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BIFS\Allocation\2 Selection of hauls in TD\Input data\"/>
    </mc:Choice>
  </mc:AlternateContent>
  <xr:revisionPtr revIDLastSave="0" documentId="13_ncr:1_{4C29E4C4-7AE0-4F9A-918B-66764536F1CB}" xr6:coauthVersionLast="47" xr6:coauthVersionMax="47" xr10:uidLastSave="{00000000-0000-0000-0000-000000000000}"/>
  <bookViews>
    <workbookView xWindow="30090" yWindow="0" windowWidth="21615" windowHeight="20985" firstSheet="1" activeTab="5" xr2:uid="{00000000-000D-0000-FFFF-FFFF00000000}"/>
  </bookViews>
  <sheets>
    <sheet name="Format description" sheetId="73" r:id="rId1"/>
    <sheet name="SD22N" sheetId="70" r:id="rId2"/>
    <sheet name="SD23N" sheetId="62" r:id="rId3"/>
    <sheet name="SD24N" sheetId="58" r:id="rId4"/>
    <sheet name="SD25N" sheetId="57" r:id="rId5"/>
    <sheet name="SD26N" sheetId="56" r:id="rId6"/>
    <sheet name="SD27N" sheetId="55" r:id="rId7"/>
    <sheet name="SD28N" sheetId="54" r:id="rId8"/>
    <sheet name="all SD" sheetId="74" r:id="rId9"/>
    <sheet name="For the bridge" sheetId="77" r:id="rId10"/>
    <sheet name="Pivot" sheetId="75" r:id="rId11"/>
    <sheet name="Update manual" sheetId="76" r:id="rId12"/>
  </sheets>
  <definedNames>
    <definedName name="_xlnm._FilterDatabase" localSheetId="8" hidden="1">'all SD'!$A$1:$BT$801</definedName>
    <definedName name="_xlnm._FilterDatabase" localSheetId="1" hidden="1">SD22N!$A$3:$CK$131</definedName>
    <definedName name="_xlnm._FilterDatabase" localSheetId="2" hidden="1">SD23N!$A$3:$CA$15</definedName>
    <definedName name="_xlnm._FilterDatabase" localSheetId="3" hidden="1">SD24N!$A$3:$CE$133</definedName>
    <definedName name="_xlnm._FilterDatabase" localSheetId="4" hidden="1">SD25N!$A$3:$BZ$212</definedName>
    <definedName name="_xlnm._FilterDatabase" localSheetId="5" hidden="1">SD26N!$A$3:$BZ$184</definedName>
    <definedName name="_xlnm._FilterDatabase" localSheetId="6" hidden="1">SD27N!$A$3:$BX$31</definedName>
    <definedName name="_xlnm._FilterDatabase" localSheetId="7" hidden="1">SD28N!$A$3:$CG$135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SD24N!$A$4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4" i="56" l="1"/>
  <c r="A513" i="74"/>
  <c r="B513" i="74"/>
  <c r="D513" i="74"/>
  <c r="E513" i="74"/>
  <c r="F513" i="74" s="1"/>
  <c r="G513" i="74"/>
  <c r="H513" i="74" s="1"/>
  <c r="I513" i="74"/>
  <c r="J513" i="74" s="1"/>
  <c r="K513" i="74"/>
  <c r="L513" i="74" s="1"/>
  <c r="M513" i="74"/>
  <c r="O513" i="74"/>
  <c r="P513" i="74" s="1"/>
  <c r="Q513" i="74"/>
  <c r="R513" i="74" s="1"/>
  <c r="S513" i="74"/>
  <c r="T513" i="74" s="1"/>
  <c r="U513" i="74"/>
  <c r="V513" i="74" s="1"/>
  <c r="W513" i="74"/>
  <c r="X513" i="74" s="1"/>
  <c r="Y513" i="74"/>
  <c r="Z513" i="74" s="1"/>
  <c r="AA513" i="74"/>
  <c r="AB513" i="74" s="1"/>
  <c r="AC513" i="74"/>
  <c r="AD513" i="74" s="1"/>
  <c r="AE513" i="74"/>
  <c r="AF513" i="74" s="1"/>
  <c r="AG513" i="74"/>
  <c r="AH513" i="74" s="1"/>
  <c r="AI513" i="74"/>
  <c r="AJ513" i="74" s="1"/>
  <c r="AK513" i="74"/>
  <c r="AL513" i="74" s="1"/>
  <c r="AM513" i="74"/>
  <c r="AN513" i="74" s="1"/>
  <c r="AO513" i="74"/>
  <c r="AP513" i="74" s="1"/>
  <c r="AQ513" i="74"/>
  <c r="AR513" i="74" s="1"/>
  <c r="AT513" i="74"/>
  <c r="AU513" i="74"/>
  <c r="AV513" i="74"/>
  <c r="AW513" i="74"/>
  <c r="AX513" i="74"/>
  <c r="AY513" i="74"/>
  <c r="AZ513" i="74"/>
  <c r="BA513" i="74"/>
  <c r="BB513" i="74"/>
  <c r="BC513" i="74"/>
  <c r="BD513" i="74"/>
  <c r="BE513" i="74"/>
  <c r="BF513" i="74"/>
  <c r="BG513" i="74"/>
  <c r="BH513" i="74"/>
  <c r="BI513" i="74"/>
  <c r="BJ513" i="74"/>
  <c r="BK513" i="74"/>
  <c r="BL513" i="74"/>
  <c r="BM513" i="74"/>
  <c r="A514" i="74"/>
  <c r="B514" i="74"/>
  <c r="D514" i="74"/>
  <c r="E514" i="74"/>
  <c r="F514" i="74" s="1"/>
  <c r="G514" i="74"/>
  <c r="H514" i="74" s="1"/>
  <c r="I514" i="74"/>
  <c r="J514" i="74" s="1"/>
  <c r="K514" i="74"/>
  <c r="L514" i="74" s="1"/>
  <c r="M514" i="74"/>
  <c r="N514" i="74" s="1"/>
  <c r="O514" i="74"/>
  <c r="Q514" i="74"/>
  <c r="R514" i="74" s="1"/>
  <c r="S514" i="74"/>
  <c r="T514" i="74" s="1"/>
  <c r="U514" i="74"/>
  <c r="V514" i="74" s="1"/>
  <c r="W514" i="74"/>
  <c r="X514" i="74" s="1"/>
  <c r="Y514" i="74"/>
  <c r="Z514" i="74" s="1"/>
  <c r="AA514" i="74"/>
  <c r="AB514" i="74" s="1"/>
  <c r="AC514" i="74"/>
  <c r="AE514" i="74"/>
  <c r="AF514" i="74" s="1"/>
  <c r="AG514" i="74"/>
  <c r="AH514" i="74" s="1"/>
  <c r="AI514" i="74"/>
  <c r="AJ514" i="74" s="1"/>
  <c r="AK514" i="74"/>
  <c r="AL514" i="74" s="1"/>
  <c r="AM514" i="74"/>
  <c r="AN514" i="74" s="1"/>
  <c r="AO514" i="74"/>
  <c r="AP514" i="74" s="1"/>
  <c r="AQ514" i="74"/>
  <c r="AR514" i="74" s="1"/>
  <c r="AT514" i="74"/>
  <c r="AU514" i="74"/>
  <c r="AV514" i="74"/>
  <c r="AW514" i="74"/>
  <c r="AX514" i="74"/>
  <c r="AY514" i="74"/>
  <c r="AZ514" i="74"/>
  <c r="BA514" i="74"/>
  <c r="BB514" i="74"/>
  <c r="BC514" i="74"/>
  <c r="BD514" i="74"/>
  <c r="BE514" i="74"/>
  <c r="BF514" i="74"/>
  <c r="BG514" i="74"/>
  <c r="BH514" i="74"/>
  <c r="BI514" i="74"/>
  <c r="BJ514" i="74"/>
  <c r="BK514" i="74"/>
  <c r="BL514" i="74"/>
  <c r="BM514" i="74"/>
  <c r="A515" i="74"/>
  <c r="B515" i="74"/>
  <c r="D515" i="74"/>
  <c r="E515" i="74"/>
  <c r="F515" i="74" s="1"/>
  <c r="G515" i="74"/>
  <c r="H515" i="74" s="1"/>
  <c r="I515" i="74"/>
  <c r="J515" i="74" s="1"/>
  <c r="K515" i="74"/>
  <c r="L515" i="74" s="1"/>
  <c r="M515" i="74"/>
  <c r="N515" i="74" s="1"/>
  <c r="O515" i="74"/>
  <c r="P515" i="74" s="1"/>
  <c r="Q515" i="74"/>
  <c r="R515" i="74" s="1"/>
  <c r="S515" i="74"/>
  <c r="T515" i="74" s="1"/>
  <c r="U515" i="74"/>
  <c r="V515" i="74" s="1"/>
  <c r="W515" i="74"/>
  <c r="X515" i="74" s="1"/>
  <c r="Y515" i="74"/>
  <c r="Z515" i="74" s="1"/>
  <c r="AA515" i="74"/>
  <c r="AB515" i="74" s="1"/>
  <c r="AC515" i="74"/>
  <c r="AD515" i="74" s="1"/>
  <c r="AE515" i="74"/>
  <c r="AF515" i="74" s="1"/>
  <c r="AG515" i="74"/>
  <c r="AH515" i="74" s="1"/>
  <c r="AI515" i="74"/>
  <c r="AJ515" i="74" s="1"/>
  <c r="AK515" i="74"/>
  <c r="AL515" i="74" s="1"/>
  <c r="AM515" i="74"/>
  <c r="AN515" i="74" s="1"/>
  <c r="AO515" i="74"/>
  <c r="AP515" i="74" s="1"/>
  <c r="AQ515" i="74"/>
  <c r="AR515" i="74" s="1"/>
  <c r="AT515" i="74"/>
  <c r="AU515" i="74"/>
  <c r="AV515" i="74"/>
  <c r="AW515" i="74"/>
  <c r="AX515" i="74"/>
  <c r="AY515" i="74"/>
  <c r="AZ515" i="74"/>
  <c r="BA515" i="74"/>
  <c r="BB515" i="74"/>
  <c r="BC515" i="74"/>
  <c r="BD515" i="74"/>
  <c r="BE515" i="74"/>
  <c r="BF515" i="74"/>
  <c r="BG515" i="74"/>
  <c r="BH515" i="74"/>
  <c r="BI515" i="74"/>
  <c r="BJ515" i="74"/>
  <c r="BK515" i="74"/>
  <c r="BL515" i="74"/>
  <c r="BM515" i="74"/>
  <c r="A516" i="74"/>
  <c r="B516" i="74"/>
  <c r="D516" i="74"/>
  <c r="E516" i="74"/>
  <c r="F516" i="74" s="1"/>
  <c r="G516" i="74"/>
  <c r="H516" i="74" s="1"/>
  <c r="I516" i="74"/>
  <c r="J516" i="74" s="1"/>
  <c r="K516" i="74"/>
  <c r="L516" i="74" s="1"/>
  <c r="M516" i="74"/>
  <c r="N516" i="74" s="1"/>
  <c r="O516" i="74"/>
  <c r="P516" i="74" s="1"/>
  <c r="Q516" i="74"/>
  <c r="R516" i="74" s="1"/>
  <c r="S516" i="74"/>
  <c r="T516" i="74" s="1"/>
  <c r="U516" i="74"/>
  <c r="V516" i="74" s="1"/>
  <c r="W516" i="74"/>
  <c r="X516" i="74" s="1"/>
  <c r="Y516" i="74"/>
  <c r="Z516" i="74" s="1"/>
  <c r="AA516" i="74"/>
  <c r="AB516" i="74" s="1"/>
  <c r="AC516" i="74"/>
  <c r="AD516" i="74" s="1"/>
  <c r="AE516" i="74"/>
  <c r="AF516" i="74" s="1"/>
  <c r="AG516" i="74"/>
  <c r="AH516" i="74" s="1"/>
  <c r="AI516" i="74"/>
  <c r="AJ516" i="74" s="1"/>
  <c r="AK516" i="74"/>
  <c r="AL516" i="74" s="1"/>
  <c r="AM516" i="74"/>
  <c r="AN516" i="74" s="1"/>
  <c r="AO516" i="74"/>
  <c r="AP516" i="74" s="1"/>
  <c r="AQ516" i="74"/>
  <c r="AR516" i="74" s="1"/>
  <c r="AT516" i="74"/>
  <c r="AU516" i="74"/>
  <c r="AV516" i="74"/>
  <c r="AW516" i="74"/>
  <c r="AX516" i="74"/>
  <c r="AY516" i="74"/>
  <c r="AZ516" i="74"/>
  <c r="BA516" i="74"/>
  <c r="BB516" i="74"/>
  <c r="BC516" i="74"/>
  <c r="BD516" i="74"/>
  <c r="BE516" i="74"/>
  <c r="BF516" i="74"/>
  <c r="BG516" i="74"/>
  <c r="BH516" i="74"/>
  <c r="BI516" i="74"/>
  <c r="BJ516" i="74"/>
  <c r="BK516" i="74"/>
  <c r="BL516" i="74"/>
  <c r="BM516" i="74"/>
  <c r="A517" i="74"/>
  <c r="B517" i="74"/>
  <c r="D517" i="74"/>
  <c r="E517" i="74"/>
  <c r="F517" i="74" s="1"/>
  <c r="G517" i="74"/>
  <c r="H517" i="74" s="1"/>
  <c r="I517" i="74"/>
  <c r="J517" i="74" s="1"/>
  <c r="K517" i="74"/>
  <c r="L517" i="74" s="1"/>
  <c r="M517" i="74"/>
  <c r="O517" i="74"/>
  <c r="P517" i="74" s="1"/>
  <c r="Q517" i="74"/>
  <c r="R517" i="74" s="1"/>
  <c r="S517" i="74"/>
  <c r="U517" i="74"/>
  <c r="V517" i="74" s="1"/>
  <c r="W517" i="74"/>
  <c r="X517" i="74" s="1"/>
  <c r="Y517" i="74"/>
  <c r="Z517" i="74" s="1"/>
  <c r="AA517" i="74"/>
  <c r="AB517" i="74" s="1"/>
  <c r="AC517" i="74"/>
  <c r="AD517" i="74" s="1"/>
  <c r="AE517" i="74"/>
  <c r="AF517" i="74" s="1"/>
  <c r="AG517" i="74"/>
  <c r="AH517" i="74" s="1"/>
  <c r="AI517" i="74"/>
  <c r="AJ517" i="74" s="1"/>
  <c r="AK517" i="74"/>
  <c r="AL517" i="74" s="1"/>
  <c r="AM517" i="74"/>
  <c r="AN517" i="74" s="1"/>
  <c r="AO517" i="74"/>
  <c r="AP517" i="74" s="1"/>
  <c r="AQ517" i="74"/>
  <c r="AR517" i="74" s="1"/>
  <c r="AT517" i="74"/>
  <c r="AU517" i="74"/>
  <c r="AV517" i="74"/>
  <c r="AW517" i="74"/>
  <c r="AX517" i="74"/>
  <c r="AY517" i="74"/>
  <c r="AZ517" i="74"/>
  <c r="BA517" i="74"/>
  <c r="BB517" i="74"/>
  <c r="BC517" i="74"/>
  <c r="BD517" i="74"/>
  <c r="BE517" i="74"/>
  <c r="BF517" i="74"/>
  <c r="BG517" i="74"/>
  <c r="BH517" i="74"/>
  <c r="BI517" i="74"/>
  <c r="BJ517" i="74"/>
  <c r="BK517" i="74"/>
  <c r="BL517" i="74"/>
  <c r="BM517" i="74"/>
  <c r="A518" i="74"/>
  <c r="B518" i="74"/>
  <c r="D518" i="74"/>
  <c r="E518" i="74"/>
  <c r="F518" i="74" s="1"/>
  <c r="G518" i="74"/>
  <c r="H518" i="74" s="1"/>
  <c r="I518" i="74"/>
  <c r="J518" i="74" s="1"/>
  <c r="K518" i="74"/>
  <c r="L518" i="74" s="1"/>
  <c r="M518" i="74"/>
  <c r="N518" i="74" s="1"/>
  <c r="O518" i="74"/>
  <c r="Q518" i="74"/>
  <c r="R518" i="74" s="1"/>
  <c r="S518" i="74"/>
  <c r="T518" i="74" s="1"/>
  <c r="U518" i="74"/>
  <c r="W518" i="74"/>
  <c r="X518" i="74" s="1"/>
  <c r="Y518" i="74"/>
  <c r="Z518" i="74" s="1"/>
  <c r="AA518" i="74"/>
  <c r="AB518" i="74" s="1"/>
  <c r="AC518" i="74"/>
  <c r="AD518" i="74" s="1"/>
  <c r="AE518" i="74"/>
  <c r="AF518" i="74" s="1"/>
  <c r="AG518" i="74"/>
  <c r="AH518" i="74" s="1"/>
  <c r="AI518" i="74"/>
  <c r="AJ518" i="74" s="1"/>
  <c r="AK518" i="74"/>
  <c r="AL518" i="74" s="1"/>
  <c r="AM518" i="74"/>
  <c r="AN518" i="74" s="1"/>
  <c r="AO518" i="74"/>
  <c r="AP518" i="74" s="1"/>
  <c r="AQ518" i="74"/>
  <c r="AR518" i="74" s="1"/>
  <c r="AT518" i="74"/>
  <c r="AU518" i="74"/>
  <c r="AV518" i="74"/>
  <c r="AW518" i="74"/>
  <c r="AX518" i="74"/>
  <c r="AY518" i="74"/>
  <c r="AZ518" i="74"/>
  <c r="BA518" i="74"/>
  <c r="BB518" i="74"/>
  <c r="BC518" i="74"/>
  <c r="BD518" i="74"/>
  <c r="BE518" i="74"/>
  <c r="BF518" i="74"/>
  <c r="BG518" i="74"/>
  <c r="BH518" i="74"/>
  <c r="BI518" i="74"/>
  <c r="BJ518" i="74"/>
  <c r="BK518" i="74"/>
  <c r="BL518" i="74"/>
  <c r="BM518" i="74"/>
  <c r="A519" i="74"/>
  <c r="B519" i="74"/>
  <c r="D519" i="74"/>
  <c r="E519" i="74"/>
  <c r="F519" i="74" s="1"/>
  <c r="G519" i="74"/>
  <c r="H519" i="74" s="1"/>
  <c r="I519" i="74"/>
  <c r="J519" i="74" s="1"/>
  <c r="K519" i="74"/>
  <c r="L519" i="74" s="1"/>
  <c r="M519" i="74"/>
  <c r="N519" i="74" s="1"/>
  <c r="O519" i="74"/>
  <c r="P519" i="74" s="1"/>
  <c r="Q519" i="74"/>
  <c r="R519" i="74" s="1"/>
  <c r="S519" i="74"/>
  <c r="T519" i="74" s="1"/>
  <c r="U519" i="74"/>
  <c r="V519" i="74" s="1"/>
  <c r="W519" i="74"/>
  <c r="X519" i="74" s="1"/>
  <c r="Y519" i="74"/>
  <c r="Z519" i="74" s="1"/>
  <c r="AA519" i="74"/>
  <c r="AB519" i="74" s="1"/>
  <c r="AC519" i="74"/>
  <c r="AD519" i="74" s="1"/>
  <c r="AE519" i="74"/>
  <c r="AF519" i="74" s="1"/>
  <c r="AG519" i="74"/>
  <c r="AH519" i="74" s="1"/>
  <c r="AI519" i="74"/>
  <c r="AJ519" i="74" s="1"/>
  <c r="AK519" i="74"/>
  <c r="AL519" i="74" s="1"/>
  <c r="AM519" i="74"/>
  <c r="AN519" i="74" s="1"/>
  <c r="AO519" i="74"/>
  <c r="AP519" i="74" s="1"/>
  <c r="AQ519" i="74"/>
  <c r="AR519" i="74" s="1"/>
  <c r="AT519" i="74"/>
  <c r="AU519" i="74"/>
  <c r="AV519" i="74"/>
  <c r="AW519" i="74"/>
  <c r="AX519" i="74"/>
  <c r="AY519" i="74"/>
  <c r="AZ519" i="74"/>
  <c r="BA519" i="74"/>
  <c r="BB519" i="74"/>
  <c r="BC519" i="74"/>
  <c r="BD519" i="74"/>
  <c r="BE519" i="74"/>
  <c r="BF519" i="74"/>
  <c r="BG519" i="74"/>
  <c r="BH519" i="74"/>
  <c r="BI519" i="74"/>
  <c r="BJ519" i="74"/>
  <c r="BK519" i="74"/>
  <c r="BL519" i="74"/>
  <c r="BM519" i="74"/>
  <c r="A520" i="74"/>
  <c r="B520" i="74"/>
  <c r="D520" i="74"/>
  <c r="E520" i="74"/>
  <c r="F520" i="74" s="1"/>
  <c r="G520" i="74"/>
  <c r="H520" i="74" s="1"/>
  <c r="I520" i="74"/>
  <c r="J520" i="74" s="1"/>
  <c r="K520" i="74"/>
  <c r="L520" i="74" s="1"/>
  <c r="M520" i="74"/>
  <c r="O520" i="74"/>
  <c r="P520" i="74"/>
  <c r="Q520" i="74"/>
  <c r="R520" i="74" s="1"/>
  <c r="S520" i="74"/>
  <c r="U520" i="74"/>
  <c r="V520" i="74" s="1"/>
  <c r="W520" i="74"/>
  <c r="X520" i="74" s="1"/>
  <c r="Y520" i="74"/>
  <c r="Z520" i="74" s="1"/>
  <c r="AA520" i="74"/>
  <c r="AB520" i="74" s="1"/>
  <c r="AC520" i="74"/>
  <c r="AD520" i="74" s="1"/>
  <c r="AE520" i="74"/>
  <c r="AF520" i="74" s="1"/>
  <c r="AG520" i="74"/>
  <c r="AH520" i="74" s="1"/>
  <c r="AI520" i="74"/>
  <c r="AJ520" i="74" s="1"/>
  <c r="AK520" i="74"/>
  <c r="AL520" i="74" s="1"/>
  <c r="AM520" i="74"/>
  <c r="AN520" i="74" s="1"/>
  <c r="AO520" i="74"/>
  <c r="AP520" i="74" s="1"/>
  <c r="AQ520" i="74"/>
  <c r="AR520" i="74" s="1"/>
  <c r="AT520" i="74"/>
  <c r="AU520" i="74"/>
  <c r="AV520" i="74"/>
  <c r="AW520" i="74"/>
  <c r="AX520" i="74"/>
  <c r="AY520" i="74"/>
  <c r="AZ520" i="74"/>
  <c r="BA520" i="74"/>
  <c r="BB520" i="74"/>
  <c r="BC520" i="74"/>
  <c r="BD520" i="74"/>
  <c r="BE520" i="74"/>
  <c r="BF520" i="74"/>
  <c r="BG520" i="74"/>
  <c r="BH520" i="74"/>
  <c r="BI520" i="74"/>
  <c r="BJ520" i="74"/>
  <c r="BK520" i="74"/>
  <c r="BL520" i="74"/>
  <c r="BM520" i="74"/>
  <c r="A521" i="74"/>
  <c r="B521" i="74"/>
  <c r="D521" i="74"/>
  <c r="E521" i="74"/>
  <c r="F521" i="74" s="1"/>
  <c r="G521" i="74"/>
  <c r="H521" i="74"/>
  <c r="I521" i="74"/>
  <c r="J521" i="74" s="1"/>
  <c r="K521" i="74"/>
  <c r="L521" i="74" s="1"/>
  <c r="M521" i="74"/>
  <c r="O521" i="74"/>
  <c r="P521" i="74" s="1"/>
  <c r="Q521" i="74"/>
  <c r="R521" i="74" s="1"/>
  <c r="S521" i="74"/>
  <c r="T521" i="74" s="1"/>
  <c r="U521" i="74"/>
  <c r="V521" i="74" s="1"/>
  <c r="W521" i="74"/>
  <c r="X521" i="74" s="1"/>
  <c r="Y521" i="74"/>
  <c r="Z521" i="74" s="1"/>
  <c r="AA521" i="74"/>
  <c r="AB521" i="74" s="1"/>
  <c r="AC521" i="74"/>
  <c r="AD521" i="74" s="1"/>
  <c r="AE521" i="74"/>
  <c r="AF521" i="74" s="1"/>
  <c r="AG521" i="74"/>
  <c r="AH521" i="74" s="1"/>
  <c r="AI521" i="74"/>
  <c r="AJ521" i="74" s="1"/>
  <c r="AK521" i="74"/>
  <c r="AL521" i="74" s="1"/>
  <c r="AM521" i="74"/>
  <c r="AN521" i="74" s="1"/>
  <c r="AO521" i="74"/>
  <c r="AP521" i="74" s="1"/>
  <c r="AQ521" i="74"/>
  <c r="AR521" i="74" s="1"/>
  <c r="AT521" i="74"/>
  <c r="AU521" i="74"/>
  <c r="AV521" i="74"/>
  <c r="AW521" i="74"/>
  <c r="AX521" i="74"/>
  <c r="AY521" i="74"/>
  <c r="AZ521" i="74"/>
  <c r="BA521" i="74"/>
  <c r="BB521" i="74"/>
  <c r="BC521" i="74"/>
  <c r="BD521" i="74"/>
  <c r="BE521" i="74"/>
  <c r="BF521" i="74"/>
  <c r="BG521" i="74"/>
  <c r="BH521" i="74"/>
  <c r="BI521" i="74"/>
  <c r="BJ521" i="74"/>
  <c r="BK521" i="74"/>
  <c r="BL521" i="74"/>
  <c r="BM521" i="74"/>
  <c r="A522" i="74"/>
  <c r="B522" i="74"/>
  <c r="D522" i="74"/>
  <c r="E522" i="74"/>
  <c r="F522" i="74" s="1"/>
  <c r="G522" i="74"/>
  <c r="H522" i="74" s="1"/>
  <c r="I522" i="74"/>
  <c r="J522" i="74" s="1"/>
  <c r="K522" i="74"/>
  <c r="L522" i="74" s="1"/>
  <c r="M522" i="74"/>
  <c r="O522" i="74"/>
  <c r="Q522" i="74"/>
  <c r="R522" i="74" s="1"/>
  <c r="S522" i="74"/>
  <c r="T522" i="74" s="1"/>
  <c r="U522" i="74"/>
  <c r="V522" i="74" s="1"/>
  <c r="W522" i="74"/>
  <c r="X522" i="74" s="1"/>
  <c r="Y522" i="74"/>
  <c r="Z522" i="74" s="1"/>
  <c r="AA522" i="74"/>
  <c r="AB522" i="74" s="1"/>
  <c r="AC522" i="74"/>
  <c r="AD522" i="74" s="1"/>
  <c r="AE522" i="74"/>
  <c r="AF522" i="74" s="1"/>
  <c r="AG522" i="74"/>
  <c r="AH522" i="74" s="1"/>
  <c r="AI522" i="74"/>
  <c r="AJ522" i="74" s="1"/>
  <c r="AK522" i="74"/>
  <c r="AL522" i="74" s="1"/>
  <c r="AM522" i="74"/>
  <c r="AN522" i="74" s="1"/>
  <c r="AO522" i="74"/>
  <c r="AP522" i="74" s="1"/>
  <c r="AQ522" i="74"/>
  <c r="AR522" i="74" s="1"/>
  <c r="AT522" i="74"/>
  <c r="AU522" i="74"/>
  <c r="AV522" i="74"/>
  <c r="AW522" i="74"/>
  <c r="AX522" i="74"/>
  <c r="AY522" i="74"/>
  <c r="AZ522" i="74"/>
  <c r="BA522" i="74"/>
  <c r="BB522" i="74"/>
  <c r="BC522" i="74"/>
  <c r="BD522" i="74"/>
  <c r="BE522" i="74"/>
  <c r="BF522" i="74"/>
  <c r="BG522" i="74"/>
  <c r="BH522" i="74"/>
  <c r="BI522" i="74"/>
  <c r="BJ522" i="74"/>
  <c r="BK522" i="74"/>
  <c r="BL522" i="74"/>
  <c r="BM522" i="74"/>
  <c r="A523" i="74"/>
  <c r="B523" i="74"/>
  <c r="D523" i="74"/>
  <c r="E523" i="74"/>
  <c r="F523" i="74" s="1"/>
  <c r="G523" i="74"/>
  <c r="H523" i="74" s="1"/>
  <c r="I523" i="74"/>
  <c r="J523" i="74" s="1"/>
  <c r="K523" i="74"/>
  <c r="L523" i="74" s="1"/>
  <c r="M523" i="74"/>
  <c r="N523" i="74" s="1"/>
  <c r="O523" i="74"/>
  <c r="P523" i="74" s="1"/>
  <c r="Q523" i="74"/>
  <c r="R523" i="74" s="1"/>
  <c r="S523" i="74"/>
  <c r="T523" i="74" s="1"/>
  <c r="U523" i="74"/>
  <c r="V523" i="74" s="1"/>
  <c r="W523" i="74"/>
  <c r="X523" i="74" s="1"/>
  <c r="Y523" i="74"/>
  <c r="Z523" i="74" s="1"/>
  <c r="AA523" i="74"/>
  <c r="AB523" i="74" s="1"/>
  <c r="AC523" i="74"/>
  <c r="AD523" i="74" s="1"/>
  <c r="AE523" i="74"/>
  <c r="AF523" i="74" s="1"/>
  <c r="AG523" i="74"/>
  <c r="AH523" i="74" s="1"/>
  <c r="AI523" i="74"/>
  <c r="AJ523" i="74" s="1"/>
  <c r="AK523" i="74"/>
  <c r="AL523" i="74" s="1"/>
  <c r="AM523" i="74"/>
  <c r="AN523" i="74" s="1"/>
  <c r="AO523" i="74"/>
  <c r="AP523" i="74" s="1"/>
  <c r="AQ523" i="74"/>
  <c r="AR523" i="74" s="1"/>
  <c r="AT523" i="74"/>
  <c r="AU523" i="74"/>
  <c r="AV523" i="74"/>
  <c r="AW523" i="74"/>
  <c r="AX523" i="74"/>
  <c r="AY523" i="74"/>
  <c r="AZ523" i="74"/>
  <c r="BA523" i="74"/>
  <c r="BB523" i="74"/>
  <c r="BC523" i="74"/>
  <c r="BD523" i="74"/>
  <c r="BE523" i="74"/>
  <c r="BF523" i="74"/>
  <c r="BG523" i="74"/>
  <c r="BH523" i="74"/>
  <c r="BI523" i="74"/>
  <c r="BJ523" i="74"/>
  <c r="BK523" i="74"/>
  <c r="BL523" i="74"/>
  <c r="BM523" i="74"/>
  <c r="A524" i="74"/>
  <c r="B524" i="74"/>
  <c r="D524" i="74"/>
  <c r="E524" i="74"/>
  <c r="F524" i="74" s="1"/>
  <c r="G524" i="74"/>
  <c r="H524" i="74" s="1"/>
  <c r="I524" i="74"/>
  <c r="J524" i="74" s="1"/>
  <c r="K524" i="74"/>
  <c r="L524" i="74" s="1"/>
  <c r="M524" i="74"/>
  <c r="N524" i="74" s="1"/>
  <c r="O524" i="74"/>
  <c r="P524" i="74" s="1"/>
  <c r="Q524" i="74"/>
  <c r="R524" i="74" s="1"/>
  <c r="S524" i="74"/>
  <c r="T524" i="74" s="1"/>
  <c r="U524" i="74"/>
  <c r="W524" i="74"/>
  <c r="X524" i="74" s="1"/>
  <c r="Y524" i="74"/>
  <c r="Z524" i="74" s="1"/>
  <c r="AA524" i="74"/>
  <c r="AB524" i="74" s="1"/>
  <c r="AC524" i="74"/>
  <c r="AD524" i="74" s="1"/>
  <c r="AE524" i="74"/>
  <c r="AF524" i="74" s="1"/>
  <c r="AG524" i="74"/>
  <c r="AH524" i="74" s="1"/>
  <c r="AI524" i="74"/>
  <c r="AJ524" i="74" s="1"/>
  <c r="AK524" i="74"/>
  <c r="AL524" i="74" s="1"/>
  <c r="AM524" i="74"/>
  <c r="AN524" i="74" s="1"/>
  <c r="AO524" i="74"/>
  <c r="AP524" i="74" s="1"/>
  <c r="AQ524" i="74"/>
  <c r="AR524" i="74" s="1"/>
  <c r="AT524" i="74"/>
  <c r="AU524" i="74"/>
  <c r="AV524" i="74"/>
  <c r="AW524" i="74"/>
  <c r="AX524" i="74"/>
  <c r="AY524" i="74"/>
  <c r="AZ524" i="74"/>
  <c r="BA524" i="74"/>
  <c r="BB524" i="74"/>
  <c r="BC524" i="74"/>
  <c r="BD524" i="74"/>
  <c r="BE524" i="74"/>
  <c r="BF524" i="74"/>
  <c r="BG524" i="74"/>
  <c r="BH524" i="74"/>
  <c r="BI524" i="74"/>
  <c r="BJ524" i="74"/>
  <c r="BK524" i="74"/>
  <c r="BL524" i="74"/>
  <c r="BM524" i="74"/>
  <c r="A525" i="74"/>
  <c r="B525" i="74"/>
  <c r="D525" i="74"/>
  <c r="E525" i="74"/>
  <c r="F525" i="74" s="1"/>
  <c r="G525" i="74"/>
  <c r="H525" i="74" s="1"/>
  <c r="I525" i="74"/>
  <c r="J525" i="74" s="1"/>
  <c r="K525" i="74"/>
  <c r="L525" i="74" s="1"/>
  <c r="M525" i="74"/>
  <c r="N525" i="74" s="1"/>
  <c r="O525" i="74"/>
  <c r="P525" i="74" s="1"/>
  <c r="Q525" i="74"/>
  <c r="R525" i="74" s="1"/>
  <c r="S525" i="74"/>
  <c r="T525" i="74" s="1"/>
  <c r="U525" i="74"/>
  <c r="V525" i="74" s="1"/>
  <c r="W525" i="74"/>
  <c r="X525" i="74" s="1"/>
  <c r="Y525" i="74"/>
  <c r="Z525" i="74" s="1"/>
  <c r="AA525" i="74"/>
  <c r="AB525" i="74" s="1"/>
  <c r="AC525" i="74"/>
  <c r="AD525" i="74" s="1"/>
  <c r="AE525" i="74"/>
  <c r="AF525" i="74" s="1"/>
  <c r="AG525" i="74"/>
  <c r="AH525" i="74" s="1"/>
  <c r="AI525" i="74"/>
  <c r="AJ525" i="74" s="1"/>
  <c r="AK525" i="74"/>
  <c r="AL525" i="74" s="1"/>
  <c r="AM525" i="74"/>
  <c r="AN525" i="74" s="1"/>
  <c r="AO525" i="74"/>
  <c r="AP525" i="74" s="1"/>
  <c r="AQ525" i="74"/>
  <c r="AR525" i="74"/>
  <c r="AT525" i="74"/>
  <c r="AU525" i="74"/>
  <c r="AV525" i="74"/>
  <c r="AW525" i="74"/>
  <c r="AX525" i="74"/>
  <c r="AY525" i="74"/>
  <c r="AZ525" i="74"/>
  <c r="BA525" i="74"/>
  <c r="BB525" i="74"/>
  <c r="BC525" i="74"/>
  <c r="BD525" i="74"/>
  <c r="BE525" i="74"/>
  <c r="BF525" i="74"/>
  <c r="BG525" i="74"/>
  <c r="BH525" i="74"/>
  <c r="BI525" i="74"/>
  <c r="BJ525" i="74"/>
  <c r="BK525" i="74"/>
  <c r="BL525" i="74"/>
  <c r="BM525" i="74"/>
  <c r="A526" i="74"/>
  <c r="B526" i="74"/>
  <c r="D526" i="74"/>
  <c r="E526" i="74"/>
  <c r="F526" i="74" s="1"/>
  <c r="G526" i="74"/>
  <c r="H526" i="74" s="1"/>
  <c r="I526" i="74"/>
  <c r="J526" i="74" s="1"/>
  <c r="K526" i="74"/>
  <c r="L526" i="74" s="1"/>
  <c r="M526" i="74"/>
  <c r="N526" i="74" s="1"/>
  <c r="O526" i="74"/>
  <c r="P526" i="74" s="1"/>
  <c r="Q526" i="74"/>
  <c r="S526" i="74"/>
  <c r="T526" i="74" s="1"/>
  <c r="U526" i="74"/>
  <c r="V526" i="74" s="1"/>
  <c r="W526" i="74"/>
  <c r="X526" i="74" s="1"/>
  <c r="Y526" i="74"/>
  <c r="Z526" i="74" s="1"/>
  <c r="AA526" i="74"/>
  <c r="AB526" i="74" s="1"/>
  <c r="AC526" i="74"/>
  <c r="AD526" i="74" s="1"/>
  <c r="AE526" i="74"/>
  <c r="AF526" i="74" s="1"/>
  <c r="AG526" i="74"/>
  <c r="AH526" i="74" s="1"/>
  <c r="AI526" i="74"/>
  <c r="AJ526" i="74" s="1"/>
  <c r="AK526" i="74"/>
  <c r="AL526" i="74" s="1"/>
  <c r="AM526" i="74"/>
  <c r="AN526" i="74" s="1"/>
  <c r="AO526" i="74"/>
  <c r="AP526" i="74" s="1"/>
  <c r="AQ526" i="74"/>
  <c r="AR526" i="74" s="1"/>
  <c r="AT526" i="74"/>
  <c r="AU526" i="74"/>
  <c r="AV526" i="74"/>
  <c r="AW526" i="74"/>
  <c r="AX526" i="74"/>
  <c r="AY526" i="74"/>
  <c r="AZ526" i="74"/>
  <c r="BA526" i="74"/>
  <c r="BB526" i="74"/>
  <c r="BC526" i="74"/>
  <c r="BD526" i="74"/>
  <c r="BE526" i="74"/>
  <c r="BF526" i="74"/>
  <c r="BG526" i="74"/>
  <c r="BH526" i="74"/>
  <c r="BI526" i="74"/>
  <c r="BJ526" i="74"/>
  <c r="BK526" i="74"/>
  <c r="BL526" i="74"/>
  <c r="BM526" i="74"/>
  <c r="A527" i="74"/>
  <c r="B527" i="74"/>
  <c r="D527" i="74"/>
  <c r="E527" i="74"/>
  <c r="F527" i="74" s="1"/>
  <c r="G527" i="74"/>
  <c r="H527" i="74" s="1"/>
  <c r="I527" i="74"/>
  <c r="J527" i="74" s="1"/>
  <c r="K527" i="74"/>
  <c r="L527" i="74" s="1"/>
  <c r="M527" i="74"/>
  <c r="N527" i="74" s="1"/>
  <c r="O527" i="74"/>
  <c r="P527" i="74" s="1"/>
  <c r="Q527" i="74"/>
  <c r="R527" i="74" s="1"/>
  <c r="S527" i="74"/>
  <c r="T527" i="74" s="1"/>
  <c r="U527" i="74"/>
  <c r="V527" i="74" s="1"/>
  <c r="W527" i="74"/>
  <c r="Y527" i="74"/>
  <c r="Z527" i="74" s="1"/>
  <c r="AA527" i="74"/>
  <c r="AB527" i="74" s="1"/>
  <c r="AC527" i="74"/>
  <c r="AD527" i="74" s="1"/>
  <c r="AE527" i="74"/>
  <c r="AF527" i="74" s="1"/>
  <c r="AG527" i="74"/>
  <c r="AH527" i="74" s="1"/>
  <c r="AI527" i="74"/>
  <c r="AJ527" i="74" s="1"/>
  <c r="AK527" i="74"/>
  <c r="AL527" i="74" s="1"/>
  <c r="AM527" i="74"/>
  <c r="AN527" i="74" s="1"/>
  <c r="AO527" i="74"/>
  <c r="AP527" i="74" s="1"/>
  <c r="AQ527" i="74"/>
  <c r="AR527" i="74" s="1"/>
  <c r="AT527" i="74"/>
  <c r="AU527" i="74"/>
  <c r="AV527" i="74"/>
  <c r="AW527" i="74"/>
  <c r="AX527" i="74"/>
  <c r="AY527" i="74"/>
  <c r="AZ527" i="74"/>
  <c r="BA527" i="74"/>
  <c r="BB527" i="74"/>
  <c r="BC527" i="74"/>
  <c r="BD527" i="74"/>
  <c r="BE527" i="74"/>
  <c r="BF527" i="74"/>
  <c r="BG527" i="74"/>
  <c r="BH527" i="74"/>
  <c r="BI527" i="74"/>
  <c r="BJ527" i="74"/>
  <c r="BK527" i="74"/>
  <c r="BL527" i="74"/>
  <c r="BM527" i="74"/>
  <c r="A528" i="74"/>
  <c r="B528" i="74"/>
  <c r="D528" i="74"/>
  <c r="E528" i="74"/>
  <c r="F528" i="74" s="1"/>
  <c r="G528" i="74"/>
  <c r="H528" i="74" s="1"/>
  <c r="I528" i="74"/>
  <c r="K528" i="74"/>
  <c r="L528" i="74" s="1"/>
  <c r="M528" i="74"/>
  <c r="N528" i="74" s="1"/>
  <c r="O528" i="74"/>
  <c r="P528" i="74" s="1"/>
  <c r="Q528" i="74"/>
  <c r="R528" i="74" s="1"/>
  <c r="S528" i="74"/>
  <c r="T528" i="74" s="1"/>
  <c r="U528" i="74"/>
  <c r="V528" i="74" s="1"/>
  <c r="W528" i="74"/>
  <c r="X528" i="74" s="1"/>
  <c r="Y528" i="74"/>
  <c r="Z528" i="74" s="1"/>
  <c r="AA528" i="74"/>
  <c r="AB528" i="74" s="1"/>
  <c r="AC528" i="74"/>
  <c r="AD528" i="74" s="1"/>
  <c r="AE528" i="74"/>
  <c r="AF528" i="74" s="1"/>
  <c r="AG528" i="74"/>
  <c r="AH528" i="74" s="1"/>
  <c r="AI528" i="74"/>
  <c r="AJ528" i="74" s="1"/>
  <c r="AK528" i="74"/>
  <c r="AL528" i="74" s="1"/>
  <c r="AM528" i="74"/>
  <c r="AN528" i="74" s="1"/>
  <c r="AO528" i="74"/>
  <c r="AP528" i="74" s="1"/>
  <c r="AQ528" i="74"/>
  <c r="AR528" i="74" s="1"/>
  <c r="AT528" i="74"/>
  <c r="AU528" i="74"/>
  <c r="AV528" i="74"/>
  <c r="AW528" i="74"/>
  <c r="AX528" i="74"/>
  <c r="AY528" i="74"/>
  <c r="AZ528" i="74"/>
  <c r="BA528" i="74"/>
  <c r="BB528" i="74"/>
  <c r="BC528" i="74"/>
  <c r="BD528" i="74"/>
  <c r="BE528" i="74"/>
  <c r="BF528" i="74"/>
  <c r="BG528" i="74"/>
  <c r="BH528" i="74"/>
  <c r="BI528" i="74"/>
  <c r="BJ528" i="74"/>
  <c r="BK528" i="74"/>
  <c r="BL528" i="74"/>
  <c r="BM528" i="74"/>
  <c r="A529" i="74"/>
  <c r="B529" i="74"/>
  <c r="D529" i="74"/>
  <c r="E529" i="74"/>
  <c r="F529" i="74" s="1"/>
  <c r="G529" i="74"/>
  <c r="H529" i="74" s="1"/>
  <c r="I529" i="74"/>
  <c r="J529" i="74" s="1"/>
  <c r="K529" i="74"/>
  <c r="L529" i="74" s="1"/>
  <c r="M529" i="74"/>
  <c r="N529" i="74" s="1"/>
  <c r="O529" i="74"/>
  <c r="P529" i="74" s="1"/>
  <c r="Q529" i="74"/>
  <c r="R529" i="74" s="1"/>
  <c r="S529" i="74"/>
  <c r="U529" i="74"/>
  <c r="V529" i="74" s="1"/>
  <c r="W529" i="74"/>
  <c r="X529" i="74" s="1"/>
  <c r="Y529" i="74"/>
  <c r="Z529" i="74" s="1"/>
  <c r="AA529" i="74"/>
  <c r="AB529" i="74" s="1"/>
  <c r="AC529" i="74"/>
  <c r="AD529" i="74"/>
  <c r="AE529" i="74"/>
  <c r="AF529" i="74" s="1"/>
  <c r="AG529" i="74"/>
  <c r="AH529" i="74" s="1"/>
  <c r="AI529" i="74"/>
  <c r="AJ529" i="74" s="1"/>
  <c r="AK529" i="74"/>
  <c r="AL529" i="74" s="1"/>
  <c r="AM529" i="74"/>
  <c r="AN529" i="74" s="1"/>
  <c r="AO529" i="74"/>
  <c r="AP529" i="74" s="1"/>
  <c r="AQ529" i="74"/>
  <c r="AR529" i="74" s="1"/>
  <c r="AT529" i="74"/>
  <c r="AU529" i="74"/>
  <c r="AV529" i="74"/>
  <c r="AW529" i="74"/>
  <c r="AX529" i="74"/>
  <c r="AY529" i="74"/>
  <c r="AZ529" i="74"/>
  <c r="BA529" i="74"/>
  <c r="BB529" i="74"/>
  <c r="BC529" i="74"/>
  <c r="BD529" i="74"/>
  <c r="BE529" i="74"/>
  <c r="BF529" i="74"/>
  <c r="BG529" i="74"/>
  <c r="BH529" i="74"/>
  <c r="BI529" i="74"/>
  <c r="BJ529" i="74"/>
  <c r="BK529" i="74"/>
  <c r="BL529" i="74"/>
  <c r="BM529" i="74"/>
  <c r="A530" i="74"/>
  <c r="B530" i="74"/>
  <c r="D530" i="74"/>
  <c r="E530" i="74"/>
  <c r="F530" i="74" s="1"/>
  <c r="G530" i="74"/>
  <c r="H530" i="74" s="1"/>
  <c r="I530" i="74"/>
  <c r="J530" i="74" s="1"/>
  <c r="K530" i="74"/>
  <c r="L530" i="74" s="1"/>
  <c r="M530" i="74"/>
  <c r="N530" i="74"/>
  <c r="O530" i="74"/>
  <c r="P530" i="74" s="1"/>
  <c r="Q530" i="74"/>
  <c r="R530" i="74" s="1"/>
  <c r="S530" i="74"/>
  <c r="T530" i="74" s="1"/>
  <c r="U530" i="74"/>
  <c r="V530" i="74" s="1"/>
  <c r="W530" i="74"/>
  <c r="X530" i="74" s="1"/>
  <c r="Y530" i="74"/>
  <c r="Z530" i="74" s="1"/>
  <c r="AA530" i="74"/>
  <c r="AB530" i="74" s="1"/>
  <c r="AC530" i="74"/>
  <c r="AD530" i="74" s="1"/>
  <c r="AE530" i="74"/>
  <c r="AF530" i="74" s="1"/>
  <c r="AG530" i="74"/>
  <c r="AH530" i="74" s="1"/>
  <c r="AI530" i="74"/>
  <c r="AJ530" i="74" s="1"/>
  <c r="AK530" i="74"/>
  <c r="AL530" i="74" s="1"/>
  <c r="AM530" i="74"/>
  <c r="AN530" i="74" s="1"/>
  <c r="AO530" i="74"/>
  <c r="AP530" i="74" s="1"/>
  <c r="AQ530" i="74"/>
  <c r="AR530" i="74" s="1"/>
  <c r="AT530" i="74"/>
  <c r="AU530" i="74"/>
  <c r="AV530" i="74"/>
  <c r="AW530" i="74"/>
  <c r="AX530" i="74"/>
  <c r="AY530" i="74"/>
  <c r="AZ530" i="74"/>
  <c r="BA530" i="74"/>
  <c r="BB530" i="74"/>
  <c r="BC530" i="74"/>
  <c r="BD530" i="74"/>
  <c r="BE530" i="74"/>
  <c r="BF530" i="74"/>
  <c r="BG530" i="74"/>
  <c r="BH530" i="74"/>
  <c r="BI530" i="74"/>
  <c r="BJ530" i="74"/>
  <c r="BK530" i="74"/>
  <c r="BL530" i="74"/>
  <c r="BM530" i="74"/>
  <c r="A531" i="74"/>
  <c r="B531" i="74"/>
  <c r="D531" i="74"/>
  <c r="E531" i="74"/>
  <c r="F531" i="74" s="1"/>
  <c r="G531" i="74"/>
  <c r="H531" i="74" s="1"/>
  <c r="I531" i="74"/>
  <c r="K531" i="74"/>
  <c r="M531" i="74"/>
  <c r="N531" i="74" s="1"/>
  <c r="O531" i="74"/>
  <c r="P531" i="74" s="1"/>
  <c r="Q531" i="74"/>
  <c r="R531" i="74" s="1"/>
  <c r="S531" i="74"/>
  <c r="T531" i="74" s="1"/>
  <c r="U531" i="74"/>
  <c r="V531" i="74" s="1"/>
  <c r="W531" i="74"/>
  <c r="X531" i="74" s="1"/>
  <c r="Y531" i="74"/>
  <c r="Z531" i="74" s="1"/>
  <c r="AA531" i="74"/>
  <c r="AB531" i="74" s="1"/>
  <c r="AC531" i="74"/>
  <c r="AD531" i="74" s="1"/>
  <c r="AE531" i="74"/>
  <c r="AF531" i="74" s="1"/>
  <c r="AG531" i="74"/>
  <c r="AH531" i="74" s="1"/>
  <c r="AI531" i="74"/>
  <c r="AJ531" i="74" s="1"/>
  <c r="AK531" i="74"/>
  <c r="AL531" i="74" s="1"/>
  <c r="AM531" i="74"/>
  <c r="AN531" i="74" s="1"/>
  <c r="AO531" i="74"/>
  <c r="AP531" i="74" s="1"/>
  <c r="AQ531" i="74"/>
  <c r="AR531" i="74" s="1"/>
  <c r="AT531" i="74"/>
  <c r="AU531" i="74"/>
  <c r="AV531" i="74"/>
  <c r="AW531" i="74"/>
  <c r="AX531" i="74"/>
  <c r="AY531" i="74"/>
  <c r="AZ531" i="74"/>
  <c r="BA531" i="74"/>
  <c r="BB531" i="74"/>
  <c r="BC531" i="74"/>
  <c r="BD531" i="74"/>
  <c r="BE531" i="74"/>
  <c r="BF531" i="74"/>
  <c r="BG531" i="74"/>
  <c r="BH531" i="74"/>
  <c r="BI531" i="74"/>
  <c r="BJ531" i="74"/>
  <c r="BK531" i="74"/>
  <c r="BL531" i="74"/>
  <c r="BM531" i="74"/>
  <c r="A532" i="74"/>
  <c r="B532" i="74"/>
  <c r="D532" i="74"/>
  <c r="E532" i="74"/>
  <c r="F532" i="74" s="1"/>
  <c r="G532" i="74"/>
  <c r="H532" i="74" s="1"/>
  <c r="I532" i="74"/>
  <c r="J532" i="74" s="1"/>
  <c r="K532" i="74"/>
  <c r="L532" i="74" s="1"/>
  <c r="M532" i="74"/>
  <c r="N532" i="74" s="1"/>
  <c r="O532" i="74"/>
  <c r="P532" i="74" s="1"/>
  <c r="Q532" i="74"/>
  <c r="S532" i="74"/>
  <c r="T532" i="74" s="1"/>
  <c r="U532" i="74"/>
  <c r="V532" i="74" s="1"/>
  <c r="W532" i="74"/>
  <c r="X532" i="74" s="1"/>
  <c r="Y532" i="74"/>
  <c r="Z532" i="74" s="1"/>
  <c r="AA532" i="74"/>
  <c r="AB532" i="74" s="1"/>
  <c r="AC532" i="74"/>
  <c r="AD532" i="74" s="1"/>
  <c r="AE532" i="74"/>
  <c r="AF532" i="74" s="1"/>
  <c r="AG532" i="74"/>
  <c r="AH532" i="74" s="1"/>
  <c r="AI532" i="74"/>
  <c r="AJ532" i="74" s="1"/>
  <c r="AK532" i="74"/>
  <c r="AL532" i="74" s="1"/>
  <c r="AM532" i="74"/>
  <c r="AN532" i="74" s="1"/>
  <c r="AO532" i="74"/>
  <c r="AP532" i="74" s="1"/>
  <c r="AQ532" i="74"/>
  <c r="AR532" i="74" s="1"/>
  <c r="AT532" i="74"/>
  <c r="AU532" i="74"/>
  <c r="AV532" i="74"/>
  <c r="AW532" i="74"/>
  <c r="AX532" i="74"/>
  <c r="AY532" i="74"/>
  <c r="AZ532" i="74"/>
  <c r="BA532" i="74"/>
  <c r="BB532" i="74"/>
  <c r="BC532" i="74"/>
  <c r="BD532" i="74"/>
  <c r="BE532" i="74"/>
  <c r="BF532" i="74"/>
  <c r="BG532" i="74"/>
  <c r="BH532" i="74"/>
  <c r="BI532" i="74"/>
  <c r="BJ532" i="74"/>
  <c r="BK532" i="74"/>
  <c r="BL532" i="74"/>
  <c r="BM532" i="74"/>
  <c r="A533" i="74"/>
  <c r="B533" i="74"/>
  <c r="D533" i="74"/>
  <c r="E533" i="74"/>
  <c r="F533" i="74" s="1"/>
  <c r="G533" i="74"/>
  <c r="H533" i="74" s="1"/>
  <c r="I533" i="74"/>
  <c r="J533" i="74" s="1"/>
  <c r="K533" i="74"/>
  <c r="L533" i="74" s="1"/>
  <c r="M533" i="74"/>
  <c r="N533" i="74" s="1"/>
  <c r="O533" i="74"/>
  <c r="P533" i="74" s="1"/>
  <c r="Q533" i="74"/>
  <c r="R533" i="74" s="1"/>
  <c r="S533" i="74"/>
  <c r="U533" i="74"/>
  <c r="V533" i="74" s="1"/>
  <c r="W533" i="74"/>
  <c r="X533" i="74" s="1"/>
  <c r="Y533" i="74"/>
  <c r="Z533" i="74" s="1"/>
  <c r="AA533" i="74"/>
  <c r="AB533" i="74" s="1"/>
  <c r="AC533" i="74"/>
  <c r="AD533" i="74" s="1"/>
  <c r="AE533" i="74"/>
  <c r="AF533" i="74" s="1"/>
  <c r="AG533" i="74"/>
  <c r="AH533" i="74" s="1"/>
  <c r="AI533" i="74"/>
  <c r="AJ533" i="74"/>
  <c r="AK533" i="74"/>
  <c r="AL533" i="74" s="1"/>
  <c r="AM533" i="74"/>
  <c r="AN533" i="74" s="1"/>
  <c r="AO533" i="74"/>
  <c r="AP533" i="74" s="1"/>
  <c r="AQ533" i="74"/>
  <c r="AR533" i="74" s="1"/>
  <c r="AT533" i="74"/>
  <c r="AU533" i="74"/>
  <c r="AV533" i="74"/>
  <c r="AW533" i="74"/>
  <c r="AX533" i="74"/>
  <c r="AY533" i="74"/>
  <c r="AZ533" i="74"/>
  <c r="BA533" i="74"/>
  <c r="BB533" i="74"/>
  <c r="BC533" i="74"/>
  <c r="BD533" i="74"/>
  <c r="BE533" i="74"/>
  <c r="BF533" i="74"/>
  <c r="BG533" i="74"/>
  <c r="BH533" i="74"/>
  <c r="BI533" i="74"/>
  <c r="BJ533" i="74"/>
  <c r="BK533" i="74"/>
  <c r="BL533" i="74"/>
  <c r="BM533" i="74"/>
  <c r="A534" i="74"/>
  <c r="B534" i="74"/>
  <c r="D534" i="74"/>
  <c r="E534" i="74"/>
  <c r="F534" i="74" s="1"/>
  <c r="G534" i="74"/>
  <c r="H534" i="74" s="1"/>
  <c r="I534" i="74"/>
  <c r="J534" i="74" s="1"/>
  <c r="K534" i="74"/>
  <c r="L534" i="74" s="1"/>
  <c r="M534" i="74"/>
  <c r="N534" i="74" s="1"/>
  <c r="O534" i="74"/>
  <c r="P534" i="74" s="1"/>
  <c r="Q534" i="74"/>
  <c r="S534" i="74"/>
  <c r="T534" i="74" s="1"/>
  <c r="U534" i="74"/>
  <c r="V534" i="74" s="1"/>
  <c r="W534" i="74"/>
  <c r="X534" i="74" s="1"/>
  <c r="Y534" i="74"/>
  <c r="Z534" i="74" s="1"/>
  <c r="AA534" i="74"/>
  <c r="AB534" i="74" s="1"/>
  <c r="AC534" i="74"/>
  <c r="AD534" i="74" s="1"/>
  <c r="AE534" i="74"/>
  <c r="AF534" i="74" s="1"/>
  <c r="AG534" i="74"/>
  <c r="AH534" i="74" s="1"/>
  <c r="AI534" i="74"/>
  <c r="AJ534" i="74" s="1"/>
  <c r="AK534" i="74"/>
  <c r="AL534" i="74" s="1"/>
  <c r="AM534" i="74"/>
  <c r="AN534" i="74" s="1"/>
  <c r="AO534" i="74"/>
  <c r="AP534" i="74" s="1"/>
  <c r="AQ534" i="74"/>
  <c r="AR534" i="74" s="1"/>
  <c r="AT534" i="74"/>
  <c r="AU534" i="74"/>
  <c r="AV534" i="74"/>
  <c r="AW534" i="74"/>
  <c r="AX534" i="74"/>
  <c r="AY534" i="74"/>
  <c r="AZ534" i="74"/>
  <c r="BA534" i="74"/>
  <c r="BB534" i="74"/>
  <c r="BC534" i="74"/>
  <c r="BD534" i="74"/>
  <c r="BE534" i="74"/>
  <c r="BF534" i="74"/>
  <c r="BG534" i="74"/>
  <c r="BH534" i="74"/>
  <c r="BI534" i="74"/>
  <c r="BJ534" i="74"/>
  <c r="BK534" i="74"/>
  <c r="BL534" i="74"/>
  <c r="BM534" i="74"/>
  <c r="A535" i="74"/>
  <c r="B535" i="74"/>
  <c r="D535" i="74"/>
  <c r="E535" i="74"/>
  <c r="F535" i="74" s="1"/>
  <c r="G535" i="74"/>
  <c r="H535" i="74" s="1"/>
  <c r="I535" i="74"/>
  <c r="J535" i="74" s="1"/>
  <c r="K535" i="74"/>
  <c r="L535" i="74" s="1"/>
  <c r="M535" i="74"/>
  <c r="N535" i="74" s="1"/>
  <c r="O535" i="74"/>
  <c r="P535" i="74" s="1"/>
  <c r="Q535" i="74"/>
  <c r="R535" i="74" s="1"/>
  <c r="S535" i="74"/>
  <c r="T535" i="74" s="1"/>
  <c r="U535" i="74"/>
  <c r="V535" i="74" s="1"/>
  <c r="W535" i="74"/>
  <c r="X535" i="74" s="1"/>
  <c r="Y535" i="74"/>
  <c r="Z535" i="74" s="1"/>
  <c r="AA535" i="74"/>
  <c r="AB535" i="74" s="1"/>
  <c r="AC535" i="74"/>
  <c r="AD535" i="74" s="1"/>
  <c r="AE535" i="74"/>
  <c r="AF535" i="74" s="1"/>
  <c r="AG535" i="74"/>
  <c r="AH535" i="74" s="1"/>
  <c r="AI535" i="74"/>
  <c r="AJ535" i="74"/>
  <c r="AK535" i="74"/>
  <c r="AL535" i="74" s="1"/>
  <c r="AM535" i="74"/>
  <c r="AN535" i="74" s="1"/>
  <c r="AO535" i="74"/>
  <c r="AP535" i="74" s="1"/>
  <c r="AQ535" i="74"/>
  <c r="AR535" i="74" s="1"/>
  <c r="AT535" i="74"/>
  <c r="AU535" i="74"/>
  <c r="AV535" i="74"/>
  <c r="AW535" i="74"/>
  <c r="AX535" i="74"/>
  <c r="AY535" i="74"/>
  <c r="AZ535" i="74"/>
  <c r="BA535" i="74"/>
  <c r="BB535" i="74"/>
  <c r="BC535" i="74"/>
  <c r="BD535" i="74"/>
  <c r="BE535" i="74"/>
  <c r="BF535" i="74"/>
  <c r="BG535" i="74"/>
  <c r="BH535" i="74"/>
  <c r="BI535" i="74"/>
  <c r="BJ535" i="74"/>
  <c r="BK535" i="74"/>
  <c r="BL535" i="74"/>
  <c r="BM535" i="74"/>
  <c r="A536" i="74"/>
  <c r="B536" i="74"/>
  <c r="D536" i="74"/>
  <c r="E536" i="74"/>
  <c r="F536" i="74" s="1"/>
  <c r="G536" i="74"/>
  <c r="H536" i="74" s="1"/>
  <c r="I536" i="74"/>
  <c r="J536" i="74" s="1"/>
  <c r="K536" i="74"/>
  <c r="L536" i="74" s="1"/>
  <c r="M536" i="74"/>
  <c r="N536" i="74" s="1"/>
  <c r="O536" i="74"/>
  <c r="P536" i="74" s="1"/>
  <c r="Q536" i="74"/>
  <c r="S536" i="74"/>
  <c r="T536" i="74" s="1"/>
  <c r="U536" i="74"/>
  <c r="V536" i="74" s="1"/>
  <c r="W536" i="74"/>
  <c r="X536" i="74" s="1"/>
  <c r="Y536" i="74"/>
  <c r="Z536" i="74" s="1"/>
  <c r="AA536" i="74"/>
  <c r="AB536" i="74" s="1"/>
  <c r="AC536" i="74"/>
  <c r="AD536" i="74" s="1"/>
  <c r="AE536" i="74"/>
  <c r="AF536" i="74" s="1"/>
  <c r="AG536" i="74"/>
  <c r="AH536" i="74" s="1"/>
  <c r="AI536" i="74"/>
  <c r="AJ536" i="74" s="1"/>
  <c r="AK536" i="74"/>
  <c r="AL536" i="74" s="1"/>
  <c r="AM536" i="74"/>
  <c r="AN536" i="74" s="1"/>
  <c r="AO536" i="74"/>
  <c r="AP536" i="74" s="1"/>
  <c r="AQ536" i="74"/>
  <c r="AR536" i="74" s="1"/>
  <c r="AT536" i="74"/>
  <c r="AU536" i="74"/>
  <c r="AV536" i="74"/>
  <c r="AW536" i="74"/>
  <c r="AX536" i="74"/>
  <c r="AY536" i="74"/>
  <c r="AZ536" i="74"/>
  <c r="BA536" i="74"/>
  <c r="BB536" i="74"/>
  <c r="BC536" i="74"/>
  <c r="BD536" i="74"/>
  <c r="BE536" i="74"/>
  <c r="BF536" i="74"/>
  <c r="BG536" i="74"/>
  <c r="BH536" i="74"/>
  <c r="BI536" i="74"/>
  <c r="BJ536" i="74"/>
  <c r="BK536" i="74"/>
  <c r="BL536" i="74"/>
  <c r="BM536" i="74"/>
  <c r="A537" i="74"/>
  <c r="B537" i="74"/>
  <c r="D537" i="74"/>
  <c r="E537" i="74"/>
  <c r="F537" i="74" s="1"/>
  <c r="G537" i="74"/>
  <c r="H537" i="74" s="1"/>
  <c r="I537" i="74"/>
  <c r="J537" i="74" s="1"/>
  <c r="K537" i="74"/>
  <c r="L537" i="74" s="1"/>
  <c r="M537" i="74"/>
  <c r="O537" i="74"/>
  <c r="P537" i="74" s="1"/>
  <c r="Q537" i="74"/>
  <c r="R537" i="74" s="1"/>
  <c r="S537" i="74"/>
  <c r="T537" i="74" s="1"/>
  <c r="U537" i="74"/>
  <c r="V537" i="74" s="1"/>
  <c r="W537" i="74"/>
  <c r="X537" i="74" s="1"/>
  <c r="Y537" i="74"/>
  <c r="Z537" i="74" s="1"/>
  <c r="AA537" i="74"/>
  <c r="AB537" i="74" s="1"/>
  <c r="AC537" i="74"/>
  <c r="AD537" i="74" s="1"/>
  <c r="AE537" i="74"/>
  <c r="AF537" i="74" s="1"/>
  <c r="AG537" i="74"/>
  <c r="AH537" i="74" s="1"/>
  <c r="AI537" i="74"/>
  <c r="AJ537" i="74" s="1"/>
  <c r="AK537" i="74"/>
  <c r="AL537" i="74" s="1"/>
  <c r="AM537" i="74"/>
  <c r="AN537" i="74" s="1"/>
  <c r="AO537" i="74"/>
  <c r="AP537" i="74" s="1"/>
  <c r="AQ537" i="74"/>
  <c r="AR537" i="74" s="1"/>
  <c r="AT537" i="74"/>
  <c r="AU537" i="74"/>
  <c r="AV537" i="74"/>
  <c r="AW537" i="74"/>
  <c r="AX537" i="74"/>
  <c r="AY537" i="74"/>
  <c r="AZ537" i="74"/>
  <c r="BA537" i="74"/>
  <c r="BB537" i="74"/>
  <c r="BC537" i="74"/>
  <c r="BD537" i="74"/>
  <c r="BE537" i="74"/>
  <c r="BF537" i="74"/>
  <c r="BG537" i="74"/>
  <c r="BH537" i="74"/>
  <c r="BI537" i="74"/>
  <c r="BJ537" i="74"/>
  <c r="BK537" i="74"/>
  <c r="BL537" i="74"/>
  <c r="BM537" i="74"/>
  <c r="A538" i="74"/>
  <c r="B538" i="74"/>
  <c r="D538" i="74"/>
  <c r="E538" i="74"/>
  <c r="F538" i="74" s="1"/>
  <c r="G538" i="74"/>
  <c r="H538" i="74" s="1"/>
  <c r="I538" i="74"/>
  <c r="J538" i="74" s="1"/>
  <c r="K538" i="74"/>
  <c r="L538" i="74" s="1"/>
  <c r="M538" i="74"/>
  <c r="N538" i="74" s="1"/>
  <c r="O538" i="74"/>
  <c r="P538" i="74" s="1"/>
  <c r="Q538" i="74"/>
  <c r="S538" i="74"/>
  <c r="U538" i="74"/>
  <c r="V538" i="74" s="1"/>
  <c r="W538" i="74"/>
  <c r="X538" i="74" s="1"/>
  <c r="Y538" i="74"/>
  <c r="Z538" i="74" s="1"/>
  <c r="AA538" i="74"/>
  <c r="AB538" i="74" s="1"/>
  <c r="AC538" i="74"/>
  <c r="AD538" i="74" s="1"/>
  <c r="AE538" i="74"/>
  <c r="AF538" i="74" s="1"/>
  <c r="AG538" i="74"/>
  <c r="AH538" i="74" s="1"/>
  <c r="AI538" i="74"/>
  <c r="AJ538" i="74" s="1"/>
  <c r="AK538" i="74"/>
  <c r="AL538" i="74" s="1"/>
  <c r="AM538" i="74"/>
  <c r="AN538" i="74" s="1"/>
  <c r="AO538" i="74"/>
  <c r="AP538" i="74" s="1"/>
  <c r="AQ538" i="74"/>
  <c r="AR538" i="74" s="1"/>
  <c r="AT538" i="74"/>
  <c r="AU538" i="74"/>
  <c r="AV538" i="74"/>
  <c r="AW538" i="74"/>
  <c r="AX538" i="74"/>
  <c r="AY538" i="74"/>
  <c r="AZ538" i="74"/>
  <c r="BA538" i="74"/>
  <c r="BB538" i="74"/>
  <c r="BC538" i="74"/>
  <c r="BD538" i="74"/>
  <c r="BE538" i="74"/>
  <c r="BF538" i="74"/>
  <c r="BG538" i="74"/>
  <c r="BH538" i="74"/>
  <c r="BI538" i="74"/>
  <c r="BJ538" i="74"/>
  <c r="BK538" i="74"/>
  <c r="BL538" i="74"/>
  <c r="BM538" i="74"/>
  <c r="A539" i="74"/>
  <c r="B539" i="74"/>
  <c r="D539" i="74"/>
  <c r="E539" i="74"/>
  <c r="F539" i="74" s="1"/>
  <c r="G539" i="74"/>
  <c r="H539" i="74"/>
  <c r="I539" i="74"/>
  <c r="J539" i="74" s="1"/>
  <c r="K539" i="74"/>
  <c r="L539" i="74" s="1"/>
  <c r="M539" i="74"/>
  <c r="N539" i="74" s="1"/>
  <c r="O539" i="74"/>
  <c r="P539" i="74" s="1"/>
  <c r="Q539" i="74"/>
  <c r="R539" i="74" s="1"/>
  <c r="S539" i="74"/>
  <c r="T539" i="74" s="1"/>
  <c r="U539" i="74"/>
  <c r="V539" i="74" s="1"/>
  <c r="W539" i="74"/>
  <c r="X539" i="74" s="1"/>
  <c r="Y539" i="74"/>
  <c r="Z539" i="74" s="1"/>
  <c r="AA539" i="74"/>
  <c r="AB539" i="74" s="1"/>
  <c r="AC539" i="74"/>
  <c r="AD539" i="74" s="1"/>
  <c r="AE539" i="74"/>
  <c r="AF539" i="74" s="1"/>
  <c r="AG539" i="74"/>
  <c r="AH539" i="74" s="1"/>
  <c r="AI539" i="74"/>
  <c r="AJ539" i="74" s="1"/>
  <c r="AK539" i="74"/>
  <c r="AL539" i="74" s="1"/>
  <c r="AM539" i="74"/>
  <c r="AN539" i="74" s="1"/>
  <c r="AO539" i="74"/>
  <c r="AP539" i="74" s="1"/>
  <c r="AQ539" i="74"/>
  <c r="AR539" i="74" s="1"/>
  <c r="AT539" i="74"/>
  <c r="AU539" i="74"/>
  <c r="AV539" i="74"/>
  <c r="AW539" i="74"/>
  <c r="AX539" i="74"/>
  <c r="AY539" i="74"/>
  <c r="AZ539" i="74"/>
  <c r="BA539" i="74"/>
  <c r="BB539" i="74"/>
  <c r="BC539" i="74"/>
  <c r="BD539" i="74"/>
  <c r="BE539" i="74"/>
  <c r="BF539" i="74"/>
  <c r="BG539" i="74"/>
  <c r="BH539" i="74"/>
  <c r="BI539" i="74"/>
  <c r="BJ539" i="74"/>
  <c r="BK539" i="74"/>
  <c r="BL539" i="74"/>
  <c r="BM539" i="74"/>
  <c r="A540" i="74"/>
  <c r="B540" i="74"/>
  <c r="D540" i="74"/>
  <c r="E540" i="74"/>
  <c r="F540" i="74" s="1"/>
  <c r="G540" i="74"/>
  <c r="H540" i="74" s="1"/>
  <c r="I540" i="74"/>
  <c r="J540" i="74" s="1"/>
  <c r="K540" i="74"/>
  <c r="L540" i="74" s="1"/>
  <c r="M540" i="74"/>
  <c r="N540" i="74" s="1"/>
  <c r="O540" i="74"/>
  <c r="Q540" i="74"/>
  <c r="R540" i="74" s="1"/>
  <c r="S540" i="74"/>
  <c r="T540" i="74" s="1"/>
  <c r="U540" i="74"/>
  <c r="V540" i="74" s="1"/>
  <c r="W540" i="74"/>
  <c r="X540" i="74" s="1"/>
  <c r="Y540" i="74"/>
  <c r="Z540" i="74" s="1"/>
  <c r="AA540" i="74"/>
  <c r="AB540" i="74" s="1"/>
  <c r="AC540" i="74"/>
  <c r="AD540" i="74" s="1"/>
  <c r="AE540" i="74"/>
  <c r="AF540" i="74" s="1"/>
  <c r="AG540" i="74"/>
  <c r="AH540" i="74" s="1"/>
  <c r="AI540" i="74"/>
  <c r="AJ540" i="74" s="1"/>
  <c r="AK540" i="74"/>
  <c r="AL540" i="74" s="1"/>
  <c r="AM540" i="74"/>
  <c r="AN540" i="74" s="1"/>
  <c r="AO540" i="74"/>
  <c r="AP540" i="74" s="1"/>
  <c r="AQ540" i="74"/>
  <c r="AR540" i="74" s="1"/>
  <c r="AT540" i="74"/>
  <c r="AU540" i="74"/>
  <c r="AV540" i="74"/>
  <c r="AW540" i="74"/>
  <c r="AX540" i="74"/>
  <c r="AY540" i="74"/>
  <c r="AZ540" i="74"/>
  <c r="BA540" i="74"/>
  <c r="BB540" i="74"/>
  <c r="BC540" i="74"/>
  <c r="BD540" i="74"/>
  <c r="BE540" i="74"/>
  <c r="BF540" i="74"/>
  <c r="BG540" i="74"/>
  <c r="BH540" i="74"/>
  <c r="BI540" i="74"/>
  <c r="BJ540" i="74"/>
  <c r="BK540" i="74"/>
  <c r="BL540" i="74"/>
  <c r="BM540" i="74"/>
  <c r="A541" i="74"/>
  <c r="B541" i="74"/>
  <c r="D541" i="74"/>
  <c r="E541" i="74"/>
  <c r="F541" i="74" s="1"/>
  <c r="G541" i="74"/>
  <c r="H541" i="74" s="1"/>
  <c r="I541" i="74"/>
  <c r="J541" i="74" s="1"/>
  <c r="K541" i="74"/>
  <c r="L541" i="74" s="1"/>
  <c r="M541" i="74"/>
  <c r="O541" i="74"/>
  <c r="P541" i="74" s="1"/>
  <c r="Q541" i="74"/>
  <c r="R541" i="74" s="1"/>
  <c r="S541" i="74"/>
  <c r="T541" i="74" s="1"/>
  <c r="U541" i="74"/>
  <c r="V541" i="74" s="1"/>
  <c r="W541" i="74"/>
  <c r="X541" i="74" s="1"/>
  <c r="Y541" i="74"/>
  <c r="Z541" i="74" s="1"/>
  <c r="AA541" i="74"/>
  <c r="AB541" i="74" s="1"/>
  <c r="AC541" i="74"/>
  <c r="AD541" i="74" s="1"/>
  <c r="AE541" i="74"/>
  <c r="AF541" i="74" s="1"/>
  <c r="AG541" i="74"/>
  <c r="AH541" i="74" s="1"/>
  <c r="AI541" i="74"/>
  <c r="AJ541" i="74" s="1"/>
  <c r="AK541" i="74"/>
  <c r="AL541" i="74" s="1"/>
  <c r="AM541" i="74"/>
  <c r="AN541" i="74" s="1"/>
  <c r="AO541" i="74"/>
  <c r="AP541" i="74" s="1"/>
  <c r="AQ541" i="74"/>
  <c r="AR541" i="74" s="1"/>
  <c r="AT541" i="74"/>
  <c r="AU541" i="74"/>
  <c r="AV541" i="74"/>
  <c r="AW541" i="74"/>
  <c r="AX541" i="74"/>
  <c r="AY541" i="74"/>
  <c r="AZ541" i="74"/>
  <c r="BA541" i="74"/>
  <c r="BB541" i="74"/>
  <c r="BC541" i="74"/>
  <c r="BD541" i="74"/>
  <c r="BE541" i="74"/>
  <c r="BF541" i="74"/>
  <c r="BG541" i="74"/>
  <c r="BH541" i="74"/>
  <c r="BI541" i="74"/>
  <c r="BJ541" i="74"/>
  <c r="BK541" i="74"/>
  <c r="BL541" i="74"/>
  <c r="BM541" i="74"/>
  <c r="A542" i="74"/>
  <c r="B542" i="74"/>
  <c r="D542" i="74"/>
  <c r="E542" i="74"/>
  <c r="F542" i="74" s="1"/>
  <c r="G542" i="74"/>
  <c r="H542" i="74" s="1"/>
  <c r="I542" i="74"/>
  <c r="J542" i="74" s="1"/>
  <c r="K542" i="74"/>
  <c r="L542" i="74" s="1"/>
  <c r="M542" i="74"/>
  <c r="O542" i="74"/>
  <c r="P542" i="74" s="1"/>
  <c r="Q542" i="74"/>
  <c r="R542" i="74" s="1"/>
  <c r="S542" i="74"/>
  <c r="T542" i="74" s="1"/>
  <c r="U542" i="74"/>
  <c r="V542" i="74" s="1"/>
  <c r="W542" i="74"/>
  <c r="X542" i="74"/>
  <c r="Y542" i="74"/>
  <c r="Z542" i="74" s="1"/>
  <c r="AA542" i="74"/>
  <c r="AB542" i="74" s="1"/>
  <c r="AC542" i="74"/>
  <c r="AD542" i="74" s="1"/>
  <c r="AE542" i="74"/>
  <c r="AF542" i="74" s="1"/>
  <c r="AG542" i="74"/>
  <c r="AH542" i="74" s="1"/>
  <c r="AI542" i="74"/>
  <c r="AJ542" i="74"/>
  <c r="AK542" i="74"/>
  <c r="AL542" i="74" s="1"/>
  <c r="AM542" i="74"/>
  <c r="AN542" i="74" s="1"/>
  <c r="AO542" i="74"/>
  <c r="AP542" i="74" s="1"/>
  <c r="AQ542" i="74"/>
  <c r="AR542" i="74" s="1"/>
  <c r="AT542" i="74"/>
  <c r="AU542" i="74"/>
  <c r="AV542" i="74"/>
  <c r="AW542" i="74"/>
  <c r="AX542" i="74"/>
  <c r="AY542" i="74"/>
  <c r="AZ542" i="74"/>
  <c r="BA542" i="74"/>
  <c r="BB542" i="74"/>
  <c r="BC542" i="74"/>
  <c r="BD542" i="74"/>
  <c r="BE542" i="74"/>
  <c r="BF542" i="74"/>
  <c r="BG542" i="74"/>
  <c r="BH542" i="74"/>
  <c r="BI542" i="74"/>
  <c r="BJ542" i="74"/>
  <c r="BK542" i="74"/>
  <c r="BL542" i="74"/>
  <c r="BM542" i="74"/>
  <c r="A543" i="74"/>
  <c r="B543" i="74"/>
  <c r="D543" i="74"/>
  <c r="E543" i="74"/>
  <c r="F543" i="74" s="1"/>
  <c r="G543" i="74"/>
  <c r="H543" i="74" s="1"/>
  <c r="I543" i="74"/>
  <c r="J543" i="74" s="1"/>
  <c r="K543" i="74"/>
  <c r="L543" i="74" s="1"/>
  <c r="M543" i="74"/>
  <c r="O543" i="74"/>
  <c r="P543" i="74" s="1"/>
  <c r="Q543" i="74"/>
  <c r="R543" i="74" s="1"/>
  <c r="S543" i="74"/>
  <c r="T543" i="74" s="1"/>
  <c r="U543" i="74"/>
  <c r="V543" i="74" s="1"/>
  <c r="W543" i="74"/>
  <c r="X543" i="74" s="1"/>
  <c r="Y543" i="74"/>
  <c r="Z543" i="74"/>
  <c r="AA543" i="74"/>
  <c r="AB543" i="74" s="1"/>
  <c r="AC543" i="74"/>
  <c r="AD543" i="74" s="1"/>
  <c r="AE543" i="74"/>
  <c r="AF543" i="74" s="1"/>
  <c r="AG543" i="74"/>
  <c r="AH543" i="74" s="1"/>
  <c r="AI543" i="74"/>
  <c r="AJ543" i="74" s="1"/>
  <c r="AK543" i="74"/>
  <c r="AL543" i="74" s="1"/>
  <c r="AM543" i="74"/>
  <c r="AN543" i="74" s="1"/>
  <c r="AO543" i="74"/>
  <c r="AP543" i="74" s="1"/>
  <c r="AQ543" i="74"/>
  <c r="AR543" i="74" s="1"/>
  <c r="AT543" i="74"/>
  <c r="AU543" i="74"/>
  <c r="AV543" i="74"/>
  <c r="AW543" i="74"/>
  <c r="AX543" i="74"/>
  <c r="AY543" i="74"/>
  <c r="AZ543" i="74"/>
  <c r="BA543" i="74"/>
  <c r="BB543" i="74"/>
  <c r="BC543" i="74"/>
  <c r="BD543" i="74"/>
  <c r="BE543" i="74"/>
  <c r="BF543" i="74"/>
  <c r="BG543" i="74"/>
  <c r="BH543" i="74"/>
  <c r="BI543" i="74"/>
  <c r="BJ543" i="74"/>
  <c r="BK543" i="74"/>
  <c r="BL543" i="74"/>
  <c r="BM543" i="74"/>
  <c r="A544" i="74"/>
  <c r="B544" i="74"/>
  <c r="D544" i="74"/>
  <c r="E544" i="74"/>
  <c r="F544" i="74" s="1"/>
  <c r="G544" i="74"/>
  <c r="H544" i="74" s="1"/>
  <c r="I544" i="74"/>
  <c r="J544" i="74"/>
  <c r="K544" i="74"/>
  <c r="L544" i="74" s="1"/>
  <c r="M544" i="74"/>
  <c r="O544" i="74"/>
  <c r="Q544" i="74"/>
  <c r="R544" i="74" s="1"/>
  <c r="S544" i="74"/>
  <c r="T544" i="74" s="1"/>
  <c r="U544" i="74"/>
  <c r="V544" i="74"/>
  <c r="W544" i="74"/>
  <c r="X544" i="74" s="1"/>
  <c r="Y544" i="74"/>
  <c r="Z544" i="74" s="1"/>
  <c r="AA544" i="74"/>
  <c r="AB544" i="74" s="1"/>
  <c r="AC544" i="74"/>
  <c r="AD544" i="74" s="1"/>
  <c r="AE544" i="74"/>
  <c r="AF544" i="74" s="1"/>
  <c r="AG544" i="74"/>
  <c r="AH544" i="74" s="1"/>
  <c r="AI544" i="74"/>
  <c r="AJ544" i="74" s="1"/>
  <c r="AK544" i="74"/>
  <c r="AL544" i="74" s="1"/>
  <c r="AM544" i="74"/>
  <c r="AN544" i="74" s="1"/>
  <c r="AO544" i="74"/>
  <c r="AP544" i="74" s="1"/>
  <c r="AQ544" i="74"/>
  <c r="AR544" i="74" s="1"/>
  <c r="AS544" i="74"/>
  <c r="AT544" i="74"/>
  <c r="AU544" i="74"/>
  <c r="AV544" i="74"/>
  <c r="AW544" i="74"/>
  <c r="AX544" i="74"/>
  <c r="AY544" i="74"/>
  <c r="AZ544" i="74"/>
  <c r="BA544" i="74"/>
  <c r="BB544" i="74"/>
  <c r="BC544" i="74"/>
  <c r="BD544" i="74"/>
  <c r="BE544" i="74"/>
  <c r="BF544" i="74"/>
  <c r="BG544" i="74"/>
  <c r="BH544" i="74"/>
  <c r="BI544" i="74"/>
  <c r="BJ544" i="74"/>
  <c r="BK544" i="74"/>
  <c r="BL544" i="74"/>
  <c r="BM544" i="74"/>
  <c r="A545" i="74"/>
  <c r="B545" i="74"/>
  <c r="D545" i="74"/>
  <c r="E545" i="74"/>
  <c r="F545" i="74" s="1"/>
  <c r="G545" i="74"/>
  <c r="H545" i="74" s="1"/>
  <c r="I545" i="74"/>
  <c r="J545" i="74" s="1"/>
  <c r="K545" i="74"/>
  <c r="L545" i="74" s="1"/>
  <c r="M545" i="74"/>
  <c r="N545" i="74" s="1"/>
  <c r="O545" i="74"/>
  <c r="Q545" i="74"/>
  <c r="R545" i="74" s="1"/>
  <c r="S545" i="74"/>
  <c r="T545" i="74" s="1"/>
  <c r="U545" i="74"/>
  <c r="V545" i="74" s="1"/>
  <c r="W545" i="74"/>
  <c r="X545" i="74" s="1"/>
  <c r="Y545" i="74"/>
  <c r="Z545" i="74" s="1"/>
  <c r="AA545" i="74"/>
  <c r="AB545" i="74" s="1"/>
  <c r="AC545" i="74"/>
  <c r="AD545" i="74" s="1"/>
  <c r="AE545" i="74"/>
  <c r="AF545" i="74" s="1"/>
  <c r="AG545" i="74"/>
  <c r="AH545" i="74" s="1"/>
  <c r="AI545" i="74"/>
  <c r="AJ545" i="74" s="1"/>
  <c r="AK545" i="74"/>
  <c r="AL545" i="74" s="1"/>
  <c r="AM545" i="74"/>
  <c r="AN545" i="74" s="1"/>
  <c r="AO545" i="74"/>
  <c r="AP545" i="74" s="1"/>
  <c r="AQ545" i="74"/>
  <c r="AR545" i="74" s="1"/>
  <c r="AS545" i="74"/>
  <c r="AT545" i="74"/>
  <c r="AU545" i="74"/>
  <c r="AV545" i="74"/>
  <c r="AW545" i="74"/>
  <c r="AX545" i="74"/>
  <c r="AY545" i="74"/>
  <c r="AZ545" i="74"/>
  <c r="BA545" i="74"/>
  <c r="BB545" i="74"/>
  <c r="BC545" i="74"/>
  <c r="BD545" i="74"/>
  <c r="BE545" i="74"/>
  <c r="BF545" i="74"/>
  <c r="BG545" i="74"/>
  <c r="BH545" i="74"/>
  <c r="BI545" i="74"/>
  <c r="BJ545" i="74"/>
  <c r="BK545" i="74"/>
  <c r="BL545" i="74"/>
  <c r="BM545" i="74"/>
  <c r="A546" i="74"/>
  <c r="B546" i="74"/>
  <c r="D546" i="74"/>
  <c r="E546" i="74"/>
  <c r="F546" i="74" s="1"/>
  <c r="G546" i="74"/>
  <c r="H546" i="74" s="1"/>
  <c r="I546" i="74"/>
  <c r="J546" i="74" s="1"/>
  <c r="K546" i="74"/>
  <c r="L546" i="74" s="1"/>
  <c r="M546" i="74"/>
  <c r="N546" i="74"/>
  <c r="O546" i="74"/>
  <c r="Q546" i="74"/>
  <c r="R546" i="74" s="1"/>
  <c r="S546" i="74"/>
  <c r="T546" i="74" s="1"/>
  <c r="U546" i="74"/>
  <c r="V546" i="74" s="1"/>
  <c r="W546" i="74"/>
  <c r="X546" i="74" s="1"/>
  <c r="Y546" i="74"/>
  <c r="Z546" i="74" s="1"/>
  <c r="AA546" i="74"/>
  <c r="AB546" i="74" s="1"/>
  <c r="AC546" i="74"/>
  <c r="AD546" i="74" s="1"/>
  <c r="AE546" i="74"/>
  <c r="AF546" i="74" s="1"/>
  <c r="AG546" i="74"/>
  <c r="AH546" i="74" s="1"/>
  <c r="AI546" i="74"/>
  <c r="AJ546" i="74" s="1"/>
  <c r="AK546" i="74"/>
  <c r="AL546" i="74" s="1"/>
  <c r="AM546" i="74"/>
  <c r="AN546" i="74" s="1"/>
  <c r="AO546" i="74"/>
  <c r="AP546" i="74" s="1"/>
  <c r="AQ546" i="74"/>
  <c r="AR546" i="74" s="1"/>
  <c r="AS546" i="74"/>
  <c r="AT546" i="74"/>
  <c r="AU546" i="74"/>
  <c r="AV546" i="74"/>
  <c r="AW546" i="74"/>
  <c r="AX546" i="74"/>
  <c r="AY546" i="74"/>
  <c r="AZ546" i="74"/>
  <c r="BA546" i="74"/>
  <c r="BB546" i="74"/>
  <c r="BC546" i="74"/>
  <c r="BD546" i="74"/>
  <c r="BE546" i="74"/>
  <c r="BF546" i="74"/>
  <c r="BG546" i="74"/>
  <c r="BH546" i="74"/>
  <c r="BI546" i="74"/>
  <c r="BJ546" i="74"/>
  <c r="BK546" i="74"/>
  <c r="BL546" i="74"/>
  <c r="BM546" i="74"/>
  <c r="A547" i="74"/>
  <c r="B547" i="74"/>
  <c r="D547" i="74"/>
  <c r="E547" i="74"/>
  <c r="F547" i="74" s="1"/>
  <c r="G547" i="74"/>
  <c r="H547" i="74" s="1"/>
  <c r="I547" i="74"/>
  <c r="J547" i="74" s="1"/>
  <c r="K547" i="74"/>
  <c r="L547" i="74" s="1"/>
  <c r="M547" i="74"/>
  <c r="N547" i="74" s="1"/>
  <c r="O547" i="74"/>
  <c r="P547" i="74" s="1"/>
  <c r="Q547" i="74"/>
  <c r="S547" i="74"/>
  <c r="T547" i="74" s="1"/>
  <c r="U547" i="74"/>
  <c r="V547" i="74" s="1"/>
  <c r="W547" i="74"/>
  <c r="X547" i="74" s="1"/>
  <c r="Y547" i="74"/>
  <c r="Z547" i="74" s="1"/>
  <c r="AA547" i="74"/>
  <c r="AB547" i="74" s="1"/>
  <c r="AC547" i="74"/>
  <c r="AD547" i="74" s="1"/>
  <c r="AE547" i="74"/>
  <c r="AF547" i="74" s="1"/>
  <c r="AG547" i="74"/>
  <c r="AH547" i="74" s="1"/>
  <c r="AI547" i="74"/>
  <c r="AJ547" i="74" s="1"/>
  <c r="AK547" i="74"/>
  <c r="AL547" i="74" s="1"/>
  <c r="AM547" i="74"/>
  <c r="AN547" i="74" s="1"/>
  <c r="AO547" i="74"/>
  <c r="AP547" i="74" s="1"/>
  <c r="AQ547" i="74"/>
  <c r="AR547" i="74" s="1"/>
  <c r="AS547" i="74"/>
  <c r="AT547" i="74"/>
  <c r="AU547" i="74"/>
  <c r="AV547" i="74"/>
  <c r="AW547" i="74"/>
  <c r="AX547" i="74"/>
  <c r="AY547" i="74"/>
  <c r="AZ547" i="74"/>
  <c r="BA547" i="74"/>
  <c r="BB547" i="74"/>
  <c r="BC547" i="74"/>
  <c r="BD547" i="74"/>
  <c r="BE547" i="74"/>
  <c r="BF547" i="74"/>
  <c r="BG547" i="74"/>
  <c r="BH547" i="74"/>
  <c r="BI547" i="74"/>
  <c r="BJ547" i="74"/>
  <c r="BK547" i="74"/>
  <c r="BL547" i="74"/>
  <c r="BM547" i="74"/>
  <c r="A548" i="74"/>
  <c r="B548" i="74"/>
  <c r="D548" i="74"/>
  <c r="E548" i="74"/>
  <c r="F548" i="74" s="1"/>
  <c r="G548" i="74"/>
  <c r="H548" i="74" s="1"/>
  <c r="I548" i="74"/>
  <c r="J548" i="74" s="1"/>
  <c r="K548" i="74"/>
  <c r="L548" i="74" s="1"/>
  <c r="M548" i="74"/>
  <c r="O548" i="74"/>
  <c r="P548" i="74" s="1"/>
  <c r="Q548" i="74"/>
  <c r="R548" i="74" s="1"/>
  <c r="S548" i="74"/>
  <c r="T548" i="74" s="1"/>
  <c r="U548" i="74"/>
  <c r="V548" i="74" s="1"/>
  <c r="W548" i="74"/>
  <c r="X548" i="74" s="1"/>
  <c r="Y548" i="74"/>
  <c r="Z548" i="74" s="1"/>
  <c r="AA548" i="74"/>
  <c r="AB548" i="74"/>
  <c r="AC548" i="74"/>
  <c r="AD548" i="74" s="1"/>
  <c r="AE548" i="74"/>
  <c r="AF548" i="74" s="1"/>
  <c r="AG548" i="74"/>
  <c r="AH548" i="74" s="1"/>
  <c r="AI548" i="74"/>
  <c r="AJ548" i="74" s="1"/>
  <c r="AK548" i="74"/>
  <c r="AL548" i="74" s="1"/>
  <c r="AM548" i="74"/>
  <c r="AN548" i="74" s="1"/>
  <c r="AO548" i="74"/>
  <c r="AP548" i="74"/>
  <c r="AQ548" i="74"/>
  <c r="AR548" i="74" s="1"/>
  <c r="AT548" i="74"/>
  <c r="AU548" i="74"/>
  <c r="AV548" i="74"/>
  <c r="AW548" i="74"/>
  <c r="AX548" i="74"/>
  <c r="AY548" i="74"/>
  <c r="AZ548" i="74"/>
  <c r="BA548" i="74"/>
  <c r="BB548" i="74"/>
  <c r="BC548" i="74"/>
  <c r="BD548" i="74"/>
  <c r="BE548" i="74"/>
  <c r="BF548" i="74"/>
  <c r="BG548" i="74"/>
  <c r="BH548" i="74"/>
  <c r="BI548" i="74"/>
  <c r="BJ548" i="74"/>
  <c r="BK548" i="74"/>
  <c r="BL548" i="74"/>
  <c r="BM548" i="74"/>
  <c r="A549" i="74"/>
  <c r="B549" i="74"/>
  <c r="D549" i="74"/>
  <c r="E549" i="74"/>
  <c r="F549" i="74" s="1"/>
  <c r="G549" i="74"/>
  <c r="H549" i="74" s="1"/>
  <c r="I549" i="74"/>
  <c r="J549" i="74" s="1"/>
  <c r="K549" i="74"/>
  <c r="L549" i="74" s="1"/>
  <c r="M549" i="74"/>
  <c r="N549" i="74" s="1"/>
  <c r="O549" i="74"/>
  <c r="P549" i="74" s="1"/>
  <c r="Q549" i="74"/>
  <c r="S549" i="74"/>
  <c r="T549" i="74" s="1"/>
  <c r="U549" i="74"/>
  <c r="V549" i="74" s="1"/>
  <c r="W549" i="74"/>
  <c r="X549" i="74" s="1"/>
  <c r="Y549" i="74"/>
  <c r="Z549" i="74" s="1"/>
  <c r="AA549" i="74"/>
  <c r="AB549" i="74" s="1"/>
  <c r="AC549" i="74"/>
  <c r="AD549" i="74" s="1"/>
  <c r="AE549" i="74"/>
  <c r="AF549" i="74" s="1"/>
  <c r="AG549" i="74"/>
  <c r="AH549" i="74" s="1"/>
  <c r="AI549" i="74"/>
  <c r="AJ549" i="74" s="1"/>
  <c r="AK549" i="74"/>
  <c r="AL549" i="74" s="1"/>
  <c r="AM549" i="74"/>
  <c r="AN549" i="74" s="1"/>
  <c r="AO549" i="74"/>
  <c r="AP549" i="74" s="1"/>
  <c r="AQ549" i="74"/>
  <c r="AR549" i="74" s="1"/>
  <c r="AT549" i="74"/>
  <c r="AU549" i="74"/>
  <c r="AV549" i="74"/>
  <c r="AW549" i="74"/>
  <c r="AX549" i="74"/>
  <c r="AY549" i="74"/>
  <c r="AZ549" i="74"/>
  <c r="BA549" i="74"/>
  <c r="BB549" i="74"/>
  <c r="BC549" i="74"/>
  <c r="BD549" i="74"/>
  <c r="BE549" i="74"/>
  <c r="BF549" i="74"/>
  <c r="BG549" i="74"/>
  <c r="BH549" i="74"/>
  <c r="BI549" i="74"/>
  <c r="BJ549" i="74"/>
  <c r="BK549" i="74"/>
  <c r="BL549" i="74"/>
  <c r="BM549" i="74"/>
  <c r="A550" i="74"/>
  <c r="B550" i="74"/>
  <c r="D550" i="74"/>
  <c r="E550" i="74"/>
  <c r="F550" i="74" s="1"/>
  <c r="G550" i="74"/>
  <c r="H550" i="74" s="1"/>
  <c r="I550" i="74"/>
  <c r="J550" i="74" s="1"/>
  <c r="K550" i="74"/>
  <c r="L550" i="74"/>
  <c r="M550" i="74"/>
  <c r="N550" i="74" s="1"/>
  <c r="O550" i="74"/>
  <c r="P550" i="74" s="1"/>
  <c r="Q550" i="74"/>
  <c r="R550" i="74" s="1"/>
  <c r="S550" i="74"/>
  <c r="T550" i="74" s="1"/>
  <c r="U550" i="74"/>
  <c r="V550" i="74" s="1"/>
  <c r="W550" i="74"/>
  <c r="X550" i="74" s="1"/>
  <c r="Y550" i="74"/>
  <c r="Z550" i="74" s="1"/>
  <c r="AA550" i="74"/>
  <c r="AB550" i="74" s="1"/>
  <c r="AC550" i="74"/>
  <c r="AD550" i="74" s="1"/>
  <c r="AE550" i="74"/>
  <c r="AF550" i="74" s="1"/>
  <c r="AG550" i="74"/>
  <c r="AH550" i="74" s="1"/>
  <c r="AI550" i="74"/>
  <c r="AJ550" i="74" s="1"/>
  <c r="AK550" i="74"/>
  <c r="AL550" i="74" s="1"/>
  <c r="AM550" i="74"/>
  <c r="AN550" i="74" s="1"/>
  <c r="AO550" i="74"/>
  <c r="AP550" i="74" s="1"/>
  <c r="AQ550" i="74"/>
  <c r="AR550" i="74"/>
  <c r="AT550" i="74"/>
  <c r="AU550" i="74"/>
  <c r="AV550" i="74"/>
  <c r="AW550" i="74"/>
  <c r="AX550" i="74"/>
  <c r="AY550" i="74"/>
  <c r="AZ550" i="74"/>
  <c r="BA550" i="74"/>
  <c r="BB550" i="74"/>
  <c r="BC550" i="74"/>
  <c r="BD550" i="74"/>
  <c r="BE550" i="74"/>
  <c r="BF550" i="74"/>
  <c r="BG550" i="74"/>
  <c r="BH550" i="74"/>
  <c r="BI550" i="74"/>
  <c r="BJ550" i="74"/>
  <c r="BK550" i="74"/>
  <c r="BL550" i="74"/>
  <c r="BM550" i="74"/>
  <c r="A551" i="74"/>
  <c r="B551" i="74"/>
  <c r="D551" i="74"/>
  <c r="E551" i="74"/>
  <c r="F551" i="74" s="1"/>
  <c r="G551" i="74"/>
  <c r="H551" i="74" s="1"/>
  <c r="I551" i="74"/>
  <c r="J551" i="74" s="1"/>
  <c r="K551" i="74"/>
  <c r="L551" i="74" s="1"/>
  <c r="M551" i="74"/>
  <c r="N551" i="74" s="1"/>
  <c r="O551" i="74"/>
  <c r="P551" i="74" s="1"/>
  <c r="Q551" i="74"/>
  <c r="R551" i="74" s="1"/>
  <c r="S551" i="74"/>
  <c r="T551" i="74" s="1"/>
  <c r="U551" i="74"/>
  <c r="V551" i="74" s="1"/>
  <c r="W551" i="74"/>
  <c r="X551" i="74" s="1"/>
  <c r="Y551" i="74"/>
  <c r="Z551" i="74" s="1"/>
  <c r="AA551" i="74"/>
  <c r="AB551" i="74" s="1"/>
  <c r="AC551" i="74"/>
  <c r="AD551" i="74" s="1"/>
  <c r="AE551" i="74"/>
  <c r="AF551" i="74" s="1"/>
  <c r="AG551" i="74"/>
  <c r="AH551" i="74" s="1"/>
  <c r="AI551" i="74"/>
  <c r="AJ551" i="74" s="1"/>
  <c r="AK551" i="74"/>
  <c r="AL551" i="74" s="1"/>
  <c r="AM551" i="74"/>
  <c r="AN551" i="74" s="1"/>
  <c r="AO551" i="74"/>
  <c r="AP551" i="74" s="1"/>
  <c r="AQ551" i="74"/>
  <c r="AR551" i="74" s="1"/>
  <c r="AT551" i="74"/>
  <c r="AU551" i="74"/>
  <c r="AV551" i="74"/>
  <c r="AW551" i="74"/>
  <c r="AX551" i="74"/>
  <c r="AY551" i="74"/>
  <c r="AZ551" i="74"/>
  <c r="BA551" i="74"/>
  <c r="BB551" i="74"/>
  <c r="BC551" i="74"/>
  <c r="BD551" i="74"/>
  <c r="BE551" i="74"/>
  <c r="BF551" i="74"/>
  <c r="BG551" i="74"/>
  <c r="BH551" i="74"/>
  <c r="BI551" i="74"/>
  <c r="BJ551" i="74"/>
  <c r="BK551" i="74"/>
  <c r="BL551" i="74"/>
  <c r="BM551" i="74"/>
  <c r="A552" i="74"/>
  <c r="B552" i="74"/>
  <c r="D552" i="74"/>
  <c r="E552" i="74"/>
  <c r="F552" i="74" s="1"/>
  <c r="G552" i="74"/>
  <c r="H552" i="74" s="1"/>
  <c r="I552" i="74"/>
  <c r="J552" i="74" s="1"/>
  <c r="K552" i="74"/>
  <c r="L552" i="74" s="1"/>
  <c r="M552" i="74"/>
  <c r="N552" i="74" s="1"/>
  <c r="O552" i="74"/>
  <c r="P552" i="74" s="1"/>
  <c r="Q552" i="74"/>
  <c r="S552" i="74"/>
  <c r="T552" i="74" s="1"/>
  <c r="U552" i="74"/>
  <c r="V552" i="74" s="1"/>
  <c r="W552" i="74"/>
  <c r="X552" i="74" s="1"/>
  <c r="Y552" i="74"/>
  <c r="Z552" i="74" s="1"/>
  <c r="AA552" i="74"/>
  <c r="AB552" i="74" s="1"/>
  <c r="AC552" i="74"/>
  <c r="AD552" i="74" s="1"/>
  <c r="AE552" i="74"/>
  <c r="AF552" i="74" s="1"/>
  <c r="AG552" i="74"/>
  <c r="AH552" i="74" s="1"/>
  <c r="AI552" i="74"/>
  <c r="AJ552" i="74" s="1"/>
  <c r="AK552" i="74"/>
  <c r="AL552" i="74" s="1"/>
  <c r="AM552" i="74"/>
  <c r="AN552" i="74" s="1"/>
  <c r="AO552" i="74"/>
  <c r="AP552" i="74" s="1"/>
  <c r="AQ552" i="74"/>
  <c r="AR552" i="74" s="1"/>
  <c r="AT552" i="74"/>
  <c r="AU552" i="74"/>
  <c r="AV552" i="74"/>
  <c r="AW552" i="74"/>
  <c r="AX552" i="74"/>
  <c r="AY552" i="74"/>
  <c r="AZ552" i="74"/>
  <c r="BA552" i="74"/>
  <c r="BB552" i="74"/>
  <c r="BC552" i="74"/>
  <c r="BD552" i="74"/>
  <c r="BE552" i="74"/>
  <c r="BF552" i="74"/>
  <c r="BG552" i="74"/>
  <c r="BH552" i="74"/>
  <c r="BI552" i="74"/>
  <c r="BJ552" i="74"/>
  <c r="BK552" i="74"/>
  <c r="BL552" i="74"/>
  <c r="BM552" i="74"/>
  <c r="A553" i="74"/>
  <c r="B553" i="74"/>
  <c r="D553" i="74"/>
  <c r="E553" i="74"/>
  <c r="F553" i="74" s="1"/>
  <c r="G553" i="74"/>
  <c r="H553" i="74" s="1"/>
  <c r="I553" i="74"/>
  <c r="J553" i="74" s="1"/>
  <c r="K553" i="74"/>
  <c r="L553" i="74" s="1"/>
  <c r="M553" i="74"/>
  <c r="N553" i="74" s="1"/>
  <c r="O553" i="74"/>
  <c r="Q553" i="74"/>
  <c r="R553" i="74" s="1"/>
  <c r="S553" i="74"/>
  <c r="T553" i="74" s="1"/>
  <c r="U553" i="74"/>
  <c r="V553" i="74" s="1"/>
  <c r="W553" i="74"/>
  <c r="X553" i="74"/>
  <c r="Y553" i="74"/>
  <c r="Z553" i="74" s="1"/>
  <c r="AA553" i="74"/>
  <c r="AB553" i="74" s="1"/>
  <c r="AC553" i="74"/>
  <c r="AD553" i="74" s="1"/>
  <c r="AE553" i="74"/>
  <c r="AF553" i="74" s="1"/>
  <c r="AG553" i="74"/>
  <c r="AH553" i="74" s="1"/>
  <c r="AI553" i="74"/>
  <c r="AJ553" i="74" s="1"/>
  <c r="AK553" i="74"/>
  <c r="AL553" i="74" s="1"/>
  <c r="AM553" i="74"/>
  <c r="AN553" i="74" s="1"/>
  <c r="AO553" i="74"/>
  <c r="AP553" i="74" s="1"/>
  <c r="AQ553" i="74"/>
  <c r="AR553" i="74" s="1"/>
  <c r="AT553" i="74"/>
  <c r="AU553" i="74"/>
  <c r="AV553" i="74"/>
  <c r="AW553" i="74"/>
  <c r="AX553" i="74"/>
  <c r="AY553" i="74"/>
  <c r="AZ553" i="74"/>
  <c r="BA553" i="74"/>
  <c r="BB553" i="74"/>
  <c r="BC553" i="74"/>
  <c r="BD553" i="74"/>
  <c r="BE553" i="74"/>
  <c r="BF553" i="74"/>
  <c r="BG553" i="74"/>
  <c r="BH553" i="74"/>
  <c r="BI553" i="74"/>
  <c r="BJ553" i="74"/>
  <c r="BK553" i="74"/>
  <c r="BL553" i="74"/>
  <c r="BM553" i="74"/>
  <c r="A554" i="74"/>
  <c r="B554" i="74"/>
  <c r="D554" i="74"/>
  <c r="E554" i="74"/>
  <c r="F554" i="74" s="1"/>
  <c r="G554" i="74"/>
  <c r="H554" i="74" s="1"/>
  <c r="I554" i="74"/>
  <c r="J554" i="74" s="1"/>
  <c r="K554" i="74"/>
  <c r="L554" i="74" s="1"/>
  <c r="M554" i="74"/>
  <c r="N554" i="74" s="1"/>
  <c r="O554" i="74"/>
  <c r="P554" i="74" s="1"/>
  <c r="Q554" i="74"/>
  <c r="R554" i="74" s="1"/>
  <c r="S554" i="74"/>
  <c r="T554" i="74" s="1"/>
  <c r="U554" i="74"/>
  <c r="V554" i="74" s="1"/>
  <c r="W554" i="74"/>
  <c r="X554" i="74" s="1"/>
  <c r="Y554" i="74"/>
  <c r="Z554" i="74" s="1"/>
  <c r="AA554" i="74"/>
  <c r="AB554" i="74" s="1"/>
  <c r="AC554" i="74"/>
  <c r="AD554" i="74" s="1"/>
  <c r="AE554" i="74"/>
  <c r="AF554" i="74" s="1"/>
  <c r="AG554" i="74"/>
  <c r="AH554" i="74" s="1"/>
  <c r="AI554" i="74"/>
  <c r="AJ554" i="74" s="1"/>
  <c r="AK554" i="74"/>
  <c r="AL554" i="74" s="1"/>
  <c r="AM554" i="74"/>
  <c r="AN554" i="74" s="1"/>
  <c r="AO554" i="74"/>
  <c r="AP554" i="74" s="1"/>
  <c r="AQ554" i="74"/>
  <c r="AR554" i="74" s="1"/>
  <c r="AT554" i="74"/>
  <c r="AU554" i="74"/>
  <c r="AV554" i="74"/>
  <c r="AW554" i="74"/>
  <c r="AX554" i="74"/>
  <c r="AY554" i="74"/>
  <c r="AZ554" i="74"/>
  <c r="BA554" i="74"/>
  <c r="BB554" i="74"/>
  <c r="BC554" i="74"/>
  <c r="BD554" i="74"/>
  <c r="BE554" i="74"/>
  <c r="BF554" i="74"/>
  <c r="BG554" i="74"/>
  <c r="BH554" i="74"/>
  <c r="BI554" i="74"/>
  <c r="BJ554" i="74"/>
  <c r="BK554" i="74"/>
  <c r="BL554" i="74"/>
  <c r="BM554" i="74"/>
  <c r="A555" i="74"/>
  <c r="B555" i="74"/>
  <c r="D555" i="74"/>
  <c r="E555" i="74"/>
  <c r="F555" i="74" s="1"/>
  <c r="G555" i="74"/>
  <c r="H555" i="74" s="1"/>
  <c r="I555" i="74"/>
  <c r="J555" i="74" s="1"/>
  <c r="K555" i="74"/>
  <c r="L555" i="74" s="1"/>
  <c r="M555" i="74"/>
  <c r="O555" i="74"/>
  <c r="P555" i="74" s="1"/>
  <c r="Q555" i="74"/>
  <c r="R555" i="74" s="1"/>
  <c r="S555" i="74"/>
  <c r="T555" i="74" s="1"/>
  <c r="U555" i="74"/>
  <c r="V555" i="74" s="1"/>
  <c r="W555" i="74"/>
  <c r="X555" i="74" s="1"/>
  <c r="Y555" i="74"/>
  <c r="Z555" i="74" s="1"/>
  <c r="AA555" i="74"/>
  <c r="AB555" i="74" s="1"/>
  <c r="AC555" i="74"/>
  <c r="AD555" i="74" s="1"/>
  <c r="AE555" i="74"/>
  <c r="AF555" i="74" s="1"/>
  <c r="AG555" i="74"/>
  <c r="AH555" i="74" s="1"/>
  <c r="AI555" i="74"/>
  <c r="AJ555" i="74" s="1"/>
  <c r="AK555" i="74"/>
  <c r="AL555" i="74" s="1"/>
  <c r="AM555" i="74"/>
  <c r="AN555" i="74" s="1"/>
  <c r="AO555" i="74"/>
  <c r="AP555" i="74" s="1"/>
  <c r="AQ555" i="74"/>
  <c r="AR555" i="74" s="1"/>
  <c r="AT555" i="74"/>
  <c r="AU555" i="74"/>
  <c r="AV555" i="74"/>
  <c r="AW555" i="74"/>
  <c r="AX555" i="74"/>
  <c r="AY555" i="74"/>
  <c r="AZ555" i="74"/>
  <c r="BA555" i="74"/>
  <c r="BB555" i="74"/>
  <c r="BC555" i="74"/>
  <c r="BD555" i="74"/>
  <c r="BE555" i="74"/>
  <c r="BF555" i="74"/>
  <c r="BG555" i="74"/>
  <c r="BH555" i="74"/>
  <c r="BI555" i="74"/>
  <c r="BJ555" i="74"/>
  <c r="BK555" i="74"/>
  <c r="BL555" i="74"/>
  <c r="BM555" i="74"/>
  <c r="A556" i="74"/>
  <c r="B556" i="74"/>
  <c r="D556" i="74"/>
  <c r="E556" i="74"/>
  <c r="F556" i="74" s="1"/>
  <c r="G556" i="74"/>
  <c r="H556" i="74" s="1"/>
  <c r="I556" i="74"/>
  <c r="J556" i="74" s="1"/>
  <c r="K556" i="74"/>
  <c r="L556" i="74" s="1"/>
  <c r="M556" i="74"/>
  <c r="O556" i="74"/>
  <c r="P556" i="74" s="1"/>
  <c r="Q556" i="74"/>
  <c r="R556" i="74" s="1"/>
  <c r="S556" i="74"/>
  <c r="T556" i="74" s="1"/>
  <c r="U556" i="74"/>
  <c r="V556" i="74" s="1"/>
  <c r="W556" i="74"/>
  <c r="X556" i="74" s="1"/>
  <c r="Y556" i="74"/>
  <c r="Z556" i="74" s="1"/>
  <c r="AA556" i="74"/>
  <c r="AB556" i="74" s="1"/>
  <c r="AC556" i="74"/>
  <c r="AD556" i="74" s="1"/>
  <c r="AE556" i="74"/>
  <c r="AF556" i="74" s="1"/>
  <c r="AG556" i="74"/>
  <c r="AH556" i="74" s="1"/>
  <c r="AI556" i="74"/>
  <c r="AJ556" i="74" s="1"/>
  <c r="AK556" i="74"/>
  <c r="AL556" i="74" s="1"/>
  <c r="AM556" i="74"/>
  <c r="AN556" i="74" s="1"/>
  <c r="AO556" i="74"/>
  <c r="AP556" i="74" s="1"/>
  <c r="AQ556" i="74"/>
  <c r="AR556" i="74" s="1"/>
  <c r="AT556" i="74"/>
  <c r="AU556" i="74"/>
  <c r="AV556" i="74"/>
  <c r="AW556" i="74"/>
  <c r="AX556" i="74"/>
  <c r="AY556" i="74"/>
  <c r="AZ556" i="74"/>
  <c r="BA556" i="74"/>
  <c r="BB556" i="74"/>
  <c r="BC556" i="74"/>
  <c r="BD556" i="74"/>
  <c r="BE556" i="74"/>
  <c r="BF556" i="74"/>
  <c r="BG556" i="74"/>
  <c r="BH556" i="74"/>
  <c r="BI556" i="74"/>
  <c r="BJ556" i="74"/>
  <c r="BK556" i="74"/>
  <c r="BL556" i="74"/>
  <c r="BM556" i="74"/>
  <c r="A557" i="74"/>
  <c r="B557" i="74"/>
  <c r="D557" i="74"/>
  <c r="E557" i="74"/>
  <c r="F557" i="74" s="1"/>
  <c r="G557" i="74"/>
  <c r="H557" i="74" s="1"/>
  <c r="I557" i="74"/>
  <c r="K557" i="74"/>
  <c r="L557" i="74" s="1"/>
  <c r="M557" i="74"/>
  <c r="N557" i="74" s="1"/>
  <c r="O557" i="74"/>
  <c r="P557" i="74" s="1"/>
  <c r="Q557" i="74"/>
  <c r="R557" i="74" s="1"/>
  <c r="S557" i="74"/>
  <c r="T557" i="74" s="1"/>
  <c r="U557" i="74"/>
  <c r="V557" i="74" s="1"/>
  <c r="W557" i="74"/>
  <c r="X557" i="74" s="1"/>
  <c r="Y557" i="74"/>
  <c r="Z557" i="74" s="1"/>
  <c r="AA557" i="74"/>
  <c r="AB557" i="74" s="1"/>
  <c r="AC557" i="74"/>
  <c r="AD557" i="74" s="1"/>
  <c r="AE557" i="74"/>
  <c r="AF557" i="74" s="1"/>
  <c r="AG557" i="74"/>
  <c r="AH557" i="74" s="1"/>
  <c r="AI557" i="74"/>
  <c r="AJ557" i="74" s="1"/>
  <c r="AK557" i="74"/>
  <c r="AL557" i="74" s="1"/>
  <c r="AM557" i="74"/>
  <c r="AN557" i="74" s="1"/>
  <c r="AO557" i="74"/>
  <c r="AP557" i="74" s="1"/>
  <c r="AQ557" i="74"/>
  <c r="AR557" i="74" s="1"/>
  <c r="AT557" i="74"/>
  <c r="AU557" i="74"/>
  <c r="AV557" i="74"/>
  <c r="AW557" i="74"/>
  <c r="AX557" i="74"/>
  <c r="AY557" i="74"/>
  <c r="AZ557" i="74"/>
  <c r="BA557" i="74"/>
  <c r="BB557" i="74"/>
  <c r="BC557" i="74"/>
  <c r="BD557" i="74"/>
  <c r="BE557" i="74"/>
  <c r="BF557" i="74"/>
  <c r="BG557" i="74"/>
  <c r="BH557" i="74"/>
  <c r="BI557" i="74"/>
  <c r="BJ557" i="74"/>
  <c r="BK557" i="74"/>
  <c r="BL557" i="74"/>
  <c r="BM557" i="74"/>
  <c r="A558" i="74"/>
  <c r="B558" i="74"/>
  <c r="D558" i="74"/>
  <c r="E558" i="74"/>
  <c r="F558" i="74" s="1"/>
  <c r="G558" i="74"/>
  <c r="H558" i="74" s="1"/>
  <c r="I558" i="74"/>
  <c r="J558" i="74" s="1"/>
  <c r="K558" i="74"/>
  <c r="L558" i="74" s="1"/>
  <c r="M558" i="74"/>
  <c r="O558" i="74"/>
  <c r="P558" i="74" s="1"/>
  <c r="Q558" i="74"/>
  <c r="R558" i="74" s="1"/>
  <c r="S558" i="74"/>
  <c r="T558" i="74" s="1"/>
  <c r="U558" i="74"/>
  <c r="V558" i="74" s="1"/>
  <c r="W558" i="74"/>
  <c r="X558" i="74" s="1"/>
  <c r="Y558" i="74"/>
  <c r="Z558" i="74"/>
  <c r="AA558" i="74"/>
  <c r="AB558" i="74" s="1"/>
  <c r="AC558" i="74"/>
  <c r="AD558" i="74" s="1"/>
  <c r="AE558" i="74"/>
  <c r="AF558" i="74" s="1"/>
  <c r="AG558" i="74"/>
  <c r="AH558" i="74" s="1"/>
  <c r="AI558" i="74"/>
  <c r="AJ558" i="74" s="1"/>
  <c r="AK558" i="74"/>
  <c r="AL558" i="74" s="1"/>
  <c r="AM558" i="74"/>
  <c r="AN558" i="74" s="1"/>
  <c r="AO558" i="74"/>
  <c r="AP558" i="74" s="1"/>
  <c r="AQ558" i="74"/>
  <c r="AR558" i="74" s="1"/>
  <c r="AT558" i="74"/>
  <c r="AU558" i="74"/>
  <c r="AV558" i="74"/>
  <c r="AW558" i="74"/>
  <c r="AX558" i="74"/>
  <c r="AY558" i="74"/>
  <c r="AZ558" i="74"/>
  <c r="BA558" i="74"/>
  <c r="BB558" i="74"/>
  <c r="BC558" i="74"/>
  <c r="BD558" i="74"/>
  <c r="BE558" i="74"/>
  <c r="BF558" i="74"/>
  <c r="BG558" i="74"/>
  <c r="BH558" i="74"/>
  <c r="BI558" i="74"/>
  <c r="BJ558" i="74"/>
  <c r="BK558" i="74"/>
  <c r="BL558" i="74"/>
  <c r="BM558" i="74"/>
  <c r="A559" i="74"/>
  <c r="B559" i="74"/>
  <c r="D559" i="74"/>
  <c r="E559" i="74"/>
  <c r="F559" i="74" s="1"/>
  <c r="G559" i="74"/>
  <c r="H559" i="74" s="1"/>
  <c r="I559" i="74"/>
  <c r="J559" i="74" s="1"/>
  <c r="K559" i="74"/>
  <c r="L559" i="74" s="1"/>
  <c r="M559" i="74"/>
  <c r="N559" i="74" s="1"/>
  <c r="O559" i="74"/>
  <c r="Q559" i="74"/>
  <c r="R559" i="74" s="1"/>
  <c r="S559" i="74"/>
  <c r="T559" i="74" s="1"/>
  <c r="U559" i="74"/>
  <c r="V559" i="74" s="1"/>
  <c r="W559" i="74"/>
  <c r="X559" i="74" s="1"/>
  <c r="Y559" i="74"/>
  <c r="Z559" i="74" s="1"/>
  <c r="AA559" i="74"/>
  <c r="AB559" i="74" s="1"/>
  <c r="AC559" i="74"/>
  <c r="AD559" i="74" s="1"/>
  <c r="AE559" i="74"/>
  <c r="AF559" i="74" s="1"/>
  <c r="AG559" i="74"/>
  <c r="AH559" i="74" s="1"/>
  <c r="AI559" i="74"/>
  <c r="AJ559" i="74" s="1"/>
  <c r="AK559" i="74"/>
  <c r="AL559" i="74" s="1"/>
  <c r="AM559" i="74"/>
  <c r="AN559" i="74" s="1"/>
  <c r="AO559" i="74"/>
  <c r="AP559" i="74" s="1"/>
  <c r="AQ559" i="74"/>
  <c r="AR559" i="74" s="1"/>
  <c r="AT559" i="74"/>
  <c r="AU559" i="74"/>
  <c r="AV559" i="74"/>
  <c r="AW559" i="74"/>
  <c r="AX559" i="74"/>
  <c r="AY559" i="74"/>
  <c r="AZ559" i="74"/>
  <c r="BA559" i="74"/>
  <c r="BB559" i="74"/>
  <c r="BC559" i="74"/>
  <c r="BD559" i="74"/>
  <c r="BE559" i="74"/>
  <c r="BF559" i="74"/>
  <c r="BG559" i="74"/>
  <c r="BH559" i="74"/>
  <c r="BI559" i="74"/>
  <c r="BJ559" i="74"/>
  <c r="BK559" i="74"/>
  <c r="BL559" i="74"/>
  <c r="BM559" i="74"/>
  <c r="A560" i="74"/>
  <c r="B560" i="74"/>
  <c r="D560" i="74"/>
  <c r="E560" i="74"/>
  <c r="F560" i="74" s="1"/>
  <c r="G560" i="74"/>
  <c r="H560" i="74" s="1"/>
  <c r="I560" i="74"/>
  <c r="J560" i="74" s="1"/>
  <c r="K560" i="74"/>
  <c r="L560" i="74" s="1"/>
  <c r="M560" i="74"/>
  <c r="N560" i="74" s="1"/>
  <c r="O560" i="74"/>
  <c r="Q560" i="74"/>
  <c r="R560" i="74" s="1"/>
  <c r="S560" i="74"/>
  <c r="T560" i="74" s="1"/>
  <c r="U560" i="74"/>
  <c r="V560" i="74" s="1"/>
  <c r="W560" i="74"/>
  <c r="X560" i="74" s="1"/>
  <c r="Y560" i="74"/>
  <c r="Z560" i="74" s="1"/>
  <c r="AA560" i="74"/>
  <c r="AB560" i="74" s="1"/>
  <c r="AC560" i="74"/>
  <c r="AD560" i="74" s="1"/>
  <c r="AE560" i="74"/>
  <c r="AF560" i="74" s="1"/>
  <c r="AG560" i="74"/>
  <c r="AH560" i="74" s="1"/>
  <c r="AI560" i="74"/>
  <c r="AJ560" i="74" s="1"/>
  <c r="AK560" i="74"/>
  <c r="AL560" i="74" s="1"/>
  <c r="AM560" i="74"/>
  <c r="AN560" i="74" s="1"/>
  <c r="AO560" i="74"/>
  <c r="AP560" i="74" s="1"/>
  <c r="AQ560" i="74"/>
  <c r="AR560" i="74" s="1"/>
  <c r="AT560" i="74"/>
  <c r="AU560" i="74"/>
  <c r="AV560" i="74"/>
  <c r="AW560" i="74"/>
  <c r="AX560" i="74"/>
  <c r="AY560" i="74"/>
  <c r="AZ560" i="74"/>
  <c r="BA560" i="74"/>
  <c r="BB560" i="74"/>
  <c r="BC560" i="74"/>
  <c r="BD560" i="74"/>
  <c r="BE560" i="74"/>
  <c r="BF560" i="74"/>
  <c r="BG560" i="74"/>
  <c r="BH560" i="74"/>
  <c r="BI560" i="74"/>
  <c r="BJ560" i="74"/>
  <c r="BK560" i="74"/>
  <c r="BL560" i="74"/>
  <c r="BM560" i="74"/>
  <c r="A561" i="74"/>
  <c r="B561" i="74"/>
  <c r="D561" i="74"/>
  <c r="E561" i="74"/>
  <c r="F561" i="74" s="1"/>
  <c r="G561" i="74"/>
  <c r="H561" i="74" s="1"/>
  <c r="I561" i="74"/>
  <c r="J561" i="74" s="1"/>
  <c r="K561" i="74"/>
  <c r="L561" i="74" s="1"/>
  <c r="M561" i="74"/>
  <c r="N561" i="74" s="1"/>
  <c r="O561" i="74"/>
  <c r="Q561" i="74"/>
  <c r="R561" i="74" s="1"/>
  <c r="S561" i="74"/>
  <c r="T561" i="74" s="1"/>
  <c r="U561" i="74"/>
  <c r="V561" i="74" s="1"/>
  <c r="W561" i="74"/>
  <c r="X561" i="74" s="1"/>
  <c r="Y561" i="74"/>
  <c r="Z561" i="74" s="1"/>
  <c r="AA561" i="74"/>
  <c r="AB561" i="74" s="1"/>
  <c r="AC561" i="74"/>
  <c r="AD561" i="74" s="1"/>
  <c r="AE561" i="74"/>
  <c r="AF561" i="74" s="1"/>
  <c r="AG561" i="74"/>
  <c r="AH561" i="74" s="1"/>
  <c r="AI561" i="74"/>
  <c r="AJ561" i="74" s="1"/>
  <c r="AK561" i="74"/>
  <c r="AL561" i="74" s="1"/>
  <c r="AM561" i="74"/>
  <c r="AN561" i="74" s="1"/>
  <c r="AO561" i="74"/>
  <c r="AP561" i="74" s="1"/>
  <c r="AQ561" i="74"/>
  <c r="AR561" i="74" s="1"/>
  <c r="AT561" i="74"/>
  <c r="AU561" i="74"/>
  <c r="AV561" i="74"/>
  <c r="AW561" i="74"/>
  <c r="AX561" i="74"/>
  <c r="AY561" i="74"/>
  <c r="AZ561" i="74"/>
  <c r="BA561" i="74"/>
  <c r="BB561" i="74"/>
  <c r="BC561" i="74"/>
  <c r="BD561" i="74"/>
  <c r="BE561" i="74"/>
  <c r="BF561" i="74"/>
  <c r="BG561" i="74"/>
  <c r="BH561" i="74"/>
  <c r="BI561" i="74"/>
  <c r="BJ561" i="74"/>
  <c r="BK561" i="74"/>
  <c r="BL561" i="74"/>
  <c r="BM561" i="74"/>
  <c r="A562" i="74"/>
  <c r="B562" i="74"/>
  <c r="D562" i="74"/>
  <c r="E562" i="74"/>
  <c r="F562" i="74" s="1"/>
  <c r="G562" i="74"/>
  <c r="H562" i="74" s="1"/>
  <c r="I562" i="74"/>
  <c r="J562" i="74" s="1"/>
  <c r="K562" i="74"/>
  <c r="L562" i="74" s="1"/>
  <c r="M562" i="74"/>
  <c r="O562" i="74"/>
  <c r="P562" i="74" s="1"/>
  <c r="Q562" i="74"/>
  <c r="R562" i="74" s="1"/>
  <c r="S562" i="74"/>
  <c r="T562" i="74" s="1"/>
  <c r="U562" i="74"/>
  <c r="V562" i="74" s="1"/>
  <c r="W562" i="74"/>
  <c r="X562" i="74" s="1"/>
  <c r="Y562" i="74"/>
  <c r="Z562" i="74" s="1"/>
  <c r="AA562" i="74"/>
  <c r="AB562" i="74" s="1"/>
  <c r="AC562" i="74"/>
  <c r="AD562" i="74" s="1"/>
  <c r="AE562" i="74"/>
  <c r="AF562" i="74" s="1"/>
  <c r="AG562" i="74"/>
  <c r="AH562" i="74" s="1"/>
  <c r="AI562" i="74"/>
  <c r="AJ562" i="74" s="1"/>
  <c r="AK562" i="74"/>
  <c r="AL562" i="74" s="1"/>
  <c r="AM562" i="74"/>
  <c r="AN562" i="74" s="1"/>
  <c r="AO562" i="74"/>
  <c r="AP562" i="74" s="1"/>
  <c r="AQ562" i="74"/>
  <c r="AR562" i="74" s="1"/>
  <c r="AT562" i="74"/>
  <c r="AU562" i="74"/>
  <c r="AV562" i="74"/>
  <c r="AW562" i="74"/>
  <c r="AX562" i="74"/>
  <c r="AY562" i="74"/>
  <c r="AZ562" i="74"/>
  <c r="BA562" i="74"/>
  <c r="BB562" i="74"/>
  <c r="BC562" i="74"/>
  <c r="BD562" i="74"/>
  <c r="BE562" i="74"/>
  <c r="BF562" i="74"/>
  <c r="BG562" i="74"/>
  <c r="BH562" i="74"/>
  <c r="BI562" i="74"/>
  <c r="BJ562" i="74"/>
  <c r="BK562" i="74"/>
  <c r="BL562" i="74"/>
  <c r="BM562" i="74"/>
  <c r="A563" i="74"/>
  <c r="B563" i="74"/>
  <c r="D563" i="74"/>
  <c r="E563" i="74"/>
  <c r="F563" i="74" s="1"/>
  <c r="G563" i="74"/>
  <c r="H563" i="74" s="1"/>
  <c r="I563" i="74"/>
  <c r="J563" i="74" s="1"/>
  <c r="K563" i="74"/>
  <c r="L563" i="74" s="1"/>
  <c r="M563" i="74"/>
  <c r="O563" i="74"/>
  <c r="Q563" i="74"/>
  <c r="R563" i="74" s="1"/>
  <c r="S563" i="74"/>
  <c r="T563" i="74" s="1"/>
  <c r="U563" i="74"/>
  <c r="V563" i="74" s="1"/>
  <c r="W563" i="74"/>
  <c r="X563" i="74" s="1"/>
  <c r="Y563" i="74"/>
  <c r="Z563" i="74" s="1"/>
  <c r="AA563" i="74"/>
  <c r="AB563" i="74" s="1"/>
  <c r="AC563" i="74"/>
  <c r="AD563" i="74" s="1"/>
  <c r="AE563" i="74"/>
  <c r="AF563" i="74" s="1"/>
  <c r="AG563" i="74"/>
  <c r="AH563" i="74" s="1"/>
  <c r="AI563" i="74"/>
  <c r="AJ563" i="74" s="1"/>
  <c r="AK563" i="74"/>
  <c r="AL563" i="74" s="1"/>
  <c r="AM563" i="74"/>
  <c r="AN563" i="74" s="1"/>
  <c r="AO563" i="74"/>
  <c r="AP563" i="74" s="1"/>
  <c r="AQ563" i="74"/>
  <c r="AR563" i="74" s="1"/>
  <c r="AT563" i="74"/>
  <c r="AU563" i="74"/>
  <c r="AV563" i="74"/>
  <c r="AW563" i="74"/>
  <c r="AX563" i="74"/>
  <c r="AY563" i="74"/>
  <c r="AZ563" i="74"/>
  <c r="BA563" i="74"/>
  <c r="BB563" i="74"/>
  <c r="BC563" i="74"/>
  <c r="BD563" i="74"/>
  <c r="BE563" i="74"/>
  <c r="BF563" i="74"/>
  <c r="BG563" i="74"/>
  <c r="BH563" i="74"/>
  <c r="BI563" i="74"/>
  <c r="BJ563" i="74"/>
  <c r="BK563" i="74"/>
  <c r="BL563" i="74"/>
  <c r="BM563" i="74"/>
  <c r="A564" i="74"/>
  <c r="B564" i="74"/>
  <c r="D564" i="74"/>
  <c r="E564" i="74"/>
  <c r="F564" i="74" s="1"/>
  <c r="G564" i="74"/>
  <c r="H564" i="74" s="1"/>
  <c r="I564" i="74"/>
  <c r="J564" i="74" s="1"/>
  <c r="K564" i="74"/>
  <c r="L564" i="74" s="1"/>
  <c r="M564" i="74"/>
  <c r="O564" i="74"/>
  <c r="P564" i="74" s="1"/>
  <c r="Q564" i="74"/>
  <c r="R564" i="74"/>
  <c r="S564" i="74"/>
  <c r="T564" i="74" s="1"/>
  <c r="U564" i="74"/>
  <c r="V564" i="74" s="1"/>
  <c r="W564" i="74"/>
  <c r="X564" i="74" s="1"/>
  <c r="Y564" i="74"/>
  <c r="Z564" i="74" s="1"/>
  <c r="AA564" i="74"/>
  <c r="AB564" i="74" s="1"/>
  <c r="AC564" i="74"/>
  <c r="AD564" i="74" s="1"/>
  <c r="AE564" i="74"/>
  <c r="AF564" i="74" s="1"/>
  <c r="AG564" i="74"/>
  <c r="AH564" i="74" s="1"/>
  <c r="AI564" i="74"/>
  <c r="AJ564" i="74" s="1"/>
  <c r="AK564" i="74"/>
  <c r="AL564" i="74" s="1"/>
  <c r="AM564" i="74"/>
  <c r="AN564" i="74" s="1"/>
  <c r="AO564" i="74"/>
  <c r="AP564" i="74" s="1"/>
  <c r="AQ564" i="74"/>
  <c r="AR564" i="74" s="1"/>
  <c r="AT564" i="74"/>
  <c r="AU564" i="74"/>
  <c r="AV564" i="74"/>
  <c r="AW564" i="74"/>
  <c r="AX564" i="74"/>
  <c r="AY564" i="74"/>
  <c r="AZ564" i="74"/>
  <c r="BA564" i="74"/>
  <c r="BB564" i="74"/>
  <c r="BC564" i="74"/>
  <c r="BD564" i="74"/>
  <c r="BE564" i="74"/>
  <c r="BF564" i="74"/>
  <c r="BG564" i="74"/>
  <c r="BH564" i="74"/>
  <c r="BI564" i="74"/>
  <c r="BJ564" i="74"/>
  <c r="BK564" i="74"/>
  <c r="BL564" i="74"/>
  <c r="BM564" i="74"/>
  <c r="A565" i="74"/>
  <c r="B565" i="74"/>
  <c r="D565" i="74"/>
  <c r="E565" i="74"/>
  <c r="F565" i="74" s="1"/>
  <c r="G565" i="74"/>
  <c r="H565" i="74" s="1"/>
  <c r="I565" i="74"/>
  <c r="J565" i="74"/>
  <c r="K565" i="74"/>
  <c r="L565" i="74" s="1"/>
  <c r="M565" i="74"/>
  <c r="N565" i="74" s="1"/>
  <c r="O565" i="74"/>
  <c r="P565" i="74" s="1"/>
  <c r="Q565" i="74"/>
  <c r="R565" i="74" s="1"/>
  <c r="S565" i="74"/>
  <c r="T565" i="74" s="1"/>
  <c r="U565" i="74"/>
  <c r="V565" i="74" s="1"/>
  <c r="W565" i="74"/>
  <c r="X565" i="74" s="1"/>
  <c r="Y565" i="74"/>
  <c r="Z565" i="74" s="1"/>
  <c r="AA565" i="74"/>
  <c r="AB565" i="74" s="1"/>
  <c r="AC565" i="74"/>
  <c r="AD565" i="74" s="1"/>
  <c r="AE565" i="74"/>
  <c r="AF565" i="74" s="1"/>
  <c r="AG565" i="74"/>
  <c r="AH565" i="74" s="1"/>
  <c r="AI565" i="74"/>
  <c r="AJ565" i="74" s="1"/>
  <c r="AK565" i="74"/>
  <c r="AL565" i="74" s="1"/>
  <c r="AM565" i="74"/>
  <c r="AN565" i="74" s="1"/>
  <c r="AO565" i="74"/>
  <c r="AP565" i="74" s="1"/>
  <c r="AQ565" i="74"/>
  <c r="AR565" i="74"/>
  <c r="AT565" i="74"/>
  <c r="AU565" i="74"/>
  <c r="AV565" i="74"/>
  <c r="AW565" i="74"/>
  <c r="AX565" i="74"/>
  <c r="AY565" i="74"/>
  <c r="AZ565" i="74"/>
  <c r="BA565" i="74"/>
  <c r="BB565" i="74"/>
  <c r="BC565" i="74"/>
  <c r="BD565" i="74"/>
  <c r="BE565" i="74"/>
  <c r="BF565" i="74"/>
  <c r="BG565" i="74"/>
  <c r="BH565" i="74"/>
  <c r="BI565" i="74"/>
  <c r="BJ565" i="74"/>
  <c r="BK565" i="74"/>
  <c r="BL565" i="74"/>
  <c r="BM565" i="74"/>
  <c r="A566" i="74"/>
  <c r="B566" i="74"/>
  <c r="D566" i="74"/>
  <c r="E566" i="74"/>
  <c r="F566" i="74" s="1"/>
  <c r="G566" i="74"/>
  <c r="H566" i="74" s="1"/>
  <c r="I566" i="74"/>
  <c r="J566" i="74" s="1"/>
  <c r="K566" i="74"/>
  <c r="L566" i="74" s="1"/>
  <c r="M566" i="74"/>
  <c r="O566" i="74"/>
  <c r="Q566" i="74"/>
  <c r="R566" i="74" s="1"/>
  <c r="S566" i="74"/>
  <c r="T566" i="74" s="1"/>
  <c r="U566" i="74"/>
  <c r="V566" i="74" s="1"/>
  <c r="W566" i="74"/>
  <c r="X566" i="74" s="1"/>
  <c r="Y566" i="74"/>
  <c r="Z566" i="74" s="1"/>
  <c r="AA566" i="74"/>
  <c r="AB566" i="74" s="1"/>
  <c r="AC566" i="74"/>
  <c r="AD566" i="74" s="1"/>
  <c r="AE566" i="74"/>
  <c r="AF566" i="74" s="1"/>
  <c r="AG566" i="74"/>
  <c r="AH566" i="74"/>
  <c r="AI566" i="74"/>
  <c r="AJ566" i="74" s="1"/>
  <c r="AK566" i="74"/>
  <c r="AL566" i="74" s="1"/>
  <c r="AM566" i="74"/>
  <c r="AN566" i="74" s="1"/>
  <c r="AO566" i="74"/>
  <c r="AP566" i="74" s="1"/>
  <c r="AQ566" i="74"/>
  <c r="AR566" i="74" s="1"/>
  <c r="AT566" i="74"/>
  <c r="AU566" i="74"/>
  <c r="AV566" i="74"/>
  <c r="AW566" i="74"/>
  <c r="AX566" i="74"/>
  <c r="AY566" i="74"/>
  <c r="AZ566" i="74"/>
  <c r="BA566" i="74"/>
  <c r="BB566" i="74"/>
  <c r="BC566" i="74"/>
  <c r="BD566" i="74"/>
  <c r="BE566" i="74"/>
  <c r="BF566" i="74"/>
  <c r="BG566" i="74"/>
  <c r="BH566" i="74"/>
  <c r="BI566" i="74"/>
  <c r="BJ566" i="74"/>
  <c r="BK566" i="74"/>
  <c r="BL566" i="74"/>
  <c r="BM566" i="74"/>
  <c r="A567" i="74"/>
  <c r="B567" i="74"/>
  <c r="D567" i="74"/>
  <c r="E567" i="74"/>
  <c r="F567" i="74" s="1"/>
  <c r="G567" i="74"/>
  <c r="H567" i="74" s="1"/>
  <c r="I567" i="74"/>
  <c r="J567" i="74" s="1"/>
  <c r="K567" i="74"/>
  <c r="L567" i="74" s="1"/>
  <c r="M567" i="74"/>
  <c r="N567" i="74" s="1"/>
  <c r="O567" i="74"/>
  <c r="P567" i="74" s="1"/>
  <c r="Q567" i="74"/>
  <c r="R567" i="74" s="1"/>
  <c r="S567" i="74"/>
  <c r="T567" i="74" s="1"/>
  <c r="U567" i="74"/>
  <c r="V567" i="74" s="1"/>
  <c r="W567" i="74"/>
  <c r="X567" i="74" s="1"/>
  <c r="Y567" i="74"/>
  <c r="Z567" i="74" s="1"/>
  <c r="AA567" i="74"/>
  <c r="AB567" i="74" s="1"/>
  <c r="AC567" i="74"/>
  <c r="AD567" i="74" s="1"/>
  <c r="AE567" i="74"/>
  <c r="AF567" i="74" s="1"/>
  <c r="AG567" i="74"/>
  <c r="AH567" i="74" s="1"/>
  <c r="AI567" i="74"/>
  <c r="AJ567" i="74" s="1"/>
  <c r="AK567" i="74"/>
  <c r="AL567" i="74" s="1"/>
  <c r="AM567" i="74"/>
  <c r="AN567" i="74" s="1"/>
  <c r="AO567" i="74"/>
  <c r="AP567" i="74" s="1"/>
  <c r="AQ567" i="74"/>
  <c r="AR567" i="74" s="1"/>
  <c r="AT567" i="74"/>
  <c r="AU567" i="74"/>
  <c r="AV567" i="74"/>
  <c r="AW567" i="74"/>
  <c r="AX567" i="74"/>
  <c r="AY567" i="74"/>
  <c r="AZ567" i="74"/>
  <c r="BA567" i="74"/>
  <c r="BB567" i="74"/>
  <c r="BC567" i="74"/>
  <c r="BD567" i="74"/>
  <c r="BE567" i="74"/>
  <c r="BF567" i="74"/>
  <c r="BG567" i="74"/>
  <c r="BH567" i="74"/>
  <c r="BI567" i="74"/>
  <c r="BJ567" i="74"/>
  <c r="BK567" i="74"/>
  <c r="BL567" i="74"/>
  <c r="BM567" i="74"/>
  <c r="A568" i="74"/>
  <c r="B568" i="74"/>
  <c r="D568" i="74"/>
  <c r="E568" i="74"/>
  <c r="F568" i="74" s="1"/>
  <c r="G568" i="74"/>
  <c r="H568" i="74" s="1"/>
  <c r="I568" i="74"/>
  <c r="J568" i="74" s="1"/>
  <c r="K568" i="74"/>
  <c r="L568" i="74" s="1"/>
  <c r="M568" i="74"/>
  <c r="N568" i="74" s="1"/>
  <c r="O568" i="74"/>
  <c r="Q568" i="74"/>
  <c r="R568" i="74" s="1"/>
  <c r="S568" i="74"/>
  <c r="T568" i="74" s="1"/>
  <c r="U568" i="74"/>
  <c r="V568" i="74" s="1"/>
  <c r="W568" i="74"/>
  <c r="X568" i="74" s="1"/>
  <c r="Y568" i="74"/>
  <c r="Z568" i="74" s="1"/>
  <c r="AA568" i="74"/>
  <c r="AB568" i="74" s="1"/>
  <c r="AC568" i="74"/>
  <c r="AD568" i="74" s="1"/>
  <c r="AE568" i="74"/>
  <c r="AF568" i="74" s="1"/>
  <c r="AG568" i="74"/>
  <c r="AH568" i="74" s="1"/>
  <c r="AI568" i="74"/>
  <c r="AJ568" i="74" s="1"/>
  <c r="AK568" i="74"/>
  <c r="AL568" i="74" s="1"/>
  <c r="AM568" i="74"/>
  <c r="AN568" i="74" s="1"/>
  <c r="AO568" i="74"/>
  <c r="AP568" i="74" s="1"/>
  <c r="AQ568" i="74"/>
  <c r="AR568" i="74" s="1"/>
  <c r="AT568" i="74"/>
  <c r="AU568" i="74"/>
  <c r="AV568" i="74"/>
  <c r="AW568" i="74"/>
  <c r="AX568" i="74"/>
  <c r="AY568" i="74"/>
  <c r="AZ568" i="74"/>
  <c r="BA568" i="74"/>
  <c r="BB568" i="74"/>
  <c r="BC568" i="74"/>
  <c r="BD568" i="74"/>
  <c r="BE568" i="74"/>
  <c r="BF568" i="74"/>
  <c r="BG568" i="74"/>
  <c r="BH568" i="74"/>
  <c r="BI568" i="74"/>
  <c r="BJ568" i="74"/>
  <c r="BK568" i="74"/>
  <c r="BL568" i="74"/>
  <c r="BM568" i="74"/>
  <c r="A569" i="74"/>
  <c r="B569" i="74"/>
  <c r="D569" i="74"/>
  <c r="E569" i="74"/>
  <c r="F569" i="74" s="1"/>
  <c r="G569" i="74"/>
  <c r="H569" i="74"/>
  <c r="I569" i="74"/>
  <c r="J569" i="74" s="1"/>
  <c r="K569" i="74"/>
  <c r="L569" i="74" s="1"/>
  <c r="M569" i="74"/>
  <c r="O569" i="74"/>
  <c r="P569" i="74" s="1"/>
  <c r="Q569" i="74"/>
  <c r="R569" i="74" s="1"/>
  <c r="S569" i="74"/>
  <c r="T569" i="74" s="1"/>
  <c r="U569" i="74"/>
  <c r="V569" i="74" s="1"/>
  <c r="W569" i="74"/>
  <c r="X569" i="74" s="1"/>
  <c r="Y569" i="74"/>
  <c r="Z569" i="74" s="1"/>
  <c r="AA569" i="74"/>
  <c r="AB569" i="74" s="1"/>
  <c r="AC569" i="74"/>
  <c r="AD569" i="74" s="1"/>
  <c r="AE569" i="74"/>
  <c r="AF569" i="74" s="1"/>
  <c r="AG569" i="74"/>
  <c r="AH569" i="74" s="1"/>
  <c r="AI569" i="74"/>
  <c r="AJ569" i="74" s="1"/>
  <c r="AK569" i="74"/>
  <c r="AL569" i="74" s="1"/>
  <c r="AM569" i="74"/>
  <c r="AN569" i="74" s="1"/>
  <c r="AO569" i="74"/>
  <c r="AP569" i="74" s="1"/>
  <c r="AQ569" i="74"/>
  <c r="AR569" i="74" s="1"/>
  <c r="AT569" i="74"/>
  <c r="AU569" i="74"/>
  <c r="AV569" i="74"/>
  <c r="AW569" i="74"/>
  <c r="AX569" i="74"/>
  <c r="AY569" i="74"/>
  <c r="AZ569" i="74"/>
  <c r="BA569" i="74"/>
  <c r="BB569" i="74"/>
  <c r="BC569" i="74"/>
  <c r="BD569" i="74"/>
  <c r="BE569" i="74"/>
  <c r="BF569" i="74"/>
  <c r="BG569" i="74"/>
  <c r="BH569" i="74"/>
  <c r="BI569" i="74"/>
  <c r="BJ569" i="74"/>
  <c r="BK569" i="74"/>
  <c r="BL569" i="74"/>
  <c r="BM569" i="74"/>
  <c r="A570" i="74"/>
  <c r="B570" i="74"/>
  <c r="D570" i="74"/>
  <c r="E570" i="74"/>
  <c r="F570" i="74" s="1"/>
  <c r="G570" i="74"/>
  <c r="H570" i="74" s="1"/>
  <c r="I570" i="74"/>
  <c r="J570" i="74" s="1"/>
  <c r="K570" i="74"/>
  <c r="L570" i="74" s="1"/>
  <c r="M570" i="74"/>
  <c r="O570" i="74"/>
  <c r="P570" i="74" s="1"/>
  <c r="Q570" i="74"/>
  <c r="R570" i="74" s="1"/>
  <c r="S570" i="74"/>
  <c r="T570" i="74" s="1"/>
  <c r="U570" i="74"/>
  <c r="V570" i="74" s="1"/>
  <c r="W570" i="74"/>
  <c r="X570" i="74" s="1"/>
  <c r="Y570" i="74"/>
  <c r="Z570" i="74" s="1"/>
  <c r="AA570" i="74"/>
  <c r="AB570" i="74" s="1"/>
  <c r="AC570" i="74"/>
  <c r="AD570" i="74" s="1"/>
  <c r="AE570" i="74"/>
  <c r="AF570" i="74" s="1"/>
  <c r="AG570" i="74"/>
  <c r="AH570" i="74" s="1"/>
  <c r="AI570" i="74"/>
  <c r="AJ570" i="74" s="1"/>
  <c r="AK570" i="74"/>
  <c r="AL570" i="74" s="1"/>
  <c r="AM570" i="74"/>
  <c r="AN570" i="74" s="1"/>
  <c r="AO570" i="74"/>
  <c r="AP570" i="74" s="1"/>
  <c r="AQ570" i="74"/>
  <c r="AR570" i="74" s="1"/>
  <c r="AT570" i="74"/>
  <c r="AU570" i="74"/>
  <c r="AV570" i="74"/>
  <c r="AW570" i="74"/>
  <c r="AX570" i="74"/>
  <c r="AY570" i="74"/>
  <c r="AZ570" i="74"/>
  <c r="BA570" i="74"/>
  <c r="BB570" i="74"/>
  <c r="BC570" i="74"/>
  <c r="BD570" i="74"/>
  <c r="BE570" i="74"/>
  <c r="BF570" i="74"/>
  <c r="BG570" i="74"/>
  <c r="BH570" i="74"/>
  <c r="BI570" i="74"/>
  <c r="BJ570" i="74"/>
  <c r="BK570" i="74"/>
  <c r="BL570" i="74"/>
  <c r="BM570" i="74"/>
  <c r="A571" i="74"/>
  <c r="B571" i="74"/>
  <c r="D571" i="74"/>
  <c r="E571" i="74"/>
  <c r="F571" i="74" s="1"/>
  <c r="G571" i="74"/>
  <c r="H571" i="74" s="1"/>
  <c r="I571" i="74"/>
  <c r="J571" i="74" s="1"/>
  <c r="K571" i="74"/>
  <c r="L571" i="74" s="1"/>
  <c r="M571" i="74"/>
  <c r="N571" i="74" s="1"/>
  <c r="O571" i="74"/>
  <c r="P571" i="74" s="1"/>
  <c r="Q571" i="74"/>
  <c r="R571" i="74" s="1"/>
  <c r="S571" i="74"/>
  <c r="T571" i="74" s="1"/>
  <c r="U571" i="74"/>
  <c r="V571" i="74" s="1"/>
  <c r="W571" i="74"/>
  <c r="X571" i="74" s="1"/>
  <c r="Y571" i="74"/>
  <c r="Z571" i="74" s="1"/>
  <c r="AA571" i="74"/>
  <c r="AB571" i="74" s="1"/>
  <c r="AC571" i="74"/>
  <c r="AD571" i="74" s="1"/>
  <c r="AE571" i="74"/>
  <c r="AF571" i="74" s="1"/>
  <c r="AG571" i="74"/>
  <c r="AH571" i="74"/>
  <c r="AI571" i="74"/>
  <c r="AJ571" i="74" s="1"/>
  <c r="AK571" i="74"/>
  <c r="AL571" i="74" s="1"/>
  <c r="AM571" i="74"/>
  <c r="AN571" i="74" s="1"/>
  <c r="AO571" i="74"/>
  <c r="AP571" i="74" s="1"/>
  <c r="AQ571" i="74"/>
  <c r="AR571" i="74" s="1"/>
  <c r="AT571" i="74"/>
  <c r="AU571" i="74"/>
  <c r="AV571" i="74"/>
  <c r="AW571" i="74"/>
  <c r="AX571" i="74"/>
  <c r="AY571" i="74"/>
  <c r="AZ571" i="74"/>
  <c r="BA571" i="74"/>
  <c r="BB571" i="74"/>
  <c r="BC571" i="74"/>
  <c r="BD571" i="74"/>
  <c r="BE571" i="74"/>
  <c r="BF571" i="74"/>
  <c r="BG571" i="74"/>
  <c r="BH571" i="74"/>
  <c r="BI571" i="74"/>
  <c r="BJ571" i="74"/>
  <c r="BK571" i="74"/>
  <c r="BL571" i="74"/>
  <c r="BM571" i="74"/>
  <c r="A572" i="74"/>
  <c r="B572" i="74"/>
  <c r="D572" i="74"/>
  <c r="E572" i="74"/>
  <c r="F572" i="74" s="1"/>
  <c r="G572" i="74"/>
  <c r="H572" i="74" s="1"/>
  <c r="I572" i="74"/>
  <c r="J572" i="74" s="1"/>
  <c r="K572" i="74"/>
  <c r="L572" i="74" s="1"/>
  <c r="M572" i="74"/>
  <c r="O572" i="74"/>
  <c r="Q572" i="74"/>
  <c r="R572" i="74" s="1"/>
  <c r="S572" i="74"/>
  <c r="T572" i="74" s="1"/>
  <c r="U572" i="74"/>
  <c r="V572" i="74" s="1"/>
  <c r="W572" i="74"/>
  <c r="X572" i="74" s="1"/>
  <c r="Y572" i="74"/>
  <c r="Z572" i="74" s="1"/>
  <c r="AA572" i="74"/>
  <c r="AB572" i="74" s="1"/>
  <c r="AC572" i="74"/>
  <c r="AD572" i="74" s="1"/>
  <c r="AE572" i="74"/>
  <c r="AF572" i="74" s="1"/>
  <c r="AG572" i="74"/>
  <c r="AH572" i="74" s="1"/>
  <c r="AI572" i="74"/>
  <c r="AJ572" i="74" s="1"/>
  <c r="AK572" i="74"/>
  <c r="AL572" i="74" s="1"/>
  <c r="AM572" i="74"/>
  <c r="AN572" i="74" s="1"/>
  <c r="AO572" i="74"/>
  <c r="AP572" i="74" s="1"/>
  <c r="AQ572" i="74"/>
  <c r="AR572" i="74" s="1"/>
  <c r="AT572" i="74"/>
  <c r="AU572" i="74"/>
  <c r="AV572" i="74"/>
  <c r="AW572" i="74"/>
  <c r="AX572" i="74"/>
  <c r="AY572" i="74"/>
  <c r="AZ572" i="74"/>
  <c r="BA572" i="74"/>
  <c r="BB572" i="74"/>
  <c r="BC572" i="74"/>
  <c r="BD572" i="74"/>
  <c r="BE572" i="74"/>
  <c r="BF572" i="74"/>
  <c r="BG572" i="74"/>
  <c r="BH572" i="74"/>
  <c r="BI572" i="74"/>
  <c r="BJ572" i="74"/>
  <c r="BK572" i="74"/>
  <c r="BL572" i="74"/>
  <c r="BM572" i="74"/>
  <c r="A573" i="74"/>
  <c r="B573" i="74"/>
  <c r="D573" i="74"/>
  <c r="E573" i="74"/>
  <c r="F573" i="74" s="1"/>
  <c r="G573" i="74"/>
  <c r="H573" i="74" s="1"/>
  <c r="I573" i="74"/>
  <c r="J573" i="74" s="1"/>
  <c r="K573" i="74"/>
  <c r="M573" i="74"/>
  <c r="O573" i="74"/>
  <c r="P573" i="74" s="1"/>
  <c r="Q573" i="74"/>
  <c r="R573" i="74" s="1"/>
  <c r="S573" i="74"/>
  <c r="T573" i="74" s="1"/>
  <c r="U573" i="74"/>
  <c r="V573" i="74" s="1"/>
  <c r="W573" i="74"/>
  <c r="X573" i="74" s="1"/>
  <c r="Y573" i="74"/>
  <c r="Z573" i="74" s="1"/>
  <c r="AA573" i="74"/>
  <c r="AB573" i="74" s="1"/>
  <c r="AC573" i="74"/>
  <c r="AD573" i="74" s="1"/>
  <c r="AE573" i="74"/>
  <c r="AF573" i="74" s="1"/>
  <c r="AG573" i="74"/>
  <c r="AH573" i="74" s="1"/>
  <c r="AI573" i="74"/>
  <c r="AJ573" i="74" s="1"/>
  <c r="AK573" i="74"/>
  <c r="AL573" i="74" s="1"/>
  <c r="AM573" i="74"/>
  <c r="AN573" i="74" s="1"/>
  <c r="AO573" i="74"/>
  <c r="AP573" i="74" s="1"/>
  <c r="AQ573" i="74"/>
  <c r="AR573" i="74" s="1"/>
  <c r="AT573" i="74"/>
  <c r="AU573" i="74"/>
  <c r="AV573" i="74"/>
  <c r="AW573" i="74"/>
  <c r="AX573" i="74"/>
  <c r="AY573" i="74"/>
  <c r="AZ573" i="74"/>
  <c r="BA573" i="74"/>
  <c r="BB573" i="74"/>
  <c r="BC573" i="74"/>
  <c r="BD573" i="74"/>
  <c r="BE573" i="74"/>
  <c r="BF573" i="74"/>
  <c r="BG573" i="74"/>
  <c r="BH573" i="74"/>
  <c r="BI573" i="74"/>
  <c r="BJ573" i="74"/>
  <c r="BK573" i="74"/>
  <c r="BL573" i="74"/>
  <c r="BM573" i="74"/>
  <c r="A574" i="74"/>
  <c r="B574" i="74"/>
  <c r="D574" i="74"/>
  <c r="E574" i="74"/>
  <c r="F574" i="74" s="1"/>
  <c r="G574" i="74"/>
  <c r="H574" i="74" s="1"/>
  <c r="I574" i="74"/>
  <c r="J574" i="74" s="1"/>
  <c r="K574" i="74"/>
  <c r="L574" i="74" s="1"/>
  <c r="M574" i="74"/>
  <c r="N574" i="74" s="1"/>
  <c r="O574" i="74"/>
  <c r="Q574" i="74"/>
  <c r="R574" i="74" s="1"/>
  <c r="S574" i="74"/>
  <c r="T574" i="74" s="1"/>
  <c r="U574" i="74"/>
  <c r="V574" i="74" s="1"/>
  <c r="W574" i="74"/>
  <c r="X574" i="74" s="1"/>
  <c r="Y574" i="74"/>
  <c r="Z574" i="74" s="1"/>
  <c r="AA574" i="74"/>
  <c r="AB574" i="74" s="1"/>
  <c r="AC574" i="74"/>
  <c r="AD574" i="74" s="1"/>
  <c r="AE574" i="74"/>
  <c r="AF574" i="74" s="1"/>
  <c r="AG574" i="74"/>
  <c r="AH574" i="74" s="1"/>
  <c r="AI574" i="74"/>
  <c r="AJ574" i="74" s="1"/>
  <c r="AK574" i="74"/>
  <c r="AL574" i="74" s="1"/>
  <c r="AM574" i="74"/>
  <c r="AN574" i="74" s="1"/>
  <c r="AO574" i="74"/>
  <c r="AP574" i="74"/>
  <c r="AQ574" i="74"/>
  <c r="AR574" i="74" s="1"/>
  <c r="AT574" i="74"/>
  <c r="AU574" i="74"/>
  <c r="AV574" i="74"/>
  <c r="AW574" i="74"/>
  <c r="AX574" i="74"/>
  <c r="AY574" i="74"/>
  <c r="AZ574" i="74"/>
  <c r="BA574" i="74"/>
  <c r="BB574" i="74"/>
  <c r="BC574" i="74"/>
  <c r="BD574" i="74"/>
  <c r="BE574" i="74"/>
  <c r="BF574" i="74"/>
  <c r="BG574" i="74"/>
  <c r="BH574" i="74"/>
  <c r="BI574" i="74"/>
  <c r="BJ574" i="74"/>
  <c r="BK574" i="74"/>
  <c r="BL574" i="74"/>
  <c r="BM574" i="74"/>
  <c r="A575" i="74"/>
  <c r="B575" i="74"/>
  <c r="D575" i="74"/>
  <c r="E575" i="74"/>
  <c r="F575" i="74" s="1"/>
  <c r="G575" i="74"/>
  <c r="H575" i="74" s="1"/>
  <c r="I575" i="74"/>
  <c r="J575" i="74" s="1"/>
  <c r="K575" i="74"/>
  <c r="L575" i="74" s="1"/>
  <c r="M575" i="74"/>
  <c r="O575" i="74"/>
  <c r="Q575" i="74"/>
  <c r="R575" i="74" s="1"/>
  <c r="S575" i="74"/>
  <c r="T575" i="74" s="1"/>
  <c r="U575" i="74"/>
  <c r="V575" i="74" s="1"/>
  <c r="W575" i="74"/>
  <c r="X575" i="74" s="1"/>
  <c r="Y575" i="74"/>
  <c r="Z575" i="74" s="1"/>
  <c r="AA575" i="74"/>
  <c r="AB575" i="74" s="1"/>
  <c r="AC575" i="74"/>
  <c r="AD575" i="74" s="1"/>
  <c r="AE575" i="74"/>
  <c r="AF575" i="74" s="1"/>
  <c r="AG575" i="74"/>
  <c r="AH575" i="74" s="1"/>
  <c r="AI575" i="74"/>
  <c r="AJ575" i="74" s="1"/>
  <c r="AK575" i="74"/>
  <c r="AL575" i="74" s="1"/>
  <c r="AM575" i="74"/>
  <c r="AN575" i="74" s="1"/>
  <c r="AO575" i="74"/>
  <c r="AP575" i="74" s="1"/>
  <c r="AQ575" i="74"/>
  <c r="AR575" i="74" s="1"/>
  <c r="AT575" i="74"/>
  <c r="AU575" i="74"/>
  <c r="AV575" i="74"/>
  <c r="AW575" i="74"/>
  <c r="AX575" i="74"/>
  <c r="AY575" i="74"/>
  <c r="AZ575" i="74"/>
  <c r="BA575" i="74"/>
  <c r="BB575" i="74"/>
  <c r="BC575" i="74"/>
  <c r="BD575" i="74"/>
  <c r="BE575" i="74"/>
  <c r="BF575" i="74"/>
  <c r="BG575" i="74"/>
  <c r="BH575" i="74"/>
  <c r="BI575" i="74"/>
  <c r="BJ575" i="74"/>
  <c r="BK575" i="74"/>
  <c r="BL575" i="74"/>
  <c r="BM575" i="74"/>
  <c r="A576" i="74"/>
  <c r="B576" i="74"/>
  <c r="D576" i="74"/>
  <c r="E576" i="74"/>
  <c r="F576" i="74" s="1"/>
  <c r="G576" i="74"/>
  <c r="H576" i="74" s="1"/>
  <c r="I576" i="74"/>
  <c r="J576" i="74" s="1"/>
  <c r="K576" i="74"/>
  <c r="L576" i="74" s="1"/>
  <c r="M576" i="74"/>
  <c r="N576" i="74" s="1"/>
  <c r="O576" i="74"/>
  <c r="P576" i="74" s="1"/>
  <c r="Q576" i="74"/>
  <c r="R576" i="74" s="1"/>
  <c r="S576" i="74"/>
  <c r="T576" i="74" s="1"/>
  <c r="U576" i="74"/>
  <c r="V576" i="74" s="1"/>
  <c r="W576" i="74"/>
  <c r="X576" i="74" s="1"/>
  <c r="Y576" i="74"/>
  <c r="Z576" i="74" s="1"/>
  <c r="AA576" i="74"/>
  <c r="AB576" i="74" s="1"/>
  <c r="AC576" i="74"/>
  <c r="AD576" i="74" s="1"/>
  <c r="AE576" i="74"/>
  <c r="AF576" i="74" s="1"/>
  <c r="AG576" i="74"/>
  <c r="AH576" i="74"/>
  <c r="AI576" i="74"/>
  <c r="AJ576" i="74" s="1"/>
  <c r="AK576" i="74"/>
  <c r="AL576" i="74" s="1"/>
  <c r="AM576" i="74"/>
  <c r="AN576" i="74" s="1"/>
  <c r="AO576" i="74"/>
  <c r="AP576" i="74" s="1"/>
  <c r="AQ576" i="74"/>
  <c r="AR576" i="74" s="1"/>
  <c r="AT576" i="74"/>
  <c r="AU576" i="74"/>
  <c r="AV576" i="74"/>
  <c r="AW576" i="74"/>
  <c r="AX576" i="74"/>
  <c r="AY576" i="74"/>
  <c r="AZ576" i="74"/>
  <c r="BA576" i="74"/>
  <c r="BB576" i="74"/>
  <c r="BC576" i="74"/>
  <c r="BD576" i="74"/>
  <c r="BE576" i="74"/>
  <c r="BF576" i="74"/>
  <c r="BG576" i="74"/>
  <c r="BH576" i="74"/>
  <c r="BI576" i="74"/>
  <c r="BJ576" i="74"/>
  <c r="BK576" i="74"/>
  <c r="BL576" i="74"/>
  <c r="BM576" i="74"/>
  <c r="A577" i="74"/>
  <c r="B577" i="74"/>
  <c r="D577" i="74"/>
  <c r="E577" i="74"/>
  <c r="F577" i="74" s="1"/>
  <c r="G577" i="74"/>
  <c r="H577" i="74" s="1"/>
  <c r="I577" i="74"/>
  <c r="J577" i="74" s="1"/>
  <c r="K577" i="74"/>
  <c r="L577" i="74" s="1"/>
  <c r="M577" i="74"/>
  <c r="N577" i="74" s="1"/>
  <c r="O577" i="74"/>
  <c r="Q577" i="74"/>
  <c r="R577" i="74" s="1"/>
  <c r="S577" i="74"/>
  <c r="T577" i="74" s="1"/>
  <c r="U577" i="74"/>
  <c r="V577" i="74" s="1"/>
  <c r="W577" i="74"/>
  <c r="X577" i="74" s="1"/>
  <c r="Y577" i="74"/>
  <c r="Z577" i="74" s="1"/>
  <c r="AA577" i="74"/>
  <c r="AB577" i="74" s="1"/>
  <c r="AC577" i="74"/>
  <c r="AD577" i="74" s="1"/>
  <c r="AE577" i="74"/>
  <c r="AF577" i="74" s="1"/>
  <c r="AG577" i="74"/>
  <c r="AH577" i="74" s="1"/>
  <c r="AI577" i="74"/>
  <c r="AJ577" i="74" s="1"/>
  <c r="AK577" i="74"/>
  <c r="AL577" i="74" s="1"/>
  <c r="AM577" i="74"/>
  <c r="AN577" i="74" s="1"/>
  <c r="AO577" i="74"/>
  <c r="AP577" i="74" s="1"/>
  <c r="AQ577" i="74"/>
  <c r="AR577" i="74" s="1"/>
  <c r="AT577" i="74"/>
  <c r="AU577" i="74"/>
  <c r="AV577" i="74"/>
  <c r="AW577" i="74"/>
  <c r="AX577" i="74"/>
  <c r="AY577" i="74"/>
  <c r="AZ577" i="74"/>
  <c r="BA577" i="74"/>
  <c r="BB577" i="74"/>
  <c r="BC577" i="74"/>
  <c r="BD577" i="74"/>
  <c r="BE577" i="74"/>
  <c r="BF577" i="74"/>
  <c r="BG577" i="74"/>
  <c r="BH577" i="74"/>
  <c r="BI577" i="74"/>
  <c r="BJ577" i="74"/>
  <c r="BK577" i="74"/>
  <c r="BL577" i="74"/>
  <c r="BM577" i="74"/>
  <c r="A578" i="74"/>
  <c r="B578" i="74"/>
  <c r="D578" i="74"/>
  <c r="E578" i="74"/>
  <c r="F578" i="74" s="1"/>
  <c r="G578" i="74"/>
  <c r="H578" i="74" s="1"/>
  <c r="I578" i="74"/>
  <c r="J578" i="74" s="1"/>
  <c r="K578" i="74"/>
  <c r="L578" i="74" s="1"/>
  <c r="M578" i="74"/>
  <c r="O578" i="74"/>
  <c r="P578" i="74" s="1"/>
  <c r="Q578" i="74"/>
  <c r="R578" i="74" s="1"/>
  <c r="S578" i="74"/>
  <c r="T578" i="74" s="1"/>
  <c r="U578" i="74"/>
  <c r="V578" i="74" s="1"/>
  <c r="W578" i="74"/>
  <c r="X578" i="74" s="1"/>
  <c r="Y578" i="74"/>
  <c r="Z578" i="74" s="1"/>
  <c r="AA578" i="74"/>
  <c r="AB578" i="74" s="1"/>
  <c r="AC578" i="74"/>
  <c r="AD578" i="74" s="1"/>
  <c r="AE578" i="74"/>
  <c r="AF578" i="74" s="1"/>
  <c r="AG578" i="74"/>
  <c r="AH578" i="74" s="1"/>
  <c r="AI578" i="74"/>
  <c r="AJ578" i="74" s="1"/>
  <c r="AK578" i="74"/>
  <c r="AL578" i="74" s="1"/>
  <c r="AM578" i="74"/>
  <c r="AN578" i="74" s="1"/>
  <c r="AO578" i="74"/>
  <c r="AP578" i="74" s="1"/>
  <c r="AQ578" i="74"/>
  <c r="AR578" i="74" s="1"/>
  <c r="AT578" i="74"/>
  <c r="AU578" i="74"/>
  <c r="AV578" i="74"/>
  <c r="AW578" i="74"/>
  <c r="AX578" i="74"/>
  <c r="AY578" i="74"/>
  <c r="AZ578" i="74"/>
  <c r="BA578" i="74"/>
  <c r="BB578" i="74"/>
  <c r="BC578" i="74"/>
  <c r="BD578" i="74"/>
  <c r="BE578" i="74"/>
  <c r="BF578" i="74"/>
  <c r="BG578" i="74"/>
  <c r="BH578" i="74"/>
  <c r="BI578" i="74"/>
  <c r="BJ578" i="74"/>
  <c r="BK578" i="74"/>
  <c r="BL578" i="74"/>
  <c r="BM578" i="74"/>
  <c r="A579" i="74"/>
  <c r="B579" i="74"/>
  <c r="D579" i="74"/>
  <c r="E579" i="74"/>
  <c r="F579" i="74" s="1"/>
  <c r="G579" i="74"/>
  <c r="H579" i="74" s="1"/>
  <c r="I579" i="74"/>
  <c r="J579" i="74" s="1"/>
  <c r="K579" i="74"/>
  <c r="L579" i="74" s="1"/>
  <c r="M579" i="74"/>
  <c r="N579" i="74" s="1"/>
  <c r="O579" i="74"/>
  <c r="P579" i="74" s="1"/>
  <c r="Q579" i="74"/>
  <c r="R579" i="74" s="1"/>
  <c r="S579" i="74"/>
  <c r="T579" i="74" s="1"/>
  <c r="U579" i="74"/>
  <c r="V579" i="74" s="1"/>
  <c r="W579" i="74"/>
  <c r="X579" i="74" s="1"/>
  <c r="Y579" i="74"/>
  <c r="Z579" i="74" s="1"/>
  <c r="AA579" i="74"/>
  <c r="AB579" i="74" s="1"/>
  <c r="AC579" i="74"/>
  <c r="AD579" i="74" s="1"/>
  <c r="AE579" i="74"/>
  <c r="AF579" i="74" s="1"/>
  <c r="AG579" i="74"/>
  <c r="AH579" i="74" s="1"/>
  <c r="AI579" i="74"/>
  <c r="AJ579" i="74" s="1"/>
  <c r="AK579" i="74"/>
  <c r="AL579" i="74" s="1"/>
  <c r="AM579" i="74"/>
  <c r="AN579" i="74" s="1"/>
  <c r="AO579" i="74"/>
  <c r="AP579" i="74" s="1"/>
  <c r="AQ579" i="74"/>
  <c r="AR579" i="74" s="1"/>
  <c r="AT579" i="74"/>
  <c r="AU579" i="74"/>
  <c r="AV579" i="74"/>
  <c r="AW579" i="74"/>
  <c r="AX579" i="74"/>
  <c r="AY579" i="74"/>
  <c r="AZ579" i="74"/>
  <c r="BA579" i="74"/>
  <c r="BB579" i="74"/>
  <c r="BC579" i="74"/>
  <c r="BD579" i="74"/>
  <c r="BE579" i="74"/>
  <c r="BF579" i="74"/>
  <c r="BG579" i="74"/>
  <c r="BH579" i="74"/>
  <c r="BI579" i="74"/>
  <c r="BJ579" i="74"/>
  <c r="BK579" i="74"/>
  <c r="BL579" i="74"/>
  <c r="BM579" i="74"/>
  <c r="A580" i="74"/>
  <c r="B580" i="74"/>
  <c r="D580" i="74"/>
  <c r="E580" i="74"/>
  <c r="F580" i="74" s="1"/>
  <c r="G580" i="74"/>
  <c r="H580" i="74" s="1"/>
  <c r="I580" i="74"/>
  <c r="J580" i="74" s="1"/>
  <c r="K580" i="74"/>
  <c r="L580" i="74" s="1"/>
  <c r="M580" i="74"/>
  <c r="N580" i="74" s="1"/>
  <c r="O580" i="74"/>
  <c r="P580" i="74" s="1"/>
  <c r="Q580" i="74"/>
  <c r="R580" i="74" s="1"/>
  <c r="S580" i="74"/>
  <c r="T580" i="74" s="1"/>
  <c r="U580" i="74"/>
  <c r="V580" i="74" s="1"/>
  <c r="W580" i="74"/>
  <c r="X580" i="74" s="1"/>
  <c r="Y580" i="74"/>
  <c r="Z580" i="74" s="1"/>
  <c r="AA580" i="74"/>
  <c r="AB580" i="74" s="1"/>
  <c r="AC580" i="74"/>
  <c r="AD580" i="74" s="1"/>
  <c r="AE580" i="74"/>
  <c r="AF580" i="74" s="1"/>
  <c r="AG580" i="74"/>
  <c r="AH580" i="74" s="1"/>
  <c r="AI580" i="74"/>
  <c r="AJ580" i="74" s="1"/>
  <c r="AK580" i="74"/>
  <c r="AL580" i="74" s="1"/>
  <c r="AM580" i="74"/>
  <c r="AN580" i="74" s="1"/>
  <c r="AO580" i="74"/>
  <c r="AP580" i="74" s="1"/>
  <c r="AQ580" i="74"/>
  <c r="AR580" i="74" s="1"/>
  <c r="AT580" i="74"/>
  <c r="AU580" i="74"/>
  <c r="AV580" i="74"/>
  <c r="AW580" i="74"/>
  <c r="AX580" i="74"/>
  <c r="AY580" i="74"/>
  <c r="AZ580" i="74"/>
  <c r="BA580" i="74"/>
  <c r="BB580" i="74"/>
  <c r="BC580" i="74"/>
  <c r="BD580" i="74"/>
  <c r="BE580" i="74"/>
  <c r="BF580" i="74"/>
  <c r="BG580" i="74"/>
  <c r="BH580" i="74"/>
  <c r="BI580" i="74"/>
  <c r="BJ580" i="74"/>
  <c r="BK580" i="74"/>
  <c r="BL580" i="74"/>
  <c r="BM580" i="74"/>
  <c r="A581" i="74"/>
  <c r="B581" i="74"/>
  <c r="D581" i="74"/>
  <c r="E581" i="74"/>
  <c r="F581" i="74" s="1"/>
  <c r="G581" i="74"/>
  <c r="H581" i="74" s="1"/>
  <c r="I581" i="74"/>
  <c r="K581" i="74"/>
  <c r="L581" i="74" s="1"/>
  <c r="M581" i="74"/>
  <c r="N581" i="74" s="1"/>
  <c r="O581" i="74"/>
  <c r="P581" i="74" s="1"/>
  <c r="Q581" i="74"/>
  <c r="R581" i="74" s="1"/>
  <c r="S581" i="74"/>
  <c r="T581" i="74" s="1"/>
  <c r="U581" i="74"/>
  <c r="V581" i="74" s="1"/>
  <c r="W581" i="74"/>
  <c r="X581" i="74" s="1"/>
  <c r="Y581" i="74"/>
  <c r="Z581" i="74" s="1"/>
  <c r="AA581" i="74"/>
  <c r="AB581" i="74" s="1"/>
  <c r="AC581" i="74"/>
  <c r="AD581" i="74" s="1"/>
  <c r="AE581" i="74"/>
  <c r="AF581" i="74" s="1"/>
  <c r="AG581" i="74"/>
  <c r="AH581" i="74" s="1"/>
  <c r="AI581" i="74"/>
  <c r="AJ581" i="74" s="1"/>
  <c r="AK581" i="74"/>
  <c r="AL581" i="74" s="1"/>
  <c r="AM581" i="74"/>
  <c r="AN581" i="74" s="1"/>
  <c r="AO581" i="74"/>
  <c r="AP581" i="74" s="1"/>
  <c r="AQ581" i="74"/>
  <c r="AR581" i="74" s="1"/>
  <c r="AT581" i="74"/>
  <c r="AU581" i="74"/>
  <c r="AV581" i="74"/>
  <c r="AW581" i="74"/>
  <c r="AX581" i="74"/>
  <c r="AY581" i="74"/>
  <c r="AZ581" i="74"/>
  <c r="BA581" i="74"/>
  <c r="BB581" i="74"/>
  <c r="BC581" i="74"/>
  <c r="BD581" i="74"/>
  <c r="BE581" i="74"/>
  <c r="BF581" i="74"/>
  <c r="BG581" i="74"/>
  <c r="BH581" i="74"/>
  <c r="BI581" i="74"/>
  <c r="BJ581" i="74"/>
  <c r="BK581" i="74"/>
  <c r="BL581" i="74"/>
  <c r="BM581" i="74"/>
  <c r="A582" i="74"/>
  <c r="B582" i="74"/>
  <c r="D582" i="74"/>
  <c r="E582" i="74"/>
  <c r="F582" i="74" s="1"/>
  <c r="G582" i="74"/>
  <c r="H582" i="74" s="1"/>
  <c r="I582" i="74"/>
  <c r="J582" i="74" s="1"/>
  <c r="K582" i="74"/>
  <c r="L582" i="74" s="1"/>
  <c r="M582" i="74"/>
  <c r="N582" i="74" s="1"/>
  <c r="O582" i="74"/>
  <c r="P582" i="74" s="1"/>
  <c r="Q582" i="74"/>
  <c r="R582" i="74" s="1"/>
  <c r="S582" i="74"/>
  <c r="T582" i="74" s="1"/>
  <c r="U582" i="74"/>
  <c r="V582" i="74" s="1"/>
  <c r="W582" i="74"/>
  <c r="X582" i="74" s="1"/>
  <c r="Y582" i="74"/>
  <c r="Z582" i="74" s="1"/>
  <c r="AA582" i="74"/>
  <c r="AB582" i="74" s="1"/>
  <c r="AC582" i="74"/>
  <c r="AD582" i="74" s="1"/>
  <c r="AE582" i="74"/>
  <c r="AF582" i="74" s="1"/>
  <c r="AG582" i="74"/>
  <c r="AH582" i="74" s="1"/>
  <c r="AI582" i="74"/>
  <c r="AJ582" i="74" s="1"/>
  <c r="AK582" i="74"/>
  <c r="AL582" i="74" s="1"/>
  <c r="AM582" i="74"/>
  <c r="AN582" i="74" s="1"/>
  <c r="AO582" i="74"/>
  <c r="AP582" i="74" s="1"/>
  <c r="AQ582" i="74"/>
  <c r="AR582" i="74" s="1"/>
  <c r="AT582" i="74"/>
  <c r="AU582" i="74"/>
  <c r="AV582" i="74"/>
  <c r="AW582" i="74"/>
  <c r="AX582" i="74"/>
  <c r="AY582" i="74"/>
  <c r="AZ582" i="74"/>
  <c r="BA582" i="74"/>
  <c r="BB582" i="74"/>
  <c r="BC582" i="74"/>
  <c r="BD582" i="74"/>
  <c r="BE582" i="74"/>
  <c r="BF582" i="74"/>
  <c r="BG582" i="74"/>
  <c r="BH582" i="74"/>
  <c r="BI582" i="74"/>
  <c r="BJ582" i="74"/>
  <c r="BK582" i="74"/>
  <c r="BL582" i="74"/>
  <c r="BM582" i="74"/>
  <c r="A583" i="74"/>
  <c r="B583" i="74"/>
  <c r="D583" i="74"/>
  <c r="E583" i="74"/>
  <c r="F583" i="74" s="1"/>
  <c r="G583" i="74"/>
  <c r="H583" i="74" s="1"/>
  <c r="I583" i="74"/>
  <c r="J583" i="74" s="1"/>
  <c r="K583" i="74"/>
  <c r="L583" i="74" s="1"/>
  <c r="M583" i="74"/>
  <c r="N583" i="74" s="1"/>
  <c r="O583" i="74"/>
  <c r="P583" i="74" s="1"/>
  <c r="Q583" i="74"/>
  <c r="R583" i="74" s="1"/>
  <c r="S583" i="74"/>
  <c r="T583" i="74" s="1"/>
  <c r="U583" i="74"/>
  <c r="V583" i="74" s="1"/>
  <c r="W583" i="74"/>
  <c r="X583" i="74" s="1"/>
  <c r="Y583" i="74"/>
  <c r="Z583" i="74" s="1"/>
  <c r="AA583" i="74"/>
  <c r="AB583" i="74" s="1"/>
  <c r="AC583" i="74"/>
  <c r="AD583" i="74" s="1"/>
  <c r="AE583" i="74"/>
  <c r="AF583" i="74" s="1"/>
  <c r="AG583" i="74"/>
  <c r="AH583" i="74" s="1"/>
  <c r="AI583" i="74"/>
  <c r="AJ583" i="74" s="1"/>
  <c r="AK583" i="74"/>
  <c r="AL583" i="74" s="1"/>
  <c r="AM583" i="74"/>
  <c r="AN583" i="74" s="1"/>
  <c r="AO583" i="74"/>
  <c r="AP583" i="74" s="1"/>
  <c r="AQ583" i="74"/>
  <c r="AR583" i="74" s="1"/>
  <c r="AT583" i="74"/>
  <c r="AU583" i="74"/>
  <c r="AV583" i="74"/>
  <c r="AW583" i="74"/>
  <c r="AX583" i="74"/>
  <c r="AY583" i="74"/>
  <c r="AZ583" i="74"/>
  <c r="BA583" i="74"/>
  <c r="BB583" i="74"/>
  <c r="BC583" i="74"/>
  <c r="BD583" i="74"/>
  <c r="BE583" i="74"/>
  <c r="BF583" i="74"/>
  <c r="BG583" i="74"/>
  <c r="BH583" i="74"/>
  <c r="BI583" i="74"/>
  <c r="BJ583" i="74"/>
  <c r="BK583" i="74"/>
  <c r="BL583" i="74"/>
  <c r="BM583" i="74"/>
  <c r="A584" i="74"/>
  <c r="B584" i="74"/>
  <c r="D584" i="74"/>
  <c r="E584" i="74"/>
  <c r="F584" i="74" s="1"/>
  <c r="G584" i="74"/>
  <c r="H584" i="74" s="1"/>
  <c r="I584" i="74"/>
  <c r="J584" i="74" s="1"/>
  <c r="K584" i="74"/>
  <c r="L584" i="74" s="1"/>
  <c r="M584" i="74"/>
  <c r="N584" i="74" s="1"/>
  <c r="O584" i="74"/>
  <c r="P584" i="74" s="1"/>
  <c r="Q584" i="74"/>
  <c r="R584" i="74" s="1"/>
  <c r="S584" i="74"/>
  <c r="T584" i="74" s="1"/>
  <c r="U584" i="74"/>
  <c r="V584" i="74" s="1"/>
  <c r="W584" i="74"/>
  <c r="X584" i="74" s="1"/>
  <c r="Y584" i="74"/>
  <c r="Z584" i="74" s="1"/>
  <c r="AA584" i="74"/>
  <c r="AB584" i="74" s="1"/>
  <c r="AC584" i="74"/>
  <c r="AD584" i="74" s="1"/>
  <c r="AE584" i="74"/>
  <c r="AF584" i="74" s="1"/>
  <c r="AG584" i="74"/>
  <c r="AH584" i="74" s="1"/>
  <c r="AI584" i="74"/>
  <c r="AJ584" i="74" s="1"/>
  <c r="AK584" i="74"/>
  <c r="AL584" i="74"/>
  <c r="AM584" i="74"/>
  <c r="AN584" i="74" s="1"/>
  <c r="AO584" i="74"/>
  <c r="AP584" i="74" s="1"/>
  <c r="AQ584" i="74"/>
  <c r="AR584" i="74" s="1"/>
  <c r="AT584" i="74"/>
  <c r="AU584" i="74"/>
  <c r="AV584" i="74"/>
  <c r="AW584" i="74"/>
  <c r="AX584" i="74"/>
  <c r="AY584" i="74"/>
  <c r="AZ584" i="74"/>
  <c r="BA584" i="74"/>
  <c r="BB584" i="74"/>
  <c r="BC584" i="74"/>
  <c r="BD584" i="74"/>
  <c r="BE584" i="74"/>
  <c r="BF584" i="74"/>
  <c r="BG584" i="74"/>
  <c r="BH584" i="74"/>
  <c r="BI584" i="74"/>
  <c r="BJ584" i="74"/>
  <c r="BK584" i="74"/>
  <c r="BL584" i="74"/>
  <c r="BM584" i="74"/>
  <c r="A585" i="74"/>
  <c r="B585" i="74"/>
  <c r="D585" i="74"/>
  <c r="E585" i="74"/>
  <c r="F585" i="74" s="1"/>
  <c r="G585" i="74"/>
  <c r="H585" i="74" s="1"/>
  <c r="I585" i="74"/>
  <c r="J585" i="74" s="1"/>
  <c r="K585" i="74"/>
  <c r="L585" i="74" s="1"/>
  <c r="M585" i="74"/>
  <c r="N585" i="74" s="1"/>
  <c r="O585" i="74"/>
  <c r="P585" i="74" s="1"/>
  <c r="Q585" i="74"/>
  <c r="S585" i="74"/>
  <c r="T585" i="74" s="1"/>
  <c r="U585" i="74"/>
  <c r="V585" i="74" s="1"/>
  <c r="W585" i="74"/>
  <c r="X585" i="74" s="1"/>
  <c r="Y585" i="74"/>
  <c r="Z585" i="74" s="1"/>
  <c r="AA585" i="74"/>
  <c r="AB585" i="74" s="1"/>
  <c r="AC585" i="74"/>
  <c r="AD585" i="74"/>
  <c r="AE585" i="74"/>
  <c r="AF585" i="74" s="1"/>
  <c r="AG585" i="74"/>
  <c r="AH585" i="74" s="1"/>
  <c r="AI585" i="74"/>
  <c r="AJ585" i="74" s="1"/>
  <c r="AK585" i="74"/>
  <c r="AL585" i="74" s="1"/>
  <c r="AM585" i="74"/>
  <c r="AN585" i="74" s="1"/>
  <c r="AO585" i="74"/>
  <c r="AP585" i="74" s="1"/>
  <c r="AQ585" i="74"/>
  <c r="AR585" i="74" s="1"/>
  <c r="AT585" i="74"/>
  <c r="AU585" i="74"/>
  <c r="AV585" i="74"/>
  <c r="AW585" i="74"/>
  <c r="AX585" i="74"/>
  <c r="AY585" i="74"/>
  <c r="AZ585" i="74"/>
  <c r="BA585" i="74"/>
  <c r="BB585" i="74"/>
  <c r="BC585" i="74"/>
  <c r="BD585" i="74"/>
  <c r="BE585" i="74"/>
  <c r="BF585" i="74"/>
  <c r="BG585" i="74"/>
  <c r="BH585" i="74"/>
  <c r="BI585" i="74"/>
  <c r="BJ585" i="74"/>
  <c r="BK585" i="74"/>
  <c r="BL585" i="74"/>
  <c r="BM585" i="74"/>
  <c r="A586" i="74"/>
  <c r="B586" i="74"/>
  <c r="D586" i="74"/>
  <c r="E586" i="74"/>
  <c r="F586" i="74" s="1"/>
  <c r="G586" i="74"/>
  <c r="H586" i="74" s="1"/>
  <c r="I586" i="74"/>
  <c r="J586" i="74" s="1"/>
  <c r="K586" i="74"/>
  <c r="L586" i="74" s="1"/>
  <c r="M586" i="74"/>
  <c r="N586" i="74" s="1"/>
  <c r="O586" i="74"/>
  <c r="P586" i="74" s="1"/>
  <c r="Q586" i="74"/>
  <c r="R586" i="74" s="1"/>
  <c r="S586" i="74"/>
  <c r="U586" i="74"/>
  <c r="V586" i="74" s="1"/>
  <c r="W586" i="74"/>
  <c r="X586" i="74" s="1"/>
  <c r="Y586" i="74"/>
  <c r="Z586" i="74" s="1"/>
  <c r="AA586" i="74"/>
  <c r="AB586" i="74" s="1"/>
  <c r="AC586" i="74"/>
  <c r="AD586" i="74" s="1"/>
  <c r="AE586" i="74"/>
  <c r="AF586" i="74" s="1"/>
  <c r="AG586" i="74"/>
  <c r="AH586" i="74" s="1"/>
  <c r="AI586" i="74"/>
  <c r="AJ586" i="74" s="1"/>
  <c r="AK586" i="74"/>
  <c r="AL586" i="74" s="1"/>
  <c r="AM586" i="74"/>
  <c r="AN586" i="74" s="1"/>
  <c r="AO586" i="74"/>
  <c r="AP586" i="74" s="1"/>
  <c r="AQ586" i="74"/>
  <c r="AR586" i="74" s="1"/>
  <c r="AT586" i="74"/>
  <c r="AU586" i="74"/>
  <c r="AV586" i="74"/>
  <c r="AW586" i="74"/>
  <c r="AX586" i="74"/>
  <c r="AY586" i="74"/>
  <c r="AZ586" i="74"/>
  <c r="BA586" i="74"/>
  <c r="BB586" i="74"/>
  <c r="BC586" i="74"/>
  <c r="BD586" i="74"/>
  <c r="BE586" i="74"/>
  <c r="BF586" i="74"/>
  <c r="BG586" i="74"/>
  <c r="BH586" i="74"/>
  <c r="BI586" i="74"/>
  <c r="BJ586" i="74"/>
  <c r="BK586" i="74"/>
  <c r="BL586" i="74"/>
  <c r="BM586" i="74"/>
  <c r="A587" i="74"/>
  <c r="B587" i="74"/>
  <c r="D587" i="74"/>
  <c r="E587" i="74"/>
  <c r="F587" i="74" s="1"/>
  <c r="G587" i="74"/>
  <c r="H587" i="74" s="1"/>
  <c r="I587" i="74"/>
  <c r="J587" i="74" s="1"/>
  <c r="K587" i="74"/>
  <c r="L587" i="74" s="1"/>
  <c r="M587" i="74"/>
  <c r="O587" i="74"/>
  <c r="P587" i="74" s="1"/>
  <c r="Q587" i="74"/>
  <c r="R587" i="74" s="1"/>
  <c r="S587" i="74"/>
  <c r="T587" i="74" s="1"/>
  <c r="U587" i="74"/>
  <c r="V587" i="74" s="1"/>
  <c r="W587" i="74"/>
  <c r="X587" i="74" s="1"/>
  <c r="Y587" i="74"/>
  <c r="Z587" i="74" s="1"/>
  <c r="AA587" i="74"/>
  <c r="AB587" i="74" s="1"/>
  <c r="AC587" i="74"/>
  <c r="AD587" i="74" s="1"/>
  <c r="AE587" i="74"/>
  <c r="AF587" i="74" s="1"/>
  <c r="AG587" i="74"/>
  <c r="AH587" i="74" s="1"/>
  <c r="AI587" i="74"/>
  <c r="AJ587" i="74" s="1"/>
  <c r="AK587" i="74"/>
  <c r="AL587" i="74" s="1"/>
  <c r="AM587" i="74"/>
  <c r="AN587" i="74" s="1"/>
  <c r="AO587" i="74"/>
  <c r="AP587" i="74" s="1"/>
  <c r="AQ587" i="74"/>
  <c r="AR587" i="74" s="1"/>
  <c r="AT587" i="74"/>
  <c r="AU587" i="74"/>
  <c r="AV587" i="74"/>
  <c r="AW587" i="74"/>
  <c r="AX587" i="74"/>
  <c r="AY587" i="74"/>
  <c r="AZ587" i="74"/>
  <c r="BA587" i="74"/>
  <c r="BB587" i="74"/>
  <c r="BC587" i="74"/>
  <c r="BD587" i="74"/>
  <c r="BE587" i="74"/>
  <c r="BF587" i="74"/>
  <c r="BG587" i="74"/>
  <c r="BH587" i="74"/>
  <c r="BI587" i="74"/>
  <c r="BJ587" i="74"/>
  <c r="BK587" i="74"/>
  <c r="BL587" i="74"/>
  <c r="BM587" i="74"/>
  <c r="A588" i="74"/>
  <c r="B588" i="74"/>
  <c r="D588" i="74"/>
  <c r="E588" i="74"/>
  <c r="F588" i="74" s="1"/>
  <c r="G588" i="74"/>
  <c r="H588" i="74" s="1"/>
  <c r="I588" i="74"/>
  <c r="J588" i="74" s="1"/>
  <c r="K588" i="74"/>
  <c r="L588" i="74" s="1"/>
  <c r="M588" i="74"/>
  <c r="N588" i="74" s="1"/>
  <c r="O588" i="74"/>
  <c r="Q588" i="74"/>
  <c r="R588" i="74" s="1"/>
  <c r="S588" i="74"/>
  <c r="T588" i="74" s="1"/>
  <c r="U588" i="74"/>
  <c r="V588" i="74" s="1"/>
  <c r="W588" i="74"/>
  <c r="X588" i="74" s="1"/>
  <c r="Y588" i="74"/>
  <c r="Z588" i="74" s="1"/>
  <c r="AA588" i="74"/>
  <c r="AB588" i="74" s="1"/>
  <c r="AC588" i="74"/>
  <c r="AD588" i="74" s="1"/>
  <c r="AE588" i="74"/>
  <c r="AF588" i="74" s="1"/>
  <c r="AG588" i="74"/>
  <c r="AH588" i="74" s="1"/>
  <c r="AI588" i="74"/>
  <c r="AJ588" i="74" s="1"/>
  <c r="AK588" i="74"/>
  <c r="AL588" i="74" s="1"/>
  <c r="AM588" i="74"/>
  <c r="AN588" i="74" s="1"/>
  <c r="AO588" i="74"/>
  <c r="AP588" i="74" s="1"/>
  <c r="AQ588" i="74"/>
  <c r="AR588" i="74" s="1"/>
  <c r="AT588" i="74"/>
  <c r="AU588" i="74"/>
  <c r="AV588" i="74"/>
  <c r="AW588" i="74"/>
  <c r="AX588" i="74"/>
  <c r="AY588" i="74"/>
  <c r="AZ588" i="74"/>
  <c r="BA588" i="74"/>
  <c r="BB588" i="74"/>
  <c r="BC588" i="74"/>
  <c r="BD588" i="74"/>
  <c r="BE588" i="74"/>
  <c r="BF588" i="74"/>
  <c r="BG588" i="74"/>
  <c r="BH588" i="74"/>
  <c r="BI588" i="74"/>
  <c r="BJ588" i="74"/>
  <c r="BK588" i="74"/>
  <c r="BL588" i="74"/>
  <c r="BM588" i="74"/>
  <c r="A589" i="74"/>
  <c r="B589" i="74"/>
  <c r="D589" i="74"/>
  <c r="E589" i="74"/>
  <c r="F589" i="74" s="1"/>
  <c r="G589" i="74"/>
  <c r="H589" i="74" s="1"/>
  <c r="I589" i="74"/>
  <c r="J589" i="74" s="1"/>
  <c r="K589" i="74"/>
  <c r="L589" i="74" s="1"/>
  <c r="M589" i="74"/>
  <c r="N589" i="74" s="1"/>
  <c r="O589" i="74"/>
  <c r="Q589" i="74"/>
  <c r="R589" i="74" s="1"/>
  <c r="S589" i="74"/>
  <c r="T589" i="74" s="1"/>
  <c r="U589" i="74"/>
  <c r="V589" i="74" s="1"/>
  <c r="W589" i="74"/>
  <c r="X589" i="74" s="1"/>
  <c r="Y589" i="74"/>
  <c r="Z589" i="74" s="1"/>
  <c r="AA589" i="74"/>
  <c r="AB589" i="74" s="1"/>
  <c r="AC589" i="74"/>
  <c r="AD589" i="74" s="1"/>
  <c r="AE589" i="74"/>
  <c r="AF589" i="74" s="1"/>
  <c r="AG589" i="74"/>
  <c r="AH589" i="74" s="1"/>
  <c r="AI589" i="74"/>
  <c r="AJ589" i="74" s="1"/>
  <c r="AK589" i="74"/>
  <c r="AL589" i="74" s="1"/>
  <c r="AM589" i="74"/>
  <c r="AN589" i="74" s="1"/>
  <c r="AO589" i="74"/>
  <c r="AP589" i="74" s="1"/>
  <c r="AQ589" i="74"/>
  <c r="AR589" i="74" s="1"/>
  <c r="AT589" i="74"/>
  <c r="AU589" i="74"/>
  <c r="AV589" i="74"/>
  <c r="AW589" i="74"/>
  <c r="AX589" i="74"/>
  <c r="AY589" i="74"/>
  <c r="AZ589" i="74"/>
  <c r="BA589" i="74"/>
  <c r="BB589" i="74"/>
  <c r="BC589" i="74"/>
  <c r="BD589" i="74"/>
  <c r="BE589" i="74"/>
  <c r="BF589" i="74"/>
  <c r="BG589" i="74"/>
  <c r="BH589" i="74"/>
  <c r="BI589" i="74"/>
  <c r="BJ589" i="74"/>
  <c r="BK589" i="74"/>
  <c r="BL589" i="74"/>
  <c r="BM589" i="74"/>
  <c r="A590" i="74"/>
  <c r="B590" i="74"/>
  <c r="D590" i="74"/>
  <c r="E590" i="74"/>
  <c r="F590" i="74" s="1"/>
  <c r="G590" i="74"/>
  <c r="H590" i="74" s="1"/>
  <c r="I590" i="74"/>
  <c r="J590" i="74" s="1"/>
  <c r="K590" i="74"/>
  <c r="L590" i="74" s="1"/>
  <c r="M590" i="74"/>
  <c r="N590" i="74" s="1"/>
  <c r="O590" i="74"/>
  <c r="Q590" i="74"/>
  <c r="R590" i="74" s="1"/>
  <c r="S590" i="74"/>
  <c r="T590" i="74" s="1"/>
  <c r="U590" i="74"/>
  <c r="V590" i="74" s="1"/>
  <c r="W590" i="74"/>
  <c r="X590" i="74" s="1"/>
  <c r="Y590" i="74"/>
  <c r="Z590" i="74" s="1"/>
  <c r="AA590" i="74"/>
  <c r="AB590" i="74" s="1"/>
  <c r="AC590" i="74"/>
  <c r="AD590" i="74" s="1"/>
  <c r="AE590" i="74"/>
  <c r="AF590" i="74" s="1"/>
  <c r="AG590" i="74"/>
  <c r="AH590" i="74" s="1"/>
  <c r="AI590" i="74"/>
  <c r="AJ590" i="74" s="1"/>
  <c r="AK590" i="74"/>
  <c r="AL590" i="74" s="1"/>
  <c r="AM590" i="74"/>
  <c r="AN590" i="74" s="1"/>
  <c r="AO590" i="74"/>
  <c r="AP590" i="74" s="1"/>
  <c r="AQ590" i="74"/>
  <c r="AR590" i="74" s="1"/>
  <c r="AT590" i="74"/>
  <c r="AU590" i="74"/>
  <c r="AV590" i="74"/>
  <c r="AW590" i="74"/>
  <c r="AX590" i="74"/>
  <c r="AY590" i="74"/>
  <c r="AZ590" i="74"/>
  <c r="BA590" i="74"/>
  <c r="BB590" i="74"/>
  <c r="BC590" i="74"/>
  <c r="BD590" i="74"/>
  <c r="BE590" i="74"/>
  <c r="BF590" i="74"/>
  <c r="BG590" i="74"/>
  <c r="BH590" i="74"/>
  <c r="BI590" i="74"/>
  <c r="BJ590" i="74"/>
  <c r="BK590" i="74"/>
  <c r="BL590" i="74"/>
  <c r="BM590" i="74"/>
  <c r="A591" i="74"/>
  <c r="B591" i="74"/>
  <c r="D591" i="74"/>
  <c r="E591" i="74"/>
  <c r="F591" i="74" s="1"/>
  <c r="G591" i="74"/>
  <c r="H591" i="74" s="1"/>
  <c r="I591" i="74"/>
  <c r="J591" i="74" s="1"/>
  <c r="K591" i="74"/>
  <c r="L591" i="74" s="1"/>
  <c r="M591" i="74"/>
  <c r="N591" i="74" s="1"/>
  <c r="O591" i="74"/>
  <c r="P591" i="74" s="1"/>
  <c r="Q591" i="74"/>
  <c r="S591" i="74"/>
  <c r="T591" i="74" s="1"/>
  <c r="U591" i="74"/>
  <c r="V591" i="74" s="1"/>
  <c r="W591" i="74"/>
  <c r="X591" i="74" s="1"/>
  <c r="Y591" i="74"/>
  <c r="Z591" i="74" s="1"/>
  <c r="AA591" i="74"/>
  <c r="AB591" i="74" s="1"/>
  <c r="AC591" i="74"/>
  <c r="AD591" i="74" s="1"/>
  <c r="AE591" i="74"/>
  <c r="AF591" i="74" s="1"/>
  <c r="AG591" i="74"/>
  <c r="AH591" i="74" s="1"/>
  <c r="AI591" i="74"/>
  <c r="AJ591" i="74" s="1"/>
  <c r="AK591" i="74"/>
  <c r="AL591" i="74" s="1"/>
  <c r="AM591" i="74"/>
  <c r="AN591" i="74" s="1"/>
  <c r="AO591" i="74"/>
  <c r="AP591" i="74" s="1"/>
  <c r="AQ591" i="74"/>
  <c r="AR591" i="74" s="1"/>
  <c r="AU591" i="74"/>
  <c r="AV591" i="74"/>
  <c r="AW591" i="74"/>
  <c r="AX591" i="74"/>
  <c r="AY591" i="74"/>
  <c r="AZ591" i="74"/>
  <c r="BA591" i="74"/>
  <c r="BB591" i="74"/>
  <c r="BC591" i="74"/>
  <c r="BD591" i="74"/>
  <c r="BE591" i="74"/>
  <c r="BF591" i="74"/>
  <c r="BG591" i="74"/>
  <c r="BH591" i="74"/>
  <c r="BI591" i="74"/>
  <c r="BJ591" i="74"/>
  <c r="BK591" i="74"/>
  <c r="BL591" i="74"/>
  <c r="BM591" i="74"/>
  <c r="A592" i="74"/>
  <c r="B592" i="74"/>
  <c r="D592" i="74"/>
  <c r="E592" i="74"/>
  <c r="F592" i="74" s="1"/>
  <c r="G592" i="74"/>
  <c r="H592" i="74" s="1"/>
  <c r="I592" i="74"/>
  <c r="J592" i="74" s="1"/>
  <c r="K592" i="74"/>
  <c r="L592" i="74" s="1"/>
  <c r="M592" i="74"/>
  <c r="N592" i="74"/>
  <c r="O592" i="74"/>
  <c r="P592" i="74" s="1"/>
  <c r="Q592" i="74"/>
  <c r="R592" i="74" s="1"/>
  <c r="S592" i="74"/>
  <c r="T592" i="74" s="1"/>
  <c r="U592" i="74"/>
  <c r="V592" i="74" s="1"/>
  <c r="W592" i="74"/>
  <c r="X592" i="74" s="1"/>
  <c r="Y592" i="74"/>
  <c r="Z592" i="74" s="1"/>
  <c r="AA592" i="74"/>
  <c r="AB592" i="74" s="1"/>
  <c r="AC592" i="74"/>
  <c r="AD592" i="74" s="1"/>
  <c r="AE592" i="74"/>
  <c r="AF592" i="74" s="1"/>
  <c r="AG592" i="74"/>
  <c r="AH592" i="74" s="1"/>
  <c r="AI592" i="74"/>
  <c r="AJ592" i="74" s="1"/>
  <c r="AK592" i="74"/>
  <c r="AL592" i="74" s="1"/>
  <c r="AM592" i="74"/>
  <c r="AN592" i="74" s="1"/>
  <c r="AO592" i="74"/>
  <c r="AP592" i="74" s="1"/>
  <c r="AQ592" i="74"/>
  <c r="AR592" i="74" s="1"/>
  <c r="AT592" i="74"/>
  <c r="AU592" i="74"/>
  <c r="AV592" i="74"/>
  <c r="AW592" i="74"/>
  <c r="AX592" i="74"/>
  <c r="AY592" i="74"/>
  <c r="AZ592" i="74"/>
  <c r="BA592" i="74"/>
  <c r="BB592" i="74"/>
  <c r="BC592" i="74"/>
  <c r="BD592" i="74"/>
  <c r="BE592" i="74"/>
  <c r="BF592" i="74"/>
  <c r="BG592" i="74"/>
  <c r="BH592" i="74"/>
  <c r="BI592" i="74"/>
  <c r="BJ592" i="74"/>
  <c r="BK592" i="74"/>
  <c r="BL592" i="74"/>
  <c r="BM592" i="74"/>
  <c r="A593" i="74"/>
  <c r="B593" i="74"/>
  <c r="D593" i="74"/>
  <c r="E593" i="74"/>
  <c r="F593" i="74" s="1"/>
  <c r="G593" i="74"/>
  <c r="H593" i="74" s="1"/>
  <c r="I593" i="74"/>
  <c r="J593" i="74" s="1"/>
  <c r="K593" i="74"/>
  <c r="L593" i="74" s="1"/>
  <c r="M593" i="74"/>
  <c r="N593" i="74" s="1"/>
  <c r="O593" i="74"/>
  <c r="P593" i="74" s="1"/>
  <c r="Q593" i="74"/>
  <c r="R593" i="74" s="1"/>
  <c r="S593" i="74"/>
  <c r="T593" i="74" s="1"/>
  <c r="U593" i="74"/>
  <c r="V593" i="74" s="1"/>
  <c r="W593" i="74"/>
  <c r="X593" i="74" s="1"/>
  <c r="Y593" i="74"/>
  <c r="Z593" i="74" s="1"/>
  <c r="AA593" i="74"/>
  <c r="AB593" i="74" s="1"/>
  <c r="AC593" i="74"/>
  <c r="AD593" i="74" s="1"/>
  <c r="AE593" i="74"/>
  <c r="AF593" i="74" s="1"/>
  <c r="AG593" i="74"/>
  <c r="AH593" i="74" s="1"/>
  <c r="AI593" i="74"/>
  <c r="AJ593" i="74" s="1"/>
  <c r="AK593" i="74"/>
  <c r="AL593" i="74" s="1"/>
  <c r="AM593" i="74"/>
  <c r="AN593" i="74" s="1"/>
  <c r="AO593" i="74"/>
  <c r="AP593" i="74" s="1"/>
  <c r="AQ593" i="74"/>
  <c r="AR593" i="74" s="1"/>
  <c r="AT593" i="74"/>
  <c r="AU593" i="74"/>
  <c r="AV593" i="74"/>
  <c r="AW593" i="74"/>
  <c r="AX593" i="74"/>
  <c r="AY593" i="74"/>
  <c r="AZ593" i="74"/>
  <c r="BA593" i="74"/>
  <c r="BB593" i="74"/>
  <c r="BC593" i="74"/>
  <c r="BD593" i="74"/>
  <c r="BE593" i="74"/>
  <c r="BF593" i="74"/>
  <c r="BG593" i="74"/>
  <c r="BH593" i="74"/>
  <c r="BI593" i="74"/>
  <c r="BJ593" i="74"/>
  <c r="BK593" i="74"/>
  <c r="BL593" i="74"/>
  <c r="BM593" i="74"/>
  <c r="A594" i="74"/>
  <c r="B594" i="74"/>
  <c r="D594" i="74"/>
  <c r="E594" i="74"/>
  <c r="F594" i="74" s="1"/>
  <c r="G594" i="74"/>
  <c r="H594" i="74" s="1"/>
  <c r="I594" i="74"/>
  <c r="J594" i="74" s="1"/>
  <c r="K594" i="74"/>
  <c r="L594" i="74" s="1"/>
  <c r="M594" i="74"/>
  <c r="N594" i="74" s="1"/>
  <c r="O594" i="74"/>
  <c r="P594" i="74" s="1"/>
  <c r="Q594" i="74"/>
  <c r="R594" i="74" s="1"/>
  <c r="S594" i="74"/>
  <c r="T594" i="74"/>
  <c r="U594" i="74"/>
  <c r="V594" i="74" s="1"/>
  <c r="W594" i="74"/>
  <c r="X594" i="74" s="1"/>
  <c r="Y594" i="74"/>
  <c r="Z594" i="74" s="1"/>
  <c r="AA594" i="74"/>
  <c r="AB594" i="74" s="1"/>
  <c r="AC594" i="74"/>
  <c r="AD594" i="74" s="1"/>
  <c r="AE594" i="74"/>
  <c r="AF594" i="74" s="1"/>
  <c r="AG594" i="74"/>
  <c r="AH594" i="74" s="1"/>
  <c r="AI594" i="74"/>
  <c r="AJ594" i="74" s="1"/>
  <c r="AK594" i="74"/>
  <c r="AL594" i="74" s="1"/>
  <c r="AM594" i="74"/>
  <c r="AN594" i="74" s="1"/>
  <c r="AO594" i="74"/>
  <c r="AP594" i="74" s="1"/>
  <c r="AQ594" i="74"/>
  <c r="AR594" i="74" s="1"/>
  <c r="AT594" i="74"/>
  <c r="AU594" i="74"/>
  <c r="AV594" i="74"/>
  <c r="AW594" i="74"/>
  <c r="AX594" i="74"/>
  <c r="AY594" i="74"/>
  <c r="AZ594" i="74"/>
  <c r="BA594" i="74"/>
  <c r="BB594" i="74"/>
  <c r="BC594" i="74"/>
  <c r="BD594" i="74"/>
  <c r="BE594" i="74"/>
  <c r="BF594" i="74"/>
  <c r="BG594" i="74"/>
  <c r="BH594" i="74"/>
  <c r="BI594" i="74"/>
  <c r="BJ594" i="74"/>
  <c r="BK594" i="74"/>
  <c r="BL594" i="74"/>
  <c r="BM594" i="74"/>
  <c r="A595" i="74"/>
  <c r="B595" i="74"/>
  <c r="D595" i="74"/>
  <c r="E595" i="74"/>
  <c r="F595" i="74" s="1"/>
  <c r="G595" i="74"/>
  <c r="H595" i="74" s="1"/>
  <c r="I595" i="74"/>
  <c r="J595" i="74" s="1"/>
  <c r="K595" i="74"/>
  <c r="L595" i="74" s="1"/>
  <c r="M595" i="74"/>
  <c r="O595" i="74"/>
  <c r="Q595" i="74"/>
  <c r="R595" i="74" s="1"/>
  <c r="S595" i="74"/>
  <c r="T595" i="74" s="1"/>
  <c r="U595" i="74"/>
  <c r="V595" i="74" s="1"/>
  <c r="W595" i="74"/>
  <c r="X595" i="74" s="1"/>
  <c r="Y595" i="74"/>
  <c r="Z595" i="74" s="1"/>
  <c r="AA595" i="74"/>
  <c r="AB595" i="74" s="1"/>
  <c r="AC595" i="74"/>
  <c r="AD595" i="74" s="1"/>
  <c r="AE595" i="74"/>
  <c r="AF595" i="74" s="1"/>
  <c r="AG595" i="74"/>
  <c r="AH595" i="74" s="1"/>
  <c r="AI595" i="74"/>
  <c r="AJ595" i="74" s="1"/>
  <c r="AK595" i="74"/>
  <c r="AL595" i="74" s="1"/>
  <c r="AM595" i="74"/>
  <c r="AN595" i="74" s="1"/>
  <c r="AO595" i="74"/>
  <c r="AP595" i="74" s="1"/>
  <c r="AQ595" i="74"/>
  <c r="AR595" i="74" s="1"/>
  <c r="AT595" i="74"/>
  <c r="AU595" i="74"/>
  <c r="AV595" i="74"/>
  <c r="AW595" i="74"/>
  <c r="AX595" i="74"/>
  <c r="AY595" i="74"/>
  <c r="AZ595" i="74"/>
  <c r="BA595" i="74"/>
  <c r="BB595" i="74"/>
  <c r="BC595" i="74"/>
  <c r="BD595" i="74"/>
  <c r="BE595" i="74"/>
  <c r="BF595" i="74"/>
  <c r="BG595" i="74"/>
  <c r="BH595" i="74"/>
  <c r="BI595" i="74"/>
  <c r="BJ595" i="74"/>
  <c r="BK595" i="74"/>
  <c r="BL595" i="74"/>
  <c r="BM595" i="74"/>
  <c r="A596" i="74"/>
  <c r="B596" i="74"/>
  <c r="D596" i="74"/>
  <c r="E596" i="74"/>
  <c r="F596" i="74" s="1"/>
  <c r="G596" i="74"/>
  <c r="H596" i="74" s="1"/>
  <c r="I596" i="74"/>
  <c r="J596" i="74" s="1"/>
  <c r="K596" i="74"/>
  <c r="L596" i="74" s="1"/>
  <c r="M596" i="74"/>
  <c r="N596" i="74" s="1"/>
  <c r="O596" i="74"/>
  <c r="P596" i="74" s="1"/>
  <c r="Q596" i="74"/>
  <c r="R596" i="74" s="1"/>
  <c r="S596" i="74"/>
  <c r="T596" i="74" s="1"/>
  <c r="U596" i="74"/>
  <c r="V596" i="74" s="1"/>
  <c r="W596" i="74"/>
  <c r="X596" i="74" s="1"/>
  <c r="Y596" i="74"/>
  <c r="Z596" i="74" s="1"/>
  <c r="AA596" i="74"/>
  <c r="AB596" i="74" s="1"/>
  <c r="AC596" i="74"/>
  <c r="AD596" i="74" s="1"/>
  <c r="AE596" i="74"/>
  <c r="AF596" i="74" s="1"/>
  <c r="AG596" i="74"/>
  <c r="AH596" i="74" s="1"/>
  <c r="AI596" i="74"/>
  <c r="AJ596" i="74" s="1"/>
  <c r="AK596" i="74"/>
  <c r="AL596" i="74" s="1"/>
  <c r="AM596" i="74"/>
  <c r="AN596" i="74" s="1"/>
  <c r="AO596" i="74"/>
  <c r="AP596" i="74" s="1"/>
  <c r="AQ596" i="74"/>
  <c r="AR596" i="74" s="1"/>
  <c r="AT596" i="74"/>
  <c r="AU596" i="74"/>
  <c r="AV596" i="74"/>
  <c r="AW596" i="74"/>
  <c r="AX596" i="74"/>
  <c r="AY596" i="74"/>
  <c r="AZ596" i="74"/>
  <c r="BA596" i="74"/>
  <c r="BB596" i="74"/>
  <c r="BC596" i="74"/>
  <c r="BD596" i="74"/>
  <c r="BE596" i="74"/>
  <c r="BF596" i="74"/>
  <c r="BG596" i="74"/>
  <c r="BH596" i="74"/>
  <c r="BI596" i="74"/>
  <c r="BJ596" i="74"/>
  <c r="BK596" i="74"/>
  <c r="BL596" i="74"/>
  <c r="BM596" i="74"/>
  <c r="A597" i="74"/>
  <c r="B597" i="74"/>
  <c r="D597" i="74"/>
  <c r="E597" i="74"/>
  <c r="F597" i="74" s="1"/>
  <c r="G597" i="74"/>
  <c r="H597" i="74" s="1"/>
  <c r="I597" i="74"/>
  <c r="J597" i="74" s="1"/>
  <c r="K597" i="74"/>
  <c r="L597" i="74" s="1"/>
  <c r="M597" i="74"/>
  <c r="N597" i="74" s="1"/>
  <c r="O597" i="74"/>
  <c r="Q597" i="74"/>
  <c r="R597" i="74" s="1"/>
  <c r="S597" i="74"/>
  <c r="T597" i="74" s="1"/>
  <c r="U597" i="74"/>
  <c r="V597" i="74" s="1"/>
  <c r="W597" i="74"/>
  <c r="X597" i="74" s="1"/>
  <c r="Y597" i="74"/>
  <c r="Z597" i="74" s="1"/>
  <c r="AA597" i="74"/>
  <c r="AB597" i="74" s="1"/>
  <c r="AC597" i="74"/>
  <c r="AD597" i="74" s="1"/>
  <c r="AE597" i="74"/>
  <c r="AF597" i="74" s="1"/>
  <c r="AG597" i="74"/>
  <c r="AH597" i="74" s="1"/>
  <c r="AI597" i="74"/>
  <c r="AJ597" i="74" s="1"/>
  <c r="AK597" i="74"/>
  <c r="AL597" i="74" s="1"/>
  <c r="AM597" i="74"/>
  <c r="AN597" i="74" s="1"/>
  <c r="AO597" i="74"/>
  <c r="AP597" i="74" s="1"/>
  <c r="AQ597" i="74"/>
  <c r="AR597" i="74" s="1"/>
  <c r="AT597" i="74"/>
  <c r="AU597" i="74"/>
  <c r="AV597" i="74"/>
  <c r="AW597" i="74"/>
  <c r="AX597" i="74"/>
  <c r="AY597" i="74"/>
  <c r="AZ597" i="74"/>
  <c r="BA597" i="74"/>
  <c r="BB597" i="74"/>
  <c r="BC597" i="74"/>
  <c r="BD597" i="74"/>
  <c r="BE597" i="74"/>
  <c r="BF597" i="74"/>
  <c r="BG597" i="74"/>
  <c r="BH597" i="74"/>
  <c r="BI597" i="74"/>
  <c r="BJ597" i="74"/>
  <c r="BK597" i="74"/>
  <c r="BL597" i="74"/>
  <c r="BM597" i="74"/>
  <c r="A598" i="74"/>
  <c r="B598" i="74"/>
  <c r="D598" i="74"/>
  <c r="E598" i="74"/>
  <c r="F598" i="74" s="1"/>
  <c r="G598" i="74"/>
  <c r="H598" i="74" s="1"/>
  <c r="I598" i="74"/>
  <c r="J598" i="74" s="1"/>
  <c r="K598" i="74"/>
  <c r="L598" i="74" s="1"/>
  <c r="M598" i="74"/>
  <c r="O598" i="74"/>
  <c r="Q598" i="74"/>
  <c r="R598" i="74" s="1"/>
  <c r="S598" i="74"/>
  <c r="T598" i="74" s="1"/>
  <c r="U598" i="74"/>
  <c r="V598" i="74" s="1"/>
  <c r="W598" i="74"/>
  <c r="X598" i="74" s="1"/>
  <c r="Y598" i="74"/>
  <c r="Z598" i="74" s="1"/>
  <c r="AA598" i="74"/>
  <c r="AB598" i="74" s="1"/>
  <c r="AC598" i="74"/>
  <c r="AD598" i="74" s="1"/>
  <c r="AE598" i="74"/>
  <c r="AF598" i="74" s="1"/>
  <c r="AG598" i="74"/>
  <c r="AH598" i="74" s="1"/>
  <c r="AI598" i="74"/>
  <c r="AJ598" i="74" s="1"/>
  <c r="AK598" i="74"/>
  <c r="AL598" i="74" s="1"/>
  <c r="AM598" i="74"/>
  <c r="AN598" i="74" s="1"/>
  <c r="AO598" i="74"/>
  <c r="AP598" i="74" s="1"/>
  <c r="AQ598" i="74"/>
  <c r="AR598" i="74" s="1"/>
  <c r="AT598" i="74"/>
  <c r="AU598" i="74"/>
  <c r="AV598" i="74"/>
  <c r="AW598" i="74"/>
  <c r="AX598" i="74"/>
  <c r="AY598" i="74"/>
  <c r="AZ598" i="74"/>
  <c r="BA598" i="74"/>
  <c r="BB598" i="74"/>
  <c r="BC598" i="74"/>
  <c r="BD598" i="74"/>
  <c r="BE598" i="74"/>
  <c r="BF598" i="74"/>
  <c r="BG598" i="74"/>
  <c r="BH598" i="74"/>
  <c r="BI598" i="74"/>
  <c r="BJ598" i="74"/>
  <c r="BK598" i="74"/>
  <c r="BL598" i="74"/>
  <c r="BM598" i="74"/>
  <c r="A599" i="74"/>
  <c r="B599" i="74"/>
  <c r="D599" i="74"/>
  <c r="E599" i="74"/>
  <c r="F599" i="74"/>
  <c r="G599" i="74"/>
  <c r="H599" i="74" s="1"/>
  <c r="I599" i="74"/>
  <c r="J599" i="74" s="1"/>
  <c r="K599" i="74"/>
  <c r="L599" i="74" s="1"/>
  <c r="M599" i="74"/>
  <c r="N599" i="74" s="1"/>
  <c r="O599" i="74"/>
  <c r="P599" i="74" s="1"/>
  <c r="Q599" i="74"/>
  <c r="R599" i="74" s="1"/>
  <c r="S599" i="74"/>
  <c r="T599" i="74" s="1"/>
  <c r="U599" i="74"/>
  <c r="V599" i="74" s="1"/>
  <c r="W599" i="74"/>
  <c r="X599" i="74" s="1"/>
  <c r="Y599" i="74"/>
  <c r="Z599" i="74" s="1"/>
  <c r="AA599" i="74"/>
  <c r="AB599" i="74" s="1"/>
  <c r="AC599" i="74"/>
  <c r="AD599" i="74" s="1"/>
  <c r="AE599" i="74"/>
  <c r="AF599" i="74" s="1"/>
  <c r="AG599" i="74"/>
  <c r="AH599" i="74" s="1"/>
  <c r="AI599" i="74"/>
  <c r="AJ599" i="74" s="1"/>
  <c r="AK599" i="74"/>
  <c r="AL599" i="74" s="1"/>
  <c r="AM599" i="74"/>
  <c r="AN599" i="74" s="1"/>
  <c r="AO599" i="74"/>
  <c r="AP599" i="74" s="1"/>
  <c r="AQ599" i="74"/>
  <c r="AR599" i="74" s="1"/>
  <c r="AS599" i="74"/>
  <c r="AT599" i="74"/>
  <c r="AU599" i="74"/>
  <c r="AV599" i="74"/>
  <c r="AW599" i="74"/>
  <c r="AX599" i="74"/>
  <c r="AY599" i="74"/>
  <c r="AZ599" i="74"/>
  <c r="BA599" i="74"/>
  <c r="BB599" i="74"/>
  <c r="BC599" i="74"/>
  <c r="BD599" i="74"/>
  <c r="BE599" i="74"/>
  <c r="BF599" i="74"/>
  <c r="BG599" i="74"/>
  <c r="BH599" i="74"/>
  <c r="BI599" i="74"/>
  <c r="BJ599" i="74"/>
  <c r="BK599" i="74"/>
  <c r="BL599" i="74"/>
  <c r="BM599" i="74"/>
  <c r="A600" i="74"/>
  <c r="B600" i="74"/>
  <c r="D600" i="74"/>
  <c r="E600" i="74"/>
  <c r="F600" i="74" s="1"/>
  <c r="G600" i="74"/>
  <c r="H600" i="74" s="1"/>
  <c r="I600" i="74"/>
  <c r="J600" i="74" s="1"/>
  <c r="K600" i="74"/>
  <c r="L600" i="74" s="1"/>
  <c r="M600" i="74"/>
  <c r="O600" i="74"/>
  <c r="P600" i="74" s="1"/>
  <c r="Q600" i="74"/>
  <c r="R600" i="74" s="1"/>
  <c r="S600" i="74"/>
  <c r="T600" i="74" s="1"/>
  <c r="U600" i="74"/>
  <c r="V600" i="74" s="1"/>
  <c r="W600" i="74"/>
  <c r="X600" i="74" s="1"/>
  <c r="Y600" i="74"/>
  <c r="Z600" i="74" s="1"/>
  <c r="AA600" i="74"/>
  <c r="AB600" i="74" s="1"/>
  <c r="AC600" i="74"/>
  <c r="AD600" i="74" s="1"/>
  <c r="AE600" i="74"/>
  <c r="AF600" i="74" s="1"/>
  <c r="AG600" i="74"/>
  <c r="AH600" i="74" s="1"/>
  <c r="AI600" i="74"/>
  <c r="AJ600" i="74" s="1"/>
  <c r="AK600" i="74"/>
  <c r="AL600" i="74" s="1"/>
  <c r="AM600" i="74"/>
  <c r="AN600" i="74" s="1"/>
  <c r="AO600" i="74"/>
  <c r="AP600" i="74" s="1"/>
  <c r="AQ600" i="74"/>
  <c r="AR600" i="74" s="1"/>
  <c r="AS600" i="74"/>
  <c r="AT600" i="74"/>
  <c r="AU600" i="74"/>
  <c r="AV600" i="74"/>
  <c r="AW600" i="74"/>
  <c r="AX600" i="74"/>
  <c r="AY600" i="74"/>
  <c r="AZ600" i="74"/>
  <c r="BA600" i="74"/>
  <c r="BB600" i="74"/>
  <c r="BC600" i="74"/>
  <c r="BD600" i="74"/>
  <c r="BE600" i="74"/>
  <c r="BF600" i="74"/>
  <c r="BG600" i="74"/>
  <c r="BH600" i="74"/>
  <c r="BI600" i="74"/>
  <c r="BJ600" i="74"/>
  <c r="BK600" i="74"/>
  <c r="BL600" i="74"/>
  <c r="BM600" i="74"/>
  <c r="A601" i="74"/>
  <c r="B601" i="74"/>
  <c r="D601" i="74"/>
  <c r="E601" i="74"/>
  <c r="F601" i="74" s="1"/>
  <c r="G601" i="74"/>
  <c r="H601" i="74" s="1"/>
  <c r="I601" i="74"/>
  <c r="J601" i="74" s="1"/>
  <c r="K601" i="74"/>
  <c r="L601" i="74" s="1"/>
  <c r="M601" i="74"/>
  <c r="O601" i="74"/>
  <c r="Q601" i="74"/>
  <c r="R601" i="74" s="1"/>
  <c r="S601" i="74"/>
  <c r="T601" i="74" s="1"/>
  <c r="U601" i="74"/>
  <c r="V601" i="74" s="1"/>
  <c r="W601" i="74"/>
  <c r="X601" i="74" s="1"/>
  <c r="Y601" i="74"/>
  <c r="Z601" i="74" s="1"/>
  <c r="AA601" i="74"/>
  <c r="AB601" i="74" s="1"/>
  <c r="AC601" i="74"/>
  <c r="AD601" i="74" s="1"/>
  <c r="AE601" i="74"/>
  <c r="AF601" i="74" s="1"/>
  <c r="AG601" i="74"/>
  <c r="AH601" i="74" s="1"/>
  <c r="AI601" i="74"/>
  <c r="AJ601" i="74"/>
  <c r="AK601" i="74"/>
  <c r="AL601" i="74" s="1"/>
  <c r="AM601" i="74"/>
  <c r="AN601" i="74" s="1"/>
  <c r="AO601" i="74"/>
  <c r="AP601" i="74" s="1"/>
  <c r="AQ601" i="74"/>
  <c r="AR601" i="74" s="1"/>
  <c r="AS601" i="74"/>
  <c r="AT601" i="74"/>
  <c r="AU601" i="74"/>
  <c r="AV601" i="74"/>
  <c r="AW601" i="74"/>
  <c r="AX601" i="74"/>
  <c r="AY601" i="74"/>
  <c r="AZ601" i="74"/>
  <c r="BA601" i="74"/>
  <c r="BB601" i="74"/>
  <c r="BC601" i="74"/>
  <c r="BD601" i="74"/>
  <c r="BE601" i="74"/>
  <c r="BF601" i="74"/>
  <c r="BG601" i="74"/>
  <c r="BH601" i="74"/>
  <c r="BI601" i="74"/>
  <c r="BJ601" i="74"/>
  <c r="BK601" i="74"/>
  <c r="BL601" i="74"/>
  <c r="BM601" i="74"/>
  <c r="A602" i="74"/>
  <c r="B602" i="74"/>
  <c r="D602" i="74"/>
  <c r="E602" i="74"/>
  <c r="F602" i="74" s="1"/>
  <c r="G602" i="74"/>
  <c r="H602" i="74" s="1"/>
  <c r="I602" i="74"/>
  <c r="J602" i="74" s="1"/>
  <c r="K602" i="74"/>
  <c r="L602" i="74" s="1"/>
  <c r="M602" i="74"/>
  <c r="N602" i="74" s="1"/>
  <c r="O602" i="74"/>
  <c r="P602" i="74" s="1"/>
  <c r="Q602" i="74"/>
  <c r="R602" i="74" s="1"/>
  <c r="S602" i="74"/>
  <c r="T602" i="74" s="1"/>
  <c r="U602" i="74"/>
  <c r="V602" i="74" s="1"/>
  <c r="W602" i="74"/>
  <c r="X602" i="74" s="1"/>
  <c r="Y602" i="74"/>
  <c r="Z602" i="74" s="1"/>
  <c r="AA602" i="74"/>
  <c r="AB602" i="74" s="1"/>
  <c r="AC602" i="74"/>
  <c r="AD602" i="74" s="1"/>
  <c r="AE602" i="74"/>
  <c r="AF602" i="74" s="1"/>
  <c r="AG602" i="74"/>
  <c r="AH602" i="74" s="1"/>
  <c r="AI602" i="74"/>
  <c r="AJ602" i="74" s="1"/>
  <c r="AK602" i="74"/>
  <c r="AL602" i="74" s="1"/>
  <c r="AM602" i="74"/>
  <c r="AN602" i="74" s="1"/>
  <c r="AO602" i="74"/>
  <c r="AP602" i="74" s="1"/>
  <c r="AQ602" i="74"/>
  <c r="AR602" i="74" s="1"/>
  <c r="AS602" i="74"/>
  <c r="AT602" i="74"/>
  <c r="AU602" i="74"/>
  <c r="AV602" i="74"/>
  <c r="AW602" i="74"/>
  <c r="AX602" i="74"/>
  <c r="AY602" i="74"/>
  <c r="AZ602" i="74"/>
  <c r="BA602" i="74"/>
  <c r="BB602" i="74"/>
  <c r="BC602" i="74"/>
  <c r="BD602" i="74"/>
  <c r="BE602" i="74"/>
  <c r="BF602" i="74"/>
  <c r="BG602" i="74"/>
  <c r="BH602" i="74"/>
  <c r="BI602" i="74"/>
  <c r="BJ602" i="74"/>
  <c r="BK602" i="74"/>
  <c r="BL602" i="74"/>
  <c r="BM602" i="74"/>
  <c r="A603" i="74"/>
  <c r="B603" i="74"/>
  <c r="D603" i="74"/>
  <c r="E603" i="74"/>
  <c r="F603" i="74" s="1"/>
  <c r="G603" i="74"/>
  <c r="H603" i="74" s="1"/>
  <c r="I603" i="74"/>
  <c r="J603" i="74" s="1"/>
  <c r="K603" i="74"/>
  <c r="L603" i="74" s="1"/>
  <c r="M603" i="74"/>
  <c r="N603" i="74" s="1"/>
  <c r="O603" i="74"/>
  <c r="Q603" i="74"/>
  <c r="R603" i="74" s="1"/>
  <c r="S603" i="74"/>
  <c r="T603" i="74" s="1"/>
  <c r="U603" i="74"/>
  <c r="V603" i="74" s="1"/>
  <c r="W603" i="74"/>
  <c r="X603" i="74" s="1"/>
  <c r="Y603" i="74"/>
  <c r="Z603" i="74" s="1"/>
  <c r="AA603" i="74"/>
  <c r="AB603" i="74" s="1"/>
  <c r="AC603" i="74"/>
  <c r="AD603" i="74" s="1"/>
  <c r="AE603" i="74"/>
  <c r="AF603" i="74" s="1"/>
  <c r="AG603" i="74"/>
  <c r="AH603" i="74" s="1"/>
  <c r="AI603" i="74"/>
  <c r="AJ603" i="74" s="1"/>
  <c r="AK603" i="74"/>
  <c r="AL603" i="74" s="1"/>
  <c r="AM603" i="74"/>
  <c r="AN603" i="74" s="1"/>
  <c r="AO603" i="74"/>
  <c r="AP603" i="74" s="1"/>
  <c r="AQ603" i="74"/>
  <c r="AR603" i="74" s="1"/>
  <c r="AS603" i="74"/>
  <c r="AT603" i="74"/>
  <c r="AU603" i="74"/>
  <c r="AV603" i="74"/>
  <c r="AW603" i="74"/>
  <c r="AX603" i="74"/>
  <c r="AY603" i="74"/>
  <c r="AZ603" i="74"/>
  <c r="BA603" i="74"/>
  <c r="BB603" i="74"/>
  <c r="BC603" i="74"/>
  <c r="BD603" i="74"/>
  <c r="BE603" i="74"/>
  <c r="BF603" i="74"/>
  <c r="BG603" i="74"/>
  <c r="BH603" i="74"/>
  <c r="BI603" i="74"/>
  <c r="BJ603" i="74"/>
  <c r="BK603" i="74"/>
  <c r="BL603" i="74"/>
  <c r="BM603" i="74"/>
  <c r="A604" i="74"/>
  <c r="B604" i="74"/>
  <c r="D604" i="74"/>
  <c r="E604" i="74"/>
  <c r="F604" i="74" s="1"/>
  <c r="G604" i="74"/>
  <c r="H604" i="74" s="1"/>
  <c r="I604" i="74"/>
  <c r="J604" i="74"/>
  <c r="K604" i="74"/>
  <c r="L604" i="74" s="1"/>
  <c r="M604" i="74"/>
  <c r="O604" i="74"/>
  <c r="P604" i="74" s="1"/>
  <c r="Q604" i="74"/>
  <c r="R604" i="74" s="1"/>
  <c r="S604" i="74"/>
  <c r="T604" i="74" s="1"/>
  <c r="U604" i="74"/>
  <c r="V604" i="74" s="1"/>
  <c r="W604" i="74"/>
  <c r="X604" i="74" s="1"/>
  <c r="Y604" i="74"/>
  <c r="Z604" i="74" s="1"/>
  <c r="AA604" i="74"/>
  <c r="AB604" i="74" s="1"/>
  <c r="AC604" i="74"/>
  <c r="AD604" i="74" s="1"/>
  <c r="AE604" i="74"/>
  <c r="AF604" i="74" s="1"/>
  <c r="AG604" i="74"/>
  <c r="AH604" i="74" s="1"/>
  <c r="AI604" i="74"/>
  <c r="AJ604" i="74" s="1"/>
  <c r="AK604" i="74"/>
  <c r="AL604" i="74" s="1"/>
  <c r="AM604" i="74"/>
  <c r="AN604" i="74" s="1"/>
  <c r="AO604" i="74"/>
  <c r="AP604" i="74" s="1"/>
  <c r="AQ604" i="74"/>
  <c r="AR604" i="74" s="1"/>
  <c r="AS604" i="74"/>
  <c r="AT604" i="74"/>
  <c r="AU604" i="74"/>
  <c r="AV604" i="74"/>
  <c r="AW604" i="74"/>
  <c r="AX604" i="74"/>
  <c r="AY604" i="74"/>
  <c r="AZ604" i="74"/>
  <c r="BA604" i="74"/>
  <c r="BB604" i="74"/>
  <c r="BC604" i="74"/>
  <c r="BD604" i="74"/>
  <c r="BE604" i="74"/>
  <c r="BF604" i="74"/>
  <c r="BG604" i="74"/>
  <c r="BH604" i="74"/>
  <c r="BI604" i="74"/>
  <c r="BJ604" i="74"/>
  <c r="BK604" i="74"/>
  <c r="BL604" i="74"/>
  <c r="BM604" i="74"/>
  <c r="A605" i="74"/>
  <c r="B605" i="74"/>
  <c r="D605" i="74"/>
  <c r="E605" i="74"/>
  <c r="F605" i="74" s="1"/>
  <c r="G605" i="74"/>
  <c r="H605" i="74" s="1"/>
  <c r="I605" i="74"/>
  <c r="J605" i="74" s="1"/>
  <c r="K605" i="74"/>
  <c r="L605" i="74" s="1"/>
  <c r="M605" i="74"/>
  <c r="N605" i="74" s="1"/>
  <c r="O605" i="74"/>
  <c r="Q605" i="74"/>
  <c r="R605" i="74" s="1"/>
  <c r="S605" i="74"/>
  <c r="T605" i="74" s="1"/>
  <c r="U605" i="74"/>
  <c r="V605" i="74" s="1"/>
  <c r="W605" i="74"/>
  <c r="X605" i="74" s="1"/>
  <c r="Y605" i="74"/>
  <c r="Z605" i="74" s="1"/>
  <c r="AA605" i="74"/>
  <c r="AB605" i="74" s="1"/>
  <c r="AC605" i="74"/>
  <c r="AD605" i="74" s="1"/>
  <c r="AE605" i="74"/>
  <c r="AF605" i="74" s="1"/>
  <c r="AG605" i="74"/>
  <c r="AH605" i="74" s="1"/>
  <c r="AI605" i="74"/>
  <c r="AJ605" i="74" s="1"/>
  <c r="AK605" i="74"/>
  <c r="AL605" i="74" s="1"/>
  <c r="AM605" i="74"/>
  <c r="AN605" i="74" s="1"/>
  <c r="AO605" i="74"/>
  <c r="AP605" i="74" s="1"/>
  <c r="AQ605" i="74"/>
  <c r="AR605" i="74" s="1"/>
  <c r="AS605" i="74"/>
  <c r="AT605" i="74"/>
  <c r="AU605" i="74"/>
  <c r="AV605" i="74"/>
  <c r="AW605" i="74"/>
  <c r="AX605" i="74"/>
  <c r="AY605" i="74"/>
  <c r="AZ605" i="74"/>
  <c r="BA605" i="74"/>
  <c r="BB605" i="74"/>
  <c r="BC605" i="74"/>
  <c r="BD605" i="74"/>
  <c r="BE605" i="74"/>
  <c r="BF605" i="74"/>
  <c r="BG605" i="74"/>
  <c r="BH605" i="74"/>
  <c r="BI605" i="74"/>
  <c r="BJ605" i="74"/>
  <c r="BK605" i="74"/>
  <c r="BL605" i="74"/>
  <c r="BM605" i="74"/>
  <c r="A606" i="74"/>
  <c r="B606" i="74"/>
  <c r="D606" i="74"/>
  <c r="E606" i="74"/>
  <c r="F606" i="74" s="1"/>
  <c r="G606" i="74"/>
  <c r="H606" i="74" s="1"/>
  <c r="I606" i="74"/>
  <c r="J606" i="74" s="1"/>
  <c r="K606" i="74"/>
  <c r="L606" i="74" s="1"/>
  <c r="M606" i="74"/>
  <c r="O606" i="74"/>
  <c r="P606" i="74"/>
  <c r="Q606" i="74"/>
  <c r="R606" i="74" s="1"/>
  <c r="S606" i="74"/>
  <c r="T606" i="74" s="1"/>
  <c r="U606" i="74"/>
  <c r="V606" i="74" s="1"/>
  <c r="W606" i="74"/>
  <c r="X606" i="74"/>
  <c r="Y606" i="74"/>
  <c r="Z606" i="74" s="1"/>
  <c r="AA606" i="74"/>
  <c r="AB606" i="74" s="1"/>
  <c r="AC606" i="74"/>
  <c r="AD606" i="74" s="1"/>
  <c r="AE606" i="74"/>
  <c r="AF606" i="74"/>
  <c r="AG606" i="74"/>
  <c r="AH606" i="74" s="1"/>
  <c r="AI606" i="74"/>
  <c r="AJ606" i="74" s="1"/>
  <c r="AK606" i="74"/>
  <c r="AL606" i="74" s="1"/>
  <c r="AM606" i="74"/>
  <c r="AN606" i="74" s="1"/>
  <c r="AO606" i="74"/>
  <c r="AP606" i="74" s="1"/>
  <c r="AQ606" i="74"/>
  <c r="AR606" i="74" s="1"/>
  <c r="AS606" i="74"/>
  <c r="AT606" i="74"/>
  <c r="AU606" i="74"/>
  <c r="AV606" i="74"/>
  <c r="AW606" i="74"/>
  <c r="AX606" i="74"/>
  <c r="AY606" i="74"/>
  <c r="AZ606" i="74"/>
  <c r="BA606" i="74"/>
  <c r="BB606" i="74"/>
  <c r="BC606" i="74"/>
  <c r="BD606" i="74"/>
  <c r="BE606" i="74"/>
  <c r="BF606" i="74"/>
  <c r="BG606" i="74"/>
  <c r="BH606" i="74"/>
  <c r="BI606" i="74"/>
  <c r="BJ606" i="74"/>
  <c r="BK606" i="74"/>
  <c r="BL606" i="74"/>
  <c r="BM606" i="74"/>
  <c r="A607" i="74"/>
  <c r="B607" i="74"/>
  <c r="D607" i="74"/>
  <c r="E607" i="74"/>
  <c r="F607" i="74" s="1"/>
  <c r="G607" i="74"/>
  <c r="H607" i="74" s="1"/>
  <c r="I607" i="74"/>
  <c r="J607" i="74" s="1"/>
  <c r="K607" i="74"/>
  <c r="L607" i="74" s="1"/>
  <c r="M607" i="74"/>
  <c r="N607" i="74" s="1"/>
  <c r="O607" i="74"/>
  <c r="Q607" i="74"/>
  <c r="S607" i="74"/>
  <c r="T607" i="74" s="1"/>
  <c r="U607" i="74"/>
  <c r="V607" i="74" s="1"/>
  <c r="W607" i="74"/>
  <c r="X607" i="74" s="1"/>
  <c r="Y607" i="74"/>
  <c r="Z607" i="74" s="1"/>
  <c r="AA607" i="74"/>
  <c r="AB607" i="74" s="1"/>
  <c r="AC607" i="74"/>
  <c r="AD607" i="74" s="1"/>
  <c r="AE607" i="74"/>
  <c r="AF607" i="74" s="1"/>
  <c r="AG607" i="74"/>
  <c r="AH607" i="74" s="1"/>
  <c r="AI607" i="74"/>
  <c r="AJ607" i="74" s="1"/>
  <c r="AK607" i="74"/>
  <c r="AL607" i="74" s="1"/>
  <c r="AM607" i="74"/>
  <c r="AN607" i="74" s="1"/>
  <c r="AO607" i="74"/>
  <c r="AP607" i="74" s="1"/>
  <c r="AQ607" i="74"/>
  <c r="AR607" i="74" s="1"/>
  <c r="AT607" i="74"/>
  <c r="AU607" i="74"/>
  <c r="AV607" i="74"/>
  <c r="AW607" i="74"/>
  <c r="AX607" i="74"/>
  <c r="AY607" i="74"/>
  <c r="AZ607" i="74"/>
  <c r="BA607" i="74"/>
  <c r="BB607" i="74"/>
  <c r="BC607" i="74"/>
  <c r="BD607" i="74"/>
  <c r="BE607" i="74"/>
  <c r="BF607" i="74"/>
  <c r="BG607" i="74"/>
  <c r="BH607" i="74"/>
  <c r="BI607" i="74"/>
  <c r="BJ607" i="74"/>
  <c r="BK607" i="74"/>
  <c r="BL607" i="74"/>
  <c r="BM607" i="74"/>
  <c r="A608" i="74"/>
  <c r="B608" i="74"/>
  <c r="D608" i="74"/>
  <c r="E608" i="74"/>
  <c r="F608" i="74" s="1"/>
  <c r="G608" i="74"/>
  <c r="H608" i="74" s="1"/>
  <c r="I608" i="74"/>
  <c r="J608" i="74" s="1"/>
  <c r="K608" i="74"/>
  <c r="L608" i="74" s="1"/>
  <c r="M608" i="74"/>
  <c r="O608" i="74"/>
  <c r="Q608" i="74"/>
  <c r="R608" i="74" s="1"/>
  <c r="S608" i="74"/>
  <c r="T608" i="74" s="1"/>
  <c r="U608" i="74"/>
  <c r="V608" i="74" s="1"/>
  <c r="W608" i="74"/>
  <c r="X608" i="74" s="1"/>
  <c r="Y608" i="74"/>
  <c r="Z608" i="74" s="1"/>
  <c r="AA608" i="74"/>
  <c r="AB608" i="74" s="1"/>
  <c r="AC608" i="74"/>
  <c r="AD608" i="74" s="1"/>
  <c r="AE608" i="74"/>
  <c r="AF608" i="74" s="1"/>
  <c r="AG608" i="74"/>
  <c r="AH608" i="74" s="1"/>
  <c r="AI608" i="74"/>
  <c r="AJ608" i="74" s="1"/>
  <c r="AK608" i="74"/>
  <c r="AL608" i="74" s="1"/>
  <c r="AM608" i="74"/>
  <c r="AN608" i="74" s="1"/>
  <c r="AO608" i="74"/>
  <c r="AP608" i="74" s="1"/>
  <c r="AQ608" i="74"/>
  <c r="AR608" i="74" s="1"/>
  <c r="AS608" i="74"/>
  <c r="AT608" i="74"/>
  <c r="AU608" i="74"/>
  <c r="AV608" i="74"/>
  <c r="AW608" i="74"/>
  <c r="AX608" i="74"/>
  <c r="AY608" i="74"/>
  <c r="AZ608" i="74"/>
  <c r="BA608" i="74"/>
  <c r="BB608" i="74"/>
  <c r="BC608" i="74"/>
  <c r="BD608" i="74"/>
  <c r="BE608" i="74"/>
  <c r="BF608" i="74"/>
  <c r="BG608" i="74"/>
  <c r="BH608" i="74"/>
  <c r="BI608" i="74"/>
  <c r="BJ608" i="74"/>
  <c r="BK608" i="74"/>
  <c r="BL608" i="74"/>
  <c r="BM608" i="74"/>
  <c r="A609" i="74"/>
  <c r="B609" i="74"/>
  <c r="D609" i="74"/>
  <c r="E609" i="74"/>
  <c r="F609" i="74" s="1"/>
  <c r="G609" i="74"/>
  <c r="H609" i="74" s="1"/>
  <c r="I609" i="74"/>
  <c r="J609" i="74" s="1"/>
  <c r="K609" i="74"/>
  <c r="L609" i="74" s="1"/>
  <c r="M609" i="74"/>
  <c r="N609" i="74" s="1"/>
  <c r="O609" i="74"/>
  <c r="P609" i="74" s="1"/>
  <c r="Q609" i="74"/>
  <c r="S609" i="74"/>
  <c r="T609" i="74" s="1"/>
  <c r="U609" i="74"/>
  <c r="V609" i="74" s="1"/>
  <c r="W609" i="74"/>
  <c r="X609" i="74" s="1"/>
  <c r="Y609" i="74"/>
  <c r="Z609" i="74" s="1"/>
  <c r="AA609" i="74"/>
  <c r="AB609" i="74" s="1"/>
  <c r="AC609" i="74"/>
  <c r="AD609" i="74" s="1"/>
  <c r="AE609" i="74"/>
  <c r="AF609" i="74" s="1"/>
  <c r="AG609" i="74"/>
  <c r="AH609" i="74" s="1"/>
  <c r="AI609" i="74"/>
  <c r="AJ609" i="74" s="1"/>
  <c r="AK609" i="74"/>
  <c r="AL609" i="74" s="1"/>
  <c r="AM609" i="74"/>
  <c r="AN609" i="74" s="1"/>
  <c r="AO609" i="74"/>
  <c r="AP609" i="74" s="1"/>
  <c r="AQ609" i="74"/>
  <c r="AR609" i="74" s="1"/>
  <c r="AT609" i="74"/>
  <c r="AU609" i="74"/>
  <c r="AV609" i="74"/>
  <c r="AW609" i="74"/>
  <c r="AX609" i="74"/>
  <c r="AY609" i="74"/>
  <c r="AZ609" i="74"/>
  <c r="BA609" i="74"/>
  <c r="BB609" i="74"/>
  <c r="BC609" i="74"/>
  <c r="BD609" i="74"/>
  <c r="BE609" i="74"/>
  <c r="BF609" i="74"/>
  <c r="BG609" i="74"/>
  <c r="BH609" i="74"/>
  <c r="BI609" i="74"/>
  <c r="BJ609" i="74"/>
  <c r="BK609" i="74"/>
  <c r="BL609" i="74"/>
  <c r="BM609" i="74"/>
  <c r="A610" i="74"/>
  <c r="B610" i="74"/>
  <c r="D610" i="74"/>
  <c r="E610" i="74"/>
  <c r="F610" i="74" s="1"/>
  <c r="G610" i="74"/>
  <c r="H610" i="74" s="1"/>
  <c r="I610" i="74"/>
  <c r="J610" i="74" s="1"/>
  <c r="K610" i="74"/>
  <c r="L610" i="74" s="1"/>
  <c r="M610" i="74"/>
  <c r="N610" i="74" s="1"/>
  <c r="O610" i="74"/>
  <c r="P610" i="74" s="1"/>
  <c r="Q610" i="74"/>
  <c r="R610" i="74" s="1"/>
  <c r="S610" i="74"/>
  <c r="T610" i="74" s="1"/>
  <c r="U610" i="74"/>
  <c r="V610" i="74" s="1"/>
  <c r="W610" i="74"/>
  <c r="X610" i="74" s="1"/>
  <c r="Y610" i="74"/>
  <c r="Z610" i="74" s="1"/>
  <c r="AA610" i="74"/>
  <c r="AB610" i="74" s="1"/>
  <c r="AC610" i="74"/>
  <c r="AD610" i="74" s="1"/>
  <c r="AE610" i="74"/>
  <c r="AF610" i="74" s="1"/>
  <c r="AG610" i="74"/>
  <c r="AH610" i="74" s="1"/>
  <c r="AI610" i="74"/>
  <c r="AJ610" i="74" s="1"/>
  <c r="AK610" i="74"/>
  <c r="AL610" i="74" s="1"/>
  <c r="AM610" i="74"/>
  <c r="AN610" i="74" s="1"/>
  <c r="AO610" i="74"/>
  <c r="AP610" i="74" s="1"/>
  <c r="AQ610" i="74"/>
  <c r="AR610" i="74" s="1"/>
  <c r="AT610" i="74"/>
  <c r="AU610" i="74"/>
  <c r="AV610" i="74"/>
  <c r="AW610" i="74"/>
  <c r="AX610" i="74"/>
  <c r="AY610" i="74"/>
  <c r="AZ610" i="74"/>
  <c r="BA610" i="74"/>
  <c r="BB610" i="74"/>
  <c r="BC610" i="74"/>
  <c r="BD610" i="74"/>
  <c r="BE610" i="74"/>
  <c r="BF610" i="74"/>
  <c r="BG610" i="74"/>
  <c r="BH610" i="74"/>
  <c r="BI610" i="74"/>
  <c r="BJ610" i="74"/>
  <c r="BK610" i="74"/>
  <c r="BL610" i="74"/>
  <c r="BM610" i="74"/>
  <c r="A611" i="74"/>
  <c r="B611" i="74"/>
  <c r="D611" i="74"/>
  <c r="E611" i="74"/>
  <c r="F611" i="74" s="1"/>
  <c r="G611" i="74"/>
  <c r="H611" i="74" s="1"/>
  <c r="I611" i="74"/>
  <c r="J611" i="74" s="1"/>
  <c r="K611" i="74"/>
  <c r="L611" i="74" s="1"/>
  <c r="M611" i="74"/>
  <c r="N611" i="74" s="1"/>
  <c r="O611" i="74"/>
  <c r="P611" i="74" s="1"/>
  <c r="Q611" i="74"/>
  <c r="R611" i="74" s="1"/>
  <c r="S611" i="74"/>
  <c r="T611" i="74" s="1"/>
  <c r="U611" i="74"/>
  <c r="V611" i="74" s="1"/>
  <c r="W611" i="74"/>
  <c r="X611" i="74" s="1"/>
  <c r="Y611" i="74"/>
  <c r="Z611" i="74" s="1"/>
  <c r="AA611" i="74"/>
  <c r="AB611" i="74" s="1"/>
  <c r="AC611" i="74"/>
  <c r="AD611" i="74" s="1"/>
  <c r="AE611" i="74"/>
  <c r="AF611" i="74" s="1"/>
  <c r="AG611" i="74"/>
  <c r="AH611" i="74" s="1"/>
  <c r="AI611" i="74"/>
  <c r="AJ611" i="74" s="1"/>
  <c r="AK611" i="74"/>
  <c r="AL611" i="74" s="1"/>
  <c r="AM611" i="74"/>
  <c r="AN611" i="74" s="1"/>
  <c r="AO611" i="74"/>
  <c r="AP611" i="74" s="1"/>
  <c r="AQ611" i="74"/>
  <c r="AR611" i="74" s="1"/>
  <c r="AT611" i="74"/>
  <c r="AU611" i="74"/>
  <c r="AV611" i="74"/>
  <c r="AW611" i="74"/>
  <c r="AX611" i="74"/>
  <c r="AY611" i="74"/>
  <c r="AZ611" i="74"/>
  <c r="BA611" i="74"/>
  <c r="BB611" i="74"/>
  <c r="BC611" i="74"/>
  <c r="BD611" i="74"/>
  <c r="BE611" i="74"/>
  <c r="BF611" i="74"/>
  <c r="BG611" i="74"/>
  <c r="BH611" i="74"/>
  <c r="BI611" i="74"/>
  <c r="BJ611" i="74"/>
  <c r="BK611" i="74"/>
  <c r="BL611" i="74"/>
  <c r="BM611" i="74"/>
  <c r="A612" i="74"/>
  <c r="B612" i="74"/>
  <c r="D612" i="74"/>
  <c r="E612" i="74"/>
  <c r="F612" i="74" s="1"/>
  <c r="G612" i="74"/>
  <c r="H612" i="74" s="1"/>
  <c r="I612" i="74"/>
  <c r="J612" i="74"/>
  <c r="K612" i="74"/>
  <c r="L612" i="74" s="1"/>
  <c r="M612" i="74"/>
  <c r="N612" i="74" s="1"/>
  <c r="O612" i="74"/>
  <c r="P612" i="74" s="1"/>
  <c r="Q612" i="74"/>
  <c r="R612" i="74"/>
  <c r="S612" i="74"/>
  <c r="T612" i="74" s="1"/>
  <c r="U612" i="74"/>
  <c r="V612" i="74" s="1"/>
  <c r="W612" i="74"/>
  <c r="X612" i="74" s="1"/>
  <c r="Y612" i="74"/>
  <c r="Z612" i="74" s="1"/>
  <c r="AA612" i="74"/>
  <c r="AB612" i="74" s="1"/>
  <c r="AC612" i="74"/>
  <c r="AD612" i="74" s="1"/>
  <c r="AE612" i="74"/>
  <c r="AF612" i="74" s="1"/>
  <c r="AG612" i="74"/>
  <c r="AH612" i="74" s="1"/>
  <c r="AI612" i="74"/>
  <c r="AJ612" i="74" s="1"/>
  <c r="AK612" i="74"/>
  <c r="AL612" i="74" s="1"/>
  <c r="AM612" i="74"/>
  <c r="AN612" i="74" s="1"/>
  <c r="AO612" i="74"/>
  <c r="AP612" i="74" s="1"/>
  <c r="AQ612" i="74"/>
  <c r="AR612" i="74" s="1"/>
  <c r="AT612" i="74"/>
  <c r="AU612" i="74"/>
  <c r="AV612" i="74"/>
  <c r="AW612" i="74"/>
  <c r="AX612" i="74"/>
  <c r="AY612" i="74"/>
  <c r="AZ612" i="74"/>
  <c r="BA612" i="74"/>
  <c r="BB612" i="74"/>
  <c r="BC612" i="74"/>
  <c r="BD612" i="74"/>
  <c r="BE612" i="74"/>
  <c r="BF612" i="74"/>
  <c r="BG612" i="74"/>
  <c r="BH612" i="74"/>
  <c r="BI612" i="74"/>
  <c r="BJ612" i="74"/>
  <c r="BK612" i="74"/>
  <c r="BL612" i="74"/>
  <c r="BM612" i="74"/>
  <c r="A613" i="74"/>
  <c r="B613" i="74"/>
  <c r="D613" i="74"/>
  <c r="E613" i="74"/>
  <c r="F613" i="74" s="1"/>
  <c r="G613" i="74"/>
  <c r="H613" i="74" s="1"/>
  <c r="I613" i="74"/>
  <c r="J613" i="74" s="1"/>
  <c r="K613" i="74"/>
  <c r="M613" i="74"/>
  <c r="N613" i="74" s="1"/>
  <c r="O613" i="74"/>
  <c r="P613" i="74"/>
  <c r="Q613" i="74"/>
  <c r="R613" i="74" s="1"/>
  <c r="S613" i="74"/>
  <c r="T613" i="74" s="1"/>
  <c r="U613" i="74"/>
  <c r="V613" i="74" s="1"/>
  <c r="W613" i="74"/>
  <c r="X613" i="74" s="1"/>
  <c r="Y613" i="74"/>
  <c r="Z613" i="74" s="1"/>
  <c r="AA613" i="74"/>
  <c r="AB613" i="74" s="1"/>
  <c r="AC613" i="74"/>
  <c r="AD613" i="74" s="1"/>
  <c r="AE613" i="74"/>
  <c r="AF613" i="74" s="1"/>
  <c r="AG613" i="74"/>
  <c r="AH613" i="74" s="1"/>
  <c r="AI613" i="74"/>
  <c r="AJ613" i="74" s="1"/>
  <c r="AK613" i="74"/>
  <c r="AL613" i="74" s="1"/>
  <c r="AM613" i="74"/>
  <c r="AN613" i="74" s="1"/>
  <c r="AO613" i="74"/>
  <c r="AP613" i="74" s="1"/>
  <c r="AQ613" i="74"/>
  <c r="AR613" i="74" s="1"/>
  <c r="AT613" i="74"/>
  <c r="AU613" i="74"/>
  <c r="AV613" i="74"/>
  <c r="AW613" i="74"/>
  <c r="AX613" i="74"/>
  <c r="AY613" i="74"/>
  <c r="AZ613" i="74"/>
  <c r="BA613" i="74"/>
  <c r="BB613" i="74"/>
  <c r="BC613" i="74"/>
  <c r="BD613" i="74"/>
  <c r="BE613" i="74"/>
  <c r="BF613" i="74"/>
  <c r="BG613" i="74"/>
  <c r="BH613" i="74"/>
  <c r="BI613" i="74"/>
  <c r="BJ613" i="74"/>
  <c r="BK613" i="74"/>
  <c r="BL613" i="74"/>
  <c r="BM613" i="74"/>
  <c r="A614" i="74"/>
  <c r="B614" i="74"/>
  <c r="D614" i="74"/>
  <c r="E614" i="74"/>
  <c r="F614" i="74" s="1"/>
  <c r="G614" i="74"/>
  <c r="H614" i="74" s="1"/>
  <c r="I614" i="74"/>
  <c r="J614" i="74" s="1"/>
  <c r="K614" i="74"/>
  <c r="L614" i="74" s="1"/>
  <c r="M614" i="74"/>
  <c r="N614" i="74" s="1"/>
  <c r="O614" i="74"/>
  <c r="P614" i="74" s="1"/>
  <c r="Q614" i="74"/>
  <c r="R614" i="74" s="1"/>
  <c r="S614" i="74"/>
  <c r="T614" i="74" s="1"/>
  <c r="U614" i="74"/>
  <c r="V614" i="74" s="1"/>
  <c r="W614" i="74"/>
  <c r="X614" i="74" s="1"/>
  <c r="Y614" i="74"/>
  <c r="Z614" i="74" s="1"/>
  <c r="AA614" i="74"/>
  <c r="AB614" i="74" s="1"/>
  <c r="AC614" i="74"/>
  <c r="AD614" i="74" s="1"/>
  <c r="AE614" i="74"/>
  <c r="AF614" i="74" s="1"/>
  <c r="AG614" i="74"/>
  <c r="AH614" i="74" s="1"/>
  <c r="AI614" i="74"/>
  <c r="AJ614" i="74" s="1"/>
  <c r="AK614" i="74"/>
  <c r="AL614" i="74" s="1"/>
  <c r="AM614" i="74"/>
  <c r="AN614" i="74" s="1"/>
  <c r="AO614" i="74"/>
  <c r="AP614" i="74" s="1"/>
  <c r="AQ614" i="74"/>
  <c r="AR614" i="74" s="1"/>
  <c r="AT614" i="74"/>
  <c r="AU614" i="74"/>
  <c r="AV614" i="74"/>
  <c r="AW614" i="74"/>
  <c r="AX614" i="74"/>
  <c r="AY614" i="74"/>
  <c r="AZ614" i="74"/>
  <c r="BA614" i="74"/>
  <c r="BB614" i="74"/>
  <c r="BC614" i="74"/>
  <c r="BD614" i="74"/>
  <c r="BE614" i="74"/>
  <c r="BF614" i="74"/>
  <c r="BG614" i="74"/>
  <c r="BH614" i="74"/>
  <c r="BI614" i="74"/>
  <c r="BJ614" i="74"/>
  <c r="BK614" i="74"/>
  <c r="BL614" i="74"/>
  <c r="BM614" i="74"/>
  <c r="A615" i="74"/>
  <c r="B615" i="74"/>
  <c r="D615" i="74"/>
  <c r="E615" i="74"/>
  <c r="F615" i="74" s="1"/>
  <c r="G615" i="74"/>
  <c r="H615" i="74" s="1"/>
  <c r="I615" i="74"/>
  <c r="J615" i="74" s="1"/>
  <c r="K615" i="74"/>
  <c r="L615" i="74" s="1"/>
  <c r="M615" i="74"/>
  <c r="O615" i="74"/>
  <c r="Q615" i="74"/>
  <c r="R615" i="74" s="1"/>
  <c r="S615" i="74"/>
  <c r="T615" i="74" s="1"/>
  <c r="U615" i="74"/>
  <c r="V615" i="74" s="1"/>
  <c r="W615" i="74"/>
  <c r="X615" i="74" s="1"/>
  <c r="Y615" i="74"/>
  <c r="Z615" i="74" s="1"/>
  <c r="AA615" i="74"/>
  <c r="AB615" i="74" s="1"/>
  <c r="AC615" i="74"/>
  <c r="AD615" i="74" s="1"/>
  <c r="AE615" i="74"/>
  <c r="AF615" i="74" s="1"/>
  <c r="AG615" i="74"/>
  <c r="AH615" i="74"/>
  <c r="AI615" i="74"/>
  <c r="AJ615" i="74" s="1"/>
  <c r="AK615" i="74"/>
  <c r="AL615" i="74" s="1"/>
  <c r="AM615" i="74"/>
  <c r="AN615" i="74" s="1"/>
  <c r="AO615" i="74"/>
  <c r="AP615" i="74" s="1"/>
  <c r="AQ615" i="74"/>
  <c r="AR615" i="74" s="1"/>
  <c r="AT615" i="74"/>
  <c r="AU615" i="74"/>
  <c r="AV615" i="74"/>
  <c r="AW615" i="74"/>
  <c r="AX615" i="74"/>
  <c r="AY615" i="74"/>
  <c r="AZ615" i="74"/>
  <c r="BA615" i="74"/>
  <c r="BB615" i="74"/>
  <c r="BC615" i="74"/>
  <c r="BD615" i="74"/>
  <c r="BE615" i="74"/>
  <c r="BF615" i="74"/>
  <c r="BG615" i="74"/>
  <c r="BH615" i="74"/>
  <c r="BI615" i="74"/>
  <c r="BJ615" i="74"/>
  <c r="BK615" i="74"/>
  <c r="BL615" i="74"/>
  <c r="BM615" i="74"/>
  <c r="A616" i="74"/>
  <c r="B616" i="74"/>
  <c r="D616" i="74"/>
  <c r="E616" i="74"/>
  <c r="F616" i="74" s="1"/>
  <c r="G616" i="74"/>
  <c r="H616" i="74" s="1"/>
  <c r="I616" i="74"/>
  <c r="J616" i="74" s="1"/>
  <c r="K616" i="74"/>
  <c r="L616" i="74" s="1"/>
  <c r="M616" i="74"/>
  <c r="N616" i="74" s="1"/>
  <c r="O616" i="74"/>
  <c r="P616" i="74" s="1"/>
  <c r="Q616" i="74"/>
  <c r="R616" i="74" s="1"/>
  <c r="S616" i="74"/>
  <c r="T616" i="74" s="1"/>
  <c r="U616" i="74"/>
  <c r="V616" i="74" s="1"/>
  <c r="W616" i="74"/>
  <c r="X616" i="74" s="1"/>
  <c r="Y616" i="74"/>
  <c r="Z616" i="74" s="1"/>
  <c r="AA616" i="74"/>
  <c r="AB616" i="74" s="1"/>
  <c r="AC616" i="74"/>
  <c r="AD616" i="74" s="1"/>
  <c r="AE616" i="74"/>
  <c r="AF616" i="74" s="1"/>
  <c r="AG616" i="74"/>
  <c r="AH616" i="74" s="1"/>
  <c r="AI616" i="74"/>
  <c r="AJ616" i="74" s="1"/>
  <c r="AK616" i="74"/>
  <c r="AL616" i="74" s="1"/>
  <c r="AM616" i="74"/>
  <c r="AN616" i="74" s="1"/>
  <c r="AO616" i="74"/>
  <c r="AP616" i="74" s="1"/>
  <c r="AQ616" i="74"/>
  <c r="AR616" i="74" s="1"/>
  <c r="AT616" i="74"/>
  <c r="AU616" i="74"/>
  <c r="AV616" i="74"/>
  <c r="AW616" i="74"/>
  <c r="AX616" i="74"/>
  <c r="AY616" i="74"/>
  <c r="AZ616" i="74"/>
  <c r="BA616" i="74"/>
  <c r="BB616" i="74"/>
  <c r="BC616" i="74"/>
  <c r="BD616" i="74"/>
  <c r="BE616" i="74"/>
  <c r="BF616" i="74"/>
  <c r="BG616" i="74"/>
  <c r="BH616" i="74"/>
  <c r="BI616" i="74"/>
  <c r="BJ616" i="74"/>
  <c r="BK616" i="74"/>
  <c r="BL616" i="74"/>
  <c r="BM616" i="74"/>
  <c r="A617" i="74"/>
  <c r="B617" i="74"/>
  <c r="D617" i="74"/>
  <c r="E617" i="74"/>
  <c r="F617" i="74" s="1"/>
  <c r="G617" i="74"/>
  <c r="H617" i="74" s="1"/>
  <c r="I617" i="74"/>
  <c r="J617" i="74" s="1"/>
  <c r="K617" i="74"/>
  <c r="L617" i="74" s="1"/>
  <c r="M617" i="74"/>
  <c r="N617" i="74" s="1"/>
  <c r="O617" i="74"/>
  <c r="P617" i="74" s="1"/>
  <c r="Q617" i="74"/>
  <c r="R617" i="74" s="1"/>
  <c r="S617" i="74"/>
  <c r="T617" i="74" s="1"/>
  <c r="U617" i="74"/>
  <c r="V617" i="74" s="1"/>
  <c r="W617" i="74"/>
  <c r="X617" i="74" s="1"/>
  <c r="Y617" i="74"/>
  <c r="Z617" i="74" s="1"/>
  <c r="AA617" i="74"/>
  <c r="AB617" i="74" s="1"/>
  <c r="AC617" i="74"/>
  <c r="AD617" i="74" s="1"/>
  <c r="AE617" i="74"/>
  <c r="AF617" i="74" s="1"/>
  <c r="AG617" i="74"/>
  <c r="AH617" i="74" s="1"/>
  <c r="AI617" i="74"/>
  <c r="AJ617" i="74" s="1"/>
  <c r="AK617" i="74"/>
  <c r="AL617" i="74" s="1"/>
  <c r="AM617" i="74"/>
  <c r="AN617" i="74" s="1"/>
  <c r="AO617" i="74"/>
  <c r="AP617" i="74" s="1"/>
  <c r="AQ617" i="74"/>
  <c r="AR617" i="74" s="1"/>
  <c r="AT617" i="74"/>
  <c r="AU617" i="74"/>
  <c r="AV617" i="74"/>
  <c r="AW617" i="74"/>
  <c r="AX617" i="74"/>
  <c r="AY617" i="74"/>
  <c r="AZ617" i="74"/>
  <c r="BA617" i="74"/>
  <c r="BB617" i="74"/>
  <c r="BC617" i="74"/>
  <c r="BD617" i="74"/>
  <c r="BE617" i="74"/>
  <c r="BF617" i="74"/>
  <c r="BG617" i="74"/>
  <c r="BH617" i="74"/>
  <c r="BI617" i="74"/>
  <c r="BJ617" i="74"/>
  <c r="BK617" i="74"/>
  <c r="BL617" i="74"/>
  <c r="BM617" i="74"/>
  <c r="A618" i="74"/>
  <c r="B618" i="74"/>
  <c r="D618" i="74"/>
  <c r="E618" i="74"/>
  <c r="F618" i="74" s="1"/>
  <c r="G618" i="74"/>
  <c r="H618" i="74" s="1"/>
  <c r="I618" i="74"/>
  <c r="J618" i="74" s="1"/>
  <c r="K618" i="74"/>
  <c r="L618" i="74"/>
  <c r="M618" i="74"/>
  <c r="O618" i="74"/>
  <c r="Q618" i="74"/>
  <c r="R618" i="74" s="1"/>
  <c r="S618" i="74"/>
  <c r="T618" i="74" s="1"/>
  <c r="U618" i="74"/>
  <c r="V618" i="74" s="1"/>
  <c r="W618" i="74"/>
  <c r="X618" i="74" s="1"/>
  <c r="Y618" i="74"/>
  <c r="Z618" i="74" s="1"/>
  <c r="AA618" i="74"/>
  <c r="AB618" i="74" s="1"/>
  <c r="AC618" i="74"/>
  <c r="AD618" i="74" s="1"/>
  <c r="AE618" i="74"/>
  <c r="AF618" i="74" s="1"/>
  <c r="AG618" i="74"/>
  <c r="AH618" i="74"/>
  <c r="AI618" i="74"/>
  <c r="AJ618" i="74" s="1"/>
  <c r="AK618" i="74"/>
  <c r="AL618" i="74" s="1"/>
  <c r="AM618" i="74"/>
  <c r="AN618" i="74" s="1"/>
  <c r="AO618" i="74"/>
  <c r="AP618" i="74"/>
  <c r="AQ618" i="74"/>
  <c r="AR618" i="74" s="1"/>
  <c r="AT618" i="74"/>
  <c r="AU618" i="74"/>
  <c r="AV618" i="74"/>
  <c r="AW618" i="74"/>
  <c r="AX618" i="74"/>
  <c r="AY618" i="74"/>
  <c r="AZ618" i="74"/>
  <c r="BA618" i="74"/>
  <c r="BB618" i="74"/>
  <c r="BC618" i="74"/>
  <c r="BD618" i="74"/>
  <c r="BE618" i="74"/>
  <c r="BF618" i="74"/>
  <c r="BG618" i="74"/>
  <c r="BH618" i="74"/>
  <c r="BI618" i="74"/>
  <c r="BJ618" i="74"/>
  <c r="BK618" i="74"/>
  <c r="BL618" i="74"/>
  <c r="BM618" i="74"/>
  <c r="A619" i="74"/>
  <c r="B619" i="74"/>
  <c r="D619" i="74"/>
  <c r="E619" i="74"/>
  <c r="F619" i="74" s="1"/>
  <c r="G619" i="74"/>
  <c r="H619" i="74" s="1"/>
  <c r="I619" i="74"/>
  <c r="K619" i="74"/>
  <c r="L619" i="74" s="1"/>
  <c r="M619" i="74"/>
  <c r="N619" i="74" s="1"/>
  <c r="O619" i="74"/>
  <c r="P619" i="74" s="1"/>
  <c r="Q619" i="74"/>
  <c r="R619" i="74" s="1"/>
  <c r="S619" i="74"/>
  <c r="T619" i="74" s="1"/>
  <c r="U619" i="74"/>
  <c r="V619" i="74" s="1"/>
  <c r="W619" i="74"/>
  <c r="X619" i="74" s="1"/>
  <c r="Y619" i="74"/>
  <c r="Z619" i="74" s="1"/>
  <c r="AA619" i="74"/>
  <c r="AB619" i="74" s="1"/>
  <c r="AC619" i="74"/>
  <c r="AD619" i="74" s="1"/>
  <c r="AE619" i="74"/>
  <c r="AF619" i="74" s="1"/>
  <c r="AG619" i="74"/>
  <c r="AH619" i="74" s="1"/>
  <c r="AI619" i="74"/>
  <c r="AJ619" i="74" s="1"/>
  <c r="AK619" i="74"/>
  <c r="AL619" i="74" s="1"/>
  <c r="AM619" i="74"/>
  <c r="AN619" i="74"/>
  <c r="AO619" i="74"/>
  <c r="AP619" i="74" s="1"/>
  <c r="AQ619" i="74"/>
  <c r="AR619" i="74" s="1"/>
  <c r="AT619" i="74"/>
  <c r="AU619" i="74"/>
  <c r="AV619" i="74"/>
  <c r="AW619" i="74"/>
  <c r="AX619" i="74"/>
  <c r="AY619" i="74"/>
  <c r="AZ619" i="74"/>
  <c r="BA619" i="74"/>
  <c r="BB619" i="74"/>
  <c r="BC619" i="74"/>
  <c r="BD619" i="74"/>
  <c r="BE619" i="74"/>
  <c r="BF619" i="74"/>
  <c r="BG619" i="74"/>
  <c r="BH619" i="74"/>
  <c r="BI619" i="74"/>
  <c r="BJ619" i="74"/>
  <c r="BK619" i="74"/>
  <c r="BL619" i="74"/>
  <c r="BM619" i="74"/>
  <c r="A620" i="74"/>
  <c r="B620" i="74"/>
  <c r="D620" i="74"/>
  <c r="E620" i="74"/>
  <c r="F620" i="74" s="1"/>
  <c r="G620" i="74"/>
  <c r="H620" i="74" s="1"/>
  <c r="I620" i="74"/>
  <c r="J620" i="74" s="1"/>
  <c r="K620" i="74"/>
  <c r="L620" i="74" s="1"/>
  <c r="M620" i="74"/>
  <c r="N620" i="74" s="1"/>
  <c r="O620" i="74"/>
  <c r="P620" i="74" s="1"/>
  <c r="Q620" i="74"/>
  <c r="R620" i="74" s="1"/>
  <c r="S620" i="74"/>
  <c r="T620" i="74" s="1"/>
  <c r="U620" i="74"/>
  <c r="V620" i="74" s="1"/>
  <c r="W620" i="74"/>
  <c r="X620" i="74" s="1"/>
  <c r="Y620" i="74"/>
  <c r="Z620" i="74" s="1"/>
  <c r="AA620" i="74"/>
  <c r="AB620" i="74" s="1"/>
  <c r="AC620" i="74"/>
  <c r="AD620" i="74" s="1"/>
  <c r="AE620" i="74"/>
  <c r="AF620" i="74" s="1"/>
  <c r="AG620" i="74"/>
  <c r="AH620" i="74" s="1"/>
  <c r="AI620" i="74"/>
  <c r="AJ620" i="74" s="1"/>
  <c r="AK620" i="74"/>
  <c r="AL620" i="74" s="1"/>
  <c r="AM620" i="74"/>
  <c r="AN620" i="74" s="1"/>
  <c r="AO620" i="74"/>
  <c r="AP620" i="74" s="1"/>
  <c r="AQ620" i="74"/>
  <c r="AR620" i="74" s="1"/>
  <c r="AS620" i="74"/>
  <c r="AT620" i="74"/>
  <c r="AU620" i="74"/>
  <c r="AV620" i="74"/>
  <c r="AW620" i="74"/>
  <c r="AX620" i="74"/>
  <c r="AY620" i="74"/>
  <c r="AZ620" i="74"/>
  <c r="BA620" i="74"/>
  <c r="BB620" i="74"/>
  <c r="BC620" i="74"/>
  <c r="BD620" i="74"/>
  <c r="BE620" i="74"/>
  <c r="BF620" i="74"/>
  <c r="BG620" i="74"/>
  <c r="BH620" i="74"/>
  <c r="BI620" i="74"/>
  <c r="BJ620" i="74"/>
  <c r="BK620" i="74"/>
  <c r="BL620" i="74"/>
  <c r="BM620" i="74"/>
  <c r="A621" i="74"/>
  <c r="B621" i="74"/>
  <c r="D621" i="74"/>
  <c r="E621" i="74"/>
  <c r="F621" i="74" s="1"/>
  <c r="G621" i="74"/>
  <c r="H621" i="74" s="1"/>
  <c r="I621" i="74"/>
  <c r="J621" i="74" s="1"/>
  <c r="K621" i="74"/>
  <c r="M621" i="74"/>
  <c r="N621" i="74" s="1"/>
  <c r="O621" i="74"/>
  <c r="P621" i="74" s="1"/>
  <c r="Q621" i="74"/>
  <c r="R621" i="74" s="1"/>
  <c r="S621" i="74"/>
  <c r="T621" i="74" s="1"/>
  <c r="U621" i="74"/>
  <c r="V621" i="74" s="1"/>
  <c r="W621" i="74"/>
  <c r="X621" i="74" s="1"/>
  <c r="Y621" i="74"/>
  <c r="Z621" i="74" s="1"/>
  <c r="AA621" i="74"/>
  <c r="AB621" i="74" s="1"/>
  <c r="AC621" i="74"/>
  <c r="AD621" i="74" s="1"/>
  <c r="AE621" i="74"/>
  <c r="AF621" i="74" s="1"/>
  <c r="AG621" i="74"/>
  <c r="AH621" i="74" s="1"/>
  <c r="AI621" i="74"/>
  <c r="AJ621" i="74" s="1"/>
  <c r="AK621" i="74"/>
  <c r="AL621" i="74" s="1"/>
  <c r="AM621" i="74"/>
  <c r="AN621" i="74" s="1"/>
  <c r="AO621" i="74"/>
  <c r="AP621" i="74" s="1"/>
  <c r="AQ621" i="74"/>
  <c r="AR621" i="74" s="1"/>
  <c r="AS621" i="74"/>
  <c r="AT621" i="74"/>
  <c r="AU621" i="74"/>
  <c r="AV621" i="74"/>
  <c r="AW621" i="74"/>
  <c r="AX621" i="74"/>
  <c r="AY621" i="74"/>
  <c r="AZ621" i="74"/>
  <c r="BA621" i="74"/>
  <c r="BB621" i="74"/>
  <c r="BC621" i="74"/>
  <c r="BD621" i="74"/>
  <c r="BE621" i="74"/>
  <c r="BF621" i="74"/>
  <c r="BG621" i="74"/>
  <c r="BH621" i="74"/>
  <c r="BI621" i="74"/>
  <c r="BJ621" i="74"/>
  <c r="BK621" i="74"/>
  <c r="BL621" i="74"/>
  <c r="BM621" i="74"/>
  <c r="A622" i="74"/>
  <c r="B622" i="74"/>
  <c r="D622" i="74"/>
  <c r="E622" i="74"/>
  <c r="F622" i="74" s="1"/>
  <c r="G622" i="74"/>
  <c r="H622" i="74" s="1"/>
  <c r="I622" i="74"/>
  <c r="J622" i="74" s="1"/>
  <c r="K622" i="74"/>
  <c r="L622" i="74" s="1"/>
  <c r="M622" i="74"/>
  <c r="O622" i="74"/>
  <c r="Q622" i="74"/>
  <c r="R622" i="74" s="1"/>
  <c r="S622" i="74"/>
  <c r="T622" i="74" s="1"/>
  <c r="U622" i="74"/>
  <c r="V622" i="74" s="1"/>
  <c r="W622" i="74"/>
  <c r="X622" i="74" s="1"/>
  <c r="Y622" i="74"/>
  <c r="Z622" i="74" s="1"/>
  <c r="AA622" i="74"/>
  <c r="AB622" i="74" s="1"/>
  <c r="AC622" i="74"/>
  <c r="AD622" i="74" s="1"/>
  <c r="AE622" i="74"/>
  <c r="AF622" i="74" s="1"/>
  <c r="AG622" i="74"/>
  <c r="AH622" i="74" s="1"/>
  <c r="AI622" i="74"/>
  <c r="AJ622" i="74" s="1"/>
  <c r="AK622" i="74"/>
  <c r="AL622" i="74" s="1"/>
  <c r="AM622" i="74"/>
  <c r="AN622" i="74" s="1"/>
  <c r="AO622" i="74"/>
  <c r="AP622" i="74" s="1"/>
  <c r="AQ622" i="74"/>
  <c r="AR622" i="74" s="1"/>
  <c r="AS622" i="74"/>
  <c r="AT622" i="74"/>
  <c r="AU622" i="74"/>
  <c r="AV622" i="74"/>
  <c r="AW622" i="74"/>
  <c r="AX622" i="74"/>
  <c r="AY622" i="74"/>
  <c r="AZ622" i="74"/>
  <c r="BA622" i="74"/>
  <c r="BB622" i="74"/>
  <c r="BC622" i="74"/>
  <c r="BD622" i="74"/>
  <c r="BE622" i="74"/>
  <c r="BF622" i="74"/>
  <c r="BG622" i="74"/>
  <c r="BH622" i="74"/>
  <c r="BI622" i="74"/>
  <c r="BJ622" i="74"/>
  <c r="BK622" i="74"/>
  <c r="BL622" i="74"/>
  <c r="BM622" i="74"/>
  <c r="A623" i="74"/>
  <c r="B623" i="74"/>
  <c r="D623" i="74"/>
  <c r="E623" i="74"/>
  <c r="F623" i="74" s="1"/>
  <c r="G623" i="74"/>
  <c r="H623" i="74" s="1"/>
  <c r="I623" i="74"/>
  <c r="J623" i="74" s="1"/>
  <c r="K623" i="74"/>
  <c r="L623" i="74"/>
  <c r="M623" i="74"/>
  <c r="N623" i="74" s="1"/>
  <c r="O623" i="74"/>
  <c r="P623" i="74" s="1"/>
  <c r="Q623" i="74"/>
  <c r="R623" i="74" s="1"/>
  <c r="S623" i="74"/>
  <c r="T623" i="74" s="1"/>
  <c r="U623" i="74"/>
  <c r="V623" i="74" s="1"/>
  <c r="W623" i="74"/>
  <c r="X623" i="74" s="1"/>
  <c r="Y623" i="74"/>
  <c r="Z623" i="74" s="1"/>
  <c r="AA623" i="74"/>
  <c r="AB623" i="74"/>
  <c r="AC623" i="74"/>
  <c r="AD623" i="74" s="1"/>
  <c r="AE623" i="74"/>
  <c r="AF623" i="74" s="1"/>
  <c r="AG623" i="74"/>
  <c r="AH623" i="74" s="1"/>
  <c r="AI623" i="74"/>
  <c r="AJ623" i="74" s="1"/>
  <c r="AK623" i="74"/>
  <c r="AL623" i="74" s="1"/>
  <c r="AM623" i="74"/>
  <c r="AN623" i="74" s="1"/>
  <c r="AO623" i="74"/>
  <c r="AP623" i="74" s="1"/>
  <c r="AQ623" i="74"/>
  <c r="AR623" i="74" s="1"/>
  <c r="AS623" i="74"/>
  <c r="AT623" i="74"/>
  <c r="AU623" i="74"/>
  <c r="AV623" i="74"/>
  <c r="AW623" i="74"/>
  <c r="AX623" i="74"/>
  <c r="AY623" i="74"/>
  <c r="AZ623" i="74"/>
  <c r="BA623" i="74"/>
  <c r="BB623" i="74"/>
  <c r="BC623" i="74"/>
  <c r="BD623" i="74"/>
  <c r="BE623" i="74"/>
  <c r="BF623" i="74"/>
  <c r="BG623" i="74"/>
  <c r="BH623" i="74"/>
  <c r="BI623" i="74"/>
  <c r="BJ623" i="74"/>
  <c r="BK623" i="74"/>
  <c r="BL623" i="74"/>
  <c r="BM623" i="74"/>
  <c r="A624" i="74"/>
  <c r="B624" i="74"/>
  <c r="D624" i="74"/>
  <c r="E624" i="74"/>
  <c r="F624" i="74" s="1"/>
  <c r="G624" i="74"/>
  <c r="H624" i="74" s="1"/>
  <c r="I624" i="74"/>
  <c r="K624" i="74"/>
  <c r="L624" i="74" s="1"/>
  <c r="M624" i="74"/>
  <c r="N624" i="74" s="1"/>
  <c r="O624" i="74"/>
  <c r="P624" i="74" s="1"/>
  <c r="Q624" i="74"/>
  <c r="R624" i="74" s="1"/>
  <c r="S624" i="74"/>
  <c r="T624" i="74" s="1"/>
  <c r="U624" i="74"/>
  <c r="V624" i="74" s="1"/>
  <c r="W624" i="74"/>
  <c r="X624" i="74" s="1"/>
  <c r="Y624" i="74"/>
  <c r="Z624" i="74" s="1"/>
  <c r="AA624" i="74"/>
  <c r="AB624" i="74" s="1"/>
  <c r="AC624" i="74"/>
  <c r="AD624" i="74" s="1"/>
  <c r="AE624" i="74"/>
  <c r="AF624" i="74" s="1"/>
  <c r="AG624" i="74"/>
  <c r="AH624" i="74" s="1"/>
  <c r="AI624" i="74"/>
  <c r="AJ624" i="74" s="1"/>
  <c r="AK624" i="74"/>
  <c r="AL624" i="74" s="1"/>
  <c r="AM624" i="74"/>
  <c r="AN624" i="74" s="1"/>
  <c r="AO624" i="74"/>
  <c r="AP624" i="74" s="1"/>
  <c r="AQ624" i="74"/>
  <c r="AR624" i="74" s="1"/>
  <c r="AS624" i="74"/>
  <c r="AT624" i="74"/>
  <c r="AU624" i="74"/>
  <c r="AV624" i="74"/>
  <c r="AW624" i="74"/>
  <c r="AX624" i="74"/>
  <c r="AY624" i="74"/>
  <c r="AZ624" i="74"/>
  <c r="BA624" i="74"/>
  <c r="BB624" i="74"/>
  <c r="BC624" i="74"/>
  <c r="BD624" i="74"/>
  <c r="BE624" i="74"/>
  <c r="BF624" i="74"/>
  <c r="BG624" i="74"/>
  <c r="BH624" i="74"/>
  <c r="BI624" i="74"/>
  <c r="BJ624" i="74"/>
  <c r="BK624" i="74"/>
  <c r="BL624" i="74"/>
  <c r="BM624" i="74"/>
  <c r="A625" i="74"/>
  <c r="B625" i="74"/>
  <c r="D625" i="74"/>
  <c r="E625" i="74"/>
  <c r="F625" i="74" s="1"/>
  <c r="G625" i="74"/>
  <c r="H625" i="74" s="1"/>
  <c r="I625" i="74"/>
  <c r="J625" i="74" s="1"/>
  <c r="K625" i="74"/>
  <c r="L625" i="74" s="1"/>
  <c r="M625" i="74"/>
  <c r="N625" i="74" s="1"/>
  <c r="O625" i="74"/>
  <c r="P625" i="74" s="1"/>
  <c r="Q625" i="74"/>
  <c r="R625" i="74" s="1"/>
  <c r="S625" i="74"/>
  <c r="T625" i="74" s="1"/>
  <c r="U625" i="74"/>
  <c r="V625" i="74" s="1"/>
  <c r="W625" i="74"/>
  <c r="X625" i="74" s="1"/>
  <c r="Y625" i="74"/>
  <c r="Z625" i="74" s="1"/>
  <c r="AA625" i="74"/>
  <c r="AB625" i="74" s="1"/>
  <c r="AC625" i="74"/>
  <c r="AD625" i="74" s="1"/>
  <c r="AE625" i="74"/>
  <c r="AF625" i="74" s="1"/>
  <c r="AG625" i="74"/>
  <c r="AH625" i="74" s="1"/>
  <c r="AI625" i="74"/>
  <c r="AJ625" i="74" s="1"/>
  <c r="AK625" i="74"/>
  <c r="AL625" i="74" s="1"/>
  <c r="AM625" i="74"/>
  <c r="AN625" i="74"/>
  <c r="AO625" i="74"/>
  <c r="AP625" i="74" s="1"/>
  <c r="AQ625" i="74"/>
  <c r="AR625" i="74" s="1"/>
  <c r="AS625" i="74"/>
  <c r="AT625" i="74"/>
  <c r="AU625" i="74"/>
  <c r="AV625" i="74"/>
  <c r="AW625" i="74"/>
  <c r="AX625" i="74"/>
  <c r="AY625" i="74"/>
  <c r="AZ625" i="74"/>
  <c r="BA625" i="74"/>
  <c r="BB625" i="74"/>
  <c r="BC625" i="74"/>
  <c r="BD625" i="74"/>
  <c r="BE625" i="74"/>
  <c r="BF625" i="74"/>
  <c r="BG625" i="74"/>
  <c r="BH625" i="74"/>
  <c r="BI625" i="74"/>
  <c r="BJ625" i="74"/>
  <c r="BK625" i="74"/>
  <c r="BL625" i="74"/>
  <c r="BM625" i="74"/>
  <c r="A626" i="74"/>
  <c r="B626" i="74"/>
  <c r="D626" i="74"/>
  <c r="E626" i="74"/>
  <c r="F626" i="74" s="1"/>
  <c r="G626" i="74"/>
  <c r="H626" i="74" s="1"/>
  <c r="I626" i="74"/>
  <c r="J626" i="74" s="1"/>
  <c r="K626" i="74"/>
  <c r="L626" i="74" s="1"/>
  <c r="M626" i="74"/>
  <c r="O626" i="74"/>
  <c r="P626" i="74" s="1"/>
  <c r="Q626" i="74"/>
  <c r="R626" i="74" s="1"/>
  <c r="S626" i="74"/>
  <c r="T626" i="74" s="1"/>
  <c r="U626" i="74"/>
  <c r="V626" i="74" s="1"/>
  <c r="W626" i="74"/>
  <c r="X626" i="74" s="1"/>
  <c r="Y626" i="74"/>
  <c r="Z626" i="74" s="1"/>
  <c r="AA626" i="74"/>
  <c r="AB626" i="74" s="1"/>
  <c r="AC626" i="74"/>
  <c r="AD626" i="74" s="1"/>
  <c r="AE626" i="74"/>
  <c r="AF626" i="74" s="1"/>
  <c r="AG626" i="74"/>
  <c r="AH626" i="74" s="1"/>
  <c r="AI626" i="74"/>
  <c r="AJ626" i="74" s="1"/>
  <c r="AK626" i="74"/>
  <c r="AL626" i="74" s="1"/>
  <c r="AM626" i="74"/>
  <c r="AN626" i="74" s="1"/>
  <c r="AO626" i="74"/>
  <c r="AP626" i="74" s="1"/>
  <c r="AQ626" i="74"/>
  <c r="AR626" i="74" s="1"/>
  <c r="AS626" i="74"/>
  <c r="AT626" i="74"/>
  <c r="AU626" i="74"/>
  <c r="AV626" i="74"/>
  <c r="AW626" i="74"/>
  <c r="AX626" i="74"/>
  <c r="AY626" i="74"/>
  <c r="AZ626" i="74"/>
  <c r="BA626" i="74"/>
  <c r="BB626" i="74"/>
  <c r="BC626" i="74"/>
  <c r="BD626" i="74"/>
  <c r="BE626" i="74"/>
  <c r="BF626" i="74"/>
  <c r="BG626" i="74"/>
  <c r="BH626" i="74"/>
  <c r="BI626" i="74"/>
  <c r="BJ626" i="74"/>
  <c r="BK626" i="74"/>
  <c r="BL626" i="74"/>
  <c r="BM626" i="74"/>
  <c r="A627" i="74"/>
  <c r="B627" i="74"/>
  <c r="D627" i="74"/>
  <c r="E627" i="74"/>
  <c r="F627" i="74" s="1"/>
  <c r="G627" i="74"/>
  <c r="H627" i="74" s="1"/>
  <c r="I627" i="74"/>
  <c r="K627" i="74"/>
  <c r="L627" i="74" s="1"/>
  <c r="M627" i="74"/>
  <c r="N627" i="74" s="1"/>
  <c r="O627" i="74"/>
  <c r="P627" i="74" s="1"/>
  <c r="Q627" i="74"/>
  <c r="R627" i="74" s="1"/>
  <c r="S627" i="74"/>
  <c r="T627" i="74" s="1"/>
  <c r="U627" i="74"/>
  <c r="V627" i="74" s="1"/>
  <c r="W627" i="74"/>
  <c r="X627" i="74" s="1"/>
  <c r="Y627" i="74"/>
  <c r="Z627" i="74" s="1"/>
  <c r="AA627" i="74"/>
  <c r="AB627" i="74" s="1"/>
  <c r="AC627" i="74"/>
  <c r="AD627" i="74"/>
  <c r="AE627" i="74"/>
  <c r="AF627" i="74" s="1"/>
  <c r="AG627" i="74"/>
  <c r="AH627" i="74" s="1"/>
  <c r="AI627" i="74"/>
  <c r="AJ627" i="74" s="1"/>
  <c r="AK627" i="74"/>
  <c r="AL627" i="74" s="1"/>
  <c r="AM627" i="74"/>
  <c r="AN627" i="74" s="1"/>
  <c r="AO627" i="74"/>
  <c r="AP627" i="74" s="1"/>
  <c r="AQ627" i="74"/>
  <c r="AR627" i="74" s="1"/>
  <c r="AS627" i="74"/>
  <c r="AT627" i="74"/>
  <c r="AU627" i="74"/>
  <c r="AV627" i="74"/>
  <c r="AW627" i="74"/>
  <c r="AX627" i="74"/>
  <c r="AY627" i="74"/>
  <c r="AZ627" i="74"/>
  <c r="BA627" i="74"/>
  <c r="BB627" i="74"/>
  <c r="BC627" i="74"/>
  <c r="BD627" i="74"/>
  <c r="BE627" i="74"/>
  <c r="BF627" i="74"/>
  <c r="BG627" i="74"/>
  <c r="BH627" i="74"/>
  <c r="BI627" i="74"/>
  <c r="BJ627" i="74"/>
  <c r="BK627" i="74"/>
  <c r="BL627" i="74"/>
  <c r="BM627" i="74"/>
  <c r="A628" i="74"/>
  <c r="B628" i="74"/>
  <c r="D628" i="74"/>
  <c r="E628" i="74"/>
  <c r="F628" i="74" s="1"/>
  <c r="G628" i="74"/>
  <c r="H628" i="74" s="1"/>
  <c r="I628" i="74"/>
  <c r="J628" i="74" s="1"/>
  <c r="K628" i="74"/>
  <c r="L628" i="74" s="1"/>
  <c r="M628" i="74"/>
  <c r="N628" i="74" s="1"/>
  <c r="O628" i="74"/>
  <c r="P628" i="74" s="1"/>
  <c r="Q628" i="74"/>
  <c r="R628" i="74" s="1"/>
  <c r="S628" i="74"/>
  <c r="T628" i="74" s="1"/>
  <c r="U628" i="74"/>
  <c r="V628" i="74" s="1"/>
  <c r="W628" i="74"/>
  <c r="X628" i="74" s="1"/>
  <c r="Y628" i="74"/>
  <c r="Z628" i="74" s="1"/>
  <c r="AA628" i="74"/>
  <c r="AB628" i="74" s="1"/>
  <c r="AC628" i="74"/>
  <c r="AD628" i="74" s="1"/>
  <c r="AE628" i="74"/>
  <c r="AF628" i="74" s="1"/>
  <c r="AG628" i="74"/>
  <c r="AH628" i="74" s="1"/>
  <c r="AI628" i="74"/>
  <c r="AJ628" i="74" s="1"/>
  <c r="AK628" i="74"/>
  <c r="AL628" i="74" s="1"/>
  <c r="AM628" i="74"/>
  <c r="AN628" i="74" s="1"/>
  <c r="AO628" i="74"/>
  <c r="AP628" i="74" s="1"/>
  <c r="AQ628" i="74"/>
  <c r="AR628" i="74" s="1"/>
  <c r="AS628" i="74"/>
  <c r="AT628" i="74"/>
  <c r="AU628" i="74"/>
  <c r="AV628" i="74"/>
  <c r="AW628" i="74"/>
  <c r="AX628" i="74"/>
  <c r="AY628" i="74"/>
  <c r="AZ628" i="74"/>
  <c r="BA628" i="74"/>
  <c r="BB628" i="74"/>
  <c r="BC628" i="74"/>
  <c r="BD628" i="74"/>
  <c r="BE628" i="74"/>
  <c r="BF628" i="74"/>
  <c r="BG628" i="74"/>
  <c r="BH628" i="74"/>
  <c r="BI628" i="74"/>
  <c r="BJ628" i="74"/>
  <c r="BK628" i="74"/>
  <c r="BL628" i="74"/>
  <c r="BM628" i="74"/>
  <c r="A629" i="74"/>
  <c r="B629" i="74"/>
  <c r="D629" i="74"/>
  <c r="E629" i="74"/>
  <c r="F629" i="74" s="1"/>
  <c r="G629" i="74"/>
  <c r="H629" i="74" s="1"/>
  <c r="I629" i="74"/>
  <c r="J629" i="74" s="1"/>
  <c r="K629" i="74"/>
  <c r="L629" i="74" s="1"/>
  <c r="M629" i="74"/>
  <c r="O629" i="74"/>
  <c r="P629" i="74" s="1"/>
  <c r="Q629" i="74"/>
  <c r="R629" i="74" s="1"/>
  <c r="S629" i="74"/>
  <c r="T629" i="74" s="1"/>
  <c r="U629" i="74"/>
  <c r="V629" i="74" s="1"/>
  <c r="W629" i="74"/>
  <c r="X629" i="74" s="1"/>
  <c r="Y629" i="74"/>
  <c r="Z629" i="74" s="1"/>
  <c r="AA629" i="74"/>
  <c r="AB629" i="74" s="1"/>
  <c r="AC629" i="74"/>
  <c r="AD629" i="74" s="1"/>
  <c r="AE629" i="74"/>
  <c r="AF629" i="74" s="1"/>
  <c r="AG629" i="74"/>
  <c r="AH629" i="74" s="1"/>
  <c r="AI629" i="74"/>
  <c r="AJ629" i="74" s="1"/>
  <c r="AK629" i="74"/>
  <c r="AL629" i="74" s="1"/>
  <c r="AM629" i="74"/>
  <c r="AN629" i="74" s="1"/>
  <c r="AO629" i="74"/>
  <c r="AP629" i="74" s="1"/>
  <c r="AQ629" i="74"/>
  <c r="AR629" i="74" s="1"/>
  <c r="AS629" i="74"/>
  <c r="AT629" i="74"/>
  <c r="AU629" i="74"/>
  <c r="AV629" i="74"/>
  <c r="AW629" i="74"/>
  <c r="AX629" i="74"/>
  <c r="AY629" i="74"/>
  <c r="AZ629" i="74"/>
  <c r="BA629" i="74"/>
  <c r="BB629" i="74"/>
  <c r="BC629" i="74"/>
  <c r="BD629" i="74"/>
  <c r="BE629" i="74"/>
  <c r="BF629" i="74"/>
  <c r="BG629" i="74"/>
  <c r="BH629" i="74"/>
  <c r="BI629" i="74"/>
  <c r="BJ629" i="74"/>
  <c r="BK629" i="74"/>
  <c r="BL629" i="74"/>
  <c r="BM629" i="74"/>
  <c r="A630" i="74"/>
  <c r="B630" i="74"/>
  <c r="D630" i="74"/>
  <c r="E630" i="74"/>
  <c r="F630" i="74" s="1"/>
  <c r="G630" i="74"/>
  <c r="H630" i="74" s="1"/>
  <c r="I630" i="74"/>
  <c r="J630" i="74" s="1"/>
  <c r="K630" i="74"/>
  <c r="L630" i="74" s="1"/>
  <c r="M630" i="74"/>
  <c r="O630" i="74"/>
  <c r="P630" i="74" s="1"/>
  <c r="Q630" i="74"/>
  <c r="R630" i="74" s="1"/>
  <c r="S630" i="74"/>
  <c r="T630" i="74" s="1"/>
  <c r="U630" i="74"/>
  <c r="V630" i="74" s="1"/>
  <c r="W630" i="74"/>
  <c r="X630" i="74" s="1"/>
  <c r="Y630" i="74"/>
  <c r="Z630" i="74" s="1"/>
  <c r="AA630" i="74"/>
  <c r="AB630" i="74" s="1"/>
  <c r="AC630" i="74"/>
  <c r="AD630" i="74" s="1"/>
  <c r="AE630" i="74"/>
  <c r="AF630" i="74" s="1"/>
  <c r="AG630" i="74"/>
  <c r="AH630" i="74" s="1"/>
  <c r="AI630" i="74"/>
  <c r="AJ630" i="74" s="1"/>
  <c r="AK630" i="74"/>
  <c r="AL630" i="74" s="1"/>
  <c r="AM630" i="74"/>
  <c r="AN630" i="74" s="1"/>
  <c r="AO630" i="74"/>
  <c r="AP630" i="74" s="1"/>
  <c r="AQ630" i="74"/>
  <c r="AR630" i="74" s="1"/>
  <c r="AS630" i="74"/>
  <c r="AT630" i="74"/>
  <c r="AU630" i="74"/>
  <c r="AV630" i="74"/>
  <c r="AW630" i="74"/>
  <c r="AX630" i="74"/>
  <c r="AY630" i="74"/>
  <c r="AZ630" i="74"/>
  <c r="BA630" i="74"/>
  <c r="BB630" i="74"/>
  <c r="BC630" i="74"/>
  <c r="BD630" i="74"/>
  <c r="BE630" i="74"/>
  <c r="BF630" i="74"/>
  <c r="BG630" i="74"/>
  <c r="BH630" i="74"/>
  <c r="BI630" i="74"/>
  <c r="BJ630" i="74"/>
  <c r="BK630" i="74"/>
  <c r="BL630" i="74"/>
  <c r="BM630" i="74"/>
  <c r="A631" i="74"/>
  <c r="B631" i="74"/>
  <c r="D631" i="74"/>
  <c r="E631" i="74"/>
  <c r="F631" i="74" s="1"/>
  <c r="G631" i="74"/>
  <c r="H631" i="74" s="1"/>
  <c r="I631" i="74"/>
  <c r="J631" i="74" s="1"/>
  <c r="K631" i="74"/>
  <c r="L631" i="74" s="1"/>
  <c r="M631" i="74"/>
  <c r="N631" i="74" s="1"/>
  <c r="O631" i="74"/>
  <c r="Q631" i="74"/>
  <c r="R631" i="74" s="1"/>
  <c r="S631" i="74"/>
  <c r="T631" i="74" s="1"/>
  <c r="U631" i="74"/>
  <c r="V631" i="74" s="1"/>
  <c r="W631" i="74"/>
  <c r="X631" i="74" s="1"/>
  <c r="Y631" i="74"/>
  <c r="Z631" i="74" s="1"/>
  <c r="AA631" i="74"/>
  <c r="AB631" i="74" s="1"/>
  <c r="AC631" i="74"/>
  <c r="AD631" i="74" s="1"/>
  <c r="AE631" i="74"/>
  <c r="AF631" i="74" s="1"/>
  <c r="AG631" i="74"/>
  <c r="AH631" i="74" s="1"/>
  <c r="AI631" i="74"/>
  <c r="AJ631" i="74" s="1"/>
  <c r="AK631" i="74"/>
  <c r="AL631" i="74" s="1"/>
  <c r="AM631" i="74"/>
  <c r="AN631" i="74" s="1"/>
  <c r="AO631" i="74"/>
  <c r="AP631" i="74" s="1"/>
  <c r="AQ631" i="74"/>
  <c r="AR631" i="74" s="1"/>
  <c r="AS631" i="74"/>
  <c r="AT631" i="74"/>
  <c r="AU631" i="74"/>
  <c r="AV631" i="74"/>
  <c r="AW631" i="74"/>
  <c r="AX631" i="74"/>
  <c r="AY631" i="74"/>
  <c r="AZ631" i="74"/>
  <c r="BA631" i="74"/>
  <c r="BB631" i="74"/>
  <c r="BC631" i="74"/>
  <c r="BD631" i="74"/>
  <c r="BE631" i="74"/>
  <c r="BF631" i="74"/>
  <c r="BG631" i="74"/>
  <c r="BH631" i="74"/>
  <c r="BI631" i="74"/>
  <c r="BJ631" i="74"/>
  <c r="BK631" i="74"/>
  <c r="BL631" i="74"/>
  <c r="BM631" i="74"/>
  <c r="A632" i="74"/>
  <c r="B632" i="74"/>
  <c r="D632" i="74"/>
  <c r="E632" i="74"/>
  <c r="F632" i="74" s="1"/>
  <c r="G632" i="74"/>
  <c r="H632" i="74" s="1"/>
  <c r="I632" i="74"/>
  <c r="K632" i="74"/>
  <c r="L632" i="74" s="1"/>
  <c r="M632" i="74"/>
  <c r="N632" i="74" s="1"/>
  <c r="O632" i="74"/>
  <c r="Q632" i="74"/>
  <c r="R632" i="74" s="1"/>
  <c r="S632" i="74"/>
  <c r="T632" i="74" s="1"/>
  <c r="U632" i="74"/>
  <c r="V632" i="74" s="1"/>
  <c r="W632" i="74"/>
  <c r="X632" i="74" s="1"/>
  <c r="Y632" i="74"/>
  <c r="Z632" i="74" s="1"/>
  <c r="AA632" i="74"/>
  <c r="AB632" i="74" s="1"/>
  <c r="AC632" i="74"/>
  <c r="AD632" i="74" s="1"/>
  <c r="AE632" i="74"/>
  <c r="AF632" i="74" s="1"/>
  <c r="AG632" i="74"/>
  <c r="AH632" i="74" s="1"/>
  <c r="AI632" i="74"/>
  <c r="AJ632" i="74" s="1"/>
  <c r="AK632" i="74"/>
  <c r="AL632" i="74" s="1"/>
  <c r="AM632" i="74"/>
  <c r="AN632" i="74" s="1"/>
  <c r="AO632" i="74"/>
  <c r="AP632" i="74" s="1"/>
  <c r="AQ632" i="74"/>
  <c r="AR632" i="74" s="1"/>
  <c r="AS632" i="74"/>
  <c r="AT632" i="74"/>
  <c r="AU632" i="74"/>
  <c r="AV632" i="74"/>
  <c r="AW632" i="74"/>
  <c r="AX632" i="74"/>
  <c r="AY632" i="74"/>
  <c r="AZ632" i="74"/>
  <c r="BA632" i="74"/>
  <c r="BB632" i="74"/>
  <c r="BC632" i="74"/>
  <c r="BD632" i="74"/>
  <c r="BE632" i="74"/>
  <c r="BF632" i="74"/>
  <c r="BG632" i="74"/>
  <c r="BH632" i="74"/>
  <c r="BI632" i="74"/>
  <c r="BJ632" i="74"/>
  <c r="BK632" i="74"/>
  <c r="BL632" i="74"/>
  <c r="BM632" i="74"/>
  <c r="A633" i="74"/>
  <c r="B633" i="74"/>
  <c r="D633" i="74"/>
  <c r="E633" i="74"/>
  <c r="F633" i="74" s="1"/>
  <c r="G633" i="74"/>
  <c r="H633" i="74" s="1"/>
  <c r="I633" i="74"/>
  <c r="J633" i="74" s="1"/>
  <c r="K633" i="74"/>
  <c r="M633" i="74"/>
  <c r="N633" i="74" s="1"/>
  <c r="O633" i="74"/>
  <c r="P633" i="74" s="1"/>
  <c r="Q633" i="74"/>
  <c r="R633" i="74" s="1"/>
  <c r="S633" i="74"/>
  <c r="T633" i="74" s="1"/>
  <c r="U633" i="74"/>
  <c r="V633" i="74" s="1"/>
  <c r="W633" i="74"/>
  <c r="X633" i="74" s="1"/>
  <c r="Y633" i="74"/>
  <c r="Z633" i="74" s="1"/>
  <c r="AA633" i="74"/>
  <c r="AB633" i="74" s="1"/>
  <c r="AC633" i="74"/>
  <c r="AD633" i="74" s="1"/>
  <c r="AE633" i="74"/>
  <c r="AF633" i="74" s="1"/>
  <c r="AG633" i="74"/>
  <c r="AH633" i="74" s="1"/>
  <c r="AI633" i="74"/>
  <c r="AJ633" i="74" s="1"/>
  <c r="AK633" i="74"/>
  <c r="AL633" i="74" s="1"/>
  <c r="AM633" i="74"/>
  <c r="AN633" i="74" s="1"/>
  <c r="AO633" i="74"/>
  <c r="AP633" i="74" s="1"/>
  <c r="AQ633" i="74"/>
  <c r="AR633" i="74" s="1"/>
  <c r="AS633" i="74"/>
  <c r="AT633" i="74"/>
  <c r="AU633" i="74"/>
  <c r="AV633" i="74"/>
  <c r="AW633" i="74"/>
  <c r="AX633" i="74"/>
  <c r="AY633" i="74"/>
  <c r="AZ633" i="74"/>
  <c r="BA633" i="74"/>
  <c r="BB633" i="74"/>
  <c r="BC633" i="74"/>
  <c r="BD633" i="74"/>
  <c r="BE633" i="74"/>
  <c r="BF633" i="74"/>
  <c r="BG633" i="74"/>
  <c r="BH633" i="74"/>
  <c r="BI633" i="74"/>
  <c r="BJ633" i="74"/>
  <c r="BK633" i="74"/>
  <c r="BL633" i="74"/>
  <c r="BM633" i="74"/>
  <c r="A634" i="74"/>
  <c r="B634" i="74"/>
  <c r="D634" i="74"/>
  <c r="E634" i="74"/>
  <c r="F634" i="74" s="1"/>
  <c r="G634" i="74"/>
  <c r="H634" i="74" s="1"/>
  <c r="I634" i="74"/>
  <c r="J634" i="74" s="1"/>
  <c r="K634" i="74"/>
  <c r="L634" i="74" s="1"/>
  <c r="M634" i="74"/>
  <c r="N634" i="74" s="1"/>
  <c r="O634" i="74"/>
  <c r="P634" i="74" s="1"/>
  <c r="Q634" i="74"/>
  <c r="R634" i="74" s="1"/>
  <c r="S634" i="74"/>
  <c r="T634" i="74" s="1"/>
  <c r="U634" i="74"/>
  <c r="V634" i="74" s="1"/>
  <c r="W634" i="74"/>
  <c r="X634" i="74" s="1"/>
  <c r="Y634" i="74"/>
  <c r="Z634" i="74" s="1"/>
  <c r="AA634" i="74"/>
  <c r="AB634" i="74"/>
  <c r="AC634" i="74"/>
  <c r="AD634" i="74" s="1"/>
  <c r="AE634" i="74"/>
  <c r="AF634" i="74" s="1"/>
  <c r="AG634" i="74"/>
  <c r="AH634" i="74" s="1"/>
  <c r="AI634" i="74"/>
  <c r="AJ634" i="74" s="1"/>
  <c r="AK634" i="74"/>
  <c r="AL634" i="74" s="1"/>
  <c r="AM634" i="74"/>
  <c r="AN634" i="74" s="1"/>
  <c r="AO634" i="74"/>
  <c r="AP634" i="74" s="1"/>
  <c r="AQ634" i="74"/>
  <c r="AR634" i="74" s="1"/>
  <c r="AS634" i="74"/>
  <c r="AT634" i="74"/>
  <c r="AU634" i="74"/>
  <c r="AV634" i="74"/>
  <c r="AW634" i="74"/>
  <c r="AX634" i="74"/>
  <c r="AY634" i="74"/>
  <c r="AZ634" i="74"/>
  <c r="BA634" i="74"/>
  <c r="BB634" i="74"/>
  <c r="BC634" i="74"/>
  <c r="BD634" i="74"/>
  <c r="BE634" i="74"/>
  <c r="BF634" i="74"/>
  <c r="BG634" i="74"/>
  <c r="BH634" i="74"/>
  <c r="BI634" i="74"/>
  <c r="BJ634" i="74"/>
  <c r="BK634" i="74"/>
  <c r="BL634" i="74"/>
  <c r="BM634" i="74"/>
  <c r="A635" i="74"/>
  <c r="B635" i="74"/>
  <c r="D635" i="74"/>
  <c r="E635" i="74"/>
  <c r="F635" i="74" s="1"/>
  <c r="G635" i="74"/>
  <c r="H635" i="74" s="1"/>
  <c r="I635" i="74"/>
  <c r="K635" i="74"/>
  <c r="L635" i="74" s="1"/>
  <c r="M635" i="74"/>
  <c r="N635" i="74" s="1"/>
  <c r="O635" i="74"/>
  <c r="BQ635" i="74" s="1"/>
  <c r="Q635" i="74"/>
  <c r="R635" i="74" s="1"/>
  <c r="S635" i="74"/>
  <c r="T635" i="74" s="1"/>
  <c r="U635" i="74"/>
  <c r="V635" i="74" s="1"/>
  <c r="W635" i="74"/>
  <c r="X635" i="74" s="1"/>
  <c r="Y635" i="74"/>
  <c r="Z635" i="74" s="1"/>
  <c r="AA635" i="74"/>
  <c r="AB635" i="74" s="1"/>
  <c r="AC635" i="74"/>
  <c r="AD635" i="74" s="1"/>
  <c r="AE635" i="74"/>
  <c r="AF635" i="74" s="1"/>
  <c r="AG635" i="74"/>
  <c r="AH635" i="74" s="1"/>
  <c r="AI635" i="74"/>
  <c r="AJ635" i="74" s="1"/>
  <c r="AK635" i="74"/>
  <c r="AL635" i="74" s="1"/>
  <c r="AM635" i="74"/>
  <c r="AN635" i="74" s="1"/>
  <c r="AO635" i="74"/>
  <c r="AP635" i="74" s="1"/>
  <c r="AQ635" i="74"/>
  <c r="AR635" i="74" s="1"/>
  <c r="AS635" i="74"/>
  <c r="AT635" i="74"/>
  <c r="AU635" i="74"/>
  <c r="AV635" i="74"/>
  <c r="AW635" i="74"/>
  <c r="AX635" i="74"/>
  <c r="AY635" i="74"/>
  <c r="AZ635" i="74"/>
  <c r="BA635" i="74"/>
  <c r="BB635" i="74"/>
  <c r="BC635" i="74"/>
  <c r="BD635" i="74"/>
  <c r="BE635" i="74"/>
  <c r="BF635" i="74"/>
  <c r="BG635" i="74"/>
  <c r="BH635" i="74"/>
  <c r="BI635" i="74"/>
  <c r="BJ635" i="74"/>
  <c r="BK635" i="74"/>
  <c r="BL635" i="74"/>
  <c r="BM635" i="74"/>
  <c r="A636" i="74"/>
  <c r="B636" i="74"/>
  <c r="D636" i="74"/>
  <c r="E636" i="74"/>
  <c r="F636" i="74" s="1"/>
  <c r="G636" i="74"/>
  <c r="H636" i="74" s="1"/>
  <c r="I636" i="74"/>
  <c r="J636" i="74" s="1"/>
  <c r="K636" i="74"/>
  <c r="L636" i="74" s="1"/>
  <c r="M636" i="74"/>
  <c r="N636" i="74" s="1"/>
  <c r="O636" i="74"/>
  <c r="Q636" i="74"/>
  <c r="R636" i="74" s="1"/>
  <c r="S636" i="74"/>
  <c r="T636" i="74" s="1"/>
  <c r="U636" i="74"/>
  <c r="V636" i="74" s="1"/>
  <c r="W636" i="74"/>
  <c r="X636" i="74" s="1"/>
  <c r="Y636" i="74"/>
  <c r="Z636" i="74" s="1"/>
  <c r="AA636" i="74"/>
  <c r="AB636" i="74" s="1"/>
  <c r="AC636" i="74"/>
  <c r="AD636" i="74" s="1"/>
  <c r="AE636" i="74"/>
  <c r="AF636" i="74" s="1"/>
  <c r="AG636" i="74"/>
  <c r="AH636" i="74" s="1"/>
  <c r="AI636" i="74"/>
  <c r="AJ636" i="74" s="1"/>
  <c r="AK636" i="74"/>
  <c r="AL636" i="74" s="1"/>
  <c r="AM636" i="74"/>
  <c r="AN636" i="74" s="1"/>
  <c r="AO636" i="74"/>
  <c r="AP636" i="74" s="1"/>
  <c r="AQ636" i="74"/>
  <c r="AR636" i="74" s="1"/>
  <c r="AS636" i="74"/>
  <c r="AT636" i="74"/>
  <c r="AU636" i="74"/>
  <c r="AV636" i="74"/>
  <c r="AW636" i="74"/>
  <c r="AX636" i="74"/>
  <c r="AY636" i="74"/>
  <c r="AZ636" i="74"/>
  <c r="BA636" i="74"/>
  <c r="BB636" i="74"/>
  <c r="BC636" i="74"/>
  <c r="BD636" i="74"/>
  <c r="BE636" i="74"/>
  <c r="BF636" i="74"/>
  <c r="BG636" i="74"/>
  <c r="BH636" i="74"/>
  <c r="BI636" i="74"/>
  <c r="BJ636" i="74"/>
  <c r="BK636" i="74"/>
  <c r="BL636" i="74"/>
  <c r="BM636" i="74"/>
  <c r="A637" i="74"/>
  <c r="B637" i="74"/>
  <c r="D637" i="74"/>
  <c r="E637" i="74"/>
  <c r="F637" i="74" s="1"/>
  <c r="G637" i="74"/>
  <c r="H637" i="74" s="1"/>
  <c r="I637" i="74"/>
  <c r="J637" i="74" s="1"/>
  <c r="K637" i="74"/>
  <c r="L637" i="74" s="1"/>
  <c r="M637" i="74"/>
  <c r="N637" i="74" s="1"/>
  <c r="O637" i="74"/>
  <c r="Q637" i="74"/>
  <c r="R637" i="74" s="1"/>
  <c r="S637" i="74"/>
  <c r="T637" i="74" s="1"/>
  <c r="U637" i="74"/>
  <c r="V637" i="74" s="1"/>
  <c r="W637" i="74"/>
  <c r="X637" i="74" s="1"/>
  <c r="Y637" i="74"/>
  <c r="Z637" i="74" s="1"/>
  <c r="AA637" i="74"/>
  <c r="AB637" i="74" s="1"/>
  <c r="AC637" i="74"/>
  <c r="AD637" i="74" s="1"/>
  <c r="AE637" i="74"/>
  <c r="AF637" i="74" s="1"/>
  <c r="AG637" i="74"/>
  <c r="AH637" i="74" s="1"/>
  <c r="AI637" i="74"/>
  <c r="AJ637" i="74" s="1"/>
  <c r="AK637" i="74"/>
  <c r="AL637" i="74" s="1"/>
  <c r="AM637" i="74"/>
  <c r="AN637" i="74" s="1"/>
  <c r="AO637" i="74"/>
  <c r="AP637" i="74" s="1"/>
  <c r="AQ637" i="74"/>
  <c r="AR637" i="74" s="1"/>
  <c r="AS637" i="74"/>
  <c r="AT637" i="74"/>
  <c r="AU637" i="74"/>
  <c r="AV637" i="74"/>
  <c r="AW637" i="74"/>
  <c r="AX637" i="74"/>
  <c r="AY637" i="74"/>
  <c r="AZ637" i="74"/>
  <c r="BA637" i="74"/>
  <c r="BB637" i="74"/>
  <c r="BC637" i="74"/>
  <c r="BD637" i="74"/>
  <c r="BE637" i="74"/>
  <c r="BF637" i="74"/>
  <c r="BG637" i="74"/>
  <c r="BH637" i="74"/>
  <c r="BI637" i="74"/>
  <c r="BJ637" i="74"/>
  <c r="BK637" i="74"/>
  <c r="BL637" i="74"/>
  <c r="BM637" i="74"/>
  <c r="A638" i="74"/>
  <c r="B638" i="74"/>
  <c r="D638" i="74"/>
  <c r="E638" i="74"/>
  <c r="F638" i="74" s="1"/>
  <c r="G638" i="74"/>
  <c r="H638" i="74" s="1"/>
  <c r="I638" i="74"/>
  <c r="J638" i="74" s="1"/>
  <c r="K638" i="74"/>
  <c r="L638" i="74" s="1"/>
  <c r="M638" i="74"/>
  <c r="O638" i="74"/>
  <c r="P638" i="74" s="1"/>
  <c r="Q638" i="74"/>
  <c r="R638" i="74" s="1"/>
  <c r="S638" i="74"/>
  <c r="T638" i="74" s="1"/>
  <c r="U638" i="74"/>
  <c r="V638" i="74" s="1"/>
  <c r="W638" i="74"/>
  <c r="X638" i="74" s="1"/>
  <c r="Y638" i="74"/>
  <c r="Z638" i="74" s="1"/>
  <c r="AA638" i="74"/>
  <c r="AB638" i="74" s="1"/>
  <c r="AC638" i="74"/>
  <c r="AD638" i="74" s="1"/>
  <c r="AE638" i="74"/>
  <c r="AF638" i="74" s="1"/>
  <c r="AG638" i="74"/>
  <c r="AH638" i="74" s="1"/>
  <c r="AI638" i="74"/>
  <c r="AJ638" i="74" s="1"/>
  <c r="AK638" i="74"/>
  <c r="AL638" i="74" s="1"/>
  <c r="AM638" i="74"/>
  <c r="AN638" i="74" s="1"/>
  <c r="AO638" i="74"/>
  <c r="AP638" i="74" s="1"/>
  <c r="AQ638" i="74"/>
  <c r="AR638" i="74" s="1"/>
  <c r="AS638" i="74"/>
  <c r="AT638" i="74"/>
  <c r="AU638" i="74"/>
  <c r="AV638" i="74"/>
  <c r="AW638" i="74"/>
  <c r="AX638" i="74"/>
  <c r="AY638" i="74"/>
  <c r="AZ638" i="74"/>
  <c r="BA638" i="74"/>
  <c r="BB638" i="74"/>
  <c r="BC638" i="74"/>
  <c r="BD638" i="74"/>
  <c r="BE638" i="74"/>
  <c r="BF638" i="74"/>
  <c r="BG638" i="74"/>
  <c r="BH638" i="74"/>
  <c r="BI638" i="74"/>
  <c r="BJ638" i="74"/>
  <c r="BK638" i="74"/>
  <c r="BL638" i="74"/>
  <c r="BM638" i="74"/>
  <c r="A639" i="74"/>
  <c r="B639" i="74"/>
  <c r="D639" i="74"/>
  <c r="E639" i="74"/>
  <c r="F639" i="74" s="1"/>
  <c r="G639" i="74"/>
  <c r="H639" i="74" s="1"/>
  <c r="I639" i="74"/>
  <c r="K639" i="74"/>
  <c r="L639" i="74" s="1"/>
  <c r="M639" i="74"/>
  <c r="N639" i="74" s="1"/>
  <c r="O639" i="74"/>
  <c r="P639" i="74"/>
  <c r="Q639" i="74"/>
  <c r="R639" i="74" s="1"/>
  <c r="S639" i="74"/>
  <c r="T639" i="74" s="1"/>
  <c r="U639" i="74"/>
  <c r="V639" i="74" s="1"/>
  <c r="W639" i="74"/>
  <c r="X639" i="74" s="1"/>
  <c r="Y639" i="74"/>
  <c r="Z639" i="74" s="1"/>
  <c r="AA639" i="74"/>
  <c r="AB639" i="74" s="1"/>
  <c r="AC639" i="74"/>
  <c r="AD639" i="74" s="1"/>
  <c r="AE639" i="74"/>
  <c r="AF639" i="74" s="1"/>
  <c r="AG639" i="74"/>
  <c r="AH639" i="74" s="1"/>
  <c r="AI639" i="74"/>
  <c r="AJ639" i="74" s="1"/>
  <c r="AK639" i="74"/>
  <c r="AL639" i="74" s="1"/>
  <c r="AM639" i="74"/>
  <c r="AN639" i="74" s="1"/>
  <c r="AO639" i="74"/>
  <c r="AP639" i="74" s="1"/>
  <c r="AQ639" i="74"/>
  <c r="AR639" i="74" s="1"/>
  <c r="AS639" i="74"/>
  <c r="AT639" i="74"/>
  <c r="AU639" i="74"/>
  <c r="AV639" i="74"/>
  <c r="AW639" i="74"/>
  <c r="AX639" i="74"/>
  <c r="AY639" i="74"/>
  <c r="AZ639" i="74"/>
  <c r="BA639" i="74"/>
  <c r="BB639" i="74"/>
  <c r="BC639" i="74"/>
  <c r="BD639" i="74"/>
  <c r="BE639" i="74"/>
  <c r="BF639" i="74"/>
  <c r="BG639" i="74"/>
  <c r="BH639" i="74"/>
  <c r="BI639" i="74"/>
  <c r="BJ639" i="74"/>
  <c r="BK639" i="74"/>
  <c r="BL639" i="74"/>
  <c r="BM639" i="74"/>
  <c r="A640" i="74"/>
  <c r="B640" i="74"/>
  <c r="D640" i="74"/>
  <c r="E640" i="74"/>
  <c r="F640" i="74" s="1"/>
  <c r="G640" i="74"/>
  <c r="H640" i="74" s="1"/>
  <c r="I640" i="74"/>
  <c r="J640" i="74" s="1"/>
  <c r="K640" i="74"/>
  <c r="L640" i="74" s="1"/>
  <c r="M640" i="74"/>
  <c r="O640" i="74"/>
  <c r="P640" i="74" s="1"/>
  <c r="Q640" i="74"/>
  <c r="R640" i="74" s="1"/>
  <c r="S640" i="74"/>
  <c r="T640" i="74" s="1"/>
  <c r="U640" i="74"/>
  <c r="V640" i="74" s="1"/>
  <c r="W640" i="74"/>
  <c r="X640" i="74" s="1"/>
  <c r="Y640" i="74"/>
  <c r="Z640" i="74" s="1"/>
  <c r="AA640" i="74"/>
  <c r="AB640" i="74" s="1"/>
  <c r="AC640" i="74"/>
  <c r="AD640" i="74" s="1"/>
  <c r="AE640" i="74"/>
  <c r="AF640" i="74" s="1"/>
  <c r="AG640" i="74"/>
  <c r="AH640" i="74" s="1"/>
  <c r="AI640" i="74"/>
  <c r="AJ640" i="74" s="1"/>
  <c r="AK640" i="74"/>
  <c r="AL640" i="74" s="1"/>
  <c r="AM640" i="74"/>
  <c r="AN640" i="74" s="1"/>
  <c r="AO640" i="74"/>
  <c r="AP640" i="74" s="1"/>
  <c r="AQ640" i="74"/>
  <c r="AR640" i="74" s="1"/>
  <c r="AT640" i="74"/>
  <c r="AU640" i="74"/>
  <c r="AV640" i="74"/>
  <c r="AW640" i="74"/>
  <c r="AX640" i="74"/>
  <c r="AY640" i="74"/>
  <c r="AZ640" i="74"/>
  <c r="BA640" i="74"/>
  <c r="BB640" i="74"/>
  <c r="BC640" i="74"/>
  <c r="BD640" i="74"/>
  <c r="BE640" i="74"/>
  <c r="BF640" i="74"/>
  <c r="BG640" i="74"/>
  <c r="BH640" i="74"/>
  <c r="BI640" i="74"/>
  <c r="BJ640" i="74"/>
  <c r="BK640" i="74"/>
  <c r="BL640" i="74"/>
  <c r="BM640" i="74"/>
  <c r="A641" i="74"/>
  <c r="B641" i="74"/>
  <c r="D641" i="74"/>
  <c r="E641" i="74"/>
  <c r="F641" i="74" s="1"/>
  <c r="G641" i="74"/>
  <c r="H641" i="74" s="1"/>
  <c r="I641" i="74"/>
  <c r="J641" i="74" s="1"/>
  <c r="K641" i="74"/>
  <c r="L641" i="74" s="1"/>
  <c r="M641" i="74"/>
  <c r="N641" i="74" s="1"/>
  <c r="O641" i="74"/>
  <c r="P641" i="74" s="1"/>
  <c r="Q641" i="74"/>
  <c r="R641" i="74" s="1"/>
  <c r="S641" i="74"/>
  <c r="T641" i="74" s="1"/>
  <c r="U641" i="74"/>
  <c r="V641" i="74" s="1"/>
  <c r="W641" i="74"/>
  <c r="X641" i="74" s="1"/>
  <c r="Y641" i="74"/>
  <c r="Z641" i="74" s="1"/>
  <c r="AA641" i="74"/>
  <c r="AB641" i="74" s="1"/>
  <c r="AC641" i="74"/>
  <c r="AD641" i="74" s="1"/>
  <c r="AE641" i="74"/>
  <c r="AF641" i="74" s="1"/>
  <c r="AG641" i="74"/>
  <c r="AH641" i="74" s="1"/>
  <c r="AI641" i="74"/>
  <c r="AJ641" i="74" s="1"/>
  <c r="AK641" i="74"/>
  <c r="AL641" i="74" s="1"/>
  <c r="AM641" i="74"/>
  <c r="AN641" i="74" s="1"/>
  <c r="AO641" i="74"/>
  <c r="AP641" i="74" s="1"/>
  <c r="AQ641" i="74"/>
  <c r="AR641" i="74" s="1"/>
  <c r="AT641" i="74"/>
  <c r="AU641" i="74"/>
  <c r="AV641" i="74"/>
  <c r="AW641" i="74"/>
  <c r="AX641" i="74"/>
  <c r="AY641" i="74"/>
  <c r="AZ641" i="74"/>
  <c r="BA641" i="74"/>
  <c r="BB641" i="74"/>
  <c r="BC641" i="74"/>
  <c r="BD641" i="74"/>
  <c r="BE641" i="74"/>
  <c r="BF641" i="74"/>
  <c r="BG641" i="74"/>
  <c r="BH641" i="74"/>
  <c r="BI641" i="74"/>
  <c r="BJ641" i="74"/>
  <c r="BK641" i="74"/>
  <c r="BL641" i="74"/>
  <c r="BM641" i="74"/>
  <c r="BR630" i="74" l="1"/>
  <c r="BQ613" i="74"/>
  <c r="BR580" i="74"/>
  <c r="BR634" i="74"/>
  <c r="BO552" i="74"/>
  <c r="BQ634" i="74"/>
  <c r="BQ601" i="74"/>
  <c r="BO571" i="74"/>
  <c r="BO546" i="74"/>
  <c r="BQ544" i="74"/>
  <c r="BO635" i="74"/>
  <c r="BQ554" i="74"/>
  <c r="BO569" i="74"/>
  <c r="BO567" i="74"/>
  <c r="BQ540" i="74"/>
  <c r="BO617" i="74"/>
  <c r="BQ614" i="74"/>
  <c r="BO568" i="74"/>
  <c r="BQ552" i="74"/>
  <c r="BO639" i="74"/>
  <c r="BO621" i="74"/>
  <c r="BQ566" i="74"/>
  <c r="BO564" i="74"/>
  <c r="BO551" i="74"/>
  <c r="BQ548" i="74"/>
  <c r="BO599" i="74"/>
  <c r="BQ598" i="74"/>
  <c r="BO606" i="74"/>
  <c r="BO593" i="74"/>
  <c r="BQ576" i="74"/>
  <c r="BO636" i="74"/>
  <c r="N563" i="74"/>
  <c r="BO563" i="74"/>
  <c r="BO605" i="74"/>
  <c r="P568" i="74"/>
  <c r="BR568" i="74" s="1"/>
  <c r="BQ568" i="74"/>
  <c r="P553" i="74"/>
  <c r="BR553" i="74" s="1"/>
  <c r="BQ553" i="74"/>
  <c r="BO641" i="74"/>
  <c r="BQ630" i="74"/>
  <c r="BQ624" i="74"/>
  <c r="BO598" i="74"/>
  <c r="P546" i="74"/>
  <c r="BQ546" i="74"/>
  <c r="J635" i="74"/>
  <c r="BP635" i="74" s="1"/>
  <c r="BO631" i="74"/>
  <c r="BO627" i="74"/>
  <c r="BQ621" i="74"/>
  <c r="BQ608" i="74"/>
  <c r="BQ584" i="74"/>
  <c r="BO608" i="74"/>
  <c r="BQ592" i="74"/>
  <c r="N572" i="74"/>
  <c r="BP572" i="74" s="1"/>
  <c r="BO572" i="74"/>
  <c r="BO637" i="74"/>
  <c r="BQ628" i="74"/>
  <c r="BQ620" i="74"/>
  <c r="J639" i="74"/>
  <c r="BP639" i="74" s="1"/>
  <c r="P635" i="74"/>
  <c r="BR635" i="74" s="1"/>
  <c r="BQ531" i="74"/>
  <c r="L531" i="74"/>
  <c r="BR531" i="74" s="1"/>
  <c r="BQ577" i="74"/>
  <c r="BQ556" i="74"/>
  <c r="BO542" i="74"/>
  <c r="BR578" i="74"/>
  <c r="BQ565" i="74"/>
  <c r="BP561" i="74"/>
  <c r="BQ541" i="74"/>
  <c r="BO585" i="74"/>
  <c r="BO560" i="74"/>
  <c r="P540" i="74"/>
  <c r="BR540" i="74" s="1"/>
  <c r="BO540" i="74"/>
  <c r="BR581" i="74"/>
  <c r="BP613" i="74"/>
  <c r="BR602" i="74"/>
  <c r="BO632" i="74"/>
  <c r="J632" i="74"/>
  <c r="BP632" i="74" s="1"/>
  <c r="BO619" i="74"/>
  <c r="J619" i="74"/>
  <c r="BP619" i="74" s="1"/>
  <c r="BR612" i="74"/>
  <c r="BQ588" i="74"/>
  <c r="P588" i="74"/>
  <c r="BR588" i="74" s="1"/>
  <c r="BP641" i="74"/>
  <c r="BQ615" i="74"/>
  <c r="P615" i="74"/>
  <c r="BR615" i="74" s="1"/>
  <c r="N601" i="74"/>
  <c r="BP601" i="74" s="1"/>
  <c r="BO601" i="74"/>
  <c r="BQ596" i="74"/>
  <c r="P632" i="74"/>
  <c r="BR632" i="74" s="1"/>
  <c r="BQ632" i="74"/>
  <c r="BP625" i="74"/>
  <c r="BO615" i="74"/>
  <c r="N615" i="74"/>
  <c r="BP615" i="74" s="1"/>
  <c r="BR610" i="74"/>
  <c r="BQ606" i="74"/>
  <c r="BQ582" i="74"/>
  <c r="P618" i="74"/>
  <c r="BR618" i="74" s="1"/>
  <c r="BQ618" i="74"/>
  <c r="BO611" i="74"/>
  <c r="T586" i="74"/>
  <c r="BR586" i="74" s="1"/>
  <c r="BQ586" i="74"/>
  <c r="BO618" i="74"/>
  <c r="N618" i="74"/>
  <c r="BP618" i="74" s="1"/>
  <c r="N629" i="74"/>
  <c r="BP629" i="74" s="1"/>
  <c r="BO629" i="74"/>
  <c r="BO604" i="74"/>
  <c r="N604" i="74"/>
  <c r="BP604" i="74" s="1"/>
  <c r="P590" i="74"/>
  <c r="BR590" i="74" s="1"/>
  <c r="BQ590" i="74"/>
  <c r="J557" i="74"/>
  <c r="BP557" i="74" s="1"/>
  <c r="BO557" i="74"/>
  <c r="N548" i="74"/>
  <c r="BP548" i="74" s="1"/>
  <c r="BO548" i="74"/>
  <c r="BQ639" i="74"/>
  <c r="BO625" i="74"/>
  <c r="BR619" i="74"/>
  <c r="BO613" i="74"/>
  <c r="BQ612" i="74"/>
  <c r="BQ594" i="74"/>
  <c r="BO583" i="74"/>
  <c r="BQ580" i="74"/>
  <c r="P574" i="74"/>
  <c r="BR574" i="74" s="1"/>
  <c r="BQ574" i="74"/>
  <c r="BQ629" i="74"/>
  <c r="BO623" i="74"/>
  <c r="BQ619" i="74"/>
  <c r="L613" i="74"/>
  <c r="BR613" i="74" s="1"/>
  <c r="BQ610" i="74"/>
  <c r="P608" i="74"/>
  <c r="BR608" i="74" s="1"/>
  <c r="BQ604" i="74"/>
  <c r="P598" i="74"/>
  <c r="BR598" i="74" s="1"/>
  <c r="BO588" i="74"/>
  <c r="N573" i="74"/>
  <c r="BP573" i="74" s="1"/>
  <c r="BO573" i="74"/>
  <c r="BO626" i="74"/>
  <c r="BO577" i="74"/>
  <c r="BO562" i="74"/>
  <c r="N562" i="74"/>
  <c r="BP562" i="74" s="1"/>
  <c r="R549" i="74"/>
  <c r="BP549" i="74" s="1"/>
  <c r="BO549" i="74"/>
  <c r="J627" i="74"/>
  <c r="BP627" i="74" s="1"/>
  <c r="BO622" i="74"/>
  <c r="L621" i="74"/>
  <c r="BQ616" i="74"/>
  <c r="BO610" i="74"/>
  <c r="N608" i="74"/>
  <c r="BP608" i="74" s="1"/>
  <c r="N598" i="74"/>
  <c r="BP598" i="74" s="1"/>
  <c r="R585" i="74"/>
  <c r="BP585" i="74" s="1"/>
  <c r="T538" i="74"/>
  <c r="BR538" i="74" s="1"/>
  <c r="BQ538" i="74"/>
  <c r="N606" i="74"/>
  <c r="BO603" i="74"/>
  <c r="P601" i="74"/>
  <c r="BR601" i="74" s="1"/>
  <c r="BQ578" i="74"/>
  <c r="T533" i="74"/>
  <c r="BR533" i="74" s="1"/>
  <c r="BQ533" i="74"/>
  <c r="T529" i="74"/>
  <c r="BR529" i="74" s="1"/>
  <c r="BQ529" i="74"/>
  <c r="BR599" i="74"/>
  <c r="BO566" i="74"/>
  <c r="N566" i="74"/>
  <c r="BP566" i="74" s="1"/>
  <c r="BQ564" i="74"/>
  <c r="BO558" i="74"/>
  <c r="N558" i="74"/>
  <c r="BP558" i="74" s="1"/>
  <c r="N543" i="74"/>
  <c r="BP543" i="74" s="1"/>
  <c r="BO543" i="74"/>
  <c r="BQ627" i="74"/>
  <c r="BQ599" i="74"/>
  <c r="BQ595" i="74"/>
  <c r="BO594" i="74"/>
  <c r="BO578" i="74"/>
  <c r="N556" i="74"/>
  <c r="BP556" i="74" s="1"/>
  <c r="BO556" i="74"/>
  <c r="BO520" i="74"/>
  <c r="N520" i="74"/>
  <c r="BP520" i="74" s="1"/>
  <c r="N569" i="74"/>
  <c r="BP569" i="74" s="1"/>
  <c r="BQ562" i="74"/>
  <c r="BQ558" i="74"/>
  <c r="R552" i="74"/>
  <c r="BP552" i="74" s="1"/>
  <c r="BO559" i="74"/>
  <c r="BQ537" i="74"/>
  <c r="BQ518" i="74"/>
  <c r="BO553" i="74"/>
  <c r="BO524" i="74"/>
  <c r="BQ569" i="74"/>
  <c r="P566" i="74"/>
  <c r="BR566" i="74" s="1"/>
  <c r="N564" i="74"/>
  <c r="BP564" i="74" s="1"/>
  <c r="BO561" i="74"/>
  <c r="BQ557" i="74"/>
  <c r="BQ549" i="74"/>
  <c r="BQ550" i="74"/>
  <c r="BO545" i="74"/>
  <c r="BR528" i="74"/>
  <c r="BO576" i="74"/>
  <c r="BO565" i="74"/>
  <c r="BQ536" i="74"/>
  <c r="BQ524" i="74"/>
  <c r="BQ559" i="74"/>
  <c r="P559" i="74"/>
  <c r="BR559" i="74" s="1"/>
  <c r="BQ626" i="74"/>
  <c r="BR620" i="74"/>
  <c r="R607" i="74"/>
  <c r="BP607" i="74" s="1"/>
  <c r="BO607" i="74"/>
  <c r="BQ638" i="74"/>
  <c r="BO624" i="74"/>
  <c r="J624" i="74"/>
  <c r="R547" i="74"/>
  <c r="BP547" i="74" s="1"/>
  <c r="BO547" i="74"/>
  <c r="BQ563" i="74"/>
  <c r="P563" i="74"/>
  <c r="BR563" i="74" s="1"/>
  <c r="BQ636" i="74"/>
  <c r="P636" i="74"/>
  <c r="BR636" i="74" s="1"/>
  <c r="BQ633" i="74"/>
  <c r="L633" i="74"/>
  <c r="BR633" i="74" s="1"/>
  <c r="BQ631" i="74"/>
  <c r="P631" i="74"/>
  <c r="BR631" i="74" s="1"/>
  <c r="BO630" i="74"/>
  <c r="N630" i="74"/>
  <c r="BP630" i="74" s="1"/>
  <c r="BQ640" i="74"/>
  <c r="P637" i="74"/>
  <c r="BR637" i="74" s="1"/>
  <c r="BQ637" i="74"/>
  <c r="BO633" i="74"/>
  <c r="BP631" i="74"/>
  <c r="BR628" i="74"/>
  <c r="BR616" i="74"/>
  <c r="BO640" i="74"/>
  <c r="N640" i="74"/>
  <c r="BP640" i="74" s="1"/>
  <c r="BP637" i="74"/>
  <c r="BR617" i="74"/>
  <c r="BR614" i="74"/>
  <c r="R609" i="74"/>
  <c r="BP609" i="74" s="1"/>
  <c r="BO609" i="74"/>
  <c r="N587" i="74"/>
  <c r="BP587" i="74" s="1"/>
  <c r="BO587" i="74"/>
  <c r="BO638" i="74"/>
  <c r="N638" i="74"/>
  <c r="BP638" i="74" s="1"/>
  <c r="P622" i="74"/>
  <c r="BR622" i="74" s="1"/>
  <c r="BQ622" i="74"/>
  <c r="N622" i="74"/>
  <c r="BP622" i="74" s="1"/>
  <c r="BQ607" i="74"/>
  <c r="P607" i="74"/>
  <c r="BR607" i="74" s="1"/>
  <c r="N575" i="74"/>
  <c r="BP575" i="74" s="1"/>
  <c r="BO575" i="74"/>
  <c r="P572" i="74"/>
  <c r="BR572" i="74" s="1"/>
  <c r="BQ572" i="74"/>
  <c r="BO616" i="74"/>
  <c r="BQ609" i="74"/>
  <c r="BQ597" i="74"/>
  <c r="P597" i="74"/>
  <c r="BR597" i="74" s="1"/>
  <c r="BQ641" i="74"/>
  <c r="BQ625" i="74"/>
  <c r="BO612" i="74"/>
  <c r="BQ605" i="74"/>
  <c r="P605" i="74"/>
  <c r="BR605" i="74" s="1"/>
  <c r="BO620" i="74"/>
  <c r="BQ617" i="74"/>
  <c r="BO614" i="74"/>
  <c r="BQ611" i="74"/>
  <c r="N595" i="74"/>
  <c r="BP595" i="74" s="1"/>
  <c r="BO595" i="74"/>
  <c r="BO628" i="74"/>
  <c r="BO634" i="74"/>
  <c r="N626" i="74"/>
  <c r="BP626" i="74" s="1"/>
  <c r="BQ623" i="74"/>
  <c r="BQ603" i="74"/>
  <c r="P603" i="74"/>
  <c r="BR603" i="74" s="1"/>
  <c r="BR600" i="74"/>
  <c r="R591" i="74"/>
  <c r="BP591" i="74" s="1"/>
  <c r="BO591" i="74"/>
  <c r="BR584" i="74"/>
  <c r="BO600" i="74"/>
  <c r="N600" i="74"/>
  <c r="BP600" i="74" s="1"/>
  <c r="BP593" i="74"/>
  <c r="J581" i="74"/>
  <c r="BP581" i="74" s="1"/>
  <c r="BO581" i="74"/>
  <c r="BQ602" i="74"/>
  <c r="BQ589" i="74"/>
  <c r="P589" i="74"/>
  <c r="BR589" i="74" s="1"/>
  <c r="BO592" i="74"/>
  <c r="BO582" i="74"/>
  <c r="BO580" i="74"/>
  <c r="BQ560" i="74"/>
  <c r="BP559" i="74"/>
  <c r="BO602" i="74"/>
  <c r="BQ600" i="74"/>
  <c r="BP599" i="74"/>
  <c r="BR596" i="74"/>
  <c r="BQ591" i="74"/>
  <c r="BQ581" i="74"/>
  <c r="P561" i="74"/>
  <c r="BR561" i="74" s="1"/>
  <c r="BQ561" i="74"/>
  <c r="N555" i="74"/>
  <c r="BP555" i="74" s="1"/>
  <c r="BO555" i="74"/>
  <c r="BO584" i="74"/>
  <c r="P577" i="74"/>
  <c r="BR577" i="74" s="1"/>
  <c r="BQ573" i="74"/>
  <c r="L573" i="74"/>
  <c r="BR573" i="74" s="1"/>
  <c r="BO570" i="74"/>
  <c r="N570" i="74"/>
  <c r="BP570" i="74" s="1"/>
  <c r="BO597" i="74"/>
  <c r="BQ593" i="74"/>
  <c r="BO589" i="74"/>
  <c r="BO586" i="74"/>
  <c r="BQ583" i="74"/>
  <c r="BO579" i="74"/>
  <c r="BO596" i="74"/>
  <c r="P595" i="74"/>
  <c r="BR595" i="74" s="1"/>
  <c r="BQ585" i="74"/>
  <c r="N578" i="74"/>
  <c r="BP578" i="74" s="1"/>
  <c r="BP577" i="74"/>
  <c r="BQ570" i="74"/>
  <c r="BQ587" i="74"/>
  <c r="BR582" i="74"/>
  <c r="P545" i="74"/>
  <c r="BR545" i="74" s="1"/>
  <c r="BQ545" i="74"/>
  <c r="N544" i="74"/>
  <c r="BP544" i="74" s="1"/>
  <c r="BO544" i="74"/>
  <c r="BO590" i="74"/>
  <c r="BR579" i="74"/>
  <c r="BQ575" i="74"/>
  <c r="P575" i="74"/>
  <c r="BR575" i="74" s="1"/>
  <c r="BP545" i="74"/>
  <c r="BQ579" i="74"/>
  <c r="BO550" i="74"/>
  <c r="BO538" i="74"/>
  <c r="R538" i="74"/>
  <c r="BP538" i="74" s="1"/>
  <c r="BO534" i="74"/>
  <c r="R534" i="74"/>
  <c r="BP534" i="74" s="1"/>
  <c r="BR515" i="74"/>
  <c r="BQ567" i="74"/>
  <c r="BP553" i="74"/>
  <c r="BQ547" i="74"/>
  <c r="BQ542" i="74"/>
  <c r="BO541" i="74"/>
  <c r="N541" i="74"/>
  <c r="BP541" i="74" s="1"/>
  <c r="R536" i="74"/>
  <c r="BP536" i="74" s="1"/>
  <c r="BO536" i="74"/>
  <c r="J531" i="74"/>
  <c r="BP531" i="74" s="1"/>
  <c r="BO531" i="74"/>
  <c r="X527" i="74"/>
  <c r="BR527" i="74" s="1"/>
  <c r="BQ527" i="74"/>
  <c r="BO574" i="74"/>
  <c r="BQ571" i="74"/>
  <c r="P560" i="74"/>
  <c r="BR560" i="74" s="1"/>
  <c r="BO554" i="74"/>
  <c r="N542" i="74"/>
  <c r="BP542" i="74" s="1"/>
  <c r="BR536" i="74"/>
  <c r="BO514" i="74"/>
  <c r="AD514" i="74"/>
  <c r="BP514" i="74" s="1"/>
  <c r="BQ551" i="74"/>
  <c r="N537" i="74"/>
  <c r="BP537" i="74" s="1"/>
  <c r="BO537" i="74"/>
  <c r="P544" i="74"/>
  <c r="BR544" i="74" s="1"/>
  <c r="BO539" i="74"/>
  <c r="R532" i="74"/>
  <c r="BP532" i="74" s="1"/>
  <c r="BO532" i="74"/>
  <c r="BO522" i="74"/>
  <c r="N522" i="74"/>
  <c r="BP522" i="74" s="1"/>
  <c r="T517" i="74"/>
  <c r="BR517" i="74" s="1"/>
  <c r="BQ517" i="74"/>
  <c r="BQ555" i="74"/>
  <c r="BR532" i="74"/>
  <c r="V518" i="74"/>
  <c r="BP518" i="74" s="1"/>
  <c r="BO518" i="74"/>
  <c r="BQ543" i="74"/>
  <c r="BO535" i="74"/>
  <c r="BQ535" i="74"/>
  <c r="BO529" i="74"/>
  <c r="BO528" i="74"/>
  <c r="BQ521" i="74"/>
  <c r="BQ519" i="74"/>
  <c r="BQ514" i="74"/>
  <c r="BQ532" i="74"/>
  <c r="BO530" i="74"/>
  <c r="BO517" i="74"/>
  <c r="BO533" i="74"/>
  <c r="BQ530" i="74"/>
  <c r="BQ515" i="74"/>
  <c r="BO513" i="74"/>
  <c r="BR526" i="74"/>
  <c r="BO523" i="74"/>
  <c r="BQ523" i="74"/>
  <c r="BO516" i="74"/>
  <c r="BQ539" i="74"/>
  <c r="BQ534" i="74"/>
  <c r="BO526" i="74"/>
  <c r="BQ513" i="74"/>
  <c r="BR564" i="74"/>
  <c r="BR640" i="74"/>
  <c r="BR629" i="74"/>
  <c r="BR624" i="74"/>
  <c r="BR604" i="74"/>
  <c r="BR592" i="74"/>
  <c r="BR570" i="74"/>
  <c r="BP563" i="74"/>
  <c r="BP560" i="74"/>
  <c r="BR546" i="74"/>
  <c r="BR542" i="74"/>
  <c r="BR519" i="74"/>
  <c r="BR626" i="74"/>
  <c r="BR606" i="74"/>
  <c r="BP597" i="74"/>
  <c r="BR594" i="74"/>
  <c r="BR550" i="74"/>
  <c r="BR548" i="74"/>
  <c r="BP546" i="74"/>
  <c r="BR537" i="74"/>
  <c r="BR552" i="74"/>
  <c r="BP611" i="74"/>
  <c r="BP579" i="74"/>
  <c r="BR576" i="74"/>
  <c r="BR562" i="74"/>
  <c r="BR558" i="74"/>
  <c r="BR556" i="74"/>
  <c r="BR534" i="74"/>
  <c r="BP583" i="74"/>
  <c r="BP633" i="74"/>
  <c r="BR621" i="74"/>
  <c r="BP617" i="74"/>
  <c r="BR569" i="74"/>
  <c r="BR567" i="74"/>
  <c r="BR557" i="74"/>
  <c r="BR551" i="74"/>
  <c r="BR523" i="74"/>
  <c r="BR623" i="74"/>
  <c r="BP603" i="74"/>
  <c r="BP539" i="74"/>
  <c r="BP535" i="74"/>
  <c r="BR625" i="74"/>
  <c r="BP621" i="74"/>
  <c r="BP605" i="74"/>
  <c r="BR593" i="74"/>
  <c r="BP589" i="74"/>
  <c r="BP571" i="74"/>
  <c r="BP567" i="74"/>
  <c r="BP565" i="74"/>
  <c r="BP551" i="74"/>
  <c r="BR530" i="74"/>
  <c r="BP525" i="74"/>
  <c r="BP523" i="74"/>
  <c r="BP533" i="74"/>
  <c r="BR638" i="74"/>
  <c r="BR627" i="74"/>
  <c r="BP623" i="74"/>
  <c r="BR611" i="74"/>
  <c r="BR554" i="74"/>
  <c r="BP529" i="74"/>
  <c r="BR565" i="74"/>
  <c r="BR549" i="74"/>
  <c r="BP530" i="74"/>
  <c r="BR547" i="74"/>
  <c r="BP636" i="74"/>
  <c r="BP616" i="74"/>
  <c r="BP614" i="74"/>
  <c r="BP612" i="74"/>
  <c r="BP610" i="74"/>
  <c r="BP602" i="74"/>
  <c r="BP588" i="74"/>
  <c r="BP586" i="74"/>
  <c r="BP582" i="74"/>
  <c r="BP580" i="74"/>
  <c r="BP576" i="74"/>
  <c r="BP574" i="74"/>
  <c r="BR525" i="74"/>
  <c r="BR524" i="74"/>
  <c r="BP554" i="74"/>
  <c r="BR543" i="74"/>
  <c r="BP540" i="74"/>
  <c r="BR535" i="74"/>
  <c r="BP516" i="74"/>
  <c r="BR639" i="74"/>
  <c r="BP634" i="74"/>
  <c r="BP628" i="74"/>
  <c r="BP624" i="74"/>
  <c r="BP620" i="74"/>
  <c r="BP606" i="74"/>
  <c r="BP596" i="74"/>
  <c r="BP592" i="74"/>
  <c r="BR541" i="74"/>
  <c r="BP527" i="74"/>
  <c r="BR641" i="74"/>
  <c r="BP594" i="74"/>
  <c r="BP590" i="74"/>
  <c r="BP584" i="74"/>
  <c r="BR609" i="74"/>
  <c r="BR591" i="74"/>
  <c r="BR587" i="74"/>
  <c r="BR585" i="74"/>
  <c r="BR583" i="74"/>
  <c r="BR571" i="74"/>
  <c r="BP568" i="74"/>
  <c r="BR555" i="74"/>
  <c r="BP550" i="74"/>
  <c r="BR539" i="74"/>
  <c r="BQ528" i="74"/>
  <c r="J528" i="74"/>
  <c r="BP528" i="74" s="1"/>
  <c r="V524" i="74"/>
  <c r="BP524" i="74" s="1"/>
  <c r="BP519" i="74"/>
  <c r="BR516" i="74"/>
  <c r="BP515" i="74"/>
  <c r="BR513" i="74"/>
  <c r="BQ526" i="74"/>
  <c r="R526" i="74"/>
  <c r="BP526" i="74" s="1"/>
  <c r="BQ525" i="74"/>
  <c r="BR521" i="74"/>
  <c r="BO527" i="74"/>
  <c r="BQ522" i="74"/>
  <c r="P522" i="74"/>
  <c r="BR522" i="74" s="1"/>
  <c r="BO525" i="74"/>
  <c r="BO521" i="74"/>
  <c r="N521" i="74"/>
  <c r="BP521" i="74" s="1"/>
  <c r="T520" i="74"/>
  <c r="BR520" i="74" s="1"/>
  <c r="BQ520" i="74"/>
  <c r="BO519" i="74"/>
  <c r="BQ516" i="74"/>
  <c r="BO515" i="74"/>
  <c r="P518" i="74"/>
  <c r="BR518" i="74" s="1"/>
  <c r="N517" i="74"/>
  <c r="BP517" i="74" s="1"/>
  <c r="P514" i="74"/>
  <c r="BR514" i="74" s="1"/>
  <c r="N513" i="74"/>
  <c r="BP513" i="74" s="1"/>
  <c r="O75" i="77"/>
  <c r="O64" i="77"/>
  <c r="G4" i="54" l="1"/>
  <c r="C670" i="74" s="1"/>
  <c r="C670" i="77" s="1"/>
  <c r="G4" i="55"/>
  <c r="C642" i="74" s="1"/>
  <c r="C642" i="77" s="1"/>
  <c r="D5" i="62"/>
  <c r="D6" i="62"/>
  <c r="E6" i="62" s="1"/>
  <c r="D7" i="62"/>
  <c r="D8" i="62"/>
  <c r="F8" i="62" s="1"/>
  <c r="D9" i="62"/>
  <c r="E9" i="62" s="1"/>
  <c r="D10" i="62"/>
  <c r="D11" i="62"/>
  <c r="E11" i="62" s="1"/>
  <c r="D12" i="62"/>
  <c r="E12" i="62" s="1"/>
  <c r="D13" i="62"/>
  <c r="D14" i="62"/>
  <c r="F14" i="62" s="1"/>
  <c r="D15" i="62"/>
  <c r="D4" i="62"/>
  <c r="F4" i="62" s="1"/>
  <c r="D4" i="70"/>
  <c r="E5" i="62"/>
  <c r="F7" i="62"/>
  <c r="E8" i="62"/>
  <c r="E10" i="62"/>
  <c r="F11" i="62"/>
  <c r="F12" i="62"/>
  <c r="E13" i="62"/>
  <c r="F15" i="62"/>
  <c r="F30" i="70"/>
  <c r="F38" i="70"/>
  <c r="F59" i="70"/>
  <c r="F62" i="70"/>
  <c r="F72" i="70"/>
  <c r="F80" i="70"/>
  <c r="F83" i="70"/>
  <c r="F104" i="70"/>
  <c r="F7" i="70"/>
  <c r="F12" i="70"/>
  <c r="F15" i="70"/>
  <c r="F18" i="70"/>
  <c r="F4" i="70"/>
  <c r="D5" i="56"/>
  <c r="E5" i="56" s="1"/>
  <c r="D6" i="56"/>
  <c r="E6" i="56" s="1"/>
  <c r="D7" i="56"/>
  <c r="E7" i="56" s="1"/>
  <c r="D8" i="56"/>
  <c r="E8" i="56" s="1"/>
  <c r="D9" i="56"/>
  <c r="F9" i="56" s="1"/>
  <c r="D10" i="56"/>
  <c r="E10" i="56" s="1"/>
  <c r="D11" i="56"/>
  <c r="F11" i="56" s="1"/>
  <c r="D12" i="56"/>
  <c r="F12" i="56" s="1"/>
  <c r="D13" i="56"/>
  <c r="F13" i="56" s="1"/>
  <c r="D14" i="56"/>
  <c r="E14" i="56" s="1"/>
  <c r="D15" i="56"/>
  <c r="E15" i="56" s="1"/>
  <c r="D16" i="56"/>
  <c r="E16" i="56" s="1"/>
  <c r="D17" i="56"/>
  <c r="F17" i="56" s="1"/>
  <c r="D18" i="56"/>
  <c r="E18" i="56" s="1"/>
  <c r="D19" i="56"/>
  <c r="E19" i="56" s="1"/>
  <c r="D20" i="56"/>
  <c r="F20" i="56" s="1"/>
  <c r="D21" i="56"/>
  <c r="F21" i="56" s="1"/>
  <c r="D22" i="56"/>
  <c r="E22" i="56" s="1"/>
  <c r="D23" i="56"/>
  <c r="F23" i="56" s="1"/>
  <c r="D24" i="56"/>
  <c r="E24" i="56" s="1"/>
  <c r="D25" i="56"/>
  <c r="F25" i="56" s="1"/>
  <c r="D26" i="56"/>
  <c r="E26" i="56" s="1"/>
  <c r="D27" i="56"/>
  <c r="F27" i="56" s="1"/>
  <c r="D28" i="56"/>
  <c r="E28" i="56" s="1"/>
  <c r="D29" i="56"/>
  <c r="E29" i="56" s="1"/>
  <c r="D30" i="56"/>
  <c r="E30" i="56" s="1"/>
  <c r="D31" i="56"/>
  <c r="F31" i="56" s="1"/>
  <c r="D32" i="56"/>
  <c r="D33" i="56"/>
  <c r="F33" i="56" s="1"/>
  <c r="D34" i="56"/>
  <c r="E34" i="56" s="1"/>
  <c r="D35" i="56"/>
  <c r="F35" i="56" s="1"/>
  <c r="D36" i="56"/>
  <c r="D37" i="56"/>
  <c r="E37" i="56" s="1"/>
  <c r="D38" i="56"/>
  <c r="E38" i="56" s="1"/>
  <c r="D39" i="56"/>
  <c r="E39" i="56" s="1"/>
  <c r="D40" i="56"/>
  <c r="E40" i="56" s="1"/>
  <c r="D41" i="56"/>
  <c r="F41" i="56" s="1"/>
  <c r="D42" i="56"/>
  <c r="E42" i="56" s="1"/>
  <c r="D43" i="56"/>
  <c r="D44" i="56"/>
  <c r="F44" i="56" s="1"/>
  <c r="D45" i="56"/>
  <c r="F45" i="56" s="1"/>
  <c r="D46" i="56"/>
  <c r="E46" i="56" s="1"/>
  <c r="D47" i="56"/>
  <c r="E47" i="56" s="1"/>
  <c r="D48" i="56"/>
  <c r="E48" i="56" s="1"/>
  <c r="D49" i="56"/>
  <c r="F49" i="56" s="1"/>
  <c r="D50" i="56"/>
  <c r="E50" i="56" s="1"/>
  <c r="D51" i="56"/>
  <c r="E51" i="56" s="1"/>
  <c r="D52" i="56"/>
  <c r="F52" i="56" s="1"/>
  <c r="D53" i="56"/>
  <c r="F53" i="56" s="1"/>
  <c r="D54" i="56"/>
  <c r="E54" i="56" s="1"/>
  <c r="D55" i="56"/>
  <c r="F55" i="56" s="1"/>
  <c r="D56" i="56"/>
  <c r="E56" i="56" s="1"/>
  <c r="D57" i="56"/>
  <c r="F57" i="56" s="1"/>
  <c r="D58" i="56"/>
  <c r="E58" i="56" s="1"/>
  <c r="D59" i="56"/>
  <c r="F59" i="56" s="1"/>
  <c r="D60" i="56"/>
  <c r="E60" i="56" s="1"/>
  <c r="D61" i="56"/>
  <c r="F61" i="56" s="1"/>
  <c r="D62" i="56"/>
  <c r="E62" i="56" s="1"/>
  <c r="D63" i="56"/>
  <c r="F63" i="56" s="1"/>
  <c r="D64" i="56"/>
  <c r="F64" i="56" s="1"/>
  <c r="D65" i="56"/>
  <c r="F65" i="56" s="1"/>
  <c r="D66" i="56"/>
  <c r="E66" i="56" s="1"/>
  <c r="D67" i="56"/>
  <c r="F67" i="56" s="1"/>
  <c r="D68" i="56"/>
  <c r="F68" i="56" s="1"/>
  <c r="D69" i="56"/>
  <c r="E69" i="56" s="1"/>
  <c r="D70" i="56"/>
  <c r="E70" i="56" s="1"/>
  <c r="D71" i="56"/>
  <c r="E71" i="56" s="1"/>
  <c r="D72" i="56"/>
  <c r="E72" i="56" s="1"/>
  <c r="D73" i="56"/>
  <c r="F73" i="56" s="1"/>
  <c r="D74" i="56"/>
  <c r="E74" i="56" s="1"/>
  <c r="D75" i="56"/>
  <c r="F75" i="56" s="1"/>
  <c r="D76" i="56"/>
  <c r="F76" i="56" s="1"/>
  <c r="D77" i="56"/>
  <c r="F77" i="56" s="1"/>
  <c r="D78" i="56"/>
  <c r="E78" i="56" s="1"/>
  <c r="D79" i="56"/>
  <c r="E79" i="56" s="1"/>
  <c r="D80" i="56"/>
  <c r="E80" i="56" s="1"/>
  <c r="D81" i="56"/>
  <c r="F81" i="56" s="1"/>
  <c r="D82" i="56"/>
  <c r="E82" i="56" s="1"/>
  <c r="D83" i="56"/>
  <c r="E83" i="56" s="1"/>
  <c r="D84" i="56"/>
  <c r="F84" i="56" s="1"/>
  <c r="D85" i="56"/>
  <c r="F85" i="56" s="1"/>
  <c r="D86" i="56"/>
  <c r="E86" i="56" s="1"/>
  <c r="D87" i="56"/>
  <c r="F87" i="56" s="1"/>
  <c r="D88" i="56"/>
  <c r="E88" i="56" s="1"/>
  <c r="D89" i="56"/>
  <c r="F89" i="56" s="1"/>
  <c r="D90" i="56"/>
  <c r="E90" i="56" s="1"/>
  <c r="D91" i="56"/>
  <c r="F91" i="56" s="1"/>
  <c r="D92" i="56"/>
  <c r="E92" i="56" s="1"/>
  <c r="D93" i="56"/>
  <c r="F93" i="56" s="1"/>
  <c r="D94" i="56"/>
  <c r="E94" i="56" s="1"/>
  <c r="D95" i="56"/>
  <c r="F95" i="56" s="1"/>
  <c r="D96" i="56"/>
  <c r="F96" i="56" s="1"/>
  <c r="D97" i="56"/>
  <c r="F97" i="56" s="1"/>
  <c r="D98" i="56"/>
  <c r="E98" i="56" s="1"/>
  <c r="D99" i="56"/>
  <c r="F99" i="56" s="1"/>
  <c r="D100" i="56"/>
  <c r="F100" i="56" s="1"/>
  <c r="D101" i="56"/>
  <c r="E101" i="56" s="1"/>
  <c r="D102" i="56"/>
  <c r="E102" i="56" s="1"/>
  <c r="D103" i="56"/>
  <c r="E103" i="56" s="1"/>
  <c r="D104" i="56"/>
  <c r="E104" i="56" s="1"/>
  <c r="D105" i="56"/>
  <c r="F105" i="56" s="1"/>
  <c r="D106" i="56"/>
  <c r="E106" i="56" s="1"/>
  <c r="D107" i="56"/>
  <c r="F107" i="56" s="1"/>
  <c r="D108" i="56"/>
  <c r="F108" i="56" s="1"/>
  <c r="D109" i="56"/>
  <c r="F109" i="56" s="1"/>
  <c r="D110" i="56"/>
  <c r="E110" i="56" s="1"/>
  <c r="D111" i="56"/>
  <c r="E111" i="56" s="1"/>
  <c r="D112" i="56"/>
  <c r="E112" i="56" s="1"/>
  <c r="D113" i="56"/>
  <c r="F113" i="56" s="1"/>
  <c r="D114" i="56"/>
  <c r="E114" i="56" s="1"/>
  <c r="D115" i="56"/>
  <c r="E115" i="56" s="1"/>
  <c r="D116" i="56"/>
  <c r="F116" i="56" s="1"/>
  <c r="D117" i="56"/>
  <c r="F117" i="56" s="1"/>
  <c r="D118" i="56"/>
  <c r="E118" i="56" s="1"/>
  <c r="D119" i="56"/>
  <c r="F119" i="56" s="1"/>
  <c r="D120" i="56"/>
  <c r="E120" i="56" s="1"/>
  <c r="D121" i="56"/>
  <c r="F121" i="56" s="1"/>
  <c r="D122" i="56"/>
  <c r="E122" i="56" s="1"/>
  <c r="D123" i="56"/>
  <c r="F123" i="56" s="1"/>
  <c r="D124" i="56"/>
  <c r="E124" i="56" s="1"/>
  <c r="D125" i="56"/>
  <c r="F125" i="56" s="1"/>
  <c r="D126" i="56"/>
  <c r="E126" i="56" s="1"/>
  <c r="D127" i="56"/>
  <c r="F127" i="56" s="1"/>
  <c r="D128" i="56"/>
  <c r="F128" i="56" s="1"/>
  <c r="D129" i="56"/>
  <c r="F129" i="56" s="1"/>
  <c r="D130" i="56"/>
  <c r="E130" i="56" s="1"/>
  <c r="D131" i="56"/>
  <c r="F131" i="56" s="1"/>
  <c r="D132" i="56"/>
  <c r="F132" i="56" s="1"/>
  <c r="D133" i="56"/>
  <c r="E133" i="56" s="1"/>
  <c r="D134" i="56"/>
  <c r="E134" i="56" s="1"/>
  <c r="D135" i="56"/>
  <c r="E135" i="56" s="1"/>
  <c r="D136" i="56"/>
  <c r="E136" i="56" s="1"/>
  <c r="D137" i="56"/>
  <c r="F137" i="56" s="1"/>
  <c r="D138" i="56"/>
  <c r="E138" i="56" s="1"/>
  <c r="D139" i="56"/>
  <c r="F139" i="56" s="1"/>
  <c r="D140" i="56"/>
  <c r="F140" i="56" s="1"/>
  <c r="D141" i="56"/>
  <c r="F141" i="56" s="1"/>
  <c r="D142" i="56"/>
  <c r="E142" i="56" s="1"/>
  <c r="D143" i="56"/>
  <c r="E143" i="56" s="1"/>
  <c r="D144" i="56"/>
  <c r="E144" i="56" s="1"/>
  <c r="D145" i="56"/>
  <c r="F145" i="56" s="1"/>
  <c r="D146" i="56"/>
  <c r="E146" i="56" s="1"/>
  <c r="D147" i="56"/>
  <c r="E147" i="56" s="1"/>
  <c r="D148" i="56"/>
  <c r="F148" i="56" s="1"/>
  <c r="D149" i="56"/>
  <c r="F149" i="56" s="1"/>
  <c r="D150" i="56"/>
  <c r="E150" i="56" s="1"/>
  <c r="D151" i="56"/>
  <c r="F151" i="56" s="1"/>
  <c r="D152" i="56"/>
  <c r="E152" i="56" s="1"/>
  <c r="D153" i="56"/>
  <c r="F153" i="56" s="1"/>
  <c r="D154" i="56"/>
  <c r="E154" i="56" s="1"/>
  <c r="D155" i="56"/>
  <c r="F155" i="56" s="1"/>
  <c r="D156" i="56"/>
  <c r="E156" i="56" s="1"/>
  <c r="D157" i="56"/>
  <c r="D158" i="56"/>
  <c r="E158" i="56" s="1"/>
  <c r="D159" i="56"/>
  <c r="F159" i="56" s="1"/>
  <c r="D160" i="56"/>
  <c r="F160" i="56" s="1"/>
  <c r="D161" i="56"/>
  <c r="F161" i="56" s="1"/>
  <c r="D162" i="56"/>
  <c r="E162" i="56" s="1"/>
  <c r="D163" i="56"/>
  <c r="F163" i="56" s="1"/>
  <c r="E163" i="56"/>
  <c r="D164" i="56"/>
  <c r="F164" i="56" s="1"/>
  <c r="D165" i="56"/>
  <c r="E165" i="56" s="1"/>
  <c r="D166" i="56"/>
  <c r="E166" i="56" s="1"/>
  <c r="D167" i="56"/>
  <c r="E167" i="56" s="1"/>
  <c r="D168" i="56"/>
  <c r="E168" i="56" s="1"/>
  <c r="D169" i="56"/>
  <c r="F169" i="56" s="1"/>
  <c r="D170" i="56"/>
  <c r="E170" i="56" s="1"/>
  <c r="D171" i="56"/>
  <c r="F171" i="56" s="1"/>
  <c r="D172" i="56"/>
  <c r="F172" i="56" s="1"/>
  <c r="D173" i="56"/>
  <c r="F173" i="56" s="1"/>
  <c r="D174" i="56"/>
  <c r="E174" i="56" s="1"/>
  <c r="D175" i="56"/>
  <c r="E175" i="56" s="1"/>
  <c r="D176" i="56"/>
  <c r="E176" i="56" s="1"/>
  <c r="D177" i="56"/>
  <c r="F177" i="56" s="1"/>
  <c r="D178" i="56"/>
  <c r="E178" i="56" s="1"/>
  <c r="D179" i="56"/>
  <c r="E179" i="56" s="1"/>
  <c r="D180" i="56"/>
  <c r="F180" i="56" s="1"/>
  <c r="D181" i="56"/>
  <c r="F181" i="56" s="1"/>
  <c r="D182" i="56"/>
  <c r="E182" i="56" s="1"/>
  <c r="D183" i="56"/>
  <c r="D5" i="55"/>
  <c r="E5" i="55" s="1"/>
  <c r="D6" i="55"/>
  <c r="D7" i="55"/>
  <c r="D8" i="55"/>
  <c r="F8" i="55" s="1"/>
  <c r="D9" i="55"/>
  <c r="D10" i="55"/>
  <c r="F10" i="55" s="1"/>
  <c r="D11" i="55"/>
  <c r="D12" i="55"/>
  <c r="F12" i="55" s="1"/>
  <c r="D13" i="55"/>
  <c r="E13" i="55" s="1"/>
  <c r="D14" i="55"/>
  <c r="F14" i="55" s="1"/>
  <c r="E14" i="55"/>
  <c r="D15" i="55"/>
  <c r="E15" i="55" s="1"/>
  <c r="D16" i="55"/>
  <c r="F16" i="55" s="1"/>
  <c r="E16" i="55"/>
  <c r="D17" i="55"/>
  <c r="E17" i="55" s="1"/>
  <c r="D18" i="55"/>
  <c r="D19" i="55"/>
  <c r="E19" i="55" s="1"/>
  <c r="D20" i="55"/>
  <c r="D21" i="55"/>
  <c r="E21" i="55" s="1"/>
  <c r="D22" i="55"/>
  <c r="D23" i="55"/>
  <c r="D24" i="55"/>
  <c r="F24" i="55" s="1"/>
  <c r="D25" i="55"/>
  <c r="D26" i="55"/>
  <c r="F26" i="55" s="1"/>
  <c r="D27" i="55"/>
  <c r="D28" i="55"/>
  <c r="F28" i="55" s="1"/>
  <c r="E28" i="55"/>
  <c r="D29" i="55"/>
  <c r="E29" i="55" s="1"/>
  <c r="D30" i="55"/>
  <c r="F30" i="55" s="1"/>
  <c r="E30" i="55"/>
  <c r="D31" i="55"/>
  <c r="E31" i="55" s="1"/>
  <c r="D5" i="54"/>
  <c r="E5" i="54" s="1"/>
  <c r="D6" i="54"/>
  <c r="D7" i="54"/>
  <c r="D8" i="54"/>
  <c r="F8" i="54" s="1"/>
  <c r="D9" i="54"/>
  <c r="E9" i="54" s="1"/>
  <c r="D10" i="54"/>
  <c r="F10" i="54" s="1"/>
  <c r="D11" i="54"/>
  <c r="F11" i="54" s="1"/>
  <c r="D12" i="54"/>
  <c r="F12" i="54" s="1"/>
  <c r="D13" i="54"/>
  <c r="D14" i="54"/>
  <c r="F14" i="54" s="1"/>
  <c r="D15" i="54"/>
  <c r="D16" i="54"/>
  <c r="D17" i="54"/>
  <c r="E17" i="54" s="1"/>
  <c r="D18" i="54"/>
  <c r="D19" i="54"/>
  <c r="F19" i="54" s="1"/>
  <c r="D20" i="54"/>
  <c r="F20" i="54" s="1"/>
  <c r="D21" i="54"/>
  <c r="E21" i="54" s="1"/>
  <c r="D22" i="54"/>
  <c r="F22" i="54" s="1"/>
  <c r="D23" i="54"/>
  <c r="F23" i="54" s="1"/>
  <c r="D24" i="54"/>
  <c r="D25" i="54"/>
  <c r="D26" i="54"/>
  <c r="F26" i="54" s="1"/>
  <c r="D27" i="54"/>
  <c r="D28" i="54"/>
  <c r="F28" i="54" s="1"/>
  <c r="D29" i="54"/>
  <c r="E29" i="54" s="1"/>
  <c r="D30" i="54"/>
  <c r="D31" i="54"/>
  <c r="F31" i="54" s="1"/>
  <c r="D32" i="54"/>
  <c r="F32" i="54" s="1"/>
  <c r="D33" i="54"/>
  <c r="D34" i="54"/>
  <c r="F34" i="54" s="1"/>
  <c r="D35" i="54"/>
  <c r="F35" i="54" s="1"/>
  <c r="D36" i="54"/>
  <c r="D37" i="54"/>
  <c r="E37" i="54" s="1"/>
  <c r="D38" i="54"/>
  <c r="D39" i="54"/>
  <c r="D40" i="54"/>
  <c r="F40" i="54" s="1"/>
  <c r="D41" i="54"/>
  <c r="E41" i="54" s="1"/>
  <c r="D42" i="54"/>
  <c r="F42" i="54" s="1"/>
  <c r="D43" i="54"/>
  <c r="F43" i="54" s="1"/>
  <c r="D44" i="54"/>
  <c r="F44" i="54" s="1"/>
  <c r="D45" i="54"/>
  <c r="D46" i="54"/>
  <c r="F46" i="54" s="1"/>
  <c r="D47" i="54"/>
  <c r="D48" i="54"/>
  <c r="D49" i="54"/>
  <c r="E49" i="54" s="1"/>
  <c r="D50" i="54"/>
  <c r="D51" i="54"/>
  <c r="F51" i="54" s="1"/>
  <c r="D52" i="54"/>
  <c r="F52" i="54" s="1"/>
  <c r="D53" i="54"/>
  <c r="E53" i="54" s="1"/>
  <c r="D54" i="54"/>
  <c r="F54" i="54" s="1"/>
  <c r="D55" i="54"/>
  <c r="F55" i="54" s="1"/>
  <c r="D56" i="54"/>
  <c r="D57" i="54"/>
  <c r="D58" i="54"/>
  <c r="F58" i="54" s="1"/>
  <c r="D59" i="54"/>
  <c r="D60" i="54"/>
  <c r="F60" i="54" s="1"/>
  <c r="D61" i="54"/>
  <c r="E61" i="54" s="1"/>
  <c r="D62" i="54"/>
  <c r="D63" i="54"/>
  <c r="F63" i="54" s="1"/>
  <c r="E63" i="54"/>
  <c r="D64" i="54"/>
  <c r="F64" i="54" s="1"/>
  <c r="D65" i="54"/>
  <c r="D66" i="54"/>
  <c r="F66" i="54" s="1"/>
  <c r="D67" i="54"/>
  <c r="F67" i="54" s="1"/>
  <c r="D68" i="54"/>
  <c r="D69" i="54"/>
  <c r="E69" i="54" s="1"/>
  <c r="D70" i="54"/>
  <c r="D71" i="54"/>
  <c r="D72" i="54"/>
  <c r="F72" i="54" s="1"/>
  <c r="E72" i="54"/>
  <c r="D73" i="54"/>
  <c r="E73" i="54" s="1"/>
  <c r="D74" i="54"/>
  <c r="F74" i="54" s="1"/>
  <c r="D75" i="54"/>
  <c r="F75" i="54" s="1"/>
  <c r="D76" i="54"/>
  <c r="F76" i="54" s="1"/>
  <c r="D77" i="54"/>
  <c r="D78" i="54"/>
  <c r="F78" i="54" s="1"/>
  <c r="D79" i="54"/>
  <c r="D80" i="54"/>
  <c r="D81" i="54"/>
  <c r="E81" i="54" s="1"/>
  <c r="D82" i="54"/>
  <c r="D83" i="54"/>
  <c r="F83" i="54" s="1"/>
  <c r="D84" i="54"/>
  <c r="F84" i="54" s="1"/>
  <c r="D85" i="54"/>
  <c r="E85" i="54" s="1"/>
  <c r="D86" i="54"/>
  <c r="F86" i="54" s="1"/>
  <c r="D87" i="54"/>
  <c r="F87" i="54" s="1"/>
  <c r="E87" i="54"/>
  <c r="D88" i="54"/>
  <c r="D89" i="54"/>
  <c r="D90" i="54"/>
  <c r="F90" i="54" s="1"/>
  <c r="D91" i="54"/>
  <c r="D92" i="54"/>
  <c r="F92" i="54" s="1"/>
  <c r="D93" i="54"/>
  <c r="E93" i="54" s="1"/>
  <c r="D94" i="54"/>
  <c r="D95" i="54"/>
  <c r="F95" i="54" s="1"/>
  <c r="D96" i="54"/>
  <c r="F96" i="54" s="1"/>
  <c r="D97" i="54"/>
  <c r="D98" i="54"/>
  <c r="F98" i="54" s="1"/>
  <c r="D99" i="54"/>
  <c r="F99" i="54" s="1"/>
  <c r="D100" i="54"/>
  <c r="D101" i="54"/>
  <c r="E101" i="54" s="1"/>
  <c r="D102" i="54"/>
  <c r="D103" i="54"/>
  <c r="D104" i="54"/>
  <c r="F104" i="54" s="1"/>
  <c r="D105" i="54"/>
  <c r="E105" i="54" s="1"/>
  <c r="D106" i="54"/>
  <c r="F106" i="54" s="1"/>
  <c r="D107" i="54"/>
  <c r="F107" i="54" s="1"/>
  <c r="D108" i="54"/>
  <c r="F108" i="54" s="1"/>
  <c r="D109" i="54"/>
  <c r="D110" i="54"/>
  <c r="F110" i="54" s="1"/>
  <c r="D111" i="54"/>
  <c r="D112" i="54"/>
  <c r="D113" i="54"/>
  <c r="E113" i="54" s="1"/>
  <c r="D114" i="54"/>
  <c r="D115" i="54"/>
  <c r="F115" i="54" s="1"/>
  <c r="D116" i="54"/>
  <c r="F116" i="54" s="1"/>
  <c r="D117" i="54"/>
  <c r="E117" i="54" s="1"/>
  <c r="D118" i="54"/>
  <c r="F118" i="54" s="1"/>
  <c r="D119" i="54"/>
  <c r="F119" i="54" s="1"/>
  <c r="D120" i="54"/>
  <c r="D121" i="54"/>
  <c r="D122" i="54"/>
  <c r="F122" i="54" s="1"/>
  <c r="D123" i="54"/>
  <c r="D124" i="54"/>
  <c r="F124" i="54" s="1"/>
  <c r="D125" i="54"/>
  <c r="E125" i="54" s="1"/>
  <c r="D126" i="54"/>
  <c r="D127" i="54"/>
  <c r="F127" i="54" s="1"/>
  <c r="D128" i="54"/>
  <c r="F128" i="54" s="1"/>
  <c r="D129" i="54"/>
  <c r="D130" i="54"/>
  <c r="F130" i="54" s="1"/>
  <c r="D131" i="54"/>
  <c r="F131" i="54" s="1"/>
  <c r="D132" i="54"/>
  <c r="D133" i="54"/>
  <c r="E133" i="54" s="1"/>
  <c r="D134" i="54"/>
  <c r="D135" i="54"/>
  <c r="D4" i="54"/>
  <c r="D4" i="55"/>
  <c r="F4" i="55" s="1"/>
  <c r="D4" i="56"/>
  <c r="E4" i="56" s="1"/>
  <c r="D5" i="57"/>
  <c r="E5" i="57" s="1"/>
  <c r="D6" i="57"/>
  <c r="E6" i="57" s="1"/>
  <c r="D7" i="57"/>
  <c r="E7" i="57" s="1"/>
  <c r="D8" i="57"/>
  <c r="E8" i="57" s="1"/>
  <c r="D9" i="57"/>
  <c r="E9" i="57" s="1"/>
  <c r="D10" i="57"/>
  <c r="E10" i="57" s="1"/>
  <c r="D11" i="57"/>
  <c r="E11" i="57" s="1"/>
  <c r="D12" i="57"/>
  <c r="E12" i="57" s="1"/>
  <c r="D13" i="57"/>
  <c r="E13" i="57" s="1"/>
  <c r="D14" i="57"/>
  <c r="E14" i="57" s="1"/>
  <c r="D15" i="57"/>
  <c r="E15" i="57" s="1"/>
  <c r="D16" i="57"/>
  <c r="E16" i="57" s="1"/>
  <c r="D17" i="57"/>
  <c r="E17" i="57" s="1"/>
  <c r="D18" i="57"/>
  <c r="E18" i="57" s="1"/>
  <c r="D19" i="57"/>
  <c r="E19" i="57" s="1"/>
  <c r="D20" i="57"/>
  <c r="E20" i="57" s="1"/>
  <c r="D21" i="57"/>
  <c r="E21" i="57" s="1"/>
  <c r="D22" i="57"/>
  <c r="E22" i="57" s="1"/>
  <c r="D23" i="57"/>
  <c r="E23" i="57" s="1"/>
  <c r="D24" i="57"/>
  <c r="E24" i="57" s="1"/>
  <c r="D25" i="57"/>
  <c r="E25" i="57" s="1"/>
  <c r="D26" i="57"/>
  <c r="E26" i="57" s="1"/>
  <c r="D27" i="57"/>
  <c r="E27" i="57" s="1"/>
  <c r="D28" i="57"/>
  <c r="F28" i="57" s="1"/>
  <c r="D29" i="57"/>
  <c r="E29" i="57" s="1"/>
  <c r="D30" i="57"/>
  <c r="E30" i="57" s="1"/>
  <c r="D31" i="57"/>
  <c r="E31" i="57" s="1"/>
  <c r="D32" i="57"/>
  <c r="E32" i="57" s="1"/>
  <c r="D33" i="57"/>
  <c r="E33" i="57" s="1"/>
  <c r="D34" i="57"/>
  <c r="E34" i="57" s="1"/>
  <c r="D35" i="57"/>
  <c r="E35" i="57" s="1"/>
  <c r="D36" i="57"/>
  <c r="E36" i="57" s="1"/>
  <c r="D37" i="57"/>
  <c r="E37" i="57" s="1"/>
  <c r="D38" i="57"/>
  <c r="E38" i="57" s="1"/>
  <c r="D39" i="57"/>
  <c r="E39" i="57" s="1"/>
  <c r="D40" i="57"/>
  <c r="F40" i="57" s="1"/>
  <c r="D41" i="57"/>
  <c r="E41" i="57" s="1"/>
  <c r="D42" i="57"/>
  <c r="E42" i="57" s="1"/>
  <c r="D43" i="57"/>
  <c r="E43" i="57" s="1"/>
  <c r="D44" i="57"/>
  <c r="E44" i="57" s="1"/>
  <c r="D45" i="57"/>
  <c r="E45" i="57" s="1"/>
  <c r="D46" i="57"/>
  <c r="E46" i="57" s="1"/>
  <c r="D47" i="57"/>
  <c r="E47" i="57" s="1"/>
  <c r="D48" i="57"/>
  <c r="E48" i="57" s="1"/>
  <c r="D49" i="57"/>
  <c r="E49" i="57" s="1"/>
  <c r="D50" i="57"/>
  <c r="E50" i="57" s="1"/>
  <c r="D51" i="57"/>
  <c r="E51" i="57" s="1"/>
  <c r="D52" i="57"/>
  <c r="E52" i="57" s="1"/>
  <c r="D53" i="57"/>
  <c r="E53" i="57" s="1"/>
  <c r="D54" i="57"/>
  <c r="E54" i="57" s="1"/>
  <c r="D55" i="57"/>
  <c r="E55" i="57" s="1"/>
  <c r="D56" i="57"/>
  <c r="F56" i="57" s="1"/>
  <c r="D57" i="57"/>
  <c r="E57" i="57" s="1"/>
  <c r="D58" i="57"/>
  <c r="E58" i="57" s="1"/>
  <c r="D59" i="57"/>
  <c r="E59" i="57" s="1"/>
  <c r="D60" i="57"/>
  <c r="E60" i="57" s="1"/>
  <c r="D61" i="57"/>
  <c r="E61" i="57" s="1"/>
  <c r="D62" i="57"/>
  <c r="E62" i="57" s="1"/>
  <c r="D63" i="57"/>
  <c r="E63" i="57" s="1"/>
  <c r="D64" i="57"/>
  <c r="E64" i="57" s="1"/>
  <c r="D65" i="57"/>
  <c r="E65" i="57" s="1"/>
  <c r="D66" i="57"/>
  <c r="E66" i="57" s="1"/>
  <c r="D67" i="57"/>
  <c r="E67" i="57" s="1"/>
  <c r="D68" i="57"/>
  <c r="E68" i="57" s="1"/>
  <c r="D69" i="57"/>
  <c r="E69" i="57" s="1"/>
  <c r="D70" i="57"/>
  <c r="E70" i="57" s="1"/>
  <c r="D71" i="57"/>
  <c r="E71" i="57" s="1"/>
  <c r="D72" i="57"/>
  <c r="F72" i="57" s="1"/>
  <c r="D73" i="57"/>
  <c r="E73" i="57" s="1"/>
  <c r="D74" i="57"/>
  <c r="E74" i="57" s="1"/>
  <c r="D75" i="57"/>
  <c r="E75" i="57" s="1"/>
  <c r="D76" i="57"/>
  <c r="E76" i="57" s="1"/>
  <c r="D77" i="57"/>
  <c r="E77" i="57" s="1"/>
  <c r="D78" i="57"/>
  <c r="E78" i="57" s="1"/>
  <c r="D79" i="57"/>
  <c r="E79" i="57" s="1"/>
  <c r="D80" i="57"/>
  <c r="E80" i="57" s="1"/>
  <c r="D81" i="57"/>
  <c r="E81" i="57" s="1"/>
  <c r="D82" i="57"/>
  <c r="E82" i="57" s="1"/>
  <c r="D83" i="57"/>
  <c r="E83" i="57" s="1"/>
  <c r="D84" i="57"/>
  <c r="E84" i="57" s="1"/>
  <c r="D85" i="57"/>
  <c r="E85" i="57" s="1"/>
  <c r="D86" i="57"/>
  <c r="E86" i="57" s="1"/>
  <c r="D87" i="57"/>
  <c r="E87" i="57" s="1"/>
  <c r="D88" i="57"/>
  <c r="E88" i="57" s="1"/>
  <c r="D89" i="57"/>
  <c r="E89" i="57" s="1"/>
  <c r="D90" i="57"/>
  <c r="E90" i="57" s="1"/>
  <c r="D91" i="57"/>
  <c r="E91" i="57" s="1"/>
  <c r="D92" i="57"/>
  <c r="F92" i="57" s="1"/>
  <c r="D93" i="57"/>
  <c r="E93" i="57" s="1"/>
  <c r="D94" i="57"/>
  <c r="E94" i="57" s="1"/>
  <c r="D95" i="57"/>
  <c r="E95" i="57" s="1"/>
  <c r="D96" i="57"/>
  <c r="E96" i="57" s="1"/>
  <c r="D97" i="57"/>
  <c r="E97" i="57" s="1"/>
  <c r="D98" i="57"/>
  <c r="E98" i="57" s="1"/>
  <c r="D99" i="57"/>
  <c r="E99" i="57" s="1"/>
  <c r="D100" i="57"/>
  <c r="F100" i="57" s="1"/>
  <c r="D101" i="57"/>
  <c r="E101" i="57" s="1"/>
  <c r="D102" i="57"/>
  <c r="E102" i="57" s="1"/>
  <c r="D103" i="57"/>
  <c r="E103" i="57" s="1"/>
  <c r="D104" i="57"/>
  <c r="F104" i="57" s="1"/>
  <c r="D105" i="57"/>
  <c r="E105" i="57" s="1"/>
  <c r="D106" i="57"/>
  <c r="E106" i="57" s="1"/>
  <c r="D107" i="57"/>
  <c r="E107" i="57" s="1"/>
  <c r="D108" i="57"/>
  <c r="E108" i="57" s="1"/>
  <c r="D109" i="57"/>
  <c r="E109" i="57" s="1"/>
  <c r="D110" i="57"/>
  <c r="E110" i="57" s="1"/>
  <c r="D111" i="57"/>
  <c r="E111" i="57" s="1"/>
  <c r="D112" i="57"/>
  <c r="E112" i="57" s="1"/>
  <c r="D113" i="57"/>
  <c r="E113" i="57" s="1"/>
  <c r="D114" i="57"/>
  <c r="E114" i="57" s="1"/>
  <c r="D115" i="57"/>
  <c r="E115" i="57" s="1"/>
  <c r="D116" i="57"/>
  <c r="E116" i="57" s="1"/>
  <c r="D117" i="57"/>
  <c r="E117" i="57" s="1"/>
  <c r="D118" i="57"/>
  <c r="E118" i="57" s="1"/>
  <c r="D119" i="57"/>
  <c r="E119" i="57" s="1"/>
  <c r="D120" i="57"/>
  <c r="F120" i="57" s="1"/>
  <c r="D121" i="57"/>
  <c r="E121" i="57" s="1"/>
  <c r="D122" i="57"/>
  <c r="E122" i="57" s="1"/>
  <c r="D123" i="57"/>
  <c r="E123" i="57" s="1"/>
  <c r="D124" i="57"/>
  <c r="E124" i="57" s="1"/>
  <c r="D125" i="57"/>
  <c r="E125" i="57" s="1"/>
  <c r="D126" i="57"/>
  <c r="E126" i="57" s="1"/>
  <c r="D127" i="57"/>
  <c r="E127" i="57" s="1"/>
  <c r="D128" i="57"/>
  <c r="E128" i="57" s="1"/>
  <c r="D129" i="57"/>
  <c r="E129" i="57" s="1"/>
  <c r="D130" i="57"/>
  <c r="E130" i="57" s="1"/>
  <c r="D131" i="57"/>
  <c r="E131" i="57" s="1"/>
  <c r="D132" i="57"/>
  <c r="E132" i="57" s="1"/>
  <c r="D133" i="57"/>
  <c r="E133" i="57" s="1"/>
  <c r="D134" i="57"/>
  <c r="E134" i="57" s="1"/>
  <c r="D135" i="57"/>
  <c r="E135" i="57" s="1"/>
  <c r="D136" i="57"/>
  <c r="F136" i="57" s="1"/>
  <c r="D137" i="57"/>
  <c r="E137" i="57" s="1"/>
  <c r="D138" i="57"/>
  <c r="E138" i="57" s="1"/>
  <c r="D139" i="57"/>
  <c r="E139" i="57" s="1"/>
  <c r="D140" i="57"/>
  <c r="E140" i="57" s="1"/>
  <c r="D141" i="57"/>
  <c r="E141" i="57" s="1"/>
  <c r="D142" i="57"/>
  <c r="E142" i="57" s="1"/>
  <c r="D143" i="57"/>
  <c r="E143" i="57" s="1"/>
  <c r="D144" i="57"/>
  <c r="E144" i="57" s="1"/>
  <c r="D145" i="57"/>
  <c r="E145" i="57" s="1"/>
  <c r="D146" i="57"/>
  <c r="E146" i="57" s="1"/>
  <c r="D147" i="57"/>
  <c r="E147" i="57" s="1"/>
  <c r="D148" i="57"/>
  <c r="E148" i="57" s="1"/>
  <c r="D149" i="57"/>
  <c r="E149" i="57" s="1"/>
  <c r="D150" i="57"/>
  <c r="E150" i="57" s="1"/>
  <c r="D151" i="57"/>
  <c r="E151" i="57" s="1"/>
  <c r="D152" i="57"/>
  <c r="E152" i="57" s="1"/>
  <c r="D153" i="57"/>
  <c r="E153" i="57" s="1"/>
  <c r="D154" i="57"/>
  <c r="E154" i="57" s="1"/>
  <c r="D155" i="57"/>
  <c r="E155" i="57" s="1"/>
  <c r="D156" i="57"/>
  <c r="E156" i="57" s="1"/>
  <c r="D157" i="57"/>
  <c r="E157" i="57" s="1"/>
  <c r="D158" i="57"/>
  <c r="E158" i="57" s="1"/>
  <c r="D159" i="57"/>
  <c r="E159" i="57" s="1"/>
  <c r="D160" i="57"/>
  <c r="E160" i="57" s="1"/>
  <c r="D161" i="57"/>
  <c r="E161" i="57" s="1"/>
  <c r="D162" i="57"/>
  <c r="E162" i="57" s="1"/>
  <c r="D163" i="57"/>
  <c r="E163" i="57" s="1"/>
  <c r="D164" i="57"/>
  <c r="F164" i="57" s="1"/>
  <c r="D165" i="57"/>
  <c r="E165" i="57" s="1"/>
  <c r="D166" i="57"/>
  <c r="E166" i="57" s="1"/>
  <c r="D167" i="57"/>
  <c r="E167" i="57" s="1"/>
  <c r="D168" i="57"/>
  <c r="F168" i="57" s="1"/>
  <c r="D169" i="57"/>
  <c r="E169" i="57" s="1"/>
  <c r="D170" i="57"/>
  <c r="E170" i="57" s="1"/>
  <c r="D171" i="57"/>
  <c r="E171" i="57" s="1"/>
  <c r="D172" i="57"/>
  <c r="E172" i="57" s="1"/>
  <c r="D173" i="57"/>
  <c r="E173" i="57" s="1"/>
  <c r="D174" i="57"/>
  <c r="E174" i="57" s="1"/>
  <c r="D175" i="57"/>
  <c r="E175" i="57" s="1"/>
  <c r="D176" i="57"/>
  <c r="E176" i="57" s="1"/>
  <c r="D177" i="57"/>
  <c r="E177" i="57" s="1"/>
  <c r="D178" i="57"/>
  <c r="E178" i="57" s="1"/>
  <c r="D179" i="57"/>
  <c r="E179" i="57" s="1"/>
  <c r="D180" i="57"/>
  <c r="E180" i="57" s="1"/>
  <c r="D181" i="57"/>
  <c r="E181" i="57" s="1"/>
  <c r="D182" i="57"/>
  <c r="E182" i="57" s="1"/>
  <c r="D183" i="57"/>
  <c r="E183" i="57" s="1"/>
  <c r="D184" i="57"/>
  <c r="F184" i="57" s="1"/>
  <c r="D185" i="57"/>
  <c r="E185" i="57" s="1"/>
  <c r="D186" i="57"/>
  <c r="E186" i="57" s="1"/>
  <c r="D187" i="57"/>
  <c r="E187" i="57" s="1"/>
  <c r="D188" i="57"/>
  <c r="E188" i="57" s="1"/>
  <c r="D189" i="57"/>
  <c r="E189" i="57" s="1"/>
  <c r="D190" i="57"/>
  <c r="E190" i="57" s="1"/>
  <c r="D191" i="57"/>
  <c r="E191" i="57" s="1"/>
  <c r="D192" i="57"/>
  <c r="E192" i="57" s="1"/>
  <c r="D193" i="57"/>
  <c r="E193" i="57" s="1"/>
  <c r="D194" i="57"/>
  <c r="E194" i="57" s="1"/>
  <c r="D195" i="57"/>
  <c r="E195" i="57" s="1"/>
  <c r="D196" i="57"/>
  <c r="E196" i="57" s="1"/>
  <c r="D197" i="57"/>
  <c r="E197" i="57" s="1"/>
  <c r="D198" i="57"/>
  <c r="E198" i="57" s="1"/>
  <c r="D199" i="57"/>
  <c r="E199" i="57" s="1"/>
  <c r="D200" i="57"/>
  <c r="F200" i="57" s="1"/>
  <c r="D201" i="57"/>
  <c r="E201" i="57" s="1"/>
  <c r="D202" i="57"/>
  <c r="E202" i="57" s="1"/>
  <c r="D203" i="57"/>
  <c r="E203" i="57" s="1"/>
  <c r="D204" i="57"/>
  <c r="E204" i="57" s="1"/>
  <c r="D205" i="57"/>
  <c r="E205" i="57" s="1"/>
  <c r="D206" i="57"/>
  <c r="E206" i="57" s="1"/>
  <c r="D207" i="57"/>
  <c r="E207" i="57" s="1"/>
  <c r="D208" i="57"/>
  <c r="E208" i="57" s="1"/>
  <c r="D209" i="57"/>
  <c r="E209" i="57" s="1"/>
  <c r="D210" i="57"/>
  <c r="E210" i="57" s="1"/>
  <c r="D211" i="57"/>
  <c r="E211" i="57" s="1"/>
  <c r="D212" i="57"/>
  <c r="E212" i="57" s="1"/>
  <c r="D4" i="57"/>
  <c r="E4" i="57" s="1"/>
  <c r="D5" i="70"/>
  <c r="D6" i="70"/>
  <c r="D7" i="70"/>
  <c r="E7" i="70"/>
  <c r="D8" i="70"/>
  <c r="F8" i="70" s="1"/>
  <c r="E8" i="70"/>
  <c r="D9" i="70"/>
  <c r="D10" i="70"/>
  <c r="E10" i="70" s="1"/>
  <c r="D11" i="70"/>
  <c r="F11" i="70" s="1"/>
  <c r="D12" i="70"/>
  <c r="E12" i="70"/>
  <c r="D13" i="70"/>
  <c r="D14" i="70"/>
  <c r="D15" i="70"/>
  <c r="E15" i="70"/>
  <c r="D16" i="70"/>
  <c r="F16" i="70" s="1"/>
  <c r="E16" i="70"/>
  <c r="D17" i="70"/>
  <c r="D18" i="70"/>
  <c r="E18" i="70" s="1"/>
  <c r="D19" i="70"/>
  <c r="E19" i="70" s="1"/>
  <c r="D20" i="70"/>
  <c r="F20" i="70" s="1"/>
  <c r="E20" i="70"/>
  <c r="D21" i="70"/>
  <c r="D22" i="70"/>
  <c r="E22" i="70" s="1"/>
  <c r="D23" i="70"/>
  <c r="F23" i="70" s="1"/>
  <c r="E23" i="70"/>
  <c r="D24" i="70"/>
  <c r="E24" i="70" s="1"/>
  <c r="D25" i="70"/>
  <c r="D26" i="70"/>
  <c r="D27" i="70"/>
  <c r="F27" i="70" s="1"/>
  <c r="D28" i="70"/>
  <c r="F28" i="70" s="1"/>
  <c r="E28" i="70"/>
  <c r="D29" i="70"/>
  <c r="D30" i="70"/>
  <c r="E30" i="70" s="1"/>
  <c r="D31" i="70"/>
  <c r="F31" i="70" s="1"/>
  <c r="E31" i="70"/>
  <c r="D32" i="70"/>
  <c r="F32" i="70" s="1"/>
  <c r="D33" i="70"/>
  <c r="D34" i="70"/>
  <c r="D35" i="70"/>
  <c r="E35" i="70" s="1"/>
  <c r="D36" i="70"/>
  <c r="F36" i="70" s="1"/>
  <c r="E36" i="70"/>
  <c r="D37" i="70"/>
  <c r="D38" i="70"/>
  <c r="E38" i="70" s="1"/>
  <c r="D39" i="70"/>
  <c r="F39" i="70" s="1"/>
  <c r="E39" i="70"/>
  <c r="D40" i="70"/>
  <c r="E40" i="70" s="1"/>
  <c r="D41" i="70"/>
  <c r="D42" i="70"/>
  <c r="D43" i="70"/>
  <c r="F43" i="70" s="1"/>
  <c r="D44" i="70"/>
  <c r="F44" i="70" s="1"/>
  <c r="E44" i="70"/>
  <c r="D45" i="70"/>
  <c r="D46" i="70"/>
  <c r="E46" i="70" s="1"/>
  <c r="D47" i="70"/>
  <c r="F47" i="70" s="1"/>
  <c r="E47" i="70"/>
  <c r="D48" i="70"/>
  <c r="F48" i="70" s="1"/>
  <c r="D49" i="70"/>
  <c r="D50" i="70"/>
  <c r="D51" i="70"/>
  <c r="E51" i="70" s="1"/>
  <c r="D52" i="70"/>
  <c r="F52" i="70" s="1"/>
  <c r="E52" i="70"/>
  <c r="D53" i="70"/>
  <c r="D54" i="70"/>
  <c r="E54" i="70" s="1"/>
  <c r="D55" i="70"/>
  <c r="F55" i="70" s="1"/>
  <c r="E55" i="70"/>
  <c r="D56" i="70"/>
  <c r="E56" i="70" s="1"/>
  <c r="D57" i="70"/>
  <c r="D58" i="70"/>
  <c r="D59" i="70"/>
  <c r="E59" i="70" s="1"/>
  <c r="D60" i="70"/>
  <c r="F60" i="70" s="1"/>
  <c r="E60" i="70"/>
  <c r="D61" i="70"/>
  <c r="D62" i="70"/>
  <c r="E62" i="70" s="1"/>
  <c r="D63" i="70"/>
  <c r="F63" i="70" s="1"/>
  <c r="E63" i="70"/>
  <c r="D64" i="70"/>
  <c r="F64" i="70" s="1"/>
  <c r="D65" i="70"/>
  <c r="D66" i="70"/>
  <c r="F66" i="70" s="1"/>
  <c r="E66" i="70"/>
  <c r="D67" i="70"/>
  <c r="F67" i="70" s="1"/>
  <c r="D68" i="70"/>
  <c r="F68" i="70" s="1"/>
  <c r="E68" i="70"/>
  <c r="D69" i="70"/>
  <c r="F69" i="70" s="1"/>
  <c r="E69" i="70"/>
  <c r="D70" i="70"/>
  <c r="F70" i="70" s="1"/>
  <c r="E70" i="70"/>
  <c r="D71" i="70"/>
  <c r="F71" i="70" s="1"/>
  <c r="D72" i="70"/>
  <c r="E72" i="70"/>
  <c r="D73" i="70"/>
  <c r="F73" i="70" s="1"/>
  <c r="E73" i="70"/>
  <c r="D74" i="70"/>
  <c r="F74" i="70" s="1"/>
  <c r="E74" i="70"/>
  <c r="D75" i="70"/>
  <c r="E75" i="70" s="1"/>
  <c r="D76" i="70"/>
  <c r="F76" i="70" s="1"/>
  <c r="E76" i="70"/>
  <c r="D77" i="70"/>
  <c r="F77" i="70" s="1"/>
  <c r="E77" i="70"/>
  <c r="D78" i="70"/>
  <c r="F78" i="70" s="1"/>
  <c r="E78" i="70"/>
  <c r="D79" i="70"/>
  <c r="F79" i="70" s="1"/>
  <c r="D80" i="70"/>
  <c r="E80" i="70"/>
  <c r="D81" i="70"/>
  <c r="F81" i="70" s="1"/>
  <c r="E81" i="70"/>
  <c r="D82" i="70"/>
  <c r="F82" i="70" s="1"/>
  <c r="E82" i="70"/>
  <c r="D83" i="70"/>
  <c r="E83" i="70" s="1"/>
  <c r="D84" i="70"/>
  <c r="F84" i="70" s="1"/>
  <c r="E84" i="70"/>
  <c r="D85" i="70"/>
  <c r="F85" i="70" s="1"/>
  <c r="E85" i="70"/>
  <c r="D86" i="70"/>
  <c r="F86" i="70" s="1"/>
  <c r="E86" i="70"/>
  <c r="D87" i="70"/>
  <c r="F87" i="70" s="1"/>
  <c r="D88" i="70"/>
  <c r="F88" i="70" s="1"/>
  <c r="E88" i="70"/>
  <c r="D89" i="70"/>
  <c r="F89" i="70" s="1"/>
  <c r="E89" i="70"/>
  <c r="D90" i="70"/>
  <c r="F90" i="70" s="1"/>
  <c r="E90" i="70"/>
  <c r="D91" i="70"/>
  <c r="E91" i="70" s="1"/>
  <c r="D92" i="70"/>
  <c r="F92" i="70" s="1"/>
  <c r="E92" i="70"/>
  <c r="D93" i="70"/>
  <c r="F93" i="70" s="1"/>
  <c r="E93" i="70"/>
  <c r="D94" i="70"/>
  <c r="F94" i="70" s="1"/>
  <c r="E94" i="70"/>
  <c r="D95" i="70"/>
  <c r="F95" i="70" s="1"/>
  <c r="D96" i="70"/>
  <c r="F96" i="70" s="1"/>
  <c r="E96" i="70"/>
  <c r="D97" i="70"/>
  <c r="F97" i="70" s="1"/>
  <c r="E97" i="70"/>
  <c r="D98" i="70"/>
  <c r="F98" i="70" s="1"/>
  <c r="E98" i="70"/>
  <c r="D99" i="70"/>
  <c r="E99" i="70" s="1"/>
  <c r="D100" i="70"/>
  <c r="F100" i="70" s="1"/>
  <c r="E100" i="70"/>
  <c r="D101" i="70"/>
  <c r="F101" i="70" s="1"/>
  <c r="E101" i="70"/>
  <c r="D102" i="70"/>
  <c r="F102" i="70" s="1"/>
  <c r="E102" i="70"/>
  <c r="D103" i="70"/>
  <c r="F103" i="70" s="1"/>
  <c r="D104" i="70"/>
  <c r="E104" i="70"/>
  <c r="D105" i="70"/>
  <c r="F105" i="70" s="1"/>
  <c r="E105" i="70"/>
  <c r="D106" i="70"/>
  <c r="F106" i="70" s="1"/>
  <c r="E106" i="70"/>
  <c r="D107" i="70"/>
  <c r="F107" i="70" s="1"/>
  <c r="D108" i="70"/>
  <c r="F108" i="70" s="1"/>
  <c r="E108" i="70"/>
  <c r="D109" i="70"/>
  <c r="F109" i="70" s="1"/>
  <c r="E109" i="70"/>
  <c r="D110" i="70"/>
  <c r="F110" i="70" s="1"/>
  <c r="E110" i="70"/>
  <c r="D111" i="70"/>
  <c r="F111" i="70" s="1"/>
  <c r="D112" i="70"/>
  <c r="F112" i="70" s="1"/>
  <c r="E112" i="70"/>
  <c r="E4" i="70"/>
  <c r="D5" i="58"/>
  <c r="E5" i="58" s="1"/>
  <c r="D6" i="58"/>
  <c r="E6" i="58" s="1"/>
  <c r="D7" i="58"/>
  <c r="E7" i="58" s="1"/>
  <c r="D8" i="58"/>
  <c r="E8" i="58" s="1"/>
  <c r="D9" i="58"/>
  <c r="E9" i="58" s="1"/>
  <c r="D10" i="58"/>
  <c r="E10" i="58" s="1"/>
  <c r="D11" i="58"/>
  <c r="E11" i="58" s="1"/>
  <c r="D12" i="58"/>
  <c r="E12" i="58" s="1"/>
  <c r="D13" i="58"/>
  <c r="E13" i="58" s="1"/>
  <c r="D14" i="58"/>
  <c r="E14" i="58" s="1"/>
  <c r="D15" i="58"/>
  <c r="E15" i="58" s="1"/>
  <c r="D16" i="58"/>
  <c r="E16" i="58" s="1"/>
  <c r="D17" i="58"/>
  <c r="E17" i="58" s="1"/>
  <c r="D18" i="58"/>
  <c r="E18" i="58" s="1"/>
  <c r="D19" i="58"/>
  <c r="E19" i="58" s="1"/>
  <c r="D20" i="58"/>
  <c r="E20" i="58" s="1"/>
  <c r="D21" i="58"/>
  <c r="E21" i="58" s="1"/>
  <c r="D22" i="58"/>
  <c r="E22" i="58" s="1"/>
  <c r="D23" i="58"/>
  <c r="E23" i="58" s="1"/>
  <c r="D24" i="58"/>
  <c r="E24" i="58" s="1"/>
  <c r="D25" i="58"/>
  <c r="E25" i="58" s="1"/>
  <c r="D26" i="58"/>
  <c r="E26" i="58" s="1"/>
  <c r="D27" i="58"/>
  <c r="E27" i="58" s="1"/>
  <c r="D28" i="58"/>
  <c r="E28" i="58" s="1"/>
  <c r="D29" i="58"/>
  <c r="E29" i="58" s="1"/>
  <c r="D30" i="58"/>
  <c r="E30" i="58" s="1"/>
  <c r="D31" i="58"/>
  <c r="E31" i="58" s="1"/>
  <c r="D32" i="58"/>
  <c r="F32" i="58" s="1"/>
  <c r="D33" i="58"/>
  <c r="E33" i="58" s="1"/>
  <c r="D34" i="58"/>
  <c r="E34" i="58" s="1"/>
  <c r="D35" i="58"/>
  <c r="E35" i="58" s="1"/>
  <c r="D36" i="58"/>
  <c r="E36" i="58" s="1"/>
  <c r="D37" i="58"/>
  <c r="E37" i="58" s="1"/>
  <c r="D38" i="58"/>
  <c r="E38" i="58" s="1"/>
  <c r="D39" i="58"/>
  <c r="E39" i="58" s="1"/>
  <c r="D40" i="58"/>
  <c r="E40" i="58" s="1"/>
  <c r="D41" i="58"/>
  <c r="E41" i="58" s="1"/>
  <c r="D42" i="58"/>
  <c r="E42" i="58" s="1"/>
  <c r="D43" i="58"/>
  <c r="E43" i="58" s="1"/>
  <c r="D44" i="58"/>
  <c r="E44" i="58" s="1"/>
  <c r="D45" i="58"/>
  <c r="E45" i="58" s="1"/>
  <c r="D46" i="58"/>
  <c r="E46" i="58" s="1"/>
  <c r="D47" i="58"/>
  <c r="E47" i="58" s="1"/>
  <c r="D48" i="58"/>
  <c r="E48" i="58" s="1"/>
  <c r="D49" i="58"/>
  <c r="E49" i="58" s="1"/>
  <c r="D50" i="58"/>
  <c r="E50" i="58" s="1"/>
  <c r="D51" i="58"/>
  <c r="E51" i="58" s="1"/>
  <c r="D52" i="58"/>
  <c r="E52" i="58" s="1"/>
  <c r="D53" i="58"/>
  <c r="E53" i="58" s="1"/>
  <c r="D54" i="58"/>
  <c r="E54" i="58" s="1"/>
  <c r="D55" i="58"/>
  <c r="E55" i="58" s="1"/>
  <c r="D56" i="58"/>
  <c r="E56" i="58" s="1"/>
  <c r="D57" i="58"/>
  <c r="E57" i="58" s="1"/>
  <c r="D58" i="58"/>
  <c r="E58" i="58" s="1"/>
  <c r="D59" i="58"/>
  <c r="E59" i="58" s="1"/>
  <c r="D60" i="58"/>
  <c r="E60" i="58" s="1"/>
  <c r="D61" i="58"/>
  <c r="E61" i="58" s="1"/>
  <c r="D62" i="58"/>
  <c r="E62" i="58" s="1"/>
  <c r="D63" i="58"/>
  <c r="E63" i="58" s="1"/>
  <c r="D64" i="58"/>
  <c r="F64" i="58" s="1"/>
  <c r="D65" i="58"/>
  <c r="E65" i="58" s="1"/>
  <c r="D66" i="58"/>
  <c r="E66" i="58" s="1"/>
  <c r="D67" i="58"/>
  <c r="E67" i="58" s="1"/>
  <c r="D68" i="58"/>
  <c r="E68" i="58" s="1"/>
  <c r="D69" i="58"/>
  <c r="E69" i="58" s="1"/>
  <c r="D70" i="58"/>
  <c r="E70" i="58" s="1"/>
  <c r="D71" i="58"/>
  <c r="E71" i="58" s="1"/>
  <c r="D72" i="58"/>
  <c r="E72" i="58" s="1"/>
  <c r="D73" i="58"/>
  <c r="E73" i="58" s="1"/>
  <c r="D74" i="58"/>
  <c r="E74" i="58" s="1"/>
  <c r="D75" i="58"/>
  <c r="E75" i="58" s="1"/>
  <c r="D76" i="58"/>
  <c r="E76" i="58" s="1"/>
  <c r="D77" i="58"/>
  <c r="E77" i="58" s="1"/>
  <c r="D78" i="58"/>
  <c r="E78" i="58" s="1"/>
  <c r="D79" i="58"/>
  <c r="E79" i="58" s="1"/>
  <c r="D80" i="58"/>
  <c r="E80" i="58" s="1"/>
  <c r="D81" i="58"/>
  <c r="E81" i="58" s="1"/>
  <c r="D82" i="58"/>
  <c r="E82" i="58" s="1"/>
  <c r="D83" i="58"/>
  <c r="E83" i="58" s="1"/>
  <c r="D84" i="58"/>
  <c r="E84" i="58" s="1"/>
  <c r="D85" i="58"/>
  <c r="E85" i="58" s="1"/>
  <c r="D86" i="58"/>
  <c r="E86" i="58" s="1"/>
  <c r="D87" i="58"/>
  <c r="E87" i="58" s="1"/>
  <c r="D88" i="58"/>
  <c r="E88" i="58" s="1"/>
  <c r="D89" i="58"/>
  <c r="E89" i="58" s="1"/>
  <c r="D90" i="58"/>
  <c r="E90" i="58" s="1"/>
  <c r="D91" i="58"/>
  <c r="E91" i="58" s="1"/>
  <c r="D92" i="58"/>
  <c r="E92" i="58" s="1"/>
  <c r="D93" i="58"/>
  <c r="E93" i="58" s="1"/>
  <c r="D94" i="58"/>
  <c r="E94" i="58" s="1"/>
  <c r="D95" i="58"/>
  <c r="E95" i="58" s="1"/>
  <c r="D96" i="58"/>
  <c r="F96" i="58" s="1"/>
  <c r="D97" i="58"/>
  <c r="E97" i="58" s="1"/>
  <c r="D98" i="58"/>
  <c r="E98" i="58" s="1"/>
  <c r="D99" i="58"/>
  <c r="E99" i="58" s="1"/>
  <c r="D100" i="58"/>
  <c r="E100" i="58" s="1"/>
  <c r="D101" i="58"/>
  <c r="E101" i="58" s="1"/>
  <c r="D102" i="58"/>
  <c r="E102" i="58" s="1"/>
  <c r="D103" i="58"/>
  <c r="E103" i="58" s="1"/>
  <c r="D104" i="58"/>
  <c r="E104" i="58" s="1"/>
  <c r="D105" i="58"/>
  <c r="E105" i="58" s="1"/>
  <c r="D106" i="58"/>
  <c r="E106" i="58" s="1"/>
  <c r="D107" i="58"/>
  <c r="E107" i="58" s="1"/>
  <c r="D108" i="58"/>
  <c r="E108" i="58" s="1"/>
  <c r="D109" i="58"/>
  <c r="E109" i="58" s="1"/>
  <c r="D110" i="58"/>
  <c r="E110" i="58" s="1"/>
  <c r="D111" i="58"/>
  <c r="E111" i="58" s="1"/>
  <c r="D112" i="58"/>
  <c r="E112" i="58" s="1"/>
  <c r="D113" i="58"/>
  <c r="E113" i="58" s="1"/>
  <c r="D114" i="58"/>
  <c r="E114" i="58" s="1"/>
  <c r="D115" i="58"/>
  <c r="E115" i="58" s="1"/>
  <c r="D116" i="58"/>
  <c r="E116" i="58" s="1"/>
  <c r="D117" i="58"/>
  <c r="E117" i="58" s="1"/>
  <c r="D118" i="58"/>
  <c r="E118" i="58" s="1"/>
  <c r="D119" i="58"/>
  <c r="E119" i="58" s="1"/>
  <c r="D120" i="58"/>
  <c r="E120" i="58" s="1"/>
  <c r="D121" i="58"/>
  <c r="E121" i="58" s="1"/>
  <c r="D122" i="58"/>
  <c r="E122" i="58" s="1"/>
  <c r="D123" i="58"/>
  <c r="E123" i="58" s="1"/>
  <c r="D124" i="58"/>
  <c r="E124" i="58" s="1"/>
  <c r="D125" i="58"/>
  <c r="E125" i="58" s="1"/>
  <c r="D126" i="58"/>
  <c r="E126" i="58" s="1"/>
  <c r="D127" i="58"/>
  <c r="E127" i="58" s="1"/>
  <c r="D128" i="58"/>
  <c r="E128" i="58" s="1"/>
  <c r="D129" i="58"/>
  <c r="E129" i="58" s="1"/>
  <c r="D130" i="58"/>
  <c r="E130" i="58" s="1"/>
  <c r="D131" i="58"/>
  <c r="E131" i="58" s="1"/>
  <c r="D132" i="58"/>
  <c r="E132" i="58" s="1"/>
  <c r="D133" i="58"/>
  <c r="E133" i="58" s="1"/>
  <c r="D4" i="58"/>
  <c r="E4" i="58" s="1"/>
  <c r="G5" i="58"/>
  <c r="C124" i="74" s="1"/>
  <c r="C125" i="77" s="1"/>
  <c r="G6" i="58"/>
  <c r="C125" i="74" s="1"/>
  <c r="C126" i="77" s="1"/>
  <c r="G7" i="58"/>
  <c r="C126" i="74" s="1"/>
  <c r="C127" i="77" s="1"/>
  <c r="G8" i="58"/>
  <c r="C127" i="74" s="1"/>
  <c r="C128" i="77" s="1"/>
  <c r="G9" i="58"/>
  <c r="C128" i="74" s="1"/>
  <c r="C129" i="77" s="1"/>
  <c r="G10" i="58"/>
  <c r="C129" i="74" s="1"/>
  <c r="C130" i="77" s="1"/>
  <c r="G11" i="58"/>
  <c r="C130" i="74" s="1"/>
  <c r="C131" i="77" s="1"/>
  <c r="G12" i="58"/>
  <c r="C131" i="74" s="1"/>
  <c r="C132" i="77" s="1"/>
  <c r="G13" i="58"/>
  <c r="C132" i="74" s="1"/>
  <c r="C133" i="77" s="1"/>
  <c r="G14" i="58"/>
  <c r="C133" i="74" s="1"/>
  <c r="C134" i="77" s="1"/>
  <c r="G15" i="58"/>
  <c r="C134" i="74" s="1"/>
  <c r="C135" i="77" s="1"/>
  <c r="G16" i="58"/>
  <c r="C135" i="74" s="1"/>
  <c r="C136" i="77" s="1"/>
  <c r="G17" i="58"/>
  <c r="C136" i="74" s="1"/>
  <c r="C137" i="77" s="1"/>
  <c r="G18" i="58"/>
  <c r="C137" i="74" s="1"/>
  <c r="C138" i="77" s="1"/>
  <c r="G19" i="58"/>
  <c r="C138" i="74" s="1"/>
  <c r="C139" i="77" s="1"/>
  <c r="G20" i="58"/>
  <c r="C139" i="74" s="1"/>
  <c r="C140" i="77" s="1"/>
  <c r="G21" i="58"/>
  <c r="C140" i="74" s="1"/>
  <c r="C141" i="77" s="1"/>
  <c r="G22" i="58"/>
  <c r="C141" i="74" s="1"/>
  <c r="C142" i="77" s="1"/>
  <c r="G23" i="58"/>
  <c r="C142" i="74" s="1"/>
  <c r="C143" i="77" s="1"/>
  <c r="G24" i="58"/>
  <c r="C143" i="74" s="1"/>
  <c r="C144" i="77" s="1"/>
  <c r="G25" i="58"/>
  <c r="C144" i="74" s="1"/>
  <c r="C145" i="77" s="1"/>
  <c r="G26" i="58"/>
  <c r="C145" i="74" s="1"/>
  <c r="C146" i="77" s="1"/>
  <c r="G27" i="58"/>
  <c r="C146" i="74" s="1"/>
  <c r="C147" i="77" s="1"/>
  <c r="G28" i="58"/>
  <c r="C147" i="74" s="1"/>
  <c r="C148" i="77" s="1"/>
  <c r="G29" i="58"/>
  <c r="C148" i="74" s="1"/>
  <c r="C149" i="77" s="1"/>
  <c r="G30" i="58"/>
  <c r="C149" i="74" s="1"/>
  <c r="C150" i="77" s="1"/>
  <c r="G31" i="58"/>
  <c r="C150" i="74" s="1"/>
  <c r="C151" i="77" s="1"/>
  <c r="G32" i="58"/>
  <c r="C151" i="74" s="1"/>
  <c r="C152" i="77" s="1"/>
  <c r="G33" i="58"/>
  <c r="C152" i="74" s="1"/>
  <c r="C153" i="77" s="1"/>
  <c r="G34" i="58"/>
  <c r="C153" i="74" s="1"/>
  <c r="C154" i="77" s="1"/>
  <c r="G35" i="58"/>
  <c r="C154" i="74" s="1"/>
  <c r="C155" i="77" s="1"/>
  <c r="G36" i="58"/>
  <c r="C155" i="74" s="1"/>
  <c r="C156" i="77" s="1"/>
  <c r="G37" i="58"/>
  <c r="C156" i="74" s="1"/>
  <c r="C157" i="77" s="1"/>
  <c r="G38" i="58"/>
  <c r="C157" i="74" s="1"/>
  <c r="C158" i="77" s="1"/>
  <c r="G39" i="58"/>
  <c r="C158" i="74" s="1"/>
  <c r="C159" i="77" s="1"/>
  <c r="G40" i="58"/>
  <c r="C159" i="74" s="1"/>
  <c r="C160" i="77" s="1"/>
  <c r="G41" i="58"/>
  <c r="C160" i="74" s="1"/>
  <c r="C161" i="77" s="1"/>
  <c r="G42" i="58"/>
  <c r="C161" i="74" s="1"/>
  <c r="C162" i="77" s="1"/>
  <c r="G43" i="58"/>
  <c r="C162" i="74" s="1"/>
  <c r="C163" i="77" s="1"/>
  <c r="G44" i="58"/>
  <c r="C163" i="74" s="1"/>
  <c r="C164" i="77" s="1"/>
  <c r="G45" i="58"/>
  <c r="C164" i="74" s="1"/>
  <c r="C165" i="77" s="1"/>
  <c r="G46" i="58"/>
  <c r="C165" i="74" s="1"/>
  <c r="C166" i="77" s="1"/>
  <c r="G47" i="58"/>
  <c r="C166" i="74" s="1"/>
  <c r="C167" i="77" s="1"/>
  <c r="G48" i="58"/>
  <c r="C167" i="74" s="1"/>
  <c r="C168" i="77" s="1"/>
  <c r="G49" i="58"/>
  <c r="C168" i="74" s="1"/>
  <c r="C169" i="77" s="1"/>
  <c r="G50" i="58"/>
  <c r="C169" i="74" s="1"/>
  <c r="C170" i="77" s="1"/>
  <c r="G51" i="58"/>
  <c r="C170" i="74" s="1"/>
  <c r="C171" i="77" s="1"/>
  <c r="G52" i="58"/>
  <c r="C171" i="74" s="1"/>
  <c r="C172" i="77" s="1"/>
  <c r="G53" i="58"/>
  <c r="C172" i="74" s="1"/>
  <c r="C173" i="77" s="1"/>
  <c r="G54" i="58"/>
  <c r="C173" i="74" s="1"/>
  <c r="C174" i="77" s="1"/>
  <c r="G55" i="58"/>
  <c r="C174" i="74" s="1"/>
  <c r="C175" i="77" s="1"/>
  <c r="G56" i="58"/>
  <c r="C175" i="74" s="1"/>
  <c r="C176" i="77" s="1"/>
  <c r="G57" i="58"/>
  <c r="C176" i="74" s="1"/>
  <c r="C177" i="77" s="1"/>
  <c r="G58" i="58"/>
  <c r="C177" i="74" s="1"/>
  <c r="C178" i="77" s="1"/>
  <c r="G59" i="58"/>
  <c r="C178" i="74" s="1"/>
  <c r="C179" i="77" s="1"/>
  <c r="G60" i="58"/>
  <c r="C179" i="74" s="1"/>
  <c r="C180" i="77" s="1"/>
  <c r="G61" i="58"/>
  <c r="C180" i="74" s="1"/>
  <c r="C181" i="77" s="1"/>
  <c r="G62" i="58"/>
  <c r="C181" i="74" s="1"/>
  <c r="C182" i="77" s="1"/>
  <c r="G63" i="58"/>
  <c r="C182" i="74" s="1"/>
  <c r="C183" i="77" s="1"/>
  <c r="G64" i="58"/>
  <c r="C183" i="74" s="1"/>
  <c r="C184" i="77" s="1"/>
  <c r="G65" i="58"/>
  <c r="C184" i="74" s="1"/>
  <c r="C185" i="77" s="1"/>
  <c r="G66" i="58"/>
  <c r="C185" i="74" s="1"/>
  <c r="C186" i="77" s="1"/>
  <c r="G67" i="58"/>
  <c r="C186" i="74" s="1"/>
  <c r="C187" i="77" s="1"/>
  <c r="G68" i="58"/>
  <c r="C187" i="74" s="1"/>
  <c r="C188" i="77" s="1"/>
  <c r="G69" i="58"/>
  <c r="C188" i="74" s="1"/>
  <c r="C189" i="77" s="1"/>
  <c r="G70" i="58"/>
  <c r="C189" i="74" s="1"/>
  <c r="C190" i="77" s="1"/>
  <c r="G71" i="58"/>
  <c r="C190" i="74" s="1"/>
  <c r="C191" i="77" s="1"/>
  <c r="G72" i="58"/>
  <c r="C191" i="74" s="1"/>
  <c r="C192" i="77" s="1"/>
  <c r="G73" i="58"/>
  <c r="C192" i="74" s="1"/>
  <c r="C193" i="77" s="1"/>
  <c r="G74" i="58"/>
  <c r="C193" i="74" s="1"/>
  <c r="C194" i="77" s="1"/>
  <c r="G75" i="58"/>
  <c r="C194" i="74" s="1"/>
  <c r="C195" i="77" s="1"/>
  <c r="G76" i="58"/>
  <c r="C195" i="74" s="1"/>
  <c r="C196" i="77" s="1"/>
  <c r="G77" i="58"/>
  <c r="C196" i="74" s="1"/>
  <c r="C197" i="77" s="1"/>
  <c r="G78" i="58"/>
  <c r="C197" i="74" s="1"/>
  <c r="C198" i="77" s="1"/>
  <c r="G79" i="58"/>
  <c r="C198" i="74" s="1"/>
  <c r="C199" i="77" s="1"/>
  <c r="G80" i="58"/>
  <c r="C199" i="74" s="1"/>
  <c r="C200" i="77" s="1"/>
  <c r="G81" i="58"/>
  <c r="C200" i="74" s="1"/>
  <c r="C201" i="77" s="1"/>
  <c r="G82" i="58"/>
  <c r="C201" i="74" s="1"/>
  <c r="C202" i="77" s="1"/>
  <c r="G83" i="58"/>
  <c r="C202" i="74" s="1"/>
  <c r="C203" i="77" s="1"/>
  <c r="G84" i="58"/>
  <c r="C203" i="74" s="1"/>
  <c r="C204" i="77" s="1"/>
  <c r="G85" i="58"/>
  <c r="C204" i="74" s="1"/>
  <c r="C205" i="77" s="1"/>
  <c r="G86" i="58"/>
  <c r="C205" i="74" s="1"/>
  <c r="C206" i="77" s="1"/>
  <c r="G87" i="58"/>
  <c r="C206" i="74" s="1"/>
  <c r="C207" i="77" s="1"/>
  <c r="G88" i="58"/>
  <c r="C207" i="74" s="1"/>
  <c r="C208" i="77" s="1"/>
  <c r="G89" i="58"/>
  <c r="C208" i="74" s="1"/>
  <c r="C209" i="77" s="1"/>
  <c r="G90" i="58"/>
  <c r="C209" i="74" s="1"/>
  <c r="C210" i="77" s="1"/>
  <c r="G91" i="58"/>
  <c r="C210" i="74" s="1"/>
  <c r="C211" i="77" s="1"/>
  <c r="G92" i="58"/>
  <c r="C211" i="74" s="1"/>
  <c r="C212" i="77" s="1"/>
  <c r="G93" i="58"/>
  <c r="C212" i="74" s="1"/>
  <c r="C213" i="77" s="1"/>
  <c r="G94" i="58"/>
  <c r="C213" i="74" s="1"/>
  <c r="C214" i="77" s="1"/>
  <c r="G95" i="58"/>
  <c r="C214" i="74" s="1"/>
  <c r="C215" i="77" s="1"/>
  <c r="G96" i="58"/>
  <c r="C215" i="74" s="1"/>
  <c r="C216" i="77" s="1"/>
  <c r="G97" i="58"/>
  <c r="C216" i="74" s="1"/>
  <c r="C217" i="77" s="1"/>
  <c r="G98" i="58"/>
  <c r="C217" i="74" s="1"/>
  <c r="C218" i="77" s="1"/>
  <c r="G99" i="58"/>
  <c r="C218" i="74" s="1"/>
  <c r="C219" i="77" s="1"/>
  <c r="G100" i="58"/>
  <c r="C219" i="74" s="1"/>
  <c r="C220" i="77" s="1"/>
  <c r="G101" i="58"/>
  <c r="C220" i="74" s="1"/>
  <c r="C221" i="77" s="1"/>
  <c r="G102" i="58"/>
  <c r="C221" i="74" s="1"/>
  <c r="C222" i="77" s="1"/>
  <c r="G103" i="58"/>
  <c r="C222" i="74" s="1"/>
  <c r="C223" i="77" s="1"/>
  <c r="G104" i="58"/>
  <c r="C223" i="74" s="1"/>
  <c r="C224" i="77" s="1"/>
  <c r="G105" i="58"/>
  <c r="C224" i="74" s="1"/>
  <c r="C225" i="77" s="1"/>
  <c r="G106" i="58"/>
  <c r="C225" i="74" s="1"/>
  <c r="C226" i="77" s="1"/>
  <c r="G107" i="58"/>
  <c r="C226" i="74" s="1"/>
  <c r="C227" i="77" s="1"/>
  <c r="G108" i="58"/>
  <c r="C227" i="74" s="1"/>
  <c r="C228" i="77" s="1"/>
  <c r="G109" i="58"/>
  <c r="C228" i="74" s="1"/>
  <c r="C229" i="77" s="1"/>
  <c r="G110" i="58"/>
  <c r="C229" i="74" s="1"/>
  <c r="C230" i="77" s="1"/>
  <c r="G111" i="58"/>
  <c r="C230" i="74" s="1"/>
  <c r="C231" i="77" s="1"/>
  <c r="G112" i="58"/>
  <c r="C231" i="74" s="1"/>
  <c r="C232" i="77" s="1"/>
  <c r="G113" i="58"/>
  <c r="C232" i="74" s="1"/>
  <c r="C233" i="77" s="1"/>
  <c r="G114" i="58"/>
  <c r="C233" i="74" s="1"/>
  <c r="C234" i="77" s="1"/>
  <c r="G115" i="58"/>
  <c r="C234" i="74" s="1"/>
  <c r="C235" i="77" s="1"/>
  <c r="G116" i="58"/>
  <c r="C235" i="74" s="1"/>
  <c r="C236" i="77" s="1"/>
  <c r="G117" i="58"/>
  <c r="C236" i="74" s="1"/>
  <c r="C237" i="77" s="1"/>
  <c r="G118" i="58"/>
  <c r="C237" i="74" s="1"/>
  <c r="C238" i="77" s="1"/>
  <c r="G119" i="58"/>
  <c r="C238" i="74" s="1"/>
  <c r="C239" i="77" s="1"/>
  <c r="G120" i="58"/>
  <c r="C239" i="74" s="1"/>
  <c r="C240" i="77" s="1"/>
  <c r="G121" i="58"/>
  <c r="C240" i="74" s="1"/>
  <c r="C241" i="77" s="1"/>
  <c r="G122" i="58"/>
  <c r="C241" i="74" s="1"/>
  <c r="C242" i="77" s="1"/>
  <c r="G123" i="58"/>
  <c r="C242" i="74" s="1"/>
  <c r="C243" i="77" s="1"/>
  <c r="G124" i="58"/>
  <c r="C243" i="74" s="1"/>
  <c r="C244" i="77" s="1"/>
  <c r="G125" i="58"/>
  <c r="C244" i="74" s="1"/>
  <c r="C245" i="77" s="1"/>
  <c r="G126" i="58"/>
  <c r="C245" i="74" s="1"/>
  <c r="C246" i="77" s="1"/>
  <c r="G127" i="58"/>
  <c r="C246" i="74" s="1"/>
  <c r="C247" i="77" s="1"/>
  <c r="G128" i="58"/>
  <c r="C247" i="74" s="1"/>
  <c r="C248" i="77" s="1"/>
  <c r="G129" i="58"/>
  <c r="C248" i="74" s="1"/>
  <c r="C249" i="77" s="1"/>
  <c r="G130" i="58"/>
  <c r="C249" i="74" s="1"/>
  <c r="C250" i="77" s="1"/>
  <c r="G131" i="58"/>
  <c r="C250" i="74" s="1"/>
  <c r="C251" i="77" s="1"/>
  <c r="G132" i="58"/>
  <c r="C251" i="74" s="1"/>
  <c r="C252" i="77" s="1"/>
  <c r="G133" i="58"/>
  <c r="C252" i="74" s="1"/>
  <c r="C253" i="77" s="1"/>
  <c r="G4" i="58"/>
  <c r="C123" i="74" s="1"/>
  <c r="C124" i="77" s="1"/>
  <c r="G5" i="62"/>
  <c r="C112" i="74" s="1"/>
  <c r="C113" i="77" s="1"/>
  <c r="G6" i="62"/>
  <c r="C113" i="74" s="1"/>
  <c r="C114" i="77" s="1"/>
  <c r="G7" i="62"/>
  <c r="C114" i="74" s="1"/>
  <c r="C115" i="77" s="1"/>
  <c r="G8" i="62"/>
  <c r="C115" i="74" s="1"/>
  <c r="C116" i="77" s="1"/>
  <c r="G9" i="62"/>
  <c r="C116" i="74" s="1"/>
  <c r="C117" i="77" s="1"/>
  <c r="G10" i="62"/>
  <c r="C117" i="74" s="1"/>
  <c r="C118" i="77" s="1"/>
  <c r="G11" i="62"/>
  <c r="C118" i="74" s="1"/>
  <c r="C119" i="77" s="1"/>
  <c r="G12" i="62"/>
  <c r="C119" i="74" s="1"/>
  <c r="C120" i="77" s="1"/>
  <c r="G13" i="62"/>
  <c r="C120" i="74" s="1"/>
  <c r="C121" i="77" s="1"/>
  <c r="G14" i="62"/>
  <c r="C121" i="74" s="1"/>
  <c r="C122" i="77" s="1"/>
  <c r="G15" i="62"/>
  <c r="C122" i="74" s="1"/>
  <c r="C123" i="77" s="1"/>
  <c r="G4" i="62"/>
  <c r="C111" i="74" s="1"/>
  <c r="C112" i="77" s="1"/>
  <c r="G5" i="70"/>
  <c r="C3" i="74" s="1"/>
  <c r="C4" i="77" s="1"/>
  <c r="G6" i="70"/>
  <c r="C4" i="74" s="1"/>
  <c r="C5" i="77" s="1"/>
  <c r="G7" i="70"/>
  <c r="G8" i="70"/>
  <c r="G9" i="70"/>
  <c r="G10" i="70"/>
  <c r="G11" i="70"/>
  <c r="C9" i="74" s="1"/>
  <c r="C10" i="77" s="1"/>
  <c r="G12" i="70"/>
  <c r="C10" i="74" s="1"/>
  <c r="C11" i="77" s="1"/>
  <c r="G13" i="70"/>
  <c r="C11" i="74" s="1"/>
  <c r="C12" i="77" s="1"/>
  <c r="G14" i="70"/>
  <c r="C12" i="74" s="1"/>
  <c r="C13" i="77" s="1"/>
  <c r="G15" i="70"/>
  <c r="G16" i="70"/>
  <c r="G17" i="70"/>
  <c r="G18" i="70"/>
  <c r="G19" i="70"/>
  <c r="G20" i="70"/>
  <c r="G21" i="70"/>
  <c r="C19" i="74" s="1"/>
  <c r="C20" i="77" s="1"/>
  <c r="G22" i="70"/>
  <c r="C20" i="74" s="1"/>
  <c r="C21" i="77" s="1"/>
  <c r="G23" i="70"/>
  <c r="G24" i="70"/>
  <c r="G25" i="70"/>
  <c r="G26" i="70"/>
  <c r="G27" i="70"/>
  <c r="C25" i="74" s="1"/>
  <c r="C26" i="77" s="1"/>
  <c r="G28" i="70"/>
  <c r="C26" i="74" s="1"/>
  <c r="C27" i="77" s="1"/>
  <c r="G29" i="70"/>
  <c r="C27" i="74" s="1"/>
  <c r="C28" i="77" s="1"/>
  <c r="G30" i="70"/>
  <c r="C28" i="74" s="1"/>
  <c r="C29" i="77" s="1"/>
  <c r="G31" i="70"/>
  <c r="G32" i="70"/>
  <c r="G33" i="70"/>
  <c r="G34" i="70"/>
  <c r="G35" i="70"/>
  <c r="C33" i="74" s="1"/>
  <c r="C34" i="77" s="1"/>
  <c r="G36" i="70"/>
  <c r="C34" i="74" s="1"/>
  <c r="C35" i="77" s="1"/>
  <c r="G37" i="70"/>
  <c r="G38" i="70"/>
  <c r="C36" i="74" s="1"/>
  <c r="C37" i="77" s="1"/>
  <c r="G39" i="70"/>
  <c r="G40" i="70"/>
  <c r="G41" i="70"/>
  <c r="G42" i="70"/>
  <c r="G43" i="70"/>
  <c r="C41" i="74" s="1"/>
  <c r="C42" i="77" s="1"/>
  <c r="G44" i="70"/>
  <c r="C42" i="74" s="1"/>
  <c r="C43" i="77" s="1"/>
  <c r="G45" i="70"/>
  <c r="C43" i="74" s="1"/>
  <c r="C44" i="77" s="1"/>
  <c r="G46" i="70"/>
  <c r="C44" i="74" s="1"/>
  <c r="C45" i="77" s="1"/>
  <c r="G47" i="70"/>
  <c r="G48" i="70"/>
  <c r="G49" i="70"/>
  <c r="G50" i="70"/>
  <c r="G51" i="70"/>
  <c r="G52" i="70"/>
  <c r="G53" i="70"/>
  <c r="C51" i="74" s="1"/>
  <c r="C52" i="77" s="1"/>
  <c r="G54" i="70"/>
  <c r="C52" i="74" s="1"/>
  <c r="C53" i="77" s="1"/>
  <c r="G55" i="70"/>
  <c r="G56" i="70"/>
  <c r="G57" i="70"/>
  <c r="G58" i="70"/>
  <c r="G59" i="70"/>
  <c r="C57" i="74" s="1"/>
  <c r="C58" i="77" s="1"/>
  <c r="G60" i="70"/>
  <c r="C58" i="74" s="1"/>
  <c r="C59" i="77" s="1"/>
  <c r="G61" i="70"/>
  <c r="C59" i="74" s="1"/>
  <c r="C60" i="77" s="1"/>
  <c r="G62" i="70"/>
  <c r="C60" i="74" s="1"/>
  <c r="C61" i="77" s="1"/>
  <c r="G63" i="70"/>
  <c r="G64" i="70"/>
  <c r="G65" i="70"/>
  <c r="G66" i="70"/>
  <c r="G67" i="70"/>
  <c r="C65" i="74" s="1"/>
  <c r="C66" i="77" s="1"/>
  <c r="G68" i="70"/>
  <c r="C66" i="74" s="1"/>
  <c r="C67" i="77" s="1"/>
  <c r="G69" i="70"/>
  <c r="G70" i="70"/>
  <c r="C68" i="74" s="1"/>
  <c r="C69" i="77" s="1"/>
  <c r="G71" i="70"/>
  <c r="G72" i="70"/>
  <c r="G73" i="70"/>
  <c r="G74" i="70"/>
  <c r="G75" i="70"/>
  <c r="C73" i="74" s="1"/>
  <c r="C74" i="77" s="1"/>
  <c r="G76" i="70"/>
  <c r="C74" i="74" s="1"/>
  <c r="C75" i="77" s="1"/>
  <c r="G77" i="70"/>
  <c r="C75" i="74" s="1"/>
  <c r="C76" i="77" s="1"/>
  <c r="G78" i="70"/>
  <c r="C76" i="74" s="1"/>
  <c r="C77" i="77" s="1"/>
  <c r="G79" i="70"/>
  <c r="C77" i="74" s="1"/>
  <c r="C78" i="77" s="1"/>
  <c r="G80" i="70"/>
  <c r="G81" i="70"/>
  <c r="G82" i="70"/>
  <c r="G83" i="70"/>
  <c r="G84" i="70"/>
  <c r="C82" i="74" s="1"/>
  <c r="C83" i="77" s="1"/>
  <c r="G85" i="70"/>
  <c r="C83" i="74" s="1"/>
  <c r="C84" i="77" s="1"/>
  <c r="G86" i="70"/>
  <c r="C84" i="74" s="1"/>
  <c r="C85" i="77" s="1"/>
  <c r="G87" i="70"/>
  <c r="C85" i="74" s="1"/>
  <c r="C86" i="77" s="1"/>
  <c r="G88" i="70"/>
  <c r="G89" i="70"/>
  <c r="G90" i="70"/>
  <c r="G91" i="70"/>
  <c r="C89" i="74" s="1"/>
  <c r="C90" i="77" s="1"/>
  <c r="G92" i="70"/>
  <c r="C90" i="74" s="1"/>
  <c r="C91" i="77" s="1"/>
  <c r="G93" i="70"/>
  <c r="G94" i="70"/>
  <c r="C92" i="74" s="1"/>
  <c r="C93" i="77" s="1"/>
  <c r="G95" i="70"/>
  <c r="C93" i="74" s="1"/>
  <c r="C94" i="77" s="1"/>
  <c r="G96" i="70"/>
  <c r="G97" i="70"/>
  <c r="G98" i="70"/>
  <c r="G99" i="70"/>
  <c r="C97" i="74" s="1"/>
  <c r="C98" i="77" s="1"/>
  <c r="G100" i="70"/>
  <c r="C98" i="74" s="1"/>
  <c r="C99" i="77" s="1"/>
  <c r="G101" i="70"/>
  <c r="C99" i="74" s="1"/>
  <c r="C100" i="77" s="1"/>
  <c r="G102" i="70"/>
  <c r="C100" i="74" s="1"/>
  <c r="C101" i="77" s="1"/>
  <c r="G103" i="70"/>
  <c r="G104" i="70"/>
  <c r="G105" i="70"/>
  <c r="G106" i="70"/>
  <c r="G107" i="70"/>
  <c r="C105" i="74" s="1"/>
  <c r="C106" i="77" s="1"/>
  <c r="G108" i="70"/>
  <c r="C106" i="74" s="1"/>
  <c r="C107" i="77" s="1"/>
  <c r="G109" i="70"/>
  <c r="C107" i="74" s="1"/>
  <c r="C108" i="77" s="1"/>
  <c r="G110" i="70"/>
  <c r="C108" i="74" s="1"/>
  <c r="C109" i="77" s="1"/>
  <c r="G111" i="70"/>
  <c r="C109" i="74" s="1"/>
  <c r="C110" i="77" s="1"/>
  <c r="G112" i="70"/>
  <c r="G4" i="70"/>
  <c r="C2" i="74"/>
  <c r="C3" i="77" s="1"/>
  <c r="C17" i="74"/>
  <c r="C18" i="77" s="1"/>
  <c r="C18" i="74"/>
  <c r="C19" i="77" s="1"/>
  <c r="C49" i="74"/>
  <c r="C50" i="77" s="1"/>
  <c r="C50" i="74"/>
  <c r="C51" i="77" s="1"/>
  <c r="C81" i="74"/>
  <c r="C82" i="77" s="1"/>
  <c r="G5" i="54"/>
  <c r="C671" i="74" s="1"/>
  <c r="C671" i="77" s="1"/>
  <c r="G6" i="54"/>
  <c r="C672" i="74" s="1"/>
  <c r="C672" i="77" s="1"/>
  <c r="G7" i="54"/>
  <c r="C673" i="74" s="1"/>
  <c r="C673" i="77" s="1"/>
  <c r="G8" i="54"/>
  <c r="C674" i="74" s="1"/>
  <c r="C674" i="77" s="1"/>
  <c r="G9" i="54"/>
  <c r="C675" i="74" s="1"/>
  <c r="C675" i="77" s="1"/>
  <c r="G10" i="54"/>
  <c r="C676" i="74" s="1"/>
  <c r="C676" i="77" s="1"/>
  <c r="G11" i="54"/>
  <c r="C677" i="74" s="1"/>
  <c r="C677" i="77" s="1"/>
  <c r="G12" i="54"/>
  <c r="C678" i="74" s="1"/>
  <c r="C678" i="77" s="1"/>
  <c r="G13" i="54"/>
  <c r="C679" i="74" s="1"/>
  <c r="C679" i="77" s="1"/>
  <c r="G14" i="54"/>
  <c r="C680" i="74" s="1"/>
  <c r="C680" i="77" s="1"/>
  <c r="G15" i="54"/>
  <c r="C681" i="74" s="1"/>
  <c r="C681" i="77" s="1"/>
  <c r="G16" i="54"/>
  <c r="C682" i="74" s="1"/>
  <c r="C682" i="77" s="1"/>
  <c r="G17" i="54"/>
  <c r="C683" i="74" s="1"/>
  <c r="C683" i="77" s="1"/>
  <c r="G18" i="54"/>
  <c r="C684" i="74" s="1"/>
  <c r="C684" i="77" s="1"/>
  <c r="G19" i="54"/>
  <c r="C685" i="74" s="1"/>
  <c r="C685" i="77" s="1"/>
  <c r="G20" i="54"/>
  <c r="C686" i="74" s="1"/>
  <c r="C686" i="77" s="1"/>
  <c r="G21" i="54"/>
  <c r="C687" i="74" s="1"/>
  <c r="C687" i="77" s="1"/>
  <c r="G22" i="54"/>
  <c r="C688" i="74" s="1"/>
  <c r="C688" i="77" s="1"/>
  <c r="G23" i="54"/>
  <c r="C689" i="74" s="1"/>
  <c r="C689" i="77" s="1"/>
  <c r="G24" i="54"/>
  <c r="C690" i="74" s="1"/>
  <c r="C690" i="77" s="1"/>
  <c r="G25" i="54"/>
  <c r="C691" i="74" s="1"/>
  <c r="C691" i="77" s="1"/>
  <c r="G26" i="54"/>
  <c r="C692" i="74" s="1"/>
  <c r="C692" i="77" s="1"/>
  <c r="G27" i="54"/>
  <c r="C693" i="74" s="1"/>
  <c r="C693" i="77" s="1"/>
  <c r="G28" i="54"/>
  <c r="C694" i="74" s="1"/>
  <c r="C694" i="77" s="1"/>
  <c r="G29" i="54"/>
  <c r="C695" i="74" s="1"/>
  <c r="C695" i="77" s="1"/>
  <c r="G30" i="54"/>
  <c r="C696" i="74" s="1"/>
  <c r="C696" i="77" s="1"/>
  <c r="G31" i="54"/>
  <c r="C697" i="74" s="1"/>
  <c r="C697" i="77" s="1"/>
  <c r="G32" i="54"/>
  <c r="C698" i="74" s="1"/>
  <c r="C698" i="77" s="1"/>
  <c r="G33" i="54"/>
  <c r="C699" i="74" s="1"/>
  <c r="C699" i="77" s="1"/>
  <c r="G34" i="54"/>
  <c r="C700" i="74" s="1"/>
  <c r="C700" i="77" s="1"/>
  <c r="G35" i="54"/>
  <c r="C701" i="74" s="1"/>
  <c r="C701" i="77" s="1"/>
  <c r="G36" i="54"/>
  <c r="C702" i="74" s="1"/>
  <c r="C702" i="77" s="1"/>
  <c r="G37" i="54"/>
  <c r="C703" i="74" s="1"/>
  <c r="C703" i="77" s="1"/>
  <c r="G38" i="54"/>
  <c r="C704" i="74" s="1"/>
  <c r="C704" i="77" s="1"/>
  <c r="G39" i="54"/>
  <c r="C705" i="74" s="1"/>
  <c r="C705" i="77" s="1"/>
  <c r="G40" i="54"/>
  <c r="C706" i="74" s="1"/>
  <c r="C706" i="77" s="1"/>
  <c r="G41" i="54"/>
  <c r="C707" i="74" s="1"/>
  <c r="C707" i="77" s="1"/>
  <c r="G42" i="54"/>
  <c r="C708" i="74" s="1"/>
  <c r="C708" i="77" s="1"/>
  <c r="G43" i="54"/>
  <c r="C709" i="74" s="1"/>
  <c r="C709" i="77" s="1"/>
  <c r="G44" i="54"/>
  <c r="C710" i="74" s="1"/>
  <c r="C710" i="77" s="1"/>
  <c r="G45" i="54"/>
  <c r="C711" i="74" s="1"/>
  <c r="C711" i="77" s="1"/>
  <c r="G46" i="54"/>
  <c r="C712" i="74" s="1"/>
  <c r="C712" i="77" s="1"/>
  <c r="G47" i="54"/>
  <c r="C713" i="74" s="1"/>
  <c r="C713" i="77" s="1"/>
  <c r="G48" i="54"/>
  <c r="C714" i="74" s="1"/>
  <c r="C714" i="77" s="1"/>
  <c r="G49" i="54"/>
  <c r="C715" i="74" s="1"/>
  <c r="C715" i="77" s="1"/>
  <c r="G50" i="54"/>
  <c r="C716" i="74" s="1"/>
  <c r="C716" i="77" s="1"/>
  <c r="G51" i="54"/>
  <c r="C717" i="74" s="1"/>
  <c r="C717" i="77" s="1"/>
  <c r="G52" i="54"/>
  <c r="C718" i="74" s="1"/>
  <c r="C718" i="77" s="1"/>
  <c r="G53" i="54"/>
  <c r="C719" i="74" s="1"/>
  <c r="C719" i="77" s="1"/>
  <c r="G54" i="54"/>
  <c r="C720" i="74" s="1"/>
  <c r="C720" i="77" s="1"/>
  <c r="G55" i="54"/>
  <c r="C721" i="74" s="1"/>
  <c r="C721" i="77" s="1"/>
  <c r="G56" i="54"/>
  <c r="C722" i="74" s="1"/>
  <c r="C722" i="77" s="1"/>
  <c r="G57" i="54"/>
  <c r="C723" i="74" s="1"/>
  <c r="C723" i="77" s="1"/>
  <c r="G58" i="54"/>
  <c r="C724" i="74" s="1"/>
  <c r="C724" i="77" s="1"/>
  <c r="G59" i="54"/>
  <c r="C725" i="74" s="1"/>
  <c r="C725" i="77" s="1"/>
  <c r="G60" i="54"/>
  <c r="C726" i="74" s="1"/>
  <c r="C726" i="77" s="1"/>
  <c r="G61" i="54"/>
  <c r="C727" i="74" s="1"/>
  <c r="C727" i="77" s="1"/>
  <c r="G62" i="54"/>
  <c r="C728" i="74" s="1"/>
  <c r="C728" i="77" s="1"/>
  <c r="G63" i="54"/>
  <c r="C729" i="74" s="1"/>
  <c r="C729" i="77" s="1"/>
  <c r="G64" i="54"/>
  <c r="C730" i="74" s="1"/>
  <c r="C730" i="77" s="1"/>
  <c r="G65" i="54"/>
  <c r="C731" i="74" s="1"/>
  <c r="C731" i="77" s="1"/>
  <c r="G66" i="54"/>
  <c r="C732" i="74" s="1"/>
  <c r="C732" i="77" s="1"/>
  <c r="G67" i="54"/>
  <c r="C733" i="74" s="1"/>
  <c r="C733" i="77" s="1"/>
  <c r="G68" i="54"/>
  <c r="C734" i="74" s="1"/>
  <c r="C734" i="77" s="1"/>
  <c r="G69" i="54"/>
  <c r="C735" i="74" s="1"/>
  <c r="C735" i="77" s="1"/>
  <c r="G70" i="54"/>
  <c r="C736" i="74" s="1"/>
  <c r="C736" i="77" s="1"/>
  <c r="G71" i="54"/>
  <c r="C737" i="74" s="1"/>
  <c r="C737" i="77" s="1"/>
  <c r="G72" i="54"/>
  <c r="C738" i="74" s="1"/>
  <c r="C738" i="77" s="1"/>
  <c r="G73" i="54"/>
  <c r="C739" i="74" s="1"/>
  <c r="C739" i="77" s="1"/>
  <c r="G74" i="54"/>
  <c r="C740" i="74" s="1"/>
  <c r="C740" i="77" s="1"/>
  <c r="G75" i="54"/>
  <c r="C741" i="74" s="1"/>
  <c r="C741" i="77" s="1"/>
  <c r="G76" i="54"/>
  <c r="C742" i="74" s="1"/>
  <c r="C742" i="77" s="1"/>
  <c r="G77" i="54"/>
  <c r="C743" i="74" s="1"/>
  <c r="C743" i="77" s="1"/>
  <c r="G78" i="54"/>
  <c r="C744" i="74" s="1"/>
  <c r="C744" i="77" s="1"/>
  <c r="G79" i="54"/>
  <c r="C745" i="74" s="1"/>
  <c r="C745" i="77" s="1"/>
  <c r="G80" i="54"/>
  <c r="C746" i="74" s="1"/>
  <c r="C746" i="77" s="1"/>
  <c r="G81" i="54"/>
  <c r="C747" i="74" s="1"/>
  <c r="C747" i="77" s="1"/>
  <c r="G82" i="54"/>
  <c r="C748" i="74" s="1"/>
  <c r="C748" i="77" s="1"/>
  <c r="G83" i="54"/>
  <c r="C749" i="74" s="1"/>
  <c r="C749" i="77" s="1"/>
  <c r="G84" i="54"/>
  <c r="C750" i="74" s="1"/>
  <c r="C750" i="77" s="1"/>
  <c r="G85" i="54"/>
  <c r="C751" i="74" s="1"/>
  <c r="C751" i="77" s="1"/>
  <c r="G86" i="54"/>
  <c r="C752" i="74" s="1"/>
  <c r="C752" i="77" s="1"/>
  <c r="G87" i="54"/>
  <c r="C753" i="74" s="1"/>
  <c r="C753" i="77" s="1"/>
  <c r="G88" i="54"/>
  <c r="C754" i="74" s="1"/>
  <c r="C754" i="77" s="1"/>
  <c r="G89" i="54"/>
  <c r="C755" i="74" s="1"/>
  <c r="C755" i="77" s="1"/>
  <c r="G90" i="54"/>
  <c r="C756" i="74" s="1"/>
  <c r="C756" i="77" s="1"/>
  <c r="G91" i="54"/>
  <c r="C757" i="74" s="1"/>
  <c r="C757" i="77" s="1"/>
  <c r="G92" i="54"/>
  <c r="C758" i="74" s="1"/>
  <c r="C758" i="77" s="1"/>
  <c r="G93" i="54"/>
  <c r="C759" i="74" s="1"/>
  <c r="C759" i="77" s="1"/>
  <c r="G94" i="54"/>
  <c r="C760" i="74" s="1"/>
  <c r="C760" i="77" s="1"/>
  <c r="G95" i="54"/>
  <c r="C761" i="74" s="1"/>
  <c r="C761" i="77" s="1"/>
  <c r="G96" i="54"/>
  <c r="C762" i="74" s="1"/>
  <c r="C762" i="77" s="1"/>
  <c r="G97" i="54"/>
  <c r="C763" i="74" s="1"/>
  <c r="C763" i="77" s="1"/>
  <c r="G98" i="54"/>
  <c r="C764" i="74" s="1"/>
  <c r="C764" i="77" s="1"/>
  <c r="G99" i="54"/>
  <c r="C765" i="74" s="1"/>
  <c r="C765" i="77" s="1"/>
  <c r="G100" i="54"/>
  <c r="C766" i="74" s="1"/>
  <c r="C766" i="77" s="1"/>
  <c r="G101" i="54"/>
  <c r="C767" i="74" s="1"/>
  <c r="C767" i="77" s="1"/>
  <c r="G102" i="54"/>
  <c r="C768" i="74" s="1"/>
  <c r="C768" i="77" s="1"/>
  <c r="G103" i="54"/>
  <c r="C769" i="74" s="1"/>
  <c r="C769" i="77" s="1"/>
  <c r="G104" i="54"/>
  <c r="C770" i="74" s="1"/>
  <c r="C770" i="77" s="1"/>
  <c r="G105" i="54"/>
  <c r="C771" i="74" s="1"/>
  <c r="C771" i="77" s="1"/>
  <c r="G106" i="54"/>
  <c r="C772" i="74" s="1"/>
  <c r="C772" i="77" s="1"/>
  <c r="G107" i="54"/>
  <c r="C773" i="74" s="1"/>
  <c r="C773" i="77" s="1"/>
  <c r="G108" i="54"/>
  <c r="C774" i="74" s="1"/>
  <c r="C774" i="77" s="1"/>
  <c r="G109" i="54"/>
  <c r="C775" i="74" s="1"/>
  <c r="C775" i="77" s="1"/>
  <c r="G110" i="54"/>
  <c r="C776" i="74" s="1"/>
  <c r="C776" i="77" s="1"/>
  <c r="G111" i="54"/>
  <c r="C777" i="74" s="1"/>
  <c r="C777" i="77" s="1"/>
  <c r="G112" i="54"/>
  <c r="C778" i="74" s="1"/>
  <c r="C778" i="77" s="1"/>
  <c r="G113" i="54"/>
  <c r="C779" i="74" s="1"/>
  <c r="C779" i="77" s="1"/>
  <c r="G114" i="54"/>
  <c r="C780" i="74" s="1"/>
  <c r="C780" i="77" s="1"/>
  <c r="G115" i="54"/>
  <c r="C781" i="74" s="1"/>
  <c r="C781" i="77" s="1"/>
  <c r="G116" i="54"/>
  <c r="C782" i="74" s="1"/>
  <c r="C782" i="77" s="1"/>
  <c r="G117" i="54"/>
  <c r="C783" i="74" s="1"/>
  <c r="C783" i="77" s="1"/>
  <c r="G118" i="54"/>
  <c r="C784" i="74" s="1"/>
  <c r="C784" i="77" s="1"/>
  <c r="G119" i="54"/>
  <c r="C785" i="74" s="1"/>
  <c r="C785" i="77" s="1"/>
  <c r="G120" i="54"/>
  <c r="C786" i="74" s="1"/>
  <c r="C786" i="77" s="1"/>
  <c r="G121" i="54"/>
  <c r="C787" i="74" s="1"/>
  <c r="C787" i="77" s="1"/>
  <c r="G122" i="54"/>
  <c r="C788" i="74" s="1"/>
  <c r="C788" i="77" s="1"/>
  <c r="G123" i="54"/>
  <c r="C789" i="74" s="1"/>
  <c r="C789" i="77" s="1"/>
  <c r="G124" i="54"/>
  <c r="C790" i="74" s="1"/>
  <c r="C790" i="77" s="1"/>
  <c r="G125" i="54"/>
  <c r="C791" i="74" s="1"/>
  <c r="C791" i="77" s="1"/>
  <c r="G126" i="54"/>
  <c r="C792" i="74" s="1"/>
  <c r="C792" i="77" s="1"/>
  <c r="G127" i="54"/>
  <c r="C793" i="74" s="1"/>
  <c r="C793" i="77" s="1"/>
  <c r="G128" i="54"/>
  <c r="C794" i="74" s="1"/>
  <c r="C794" i="77" s="1"/>
  <c r="G129" i="54"/>
  <c r="C795" i="74" s="1"/>
  <c r="C795" i="77" s="1"/>
  <c r="G130" i="54"/>
  <c r="C796" i="74" s="1"/>
  <c r="C796" i="77" s="1"/>
  <c r="G131" i="54"/>
  <c r="C797" i="74" s="1"/>
  <c r="C797" i="77" s="1"/>
  <c r="G132" i="54"/>
  <c r="C798" i="74" s="1"/>
  <c r="C798" i="77" s="1"/>
  <c r="G133" i="54"/>
  <c r="C799" i="74" s="1"/>
  <c r="C799" i="77" s="1"/>
  <c r="G134" i="54"/>
  <c r="C800" i="74" s="1"/>
  <c r="C800" i="77" s="1"/>
  <c r="G135" i="54"/>
  <c r="C801" i="74" s="1"/>
  <c r="C801" i="77" s="1"/>
  <c r="G5" i="55"/>
  <c r="C643" i="74" s="1"/>
  <c r="C643" i="77" s="1"/>
  <c r="G6" i="55"/>
  <c r="C644" i="74" s="1"/>
  <c r="C644" i="77" s="1"/>
  <c r="G7" i="55"/>
  <c r="C645" i="74" s="1"/>
  <c r="C645" i="77" s="1"/>
  <c r="G8" i="55"/>
  <c r="C646" i="74" s="1"/>
  <c r="C646" i="77" s="1"/>
  <c r="G9" i="55"/>
  <c r="C647" i="74" s="1"/>
  <c r="C647" i="77" s="1"/>
  <c r="G10" i="55"/>
  <c r="C648" i="74" s="1"/>
  <c r="C648" i="77" s="1"/>
  <c r="G11" i="55"/>
  <c r="C649" i="74" s="1"/>
  <c r="C649" i="77" s="1"/>
  <c r="G12" i="55"/>
  <c r="C650" i="74" s="1"/>
  <c r="C650" i="77" s="1"/>
  <c r="G13" i="55"/>
  <c r="C651" i="74" s="1"/>
  <c r="C651" i="77" s="1"/>
  <c r="G14" i="55"/>
  <c r="C652" i="74" s="1"/>
  <c r="C652" i="77" s="1"/>
  <c r="G15" i="55"/>
  <c r="C653" i="74" s="1"/>
  <c r="C653" i="77" s="1"/>
  <c r="G16" i="55"/>
  <c r="C654" i="74" s="1"/>
  <c r="C654" i="77" s="1"/>
  <c r="G17" i="55"/>
  <c r="C655" i="74" s="1"/>
  <c r="C655" i="77" s="1"/>
  <c r="G18" i="55"/>
  <c r="C656" i="74" s="1"/>
  <c r="C656" i="77" s="1"/>
  <c r="G19" i="55"/>
  <c r="C657" i="74" s="1"/>
  <c r="C657" i="77" s="1"/>
  <c r="G20" i="55"/>
  <c r="C658" i="74" s="1"/>
  <c r="C658" i="77" s="1"/>
  <c r="G21" i="55"/>
  <c r="C659" i="74" s="1"/>
  <c r="C659" i="77" s="1"/>
  <c r="G22" i="55"/>
  <c r="C660" i="74" s="1"/>
  <c r="C660" i="77" s="1"/>
  <c r="G23" i="55"/>
  <c r="C661" i="74" s="1"/>
  <c r="C661" i="77" s="1"/>
  <c r="G24" i="55"/>
  <c r="C662" i="74" s="1"/>
  <c r="C662" i="77" s="1"/>
  <c r="G25" i="55"/>
  <c r="C663" i="74" s="1"/>
  <c r="C663" i="77" s="1"/>
  <c r="G26" i="55"/>
  <c r="C664" i="74" s="1"/>
  <c r="C664" i="77" s="1"/>
  <c r="G27" i="55"/>
  <c r="C665" i="74" s="1"/>
  <c r="C665" i="77" s="1"/>
  <c r="G28" i="55"/>
  <c r="C666" i="74" s="1"/>
  <c r="C666" i="77" s="1"/>
  <c r="G29" i="55"/>
  <c r="C667" i="74" s="1"/>
  <c r="C667" i="77" s="1"/>
  <c r="G30" i="55"/>
  <c r="C668" i="74" s="1"/>
  <c r="C668" i="77" s="1"/>
  <c r="G31" i="55"/>
  <c r="C669" i="74" s="1"/>
  <c r="C669" i="77" s="1"/>
  <c r="G5" i="56"/>
  <c r="C463" i="74" s="1"/>
  <c r="C464" i="77" s="1"/>
  <c r="G6" i="56"/>
  <c r="C464" i="74" s="1"/>
  <c r="C465" i="77" s="1"/>
  <c r="G7" i="56"/>
  <c r="C465" i="74" s="1"/>
  <c r="C466" i="77" s="1"/>
  <c r="G8" i="56"/>
  <c r="C466" i="74" s="1"/>
  <c r="C467" i="77" s="1"/>
  <c r="G9" i="56"/>
  <c r="C467" i="74" s="1"/>
  <c r="C468" i="77" s="1"/>
  <c r="G10" i="56"/>
  <c r="C468" i="74" s="1"/>
  <c r="C469" i="77" s="1"/>
  <c r="G11" i="56"/>
  <c r="C469" i="74" s="1"/>
  <c r="C470" i="77" s="1"/>
  <c r="G12" i="56"/>
  <c r="C470" i="74" s="1"/>
  <c r="C471" i="77" s="1"/>
  <c r="G13" i="56"/>
  <c r="C471" i="74" s="1"/>
  <c r="C472" i="77" s="1"/>
  <c r="G14" i="56"/>
  <c r="C472" i="74" s="1"/>
  <c r="C473" i="77" s="1"/>
  <c r="G15" i="56"/>
  <c r="C473" i="74" s="1"/>
  <c r="C474" i="77" s="1"/>
  <c r="G16" i="56"/>
  <c r="C474" i="74" s="1"/>
  <c r="C475" i="77" s="1"/>
  <c r="G17" i="56"/>
  <c r="C475" i="74" s="1"/>
  <c r="C476" i="77" s="1"/>
  <c r="G18" i="56"/>
  <c r="C476" i="74" s="1"/>
  <c r="C477" i="77" s="1"/>
  <c r="G19" i="56"/>
  <c r="C477" i="74" s="1"/>
  <c r="C478" i="77" s="1"/>
  <c r="G20" i="56"/>
  <c r="C478" i="74" s="1"/>
  <c r="C479" i="77" s="1"/>
  <c r="G21" i="56"/>
  <c r="C479" i="74" s="1"/>
  <c r="C480" i="77" s="1"/>
  <c r="G22" i="56"/>
  <c r="C480" i="74" s="1"/>
  <c r="C481" i="77" s="1"/>
  <c r="G23" i="56"/>
  <c r="C481" i="74" s="1"/>
  <c r="C482" i="77" s="1"/>
  <c r="G24" i="56"/>
  <c r="C482" i="74" s="1"/>
  <c r="C483" i="77" s="1"/>
  <c r="G25" i="56"/>
  <c r="C483" i="74" s="1"/>
  <c r="C484" i="77" s="1"/>
  <c r="G26" i="56"/>
  <c r="C484" i="74" s="1"/>
  <c r="C485" i="77" s="1"/>
  <c r="G27" i="56"/>
  <c r="C485" i="74" s="1"/>
  <c r="C486" i="77" s="1"/>
  <c r="G28" i="56"/>
  <c r="C486" i="74" s="1"/>
  <c r="C487" i="77" s="1"/>
  <c r="G29" i="56"/>
  <c r="C487" i="74" s="1"/>
  <c r="C488" i="77" s="1"/>
  <c r="G30" i="56"/>
  <c r="C488" i="74" s="1"/>
  <c r="C489" i="77" s="1"/>
  <c r="G31" i="56"/>
  <c r="C489" i="74" s="1"/>
  <c r="C490" i="77" s="1"/>
  <c r="G32" i="56"/>
  <c r="C490" i="74" s="1"/>
  <c r="C491" i="77" s="1"/>
  <c r="G33" i="56"/>
  <c r="C491" i="74" s="1"/>
  <c r="C492" i="77" s="1"/>
  <c r="G34" i="56"/>
  <c r="C492" i="74" s="1"/>
  <c r="C493" i="77" s="1"/>
  <c r="G35" i="56"/>
  <c r="C493" i="74" s="1"/>
  <c r="C494" i="77" s="1"/>
  <c r="G36" i="56"/>
  <c r="C494" i="74" s="1"/>
  <c r="C495" i="77" s="1"/>
  <c r="G37" i="56"/>
  <c r="C495" i="74" s="1"/>
  <c r="C496" i="77" s="1"/>
  <c r="G38" i="56"/>
  <c r="C496" i="74" s="1"/>
  <c r="C497" i="77" s="1"/>
  <c r="G39" i="56"/>
  <c r="C497" i="74" s="1"/>
  <c r="C498" i="77" s="1"/>
  <c r="G40" i="56"/>
  <c r="C498" i="74" s="1"/>
  <c r="C499" i="77" s="1"/>
  <c r="G41" i="56"/>
  <c r="C499" i="74" s="1"/>
  <c r="C500" i="77" s="1"/>
  <c r="G42" i="56"/>
  <c r="C500" i="74" s="1"/>
  <c r="C501" i="77" s="1"/>
  <c r="G43" i="56"/>
  <c r="C501" i="74" s="1"/>
  <c r="C502" i="77" s="1"/>
  <c r="G44" i="56"/>
  <c r="C502" i="74" s="1"/>
  <c r="C503" i="77" s="1"/>
  <c r="G45" i="56"/>
  <c r="C503" i="74" s="1"/>
  <c r="C504" i="77" s="1"/>
  <c r="G46" i="56"/>
  <c r="C504" i="74" s="1"/>
  <c r="C505" i="77" s="1"/>
  <c r="G47" i="56"/>
  <c r="C505" i="74" s="1"/>
  <c r="C506" i="77" s="1"/>
  <c r="G48" i="56"/>
  <c r="C506" i="74" s="1"/>
  <c r="C507" i="77" s="1"/>
  <c r="G49" i="56"/>
  <c r="C507" i="74" s="1"/>
  <c r="C508" i="77" s="1"/>
  <c r="G50" i="56"/>
  <c r="C508" i="74" s="1"/>
  <c r="C509" i="77" s="1"/>
  <c r="G51" i="56"/>
  <c r="C509" i="74" s="1"/>
  <c r="C510" i="77" s="1"/>
  <c r="G52" i="56"/>
  <c r="C510" i="74" s="1"/>
  <c r="C511" i="77" s="1"/>
  <c r="G53" i="56"/>
  <c r="C511" i="74" s="1"/>
  <c r="C512" i="77" s="1"/>
  <c r="G54" i="56"/>
  <c r="C512" i="74" s="1"/>
  <c r="C513" i="77" s="1"/>
  <c r="G55" i="56"/>
  <c r="G56" i="56"/>
  <c r="G57" i="56"/>
  <c r="G58" i="56"/>
  <c r="G59" i="56"/>
  <c r="G60" i="56"/>
  <c r="G61" i="56"/>
  <c r="G62" i="56"/>
  <c r="G63" i="56"/>
  <c r="G64" i="56"/>
  <c r="G65" i="56"/>
  <c r="G66" i="56"/>
  <c r="G67" i="56"/>
  <c r="G68" i="56"/>
  <c r="G69" i="56"/>
  <c r="G70" i="56"/>
  <c r="G71" i="56"/>
  <c r="G72" i="56"/>
  <c r="G73" i="56"/>
  <c r="G74" i="56"/>
  <c r="G75" i="56"/>
  <c r="G76" i="56"/>
  <c r="G77" i="56"/>
  <c r="G78" i="56"/>
  <c r="G79" i="56"/>
  <c r="G80" i="56"/>
  <c r="G81" i="56"/>
  <c r="G82" i="56"/>
  <c r="G83" i="56"/>
  <c r="G84" i="56"/>
  <c r="G85" i="56"/>
  <c r="G86" i="56"/>
  <c r="G87" i="56"/>
  <c r="G88" i="56"/>
  <c r="G89" i="56"/>
  <c r="G90" i="56"/>
  <c r="G91" i="56"/>
  <c r="G92" i="56"/>
  <c r="G93" i="56"/>
  <c r="G94" i="56"/>
  <c r="G95" i="56"/>
  <c r="G96" i="56"/>
  <c r="G97" i="56"/>
  <c r="G98" i="56"/>
  <c r="G99" i="56"/>
  <c r="G100" i="56"/>
  <c r="G101" i="56"/>
  <c r="G102" i="56"/>
  <c r="G103" i="56"/>
  <c r="G104" i="56"/>
  <c r="G105" i="56"/>
  <c r="G106" i="56"/>
  <c r="G107" i="56"/>
  <c r="G108" i="56"/>
  <c r="G109" i="56"/>
  <c r="G110" i="56"/>
  <c r="G111" i="56"/>
  <c r="G112" i="56"/>
  <c r="G113" i="56"/>
  <c r="G114" i="56"/>
  <c r="G115" i="56"/>
  <c r="G116" i="56"/>
  <c r="G117" i="56"/>
  <c r="G118" i="56"/>
  <c r="G119" i="56"/>
  <c r="G120" i="56"/>
  <c r="G121" i="56"/>
  <c r="G122" i="56"/>
  <c r="G123" i="56"/>
  <c r="G124" i="56"/>
  <c r="G125" i="56"/>
  <c r="G126" i="56"/>
  <c r="G127" i="56"/>
  <c r="G128" i="56"/>
  <c r="G129" i="56"/>
  <c r="G130" i="56"/>
  <c r="G131" i="56"/>
  <c r="G132" i="56"/>
  <c r="G133" i="56"/>
  <c r="G134" i="56"/>
  <c r="G135" i="56"/>
  <c r="G136" i="56"/>
  <c r="G137" i="56"/>
  <c r="G138" i="56"/>
  <c r="G139" i="56"/>
  <c r="G140" i="56"/>
  <c r="G141" i="56"/>
  <c r="G142" i="56"/>
  <c r="G143" i="56"/>
  <c r="G144" i="56"/>
  <c r="G145" i="56"/>
  <c r="G146" i="56"/>
  <c r="G147" i="56"/>
  <c r="G148" i="56"/>
  <c r="G149" i="56"/>
  <c r="G150" i="56"/>
  <c r="G151" i="56"/>
  <c r="G152" i="56"/>
  <c r="G153" i="56"/>
  <c r="G154" i="56"/>
  <c r="G155" i="56"/>
  <c r="G156" i="56"/>
  <c r="G157" i="56"/>
  <c r="G158" i="56"/>
  <c r="G159" i="56"/>
  <c r="G160" i="56"/>
  <c r="G161" i="56"/>
  <c r="G162" i="56"/>
  <c r="G163" i="56"/>
  <c r="G164" i="56"/>
  <c r="G165" i="56"/>
  <c r="G166" i="56"/>
  <c r="G167" i="56"/>
  <c r="G168" i="56"/>
  <c r="G169" i="56"/>
  <c r="G170" i="56"/>
  <c r="G171" i="56"/>
  <c r="G172" i="56"/>
  <c r="G173" i="56"/>
  <c r="G174" i="56"/>
  <c r="G175" i="56"/>
  <c r="G176" i="56"/>
  <c r="G177" i="56"/>
  <c r="G178" i="56"/>
  <c r="G179" i="56"/>
  <c r="G180" i="56"/>
  <c r="G181" i="56"/>
  <c r="G182" i="56"/>
  <c r="G183" i="56"/>
  <c r="C641" i="74" s="1"/>
  <c r="G4" i="56"/>
  <c r="C462" i="74" s="1"/>
  <c r="C463" i="77" s="1"/>
  <c r="G5" i="57"/>
  <c r="C254" i="74" s="1"/>
  <c r="C255" i="77" s="1"/>
  <c r="G6" i="57"/>
  <c r="C255" i="74" s="1"/>
  <c r="C256" i="77" s="1"/>
  <c r="G7" i="57"/>
  <c r="C256" i="74" s="1"/>
  <c r="C257" i="77" s="1"/>
  <c r="G8" i="57"/>
  <c r="C257" i="74" s="1"/>
  <c r="C258" i="77" s="1"/>
  <c r="G9" i="57"/>
  <c r="C258" i="74" s="1"/>
  <c r="C259" i="77" s="1"/>
  <c r="G10" i="57"/>
  <c r="C259" i="74" s="1"/>
  <c r="C260" i="77" s="1"/>
  <c r="G11" i="57"/>
  <c r="C260" i="74" s="1"/>
  <c r="C261" i="77" s="1"/>
  <c r="G12" i="57"/>
  <c r="C261" i="74" s="1"/>
  <c r="C262" i="77" s="1"/>
  <c r="G13" i="57"/>
  <c r="C262" i="74" s="1"/>
  <c r="C263" i="77" s="1"/>
  <c r="G14" i="57"/>
  <c r="C263" i="74" s="1"/>
  <c r="C264" i="77" s="1"/>
  <c r="G15" i="57"/>
  <c r="C264" i="74" s="1"/>
  <c r="C265" i="77" s="1"/>
  <c r="G16" i="57"/>
  <c r="C265" i="74" s="1"/>
  <c r="C266" i="77" s="1"/>
  <c r="G17" i="57"/>
  <c r="C266" i="74" s="1"/>
  <c r="C267" i="77" s="1"/>
  <c r="G18" i="57"/>
  <c r="C267" i="74" s="1"/>
  <c r="C268" i="77" s="1"/>
  <c r="G19" i="57"/>
  <c r="C268" i="74" s="1"/>
  <c r="C269" i="77" s="1"/>
  <c r="G20" i="57"/>
  <c r="C269" i="74" s="1"/>
  <c r="C270" i="77" s="1"/>
  <c r="G21" i="57"/>
  <c r="C270" i="74" s="1"/>
  <c r="C271" i="77" s="1"/>
  <c r="G22" i="57"/>
  <c r="C271" i="74" s="1"/>
  <c r="C272" i="77" s="1"/>
  <c r="G23" i="57"/>
  <c r="C272" i="74" s="1"/>
  <c r="C273" i="77" s="1"/>
  <c r="G24" i="57"/>
  <c r="C273" i="74" s="1"/>
  <c r="C274" i="77" s="1"/>
  <c r="G25" i="57"/>
  <c r="C274" i="74" s="1"/>
  <c r="C275" i="77" s="1"/>
  <c r="G26" i="57"/>
  <c r="C275" i="74" s="1"/>
  <c r="C276" i="77" s="1"/>
  <c r="G27" i="57"/>
  <c r="C276" i="74" s="1"/>
  <c r="C277" i="77" s="1"/>
  <c r="G28" i="57"/>
  <c r="C277" i="74" s="1"/>
  <c r="C278" i="77" s="1"/>
  <c r="G29" i="57"/>
  <c r="C278" i="74" s="1"/>
  <c r="C279" i="77" s="1"/>
  <c r="G30" i="57"/>
  <c r="C279" i="74" s="1"/>
  <c r="C280" i="77" s="1"/>
  <c r="G31" i="57"/>
  <c r="C280" i="74" s="1"/>
  <c r="C281" i="77" s="1"/>
  <c r="G32" i="57"/>
  <c r="C281" i="74" s="1"/>
  <c r="C282" i="77" s="1"/>
  <c r="G33" i="57"/>
  <c r="C282" i="74" s="1"/>
  <c r="C283" i="77" s="1"/>
  <c r="G34" i="57"/>
  <c r="C283" i="74" s="1"/>
  <c r="C284" i="77" s="1"/>
  <c r="G35" i="57"/>
  <c r="C284" i="74" s="1"/>
  <c r="C285" i="77" s="1"/>
  <c r="G36" i="57"/>
  <c r="C285" i="74" s="1"/>
  <c r="C286" i="77" s="1"/>
  <c r="G37" i="57"/>
  <c r="C286" i="74" s="1"/>
  <c r="C287" i="77" s="1"/>
  <c r="G38" i="57"/>
  <c r="C287" i="74" s="1"/>
  <c r="C288" i="77" s="1"/>
  <c r="G39" i="57"/>
  <c r="C288" i="74" s="1"/>
  <c r="C289" i="77" s="1"/>
  <c r="G40" i="57"/>
  <c r="C289" i="74" s="1"/>
  <c r="C290" i="77" s="1"/>
  <c r="G41" i="57"/>
  <c r="C290" i="74" s="1"/>
  <c r="C291" i="77" s="1"/>
  <c r="G42" i="57"/>
  <c r="C291" i="74" s="1"/>
  <c r="C292" i="77" s="1"/>
  <c r="G43" i="57"/>
  <c r="C292" i="74" s="1"/>
  <c r="C293" i="77" s="1"/>
  <c r="G44" i="57"/>
  <c r="C293" i="74" s="1"/>
  <c r="C294" i="77" s="1"/>
  <c r="G45" i="57"/>
  <c r="C294" i="74" s="1"/>
  <c r="C295" i="77" s="1"/>
  <c r="G46" i="57"/>
  <c r="C295" i="74" s="1"/>
  <c r="C296" i="77" s="1"/>
  <c r="G47" i="57"/>
  <c r="C296" i="74" s="1"/>
  <c r="C297" i="77" s="1"/>
  <c r="G48" i="57"/>
  <c r="C297" i="74" s="1"/>
  <c r="C298" i="77" s="1"/>
  <c r="G49" i="57"/>
  <c r="C298" i="74" s="1"/>
  <c r="C299" i="77" s="1"/>
  <c r="G50" i="57"/>
  <c r="C299" i="74" s="1"/>
  <c r="C300" i="77" s="1"/>
  <c r="G51" i="57"/>
  <c r="C300" i="74" s="1"/>
  <c r="C301" i="77" s="1"/>
  <c r="G52" i="57"/>
  <c r="C301" i="74" s="1"/>
  <c r="C302" i="77" s="1"/>
  <c r="G53" i="57"/>
  <c r="C302" i="74" s="1"/>
  <c r="C303" i="77" s="1"/>
  <c r="G54" i="57"/>
  <c r="C303" i="74" s="1"/>
  <c r="C304" i="77" s="1"/>
  <c r="G55" i="57"/>
  <c r="C304" i="74" s="1"/>
  <c r="C305" i="77" s="1"/>
  <c r="G56" i="57"/>
  <c r="C305" i="74" s="1"/>
  <c r="C306" i="77" s="1"/>
  <c r="G57" i="57"/>
  <c r="C306" i="74" s="1"/>
  <c r="C307" i="77" s="1"/>
  <c r="G58" i="57"/>
  <c r="C307" i="74" s="1"/>
  <c r="C308" i="77" s="1"/>
  <c r="G59" i="57"/>
  <c r="C308" i="74" s="1"/>
  <c r="C309" i="77" s="1"/>
  <c r="G60" i="57"/>
  <c r="C309" i="74" s="1"/>
  <c r="C310" i="77" s="1"/>
  <c r="G61" i="57"/>
  <c r="C310" i="74" s="1"/>
  <c r="C311" i="77" s="1"/>
  <c r="G62" i="57"/>
  <c r="C311" i="74" s="1"/>
  <c r="C312" i="77" s="1"/>
  <c r="G63" i="57"/>
  <c r="C312" i="74" s="1"/>
  <c r="C313" i="77" s="1"/>
  <c r="G64" i="57"/>
  <c r="C313" i="74" s="1"/>
  <c r="C314" i="77" s="1"/>
  <c r="G65" i="57"/>
  <c r="C314" i="74" s="1"/>
  <c r="C315" i="77" s="1"/>
  <c r="G66" i="57"/>
  <c r="C315" i="74" s="1"/>
  <c r="C316" i="77" s="1"/>
  <c r="G67" i="57"/>
  <c r="C316" i="74" s="1"/>
  <c r="C317" i="77" s="1"/>
  <c r="G68" i="57"/>
  <c r="C317" i="74" s="1"/>
  <c r="C318" i="77" s="1"/>
  <c r="G69" i="57"/>
  <c r="C318" i="74" s="1"/>
  <c r="C319" i="77" s="1"/>
  <c r="G70" i="57"/>
  <c r="C319" i="74" s="1"/>
  <c r="C320" i="77" s="1"/>
  <c r="G71" i="57"/>
  <c r="C320" i="74" s="1"/>
  <c r="C321" i="77" s="1"/>
  <c r="G72" i="57"/>
  <c r="C321" i="74" s="1"/>
  <c r="C322" i="77" s="1"/>
  <c r="G73" i="57"/>
  <c r="C322" i="74" s="1"/>
  <c r="C323" i="77" s="1"/>
  <c r="G74" i="57"/>
  <c r="C323" i="74" s="1"/>
  <c r="C324" i="77" s="1"/>
  <c r="G75" i="57"/>
  <c r="C324" i="74" s="1"/>
  <c r="C325" i="77" s="1"/>
  <c r="G76" i="57"/>
  <c r="C325" i="74" s="1"/>
  <c r="C326" i="77" s="1"/>
  <c r="G77" i="57"/>
  <c r="C326" i="74" s="1"/>
  <c r="C327" i="77" s="1"/>
  <c r="G78" i="57"/>
  <c r="C327" i="74" s="1"/>
  <c r="C328" i="77" s="1"/>
  <c r="G79" i="57"/>
  <c r="C328" i="74" s="1"/>
  <c r="C329" i="77" s="1"/>
  <c r="G80" i="57"/>
  <c r="C329" i="74" s="1"/>
  <c r="C330" i="77" s="1"/>
  <c r="G81" i="57"/>
  <c r="C330" i="74" s="1"/>
  <c r="C331" i="77" s="1"/>
  <c r="G82" i="57"/>
  <c r="C331" i="74" s="1"/>
  <c r="C332" i="77" s="1"/>
  <c r="G83" i="57"/>
  <c r="C332" i="74" s="1"/>
  <c r="C333" i="77" s="1"/>
  <c r="G84" i="57"/>
  <c r="C333" i="74" s="1"/>
  <c r="C334" i="77" s="1"/>
  <c r="G85" i="57"/>
  <c r="C334" i="74" s="1"/>
  <c r="C335" i="77" s="1"/>
  <c r="G86" i="57"/>
  <c r="C335" i="74" s="1"/>
  <c r="C336" i="77" s="1"/>
  <c r="G87" i="57"/>
  <c r="C336" i="74" s="1"/>
  <c r="C337" i="77" s="1"/>
  <c r="G88" i="57"/>
  <c r="C337" i="74" s="1"/>
  <c r="C338" i="77" s="1"/>
  <c r="G89" i="57"/>
  <c r="C338" i="74" s="1"/>
  <c r="C339" i="77" s="1"/>
  <c r="G90" i="57"/>
  <c r="C339" i="74" s="1"/>
  <c r="C340" i="77" s="1"/>
  <c r="G91" i="57"/>
  <c r="C340" i="74" s="1"/>
  <c r="C341" i="77" s="1"/>
  <c r="G92" i="57"/>
  <c r="C341" i="74" s="1"/>
  <c r="C342" i="77" s="1"/>
  <c r="G93" i="57"/>
  <c r="C342" i="74" s="1"/>
  <c r="C343" i="77" s="1"/>
  <c r="G94" i="57"/>
  <c r="C343" i="74" s="1"/>
  <c r="C344" i="77" s="1"/>
  <c r="G95" i="57"/>
  <c r="C344" i="74" s="1"/>
  <c r="C345" i="77" s="1"/>
  <c r="G96" i="57"/>
  <c r="C345" i="74" s="1"/>
  <c r="C346" i="77" s="1"/>
  <c r="G97" i="57"/>
  <c r="C346" i="74" s="1"/>
  <c r="C347" i="77" s="1"/>
  <c r="G98" i="57"/>
  <c r="C347" i="74" s="1"/>
  <c r="C348" i="77" s="1"/>
  <c r="G99" i="57"/>
  <c r="C348" i="74" s="1"/>
  <c r="C349" i="77" s="1"/>
  <c r="G100" i="57"/>
  <c r="C349" i="74" s="1"/>
  <c r="C350" i="77" s="1"/>
  <c r="G101" i="57"/>
  <c r="C350" i="74" s="1"/>
  <c r="C351" i="77" s="1"/>
  <c r="G102" i="57"/>
  <c r="C351" i="74" s="1"/>
  <c r="C352" i="77" s="1"/>
  <c r="G103" i="57"/>
  <c r="C352" i="74" s="1"/>
  <c r="C353" i="77" s="1"/>
  <c r="G104" i="57"/>
  <c r="C353" i="74" s="1"/>
  <c r="C354" i="77" s="1"/>
  <c r="G105" i="57"/>
  <c r="C354" i="74" s="1"/>
  <c r="C355" i="77" s="1"/>
  <c r="G106" i="57"/>
  <c r="C355" i="74" s="1"/>
  <c r="C356" i="77" s="1"/>
  <c r="G107" i="57"/>
  <c r="C356" i="74" s="1"/>
  <c r="C357" i="77" s="1"/>
  <c r="G108" i="57"/>
  <c r="C357" i="74" s="1"/>
  <c r="C358" i="77" s="1"/>
  <c r="G109" i="57"/>
  <c r="C358" i="74" s="1"/>
  <c r="C359" i="77" s="1"/>
  <c r="G110" i="57"/>
  <c r="C359" i="74" s="1"/>
  <c r="C360" i="77" s="1"/>
  <c r="G111" i="57"/>
  <c r="C360" i="74" s="1"/>
  <c r="C361" i="77" s="1"/>
  <c r="G112" i="57"/>
  <c r="C361" i="74" s="1"/>
  <c r="C362" i="77" s="1"/>
  <c r="G113" i="57"/>
  <c r="C362" i="74" s="1"/>
  <c r="C363" i="77" s="1"/>
  <c r="G114" i="57"/>
  <c r="C363" i="74" s="1"/>
  <c r="C364" i="77" s="1"/>
  <c r="G115" i="57"/>
  <c r="C364" i="74" s="1"/>
  <c r="C365" i="77" s="1"/>
  <c r="G116" i="57"/>
  <c r="C365" i="74" s="1"/>
  <c r="C366" i="77" s="1"/>
  <c r="G117" i="57"/>
  <c r="C366" i="74" s="1"/>
  <c r="C367" i="77" s="1"/>
  <c r="G118" i="57"/>
  <c r="C367" i="74" s="1"/>
  <c r="C368" i="77" s="1"/>
  <c r="G119" i="57"/>
  <c r="C368" i="74" s="1"/>
  <c r="C369" i="77" s="1"/>
  <c r="G120" i="57"/>
  <c r="C369" i="74" s="1"/>
  <c r="C370" i="77" s="1"/>
  <c r="G121" i="57"/>
  <c r="C370" i="74" s="1"/>
  <c r="C371" i="77" s="1"/>
  <c r="G122" i="57"/>
  <c r="C371" i="74" s="1"/>
  <c r="C372" i="77" s="1"/>
  <c r="G123" i="57"/>
  <c r="C372" i="74" s="1"/>
  <c r="C373" i="77" s="1"/>
  <c r="G124" i="57"/>
  <c r="C373" i="74" s="1"/>
  <c r="C374" i="77" s="1"/>
  <c r="G125" i="57"/>
  <c r="C374" i="74" s="1"/>
  <c r="C375" i="77" s="1"/>
  <c r="G126" i="57"/>
  <c r="C375" i="74" s="1"/>
  <c r="C376" i="77" s="1"/>
  <c r="G127" i="57"/>
  <c r="C376" i="74" s="1"/>
  <c r="C377" i="77" s="1"/>
  <c r="G128" i="57"/>
  <c r="C377" i="74" s="1"/>
  <c r="C378" i="77" s="1"/>
  <c r="G129" i="57"/>
  <c r="C378" i="74" s="1"/>
  <c r="C379" i="77" s="1"/>
  <c r="G130" i="57"/>
  <c r="C379" i="74" s="1"/>
  <c r="C380" i="77" s="1"/>
  <c r="G131" i="57"/>
  <c r="C380" i="74" s="1"/>
  <c r="C381" i="77" s="1"/>
  <c r="G132" i="57"/>
  <c r="C381" i="74" s="1"/>
  <c r="C382" i="77" s="1"/>
  <c r="G133" i="57"/>
  <c r="C382" i="74" s="1"/>
  <c r="C383" i="77" s="1"/>
  <c r="G134" i="57"/>
  <c r="C383" i="74" s="1"/>
  <c r="C384" i="77" s="1"/>
  <c r="G135" i="57"/>
  <c r="C384" i="74" s="1"/>
  <c r="C385" i="77" s="1"/>
  <c r="G136" i="57"/>
  <c r="C385" i="74" s="1"/>
  <c r="C386" i="77" s="1"/>
  <c r="G137" i="57"/>
  <c r="C386" i="74" s="1"/>
  <c r="C387" i="77" s="1"/>
  <c r="G138" i="57"/>
  <c r="C387" i="74" s="1"/>
  <c r="C388" i="77" s="1"/>
  <c r="G139" i="57"/>
  <c r="C388" i="74" s="1"/>
  <c r="C389" i="77" s="1"/>
  <c r="G140" i="57"/>
  <c r="C389" i="74" s="1"/>
  <c r="C390" i="77" s="1"/>
  <c r="G141" i="57"/>
  <c r="C390" i="74" s="1"/>
  <c r="C391" i="77" s="1"/>
  <c r="G142" i="57"/>
  <c r="C391" i="74" s="1"/>
  <c r="C392" i="77" s="1"/>
  <c r="G143" i="57"/>
  <c r="C392" i="74" s="1"/>
  <c r="C393" i="77" s="1"/>
  <c r="G144" i="57"/>
  <c r="C393" i="74" s="1"/>
  <c r="C394" i="77" s="1"/>
  <c r="G145" i="57"/>
  <c r="C394" i="74" s="1"/>
  <c r="C395" i="77" s="1"/>
  <c r="G146" i="57"/>
  <c r="C395" i="74" s="1"/>
  <c r="C396" i="77" s="1"/>
  <c r="G147" i="57"/>
  <c r="C396" i="74" s="1"/>
  <c r="C397" i="77" s="1"/>
  <c r="G148" i="57"/>
  <c r="C397" i="74" s="1"/>
  <c r="C398" i="77" s="1"/>
  <c r="G149" i="57"/>
  <c r="C398" i="74" s="1"/>
  <c r="C399" i="77" s="1"/>
  <c r="G150" i="57"/>
  <c r="C399" i="74" s="1"/>
  <c r="C400" i="77" s="1"/>
  <c r="G151" i="57"/>
  <c r="C400" i="74" s="1"/>
  <c r="C401" i="77" s="1"/>
  <c r="G152" i="57"/>
  <c r="C401" i="74" s="1"/>
  <c r="C402" i="77" s="1"/>
  <c r="G153" i="57"/>
  <c r="C402" i="74" s="1"/>
  <c r="C403" i="77" s="1"/>
  <c r="G154" i="57"/>
  <c r="C403" i="74" s="1"/>
  <c r="C404" i="77" s="1"/>
  <c r="G155" i="57"/>
  <c r="C404" i="74" s="1"/>
  <c r="C405" i="77" s="1"/>
  <c r="G156" i="57"/>
  <c r="C405" i="74" s="1"/>
  <c r="C406" i="77" s="1"/>
  <c r="G157" i="57"/>
  <c r="C406" i="74" s="1"/>
  <c r="C407" i="77" s="1"/>
  <c r="G158" i="57"/>
  <c r="C407" i="74" s="1"/>
  <c r="C408" i="77" s="1"/>
  <c r="G159" i="57"/>
  <c r="C408" i="74" s="1"/>
  <c r="C409" i="77" s="1"/>
  <c r="G160" i="57"/>
  <c r="C409" i="74" s="1"/>
  <c r="C410" i="77" s="1"/>
  <c r="G161" i="57"/>
  <c r="C410" i="74" s="1"/>
  <c r="C411" i="77" s="1"/>
  <c r="G162" i="57"/>
  <c r="C411" i="74" s="1"/>
  <c r="C412" i="77" s="1"/>
  <c r="G163" i="57"/>
  <c r="C412" i="74" s="1"/>
  <c r="C413" i="77" s="1"/>
  <c r="G164" i="57"/>
  <c r="C413" i="74" s="1"/>
  <c r="C414" i="77" s="1"/>
  <c r="G165" i="57"/>
  <c r="C414" i="74" s="1"/>
  <c r="C415" i="77" s="1"/>
  <c r="G166" i="57"/>
  <c r="C415" i="74" s="1"/>
  <c r="C416" i="77" s="1"/>
  <c r="G167" i="57"/>
  <c r="C416" i="74" s="1"/>
  <c r="C417" i="77" s="1"/>
  <c r="G168" i="57"/>
  <c r="C417" i="74" s="1"/>
  <c r="C418" i="77" s="1"/>
  <c r="G169" i="57"/>
  <c r="C418" i="74" s="1"/>
  <c r="C419" i="77" s="1"/>
  <c r="G170" i="57"/>
  <c r="C419" i="74" s="1"/>
  <c r="C420" i="77" s="1"/>
  <c r="G171" i="57"/>
  <c r="C420" i="74" s="1"/>
  <c r="C421" i="77" s="1"/>
  <c r="G172" i="57"/>
  <c r="C421" i="74" s="1"/>
  <c r="C422" i="77" s="1"/>
  <c r="G173" i="57"/>
  <c r="C422" i="74" s="1"/>
  <c r="C423" i="77" s="1"/>
  <c r="G174" i="57"/>
  <c r="C423" i="74" s="1"/>
  <c r="C424" i="77" s="1"/>
  <c r="G175" i="57"/>
  <c r="C424" i="74" s="1"/>
  <c r="C425" i="77" s="1"/>
  <c r="G176" i="57"/>
  <c r="C425" i="74" s="1"/>
  <c r="C426" i="77" s="1"/>
  <c r="G177" i="57"/>
  <c r="C426" i="74" s="1"/>
  <c r="C427" i="77" s="1"/>
  <c r="G178" i="57"/>
  <c r="C427" i="74" s="1"/>
  <c r="C428" i="77" s="1"/>
  <c r="G179" i="57"/>
  <c r="C428" i="74" s="1"/>
  <c r="C429" i="77" s="1"/>
  <c r="G180" i="57"/>
  <c r="C429" i="74" s="1"/>
  <c r="C430" i="77" s="1"/>
  <c r="G181" i="57"/>
  <c r="C430" i="74" s="1"/>
  <c r="C431" i="77" s="1"/>
  <c r="G182" i="57"/>
  <c r="C431" i="74" s="1"/>
  <c r="C432" i="77" s="1"/>
  <c r="G183" i="57"/>
  <c r="C432" i="74" s="1"/>
  <c r="C433" i="77" s="1"/>
  <c r="G184" i="57"/>
  <c r="C433" i="74" s="1"/>
  <c r="C434" i="77" s="1"/>
  <c r="G185" i="57"/>
  <c r="C434" i="74" s="1"/>
  <c r="C435" i="77" s="1"/>
  <c r="G186" i="57"/>
  <c r="C435" i="74" s="1"/>
  <c r="C436" i="77" s="1"/>
  <c r="G187" i="57"/>
  <c r="C436" i="74" s="1"/>
  <c r="C437" i="77" s="1"/>
  <c r="G188" i="57"/>
  <c r="C437" i="74" s="1"/>
  <c r="C438" i="77" s="1"/>
  <c r="G189" i="57"/>
  <c r="C438" i="74" s="1"/>
  <c r="C439" i="77" s="1"/>
  <c r="G190" i="57"/>
  <c r="C439" i="74" s="1"/>
  <c r="C440" i="77" s="1"/>
  <c r="G191" i="57"/>
  <c r="C440" i="74" s="1"/>
  <c r="C441" i="77" s="1"/>
  <c r="G192" i="57"/>
  <c r="C441" i="74" s="1"/>
  <c r="C442" i="77" s="1"/>
  <c r="G193" i="57"/>
  <c r="C442" i="74" s="1"/>
  <c r="C443" i="77" s="1"/>
  <c r="G194" i="57"/>
  <c r="C443" i="74" s="1"/>
  <c r="C444" i="77" s="1"/>
  <c r="G195" i="57"/>
  <c r="C444" i="74" s="1"/>
  <c r="C445" i="77" s="1"/>
  <c r="G196" i="57"/>
  <c r="C445" i="74" s="1"/>
  <c r="C446" i="77" s="1"/>
  <c r="G197" i="57"/>
  <c r="C446" i="74" s="1"/>
  <c r="C447" i="77" s="1"/>
  <c r="G198" i="57"/>
  <c r="C447" i="74" s="1"/>
  <c r="C448" i="77" s="1"/>
  <c r="G199" i="57"/>
  <c r="C448" i="74" s="1"/>
  <c r="C449" i="77" s="1"/>
  <c r="G200" i="57"/>
  <c r="C449" i="74" s="1"/>
  <c r="C450" i="77" s="1"/>
  <c r="G201" i="57"/>
  <c r="C450" i="74" s="1"/>
  <c r="C451" i="77" s="1"/>
  <c r="G202" i="57"/>
  <c r="C451" i="74" s="1"/>
  <c r="C452" i="77" s="1"/>
  <c r="G203" i="57"/>
  <c r="C452" i="74" s="1"/>
  <c r="C453" i="77" s="1"/>
  <c r="G204" i="57"/>
  <c r="C453" i="74" s="1"/>
  <c r="C454" i="77" s="1"/>
  <c r="G205" i="57"/>
  <c r="C454" i="74" s="1"/>
  <c r="C455" i="77" s="1"/>
  <c r="G206" i="57"/>
  <c r="C455" i="74" s="1"/>
  <c r="C456" i="77" s="1"/>
  <c r="G207" i="57"/>
  <c r="C456" i="74" s="1"/>
  <c r="C457" i="77" s="1"/>
  <c r="G208" i="57"/>
  <c r="C457" i="74" s="1"/>
  <c r="C458" i="77" s="1"/>
  <c r="G209" i="57"/>
  <c r="C458" i="74" s="1"/>
  <c r="C459" i="77" s="1"/>
  <c r="G210" i="57"/>
  <c r="C459" i="74" s="1"/>
  <c r="C460" i="77" s="1"/>
  <c r="G211" i="57"/>
  <c r="C460" i="74" s="1"/>
  <c r="C461" i="77" s="1"/>
  <c r="G212" i="57"/>
  <c r="C461" i="74" s="1"/>
  <c r="C462" i="77" s="1"/>
  <c r="G4" i="57"/>
  <c r="C253" i="74" s="1"/>
  <c r="C254" i="77" s="1"/>
  <c r="C13" i="74"/>
  <c r="C14" i="77" s="1"/>
  <c r="C14" i="74"/>
  <c r="C15" i="77" s="1"/>
  <c r="C15" i="74"/>
  <c r="C16" i="77" s="1"/>
  <c r="C16" i="74"/>
  <c r="C17" i="77" s="1"/>
  <c r="C21" i="74"/>
  <c r="C22" i="77" s="1"/>
  <c r="C22" i="74"/>
  <c r="C23" i="77" s="1"/>
  <c r="C23" i="74"/>
  <c r="C24" i="77" s="1"/>
  <c r="C24" i="74"/>
  <c r="C25" i="77" s="1"/>
  <c r="C29" i="74"/>
  <c r="C30" i="77" s="1"/>
  <c r="C30" i="74"/>
  <c r="C31" i="77" s="1"/>
  <c r="C31" i="74"/>
  <c r="C32" i="77" s="1"/>
  <c r="C32" i="74"/>
  <c r="C33" i="77" s="1"/>
  <c r="C35" i="74"/>
  <c r="C36" i="77" s="1"/>
  <c r="C37" i="74"/>
  <c r="C38" i="77" s="1"/>
  <c r="C38" i="74"/>
  <c r="C39" i="77" s="1"/>
  <c r="C39" i="74"/>
  <c r="C40" i="77" s="1"/>
  <c r="C40" i="74"/>
  <c r="C41" i="77" s="1"/>
  <c r="C45" i="74"/>
  <c r="C46" i="77" s="1"/>
  <c r="C46" i="74"/>
  <c r="C47" i="77" s="1"/>
  <c r="C47" i="74"/>
  <c r="C48" i="77" s="1"/>
  <c r="C48" i="74"/>
  <c r="C49" i="77" s="1"/>
  <c r="C53" i="74"/>
  <c r="C54" i="77" s="1"/>
  <c r="C54" i="74"/>
  <c r="C55" i="77" s="1"/>
  <c r="C55" i="74"/>
  <c r="C56" i="77" s="1"/>
  <c r="C56" i="74"/>
  <c r="C57" i="77" s="1"/>
  <c r="C61" i="74"/>
  <c r="C62" i="77" s="1"/>
  <c r="C62" i="74"/>
  <c r="C63" i="77" s="1"/>
  <c r="C63" i="74"/>
  <c r="C64" i="77" s="1"/>
  <c r="C64" i="74"/>
  <c r="C65" i="77" s="1"/>
  <c r="C67" i="74"/>
  <c r="C68" i="77" s="1"/>
  <c r="C69" i="74"/>
  <c r="C70" i="77" s="1"/>
  <c r="C70" i="74"/>
  <c r="C71" i="77" s="1"/>
  <c r="C71" i="74"/>
  <c r="C72" i="77" s="1"/>
  <c r="C72" i="74"/>
  <c r="C73" i="77" s="1"/>
  <c r="C78" i="74"/>
  <c r="C79" i="77" s="1"/>
  <c r="C79" i="74"/>
  <c r="C80" i="77" s="1"/>
  <c r="C80" i="74"/>
  <c r="C81" i="77" s="1"/>
  <c r="C86" i="74"/>
  <c r="C87" i="77" s="1"/>
  <c r="C87" i="74"/>
  <c r="C88" i="77" s="1"/>
  <c r="C88" i="74"/>
  <c r="C89" i="77" s="1"/>
  <c r="C91" i="74"/>
  <c r="C92" i="77" s="1"/>
  <c r="C94" i="74"/>
  <c r="C95" i="77" s="1"/>
  <c r="C95" i="74"/>
  <c r="C96" i="77" s="1"/>
  <c r="C96" i="74"/>
  <c r="C97" i="77" s="1"/>
  <c r="C101" i="74"/>
  <c r="C102" i="77" s="1"/>
  <c r="C102" i="74"/>
  <c r="C103" i="77" s="1"/>
  <c r="C103" i="74"/>
  <c r="C104" i="77" s="1"/>
  <c r="C104" i="74"/>
  <c r="C105" i="77" s="1"/>
  <c r="C110" i="74"/>
  <c r="C111" i="77" s="1"/>
  <c r="C5" i="74"/>
  <c r="C6" i="77" s="1"/>
  <c r="C6" i="74"/>
  <c r="C7" i="77" s="1"/>
  <c r="C7" i="74"/>
  <c r="C8" i="77" s="1"/>
  <c r="C8" i="74"/>
  <c r="C9" i="77" s="1"/>
  <c r="E10" i="55" l="1"/>
  <c r="E26" i="55"/>
  <c r="E12" i="55"/>
  <c r="E169" i="56"/>
  <c r="E68" i="56"/>
  <c r="E119" i="56"/>
  <c r="E96" i="56"/>
  <c r="E64" i="58"/>
  <c r="E127" i="54"/>
  <c r="E104" i="54"/>
  <c r="E55" i="54"/>
  <c r="E119" i="54"/>
  <c r="E92" i="54"/>
  <c r="E86" i="54"/>
  <c r="E23" i="54"/>
  <c r="E10" i="54"/>
  <c r="E124" i="54"/>
  <c r="E118" i="54"/>
  <c r="E96" i="54"/>
  <c r="E28" i="54"/>
  <c r="E22" i="54"/>
  <c r="E128" i="54"/>
  <c r="E95" i="54"/>
  <c r="E40" i="54"/>
  <c r="E14" i="54"/>
  <c r="E60" i="54"/>
  <c r="E54" i="54"/>
  <c r="E32" i="54"/>
  <c r="E20" i="54"/>
  <c r="E56" i="57"/>
  <c r="E116" i="54"/>
  <c r="E110" i="54"/>
  <c r="E98" i="54"/>
  <c r="E75" i="54"/>
  <c r="E52" i="54"/>
  <c r="E46" i="54"/>
  <c r="E34" i="54"/>
  <c r="E11" i="54"/>
  <c r="E115" i="54"/>
  <c r="E74" i="54"/>
  <c r="E51" i="54"/>
  <c r="E130" i="54"/>
  <c r="E107" i="54"/>
  <c r="E84" i="54"/>
  <c r="E78" i="54"/>
  <c r="E66" i="54"/>
  <c r="E43" i="54"/>
  <c r="E31" i="54"/>
  <c r="E8" i="54"/>
  <c r="E106" i="54"/>
  <c r="E83" i="54"/>
  <c r="E42" i="54"/>
  <c r="E19" i="54"/>
  <c r="E64" i="54"/>
  <c r="C629" i="74"/>
  <c r="C630" i="77" s="1"/>
  <c r="C573" i="74"/>
  <c r="C574" i="77" s="1"/>
  <c r="C596" i="74"/>
  <c r="C597" i="77" s="1"/>
  <c r="C540" i="74"/>
  <c r="C541" i="77" s="1"/>
  <c r="F34" i="70"/>
  <c r="E34" i="70"/>
  <c r="F100" i="54"/>
  <c r="E100" i="54"/>
  <c r="E48" i="54"/>
  <c r="F48" i="54"/>
  <c r="C627" i="74"/>
  <c r="C628" i="77" s="1"/>
  <c r="C611" i="74"/>
  <c r="C612" i="77" s="1"/>
  <c r="C595" i="74"/>
  <c r="C596" i="77" s="1"/>
  <c r="C587" i="74"/>
  <c r="C588" i="77" s="1"/>
  <c r="C579" i="74"/>
  <c r="C580" i="77" s="1"/>
  <c r="C571" i="74"/>
  <c r="C572" i="77" s="1"/>
  <c r="C563" i="74"/>
  <c r="C564" i="77" s="1"/>
  <c r="C555" i="74"/>
  <c r="C556" i="77" s="1"/>
  <c r="C547" i="74"/>
  <c r="C548" i="77" s="1"/>
  <c r="C539" i="74"/>
  <c r="C540" i="77" s="1"/>
  <c r="C531" i="74"/>
  <c r="C532" i="77" s="1"/>
  <c r="C523" i="74"/>
  <c r="C524" i="77" s="1"/>
  <c r="C515" i="74"/>
  <c r="C516" i="77" s="1"/>
  <c r="F65" i="70"/>
  <c r="E65" i="70"/>
  <c r="F49" i="70"/>
  <c r="E49" i="70"/>
  <c r="F33" i="70"/>
  <c r="E33" i="70"/>
  <c r="F17" i="70"/>
  <c r="E17" i="70"/>
  <c r="E135" i="54"/>
  <c r="F135" i="54"/>
  <c r="F123" i="54"/>
  <c r="E123" i="54"/>
  <c r="E111" i="54"/>
  <c r="F111" i="54"/>
  <c r="E94" i="54"/>
  <c r="F94" i="54"/>
  <c r="E71" i="54"/>
  <c r="F71" i="54"/>
  <c r="F59" i="54"/>
  <c r="E59" i="54"/>
  <c r="E47" i="54"/>
  <c r="F47" i="54"/>
  <c r="E30" i="54"/>
  <c r="F30" i="54"/>
  <c r="E7" i="54"/>
  <c r="F7" i="54"/>
  <c r="E9" i="55"/>
  <c r="F9" i="55"/>
  <c r="F99" i="70"/>
  <c r="F56" i="70"/>
  <c r="F35" i="70"/>
  <c r="C637" i="74"/>
  <c r="C638" i="77" s="1"/>
  <c r="C589" i="74"/>
  <c r="C590" i="77" s="1"/>
  <c r="C549" i="74"/>
  <c r="C550" i="77" s="1"/>
  <c r="F29" i="70"/>
  <c r="E29" i="70"/>
  <c r="C612" i="74"/>
  <c r="C613" i="77" s="1"/>
  <c r="C572" i="74"/>
  <c r="C573" i="77" s="1"/>
  <c r="E24" i="54"/>
  <c r="F24" i="54"/>
  <c r="C635" i="74"/>
  <c r="C636" i="77" s="1"/>
  <c r="C619" i="74"/>
  <c r="C620" i="77" s="1"/>
  <c r="C603" i="74"/>
  <c r="C604" i="77" s="1"/>
  <c r="C634" i="74"/>
  <c r="C635" i="77" s="1"/>
  <c r="C626" i="74"/>
  <c r="C627" i="77" s="1"/>
  <c r="C618" i="74"/>
  <c r="C619" i="77" s="1"/>
  <c r="C610" i="74"/>
  <c r="C611" i="77" s="1"/>
  <c r="C602" i="74"/>
  <c r="C603" i="77" s="1"/>
  <c r="C594" i="74"/>
  <c r="C595" i="77" s="1"/>
  <c r="C586" i="74"/>
  <c r="C587" i="77" s="1"/>
  <c r="C578" i="74"/>
  <c r="C579" i="77" s="1"/>
  <c r="C570" i="74"/>
  <c r="C571" i="77" s="1"/>
  <c r="C562" i="74"/>
  <c r="C563" i="77" s="1"/>
  <c r="C554" i="74"/>
  <c r="C555" i="77" s="1"/>
  <c r="C546" i="74"/>
  <c r="C547" i="77" s="1"/>
  <c r="C538" i="74"/>
  <c r="C539" i="77" s="1"/>
  <c r="C530" i="74"/>
  <c r="C531" i="77" s="1"/>
  <c r="C522" i="74"/>
  <c r="C523" i="77" s="1"/>
  <c r="C514" i="74"/>
  <c r="C515" i="77" s="1"/>
  <c r="E64" i="70"/>
  <c r="E48" i="70"/>
  <c r="E43" i="70"/>
  <c r="E32" i="70"/>
  <c r="E27" i="70"/>
  <c r="E11" i="70"/>
  <c r="F6" i="70"/>
  <c r="E6" i="70"/>
  <c r="E134" i="54"/>
  <c r="F134" i="54"/>
  <c r="F82" i="54"/>
  <c r="E82" i="54"/>
  <c r="E70" i="54"/>
  <c r="F70" i="54"/>
  <c r="F18" i="54"/>
  <c r="E18" i="54"/>
  <c r="E6" i="54"/>
  <c r="F6" i="54"/>
  <c r="E27" i="55"/>
  <c r="F27" i="55"/>
  <c r="F20" i="55"/>
  <c r="E20" i="55"/>
  <c r="F157" i="56"/>
  <c r="E157" i="56"/>
  <c r="F32" i="56"/>
  <c r="E32" i="56"/>
  <c r="F10" i="70"/>
  <c r="F75" i="70"/>
  <c r="F54" i="70"/>
  <c r="C613" i="74"/>
  <c r="C614" i="77" s="1"/>
  <c r="C581" i="74"/>
  <c r="C582" i="77" s="1"/>
  <c r="C533" i="74"/>
  <c r="C534" i="77" s="1"/>
  <c r="F61" i="70"/>
  <c r="E61" i="70"/>
  <c r="F13" i="70"/>
  <c r="E13" i="70"/>
  <c r="F43" i="56"/>
  <c r="E43" i="56"/>
  <c r="C620" i="74"/>
  <c r="C621" i="77" s="1"/>
  <c r="C564" i="74"/>
  <c r="C565" i="77" s="1"/>
  <c r="C532" i="74"/>
  <c r="C533" i="77" s="1"/>
  <c r="C617" i="74"/>
  <c r="C618" i="77" s="1"/>
  <c r="C593" i="74"/>
  <c r="C594" i="77" s="1"/>
  <c r="C561" i="74"/>
  <c r="C562" i="77" s="1"/>
  <c r="C545" i="74"/>
  <c r="C546" i="77" s="1"/>
  <c r="C521" i="74"/>
  <c r="C522" i="77" s="1"/>
  <c r="F53" i="70"/>
  <c r="E53" i="70"/>
  <c r="F37" i="70"/>
  <c r="E37" i="70"/>
  <c r="F21" i="70"/>
  <c r="E21" i="70"/>
  <c r="F5" i="70"/>
  <c r="E5" i="70"/>
  <c r="E121" i="54"/>
  <c r="F121" i="54"/>
  <c r="E57" i="54"/>
  <c r="F57" i="54"/>
  <c r="E7" i="55"/>
  <c r="F7" i="55"/>
  <c r="F51" i="70"/>
  <c r="C621" i="74"/>
  <c r="C622" i="77" s="1"/>
  <c r="C565" i="74"/>
  <c r="C566" i="77" s="1"/>
  <c r="C525" i="74"/>
  <c r="C526" i="77" s="1"/>
  <c r="F45" i="70"/>
  <c r="E45" i="70"/>
  <c r="F40" i="70"/>
  <c r="C628" i="74"/>
  <c r="C629" i="77" s="1"/>
  <c r="C580" i="74"/>
  <c r="C581" i="77" s="1"/>
  <c r="C524" i="74"/>
  <c r="C525" i="77" s="1"/>
  <c r="E129" i="54"/>
  <c r="F129" i="54"/>
  <c r="E112" i="54"/>
  <c r="F112" i="54"/>
  <c r="E77" i="54"/>
  <c r="F77" i="54"/>
  <c r="F36" i="54"/>
  <c r="E36" i="54"/>
  <c r="C633" i="74"/>
  <c r="C634" i="77" s="1"/>
  <c r="C609" i="74"/>
  <c r="C610" i="77" s="1"/>
  <c r="C585" i="74"/>
  <c r="C586" i="77" s="1"/>
  <c r="C569" i="74"/>
  <c r="C570" i="77" s="1"/>
  <c r="C529" i="74"/>
  <c r="C530" i="77" s="1"/>
  <c r="C640" i="74"/>
  <c r="C641" i="77" s="1"/>
  <c r="C632" i="74"/>
  <c r="C633" i="77" s="1"/>
  <c r="C624" i="74"/>
  <c r="C625" i="77" s="1"/>
  <c r="C616" i="74"/>
  <c r="C617" i="77" s="1"/>
  <c r="C608" i="74"/>
  <c r="C609" i="77" s="1"/>
  <c r="C600" i="74"/>
  <c r="C601" i="77" s="1"/>
  <c r="C592" i="74"/>
  <c r="C593" i="77" s="1"/>
  <c r="C584" i="74"/>
  <c r="C585" i="77" s="1"/>
  <c r="C576" i="74"/>
  <c r="C577" i="77" s="1"/>
  <c r="C568" i="74"/>
  <c r="C569" i="77" s="1"/>
  <c r="C560" i="74"/>
  <c r="C561" i="77" s="1"/>
  <c r="C552" i="74"/>
  <c r="C553" i="77" s="1"/>
  <c r="C544" i="74"/>
  <c r="C545" i="77" s="1"/>
  <c r="C536" i="74"/>
  <c r="C537" i="77" s="1"/>
  <c r="C528" i="74"/>
  <c r="C529" i="77" s="1"/>
  <c r="C520" i="74"/>
  <c r="C521" i="77" s="1"/>
  <c r="F58" i="70"/>
  <c r="E58" i="70"/>
  <c r="F42" i="70"/>
  <c r="E42" i="70"/>
  <c r="F26" i="70"/>
  <c r="E26" i="70"/>
  <c r="F132" i="54"/>
  <c r="E132" i="54"/>
  <c r="E120" i="54"/>
  <c r="F120" i="54"/>
  <c r="E109" i="54"/>
  <c r="F109" i="54"/>
  <c r="E97" i="54"/>
  <c r="F97" i="54"/>
  <c r="E80" i="54"/>
  <c r="F80" i="54"/>
  <c r="F68" i="54"/>
  <c r="E68" i="54"/>
  <c r="E56" i="54"/>
  <c r="F56" i="54"/>
  <c r="E45" i="54"/>
  <c r="F45" i="54"/>
  <c r="E33" i="54"/>
  <c r="F33" i="54"/>
  <c r="E16" i="54"/>
  <c r="F16" i="54"/>
  <c r="E18" i="55"/>
  <c r="F18" i="55"/>
  <c r="F6" i="55"/>
  <c r="E6" i="55"/>
  <c r="F91" i="70"/>
  <c r="C597" i="74"/>
  <c r="C598" i="77" s="1"/>
  <c r="C541" i="74"/>
  <c r="C542" i="77" s="1"/>
  <c r="E89" i="54"/>
  <c r="F89" i="54"/>
  <c r="E25" i="54"/>
  <c r="F25" i="54"/>
  <c r="E23" i="55"/>
  <c r="F23" i="55"/>
  <c r="C604" i="74"/>
  <c r="C605" i="77" s="1"/>
  <c r="C556" i="74"/>
  <c r="C557" i="77" s="1"/>
  <c r="C516" i="74"/>
  <c r="C517" i="77" s="1"/>
  <c r="F4" i="54"/>
  <c r="E4" i="54"/>
  <c r="E65" i="54"/>
  <c r="F65" i="54"/>
  <c r="E13" i="54"/>
  <c r="F13" i="54"/>
  <c r="C626" i="77"/>
  <c r="C625" i="74"/>
  <c r="C601" i="74"/>
  <c r="C602" i="77" s="1"/>
  <c r="C577" i="74"/>
  <c r="C578" i="77" s="1"/>
  <c r="C553" i="74"/>
  <c r="C554" i="77" s="1"/>
  <c r="C537" i="74"/>
  <c r="C538" i="77" s="1"/>
  <c r="C513" i="74"/>
  <c r="C514" i="77" s="1"/>
  <c r="C639" i="74"/>
  <c r="C640" i="77" s="1"/>
  <c r="C631" i="74"/>
  <c r="C632" i="77" s="1"/>
  <c r="C623" i="74"/>
  <c r="C624" i="77" s="1"/>
  <c r="C615" i="74"/>
  <c r="C616" i="77" s="1"/>
  <c r="C607" i="74"/>
  <c r="C608" i="77" s="1"/>
  <c r="C599" i="74"/>
  <c r="C600" i="77" s="1"/>
  <c r="C591" i="74"/>
  <c r="C592" i="77" s="1"/>
  <c r="C583" i="74"/>
  <c r="C584" i="77" s="1"/>
  <c r="C575" i="74"/>
  <c r="C576" i="77" s="1"/>
  <c r="C567" i="74"/>
  <c r="C568" i="77" s="1"/>
  <c r="C559" i="74"/>
  <c r="C560" i="77" s="1"/>
  <c r="C551" i="74"/>
  <c r="C552" i="77" s="1"/>
  <c r="C543" i="74"/>
  <c r="C544" i="77" s="1"/>
  <c r="C535" i="74"/>
  <c r="C536" i="77" s="1"/>
  <c r="C527" i="74"/>
  <c r="C528" i="77" s="1"/>
  <c r="C519" i="74"/>
  <c r="C520" i="77" s="1"/>
  <c r="E111" i="70"/>
  <c r="E107" i="70"/>
  <c r="E103" i="70"/>
  <c r="E95" i="70"/>
  <c r="E87" i="70"/>
  <c r="E79" i="70"/>
  <c r="E71" i="70"/>
  <c r="E67" i="70"/>
  <c r="F57" i="70"/>
  <c r="E57" i="70"/>
  <c r="F41" i="70"/>
  <c r="E41" i="70"/>
  <c r="F25" i="70"/>
  <c r="E25" i="70"/>
  <c r="F9" i="70"/>
  <c r="E9" i="70"/>
  <c r="E126" i="54"/>
  <c r="F126" i="54"/>
  <c r="E103" i="54"/>
  <c r="F103" i="54"/>
  <c r="F91" i="54"/>
  <c r="E91" i="54"/>
  <c r="E79" i="54"/>
  <c r="F79" i="54"/>
  <c r="E62" i="54"/>
  <c r="F62" i="54"/>
  <c r="E39" i="54"/>
  <c r="F39" i="54"/>
  <c r="F27" i="54"/>
  <c r="E27" i="54"/>
  <c r="E15" i="54"/>
  <c r="F15" i="54"/>
  <c r="E25" i="55"/>
  <c r="F25" i="55"/>
  <c r="F46" i="70"/>
  <c r="F24" i="70"/>
  <c r="C605" i="74"/>
  <c r="C606" i="77" s="1"/>
  <c r="C557" i="74"/>
  <c r="C558" i="77" s="1"/>
  <c r="C517" i="74"/>
  <c r="C518" i="77" s="1"/>
  <c r="F19" i="70"/>
  <c r="C636" i="74"/>
  <c r="C637" i="77" s="1"/>
  <c r="C588" i="74"/>
  <c r="C589" i="77" s="1"/>
  <c r="C548" i="74"/>
  <c r="C549" i="77" s="1"/>
  <c r="F50" i="70"/>
  <c r="E50" i="70"/>
  <c r="E88" i="54"/>
  <c r="F88" i="54"/>
  <c r="F22" i="55"/>
  <c r="E22" i="55"/>
  <c r="C638" i="74"/>
  <c r="C639" i="77" s="1"/>
  <c r="C630" i="74"/>
  <c r="C631" i="77" s="1"/>
  <c r="C622" i="74"/>
  <c r="C623" i="77" s="1"/>
  <c r="C614" i="74"/>
  <c r="C615" i="77" s="1"/>
  <c r="C606" i="74"/>
  <c r="C607" i="77" s="1"/>
  <c r="C598" i="74"/>
  <c r="C599" i="77" s="1"/>
  <c r="C590" i="74"/>
  <c r="C591" i="77" s="1"/>
  <c r="C582" i="74"/>
  <c r="C583" i="77" s="1"/>
  <c r="C574" i="74"/>
  <c r="C575" i="77" s="1"/>
  <c r="C566" i="74"/>
  <c r="C567" i="77" s="1"/>
  <c r="C558" i="74"/>
  <c r="C559" i="77" s="1"/>
  <c r="C550" i="74"/>
  <c r="C551" i="77" s="1"/>
  <c r="C542" i="74"/>
  <c r="C543" i="77" s="1"/>
  <c r="C534" i="74"/>
  <c r="C535" i="77" s="1"/>
  <c r="C526" i="74"/>
  <c r="C527" i="77" s="1"/>
  <c r="C518" i="74"/>
  <c r="C519" i="77" s="1"/>
  <c r="F14" i="70"/>
  <c r="E14" i="70"/>
  <c r="F114" i="54"/>
  <c r="E114" i="54"/>
  <c r="E102" i="54"/>
  <c r="F102" i="54"/>
  <c r="F50" i="54"/>
  <c r="E50" i="54"/>
  <c r="E38" i="54"/>
  <c r="F38" i="54"/>
  <c r="E11" i="55"/>
  <c r="F11" i="55"/>
  <c r="F183" i="56"/>
  <c r="E183" i="56"/>
  <c r="F36" i="56"/>
  <c r="E36" i="56"/>
  <c r="F22" i="70"/>
  <c r="E4" i="55"/>
  <c r="F19" i="55"/>
  <c r="E131" i="54"/>
  <c r="E122" i="54"/>
  <c r="E108" i="54"/>
  <c r="E99" i="54"/>
  <c r="E90" i="54"/>
  <c r="E76" i="54"/>
  <c r="E67" i="54"/>
  <c r="E58" i="54"/>
  <c r="E44" i="54"/>
  <c r="E35" i="54"/>
  <c r="E26" i="54"/>
  <c r="E12" i="54"/>
  <c r="E24" i="55"/>
  <c r="E8" i="55"/>
  <c r="F17" i="55"/>
  <c r="F6" i="62"/>
  <c r="F133" i="54"/>
  <c r="F125" i="54"/>
  <c r="F117" i="54"/>
  <c r="F101" i="54"/>
  <c r="F93" i="54"/>
  <c r="F85" i="54"/>
  <c r="F69" i="54"/>
  <c r="F61" i="54"/>
  <c r="F53" i="54"/>
  <c r="F37" i="54"/>
  <c r="F29" i="54"/>
  <c r="F21" i="54"/>
  <c r="F5" i="54"/>
  <c r="F31" i="55"/>
  <c r="F15" i="55"/>
  <c r="F29" i="55"/>
  <c r="F21" i="55"/>
  <c r="F13" i="55"/>
  <c r="F5" i="55"/>
  <c r="F113" i="54"/>
  <c r="F105" i="54"/>
  <c r="F81" i="54"/>
  <c r="F73" i="54"/>
  <c r="F49" i="54"/>
  <c r="F41" i="54"/>
  <c r="F17" i="54"/>
  <c r="F9" i="54"/>
  <c r="F21" i="57"/>
  <c r="E100" i="57"/>
  <c r="E200" i="57"/>
  <c r="E164" i="57"/>
  <c r="F211" i="57"/>
  <c r="F173" i="57"/>
  <c r="F149" i="57"/>
  <c r="E28" i="57"/>
  <c r="F125" i="57"/>
  <c r="E136" i="57"/>
  <c r="F110" i="57"/>
  <c r="E92" i="57"/>
  <c r="F212" i="57"/>
  <c r="F156" i="57"/>
  <c r="F124" i="57"/>
  <c r="F20" i="57"/>
  <c r="E104" i="57"/>
  <c r="F204" i="57"/>
  <c r="F148" i="57"/>
  <c r="F109" i="57"/>
  <c r="F13" i="57"/>
  <c r="F203" i="57"/>
  <c r="F141" i="57"/>
  <c r="F67" i="57"/>
  <c r="F10" i="57"/>
  <c r="F17" i="57"/>
  <c r="F196" i="57"/>
  <c r="F140" i="57"/>
  <c r="F62" i="57"/>
  <c r="F9" i="57"/>
  <c r="F195" i="57"/>
  <c r="F133" i="57"/>
  <c r="F54" i="57"/>
  <c r="E184" i="57"/>
  <c r="E40" i="57"/>
  <c r="F188" i="57"/>
  <c r="F132" i="57"/>
  <c r="F91" i="57"/>
  <c r="F75" i="57"/>
  <c r="F90" i="57"/>
  <c r="F74" i="57"/>
  <c r="F53" i="57"/>
  <c r="F210" i="57"/>
  <c r="F190" i="57"/>
  <c r="F163" i="57"/>
  <c r="F147" i="57"/>
  <c r="F131" i="57"/>
  <c r="F85" i="57"/>
  <c r="F69" i="57"/>
  <c r="F46" i="57"/>
  <c r="F19" i="57"/>
  <c r="F5" i="57"/>
  <c r="E168" i="57"/>
  <c r="E72" i="57"/>
  <c r="F205" i="57"/>
  <c r="F189" i="57"/>
  <c r="F162" i="57"/>
  <c r="F146" i="57"/>
  <c r="F126" i="57"/>
  <c r="F99" i="57"/>
  <c r="F84" i="57"/>
  <c r="F68" i="57"/>
  <c r="F45" i="57"/>
  <c r="F18" i="57"/>
  <c r="F83" i="57"/>
  <c r="F97" i="57"/>
  <c r="F27" i="57"/>
  <c r="F202" i="57"/>
  <c r="F181" i="57"/>
  <c r="F155" i="57"/>
  <c r="F139" i="57"/>
  <c r="F118" i="57"/>
  <c r="F93" i="57"/>
  <c r="F77" i="57"/>
  <c r="F61" i="57"/>
  <c r="F26" i="57"/>
  <c r="F12" i="57"/>
  <c r="F157" i="57"/>
  <c r="F98" i="57"/>
  <c r="F182" i="57"/>
  <c r="F82" i="57"/>
  <c r="E120" i="57"/>
  <c r="F4" i="57"/>
  <c r="F197" i="57"/>
  <c r="F174" i="57"/>
  <c r="F154" i="57"/>
  <c r="F138" i="57"/>
  <c r="F117" i="57"/>
  <c r="F76" i="57"/>
  <c r="F60" i="57"/>
  <c r="F25" i="57"/>
  <c r="F11" i="57"/>
  <c r="F165" i="57"/>
  <c r="F101" i="57"/>
  <c r="F37" i="57"/>
  <c r="F29" i="57"/>
  <c r="F172" i="57"/>
  <c r="F115" i="57"/>
  <c r="F107" i="57"/>
  <c r="F59" i="57"/>
  <c r="F43" i="57"/>
  <c r="F186" i="57"/>
  <c r="F178" i="57"/>
  <c r="F170" i="57"/>
  <c r="F130" i="57"/>
  <c r="F122" i="57"/>
  <c r="F114" i="57"/>
  <c r="F106" i="57"/>
  <c r="F58" i="57"/>
  <c r="F42" i="57"/>
  <c r="F209" i="57"/>
  <c r="F201" i="57"/>
  <c r="F193" i="57"/>
  <c r="F185" i="57"/>
  <c r="F177" i="57"/>
  <c r="F169" i="57"/>
  <c r="F161" i="57"/>
  <c r="F153" i="57"/>
  <c r="F145" i="57"/>
  <c r="F137" i="57"/>
  <c r="F129" i="57"/>
  <c r="F121" i="57"/>
  <c r="F113" i="57"/>
  <c r="F105" i="57"/>
  <c r="F89" i="57"/>
  <c r="F81" i="57"/>
  <c r="F73" i="57"/>
  <c r="F65" i="57"/>
  <c r="F57" i="57"/>
  <c r="F49" i="57"/>
  <c r="F41" i="57"/>
  <c r="F33" i="57"/>
  <c r="F180" i="57"/>
  <c r="F52" i="57"/>
  <c r="F36" i="57"/>
  <c r="F179" i="57"/>
  <c r="F51" i="57"/>
  <c r="F35" i="57"/>
  <c r="F194" i="57"/>
  <c r="F66" i="57"/>
  <c r="F50" i="57"/>
  <c r="F34" i="57"/>
  <c r="F208" i="57"/>
  <c r="F192" i="57"/>
  <c r="F176" i="57"/>
  <c r="F160" i="57"/>
  <c r="F152" i="57"/>
  <c r="F144" i="57"/>
  <c r="F128" i="57"/>
  <c r="F112" i="57"/>
  <c r="F96" i="57"/>
  <c r="F88" i="57"/>
  <c r="F80" i="57"/>
  <c r="F64" i="57"/>
  <c r="F48" i="57"/>
  <c r="F32" i="57"/>
  <c r="F24" i="57"/>
  <c r="F16" i="57"/>
  <c r="F8" i="57"/>
  <c r="F116" i="57"/>
  <c r="F108" i="57"/>
  <c r="F44" i="57"/>
  <c r="F187" i="57"/>
  <c r="F171" i="57"/>
  <c r="F123" i="57"/>
  <c r="F207" i="57"/>
  <c r="F199" i="57"/>
  <c r="F191" i="57"/>
  <c r="F183" i="57"/>
  <c r="F175" i="57"/>
  <c r="F167" i="57"/>
  <c r="F159" i="57"/>
  <c r="F151" i="57"/>
  <c r="F143" i="57"/>
  <c r="F135" i="57"/>
  <c r="F127" i="57"/>
  <c r="F119" i="57"/>
  <c r="F111" i="57"/>
  <c r="F103" i="57"/>
  <c r="F95" i="57"/>
  <c r="F87" i="57"/>
  <c r="F79" i="57"/>
  <c r="F71" i="57"/>
  <c r="F63" i="57"/>
  <c r="F55" i="57"/>
  <c r="F47" i="57"/>
  <c r="F39" i="57"/>
  <c r="F31" i="57"/>
  <c r="F23" i="57"/>
  <c r="F15" i="57"/>
  <c r="F7" i="57"/>
  <c r="F206" i="57"/>
  <c r="F198" i="57"/>
  <c r="F166" i="57"/>
  <c r="F158" i="57"/>
  <c r="F150" i="57"/>
  <c r="F142" i="57"/>
  <c r="F134" i="57"/>
  <c r="F102" i="57"/>
  <c r="F94" i="57"/>
  <c r="F86" i="57"/>
  <c r="F78" i="57"/>
  <c r="F70" i="57"/>
  <c r="F38" i="57"/>
  <c r="F30" i="57"/>
  <c r="F22" i="57"/>
  <c r="F14" i="57"/>
  <c r="F6" i="57"/>
  <c r="F12" i="58"/>
  <c r="F10" i="58"/>
  <c r="F4" i="58"/>
  <c r="F126" i="58"/>
  <c r="F118" i="58"/>
  <c r="F110" i="58"/>
  <c r="F102" i="58"/>
  <c r="F94" i="58"/>
  <c r="F86" i="58"/>
  <c r="F78" i="58"/>
  <c r="F70" i="58"/>
  <c r="F62" i="58"/>
  <c r="F54" i="58"/>
  <c r="F46" i="58"/>
  <c r="F38" i="58"/>
  <c r="F30" i="58"/>
  <c r="F22" i="58"/>
  <c r="F14" i="58"/>
  <c r="F6" i="58"/>
  <c r="F133" i="58"/>
  <c r="F125" i="58"/>
  <c r="F117" i="58"/>
  <c r="F109" i="58"/>
  <c r="F101" i="58"/>
  <c r="F93" i="58"/>
  <c r="F85" i="58"/>
  <c r="F77" i="58"/>
  <c r="F69" i="58"/>
  <c r="F61" i="58"/>
  <c r="F53" i="58"/>
  <c r="F45" i="58"/>
  <c r="F37" i="58"/>
  <c r="F29" i="58"/>
  <c r="F21" i="58"/>
  <c r="F13" i="58"/>
  <c r="F5" i="58"/>
  <c r="F132" i="58"/>
  <c r="F124" i="58"/>
  <c r="F116" i="58"/>
  <c r="F108" i="58"/>
  <c r="F100" i="58"/>
  <c r="F92" i="58"/>
  <c r="F84" i="58"/>
  <c r="F76" i="58"/>
  <c r="F68" i="58"/>
  <c r="F60" i="58"/>
  <c r="F52" i="58"/>
  <c r="F44" i="58"/>
  <c r="F36" i="58"/>
  <c r="F28" i="58"/>
  <c r="F20" i="58"/>
  <c r="E96" i="58"/>
  <c r="F131" i="58"/>
  <c r="F123" i="58"/>
  <c r="F115" i="58"/>
  <c r="F107" i="58"/>
  <c r="F99" i="58"/>
  <c r="F91" i="58"/>
  <c r="F83" i="58"/>
  <c r="F75" i="58"/>
  <c r="F67" i="58"/>
  <c r="F59" i="58"/>
  <c r="F51" i="58"/>
  <c r="F43" i="58"/>
  <c r="F35" i="58"/>
  <c r="F27" i="58"/>
  <c r="F19" i="58"/>
  <c r="F11" i="58"/>
  <c r="F130" i="58"/>
  <c r="F122" i="58"/>
  <c r="F114" i="58"/>
  <c r="F106" i="58"/>
  <c r="F98" i="58"/>
  <c r="F90" i="58"/>
  <c r="F82" i="58"/>
  <c r="F74" i="58"/>
  <c r="F66" i="58"/>
  <c r="F58" i="58"/>
  <c r="F50" i="58"/>
  <c r="F42" i="58"/>
  <c r="F34" i="58"/>
  <c r="F26" i="58"/>
  <c r="F18" i="58"/>
  <c r="E32" i="58"/>
  <c r="F129" i="58"/>
  <c r="F121" i="58"/>
  <c r="F113" i="58"/>
  <c r="F105" i="58"/>
  <c r="F97" i="58"/>
  <c r="F89" i="58"/>
  <c r="F81" i="58"/>
  <c r="F73" i="58"/>
  <c r="F65" i="58"/>
  <c r="F57" i="58"/>
  <c r="F49" i="58"/>
  <c r="F41" i="58"/>
  <c r="F33" i="58"/>
  <c r="F25" i="58"/>
  <c r="F17" i="58"/>
  <c r="F9" i="58"/>
  <c r="F128" i="58"/>
  <c r="F120" i="58"/>
  <c r="F112" i="58"/>
  <c r="F104" i="58"/>
  <c r="F88" i="58"/>
  <c r="F80" i="58"/>
  <c r="F72" i="58"/>
  <c r="F56" i="58"/>
  <c r="F48" i="58"/>
  <c r="F40" i="58"/>
  <c r="F24" i="58"/>
  <c r="F16" i="58"/>
  <c r="F8" i="58"/>
  <c r="F127" i="58"/>
  <c r="F119" i="58"/>
  <c r="F111" i="58"/>
  <c r="F103" i="58"/>
  <c r="F95" i="58"/>
  <c r="F87" i="58"/>
  <c r="F79" i="58"/>
  <c r="F71" i="58"/>
  <c r="F63" i="58"/>
  <c r="F55" i="58"/>
  <c r="F47" i="58"/>
  <c r="F39" i="58"/>
  <c r="F31" i="58"/>
  <c r="F23" i="58"/>
  <c r="F15" i="58"/>
  <c r="F7" i="58"/>
  <c r="E128" i="56"/>
  <c r="E100" i="56"/>
  <c r="E87" i="56"/>
  <c r="E59" i="56"/>
  <c r="E160" i="56"/>
  <c r="E139" i="56"/>
  <c r="E105" i="56"/>
  <c r="E99" i="56"/>
  <c r="E93" i="56"/>
  <c r="E164" i="56"/>
  <c r="E131" i="56"/>
  <c r="E125" i="56"/>
  <c r="E151" i="56"/>
  <c r="E137" i="56"/>
  <c r="E84" i="56"/>
  <c r="E77" i="56"/>
  <c r="E27" i="56"/>
  <c r="E171" i="56"/>
  <c r="E148" i="56"/>
  <c r="E141" i="56"/>
  <c r="E107" i="56"/>
  <c r="E64" i="56"/>
  <c r="E52" i="56"/>
  <c r="E45" i="56"/>
  <c r="E181" i="56"/>
  <c r="E140" i="56"/>
  <c r="E123" i="56"/>
  <c r="E117" i="56"/>
  <c r="E75" i="56"/>
  <c r="E25" i="56"/>
  <c r="E13" i="56"/>
  <c r="E180" i="56"/>
  <c r="E173" i="56"/>
  <c r="E116" i="56"/>
  <c r="E109" i="56"/>
  <c r="E61" i="56"/>
  <c r="E55" i="56"/>
  <c r="E17" i="56"/>
  <c r="F16" i="56"/>
  <c r="E132" i="56"/>
  <c r="E73" i="56"/>
  <c r="E23" i="56"/>
  <c r="F8" i="56"/>
  <c r="E172" i="56"/>
  <c r="E155" i="56"/>
  <c r="E149" i="56"/>
  <c r="E108" i="56"/>
  <c r="E91" i="56"/>
  <c r="E41" i="56"/>
  <c r="F4" i="56"/>
  <c r="F176" i="56"/>
  <c r="F168" i="56"/>
  <c r="F152" i="56"/>
  <c r="F144" i="56"/>
  <c r="F136" i="56"/>
  <c r="F120" i="56"/>
  <c r="F112" i="56"/>
  <c r="F104" i="56"/>
  <c r="F88" i="56"/>
  <c r="F80" i="56"/>
  <c r="F72" i="56"/>
  <c r="F56" i="56"/>
  <c r="F48" i="56"/>
  <c r="F40" i="56"/>
  <c r="F24" i="56"/>
  <c r="E177" i="56"/>
  <c r="E159" i="56"/>
  <c r="E145" i="56"/>
  <c r="E127" i="56"/>
  <c r="E113" i="56"/>
  <c r="E95" i="56"/>
  <c r="E81" i="56"/>
  <c r="E63" i="56"/>
  <c r="E49" i="56"/>
  <c r="E31" i="56"/>
  <c r="F175" i="56"/>
  <c r="F167" i="56"/>
  <c r="F143" i="56"/>
  <c r="F135" i="56"/>
  <c r="F111" i="56"/>
  <c r="F103" i="56"/>
  <c r="F79" i="56"/>
  <c r="F71" i="56"/>
  <c r="F47" i="56"/>
  <c r="F39" i="56"/>
  <c r="F15" i="56"/>
  <c r="F7" i="56"/>
  <c r="E85" i="56"/>
  <c r="E76" i="56"/>
  <c r="E67" i="56"/>
  <c r="E53" i="56"/>
  <c r="E44" i="56"/>
  <c r="E35" i="56"/>
  <c r="E21" i="56"/>
  <c r="E12" i="56"/>
  <c r="F182" i="56"/>
  <c r="F174" i="56"/>
  <c r="F166" i="56"/>
  <c r="F158" i="56"/>
  <c r="F150" i="56"/>
  <c r="F142" i="56"/>
  <c r="F134" i="56"/>
  <c r="F126" i="56"/>
  <c r="F118" i="56"/>
  <c r="F110" i="56"/>
  <c r="F102" i="56"/>
  <c r="F94" i="56"/>
  <c r="F86" i="56"/>
  <c r="F78" i="56"/>
  <c r="F70" i="56"/>
  <c r="F62" i="56"/>
  <c r="F54" i="56"/>
  <c r="F46" i="56"/>
  <c r="F38" i="56"/>
  <c r="F30" i="56"/>
  <c r="F22" i="56"/>
  <c r="F14" i="56"/>
  <c r="F6" i="56"/>
  <c r="E153" i="56"/>
  <c r="E121" i="56"/>
  <c r="E89" i="56"/>
  <c r="E57" i="56"/>
  <c r="F165" i="56"/>
  <c r="F133" i="56"/>
  <c r="F101" i="56"/>
  <c r="F69" i="56"/>
  <c r="F37" i="56"/>
  <c r="F29" i="56"/>
  <c r="F5" i="56"/>
  <c r="E20" i="56"/>
  <c r="E11" i="56"/>
  <c r="F156" i="56"/>
  <c r="F124" i="56"/>
  <c r="F92" i="56"/>
  <c r="F60" i="56"/>
  <c r="F28" i="56"/>
  <c r="E161" i="56"/>
  <c r="E129" i="56"/>
  <c r="E97" i="56"/>
  <c r="E65" i="56"/>
  <c r="E33" i="56"/>
  <c r="F179" i="56"/>
  <c r="F147" i="56"/>
  <c r="F115" i="56"/>
  <c r="F83" i="56"/>
  <c r="F51" i="56"/>
  <c r="F19" i="56"/>
  <c r="F178" i="56"/>
  <c r="F170" i="56"/>
  <c r="F162" i="56"/>
  <c r="F154" i="56"/>
  <c r="F146" i="56"/>
  <c r="F138" i="56"/>
  <c r="F130" i="56"/>
  <c r="F122" i="56"/>
  <c r="F114" i="56"/>
  <c r="F106" i="56"/>
  <c r="F98" i="56"/>
  <c r="F90" i="56"/>
  <c r="F82" i="56"/>
  <c r="F74" i="56"/>
  <c r="F66" i="56"/>
  <c r="F58" i="56"/>
  <c r="F50" i="56"/>
  <c r="F42" i="56"/>
  <c r="F34" i="56"/>
  <c r="F26" i="56"/>
  <c r="F18" i="56"/>
  <c r="F10" i="56"/>
  <c r="E9" i="56"/>
  <c r="E14" i="62"/>
  <c r="F9" i="62"/>
  <c r="E15" i="62"/>
  <c r="E7" i="62"/>
  <c r="F13" i="62"/>
  <c r="F5" i="62"/>
  <c r="F10" i="62"/>
  <c r="E4" i="62"/>
  <c r="N619" i="77" l="1"/>
  <c r="N552" i="77"/>
  <c r="BF477" i="74"/>
  <c r="N478" i="77" s="1"/>
  <c r="BF221" i="74"/>
  <c r="N222" i="77" s="1"/>
  <c r="BF74" i="74"/>
  <c r="N75" i="77" s="1"/>
  <c r="BF63" i="74"/>
  <c r="N64" i="77" s="1"/>
  <c r="BG111" i="74" l="1"/>
  <c r="O112" i="77" s="1"/>
  <c r="BG2" i="74"/>
  <c r="O3" i="77" s="1"/>
  <c r="BG3" i="74"/>
  <c r="O4" i="77" s="1"/>
  <c r="BG4" i="74"/>
  <c r="O5" i="77" s="1"/>
  <c r="BG5" i="74"/>
  <c r="O6" i="77" s="1"/>
  <c r="BG6" i="74"/>
  <c r="O7" i="77" s="1"/>
  <c r="BG7" i="74"/>
  <c r="O8" i="77" s="1"/>
  <c r="BG8" i="74"/>
  <c r="O9" i="77" s="1"/>
  <c r="BG9" i="74"/>
  <c r="O10" i="77" s="1"/>
  <c r="BG10" i="74"/>
  <c r="O11" i="77" s="1"/>
  <c r="BG11" i="74"/>
  <c r="O12" i="77" s="1"/>
  <c r="BG12" i="74"/>
  <c r="O13" i="77" s="1"/>
  <c r="BG13" i="74"/>
  <c r="O14" i="77" s="1"/>
  <c r="BG14" i="74"/>
  <c r="O15" i="77" s="1"/>
  <c r="BG15" i="74"/>
  <c r="O16" i="77" s="1"/>
  <c r="BG16" i="74"/>
  <c r="O17" i="77" s="1"/>
  <c r="BG17" i="74"/>
  <c r="O18" i="77" s="1"/>
  <c r="BG18" i="74"/>
  <c r="O19" i="77" s="1"/>
  <c r="BG19" i="74"/>
  <c r="O20" i="77" s="1"/>
  <c r="BG20" i="74"/>
  <c r="O21" i="77" s="1"/>
  <c r="BG21" i="74"/>
  <c r="O22" i="77" s="1"/>
  <c r="BG22" i="74"/>
  <c r="O23" i="77" s="1"/>
  <c r="BG23" i="74"/>
  <c r="O24" i="77" s="1"/>
  <c r="BG24" i="74"/>
  <c r="O25" i="77" s="1"/>
  <c r="BG25" i="74"/>
  <c r="O26" i="77" s="1"/>
  <c r="BG26" i="74"/>
  <c r="O27" i="77" s="1"/>
  <c r="BG27" i="74"/>
  <c r="O28" i="77" s="1"/>
  <c r="BG28" i="74"/>
  <c r="O29" i="77" s="1"/>
  <c r="BG29" i="74"/>
  <c r="O30" i="77" s="1"/>
  <c r="BG30" i="74"/>
  <c r="O31" i="77" s="1"/>
  <c r="BG31" i="74"/>
  <c r="O32" i="77" s="1"/>
  <c r="BG32" i="74"/>
  <c r="O33" i="77" s="1"/>
  <c r="BG33" i="74"/>
  <c r="O34" i="77" s="1"/>
  <c r="BG34" i="74"/>
  <c r="O35" i="77" s="1"/>
  <c r="BG35" i="74"/>
  <c r="O36" i="77" s="1"/>
  <c r="BG36" i="74"/>
  <c r="O37" i="77" s="1"/>
  <c r="BG37" i="74"/>
  <c r="O38" i="77" s="1"/>
  <c r="BG38" i="74"/>
  <c r="O39" i="77" s="1"/>
  <c r="BG39" i="74"/>
  <c r="O40" i="77" s="1"/>
  <c r="BG40" i="74"/>
  <c r="O41" i="77" s="1"/>
  <c r="BG41" i="74"/>
  <c r="O42" i="77" s="1"/>
  <c r="BG42" i="74"/>
  <c r="O43" i="77" s="1"/>
  <c r="BG43" i="74"/>
  <c r="O44" i="77" s="1"/>
  <c r="BG44" i="74"/>
  <c r="O45" i="77" s="1"/>
  <c r="BG45" i="74"/>
  <c r="O46" i="77" s="1"/>
  <c r="BG46" i="74"/>
  <c r="O47" i="77" s="1"/>
  <c r="BG47" i="74"/>
  <c r="O48" i="77" s="1"/>
  <c r="BG48" i="74"/>
  <c r="O49" i="77" s="1"/>
  <c r="BG49" i="74"/>
  <c r="O50" i="77" s="1"/>
  <c r="BG50" i="74"/>
  <c r="O51" i="77" s="1"/>
  <c r="BG51" i="74"/>
  <c r="O52" i="77" s="1"/>
  <c r="BG52" i="74"/>
  <c r="O53" i="77" s="1"/>
  <c r="BG53" i="74"/>
  <c r="O54" i="77" s="1"/>
  <c r="BG54" i="74"/>
  <c r="O55" i="77" s="1"/>
  <c r="BG55" i="74"/>
  <c r="O56" i="77" s="1"/>
  <c r="BG56" i="74"/>
  <c r="O57" i="77" s="1"/>
  <c r="BG57" i="74"/>
  <c r="O58" i="77" s="1"/>
  <c r="BG58" i="74"/>
  <c r="O59" i="77" s="1"/>
  <c r="BG59" i="74"/>
  <c r="O60" i="77" s="1"/>
  <c r="BG60" i="74"/>
  <c r="O61" i="77" s="1"/>
  <c r="BG61" i="74"/>
  <c r="O62" i="77" s="1"/>
  <c r="BG62" i="74"/>
  <c r="O63" i="77" s="1"/>
  <c r="BG64" i="74"/>
  <c r="O65" i="77" s="1"/>
  <c r="BG65" i="74"/>
  <c r="O66" i="77" s="1"/>
  <c r="BG66" i="74"/>
  <c r="O67" i="77" s="1"/>
  <c r="BG67" i="74"/>
  <c r="O68" i="77" s="1"/>
  <c r="BG68" i="74"/>
  <c r="O69" i="77" s="1"/>
  <c r="BG69" i="74"/>
  <c r="O70" i="77" s="1"/>
  <c r="BG70" i="74"/>
  <c r="O71" i="77" s="1"/>
  <c r="BG71" i="74"/>
  <c r="O72" i="77" s="1"/>
  <c r="BG72" i="74"/>
  <c r="O73" i="77" s="1"/>
  <c r="BG73" i="74"/>
  <c r="O74" i="77" s="1"/>
  <c r="BG75" i="74"/>
  <c r="O76" i="77" s="1"/>
  <c r="BG76" i="74"/>
  <c r="O77" i="77" s="1"/>
  <c r="BG77" i="74"/>
  <c r="O78" i="77" s="1"/>
  <c r="BG78" i="74"/>
  <c r="O79" i="77" s="1"/>
  <c r="BG79" i="74"/>
  <c r="O80" i="77" s="1"/>
  <c r="BG80" i="74"/>
  <c r="O81" i="77" s="1"/>
  <c r="BG81" i="74"/>
  <c r="O82" i="77" s="1"/>
  <c r="BG82" i="74"/>
  <c r="O83" i="77" s="1"/>
  <c r="BG83" i="74"/>
  <c r="O84" i="77" s="1"/>
  <c r="BG84" i="74"/>
  <c r="O85" i="77" s="1"/>
  <c r="BG85" i="74"/>
  <c r="O86" i="77" s="1"/>
  <c r="BG86" i="74"/>
  <c r="O87" i="77" s="1"/>
  <c r="BG87" i="74"/>
  <c r="O88" i="77" s="1"/>
  <c r="BG88" i="74"/>
  <c r="O89" i="77" s="1"/>
  <c r="BG89" i="74"/>
  <c r="O90" i="77" s="1"/>
  <c r="BG90" i="74"/>
  <c r="O91" i="77" s="1"/>
  <c r="BG91" i="74"/>
  <c r="O92" i="77" s="1"/>
  <c r="BG92" i="74"/>
  <c r="O93" i="77" s="1"/>
  <c r="BG93" i="74"/>
  <c r="O94" i="77" s="1"/>
  <c r="BG94" i="74"/>
  <c r="O95" i="77" s="1"/>
  <c r="BG95" i="74"/>
  <c r="O96" i="77" s="1"/>
  <c r="BG96" i="74"/>
  <c r="O97" i="77" s="1"/>
  <c r="BG97" i="74"/>
  <c r="O98" i="77" s="1"/>
  <c r="BG98" i="74"/>
  <c r="O99" i="77" s="1"/>
  <c r="BG99" i="74"/>
  <c r="O100" i="77" s="1"/>
  <c r="BG100" i="74"/>
  <c r="O101" i="77" s="1"/>
  <c r="BG101" i="74"/>
  <c r="O102" i="77" s="1"/>
  <c r="BG102" i="74"/>
  <c r="O103" i="77" s="1"/>
  <c r="BG103" i="74"/>
  <c r="O104" i="77" s="1"/>
  <c r="BG104" i="74"/>
  <c r="O105" i="77" s="1"/>
  <c r="BG105" i="74"/>
  <c r="O106" i="77" s="1"/>
  <c r="BG106" i="74"/>
  <c r="O107" i="77" s="1"/>
  <c r="BG107" i="74"/>
  <c r="O108" i="77" s="1"/>
  <c r="BG108" i="74"/>
  <c r="O109" i="77" s="1"/>
  <c r="BG109" i="74"/>
  <c r="O110" i="77" s="1"/>
  <c r="BG110" i="74"/>
  <c r="O111" i="77" s="1"/>
  <c r="BG672" i="74"/>
  <c r="O672" i="77" s="1"/>
  <c r="BG673" i="74"/>
  <c r="O673" i="77" s="1"/>
  <c r="BG674" i="74"/>
  <c r="O674" i="77" s="1"/>
  <c r="BG675" i="74"/>
  <c r="O675" i="77" s="1"/>
  <c r="BG676" i="74"/>
  <c r="O676" i="77" s="1"/>
  <c r="BG677" i="74"/>
  <c r="O677" i="77" s="1"/>
  <c r="BG678" i="74"/>
  <c r="O678" i="77" s="1"/>
  <c r="BG679" i="74"/>
  <c r="O679" i="77" s="1"/>
  <c r="BG680" i="74"/>
  <c r="O680" i="77" s="1"/>
  <c r="BG681" i="74"/>
  <c r="O681" i="77" s="1"/>
  <c r="BG682" i="74"/>
  <c r="O682" i="77" s="1"/>
  <c r="BG683" i="74"/>
  <c r="O683" i="77" s="1"/>
  <c r="BG684" i="74"/>
  <c r="O684" i="77" s="1"/>
  <c r="BG685" i="74"/>
  <c r="O685" i="77" s="1"/>
  <c r="BG686" i="74"/>
  <c r="O686" i="77" s="1"/>
  <c r="BG687" i="74"/>
  <c r="O687" i="77" s="1"/>
  <c r="BG688" i="74"/>
  <c r="O688" i="77" s="1"/>
  <c r="BG689" i="74"/>
  <c r="O689" i="77" s="1"/>
  <c r="BG690" i="74"/>
  <c r="O690" i="77" s="1"/>
  <c r="BG691" i="74"/>
  <c r="O691" i="77" s="1"/>
  <c r="BG692" i="74"/>
  <c r="O692" i="77" s="1"/>
  <c r="BG693" i="74"/>
  <c r="O693" i="77" s="1"/>
  <c r="BG694" i="74"/>
  <c r="O694" i="77" s="1"/>
  <c r="BG695" i="74"/>
  <c r="O695" i="77" s="1"/>
  <c r="BG696" i="74"/>
  <c r="O696" i="77" s="1"/>
  <c r="BG697" i="74"/>
  <c r="O697" i="77" s="1"/>
  <c r="BG698" i="74"/>
  <c r="O698" i="77" s="1"/>
  <c r="BG699" i="74"/>
  <c r="O699" i="77" s="1"/>
  <c r="BG700" i="74"/>
  <c r="O700" i="77" s="1"/>
  <c r="BG701" i="74"/>
  <c r="O701" i="77" s="1"/>
  <c r="BG702" i="74"/>
  <c r="O702" i="77" s="1"/>
  <c r="BG703" i="74"/>
  <c r="O703" i="77" s="1"/>
  <c r="BG704" i="74"/>
  <c r="O704" i="77" s="1"/>
  <c r="BG705" i="74"/>
  <c r="O705" i="77" s="1"/>
  <c r="BG706" i="74"/>
  <c r="O706" i="77" s="1"/>
  <c r="BG707" i="74"/>
  <c r="O707" i="77" s="1"/>
  <c r="BG708" i="74"/>
  <c r="O708" i="77" s="1"/>
  <c r="BG709" i="74"/>
  <c r="O709" i="77" s="1"/>
  <c r="BG710" i="74"/>
  <c r="O710" i="77" s="1"/>
  <c r="BG711" i="74"/>
  <c r="O711" i="77" s="1"/>
  <c r="BG712" i="74"/>
  <c r="O712" i="77" s="1"/>
  <c r="BG713" i="74"/>
  <c r="O713" i="77" s="1"/>
  <c r="BG714" i="74"/>
  <c r="O714" i="77" s="1"/>
  <c r="BG715" i="74"/>
  <c r="O715" i="77" s="1"/>
  <c r="BG716" i="74"/>
  <c r="O716" i="77" s="1"/>
  <c r="BG717" i="74"/>
  <c r="O717" i="77" s="1"/>
  <c r="BG718" i="74"/>
  <c r="O718" i="77" s="1"/>
  <c r="BG719" i="74"/>
  <c r="O719" i="77" s="1"/>
  <c r="BG720" i="74"/>
  <c r="O720" i="77" s="1"/>
  <c r="BG721" i="74"/>
  <c r="O721" i="77" s="1"/>
  <c r="BG722" i="74"/>
  <c r="O722" i="77" s="1"/>
  <c r="BG723" i="74"/>
  <c r="O723" i="77" s="1"/>
  <c r="BG724" i="74"/>
  <c r="O724" i="77" s="1"/>
  <c r="BG725" i="74"/>
  <c r="O725" i="77" s="1"/>
  <c r="BG726" i="74"/>
  <c r="O726" i="77" s="1"/>
  <c r="BG727" i="74"/>
  <c r="O727" i="77" s="1"/>
  <c r="BG728" i="74"/>
  <c r="O728" i="77" s="1"/>
  <c r="BG729" i="74"/>
  <c r="O729" i="77" s="1"/>
  <c r="BG730" i="74"/>
  <c r="O730" i="77" s="1"/>
  <c r="BG731" i="74"/>
  <c r="O731" i="77" s="1"/>
  <c r="BG732" i="74"/>
  <c r="O732" i="77" s="1"/>
  <c r="BG733" i="74"/>
  <c r="O733" i="77" s="1"/>
  <c r="BG734" i="74"/>
  <c r="O734" i="77" s="1"/>
  <c r="BG735" i="74"/>
  <c r="O735" i="77" s="1"/>
  <c r="BG736" i="74"/>
  <c r="O736" i="77" s="1"/>
  <c r="BG737" i="74"/>
  <c r="O737" i="77" s="1"/>
  <c r="BG738" i="74"/>
  <c r="O738" i="77" s="1"/>
  <c r="BG739" i="74"/>
  <c r="O739" i="77" s="1"/>
  <c r="BG740" i="74"/>
  <c r="O740" i="77" s="1"/>
  <c r="BG741" i="74"/>
  <c r="O741" i="77" s="1"/>
  <c r="BG742" i="74"/>
  <c r="O742" i="77" s="1"/>
  <c r="BG743" i="74"/>
  <c r="O743" i="77" s="1"/>
  <c r="BG744" i="74"/>
  <c r="O744" i="77" s="1"/>
  <c r="BG745" i="74"/>
  <c r="O745" i="77" s="1"/>
  <c r="BG746" i="74"/>
  <c r="O746" i="77" s="1"/>
  <c r="BG747" i="74"/>
  <c r="O747" i="77" s="1"/>
  <c r="BG748" i="74"/>
  <c r="O748" i="77" s="1"/>
  <c r="BG749" i="74"/>
  <c r="O749" i="77" s="1"/>
  <c r="BG750" i="74"/>
  <c r="O750" i="77" s="1"/>
  <c r="BG751" i="74"/>
  <c r="O751" i="77" s="1"/>
  <c r="BG752" i="74"/>
  <c r="O752" i="77" s="1"/>
  <c r="BG753" i="74"/>
  <c r="O753" i="77" s="1"/>
  <c r="BG754" i="74"/>
  <c r="O754" i="77" s="1"/>
  <c r="BG755" i="74"/>
  <c r="O755" i="77" s="1"/>
  <c r="BG756" i="74"/>
  <c r="O756" i="77" s="1"/>
  <c r="BG757" i="74"/>
  <c r="O757" i="77" s="1"/>
  <c r="BG758" i="74"/>
  <c r="O758" i="77" s="1"/>
  <c r="BG759" i="74"/>
  <c r="O759" i="77" s="1"/>
  <c r="BG760" i="74"/>
  <c r="O760" i="77" s="1"/>
  <c r="BG761" i="74"/>
  <c r="O761" i="77" s="1"/>
  <c r="BG762" i="74"/>
  <c r="O762" i="77" s="1"/>
  <c r="BG763" i="74"/>
  <c r="O763" i="77" s="1"/>
  <c r="BG764" i="74"/>
  <c r="O764" i="77" s="1"/>
  <c r="BG765" i="74"/>
  <c r="O765" i="77" s="1"/>
  <c r="BG766" i="74"/>
  <c r="O766" i="77" s="1"/>
  <c r="BG767" i="74"/>
  <c r="O767" i="77" s="1"/>
  <c r="BG768" i="74"/>
  <c r="O768" i="77" s="1"/>
  <c r="BG769" i="74"/>
  <c r="O769" i="77" s="1"/>
  <c r="BG770" i="74"/>
  <c r="O770" i="77" s="1"/>
  <c r="BG771" i="74"/>
  <c r="O771" i="77" s="1"/>
  <c r="BG772" i="74"/>
  <c r="O772" i="77" s="1"/>
  <c r="BG773" i="74"/>
  <c r="O773" i="77" s="1"/>
  <c r="BG774" i="74"/>
  <c r="O774" i="77" s="1"/>
  <c r="BG775" i="74"/>
  <c r="O775" i="77" s="1"/>
  <c r="BG776" i="74"/>
  <c r="O776" i="77" s="1"/>
  <c r="BG777" i="74"/>
  <c r="O777" i="77" s="1"/>
  <c r="BG778" i="74"/>
  <c r="O778" i="77" s="1"/>
  <c r="BG779" i="74"/>
  <c r="O779" i="77" s="1"/>
  <c r="BG780" i="74"/>
  <c r="O780" i="77" s="1"/>
  <c r="BG781" i="74"/>
  <c r="O781" i="77" s="1"/>
  <c r="BG782" i="74"/>
  <c r="O782" i="77" s="1"/>
  <c r="BG783" i="74"/>
  <c r="O783" i="77" s="1"/>
  <c r="BG784" i="74"/>
  <c r="O784" i="77" s="1"/>
  <c r="BG785" i="74"/>
  <c r="O785" i="77" s="1"/>
  <c r="BG786" i="74"/>
  <c r="O786" i="77" s="1"/>
  <c r="BG787" i="74"/>
  <c r="O787" i="77" s="1"/>
  <c r="BG788" i="74"/>
  <c r="O788" i="77" s="1"/>
  <c r="BG789" i="74"/>
  <c r="O789" i="77" s="1"/>
  <c r="BG790" i="74"/>
  <c r="O790" i="77" s="1"/>
  <c r="BG791" i="74"/>
  <c r="O791" i="77" s="1"/>
  <c r="BG792" i="74"/>
  <c r="O792" i="77" s="1"/>
  <c r="BG793" i="74"/>
  <c r="O793" i="77" s="1"/>
  <c r="BG794" i="74"/>
  <c r="O794" i="77" s="1"/>
  <c r="BG795" i="74"/>
  <c r="O795" i="77" s="1"/>
  <c r="BG796" i="74"/>
  <c r="O796" i="77" s="1"/>
  <c r="BG797" i="74"/>
  <c r="O797" i="77" s="1"/>
  <c r="BG798" i="74"/>
  <c r="O798" i="77" s="1"/>
  <c r="BG799" i="74"/>
  <c r="O799" i="77" s="1"/>
  <c r="BG800" i="74"/>
  <c r="O800" i="77" s="1"/>
  <c r="BG801" i="74"/>
  <c r="O801" i="77" s="1"/>
  <c r="BG669" i="74"/>
  <c r="O669" i="77" s="1"/>
  <c r="BG670" i="74"/>
  <c r="O670" i="77" s="1"/>
  <c r="BG671" i="74"/>
  <c r="O671" i="77" s="1"/>
  <c r="BG644" i="74"/>
  <c r="O644" i="77" s="1"/>
  <c r="BG645" i="74"/>
  <c r="O645" i="77" s="1"/>
  <c r="BG646" i="74"/>
  <c r="O646" i="77" s="1"/>
  <c r="BG647" i="74"/>
  <c r="O647" i="77" s="1"/>
  <c r="BG648" i="74"/>
  <c r="O648" i="77" s="1"/>
  <c r="BG649" i="74"/>
  <c r="O649" i="77" s="1"/>
  <c r="BG650" i="74"/>
  <c r="O650" i="77" s="1"/>
  <c r="BG651" i="74"/>
  <c r="O651" i="77" s="1"/>
  <c r="BG652" i="74"/>
  <c r="O652" i="77" s="1"/>
  <c r="BG653" i="74"/>
  <c r="O653" i="77" s="1"/>
  <c r="BG654" i="74"/>
  <c r="O654" i="77" s="1"/>
  <c r="BG655" i="74"/>
  <c r="O655" i="77" s="1"/>
  <c r="BG656" i="74"/>
  <c r="O656" i="77" s="1"/>
  <c r="BG657" i="74"/>
  <c r="O657" i="77" s="1"/>
  <c r="BG658" i="74"/>
  <c r="O658" i="77" s="1"/>
  <c r="BG659" i="74"/>
  <c r="O659" i="77" s="1"/>
  <c r="BG660" i="74"/>
  <c r="O660" i="77" s="1"/>
  <c r="BG661" i="74"/>
  <c r="O661" i="77" s="1"/>
  <c r="BG662" i="74"/>
  <c r="O662" i="77" s="1"/>
  <c r="BG663" i="74"/>
  <c r="O663" i="77" s="1"/>
  <c r="BG664" i="74"/>
  <c r="O664" i="77" s="1"/>
  <c r="BG665" i="74"/>
  <c r="O665" i="77" s="1"/>
  <c r="BG666" i="74"/>
  <c r="O666" i="77" s="1"/>
  <c r="BG667" i="74"/>
  <c r="O667" i="77" s="1"/>
  <c r="BG668" i="74"/>
  <c r="O668" i="77" s="1"/>
  <c r="BG642" i="74"/>
  <c r="O642" i="77" s="1"/>
  <c r="BG643" i="74"/>
  <c r="O643" i="77" s="1"/>
  <c r="O641" i="77"/>
  <c r="BG464" i="74"/>
  <c r="O465" i="77" s="1"/>
  <c r="BG465" i="74"/>
  <c r="O466" i="77" s="1"/>
  <c r="BG466" i="74"/>
  <c r="O467" i="77" s="1"/>
  <c r="BG467" i="74"/>
  <c r="O468" i="77" s="1"/>
  <c r="BG468" i="74"/>
  <c r="O469" i="77" s="1"/>
  <c r="BG469" i="74"/>
  <c r="O470" i="77" s="1"/>
  <c r="BG470" i="74"/>
  <c r="O471" i="77" s="1"/>
  <c r="BG471" i="74"/>
  <c r="O472" i="77" s="1"/>
  <c r="BG472" i="74"/>
  <c r="O473" i="77" s="1"/>
  <c r="BG473" i="74"/>
  <c r="O474" i="77" s="1"/>
  <c r="BG474" i="74"/>
  <c r="O475" i="77" s="1"/>
  <c r="BG475" i="74"/>
  <c r="O476" i="77" s="1"/>
  <c r="BG476" i="74"/>
  <c r="O477" i="77" s="1"/>
  <c r="BG477" i="74"/>
  <c r="O478" i="77" s="1"/>
  <c r="BG478" i="74"/>
  <c r="O479" i="77" s="1"/>
  <c r="BG479" i="74"/>
  <c r="O480" i="77" s="1"/>
  <c r="BG480" i="74"/>
  <c r="O481" i="77" s="1"/>
  <c r="BG481" i="74"/>
  <c r="O482" i="77" s="1"/>
  <c r="BG482" i="74"/>
  <c r="O483" i="77" s="1"/>
  <c r="BG483" i="74"/>
  <c r="O484" i="77" s="1"/>
  <c r="BG484" i="74"/>
  <c r="O485" i="77" s="1"/>
  <c r="BG485" i="74"/>
  <c r="O486" i="77" s="1"/>
  <c r="BG486" i="74"/>
  <c r="O487" i="77" s="1"/>
  <c r="BG487" i="74"/>
  <c r="O488" i="77" s="1"/>
  <c r="BG488" i="74"/>
  <c r="O489" i="77" s="1"/>
  <c r="BG489" i="74"/>
  <c r="O490" i="77" s="1"/>
  <c r="BG490" i="74"/>
  <c r="O491" i="77" s="1"/>
  <c r="BG491" i="74"/>
  <c r="O492" i="77" s="1"/>
  <c r="BG492" i="74"/>
  <c r="O493" i="77" s="1"/>
  <c r="BG493" i="74"/>
  <c r="O494" i="77" s="1"/>
  <c r="BG494" i="74"/>
  <c r="O495" i="77" s="1"/>
  <c r="BG495" i="74"/>
  <c r="O496" i="77" s="1"/>
  <c r="BG496" i="74"/>
  <c r="O497" i="77" s="1"/>
  <c r="BG497" i="74"/>
  <c r="O498" i="77" s="1"/>
  <c r="BG498" i="74"/>
  <c r="O499" i="77" s="1"/>
  <c r="BG499" i="74"/>
  <c r="O500" i="77" s="1"/>
  <c r="BG500" i="74"/>
  <c r="O501" i="77" s="1"/>
  <c r="BG501" i="74"/>
  <c r="O502" i="77" s="1"/>
  <c r="BG502" i="74"/>
  <c r="O503" i="77" s="1"/>
  <c r="BG503" i="74"/>
  <c r="O504" i="77" s="1"/>
  <c r="BG504" i="74"/>
  <c r="O505" i="77" s="1"/>
  <c r="BG505" i="74"/>
  <c r="O506" i="77" s="1"/>
  <c r="BG506" i="74"/>
  <c r="O507" i="77" s="1"/>
  <c r="BG507" i="74"/>
  <c r="O508" i="77" s="1"/>
  <c r="BG508" i="74"/>
  <c r="O509" i="77" s="1"/>
  <c r="BG509" i="74"/>
  <c r="O510" i="77" s="1"/>
  <c r="BG510" i="74"/>
  <c r="O511" i="77" s="1"/>
  <c r="BG511" i="74"/>
  <c r="O512" i="77" s="1"/>
  <c r="BG512" i="74"/>
  <c r="O513" i="77" s="1"/>
  <c r="O514" i="77"/>
  <c r="O515" i="77"/>
  <c r="O516" i="77"/>
  <c r="O517" i="77"/>
  <c r="O518" i="77"/>
  <c r="O519" i="77"/>
  <c r="O520" i="77"/>
  <c r="O521" i="77"/>
  <c r="O522" i="77"/>
  <c r="O523" i="77"/>
  <c r="O524" i="77"/>
  <c r="O525" i="77"/>
  <c r="O526" i="77"/>
  <c r="O527" i="77"/>
  <c r="O528" i="77"/>
  <c r="O529" i="77"/>
  <c r="O530" i="77"/>
  <c r="O531" i="77"/>
  <c r="O532" i="77"/>
  <c r="O533" i="77"/>
  <c r="O534" i="77"/>
  <c r="O535" i="77"/>
  <c r="O536" i="77"/>
  <c r="O537" i="77"/>
  <c r="O538" i="77"/>
  <c r="O539" i="77"/>
  <c r="O540" i="77"/>
  <c r="O541" i="77"/>
  <c r="O542" i="77"/>
  <c r="O543" i="77"/>
  <c r="O544" i="77"/>
  <c r="O545" i="77"/>
  <c r="O546" i="77"/>
  <c r="O547" i="77"/>
  <c r="O548" i="77"/>
  <c r="O549" i="77"/>
  <c r="O550" i="77"/>
  <c r="O551" i="77"/>
  <c r="O552" i="77"/>
  <c r="O553" i="77"/>
  <c r="O554" i="77"/>
  <c r="O555" i="77"/>
  <c r="O556" i="77"/>
  <c r="O557" i="77"/>
  <c r="O558" i="77"/>
  <c r="O559" i="77"/>
  <c r="O560" i="77"/>
  <c r="O561" i="77"/>
  <c r="O562" i="77"/>
  <c r="O563" i="77"/>
  <c r="O564" i="77"/>
  <c r="O565" i="77"/>
  <c r="O566" i="77"/>
  <c r="O567" i="77"/>
  <c r="O568" i="77"/>
  <c r="O569" i="77"/>
  <c r="O570" i="77"/>
  <c r="O571" i="77"/>
  <c r="O572" i="77"/>
  <c r="O573" i="77"/>
  <c r="O574" i="77"/>
  <c r="O575" i="77"/>
  <c r="O576" i="77"/>
  <c r="O577" i="77"/>
  <c r="O578" i="77"/>
  <c r="O579" i="77"/>
  <c r="O580" i="77"/>
  <c r="O581" i="77"/>
  <c r="O582" i="77"/>
  <c r="O583" i="77"/>
  <c r="O584" i="77"/>
  <c r="O585" i="77"/>
  <c r="O586" i="77"/>
  <c r="O587" i="77"/>
  <c r="O588" i="77"/>
  <c r="O589" i="77"/>
  <c r="O590" i="77"/>
  <c r="O591" i="77"/>
  <c r="O592" i="77"/>
  <c r="O593" i="77"/>
  <c r="O594" i="77"/>
  <c r="O595" i="77"/>
  <c r="O596" i="77"/>
  <c r="O597" i="77"/>
  <c r="O598" i="77"/>
  <c r="O599" i="77"/>
  <c r="O600" i="77"/>
  <c r="O601" i="77"/>
  <c r="O602" i="77"/>
  <c r="O603" i="77"/>
  <c r="O604" i="77"/>
  <c r="O605" i="77"/>
  <c r="O606" i="77"/>
  <c r="O607" i="77"/>
  <c r="O608" i="77"/>
  <c r="O609" i="77"/>
  <c r="O610" i="77"/>
  <c r="O611" i="77"/>
  <c r="O612" i="77"/>
  <c r="O613" i="77"/>
  <c r="O614" i="77"/>
  <c r="O615" i="77"/>
  <c r="O616" i="77"/>
  <c r="O617" i="77"/>
  <c r="O618" i="77"/>
  <c r="O619" i="77"/>
  <c r="O620" i="77"/>
  <c r="O621" i="77"/>
  <c r="O622" i="77"/>
  <c r="O623" i="77"/>
  <c r="O624" i="77"/>
  <c r="O625" i="77"/>
  <c r="O626" i="77"/>
  <c r="O627" i="77"/>
  <c r="O628" i="77"/>
  <c r="O629" i="77"/>
  <c r="O630" i="77"/>
  <c r="O631" i="77"/>
  <c r="O632" i="77"/>
  <c r="O633" i="77"/>
  <c r="O634" i="77"/>
  <c r="O635" i="77"/>
  <c r="O636" i="77"/>
  <c r="O637" i="77"/>
  <c r="O638" i="77"/>
  <c r="O639" i="77"/>
  <c r="O640" i="77"/>
  <c r="BG462" i="74"/>
  <c r="O463" i="77" s="1"/>
  <c r="BG463" i="74"/>
  <c r="O464" i="77" s="1"/>
  <c r="BG461" i="74"/>
  <c r="O462" i="77" s="1"/>
  <c r="BG255" i="74"/>
  <c r="O256" i="77" s="1"/>
  <c r="BG256" i="74"/>
  <c r="O257" i="77" s="1"/>
  <c r="BG257" i="74"/>
  <c r="O258" i="77" s="1"/>
  <c r="BG258" i="74"/>
  <c r="O259" i="77" s="1"/>
  <c r="BG259" i="74"/>
  <c r="O260" i="77" s="1"/>
  <c r="BG260" i="74"/>
  <c r="O261" i="77" s="1"/>
  <c r="BG261" i="74"/>
  <c r="O262" i="77" s="1"/>
  <c r="BG262" i="74"/>
  <c r="O263" i="77" s="1"/>
  <c r="BG263" i="74"/>
  <c r="O264" i="77" s="1"/>
  <c r="BG264" i="74"/>
  <c r="O265" i="77" s="1"/>
  <c r="BG265" i="74"/>
  <c r="O266" i="77" s="1"/>
  <c r="BG266" i="74"/>
  <c r="O267" i="77" s="1"/>
  <c r="BG267" i="74"/>
  <c r="O268" i="77" s="1"/>
  <c r="BG268" i="74"/>
  <c r="O269" i="77" s="1"/>
  <c r="BG269" i="74"/>
  <c r="O270" i="77" s="1"/>
  <c r="BG270" i="74"/>
  <c r="O271" i="77" s="1"/>
  <c r="BG271" i="74"/>
  <c r="O272" i="77" s="1"/>
  <c r="BG272" i="74"/>
  <c r="O273" i="77" s="1"/>
  <c r="BG273" i="74"/>
  <c r="O274" i="77" s="1"/>
  <c r="BG274" i="74"/>
  <c r="O275" i="77" s="1"/>
  <c r="BG275" i="74"/>
  <c r="O276" i="77" s="1"/>
  <c r="BG276" i="74"/>
  <c r="O277" i="77" s="1"/>
  <c r="BG277" i="74"/>
  <c r="O278" i="77" s="1"/>
  <c r="BG278" i="74"/>
  <c r="O279" i="77" s="1"/>
  <c r="BG279" i="74"/>
  <c r="O280" i="77" s="1"/>
  <c r="BG280" i="74"/>
  <c r="O281" i="77" s="1"/>
  <c r="BG281" i="74"/>
  <c r="O282" i="77" s="1"/>
  <c r="BG282" i="74"/>
  <c r="O283" i="77" s="1"/>
  <c r="BG283" i="74"/>
  <c r="O284" i="77" s="1"/>
  <c r="BG284" i="74"/>
  <c r="O285" i="77" s="1"/>
  <c r="BG285" i="74"/>
  <c r="O286" i="77" s="1"/>
  <c r="BG286" i="74"/>
  <c r="O287" i="77" s="1"/>
  <c r="BG287" i="74"/>
  <c r="O288" i="77" s="1"/>
  <c r="BG288" i="74"/>
  <c r="O289" i="77" s="1"/>
  <c r="BG289" i="74"/>
  <c r="O290" i="77" s="1"/>
  <c r="BG290" i="74"/>
  <c r="O291" i="77" s="1"/>
  <c r="BG291" i="74"/>
  <c r="O292" i="77" s="1"/>
  <c r="BG292" i="74"/>
  <c r="O293" i="77" s="1"/>
  <c r="BG293" i="74"/>
  <c r="O294" i="77" s="1"/>
  <c r="BG294" i="74"/>
  <c r="O295" i="77" s="1"/>
  <c r="BG295" i="74"/>
  <c r="O296" i="77" s="1"/>
  <c r="BG296" i="74"/>
  <c r="O297" i="77" s="1"/>
  <c r="BG297" i="74"/>
  <c r="O298" i="77" s="1"/>
  <c r="BG298" i="74"/>
  <c r="O299" i="77" s="1"/>
  <c r="BG299" i="74"/>
  <c r="O300" i="77" s="1"/>
  <c r="BG300" i="74"/>
  <c r="O301" i="77" s="1"/>
  <c r="BG301" i="74"/>
  <c r="O302" i="77" s="1"/>
  <c r="BG302" i="74"/>
  <c r="O303" i="77" s="1"/>
  <c r="BG303" i="74"/>
  <c r="O304" i="77" s="1"/>
  <c r="BG304" i="74"/>
  <c r="O305" i="77" s="1"/>
  <c r="BG305" i="74"/>
  <c r="O306" i="77" s="1"/>
  <c r="BG306" i="74"/>
  <c r="O307" i="77" s="1"/>
  <c r="BG307" i="74"/>
  <c r="O308" i="77" s="1"/>
  <c r="BG308" i="74"/>
  <c r="O309" i="77" s="1"/>
  <c r="BG309" i="74"/>
  <c r="O310" i="77" s="1"/>
  <c r="BG310" i="74"/>
  <c r="O311" i="77" s="1"/>
  <c r="BG311" i="74"/>
  <c r="O312" i="77" s="1"/>
  <c r="BG312" i="74"/>
  <c r="O313" i="77" s="1"/>
  <c r="BG313" i="74"/>
  <c r="O314" i="77" s="1"/>
  <c r="BG314" i="74"/>
  <c r="O315" i="77" s="1"/>
  <c r="BG315" i="74"/>
  <c r="O316" i="77" s="1"/>
  <c r="BG316" i="74"/>
  <c r="O317" i="77" s="1"/>
  <c r="BG317" i="74"/>
  <c r="O318" i="77" s="1"/>
  <c r="BG318" i="74"/>
  <c r="O319" i="77" s="1"/>
  <c r="BG319" i="74"/>
  <c r="O320" i="77" s="1"/>
  <c r="BG320" i="74"/>
  <c r="O321" i="77" s="1"/>
  <c r="BG321" i="74"/>
  <c r="O322" i="77" s="1"/>
  <c r="BG322" i="74"/>
  <c r="O323" i="77" s="1"/>
  <c r="BG323" i="74"/>
  <c r="O324" i="77" s="1"/>
  <c r="BG324" i="74"/>
  <c r="O325" i="77" s="1"/>
  <c r="BG325" i="74"/>
  <c r="O326" i="77" s="1"/>
  <c r="BG326" i="74"/>
  <c r="O327" i="77" s="1"/>
  <c r="BG327" i="74"/>
  <c r="O328" i="77" s="1"/>
  <c r="BG328" i="74"/>
  <c r="O329" i="77" s="1"/>
  <c r="BG329" i="74"/>
  <c r="O330" i="77" s="1"/>
  <c r="BG330" i="74"/>
  <c r="O331" i="77" s="1"/>
  <c r="BG331" i="74"/>
  <c r="O332" i="77" s="1"/>
  <c r="BG332" i="74"/>
  <c r="O333" i="77" s="1"/>
  <c r="BG333" i="74"/>
  <c r="O334" i="77" s="1"/>
  <c r="BG334" i="74"/>
  <c r="O335" i="77" s="1"/>
  <c r="BG335" i="74"/>
  <c r="O336" i="77" s="1"/>
  <c r="BG336" i="74"/>
  <c r="O337" i="77" s="1"/>
  <c r="BG337" i="74"/>
  <c r="O338" i="77" s="1"/>
  <c r="BG338" i="74"/>
  <c r="O339" i="77" s="1"/>
  <c r="BG339" i="74"/>
  <c r="O340" i="77" s="1"/>
  <c r="BG340" i="74"/>
  <c r="O341" i="77" s="1"/>
  <c r="BG341" i="74"/>
  <c r="O342" i="77" s="1"/>
  <c r="BG342" i="74"/>
  <c r="O343" i="77" s="1"/>
  <c r="BG343" i="74"/>
  <c r="O344" i="77" s="1"/>
  <c r="BG344" i="74"/>
  <c r="O345" i="77" s="1"/>
  <c r="BG345" i="74"/>
  <c r="O346" i="77" s="1"/>
  <c r="BG346" i="74"/>
  <c r="O347" i="77" s="1"/>
  <c r="BG347" i="74"/>
  <c r="O348" i="77" s="1"/>
  <c r="BG348" i="74"/>
  <c r="O349" i="77" s="1"/>
  <c r="BG349" i="74"/>
  <c r="O350" i="77" s="1"/>
  <c r="BG350" i="74"/>
  <c r="O351" i="77" s="1"/>
  <c r="BG351" i="74"/>
  <c r="O352" i="77" s="1"/>
  <c r="BG352" i="74"/>
  <c r="O353" i="77" s="1"/>
  <c r="BG353" i="74"/>
  <c r="O354" i="77" s="1"/>
  <c r="BG354" i="74"/>
  <c r="O355" i="77" s="1"/>
  <c r="BG355" i="74"/>
  <c r="O356" i="77" s="1"/>
  <c r="BG356" i="74"/>
  <c r="O357" i="77" s="1"/>
  <c r="BG357" i="74"/>
  <c r="O358" i="77" s="1"/>
  <c r="BG358" i="74"/>
  <c r="O359" i="77" s="1"/>
  <c r="BG359" i="74"/>
  <c r="O360" i="77" s="1"/>
  <c r="BG360" i="74"/>
  <c r="O361" i="77" s="1"/>
  <c r="BG361" i="74"/>
  <c r="O362" i="77" s="1"/>
  <c r="BG362" i="74"/>
  <c r="O363" i="77" s="1"/>
  <c r="BG363" i="74"/>
  <c r="O364" i="77" s="1"/>
  <c r="BG364" i="74"/>
  <c r="O365" i="77" s="1"/>
  <c r="BG365" i="74"/>
  <c r="O366" i="77" s="1"/>
  <c r="BG366" i="74"/>
  <c r="O367" i="77" s="1"/>
  <c r="BG367" i="74"/>
  <c r="O368" i="77" s="1"/>
  <c r="BG368" i="74"/>
  <c r="O369" i="77" s="1"/>
  <c r="BG369" i="74"/>
  <c r="O370" i="77" s="1"/>
  <c r="BG370" i="74"/>
  <c r="O371" i="77" s="1"/>
  <c r="BG371" i="74"/>
  <c r="O372" i="77" s="1"/>
  <c r="BG372" i="74"/>
  <c r="O373" i="77" s="1"/>
  <c r="BG373" i="74"/>
  <c r="O374" i="77" s="1"/>
  <c r="BG374" i="74"/>
  <c r="O375" i="77" s="1"/>
  <c r="BG375" i="74"/>
  <c r="O376" i="77" s="1"/>
  <c r="BG376" i="74"/>
  <c r="O377" i="77" s="1"/>
  <c r="BG377" i="74"/>
  <c r="O378" i="77" s="1"/>
  <c r="BG378" i="74"/>
  <c r="O379" i="77" s="1"/>
  <c r="BG379" i="74"/>
  <c r="O380" i="77" s="1"/>
  <c r="BG380" i="74"/>
  <c r="O381" i="77" s="1"/>
  <c r="BG381" i="74"/>
  <c r="O382" i="77" s="1"/>
  <c r="BG382" i="74"/>
  <c r="O383" i="77" s="1"/>
  <c r="BG383" i="74"/>
  <c r="O384" i="77" s="1"/>
  <c r="BG384" i="74"/>
  <c r="O385" i="77" s="1"/>
  <c r="BG385" i="74"/>
  <c r="O386" i="77" s="1"/>
  <c r="BG386" i="74"/>
  <c r="O387" i="77" s="1"/>
  <c r="BG387" i="74"/>
  <c r="O388" i="77" s="1"/>
  <c r="BG388" i="74"/>
  <c r="O389" i="77" s="1"/>
  <c r="BG389" i="74"/>
  <c r="O390" i="77" s="1"/>
  <c r="BG390" i="74"/>
  <c r="O391" i="77" s="1"/>
  <c r="BG391" i="74"/>
  <c r="O392" i="77" s="1"/>
  <c r="BG392" i="74"/>
  <c r="O393" i="77" s="1"/>
  <c r="BG393" i="74"/>
  <c r="O394" i="77" s="1"/>
  <c r="BG394" i="74"/>
  <c r="O395" i="77" s="1"/>
  <c r="BG395" i="74"/>
  <c r="O396" i="77" s="1"/>
  <c r="BG396" i="74"/>
  <c r="O397" i="77" s="1"/>
  <c r="BG397" i="74"/>
  <c r="O398" i="77" s="1"/>
  <c r="BG398" i="74"/>
  <c r="O399" i="77" s="1"/>
  <c r="BG399" i="74"/>
  <c r="O400" i="77" s="1"/>
  <c r="BG400" i="74"/>
  <c r="O401" i="77" s="1"/>
  <c r="BG401" i="74"/>
  <c r="O402" i="77" s="1"/>
  <c r="BG402" i="74"/>
  <c r="O403" i="77" s="1"/>
  <c r="BG403" i="74"/>
  <c r="O404" i="77" s="1"/>
  <c r="BG404" i="74"/>
  <c r="O405" i="77" s="1"/>
  <c r="BG405" i="74"/>
  <c r="O406" i="77" s="1"/>
  <c r="BG406" i="74"/>
  <c r="O407" i="77" s="1"/>
  <c r="BG407" i="74"/>
  <c r="O408" i="77" s="1"/>
  <c r="BG408" i="74"/>
  <c r="O409" i="77" s="1"/>
  <c r="BG409" i="74"/>
  <c r="O410" i="77" s="1"/>
  <c r="BG410" i="74"/>
  <c r="O411" i="77" s="1"/>
  <c r="BG411" i="74"/>
  <c r="O412" i="77" s="1"/>
  <c r="BG412" i="74"/>
  <c r="O413" i="77" s="1"/>
  <c r="BG413" i="74"/>
  <c r="O414" i="77" s="1"/>
  <c r="BG414" i="74"/>
  <c r="O415" i="77" s="1"/>
  <c r="BG415" i="74"/>
  <c r="O416" i="77" s="1"/>
  <c r="BG416" i="74"/>
  <c r="O417" i="77" s="1"/>
  <c r="BG417" i="74"/>
  <c r="O418" i="77" s="1"/>
  <c r="BG418" i="74"/>
  <c r="O419" i="77" s="1"/>
  <c r="BG419" i="74"/>
  <c r="O420" i="77" s="1"/>
  <c r="BG420" i="74"/>
  <c r="O421" i="77" s="1"/>
  <c r="BG421" i="74"/>
  <c r="O422" i="77" s="1"/>
  <c r="BG422" i="74"/>
  <c r="O423" i="77" s="1"/>
  <c r="BG423" i="74"/>
  <c r="O424" i="77" s="1"/>
  <c r="BG424" i="74"/>
  <c r="O425" i="77" s="1"/>
  <c r="BG425" i="74"/>
  <c r="O426" i="77" s="1"/>
  <c r="BG426" i="74"/>
  <c r="O427" i="77" s="1"/>
  <c r="BG427" i="74"/>
  <c r="O428" i="77" s="1"/>
  <c r="BG428" i="74"/>
  <c r="O429" i="77" s="1"/>
  <c r="BG429" i="74"/>
  <c r="O430" i="77" s="1"/>
  <c r="BG430" i="74"/>
  <c r="O431" i="77" s="1"/>
  <c r="BG431" i="74"/>
  <c r="O432" i="77" s="1"/>
  <c r="BG432" i="74"/>
  <c r="O433" i="77" s="1"/>
  <c r="BG433" i="74"/>
  <c r="O434" i="77" s="1"/>
  <c r="BG434" i="74"/>
  <c r="O435" i="77" s="1"/>
  <c r="BG435" i="74"/>
  <c r="O436" i="77" s="1"/>
  <c r="BG436" i="74"/>
  <c r="O437" i="77" s="1"/>
  <c r="BG437" i="74"/>
  <c r="O438" i="77" s="1"/>
  <c r="BG438" i="74"/>
  <c r="O439" i="77" s="1"/>
  <c r="BG439" i="74"/>
  <c r="O440" i="77" s="1"/>
  <c r="BG440" i="74"/>
  <c r="O441" i="77" s="1"/>
  <c r="BG441" i="74"/>
  <c r="O442" i="77" s="1"/>
  <c r="BG442" i="74"/>
  <c r="O443" i="77" s="1"/>
  <c r="BG443" i="74"/>
  <c r="O444" i="77" s="1"/>
  <c r="BG444" i="74"/>
  <c r="O445" i="77" s="1"/>
  <c r="BG445" i="74"/>
  <c r="O446" i="77" s="1"/>
  <c r="BG446" i="74"/>
  <c r="O447" i="77" s="1"/>
  <c r="BG447" i="74"/>
  <c r="O448" i="77" s="1"/>
  <c r="BG448" i="74"/>
  <c r="O449" i="77" s="1"/>
  <c r="BG449" i="74"/>
  <c r="O450" i="77" s="1"/>
  <c r="BG450" i="74"/>
  <c r="O451" i="77" s="1"/>
  <c r="BG451" i="74"/>
  <c r="O452" i="77" s="1"/>
  <c r="BG452" i="74"/>
  <c r="O453" i="77" s="1"/>
  <c r="BG453" i="74"/>
  <c r="O454" i="77" s="1"/>
  <c r="BG454" i="74"/>
  <c r="O455" i="77" s="1"/>
  <c r="BG455" i="74"/>
  <c r="O456" i="77" s="1"/>
  <c r="BG456" i="74"/>
  <c r="O457" i="77" s="1"/>
  <c r="BG457" i="74"/>
  <c r="O458" i="77" s="1"/>
  <c r="BG458" i="74"/>
  <c r="O459" i="77" s="1"/>
  <c r="BG459" i="74"/>
  <c r="O460" i="77" s="1"/>
  <c r="BG460" i="74"/>
  <c r="O461" i="77" s="1"/>
  <c r="BG254" i="74"/>
  <c r="O255" i="77" s="1"/>
  <c r="BG253" i="74"/>
  <c r="O254" i="77" s="1"/>
  <c r="BG124" i="74"/>
  <c r="O125" i="77" s="1"/>
  <c r="BG125" i="74"/>
  <c r="O126" i="77" s="1"/>
  <c r="BG126" i="74"/>
  <c r="O127" i="77" s="1"/>
  <c r="BG127" i="74"/>
  <c r="O128" i="77" s="1"/>
  <c r="BG128" i="74"/>
  <c r="O129" i="77" s="1"/>
  <c r="BG129" i="74"/>
  <c r="O130" i="77" s="1"/>
  <c r="BG130" i="74"/>
  <c r="O131" i="77" s="1"/>
  <c r="BG131" i="74"/>
  <c r="O132" i="77" s="1"/>
  <c r="BG132" i="74"/>
  <c r="O133" i="77" s="1"/>
  <c r="BG133" i="74"/>
  <c r="O134" i="77" s="1"/>
  <c r="BG134" i="74"/>
  <c r="O135" i="77" s="1"/>
  <c r="BG135" i="74"/>
  <c r="O136" i="77" s="1"/>
  <c r="BG136" i="74"/>
  <c r="O137" i="77" s="1"/>
  <c r="BG137" i="74"/>
  <c r="O138" i="77" s="1"/>
  <c r="BG138" i="74"/>
  <c r="O139" i="77" s="1"/>
  <c r="BG139" i="74"/>
  <c r="O140" i="77" s="1"/>
  <c r="BG140" i="74"/>
  <c r="O141" i="77" s="1"/>
  <c r="BG141" i="74"/>
  <c r="O142" i="77" s="1"/>
  <c r="BG142" i="74"/>
  <c r="O143" i="77" s="1"/>
  <c r="BG143" i="74"/>
  <c r="O144" i="77" s="1"/>
  <c r="BG144" i="74"/>
  <c r="O145" i="77" s="1"/>
  <c r="BG145" i="74"/>
  <c r="O146" i="77" s="1"/>
  <c r="BG146" i="74"/>
  <c r="O147" i="77" s="1"/>
  <c r="BG147" i="74"/>
  <c r="O148" i="77" s="1"/>
  <c r="BG148" i="74"/>
  <c r="O149" i="77" s="1"/>
  <c r="BG149" i="74"/>
  <c r="O150" i="77" s="1"/>
  <c r="BG150" i="74"/>
  <c r="O151" i="77" s="1"/>
  <c r="BG151" i="74"/>
  <c r="O152" i="77" s="1"/>
  <c r="BG152" i="74"/>
  <c r="O153" i="77" s="1"/>
  <c r="BG153" i="74"/>
  <c r="O154" i="77" s="1"/>
  <c r="BG154" i="74"/>
  <c r="O155" i="77" s="1"/>
  <c r="BG155" i="74"/>
  <c r="O156" i="77" s="1"/>
  <c r="BG156" i="74"/>
  <c r="O157" i="77" s="1"/>
  <c r="BG157" i="74"/>
  <c r="O158" i="77" s="1"/>
  <c r="BG158" i="74"/>
  <c r="O159" i="77" s="1"/>
  <c r="BG159" i="74"/>
  <c r="O160" i="77" s="1"/>
  <c r="BG160" i="74"/>
  <c r="O161" i="77" s="1"/>
  <c r="BG161" i="74"/>
  <c r="O162" i="77" s="1"/>
  <c r="BG162" i="74"/>
  <c r="O163" i="77" s="1"/>
  <c r="BG163" i="74"/>
  <c r="O164" i="77" s="1"/>
  <c r="BG164" i="74"/>
  <c r="O165" i="77" s="1"/>
  <c r="BG165" i="74"/>
  <c r="O166" i="77" s="1"/>
  <c r="BG166" i="74"/>
  <c r="O167" i="77" s="1"/>
  <c r="BG167" i="74"/>
  <c r="O168" i="77" s="1"/>
  <c r="BG168" i="74"/>
  <c r="O169" i="77" s="1"/>
  <c r="BG169" i="74"/>
  <c r="O170" i="77" s="1"/>
  <c r="BG170" i="74"/>
  <c r="O171" i="77" s="1"/>
  <c r="BG171" i="74"/>
  <c r="O172" i="77" s="1"/>
  <c r="BG172" i="74"/>
  <c r="O173" i="77" s="1"/>
  <c r="BG173" i="74"/>
  <c r="O174" i="77" s="1"/>
  <c r="BG174" i="74"/>
  <c r="O175" i="77" s="1"/>
  <c r="BG175" i="74"/>
  <c r="O176" i="77" s="1"/>
  <c r="BG176" i="74"/>
  <c r="O177" i="77" s="1"/>
  <c r="BG177" i="74"/>
  <c r="O178" i="77" s="1"/>
  <c r="BG178" i="74"/>
  <c r="O179" i="77" s="1"/>
  <c r="BG179" i="74"/>
  <c r="O180" i="77" s="1"/>
  <c r="BG180" i="74"/>
  <c r="O181" i="77" s="1"/>
  <c r="BG181" i="74"/>
  <c r="O182" i="77" s="1"/>
  <c r="BG182" i="74"/>
  <c r="O183" i="77" s="1"/>
  <c r="BG183" i="74"/>
  <c r="O184" i="77" s="1"/>
  <c r="BG184" i="74"/>
  <c r="O185" i="77" s="1"/>
  <c r="BG185" i="74"/>
  <c r="O186" i="77" s="1"/>
  <c r="BG186" i="74"/>
  <c r="O187" i="77" s="1"/>
  <c r="BG187" i="74"/>
  <c r="O188" i="77" s="1"/>
  <c r="BG188" i="74"/>
  <c r="O189" i="77" s="1"/>
  <c r="BG189" i="74"/>
  <c r="O190" i="77" s="1"/>
  <c r="BG190" i="74"/>
  <c r="O191" i="77" s="1"/>
  <c r="BG191" i="74"/>
  <c r="O192" i="77" s="1"/>
  <c r="BG192" i="74"/>
  <c r="O193" i="77" s="1"/>
  <c r="BG193" i="74"/>
  <c r="O194" i="77" s="1"/>
  <c r="BG194" i="74"/>
  <c r="O195" i="77" s="1"/>
  <c r="BG195" i="74"/>
  <c r="O196" i="77" s="1"/>
  <c r="BG196" i="74"/>
  <c r="O197" i="77" s="1"/>
  <c r="BG197" i="74"/>
  <c r="O198" i="77" s="1"/>
  <c r="BG198" i="74"/>
  <c r="O199" i="77" s="1"/>
  <c r="BG199" i="74"/>
  <c r="O200" i="77" s="1"/>
  <c r="BG200" i="74"/>
  <c r="O201" i="77" s="1"/>
  <c r="BG201" i="74"/>
  <c r="O202" i="77" s="1"/>
  <c r="BG202" i="74"/>
  <c r="O203" i="77" s="1"/>
  <c r="BG203" i="74"/>
  <c r="O204" i="77" s="1"/>
  <c r="BG204" i="74"/>
  <c r="O205" i="77" s="1"/>
  <c r="BG205" i="74"/>
  <c r="O206" i="77" s="1"/>
  <c r="BG206" i="74"/>
  <c r="O207" i="77" s="1"/>
  <c r="BG207" i="74"/>
  <c r="O208" i="77" s="1"/>
  <c r="BG208" i="74"/>
  <c r="O209" i="77" s="1"/>
  <c r="BG209" i="74"/>
  <c r="O210" i="77" s="1"/>
  <c r="BG210" i="74"/>
  <c r="O211" i="77" s="1"/>
  <c r="BG211" i="74"/>
  <c r="O212" i="77" s="1"/>
  <c r="BG212" i="74"/>
  <c r="O213" i="77" s="1"/>
  <c r="BG213" i="74"/>
  <c r="O214" i="77" s="1"/>
  <c r="BG214" i="74"/>
  <c r="O215" i="77" s="1"/>
  <c r="BG215" i="74"/>
  <c r="O216" i="77" s="1"/>
  <c r="BG216" i="74"/>
  <c r="O217" i="77" s="1"/>
  <c r="BG217" i="74"/>
  <c r="O218" i="77" s="1"/>
  <c r="BG218" i="74"/>
  <c r="O219" i="77" s="1"/>
  <c r="BG219" i="74"/>
  <c r="O220" i="77" s="1"/>
  <c r="BG220" i="74"/>
  <c r="O221" i="77" s="1"/>
  <c r="BG221" i="74"/>
  <c r="O222" i="77" s="1"/>
  <c r="BG222" i="74"/>
  <c r="O223" i="77" s="1"/>
  <c r="BG223" i="74"/>
  <c r="O224" i="77" s="1"/>
  <c r="BG224" i="74"/>
  <c r="O225" i="77" s="1"/>
  <c r="BG225" i="74"/>
  <c r="O226" i="77" s="1"/>
  <c r="BG226" i="74"/>
  <c r="O227" i="77" s="1"/>
  <c r="BG227" i="74"/>
  <c r="O228" i="77" s="1"/>
  <c r="BG228" i="74"/>
  <c r="O229" i="77" s="1"/>
  <c r="BG229" i="74"/>
  <c r="O230" i="77" s="1"/>
  <c r="BG230" i="74"/>
  <c r="O231" i="77" s="1"/>
  <c r="BG231" i="74"/>
  <c r="O232" i="77" s="1"/>
  <c r="BG232" i="74"/>
  <c r="O233" i="77" s="1"/>
  <c r="BG233" i="74"/>
  <c r="O234" i="77" s="1"/>
  <c r="BG234" i="74"/>
  <c r="O235" i="77" s="1"/>
  <c r="BG235" i="74"/>
  <c r="O236" i="77" s="1"/>
  <c r="BG236" i="74"/>
  <c r="O237" i="77" s="1"/>
  <c r="BG237" i="74"/>
  <c r="O238" i="77" s="1"/>
  <c r="BG238" i="74"/>
  <c r="O239" i="77" s="1"/>
  <c r="BG239" i="74"/>
  <c r="O240" i="77" s="1"/>
  <c r="BG240" i="74"/>
  <c r="O241" i="77" s="1"/>
  <c r="BG241" i="74"/>
  <c r="O242" i="77" s="1"/>
  <c r="BG242" i="74"/>
  <c r="O243" i="77" s="1"/>
  <c r="BG243" i="74"/>
  <c r="O244" i="77" s="1"/>
  <c r="BG244" i="74"/>
  <c r="O245" i="77" s="1"/>
  <c r="BG245" i="74"/>
  <c r="O246" i="77" s="1"/>
  <c r="BG246" i="74"/>
  <c r="O247" i="77" s="1"/>
  <c r="BG247" i="74"/>
  <c r="O248" i="77" s="1"/>
  <c r="BG248" i="74"/>
  <c r="O249" i="77" s="1"/>
  <c r="BG249" i="74"/>
  <c r="O250" i="77" s="1"/>
  <c r="BG250" i="74"/>
  <c r="O251" i="77" s="1"/>
  <c r="BG251" i="74"/>
  <c r="O252" i="77" s="1"/>
  <c r="BG252" i="74"/>
  <c r="O253" i="77" s="1"/>
  <c r="BG123" i="74"/>
  <c r="O124" i="77" s="1"/>
  <c r="BG113" i="74"/>
  <c r="O114" i="77" s="1"/>
  <c r="BG114" i="74"/>
  <c r="O115" i="77" s="1"/>
  <c r="BG115" i="74"/>
  <c r="O116" i="77" s="1"/>
  <c r="BG116" i="74"/>
  <c r="O117" i="77" s="1"/>
  <c r="BG117" i="74"/>
  <c r="O118" i="77" s="1"/>
  <c r="BG118" i="74"/>
  <c r="O119" i="77" s="1"/>
  <c r="BG119" i="74"/>
  <c r="O120" i="77" s="1"/>
  <c r="BG120" i="74"/>
  <c r="O121" i="77" s="1"/>
  <c r="BG121" i="74"/>
  <c r="O122" i="77" s="1"/>
  <c r="BG122" i="74"/>
  <c r="O123" i="77" s="1"/>
  <c r="BG112" i="74"/>
  <c r="O113" i="77" s="1"/>
  <c r="N557" i="77" l="1"/>
  <c r="D252" i="74" l="1"/>
  <c r="D253" i="77" s="1"/>
  <c r="E252" i="74"/>
  <c r="G252" i="74"/>
  <c r="I252" i="74"/>
  <c r="J252" i="74" s="1"/>
  <c r="K252" i="74"/>
  <c r="L252" i="74" s="1"/>
  <c r="M252" i="74"/>
  <c r="O252" i="74"/>
  <c r="P252" i="74" s="1"/>
  <c r="Q252" i="74"/>
  <c r="R252" i="74" s="1"/>
  <c r="S252" i="74"/>
  <c r="T252" i="74" s="1"/>
  <c r="U252" i="74"/>
  <c r="V252" i="74" s="1"/>
  <c r="W252" i="74"/>
  <c r="X252" i="74" s="1"/>
  <c r="Y252" i="74"/>
  <c r="Z252" i="74" s="1"/>
  <c r="AA252" i="74"/>
  <c r="AB252" i="74" s="1"/>
  <c r="AC252" i="74"/>
  <c r="AD252" i="74" s="1"/>
  <c r="AE252" i="74"/>
  <c r="AF252" i="74" s="1"/>
  <c r="AG252" i="74"/>
  <c r="AH252" i="74" s="1"/>
  <c r="AI252" i="74"/>
  <c r="AJ252" i="74" s="1"/>
  <c r="AK252" i="74"/>
  <c r="AL252" i="74" s="1"/>
  <c r="AM252" i="74"/>
  <c r="AN252" i="74" s="1"/>
  <c r="AO252" i="74"/>
  <c r="AP252" i="74" s="1"/>
  <c r="AQ252" i="74"/>
  <c r="AR252" i="74" s="1"/>
  <c r="AS252" i="74"/>
  <c r="AT252" i="74"/>
  <c r="M253" i="77" s="1"/>
  <c r="AU252" i="74"/>
  <c r="AV252" i="74"/>
  <c r="AW252" i="74"/>
  <c r="AX252" i="74"/>
  <c r="AY252" i="74"/>
  <c r="AZ252" i="74"/>
  <c r="BA252" i="74"/>
  <c r="BB252" i="74"/>
  <c r="BC252" i="74"/>
  <c r="BD252" i="74"/>
  <c r="BE252" i="74"/>
  <c r="BF252" i="74"/>
  <c r="N253" i="77" s="1"/>
  <c r="BH252" i="74"/>
  <c r="P253" i="77" s="1"/>
  <c r="BI252" i="74"/>
  <c r="Q253" i="77" s="1"/>
  <c r="BJ252" i="74"/>
  <c r="R253" i="77" s="1"/>
  <c r="BK252" i="74"/>
  <c r="S253" i="77" s="1"/>
  <c r="BL252" i="74"/>
  <c r="T253" i="77" s="1"/>
  <c r="BM252" i="74"/>
  <c r="U253" i="77" s="1"/>
  <c r="B252" i="74"/>
  <c r="B253" i="77" s="1"/>
  <c r="A252" i="74"/>
  <c r="A253" i="77" s="1"/>
  <c r="BR133" i="58"/>
  <c r="BO252" i="74" l="1"/>
  <c r="I253" i="77" s="1"/>
  <c r="H252" i="74"/>
  <c r="H253" i="77" s="1"/>
  <c r="G253" i="77"/>
  <c r="F252" i="74"/>
  <c r="F253" i="77" s="1"/>
  <c r="E253" i="77"/>
  <c r="N252" i="74"/>
  <c r="BP252" i="74" s="1"/>
  <c r="J253" i="77" s="1"/>
  <c r="BN252" i="74"/>
  <c r="V253" i="77" s="1"/>
  <c r="BR252" i="74"/>
  <c r="L253" i="77" s="1"/>
  <c r="BQ252" i="74"/>
  <c r="K253" i="77" s="1"/>
  <c r="A801" i="74"/>
  <c r="A801" i="77" s="1"/>
  <c r="B801" i="74"/>
  <c r="B801" i="77" s="1"/>
  <c r="D801" i="74"/>
  <c r="D801" i="77" s="1"/>
  <c r="E801" i="74"/>
  <c r="G801" i="74"/>
  <c r="I801" i="74"/>
  <c r="J801" i="74" s="1"/>
  <c r="K801" i="74"/>
  <c r="L801" i="74" s="1"/>
  <c r="M801" i="74"/>
  <c r="N801" i="74" s="1"/>
  <c r="O801" i="74"/>
  <c r="P801" i="74" s="1"/>
  <c r="Q801" i="74"/>
  <c r="R801" i="74" s="1"/>
  <c r="S801" i="74"/>
  <c r="T801" i="74" s="1"/>
  <c r="U801" i="74"/>
  <c r="V801" i="74" s="1"/>
  <c r="W801" i="74"/>
  <c r="X801" i="74" s="1"/>
  <c r="Y801" i="74"/>
  <c r="Z801" i="74" s="1"/>
  <c r="AA801" i="74"/>
  <c r="AB801" i="74" s="1"/>
  <c r="AC801" i="74"/>
  <c r="AD801" i="74" s="1"/>
  <c r="AE801" i="74"/>
  <c r="AF801" i="74" s="1"/>
  <c r="AG801" i="74"/>
  <c r="AH801" i="74" s="1"/>
  <c r="AI801" i="74"/>
  <c r="AJ801" i="74" s="1"/>
  <c r="AK801" i="74"/>
  <c r="AL801" i="74" s="1"/>
  <c r="AM801" i="74"/>
  <c r="AN801" i="74" s="1"/>
  <c r="AO801" i="74"/>
  <c r="AP801" i="74" s="1"/>
  <c r="AQ801" i="74"/>
  <c r="AR801" i="74" s="1"/>
  <c r="AS801" i="74"/>
  <c r="AT801" i="74"/>
  <c r="M801" i="77" s="1"/>
  <c r="AU801" i="74"/>
  <c r="AV801" i="74"/>
  <c r="AW801" i="74"/>
  <c r="AX801" i="74"/>
  <c r="AY801" i="74"/>
  <c r="AZ801" i="74"/>
  <c r="BA801" i="74"/>
  <c r="BB801" i="74"/>
  <c r="BC801" i="74"/>
  <c r="BD801" i="74"/>
  <c r="BE801" i="74"/>
  <c r="BF801" i="74"/>
  <c r="N801" i="77" s="1"/>
  <c r="BH801" i="74"/>
  <c r="P801" i="77" s="1"/>
  <c r="BI801" i="74"/>
  <c r="Q801" i="77" s="1"/>
  <c r="BJ801" i="74"/>
  <c r="R801" i="77" s="1"/>
  <c r="BK801" i="74"/>
  <c r="S801" i="77" s="1"/>
  <c r="BL801" i="74"/>
  <c r="T801" i="77" s="1"/>
  <c r="BM801" i="74"/>
  <c r="U801" i="77" s="1"/>
  <c r="BR135" i="54"/>
  <c r="BN801" i="74" s="1"/>
  <c r="V801" i="77" s="1"/>
  <c r="H801" i="74" l="1"/>
  <c r="H801" i="77" s="1"/>
  <c r="G801" i="77"/>
  <c r="F801" i="74"/>
  <c r="F801" i="77" s="1"/>
  <c r="E801" i="77"/>
  <c r="BQ801" i="74"/>
  <c r="K801" i="77" s="1"/>
  <c r="BR801" i="74"/>
  <c r="L801" i="77" s="1"/>
  <c r="BP801" i="74"/>
  <c r="J801" i="77" s="1"/>
  <c r="BO801" i="74"/>
  <c r="I801" i="77" s="1"/>
  <c r="D13" i="75"/>
  <c r="D4" i="75"/>
  <c r="D10" i="75"/>
  <c r="D11" i="75"/>
  <c r="D8" i="75"/>
  <c r="D9" i="75"/>
  <c r="D7" i="75"/>
  <c r="D5" i="75"/>
  <c r="D6" i="75"/>
  <c r="D12" i="75"/>
  <c r="D14" i="75"/>
  <c r="A461" i="74" l="1"/>
  <c r="A462" i="77" s="1"/>
  <c r="B461" i="74"/>
  <c r="B462" i="77" s="1"/>
  <c r="D461" i="74"/>
  <c r="D462" i="77" s="1"/>
  <c r="E461" i="74"/>
  <c r="G461" i="74"/>
  <c r="I461" i="74"/>
  <c r="J461" i="74" s="1"/>
  <c r="K461" i="74"/>
  <c r="L461" i="74" s="1"/>
  <c r="M461" i="74"/>
  <c r="N461" i="74" s="1"/>
  <c r="O461" i="74"/>
  <c r="P461" i="74" s="1"/>
  <c r="Q461" i="74"/>
  <c r="R461" i="74" s="1"/>
  <c r="S461" i="74"/>
  <c r="T461" i="74" s="1"/>
  <c r="U461" i="74"/>
  <c r="V461" i="74" s="1"/>
  <c r="W461" i="74"/>
  <c r="X461" i="74" s="1"/>
  <c r="Y461" i="74"/>
  <c r="Z461" i="74" s="1"/>
  <c r="AA461" i="74"/>
  <c r="AB461" i="74" s="1"/>
  <c r="AC461" i="74"/>
  <c r="AD461" i="74" s="1"/>
  <c r="AE461" i="74"/>
  <c r="AF461" i="74" s="1"/>
  <c r="AG461" i="74"/>
  <c r="AH461" i="74" s="1"/>
  <c r="AI461" i="74"/>
  <c r="AJ461" i="74" s="1"/>
  <c r="AK461" i="74"/>
  <c r="AL461" i="74" s="1"/>
  <c r="AM461" i="74"/>
  <c r="AN461" i="74" s="1"/>
  <c r="AO461" i="74"/>
  <c r="AP461" i="74" s="1"/>
  <c r="AQ461" i="74"/>
  <c r="AR461" i="74" s="1"/>
  <c r="AS461" i="74"/>
  <c r="AT461" i="74"/>
  <c r="M462" i="77" s="1"/>
  <c r="AU461" i="74"/>
  <c r="AV461" i="74"/>
  <c r="AW461" i="74"/>
  <c r="AX461" i="74"/>
  <c r="AY461" i="74"/>
  <c r="AZ461" i="74"/>
  <c r="BA461" i="74"/>
  <c r="BB461" i="74"/>
  <c r="BC461" i="74"/>
  <c r="BD461" i="74"/>
  <c r="BE461" i="74"/>
  <c r="BF461" i="74"/>
  <c r="N462" i="77" s="1"/>
  <c r="BH461" i="74"/>
  <c r="P462" i="77" s="1"/>
  <c r="BI461" i="74"/>
  <c r="Q462" i="77" s="1"/>
  <c r="BJ461" i="74"/>
  <c r="R462" i="77" s="1"/>
  <c r="BK461" i="74"/>
  <c r="S462" i="77" s="1"/>
  <c r="BL461" i="74"/>
  <c r="T462" i="77" s="1"/>
  <c r="BM461" i="74"/>
  <c r="U462" i="77" s="1"/>
  <c r="H461" i="74" l="1"/>
  <c r="H462" i="77" s="1"/>
  <c r="G462" i="77"/>
  <c r="F461" i="74"/>
  <c r="F462" i="77" s="1"/>
  <c r="E462" i="77"/>
  <c r="BQ461" i="74"/>
  <c r="K462" i="77" s="1"/>
  <c r="BR461" i="74"/>
  <c r="L462" i="77" s="1"/>
  <c r="BP461" i="74"/>
  <c r="J462" i="77" s="1"/>
  <c r="BO461" i="74"/>
  <c r="I462" i="77" s="1"/>
  <c r="BR212" i="57" l="1"/>
  <c r="BN461" i="74" l="1"/>
  <c r="V462" i="77" s="1"/>
  <c r="BR211" i="57"/>
  <c r="A460" i="74"/>
  <c r="A461" i="77" s="1"/>
  <c r="B460" i="74"/>
  <c r="B461" i="77" s="1"/>
  <c r="D460" i="74"/>
  <c r="D461" i="77" s="1"/>
  <c r="E460" i="74"/>
  <c r="G460" i="74"/>
  <c r="I460" i="74"/>
  <c r="J460" i="74" s="1"/>
  <c r="K460" i="74"/>
  <c r="L460" i="74" s="1"/>
  <c r="M460" i="74"/>
  <c r="N460" i="74" s="1"/>
  <c r="O460" i="74"/>
  <c r="P460" i="74" s="1"/>
  <c r="Q460" i="74"/>
  <c r="R460" i="74" s="1"/>
  <c r="S460" i="74"/>
  <c r="T460" i="74" s="1"/>
  <c r="U460" i="74"/>
  <c r="V460" i="74" s="1"/>
  <c r="W460" i="74"/>
  <c r="X460" i="74" s="1"/>
  <c r="Y460" i="74"/>
  <c r="Z460" i="74" s="1"/>
  <c r="AA460" i="74"/>
  <c r="AB460" i="74" s="1"/>
  <c r="AC460" i="74"/>
  <c r="AD460" i="74" s="1"/>
  <c r="AE460" i="74"/>
  <c r="AF460" i="74" s="1"/>
  <c r="AG460" i="74"/>
  <c r="AH460" i="74" s="1"/>
  <c r="AI460" i="74"/>
  <c r="AJ460" i="74" s="1"/>
  <c r="AK460" i="74"/>
  <c r="AL460" i="74" s="1"/>
  <c r="AM460" i="74"/>
  <c r="AN460" i="74" s="1"/>
  <c r="AO460" i="74"/>
  <c r="AP460" i="74" s="1"/>
  <c r="AQ460" i="74"/>
  <c r="AR460" i="74" s="1"/>
  <c r="AT460" i="74"/>
  <c r="M461" i="77" s="1"/>
  <c r="AU460" i="74"/>
  <c r="AV460" i="74"/>
  <c r="AW460" i="74"/>
  <c r="AX460" i="74"/>
  <c r="AY460" i="74"/>
  <c r="AZ460" i="74"/>
  <c r="BA460" i="74"/>
  <c r="BB460" i="74"/>
  <c r="BC460" i="74"/>
  <c r="BD460" i="74"/>
  <c r="BE460" i="74"/>
  <c r="BF460" i="74"/>
  <c r="N461" i="77" s="1"/>
  <c r="BH460" i="74"/>
  <c r="P461" i="77" s="1"/>
  <c r="BI460" i="74"/>
  <c r="Q461" i="77" s="1"/>
  <c r="BJ460" i="74"/>
  <c r="R461" i="77" s="1"/>
  <c r="BK460" i="74"/>
  <c r="S461" i="77" s="1"/>
  <c r="BL460" i="74"/>
  <c r="T461" i="77" s="1"/>
  <c r="BM460" i="74"/>
  <c r="U461" i="77" s="1"/>
  <c r="AW211" i="57"/>
  <c r="AS460" i="74" s="1"/>
  <c r="H460" i="74" l="1"/>
  <c r="H461" i="77" s="1"/>
  <c r="G461" i="77"/>
  <c r="F460" i="74"/>
  <c r="F461" i="77" s="1"/>
  <c r="E461" i="77"/>
  <c r="BN460" i="74"/>
  <c r="V461" i="77" s="1"/>
  <c r="BQ460" i="74"/>
  <c r="K461" i="77" s="1"/>
  <c r="BP460" i="74"/>
  <c r="J461" i="77" s="1"/>
  <c r="BR460" i="74"/>
  <c r="L461" i="77" s="1"/>
  <c r="BO460" i="74"/>
  <c r="I461" i="77" s="1"/>
  <c r="A641" i="77" l="1"/>
  <c r="B641" i="77"/>
  <c r="D641" i="77"/>
  <c r="M641" i="77"/>
  <c r="N641" i="77"/>
  <c r="P641" i="77"/>
  <c r="Q641" i="77"/>
  <c r="R641" i="77"/>
  <c r="S641" i="77"/>
  <c r="T641" i="77"/>
  <c r="U641" i="77"/>
  <c r="A80" i="74"/>
  <c r="A81" i="77" s="1"/>
  <c r="B80" i="74"/>
  <c r="B81" i="77" s="1"/>
  <c r="D80" i="74"/>
  <c r="D81" i="77" s="1"/>
  <c r="E80" i="74"/>
  <c r="G80" i="74"/>
  <c r="I80" i="74"/>
  <c r="J80" i="74" s="1"/>
  <c r="K80" i="74"/>
  <c r="L80" i="74" s="1"/>
  <c r="M80" i="74"/>
  <c r="O80" i="74"/>
  <c r="P80" i="74" s="1"/>
  <c r="Q80" i="74"/>
  <c r="R80" i="74" s="1"/>
  <c r="S80" i="74"/>
  <c r="T80" i="74" s="1"/>
  <c r="U80" i="74"/>
  <c r="V80" i="74" s="1"/>
  <c r="W80" i="74"/>
  <c r="X80" i="74" s="1"/>
  <c r="Y80" i="74"/>
  <c r="Z80" i="74" s="1"/>
  <c r="AA80" i="74"/>
  <c r="AB80" i="74" s="1"/>
  <c r="AC80" i="74"/>
  <c r="AD80" i="74" s="1"/>
  <c r="AE80" i="74"/>
  <c r="AF80" i="74" s="1"/>
  <c r="AG80" i="74"/>
  <c r="AH80" i="74" s="1"/>
  <c r="AI80" i="74"/>
  <c r="AJ80" i="74" s="1"/>
  <c r="AK80" i="74"/>
  <c r="AL80" i="74" s="1"/>
  <c r="AM80" i="74"/>
  <c r="AN80" i="74" s="1"/>
  <c r="AO80" i="74"/>
  <c r="AP80" i="74" s="1"/>
  <c r="AQ80" i="74"/>
  <c r="AR80" i="74" s="1"/>
  <c r="AT80" i="74"/>
  <c r="M81" i="77" s="1"/>
  <c r="AU80" i="74"/>
  <c r="AV80" i="74"/>
  <c r="AW80" i="74"/>
  <c r="AX80" i="74"/>
  <c r="AY80" i="74"/>
  <c r="AZ80" i="74"/>
  <c r="BA80" i="74"/>
  <c r="BB80" i="74"/>
  <c r="BC80" i="74"/>
  <c r="BD80" i="74"/>
  <c r="BE80" i="74"/>
  <c r="BF80" i="74"/>
  <c r="N81" i="77" s="1"/>
  <c r="BH80" i="74"/>
  <c r="P81" i="77" s="1"/>
  <c r="BI80" i="74"/>
  <c r="Q81" i="77" s="1"/>
  <c r="BJ80" i="74"/>
  <c r="R81" i="77" s="1"/>
  <c r="BK80" i="74"/>
  <c r="S81" i="77" s="1"/>
  <c r="BL80" i="74"/>
  <c r="T81" i="77" s="1"/>
  <c r="BM80" i="74"/>
  <c r="U81" i="77" s="1"/>
  <c r="BN80" i="74"/>
  <c r="V81" i="77" s="1"/>
  <c r="A81" i="74"/>
  <c r="A82" i="77" s="1"/>
  <c r="B81" i="74"/>
  <c r="B82" i="77" s="1"/>
  <c r="D81" i="74"/>
  <c r="D82" i="77" s="1"/>
  <c r="E81" i="74"/>
  <c r="G81" i="74"/>
  <c r="I81" i="74"/>
  <c r="J81" i="74" s="1"/>
  <c r="K81" i="74"/>
  <c r="L81" i="74" s="1"/>
  <c r="M81" i="74"/>
  <c r="O81" i="74"/>
  <c r="P81" i="74" s="1"/>
  <c r="Q81" i="74"/>
  <c r="R81" i="74" s="1"/>
  <c r="S81" i="74"/>
  <c r="T81" i="74" s="1"/>
  <c r="U81" i="74"/>
  <c r="V81" i="74" s="1"/>
  <c r="W81" i="74"/>
  <c r="X81" i="74" s="1"/>
  <c r="Y81" i="74"/>
  <c r="Z81" i="74" s="1"/>
  <c r="AA81" i="74"/>
  <c r="AB81" i="74" s="1"/>
  <c r="AC81" i="74"/>
  <c r="AD81" i="74" s="1"/>
  <c r="AE81" i="74"/>
  <c r="AF81" i="74" s="1"/>
  <c r="AG81" i="74"/>
  <c r="AH81" i="74" s="1"/>
  <c r="AI81" i="74"/>
  <c r="AJ81" i="74" s="1"/>
  <c r="AK81" i="74"/>
  <c r="AL81" i="74" s="1"/>
  <c r="AM81" i="74"/>
  <c r="AN81" i="74" s="1"/>
  <c r="AO81" i="74"/>
  <c r="AP81" i="74" s="1"/>
  <c r="AQ81" i="74"/>
  <c r="AR81" i="74" s="1"/>
  <c r="AT81" i="74"/>
  <c r="M82" i="77" s="1"/>
  <c r="AU81" i="74"/>
  <c r="AV81" i="74"/>
  <c r="AW81" i="74"/>
  <c r="AX81" i="74"/>
  <c r="AY81" i="74"/>
  <c r="AZ81" i="74"/>
  <c r="BA81" i="74"/>
  <c r="BB81" i="74"/>
  <c r="BC81" i="74"/>
  <c r="BD81" i="74"/>
  <c r="BE81" i="74"/>
  <c r="BF81" i="74"/>
  <c r="N82" i="77" s="1"/>
  <c r="BH81" i="74"/>
  <c r="P82" i="77" s="1"/>
  <c r="BI81" i="74"/>
  <c r="Q82" i="77" s="1"/>
  <c r="BJ81" i="74"/>
  <c r="R82" i="77" s="1"/>
  <c r="BK81" i="74"/>
  <c r="S82" i="77" s="1"/>
  <c r="BL81" i="74"/>
  <c r="T82" i="77" s="1"/>
  <c r="BM81" i="74"/>
  <c r="U82" i="77" s="1"/>
  <c r="BN81" i="74"/>
  <c r="V82" i="77" s="1"/>
  <c r="A82" i="74"/>
  <c r="A83" i="77" s="1"/>
  <c r="B82" i="74"/>
  <c r="B83" i="77" s="1"/>
  <c r="D82" i="74"/>
  <c r="D83" i="77" s="1"/>
  <c r="E82" i="74"/>
  <c r="G82" i="74"/>
  <c r="I82" i="74"/>
  <c r="J82" i="74" s="1"/>
  <c r="K82" i="74"/>
  <c r="L82" i="74" s="1"/>
  <c r="M82" i="74"/>
  <c r="O82" i="74"/>
  <c r="P82" i="74" s="1"/>
  <c r="Q82" i="74"/>
  <c r="R82" i="74" s="1"/>
  <c r="S82" i="74"/>
  <c r="T82" i="74" s="1"/>
  <c r="U82" i="74"/>
  <c r="V82" i="74" s="1"/>
  <c r="W82" i="74"/>
  <c r="X82" i="74" s="1"/>
  <c r="Y82" i="74"/>
  <c r="Z82" i="74" s="1"/>
  <c r="AA82" i="74"/>
  <c r="AB82" i="74" s="1"/>
  <c r="AC82" i="74"/>
  <c r="AD82" i="74" s="1"/>
  <c r="AE82" i="74"/>
  <c r="AF82" i="74" s="1"/>
  <c r="AG82" i="74"/>
  <c r="AH82" i="74" s="1"/>
  <c r="AI82" i="74"/>
  <c r="AJ82" i="74" s="1"/>
  <c r="AK82" i="74"/>
  <c r="AL82" i="74" s="1"/>
  <c r="AM82" i="74"/>
  <c r="AN82" i="74" s="1"/>
  <c r="AO82" i="74"/>
  <c r="AP82" i="74" s="1"/>
  <c r="AQ82" i="74"/>
  <c r="AR82" i="74" s="1"/>
  <c r="AT82" i="74"/>
  <c r="M83" i="77" s="1"/>
  <c r="AU82" i="74"/>
  <c r="AV82" i="74"/>
  <c r="AW82" i="74"/>
  <c r="AX82" i="74"/>
  <c r="AY82" i="74"/>
  <c r="AZ82" i="74"/>
  <c r="BA82" i="74"/>
  <c r="BB82" i="74"/>
  <c r="BC82" i="74"/>
  <c r="BD82" i="74"/>
  <c r="BE82" i="74"/>
  <c r="BF82" i="74"/>
  <c r="N83" i="77" s="1"/>
  <c r="BH82" i="74"/>
  <c r="P83" i="77" s="1"/>
  <c r="BI82" i="74"/>
  <c r="Q83" i="77" s="1"/>
  <c r="BJ82" i="74"/>
  <c r="R83" i="77" s="1"/>
  <c r="BK82" i="74"/>
  <c r="S83" i="77" s="1"/>
  <c r="BL82" i="74"/>
  <c r="T83" i="77" s="1"/>
  <c r="BM82" i="74"/>
  <c r="U83" i="77" s="1"/>
  <c r="BN82" i="74"/>
  <c r="V83" i="77" s="1"/>
  <c r="A83" i="74"/>
  <c r="A84" i="77" s="1"/>
  <c r="B83" i="74"/>
  <c r="B84" i="77" s="1"/>
  <c r="D83" i="74"/>
  <c r="D84" i="77" s="1"/>
  <c r="E83" i="74"/>
  <c r="G83" i="74"/>
  <c r="I83" i="74"/>
  <c r="J83" i="74" s="1"/>
  <c r="K83" i="74"/>
  <c r="L83" i="74" s="1"/>
  <c r="M83" i="74"/>
  <c r="O83" i="74"/>
  <c r="P83" i="74" s="1"/>
  <c r="Q83" i="74"/>
  <c r="R83" i="74" s="1"/>
  <c r="S83" i="74"/>
  <c r="T83" i="74" s="1"/>
  <c r="U83" i="74"/>
  <c r="V83" i="74" s="1"/>
  <c r="W83" i="74"/>
  <c r="X83" i="74" s="1"/>
  <c r="Y83" i="74"/>
  <c r="Z83" i="74" s="1"/>
  <c r="AA83" i="74"/>
  <c r="AB83" i="74" s="1"/>
  <c r="AC83" i="74"/>
  <c r="AD83" i="74" s="1"/>
  <c r="AE83" i="74"/>
  <c r="AF83" i="74" s="1"/>
  <c r="AG83" i="74"/>
  <c r="AH83" i="74" s="1"/>
  <c r="AI83" i="74"/>
  <c r="AJ83" i="74" s="1"/>
  <c r="AK83" i="74"/>
  <c r="AL83" i="74" s="1"/>
  <c r="AM83" i="74"/>
  <c r="AN83" i="74" s="1"/>
  <c r="AO83" i="74"/>
  <c r="AP83" i="74" s="1"/>
  <c r="AQ83" i="74"/>
  <c r="AR83" i="74" s="1"/>
  <c r="AT83" i="74"/>
  <c r="M84" i="77" s="1"/>
  <c r="AU83" i="74"/>
  <c r="AV83" i="74"/>
  <c r="AW83" i="74"/>
  <c r="AX83" i="74"/>
  <c r="AY83" i="74"/>
  <c r="AZ83" i="74"/>
  <c r="BA83" i="74"/>
  <c r="BB83" i="74"/>
  <c r="BC83" i="74"/>
  <c r="BD83" i="74"/>
  <c r="BE83" i="74"/>
  <c r="BF83" i="74"/>
  <c r="N84" i="77" s="1"/>
  <c r="BH83" i="74"/>
  <c r="P84" i="77" s="1"/>
  <c r="BI83" i="74"/>
  <c r="Q84" i="77" s="1"/>
  <c r="BJ83" i="74"/>
  <c r="R84" i="77" s="1"/>
  <c r="BK83" i="74"/>
  <c r="S84" i="77" s="1"/>
  <c r="BL83" i="74"/>
  <c r="T84" i="77" s="1"/>
  <c r="BM83" i="74"/>
  <c r="U84" i="77" s="1"/>
  <c r="BN83" i="74"/>
  <c r="V84" i="77" s="1"/>
  <c r="A84" i="74"/>
  <c r="A85" i="77" s="1"/>
  <c r="B84" i="74"/>
  <c r="B85" i="77" s="1"/>
  <c r="D84" i="74"/>
  <c r="D85" i="77" s="1"/>
  <c r="E84" i="74"/>
  <c r="G84" i="74"/>
  <c r="I84" i="74"/>
  <c r="J84" i="74" s="1"/>
  <c r="K84" i="74"/>
  <c r="L84" i="74" s="1"/>
  <c r="M84" i="74"/>
  <c r="O84" i="74"/>
  <c r="P84" i="74" s="1"/>
  <c r="Q84" i="74"/>
  <c r="R84" i="74" s="1"/>
  <c r="S84" i="74"/>
  <c r="T84" i="74" s="1"/>
  <c r="U84" i="74"/>
  <c r="V84" i="74" s="1"/>
  <c r="W84" i="74"/>
  <c r="X84" i="74" s="1"/>
  <c r="Y84" i="74"/>
  <c r="Z84" i="74" s="1"/>
  <c r="AA84" i="74"/>
  <c r="AB84" i="74" s="1"/>
  <c r="AC84" i="74"/>
  <c r="AD84" i="74" s="1"/>
  <c r="AE84" i="74"/>
  <c r="AF84" i="74" s="1"/>
  <c r="AG84" i="74"/>
  <c r="AH84" i="74" s="1"/>
  <c r="AI84" i="74"/>
  <c r="AJ84" i="74" s="1"/>
  <c r="AK84" i="74"/>
  <c r="AL84" i="74" s="1"/>
  <c r="AM84" i="74"/>
  <c r="AN84" i="74" s="1"/>
  <c r="AO84" i="74"/>
  <c r="AP84" i="74" s="1"/>
  <c r="AQ84" i="74"/>
  <c r="AR84" i="74" s="1"/>
  <c r="AT84" i="74"/>
  <c r="M85" i="77" s="1"/>
  <c r="AU84" i="74"/>
  <c r="AV84" i="74"/>
  <c r="AW84" i="74"/>
  <c r="AX84" i="74"/>
  <c r="AY84" i="74"/>
  <c r="AZ84" i="74"/>
  <c r="BA84" i="74"/>
  <c r="BB84" i="74"/>
  <c r="BC84" i="74"/>
  <c r="BD84" i="74"/>
  <c r="BE84" i="74"/>
  <c r="BF84" i="74"/>
  <c r="N85" i="77" s="1"/>
  <c r="BH84" i="74"/>
  <c r="P85" i="77" s="1"/>
  <c r="BI84" i="74"/>
  <c r="Q85" i="77" s="1"/>
  <c r="BJ84" i="74"/>
  <c r="R85" i="77" s="1"/>
  <c r="BK84" i="74"/>
  <c r="S85" i="77" s="1"/>
  <c r="BL84" i="74"/>
  <c r="T85" i="77" s="1"/>
  <c r="BM84" i="74"/>
  <c r="U85" i="77" s="1"/>
  <c r="BN84" i="74"/>
  <c r="V85" i="77" s="1"/>
  <c r="A85" i="74"/>
  <c r="A86" i="77" s="1"/>
  <c r="B85" i="74"/>
  <c r="B86" i="77" s="1"/>
  <c r="D85" i="74"/>
  <c r="D86" i="77" s="1"/>
  <c r="E85" i="74"/>
  <c r="G85" i="74"/>
  <c r="I85" i="74"/>
  <c r="J85" i="74" s="1"/>
  <c r="K85" i="74"/>
  <c r="L85" i="74" s="1"/>
  <c r="M85" i="74"/>
  <c r="O85" i="74"/>
  <c r="P85" i="74" s="1"/>
  <c r="Q85" i="74"/>
  <c r="R85" i="74" s="1"/>
  <c r="S85" i="74"/>
  <c r="T85" i="74" s="1"/>
  <c r="U85" i="74"/>
  <c r="V85" i="74" s="1"/>
  <c r="W85" i="74"/>
  <c r="X85" i="74" s="1"/>
  <c r="Y85" i="74"/>
  <c r="Z85" i="74" s="1"/>
  <c r="AA85" i="74"/>
  <c r="AB85" i="74" s="1"/>
  <c r="AC85" i="74"/>
  <c r="AD85" i="74" s="1"/>
  <c r="AE85" i="74"/>
  <c r="AF85" i="74" s="1"/>
  <c r="AG85" i="74"/>
  <c r="AH85" i="74" s="1"/>
  <c r="AI85" i="74"/>
  <c r="AJ85" i="74" s="1"/>
  <c r="AK85" i="74"/>
  <c r="AL85" i="74" s="1"/>
  <c r="AM85" i="74"/>
  <c r="AN85" i="74" s="1"/>
  <c r="AO85" i="74"/>
  <c r="AP85" i="74" s="1"/>
  <c r="AQ85" i="74"/>
  <c r="AR85" i="74" s="1"/>
  <c r="AT85" i="74"/>
  <c r="M86" i="77" s="1"/>
  <c r="AU85" i="74"/>
  <c r="AV85" i="74"/>
  <c r="AW85" i="74"/>
  <c r="AX85" i="74"/>
  <c r="AY85" i="74"/>
  <c r="AZ85" i="74"/>
  <c r="BA85" i="74"/>
  <c r="BB85" i="74"/>
  <c r="BC85" i="74"/>
  <c r="BD85" i="74"/>
  <c r="BE85" i="74"/>
  <c r="BF85" i="74"/>
  <c r="N86" i="77" s="1"/>
  <c r="BH85" i="74"/>
  <c r="P86" i="77" s="1"/>
  <c r="BI85" i="74"/>
  <c r="Q86" i="77" s="1"/>
  <c r="BJ85" i="74"/>
  <c r="R86" i="77" s="1"/>
  <c r="BK85" i="74"/>
  <c r="S86" i="77" s="1"/>
  <c r="BL85" i="74"/>
  <c r="T86" i="77" s="1"/>
  <c r="BM85" i="74"/>
  <c r="U86" i="77" s="1"/>
  <c r="BN85" i="74"/>
  <c r="V86" i="77" s="1"/>
  <c r="A86" i="74"/>
  <c r="A87" i="77" s="1"/>
  <c r="B86" i="74"/>
  <c r="B87" i="77" s="1"/>
  <c r="D86" i="74"/>
  <c r="D87" i="77" s="1"/>
  <c r="E86" i="74"/>
  <c r="G86" i="74"/>
  <c r="I86" i="74"/>
  <c r="J86" i="74" s="1"/>
  <c r="K86" i="74"/>
  <c r="L86" i="74" s="1"/>
  <c r="M86" i="74"/>
  <c r="O86" i="74"/>
  <c r="Q86" i="74"/>
  <c r="R86" i="74" s="1"/>
  <c r="S86" i="74"/>
  <c r="T86" i="74" s="1"/>
  <c r="U86" i="74"/>
  <c r="V86" i="74" s="1"/>
  <c r="W86" i="74"/>
  <c r="X86" i="74" s="1"/>
  <c r="Y86" i="74"/>
  <c r="Z86" i="74" s="1"/>
  <c r="AA86" i="74"/>
  <c r="AB86" i="74" s="1"/>
  <c r="AC86" i="74"/>
  <c r="AD86" i="74" s="1"/>
  <c r="AE86" i="74"/>
  <c r="AF86" i="74" s="1"/>
  <c r="AG86" i="74"/>
  <c r="AH86" i="74" s="1"/>
  <c r="AI86" i="74"/>
  <c r="AJ86" i="74" s="1"/>
  <c r="AK86" i="74"/>
  <c r="AL86" i="74" s="1"/>
  <c r="AM86" i="74"/>
  <c r="AN86" i="74" s="1"/>
  <c r="AO86" i="74"/>
  <c r="AP86" i="74" s="1"/>
  <c r="AQ86" i="74"/>
  <c r="AR86" i="74" s="1"/>
  <c r="AT86" i="74"/>
  <c r="M87" i="77" s="1"/>
  <c r="AU86" i="74"/>
  <c r="AV86" i="74"/>
  <c r="AW86" i="74"/>
  <c r="AX86" i="74"/>
  <c r="AY86" i="74"/>
  <c r="AZ86" i="74"/>
  <c r="BA86" i="74"/>
  <c r="BB86" i="74"/>
  <c r="BC86" i="74"/>
  <c r="BD86" i="74"/>
  <c r="BE86" i="74"/>
  <c r="BF86" i="74"/>
  <c r="N87" i="77" s="1"/>
  <c r="BH86" i="74"/>
  <c r="P87" i="77" s="1"/>
  <c r="BI86" i="74"/>
  <c r="Q87" i="77" s="1"/>
  <c r="BJ86" i="74"/>
  <c r="R87" i="77" s="1"/>
  <c r="BK86" i="74"/>
  <c r="S87" i="77" s="1"/>
  <c r="BL86" i="74"/>
  <c r="T87" i="77" s="1"/>
  <c r="BM86" i="74"/>
  <c r="U87" i="77" s="1"/>
  <c r="BN86" i="74"/>
  <c r="V87" i="77" s="1"/>
  <c r="A87" i="74"/>
  <c r="A88" i="77" s="1"/>
  <c r="B87" i="74"/>
  <c r="B88" i="77" s="1"/>
  <c r="D87" i="74"/>
  <c r="D88" i="77" s="1"/>
  <c r="E87" i="74"/>
  <c r="G87" i="74"/>
  <c r="I87" i="74"/>
  <c r="J87" i="74" s="1"/>
  <c r="K87" i="74"/>
  <c r="M87" i="74"/>
  <c r="O87" i="74"/>
  <c r="P87" i="74" s="1"/>
  <c r="Q87" i="74"/>
  <c r="R87" i="74" s="1"/>
  <c r="S87" i="74"/>
  <c r="T87" i="74" s="1"/>
  <c r="U87" i="74"/>
  <c r="V87" i="74" s="1"/>
  <c r="W87" i="74"/>
  <c r="X87" i="74" s="1"/>
  <c r="Y87" i="74"/>
  <c r="Z87" i="74" s="1"/>
  <c r="AA87" i="74"/>
  <c r="AB87" i="74" s="1"/>
  <c r="AC87" i="74"/>
  <c r="AD87" i="74" s="1"/>
  <c r="AE87" i="74"/>
  <c r="AF87" i="74" s="1"/>
  <c r="AG87" i="74"/>
  <c r="AH87" i="74" s="1"/>
  <c r="AI87" i="74"/>
  <c r="AJ87" i="74" s="1"/>
  <c r="AK87" i="74"/>
  <c r="AL87" i="74" s="1"/>
  <c r="AM87" i="74"/>
  <c r="AN87" i="74" s="1"/>
  <c r="AO87" i="74"/>
  <c r="AP87" i="74" s="1"/>
  <c r="AQ87" i="74"/>
  <c r="AR87" i="74" s="1"/>
  <c r="AT87" i="74"/>
  <c r="M88" i="77" s="1"/>
  <c r="AU87" i="74"/>
  <c r="AV87" i="74"/>
  <c r="AW87" i="74"/>
  <c r="AX87" i="74"/>
  <c r="AY87" i="74"/>
  <c r="AZ87" i="74"/>
  <c r="BA87" i="74"/>
  <c r="BB87" i="74"/>
  <c r="BC87" i="74"/>
  <c r="BD87" i="74"/>
  <c r="BE87" i="74"/>
  <c r="BF87" i="74"/>
  <c r="N88" i="77" s="1"/>
  <c r="BH87" i="74"/>
  <c r="P88" i="77" s="1"/>
  <c r="BI87" i="74"/>
  <c r="Q88" i="77" s="1"/>
  <c r="BJ87" i="74"/>
  <c r="R88" i="77" s="1"/>
  <c r="BK87" i="74"/>
  <c r="S88" i="77" s="1"/>
  <c r="BL87" i="74"/>
  <c r="T88" i="77" s="1"/>
  <c r="BM87" i="74"/>
  <c r="U88" i="77" s="1"/>
  <c r="BN87" i="74"/>
  <c r="V88" i="77" s="1"/>
  <c r="A88" i="74"/>
  <c r="A89" i="77" s="1"/>
  <c r="B88" i="74"/>
  <c r="B89" i="77" s="1"/>
  <c r="D88" i="74"/>
  <c r="D89" i="77" s="1"/>
  <c r="E88" i="74"/>
  <c r="G88" i="74"/>
  <c r="I88" i="74"/>
  <c r="J88" i="74" s="1"/>
  <c r="K88" i="74"/>
  <c r="L88" i="74" s="1"/>
  <c r="M88" i="74"/>
  <c r="N88" i="74" s="1"/>
  <c r="O88" i="74"/>
  <c r="Q88" i="74"/>
  <c r="R88" i="74" s="1"/>
  <c r="S88" i="74"/>
  <c r="T88" i="74" s="1"/>
  <c r="U88" i="74"/>
  <c r="V88" i="74" s="1"/>
  <c r="W88" i="74"/>
  <c r="X88" i="74" s="1"/>
  <c r="Y88" i="74"/>
  <c r="Z88" i="74" s="1"/>
  <c r="AA88" i="74"/>
  <c r="AB88" i="74" s="1"/>
  <c r="AC88" i="74"/>
  <c r="AD88" i="74" s="1"/>
  <c r="AE88" i="74"/>
  <c r="AF88" i="74" s="1"/>
  <c r="AG88" i="74"/>
  <c r="AH88" i="74" s="1"/>
  <c r="AI88" i="74"/>
  <c r="AJ88" i="74" s="1"/>
  <c r="AK88" i="74"/>
  <c r="AL88" i="74" s="1"/>
  <c r="AM88" i="74"/>
  <c r="AN88" i="74" s="1"/>
  <c r="AO88" i="74"/>
  <c r="AP88" i="74" s="1"/>
  <c r="AQ88" i="74"/>
  <c r="AR88" i="74" s="1"/>
  <c r="AT88" i="74"/>
  <c r="M89" i="77" s="1"/>
  <c r="AU88" i="74"/>
  <c r="AV88" i="74"/>
  <c r="AW88" i="74"/>
  <c r="AX88" i="74"/>
  <c r="AY88" i="74"/>
  <c r="AZ88" i="74"/>
  <c r="BA88" i="74"/>
  <c r="BB88" i="74"/>
  <c r="BC88" i="74"/>
  <c r="BD88" i="74"/>
  <c r="BE88" i="74"/>
  <c r="BF88" i="74"/>
  <c r="N89" i="77" s="1"/>
  <c r="BH88" i="74"/>
  <c r="P89" i="77" s="1"/>
  <c r="BI88" i="74"/>
  <c r="Q89" i="77" s="1"/>
  <c r="BJ88" i="74"/>
  <c r="R89" i="77" s="1"/>
  <c r="BK88" i="74"/>
  <c r="S89" i="77" s="1"/>
  <c r="BL88" i="74"/>
  <c r="T89" i="77" s="1"/>
  <c r="BM88" i="74"/>
  <c r="U89" i="77" s="1"/>
  <c r="BN88" i="74"/>
  <c r="V89" i="77" s="1"/>
  <c r="A89" i="74"/>
  <c r="A90" i="77" s="1"/>
  <c r="B89" i="74"/>
  <c r="B90" i="77" s="1"/>
  <c r="D89" i="74"/>
  <c r="D90" i="77" s="1"/>
  <c r="E89" i="74"/>
  <c r="G89" i="74"/>
  <c r="I89" i="74"/>
  <c r="J89" i="74" s="1"/>
  <c r="K89" i="74"/>
  <c r="L89" i="74" s="1"/>
  <c r="M89" i="74"/>
  <c r="N89" i="74" s="1"/>
  <c r="O89" i="74"/>
  <c r="Q89" i="74"/>
  <c r="R89" i="74" s="1"/>
  <c r="S89" i="74"/>
  <c r="T89" i="74" s="1"/>
  <c r="U89" i="74"/>
  <c r="V89" i="74" s="1"/>
  <c r="W89" i="74"/>
  <c r="X89" i="74" s="1"/>
  <c r="Y89" i="74"/>
  <c r="Z89" i="74" s="1"/>
  <c r="AA89" i="74"/>
  <c r="AB89" i="74" s="1"/>
  <c r="AC89" i="74"/>
  <c r="AD89" i="74" s="1"/>
  <c r="AE89" i="74"/>
  <c r="AF89" i="74" s="1"/>
  <c r="AG89" i="74"/>
  <c r="AH89" i="74" s="1"/>
  <c r="AI89" i="74"/>
  <c r="AJ89" i="74" s="1"/>
  <c r="AK89" i="74"/>
  <c r="AL89" i="74" s="1"/>
  <c r="AM89" i="74"/>
  <c r="AN89" i="74" s="1"/>
  <c r="AO89" i="74"/>
  <c r="AP89" i="74" s="1"/>
  <c r="AQ89" i="74"/>
  <c r="AR89" i="74" s="1"/>
  <c r="AT89" i="74"/>
  <c r="M90" i="77" s="1"/>
  <c r="AU89" i="74"/>
  <c r="AV89" i="74"/>
  <c r="AW89" i="74"/>
  <c r="AX89" i="74"/>
  <c r="AY89" i="74"/>
  <c r="AZ89" i="74"/>
  <c r="BA89" i="74"/>
  <c r="BB89" i="74"/>
  <c r="BC89" i="74"/>
  <c r="BD89" i="74"/>
  <c r="BE89" i="74"/>
  <c r="BF89" i="74"/>
  <c r="N90" i="77" s="1"/>
  <c r="BH89" i="74"/>
  <c r="P90" i="77" s="1"/>
  <c r="BI89" i="74"/>
  <c r="Q90" i="77" s="1"/>
  <c r="BJ89" i="74"/>
  <c r="R90" i="77" s="1"/>
  <c r="BK89" i="74"/>
  <c r="S90" i="77" s="1"/>
  <c r="BL89" i="74"/>
  <c r="T90" i="77" s="1"/>
  <c r="BM89" i="74"/>
  <c r="U90" i="77" s="1"/>
  <c r="BN89" i="74"/>
  <c r="V90" i="77" s="1"/>
  <c r="A90" i="74"/>
  <c r="A91" i="77" s="1"/>
  <c r="B90" i="74"/>
  <c r="B91" i="77" s="1"/>
  <c r="D90" i="74"/>
  <c r="D91" i="77" s="1"/>
  <c r="E90" i="74"/>
  <c r="G90" i="74"/>
  <c r="I90" i="74"/>
  <c r="J90" i="74" s="1"/>
  <c r="K90" i="74"/>
  <c r="L90" i="74" s="1"/>
  <c r="M90" i="74"/>
  <c r="O90" i="74"/>
  <c r="Q90" i="74"/>
  <c r="R90" i="74" s="1"/>
  <c r="S90" i="74"/>
  <c r="T90" i="74" s="1"/>
  <c r="U90" i="74"/>
  <c r="V90" i="74" s="1"/>
  <c r="W90" i="74"/>
  <c r="X90" i="74" s="1"/>
  <c r="Y90" i="74"/>
  <c r="Z90" i="74" s="1"/>
  <c r="AA90" i="74"/>
  <c r="AB90" i="74" s="1"/>
  <c r="AC90" i="74"/>
  <c r="AD90" i="74" s="1"/>
  <c r="AE90" i="74"/>
  <c r="AF90" i="74" s="1"/>
  <c r="AG90" i="74"/>
  <c r="AH90" i="74" s="1"/>
  <c r="AI90" i="74"/>
  <c r="AJ90" i="74" s="1"/>
  <c r="AK90" i="74"/>
  <c r="AL90" i="74" s="1"/>
  <c r="AM90" i="74"/>
  <c r="AN90" i="74" s="1"/>
  <c r="AO90" i="74"/>
  <c r="AP90" i="74" s="1"/>
  <c r="AQ90" i="74"/>
  <c r="AR90" i="74" s="1"/>
  <c r="AT90" i="74"/>
  <c r="M91" i="77" s="1"/>
  <c r="AU90" i="74"/>
  <c r="AV90" i="74"/>
  <c r="AW90" i="74"/>
  <c r="AX90" i="74"/>
  <c r="AY90" i="74"/>
  <c r="AZ90" i="74"/>
  <c r="BA90" i="74"/>
  <c r="BB90" i="74"/>
  <c r="BC90" i="74"/>
  <c r="BD90" i="74"/>
  <c r="BE90" i="74"/>
  <c r="BF90" i="74"/>
  <c r="N91" i="77" s="1"/>
  <c r="BH90" i="74"/>
  <c r="P91" i="77" s="1"/>
  <c r="BI90" i="74"/>
  <c r="Q91" i="77" s="1"/>
  <c r="BJ90" i="74"/>
  <c r="R91" i="77" s="1"/>
  <c r="BK90" i="74"/>
  <c r="S91" i="77" s="1"/>
  <c r="BL90" i="74"/>
  <c r="T91" i="77" s="1"/>
  <c r="BM90" i="74"/>
  <c r="U91" i="77" s="1"/>
  <c r="BN90" i="74"/>
  <c r="V91" i="77" s="1"/>
  <c r="A91" i="74"/>
  <c r="A92" i="77" s="1"/>
  <c r="B91" i="74"/>
  <c r="B92" i="77" s="1"/>
  <c r="D91" i="74"/>
  <c r="D92" i="77" s="1"/>
  <c r="E91" i="74"/>
  <c r="G91" i="74"/>
  <c r="I91" i="74"/>
  <c r="J91" i="74" s="1"/>
  <c r="K91" i="74"/>
  <c r="L91" i="74" s="1"/>
  <c r="M91" i="74"/>
  <c r="O91" i="74"/>
  <c r="Q91" i="74"/>
  <c r="R91" i="74" s="1"/>
  <c r="S91" i="74"/>
  <c r="T91" i="74" s="1"/>
  <c r="U91" i="74"/>
  <c r="V91" i="74" s="1"/>
  <c r="W91" i="74"/>
  <c r="X91" i="74" s="1"/>
  <c r="Y91" i="74"/>
  <c r="Z91" i="74" s="1"/>
  <c r="AA91" i="74"/>
  <c r="AB91" i="74" s="1"/>
  <c r="AC91" i="74"/>
  <c r="AD91" i="74" s="1"/>
  <c r="AE91" i="74"/>
  <c r="AF91" i="74" s="1"/>
  <c r="AG91" i="74"/>
  <c r="AH91" i="74" s="1"/>
  <c r="AI91" i="74"/>
  <c r="AJ91" i="74" s="1"/>
  <c r="AK91" i="74"/>
  <c r="AL91" i="74" s="1"/>
  <c r="AM91" i="74"/>
  <c r="AN91" i="74" s="1"/>
  <c r="AO91" i="74"/>
  <c r="AP91" i="74" s="1"/>
  <c r="AQ91" i="74"/>
  <c r="AR91" i="74" s="1"/>
  <c r="AT91" i="74"/>
  <c r="M92" i="77" s="1"/>
  <c r="AU91" i="74"/>
  <c r="AV91" i="74"/>
  <c r="AW91" i="74"/>
  <c r="AX91" i="74"/>
  <c r="AY91" i="74"/>
  <c r="AZ91" i="74"/>
  <c r="BA91" i="74"/>
  <c r="BB91" i="74"/>
  <c r="BC91" i="74"/>
  <c r="BD91" i="74"/>
  <c r="BE91" i="74"/>
  <c r="BF91" i="74"/>
  <c r="N92" i="77" s="1"/>
  <c r="BH91" i="74"/>
  <c r="P92" i="77" s="1"/>
  <c r="BI91" i="74"/>
  <c r="Q92" i="77" s="1"/>
  <c r="BJ91" i="74"/>
  <c r="R92" i="77" s="1"/>
  <c r="BK91" i="74"/>
  <c r="S92" i="77" s="1"/>
  <c r="BL91" i="74"/>
  <c r="T92" i="77" s="1"/>
  <c r="BM91" i="74"/>
  <c r="U92" i="77" s="1"/>
  <c r="BN91" i="74"/>
  <c r="V92" i="77" s="1"/>
  <c r="A92" i="74"/>
  <c r="A93" i="77" s="1"/>
  <c r="B92" i="74"/>
  <c r="B93" i="77" s="1"/>
  <c r="D92" i="74"/>
  <c r="D93" i="77" s="1"/>
  <c r="E92" i="74"/>
  <c r="G92" i="74"/>
  <c r="I92" i="74"/>
  <c r="J92" i="74" s="1"/>
  <c r="K92" i="74"/>
  <c r="L92" i="74" s="1"/>
  <c r="M92" i="74"/>
  <c r="O92" i="74"/>
  <c r="Q92" i="74"/>
  <c r="R92" i="74" s="1"/>
  <c r="S92" i="74"/>
  <c r="T92" i="74" s="1"/>
  <c r="U92" i="74"/>
  <c r="V92" i="74" s="1"/>
  <c r="W92" i="74"/>
  <c r="X92" i="74" s="1"/>
  <c r="Y92" i="74"/>
  <c r="Z92" i="74" s="1"/>
  <c r="AA92" i="74"/>
  <c r="AB92" i="74" s="1"/>
  <c r="AC92" i="74"/>
  <c r="AD92" i="74" s="1"/>
  <c r="AE92" i="74"/>
  <c r="AF92" i="74" s="1"/>
  <c r="AG92" i="74"/>
  <c r="AH92" i="74" s="1"/>
  <c r="AI92" i="74"/>
  <c r="AJ92" i="74" s="1"/>
  <c r="AK92" i="74"/>
  <c r="AL92" i="74" s="1"/>
  <c r="AM92" i="74"/>
  <c r="AN92" i="74" s="1"/>
  <c r="AO92" i="74"/>
  <c r="AP92" i="74" s="1"/>
  <c r="AQ92" i="74"/>
  <c r="AR92" i="74" s="1"/>
  <c r="AT92" i="74"/>
  <c r="M93" i="77" s="1"/>
  <c r="AU92" i="74"/>
  <c r="AV92" i="74"/>
  <c r="AW92" i="74"/>
  <c r="AX92" i="74"/>
  <c r="AY92" i="74"/>
  <c r="AZ92" i="74"/>
  <c r="BA92" i="74"/>
  <c r="BB92" i="74"/>
  <c r="BC92" i="74"/>
  <c r="BD92" i="74"/>
  <c r="BE92" i="74"/>
  <c r="BF92" i="74"/>
  <c r="N93" i="77" s="1"/>
  <c r="BH92" i="74"/>
  <c r="P93" i="77" s="1"/>
  <c r="BI92" i="74"/>
  <c r="Q93" i="77" s="1"/>
  <c r="BJ92" i="74"/>
  <c r="R93" i="77" s="1"/>
  <c r="BK92" i="74"/>
  <c r="S93" i="77" s="1"/>
  <c r="BL92" i="74"/>
  <c r="T93" i="77" s="1"/>
  <c r="BM92" i="74"/>
  <c r="U93" i="77" s="1"/>
  <c r="BN92" i="74"/>
  <c r="V93" i="77" s="1"/>
  <c r="A93" i="74"/>
  <c r="A94" i="77" s="1"/>
  <c r="B93" i="74"/>
  <c r="B94" i="77" s="1"/>
  <c r="D93" i="74"/>
  <c r="D94" i="77" s="1"/>
  <c r="E93" i="74"/>
  <c r="G93" i="74"/>
  <c r="I93" i="74"/>
  <c r="J93" i="74" s="1"/>
  <c r="K93" i="74"/>
  <c r="L93" i="74" s="1"/>
  <c r="M93" i="74"/>
  <c r="O93" i="74"/>
  <c r="Q93" i="74"/>
  <c r="R93" i="74" s="1"/>
  <c r="S93" i="74"/>
  <c r="T93" i="74" s="1"/>
  <c r="U93" i="74"/>
  <c r="V93" i="74" s="1"/>
  <c r="W93" i="74"/>
  <c r="X93" i="74" s="1"/>
  <c r="Y93" i="74"/>
  <c r="Z93" i="74" s="1"/>
  <c r="AA93" i="74"/>
  <c r="AB93" i="74" s="1"/>
  <c r="AC93" i="74"/>
  <c r="AD93" i="74" s="1"/>
  <c r="AE93" i="74"/>
  <c r="AF93" i="74" s="1"/>
  <c r="AG93" i="74"/>
  <c r="AH93" i="74" s="1"/>
  <c r="AI93" i="74"/>
  <c r="AJ93" i="74" s="1"/>
  <c r="AK93" i="74"/>
  <c r="AL93" i="74" s="1"/>
  <c r="AM93" i="74"/>
  <c r="AN93" i="74" s="1"/>
  <c r="AO93" i="74"/>
  <c r="AP93" i="74" s="1"/>
  <c r="AQ93" i="74"/>
  <c r="AR93" i="74" s="1"/>
  <c r="AT93" i="74"/>
  <c r="M94" i="77" s="1"/>
  <c r="AU93" i="74"/>
  <c r="AV93" i="74"/>
  <c r="AW93" i="74"/>
  <c r="AX93" i="74"/>
  <c r="AY93" i="74"/>
  <c r="AZ93" i="74"/>
  <c r="BA93" i="74"/>
  <c r="BB93" i="74"/>
  <c r="BC93" i="74"/>
  <c r="BD93" i="74"/>
  <c r="BE93" i="74"/>
  <c r="BF93" i="74"/>
  <c r="N94" i="77" s="1"/>
  <c r="BH93" i="74"/>
  <c r="P94" i="77" s="1"/>
  <c r="BI93" i="74"/>
  <c r="Q94" i="77" s="1"/>
  <c r="BJ93" i="74"/>
  <c r="R94" i="77" s="1"/>
  <c r="BK93" i="74"/>
  <c r="S94" i="77" s="1"/>
  <c r="BL93" i="74"/>
  <c r="T94" i="77" s="1"/>
  <c r="BM93" i="74"/>
  <c r="U94" i="77" s="1"/>
  <c r="BN93" i="74"/>
  <c r="V94" i="77" s="1"/>
  <c r="A94" i="74"/>
  <c r="A95" i="77" s="1"/>
  <c r="B94" i="74"/>
  <c r="B95" i="77" s="1"/>
  <c r="D94" i="74"/>
  <c r="D95" i="77" s="1"/>
  <c r="E94" i="74"/>
  <c r="G94" i="74"/>
  <c r="I94" i="74"/>
  <c r="J94" i="74" s="1"/>
  <c r="K94" i="74"/>
  <c r="L94" i="74" s="1"/>
  <c r="M94" i="74"/>
  <c r="N94" i="74" s="1"/>
  <c r="O94" i="74"/>
  <c r="P94" i="74" s="1"/>
  <c r="Q94" i="74"/>
  <c r="R94" i="74" s="1"/>
  <c r="S94" i="74"/>
  <c r="T94" i="74" s="1"/>
  <c r="U94" i="74"/>
  <c r="V94" i="74" s="1"/>
  <c r="W94" i="74"/>
  <c r="X94" i="74" s="1"/>
  <c r="Y94" i="74"/>
  <c r="Z94" i="74" s="1"/>
  <c r="AA94" i="74"/>
  <c r="AB94" i="74" s="1"/>
  <c r="AC94" i="74"/>
  <c r="AD94" i="74" s="1"/>
  <c r="AE94" i="74"/>
  <c r="AF94" i="74" s="1"/>
  <c r="AG94" i="74"/>
  <c r="AH94" i="74" s="1"/>
  <c r="AI94" i="74"/>
  <c r="AJ94" i="74" s="1"/>
  <c r="AK94" i="74"/>
  <c r="AL94" i="74" s="1"/>
  <c r="AM94" i="74"/>
  <c r="AN94" i="74" s="1"/>
  <c r="AO94" i="74"/>
  <c r="AP94" i="74" s="1"/>
  <c r="AQ94" i="74"/>
  <c r="AR94" i="74" s="1"/>
  <c r="AT94" i="74"/>
  <c r="M95" i="77" s="1"/>
  <c r="AU94" i="74"/>
  <c r="AV94" i="74"/>
  <c r="AW94" i="74"/>
  <c r="AX94" i="74"/>
  <c r="AY94" i="74"/>
  <c r="AZ94" i="74"/>
  <c r="BA94" i="74"/>
  <c r="BB94" i="74"/>
  <c r="BC94" i="74"/>
  <c r="BD94" i="74"/>
  <c r="BE94" i="74"/>
  <c r="BF94" i="74"/>
  <c r="N95" i="77" s="1"/>
  <c r="BH94" i="74"/>
  <c r="P95" i="77" s="1"/>
  <c r="BI94" i="74"/>
  <c r="Q95" i="77" s="1"/>
  <c r="BJ94" i="74"/>
  <c r="R95" i="77" s="1"/>
  <c r="BK94" i="74"/>
  <c r="S95" i="77" s="1"/>
  <c r="BL94" i="74"/>
  <c r="T95" i="77" s="1"/>
  <c r="BM94" i="74"/>
  <c r="U95" i="77" s="1"/>
  <c r="BN94" i="74"/>
  <c r="V95" i="77" s="1"/>
  <c r="A95" i="74"/>
  <c r="A96" i="77" s="1"/>
  <c r="B95" i="74"/>
  <c r="B96" i="77" s="1"/>
  <c r="D95" i="74"/>
  <c r="D96" i="77" s="1"/>
  <c r="E95" i="74"/>
  <c r="G95" i="74"/>
  <c r="I95" i="74"/>
  <c r="J95" i="74" s="1"/>
  <c r="K95" i="74"/>
  <c r="L95" i="74" s="1"/>
  <c r="M95" i="74"/>
  <c r="N95" i="74" s="1"/>
  <c r="O95" i="74"/>
  <c r="P95" i="74" s="1"/>
  <c r="Q95" i="74"/>
  <c r="R95" i="74" s="1"/>
  <c r="S95" i="74"/>
  <c r="T95" i="74" s="1"/>
  <c r="U95" i="74"/>
  <c r="V95" i="74" s="1"/>
  <c r="W95" i="74"/>
  <c r="X95" i="74" s="1"/>
  <c r="Y95" i="74"/>
  <c r="Z95" i="74" s="1"/>
  <c r="AA95" i="74"/>
  <c r="AB95" i="74" s="1"/>
  <c r="AC95" i="74"/>
  <c r="AD95" i="74" s="1"/>
  <c r="AE95" i="74"/>
  <c r="AF95" i="74" s="1"/>
  <c r="AG95" i="74"/>
  <c r="AH95" i="74" s="1"/>
  <c r="AI95" i="74"/>
  <c r="AJ95" i="74" s="1"/>
  <c r="AK95" i="74"/>
  <c r="AL95" i="74" s="1"/>
  <c r="AM95" i="74"/>
  <c r="AN95" i="74" s="1"/>
  <c r="AO95" i="74"/>
  <c r="AP95" i="74" s="1"/>
  <c r="AQ95" i="74"/>
  <c r="AR95" i="74" s="1"/>
  <c r="AT95" i="74"/>
  <c r="M96" i="77" s="1"/>
  <c r="AU95" i="74"/>
  <c r="AV95" i="74"/>
  <c r="AW95" i="74"/>
  <c r="AX95" i="74"/>
  <c r="AY95" i="74"/>
  <c r="AZ95" i="74"/>
  <c r="BA95" i="74"/>
  <c r="BB95" i="74"/>
  <c r="BC95" i="74"/>
  <c r="BD95" i="74"/>
  <c r="BE95" i="74"/>
  <c r="BF95" i="74"/>
  <c r="N96" i="77" s="1"/>
  <c r="BH95" i="74"/>
  <c r="P96" i="77" s="1"/>
  <c r="BI95" i="74"/>
  <c r="Q96" i="77" s="1"/>
  <c r="BJ95" i="74"/>
  <c r="R96" i="77" s="1"/>
  <c r="BK95" i="74"/>
  <c r="S96" i="77" s="1"/>
  <c r="BL95" i="74"/>
  <c r="T96" i="77" s="1"/>
  <c r="BM95" i="74"/>
  <c r="U96" i="77" s="1"/>
  <c r="BN95" i="74"/>
  <c r="V96" i="77" s="1"/>
  <c r="A96" i="74"/>
  <c r="A97" i="77" s="1"/>
  <c r="B96" i="74"/>
  <c r="B97" i="77" s="1"/>
  <c r="D96" i="74"/>
  <c r="D97" i="77" s="1"/>
  <c r="E96" i="74"/>
  <c r="G96" i="74"/>
  <c r="I96" i="74"/>
  <c r="J96" i="74" s="1"/>
  <c r="K96" i="74"/>
  <c r="M96" i="74"/>
  <c r="N96" i="74" s="1"/>
  <c r="O96" i="74"/>
  <c r="P96" i="74" s="1"/>
  <c r="Q96" i="74"/>
  <c r="R96" i="74" s="1"/>
  <c r="S96" i="74"/>
  <c r="T96" i="74" s="1"/>
  <c r="U96" i="74"/>
  <c r="V96" i="74" s="1"/>
  <c r="W96" i="74"/>
  <c r="X96" i="74" s="1"/>
  <c r="Y96" i="74"/>
  <c r="Z96" i="74" s="1"/>
  <c r="AA96" i="74"/>
  <c r="AB96" i="74" s="1"/>
  <c r="AC96" i="74"/>
  <c r="AD96" i="74" s="1"/>
  <c r="AE96" i="74"/>
  <c r="AF96" i="74" s="1"/>
  <c r="AG96" i="74"/>
  <c r="AH96" i="74" s="1"/>
  <c r="AI96" i="74"/>
  <c r="AJ96" i="74" s="1"/>
  <c r="AK96" i="74"/>
  <c r="AL96" i="74" s="1"/>
  <c r="AM96" i="74"/>
  <c r="AN96" i="74" s="1"/>
  <c r="AO96" i="74"/>
  <c r="AP96" i="74" s="1"/>
  <c r="AQ96" i="74"/>
  <c r="AR96" i="74" s="1"/>
  <c r="AT96" i="74"/>
  <c r="M97" i="77" s="1"/>
  <c r="AU96" i="74"/>
  <c r="AV96" i="74"/>
  <c r="AW96" i="74"/>
  <c r="AX96" i="74"/>
  <c r="AY96" i="74"/>
  <c r="AZ96" i="74"/>
  <c r="BA96" i="74"/>
  <c r="BB96" i="74"/>
  <c r="BC96" i="74"/>
  <c r="BD96" i="74"/>
  <c r="BE96" i="74"/>
  <c r="BF96" i="74"/>
  <c r="N97" i="77" s="1"/>
  <c r="BH96" i="74"/>
  <c r="P97" i="77" s="1"/>
  <c r="BI96" i="74"/>
  <c r="Q97" i="77" s="1"/>
  <c r="BJ96" i="74"/>
  <c r="R97" i="77" s="1"/>
  <c r="BK96" i="74"/>
  <c r="S97" i="77" s="1"/>
  <c r="BL96" i="74"/>
  <c r="T97" i="77" s="1"/>
  <c r="BM96" i="74"/>
  <c r="U97" i="77" s="1"/>
  <c r="BN96" i="74"/>
  <c r="V97" i="77" s="1"/>
  <c r="A97" i="74"/>
  <c r="A98" i="77" s="1"/>
  <c r="B97" i="74"/>
  <c r="B98" i="77" s="1"/>
  <c r="D97" i="74"/>
  <c r="D98" i="77" s="1"/>
  <c r="E97" i="74"/>
  <c r="G97" i="74"/>
  <c r="I97" i="74"/>
  <c r="J97" i="74" s="1"/>
  <c r="K97" i="74"/>
  <c r="L97" i="74" s="1"/>
  <c r="M97" i="74"/>
  <c r="N97" i="74" s="1"/>
  <c r="O97" i="74"/>
  <c r="P97" i="74" s="1"/>
  <c r="Q97" i="74"/>
  <c r="R97" i="74" s="1"/>
  <c r="S97" i="74"/>
  <c r="T97" i="74" s="1"/>
  <c r="U97" i="74"/>
  <c r="V97" i="74" s="1"/>
  <c r="W97" i="74"/>
  <c r="X97" i="74" s="1"/>
  <c r="Y97" i="74"/>
  <c r="Z97" i="74" s="1"/>
  <c r="AA97" i="74"/>
  <c r="AB97" i="74" s="1"/>
  <c r="AC97" i="74"/>
  <c r="AD97" i="74" s="1"/>
  <c r="AE97" i="74"/>
  <c r="AF97" i="74" s="1"/>
  <c r="AG97" i="74"/>
  <c r="AH97" i="74" s="1"/>
  <c r="AI97" i="74"/>
  <c r="AJ97" i="74" s="1"/>
  <c r="AK97" i="74"/>
  <c r="AL97" i="74" s="1"/>
  <c r="AM97" i="74"/>
  <c r="AN97" i="74" s="1"/>
  <c r="AO97" i="74"/>
  <c r="AP97" i="74" s="1"/>
  <c r="AQ97" i="74"/>
  <c r="AR97" i="74" s="1"/>
  <c r="AT97" i="74"/>
  <c r="M98" i="77" s="1"/>
  <c r="AU97" i="74"/>
  <c r="AV97" i="74"/>
  <c r="AW97" i="74"/>
  <c r="AX97" i="74"/>
  <c r="AY97" i="74"/>
  <c r="AZ97" i="74"/>
  <c r="BA97" i="74"/>
  <c r="BB97" i="74"/>
  <c r="BC97" i="74"/>
  <c r="BD97" i="74"/>
  <c r="BE97" i="74"/>
  <c r="BF97" i="74"/>
  <c r="N98" i="77" s="1"/>
  <c r="BH97" i="74"/>
  <c r="P98" i="77" s="1"/>
  <c r="BI97" i="74"/>
  <c r="Q98" i="77" s="1"/>
  <c r="BJ97" i="74"/>
  <c r="R98" i="77" s="1"/>
  <c r="BK97" i="74"/>
  <c r="S98" i="77" s="1"/>
  <c r="BL97" i="74"/>
  <c r="T98" i="77" s="1"/>
  <c r="BM97" i="74"/>
  <c r="U98" i="77" s="1"/>
  <c r="BN97" i="74"/>
  <c r="V98" i="77" s="1"/>
  <c r="A98" i="74"/>
  <c r="A99" i="77" s="1"/>
  <c r="B98" i="74"/>
  <c r="B99" i="77" s="1"/>
  <c r="D98" i="74"/>
  <c r="D99" i="77" s="1"/>
  <c r="E98" i="74"/>
  <c r="G98" i="74"/>
  <c r="I98" i="74"/>
  <c r="J98" i="74" s="1"/>
  <c r="K98" i="74"/>
  <c r="L98" i="74" s="1"/>
  <c r="M98" i="74"/>
  <c r="N98" i="74" s="1"/>
  <c r="O98" i="74"/>
  <c r="P98" i="74" s="1"/>
  <c r="Q98" i="74"/>
  <c r="R98" i="74" s="1"/>
  <c r="S98" i="74"/>
  <c r="T98" i="74" s="1"/>
  <c r="U98" i="74"/>
  <c r="V98" i="74" s="1"/>
  <c r="W98" i="74"/>
  <c r="X98" i="74" s="1"/>
  <c r="Y98" i="74"/>
  <c r="Z98" i="74" s="1"/>
  <c r="AA98" i="74"/>
  <c r="AB98" i="74" s="1"/>
  <c r="AC98" i="74"/>
  <c r="AD98" i="74" s="1"/>
  <c r="AE98" i="74"/>
  <c r="AF98" i="74" s="1"/>
  <c r="AG98" i="74"/>
  <c r="AH98" i="74" s="1"/>
  <c r="AI98" i="74"/>
  <c r="AJ98" i="74" s="1"/>
  <c r="AK98" i="74"/>
  <c r="AL98" i="74" s="1"/>
  <c r="AM98" i="74"/>
  <c r="AN98" i="74" s="1"/>
  <c r="AO98" i="74"/>
  <c r="AP98" i="74" s="1"/>
  <c r="AQ98" i="74"/>
  <c r="AR98" i="74" s="1"/>
  <c r="AT98" i="74"/>
  <c r="M99" i="77" s="1"/>
  <c r="AU98" i="74"/>
  <c r="AV98" i="74"/>
  <c r="AW98" i="74"/>
  <c r="AX98" i="74"/>
  <c r="AY98" i="74"/>
  <c r="AZ98" i="74"/>
  <c r="BA98" i="74"/>
  <c r="BB98" i="74"/>
  <c r="BC98" i="74"/>
  <c r="BD98" i="74"/>
  <c r="BE98" i="74"/>
  <c r="BF98" i="74"/>
  <c r="N99" i="77" s="1"/>
  <c r="BH98" i="74"/>
  <c r="P99" i="77" s="1"/>
  <c r="BI98" i="74"/>
  <c r="Q99" i="77" s="1"/>
  <c r="BJ98" i="74"/>
  <c r="R99" i="77" s="1"/>
  <c r="BK98" i="74"/>
  <c r="S99" i="77" s="1"/>
  <c r="BL98" i="74"/>
  <c r="T99" i="77" s="1"/>
  <c r="BM98" i="74"/>
  <c r="U99" i="77" s="1"/>
  <c r="BN98" i="74"/>
  <c r="V99" i="77" s="1"/>
  <c r="A99" i="74"/>
  <c r="A100" i="77" s="1"/>
  <c r="B99" i="74"/>
  <c r="B100" i="77" s="1"/>
  <c r="D99" i="74"/>
  <c r="D100" i="77" s="1"/>
  <c r="E99" i="74"/>
  <c r="G99" i="74"/>
  <c r="I99" i="74"/>
  <c r="J99" i="74" s="1"/>
  <c r="K99" i="74"/>
  <c r="L99" i="74" s="1"/>
  <c r="M99" i="74"/>
  <c r="O99" i="74"/>
  <c r="P99" i="74" s="1"/>
  <c r="Q99" i="74"/>
  <c r="R99" i="74" s="1"/>
  <c r="S99" i="74"/>
  <c r="T99" i="74" s="1"/>
  <c r="U99" i="74"/>
  <c r="V99" i="74" s="1"/>
  <c r="W99" i="74"/>
  <c r="X99" i="74" s="1"/>
  <c r="Y99" i="74"/>
  <c r="Z99" i="74" s="1"/>
  <c r="AA99" i="74"/>
  <c r="AB99" i="74" s="1"/>
  <c r="AC99" i="74"/>
  <c r="AD99" i="74" s="1"/>
  <c r="AE99" i="74"/>
  <c r="AF99" i="74" s="1"/>
  <c r="AG99" i="74"/>
  <c r="AH99" i="74" s="1"/>
  <c r="AI99" i="74"/>
  <c r="AJ99" i="74" s="1"/>
  <c r="AK99" i="74"/>
  <c r="AL99" i="74" s="1"/>
  <c r="AM99" i="74"/>
  <c r="AN99" i="74" s="1"/>
  <c r="AO99" i="74"/>
  <c r="AP99" i="74" s="1"/>
  <c r="AQ99" i="74"/>
  <c r="AR99" i="74" s="1"/>
  <c r="AT99" i="74"/>
  <c r="M100" i="77" s="1"/>
  <c r="AU99" i="74"/>
  <c r="AV99" i="74"/>
  <c r="AW99" i="74"/>
  <c r="AX99" i="74"/>
  <c r="AY99" i="74"/>
  <c r="AZ99" i="74"/>
  <c r="BA99" i="74"/>
  <c r="BB99" i="74"/>
  <c r="BC99" i="74"/>
  <c r="BD99" i="74"/>
  <c r="BE99" i="74"/>
  <c r="BF99" i="74"/>
  <c r="N100" i="77" s="1"/>
  <c r="BH99" i="74"/>
  <c r="P100" i="77" s="1"/>
  <c r="BI99" i="74"/>
  <c r="Q100" i="77" s="1"/>
  <c r="BJ99" i="74"/>
  <c r="R100" i="77" s="1"/>
  <c r="BK99" i="74"/>
  <c r="S100" i="77" s="1"/>
  <c r="BL99" i="74"/>
  <c r="T100" i="77" s="1"/>
  <c r="BM99" i="74"/>
  <c r="U100" i="77" s="1"/>
  <c r="BN99" i="74"/>
  <c r="V100" i="77" s="1"/>
  <c r="A100" i="74"/>
  <c r="A101" i="77" s="1"/>
  <c r="B100" i="74"/>
  <c r="B101" i="77" s="1"/>
  <c r="D100" i="74"/>
  <c r="D101" i="77" s="1"/>
  <c r="E100" i="74"/>
  <c r="G100" i="74"/>
  <c r="I100" i="74"/>
  <c r="J100" i="74" s="1"/>
  <c r="K100" i="74"/>
  <c r="L100" i="74" s="1"/>
  <c r="M100" i="74"/>
  <c r="O100" i="74"/>
  <c r="P100" i="74" s="1"/>
  <c r="Q100" i="74"/>
  <c r="R100" i="74" s="1"/>
  <c r="S100" i="74"/>
  <c r="T100" i="74" s="1"/>
  <c r="U100" i="74"/>
  <c r="V100" i="74" s="1"/>
  <c r="W100" i="74"/>
  <c r="X100" i="74" s="1"/>
  <c r="Y100" i="74"/>
  <c r="Z100" i="74" s="1"/>
  <c r="AA100" i="74"/>
  <c r="AB100" i="74" s="1"/>
  <c r="AC100" i="74"/>
  <c r="AD100" i="74" s="1"/>
  <c r="AE100" i="74"/>
  <c r="AF100" i="74" s="1"/>
  <c r="AG100" i="74"/>
  <c r="AH100" i="74" s="1"/>
  <c r="AI100" i="74"/>
  <c r="AJ100" i="74" s="1"/>
  <c r="AK100" i="74"/>
  <c r="AL100" i="74" s="1"/>
  <c r="AM100" i="74"/>
  <c r="AN100" i="74" s="1"/>
  <c r="AO100" i="74"/>
  <c r="AP100" i="74" s="1"/>
  <c r="AQ100" i="74"/>
  <c r="AR100" i="74" s="1"/>
  <c r="AT100" i="74"/>
  <c r="M101" i="77" s="1"/>
  <c r="AU100" i="74"/>
  <c r="AV100" i="74"/>
  <c r="AW100" i="74"/>
  <c r="AX100" i="74"/>
  <c r="AY100" i="74"/>
  <c r="AZ100" i="74"/>
  <c r="BA100" i="74"/>
  <c r="BB100" i="74"/>
  <c r="BC100" i="74"/>
  <c r="BD100" i="74"/>
  <c r="BE100" i="74"/>
  <c r="BF100" i="74"/>
  <c r="N101" i="77" s="1"/>
  <c r="BH100" i="74"/>
  <c r="P101" i="77" s="1"/>
  <c r="BI100" i="74"/>
  <c r="Q101" i="77" s="1"/>
  <c r="BJ100" i="74"/>
  <c r="R101" i="77" s="1"/>
  <c r="BK100" i="74"/>
  <c r="S101" i="77" s="1"/>
  <c r="BL100" i="74"/>
  <c r="T101" i="77" s="1"/>
  <c r="BM100" i="74"/>
  <c r="U101" i="77" s="1"/>
  <c r="BN100" i="74"/>
  <c r="V101" i="77" s="1"/>
  <c r="A101" i="74"/>
  <c r="A102" i="77" s="1"/>
  <c r="B101" i="74"/>
  <c r="B102" i="77" s="1"/>
  <c r="D101" i="74"/>
  <c r="D102" i="77" s="1"/>
  <c r="E101" i="74"/>
  <c r="G101" i="74"/>
  <c r="I101" i="74"/>
  <c r="J101" i="74" s="1"/>
  <c r="K101" i="74"/>
  <c r="L101" i="74" s="1"/>
  <c r="M101" i="74"/>
  <c r="O101" i="74"/>
  <c r="P101" i="74" s="1"/>
  <c r="Q101" i="74"/>
  <c r="R101" i="74" s="1"/>
  <c r="S101" i="74"/>
  <c r="T101" i="74" s="1"/>
  <c r="U101" i="74"/>
  <c r="V101" i="74" s="1"/>
  <c r="W101" i="74"/>
  <c r="X101" i="74" s="1"/>
  <c r="Y101" i="74"/>
  <c r="Z101" i="74" s="1"/>
  <c r="AA101" i="74"/>
  <c r="AB101" i="74" s="1"/>
  <c r="AC101" i="74"/>
  <c r="AD101" i="74" s="1"/>
  <c r="AE101" i="74"/>
  <c r="AF101" i="74" s="1"/>
  <c r="AG101" i="74"/>
  <c r="AH101" i="74" s="1"/>
  <c r="AI101" i="74"/>
  <c r="AJ101" i="74" s="1"/>
  <c r="AK101" i="74"/>
  <c r="AL101" i="74" s="1"/>
  <c r="AM101" i="74"/>
  <c r="AN101" i="74" s="1"/>
  <c r="AO101" i="74"/>
  <c r="AP101" i="74" s="1"/>
  <c r="AQ101" i="74"/>
  <c r="AR101" i="74" s="1"/>
  <c r="AT101" i="74"/>
  <c r="M102" i="77" s="1"/>
  <c r="AU101" i="74"/>
  <c r="AV101" i="74"/>
  <c r="AW101" i="74"/>
  <c r="AX101" i="74"/>
  <c r="AY101" i="74"/>
  <c r="AZ101" i="74"/>
  <c r="BA101" i="74"/>
  <c r="BB101" i="74"/>
  <c r="BC101" i="74"/>
  <c r="BD101" i="74"/>
  <c r="BE101" i="74"/>
  <c r="BF101" i="74"/>
  <c r="N102" i="77" s="1"/>
  <c r="BH101" i="74"/>
  <c r="P102" i="77" s="1"/>
  <c r="BI101" i="74"/>
  <c r="Q102" i="77" s="1"/>
  <c r="BJ101" i="74"/>
  <c r="R102" i="77" s="1"/>
  <c r="BK101" i="74"/>
  <c r="S102" i="77" s="1"/>
  <c r="BL101" i="74"/>
  <c r="T102" i="77" s="1"/>
  <c r="BM101" i="74"/>
  <c r="U102" i="77" s="1"/>
  <c r="BN101" i="74"/>
  <c r="V102" i="77" s="1"/>
  <c r="A102" i="74"/>
  <c r="A103" i="77" s="1"/>
  <c r="B102" i="74"/>
  <c r="B103" i="77" s="1"/>
  <c r="D102" i="74"/>
  <c r="D103" i="77" s="1"/>
  <c r="E102" i="74"/>
  <c r="G102" i="74"/>
  <c r="I102" i="74"/>
  <c r="J102" i="74" s="1"/>
  <c r="K102" i="74"/>
  <c r="L102" i="74" s="1"/>
  <c r="M102" i="74"/>
  <c r="N102" i="74" s="1"/>
  <c r="O102" i="74"/>
  <c r="P102" i="74" s="1"/>
  <c r="Q102" i="74"/>
  <c r="R102" i="74" s="1"/>
  <c r="S102" i="74"/>
  <c r="T102" i="74" s="1"/>
  <c r="U102" i="74"/>
  <c r="V102" i="74" s="1"/>
  <c r="W102" i="74"/>
  <c r="X102" i="74" s="1"/>
  <c r="Y102" i="74"/>
  <c r="Z102" i="74" s="1"/>
  <c r="AA102" i="74"/>
  <c r="AB102" i="74" s="1"/>
  <c r="AC102" i="74"/>
  <c r="AD102" i="74" s="1"/>
  <c r="AE102" i="74"/>
  <c r="AF102" i="74" s="1"/>
  <c r="AG102" i="74"/>
  <c r="AH102" i="74" s="1"/>
  <c r="AI102" i="74"/>
  <c r="AJ102" i="74" s="1"/>
  <c r="AK102" i="74"/>
  <c r="AL102" i="74" s="1"/>
  <c r="AM102" i="74"/>
  <c r="AN102" i="74" s="1"/>
  <c r="AO102" i="74"/>
  <c r="AP102" i="74" s="1"/>
  <c r="AQ102" i="74"/>
  <c r="AR102" i="74" s="1"/>
  <c r="AT102" i="74"/>
  <c r="M103" i="77" s="1"/>
  <c r="AU102" i="74"/>
  <c r="AV102" i="74"/>
  <c r="AW102" i="74"/>
  <c r="AX102" i="74"/>
  <c r="AY102" i="74"/>
  <c r="AZ102" i="74"/>
  <c r="BA102" i="74"/>
  <c r="BB102" i="74"/>
  <c r="BC102" i="74"/>
  <c r="BD102" i="74"/>
  <c r="BE102" i="74"/>
  <c r="BF102" i="74"/>
  <c r="N103" i="77" s="1"/>
  <c r="BH102" i="74"/>
  <c r="P103" i="77" s="1"/>
  <c r="BI102" i="74"/>
  <c r="Q103" i="77" s="1"/>
  <c r="BJ102" i="74"/>
  <c r="R103" i="77" s="1"/>
  <c r="BK102" i="74"/>
  <c r="S103" i="77" s="1"/>
  <c r="BL102" i="74"/>
  <c r="T103" i="77" s="1"/>
  <c r="BM102" i="74"/>
  <c r="U103" i="77" s="1"/>
  <c r="BN102" i="74"/>
  <c r="V103" i="77" s="1"/>
  <c r="A103" i="74"/>
  <c r="A104" i="77" s="1"/>
  <c r="B103" i="74"/>
  <c r="B104" i="77" s="1"/>
  <c r="D103" i="74"/>
  <c r="D104" i="77" s="1"/>
  <c r="E103" i="74"/>
  <c r="G103" i="74"/>
  <c r="I103" i="74"/>
  <c r="J103" i="74" s="1"/>
  <c r="K103" i="74"/>
  <c r="L103" i="74" s="1"/>
  <c r="M103" i="74"/>
  <c r="N103" i="74" s="1"/>
  <c r="O103" i="74"/>
  <c r="P103" i="74" s="1"/>
  <c r="Q103" i="74"/>
  <c r="R103" i="74" s="1"/>
  <c r="S103" i="74"/>
  <c r="T103" i="74" s="1"/>
  <c r="U103" i="74"/>
  <c r="V103" i="74" s="1"/>
  <c r="W103" i="74"/>
  <c r="X103" i="74" s="1"/>
  <c r="Y103" i="74"/>
  <c r="Z103" i="74" s="1"/>
  <c r="AA103" i="74"/>
  <c r="AB103" i="74" s="1"/>
  <c r="AC103" i="74"/>
  <c r="AD103" i="74" s="1"/>
  <c r="AE103" i="74"/>
  <c r="AF103" i="74" s="1"/>
  <c r="AG103" i="74"/>
  <c r="AH103" i="74" s="1"/>
  <c r="AI103" i="74"/>
  <c r="AJ103" i="74" s="1"/>
  <c r="AK103" i="74"/>
  <c r="AL103" i="74" s="1"/>
  <c r="AM103" i="74"/>
  <c r="AN103" i="74" s="1"/>
  <c r="AO103" i="74"/>
  <c r="AP103" i="74" s="1"/>
  <c r="AQ103" i="74"/>
  <c r="AR103" i="74" s="1"/>
  <c r="AT103" i="74"/>
  <c r="M104" i="77" s="1"/>
  <c r="AU103" i="74"/>
  <c r="AV103" i="74"/>
  <c r="AW103" i="74"/>
  <c r="AX103" i="74"/>
  <c r="AY103" i="74"/>
  <c r="AZ103" i="74"/>
  <c r="BA103" i="74"/>
  <c r="BB103" i="74"/>
  <c r="BC103" i="74"/>
  <c r="BD103" i="74"/>
  <c r="BE103" i="74"/>
  <c r="BF103" i="74"/>
  <c r="N104" i="77" s="1"/>
  <c r="BH103" i="74"/>
  <c r="P104" i="77" s="1"/>
  <c r="BI103" i="74"/>
  <c r="Q104" i="77" s="1"/>
  <c r="BJ103" i="74"/>
  <c r="R104" i="77" s="1"/>
  <c r="BK103" i="74"/>
  <c r="S104" i="77" s="1"/>
  <c r="BL103" i="74"/>
  <c r="T104" i="77" s="1"/>
  <c r="BM103" i="74"/>
  <c r="U104" i="77" s="1"/>
  <c r="BN103" i="74"/>
  <c r="V104" i="77" s="1"/>
  <c r="A104" i="74"/>
  <c r="A105" i="77" s="1"/>
  <c r="B104" i="74"/>
  <c r="B105" i="77" s="1"/>
  <c r="D104" i="74"/>
  <c r="D105" i="77" s="1"/>
  <c r="E104" i="74"/>
  <c r="G104" i="74"/>
  <c r="I104" i="74"/>
  <c r="J104" i="74" s="1"/>
  <c r="K104" i="74"/>
  <c r="L104" i="74" s="1"/>
  <c r="M104" i="74"/>
  <c r="N104" i="74" s="1"/>
  <c r="O104" i="74"/>
  <c r="P104" i="74" s="1"/>
  <c r="Q104" i="74"/>
  <c r="R104" i="74" s="1"/>
  <c r="S104" i="74"/>
  <c r="T104" i="74" s="1"/>
  <c r="U104" i="74"/>
  <c r="V104" i="74" s="1"/>
  <c r="W104" i="74"/>
  <c r="X104" i="74" s="1"/>
  <c r="Y104" i="74"/>
  <c r="Z104" i="74" s="1"/>
  <c r="AA104" i="74"/>
  <c r="AB104" i="74" s="1"/>
  <c r="AC104" i="74"/>
  <c r="AD104" i="74" s="1"/>
  <c r="AE104" i="74"/>
  <c r="AF104" i="74" s="1"/>
  <c r="AG104" i="74"/>
  <c r="AH104" i="74" s="1"/>
  <c r="AI104" i="74"/>
  <c r="AJ104" i="74" s="1"/>
  <c r="AK104" i="74"/>
  <c r="AL104" i="74" s="1"/>
  <c r="AM104" i="74"/>
  <c r="AN104" i="74" s="1"/>
  <c r="AO104" i="74"/>
  <c r="AP104" i="74" s="1"/>
  <c r="AQ104" i="74"/>
  <c r="AR104" i="74" s="1"/>
  <c r="AT104" i="74"/>
  <c r="M105" i="77" s="1"/>
  <c r="AU104" i="74"/>
  <c r="AV104" i="74"/>
  <c r="AW104" i="74"/>
  <c r="AX104" i="74"/>
  <c r="AY104" i="74"/>
  <c r="AZ104" i="74"/>
  <c r="BA104" i="74"/>
  <c r="BB104" i="74"/>
  <c r="BC104" i="74"/>
  <c r="BD104" i="74"/>
  <c r="BE104" i="74"/>
  <c r="BF104" i="74"/>
  <c r="N105" i="77" s="1"/>
  <c r="BH104" i="74"/>
  <c r="P105" i="77" s="1"/>
  <c r="BI104" i="74"/>
  <c r="Q105" i="77" s="1"/>
  <c r="BJ104" i="74"/>
  <c r="R105" i="77" s="1"/>
  <c r="BK104" i="74"/>
  <c r="S105" i="77" s="1"/>
  <c r="BL104" i="74"/>
  <c r="T105" i="77" s="1"/>
  <c r="BM104" i="74"/>
  <c r="U105" i="77" s="1"/>
  <c r="BN104" i="74"/>
  <c r="V105" i="77" s="1"/>
  <c r="A105" i="74"/>
  <c r="A106" i="77" s="1"/>
  <c r="B105" i="74"/>
  <c r="B106" i="77" s="1"/>
  <c r="D105" i="74"/>
  <c r="D106" i="77" s="1"/>
  <c r="E105" i="74"/>
  <c r="G105" i="74"/>
  <c r="I105" i="74"/>
  <c r="J105" i="74" s="1"/>
  <c r="K105" i="74"/>
  <c r="L105" i="74" s="1"/>
  <c r="M105" i="74"/>
  <c r="N105" i="74" s="1"/>
  <c r="O105" i="74"/>
  <c r="P105" i="74" s="1"/>
  <c r="Q105" i="74"/>
  <c r="R105" i="74" s="1"/>
  <c r="S105" i="74"/>
  <c r="T105" i="74" s="1"/>
  <c r="U105" i="74"/>
  <c r="V105" i="74" s="1"/>
  <c r="W105" i="74"/>
  <c r="X105" i="74" s="1"/>
  <c r="Y105" i="74"/>
  <c r="Z105" i="74" s="1"/>
  <c r="AA105" i="74"/>
  <c r="AB105" i="74" s="1"/>
  <c r="AC105" i="74"/>
  <c r="AD105" i="74" s="1"/>
  <c r="AE105" i="74"/>
  <c r="AF105" i="74" s="1"/>
  <c r="AG105" i="74"/>
  <c r="AH105" i="74" s="1"/>
  <c r="AI105" i="74"/>
  <c r="AJ105" i="74" s="1"/>
  <c r="AK105" i="74"/>
  <c r="AL105" i="74" s="1"/>
  <c r="AM105" i="74"/>
  <c r="AN105" i="74" s="1"/>
  <c r="AO105" i="74"/>
  <c r="AP105" i="74" s="1"/>
  <c r="AQ105" i="74"/>
  <c r="AR105" i="74" s="1"/>
  <c r="AT105" i="74"/>
  <c r="M106" i="77" s="1"/>
  <c r="AU105" i="74"/>
  <c r="AV105" i="74"/>
  <c r="AW105" i="74"/>
  <c r="AX105" i="74"/>
  <c r="AY105" i="74"/>
  <c r="AZ105" i="74"/>
  <c r="BA105" i="74"/>
  <c r="BB105" i="74"/>
  <c r="BC105" i="74"/>
  <c r="BD105" i="74"/>
  <c r="BE105" i="74"/>
  <c r="BF105" i="74"/>
  <c r="N106" i="77" s="1"/>
  <c r="BH105" i="74"/>
  <c r="P106" i="77" s="1"/>
  <c r="BI105" i="74"/>
  <c r="Q106" i="77" s="1"/>
  <c r="BJ105" i="74"/>
  <c r="R106" i="77" s="1"/>
  <c r="BK105" i="74"/>
  <c r="S106" i="77" s="1"/>
  <c r="BL105" i="74"/>
  <c r="T106" i="77" s="1"/>
  <c r="BM105" i="74"/>
  <c r="U106" i="77" s="1"/>
  <c r="BN105" i="74"/>
  <c r="V106" i="77" s="1"/>
  <c r="A106" i="74"/>
  <c r="A107" i="77" s="1"/>
  <c r="B106" i="74"/>
  <c r="B107" i="77" s="1"/>
  <c r="D106" i="74"/>
  <c r="D107" i="77" s="1"/>
  <c r="E106" i="74"/>
  <c r="G106" i="74"/>
  <c r="I106" i="74"/>
  <c r="J106" i="74" s="1"/>
  <c r="K106" i="74"/>
  <c r="L106" i="74" s="1"/>
  <c r="M106" i="74"/>
  <c r="N106" i="74" s="1"/>
  <c r="O106" i="74"/>
  <c r="P106" i="74" s="1"/>
  <c r="Q106" i="74"/>
  <c r="R106" i="74" s="1"/>
  <c r="S106" i="74"/>
  <c r="T106" i="74" s="1"/>
  <c r="U106" i="74"/>
  <c r="V106" i="74" s="1"/>
  <c r="W106" i="74"/>
  <c r="X106" i="74" s="1"/>
  <c r="Y106" i="74"/>
  <c r="Z106" i="74" s="1"/>
  <c r="AA106" i="74"/>
  <c r="AB106" i="74" s="1"/>
  <c r="AC106" i="74"/>
  <c r="AD106" i="74" s="1"/>
  <c r="AE106" i="74"/>
  <c r="AF106" i="74" s="1"/>
  <c r="AG106" i="74"/>
  <c r="AH106" i="74" s="1"/>
  <c r="AI106" i="74"/>
  <c r="AJ106" i="74" s="1"/>
  <c r="AK106" i="74"/>
  <c r="AL106" i="74" s="1"/>
  <c r="AM106" i="74"/>
  <c r="AN106" i="74" s="1"/>
  <c r="AO106" i="74"/>
  <c r="AP106" i="74" s="1"/>
  <c r="AQ106" i="74"/>
  <c r="AR106" i="74" s="1"/>
  <c r="AT106" i="74"/>
  <c r="M107" i="77" s="1"/>
  <c r="AU106" i="74"/>
  <c r="AV106" i="74"/>
  <c r="AW106" i="74"/>
  <c r="AX106" i="74"/>
  <c r="AY106" i="74"/>
  <c r="AZ106" i="74"/>
  <c r="BA106" i="74"/>
  <c r="BB106" i="74"/>
  <c r="BC106" i="74"/>
  <c r="BD106" i="74"/>
  <c r="BE106" i="74"/>
  <c r="BF106" i="74"/>
  <c r="N107" i="77" s="1"/>
  <c r="BH106" i="74"/>
  <c r="P107" i="77" s="1"/>
  <c r="BI106" i="74"/>
  <c r="Q107" i="77" s="1"/>
  <c r="BJ106" i="74"/>
  <c r="R107" i="77" s="1"/>
  <c r="BK106" i="74"/>
  <c r="S107" i="77" s="1"/>
  <c r="BL106" i="74"/>
  <c r="T107" i="77" s="1"/>
  <c r="BM106" i="74"/>
  <c r="U107" i="77" s="1"/>
  <c r="BN106" i="74"/>
  <c r="V107" i="77" s="1"/>
  <c r="A107" i="74"/>
  <c r="A108" i="77" s="1"/>
  <c r="B107" i="74"/>
  <c r="B108" i="77" s="1"/>
  <c r="D107" i="74"/>
  <c r="D108" i="77" s="1"/>
  <c r="E107" i="74"/>
  <c r="G107" i="74"/>
  <c r="I107" i="74"/>
  <c r="J107" i="74" s="1"/>
  <c r="K107" i="74"/>
  <c r="L107" i="74" s="1"/>
  <c r="M107" i="74"/>
  <c r="N107" i="74" s="1"/>
  <c r="O107" i="74"/>
  <c r="P107" i="74" s="1"/>
  <c r="Q107" i="74"/>
  <c r="R107" i="74" s="1"/>
  <c r="S107" i="74"/>
  <c r="T107" i="74" s="1"/>
  <c r="U107" i="74"/>
  <c r="V107" i="74" s="1"/>
  <c r="W107" i="74"/>
  <c r="X107" i="74" s="1"/>
  <c r="Y107" i="74"/>
  <c r="Z107" i="74" s="1"/>
  <c r="AA107" i="74"/>
  <c r="AB107" i="74" s="1"/>
  <c r="AC107" i="74"/>
  <c r="AD107" i="74" s="1"/>
  <c r="AE107" i="74"/>
  <c r="AF107" i="74" s="1"/>
  <c r="AG107" i="74"/>
  <c r="AH107" i="74" s="1"/>
  <c r="AI107" i="74"/>
  <c r="AJ107" i="74" s="1"/>
  <c r="AK107" i="74"/>
  <c r="AL107" i="74" s="1"/>
  <c r="AM107" i="74"/>
  <c r="AN107" i="74" s="1"/>
  <c r="AO107" i="74"/>
  <c r="AP107" i="74" s="1"/>
  <c r="AQ107" i="74"/>
  <c r="AR107" i="74" s="1"/>
  <c r="AT107" i="74"/>
  <c r="M108" i="77" s="1"/>
  <c r="AU107" i="74"/>
  <c r="AV107" i="74"/>
  <c r="AW107" i="74"/>
  <c r="AX107" i="74"/>
  <c r="AY107" i="74"/>
  <c r="AZ107" i="74"/>
  <c r="BA107" i="74"/>
  <c r="BB107" i="74"/>
  <c r="BC107" i="74"/>
  <c r="BD107" i="74"/>
  <c r="BE107" i="74"/>
  <c r="BF107" i="74"/>
  <c r="N108" i="77" s="1"/>
  <c r="BH107" i="74"/>
  <c r="P108" i="77" s="1"/>
  <c r="BI107" i="74"/>
  <c r="Q108" i="77" s="1"/>
  <c r="BJ107" i="74"/>
  <c r="R108" i="77" s="1"/>
  <c r="BK107" i="74"/>
  <c r="S108" i="77" s="1"/>
  <c r="BL107" i="74"/>
  <c r="T108" i="77" s="1"/>
  <c r="BM107" i="74"/>
  <c r="U108" i="77" s="1"/>
  <c r="BN107" i="74"/>
  <c r="V108" i="77" s="1"/>
  <c r="A108" i="74"/>
  <c r="A109" i="77" s="1"/>
  <c r="B108" i="74"/>
  <c r="B109" i="77" s="1"/>
  <c r="D108" i="74"/>
  <c r="D109" i="77" s="1"/>
  <c r="E108" i="74"/>
  <c r="G108" i="74"/>
  <c r="I108" i="74"/>
  <c r="J108" i="74" s="1"/>
  <c r="K108" i="74"/>
  <c r="L108" i="74" s="1"/>
  <c r="M108" i="74"/>
  <c r="N108" i="74" s="1"/>
  <c r="O108" i="74"/>
  <c r="P108" i="74" s="1"/>
  <c r="Q108" i="74"/>
  <c r="R108" i="74" s="1"/>
  <c r="S108" i="74"/>
  <c r="T108" i="74" s="1"/>
  <c r="U108" i="74"/>
  <c r="V108" i="74" s="1"/>
  <c r="W108" i="74"/>
  <c r="X108" i="74" s="1"/>
  <c r="Y108" i="74"/>
  <c r="Z108" i="74" s="1"/>
  <c r="AA108" i="74"/>
  <c r="AB108" i="74" s="1"/>
  <c r="AC108" i="74"/>
  <c r="AD108" i="74" s="1"/>
  <c r="AE108" i="74"/>
  <c r="AF108" i="74" s="1"/>
  <c r="AG108" i="74"/>
  <c r="AH108" i="74" s="1"/>
  <c r="AI108" i="74"/>
  <c r="AJ108" i="74" s="1"/>
  <c r="AK108" i="74"/>
  <c r="AL108" i="74" s="1"/>
  <c r="AM108" i="74"/>
  <c r="AN108" i="74" s="1"/>
  <c r="AO108" i="74"/>
  <c r="AP108" i="74" s="1"/>
  <c r="AQ108" i="74"/>
  <c r="AR108" i="74" s="1"/>
  <c r="AT108" i="74"/>
  <c r="M109" i="77" s="1"/>
  <c r="AU108" i="74"/>
  <c r="AV108" i="74"/>
  <c r="AW108" i="74"/>
  <c r="AX108" i="74"/>
  <c r="AY108" i="74"/>
  <c r="AZ108" i="74"/>
  <c r="BA108" i="74"/>
  <c r="BB108" i="74"/>
  <c r="BC108" i="74"/>
  <c r="BD108" i="74"/>
  <c r="BE108" i="74"/>
  <c r="BF108" i="74"/>
  <c r="N109" i="77" s="1"/>
  <c r="BH108" i="74"/>
  <c r="P109" i="77" s="1"/>
  <c r="BI108" i="74"/>
  <c r="Q109" i="77" s="1"/>
  <c r="BJ108" i="74"/>
  <c r="R109" i="77" s="1"/>
  <c r="BK108" i="74"/>
  <c r="S109" i="77" s="1"/>
  <c r="BL108" i="74"/>
  <c r="T109" i="77" s="1"/>
  <c r="BM108" i="74"/>
  <c r="U109" i="77" s="1"/>
  <c r="BN108" i="74"/>
  <c r="V109" i="77" s="1"/>
  <c r="A109" i="74"/>
  <c r="A110" i="77" s="1"/>
  <c r="B109" i="74"/>
  <c r="B110" i="77" s="1"/>
  <c r="D109" i="74"/>
  <c r="D110" i="77" s="1"/>
  <c r="E109" i="74"/>
  <c r="G109" i="74"/>
  <c r="I109" i="74"/>
  <c r="J109" i="74" s="1"/>
  <c r="K109" i="74"/>
  <c r="L109" i="74" s="1"/>
  <c r="M109" i="74"/>
  <c r="N109" i="74" s="1"/>
  <c r="O109" i="74"/>
  <c r="P109" i="74" s="1"/>
  <c r="Q109" i="74"/>
  <c r="R109" i="74" s="1"/>
  <c r="S109" i="74"/>
  <c r="T109" i="74" s="1"/>
  <c r="U109" i="74"/>
  <c r="V109" i="74" s="1"/>
  <c r="W109" i="74"/>
  <c r="X109" i="74" s="1"/>
  <c r="Y109" i="74"/>
  <c r="Z109" i="74" s="1"/>
  <c r="AA109" i="74"/>
  <c r="AB109" i="74" s="1"/>
  <c r="AC109" i="74"/>
  <c r="AD109" i="74" s="1"/>
  <c r="AE109" i="74"/>
  <c r="AF109" i="74" s="1"/>
  <c r="AG109" i="74"/>
  <c r="AH109" i="74" s="1"/>
  <c r="AI109" i="74"/>
  <c r="AJ109" i="74" s="1"/>
  <c r="AK109" i="74"/>
  <c r="AL109" i="74" s="1"/>
  <c r="AM109" i="74"/>
  <c r="AN109" i="74" s="1"/>
  <c r="AO109" i="74"/>
  <c r="AP109" i="74" s="1"/>
  <c r="AQ109" i="74"/>
  <c r="AR109" i="74" s="1"/>
  <c r="AT109" i="74"/>
  <c r="M110" i="77" s="1"/>
  <c r="AU109" i="74"/>
  <c r="AV109" i="74"/>
  <c r="AW109" i="74"/>
  <c r="AX109" i="74"/>
  <c r="AY109" i="74"/>
  <c r="AZ109" i="74"/>
  <c r="BA109" i="74"/>
  <c r="BB109" i="74"/>
  <c r="BC109" i="74"/>
  <c r="BD109" i="74"/>
  <c r="BE109" i="74"/>
  <c r="BF109" i="74"/>
  <c r="N110" i="77" s="1"/>
  <c r="BH109" i="74"/>
  <c r="P110" i="77" s="1"/>
  <c r="BI109" i="74"/>
  <c r="Q110" i="77" s="1"/>
  <c r="BJ109" i="74"/>
  <c r="R110" i="77" s="1"/>
  <c r="BK109" i="74"/>
  <c r="S110" i="77" s="1"/>
  <c r="BL109" i="74"/>
  <c r="T110" i="77" s="1"/>
  <c r="BM109" i="74"/>
  <c r="U110" i="77" s="1"/>
  <c r="BN109" i="74"/>
  <c r="V110" i="77" s="1"/>
  <c r="A110" i="74"/>
  <c r="A111" i="77" s="1"/>
  <c r="B110" i="74"/>
  <c r="B111" i="77" s="1"/>
  <c r="D110" i="74"/>
  <c r="D111" i="77" s="1"/>
  <c r="E110" i="74"/>
  <c r="G110" i="74"/>
  <c r="I110" i="74"/>
  <c r="J110" i="74" s="1"/>
  <c r="K110" i="74"/>
  <c r="L110" i="74" s="1"/>
  <c r="M110" i="74"/>
  <c r="N110" i="74" s="1"/>
  <c r="O110" i="74"/>
  <c r="P110" i="74" s="1"/>
  <c r="Q110" i="74"/>
  <c r="R110" i="74" s="1"/>
  <c r="S110" i="74"/>
  <c r="T110" i="74" s="1"/>
  <c r="U110" i="74"/>
  <c r="V110" i="74" s="1"/>
  <c r="W110" i="74"/>
  <c r="X110" i="74" s="1"/>
  <c r="Y110" i="74"/>
  <c r="Z110" i="74" s="1"/>
  <c r="AA110" i="74"/>
  <c r="AB110" i="74" s="1"/>
  <c r="AC110" i="74"/>
  <c r="AD110" i="74" s="1"/>
  <c r="AE110" i="74"/>
  <c r="AF110" i="74" s="1"/>
  <c r="AG110" i="74"/>
  <c r="AH110" i="74" s="1"/>
  <c r="AI110" i="74"/>
  <c r="AJ110" i="74" s="1"/>
  <c r="AK110" i="74"/>
  <c r="AL110" i="74" s="1"/>
  <c r="AM110" i="74"/>
  <c r="AN110" i="74" s="1"/>
  <c r="AO110" i="74"/>
  <c r="AP110" i="74" s="1"/>
  <c r="AQ110" i="74"/>
  <c r="AR110" i="74" s="1"/>
  <c r="AT110" i="74"/>
  <c r="M111" i="77" s="1"/>
  <c r="AU110" i="74"/>
  <c r="AV110" i="74"/>
  <c r="AW110" i="74"/>
  <c r="AX110" i="74"/>
  <c r="AY110" i="74"/>
  <c r="AZ110" i="74"/>
  <c r="BA110" i="74"/>
  <c r="BB110" i="74"/>
  <c r="BC110" i="74"/>
  <c r="BD110" i="74"/>
  <c r="BE110" i="74"/>
  <c r="BF110" i="74"/>
  <c r="N111" i="77" s="1"/>
  <c r="BH110" i="74"/>
  <c r="P111" i="77" s="1"/>
  <c r="BI110" i="74"/>
  <c r="Q111" i="77" s="1"/>
  <c r="BJ110" i="74"/>
  <c r="R111" i="77" s="1"/>
  <c r="BK110" i="74"/>
  <c r="S111" i="77" s="1"/>
  <c r="BL110" i="74"/>
  <c r="T111" i="77" s="1"/>
  <c r="BM110" i="74"/>
  <c r="U111" i="77" s="1"/>
  <c r="BN110" i="74"/>
  <c r="V111" i="77" s="1"/>
  <c r="A68" i="74"/>
  <c r="A69" i="77" s="1"/>
  <c r="B68" i="74"/>
  <c r="B69" i="77" s="1"/>
  <c r="D68" i="74"/>
  <c r="D69" i="77" s="1"/>
  <c r="E68" i="74"/>
  <c r="G68" i="74"/>
  <c r="I68" i="74"/>
  <c r="J68" i="74" s="1"/>
  <c r="K68" i="74"/>
  <c r="L68" i="74" s="1"/>
  <c r="M68" i="74"/>
  <c r="N68" i="74" s="1"/>
  <c r="O68" i="74"/>
  <c r="P68" i="74" s="1"/>
  <c r="Q68" i="74"/>
  <c r="R68" i="74" s="1"/>
  <c r="S68" i="74"/>
  <c r="T68" i="74" s="1"/>
  <c r="U68" i="74"/>
  <c r="V68" i="74" s="1"/>
  <c r="W68" i="74"/>
  <c r="X68" i="74" s="1"/>
  <c r="Y68" i="74"/>
  <c r="Z68" i="74" s="1"/>
  <c r="AA68" i="74"/>
  <c r="AB68" i="74" s="1"/>
  <c r="AC68" i="74"/>
  <c r="AD68" i="74" s="1"/>
  <c r="AE68" i="74"/>
  <c r="AF68" i="74" s="1"/>
  <c r="AG68" i="74"/>
  <c r="AH68" i="74" s="1"/>
  <c r="AI68" i="74"/>
  <c r="AJ68" i="74" s="1"/>
  <c r="AK68" i="74"/>
  <c r="AL68" i="74" s="1"/>
  <c r="AM68" i="74"/>
  <c r="AN68" i="74" s="1"/>
  <c r="AO68" i="74"/>
  <c r="AP68" i="74" s="1"/>
  <c r="AQ68" i="74"/>
  <c r="AR68" i="74" s="1"/>
  <c r="AT68" i="74"/>
  <c r="M69" i="77" s="1"/>
  <c r="AU68" i="74"/>
  <c r="AV68" i="74"/>
  <c r="AW68" i="74"/>
  <c r="AX68" i="74"/>
  <c r="AY68" i="74"/>
  <c r="AZ68" i="74"/>
  <c r="BA68" i="74"/>
  <c r="BB68" i="74"/>
  <c r="BC68" i="74"/>
  <c r="BD68" i="74"/>
  <c r="BE68" i="74"/>
  <c r="BF68" i="74"/>
  <c r="N69" i="77" s="1"/>
  <c r="BH68" i="74"/>
  <c r="P69" i="77" s="1"/>
  <c r="BI68" i="74"/>
  <c r="Q69" i="77" s="1"/>
  <c r="BJ68" i="74"/>
  <c r="R69" i="77" s="1"/>
  <c r="BK68" i="74"/>
  <c r="S69" i="77" s="1"/>
  <c r="BL68" i="74"/>
  <c r="T69" i="77" s="1"/>
  <c r="BM68" i="74"/>
  <c r="U69" i="77" s="1"/>
  <c r="BN68" i="74"/>
  <c r="V69" i="77" s="1"/>
  <c r="AW183" i="56"/>
  <c r="AS641" i="74" s="1"/>
  <c r="BR183" i="56"/>
  <c r="BN641" i="74" s="1"/>
  <c r="F94" i="74" l="1"/>
  <c r="F95" i="77" s="1"/>
  <c r="E95" i="77"/>
  <c r="H91" i="74"/>
  <c r="H92" i="77" s="1"/>
  <c r="G92" i="77"/>
  <c r="F86" i="74"/>
  <c r="F87" i="77" s="1"/>
  <c r="E87" i="77"/>
  <c r="H83" i="74"/>
  <c r="H84" i="77" s="1"/>
  <c r="G84" i="77"/>
  <c r="F107" i="74"/>
  <c r="F108" i="77" s="1"/>
  <c r="E108" i="77"/>
  <c r="H104" i="74"/>
  <c r="H105" i="77" s="1"/>
  <c r="G105" i="77"/>
  <c r="F99" i="74"/>
  <c r="F100" i="77" s="1"/>
  <c r="E100" i="77"/>
  <c r="H96" i="74"/>
  <c r="H97" i="77" s="1"/>
  <c r="G97" i="77"/>
  <c r="F91" i="74"/>
  <c r="F92" i="77" s="1"/>
  <c r="E92" i="77"/>
  <c r="H88" i="74"/>
  <c r="H89" i="77" s="1"/>
  <c r="G89" i="77"/>
  <c r="F83" i="74"/>
  <c r="F84" i="77" s="1"/>
  <c r="E84" i="77"/>
  <c r="H80" i="74"/>
  <c r="H81" i="77" s="1"/>
  <c r="G81" i="77"/>
  <c r="F110" i="74"/>
  <c r="F111" i="77" s="1"/>
  <c r="E111" i="77"/>
  <c r="F80" i="74"/>
  <c r="F81" i="77" s="1"/>
  <c r="E81" i="77"/>
  <c r="F109" i="74"/>
  <c r="F110" i="77" s="1"/>
  <c r="E110" i="77"/>
  <c r="H106" i="74"/>
  <c r="H107" i="77" s="1"/>
  <c r="G107" i="77"/>
  <c r="F101" i="74"/>
  <c r="F102" i="77" s="1"/>
  <c r="E102" i="77"/>
  <c r="H98" i="74"/>
  <c r="H99" i="77" s="1"/>
  <c r="G99" i="77"/>
  <c r="F93" i="74"/>
  <c r="F94" i="77" s="1"/>
  <c r="E94" i="77"/>
  <c r="H90" i="74"/>
  <c r="H91" i="77" s="1"/>
  <c r="G91" i="77"/>
  <c r="F85" i="74"/>
  <c r="F86" i="77" s="1"/>
  <c r="E86" i="77"/>
  <c r="H82" i="74"/>
  <c r="H83" i="77" s="1"/>
  <c r="G83" i="77"/>
  <c r="F102" i="74"/>
  <c r="F103" i="77" s="1"/>
  <c r="E103" i="77"/>
  <c r="H93" i="74"/>
  <c r="H94" i="77" s="1"/>
  <c r="G94" i="77"/>
  <c r="F88" i="74"/>
  <c r="F89" i="77" s="1"/>
  <c r="E89" i="77"/>
  <c r="H85" i="74"/>
  <c r="H86" i="77" s="1"/>
  <c r="G86" i="77"/>
  <c r="H68" i="74"/>
  <c r="H69" i="77" s="1"/>
  <c r="G69" i="77"/>
  <c r="F106" i="74"/>
  <c r="F107" i="77" s="1"/>
  <c r="E107" i="77"/>
  <c r="H103" i="74"/>
  <c r="H104" i="77" s="1"/>
  <c r="G104" i="77"/>
  <c r="F98" i="74"/>
  <c r="F99" i="77" s="1"/>
  <c r="E99" i="77"/>
  <c r="H95" i="74"/>
  <c r="H96" i="77" s="1"/>
  <c r="G96" i="77"/>
  <c r="F90" i="74"/>
  <c r="F91" i="77" s="1"/>
  <c r="E91" i="77"/>
  <c r="H87" i="74"/>
  <c r="H88" i="77" s="1"/>
  <c r="G88" i="77"/>
  <c r="F82" i="74"/>
  <c r="F83" i="77" s="1"/>
  <c r="E83" i="77"/>
  <c r="H99" i="74"/>
  <c r="H100" i="77" s="1"/>
  <c r="G100" i="77"/>
  <c r="H100" i="74"/>
  <c r="H101" i="77" s="1"/>
  <c r="G101" i="77"/>
  <c r="F95" i="74"/>
  <c r="F96" i="77" s="1"/>
  <c r="E96" i="77"/>
  <c r="H92" i="74"/>
  <c r="H93" i="77" s="1"/>
  <c r="G93" i="77"/>
  <c r="F87" i="74"/>
  <c r="F88" i="77" s="1"/>
  <c r="E88" i="77"/>
  <c r="H84" i="74"/>
  <c r="H85" i="77" s="1"/>
  <c r="G85" i="77"/>
  <c r="H109" i="74"/>
  <c r="H110" i="77" s="1"/>
  <c r="G110" i="77"/>
  <c r="H101" i="74"/>
  <c r="H102" i="77" s="1"/>
  <c r="G102" i="77"/>
  <c r="F96" i="74"/>
  <c r="F97" i="77" s="1"/>
  <c r="E97" i="77"/>
  <c r="F68" i="74"/>
  <c r="F69" i="77" s="1"/>
  <c r="E69" i="77"/>
  <c r="F108" i="74"/>
  <c r="F109" i="77" s="1"/>
  <c r="E109" i="77"/>
  <c r="H105" i="74"/>
  <c r="H106" i="77" s="1"/>
  <c r="G106" i="77"/>
  <c r="F100" i="74"/>
  <c r="F101" i="77" s="1"/>
  <c r="E101" i="77"/>
  <c r="H97" i="74"/>
  <c r="H98" i="77" s="1"/>
  <c r="G98" i="77"/>
  <c r="F92" i="74"/>
  <c r="F93" i="77" s="1"/>
  <c r="E93" i="77"/>
  <c r="H89" i="74"/>
  <c r="H90" i="77" s="1"/>
  <c r="G90" i="77"/>
  <c r="F84" i="74"/>
  <c r="F85" i="77" s="1"/>
  <c r="E85" i="77"/>
  <c r="H81" i="74"/>
  <c r="H82" i="77" s="1"/>
  <c r="G82" i="77"/>
  <c r="H107" i="74"/>
  <c r="H108" i="77" s="1"/>
  <c r="G108" i="77"/>
  <c r="F104" i="74"/>
  <c r="F105" i="77" s="1"/>
  <c r="E105" i="77"/>
  <c r="H108" i="74"/>
  <c r="H109" i="77" s="1"/>
  <c r="G109" i="77"/>
  <c r="F103" i="74"/>
  <c r="F104" i="77" s="1"/>
  <c r="E104" i="77"/>
  <c r="H110" i="74"/>
  <c r="H111" i="77" s="1"/>
  <c r="G111" i="77"/>
  <c r="F105" i="74"/>
  <c r="F106" i="77" s="1"/>
  <c r="E106" i="77"/>
  <c r="H102" i="74"/>
  <c r="H103" i="77" s="1"/>
  <c r="G103" i="77"/>
  <c r="F97" i="74"/>
  <c r="F98" i="77" s="1"/>
  <c r="E98" i="77"/>
  <c r="H94" i="74"/>
  <c r="H95" i="77" s="1"/>
  <c r="G95" i="77"/>
  <c r="F89" i="74"/>
  <c r="F90" i="77" s="1"/>
  <c r="E90" i="77"/>
  <c r="H86" i="74"/>
  <c r="H87" i="77" s="1"/>
  <c r="G87" i="77"/>
  <c r="F81" i="74"/>
  <c r="F82" i="77" s="1"/>
  <c r="E82" i="77"/>
  <c r="H641" i="77"/>
  <c r="G641" i="77"/>
  <c r="F641" i="77"/>
  <c r="E641" i="77"/>
  <c r="BR80" i="74"/>
  <c r="L81" i="77" s="1"/>
  <c r="K641" i="77"/>
  <c r="BQ80" i="74"/>
  <c r="K81" i="77" s="1"/>
  <c r="BQ95" i="74"/>
  <c r="K96" i="77" s="1"/>
  <c r="BP94" i="74"/>
  <c r="J95" i="77" s="1"/>
  <c r="BQ87" i="74"/>
  <c r="K88" i="77" s="1"/>
  <c r="BR81" i="74"/>
  <c r="L82" i="77" s="1"/>
  <c r="BR101" i="74"/>
  <c r="L102" i="77" s="1"/>
  <c r="BQ68" i="74"/>
  <c r="K69" i="77" s="1"/>
  <c r="BR108" i="74"/>
  <c r="L109" i="77" s="1"/>
  <c r="BR107" i="74"/>
  <c r="L108" i="77" s="1"/>
  <c r="BR106" i="74"/>
  <c r="L107" i="77" s="1"/>
  <c r="BR105" i="74"/>
  <c r="L106" i="77" s="1"/>
  <c r="BR104" i="74"/>
  <c r="L105" i="77" s="1"/>
  <c r="BR103" i="74"/>
  <c r="L104" i="77" s="1"/>
  <c r="BQ97" i="74"/>
  <c r="K98" i="77" s="1"/>
  <c r="BP89" i="74"/>
  <c r="J90" i="77" s="1"/>
  <c r="BQ81" i="74"/>
  <c r="K82" i="77" s="1"/>
  <c r="BR68" i="74"/>
  <c r="L69" i="77" s="1"/>
  <c r="BR110" i="74"/>
  <c r="L111" i="77" s="1"/>
  <c r="BR109" i="74"/>
  <c r="L110" i="77" s="1"/>
  <c r="BP68" i="74"/>
  <c r="J69" i="77" s="1"/>
  <c r="BP110" i="74"/>
  <c r="J111" i="77" s="1"/>
  <c r="BP109" i="74"/>
  <c r="J110" i="77" s="1"/>
  <c r="BP108" i="74"/>
  <c r="J109" i="77" s="1"/>
  <c r="BP107" i="74"/>
  <c r="J108" i="77" s="1"/>
  <c r="BP106" i="74"/>
  <c r="J107" i="77" s="1"/>
  <c r="BP105" i="74"/>
  <c r="J106" i="77" s="1"/>
  <c r="BP102" i="74"/>
  <c r="J103" i="77" s="1"/>
  <c r="BQ101" i="74"/>
  <c r="K102" i="77" s="1"/>
  <c r="BR83" i="74"/>
  <c r="L84" i="77" s="1"/>
  <c r="BR100" i="74"/>
  <c r="L101" i="77" s="1"/>
  <c r="BP96" i="74"/>
  <c r="J97" i="77" s="1"/>
  <c r="BR82" i="74"/>
  <c r="L83" i="77" s="1"/>
  <c r="BP98" i="74"/>
  <c r="J99" i="77" s="1"/>
  <c r="BQ96" i="74"/>
  <c r="K97" i="77" s="1"/>
  <c r="BR94" i="74"/>
  <c r="L95" i="77" s="1"/>
  <c r="BR98" i="74"/>
  <c r="L99" i="77" s="1"/>
  <c r="BR84" i="74"/>
  <c r="L85" i="77" s="1"/>
  <c r="J641" i="77"/>
  <c r="L641" i="77"/>
  <c r="I641" i="77"/>
  <c r="BR85" i="74"/>
  <c r="L86" i="77" s="1"/>
  <c r="BR102" i="74"/>
  <c r="L103" i="77" s="1"/>
  <c r="BQ98" i="74"/>
  <c r="K99" i="77" s="1"/>
  <c r="L96" i="74"/>
  <c r="BR96" i="74" s="1"/>
  <c r="L97" i="77" s="1"/>
  <c r="BQ94" i="74"/>
  <c r="K95" i="77" s="1"/>
  <c r="BQ85" i="74"/>
  <c r="K86" i="77" s="1"/>
  <c r="BQ84" i="74"/>
  <c r="K85" i="77" s="1"/>
  <c r="BQ83" i="74"/>
  <c r="K84" i="77" s="1"/>
  <c r="BQ82" i="74"/>
  <c r="K83" i="77" s="1"/>
  <c r="BQ99" i="74"/>
  <c r="K100" i="77" s="1"/>
  <c r="BP88" i="74"/>
  <c r="J89" i="77" s="1"/>
  <c r="BP104" i="74"/>
  <c r="J105" i="77" s="1"/>
  <c r="BP103" i="74"/>
  <c r="J104" i="77" s="1"/>
  <c r="BR99" i="74"/>
  <c r="L100" i="77" s="1"/>
  <c r="N99" i="74"/>
  <c r="BP99" i="74" s="1"/>
  <c r="J100" i="77" s="1"/>
  <c r="BO99" i="74"/>
  <c r="I100" i="77" s="1"/>
  <c r="N80" i="74"/>
  <c r="BP80" i="74" s="1"/>
  <c r="J81" i="77" s="1"/>
  <c r="BO80" i="74"/>
  <c r="I81" i="77" s="1"/>
  <c r="BO110" i="74"/>
  <c r="I111" i="77" s="1"/>
  <c r="BO109" i="74"/>
  <c r="I110" i="77" s="1"/>
  <c r="BO108" i="74"/>
  <c r="I109" i="77" s="1"/>
  <c r="BO107" i="74"/>
  <c r="I108" i="77" s="1"/>
  <c r="BO106" i="74"/>
  <c r="I107" i="77" s="1"/>
  <c r="BO105" i="74"/>
  <c r="I106" i="77" s="1"/>
  <c r="BO104" i="74"/>
  <c r="I105" i="77" s="1"/>
  <c r="BO103" i="74"/>
  <c r="I104" i="77" s="1"/>
  <c r="BO102" i="74"/>
  <c r="I103" i="77" s="1"/>
  <c r="BQ100" i="74"/>
  <c r="K101" i="77" s="1"/>
  <c r="BR97" i="74"/>
  <c r="L98" i="77" s="1"/>
  <c r="BP95" i="74"/>
  <c r="J96" i="77" s="1"/>
  <c r="P93" i="74"/>
  <c r="BR93" i="74" s="1"/>
  <c r="L94" i="77" s="1"/>
  <c r="BQ93" i="74"/>
  <c r="K94" i="77" s="1"/>
  <c r="N101" i="74"/>
  <c r="BP101" i="74" s="1"/>
  <c r="J102" i="77" s="1"/>
  <c r="BO101" i="74"/>
  <c r="I102" i="77" s="1"/>
  <c r="P91" i="74"/>
  <c r="BR91" i="74" s="1"/>
  <c r="L92" i="77" s="1"/>
  <c r="BQ91" i="74"/>
  <c r="K92" i="77" s="1"/>
  <c r="BQ110" i="74"/>
  <c r="K111" i="77" s="1"/>
  <c r="BQ109" i="74"/>
  <c r="K110" i="77" s="1"/>
  <c r="BQ108" i="74"/>
  <c r="K109" i="77" s="1"/>
  <c r="BQ107" i="74"/>
  <c r="K108" i="77" s="1"/>
  <c r="BQ106" i="74"/>
  <c r="K107" i="77" s="1"/>
  <c r="BQ105" i="74"/>
  <c r="K106" i="77" s="1"/>
  <c r="BQ104" i="74"/>
  <c r="K105" i="77" s="1"/>
  <c r="BQ103" i="74"/>
  <c r="K104" i="77" s="1"/>
  <c r="BQ102" i="74"/>
  <c r="K103" i="77" s="1"/>
  <c r="N100" i="74"/>
  <c r="BP100" i="74" s="1"/>
  <c r="J101" i="77" s="1"/>
  <c r="BO100" i="74"/>
  <c r="I101" i="77" s="1"/>
  <c r="BP97" i="74"/>
  <c r="J98" i="77" s="1"/>
  <c r="BR95" i="74"/>
  <c r="L96" i="77" s="1"/>
  <c r="P89" i="74"/>
  <c r="BR89" i="74" s="1"/>
  <c r="L90" i="77" s="1"/>
  <c r="BQ89" i="74"/>
  <c r="K90" i="77" s="1"/>
  <c r="N93" i="74"/>
  <c r="BP93" i="74" s="1"/>
  <c r="J94" i="77" s="1"/>
  <c r="BO93" i="74"/>
  <c r="I94" i="77" s="1"/>
  <c r="N91" i="74"/>
  <c r="BP91" i="74" s="1"/>
  <c r="J92" i="77" s="1"/>
  <c r="BO91" i="74"/>
  <c r="I92" i="77" s="1"/>
  <c r="P88" i="74"/>
  <c r="BR88" i="74" s="1"/>
  <c r="L89" i="77" s="1"/>
  <c r="BQ88" i="74"/>
  <c r="K89" i="77" s="1"/>
  <c r="BO98" i="74"/>
  <c r="I99" i="77" s="1"/>
  <c r="BO97" i="74"/>
  <c r="I98" i="77" s="1"/>
  <c r="BO96" i="74"/>
  <c r="I97" i="77" s="1"/>
  <c r="BO95" i="74"/>
  <c r="I96" i="77" s="1"/>
  <c r="BO94" i="74"/>
  <c r="I95" i="77" s="1"/>
  <c r="P92" i="74"/>
  <c r="BR92" i="74" s="1"/>
  <c r="L93" i="77" s="1"/>
  <c r="BQ92" i="74"/>
  <c r="K93" i="77" s="1"/>
  <c r="P90" i="74"/>
  <c r="BR90" i="74" s="1"/>
  <c r="L91" i="77" s="1"/>
  <c r="BQ90" i="74"/>
  <c r="K91" i="77" s="1"/>
  <c r="N87" i="74"/>
  <c r="BP87" i="74" s="1"/>
  <c r="J88" i="77" s="1"/>
  <c r="BO87" i="74"/>
  <c r="I88" i="77" s="1"/>
  <c r="N92" i="74"/>
  <c r="BP92" i="74" s="1"/>
  <c r="J93" i="77" s="1"/>
  <c r="BO92" i="74"/>
  <c r="I93" i="77" s="1"/>
  <c r="N90" i="74"/>
  <c r="BP90" i="74" s="1"/>
  <c r="J91" i="77" s="1"/>
  <c r="BO90" i="74"/>
  <c r="I91" i="77" s="1"/>
  <c r="P86" i="74"/>
  <c r="BR86" i="74" s="1"/>
  <c r="L87" i="77" s="1"/>
  <c r="BQ86" i="74"/>
  <c r="K87" i="77" s="1"/>
  <c r="BO89" i="74"/>
  <c r="I90" i="77" s="1"/>
  <c r="BO88" i="74"/>
  <c r="I89" i="77" s="1"/>
  <c r="L87" i="74"/>
  <c r="BR87" i="74" s="1"/>
  <c r="L88" i="77" s="1"/>
  <c r="N86" i="74"/>
  <c r="BP86" i="74" s="1"/>
  <c r="J87" i="77" s="1"/>
  <c r="BO86" i="74"/>
  <c r="I87" i="77" s="1"/>
  <c r="N85" i="74"/>
  <c r="BP85" i="74" s="1"/>
  <c r="J86" i="77" s="1"/>
  <c r="BO85" i="74"/>
  <c r="I86" i="77" s="1"/>
  <c r="N84" i="74"/>
  <c r="BP84" i="74" s="1"/>
  <c r="J85" i="77" s="1"/>
  <c r="BO84" i="74"/>
  <c r="I85" i="77" s="1"/>
  <c r="N83" i="74"/>
  <c r="BP83" i="74" s="1"/>
  <c r="J84" i="77" s="1"/>
  <c r="BO83" i="74"/>
  <c r="I84" i="77" s="1"/>
  <c r="N82" i="74"/>
  <c r="BP82" i="74" s="1"/>
  <c r="J83" i="77" s="1"/>
  <c r="BO82" i="74"/>
  <c r="I83" i="77" s="1"/>
  <c r="N81" i="74"/>
  <c r="BP81" i="74" s="1"/>
  <c r="J82" i="77" s="1"/>
  <c r="BO81" i="74"/>
  <c r="I82" i="77" s="1"/>
  <c r="BO68" i="74"/>
  <c r="I69" i="77" s="1"/>
  <c r="BM669" i="74" l="1"/>
  <c r="U669" i="77" s="1"/>
  <c r="BL669" i="74"/>
  <c r="T669" i="77" s="1"/>
  <c r="BK669" i="74"/>
  <c r="S669" i="77" s="1"/>
  <c r="BJ669" i="74"/>
  <c r="R669" i="77" s="1"/>
  <c r="BI669" i="74"/>
  <c r="Q669" i="77" s="1"/>
  <c r="BH669" i="74"/>
  <c r="P669" i="77" s="1"/>
  <c r="BF669" i="74"/>
  <c r="N669" i="77" s="1"/>
  <c r="BE669" i="74"/>
  <c r="BD669" i="74"/>
  <c r="BC669" i="74"/>
  <c r="BB669" i="74"/>
  <c r="BA669" i="74"/>
  <c r="AZ669" i="74"/>
  <c r="AY669" i="74"/>
  <c r="AX669" i="74"/>
  <c r="AW669" i="74"/>
  <c r="AV669" i="74"/>
  <c r="AU669" i="74"/>
  <c r="AT669" i="74"/>
  <c r="M669" i="77" s="1"/>
  <c r="AS669" i="74"/>
  <c r="AQ669" i="74"/>
  <c r="AR669" i="74" s="1"/>
  <c r="AO669" i="74"/>
  <c r="AP669" i="74" s="1"/>
  <c r="AM669" i="74"/>
  <c r="AN669" i="74" s="1"/>
  <c r="AK669" i="74"/>
  <c r="AL669" i="74" s="1"/>
  <c r="AI669" i="74"/>
  <c r="AJ669" i="74" s="1"/>
  <c r="AG669" i="74"/>
  <c r="AH669" i="74" s="1"/>
  <c r="AE669" i="74"/>
  <c r="AF669" i="74" s="1"/>
  <c r="AC669" i="74"/>
  <c r="AD669" i="74" s="1"/>
  <c r="AA669" i="74"/>
  <c r="AB669" i="74" s="1"/>
  <c r="Y669" i="74"/>
  <c r="Z669" i="74" s="1"/>
  <c r="W669" i="74"/>
  <c r="X669" i="74" s="1"/>
  <c r="U669" i="74"/>
  <c r="V669" i="74" s="1"/>
  <c r="S669" i="74"/>
  <c r="T669" i="74" s="1"/>
  <c r="Q669" i="74"/>
  <c r="R669" i="74" s="1"/>
  <c r="O669" i="74"/>
  <c r="P669" i="74" s="1"/>
  <c r="M669" i="74"/>
  <c r="N669" i="74" s="1"/>
  <c r="K669" i="74"/>
  <c r="I669" i="74"/>
  <c r="G669" i="74"/>
  <c r="E669" i="74"/>
  <c r="D669" i="74"/>
  <c r="D669" i="77" s="1"/>
  <c r="B669" i="74"/>
  <c r="B669" i="77" s="1"/>
  <c r="A669" i="74"/>
  <c r="A669" i="77" s="1"/>
  <c r="BR31" i="55"/>
  <c r="BN669" i="74" s="1"/>
  <c r="V669" i="77" s="1"/>
  <c r="H669" i="74" l="1"/>
  <c r="H669" i="77" s="1"/>
  <c r="G669" i="77"/>
  <c r="F669" i="74"/>
  <c r="F669" i="77" s="1"/>
  <c r="E669" i="77"/>
  <c r="BO669" i="74"/>
  <c r="I669" i="77" s="1"/>
  <c r="BQ669" i="74"/>
  <c r="K669" i="77" s="1"/>
  <c r="J669" i="74"/>
  <c r="BP669" i="74" s="1"/>
  <c r="J669" i="77" s="1"/>
  <c r="L669" i="74"/>
  <c r="BR669" i="74" s="1"/>
  <c r="L669" i="77" s="1"/>
  <c r="BR112" i="54"/>
  <c r="BR98" i="54"/>
  <c r="BR99" i="54"/>
  <c r="BR9" i="54"/>
  <c r="BR69" i="54"/>
  <c r="BR10" i="54"/>
  <c r="BR115" i="54"/>
  <c r="BR117" i="54"/>
  <c r="BR5" i="54"/>
  <c r="BR11" i="54"/>
  <c r="BR110" i="54"/>
  <c r="BR111" i="54"/>
  <c r="BR113" i="54"/>
  <c r="BR72" i="54"/>
  <c r="BR12" i="54"/>
  <c r="BR119" i="54"/>
  <c r="BR121" i="54"/>
  <c r="BR122" i="54"/>
  <c r="BR13" i="54"/>
  <c r="BR14" i="54"/>
  <c r="BR6" i="54"/>
  <c r="BR15" i="54"/>
  <c r="BR34" i="54"/>
  <c r="BR94" i="54"/>
  <c r="BR97" i="54"/>
  <c r="BR8" i="54"/>
  <c r="BR91" i="54"/>
  <c r="BR92" i="54"/>
  <c r="BR128" i="54"/>
  <c r="BR129" i="54"/>
  <c r="BR127" i="54"/>
  <c r="BR19" i="54"/>
  <c r="BR73" i="54"/>
  <c r="BR20" i="54"/>
  <c r="BR67" i="54"/>
  <c r="BR134" i="54"/>
  <c r="BR76" i="54"/>
  <c r="BR22" i="54"/>
  <c r="BR23" i="54"/>
  <c r="BR24" i="54"/>
  <c r="BR25" i="54"/>
  <c r="BR116" i="54"/>
  <c r="BR118" i="54"/>
  <c r="BR26" i="54"/>
  <c r="BR27" i="54"/>
  <c r="BR77" i="54"/>
  <c r="BR78" i="54"/>
  <c r="BR29" i="54"/>
  <c r="BR30" i="54"/>
  <c r="BR107" i="54"/>
  <c r="BR108" i="54"/>
  <c r="BR79" i="54"/>
  <c r="BR31" i="54"/>
  <c r="BR32" i="54"/>
  <c r="BR33" i="54"/>
  <c r="BR100" i="54"/>
  <c r="BR102" i="54"/>
  <c r="BR103" i="54"/>
  <c r="BR104" i="54"/>
  <c r="BR105" i="54"/>
  <c r="BR106" i="54"/>
  <c r="BR16" i="54"/>
  <c r="BR35" i="54"/>
  <c r="BR95" i="54"/>
  <c r="BR96" i="54"/>
  <c r="BR101" i="54"/>
  <c r="BR36" i="54"/>
  <c r="BR123" i="54"/>
  <c r="BR7" i="54"/>
  <c r="BR17" i="54"/>
  <c r="BR18" i="54"/>
  <c r="BR37" i="54"/>
  <c r="BR86" i="54"/>
  <c r="BR90" i="54"/>
  <c r="BR93" i="54"/>
  <c r="BR38" i="54"/>
  <c r="BR120" i="54"/>
  <c r="BR125" i="54"/>
  <c r="BR126" i="54"/>
  <c r="BR39" i="54"/>
  <c r="BR88" i="54"/>
  <c r="BR89" i="54"/>
  <c r="BR80" i="54"/>
  <c r="BR81" i="54"/>
  <c r="BR40" i="54"/>
  <c r="BR87" i="54"/>
  <c r="BR133" i="54"/>
  <c r="BR41" i="54"/>
  <c r="BR82" i="54"/>
  <c r="BR55" i="54"/>
  <c r="BR132" i="54"/>
  <c r="BR130" i="54"/>
  <c r="BR42" i="54"/>
  <c r="BR43" i="54"/>
  <c r="BR44" i="54"/>
  <c r="BR45" i="54"/>
  <c r="BR47" i="54"/>
  <c r="BR48" i="54"/>
  <c r="BR83" i="54"/>
  <c r="BR28" i="54"/>
  <c r="BR49" i="54"/>
  <c r="BR50" i="54"/>
  <c r="BR114" i="54"/>
  <c r="BR51" i="54"/>
  <c r="BR52" i="54"/>
  <c r="BR53" i="54"/>
  <c r="BR54" i="54"/>
  <c r="BR74" i="54"/>
  <c r="BR65" i="54"/>
  <c r="BR68" i="54"/>
  <c r="BR75" i="54"/>
  <c r="BR124" i="54"/>
  <c r="BR131" i="54"/>
  <c r="BR56" i="54"/>
  <c r="BR61" i="54"/>
  <c r="BR71" i="54"/>
  <c r="BR46" i="54"/>
  <c r="BR84" i="54"/>
  <c r="BR63" i="54"/>
  <c r="BR64" i="54"/>
  <c r="BR85" i="54"/>
  <c r="BR66" i="54"/>
  <c r="BR57" i="54"/>
  <c r="BR58" i="54"/>
  <c r="BR59" i="54"/>
  <c r="BR60" i="54"/>
  <c r="BR62" i="54"/>
  <c r="BR109" i="54"/>
  <c r="BR20" i="55"/>
  <c r="BR5" i="55"/>
  <c r="BR6" i="55"/>
  <c r="BR21" i="55"/>
  <c r="BR28" i="55"/>
  <c r="BR22" i="55"/>
  <c r="BR7" i="55"/>
  <c r="BR8" i="55"/>
  <c r="BR10" i="55"/>
  <c r="BR9" i="55"/>
  <c r="BR23" i="55"/>
  <c r="BR24" i="55"/>
  <c r="BR29" i="55"/>
  <c r="BR30" i="55"/>
  <c r="BR25" i="55"/>
  <c r="BR11" i="55"/>
  <c r="BR12" i="55"/>
  <c r="BR13" i="55"/>
  <c r="BR14" i="55"/>
  <c r="BR15" i="55"/>
  <c r="BR16" i="55"/>
  <c r="BR26" i="55"/>
  <c r="BR17" i="55"/>
  <c r="BR18" i="55"/>
  <c r="BR19" i="55"/>
  <c r="BR27" i="55"/>
  <c r="BR4" i="55"/>
  <c r="BR155" i="56"/>
  <c r="BN613" i="74" s="1"/>
  <c r="BR4" i="56"/>
  <c r="BR86" i="56"/>
  <c r="BN544" i="74" s="1"/>
  <c r="BR140" i="56"/>
  <c r="BN598" i="74" s="1"/>
  <c r="BR158" i="56"/>
  <c r="BN616" i="74" s="1"/>
  <c r="BR116" i="56"/>
  <c r="BN574" i="74" s="1"/>
  <c r="BR5" i="56"/>
  <c r="BR119" i="56"/>
  <c r="BN577" i="74" s="1"/>
  <c r="BR166" i="56"/>
  <c r="BN624" i="74" s="1"/>
  <c r="BR6" i="56"/>
  <c r="BR121" i="56"/>
  <c r="BN579" i="74" s="1"/>
  <c r="BR100" i="56"/>
  <c r="BN558" i="74" s="1"/>
  <c r="BR83" i="56"/>
  <c r="BN541" i="74" s="1"/>
  <c r="BR89" i="56"/>
  <c r="BN547" i="74" s="1"/>
  <c r="BR8" i="56"/>
  <c r="BR9" i="56"/>
  <c r="BR146" i="56"/>
  <c r="BN604" i="74" s="1"/>
  <c r="BR10" i="56"/>
  <c r="BR110" i="56"/>
  <c r="BN568" i="74" s="1"/>
  <c r="BR141" i="56"/>
  <c r="BN599" i="74" s="1"/>
  <c r="BR144" i="56"/>
  <c r="BN602" i="74" s="1"/>
  <c r="BR153" i="56"/>
  <c r="BN611" i="74" s="1"/>
  <c r="BR156" i="56"/>
  <c r="BN614" i="74" s="1"/>
  <c r="BR157" i="56"/>
  <c r="BN615" i="74" s="1"/>
  <c r="BR173" i="56"/>
  <c r="BN631" i="74" s="1"/>
  <c r="BR174" i="56"/>
  <c r="BN632" i="74" s="1"/>
  <c r="BR180" i="56"/>
  <c r="BN638" i="74" s="1"/>
  <c r="BR13" i="56"/>
  <c r="BR88" i="56"/>
  <c r="BN546" i="74" s="1"/>
  <c r="BR12" i="56"/>
  <c r="BR159" i="56"/>
  <c r="BN617" i="74" s="1"/>
  <c r="BR14" i="56"/>
  <c r="BR15" i="56"/>
  <c r="BR17" i="56"/>
  <c r="BR19" i="56"/>
  <c r="BR20" i="56"/>
  <c r="BR167" i="56"/>
  <c r="BN625" i="74" s="1"/>
  <c r="BR21" i="56"/>
  <c r="BR147" i="56"/>
  <c r="BN605" i="74" s="1"/>
  <c r="BR23" i="56"/>
  <c r="BR172" i="56"/>
  <c r="BN630" i="74" s="1"/>
  <c r="BR11" i="56"/>
  <c r="BR135" i="56"/>
  <c r="BN593" i="74" s="1"/>
  <c r="BR148" i="56"/>
  <c r="BN606" i="74" s="1"/>
  <c r="BR150" i="56"/>
  <c r="BN608" i="74" s="1"/>
  <c r="BR154" i="56"/>
  <c r="BN612" i="74" s="1"/>
  <c r="BR175" i="56"/>
  <c r="BN633" i="74" s="1"/>
  <c r="BR87" i="56"/>
  <c r="BN545" i="74" s="1"/>
  <c r="BR115" i="56"/>
  <c r="BN573" i="74" s="1"/>
  <c r="BR162" i="56"/>
  <c r="BN620" i="74" s="1"/>
  <c r="BR171" i="56"/>
  <c r="BN629" i="74" s="1"/>
  <c r="BR24" i="56"/>
  <c r="BR142" i="56"/>
  <c r="BN600" i="74" s="1"/>
  <c r="BR136" i="56"/>
  <c r="BN594" i="74" s="1"/>
  <c r="BR25" i="56"/>
  <c r="BR26" i="56"/>
  <c r="BR114" i="56"/>
  <c r="BN572" i="74" s="1"/>
  <c r="BR160" i="56"/>
  <c r="BN618" i="74" s="1"/>
  <c r="BR163" i="56"/>
  <c r="BN621" i="74" s="1"/>
  <c r="BR169" i="56"/>
  <c r="BN627" i="74" s="1"/>
  <c r="BR27" i="56"/>
  <c r="BR120" i="56"/>
  <c r="BN578" i="74" s="1"/>
  <c r="BR122" i="56"/>
  <c r="BN580" i="74" s="1"/>
  <c r="BR28" i="56"/>
  <c r="BR29" i="56"/>
  <c r="BR30" i="56"/>
  <c r="BR168" i="56"/>
  <c r="BN626" i="74" s="1"/>
  <c r="BR31" i="56"/>
  <c r="BR16" i="56"/>
  <c r="BR64" i="56"/>
  <c r="BN522" i="74" s="1"/>
  <c r="BR34" i="56"/>
  <c r="BR130" i="56"/>
  <c r="BN588" i="74" s="1"/>
  <c r="BR103" i="56"/>
  <c r="BN561" i="74" s="1"/>
  <c r="BR35" i="56"/>
  <c r="BR124" i="56"/>
  <c r="BN582" i="74" s="1"/>
  <c r="BR125" i="56"/>
  <c r="BN583" i="74" s="1"/>
  <c r="BR37" i="56"/>
  <c r="BR38" i="56"/>
  <c r="BR39" i="56"/>
  <c r="BR40" i="56"/>
  <c r="BR18" i="56"/>
  <c r="BR41" i="56"/>
  <c r="BR126" i="56"/>
  <c r="BN584" i="74" s="1"/>
  <c r="BR127" i="56"/>
  <c r="BN585" i="74" s="1"/>
  <c r="BR128" i="56"/>
  <c r="BN586" i="74" s="1"/>
  <c r="BR138" i="56"/>
  <c r="BN596" i="74" s="1"/>
  <c r="BR42" i="56"/>
  <c r="BR107" i="56"/>
  <c r="BN565" i="74" s="1"/>
  <c r="BR139" i="56"/>
  <c r="BN597" i="74" s="1"/>
  <c r="BR7" i="56"/>
  <c r="BR117" i="56"/>
  <c r="BN575" i="74" s="1"/>
  <c r="BR43" i="56"/>
  <c r="BR44" i="56"/>
  <c r="BR45" i="56"/>
  <c r="BR47" i="56"/>
  <c r="BR22" i="56"/>
  <c r="BR48" i="56"/>
  <c r="BR49" i="56"/>
  <c r="BR50" i="56"/>
  <c r="BR51" i="56"/>
  <c r="BR161" i="56"/>
  <c r="BN619" i="74" s="1"/>
  <c r="BR176" i="56"/>
  <c r="BN634" i="74" s="1"/>
  <c r="BR178" i="56"/>
  <c r="BN636" i="74" s="1"/>
  <c r="BR179" i="56"/>
  <c r="BN637" i="74" s="1"/>
  <c r="BR57" i="56"/>
  <c r="BN515" i="74" s="1"/>
  <c r="BR123" i="56"/>
  <c r="BN581" i="74" s="1"/>
  <c r="BR53" i="56"/>
  <c r="BR54" i="56"/>
  <c r="BR55" i="56"/>
  <c r="BN513" i="74" s="1"/>
  <c r="BR170" i="56"/>
  <c r="BN628" i="74" s="1"/>
  <c r="BR56" i="56"/>
  <c r="BN514" i="74" s="1"/>
  <c r="BR164" i="56"/>
  <c r="BN622" i="74" s="1"/>
  <c r="BR165" i="56"/>
  <c r="BN623" i="74" s="1"/>
  <c r="BR58" i="56"/>
  <c r="BN516" i="74" s="1"/>
  <c r="BR98" i="56"/>
  <c r="BN556" i="74" s="1"/>
  <c r="BR99" i="56"/>
  <c r="BN557" i="74" s="1"/>
  <c r="BR59" i="56"/>
  <c r="BN517" i="74" s="1"/>
  <c r="BR60" i="56"/>
  <c r="BN518" i="74" s="1"/>
  <c r="BR61" i="56"/>
  <c r="BN519" i="74" s="1"/>
  <c r="BR62" i="56"/>
  <c r="BN520" i="74" s="1"/>
  <c r="BR101" i="56"/>
  <c r="BN559" i="74" s="1"/>
  <c r="BR102" i="56"/>
  <c r="BN560" i="74" s="1"/>
  <c r="BR63" i="56"/>
  <c r="BN521" i="74" s="1"/>
  <c r="BR32" i="56"/>
  <c r="BR65" i="56"/>
  <c r="BN523" i="74" s="1"/>
  <c r="BR109" i="56"/>
  <c r="BN567" i="74" s="1"/>
  <c r="BR33" i="56"/>
  <c r="BR66" i="56"/>
  <c r="BN524" i="74" s="1"/>
  <c r="BR67" i="56"/>
  <c r="BN525" i="74" s="1"/>
  <c r="BR112" i="56"/>
  <c r="BN570" i="74" s="1"/>
  <c r="BR113" i="56"/>
  <c r="BN571" i="74" s="1"/>
  <c r="BR68" i="56"/>
  <c r="BN526" i="74" s="1"/>
  <c r="BR69" i="56"/>
  <c r="BN527" i="74" s="1"/>
  <c r="BR71" i="56"/>
  <c r="BN529" i="74" s="1"/>
  <c r="BR72" i="56"/>
  <c r="BN530" i="74" s="1"/>
  <c r="BR118" i="56"/>
  <c r="BN576" i="74" s="1"/>
  <c r="BR73" i="56"/>
  <c r="BN531" i="74" s="1"/>
  <c r="BR91" i="56"/>
  <c r="BN549" i="74" s="1"/>
  <c r="BR111" i="56"/>
  <c r="BN569" i="74" s="1"/>
  <c r="BR137" i="56"/>
  <c r="BN595" i="74" s="1"/>
  <c r="BR177" i="56"/>
  <c r="BN635" i="74" s="1"/>
  <c r="BR70" i="56"/>
  <c r="BN528" i="74" s="1"/>
  <c r="BR74" i="56"/>
  <c r="BN532" i="74" s="1"/>
  <c r="BR75" i="56"/>
  <c r="BN533" i="74" s="1"/>
  <c r="BR104" i="56"/>
  <c r="BN562" i="74" s="1"/>
  <c r="BR105" i="56"/>
  <c r="BN563" i="74" s="1"/>
  <c r="BR36" i="56"/>
  <c r="BR76" i="56"/>
  <c r="BN534" i="74" s="1"/>
  <c r="BR106" i="56"/>
  <c r="BN564" i="74" s="1"/>
  <c r="BR77" i="56"/>
  <c r="BN535" i="74" s="1"/>
  <c r="BR78" i="56"/>
  <c r="BN536" i="74" s="1"/>
  <c r="BR181" i="56"/>
  <c r="BN639" i="74" s="1"/>
  <c r="BR79" i="56"/>
  <c r="BN537" i="74" s="1"/>
  <c r="BR80" i="56"/>
  <c r="BN538" i="74" s="1"/>
  <c r="BR81" i="56"/>
  <c r="BN539" i="74" s="1"/>
  <c r="BR82" i="56"/>
  <c r="BN540" i="74" s="1"/>
  <c r="BR151" i="56"/>
  <c r="BN609" i="74" s="1"/>
  <c r="BR52" i="56"/>
  <c r="BR108" i="56"/>
  <c r="BN566" i="74" s="1"/>
  <c r="BR152" i="56"/>
  <c r="BN610" i="74" s="1"/>
  <c r="BR85" i="56"/>
  <c r="BN543" i="74" s="1"/>
  <c r="BR182" i="56"/>
  <c r="BN640" i="74" s="1"/>
  <c r="V641" i="77" s="1"/>
  <c r="BR84" i="56"/>
  <c r="BN542" i="74" s="1"/>
  <c r="BR149" i="56"/>
  <c r="BN607" i="74" s="1"/>
  <c r="BR90" i="56"/>
  <c r="BN548" i="74" s="1"/>
  <c r="BR145" i="56"/>
  <c r="BN603" i="74" s="1"/>
  <c r="BR92" i="56"/>
  <c r="BN550" i="74" s="1"/>
  <c r="BR94" i="56"/>
  <c r="BN552" i="74" s="1"/>
  <c r="BR46" i="56"/>
  <c r="BR95" i="56"/>
  <c r="BN553" i="74" s="1"/>
  <c r="BR134" i="56"/>
  <c r="BN592" i="74" s="1"/>
  <c r="BR97" i="56"/>
  <c r="BN555" i="74" s="1"/>
  <c r="BR129" i="56"/>
  <c r="BN587" i="74" s="1"/>
  <c r="BR93" i="56"/>
  <c r="BN551" i="74" s="1"/>
  <c r="BR96" i="56"/>
  <c r="BN554" i="74" s="1"/>
  <c r="BR143" i="56"/>
  <c r="BN601" i="74" s="1"/>
  <c r="BR4" i="57"/>
  <c r="BR12" i="57"/>
  <c r="BR13" i="57"/>
  <c r="BR14" i="57"/>
  <c r="BR15" i="57"/>
  <c r="BR6" i="57"/>
  <c r="BR16" i="57"/>
  <c r="BR17" i="57"/>
  <c r="BR142" i="57"/>
  <c r="BR193" i="57"/>
  <c r="BR151" i="57"/>
  <c r="BR164" i="57"/>
  <c r="BR165" i="57"/>
  <c r="BR20" i="57"/>
  <c r="BR21" i="57"/>
  <c r="BR22" i="57"/>
  <c r="BR24" i="57"/>
  <c r="BR27" i="57"/>
  <c r="BR28" i="57"/>
  <c r="BR23" i="57"/>
  <c r="BR29" i="57"/>
  <c r="BR30" i="57"/>
  <c r="BR33" i="57"/>
  <c r="BR36" i="57"/>
  <c r="BR72" i="57"/>
  <c r="BR35" i="57"/>
  <c r="BR37" i="57"/>
  <c r="BR40" i="57"/>
  <c r="BR41" i="57"/>
  <c r="BR132" i="57"/>
  <c r="BR144" i="57"/>
  <c r="BR178" i="57"/>
  <c r="BR201" i="57"/>
  <c r="BR44" i="57"/>
  <c r="BR45" i="57"/>
  <c r="BR18" i="57"/>
  <c r="BR46" i="57"/>
  <c r="BR145" i="57"/>
  <c r="BR51" i="57"/>
  <c r="BR143" i="57"/>
  <c r="BR140" i="57"/>
  <c r="BR161" i="57"/>
  <c r="BR162" i="57"/>
  <c r="BR166" i="57"/>
  <c r="BR167" i="57"/>
  <c r="BR111" i="57"/>
  <c r="BR146" i="57"/>
  <c r="BR168" i="57"/>
  <c r="BR169" i="57"/>
  <c r="BR53" i="57"/>
  <c r="BR54" i="57"/>
  <c r="BR170" i="57"/>
  <c r="BR153" i="57"/>
  <c r="BR157" i="57"/>
  <c r="BR171" i="57"/>
  <c r="BR141" i="57"/>
  <c r="BR55" i="57"/>
  <c r="BR172" i="57"/>
  <c r="BR197" i="57"/>
  <c r="BR204" i="57"/>
  <c r="BR56" i="57"/>
  <c r="BR57" i="57"/>
  <c r="BR58" i="57"/>
  <c r="BR154" i="57"/>
  <c r="BR173" i="57"/>
  <c r="BR139" i="57"/>
  <c r="BR150" i="57"/>
  <c r="BR160" i="57"/>
  <c r="BR59" i="57"/>
  <c r="BR174" i="57"/>
  <c r="BR60" i="57"/>
  <c r="BR152" i="57"/>
  <c r="BR163" i="57"/>
  <c r="BR175" i="57"/>
  <c r="BR196" i="57"/>
  <c r="BR19" i="57"/>
  <c r="BR63" i="57"/>
  <c r="BR65" i="57"/>
  <c r="BR148" i="57"/>
  <c r="BR25" i="57"/>
  <c r="BR66" i="57"/>
  <c r="BR26" i="57"/>
  <c r="BR68" i="57"/>
  <c r="BR67" i="57"/>
  <c r="BR69" i="57"/>
  <c r="BR31" i="57"/>
  <c r="BR32" i="57"/>
  <c r="BR70" i="57"/>
  <c r="BR71" i="57"/>
  <c r="BR34" i="57"/>
  <c r="BR73" i="57"/>
  <c r="BR74" i="57"/>
  <c r="BR127" i="57"/>
  <c r="BR176" i="57"/>
  <c r="BR76" i="57"/>
  <c r="BR77" i="57"/>
  <c r="BR128" i="57"/>
  <c r="BR38" i="57"/>
  <c r="BR78" i="57"/>
  <c r="BR39" i="57"/>
  <c r="BR79" i="57"/>
  <c r="BR129" i="57"/>
  <c r="BR177" i="57"/>
  <c r="BR80" i="57"/>
  <c r="BR81" i="57"/>
  <c r="BR156" i="57"/>
  <c r="BR82" i="57"/>
  <c r="BR200" i="57"/>
  <c r="BR83" i="57"/>
  <c r="BR84" i="57"/>
  <c r="BR85" i="57"/>
  <c r="BR86" i="57"/>
  <c r="BR134" i="57"/>
  <c r="BR87" i="57"/>
  <c r="BR88" i="57"/>
  <c r="BR89" i="57"/>
  <c r="BR199" i="57"/>
  <c r="BR42" i="57"/>
  <c r="BR90" i="57"/>
  <c r="BR189" i="57"/>
  <c r="BR43" i="57"/>
  <c r="BR91" i="57"/>
  <c r="BR92" i="57"/>
  <c r="BR93" i="57"/>
  <c r="BR94" i="57"/>
  <c r="BR95" i="57"/>
  <c r="BR96" i="57"/>
  <c r="BR194" i="57"/>
  <c r="BR195" i="57"/>
  <c r="BR47" i="57"/>
  <c r="BR97" i="57"/>
  <c r="BR98" i="57"/>
  <c r="BR48" i="57"/>
  <c r="BR99" i="57"/>
  <c r="BR100" i="57"/>
  <c r="BR179" i="57"/>
  <c r="BR180" i="57"/>
  <c r="BR181" i="57"/>
  <c r="BR49" i="57"/>
  <c r="BR101" i="57"/>
  <c r="BR159" i="57"/>
  <c r="BR182" i="57"/>
  <c r="BR183" i="57"/>
  <c r="BR184" i="57"/>
  <c r="BR188" i="57"/>
  <c r="BR102" i="57"/>
  <c r="BR103" i="57"/>
  <c r="BR185" i="57"/>
  <c r="BR186" i="57"/>
  <c r="BR104" i="57"/>
  <c r="BR105" i="57"/>
  <c r="BR106" i="57"/>
  <c r="BR206" i="57"/>
  <c r="BR107" i="57"/>
  <c r="BR108" i="57"/>
  <c r="BR210" i="57"/>
  <c r="BR109" i="57"/>
  <c r="BR110" i="57"/>
  <c r="BR52" i="57"/>
  <c r="BR112" i="57"/>
  <c r="BR113" i="57"/>
  <c r="BR147" i="57"/>
  <c r="BR149" i="57"/>
  <c r="BR114" i="57"/>
  <c r="BR115" i="57"/>
  <c r="BR116" i="57"/>
  <c r="BR117" i="57"/>
  <c r="BR118" i="57"/>
  <c r="BR209" i="57"/>
  <c r="BR119" i="57"/>
  <c r="BR190" i="57"/>
  <c r="BR208" i="57"/>
  <c r="BR120" i="57"/>
  <c r="BR61" i="57"/>
  <c r="BR62" i="57"/>
  <c r="BR121" i="57"/>
  <c r="BR122" i="57"/>
  <c r="BR123" i="57"/>
  <c r="BR124" i="57"/>
  <c r="BR158" i="57"/>
  <c r="BR203" i="57"/>
  <c r="BR64" i="57"/>
  <c r="BR125" i="57"/>
  <c r="BR126" i="57"/>
  <c r="BR155" i="57"/>
  <c r="BR75" i="57"/>
  <c r="BR130" i="57"/>
  <c r="BR131" i="57"/>
  <c r="BR202" i="57"/>
  <c r="BR133" i="57"/>
  <c r="BR191" i="57"/>
  <c r="BR207" i="57"/>
  <c r="BR198" i="57"/>
  <c r="BR135" i="57"/>
  <c r="BR192" i="57"/>
  <c r="BR136" i="57"/>
  <c r="BR137" i="57"/>
  <c r="BR138" i="57"/>
  <c r="BR205" i="57"/>
  <c r="BR50" i="57"/>
  <c r="BR187" i="57"/>
  <c r="BR5" i="57"/>
  <c r="BR7" i="57"/>
  <c r="BR8" i="57"/>
  <c r="BR9" i="57"/>
  <c r="BR10" i="57"/>
  <c r="BR11" i="57"/>
  <c r="BR89" i="58"/>
  <c r="BR107" i="58"/>
  <c r="BR56" i="58"/>
  <c r="BR57" i="58"/>
  <c r="BR97" i="58"/>
  <c r="BR60" i="58"/>
  <c r="BR61" i="58"/>
  <c r="BR38" i="58"/>
  <c r="BR62" i="58"/>
  <c r="BR40" i="58"/>
  <c r="BR63" i="58"/>
  <c r="BR64" i="58"/>
  <c r="BR108" i="58"/>
  <c r="BR95" i="58"/>
  <c r="BR45" i="58"/>
  <c r="BR65" i="58"/>
  <c r="BR66" i="58"/>
  <c r="BR109" i="58"/>
  <c r="BR91" i="58"/>
  <c r="BR47" i="58"/>
  <c r="BR68" i="58"/>
  <c r="BR69" i="58"/>
  <c r="BR70" i="58"/>
  <c r="BR98" i="58"/>
  <c r="BR71" i="58"/>
  <c r="BR110" i="58"/>
  <c r="BR73" i="58"/>
  <c r="BR74" i="58"/>
  <c r="BR75" i="58"/>
  <c r="BR111" i="58"/>
  <c r="BR76" i="58"/>
  <c r="BR77" i="58"/>
  <c r="BR78" i="58"/>
  <c r="BR48" i="58"/>
  <c r="BR79" i="58"/>
  <c r="BR80" i="58"/>
  <c r="BR53" i="58"/>
  <c r="BR72" i="58"/>
  <c r="BR81" i="58"/>
  <c r="BR82" i="58"/>
  <c r="BR113" i="58"/>
  <c r="BR114" i="58"/>
  <c r="BR115" i="58"/>
  <c r="BR52" i="58"/>
  <c r="BR83" i="58"/>
  <c r="BR116" i="58"/>
  <c r="BR123" i="58"/>
  <c r="BR84" i="58"/>
  <c r="BR96" i="58"/>
  <c r="BR112" i="58"/>
  <c r="BR117" i="58"/>
  <c r="BR118" i="58"/>
  <c r="BR119" i="58"/>
  <c r="BR120" i="58"/>
  <c r="BR85" i="58"/>
  <c r="BR86" i="58"/>
  <c r="BR87" i="58"/>
  <c r="BR121" i="58"/>
  <c r="BR54" i="58"/>
  <c r="BR88" i="58"/>
  <c r="BR122" i="58"/>
  <c r="BR90" i="58"/>
  <c r="BR59" i="58"/>
  <c r="BR17" i="58"/>
  <c r="BR18" i="58"/>
  <c r="BR21" i="58"/>
  <c r="BR22" i="58"/>
  <c r="BR23" i="58"/>
  <c r="BR24" i="58"/>
  <c r="BR25" i="58"/>
  <c r="BR100" i="58"/>
  <c r="BR26" i="58"/>
  <c r="BR27" i="58"/>
  <c r="BR29" i="58"/>
  <c r="BR101" i="58"/>
  <c r="BR30" i="58"/>
  <c r="BR31" i="58"/>
  <c r="BR32" i="58"/>
  <c r="BR33" i="58"/>
  <c r="BR16" i="58"/>
  <c r="BR34" i="58"/>
  <c r="BR35" i="58"/>
  <c r="BR36" i="58"/>
  <c r="BR37" i="58"/>
  <c r="BR39" i="58"/>
  <c r="BR41" i="58"/>
  <c r="BR42" i="58"/>
  <c r="BR28" i="58"/>
  <c r="BR43" i="58"/>
  <c r="BR44" i="58"/>
  <c r="BR46" i="58"/>
  <c r="BR67" i="58"/>
  <c r="BR93" i="58"/>
  <c r="BR102" i="58"/>
  <c r="BR103" i="58"/>
  <c r="BR104" i="58"/>
  <c r="BR105" i="58"/>
  <c r="BR49" i="58"/>
  <c r="BR50" i="58"/>
  <c r="BR51" i="58"/>
  <c r="BR106" i="58"/>
  <c r="BR19" i="58"/>
  <c r="BR55" i="58"/>
  <c r="BR58" i="58"/>
  <c r="BR4" i="58"/>
  <c r="BR5" i="58"/>
  <c r="BR20" i="58"/>
  <c r="BR126" i="58"/>
  <c r="BR127" i="58"/>
  <c r="BR128" i="58"/>
  <c r="BR129" i="58"/>
  <c r="BR130" i="58"/>
  <c r="BR131" i="58"/>
  <c r="BR6" i="58"/>
  <c r="BR7" i="58"/>
  <c r="BR94" i="58"/>
  <c r="BR8" i="58"/>
  <c r="BR124" i="58"/>
  <c r="BR9" i="58"/>
  <c r="BR125" i="58"/>
  <c r="BR10" i="58"/>
  <c r="BR11" i="58"/>
  <c r="BR12" i="58"/>
  <c r="BR13" i="58"/>
  <c r="BR99" i="58"/>
  <c r="BR14" i="58"/>
  <c r="BR15" i="58"/>
  <c r="BR92" i="58"/>
  <c r="BR132" i="58"/>
  <c r="BR5" i="62"/>
  <c r="BR6" i="62"/>
  <c r="BR7" i="62"/>
  <c r="BR8" i="62"/>
  <c r="BR9" i="62"/>
  <c r="BR10" i="62"/>
  <c r="BR11" i="62"/>
  <c r="BR12" i="62"/>
  <c r="BR13" i="62"/>
  <c r="BR14" i="62"/>
  <c r="BR15" i="62"/>
  <c r="BR4" i="62"/>
  <c r="BN79" i="74"/>
  <c r="V80" i="77" s="1"/>
  <c r="BN78" i="74"/>
  <c r="V79" i="77" s="1"/>
  <c r="BN77" i="74"/>
  <c r="V78" i="77" s="1"/>
  <c r="BN76" i="74"/>
  <c r="V77" i="77" s="1"/>
  <c r="BN75" i="74"/>
  <c r="V76" i="77" s="1"/>
  <c r="BN74" i="74"/>
  <c r="V75" i="77" s="1"/>
  <c r="BN73" i="74"/>
  <c r="V74" i="77" s="1"/>
  <c r="BN72" i="74"/>
  <c r="V73" i="77" s="1"/>
  <c r="BN71" i="74"/>
  <c r="V72" i="77" s="1"/>
  <c r="BN70" i="74"/>
  <c r="V71" i="77" s="1"/>
  <c r="BN69" i="74"/>
  <c r="V70" i="77" s="1"/>
  <c r="BN67" i="74"/>
  <c r="V68" i="77" s="1"/>
  <c r="BN66" i="74"/>
  <c r="V67" i="77" s="1"/>
  <c r="BN65" i="74"/>
  <c r="V66" i="77" s="1"/>
  <c r="BN64" i="74"/>
  <c r="V65" i="77" s="1"/>
  <c r="BN63" i="74"/>
  <c r="V64" i="77" s="1"/>
  <c r="BN62" i="74"/>
  <c r="V63" i="77" s="1"/>
  <c r="BN61" i="74"/>
  <c r="V62" i="77" s="1"/>
  <c r="BN60" i="74"/>
  <c r="V61" i="77" s="1"/>
  <c r="BN59" i="74"/>
  <c r="V60" i="77" s="1"/>
  <c r="BN58" i="74"/>
  <c r="V59" i="77" s="1"/>
  <c r="BN57" i="74"/>
  <c r="V58" i="77" s="1"/>
  <c r="BN56" i="74"/>
  <c r="V57" i="77" s="1"/>
  <c r="BN55" i="74"/>
  <c r="V56" i="77" s="1"/>
  <c r="BN54" i="74"/>
  <c r="V55" i="77" s="1"/>
  <c r="BN53" i="74"/>
  <c r="V54" i="77" s="1"/>
  <c r="BN52" i="74"/>
  <c r="V53" i="77" s="1"/>
  <c r="BN51" i="74"/>
  <c r="V52" i="77" s="1"/>
  <c r="BN50" i="74"/>
  <c r="V51" i="77" s="1"/>
  <c r="BN49" i="74"/>
  <c r="V50" i="77" s="1"/>
  <c r="BN48" i="74"/>
  <c r="V49" i="77" s="1"/>
  <c r="BN47" i="74"/>
  <c r="V48" i="77" s="1"/>
  <c r="BN46" i="74"/>
  <c r="V47" i="77" s="1"/>
  <c r="BN45" i="74"/>
  <c r="V46" i="77" s="1"/>
  <c r="BN44" i="74"/>
  <c r="V45" i="77" s="1"/>
  <c r="BN43" i="74"/>
  <c r="V44" i="77" s="1"/>
  <c r="BN42" i="74"/>
  <c r="V43" i="77" s="1"/>
  <c r="BN41" i="74"/>
  <c r="V42" i="77" s="1"/>
  <c r="BN40" i="74"/>
  <c r="V41" i="77" s="1"/>
  <c r="BN39" i="74"/>
  <c r="V40" i="77" s="1"/>
  <c r="BN38" i="74"/>
  <c r="V39" i="77" s="1"/>
  <c r="BN37" i="74"/>
  <c r="V38" i="77" s="1"/>
  <c r="BN36" i="74"/>
  <c r="V37" i="77" s="1"/>
  <c r="BN35" i="74"/>
  <c r="V36" i="77" s="1"/>
  <c r="BN34" i="74"/>
  <c r="V35" i="77" s="1"/>
  <c r="BN33" i="74"/>
  <c r="V34" i="77" s="1"/>
  <c r="BN32" i="74"/>
  <c r="V33" i="77" s="1"/>
  <c r="BN31" i="74"/>
  <c r="V32" i="77" s="1"/>
  <c r="BN30" i="74"/>
  <c r="V31" i="77" s="1"/>
  <c r="BN29" i="74"/>
  <c r="V30" i="77" s="1"/>
  <c r="BN28" i="74"/>
  <c r="V29" i="77" s="1"/>
  <c r="BN27" i="74"/>
  <c r="V28" i="77" s="1"/>
  <c r="BN26" i="74"/>
  <c r="V27" i="77" s="1"/>
  <c r="BN25" i="74"/>
  <c r="V26" i="77" s="1"/>
  <c r="BN24" i="74"/>
  <c r="V25" i="77" s="1"/>
  <c r="BN23" i="74"/>
  <c r="V24" i="77" s="1"/>
  <c r="BN22" i="74"/>
  <c r="V23" i="77" s="1"/>
  <c r="BN21" i="74"/>
  <c r="V22" i="77" s="1"/>
  <c r="BN20" i="74"/>
  <c r="V21" i="77" s="1"/>
  <c r="BN19" i="74"/>
  <c r="V20" i="77" s="1"/>
  <c r="BN18" i="74"/>
  <c r="V19" i="77" s="1"/>
  <c r="BN17" i="74"/>
  <c r="V18" i="77" s="1"/>
  <c r="BN16" i="74"/>
  <c r="V17" i="77" s="1"/>
  <c r="BN15" i="74"/>
  <c r="V16" i="77" s="1"/>
  <c r="BN14" i="74"/>
  <c r="V15" i="77" s="1"/>
  <c r="BN13" i="74"/>
  <c r="V14" i="77" s="1"/>
  <c r="BN12" i="74"/>
  <c r="V13" i="77" s="1"/>
  <c r="BN11" i="74"/>
  <c r="V12" i="77" s="1"/>
  <c r="BN10" i="74"/>
  <c r="V11" i="77" s="1"/>
  <c r="BN9" i="74"/>
  <c r="V10" i="77" s="1"/>
  <c r="BN8" i="74"/>
  <c r="V9" i="77" s="1"/>
  <c r="BN7" i="74"/>
  <c r="V8" i="77" s="1"/>
  <c r="BN6" i="74"/>
  <c r="V7" i="77" s="1"/>
  <c r="BN5" i="74"/>
  <c r="V6" i="77" s="1"/>
  <c r="BN4" i="74"/>
  <c r="V5" i="77" s="1"/>
  <c r="BN3" i="74"/>
  <c r="V4" i="77" s="1"/>
  <c r="BN2" i="74"/>
  <c r="V3" i="77" s="1"/>
  <c r="B640" i="77" l="1"/>
  <c r="B639" i="77"/>
  <c r="B638" i="77"/>
  <c r="B637" i="77"/>
  <c r="B636" i="77"/>
  <c r="B635" i="77"/>
  <c r="B634" i="77"/>
  <c r="B633" i="77"/>
  <c r="B632" i="77"/>
  <c r="B631" i="77"/>
  <c r="B630" i="77"/>
  <c r="B629" i="77"/>
  <c r="B628" i="77"/>
  <c r="B627" i="77"/>
  <c r="B626" i="77"/>
  <c r="B625" i="77"/>
  <c r="B624" i="77"/>
  <c r="B623" i="77"/>
  <c r="B622" i="77"/>
  <c r="B621" i="77"/>
  <c r="B620" i="77"/>
  <c r="B619" i="77"/>
  <c r="B618" i="77"/>
  <c r="B617" i="77"/>
  <c r="B616" i="77"/>
  <c r="B615" i="77"/>
  <c r="B614" i="77"/>
  <c r="B613" i="77"/>
  <c r="B612" i="77"/>
  <c r="B611" i="77"/>
  <c r="B610" i="77"/>
  <c r="B609" i="77"/>
  <c r="B608" i="77"/>
  <c r="B607" i="77"/>
  <c r="B606" i="77"/>
  <c r="B605" i="77"/>
  <c r="B604" i="77"/>
  <c r="B603" i="77"/>
  <c r="B602" i="77"/>
  <c r="B601" i="77"/>
  <c r="B600" i="77"/>
  <c r="B599" i="77"/>
  <c r="B598" i="77"/>
  <c r="B597" i="77"/>
  <c r="B596" i="77"/>
  <c r="B595" i="77"/>
  <c r="B594" i="77"/>
  <c r="B593" i="77"/>
  <c r="B592" i="77"/>
  <c r="B591" i="77"/>
  <c r="B590" i="77"/>
  <c r="B589" i="77"/>
  <c r="B588" i="77"/>
  <c r="B587" i="77"/>
  <c r="B586" i="77"/>
  <c r="B585" i="77"/>
  <c r="B584" i="77"/>
  <c r="B583" i="77"/>
  <c r="B582" i="77"/>
  <c r="B581" i="77"/>
  <c r="B580" i="77"/>
  <c r="B579" i="77"/>
  <c r="B578" i="77"/>
  <c r="B577" i="77"/>
  <c r="B576" i="77"/>
  <c r="B575" i="77"/>
  <c r="B574" i="77"/>
  <c r="B573" i="77"/>
  <c r="B572" i="77"/>
  <c r="B571" i="77"/>
  <c r="B570" i="77"/>
  <c r="B569" i="77"/>
  <c r="B568" i="77"/>
  <c r="B567" i="77"/>
  <c r="B566" i="77"/>
  <c r="B565" i="77"/>
  <c r="B564" i="77"/>
  <c r="B563" i="77"/>
  <c r="B562" i="77"/>
  <c r="B561" i="77"/>
  <c r="B560" i="77"/>
  <c r="B559" i="77"/>
  <c r="B558" i="77"/>
  <c r="B557" i="77"/>
  <c r="B556" i="77"/>
  <c r="B555" i="77"/>
  <c r="B554" i="77"/>
  <c r="B553" i="77"/>
  <c r="B552" i="77"/>
  <c r="B551" i="77"/>
  <c r="B550" i="77"/>
  <c r="B549" i="77"/>
  <c r="B548" i="77"/>
  <c r="B547" i="77"/>
  <c r="B546" i="77"/>
  <c r="B545" i="77"/>
  <c r="B544" i="77"/>
  <c r="B543" i="77"/>
  <c r="B542" i="77"/>
  <c r="B541" i="77"/>
  <c r="B540" i="77"/>
  <c r="B539" i="77"/>
  <c r="B538" i="77"/>
  <c r="B537" i="77"/>
  <c r="B536" i="77"/>
  <c r="B535" i="77"/>
  <c r="B534" i="77"/>
  <c r="B533" i="77"/>
  <c r="B532" i="77"/>
  <c r="B531" i="77"/>
  <c r="B530" i="77"/>
  <c r="B529" i="77"/>
  <c r="B528" i="77"/>
  <c r="B527" i="77"/>
  <c r="B526" i="77"/>
  <c r="B525" i="77"/>
  <c r="B524" i="77"/>
  <c r="B523" i="77"/>
  <c r="B522" i="77"/>
  <c r="B521" i="77"/>
  <c r="B520" i="77"/>
  <c r="B519" i="77"/>
  <c r="B518" i="77"/>
  <c r="B517" i="77"/>
  <c r="B516" i="77"/>
  <c r="B515" i="77"/>
  <c r="B514" i="77"/>
  <c r="B512" i="74"/>
  <c r="B513" i="77" s="1"/>
  <c r="B511" i="74"/>
  <c r="B512" i="77" s="1"/>
  <c r="B510" i="74"/>
  <c r="B511" i="77" s="1"/>
  <c r="B509" i="74"/>
  <c r="B510" i="77" s="1"/>
  <c r="B508" i="74"/>
  <c r="B509" i="77" s="1"/>
  <c r="B507" i="74"/>
  <c r="B508" i="77" s="1"/>
  <c r="B506" i="74"/>
  <c r="B507" i="77" s="1"/>
  <c r="B505" i="74"/>
  <c r="B506" i="77" s="1"/>
  <c r="B504" i="74"/>
  <c r="B505" i="77" s="1"/>
  <c r="B503" i="74"/>
  <c r="B504" i="77" s="1"/>
  <c r="B502" i="74"/>
  <c r="B503" i="77" s="1"/>
  <c r="B501" i="74"/>
  <c r="B502" i="77" s="1"/>
  <c r="B500" i="74"/>
  <c r="B501" i="77" s="1"/>
  <c r="B499" i="74"/>
  <c r="B500" i="77" s="1"/>
  <c r="B498" i="74"/>
  <c r="B499" i="77" s="1"/>
  <c r="B497" i="74"/>
  <c r="B498" i="77" s="1"/>
  <c r="B496" i="74"/>
  <c r="B497" i="77" s="1"/>
  <c r="B495" i="74"/>
  <c r="B496" i="77" s="1"/>
  <c r="B494" i="74"/>
  <c r="B495" i="77" s="1"/>
  <c r="B493" i="74"/>
  <c r="B494" i="77" s="1"/>
  <c r="B492" i="74"/>
  <c r="B493" i="77" s="1"/>
  <c r="B491" i="74"/>
  <c r="B492" i="77" s="1"/>
  <c r="B490" i="74"/>
  <c r="B491" i="77" s="1"/>
  <c r="B489" i="74"/>
  <c r="B490" i="77" s="1"/>
  <c r="B488" i="74"/>
  <c r="B489" i="77" s="1"/>
  <c r="B487" i="74"/>
  <c r="B488" i="77" s="1"/>
  <c r="B486" i="74"/>
  <c r="B487" i="77" s="1"/>
  <c r="B485" i="74"/>
  <c r="B486" i="77" s="1"/>
  <c r="B484" i="74"/>
  <c r="B485" i="77" s="1"/>
  <c r="B483" i="74"/>
  <c r="B484" i="77" s="1"/>
  <c r="B482" i="74"/>
  <c r="B483" i="77" s="1"/>
  <c r="B481" i="74"/>
  <c r="B482" i="77" s="1"/>
  <c r="B480" i="74"/>
  <c r="B481" i="77" s="1"/>
  <c r="B479" i="74"/>
  <c r="B480" i="77" s="1"/>
  <c r="B478" i="74"/>
  <c r="B479" i="77" s="1"/>
  <c r="B477" i="74"/>
  <c r="B478" i="77" s="1"/>
  <c r="B476" i="74"/>
  <c r="B477" i="77" s="1"/>
  <c r="B475" i="74"/>
  <c r="B476" i="77" s="1"/>
  <c r="B474" i="74"/>
  <c r="B475" i="77" s="1"/>
  <c r="B473" i="74"/>
  <c r="B474" i="77" s="1"/>
  <c r="B472" i="74"/>
  <c r="B473" i="77" s="1"/>
  <c r="B471" i="74"/>
  <c r="B472" i="77" s="1"/>
  <c r="B470" i="74"/>
  <c r="B471" i="77" s="1"/>
  <c r="B469" i="74"/>
  <c r="B470" i="77" s="1"/>
  <c r="B468" i="74"/>
  <c r="B469" i="77" s="1"/>
  <c r="B467" i="74"/>
  <c r="B468" i="77" s="1"/>
  <c r="B466" i="74"/>
  <c r="B467" i="77" s="1"/>
  <c r="B465" i="74"/>
  <c r="B466" i="77" s="1"/>
  <c r="B464" i="74"/>
  <c r="B465" i="77" s="1"/>
  <c r="B463" i="74"/>
  <c r="B464" i="77" s="1"/>
  <c r="B462" i="74"/>
  <c r="B463" i="77" s="1"/>
  <c r="B459" i="74"/>
  <c r="B460" i="77" s="1"/>
  <c r="B458" i="74"/>
  <c r="B459" i="77" s="1"/>
  <c r="B457" i="74"/>
  <c r="B458" i="77" s="1"/>
  <c r="B456" i="74"/>
  <c r="B457" i="77" s="1"/>
  <c r="B455" i="74"/>
  <c r="B456" i="77" s="1"/>
  <c r="B454" i="74"/>
  <c r="B455" i="77" s="1"/>
  <c r="B453" i="74"/>
  <c r="B454" i="77" s="1"/>
  <c r="B452" i="74"/>
  <c r="B453" i="77" s="1"/>
  <c r="B451" i="74"/>
  <c r="B452" i="77" s="1"/>
  <c r="B450" i="74"/>
  <c r="B451" i="77" s="1"/>
  <c r="B449" i="74"/>
  <c r="B450" i="77" s="1"/>
  <c r="B448" i="74"/>
  <c r="B449" i="77" s="1"/>
  <c r="B447" i="74"/>
  <c r="B448" i="77" s="1"/>
  <c r="B446" i="74"/>
  <c r="B447" i="77" s="1"/>
  <c r="B445" i="74"/>
  <c r="B446" i="77" s="1"/>
  <c r="B444" i="74"/>
  <c r="B445" i="77" s="1"/>
  <c r="B443" i="74"/>
  <c r="B444" i="77" s="1"/>
  <c r="B442" i="74"/>
  <c r="B443" i="77" s="1"/>
  <c r="B441" i="74"/>
  <c r="B442" i="77" s="1"/>
  <c r="B440" i="74"/>
  <c r="B441" i="77" s="1"/>
  <c r="B439" i="74"/>
  <c r="B440" i="77" s="1"/>
  <c r="B438" i="74"/>
  <c r="B439" i="77" s="1"/>
  <c r="B437" i="74"/>
  <c r="B438" i="77" s="1"/>
  <c r="B436" i="74"/>
  <c r="B437" i="77" s="1"/>
  <c r="B435" i="74"/>
  <c r="B436" i="77" s="1"/>
  <c r="B434" i="74"/>
  <c r="B435" i="77" s="1"/>
  <c r="B433" i="74"/>
  <c r="B434" i="77" s="1"/>
  <c r="B432" i="74"/>
  <c r="B433" i="77" s="1"/>
  <c r="B431" i="74"/>
  <c r="B432" i="77" s="1"/>
  <c r="B430" i="74"/>
  <c r="B431" i="77" s="1"/>
  <c r="B429" i="74"/>
  <c r="B430" i="77" s="1"/>
  <c r="B428" i="74"/>
  <c r="B429" i="77" s="1"/>
  <c r="B427" i="74"/>
  <c r="B428" i="77" s="1"/>
  <c r="B426" i="74"/>
  <c r="B427" i="77" s="1"/>
  <c r="B425" i="74"/>
  <c r="B426" i="77" s="1"/>
  <c r="B424" i="74"/>
  <c r="B425" i="77" s="1"/>
  <c r="B423" i="74"/>
  <c r="B424" i="77" s="1"/>
  <c r="B422" i="74"/>
  <c r="B423" i="77" s="1"/>
  <c r="B421" i="74"/>
  <c r="B422" i="77" s="1"/>
  <c r="B420" i="74"/>
  <c r="B421" i="77" s="1"/>
  <c r="B419" i="74"/>
  <c r="B420" i="77" s="1"/>
  <c r="B418" i="74"/>
  <c r="B419" i="77" s="1"/>
  <c r="B417" i="74"/>
  <c r="B418" i="77" s="1"/>
  <c r="B416" i="74"/>
  <c r="B417" i="77" s="1"/>
  <c r="B415" i="74"/>
  <c r="B416" i="77" s="1"/>
  <c r="B414" i="74"/>
  <c r="B415" i="77" s="1"/>
  <c r="B413" i="74"/>
  <c r="B414" i="77" s="1"/>
  <c r="B412" i="74"/>
  <c r="B413" i="77" s="1"/>
  <c r="B411" i="74"/>
  <c r="B412" i="77" s="1"/>
  <c r="B410" i="74"/>
  <c r="B411" i="77" s="1"/>
  <c r="B409" i="74"/>
  <c r="B410" i="77" s="1"/>
  <c r="B408" i="74"/>
  <c r="B409" i="77" s="1"/>
  <c r="B407" i="74"/>
  <c r="B408" i="77" s="1"/>
  <c r="B406" i="74"/>
  <c r="B407" i="77" s="1"/>
  <c r="B405" i="74"/>
  <c r="B406" i="77" s="1"/>
  <c r="B404" i="74"/>
  <c r="B405" i="77" s="1"/>
  <c r="B403" i="74"/>
  <c r="B404" i="77" s="1"/>
  <c r="B402" i="74"/>
  <c r="B403" i="77" s="1"/>
  <c r="B401" i="74"/>
  <c r="B402" i="77" s="1"/>
  <c r="B400" i="74"/>
  <c r="B401" i="77" s="1"/>
  <c r="B399" i="74"/>
  <c r="B400" i="77" s="1"/>
  <c r="B398" i="74"/>
  <c r="B399" i="77" s="1"/>
  <c r="B397" i="74"/>
  <c r="B398" i="77" s="1"/>
  <c r="B396" i="74"/>
  <c r="B397" i="77" s="1"/>
  <c r="B395" i="74"/>
  <c r="B396" i="77" s="1"/>
  <c r="B394" i="74"/>
  <c r="B395" i="77" s="1"/>
  <c r="B393" i="74"/>
  <c r="B394" i="77" s="1"/>
  <c r="B392" i="74"/>
  <c r="B393" i="77" s="1"/>
  <c r="B391" i="74"/>
  <c r="B392" i="77" s="1"/>
  <c r="B390" i="74"/>
  <c r="B391" i="77" s="1"/>
  <c r="B389" i="74"/>
  <c r="B390" i="77" s="1"/>
  <c r="B388" i="74"/>
  <c r="B389" i="77" s="1"/>
  <c r="B387" i="74"/>
  <c r="B388" i="77" s="1"/>
  <c r="B386" i="74"/>
  <c r="B387" i="77" s="1"/>
  <c r="B385" i="74"/>
  <c r="B386" i="77" s="1"/>
  <c r="B384" i="74"/>
  <c r="B385" i="77" s="1"/>
  <c r="B383" i="74"/>
  <c r="B384" i="77" s="1"/>
  <c r="B382" i="74"/>
  <c r="B383" i="77" s="1"/>
  <c r="B381" i="74"/>
  <c r="B382" i="77" s="1"/>
  <c r="B380" i="74"/>
  <c r="B381" i="77" s="1"/>
  <c r="B379" i="74"/>
  <c r="B380" i="77" s="1"/>
  <c r="B378" i="74"/>
  <c r="B379" i="77" s="1"/>
  <c r="B377" i="74"/>
  <c r="B378" i="77" s="1"/>
  <c r="B376" i="74"/>
  <c r="B377" i="77" s="1"/>
  <c r="B375" i="74"/>
  <c r="B376" i="77" s="1"/>
  <c r="B374" i="74"/>
  <c r="B375" i="77" s="1"/>
  <c r="B373" i="74"/>
  <c r="B374" i="77" s="1"/>
  <c r="B372" i="74"/>
  <c r="B373" i="77" s="1"/>
  <c r="B371" i="74"/>
  <c r="B372" i="77" s="1"/>
  <c r="B370" i="74"/>
  <c r="B371" i="77" s="1"/>
  <c r="B369" i="74"/>
  <c r="B370" i="77" s="1"/>
  <c r="B368" i="74"/>
  <c r="B369" i="77" s="1"/>
  <c r="B367" i="74"/>
  <c r="B368" i="77" s="1"/>
  <c r="B366" i="74"/>
  <c r="B367" i="77" s="1"/>
  <c r="B365" i="74"/>
  <c r="B366" i="77" s="1"/>
  <c r="B364" i="74"/>
  <c r="B365" i="77" s="1"/>
  <c r="B363" i="74"/>
  <c r="B364" i="77" s="1"/>
  <c r="B362" i="74"/>
  <c r="B363" i="77" s="1"/>
  <c r="B361" i="74"/>
  <c r="B362" i="77" s="1"/>
  <c r="B360" i="74"/>
  <c r="B361" i="77" s="1"/>
  <c r="B359" i="74"/>
  <c r="B360" i="77" s="1"/>
  <c r="B358" i="74"/>
  <c r="B359" i="77" s="1"/>
  <c r="B357" i="74"/>
  <c r="B358" i="77" s="1"/>
  <c r="B356" i="74"/>
  <c r="B357" i="77" s="1"/>
  <c r="B355" i="74"/>
  <c r="B356" i="77" s="1"/>
  <c r="B354" i="74"/>
  <c r="B355" i="77" s="1"/>
  <c r="B353" i="74"/>
  <c r="B354" i="77" s="1"/>
  <c r="B352" i="74"/>
  <c r="B353" i="77" s="1"/>
  <c r="B351" i="74"/>
  <c r="B352" i="77" s="1"/>
  <c r="B350" i="74"/>
  <c r="B351" i="77" s="1"/>
  <c r="B349" i="74"/>
  <c r="B350" i="77" s="1"/>
  <c r="B348" i="74"/>
  <c r="B349" i="77" s="1"/>
  <c r="B347" i="74"/>
  <c r="B348" i="77" s="1"/>
  <c r="B346" i="74"/>
  <c r="B347" i="77" s="1"/>
  <c r="B345" i="74"/>
  <c r="B346" i="77" s="1"/>
  <c r="B344" i="74"/>
  <c r="B345" i="77" s="1"/>
  <c r="B343" i="74"/>
  <c r="B344" i="77" s="1"/>
  <c r="B342" i="74"/>
  <c r="B343" i="77" s="1"/>
  <c r="B341" i="74"/>
  <c r="B342" i="77" s="1"/>
  <c r="B340" i="74"/>
  <c r="B341" i="77" s="1"/>
  <c r="B339" i="74"/>
  <c r="B340" i="77" s="1"/>
  <c r="B338" i="74"/>
  <c r="B339" i="77" s="1"/>
  <c r="B337" i="74"/>
  <c r="B338" i="77" s="1"/>
  <c r="B336" i="74"/>
  <c r="B337" i="77" s="1"/>
  <c r="B335" i="74"/>
  <c r="B336" i="77" s="1"/>
  <c r="B334" i="74"/>
  <c r="B335" i="77" s="1"/>
  <c r="B333" i="74"/>
  <c r="B334" i="77" s="1"/>
  <c r="B332" i="74"/>
  <c r="B333" i="77" s="1"/>
  <c r="B331" i="74"/>
  <c r="B332" i="77" s="1"/>
  <c r="B330" i="74"/>
  <c r="B331" i="77" s="1"/>
  <c r="B329" i="74"/>
  <c r="B330" i="77" s="1"/>
  <c r="B328" i="74"/>
  <c r="B329" i="77" s="1"/>
  <c r="B327" i="74"/>
  <c r="B328" i="77" s="1"/>
  <c r="B326" i="74"/>
  <c r="B327" i="77" s="1"/>
  <c r="B325" i="74"/>
  <c r="B326" i="77" s="1"/>
  <c r="B324" i="74"/>
  <c r="B325" i="77" s="1"/>
  <c r="B323" i="74"/>
  <c r="B324" i="77" s="1"/>
  <c r="B322" i="74"/>
  <c r="B323" i="77" s="1"/>
  <c r="B321" i="74"/>
  <c r="B322" i="77" s="1"/>
  <c r="B320" i="74"/>
  <c r="B321" i="77" s="1"/>
  <c r="B319" i="74"/>
  <c r="B320" i="77" s="1"/>
  <c r="B318" i="74"/>
  <c r="B319" i="77" s="1"/>
  <c r="B317" i="74"/>
  <c r="B318" i="77" s="1"/>
  <c r="B316" i="74"/>
  <c r="B317" i="77" s="1"/>
  <c r="B315" i="74"/>
  <c r="B316" i="77" s="1"/>
  <c r="B314" i="74"/>
  <c r="B315" i="77" s="1"/>
  <c r="B313" i="74"/>
  <c r="B314" i="77" s="1"/>
  <c r="B312" i="74"/>
  <c r="B313" i="77" s="1"/>
  <c r="B311" i="74"/>
  <c r="B312" i="77" s="1"/>
  <c r="B310" i="74"/>
  <c r="B311" i="77" s="1"/>
  <c r="B309" i="74"/>
  <c r="B310" i="77" s="1"/>
  <c r="B308" i="74"/>
  <c r="B309" i="77" s="1"/>
  <c r="B307" i="74"/>
  <c r="B308" i="77" s="1"/>
  <c r="B306" i="74"/>
  <c r="B307" i="77" s="1"/>
  <c r="B305" i="74"/>
  <c r="B306" i="77" s="1"/>
  <c r="B304" i="74"/>
  <c r="B305" i="77" s="1"/>
  <c r="B303" i="74"/>
  <c r="B304" i="77" s="1"/>
  <c r="B302" i="74"/>
  <c r="B303" i="77" s="1"/>
  <c r="B301" i="74"/>
  <c r="B302" i="77" s="1"/>
  <c r="B300" i="74"/>
  <c r="B301" i="77" s="1"/>
  <c r="B299" i="74"/>
  <c r="B300" i="77" s="1"/>
  <c r="B298" i="74"/>
  <c r="B299" i="77" s="1"/>
  <c r="B297" i="74"/>
  <c r="B298" i="77" s="1"/>
  <c r="B296" i="74"/>
  <c r="B297" i="77" s="1"/>
  <c r="B295" i="74"/>
  <c r="B296" i="77" s="1"/>
  <c r="B294" i="74"/>
  <c r="B295" i="77" s="1"/>
  <c r="B293" i="74"/>
  <c r="B294" i="77" s="1"/>
  <c r="B292" i="74"/>
  <c r="B293" i="77" s="1"/>
  <c r="B291" i="74"/>
  <c r="B292" i="77" s="1"/>
  <c r="B290" i="74"/>
  <c r="B291" i="77" s="1"/>
  <c r="B289" i="74"/>
  <c r="B290" i="77" s="1"/>
  <c r="B288" i="74"/>
  <c r="B289" i="77" s="1"/>
  <c r="B287" i="74"/>
  <c r="B288" i="77" s="1"/>
  <c r="B286" i="74"/>
  <c r="B287" i="77" s="1"/>
  <c r="B285" i="74"/>
  <c r="B286" i="77" s="1"/>
  <c r="B284" i="74"/>
  <c r="B285" i="77" s="1"/>
  <c r="B283" i="74"/>
  <c r="B284" i="77" s="1"/>
  <c r="B282" i="74"/>
  <c r="B283" i="77" s="1"/>
  <c r="B281" i="74"/>
  <c r="B282" i="77" s="1"/>
  <c r="B280" i="74"/>
  <c r="B281" i="77" s="1"/>
  <c r="B279" i="74"/>
  <c r="B280" i="77" s="1"/>
  <c r="B278" i="74"/>
  <c r="B279" i="77" s="1"/>
  <c r="B277" i="74"/>
  <c r="B278" i="77" s="1"/>
  <c r="B276" i="74"/>
  <c r="B277" i="77" s="1"/>
  <c r="B275" i="74"/>
  <c r="B276" i="77" s="1"/>
  <c r="B274" i="74"/>
  <c r="B275" i="77" s="1"/>
  <c r="B273" i="74"/>
  <c r="B274" i="77" s="1"/>
  <c r="B272" i="74"/>
  <c r="B273" i="77" s="1"/>
  <c r="B271" i="74"/>
  <c r="B272" i="77" s="1"/>
  <c r="B270" i="74"/>
  <c r="B271" i="77" s="1"/>
  <c r="B269" i="74"/>
  <c r="B270" i="77" s="1"/>
  <c r="B268" i="74"/>
  <c r="B269" i="77" s="1"/>
  <c r="B267" i="74"/>
  <c r="B268" i="77" s="1"/>
  <c r="B266" i="74"/>
  <c r="B267" i="77" s="1"/>
  <c r="B265" i="74"/>
  <c r="B266" i="77" s="1"/>
  <c r="B264" i="74"/>
  <c r="B265" i="77" s="1"/>
  <c r="B263" i="74"/>
  <c r="B264" i="77" s="1"/>
  <c r="B262" i="74"/>
  <c r="B263" i="77" s="1"/>
  <c r="B261" i="74"/>
  <c r="B262" i="77" s="1"/>
  <c r="B260" i="74"/>
  <c r="B261" i="77" s="1"/>
  <c r="B259" i="74"/>
  <c r="B260" i="77" s="1"/>
  <c r="B258" i="74"/>
  <c r="B259" i="77" s="1"/>
  <c r="B257" i="74"/>
  <c r="B258" i="77" s="1"/>
  <c r="B256" i="74"/>
  <c r="B257" i="77" s="1"/>
  <c r="B255" i="74"/>
  <c r="B256" i="77" s="1"/>
  <c r="B254" i="74"/>
  <c r="B255" i="77" s="1"/>
  <c r="B253" i="74"/>
  <c r="B254" i="77" s="1"/>
  <c r="B251" i="74"/>
  <c r="B252" i="77" s="1"/>
  <c r="B250" i="74"/>
  <c r="B251" i="77" s="1"/>
  <c r="B249" i="74"/>
  <c r="B250" i="77" s="1"/>
  <c r="B248" i="74"/>
  <c r="B249" i="77" s="1"/>
  <c r="B247" i="74"/>
  <c r="B248" i="77" s="1"/>
  <c r="B246" i="74"/>
  <c r="B247" i="77" s="1"/>
  <c r="B245" i="74"/>
  <c r="B246" i="77" s="1"/>
  <c r="B244" i="74"/>
  <c r="B245" i="77" s="1"/>
  <c r="B243" i="74"/>
  <c r="B244" i="77" s="1"/>
  <c r="B242" i="74"/>
  <c r="B243" i="77" s="1"/>
  <c r="B241" i="74"/>
  <c r="B242" i="77" s="1"/>
  <c r="B240" i="74"/>
  <c r="B241" i="77" s="1"/>
  <c r="B239" i="74"/>
  <c r="B240" i="77" s="1"/>
  <c r="B238" i="74"/>
  <c r="B239" i="77" s="1"/>
  <c r="B237" i="74"/>
  <c r="B238" i="77" s="1"/>
  <c r="B236" i="74"/>
  <c r="B237" i="77" s="1"/>
  <c r="B235" i="74"/>
  <c r="B236" i="77" s="1"/>
  <c r="B234" i="74"/>
  <c r="B235" i="77" s="1"/>
  <c r="B233" i="74"/>
  <c r="B234" i="77" s="1"/>
  <c r="B232" i="74"/>
  <c r="B233" i="77" s="1"/>
  <c r="B231" i="74"/>
  <c r="B232" i="77" s="1"/>
  <c r="B230" i="74"/>
  <c r="B231" i="77" s="1"/>
  <c r="B229" i="74"/>
  <c r="B230" i="77" s="1"/>
  <c r="B228" i="74"/>
  <c r="B229" i="77" s="1"/>
  <c r="B227" i="74"/>
  <c r="B228" i="77" s="1"/>
  <c r="B226" i="74"/>
  <c r="B227" i="77" s="1"/>
  <c r="B225" i="74"/>
  <c r="B226" i="77" s="1"/>
  <c r="B224" i="74"/>
  <c r="B225" i="77" s="1"/>
  <c r="B223" i="74"/>
  <c r="B224" i="77" s="1"/>
  <c r="B222" i="74"/>
  <c r="B223" i="77" s="1"/>
  <c r="B221" i="74"/>
  <c r="B222" i="77" s="1"/>
  <c r="B220" i="74"/>
  <c r="B221" i="77" s="1"/>
  <c r="B219" i="74"/>
  <c r="B220" i="77" s="1"/>
  <c r="B218" i="74"/>
  <c r="B219" i="77" s="1"/>
  <c r="B217" i="74"/>
  <c r="B218" i="77" s="1"/>
  <c r="B216" i="74"/>
  <c r="B217" i="77" s="1"/>
  <c r="B215" i="74"/>
  <c r="B216" i="77" s="1"/>
  <c r="B214" i="74"/>
  <c r="B215" i="77" s="1"/>
  <c r="B213" i="74"/>
  <c r="B214" i="77" s="1"/>
  <c r="B212" i="74"/>
  <c r="B213" i="77" s="1"/>
  <c r="B211" i="74"/>
  <c r="B212" i="77" s="1"/>
  <c r="B210" i="74"/>
  <c r="B211" i="77" s="1"/>
  <c r="B209" i="74"/>
  <c r="B210" i="77" s="1"/>
  <c r="B208" i="74"/>
  <c r="B209" i="77" s="1"/>
  <c r="B207" i="74"/>
  <c r="B208" i="77" s="1"/>
  <c r="B206" i="74"/>
  <c r="B207" i="77" s="1"/>
  <c r="B205" i="74"/>
  <c r="B206" i="77" s="1"/>
  <c r="B204" i="74"/>
  <c r="B205" i="77" s="1"/>
  <c r="B203" i="74"/>
  <c r="B204" i="77" s="1"/>
  <c r="B202" i="74"/>
  <c r="B203" i="77" s="1"/>
  <c r="B201" i="74"/>
  <c r="B202" i="77" s="1"/>
  <c r="B200" i="74"/>
  <c r="B201" i="77" s="1"/>
  <c r="B199" i="74"/>
  <c r="B200" i="77" s="1"/>
  <c r="B198" i="74"/>
  <c r="B199" i="77" s="1"/>
  <c r="B197" i="74"/>
  <c r="B198" i="77" s="1"/>
  <c r="B196" i="74"/>
  <c r="B197" i="77" s="1"/>
  <c r="B195" i="74"/>
  <c r="B196" i="77" s="1"/>
  <c r="B194" i="74"/>
  <c r="B195" i="77" s="1"/>
  <c r="B193" i="74"/>
  <c r="B194" i="77" s="1"/>
  <c r="B192" i="74"/>
  <c r="B193" i="77" s="1"/>
  <c r="B191" i="74"/>
  <c r="B192" i="77" s="1"/>
  <c r="B190" i="74"/>
  <c r="B191" i="77" s="1"/>
  <c r="B189" i="74"/>
  <c r="B190" i="77" s="1"/>
  <c r="B188" i="74"/>
  <c r="B189" i="77" s="1"/>
  <c r="B187" i="74"/>
  <c r="B188" i="77" s="1"/>
  <c r="B186" i="74"/>
  <c r="B187" i="77" s="1"/>
  <c r="B185" i="74"/>
  <c r="B186" i="77" s="1"/>
  <c r="B184" i="74"/>
  <c r="B185" i="77" s="1"/>
  <c r="B183" i="74"/>
  <c r="B184" i="77" s="1"/>
  <c r="B182" i="74"/>
  <c r="B183" i="77" s="1"/>
  <c r="B181" i="74"/>
  <c r="B182" i="77" s="1"/>
  <c r="B180" i="74"/>
  <c r="B181" i="77" s="1"/>
  <c r="B179" i="74"/>
  <c r="B180" i="77" s="1"/>
  <c r="B178" i="74"/>
  <c r="B179" i="77" s="1"/>
  <c r="B177" i="74"/>
  <c r="B178" i="77" s="1"/>
  <c r="B176" i="74"/>
  <c r="B177" i="77" s="1"/>
  <c r="B175" i="74"/>
  <c r="B176" i="77" s="1"/>
  <c r="B174" i="74"/>
  <c r="B175" i="77" s="1"/>
  <c r="B173" i="74"/>
  <c r="B174" i="77" s="1"/>
  <c r="B172" i="74"/>
  <c r="B173" i="77" s="1"/>
  <c r="B171" i="74"/>
  <c r="B172" i="77" s="1"/>
  <c r="B170" i="74"/>
  <c r="B171" i="77" s="1"/>
  <c r="B169" i="74"/>
  <c r="B170" i="77" s="1"/>
  <c r="B168" i="74"/>
  <c r="B169" i="77" s="1"/>
  <c r="B167" i="74"/>
  <c r="B168" i="77" s="1"/>
  <c r="B166" i="74"/>
  <c r="B167" i="77" s="1"/>
  <c r="B165" i="74"/>
  <c r="B166" i="77" s="1"/>
  <c r="B164" i="74"/>
  <c r="B165" i="77" s="1"/>
  <c r="B163" i="74"/>
  <c r="B164" i="77" s="1"/>
  <c r="B162" i="74"/>
  <c r="B163" i="77" s="1"/>
  <c r="B161" i="74"/>
  <c r="B162" i="77" s="1"/>
  <c r="B160" i="74"/>
  <c r="B161" i="77" s="1"/>
  <c r="B159" i="74"/>
  <c r="B160" i="77" s="1"/>
  <c r="B158" i="74"/>
  <c r="B159" i="77" s="1"/>
  <c r="B157" i="74"/>
  <c r="B158" i="77" s="1"/>
  <c r="B156" i="74"/>
  <c r="B157" i="77" s="1"/>
  <c r="B155" i="74"/>
  <c r="B156" i="77" s="1"/>
  <c r="B154" i="74"/>
  <c r="B155" i="77" s="1"/>
  <c r="B153" i="74"/>
  <c r="B154" i="77" s="1"/>
  <c r="B152" i="74"/>
  <c r="B153" i="77" s="1"/>
  <c r="B151" i="74"/>
  <c r="B152" i="77" s="1"/>
  <c r="B150" i="74"/>
  <c r="B151" i="77" s="1"/>
  <c r="B149" i="74"/>
  <c r="B150" i="77" s="1"/>
  <c r="B148" i="74"/>
  <c r="B149" i="77" s="1"/>
  <c r="B147" i="74"/>
  <c r="B148" i="77" s="1"/>
  <c r="B146" i="74"/>
  <c r="B147" i="77" s="1"/>
  <c r="B145" i="74"/>
  <c r="B146" i="77" s="1"/>
  <c r="B144" i="74"/>
  <c r="B145" i="77" s="1"/>
  <c r="B143" i="74"/>
  <c r="B144" i="77" s="1"/>
  <c r="B142" i="74"/>
  <c r="B143" i="77" s="1"/>
  <c r="B141" i="74"/>
  <c r="B142" i="77" s="1"/>
  <c r="B140" i="74"/>
  <c r="B141" i="77" s="1"/>
  <c r="B139" i="74"/>
  <c r="B140" i="77" s="1"/>
  <c r="B138" i="74"/>
  <c r="B139" i="77" s="1"/>
  <c r="B137" i="74"/>
  <c r="B138" i="77" s="1"/>
  <c r="B136" i="74"/>
  <c r="B137" i="77" s="1"/>
  <c r="B135" i="74"/>
  <c r="B136" i="77" s="1"/>
  <c r="B134" i="74"/>
  <c r="B135" i="77" s="1"/>
  <c r="B133" i="74"/>
  <c r="B134" i="77" s="1"/>
  <c r="B132" i="74"/>
  <c r="B133" i="77" s="1"/>
  <c r="B131" i="74"/>
  <c r="B132" i="77" s="1"/>
  <c r="B130" i="74"/>
  <c r="B131" i="77" s="1"/>
  <c r="B129" i="74"/>
  <c r="B130" i="77" s="1"/>
  <c r="B128" i="74"/>
  <c r="B129" i="77" s="1"/>
  <c r="B127" i="74"/>
  <c r="B128" i="77" s="1"/>
  <c r="B126" i="74"/>
  <c r="B127" i="77" s="1"/>
  <c r="B125" i="74"/>
  <c r="B126" i="77" s="1"/>
  <c r="B124" i="74"/>
  <c r="B125" i="77" s="1"/>
  <c r="B123" i="74"/>
  <c r="B124" i="77" s="1"/>
  <c r="B122" i="74"/>
  <c r="B123" i="77" s="1"/>
  <c r="B121" i="74"/>
  <c r="B122" i="77" s="1"/>
  <c r="B120" i="74"/>
  <c r="B121" i="77" s="1"/>
  <c r="B119" i="74"/>
  <c r="B120" i="77" s="1"/>
  <c r="B118" i="74"/>
  <c r="B119" i="77" s="1"/>
  <c r="B117" i="74"/>
  <c r="B118" i="77" s="1"/>
  <c r="B116" i="74"/>
  <c r="B117" i="77" s="1"/>
  <c r="B115" i="74"/>
  <c r="B116" i="77" s="1"/>
  <c r="B114" i="74"/>
  <c r="B115" i="77" s="1"/>
  <c r="B113" i="74"/>
  <c r="B114" i="77" s="1"/>
  <c r="B112" i="74"/>
  <c r="B113" i="77" s="1"/>
  <c r="B111" i="74"/>
  <c r="B112" i="77" s="1"/>
  <c r="B79" i="74"/>
  <c r="B80" i="77" s="1"/>
  <c r="B78" i="74"/>
  <c r="B79" i="77" s="1"/>
  <c r="B77" i="74"/>
  <c r="B78" i="77" s="1"/>
  <c r="B76" i="74"/>
  <c r="B77" i="77" s="1"/>
  <c r="B75" i="74"/>
  <c r="B76" i="77" s="1"/>
  <c r="B74" i="74"/>
  <c r="B75" i="77" s="1"/>
  <c r="B73" i="74"/>
  <c r="B74" i="77" s="1"/>
  <c r="B72" i="74"/>
  <c r="B73" i="77" s="1"/>
  <c r="B71" i="74"/>
  <c r="B72" i="77" s="1"/>
  <c r="B70" i="74"/>
  <c r="B71" i="77" s="1"/>
  <c r="B69" i="74"/>
  <c r="B70" i="77" s="1"/>
  <c r="B67" i="74"/>
  <c r="B68" i="77" s="1"/>
  <c r="B66" i="74"/>
  <c r="B67" i="77" s="1"/>
  <c r="B65" i="74"/>
  <c r="B66" i="77" s="1"/>
  <c r="B64" i="74"/>
  <c r="B65" i="77" s="1"/>
  <c r="B63" i="74"/>
  <c r="B64" i="77" s="1"/>
  <c r="B62" i="74"/>
  <c r="B63" i="77" s="1"/>
  <c r="B61" i="74"/>
  <c r="B62" i="77" s="1"/>
  <c r="B60" i="74"/>
  <c r="B61" i="77" s="1"/>
  <c r="B59" i="74"/>
  <c r="B60" i="77" s="1"/>
  <c r="B58" i="74"/>
  <c r="B59" i="77" s="1"/>
  <c r="B57" i="74"/>
  <c r="B58" i="77" s="1"/>
  <c r="B56" i="74"/>
  <c r="B57" i="77" s="1"/>
  <c r="B55" i="74"/>
  <c r="B56" i="77" s="1"/>
  <c r="B54" i="74"/>
  <c r="B55" i="77" s="1"/>
  <c r="B53" i="74"/>
  <c r="B54" i="77" s="1"/>
  <c r="B52" i="74"/>
  <c r="B53" i="77" s="1"/>
  <c r="B51" i="74"/>
  <c r="B52" i="77" s="1"/>
  <c r="B50" i="74"/>
  <c r="B51" i="77" s="1"/>
  <c r="B49" i="74"/>
  <c r="B50" i="77" s="1"/>
  <c r="B48" i="74"/>
  <c r="B49" i="77" s="1"/>
  <c r="B47" i="74"/>
  <c r="B48" i="77" s="1"/>
  <c r="B46" i="74"/>
  <c r="B47" i="77" s="1"/>
  <c r="B45" i="74"/>
  <c r="B46" i="77" s="1"/>
  <c r="B44" i="74"/>
  <c r="B45" i="77" s="1"/>
  <c r="B43" i="74"/>
  <c r="B44" i="77" s="1"/>
  <c r="B42" i="74"/>
  <c r="B43" i="77" s="1"/>
  <c r="B41" i="74"/>
  <c r="B42" i="77" s="1"/>
  <c r="B40" i="74"/>
  <c r="B41" i="77" s="1"/>
  <c r="B39" i="74"/>
  <c r="B40" i="77" s="1"/>
  <c r="B38" i="74"/>
  <c r="B39" i="77" s="1"/>
  <c r="B37" i="74"/>
  <c r="B38" i="77" s="1"/>
  <c r="B36" i="74"/>
  <c r="B37" i="77" s="1"/>
  <c r="B35" i="74"/>
  <c r="B36" i="77" s="1"/>
  <c r="B34" i="74"/>
  <c r="B35" i="77" s="1"/>
  <c r="B33" i="74"/>
  <c r="B34" i="77" s="1"/>
  <c r="B32" i="74"/>
  <c r="B33" i="77" s="1"/>
  <c r="B31" i="74"/>
  <c r="B32" i="77" s="1"/>
  <c r="B30" i="74"/>
  <c r="B31" i="77" s="1"/>
  <c r="B29" i="74"/>
  <c r="B30" i="77" s="1"/>
  <c r="B28" i="74"/>
  <c r="B29" i="77" s="1"/>
  <c r="B27" i="74"/>
  <c r="B28" i="77" s="1"/>
  <c r="B26" i="74"/>
  <c r="B27" i="77" s="1"/>
  <c r="B25" i="74"/>
  <c r="B26" i="77" s="1"/>
  <c r="B24" i="74"/>
  <c r="B25" i="77" s="1"/>
  <c r="B23" i="74"/>
  <c r="B24" i="77" s="1"/>
  <c r="B22" i="74"/>
  <c r="B23" i="77" s="1"/>
  <c r="B21" i="74"/>
  <c r="B22" i="77" s="1"/>
  <c r="B20" i="74"/>
  <c r="B21" i="77" s="1"/>
  <c r="B19" i="74"/>
  <c r="B20" i="77" s="1"/>
  <c r="B18" i="74"/>
  <c r="B19" i="77" s="1"/>
  <c r="B17" i="74"/>
  <c r="B18" i="77" s="1"/>
  <c r="B16" i="74"/>
  <c r="B17" i="77" s="1"/>
  <c r="B15" i="74"/>
  <c r="B16" i="77" s="1"/>
  <c r="B14" i="74"/>
  <c r="B15" i="77" s="1"/>
  <c r="B13" i="74"/>
  <c r="B14" i="77" s="1"/>
  <c r="B12" i="74"/>
  <c r="B13" i="77" s="1"/>
  <c r="B11" i="74"/>
  <c r="B12" i="77" s="1"/>
  <c r="B10" i="74"/>
  <c r="B11" i="77" s="1"/>
  <c r="B9" i="74"/>
  <c r="B10" i="77" s="1"/>
  <c r="B8" i="74"/>
  <c r="B9" i="77" s="1"/>
  <c r="B7" i="74"/>
  <c r="B8" i="77" s="1"/>
  <c r="B6" i="74"/>
  <c r="B7" i="77" s="1"/>
  <c r="B5" i="74"/>
  <c r="B6" i="77" s="1"/>
  <c r="B4" i="74"/>
  <c r="B5" i="77" s="1"/>
  <c r="B3" i="74"/>
  <c r="B4" i="77" s="1"/>
  <c r="B2" i="74"/>
  <c r="B3" i="77" s="1"/>
  <c r="B642" i="74"/>
  <c r="B642" i="77" s="1"/>
  <c r="B643" i="74"/>
  <c r="B643" i="77" s="1"/>
  <c r="B644" i="74"/>
  <c r="B644" i="77" s="1"/>
  <c r="B645" i="74"/>
  <c r="B645" i="77" s="1"/>
  <c r="B646" i="74"/>
  <c r="B646" i="77" s="1"/>
  <c r="B647" i="74"/>
  <c r="B647" i="77" s="1"/>
  <c r="B648" i="74"/>
  <c r="B648" i="77" s="1"/>
  <c r="B649" i="74"/>
  <c r="B649" i="77" s="1"/>
  <c r="B650" i="74"/>
  <c r="B650" i="77" s="1"/>
  <c r="B651" i="74"/>
  <c r="B651" i="77" s="1"/>
  <c r="B652" i="74"/>
  <c r="B652" i="77" s="1"/>
  <c r="B653" i="74"/>
  <c r="B653" i="77" s="1"/>
  <c r="B654" i="74"/>
  <c r="B654" i="77" s="1"/>
  <c r="B655" i="74"/>
  <c r="B655" i="77" s="1"/>
  <c r="B656" i="74"/>
  <c r="B656" i="77" s="1"/>
  <c r="B657" i="74"/>
  <c r="B657" i="77" s="1"/>
  <c r="B658" i="74"/>
  <c r="B658" i="77" s="1"/>
  <c r="B659" i="74"/>
  <c r="B659" i="77" s="1"/>
  <c r="B660" i="74"/>
  <c r="B660" i="77" s="1"/>
  <c r="B661" i="74"/>
  <c r="B661" i="77" s="1"/>
  <c r="B662" i="74"/>
  <c r="B662" i="77" s="1"/>
  <c r="B663" i="74"/>
  <c r="B663" i="77" s="1"/>
  <c r="B664" i="74"/>
  <c r="B664" i="77" s="1"/>
  <c r="B665" i="74"/>
  <c r="B665" i="77" s="1"/>
  <c r="B666" i="74"/>
  <c r="B666" i="77" s="1"/>
  <c r="B667" i="74"/>
  <c r="B667" i="77" s="1"/>
  <c r="B668" i="74"/>
  <c r="B668" i="77" s="1"/>
  <c r="B670" i="74"/>
  <c r="B670" i="77" s="1"/>
  <c r="B671" i="74"/>
  <c r="B671" i="77" s="1"/>
  <c r="B672" i="74"/>
  <c r="B672" i="77" s="1"/>
  <c r="B673" i="74"/>
  <c r="B673" i="77" s="1"/>
  <c r="B674" i="74"/>
  <c r="B674" i="77" s="1"/>
  <c r="B675" i="74"/>
  <c r="B675" i="77" s="1"/>
  <c r="B676" i="74"/>
  <c r="B676" i="77" s="1"/>
  <c r="B677" i="74"/>
  <c r="B677" i="77" s="1"/>
  <c r="B678" i="74"/>
  <c r="B678" i="77" s="1"/>
  <c r="B679" i="74"/>
  <c r="B679" i="77" s="1"/>
  <c r="B680" i="74"/>
  <c r="B680" i="77" s="1"/>
  <c r="B681" i="74"/>
  <c r="B681" i="77" s="1"/>
  <c r="B682" i="74"/>
  <c r="B682" i="77" s="1"/>
  <c r="B683" i="74"/>
  <c r="B683" i="77" s="1"/>
  <c r="B684" i="74"/>
  <c r="B684" i="77" s="1"/>
  <c r="B685" i="74"/>
  <c r="B685" i="77" s="1"/>
  <c r="B686" i="74"/>
  <c r="B686" i="77" s="1"/>
  <c r="B687" i="74"/>
  <c r="B687" i="77" s="1"/>
  <c r="B688" i="74"/>
  <c r="B688" i="77" s="1"/>
  <c r="B689" i="74"/>
  <c r="B689" i="77" s="1"/>
  <c r="B690" i="74"/>
  <c r="B690" i="77" s="1"/>
  <c r="B691" i="74"/>
  <c r="B691" i="77" s="1"/>
  <c r="B692" i="74"/>
  <c r="B692" i="77" s="1"/>
  <c r="B693" i="74"/>
  <c r="B693" i="77" s="1"/>
  <c r="B694" i="74"/>
  <c r="B694" i="77" s="1"/>
  <c r="B695" i="74"/>
  <c r="B695" i="77" s="1"/>
  <c r="B696" i="74"/>
  <c r="B696" i="77" s="1"/>
  <c r="B697" i="74"/>
  <c r="B697" i="77" s="1"/>
  <c r="B698" i="74"/>
  <c r="B698" i="77" s="1"/>
  <c r="B699" i="74"/>
  <c r="B699" i="77" s="1"/>
  <c r="B700" i="74"/>
  <c r="B700" i="77" s="1"/>
  <c r="B701" i="74"/>
  <c r="B701" i="77" s="1"/>
  <c r="B702" i="74"/>
  <c r="B702" i="77" s="1"/>
  <c r="B703" i="74"/>
  <c r="B703" i="77" s="1"/>
  <c r="B704" i="74"/>
  <c r="B704" i="77" s="1"/>
  <c r="B705" i="74"/>
  <c r="B705" i="77" s="1"/>
  <c r="B706" i="74"/>
  <c r="B706" i="77" s="1"/>
  <c r="B707" i="74"/>
  <c r="B707" i="77" s="1"/>
  <c r="B708" i="74"/>
  <c r="B708" i="77" s="1"/>
  <c r="B709" i="74"/>
  <c r="B709" i="77" s="1"/>
  <c r="B710" i="74"/>
  <c r="B710" i="77" s="1"/>
  <c r="B711" i="74"/>
  <c r="B711" i="77" s="1"/>
  <c r="B712" i="74"/>
  <c r="B712" i="77" s="1"/>
  <c r="B713" i="74"/>
  <c r="B713" i="77" s="1"/>
  <c r="B714" i="74"/>
  <c r="B714" i="77" s="1"/>
  <c r="B715" i="74"/>
  <c r="B715" i="77" s="1"/>
  <c r="B716" i="74"/>
  <c r="B716" i="77" s="1"/>
  <c r="B717" i="74"/>
  <c r="B717" i="77" s="1"/>
  <c r="B718" i="74"/>
  <c r="B718" i="77" s="1"/>
  <c r="B719" i="74"/>
  <c r="B719" i="77" s="1"/>
  <c r="B720" i="74"/>
  <c r="B720" i="77" s="1"/>
  <c r="B721" i="74"/>
  <c r="B721" i="77" s="1"/>
  <c r="B722" i="74"/>
  <c r="B722" i="77" s="1"/>
  <c r="B723" i="74"/>
  <c r="B723" i="77" s="1"/>
  <c r="B724" i="74"/>
  <c r="B724" i="77" s="1"/>
  <c r="B725" i="74"/>
  <c r="B725" i="77" s="1"/>
  <c r="B726" i="74"/>
  <c r="B726" i="77" s="1"/>
  <c r="B727" i="74"/>
  <c r="B727" i="77" s="1"/>
  <c r="B728" i="74"/>
  <c r="B728" i="77" s="1"/>
  <c r="B729" i="74"/>
  <c r="B729" i="77" s="1"/>
  <c r="B730" i="74"/>
  <c r="B730" i="77" s="1"/>
  <c r="B731" i="74"/>
  <c r="B731" i="77" s="1"/>
  <c r="B732" i="74"/>
  <c r="B732" i="77" s="1"/>
  <c r="B733" i="74"/>
  <c r="B733" i="77" s="1"/>
  <c r="B734" i="74"/>
  <c r="B734" i="77" s="1"/>
  <c r="B735" i="74"/>
  <c r="B735" i="77" s="1"/>
  <c r="B736" i="74"/>
  <c r="B736" i="77" s="1"/>
  <c r="B737" i="74"/>
  <c r="B737" i="77" s="1"/>
  <c r="B738" i="74"/>
  <c r="B738" i="77" s="1"/>
  <c r="B739" i="74"/>
  <c r="B739" i="77" s="1"/>
  <c r="B740" i="74"/>
  <c r="B740" i="77" s="1"/>
  <c r="B741" i="74"/>
  <c r="B741" i="77" s="1"/>
  <c r="B742" i="74"/>
  <c r="B742" i="77" s="1"/>
  <c r="B743" i="74"/>
  <c r="B743" i="77" s="1"/>
  <c r="B744" i="74"/>
  <c r="B744" i="77" s="1"/>
  <c r="B745" i="74"/>
  <c r="B745" i="77" s="1"/>
  <c r="B746" i="74"/>
  <c r="B746" i="77" s="1"/>
  <c r="B747" i="74"/>
  <c r="B747" i="77" s="1"/>
  <c r="B748" i="74"/>
  <c r="B748" i="77" s="1"/>
  <c r="B749" i="74"/>
  <c r="B749" i="77" s="1"/>
  <c r="B750" i="74"/>
  <c r="B750" i="77" s="1"/>
  <c r="B751" i="74"/>
  <c r="B751" i="77" s="1"/>
  <c r="B752" i="74"/>
  <c r="B752" i="77" s="1"/>
  <c r="B753" i="74"/>
  <c r="B753" i="77" s="1"/>
  <c r="B754" i="74"/>
  <c r="B754" i="77" s="1"/>
  <c r="B755" i="74"/>
  <c r="B755" i="77" s="1"/>
  <c r="B756" i="74"/>
  <c r="B756" i="77" s="1"/>
  <c r="B757" i="74"/>
  <c r="B757" i="77" s="1"/>
  <c r="B758" i="74"/>
  <c r="B758" i="77" s="1"/>
  <c r="B759" i="74"/>
  <c r="B759" i="77" s="1"/>
  <c r="B760" i="74"/>
  <c r="B760" i="77" s="1"/>
  <c r="B761" i="74"/>
  <c r="B761" i="77" s="1"/>
  <c r="B762" i="74"/>
  <c r="B762" i="77" s="1"/>
  <c r="B763" i="74"/>
  <c r="B763" i="77" s="1"/>
  <c r="B764" i="74"/>
  <c r="B764" i="77" s="1"/>
  <c r="B765" i="74"/>
  <c r="B765" i="77" s="1"/>
  <c r="B766" i="74"/>
  <c r="B766" i="77" s="1"/>
  <c r="B767" i="74"/>
  <c r="B767" i="77" s="1"/>
  <c r="B768" i="74"/>
  <c r="B768" i="77" s="1"/>
  <c r="B769" i="74"/>
  <c r="B769" i="77" s="1"/>
  <c r="B770" i="74"/>
  <c r="B770" i="77" s="1"/>
  <c r="B771" i="74"/>
  <c r="B771" i="77" s="1"/>
  <c r="B772" i="74"/>
  <c r="B772" i="77" s="1"/>
  <c r="B773" i="74"/>
  <c r="B773" i="77" s="1"/>
  <c r="B774" i="74"/>
  <c r="B774" i="77" s="1"/>
  <c r="B775" i="74"/>
  <c r="B775" i="77" s="1"/>
  <c r="B776" i="74"/>
  <c r="B776" i="77" s="1"/>
  <c r="B777" i="74"/>
  <c r="B777" i="77" s="1"/>
  <c r="B778" i="74"/>
  <c r="B778" i="77" s="1"/>
  <c r="B779" i="74"/>
  <c r="B779" i="77" s="1"/>
  <c r="B780" i="74"/>
  <c r="B780" i="77" s="1"/>
  <c r="B781" i="74"/>
  <c r="B781" i="77" s="1"/>
  <c r="B782" i="74"/>
  <c r="B782" i="77" s="1"/>
  <c r="B783" i="74"/>
  <c r="B783" i="77" s="1"/>
  <c r="B784" i="74"/>
  <c r="B784" i="77" s="1"/>
  <c r="B785" i="74"/>
  <c r="B785" i="77" s="1"/>
  <c r="B786" i="74"/>
  <c r="B786" i="77" s="1"/>
  <c r="B787" i="74"/>
  <c r="B787" i="77" s="1"/>
  <c r="B788" i="74"/>
  <c r="B788" i="77" s="1"/>
  <c r="B789" i="74"/>
  <c r="B789" i="77" s="1"/>
  <c r="B790" i="74"/>
  <c r="B790" i="77" s="1"/>
  <c r="B791" i="74"/>
  <c r="B791" i="77" s="1"/>
  <c r="B792" i="74"/>
  <c r="B792" i="77" s="1"/>
  <c r="B793" i="74"/>
  <c r="B793" i="77" s="1"/>
  <c r="B794" i="74"/>
  <c r="B794" i="77" s="1"/>
  <c r="B795" i="74"/>
  <c r="B795" i="77" s="1"/>
  <c r="B796" i="74"/>
  <c r="B796" i="77" s="1"/>
  <c r="B797" i="74"/>
  <c r="B797" i="77" s="1"/>
  <c r="B798" i="74"/>
  <c r="B798" i="77" s="1"/>
  <c r="B799" i="74"/>
  <c r="B799" i="77" s="1"/>
  <c r="B800" i="74"/>
  <c r="B800" i="77" s="1"/>
  <c r="AQ800" i="74" l="1"/>
  <c r="AR800" i="74" s="1"/>
  <c r="AO800" i="74"/>
  <c r="AP800" i="74" s="1"/>
  <c r="AM800" i="74"/>
  <c r="AN800" i="74" s="1"/>
  <c r="AK800" i="74"/>
  <c r="AL800" i="74" s="1"/>
  <c r="AI800" i="74"/>
  <c r="AJ800" i="74" s="1"/>
  <c r="AG800" i="74"/>
  <c r="AH800" i="74" s="1"/>
  <c r="AE800" i="74"/>
  <c r="AF800" i="74" s="1"/>
  <c r="AC800" i="74"/>
  <c r="AD800" i="74" s="1"/>
  <c r="AA800" i="74"/>
  <c r="AB800" i="74" s="1"/>
  <c r="Y800" i="74"/>
  <c r="Z800" i="74" s="1"/>
  <c r="W800" i="74"/>
  <c r="X800" i="74" s="1"/>
  <c r="U800" i="74"/>
  <c r="V800" i="74" s="1"/>
  <c r="S800" i="74"/>
  <c r="T800" i="74" s="1"/>
  <c r="Q800" i="74"/>
  <c r="R800" i="74" s="1"/>
  <c r="O800" i="74"/>
  <c r="M800" i="74"/>
  <c r="K800" i="74"/>
  <c r="L800" i="74" s="1"/>
  <c r="I800" i="74"/>
  <c r="J800" i="74" s="1"/>
  <c r="G800" i="74"/>
  <c r="AQ799" i="74"/>
  <c r="AR799" i="74" s="1"/>
  <c r="AO799" i="74"/>
  <c r="AP799" i="74" s="1"/>
  <c r="AM799" i="74"/>
  <c r="AN799" i="74" s="1"/>
  <c r="AK799" i="74"/>
  <c r="AL799" i="74" s="1"/>
  <c r="AI799" i="74"/>
  <c r="AJ799" i="74" s="1"/>
  <c r="AG799" i="74"/>
  <c r="AH799" i="74" s="1"/>
  <c r="AE799" i="74"/>
  <c r="AF799" i="74" s="1"/>
  <c r="AC799" i="74"/>
  <c r="AD799" i="74" s="1"/>
  <c r="AA799" i="74"/>
  <c r="AB799" i="74" s="1"/>
  <c r="Y799" i="74"/>
  <c r="Z799" i="74" s="1"/>
  <c r="W799" i="74"/>
  <c r="X799" i="74" s="1"/>
  <c r="U799" i="74"/>
  <c r="V799" i="74" s="1"/>
  <c r="S799" i="74"/>
  <c r="T799" i="74" s="1"/>
  <c r="Q799" i="74"/>
  <c r="R799" i="74" s="1"/>
  <c r="O799" i="74"/>
  <c r="M799" i="74"/>
  <c r="K799" i="74"/>
  <c r="L799" i="74" s="1"/>
  <c r="I799" i="74"/>
  <c r="J799" i="74" s="1"/>
  <c r="G799" i="74"/>
  <c r="AQ798" i="74"/>
  <c r="AR798" i="74" s="1"/>
  <c r="AO798" i="74"/>
  <c r="AP798" i="74" s="1"/>
  <c r="AM798" i="74"/>
  <c r="AN798" i="74" s="1"/>
  <c r="AK798" i="74"/>
  <c r="AL798" i="74" s="1"/>
  <c r="AI798" i="74"/>
  <c r="AJ798" i="74" s="1"/>
  <c r="AG798" i="74"/>
  <c r="AH798" i="74" s="1"/>
  <c r="AE798" i="74"/>
  <c r="AF798" i="74" s="1"/>
  <c r="AC798" i="74"/>
  <c r="AD798" i="74" s="1"/>
  <c r="AA798" i="74"/>
  <c r="AB798" i="74" s="1"/>
  <c r="Y798" i="74"/>
  <c r="Z798" i="74" s="1"/>
  <c r="W798" i="74"/>
  <c r="X798" i="74" s="1"/>
  <c r="U798" i="74"/>
  <c r="V798" i="74" s="1"/>
  <c r="S798" i="74"/>
  <c r="T798" i="74" s="1"/>
  <c r="Q798" i="74"/>
  <c r="R798" i="74" s="1"/>
  <c r="O798" i="74"/>
  <c r="M798" i="74"/>
  <c r="K798" i="74"/>
  <c r="L798" i="74" s="1"/>
  <c r="I798" i="74"/>
  <c r="J798" i="74" s="1"/>
  <c r="G798" i="74"/>
  <c r="AQ797" i="74"/>
  <c r="AR797" i="74" s="1"/>
  <c r="AO797" i="74"/>
  <c r="AP797" i="74" s="1"/>
  <c r="AM797" i="74"/>
  <c r="AN797" i="74" s="1"/>
  <c r="AK797" i="74"/>
  <c r="AL797" i="74" s="1"/>
  <c r="AI797" i="74"/>
  <c r="AJ797" i="74" s="1"/>
  <c r="AG797" i="74"/>
  <c r="AH797" i="74" s="1"/>
  <c r="AE797" i="74"/>
  <c r="AF797" i="74" s="1"/>
  <c r="AC797" i="74"/>
  <c r="AD797" i="74" s="1"/>
  <c r="AA797" i="74"/>
  <c r="AB797" i="74" s="1"/>
  <c r="Y797" i="74"/>
  <c r="Z797" i="74" s="1"/>
  <c r="W797" i="74"/>
  <c r="X797" i="74" s="1"/>
  <c r="U797" i="74"/>
  <c r="V797" i="74" s="1"/>
  <c r="S797" i="74"/>
  <c r="T797" i="74" s="1"/>
  <c r="Q797" i="74"/>
  <c r="R797" i="74" s="1"/>
  <c r="O797" i="74"/>
  <c r="M797" i="74"/>
  <c r="K797" i="74"/>
  <c r="L797" i="74" s="1"/>
  <c r="I797" i="74"/>
  <c r="J797" i="74" s="1"/>
  <c r="G797" i="74"/>
  <c r="AQ796" i="74"/>
  <c r="AR796" i="74" s="1"/>
  <c r="AO796" i="74"/>
  <c r="AP796" i="74" s="1"/>
  <c r="AM796" i="74"/>
  <c r="AN796" i="74" s="1"/>
  <c r="AK796" i="74"/>
  <c r="AL796" i="74" s="1"/>
  <c r="AI796" i="74"/>
  <c r="AJ796" i="74" s="1"/>
  <c r="AG796" i="74"/>
  <c r="AH796" i="74" s="1"/>
  <c r="AE796" i="74"/>
  <c r="AF796" i="74" s="1"/>
  <c r="AC796" i="74"/>
  <c r="AD796" i="74" s="1"/>
  <c r="AA796" i="74"/>
  <c r="AB796" i="74" s="1"/>
  <c r="Y796" i="74"/>
  <c r="Z796" i="74" s="1"/>
  <c r="W796" i="74"/>
  <c r="X796" i="74" s="1"/>
  <c r="U796" i="74"/>
  <c r="V796" i="74" s="1"/>
  <c r="S796" i="74"/>
  <c r="T796" i="74" s="1"/>
  <c r="Q796" i="74"/>
  <c r="R796" i="74" s="1"/>
  <c r="O796" i="74"/>
  <c r="M796" i="74"/>
  <c r="K796" i="74"/>
  <c r="L796" i="74" s="1"/>
  <c r="I796" i="74"/>
  <c r="J796" i="74" s="1"/>
  <c r="G796" i="74"/>
  <c r="AQ795" i="74"/>
  <c r="AR795" i="74" s="1"/>
  <c r="AO795" i="74"/>
  <c r="AP795" i="74" s="1"/>
  <c r="AM795" i="74"/>
  <c r="AN795" i="74" s="1"/>
  <c r="AK795" i="74"/>
  <c r="AL795" i="74" s="1"/>
  <c r="AI795" i="74"/>
  <c r="AJ795" i="74" s="1"/>
  <c r="AG795" i="74"/>
  <c r="AH795" i="74" s="1"/>
  <c r="AE795" i="74"/>
  <c r="AF795" i="74" s="1"/>
  <c r="AC795" i="74"/>
  <c r="AD795" i="74" s="1"/>
  <c r="AA795" i="74"/>
  <c r="AB795" i="74" s="1"/>
  <c r="Y795" i="74"/>
  <c r="Z795" i="74" s="1"/>
  <c r="W795" i="74"/>
  <c r="X795" i="74" s="1"/>
  <c r="U795" i="74"/>
  <c r="V795" i="74" s="1"/>
  <c r="S795" i="74"/>
  <c r="T795" i="74" s="1"/>
  <c r="Q795" i="74"/>
  <c r="R795" i="74" s="1"/>
  <c r="O795" i="74"/>
  <c r="M795" i="74"/>
  <c r="K795" i="74"/>
  <c r="L795" i="74" s="1"/>
  <c r="I795" i="74"/>
  <c r="J795" i="74" s="1"/>
  <c r="G795" i="74"/>
  <c r="AQ794" i="74"/>
  <c r="AR794" i="74" s="1"/>
  <c r="AO794" i="74"/>
  <c r="AP794" i="74" s="1"/>
  <c r="AM794" i="74"/>
  <c r="AN794" i="74" s="1"/>
  <c r="AK794" i="74"/>
  <c r="AL794" i="74" s="1"/>
  <c r="AI794" i="74"/>
  <c r="AJ794" i="74" s="1"/>
  <c r="AG794" i="74"/>
  <c r="AH794" i="74" s="1"/>
  <c r="AE794" i="74"/>
  <c r="AF794" i="74" s="1"/>
  <c r="AC794" i="74"/>
  <c r="AD794" i="74" s="1"/>
  <c r="AA794" i="74"/>
  <c r="AB794" i="74" s="1"/>
  <c r="Y794" i="74"/>
  <c r="Z794" i="74" s="1"/>
  <c r="W794" i="74"/>
  <c r="X794" i="74" s="1"/>
  <c r="U794" i="74"/>
  <c r="V794" i="74" s="1"/>
  <c r="S794" i="74"/>
  <c r="T794" i="74" s="1"/>
  <c r="Q794" i="74"/>
  <c r="R794" i="74" s="1"/>
  <c r="O794" i="74"/>
  <c r="M794" i="74"/>
  <c r="K794" i="74"/>
  <c r="L794" i="74" s="1"/>
  <c r="I794" i="74"/>
  <c r="J794" i="74" s="1"/>
  <c r="G794" i="74"/>
  <c r="AQ793" i="74"/>
  <c r="AR793" i="74" s="1"/>
  <c r="AO793" i="74"/>
  <c r="AP793" i="74" s="1"/>
  <c r="AM793" i="74"/>
  <c r="AN793" i="74" s="1"/>
  <c r="AK793" i="74"/>
  <c r="AL793" i="74" s="1"/>
  <c r="AI793" i="74"/>
  <c r="AJ793" i="74" s="1"/>
  <c r="AG793" i="74"/>
  <c r="AH793" i="74" s="1"/>
  <c r="AE793" i="74"/>
  <c r="AF793" i="74" s="1"/>
  <c r="AC793" i="74"/>
  <c r="AD793" i="74" s="1"/>
  <c r="AA793" i="74"/>
  <c r="AB793" i="74" s="1"/>
  <c r="Y793" i="74"/>
  <c r="Z793" i="74" s="1"/>
  <c r="W793" i="74"/>
  <c r="X793" i="74" s="1"/>
  <c r="U793" i="74"/>
  <c r="V793" i="74" s="1"/>
  <c r="S793" i="74"/>
  <c r="T793" i="74" s="1"/>
  <c r="Q793" i="74"/>
  <c r="R793" i="74" s="1"/>
  <c r="O793" i="74"/>
  <c r="M793" i="74"/>
  <c r="K793" i="74"/>
  <c r="L793" i="74" s="1"/>
  <c r="I793" i="74"/>
  <c r="J793" i="74" s="1"/>
  <c r="G793" i="74"/>
  <c r="AQ792" i="74"/>
  <c r="AR792" i="74" s="1"/>
  <c r="AO792" i="74"/>
  <c r="AP792" i="74" s="1"/>
  <c r="AM792" i="74"/>
  <c r="AN792" i="74" s="1"/>
  <c r="AK792" i="74"/>
  <c r="AL792" i="74" s="1"/>
  <c r="AI792" i="74"/>
  <c r="AJ792" i="74" s="1"/>
  <c r="AG792" i="74"/>
  <c r="AH792" i="74" s="1"/>
  <c r="AE792" i="74"/>
  <c r="AF792" i="74" s="1"/>
  <c r="AC792" i="74"/>
  <c r="AD792" i="74" s="1"/>
  <c r="AA792" i="74"/>
  <c r="AB792" i="74" s="1"/>
  <c r="Y792" i="74"/>
  <c r="Z792" i="74" s="1"/>
  <c r="W792" i="74"/>
  <c r="X792" i="74" s="1"/>
  <c r="U792" i="74"/>
  <c r="V792" i="74" s="1"/>
  <c r="S792" i="74"/>
  <c r="T792" i="74" s="1"/>
  <c r="Q792" i="74"/>
  <c r="R792" i="74" s="1"/>
  <c r="O792" i="74"/>
  <c r="M792" i="74"/>
  <c r="K792" i="74"/>
  <c r="L792" i="74" s="1"/>
  <c r="I792" i="74"/>
  <c r="J792" i="74" s="1"/>
  <c r="G792" i="74"/>
  <c r="AQ791" i="74"/>
  <c r="AR791" i="74" s="1"/>
  <c r="AO791" i="74"/>
  <c r="AP791" i="74" s="1"/>
  <c r="AM791" i="74"/>
  <c r="AN791" i="74" s="1"/>
  <c r="AK791" i="74"/>
  <c r="AL791" i="74" s="1"/>
  <c r="AI791" i="74"/>
  <c r="AJ791" i="74" s="1"/>
  <c r="AG791" i="74"/>
  <c r="AH791" i="74" s="1"/>
  <c r="AE791" i="74"/>
  <c r="AF791" i="74" s="1"/>
  <c r="AC791" i="74"/>
  <c r="AD791" i="74" s="1"/>
  <c r="AA791" i="74"/>
  <c r="AB791" i="74" s="1"/>
  <c r="Y791" i="74"/>
  <c r="Z791" i="74" s="1"/>
  <c r="W791" i="74"/>
  <c r="X791" i="74" s="1"/>
  <c r="U791" i="74"/>
  <c r="V791" i="74" s="1"/>
  <c r="S791" i="74"/>
  <c r="T791" i="74" s="1"/>
  <c r="Q791" i="74"/>
  <c r="R791" i="74" s="1"/>
  <c r="O791" i="74"/>
  <c r="M791" i="74"/>
  <c r="K791" i="74"/>
  <c r="L791" i="74" s="1"/>
  <c r="I791" i="74"/>
  <c r="J791" i="74" s="1"/>
  <c r="G791" i="74"/>
  <c r="AQ790" i="74"/>
  <c r="AR790" i="74" s="1"/>
  <c r="AO790" i="74"/>
  <c r="AP790" i="74" s="1"/>
  <c r="AM790" i="74"/>
  <c r="AN790" i="74" s="1"/>
  <c r="AK790" i="74"/>
  <c r="AL790" i="74" s="1"/>
  <c r="AI790" i="74"/>
  <c r="AJ790" i="74" s="1"/>
  <c r="AG790" i="74"/>
  <c r="AH790" i="74" s="1"/>
  <c r="AE790" i="74"/>
  <c r="AF790" i="74" s="1"/>
  <c r="AC790" i="74"/>
  <c r="AD790" i="74" s="1"/>
  <c r="AA790" i="74"/>
  <c r="AB790" i="74" s="1"/>
  <c r="Y790" i="74"/>
  <c r="Z790" i="74" s="1"/>
  <c r="W790" i="74"/>
  <c r="X790" i="74" s="1"/>
  <c r="U790" i="74"/>
  <c r="V790" i="74" s="1"/>
  <c r="S790" i="74"/>
  <c r="T790" i="74" s="1"/>
  <c r="Q790" i="74"/>
  <c r="R790" i="74" s="1"/>
  <c r="O790" i="74"/>
  <c r="M790" i="74"/>
  <c r="K790" i="74"/>
  <c r="L790" i="74" s="1"/>
  <c r="I790" i="74"/>
  <c r="J790" i="74" s="1"/>
  <c r="G790" i="74"/>
  <c r="AQ789" i="74"/>
  <c r="AR789" i="74" s="1"/>
  <c r="AO789" i="74"/>
  <c r="AP789" i="74" s="1"/>
  <c r="AM789" i="74"/>
  <c r="AN789" i="74" s="1"/>
  <c r="AK789" i="74"/>
  <c r="AL789" i="74" s="1"/>
  <c r="AI789" i="74"/>
  <c r="AJ789" i="74" s="1"/>
  <c r="AG789" i="74"/>
  <c r="AH789" i="74" s="1"/>
  <c r="AE789" i="74"/>
  <c r="AF789" i="74" s="1"/>
  <c r="AC789" i="74"/>
  <c r="AD789" i="74" s="1"/>
  <c r="AA789" i="74"/>
  <c r="AB789" i="74" s="1"/>
  <c r="Y789" i="74"/>
  <c r="Z789" i="74" s="1"/>
  <c r="W789" i="74"/>
  <c r="X789" i="74" s="1"/>
  <c r="U789" i="74"/>
  <c r="V789" i="74" s="1"/>
  <c r="S789" i="74"/>
  <c r="T789" i="74" s="1"/>
  <c r="Q789" i="74"/>
  <c r="R789" i="74" s="1"/>
  <c r="O789" i="74"/>
  <c r="M789" i="74"/>
  <c r="K789" i="74"/>
  <c r="L789" i="74" s="1"/>
  <c r="I789" i="74"/>
  <c r="J789" i="74" s="1"/>
  <c r="G789" i="74"/>
  <c r="AQ788" i="74"/>
  <c r="AR788" i="74" s="1"/>
  <c r="AO788" i="74"/>
  <c r="AP788" i="74" s="1"/>
  <c r="AM788" i="74"/>
  <c r="AN788" i="74" s="1"/>
  <c r="AK788" i="74"/>
  <c r="AL788" i="74" s="1"/>
  <c r="AI788" i="74"/>
  <c r="AJ788" i="74" s="1"/>
  <c r="AG788" i="74"/>
  <c r="AH788" i="74" s="1"/>
  <c r="AE788" i="74"/>
  <c r="AF788" i="74" s="1"/>
  <c r="AC788" i="74"/>
  <c r="AD788" i="74" s="1"/>
  <c r="AA788" i="74"/>
  <c r="AB788" i="74" s="1"/>
  <c r="Y788" i="74"/>
  <c r="Z788" i="74" s="1"/>
  <c r="W788" i="74"/>
  <c r="X788" i="74" s="1"/>
  <c r="U788" i="74"/>
  <c r="V788" i="74" s="1"/>
  <c r="S788" i="74"/>
  <c r="T788" i="74" s="1"/>
  <c r="Q788" i="74"/>
  <c r="R788" i="74" s="1"/>
  <c r="O788" i="74"/>
  <c r="M788" i="74"/>
  <c r="K788" i="74"/>
  <c r="L788" i="74" s="1"/>
  <c r="I788" i="74"/>
  <c r="J788" i="74" s="1"/>
  <c r="G788" i="74"/>
  <c r="AQ787" i="74"/>
  <c r="AR787" i="74" s="1"/>
  <c r="AO787" i="74"/>
  <c r="AP787" i="74" s="1"/>
  <c r="AM787" i="74"/>
  <c r="AN787" i="74" s="1"/>
  <c r="AK787" i="74"/>
  <c r="AL787" i="74" s="1"/>
  <c r="AI787" i="74"/>
  <c r="AJ787" i="74" s="1"/>
  <c r="AG787" i="74"/>
  <c r="AH787" i="74" s="1"/>
  <c r="AE787" i="74"/>
  <c r="AF787" i="74" s="1"/>
  <c r="AC787" i="74"/>
  <c r="AD787" i="74" s="1"/>
  <c r="AA787" i="74"/>
  <c r="AB787" i="74" s="1"/>
  <c r="Y787" i="74"/>
  <c r="Z787" i="74" s="1"/>
  <c r="W787" i="74"/>
  <c r="X787" i="74" s="1"/>
  <c r="U787" i="74"/>
  <c r="V787" i="74" s="1"/>
  <c r="S787" i="74"/>
  <c r="T787" i="74" s="1"/>
  <c r="Q787" i="74"/>
  <c r="R787" i="74" s="1"/>
  <c r="O787" i="74"/>
  <c r="M787" i="74"/>
  <c r="K787" i="74"/>
  <c r="L787" i="74" s="1"/>
  <c r="I787" i="74"/>
  <c r="J787" i="74" s="1"/>
  <c r="G787" i="74"/>
  <c r="AQ786" i="74"/>
  <c r="AR786" i="74" s="1"/>
  <c r="AO786" i="74"/>
  <c r="AP786" i="74" s="1"/>
  <c r="AM786" i="74"/>
  <c r="AN786" i="74" s="1"/>
  <c r="AK786" i="74"/>
  <c r="AL786" i="74" s="1"/>
  <c r="AI786" i="74"/>
  <c r="AJ786" i="74" s="1"/>
  <c r="AG786" i="74"/>
  <c r="AH786" i="74" s="1"/>
  <c r="AE786" i="74"/>
  <c r="AF786" i="74" s="1"/>
  <c r="AC786" i="74"/>
  <c r="AD786" i="74" s="1"/>
  <c r="AA786" i="74"/>
  <c r="AB786" i="74" s="1"/>
  <c r="Y786" i="74"/>
  <c r="Z786" i="74" s="1"/>
  <c r="W786" i="74"/>
  <c r="X786" i="74" s="1"/>
  <c r="U786" i="74"/>
  <c r="V786" i="74" s="1"/>
  <c r="S786" i="74"/>
  <c r="T786" i="74" s="1"/>
  <c r="Q786" i="74"/>
  <c r="R786" i="74" s="1"/>
  <c r="O786" i="74"/>
  <c r="M786" i="74"/>
  <c r="K786" i="74"/>
  <c r="L786" i="74" s="1"/>
  <c r="I786" i="74"/>
  <c r="J786" i="74" s="1"/>
  <c r="G786" i="74"/>
  <c r="AQ785" i="74"/>
  <c r="AR785" i="74" s="1"/>
  <c r="AO785" i="74"/>
  <c r="AP785" i="74" s="1"/>
  <c r="AM785" i="74"/>
  <c r="AN785" i="74" s="1"/>
  <c r="AK785" i="74"/>
  <c r="AL785" i="74" s="1"/>
  <c r="AI785" i="74"/>
  <c r="AJ785" i="74" s="1"/>
  <c r="AG785" i="74"/>
  <c r="AH785" i="74" s="1"/>
  <c r="AE785" i="74"/>
  <c r="AF785" i="74" s="1"/>
  <c r="AC785" i="74"/>
  <c r="AD785" i="74" s="1"/>
  <c r="AA785" i="74"/>
  <c r="AB785" i="74" s="1"/>
  <c r="Y785" i="74"/>
  <c r="Z785" i="74" s="1"/>
  <c r="W785" i="74"/>
  <c r="X785" i="74" s="1"/>
  <c r="U785" i="74"/>
  <c r="V785" i="74" s="1"/>
  <c r="S785" i="74"/>
  <c r="T785" i="74" s="1"/>
  <c r="Q785" i="74"/>
  <c r="R785" i="74" s="1"/>
  <c r="O785" i="74"/>
  <c r="M785" i="74"/>
  <c r="K785" i="74"/>
  <c r="L785" i="74" s="1"/>
  <c r="I785" i="74"/>
  <c r="J785" i="74" s="1"/>
  <c r="G785" i="74"/>
  <c r="AQ784" i="74"/>
  <c r="AR784" i="74" s="1"/>
  <c r="AO784" i="74"/>
  <c r="AP784" i="74" s="1"/>
  <c r="AM784" i="74"/>
  <c r="AN784" i="74" s="1"/>
  <c r="AK784" i="74"/>
  <c r="AL784" i="74" s="1"/>
  <c r="AI784" i="74"/>
  <c r="AJ784" i="74" s="1"/>
  <c r="AG784" i="74"/>
  <c r="AH784" i="74" s="1"/>
  <c r="AE784" i="74"/>
  <c r="AF784" i="74" s="1"/>
  <c r="AC784" i="74"/>
  <c r="AD784" i="74" s="1"/>
  <c r="AA784" i="74"/>
  <c r="AB784" i="74" s="1"/>
  <c r="Y784" i="74"/>
  <c r="Z784" i="74" s="1"/>
  <c r="W784" i="74"/>
  <c r="X784" i="74" s="1"/>
  <c r="U784" i="74"/>
  <c r="V784" i="74" s="1"/>
  <c r="S784" i="74"/>
  <c r="T784" i="74" s="1"/>
  <c r="Q784" i="74"/>
  <c r="R784" i="74" s="1"/>
  <c r="O784" i="74"/>
  <c r="M784" i="74"/>
  <c r="K784" i="74"/>
  <c r="L784" i="74" s="1"/>
  <c r="I784" i="74"/>
  <c r="J784" i="74" s="1"/>
  <c r="G784" i="74"/>
  <c r="AQ783" i="74"/>
  <c r="AR783" i="74" s="1"/>
  <c r="AO783" i="74"/>
  <c r="AP783" i="74" s="1"/>
  <c r="AM783" i="74"/>
  <c r="AN783" i="74" s="1"/>
  <c r="AK783" i="74"/>
  <c r="AL783" i="74" s="1"/>
  <c r="AI783" i="74"/>
  <c r="AJ783" i="74" s="1"/>
  <c r="AG783" i="74"/>
  <c r="AH783" i="74" s="1"/>
  <c r="AE783" i="74"/>
  <c r="AF783" i="74" s="1"/>
  <c r="AC783" i="74"/>
  <c r="AD783" i="74" s="1"/>
  <c r="AA783" i="74"/>
  <c r="AB783" i="74" s="1"/>
  <c r="Y783" i="74"/>
  <c r="Z783" i="74" s="1"/>
  <c r="W783" i="74"/>
  <c r="X783" i="74" s="1"/>
  <c r="U783" i="74"/>
  <c r="V783" i="74" s="1"/>
  <c r="S783" i="74"/>
  <c r="T783" i="74" s="1"/>
  <c r="Q783" i="74"/>
  <c r="R783" i="74" s="1"/>
  <c r="O783" i="74"/>
  <c r="M783" i="74"/>
  <c r="K783" i="74"/>
  <c r="L783" i="74" s="1"/>
  <c r="I783" i="74"/>
  <c r="J783" i="74" s="1"/>
  <c r="G783" i="74"/>
  <c r="AQ782" i="74"/>
  <c r="AR782" i="74" s="1"/>
  <c r="AO782" i="74"/>
  <c r="AP782" i="74" s="1"/>
  <c r="AM782" i="74"/>
  <c r="AN782" i="74" s="1"/>
  <c r="AK782" i="74"/>
  <c r="AL782" i="74" s="1"/>
  <c r="AI782" i="74"/>
  <c r="AJ782" i="74" s="1"/>
  <c r="AG782" i="74"/>
  <c r="AH782" i="74" s="1"/>
  <c r="AE782" i="74"/>
  <c r="AF782" i="74" s="1"/>
  <c r="AC782" i="74"/>
  <c r="AD782" i="74" s="1"/>
  <c r="AA782" i="74"/>
  <c r="AB782" i="74" s="1"/>
  <c r="Y782" i="74"/>
  <c r="Z782" i="74" s="1"/>
  <c r="W782" i="74"/>
  <c r="X782" i="74" s="1"/>
  <c r="U782" i="74"/>
  <c r="V782" i="74" s="1"/>
  <c r="S782" i="74"/>
  <c r="T782" i="74" s="1"/>
  <c r="Q782" i="74"/>
  <c r="R782" i="74" s="1"/>
  <c r="O782" i="74"/>
  <c r="M782" i="74"/>
  <c r="K782" i="74"/>
  <c r="L782" i="74" s="1"/>
  <c r="I782" i="74"/>
  <c r="J782" i="74" s="1"/>
  <c r="G782" i="74"/>
  <c r="AQ781" i="74"/>
  <c r="AR781" i="74" s="1"/>
  <c r="AO781" i="74"/>
  <c r="AP781" i="74" s="1"/>
  <c r="AM781" i="74"/>
  <c r="AN781" i="74" s="1"/>
  <c r="AK781" i="74"/>
  <c r="AL781" i="74" s="1"/>
  <c r="AI781" i="74"/>
  <c r="AJ781" i="74" s="1"/>
  <c r="AG781" i="74"/>
  <c r="AH781" i="74" s="1"/>
  <c r="AE781" i="74"/>
  <c r="AF781" i="74" s="1"/>
  <c r="AC781" i="74"/>
  <c r="AD781" i="74" s="1"/>
  <c r="AA781" i="74"/>
  <c r="AB781" i="74" s="1"/>
  <c r="Y781" i="74"/>
  <c r="Z781" i="74" s="1"/>
  <c r="W781" i="74"/>
  <c r="X781" i="74" s="1"/>
  <c r="U781" i="74"/>
  <c r="V781" i="74" s="1"/>
  <c r="S781" i="74"/>
  <c r="T781" i="74" s="1"/>
  <c r="Q781" i="74"/>
  <c r="R781" i="74" s="1"/>
  <c r="O781" i="74"/>
  <c r="M781" i="74"/>
  <c r="K781" i="74"/>
  <c r="L781" i="74" s="1"/>
  <c r="I781" i="74"/>
  <c r="J781" i="74" s="1"/>
  <c r="G781" i="74"/>
  <c r="AQ780" i="74"/>
  <c r="AR780" i="74" s="1"/>
  <c r="AO780" i="74"/>
  <c r="AP780" i="74" s="1"/>
  <c r="AM780" i="74"/>
  <c r="AN780" i="74" s="1"/>
  <c r="AK780" i="74"/>
  <c r="AL780" i="74" s="1"/>
  <c r="AI780" i="74"/>
  <c r="AJ780" i="74" s="1"/>
  <c r="AG780" i="74"/>
  <c r="AH780" i="74" s="1"/>
  <c r="AE780" i="74"/>
  <c r="AF780" i="74" s="1"/>
  <c r="AC780" i="74"/>
  <c r="AD780" i="74" s="1"/>
  <c r="AA780" i="74"/>
  <c r="AB780" i="74" s="1"/>
  <c r="Y780" i="74"/>
  <c r="Z780" i="74" s="1"/>
  <c r="W780" i="74"/>
  <c r="X780" i="74" s="1"/>
  <c r="U780" i="74"/>
  <c r="V780" i="74" s="1"/>
  <c r="S780" i="74"/>
  <c r="T780" i="74" s="1"/>
  <c r="Q780" i="74"/>
  <c r="R780" i="74" s="1"/>
  <c r="O780" i="74"/>
  <c r="M780" i="74"/>
  <c r="K780" i="74"/>
  <c r="L780" i="74" s="1"/>
  <c r="I780" i="74"/>
  <c r="J780" i="74" s="1"/>
  <c r="G780" i="74"/>
  <c r="AQ779" i="74"/>
  <c r="AR779" i="74" s="1"/>
  <c r="AO779" i="74"/>
  <c r="AP779" i="74" s="1"/>
  <c r="AM779" i="74"/>
  <c r="AN779" i="74" s="1"/>
  <c r="AK779" i="74"/>
  <c r="AL779" i="74" s="1"/>
  <c r="AI779" i="74"/>
  <c r="AJ779" i="74" s="1"/>
  <c r="AG779" i="74"/>
  <c r="AH779" i="74" s="1"/>
  <c r="AE779" i="74"/>
  <c r="AF779" i="74" s="1"/>
  <c r="AC779" i="74"/>
  <c r="AD779" i="74" s="1"/>
  <c r="AA779" i="74"/>
  <c r="AB779" i="74" s="1"/>
  <c r="Y779" i="74"/>
  <c r="Z779" i="74" s="1"/>
  <c r="W779" i="74"/>
  <c r="X779" i="74" s="1"/>
  <c r="U779" i="74"/>
  <c r="V779" i="74" s="1"/>
  <c r="S779" i="74"/>
  <c r="T779" i="74" s="1"/>
  <c r="Q779" i="74"/>
  <c r="R779" i="74" s="1"/>
  <c r="O779" i="74"/>
  <c r="M779" i="74"/>
  <c r="K779" i="74"/>
  <c r="L779" i="74" s="1"/>
  <c r="I779" i="74"/>
  <c r="J779" i="74" s="1"/>
  <c r="G779" i="74"/>
  <c r="AQ778" i="74"/>
  <c r="AR778" i="74" s="1"/>
  <c r="AO778" i="74"/>
  <c r="AP778" i="74" s="1"/>
  <c r="AM778" i="74"/>
  <c r="AN778" i="74" s="1"/>
  <c r="AK778" i="74"/>
  <c r="AL778" i="74" s="1"/>
  <c r="AI778" i="74"/>
  <c r="AJ778" i="74" s="1"/>
  <c r="AG778" i="74"/>
  <c r="AH778" i="74" s="1"/>
  <c r="AE778" i="74"/>
  <c r="AF778" i="74" s="1"/>
  <c r="AC778" i="74"/>
  <c r="AD778" i="74" s="1"/>
  <c r="AA778" i="74"/>
  <c r="AB778" i="74" s="1"/>
  <c r="Y778" i="74"/>
  <c r="Z778" i="74" s="1"/>
  <c r="W778" i="74"/>
  <c r="X778" i="74" s="1"/>
  <c r="U778" i="74"/>
  <c r="V778" i="74" s="1"/>
  <c r="S778" i="74"/>
  <c r="T778" i="74" s="1"/>
  <c r="Q778" i="74"/>
  <c r="R778" i="74" s="1"/>
  <c r="O778" i="74"/>
  <c r="M778" i="74"/>
  <c r="K778" i="74"/>
  <c r="L778" i="74" s="1"/>
  <c r="I778" i="74"/>
  <c r="J778" i="74" s="1"/>
  <c r="G778" i="74"/>
  <c r="AQ777" i="74"/>
  <c r="AR777" i="74" s="1"/>
  <c r="AO777" i="74"/>
  <c r="AP777" i="74" s="1"/>
  <c r="AM777" i="74"/>
  <c r="AN777" i="74" s="1"/>
  <c r="AK777" i="74"/>
  <c r="AL777" i="74" s="1"/>
  <c r="AI777" i="74"/>
  <c r="AJ777" i="74" s="1"/>
  <c r="AG777" i="74"/>
  <c r="AH777" i="74" s="1"/>
  <c r="AE777" i="74"/>
  <c r="AF777" i="74" s="1"/>
  <c r="AC777" i="74"/>
  <c r="AD777" i="74" s="1"/>
  <c r="AA777" i="74"/>
  <c r="AB777" i="74" s="1"/>
  <c r="Y777" i="74"/>
  <c r="Z777" i="74" s="1"/>
  <c r="W777" i="74"/>
  <c r="X777" i="74" s="1"/>
  <c r="U777" i="74"/>
  <c r="V777" i="74" s="1"/>
  <c r="S777" i="74"/>
  <c r="T777" i="74" s="1"/>
  <c r="Q777" i="74"/>
  <c r="R777" i="74" s="1"/>
  <c r="O777" i="74"/>
  <c r="M777" i="74"/>
  <c r="K777" i="74"/>
  <c r="L777" i="74" s="1"/>
  <c r="I777" i="74"/>
  <c r="J777" i="74" s="1"/>
  <c r="G777" i="74"/>
  <c r="AQ776" i="74"/>
  <c r="AR776" i="74" s="1"/>
  <c r="AO776" i="74"/>
  <c r="AP776" i="74" s="1"/>
  <c r="AM776" i="74"/>
  <c r="AN776" i="74" s="1"/>
  <c r="AK776" i="74"/>
  <c r="AL776" i="74" s="1"/>
  <c r="AI776" i="74"/>
  <c r="AJ776" i="74" s="1"/>
  <c r="AG776" i="74"/>
  <c r="AH776" i="74" s="1"/>
  <c r="AE776" i="74"/>
  <c r="AF776" i="74" s="1"/>
  <c r="AC776" i="74"/>
  <c r="AD776" i="74" s="1"/>
  <c r="AA776" i="74"/>
  <c r="AB776" i="74" s="1"/>
  <c r="Y776" i="74"/>
  <c r="Z776" i="74" s="1"/>
  <c r="W776" i="74"/>
  <c r="X776" i="74" s="1"/>
  <c r="U776" i="74"/>
  <c r="V776" i="74" s="1"/>
  <c r="S776" i="74"/>
  <c r="T776" i="74" s="1"/>
  <c r="Q776" i="74"/>
  <c r="R776" i="74" s="1"/>
  <c r="O776" i="74"/>
  <c r="M776" i="74"/>
  <c r="K776" i="74"/>
  <c r="L776" i="74" s="1"/>
  <c r="I776" i="74"/>
  <c r="J776" i="74" s="1"/>
  <c r="G776" i="74"/>
  <c r="AQ775" i="74"/>
  <c r="AR775" i="74" s="1"/>
  <c r="AO775" i="74"/>
  <c r="AP775" i="74" s="1"/>
  <c r="AM775" i="74"/>
  <c r="AN775" i="74" s="1"/>
  <c r="AK775" i="74"/>
  <c r="AL775" i="74" s="1"/>
  <c r="AI775" i="74"/>
  <c r="AJ775" i="74" s="1"/>
  <c r="AG775" i="74"/>
  <c r="AH775" i="74" s="1"/>
  <c r="AE775" i="74"/>
  <c r="AF775" i="74" s="1"/>
  <c r="AC775" i="74"/>
  <c r="AD775" i="74" s="1"/>
  <c r="AA775" i="74"/>
  <c r="AB775" i="74" s="1"/>
  <c r="Y775" i="74"/>
  <c r="Z775" i="74" s="1"/>
  <c r="W775" i="74"/>
  <c r="X775" i="74" s="1"/>
  <c r="U775" i="74"/>
  <c r="V775" i="74" s="1"/>
  <c r="S775" i="74"/>
  <c r="T775" i="74" s="1"/>
  <c r="Q775" i="74"/>
  <c r="R775" i="74" s="1"/>
  <c r="O775" i="74"/>
  <c r="M775" i="74"/>
  <c r="K775" i="74"/>
  <c r="L775" i="74" s="1"/>
  <c r="I775" i="74"/>
  <c r="J775" i="74" s="1"/>
  <c r="G775" i="74"/>
  <c r="AQ774" i="74"/>
  <c r="AR774" i="74" s="1"/>
  <c r="AO774" i="74"/>
  <c r="AP774" i="74" s="1"/>
  <c r="AM774" i="74"/>
  <c r="AN774" i="74" s="1"/>
  <c r="AK774" i="74"/>
  <c r="AL774" i="74" s="1"/>
  <c r="AI774" i="74"/>
  <c r="AJ774" i="74" s="1"/>
  <c r="AG774" i="74"/>
  <c r="AH774" i="74" s="1"/>
  <c r="AE774" i="74"/>
  <c r="AF774" i="74" s="1"/>
  <c r="AC774" i="74"/>
  <c r="AD774" i="74" s="1"/>
  <c r="AA774" i="74"/>
  <c r="AB774" i="74" s="1"/>
  <c r="Y774" i="74"/>
  <c r="Z774" i="74" s="1"/>
  <c r="W774" i="74"/>
  <c r="X774" i="74" s="1"/>
  <c r="U774" i="74"/>
  <c r="V774" i="74" s="1"/>
  <c r="S774" i="74"/>
  <c r="T774" i="74" s="1"/>
  <c r="Q774" i="74"/>
  <c r="R774" i="74" s="1"/>
  <c r="O774" i="74"/>
  <c r="M774" i="74"/>
  <c r="K774" i="74"/>
  <c r="L774" i="74" s="1"/>
  <c r="I774" i="74"/>
  <c r="J774" i="74" s="1"/>
  <c r="G774" i="74"/>
  <c r="AQ773" i="74"/>
  <c r="AR773" i="74" s="1"/>
  <c r="AO773" i="74"/>
  <c r="AP773" i="74" s="1"/>
  <c r="AM773" i="74"/>
  <c r="AN773" i="74" s="1"/>
  <c r="AK773" i="74"/>
  <c r="AL773" i="74" s="1"/>
  <c r="AI773" i="74"/>
  <c r="AJ773" i="74" s="1"/>
  <c r="AG773" i="74"/>
  <c r="AH773" i="74" s="1"/>
  <c r="AE773" i="74"/>
  <c r="AF773" i="74" s="1"/>
  <c r="AC773" i="74"/>
  <c r="AD773" i="74" s="1"/>
  <c r="AA773" i="74"/>
  <c r="AB773" i="74" s="1"/>
  <c r="Y773" i="74"/>
  <c r="Z773" i="74" s="1"/>
  <c r="W773" i="74"/>
  <c r="X773" i="74" s="1"/>
  <c r="U773" i="74"/>
  <c r="V773" i="74" s="1"/>
  <c r="S773" i="74"/>
  <c r="T773" i="74" s="1"/>
  <c r="Q773" i="74"/>
  <c r="R773" i="74" s="1"/>
  <c r="O773" i="74"/>
  <c r="M773" i="74"/>
  <c r="K773" i="74"/>
  <c r="L773" i="74" s="1"/>
  <c r="I773" i="74"/>
  <c r="J773" i="74" s="1"/>
  <c r="G773" i="74"/>
  <c r="AQ772" i="74"/>
  <c r="AR772" i="74" s="1"/>
  <c r="AO772" i="74"/>
  <c r="AP772" i="74" s="1"/>
  <c r="AM772" i="74"/>
  <c r="AN772" i="74" s="1"/>
  <c r="AK772" i="74"/>
  <c r="AL772" i="74" s="1"/>
  <c r="AI772" i="74"/>
  <c r="AJ772" i="74" s="1"/>
  <c r="AG772" i="74"/>
  <c r="AH772" i="74" s="1"/>
  <c r="AE772" i="74"/>
  <c r="AF772" i="74" s="1"/>
  <c r="AC772" i="74"/>
  <c r="AD772" i="74" s="1"/>
  <c r="AA772" i="74"/>
  <c r="AB772" i="74" s="1"/>
  <c r="Y772" i="74"/>
  <c r="Z772" i="74" s="1"/>
  <c r="W772" i="74"/>
  <c r="X772" i="74" s="1"/>
  <c r="U772" i="74"/>
  <c r="V772" i="74" s="1"/>
  <c r="S772" i="74"/>
  <c r="T772" i="74" s="1"/>
  <c r="Q772" i="74"/>
  <c r="R772" i="74" s="1"/>
  <c r="O772" i="74"/>
  <c r="M772" i="74"/>
  <c r="K772" i="74"/>
  <c r="L772" i="74" s="1"/>
  <c r="I772" i="74"/>
  <c r="J772" i="74" s="1"/>
  <c r="G772" i="74"/>
  <c r="AQ771" i="74"/>
  <c r="AR771" i="74" s="1"/>
  <c r="AO771" i="74"/>
  <c r="AP771" i="74" s="1"/>
  <c r="AM771" i="74"/>
  <c r="AN771" i="74" s="1"/>
  <c r="AK771" i="74"/>
  <c r="AL771" i="74" s="1"/>
  <c r="AI771" i="74"/>
  <c r="AJ771" i="74" s="1"/>
  <c r="AG771" i="74"/>
  <c r="AH771" i="74" s="1"/>
  <c r="AE771" i="74"/>
  <c r="AF771" i="74" s="1"/>
  <c r="AC771" i="74"/>
  <c r="AD771" i="74" s="1"/>
  <c r="AA771" i="74"/>
  <c r="AB771" i="74" s="1"/>
  <c r="Y771" i="74"/>
  <c r="Z771" i="74" s="1"/>
  <c r="W771" i="74"/>
  <c r="X771" i="74" s="1"/>
  <c r="U771" i="74"/>
  <c r="V771" i="74" s="1"/>
  <c r="S771" i="74"/>
  <c r="T771" i="74" s="1"/>
  <c r="Q771" i="74"/>
  <c r="R771" i="74" s="1"/>
  <c r="O771" i="74"/>
  <c r="M771" i="74"/>
  <c r="K771" i="74"/>
  <c r="L771" i="74" s="1"/>
  <c r="I771" i="74"/>
  <c r="J771" i="74" s="1"/>
  <c r="G771" i="74"/>
  <c r="AQ770" i="74"/>
  <c r="AR770" i="74" s="1"/>
  <c r="AO770" i="74"/>
  <c r="AP770" i="74" s="1"/>
  <c r="AM770" i="74"/>
  <c r="AN770" i="74" s="1"/>
  <c r="AK770" i="74"/>
  <c r="AL770" i="74" s="1"/>
  <c r="AI770" i="74"/>
  <c r="AJ770" i="74" s="1"/>
  <c r="AG770" i="74"/>
  <c r="AH770" i="74" s="1"/>
  <c r="AE770" i="74"/>
  <c r="AF770" i="74" s="1"/>
  <c r="AC770" i="74"/>
  <c r="AD770" i="74" s="1"/>
  <c r="AA770" i="74"/>
  <c r="AB770" i="74" s="1"/>
  <c r="Y770" i="74"/>
  <c r="Z770" i="74" s="1"/>
  <c r="W770" i="74"/>
  <c r="X770" i="74" s="1"/>
  <c r="U770" i="74"/>
  <c r="V770" i="74" s="1"/>
  <c r="S770" i="74"/>
  <c r="T770" i="74" s="1"/>
  <c r="Q770" i="74"/>
  <c r="R770" i="74" s="1"/>
  <c r="O770" i="74"/>
  <c r="M770" i="74"/>
  <c r="K770" i="74"/>
  <c r="L770" i="74" s="1"/>
  <c r="I770" i="74"/>
  <c r="J770" i="74" s="1"/>
  <c r="G770" i="74"/>
  <c r="AQ769" i="74"/>
  <c r="AR769" i="74" s="1"/>
  <c r="AO769" i="74"/>
  <c r="AP769" i="74" s="1"/>
  <c r="AM769" i="74"/>
  <c r="AN769" i="74" s="1"/>
  <c r="AK769" i="74"/>
  <c r="AL769" i="74" s="1"/>
  <c r="AI769" i="74"/>
  <c r="AJ769" i="74" s="1"/>
  <c r="AG769" i="74"/>
  <c r="AH769" i="74" s="1"/>
  <c r="AE769" i="74"/>
  <c r="AF769" i="74" s="1"/>
  <c r="AC769" i="74"/>
  <c r="AD769" i="74" s="1"/>
  <c r="AA769" i="74"/>
  <c r="AB769" i="74" s="1"/>
  <c r="Y769" i="74"/>
  <c r="Z769" i="74" s="1"/>
  <c r="W769" i="74"/>
  <c r="X769" i="74" s="1"/>
  <c r="U769" i="74"/>
  <c r="V769" i="74" s="1"/>
  <c r="S769" i="74"/>
  <c r="T769" i="74" s="1"/>
  <c r="Q769" i="74"/>
  <c r="R769" i="74" s="1"/>
  <c r="O769" i="74"/>
  <c r="M769" i="74"/>
  <c r="K769" i="74"/>
  <c r="L769" i="74" s="1"/>
  <c r="I769" i="74"/>
  <c r="J769" i="74" s="1"/>
  <c r="G769" i="74"/>
  <c r="AQ768" i="74"/>
  <c r="AR768" i="74" s="1"/>
  <c r="AO768" i="74"/>
  <c r="AP768" i="74" s="1"/>
  <c r="AM768" i="74"/>
  <c r="AN768" i="74" s="1"/>
  <c r="AK768" i="74"/>
  <c r="AL768" i="74" s="1"/>
  <c r="AI768" i="74"/>
  <c r="AJ768" i="74" s="1"/>
  <c r="AG768" i="74"/>
  <c r="AH768" i="74" s="1"/>
  <c r="AE768" i="74"/>
  <c r="AF768" i="74" s="1"/>
  <c r="AC768" i="74"/>
  <c r="AD768" i="74" s="1"/>
  <c r="AA768" i="74"/>
  <c r="AB768" i="74" s="1"/>
  <c r="Y768" i="74"/>
  <c r="Z768" i="74" s="1"/>
  <c r="W768" i="74"/>
  <c r="X768" i="74" s="1"/>
  <c r="U768" i="74"/>
  <c r="V768" i="74" s="1"/>
  <c r="S768" i="74"/>
  <c r="T768" i="74" s="1"/>
  <c r="Q768" i="74"/>
  <c r="R768" i="74" s="1"/>
  <c r="O768" i="74"/>
  <c r="M768" i="74"/>
  <c r="K768" i="74"/>
  <c r="L768" i="74" s="1"/>
  <c r="I768" i="74"/>
  <c r="J768" i="74" s="1"/>
  <c r="G768" i="74"/>
  <c r="AQ767" i="74"/>
  <c r="AR767" i="74" s="1"/>
  <c r="AO767" i="74"/>
  <c r="AP767" i="74" s="1"/>
  <c r="AM767" i="74"/>
  <c r="AN767" i="74" s="1"/>
  <c r="AK767" i="74"/>
  <c r="AL767" i="74" s="1"/>
  <c r="AI767" i="74"/>
  <c r="AJ767" i="74" s="1"/>
  <c r="AG767" i="74"/>
  <c r="AH767" i="74" s="1"/>
  <c r="AE767" i="74"/>
  <c r="AF767" i="74" s="1"/>
  <c r="AC767" i="74"/>
  <c r="AD767" i="74" s="1"/>
  <c r="AA767" i="74"/>
  <c r="AB767" i="74" s="1"/>
  <c r="Y767" i="74"/>
  <c r="Z767" i="74" s="1"/>
  <c r="W767" i="74"/>
  <c r="X767" i="74" s="1"/>
  <c r="U767" i="74"/>
  <c r="V767" i="74" s="1"/>
  <c r="S767" i="74"/>
  <c r="T767" i="74" s="1"/>
  <c r="Q767" i="74"/>
  <c r="R767" i="74" s="1"/>
  <c r="O767" i="74"/>
  <c r="M767" i="74"/>
  <c r="K767" i="74"/>
  <c r="L767" i="74" s="1"/>
  <c r="I767" i="74"/>
  <c r="J767" i="74" s="1"/>
  <c r="G767" i="74"/>
  <c r="AQ766" i="74"/>
  <c r="AR766" i="74" s="1"/>
  <c r="AO766" i="74"/>
  <c r="AP766" i="74" s="1"/>
  <c r="AM766" i="74"/>
  <c r="AN766" i="74" s="1"/>
  <c r="AK766" i="74"/>
  <c r="AL766" i="74" s="1"/>
  <c r="AI766" i="74"/>
  <c r="AJ766" i="74" s="1"/>
  <c r="AG766" i="74"/>
  <c r="AH766" i="74" s="1"/>
  <c r="AE766" i="74"/>
  <c r="AF766" i="74" s="1"/>
  <c r="AC766" i="74"/>
  <c r="AD766" i="74" s="1"/>
  <c r="AA766" i="74"/>
  <c r="AB766" i="74" s="1"/>
  <c r="Y766" i="74"/>
  <c r="Z766" i="74" s="1"/>
  <c r="W766" i="74"/>
  <c r="X766" i="74" s="1"/>
  <c r="U766" i="74"/>
  <c r="V766" i="74" s="1"/>
  <c r="S766" i="74"/>
  <c r="T766" i="74" s="1"/>
  <c r="Q766" i="74"/>
  <c r="R766" i="74" s="1"/>
  <c r="O766" i="74"/>
  <c r="M766" i="74"/>
  <c r="K766" i="74"/>
  <c r="L766" i="74" s="1"/>
  <c r="I766" i="74"/>
  <c r="J766" i="74" s="1"/>
  <c r="G766" i="74"/>
  <c r="AQ765" i="74"/>
  <c r="AR765" i="74" s="1"/>
  <c r="AO765" i="74"/>
  <c r="AP765" i="74" s="1"/>
  <c r="AM765" i="74"/>
  <c r="AN765" i="74" s="1"/>
  <c r="AK765" i="74"/>
  <c r="AL765" i="74" s="1"/>
  <c r="AI765" i="74"/>
  <c r="AJ765" i="74" s="1"/>
  <c r="AG765" i="74"/>
  <c r="AH765" i="74" s="1"/>
  <c r="AE765" i="74"/>
  <c r="AF765" i="74" s="1"/>
  <c r="AC765" i="74"/>
  <c r="AD765" i="74" s="1"/>
  <c r="AA765" i="74"/>
  <c r="AB765" i="74" s="1"/>
  <c r="Y765" i="74"/>
  <c r="Z765" i="74" s="1"/>
  <c r="W765" i="74"/>
  <c r="X765" i="74" s="1"/>
  <c r="U765" i="74"/>
  <c r="V765" i="74" s="1"/>
  <c r="S765" i="74"/>
  <c r="T765" i="74" s="1"/>
  <c r="Q765" i="74"/>
  <c r="R765" i="74" s="1"/>
  <c r="O765" i="74"/>
  <c r="M765" i="74"/>
  <c r="K765" i="74"/>
  <c r="L765" i="74" s="1"/>
  <c r="I765" i="74"/>
  <c r="J765" i="74" s="1"/>
  <c r="G765" i="74"/>
  <c r="AQ764" i="74"/>
  <c r="AR764" i="74" s="1"/>
  <c r="AO764" i="74"/>
  <c r="AP764" i="74" s="1"/>
  <c r="AM764" i="74"/>
  <c r="AN764" i="74" s="1"/>
  <c r="AK764" i="74"/>
  <c r="AL764" i="74" s="1"/>
  <c r="AI764" i="74"/>
  <c r="AJ764" i="74" s="1"/>
  <c r="AG764" i="74"/>
  <c r="AH764" i="74" s="1"/>
  <c r="AE764" i="74"/>
  <c r="AF764" i="74" s="1"/>
  <c r="AC764" i="74"/>
  <c r="AD764" i="74" s="1"/>
  <c r="AA764" i="74"/>
  <c r="AB764" i="74" s="1"/>
  <c r="Y764" i="74"/>
  <c r="Z764" i="74" s="1"/>
  <c r="W764" i="74"/>
  <c r="X764" i="74" s="1"/>
  <c r="U764" i="74"/>
  <c r="V764" i="74" s="1"/>
  <c r="S764" i="74"/>
  <c r="T764" i="74" s="1"/>
  <c r="Q764" i="74"/>
  <c r="R764" i="74" s="1"/>
  <c r="O764" i="74"/>
  <c r="M764" i="74"/>
  <c r="K764" i="74"/>
  <c r="L764" i="74" s="1"/>
  <c r="I764" i="74"/>
  <c r="J764" i="74" s="1"/>
  <c r="G764" i="74"/>
  <c r="AQ763" i="74"/>
  <c r="AR763" i="74" s="1"/>
  <c r="AO763" i="74"/>
  <c r="AP763" i="74" s="1"/>
  <c r="AM763" i="74"/>
  <c r="AN763" i="74" s="1"/>
  <c r="AK763" i="74"/>
  <c r="AL763" i="74" s="1"/>
  <c r="AI763" i="74"/>
  <c r="AJ763" i="74" s="1"/>
  <c r="AG763" i="74"/>
  <c r="AH763" i="74" s="1"/>
  <c r="AE763" i="74"/>
  <c r="AF763" i="74" s="1"/>
  <c r="AC763" i="74"/>
  <c r="AD763" i="74" s="1"/>
  <c r="AA763" i="74"/>
  <c r="AB763" i="74" s="1"/>
  <c r="Y763" i="74"/>
  <c r="Z763" i="74" s="1"/>
  <c r="W763" i="74"/>
  <c r="X763" i="74" s="1"/>
  <c r="U763" i="74"/>
  <c r="V763" i="74" s="1"/>
  <c r="S763" i="74"/>
  <c r="T763" i="74" s="1"/>
  <c r="Q763" i="74"/>
  <c r="R763" i="74" s="1"/>
  <c r="O763" i="74"/>
  <c r="M763" i="74"/>
  <c r="K763" i="74"/>
  <c r="L763" i="74" s="1"/>
  <c r="I763" i="74"/>
  <c r="J763" i="74" s="1"/>
  <c r="G763" i="74"/>
  <c r="AQ762" i="74"/>
  <c r="AR762" i="74" s="1"/>
  <c r="AO762" i="74"/>
  <c r="AP762" i="74" s="1"/>
  <c r="AM762" i="74"/>
  <c r="AN762" i="74" s="1"/>
  <c r="AK762" i="74"/>
  <c r="AL762" i="74" s="1"/>
  <c r="AI762" i="74"/>
  <c r="AJ762" i="74" s="1"/>
  <c r="AG762" i="74"/>
  <c r="AH762" i="74" s="1"/>
  <c r="AE762" i="74"/>
  <c r="AF762" i="74" s="1"/>
  <c r="AC762" i="74"/>
  <c r="AD762" i="74" s="1"/>
  <c r="AA762" i="74"/>
  <c r="AB762" i="74" s="1"/>
  <c r="Y762" i="74"/>
  <c r="Z762" i="74" s="1"/>
  <c r="W762" i="74"/>
  <c r="X762" i="74" s="1"/>
  <c r="U762" i="74"/>
  <c r="V762" i="74" s="1"/>
  <c r="S762" i="74"/>
  <c r="T762" i="74" s="1"/>
  <c r="Q762" i="74"/>
  <c r="R762" i="74" s="1"/>
  <c r="O762" i="74"/>
  <c r="M762" i="74"/>
  <c r="K762" i="74"/>
  <c r="L762" i="74" s="1"/>
  <c r="I762" i="74"/>
  <c r="J762" i="74" s="1"/>
  <c r="G762" i="74"/>
  <c r="AQ761" i="74"/>
  <c r="AR761" i="74" s="1"/>
  <c r="AO761" i="74"/>
  <c r="AP761" i="74" s="1"/>
  <c r="AM761" i="74"/>
  <c r="AN761" i="74" s="1"/>
  <c r="AK761" i="74"/>
  <c r="AL761" i="74" s="1"/>
  <c r="AI761" i="74"/>
  <c r="AJ761" i="74" s="1"/>
  <c r="AG761" i="74"/>
  <c r="AH761" i="74" s="1"/>
  <c r="AE761" i="74"/>
  <c r="AF761" i="74" s="1"/>
  <c r="AC761" i="74"/>
  <c r="AD761" i="74" s="1"/>
  <c r="AA761" i="74"/>
  <c r="AB761" i="74" s="1"/>
  <c r="Y761" i="74"/>
  <c r="Z761" i="74" s="1"/>
  <c r="W761" i="74"/>
  <c r="X761" i="74" s="1"/>
  <c r="U761" i="74"/>
  <c r="V761" i="74" s="1"/>
  <c r="S761" i="74"/>
  <c r="T761" i="74" s="1"/>
  <c r="Q761" i="74"/>
  <c r="R761" i="74" s="1"/>
  <c r="O761" i="74"/>
  <c r="M761" i="74"/>
  <c r="K761" i="74"/>
  <c r="L761" i="74" s="1"/>
  <c r="I761" i="74"/>
  <c r="J761" i="74" s="1"/>
  <c r="G761" i="74"/>
  <c r="AQ760" i="74"/>
  <c r="AR760" i="74" s="1"/>
  <c r="AO760" i="74"/>
  <c r="AP760" i="74" s="1"/>
  <c r="AM760" i="74"/>
  <c r="AN760" i="74" s="1"/>
  <c r="AK760" i="74"/>
  <c r="AL760" i="74" s="1"/>
  <c r="AI760" i="74"/>
  <c r="AJ760" i="74" s="1"/>
  <c r="AG760" i="74"/>
  <c r="AH760" i="74" s="1"/>
  <c r="AE760" i="74"/>
  <c r="AF760" i="74" s="1"/>
  <c r="AC760" i="74"/>
  <c r="AD760" i="74" s="1"/>
  <c r="AA760" i="74"/>
  <c r="AB760" i="74" s="1"/>
  <c r="Y760" i="74"/>
  <c r="Z760" i="74" s="1"/>
  <c r="W760" i="74"/>
  <c r="X760" i="74" s="1"/>
  <c r="U760" i="74"/>
  <c r="V760" i="74" s="1"/>
  <c r="S760" i="74"/>
  <c r="T760" i="74" s="1"/>
  <c r="Q760" i="74"/>
  <c r="R760" i="74" s="1"/>
  <c r="O760" i="74"/>
  <c r="M760" i="74"/>
  <c r="K760" i="74"/>
  <c r="L760" i="74" s="1"/>
  <c r="I760" i="74"/>
  <c r="J760" i="74" s="1"/>
  <c r="G760" i="74"/>
  <c r="AQ759" i="74"/>
  <c r="AR759" i="74" s="1"/>
  <c r="AO759" i="74"/>
  <c r="AP759" i="74" s="1"/>
  <c r="AM759" i="74"/>
  <c r="AN759" i="74" s="1"/>
  <c r="AK759" i="74"/>
  <c r="AL759" i="74" s="1"/>
  <c r="AI759" i="74"/>
  <c r="AJ759" i="74" s="1"/>
  <c r="AG759" i="74"/>
  <c r="AH759" i="74" s="1"/>
  <c r="AE759" i="74"/>
  <c r="AF759" i="74" s="1"/>
  <c r="AC759" i="74"/>
  <c r="AD759" i="74" s="1"/>
  <c r="AA759" i="74"/>
  <c r="AB759" i="74" s="1"/>
  <c r="Y759" i="74"/>
  <c r="Z759" i="74" s="1"/>
  <c r="W759" i="74"/>
  <c r="X759" i="74" s="1"/>
  <c r="U759" i="74"/>
  <c r="V759" i="74" s="1"/>
  <c r="S759" i="74"/>
  <c r="T759" i="74" s="1"/>
  <c r="Q759" i="74"/>
  <c r="R759" i="74" s="1"/>
  <c r="O759" i="74"/>
  <c r="M759" i="74"/>
  <c r="K759" i="74"/>
  <c r="L759" i="74" s="1"/>
  <c r="I759" i="74"/>
  <c r="J759" i="74" s="1"/>
  <c r="G759" i="74"/>
  <c r="AQ758" i="74"/>
  <c r="AR758" i="74" s="1"/>
  <c r="AO758" i="74"/>
  <c r="AP758" i="74" s="1"/>
  <c r="AM758" i="74"/>
  <c r="AN758" i="74" s="1"/>
  <c r="AK758" i="74"/>
  <c r="AL758" i="74" s="1"/>
  <c r="AI758" i="74"/>
  <c r="AJ758" i="74" s="1"/>
  <c r="AG758" i="74"/>
  <c r="AH758" i="74" s="1"/>
  <c r="AE758" i="74"/>
  <c r="AF758" i="74" s="1"/>
  <c r="AC758" i="74"/>
  <c r="AD758" i="74" s="1"/>
  <c r="AA758" i="74"/>
  <c r="AB758" i="74" s="1"/>
  <c r="Y758" i="74"/>
  <c r="Z758" i="74" s="1"/>
  <c r="W758" i="74"/>
  <c r="X758" i="74" s="1"/>
  <c r="U758" i="74"/>
  <c r="V758" i="74" s="1"/>
  <c r="S758" i="74"/>
  <c r="T758" i="74" s="1"/>
  <c r="Q758" i="74"/>
  <c r="R758" i="74" s="1"/>
  <c r="O758" i="74"/>
  <c r="M758" i="74"/>
  <c r="K758" i="74"/>
  <c r="L758" i="74" s="1"/>
  <c r="I758" i="74"/>
  <c r="J758" i="74" s="1"/>
  <c r="G758" i="74"/>
  <c r="AQ757" i="74"/>
  <c r="AR757" i="74" s="1"/>
  <c r="AO757" i="74"/>
  <c r="AP757" i="74" s="1"/>
  <c r="AM757" i="74"/>
  <c r="AN757" i="74" s="1"/>
  <c r="AK757" i="74"/>
  <c r="AL757" i="74" s="1"/>
  <c r="AI757" i="74"/>
  <c r="AJ757" i="74" s="1"/>
  <c r="AG757" i="74"/>
  <c r="AH757" i="74" s="1"/>
  <c r="AE757" i="74"/>
  <c r="AF757" i="74" s="1"/>
  <c r="AC757" i="74"/>
  <c r="AD757" i="74" s="1"/>
  <c r="AA757" i="74"/>
  <c r="AB757" i="74" s="1"/>
  <c r="Y757" i="74"/>
  <c r="Z757" i="74" s="1"/>
  <c r="W757" i="74"/>
  <c r="X757" i="74" s="1"/>
  <c r="U757" i="74"/>
  <c r="V757" i="74" s="1"/>
  <c r="S757" i="74"/>
  <c r="T757" i="74" s="1"/>
  <c r="Q757" i="74"/>
  <c r="R757" i="74" s="1"/>
  <c r="O757" i="74"/>
  <c r="M757" i="74"/>
  <c r="K757" i="74"/>
  <c r="L757" i="74" s="1"/>
  <c r="I757" i="74"/>
  <c r="J757" i="74" s="1"/>
  <c r="G757" i="74"/>
  <c r="AQ756" i="74"/>
  <c r="AR756" i="74" s="1"/>
  <c r="AO756" i="74"/>
  <c r="AP756" i="74" s="1"/>
  <c r="AM756" i="74"/>
  <c r="AN756" i="74" s="1"/>
  <c r="AK756" i="74"/>
  <c r="AL756" i="74" s="1"/>
  <c r="AI756" i="74"/>
  <c r="AJ756" i="74" s="1"/>
  <c r="AG756" i="74"/>
  <c r="AH756" i="74" s="1"/>
  <c r="AE756" i="74"/>
  <c r="AF756" i="74" s="1"/>
  <c r="AC756" i="74"/>
  <c r="AD756" i="74" s="1"/>
  <c r="AA756" i="74"/>
  <c r="AB756" i="74" s="1"/>
  <c r="Y756" i="74"/>
  <c r="Z756" i="74" s="1"/>
  <c r="W756" i="74"/>
  <c r="X756" i="74" s="1"/>
  <c r="U756" i="74"/>
  <c r="V756" i="74" s="1"/>
  <c r="S756" i="74"/>
  <c r="T756" i="74" s="1"/>
  <c r="Q756" i="74"/>
  <c r="R756" i="74" s="1"/>
  <c r="O756" i="74"/>
  <c r="M756" i="74"/>
  <c r="K756" i="74"/>
  <c r="L756" i="74" s="1"/>
  <c r="I756" i="74"/>
  <c r="J756" i="74" s="1"/>
  <c r="G756" i="74"/>
  <c r="AQ755" i="74"/>
  <c r="AR755" i="74" s="1"/>
  <c r="AO755" i="74"/>
  <c r="AP755" i="74" s="1"/>
  <c r="AM755" i="74"/>
  <c r="AN755" i="74" s="1"/>
  <c r="AK755" i="74"/>
  <c r="AL755" i="74" s="1"/>
  <c r="AI755" i="74"/>
  <c r="AJ755" i="74" s="1"/>
  <c r="AG755" i="74"/>
  <c r="AH755" i="74" s="1"/>
  <c r="AE755" i="74"/>
  <c r="AF755" i="74" s="1"/>
  <c r="AC755" i="74"/>
  <c r="AD755" i="74" s="1"/>
  <c r="AA755" i="74"/>
  <c r="AB755" i="74" s="1"/>
  <c r="Y755" i="74"/>
  <c r="Z755" i="74" s="1"/>
  <c r="W755" i="74"/>
  <c r="X755" i="74" s="1"/>
  <c r="U755" i="74"/>
  <c r="V755" i="74" s="1"/>
  <c r="S755" i="74"/>
  <c r="T755" i="74" s="1"/>
  <c r="Q755" i="74"/>
  <c r="R755" i="74" s="1"/>
  <c r="O755" i="74"/>
  <c r="M755" i="74"/>
  <c r="K755" i="74"/>
  <c r="L755" i="74" s="1"/>
  <c r="I755" i="74"/>
  <c r="J755" i="74" s="1"/>
  <c r="G755" i="74"/>
  <c r="AQ754" i="74"/>
  <c r="AR754" i="74" s="1"/>
  <c r="AO754" i="74"/>
  <c r="AP754" i="74" s="1"/>
  <c r="AM754" i="74"/>
  <c r="AN754" i="74" s="1"/>
  <c r="AK754" i="74"/>
  <c r="AL754" i="74" s="1"/>
  <c r="AI754" i="74"/>
  <c r="AJ754" i="74" s="1"/>
  <c r="AG754" i="74"/>
  <c r="AH754" i="74" s="1"/>
  <c r="AE754" i="74"/>
  <c r="AF754" i="74" s="1"/>
  <c r="AC754" i="74"/>
  <c r="AD754" i="74" s="1"/>
  <c r="AA754" i="74"/>
  <c r="AB754" i="74" s="1"/>
  <c r="Y754" i="74"/>
  <c r="Z754" i="74" s="1"/>
  <c r="W754" i="74"/>
  <c r="X754" i="74" s="1"/>
  <c r="U754" i="74"/>
  <c r="V754" i="74" s="1"/>
  <c r="S754" i="74"/>
  <c r="T754" i="74" s="1"/>
  <c r="Q754" i="74"/>
  <c r="R754" i="74" s="1"/>
  <c r="O754" i="74"/>
  <c r="M754" i="74"/>
  <c r="K754" i="74"/>
  <c r="L754" i="74" s="1"/>
  <c r="I754" i="74"/>
  <c r="J754" i="74" s="1"/>
  <c r="G754" i="74"/>
  <c r="AQ753" i="74"/>
  <c r="AR753" i="74" s="1"/>
  <c r="AO753" i="74"/>
  <c r="AP753" i="74" s="1"/>
  <c r="AM753" i="74"/>
  <c r="AN753" i="74" s="1"/>
  <c r="AK753" i="74"/>
  <c r="AL753" i="74" s="1"/>
  <c r="AI753" i="74"/>
  <c r="AJ753" i="74" s="1"/>
  <c r="AG753" i="74"/>
  <c r="AH753" i="74" s="1"/>
  <c r="AE753" i="74"/>
  <c r="AF753" i="74" s="1"/>
  <c r="AC753" i="74"/>
  <c r="AD753" i="74" s="1"/>
  <c r="AA753" i="74"/>
  <c r="AB753" i="74" s="1"/>
  <c r="Y753" i="74"/>
  <c r="Z753" i="74" s="1"/>
  <c r="W753" i="74"/>
  <c r="X753" i="74" s="1"/>
  <c r="U753" i="74"/>
  <c r="V753" i="74" s="1"/>
  <c r="S753" i="74"/>
  <c r="T753" i="74" s="1"/>
  <c r="Q753" i="74"/>
  <c r="R753" i="74" s="1"/>
  <c r="O753" i="74"/>
  <c r="M753" i="74"/>
  <c r="K753" i="74"/>
  <c r="L753" i="74" s="1"/>
  <c r="I753" i="74"/>
  <c r="J753" i="74" s="1"/>
  <c r="G753" i="74"/>
  <c r="AQ752" i="74"/>
  <c r="AR752" i="74" s="1"/>
  <c r="AO752" i="74"/>
  <c r="AP752" i="74" s="1"/>
  <c r="AM752" i="74"/>
  <c r="AN752" i="74" s="1"/>
  <c r="AK752" i="74"/>
  <c r="AL752" i="74" s="1"/>
  <c r="AI752" i="74"/>
  <c r="AJ752" i="74" s="1"/>
  <c r="AG752" i="74"/>
  <c r="AH752" i="74" s="1"/>
  <c r="AE752" i="74"/>
  <c r="AF752" i="74" s="1"/>
  <c r="AC752" i="74"/>
  <c r="AD752" i="74" s="1"/>
  <c r="AA752" i="74"/>
  <c r="AB752" i="74" s="1"/>
  <c r="Y752" i="74"/>
  <c r="Z752" i="74" s="1"/>
  <c r="W752" i="74"/>
  <c r="X752" i="74" s="1"/>
  <c r="U752" i="74"/>
  <c r="V752" i="74" s="1"/>
  <c r="S752" i="74"/>
  <c r="T752" i="74" s="1"/>
  <c r="Q752" i="74"/>
  <c r="R752" i="74" s="1"/>
  <c r="O752" i="74"/>
  <c r="M752" i="74"/>
  <c r="K752" i="74"/>
  <c r="L752" i="74" s="1"/>
  <c r="I752" i="74"/>
  <c r="J752" i="74" s="1"/>
  <c r="G752" i="74"/>
  <c r="AQ751" i="74"/>
  <c r="AR751" i="74" s="1"/>
  <c r="AO751" i="74"/>
  <c r="AP751" i="74" s="1"/>
  <c r="AM751" i="74"/>
  <c r="AN751" i="74" s="1"/>
  <c r="AK751" i="74"/>
  <c r="AL751" i="74" s="1"/>
  <c r="AI751" i="74"/>
  <c r="AJ751" i="74" s="1"/>
  <c r="AG751" i="74"/>
  <c r="AH751" i="74" s="1"/>
  <c r="AE751" i="74"/>
  <c r="AF751" i="74" s="1"/>
  <c r="AC751" i="74"/>
  <c r="AD751" i="74" s="1"/>
  <c r="AA751" i="74"/>
  <c r="AB751" i="74" s="1"/>
  <c r="Y751" i="74"/>
  <c r="Z751" i="74" s="1"/>
  <c r="W751" i="74"/>
  <c r="X751" i="74" s="1"/>
  <c r="U751" i="74"/>
  <c r="V751" i="74" s="1"/>
  <c r="S751" i="74"/>
  <c r="T751" i="74" s="1"/>
  <c r="Q751" i="74"/>
  <c r="R751" i="74" s="1"/>
  <c r="O751" i="74"/>
  <c r="M751" i="74"/>
  <c r="K751" i="74"/>
  <c r="L751" i="74" s="1"/>
  <c r="I751" i="74"/>
  <c r="J751" i="74" s="1"/>
  <c r="G751" i="74"/>
  <c r="AQ750" i="74"/>
  <c r="AR750" i="74" s="1"/>
  <c r="AO750" i="74"/>
  <c r="AP750" i="74" s="1"/>
  <c r="AM750" i="74"/>
  <c r="AN750" i="74" s="1"/>
  <c r="AK750" i="74"/>
  <c r="AL750" i="74" s="1"/>
  <c r="AI750" i="74"/>
  <c r="AJ750" i="74" s="1"/>
  <c r="AG750" i="74"/>
  <c r="AH750" i="74" s="1"/>
  <c r="AE750" i="74"/>
  <c r="AF750" i="74" s="1"/>
  <c r="AC750" i="74"/>
  <c r="AD750" i="74" s="1"/>
  <c r="AA750" i="74"/>
  <c r="AB750" i="74" s="1"/>
  <c r="Y750" i="74"/>
  <c r="Z750" i="74" s="1"/>
  <c r="W750" i="74"/>
  <c r="X750" i="74" s="1"/>
  <c r="U750" i="74"/>
  <c r="V750" i="74" s="1"/>
  <c r="S750" i="74"/>
  <c r="T750" i="74" s="1"/>
  <c r="Q750" i="74"/>
  <c r="R750" i="74" s="1"/>
  <c r="O750" i="74"/>
  <c r="M750" i="74"/>
  <c r="K750" i="74"/>
  <c r="L750" i="74" s="1"/>
  <c r="I750" i="74"/>
  <c r="J750" i="74" s="1"/>
  <c r="G750" i="74"/>
  <c r="AQ749" i="74"/>
  <c r="AR749" i="74" s="1"/>
  <c r="AO749" i="74"/>
  <c r="AP749" i="74" s="1"/>
  <c r="AM749" i="74"/>
  <c r="AN749" i="74" s="1"/>
  <c r="AK749" i="74"/>
  <c r="AL749" i="74" s="1"/>
  <c r="AI749" i="74"/>
  <c r="AJ749" i="74" s="1"/>
  <c r="AG749" i="74"/>
  <c r="AH749" i="74" s="1"/>
  <c r="AE749" i="74"/>
  <c r="AF749" i="74" s="1"/>
  <c r="AC749" i="74"/>
  <c r="AD749" i="74" s="1"/>
  <c r="AA749" i="74"/>
  <c r="AB749" i="74" s="1"/>
  <c r="Y749" i="74"/>
  <c r="Z749" i="74" s="1"/>
  <c r="W749" i="74"/>
  <c r="X749" i="74" s="1"/>
  <c r="U749" i="74"/>
  <c r="V749" i="74" s="1"/>
  <c r="S749" i="74"/>
  <c r="T749" i="74" s="1"/>
  <c r="Q749" i="74"/>
  <c r="R749" i="74" s="1"/>
  <c r="O749" i="74"/>
  <c r="M749" i="74"/>
  <c r="K749" i="74"/>
  <c r="L749" i="74" s="1"/>
  <c r="I749" i="74"/>
  <c r="J749" i="74" s="1"/>
  <c r="G749" i="74"/>
  <c r="AQ748" i="74"/>
  <c r="AR748" i="74" s="1"/>
  <c r="AO748" i="74"/>
  <c r="AP748" i="74" s="1"/>
  <c r="AM748" i="74"/>
  <c r="AN748" i="74" s="1"/>
  <c r="AK748" i="74"/>
  <c r="AL748" i="74" s="1"/>
  <c r="AI748" i="74"/>
  <c r="AJ748" i="74" s="1"/>
  <c r="AG748" i="74"/>
  <c r="AH748" i="74" s="1"/>
  <c r="AE748" i="74"/>
  <c r="AF748" i="74" s="1"/>
  <c r="AC748" i="74"/>
  <c r="AD748" i="74" s="1"/>
  <c r="AA748" i="74"/>
  <c r="AB748" i="74" s="1"/>
  <c r="Y748" i="74"/>
  <c r="Z748" i="74" s="1"/>
  <c r="W748" i="74"/>
  <c r="X748" i="74" s="1"/>
  <c r="U748" i="74"/>
  <c r="V748" i="74" s="1"/>
  <c r="S748" i="74"/>
  <c r="T748" i="74" s="1"/>
  <c r="Q748" i="74"/>
  <c r="R748" i="74" s="1"/>
  <c r="O748" i="74"/>
  <c r="M748" i="74"/>
  <c r="K748" i="74"/>
  <c r="L748" i="74" s="1"/>
  <c r="I748" i="74"/>
  <c r="J748" i="74" s="1"/>
  <c r="G748" i="74"/>
  <c r="AQ747" i="74"/>
  <c r="AR747" i="74" s="1"/>
  <c r="AO747" i="74"/>
  <c r="AP747" i="74" s="1"/>
  <c r="AM747" i="74"/>
  <c r="AN747" i="74" s="1"/>
  <c r="AK747" i="74"/>
  <c r="AL747" i="74" s="1"/>
  <c r="AI747" i="74"/>
  <c r="AJ747" i="74" s="1"/>
  <c r="AG747" i="74"/>
  <c r="AH747" i="74" s="1"/>
  <c r="AE747" i="74"/>
  <c r="AF747" i="74" s="1"/>
  <c r="AC747" i="74"/>
  <c r="AD747" i="74" s="1"/>
  <c r="AA747" i="74"/>
  <c r="AB747" i="74" s="1"/>
  <c r="Y747" i="74"/>
  <c r="Z747" i="74" s="1"/>
  <c r="W747" i="74"/>
  <c r="X747" i="74" s="1"/>
  <c r="U747" i="74"/>
  <c r="V747" i="74" s="1"/>
  <c r="S747" i="74"/>
  <c r="T747" i="74" s="1"/>
  <c r="Q747" i="74"/>
  <c r="R747" i="74" s="1"/>
  <c r="O747" i="74"/>
  <c r="M747" i="74"/>
  <c r="K747" i="74"/>
  <c r="L747" i="74" s="1"/>
  <c r="I747" i="74"/>
  <c r="J747" i="74" s="1"/>
  <c r="G747" i="74"/>
  <c r="AQ746" i="74"/>
  <c r="AR746" i="74" s="1"/>
  <c r="AO746" i="74"/>
  <c r="AP746" i="74" s="1"/>
  <c r="AM746" i="74"/>
  <c r="AN746" i="74" s="1"/>
  <c r="AK746" i="74"/>
  <c r="AL746" i="74" s="1"/>
  <c r="AI746" i="74"/>
  <c r="AJ746" i="74" s="1"/>
  <c r="AG746" i="74"/>
  <c r="AH746" i="74" s="1"/>
  <c r="AE746" i="74"/>
  <c r="AF746" i="74" s="1"/>
  <c r="AC746" i="74"/>
  <c r="AD746" i="74" s="1"/>
  <c r="AA746" i="74"/>
  <c r="AB746" i="74" s="1"/>
  <c r="Y746" i="74"/>
  <c r="Z746" i="74" s="1"/>
  <c r="W746" i="74"/>
  <c r="X746" i="74" s="1"/>
  <c r="U746" i="74"/>
  <c r="V746" i="74" s="1"/>
  <c r="S746" i="74"/>
  <c r="T746" i="74" s="1"/>
  <c r="Q746" i="74"/>
  <c r="R746" i="74" s="1"/>
  <c r="O746" i="74"/>
  <c r="M746" i="74"/>
  <c r="K746" i="74"/>
  <c r="L746" i="74" s="1"/>
  <c r="I746" i="74"/>
  <c r="J746" i="74" s="1"/>
  <c r="G746" i="74"/>
  <c r="AQ745" i="74"/>
  <c r="AR745" i="74" s="1"/>
  <c r="AO745" i="74"/>
  <c r="AP745" i="74" s="1"/>
  <c r="AM745" i="74"/>
  <c r="AN745" i="74" s="1"/>
  <c r="AK745" i="74"/>
  <c r="AL745" i="74" s="1"/>
  <c r="AI745" i="74"/>
  <c r="AJ745" i="74" s="1"/>
  <c r="AG745" i="74"/>
  <c r="AH745" i="74" s="1"/>
  <c r="AE745" i="74"/>
  <c r="AF745" i="74" s="1"/>
  <c r="AC745" i="74"/>
  <c r="AD745" i="74" s="1"/>
  <c r="AA745" i="74"/>
  <c r="AB745" i="74" s="1"/>
  <c r="Y745" i="74"/>
  <c r="Z745" i="74" s="1"/>
  <c r="W745" i="74"/>
  <c r="X745" i="74" s="1"/>
  <c r="U745" i="74"/>
  <c r="V745" i="74" s="1"/>
  <c r="S745" i="74"/>
  <c r="T745" i="74" s="1"/>
  <c r="Q745" i="74"/>
  <c r="R745" i="74" s="1"/>
  <c r="O745" i="74"/>
  <c r="M745" i="74"/>
  <c r="K745" i="74"/>
  <c r="L745" i="74" s="1"/>
  <c r="I745" i="74"/>
  <c r="J745" i="74" s="1"/>
  <c r="G745" i="74"/>
  <c r="AQ744" i="74"/>
  <c r="AR744" i="74" s="1"/>
  <c r="AO744" i="74"/>
  <c r="AP744" i="74" s="1"/>
  <c r="AM744" i="74"/>
  <c r="AN744" i="74" s="1"/>
  <c r="AK744" i="74"/>
  <c r="AL744" i="74" s="1"/>
  <c r="AI744" i="74"/>
  <c r="AJ744" i="74" s="1"/>
  <c r="AG744" i="74"/>
  <c r="AH744" i="74" s="1"/>
  <c r="AE744" i="74"/>
  <c r="AF744" i="74" s="1"/>
  <c r="AC744" i="74"/>
  <c r="AD744" i="74" s="1"/>
  <c r="AA744" i="74"/>
  <c r="AB744" i="74" s="1"/>
  <c r="Y744" i="74"/>
  <c r="Z744" i="74" s="1"/>
  <c r="W744" i="74"/>
  <c r="X744" i="74" s="1"/>
  <c r="U744" i="74"/>
  <c r="V744" i="74" s="1"/>
  <c r="S744" i="74"/>
  <c r="T744" i="74" s="1"/>
  <c r="Q744" i="74"/>
  <c r="R744" i="74" s="1"/>
  <c r="O744" i="74"/>
  <c r="M744" i="74"/>
  <c r="K744" i="74"/>
  <c r="L744" i="74" s="1"/>
  <c r="I744" i="74"/>
  <c r="J744" i="74" s="1"/>
  <c r="G744" i="74"/>
  <c r="AQ743" i="74"/>
  <c r="AR743" i="74" s="1"/>
  <c r="AO743" i="74"/>
  <c r="AP743" i="74" s="1"/>
  <c r="AM743" i="74"/>
  <c r="AN743" i="74" s="1"/>
  <c r="AK743" i="74"/>
  <c r="AL743" i="74" s="1"/>
  <c r="AI743" i="74"/>
  <c r="AJ743" i="74" s="1"/>
  <c r="AG743" i="74"/>
  <c r="AH743" i="74" s="1"/>
  <c r="AE743" i="74"/>
  <c r="AF743" i="74" s="1"/>
  <c r="AC743" i="74"/>
  <c r="AD743" i="74" s="1"/>
  <c r="AA743" i="74"/>
  <c r="AB743" i="74" s="1"/>
  <c r="Y743" i="74"/>
  <c r="Z743" i="74" s="1"/>
  <c r="W743" i="74"/>
  <c r="X743" i="74" s="1"/>
  <c r="U743" i="74"/>
  <c r="V743" i="74" s="1"/>
  <c r="S743" i="74"/>
  <c r="T743" i="74" s="1"/>
  <c r="Q743" i="74"/>
  <c r="R743" i="74" s="1"/>
  <c r="O743" i="74"/>
  <c r="M743" i="74"/>
  <c r="K743" i="74"/>
  <c r="L743" i="74" s="1"/>
  <c r="I743" i="74"/>
  <c r="J743" i="74" s="1"/>
  <c r="G743" i="74"/>
  <c r="AQ742" i="74"/>
  <c r="AR742" i="74" s="1"/>
  <c r="AO742" i="74"/>
  <c r="AP742" i="74" s="1"/>
  <c r="AM742" i="74"/>
  <c r="AN742" i="74" s="1"/>
  <c r="AK742" i="74"/>
  <c r="AL742" i="74" s="1"/>
  <c r="AI742" i="74"/>
  <c r="AJ742" i="74" s="1"/>
  <c r="AG742" i="74"/>
  <c r="AH742" i="74" s="1"/>
  <c r="AE742" i="74"/>
  <c r="AF742" i="74" s="1"/>
  <c r="AC742" i="74"/>
  <c r="AD742" i="74" s="1"/>
  <c r="AA742" i="74"/>
  <c r="AB742" i="74" s="1"/>
  <c r="Y742" i="74"/>
  <c r="Z742" i="74" s="1"/>
  <c r="W742" i="74"/>
  <c r="X742" i="74" s="1"/>
  <c r="U742" i="74"/>
  <c r="V742" i="74" s="1"/>
  <c r="S742" i="74"/>
  <c r="T742" i="74" s="1"/>
  <c r="Q742" i="74"/>
  <c r="R742" i="74" s="1"/>
  <c r="O742" i="74"/>
  <c r="M742" i="74"/>
  <c r="K742" i="74"/>
  <c r="L742" i="74" s="1"/>
  <c r="I742" i="74"/>
  <c r="J742" i="74" s="1"/>
  <c r="G742" i="74"/>
  <c r="AQ741" i="74"/>
  <c r="AR741" i="74" s="1"/>
  <c r="AO741" i="74"/>
  <c r="AP741" i="74" s="1"/>
  <c r="AM741" i="74"/>
  <c r="AN741" i="74" s="1"/>
  <c r="AK741" i="74"/>
  <c r="AL741" i="74" s="1"/>
  <c r="AI741" i="74"/>
  <c r="AJ741" i="74" s="1"/>
  <c r="AG741" i="74"/>
  <c r="AH741" i="74" s="1"/>
  <c r="AE741" i="74"/>
  <c r="AF741" i="74" s="1"/>
  <c r="AC741" i="74"/>
  <c r="AD741" i="74" s="1"/>
  <c r="AA741" i="74"/>
  <c r="AB741" i="74" s="1"/>
  <c r="Y741" i="74"/>
  <c r="Z741" i="74" s="1"/>
  <c r="W741" i="74"/>
  <c r="X741" i="74" s="1"/>
  <c r="U741" i="74"/>
  <c r="V741" i="74" s="1"/>
  <c r="S741" i="74"/>
  <c r="T741" i="74" s="1"/>
  <c r="Q741" i="74"/>
  <c r="R741" i="74" s="1"/>
  <c r="O741" i="74"/>
  <c r="M741" i="74"/>
  <c r="K741" i="74"/>
  <c r="L741" i="74" s="1"/>
  <c r="I741" i="74"/>
  <c r="J741" i="74" s="1"/>
  <c r="G741" i="74"/>
  <c r="AQ740" i="74"/>
  <c r="AR740" i="74" s="1"/>
  <c r="AO740" i="74"/>
  <c r="AP740" i="74" s="1"/>
  <c r="AM740" i="74"/>
  <c r="AN740" i="74" s="1"/>
  <c r="AK740" i="74"/>
  <c r="AL740" i="74" s="1"/>
  <c r="AI740" i="74"/>
  <c r="AJ740" i="74" s="1"/>
  <c r="AG740" i="74"/>
  <c r="AH740" i="74" s="1"/>
  <c r="AE740" i="74"/>
  <c r="AF740" i="74" s="1"/>
  <c r="AC740" i="74"/>
  <c r="AD740" i="74" s="1"/>
  <c r="AA740" i="74"/>
  <c r="AB740" i="74" s="1"/>
  <c r="Y740" i="74"/>
  <c r="Z740" i="74" s="1"/>
  <c r="W740" i="74"/>
  <c r="X740" i="74" s="1"/>
  <c r="U740" i="74"/>
  <c r="V740" i="74" s="1"/>
  <c r="S740" i="74"/>
  <c r="T740" i="74" s="1"/>
  <c r="Q740" i="74"/>
  <c r="R740" i="74" s="1"/>
  <c r="O740" i="74"/>
  <c r="M740" i="74"/>
  <c r="K740" i="74"/>
  <c r="L740" i="74" s="1"/>
  <c r="I740" i="74"/>
  <c r="J740" i="74" s="1"/>
  <c r="G740" i="74"/>
  <c r="AQ739" i="74"/>
  <c r="AR739" i="74" s="1"/>
  <c r="AO739" i="74"/>
  <c r="AP739" i="74" s="1"/>
  <c r="AM739" i="74"/>
  <c r="AN739" i="74" s="1"/>
  <c r="AK739" i="74"/>
  <c r="AL739" i="74" s="1"/>
  <c r="AI739" i="74"/>
  <c r="AJ739" i="74" s="1"/>
  <c r="AG739" i="74"/>
  <c r="AH739" i="74" s="1"/>
  <c r="AE739" i="74"/>
  <c r="AF739" i="74" s="1"/>
  <c r="AC739" i="74"/>
  <c r="AD739" i="74" s="1"/>
  <c r="AA739" i="74"/>
  <c r="AB739" i="74" s="1"/>
  <c r="Y739" i="74"/>
  <c r="Z739" i="74" s="1"/>
  <c r="W739" i="74"/>
  <c r="X739" i="74" s="1"/>
  <c r="U739" i="74"/>
  <c r="V739" i="74" s="1"/>
  <c r="S739" i="74"/>
  <c r="T739" i="74" s="1"/>
  <c r="Q739" i="74"/>
  <c r="R739" i="74" s="1"/>
  <c r="O739" i="74"/>
  <c r="M739" i="74"/>
  <c r="K739" i="74"/>
  <c r="L739" i="74" s="1"/>
  <c r="I739" i="74"/>
  <c r="J739" i="74" s="1"/>
  <c r="G739" i="74"/>
  <c r="AQ738" i="74"/>
  <c r="AR738" i="74" s="1"/>
  <c r="AO738" i="74"/>
  <c r="AP738" i="74" s="1"/>
  <c r="AM738" i="74"/>
  <c r="AN738" i="74" s="1"/>
  <c r="AK738" i="74"/>
  <c r="AL738" i="74" s="1"/>
  <c r="AI738" i="74"/>
  <c r="AJ738" i="74" s="1"/>
  <c r="AG738" i="74"/>
  <c r="AH738" i="74" s="1"/>
  <c r="AE738" i="74"/>
  <c r="AF738" i="74" s="1"/>
  <c r="AC738" i="74"/>
  <c r="AD738" i="74" s="1"/>
  <c r="AA738" i="74"/>
  <c r="AB738" i="74" s="1"/>
  <c r="Y738" i="74"/>
  <c r="Z738" i="74" s="1"/>
  <c r="W738" i="74"/>
  <c r="X738" i="74" s="1"/>
  <c r="U738" i="74"/>
  <c r="V738" i="74" s="1"/>
  <c r="S738" i="74"/>
  <c r="T738" i="74" s="1"/>
  <c r="Q738" i="74"/>
  <c r="R738" i="74" s="1"/>
  <c r="O738" i="74"/>
  <c r="M738" i="74"/>
  <c r="K738" i="74"/>
  <c r="L738" i="74" s="1"/>
  <c r="I738" i="74"/>
  <c r="J738" i="74" s="1"/>
  <c r="G738" i="74"/>
  <c r="AQ737" i="74"/>
  <c r="AR737" i="74" s="1"/>
  <c r="AO737" i="74"/>
  <c r="AP737" i="74" s="1"/>
  <c r="AM737" i="74"/>
  <c r="AN737" i="74" s="1"/>
  <c r="AK737" i="74"/>
  <c r="AL737" i="74" s="1"/>
  <c r="AI737" i="74"/>
  <c r="AJ737" i="74" s="1"/>
  <c r="AG737" i="74"/>
  <c r="AH737" i="74" s="1"/>
  <c r="AE737" i="74"/>
  <c r="AF737" i="74" s="1"/>
  <c r="AC737" i="74"/>
  <c r="AD737" i="74" s="1"/>
  <c r="AA737" i="74"/>
  <c r="AB737" i="74" s="1"/>
  <c r="Y737" i="74"/>
  <c r="Z737" i="74" s="1"/>
  <c r="W737" i="74"/>
  <c r="X737" i="74" s="1"/>
  <c r="U737" i="74"/>
  <c r="V737" i="74" s="1"/>
  <c r="S737" i="74"/>
  <c r="T737" i="74" s="1"/>
  <c r="Q737" i="74"/>
  <c r="R737" i="74" s="1"/>
  <c r="O737" i="74"/>
  <c r="M737" i="74"/>
  <c r="K737" i="74"/>
  <c r="L737" i="74" s="1"/>
  <c r="I737" i="74"/>
  <c r="J737" i="74" s="1"/>
  <c r="G737" i="74"/>
  <c r="AQ736" i="74"/>
  <c r="AR736" i="74" s="1"/>
  <c r="AO736" i="74"/>
  <c r="AP736" i="74" s="1"/>
  <c r="AM736" i="74"/>
  <c r="AN736" i="74" s="1"/>
  <c r="AK736" i="74"/>
  <c r="AL736" i="74" s="1"/>
  <c r="AI736" i="74"/>
  <c r="AJ736" i="74" s="1"/>
  <c r="AG736" i="74"/>
  <c r="AH736" i="74" s="1"/>
  <c r="AE736" i="74"/>
  <c r="AF736" i="74" s="1"/>
  <c r="AC736" i="74"/>
  <c r="AD736" i="74" s="1"/>
  <c r="AA736" i="74"/>
  <c r="AB736" i="74" s="1"/>
  <c r="Y736" i="74"/>
  <c r="Z736" i="74" s="1"/>
  <c r="W736" i="74"/>
  <c r="X736" i="74" s="1"/>
  <c r="U736" i="74"/>
  <c r="V736" i="74" s="1"/>
  <c r="S736" i="74"/>
  <c r="T736" i="74" s="1"/>
  <c r="Q736" i="74"/>
  <c r="R736" i="74" s="1"/>
  <c r="O736" i="74"/>
  <c r="M736" i="74"/>
  <c r="K736" i="74"/>
  <c r="L736" i="74" s="1"/>
  <c r="I736" i="74"/>
  <c r="J736" i="74" s="1"/>
  <c r="G736" i="74"/>
  <c r="AQ735" i="74"/>
  <c r="AR735" i="74" s="1"/>
  <c r="AO735" i="74"/>
  <c r="AP735" i="74" s="1"/>
  <c r="AM735" i="74"/>
  <c r="AN735" i="74" s="1"/>
  <c r="AK735" i="74"/>
  <c r="AL735" i="74" s="1"/>
  <c r="AI735" i="74"/>
  <c r="AJ735" i="74" s="1"/>
  <c r="AG735" i="74"/>
  <c r="AH735" i="74" s="1"/>
  <c r="AE735" i="74"/>
  <c r="AF735" i="74" s="1"/>
  <c r="AC735" i="74"/>
  <c r="AD735" i="74" s="1"/>
  <c r="AA735" i="74"/>
  <c r="AB735" i="74" s="1"/>
  <c r="Y735" i="74"/>
  <c r="Z735" i="74" s="1"/>
  <c r="W735" i="74"/>
  <c r="X735" i="74" s="1"/>
  <c r="U735" i="74"/>
  <c r="V735" i="74" s="1"/>
  <c r="S735" i="74"/>
  <c r="T735" i="74" s="1"/>
  <c r="Q735" i="74"/>
  <c r="R735" i="74" s="1"/>
  <c r="O735" i="74"/>
  <c r="M735" i="74"/>
  <c r="K735" i="74"/>
  <c r="L735" i="74" s="1"/>
  <c r="I735" i="74"/>
  <c r="J735" i="74" s="1"/>
  <c r="G735" i="74"/>
  <c r="AQ734" i="74"/>
  <c r="AR734" i="74" s="1"/>
  <c r="AO734" i="74"/>
  <c r="AP734" i="74" s="1"/>
  <c r="AM734" i="74"/>
  <c r="AN734" i="74" s="1"/>
  <c r="AK734" i="74"/>
  <c r="AL734" i="74" s="1"/>
  <c r="AI734" i="74"/>
  <c r="AJ734" i="74" s="1"/>
  <c r="AG734" i="74"/>
  <c r="AH734" i="74" s="1"/>
  <c r="AE734" i="74"/>
  <c r="AF734" i="74" s="1"/>
  <c r="AC734" i="74"/>
  <c r="AD734" i="74" s="1"/>
  <c r="AA734" i="74"/>
  <c r="AB734" i="74" s="1"/>
  <c r="Y734" i="74"/>
  <c r="Z734" i="74" s="1"/>
  <c r="W734" i="74"/>
  <c r="X734" i="74" s="1"/>
  <c r="U734" i="74"/>
  <c r="V734" i="74" s="1"/>
  <c r="S734" i="74"/>
  <c r="T734" i="74" s="1"/>
  <c r="Q734" i="74"/>
  <c r="R734" i="74" s="1"/>
  <c r="O734" i="74"/>
  <c r="M734" i="74"/>
  <c r="K734" i="74"/>
  <c r="L734" i="74" s="1"/>
  <c r="I734" i="74"/>
  <c r="J734" i="74" s="1"/>
  <c r="G734" i="74"/>
  <c r="AQ733" i="74"/>
  <c r="AR733" i="74" s="1"/>
  <c r="AO733" i="74"/>
  <c r="AP733" i="74" s="1"/>
  <c r="AM733" i="74"/>
  <c r="AN733" i="74" s="1"/>
  <c r="AK733" i="74"/>
  <c r="AL733" i="74" s="1"/>
  <c r="AI733" i="74"/>
  <c r="AJ733" i="74" s="1"/>
  <c r="AG733" i="74"/>
  <c r="AH733" i="74" s="1"/>
  <c r="AE733" i="74"/>
  <c r="AF733" i="74" s="1"/>
  <c r="AC733" i="74"/>
  <c r="AD733" i="74" s="1"/>
  <c r="AA733" i="74"/>
  <c r="AB733" i="74" s="1"/>
  <c r="Y733" i="74"/>
  <c r="Z733" i="74" s="1"/>
  <c r="W733" i="74"/>
  <c r="X733" i="74" s="1"/>
  <c r="U733" i="74"/>
  <c r="V733" i="74" s="1"/>
  <c r="S733" i="74"/>
  <c r="T733" i="74" s="1"/>
  <c r="Q733" i="74"/>
  <c r="R733" i="74" s="1"/>
  <c r="O733" i="74"/>
  <c r="M733" i="74"/>
  <c r="K733" i="74"/>
  <c r="L733" i="74" s="1"/>
  <c r="I733" i="74"/>
  <c r="J733" i="74" s="1"/>
  <c r="G733" i="74"/>
  <c r="AQ732" i="74"/>
  <c r="AR732" i="74" s="1"/>
  <c r="AO732" i="74"/>
  <c r="AP732" i="74" s="1"/>
  <c r="AM732" i="74"/>
  <c r="AN732" i="74" s="1"/>
  <c r="AK732" i="74"/>
  <c r="AL732" i="74" s="1"/>
  <c r="AI732" i="74"/>
  <c r="AJ732" i="74" s="1"/>
  <c r="AG732" i="74"/>
  <c r="AH732" i="74" s="1"/>
  <c r="AE732" i="74"/>
  <c r="AF732" i="74" s="1"/>
  <c r="AC732" i="74"/>
  <c r="AD732" i="74" s="1"/>
  <c r="AA732" i="74"/>
  <c r="AB732" i="74" s="1"/>
  <c r="Y732" i="74"/>
  <c r="Z732" i="74" s="1"/>
  <c r="W732" i="74"/>
  <c r="X732" i="74" s="1"/>
  <c r="U732" i="74"/>
  <c r="V732" i="74" s="1"/>
  <c r="S732" i="74"/>
  <c r="T732" i="74" s="1"/>
  <c r="Q732" i="74"/>
  <c r="R732" i="74" s="1"/>
  <c r="O732" i="74"/>
  <c r="M732" i="74"/>
  <c r="K732" i="74"/>
  <c r="L732" i="74" s="1"/>
  <c r="I732" i="74"/>
  <c r="J732" i="74" s="1"/>
  <c r="G732" i="74"/>
  <c r="AQ731" i="74"/>
  <c r="AR731" i="74" s="1"/>
  <c r="AO731" i="74"/>
  <c r="AP731" i="74" s="1"/>
  <c r="AM731" i="74"/>
  <c r="AN731" i="74" s="1"/>
  <c r="AK731" i="74"/>
  <c r="AL731" i="74" s="1"/>
  <c r="AI731" i="74"/>
  <c r="AJ731" i="74" s="1"/>
  <c r="AG731" i="74"/>
  <c r="AH731" i="74" s="1"/>
  <c r="AE731" i="74"/>
  <c r="AF731" i="74" s="1"/>
  <c r="AC731" i="74"/>
  <c r="AD731" i="74" s="1"/>
  <c r="AA731" i="74"/>
  <c r="AB731" i="74" s="1"/>
  <c r="Y731" i="74"/>
  <c r="Z731" i="74" s="1"/>
  <c r="W731" i="74"/>
  <c r="X731" i="74" s="1"/>
  <c r="U731" i="74"/>
  <c r="V731" i="74" s="1"/>
  <c r="S731" i="74"/>
  <c r="T731" i="74" s="1"/>
  <c r="Q731" i="74"/>
  <c r="R731" i="74" s="1"/>
  <c r="O731" i="74"/>
  <c r="M731" i="74"/>
  <c r="K731" i="74"/>
  <c r="L731" i="74" s="1"/>
  <c r="I731" i="74"/>
  <c r="J731" i="74" s="1"/>
  <c r="G731" i="74"/>
  <c r="AQ730" i="74"/>
  <c r="AR730" i="74" s="1"/>
  <c r="AO730" i="74"/>
  <c r="AP730" i="74" s="1"/>
  <c r="AM730" i="74"/>
  <c r="AN730" i="74" s="1"/>
  <c r="AK730" i="74"/>
  <c r="AL730" i="74" s="1"/>
  <c r="AI730" i="74"/>
  <c r="AJ730" i="74" s="1"/>
  <c r="AG730" i="74"/>
  <c r="AH730" i="74" s="1"/>
  <c r="AE730" i="74"/>
  <c r="AF730" i="74" s="1"/>
  <c r="AC730" i="74"/>
  <c r="AD730" i="74" s="1"/>
  <c r="AA730" i="74"/>
  <c r="AB730" i="74" s="1"/>
  <c r="Y730" i="74"/>
  <c r="Z730" i="74" s="1"/>
  <c r="W730" i="74"/>
  <c r="X730" i="74" s="1"/>
  <c r="U730" i="74"/>
  <c r="V730" i="74" s="1"/>
  <c r="S730" i="74"/>
  <c r="T730" i="74" s="1"/>
  <c r="Q730" i="74"/>
  <c r="R730" i="74" s="1"/>
  <c r="O730" i="74"/>
  <c r="M730" i="74"/>
  <c r="K730" i="74"/>
  <c r="L730" i="74" s="1"/>
  <c r="I730" i="74"/>
  <c r="J730" i="74" s="1"/>
  <c r="G730" i="74"/>
  <c r="AQ729" i="74"/>
  <c r="AR729" i="74" s="1"/>
  <c r="AO729" i="74"/>
  <c r="AP729" i="74" s="1"/>
  <c r="AM729" i="74"/>
  <c r="AN729" i="74" s="1"/>
  <c r="AK729" i="74"/>
  <c r="AL729" i="74" s="1"/>
  <c r="AI729" i="74"/>
  <c r="AJ729" i="74" s="1"/>
  <c r="AG729" i="74"/>
  <c r="AH729" i="74" s="1"/>
  <c r="AE729" i="74"/>
  <c r="AF729" i="74" s="1"/>
  <c r="AC729" i="74"/>
  <c r="AD729" i="74" s="1"/>
  <c r="AA729" i="74"/>
  <c r="AB729" i="74" s="1"/>
  <c r="Y729" i="74"/>
  <c r="Z729" i="74" s="1"/>
  <c r="W729" i="74"/>
  <c r="X729" i="74" s="1"/>
  <c r="U729" i="74"/>
  <c r="V729" i="74" s="1"/>
  <c r="S729" i="74"/>
  <c r="T729" i="74" s="1"/>
  <c r="Q729" i="74"/>
  <c r="R729" i="74" s="1"/>
  <c r="O729" i="74"/>
  <c r="M729" i="74"/>
  <c r="K729" i="74"/>
  <c r="L729" i="74" s="1"/>
  <c r="I729" i="74"/>
  <c r="J729" i="74" s="1"/>
  <c r="G729" i="74"/>
  <c r="AQ728" i="74"/>
  <c r="AR728" i="74" s="1"/>
  <c r="AO728" i="74"/>
  <c r="AP728" i="74" s="1"/>
  <c r="AM728" i="74"/>
  <c r="AN728" i="74" s="1"/>
  <c r="AK728" i="74"/>
  <c r="AL728" i="74" s="1"/>
  <c r="AI728" i="74"/>
  <c r="AJ728" i="74" s="1"/>
  <c r="AG728" i="74"/>
  <c r="AH728" i="74" s="1"/>
  <c r="AE728" i="74"/>
  <c r="AF728" i="74" s="1"/>
  <c r="AC728" i="74"/>
  <c r="AD728" i="74" s="1"/>
  <c r="AA728" i="74"/>
  <c r="AB728" i="74" s="1"/>
  <c r="Y728" i="74"/>
  <c r="Z728" i="74" s="1"/>
  <c r="W728" i="74"/>
  <c r="X728" i="74" s="1"/>
  <c r="U728" i="74"/>
  <c r="V728" i="74" s="1"/>
  <c r="S728" i="74"/>
  <c r="T728" i="74" s="1"/>
  <c r="Q728" i="74"/>
  <c r="R728" i="74" s="1"/>
  <c r="O728" i="74"/>
  <c r="M728" i="74"/>
  <c r="K728" i="74"/>
  <c r="L728" i="74" s="1"/>
  <c r="I728" i="74"/>
  <c r="J728" i="74" s="1"/>
  <c r="G728" i="74"/>
  <c r="AQ727" i="74"/>
  <c r="AR727" i="74" s="1"/>
  <c r="AO727" i="74"/>
  <c r="AP727" i="74" s="1"/>
  <c r="AM727" i="74"/>
  <c r="AN727" i="74" s="1"/>
  <c r="AK727" i="74"/>
  <c r="AL727" i="74" s="1"/>
  <c r="AI727" i="74"/>
  <c r="AJ727" i="74" s="1"/>
  <c r="AG727" i="74"/>
  <c r="AH727" i="74" s="1"/>
  <c r="AE727" i="74"/>
  <c r="AF727" i="74" s="1"/>
  <c r="AC727" i="74"/>
  <c r="AD727" i="74" s="1"/>
  <c r="AA727" i="74"/>
  <c r="AB727" i="74" s="1"/>
  <c r="Y727" i="74"/>
  <c r="Z727" i="74" s="1"/>
  <c r="W727" i="74"/>
  <c r="X727" i="74" s="1"/>
  <c r="U727" i="74"/>
  <c r="V727" i="74" s="1"/>
  <c r="S727" i="74"/>
  <c r="T727" i="74" s="1"/>
  <c r="Q727" i="74"/>
  <c r="R727" i="74" s="1"/>
  <c r="O727" i="74"/>
  <c r="M727" i="74"/>
  <c r="K727" i="74"/>
  <c r="L727" i="74" s="1"/>
  <c r="I727" i="74"/>
  <c r="J727" i="74" s="1"/>
  <c r="G727" i="74"/>
  <c r="AQ726" i="74"/>
  <c r="AR726" i="74" s="1"/>
  <c r="AO726" i="74"/>
  <c r="AP726" i="74" s="1"/>
  <c r="AM726" i="74"/>
  <c r="AN726" i="74" s="1"/>
  <c r="AK726" i="74"/>
  <c r="AL726" i="74" s="1"/>
  <c r="AI726" i="74"/>
  <c r="AJ726" i="74" s="1"/>
  <c r="AG726" i="74"/>
  <c r="AH726" i="74" s="1"/>
  <c r="AE726" i="74"/>
  <c r="AF726" i="74" s="1"/>
  <c r="AC726" i="74"/>
  <c r="AD726" i="74" s="1"/>
  <c r="AA726" i="74"/>
  <c r="AB726" i="74" s="1"/>
  <c r="Y726" i="74"/>
  <c r="Z726" i="74" s="1"/>
  <c r="W726" i="74"/>
  <c r="X726" i="74" s="1"/>
  <c r="U726" i="74"/>
  <c r="V726" i="74" s="1"/>
  <c r="S726" i="74"/>
  <c r="T726" i="74" s="1"/>
  <c r="Q726" i="74"/>
  <c r="R726" i="74" s="1"/>
  <c r="O726" i="74"/>
  <c r="M726" i="74"/>
  <c r="K726" i="74"/>
  <c r="L726" i="74" s="1"/>
  <c r="I726" i="74"/>
  <c r="J726" i="74" s="1"/>
  <c r="G726" i="74"/>
  <c r="AQ725" i="74"/>
  <c r="AR725" i="74" s="1"/>
  <c r="AO725" i="74"/>
  <c r="AP725" i="74" s="1"/>
  <c r="AM725" i="74"/>
  <c r="AN725" i="74" s="1"/>
  <c r="AK725" i="74"/>
  <c r="AL725" i="74" s="1"/>
  <c r="AI725" i="74"/>
  <c r="AJ725" i="74" s="1"/>
  <c r="AG725" i="74"/>
  <c r="AH725" i="74" s="1"/>
  <c r="AE725" i="74"/>
  <c r="AF725" i="74" s="1"/>
  <c r="AC725" i="74"/>
  <c r="AD725" i="74" s="1"/>
  <c r="AA725" i="74"/>
  <c r="AB725" i="74" s="1"/>
  <c r="Y725" i="74"/>
  <c r="Z725" i="74" s="1"/>
  <c r="W725" i="74"/>
  <c r="X725" i="74" s="1"/>
  <c r="U725" i="74"/>
  <c r="V725" i="74" s="1"/>
  <c r="S725" i="74"/>
  <c r="T725" i="74" s="1"/>
  <c r="Q725" i="74"/>
  <c r="R725" i="74" s="1"/>
  <c r="O725" i="74"/>
  <c r="M725" i="74"/>
  <c r="K725" i="74"/>
  <c r="L725" i="74" s="1"/>
  <c r="I725" i="74"/>
  <c r="J725" i="74" s="1"/>
  <c r="G725" i="74"/>
  <c r="AQ724" i="74"/>
  <c r="AR724" i="74" s="1"/>
  <c r="AO724" i="74"/>
  <c r="AP724" i="74" s="1"/>
  <c r="AM724" i="74"/>
  <c r="AN724" i="74" s="1"/>
  <c r="AK724" i="74"/>
  <c r="AL724" i="74" s="1"/>
  <c r="AI724" i="74"/>
  <c r="AJ724" i="74" s="1"/>
  <c r="AG724" i="74"/>
  <c r="AH724" i="74" s="1"/>
  <c r="AE724" i="74"/>
  <c r="AF724" i="74" s="1"/>
  <c r="AC724" i="74"/>
  <c r="AD724" i="74" s="1"/>
  <c r="AA724" i="74"/>
  <c r="AB724" i="74" s="1"/>
  <c r="Y724" i="74"/>
  <c r="Z724" i="74" s="1"/>
  <c r="W724" i="74"/>
  <c r="X724" i="74" s="1"/>
  <c r="U724" i="74"/>
  <c r="V724" i="74" s="1"/>
  <c r="S724" i="74"/>
  <c r="T724" i="74" s="1"/>
  <c r="Q724" i="74"/>
  <c r="R724" i="74" s="1"/>
  <c r="O724" i="74"/>
  <c r="M724" i="74"/>
  <c r="K724" i="74"/>
  <c r="L724" i="74" s="1"/>
  <c r="I724" i="74"/>
  <c r="J724" i="74" s="1"/>
  <c r="G724" i="74"/>
  <c r="AQ723" i="74"/>
  <c r="AR723" i="74" s="1"/>
  <c r="AO723" i="74"/>
  <c r="AP723" i="74" s="1"/>
  <c r="AM723" i="74"/>
  <c r="AN723" i="74" s="1"/>
  <c r="AK723" i="74"/>
  <c r="AL723" i="74" s="1"/>
  <c r="AI723" i="74"/>
  <c r="AJ723" i="74" s="1"/>
  <c r="AG723" i="74"/>
  <c r="AH723" i="74" s="1"/>
  <c r="AE723" i="74"/>
  <c r="AF723" i="74" s="1"/>
  <c r="AC723" i="74"/>
  <c r="AD723" i="74" s="1"/>
  <c r="AA723" i="74"/>
  <c r="AB723" i="74" s="1"/>
  <c r="Y723" i="74"/>
  <c r="Z723" i="74" s="1"/>
  <c r="W723" i="74"/>
  <c r="X723" i="74" s="1"/>
  <c r="U723" i="74"/>
  <c r="V723" i="74" s="1"/>
  <c r="S723" i="74"/>
  <c r="T723" i="74" s="1"/>
  <c r="Q723" i="74"/>
  <c r="R723" i="74" s="1"/>
  <c r="O723" i="74"/>
  <c r="M723" i="74"/>
  <c r="K723" i="74"/>
  <c r="L723" i="74" s="1"/>
  <c r="I723" i="74"/>
  <c r="J723" i="74" s="1"/>
  <c r="G723" i="74"/>
  <c r="AQ722" i="74"/>
  <c r="AR722" i="74" s="1"/>
  <c r="AO722" i="74"/>
  <c r="AP722" i="74" s="1"/>
  <c r="AM722" i="74"/>
  <c r="AN722" i="74" s="1"/>
  <c r="AK722" i="74"/>
  <c r="AL722" i="74" s="1"/>
  <c r="AI722" i="74"/>
  <c r="AJ722" i="74" s="1"/>
  <c r="AG722" i="74"/>
  <c r="AH722" i="74" s="1"/>
  <c r="AE722" i="74"/>
  <c r="AF722" i="74" s="1"/>
  <c r="AC722" i="74"/>
  <c r="AD722" i="74" s="1"/>
  <c r="AA722" i="74"/>
  <c r="AB722" i="74" s="1"/>
  <c r="Y722" i="74"/>
  <c r="Z722" i="74" s="1"/>
  <c r="W722" i="74"/>
  <c r="X722" i="74" s="1"/>
  <c r="U722" i="74"/>
  <c r="V722" i="74" s="1"/>
  <c r="S722" i="74"/>
  <c r="T722" i="74" s="1"/>
  <c r="Q722" i="74"/>
  <c r="R722" i="74" s="1"/>
  <c r="O722" i="74"/>
  <c r="M722" i="74"/>
  <c r="K722" i="74"/>
  <c r="L722" i="74" s="1"/>
  <c r="I722" i="74"/>
  <c r="J722" i="74" s="1"/>
  <c r="G722" i="74"/>
  <c r="AQ721" i="74"/>
  <c r="AR721" i="74" s="1"/>
  <c r="AO721" i="74"/>
  <c r="AP721" i="74" s="1"/>
  <c r="AM721" i="74"/>
  <c r="AN721" i="74" s="1"/>
  <c r="AK721" i="74"/>
  <c r="AL721" i="74" s="1"/>
  <c r="AI721" i="74"/>
  <c r="AJ721" i="74" s="1"/>
  <c r="AG721" i="74"/>
  <c r="AH721" i="74" s="1"/>
  <c r="AE721" i="74"/>
  <c r="AF721" i="74" s="1"/>
  <c r="AC721" i="74"/>
  <c r="AD721" i="74" s="1"/>
  <c r="AA721" i="74"/>
  <c r="AB721" i="74" s="1"/>
  <c r="Y721" i="74"/>
  <c r="Z721" i="74" s="1"/>
  <c r="W721" i="74"/>
  <c r="X721" i="74" s="1"/>
  <c r="U721" i="74"/>
  <c r="V721" i="74" s="1"/>
  <c r="S721" i="74"/>
  <c r="T721" i="74" s="1"/>
  <c r="Q721" i="74"/>
  <c r="R721" i="74" s="1"/>
  <c r="O721" i="74"/>
  <c r="M721" i="74"/>
  <c r="K721" i="74"/>
  <c r="L721" i="74" s="1"/>
  <c r="I721" i="74"/>
  <c r="J721" i="74" s="1"/>
  <c r="G721" i="74"/>
  <c r="AQ720" i="74"/>
  <c r="AR720" i="74" s="1"/>
  <c r="AO720" i="74"/>
  <c r="AP720" i="74" s="1"/>
  <c r="AM720" i="74"/>
  <c r="AN720" i="74" s="1"/>
  <c r="AK720" i="74"/>
  <c r="AL720" i="74" s="1"/>
  <c r="AI720" i="74"/>
  <c r="AJ720" i="74" s="1"/>
  <c r="AG720" i="74"/>
  <c r="AH720" i="74" s="1"/>
  <c r="AE720" i="74"/>
  <c r="AF720" i="74" s="1"/>
  <c r="AC720" i="74"/>
  <c r="AD720" i="74" s="1"/>
  <c r="AA720" i="74"/>
  <c r="AB720" i="74" s="1"/>
  <c r="Y720" i="74"/>
  <c r="Z720" i="74" s="1"/>
  <c r="W720" i="74"/>
  <c r="X720" i="74" s="1"/>
  <c r="U720" i="74"/>
  <c r="V720" i="74" s="1"/>
  <c r="S720" i="74"/>
  <c r="T720" i="74" s="1"/>
  <c r="Q720" i="74"/>
  <c r="R720" i="74" s="1"/>
  <c r="O720" i="74"/>
  <c r="M720" i="74"/>
  <c r="K720" i="74"/>
  <c r="L720" i="74" s="1"/>
  <c r="I720" i="74"/>
  <c r="J720" i="74" s="1"/>
  <c r="G720" i="74"/>
  <c r="AQ719" i="74"/>
  <c r="AR719" i="74" s="1"/>
  <c r="AO719" i="74"/>
  <c r="AP719" i="74" s="1"/>
  <c r="AM719" i="74"/>
  <c r="AN719" i="74" s="1"/>
  <c r="AK719" i="74"/>
  <c r="AL719" i="74" s="1"/>
  <c r="AI719" i="74"/>
  <c r="AJ719" i="74" s="1"/>
  <c r="AG719" i="74"/>
  <c r="AH719" i="74" s="1"/>
  <c r="AE719" i="74"/>
  <c r="AF719" i="74" s="1"/>
  <c r="AC719" i="74"/>
  <c r="AD719" i="74" s="1"/>
  <c r="AA719" i="74"/>
  <c r="AB719" i="74" s="1"/>
  <c r="Y719" i="74"/>
  <c r="Z719" i="74" s="1"/>
  <c r="W719" i="74"/>
  <c r="X719" i="74" s="1"/>
  <c r="U719" i="74"/>
  <c r="V719" i="74" s="1"/>
  <c r="S719" i="74"/>
  <c r="T719" i="74" s="1"/>
  <c r="Q719" i="74"/>
  <c r="R719" i="74" s="1"/>
  <c r="O719" i="74"/>
  <c r="M719" i="74"/>
  <c r="K719" i="74"/>
  <c r="L719" i="74" s="1"/>
  <c r="I719" i="74"/>
  <c r="J719" i="74" s="1"/>
  <c r="G719" i="74"/>
  <c r="AQ718" i="74"/>
  <c r="AR718" i="74" s="1"/>
  <c r="AO718" i="74"/>
  <c r="AP718" i="74" s="1"/>
  <c r="AM718" i="74"/>
  <c r="AN718" i="74" s="1"/>
  <c r="AK718" i="74"/>
  <c r="AL718" i="74" s="1"/>
  <c r="AI718" i="74"/>
  <c r="AJ718" i="74" s="1"/>
  <c r="AG718" i="74"/>
  <c r="AH718" i="74" s="1"/>
  <c r="AE718" i="74"/>
  <c r="AF718" i="74" s="1"/>
  <c r="AC718" i="74"/>
  <c r="AD718" i="74" s="1"/>
  <c r="AA718" i="74"/>
  <c r="AB718" i="74" s="1"/>
  <c r="Y718" i="74"/>
  <c r="Z718" i="74" s="1"/>
  <c r="W718" i="74"/>
  <c r="X718" i="74" s="1"/>
  <c r="U718" i="74"/>
  <c r="V718" i="74" s="1"/>
  <c r="S718" i="74"/>
  <c r="T718" i="74" s="1"/>
  <c r="Q718" i="74"/>
  <c r="R718" i="74" s="1"/>
  <c r="O718" i="74"/>
  <c r="M718" i="74"/>
  <c r="K718" i="74"/>
  <c r="L718" i="74" s="1"/>
  <c r="I718" i="74"/>
  <c r="J718" i="74" s="1"/>
  <c r="G718" i="74"/>
  <c r="AQ717" i="74"/>
  <c r="AR717" i="74" s="1"/>
  <c r="AO717" i="74"/>
  <c r="AP717" i="74" s="1"/>
  <c r="AM717" i="74"/>
  <c r="AN717" i="74" s="1"/>
  <c r="AK717" i="74"/>
  <c r="AL717" i="74" s="1"/>
  <c r="AI717" i="74"/>
  <c r="AJ717" i="74" s="1"/>
  <c r="AG717" i="74"/>
  <c r="AH717" i="74" s="1"/>
  <c r="AE717" i="74"/>
  <c r="AF717" i="74" s="1"/>
  <c r="AC717" i="74"/>
  <c r="AD717" i="74" s="1"/>
  <c r="AA717" i="74"/>
  <c r="AB717" i="74" s="1"/>
  <c r="Y717" i="74"/>
  <c r="Z717" i="74" s="1"/>
  <c r="W717" i="74"/>
  <c r="X717" i="74" s="1"/>
  <c r="U717" i="74"/>
  <c r="V717" i="74" s="1"/>
  <c r="S717" i="74"/>
  <c r="T717" i="74" s="1"/>
  <c r="Q717" i="74"/>
  <c r="R717" i="74" s="1"/>
  <c r="O717" i="74"/>
  <c r="M717" i="74"/>
  <c r="K717" i="74"/>
  <c r="L717" i="74" s="1"/>
  <c r="I717" i="74"/>
  <c r="J717" i="74" s="1"/>
  <c r="G717" i="74"/>
  <c r="AQ716" i="74"/>
  <c r="AR716" i="74" s="1"/>
  <c r="AO716" i="74"/>
  <c r="AP716" i="74" s="1"/>
  <c r="AM716" i="74"/>
  <c r="AN716" i="74" s="1"/>
  <c r="AK716" i="74"/>
  <c r="AL716" i="74" s="1"/>
  <c r="AI716" i="74"/>
  <c r="AJ716" i="74" s="1"/>
  <c r="AG716" i="74"/>
  <c r="AH716" i="74" s="1"/>
  <c r="AE716" i="74"/>
  <c r="AF716" i="74" s="1"/>
  <c r="AC716" i="74"/>
  <c r="AD716" i="74" s="1"/>
  <c r="AA716" i="74"/>
  <c r="AB716" i="74" s="1"/>
  <c r="Y716" i="74"/>
  <c r="Z716" i="74" s="1"/>
  <c r="W716" i="74"/>
  <c r="X716" i="74" s="1"/>
  <c r="U716" i="74"/>
  <c r="V716" i="74" s="1"/>
  <c r="S716" i="74"/>
  <c r="T716" i="74" s="1"/>
  <c r="Q716" i="74"/>
  <c r="R716" i="74" s="1"/>
  <c r="O716" i="74"/>
  <c r="M716" i="74"/>
  <c r="K716" i="74"/>
  <c r="L716" i="74" s="1"/>
  <c r="I716" i="74"/>
  <c r="J716" i="74" s="1"/>
  <c r="G716" i="74"/>
  <c r="AQ715" i="74"/>
  <c r="AR715" i="74" s="1"/>
  <c r="AO715" i="74"/>
  <c r="AP715" i="74" s="1"/>
  <c r="AM715" i="74"/>
  <c r="AN715" i="74" s="1"/>
  <c r="AK715" i="74"/>
  <c r="AL715" i="74" s="1"/>
  <c r="AI715" i="74"/>
  <c r="AJ715" i="74" s="1"/>
  <c r="AG715" i="74"/>
  <c r="AH715" i="74" s="1"/>
  <c r="AE715" i="74"/>
  <c r="AF715" i="74" s="1"/>
  <c r="AC715" i="74"/>
  <c r="AD715" i="74" s="1"/>
  <c r="AA715" i="74"/>
  <c r="AB715" i="74" s="1"/>
  <c r="Y715" i="74"/>
  <c r="Z715" i="74" s="1"/>
  <c r="W715" i="74"/>
  <c r="X715" i="74" s="1"/>
  <c r="U715" i="74"/>
  <c r="V715" i="74" s="1"/>
  <c r="S715" i="74"/>
  <c r="T715" i="74" s="1"/>
  <c r="Q715" i="74"/>
  <c r="R715" i="74" s="1"/>
  <c r="O715" i="74"/>
  <c r="M715" i="74"/>
  <c r="K715" i="74"/>
  <c r="L715" i="74" s="1"/>
  <c r="I715" i="74"/>
  <c r="J715" i="74" s="1"/>
  <c r="G715" i="74"/>
  <c r="AQ714" i="74"/>
  <c r="AR714" i="74" s="1"/>
  <c r="AO714" i="74"/>
  <c r="AP714" i="74" s="1"/>
  <c r="AM714" i="74"/>
  <c r="AN714" i="74" s="1"/>
  <c r="AK714" i="74"/>
  <c r="AL714" i="74" s="1"/>
  <c r="AI714" i="74"/>
  <c r="AJ714" i="74" s="1"/>
  <c r="AG714" i="74"/>
  <c r="AH714" i="74" s="1"/>
  <c r="AE714" i="74"/>
  <c r="AF714" i="74" s="1"/>
  <c r="AC714" i="74"/>
  <c r="AD714" i="74" s="1"/>
  <c r="AA714" i="74"/>
  <c r="AB714" i="74" s="1"/>
  <c r="Y714" i="74"/>
  <c r="Z714" i="74" s="1"/>
  <c r="W714" i="74"/>
  <c r="X714" i="74" s="1"/>
  <c r="U714" i="74"/>
  <c r="V714" i="74" s="1"/>
  <c r="S714" i="74"/>
  <c r="T714" i="74" s="1"/>
  <c r="Q714" i="74"/>
  <c r="R714" i="74" s="1"/>
  <c r="O714" i="74"/>
  <c r="M714" i="74"/>
  <c r="K714" i="74"/>
  <c r="L714" i="74" s="1"/>
  <c r="I714" i="74"/>
  <c r="J714" i="74" s="1"/>
  <c r="G714" i="74"/>
  <c r="AQ713" i="74"/>
  <c r="AR713" i="74" s="1"/>
  <c r="AO713" i="74"/>
  <c r="AP713" i="74" s="1"/>
  <c r="AM713" i="74"/>
  <c r="AN713" i="74" s="1"/>
  <c r="AK713" i="74"/>
  <c r="AL713" i="74" s="1"/>
  <c r="AI713" i="74"/>
  <c r="AJ713" i="74" s="1"/>
  <c r="AG713" i="74"/>
  <c r="AH713" i="74" s="1"/>
  <c r="AE713" i="74"/>
  <c r="AF713" i="74" s="1"/>
  <c r="AC713" i="74"/>
  <c r="AD713" i="74" s="1"/>
  <c r="AA713" i="74"/>
  <c r="AB713" i="74" s="1"/>
  <c r="Y713" i="74"/>
  <c r="Z713" i="74" s="1"/>
  <c r="W713" i="74"/>
  <c r="X713" i="74" s="1"/>
  <c r="U713" i="74"/>
  <c r="V713" i="74" s="1"/>
  <c r="S713" i="74"/>
  <c r="T713" i="74" s="1"/>
  <c r="Q713" i="74"/>
  <c r="R713" i="74" s="1"/>
  <c r="O713" i="74"/>
  <c r="M713" i="74"/>
  <c r="K713" i="74"/>
  <c r="L713" i="74" s="1"/>
  <c r="I713" i="74"/>
  <c r="J713" i="74" s="1"/>
  <c r="G713" i="74"/>
  <c r="AQ712" i="74"/>
  <c r="AR712" i="74" s="1"/>
  <c r="AO712" i="74"/>
  <c r="AP712" i="74" s="1"/>
  <c r="AM712" i="74"/>
  <c r="AN712" i="74" s="1"/>
  <c r="AK712" i="74"/>
  <c r="AL712" i="74" s="1"/>
  <c r="AI712" i="74"/>
  <c r="AJ712" i="74" s="1"/>
  <c r="AG712" i="74"/>
  <c r="AH712" i="74" s="1"/>
  <c r="AE712" i="74"/>
  <c r="AF712" i="74" s="1"/>
  <c r="AC712" i="74"/>
  <c r="AD712" i="74" s="1"/>
  <c r="AA712" i="74"/>
  <c r="AB712" i="74" s="1"/>
  <c r="Y712" i="74"/>
  <c r="Z712" i="74" s="1"/>
  <c r="W712" i="74"/>
  <c r="X712" i="74" s="1"/>
  <c r="U712" i="74"/>
  <c r="V712" i="74" s="1"/>
  <c r="S712" i="74"/>
  <c r="T712" i="74" s="1"/>
  <c r="Q712" i="74"/>
  <c r="R712" i="74" s="1"/>
  <c r="O712" i="74"/>
  <c r="M712" i="74"/>
  <c r="K712" i="74"/>
  <c r="L712" i="74" s="1"/>
  <c r="I712" i="74"/>
  <c r="J712" i="74" s="1"/>
  <c r="G712" i="74"/>
  <c r="AQ711" i="74"/>
  <c r="AR711" i="74" s="1"/>
  <c r="AO711" i="74"/>
  <c r="AP711" i="74" s="1"/>
  <c r="AM711" i="74"/>
  <c r="AN711" i="74" s="1"/>
  <c r="AK711" i="74"/>
  <c r="AL711" i="74" s="1"/>
  <c r="AI711" i="74"/>
  <c r="AJ711" i="74" s="1"/>
  <c r="AG711" i="74"/>
  <c r="AH711" i="74" s="1"/>
  <c r="AE711" i="74"/>
  <c r="AF711" i="74" s="1"/>
  <c r="AC711" i="74"/>
  <c r="AD711" i="74" s="1"/>
  <c r="AA711" i="74"/>
  <c r="AB711" i="74" s="1"/>
  <c r="Y711" i="74"/>
  <c r="Z711" i="74" s="1"/>
  <c r="W711" i="74"/>
  <c r="X711" i="74" s="1"/>
  <c r="U711" i="74"/>
  <c r="V711" i="74" s="1"/>
  <c r="S711" i="74"/>
  <c r="T711" i="74" s="1"/>
  <c r="Q711" i="74"/>
  <c r="R711" i="74" s="1"/>
  <c r="O711" i="74"/>
  <c r="M711" i="74"/>
  <c r="K711" i="74"/>
  <c r="L711" i="74" s="1"/>
  <c r="I711" i="74"/>
  <c r="J711" i="74" s="1"/>
  <c r="G711" i="74"/>
  <c r="AQ710" i="74"/>
  <c r="AR710" i="74" s="1"/>
  <c r="AO710" i="74"/>
  <c r="AP710" i="74" s="1"/>
  <c r="AM710" i="74"/>
  <c r="AN710" i="74" s="1"/>
  <c r="AK710" i="74"/>
  <c r="AL710" i="74" s="1"/>
  <c r="AI710" i="74"/>
  <c r="AJ710" i="74" s="1"/>
  <c r="AG710" i="74"/>
  <c r="AH710" i="74" s="1"/>
  <c r="AE710" i="74"/>
  <c r="AF710" i="74" s="1"/>
  <c r="AC710" i="74"/>
  <c r="AD710" i="74" s="1"/>
  <c r="AA710" i="74"/>
  <c r="AB710" i="74" s="1"/>
  <c r="Y710" i="74"/>
  <c r="Z710" i="74" s="1"/>
  <c r="W710" i="74"/>
  <c r="X710" i="74" s="1"/>
  <c r="U710" i="74"/>
  <c r="V710" i="74" s="1"/>
  <c r="S710" i="74"/>
  <c r="T710" i="74" s="1"/>
  <c r="Q710" i="74"/>
  <c r="R710" i="74" s="1"/>
  <c r="O710" i="74"/>
  <c r="M710" i="74"/>
  <c r="K710" i="74"/>
  <c r="L710" i="74" s="1"/>
  <c r="I710" i="74"/>
  <c r="J710" i="74" s="1"/>
  <c r="G710" i="74"/>
  <c r="AQ709" i="74"/>
  <c r="AR709" i="74" s="1"/>
  <c r="AO709" i="74"/>
  <c r="AP709" i="74" s="1"/>
  <c r="AM709" i="74"/>
  <c r="AN709" i="74" s="1"/>
  <c r="AK709" i="74"/>
  <c r="AL709" i="74" s="1"/>
  <c r="AI709" i="74"/>
  <c r="AJ709" i="74" s="1"/>
  <c r="AG709" i="74"/>
  <c r="AH709" i="74" s="1"/>
  <c r="AE709" i="74"/>
  <c r="AF709" i="74" s="1"/>
  <c r="AC709" i="74"/>
  <c r="AD709" i="74" s="1"/>
  <c r="AA709" i="74"/>
  <c r="AB709" i="74" s="1"/>
  <c r="Y709" i="74"/>
  <c r="Z709" i="74" s="1"/>
  <c r="W709" i="74"/>
  <c r="X709" i="74" s="1"/>
  <c r="U709" i="74"/>
  <c r="V709" i="74" s="1"/>
  <c r="S709" i="74"/>
  <c r="T709" i="74" s="1"/>
  <c r="Q709" i="74"/>
  <c r="R709" i="74" s="1"/>
  <c r="O709" i="74"/>
  <c r="M709" i="74"/>
  <c r="K709" i="74"/>
  <c r="L709" i="74" s="1"/>
  <c r="I709" i="74"/>
  <c r="J709" i="74" s="1"/>
  <c r="G709" i="74"/>
  <c r="AQ708" i="74"/>
  <c r="AR708" i="74" s="1"/>
  <c r="AO708" i="74"/>
  <c r="AP708" i="74" s="1"/>
  <c r="AM708" i="74"/>
  <c r="AN708" i="74" s="1"/>
  <c r="AK708" i="74"/>
  <c r="AL708" i="74" s="1"/>
  <c r="AI708" i="74"/>
  <c r="AJ708" i="74" s="1"/>
  <c r="AG708" i="74"/>
  <c r="AH708" i="74" s="1"/>
  <c r="AE708" i="74"/>
  <c r="AF708" i="74" s="1"/>
  <c r="AC708" i="74"/>
  <c r="AD708" i="74" s="1"/>
  <c r="AA708" i="74"/>
  <c r="AB708" i="74" s="1"/>
  <c r="Y708" i="74"/>
  <c r="Z708" i="74" s="1"/>
  <c r="W708" i="74"/>
  <c r="X708" i="74" s="1"/>
  <c r="U708" i="74"/>
  <c r="V708" i="74" s="1"/>
  <c r="S708" i="74"/>
  <c r="T708" i="74" s="1"/>
  <c r="Q708" i="74"/>
  <c r="R708" i="74" s="1"/>
  <c r="O708" i="74"/>
  <c r="M708" i="74"/>
  <c r="K708" i="74"/>
  <c r="L708" i="74" s="1"/>
  <c r="I708" i="74"/>
  <c r="J708" i="74" s="1"/>
  <c r="G708" i="74"/>
  <c r="AQ707" i="74"/>
  <c r="AR707" i="74" s="1"/>
  <c r="AO707" i="74"/>
  <c r="AP707" i="74" s="1"/>
  <c r="AM707" i="74"/>
  <c r="AN707" i="74" s="1"/>
  <c r="AK707" i="74"/>
  <c r="AL707" i="74" s="1"/>
  <c r="AI707" i="74"/>
  <c r="AJ707" i="74" s="1"/>
  <c r="AG707" i="74"/>
  <c r="AH707" i="74" s="1"/>
  <c r="AE707" i="74"/>
  <c r="AF707" i="74" s="1"/>
  <c r="AC707" i="74"/>
  <c r="AD707" i="74" s="1"/>
  <c r="AA707" i="74"/>
  <c r="AB707" i="74" s="1"/>
  <c r="Y707" i="74"/>
  <c r="Z707" i="74" s="1"/>
  <c r="W707" i="74"/>
  <c r="X707" i="74" s="1"/>
  <c r="U707" i="74"/>
  <c r="V707" i="74" s="1"/>
  <c r="S707" i="74"/>
  <c r="T707" i="74" s="1"/>
  <c r="Q707" i="74"/>
  <c r="R707" i="74" s="1"/>
  <c r="O707" i="74"/>
  <c r="M707" i="74"/>
  <c r="K707" i="74"/>
  <c r="L707" i="74" s="1"/>
  <c r="I707" i="74"/>
  <c r="J707" i="74" s="1"/>
  <c r="G707" i="74"/>
  <c r="AQ706" i="74"/>
  <c r="AR706" i="74" s="1"/>
  <c r="AO706" i="74"/>
  <c r="AP706" i="74" s="1"/>
  <c r="AM706" i="74"/>
  <c r="AN706" i="74" s="1"/>
  <c r="AK706" i="74"/>
  <c r="AL706" i="74" s="1"/>
  <c r="AI706" i="74"/>
  <c r="AJ706" i="74" s="1"/>
  <c r="AG706" i="74"/>
  <c r="AH706" i="74" s="1"/>
  <c r="AE706" i="74"/>
  <c r="AF706" i="74" s="1"/>
  <c r="AC706" i="74"/>
  <c r="AD706" i="74" s="1"/>
  <c r="AA706" i="74"/>
  <c r="AB706" i="74" s="1"/>
  <c r="Y706" i="74"/>
  <c r="Z706" i="74" s="1"/>
  <c r="W706" i="74"/>
  <c r="X706" i="74" s="1"/>
  <c r="U706" i="74"/>
  <c r="V706" i="74" s="1"/>
  <c r="S706" i="74"/>
  <c r="T706" i="74" s="1"/>
  <c r="Q706" i="74"/>
  <c r="R706" i="74" s="1"/>
  <c r="O706" i="74"/>
  <c r="M706" i="74"/>
  <c r="K706" i="74"/>
  <c r="L706" i="74" s="1"/>
  <c r="I706" i="74"/>
  <c r="J706" i="74" s="1"/>
  <c r="G706" i="74"/>
  <c r="AQ705" i="74"/>
  <c r="AR705" i="74" s="1"/>
  <c r="AO705" i="74"/>
  <c r="AP705" i="74" s="1"/>
  <c r="AM705" i="74"/>
  <c r="AN705" i="74" s="1"/>
  <c r="AK705" i="74"/>
  <c r="AL705" i="74" s="1"/>
  <c r="AI705" i="74"/>
  <c r="AJ705" i="74" s="1"/>
  <c r="AG705" i="74"/>
  <c r="AH705" i="74" s="1"/>
  <c r="AE705" i="74"/>
  <c r="AF705" i="74" s="1"/>
  <c r="AC705" i="74"/>
  <c r="AD705" i="74" s="1"/>
  <c r="AA705" i="74"/>
  <c r="AB705" i="74" s="1"/>
  <c r="Y705" i="74"/>
  <c r="Z705" i="74" s="1"/>
  <c r="W705" i="74"/>
  <c r="X705" i="74" s="1"/>
  <c r="U705" i="74"/>
  <c r="V705" i="74" s="1"/>
  <c r="S705" i="74"/>
  <c r="T705" i="74" s="1"/>
  <c r="Q705" i="74"/>
  <c r="R705" i="74" s="1"/>
  <c r="O705" i="74"/>
  <c r="M705" i="74"/>
  <c r="K705" i="74"/>
  <c r="L705" i="74" s="1"/>
  <c r="I705" i="74"/>
  <c r="J705" i="74" s="1"/>
  <c r="G705" i="74"/>
  <c r="AQ704" i="74"/>
  <c r="AR704" i="74" s="1"/>
  <c r="AO704" i="74"/>
  <c r="AP704" i="74" s="1"/>
  <c r="AM704" i="74"/>
  <c r="AN704" i="74" s="1"/>
  <c r="AK704" i="74"/>
  <c r="AL704" i="74" s="1"/>
  <c r="AI704" i="74"/>
  <c r="AJ704" i="74" s="1"/>
  <c r="AG704" i="74"/>
  <c r="AH704" i="74" s="1"/>
  <c r="AE704" i="74"/>
  <c r="AF704" i="74" s="1"/>
  <c r="AC704" i="74"/>
  <c r="AD704" i="74" s="1"/>
  <c r="AA704" i="74"/>
  <c r="AB704" i="74" s="1"/>
  <c r="Y704" i="74"/>
  <c r="Z704" i="74" s="1"/>
  <c r="W704" i="74"/>
  <c r="X704" i="74" s="1"/>
  <c r="U704" i="74"/>
  <c r="V704" i="74" s="1"/>
  <c r="S704" i="74"/>
  <c r="T704" i="74" s="1"/>
  <c r="Q704" i="74"/>
  <c r="R704" i="74" s="1"/>
  <c r="O704" i="74"/>
  <c r="M704" i="74"/>
  <c r="K704" i="74"/>
  <c r="L704" i="74" s="1"/>
  <c r="I704" i="74"/>
  <c r="J704" i="74" s="1"/>
  <c r="G704" i="74"/>
  <c r="AQ703" i="74"/>
  <c r="AR703" i="74" s="1"/>
  <c r="AO703" i="74"/>
  <c r="AP703" i="74" s="1"/>
  <c r="AM703" i="74"/>
  <c r="AN703" i="74" s="1"/>
  <c r="AK703" i="74"/>
  <c r="AL703" i="74" s="1"/>
  <c r="AI703" i="74"/>
  <c r="AJ703" i="74" s="1"/>
  <c r="AG703" i="74"/>
  <c r="AH703" i="74" s="1"/>
  <c r="AE703" i="74"/>
  <c r="AF703" i="74" s="1"/>
  <c r="AC703" i="74"/>
  <c r="AD703" i="74" s="1"/>
  <c r="AA703" i="74"/>
  <c r="AB703" i="74" s="1"/>
  <c r="Y703" i="74"/>
  <c r="Z703" i="74" s="1"/>
  <c r="W703" i="74"/>
  <c r="X703" i="74" s="1"/>
  <c r="U703" i="74"/>
  <c r="V703" i="74" s="1"/>
  <c r="S703" i="74"/>
  <c r="T703" i="74" s="1"/>
  <c r="Q703" i="74"/>
  <c r="R703" i="74" s="1"/>
  <c r="O703" i="74"/>
  <c r="M703" i="74"/>
  <c r="K703" i="74"/>
  <c r="L703" i="74" s="1"/>
  <c r="I703" i="74"/>
  <c r="J703" i="74" s="1"/>
  <c r="G703" i="74"/>
  <c r="AQ702" i="74"/>
  <c r="AR702" i="74" s="1"/>
  <c r="AO702" i="74"/>
  <c r="AP702" i="74" s="1"/>
  <c r="AM702" i="74"/>
  <c r="AN702" i="74" s="1"/>
  <c r="AK702" i="74"/>
  <c r="AL702" i="74" s="1"/>
  <c r="AI702" i="74"/>
  <c r="AJ702" i="74" s="1"/>
  <c r="AG702" i="74"/>
  <c r="AH702" i="74" s="1"/>
  <c r="AE702" i="74"/>
  <c r="AF702" i="74" s="1"/>
  <c r="AC702" i="74"/>
  <c r="AD702" i="74" s="1"/>
  <c r="AA702" i="74"/>
  <c r="AB702" i="74" s="1"/>
  <c r="Y702" i="74"/>
  <c r="Z702" i="74" s="1"/>
  <c r="W702" i="74"/>
  <c r="X702" i="74" s="1"/>
  <c r="U702" i="74"/>
  <c r="V702" i="74" s="1"/>
  <c r="S702" i="74"/>
  <c r="T702" i="74" s="1"/>
  <c r="Q702" i="74"/>
  <c r="R702" i="74" s="1"/>
  <c r="O702" i="74"/>
  <c r="M702" i="74"/>
  <c r="K702" i="74"/>
  <c r="L702" i="74" s="1"/>
  <c r="I702" i="74"/>
  <c r="J702" i="74" s="1"/>
  <c r="G702" i="74"/>
  <c r="AQ701" i="74"/>
  <c r="AR701" i="74" s="1"/>
  <c r="AO701" i="74"/>
  <c r="AP701" i="74" s="1"/>
  <c r="AM701" i="74"/>
  <c r="AN701" i="74" s="1"/>
  <c r="AK701" i="74"/>
  <c r="AL701" i="74" s="1"/>
  <c r="AI701" i="74"/>
  <c r="AJ701" i="74" s="1"/>
  <c r="AG701" i="74"/>
  <c r="AH701" i="74" s="1"/>
  <c r="AE701" i="74"/>
  <c r="AF701" i="74" s="1"/>
  <c r="AC701" i="74"/>
  <c r="AD701" i="74" s="1"/>
  <c r="AA701" i="74"/>
  <c r="AB701" i="74" s="1"/>
  <c r="Y701" i="74"/>
  <c r="Z701" i="74" s="1"/>
  <c r="W701" i="74"/>
  <c r="X701" i="74" s="1"/>
  <c r="U701" i="74"/>
  <c r="V701" i="74" s="1"/>
  <c r="S701" i="74"/>
  <c r="T701" i="74" s="1"/>
  <c r="Q701" i="74"/>
  <c r="R701" i="74" s="1"/>
  <c r="O701" i="74"/>
  <c r="M701" i="74"/>
  <c r="K701" i="74"/>
  <c r="L701" i="74" s="1"/>
  <c r="I701" i="74"/>
  <c r="J701" i="74" s="1"/>
  <c r="G701" i="74"/>
  <c r="AQ700" i="74"/>
  <c r="AR700" i="74" s="1"/>
  <c r="AO700" i="74"/>
  <c r="AP700" i="74" s="1"/>
  <c r="AM700" i="74"/>
  <c r="AN700" i="74" s="1"/>
  <c r="AK700" i="74"/>
  <c r="AL700" i="74" s="1"/>
  <c r="AI700" i="74"/>
  <c r="AJ700" i="74" s="1"/>
  <c r="AG700" i="74"/>
  <c r="AH700" i="74" s="1"/>
  <c r="AE700" i="74"/>
  <c r="AF700" i="74" s="1"/>
  <c r="AC700" i="74"/>
  <c r="AD700" i="74" s="1"/>
  <c r="AA700" i="74"/>
  <c r="AB700" i="74" s="1"/>
  <c r="Y700" i="74"/>
  <c r="Z700" i="74" s="1"/>
  <c r="W700" i="74"/>
  <c r="X700" i="74" s="1"/>
  <c r="U700" i="74"/>
  <c r="V700" i="74" s="1"/>
  <c r="S700" i="74"/>
  <c r="T700" i="74" s="1"/>
  <c r="Q700" i="74"/>
  <c r="R700" i="74" s="1"/>
  <c r="O700" i="74"/>
  <c r="M700" i="74"/>
  <c r="K700" i="74"/>
  <c r="L700" i="74" s="1"/>
  <c r="I700" i="74"/>
  <c r="J700" i="74" s="1"/>
  <c r="G700" i="74"/>
  <c r="AQ699" i="74"/>
  <c r="AR699" i="74" s="1"/>
  <c r="AO699" i="74"/>
  <c r="AP699" i="74" s="1"/>
  <c r="AM699" i="74"/>
  <c r="AN699" i="74" s="1"/>
  <c r="AK699" i="74"/>
  <c r="AL699" i="74" s="1"/>
  <c r="AI699" i="74"/>
  <c r="AJ699" i="74" s="1"/>
  <c r="AG699" i="74"/>
  <c r="AH699" i="74" s="1"/>
  <c r="AE699" i="74"/>
  <c r="AF699" i="74" s="1"/>
  <c r="AC699" i="74"/>
  <c r="AD699" i="74" s="1"/>
  <c r="AA699" i="74"/>
  <c r="AB699" i="74" s="1"/>
  <c r="Y699" i="74"/>
  <c r="Z699" i="74" s="1"/>
  <c r="W699" i="74"/>
  <c r="X699" i="74" s="1"/>
  <c r="U699" i="74"/>
  <c r="V699" i="74" s="1"/>
  <c r="S699" i="74"/>
  <c r="T699" i="74" s="1"/>
  <c r="Q699" i="74"/>
  <c r="R699" i="74" s="1"/>
  <c r="O699" i="74"/>
  <c r="M699" i="74"/>
  <c r="K699" i="74"/>
  <c r="L699" i="74" s="1"/>
  <c r="I699" i="74"/>
  <c r="J699" i="74" s="1"/>
  <c r="G699" i="74"/>
  <c r="AQ698" i="74"/>
  <c r="AR698" i="74" s="1"/>
  <c r="AO698" i="74"/>
  <c r="AP698" i="74" s="1"/>
  <c r="AM698" i="74"/>
  <c r="AN698" i="74" s="1"/>
  <c r="AK698" i="74"/>
  <c r="AL698" i="74" s="1"/>
  <c r="AI698" i="74"/>
  <c r="AJ698" i="74" s="1"/>
  <c r="AG698" i="74"/>
  <c r="AH698" i="74" s="1"/>
  <c r="AE698" i="74"/>
  <c r="AF698" i="74" s="1"/>
  <c r="AC698" i="74"/>
  <c r="AD698" i="74" s="1"/>
  <c r="AA698" i="74"/>
  <c r="AB698" i="74" s="1"/>
  <c r="Y698" i="74"/>
  <c r="Z698" i="74" s="1"/>
  <c r="W698" i="74"/>
  <c r="X698" i="74" s="1"/>
  <c r="U698" i="74"/>
  <c r="V698" i="74" s="1"/>
  <c r="S698" i="74"/>
  <c r="T698" i="74" s="1"/>
  <c r="Q698" i="74"/>
  <c r="R698" i="74" s="1"/>
  <c r="O698" i="74"/>
  <c r="M698" i="74"/>
  <c r="K698" i="74"/>
  <c r="L698" i="74" s="1"/>
  <c r="I698" i="74"/>
  <c r="J698" i="74" s="1"/>
  <c r="G698" i="74"/>
  <c r="AQ697" i="74"/>
  <c r="AR697" i="74" s="1"/>
  <c r="AO697" i="74"/>
  <c r="AP697" i="74" s="1"/>
  <c r="AM697" i="74"/>
  <c r="AN697" i="74" s="1"/>
  <c r="AK697" i="74"/>
  <c r="AL697" i="74" s="1"/>
  <c r="AI697" i="74"/>
  <c r="AJ697" i="74" s="1"/>
  <c r="AG697" i="74"/>
  <c r="AH697" i="74" s="1"/>
  <c r="AE697" i="74"/>
  <c r="AF697" i="74" s="1"/>
  <c r="AC697" i="74"/>
  <c r="AD697" i="74" s="1"/>
  <c r="AA697" i="74"/>
  <c r="AB697" i="74" s="1"/>
  <c r="Y697" i="74"/>
  <c r="Z697" i="74" s="1"/>
  <c r="W697" i="74"/>
  <c r="X697" i="74" s="1"/>
  <c r="U697" i="74"/>
  <c r="V697" i="74" s="1"/>
  <c r="S697" i="74"/>
  <c r="T697" i="74" s="1"/>
  <c r="Q697" i="74"/>
  <c r="R697" i="74" s="1"/>
  <c r="O697" i="74"/>
  <c r="M697" i="74"/>
  <c r="K697" i="74"/>
  <c r="L697" i="74" s="1"/>
  <c r="I697" i="74"/>
  <c r="J697" i="74" s="1"/>
  <c r="G697" i="74"/>
  <c r="AQ696" i="74"/>
  <c r="AR696" i="74" s="1"/>
  <c r="AO696" i="74"/>
  <c r="AP696" i="74" s="1"/>
  <c r="AM696" i="74"/>
  <c r="AN696" i="74" s="1"/>
  <c r="AK696" i="74"/>
  <c r="AL696" i="74" s="1"/>
  <c r="AI696" i="74"/>
  <c r="AJ696" i="74" s="1"/>
  <c r="AG696" i="74"/>
  <c r="AH696" i="74" s="1"/>
  <c r="AE696" i="74"/>
  <c r="AF696" i="74" s="1"/>
  <c r="AC696" i="74"/>
  <c r="AD696" i="74" s="1"/>
  <c r="AA696" i="74"/>
  <c r="AB696" i="74" s="1"/>
  <c r="Y696" i="74"/>
  <c r="Z696" i="74" s="1"/>
  <c r="W696" i="74"/>
  <c r="X696" i="74" s="1"/>
  <c r="U696" i="74"/>
  <c r="V696" i="74" s="1"/>
  <c r="S696" i="74"/>
  <c r="T696" i="74" s="1"/>
  <c r="Q696" i="74"/>
  <c r="R696" i="74" s="1"/>
  <c r="O696" i="74"/>
  <c r="M696" i="74"/>
  <c r="K696" i="74"/>
  <c r="L696" i="74" s="1"/>
  <c r="I696" i="74"/>
  <c r="J696" i="74" s="1"/>
  <c r="G696" i="74"/>
  <c r="AQ695" i="74"/>
  <c r="AR695" i="74" s="1"/>
  <c r="AO695" i="74"/>
  <c r="AP695" i="74" s="1"/>
  <c r="AM695" i="74"/>
  <c r="AN695" i="74" s="1"/>
  <c r="AK695" i="74"/>
  <c r="AL695" i="74" s="1"/>
  <c r="AI695" i="74"/>
  <c r="AJ695" i="74" s="1"/>
  <c r="AG695" i="74"/>
  <c r="AH695" i="74" s="1"/>
  <c r="AE695" i="74"/>
  <c r="AF695" i="74" s="1"/>
  <c r="AC695" i="74"/>
  <c r="AD695" i="74" s="1"/>
  <c r="AA695" i="74"/>
  <c r="AB695" i="74" s="1"/>
  <c r="Y695" i="74"/>
  <c r="Z695" i="74" s="1"/>
  <c r="W695" i="74"/>
  <c r="X695" i="74" s="1"/>
  <c r="U695" i="74"/>
  <c r="V695" i="74" s="1"/>
  <c r="S695" i="74"/>
  <c r="T695" i="74" s="1"/>
  <c r="Q695" i="74"/>
  <c r="R695" i="74" s="1"/>
  <c r="O695" i="74"/>
  <c r="M695" i="74"/>
  <c r="K695" i="74"/>
  <c r="L695" i="74" s="1"/>
  <c r="I695" i="74"/>
  <c r="J695" i="74" s="1"/>
  <c r="G695" i="74"/>
  <c r="AQ694" i="74"/>
  <c r="AR694" i="74" s="1"/>
  <c r="AO694" i="74"/>
  <c r="AP694" i="74" s="1"/>
  <c r="AM694" i="74"/>
  <c r="AN694" i="74" s="1"/>
  <c r="AK694" i="74"/>
  <c r="AL694" i="74" s="1"/>
  <c r="AI694" i="74"/>
  <c r="AJ694" i="74" s="1"/>
  <c r="AG694" i="74"/>
  <c r="AH694" i="74" s="1"/>
  <c r="AE694" i="74"/>
  <c r="AF694" i="74" s="1"/>
  <c r="AC694" i="74"/>
  <c r="AD694" i="74" s="1"/>
  <c r="AA694" i="74"/>
  <c r="AB694" i="74" s="1"/>
  <c r="Y694" i="74"/>
  <c r="Z694" i="74" s="1"/>
  <c r="W694" i="74"/>
  <c r="X694" i="74" s="1"/>
  <c r="U694" i="74"/>
  <c r="V694" i="74" s="1"/>
  <c r="S694" i="74"/>
  <c r="T694" i="74" s="1"/>
  <c r="Q694" i="74"/>
  <c r="R694" i="74" s="1"/>
  <c r="O694" i="74"/>
  <c r="M694" i="74"/>
  <c r="K694" i="74"/>
  <c r="L694" i="74" s="1"/>
  <c r="I694" i="74"/>
  <c r="J694" i="74" s="1"/>
  <c r="G694" i="74"/>
  <c r="AQ693" i="74"/>
  <c r="AR693" i="74" s="1"/>
  <c r="AO693" i="74"/>
  <c r="AP693" i="74" s="1"/>
  <c r="AM693" i="74"/>
  <c r="AN693" i="74" s="1"/>
  <c r="AK693" i="74"/>
  <c r="AL693" i="74" s="1"/>
  <c r="AI693" i="74"/>
  <c r="AJ693" i="74" s="1"/>
  <c r="AG693" i="74"/>
  <c r="AH693" i="74" s="1"/>
  <c r="AE693" i="74"/>
  <c r="AF693" i="74" s="1"/>
  <c r="AC693" i="74"/>
  <c r="AD693" i="74" s="1"/>
  <c r="AA693" i="74"/>
  <c r="AB693" i="74" s="1"/>
  <c r="Y693" i="74"/>
  <c r="Z693" i="74" s="1"/>
  <c r="W693" i="74"/>
  <c r="X693" i="74" s="1"/>
  <c r="U693" i="74"/>
  <c r="V693" i="74" s="1"/>
  <c r="S693" i="74"/>
  <c r="T693" i="74" s="1"/>
  <c r="Q693" i="74"/>
  <c r="R693" i="74" s="1"/>
  <c r="O693" i="74"/>
  <c r="M693" i="74"/>
  <c r="K693" i="74"/>
  <c r="L693" i="74" s="1"/>
  <c r="I693" i="74"/>
  <c r="J693" i="74" s="1"/>
  <c r="G693" i="74"/>
  <c r="AQ692" i="74"/>
  <c r="AR692" i="74" s="1"/>
  <c r="AO692" i="74"/>
  <c r="AP692" i="74" s="1"/>
  <c r="AM692" i="74"/>
  <c r="AN692" i="74" s="1"/>
  <c r="AK692" i="74"/>
  <c r="AL692" i="74" s="1"/>
  <c r="AI692" i="74"/>
  <c r="AJ692" i="74" s="1"/>
  <c r="AG692" i="74"/>
  <c r="AH692" i="74" s="1"/>
  <c r="AE692" i="74"/>
  <c r="AF692" i="74" s="1"/>
  <c r="AC692" i="74"/>
  <c r="AD692" i="74" s="1"/>
  <c r="AA692" i="74"/>
  <c r="AB692" i="74" s="1"/>
  <c r="Y692" i="74"/>
  <c r="Z692" i="74" s="1"/>
  <c r="W692" i="74"/>
  <c r="X692" i="74" s="1"/>
  <c r="U692" i="74"/>
  <c r="V692" i="74" s="1"/>
  <c r="S692" i="74"/>
  <c r="T692" i="74" s="1"/>
  <c r="Q692" i="74"/>
  <c r="R692" i="74" s="1"/>
  <c r="O692" i="74"/>
  <c r="M692" i="74"/>
  <c r="K692" i="74"/>
  <c r="L692" i="74" s="1"/>
  <c r="I692" i="74"/>
  <c r="J692" i="74" s="1"/>
  <c r="G692" i="74"/>
  <c r="AQ691" i="74"/>
  <c r="AR691" i="74" s="1"/>
  <c r="AO691" i="74"/>
  <c r="AP691" i="74" s="1"/>
  <c r="AM691" i="74"/>
  <c r="AN691" i="74" s="1"/>
  <c r="AK691" i="74"/>
  <c r="AL691" i="74" s="1"/>
  <c r="AI691" i="74"/>
  <c r="AJ691" i="74" s="1"/>
  <c r="AG691" i="74"/>
  <c r="AH691" i="74" s="1"/>
  <c r="AE691" i="74"/>
  <c r="AF691" i="74" s="1"/>
  <c r="AC691" i="74"/>
  <c r="AD691" i="74" s="1"/>
  <c r="AA691" i="74"/>
  <c r="AB691" i="74" s="1"/>
  <c r="Y691" i="74"/>
  <c r="Z691" i="74" s="1"/>
  <c r="W691" i="74"/>
  <c r="X691" i="74" s="1"/>
  <c r="U691" i="74"/>
  <c r="V691" i="74" s="1"/>
  <c r="S691" i="74"/>
  <c r="T691" i="74" s="1"/>
  <c r="Q691" i="74"/>
  <c r="R691" i="74" s="1"/>
  <c r="O691" i="74"/>
  <c r="M691" i="74"/>
  <c r="K691" i="74"/>
  <c r="L691" i="74" s="1"/>
  <c r="I691" i="74"/>
  <c r="J691" i="74" s="1"/>
  <c r="G691" i="74"/>
  <c r="AQ690" i="74"/>
  <c r="AR690" i="74" s="1"/>
  <c r="AO690" i="74"/>
  <c r="AP690" i="74" s="1"/>
  <c r="AM690" i="74"/>
  <c r="AN690" i="74" s="1"/>
  <c r="AK690" i="74"/>
  <c r="AL690" i="74" s="1"/>
  <c r="AI690" i="74"/>
  <c r="AJ690" i="74" s="1"/>
  <c r="AG690" i="74"/>
  <c r="AH690" i="74" s="1"/>
  <c r="AE690" i="74"/>
  <c r="AF690" i="74" s="1"/>
  <c r="AC690" i="74"/>
  <c r="AD690" i="74" s="1"/>
  <c r="AA690" i="74"/>
  <c r="AB690" i="74" s="1"/>
  <c r="Y690" i="74"/>
  <c r="Z690" i="74" s="1"/>
  <c r="W690" i="74"/>
  <c r="X690" i="74" s="1"/>
  <c r="U690" i="74"/>
  <c r="V690" i="74" s="1"/>
  <c r="S690" i="74"/>
  <c r="T690" i="74" s="1"/>
  <c r="Q690" i="74"/>
  <c r="R690" i="74" s="1"/>
  <c r="O690" i="74"/>
  <c r="M690" i="74"/>
  <c r="K690" i="74"/>
  <c r="L690" i="74" s="1"/>
  <c r="I690" i="74"/>
  <c r="J690" i="74" s="1"/>
  <c r="G690" i="74"/>
  <c r="AQ689" i="74"/>
  <c r="AR689" i="74" s="1"/>
  <c r="AO689" i="74"/>
  <c r="AP689" i="74" s="1"/>
  <c r="AM689" i="74"/>
  <c r="AN689" i="74" s="1"/>
  <c r="AK689" i="74"/>
  <c r="AL689" i="74" s="1"/>
  <c r="AI689" i="74"/>
  <c r="AJ689" i="74" s="1"/>
  <c r="AG689" i="74"/>
  <c r="AH689" i="74" s="1"/>
  <c r="AE689" i="74"/>
  <c r="AF689" i="74" s="1"/>
  <c r="AC689" i="74"/>
  <c r="AD689" i="74" s="1"/>
  <c r="AA689" i="74"/>
  <c r="AB689" i="74" s="1"/>
  <c r="Y689" i="74"/>
  <c r="Z689" i="74" s="1"/>
  <c r="W689" i="74"/>
  <c r="X689" i="74" s="1"/>
  <c r="U689" i="74"/>
  <c r="V689" i="74" s="1"/>
  <c r="S689" i="74"/>
  <c r="T689" i="74" s="1"/>
  <c r="Q689" i="74"/>
  <c r="R689" i="74" s="1"/>
  <c r="O689" i="74"/>
  <c r="M689" i="74"/>
  <c r="K689" i="74"/>
  <c r="L689" i="74" s="1"/>
  <c r="I689" i="74"/>
  <c r="J689" i="74" s="1"/>
  <c r="G689" i="74"/>
  <c r="AQ688" i="74"/>
  <c r="AR688" i="74" s="1"/>
  <c r="AO688" i="74"/>
  <c r="AP688" i="74" s="1"/>
  <c r="AM688" i="74"/>
  <c r="AN688" i="74" s="1"/>
  <c r="AK688" i="74"/>
  <c r="AL688" i="74" s="1"/>
  <c r="AI688" i="74"/>
  <c r="AJ688" i="74" s="1"/>
  <c r="AG688" i="74"/>
  <c r="AH688" i="74" s="1"/>
  <c r="AE688" i="74"/>
  <c r="AF688" i="74" s="1"/>
  <c r="AC688" i="74"/>
  <c r="AD688" i="74" s="1"/>
  <c r="AA688" i="74"/>
  <c r="AB688" i="74" s="1"/>
  <c r="Y688" i="74"/>
  <c r="Z688" i="74" s="1"/>
  <c r="W688" i="74"/>
  <c r="X688" i="74" s="1"/>
  <c r="U688" i="74"/>
  <c r="V688" i="74" s="1"/>
  <c r="S688" i="74"/>
  <c r="T688" i="74" s="1"/>
  <c r="Q688" i="74"/>
  <c r="R688" i="74" s="1"/>
  <c r="O688" i="74"/>
  <c r="M688" i="74"/>
  <c r="K688" i="74"/>
  <c r="L688" i="74" s="1"/>
  <c r="I688" i="74"/>
  <c r="J688" i="74" s="1"/>
  <c r="G688" i="74"/>
  <c r="AQ687" i="74"/>
  <c r="AR687" i="74" s="1"/>
  <c r="AO687" i="74"/>
  <c r="AP687" i="74" s="1"/>
  <c r="AM687" i="74"/>
  <c r="AN687" i="74" s="1"/>
  <c r="AK687" i="74"/>
  <c r="AL687" i="74" s="1"/>
  <c r="AI687" i="74"/>
  <c r="AJ687" i="74" s="1"/>
  <c r="AG687" i="74"/>
  <c r="AH687" i="74" s="1"/>
  <c r="AE687" i="74"/>
  <c r="AF687" i="74" s="1"/>
  <c r="AC687" i="74"/>
  <c r="AD687" i="74" s="1"/>
  <c r="AA687" i="74"/>
  <c r="AB687" i="74" s="1"/>
  <c r="Y687" i="74"/>
  <c r="Z687" i="74" s="1"/>
  <c r="W687" i="74"/>
  <c r="X687" i="74" s="1"/>
  <c r="U687" i="74"/>
  <c r="V687" i="74" s="1"/>
  <c r="S687" i="74"/>
  <c r="T687" i="74" s="1"/>
  <c r="Q687" i="74"/>
  <c r="R687" i="74" s="1"/>
  <c r="O687" i="74"/>
  <c r="M687" i="74"/>
  <c r="K687" i="74"/>
  <c r="L687" i="74" s="1"/>
  <c r="I687" i="74"/>
  <c r="J687" i="74" s="1"/>
  <c r="G687" i="74"/>
  <c r="AQ686" i="74"/>
  <c r="AR686" i="74" s="1"/>
  <c r="AO686" i="74"/>
  <c r="AP686" i="74" s="1"/>
  <c r="AM686" i="74"/>
  <c r="AN686" i="74" s="1"/>
  <c r="AK686" i="74"/>
  <c r="AL686" i="74" s="1"/>
  <c r="AI686" i="74"/>
  <c r="AJ686" i="74" s="1"/>
  <c r="AG686" i="74"/>
  <c r="AH686" i="74" s="1"/>
  <c r="AE686" i="74"/>
  <c r="AF686" i="74" s="1"/>
  <c r="AC686" i="74"/>
  <c r="AD686" i="74" s="1"/>
  <c r="AA686" i="74"/>
  <c r="AB686" i="74" s="1"/>
  <c r="Y686" i="74"/>
  <c r="Z686" i="74" s="1"/>
  <c r="W686" i="74"/>
  <c r="X686" i="74" s="1"/>
  <c r="U686" i="74"/>
  <c r="V686" i="74" s="1"/>
  <c r="S686" i="74"/>
  <c r="T686" i="74" s="1"/>
  <c r="Q686" i="74"/>
  <c r="R686" i="74" s="1"/>
  <c r="O686" i="74"/>
  <c r="M686" i="74"/>
  <c r="K686" i="74"/>
  <c r="L686" i="74" s="1"/>
  <c r="I686" i="74"/>
  <c r="J686" i="74" s="1"/>
  <c r="G686" i="74"/>
  <c r="AQ685" i="74"/>
  <c r="AR685" i="74" s="1"/>
  <c r="AO685" i="74"/>
  <c r="AP685" i="74" s="1"/>
  <c r="AM685" i="74"/>
  <c r="AN685" i="74" s="1"/>
  <c r="AK685" i="74"/>
  <c r="AL685" i="74" s="1"/>
  <c r="AI685" i="74"/>
  <c r="AJ685" i="74" s="1"/>
  <c r="AG685" i="74"/>
  <c r="AH685" i="74" s="1"/>
  <c r="AE685" i="74"/>
  <c r="AF685" i="74" s="1"/>
  <c r="AC685" i="74"/>
  <c r="AD685" i="74" s="1"/>
  <c r="AA685" i="74"/>
  <c r="AB685" i="74" s="1"/>
  <c r="Y685" i="74"/>
  <c r="Z685" i="74" s="1"/>
  <c r="W685" i="74"/>
  <c r="X685" i="74" s="1"/>
  <c r="U685" i="74"/>
  <c r="V685" i="74" s="1"/>
  <c r="S685" i="74"/>
  <c r="T685" i="74" s="1"/>
  <c r="Q685" i="74"/>
  <c r="R685" i="74" s="1"/>
  <c r="O685" i="74"/>
  <c r="M685" i="74"/>
  <c r="K685" i="74"/>
  <c r="L685" i="74" s="1"/>
  <c r="I685" i="74"/>
  <c r="J685" i="74" s="1"/>
  <c r="G685" i="74"/>
  <c r="AQ684" i="74"/>
  <c r="AR684" i="74" s="1"/>
  <c r="AO684" i="74"/>
  <c r="AP684" i="74" s="1"/>
  <c r="AM684" i="74"/>
  <c r="AN684" i="74" s="1"/>
  <c r="AK684" i="74"/>
  <c r="AL684" i="74" s="1"/>
  <c r="AI684" i="74"/>
  <c r="AJ684" i="74" s="1"/>
  <c r="AG684" i="74"/>
  <c r="AH684" i="74" s="1"/>
  <c r="AE684" i="74"/>
  <c r="AF684" i="74" s="1"/>
  <c r="AC684" i="74"/>
  <c r="AD684" i="74" s="1"/>
  <c r="AA684" i="74"/>
  <c r="AB684" i="74" s="1"/>
  <c r="Y684" i="74"/>
  <c r="Z684" i="74" s="1"/>
  <c r="W684" i="74"/>
  <c r="X684" i="74" s="1"/>
  <c r="U684" i="74"/>
  <c r="V684" i="74" s="1"/>
  <c r="S684" i="74"/>
  <c r="T684" i="74" s="1"/>
  <c r="Q684" i="74"/>
  <c r="R684" i="74" s="1"/>
  <c r="O684" i="74"/>
  <c r="M684" i="74"/>
  <c r="K684" i="74"/>
  <c r="L684" i="74" s="1"/>
  <c r="I684" i="74"/>
  <c r="J684" i="74" s="1"/>
  <c r="G684" i="74"/>
  <c r="AQ683" i="74"/>
  <c r="AR683" i="74" s="1"/>
  <c r="AO683" i="74"/>
  <c r="AP683" i="74" s="1"/>
  <c r="AM683" i="74"/>
  <c r="AN683" i="74" s="1"/>
  <c r="AK683" i="74"/>
  <c r="AL683" i="74" s="1"/>
  <c r="AI683" i="74"/>
  <c r="AJ683" i="74" s="1"/>
  <c r="AG683" i="74"/>
  <c r="AH683" i="74" s="1"/>
  <c r="AE683" i="74"/>
  <c r="AF683" i="74" s="1"/>
  <c r="AC683" i="74"/>
  <c r="AD683" i="74" s="1"/>
  <c r="AA683" i="74"/>
  <c r="AB683" i="74" s="1"/>
  <c r="Y683" i="74"/>
  <c r="Z683" i="74" s="1"/>
  <c r="W683" i="74"/>
  <c r="X683" i="74" s="1"/>
  <c r="U683" i="74"/>
  <c r="V683" i="74" s="1"/>
  <c r="S683" i="74"/>
  <c r="T683" i="74" s="1"/>
  <c r="Q683" i="74"/>
  <c r="R683" i="74" s="1"/>
  <c r="O683" i="74"/>
  <c r="M683" i="74"/>
  <c r="K683" i="74"/>
  <c r="L683" i="74" s="1"/>
  <c r="I683" i="74"/>
  <c r="J683" i="74" s="1"/>
  <c r="G683" i="74"/>
  <c r="AQ682" i="74"/>
  <c r="AR682" i="74" s="1"/>
  <c r="AO682" i="74"/>
  <c r="AP682" i="74" s="1"/>
  <c r="AM682" i="74"/>
  <c r="AN682" i="74" s="1"/>
  <c r="AK682" i="74"/>
  <c r="AL682" i="74" s="1"/>
  <c r="AI682" i="74"/>
  <c r="AJ682" i="74" s="1"/>
  <c r="AG682" i="74"/>
  <c r="AH682" i="74" s="1"/>
  <c r="AE682" i="74"/>
  <c r="AF682" i="74" s="1"/>
  <c r="AC682" i="74"/>
  <c r="AD682" i="74" s="1"/>
  <c r="AA682" i="74"/>
  <c r="AB682" i="74" s="1"/>
  <c r="Y682" i="74"/>
  <c r="Z682" i="74" s="1"/>
  <c r="W682" i="74"/>
  <c r="X682" i="74" s="1"/>
  <c r="U682" i="74"/>
  <c r="V682" i="74" s="1"/>
  <c r="S682" i="74"/>
  <c r="T682" i="74" s="1"/>
  <c r="Q682" i="74"/>
  <c r="R682" i="74" s="1"/>
  <c r="O682" i="74"/>
  <c r="M682" i="74"/>
  <c r="K682" i="74"/>
  <c r="L682" i="74" s="1"/>
  <c r="I682" i="74"/>
  <c r="J682" i="74" s="1"/>
  <c r="G682" i="74"/>
  <c r="AQ681" i="74"/>
  <c r="AR681" i="74" s="1"/>
  <c r="AO681" i="74"/>
  <c r="AP681" i="74" s="1"/>
  <c r="AM681" i="74"/>
  <c r="AN681" i="74" s="1"/>
  <c r="AK681" i="74"/>
  <c r="AL681" i="74" s="1"/>
  <c r="AI681" i="74"/>
  <c r="AJ681" i="74" s="1"/>
  <c r="AG681" i="74"/>
  <c r="AH681" i="74" s="1"/>
  <c r="AE681" i="74"/>
  <c r="AF681" i="74" s="1"/>
  <c r="AC681" i="74"/>
  <c r="AD681" i="74" s="1"/>
  <c r="AA681" i="74"/>
  <c r="AB681" i="74" s="1"/>
  <c r="Y681" i="74"/>
  <c r="Z681" i="74" s="1"/>
  <c r="W681" i="74"/>
  <c r="X681" i="74" s="1"/>
  <c r="U681" i="74"/>
  <c r="V681" i="74" s="1"/>
  <c r="S681" i="74"/>
  <c r="T681" i="74" s="1"/>
  <c r="Q681" i="74"/>
  <c r="R681" i="74" s="1"/>
  <c r="O681" i="74"/>
  <c r="M681" i="74"/>
  <c r="K681" i="74"/>
  <c r="L681" i="74" s="1"/>
  <c r="I681" i="74"/>
  <c r="J681" i="74" s="1"/>
  <c r="G681" i="74"/>
  <c r="AQ680" i="74"/>
  <c r="AR680" i="74" s="1"/>
  <c r="AO680" i="74"/>
  <c r="AP680" i="74" s="1"/>
  <c r="AM680" i="74"/>
  <c r="AN680" i="74" s="1"/>
  <c r="AK680" i="74"/>
  <c r="AL680" i="74" s="1"/>
  <c r="AI680" i="74"/>
  <c r="AJ680" i="74" s="1"/>
  <c r="AG680" i="74"/>
  <c r="AH680" i="74" s="1"/>
  <c r="AE680" i="74"/>
  <c r="AF680" i="74" s="1"/>
  <c r="AC680" i="74"/>
  <c r="AD680" i="74" s="1"/>
  <c r="AA680" i="74"/>
  <c r="AB680" i="74" s="1"/>
  <c r="Y680" i="74"/>
  <c r="Z680" i="74" s="1"/>
  <c r="W680" i="74"/>
  <c r="X680" i="74" s="1"/>
  <c r="U680" i="74"/>
  <c r="V680" i="74" s="1"/>
  <c r="S680" i="74"/>
  <c r="T680" i="74" s="1"/>
  <c r="Q680" i="74"/>
  <c r="R680" i="74" s="1"/>
  <c r="O680" i="74"/>
  <c r="M680" i="74"/>
  <c r="K680" i="74"/>
  <c r="L680" i="74" s="1"/>
  <c r="I680" i="74"/>
  <c r="J680" i="74" s="1"/>
  <c r="G680" i="74"/>
  <c r="AQ679" i="74"/>
  <c r="AR679" i="74" s="1"/>
  <c r="AO679" i="74"/>
  <c r="AP679" i="74" s="1"/>
  <c r="AM679" i="74"/>
  <c r="AN679" i="74" s="1"/>
  <c r="AK679" i="74"/>
  <c r="AL679" i="74" s="1"/>
  <c r="AI679" i="74"/>
  <c r="AJ679" i="74" s="1"/>
  <c r="AG679" i="74"/>
  <c r="AH679" i="74" s="1"/>
  <c r="AE679" i="74"/>
  <c r="AF679" i="74" s="1"/>
  <c r="AC679" i="74"/>
  <c r="AD679" i="74" s="1"/>
  <c r="AA679" i="74"/>
  <c r="AB679" i="74" s="1"/>
  <c r="Y679" i="74"/>
  <c r="Z679" i="74" s="1"/>
  <c r="W679" i="74"/>
  <c r="X679" i="74" s="1"/>
  <c r="U679" i="74"/>
  <c r="V679" i="74" s="1"/>
  <c r="S679" i="74"/>
  <c r="T679" i="74" s="1"/>
  <c r="Q679" i="74"/>
  <c r="R679" i="74" s="1"/>
  <c r="O679" i="74"/>
  <c r="M679" i="74"/>
  <c r="K679" i="74"/>
  <c r="L679" i="74" s="1"/>
  <c r="I679" i="74"/>
  <c r="J679" i="74" s="1"/>
  <c r="G679" i="74"/>
  <c r="AQ678" i="74"/>
  <c r="AR678" i="74" s="1"/>
  <c r="AO678" i="74"/>
  <c r="AP678" i="74" s="1"/>
  <c r="AM678" i="74"/>
  <c r="AN678" i="74" s="1"/>
  <c r="AK678" i="74"/>
  <c r="AL678" i="74" s="1"/>
  <c r="AI678" i="74"/>
  <c r="AJ678" i="74" s="1"/>
  <c r="AG678" i="74"/>
  <c r="AH678" i="74" s="1"/>
  <c r="AE678" i="74"/>
  <c r="AF678" i="74" s="1"/>
  <c r="AC678" i="74"/>
  <c r="AD678" i="74" s="1"/>
  <c r="AA678" i="74"/>
  <c r="AB678" i="74" s="1"/>
  <c r="Y678" i="74"/>
  <c r="Z678" i="74" s="1"/>
  <c r="W678" i="74"/>
  <c r="X678" i="74" s="1"/>
  <c r="U678" i="74"/>
  <c r="V678" i="74" s="1"/>
  <c r="S678" i="74"/>
  <c r="T678" i="74" s="1"/>
  <c r="Q678" i="74"/>
  <c r="R678" i="74" s="1"/>
  <c r="O678" i="74"/>
  <c r="M678" i="74"/>
  <c r="K678" i="74"/>
  <c r="L678" i="74" s="1"/>
  <c r="I678" i="74"/>
  <c r="J678" i="74" s="1"/>
  <c r="G678" i="74"/>
  <c r="AQ677" i="74"/>
  <c r="AR677" i="74" s="1"/>
  <c r="AO677" i="74"/>
  <c r="AP677" i="74" s="1"/>
  <c r="AM677" i="74"/>
  <c r="AN677" i="74" s="1"/>
  <c r="AK677" i="74"/>
  <c r="AL677" i="74" s="1"/>
  <c r="AI677" i="74"/>
  <c r="AJ677" i="74" s="1"/>
  <c r="AG677" i="74"/>
  <c r="AH677" i="74" s="1"/>
  <c r="AE677" i="74"/>
  <c r="AF677" i="74" s="1"/>
  <c r="AC677" i="74"/>
  <c r="AD677" i="74" s="1"/>
  <c r="AA677" i="74"/>
  <c r="AB677" i="74" s="1"/>
  <c r="Y677" i="74"/>
  <c r="Z677" i="74" s="1"/>
  <c r="W677" i="74"/>
  <c r="X677" i="74" s="1"/>
  <c r="U677" i="74"/>
  <c r="V677" i="74" s="1"/>
  <c r="S677" i="74"/>
  <c r="T677" i="74" s="1"/>
  <c r="Q677" i="74"/>
  <c r="R677" i="74" s="1"/>
  <c r="O677" i="74"/>
  <c r="M677" i="74"/>
  <c r="K677" i="74"/>
  <c r="L677" i="74" s="1"/>
  <c r="I677" i="74"/>
  <c r="J677" i="74" s="1"/>
  <c r="G677" i="74"/>
  <c r="AQ676" i="74"/>
  <c r="AR676" i="74" s="1"/>
  <c r="AO676" i="74"/>
  <c r="AP676" i="74" s="1"/>
  <c r="AM676" i="74"/>
  <c r="AN676" i="74" s="1"/>
  <c r="AK676" i="74"/>
  <c r="AL676" i="74" s="1"/>
  <c r="AI676" i="74"/>
  <c r="AJ676" i="74" s="1"/>
  <c r="AG676" i="74"/>
  <c r="AH676" i="74" s="1"/>
  <c r="AE676" i="74"/>
  <c r="AF676" i="74" s="1"/>
  <c r="AC676" i="74"/>
  <c r="AD676" i="74" s="1"/>
  <c r="AA676" i="74"/>
  <c r="AB676" i="74" s="1"/>
  <c r="Y676" i="74"/>
  <c r="Z676" i="74" s="1"/>
  <c r="W676" i="74"/>
  <c r="X676" i="74" s="1"/>
  <c r="U676" i="74"/>
  <c r="V676" i="74" s="1"/>
  <c r="S676" i="74"/>
  <c r="T676" i="74" s="1"/>
  <c r="Q676" i="74"/>
  <c r="R676" i="74" s="1"/>
  <c r="O676" i="74"/>
  <c r="M676" i="74"/>
  <c r="K676" i="74"/>
  <c r="L676" i="74" s="1"/>
  <c r="I676" i="74"/>
  <c r="J676" i="74" s="1"/>
  <c r="G676" i="74"/>
  <c r="AQ675" i="74"/>
  <c r="AR675" i="74" s="1"/>
  <c r="AO675" i="74"/>
  <c r="AP675" i="74" s="1"/>
  <c r="AM675" i="74"/>
  <c r="AN675" i="74" s="1"/>
  <c r="AK675" i="74"/>
  <c r="AL675" i="74" s="1"/>
  <c r="AI675" i="74"/>
  <c r="AJ675" i="74" s="1"/>
  <c r="AG675" i="74"/>
  <c r="AH675" i="74" s="1"/>
  <c r="AE675" i="74"/>
  <c r="AF675" i="74" s="1"/>
  <c r="AC675" i="74"/>
  <c r="AD675" i="74" s="1"/>
  <c r="AA675" i="74"/>
  <c r="AB675" i="74" s="1"/>
  <c r="Y675" i="74"/>
  <c r="Z675" i="74" s="1"/>
  <c r="W675" i="74"/>
  <c r="X675" i="74" s="1"/>
  <c r="U675" i="74"/>
  <c r="V675" i="74" s="1"/>
  <c r="S675" i="74"/>
  <c r="T675" i="74" s="1"/>
  <c r="Q675" i="74"/>
  <c r="R675" i="74" s="1"/>
  <c r="O675" i="74"/>
  <c r="M675" i="74"/>
  <c r="K675" i="74"/>
  <c r="L675" i="74" s="1"/>
  <c r="I675" i="74"/>
  <c r="J675" i="74" s="1"/>
  <c r="G675" i="74"/>
  <c r="AQ674" i="74"/>
  <c r="AR674" i="74" s="1"/>
  <c r="AO674" i="74"/>
  <c r="AP674" i="74" s="1"/>
  <c r="AM674" i="74"/>
  <c r="AN674" i="74" s="1"/>
  <c r="AK674" i="74"/>
  <c r="AL674" i="74" s="1"/>
  <c r="AI674" i="74"/>
  <c r="AJ674" i="74" s="1"/>
  <c r="AG674" i="74"/>
  <c r="AH674" i="74" s="1"/>
  <c r="AE674" i="74"/>
  <c r="AF674" i="74" s="1"/>
  <c r="AC674" i="74"/>
  <c r="AD674" i="74" s="1"/>
  <c r="AA674" i="74"/>
  <c r="AB674" i="74" s="1"/>
  <c r="Y674" i="74"/>
  <c r="Z674" i="74" s="1"/>
  <c r="W674" i="74"/>
  <c r="X674" i="74" s="1"/>
  <c r="U674" i="74"/>
  <c r="V674" i="74" s="1"/>
  <c r="S674" i="74"/>
  <c r="T674" i="74" s="1"/>
  <c r="Q674" i="74"/>
  <c r="R674" i="74" s="1"/>
  <c r="O674" i="74"/>
  <c r="M674" i="74"/>
  <c r="K674" i="74"/>
  <c r="L674" i="74" s="1"/>
  <c r="I674" i="74"/>
  <c r="J674" i="74" s="1"/>
  <c r="G674" i="74"/>
  <c r="AQ673" i="74"/>
  <c r="AR673" i="74" s="1"/>
  <c r="AO673" i="74"/>
  <c r="AP673" i="74" s="1"/>
  <c r="AM673" i="74"/>
  <c r="AN673" i="74" s="1"/>
  <c r="AK673" i="74"/>
  <c r="AL673" i="74" s="1"/>
  <c r="AI673" i="74"/>
  <c r="AJ673" i="74" s="1"/>
  <c r="AG673" i="74"/>
  <c r="AH673" i="74" s="1"/>
  <c r="AE673" i="74"/>
  <c r="AF673" i="74" s="1"/>
  <c r="AC673" i="74"/>
  <c r="AD673" i="74" s="1"/>
  <c r="AA673" i="74"/>
  <c r="AB673" i="74" s="1"/>
  <c r="Y673" i="74"/>
  <c r="Z673" i="74" s="1"/>
  <c r="W673" i="74"/>
  <c r="X673" i="74" s="1"/>
  <c r="U673" i="74"/>
  <c r="V673" i="74" s="1"/>
  <c r="S673" i="74"/>
  <c r="T673" i="74" s="1"/>
  <c r="Q673" i="74"/>
  <c r="R673" i="74" s="1"/>
  <c r="O673" i="74"/>
  <c r="M673" i="74"/>
  <c r="K673" i="74"/>
  <c r="L673" i="74" s="1"/>
  <c r="I673" i="74"/>
  <c r="J673" i="74" s="1"/>
  <c r="G673" i="74"/>
  <c r="AQ672" i="74"/>
  <c r="AR672" i="74" s="1"/>
  <c r="AO672" i="74"/>
  <c r="AP672" i="74" s="1"/>
  <c r="AM672" i="74"/>
  <c r="AN672" i="74" s="1"/>
  <c r="AK672" i="74"/>
  <c r="AL672" i="74" s="1"/>
  <c r="AI672" i="74"/>
  <c r="AJ672" i="74" s="1"/>
  <c r="AG672" i="74"/>
  <c r="AH672" i="74" s="1"/>
  <c r="AE672" i="74"/>
  <c r="AF672" i="74" s="1"/>
  <c r="AC672" i="74"/>
  <c r="AD672" i="74" s="1"/>
  <c r="AA672" i="74"/>
  <c r="AB672" i="74" s="1"/>
  <c r="Y672" i="74"/>
  <c r="Z672" i="74" s="1"/>
  <c r="W672" i="74"/>
  <c r="X672" i="74" s="1"/>
  <c r="U672" i="74"/>
  <c r="V672" i="74" s="1"/>
  <c r="S672" i="74"/>
  <c r="T672" i="74" s="1"/>
  <c r="Q672" i="74"/>
  <c r="R672" i="74" s="1"/>
  <c r="O672" i="74"/>
  <c r="M672" i="74"/>
  <c r="K672" i="74"/>
  <c r="L672" i="74" s="1"/>
  <c r="I672" i="74"/>
  <c r="J672" i="74" s="1"/>
  <c r="G672" i="74"/>
  <c r="AQ671" i="74"/>
  <c r="AR671" i="74" s="1"/>
  <c r="AO671" i="74"/>
  <c r="AP671" i="74" s="1"/>
  <c r="AM671" i="74"/>
  <c r="AN671" i="74" s="1"/>
  <c r="AK671" i="74"/>
  <c r="AL671" i="74" s="1"/>
  <c r="AI671" i="74"/>
  <c r="AJ671" i="74" s="1"/>
  <c r="AG671" i="74"/>
  <c r="AH671" i="74" s="1"/>
  <c r="AE671" i="74"/>
  <c r="AF671" i="74" s="1"/>
  <c r="AC671" i="74"/>
  <c r="AD671" i="74" s="1"/>
  <c r="AA671" i="74"/>
  <c r="AB671" i="74" s="1"/>
  <c r="Y671" i="74"/>
  <c r="Z671" i="74" s="1"/>
  <c r="W671" i="74"/>
  <c r="X671" i="74" s="1"/>
  <c r="U671" i="74"/>
  <c r="V671" i="74" s="1"/>
  <c r="S671" i="74"/>
  <c r="T671" i="74" s="1"/>
  <c r="Q671" i="74"/>
  <c r="R671" i="74" s="1"/>
  <c r="O671" i="74"/>
  <c r="M671" i="74"/>
  <c r="K671" i="74"/>
  <c r="L671" i="74" s="1"/>
  <c r="I671" i="74"/>
  <c r="J671" i="74" s="1"/>
  <c r="G671" i="74"/>
  <c r="AQ670" i="74"/>
  <c r="AR670" i="74" s="1"/>
  <c r="AO670" i="74"/>
  <c r="AP670" i="74" s="1"/>
  <c r="AM670" i="74"/>
  <c r="AN670" i="74" s="1"/>
  <c r="AK670" i="74"/>
  <c r="AL670" i="74" s="1"/>
  <c r="AI670" i="74"/>
  <c r="AJ670" i="74" s="1"/>
  <c r="AG670" i="74"/>
  <c r="AH670" i="74" s="1"/>
  <c r="AE670" i="74"/>
  <c r="AF670" i="74" s="1"/>
  <c r="AC670" i="74"/>
  <c r="AD670" i="74" s="1"/>
  <c r="AA670" i="74"/>
  <c r="AB670" i="74" s="1"/>
  <c r="Y670" i="74"/>
  <c r="Z670" i="74" s="1"/>
  <c r="W670" i="74"/>
  <c r="X670" i="74" s="1"/>
  <c r="U670" i="74"/>
  <c r="V670" i="74" s="1"/>
  <c r="S670" i="74"/>
  <c r="T670" i="74" s="1"/>
  <c r="Q670" i="74"/>
  <c r="R670" i="74" s="1"/>
  <c r="O670" i="74"/>
  <c r="M670" i="74"/>
  <c r="K670" i="74"/>
  <c r="L670" i="74" s="1"/>
  <c r="I670" i="74"/>
  <c r="J670" i="74" s="1"/>
  <c r="G670" i="74"/>
  <c r="AQ668" i="74"/>
  <c r="AR668" i="74" s="1"/>
  <c r="AO668" i="74"/>
  <c r="AP668" i="74" s="1"/>
  <c r="AM668" i="74"/>
  <c r="AN668" i="74" s="1"/>
  <c r="AK668" i="74"/>
  <c r="AL668" i="74" s="1"/>
  <c r="AI668" i="74"/>
  <c r="AJ668" i="74" s="1"/>
  <c r="AG668" i="74"/>
  <c r="AH668" i="74" s="1"/>
  <c r="AE668" i="74"/>
  <c r="AF668" i="74" s="1"/>
  <c r="AC668" i="74"/>
  <c r="AD668" i="74" s="1"/>
  <c r="AA668" i="74"/>
  <c r="AB668" i="74" s="1"/>
  <c r="Y668" i="74"/>
  <c r="Z668" i="74" s="1"/>
  <c r="W668" i="74"/>
  <c r="X668" i="74" s="1"/>
  <c r="U668" i="74"/>
  <c r="V668" i="74" s="1"/>
  <c r="S668" i="74"/>
  <c r="T668" i="74" s="1"/>
  <c r="Q668" i="74"/>
  <c r="R668" i="74" s="1"/>
  <c r="O668" i="74"/>
  <c r="M668" i="74"/>
  <c r="K668" i="74"/>
  <c r="L668" i="74" s="1"/>
  <c r="I668" i="74"/>
  <c r="J668" i="74" s="1"/>
  <c r="G668" i="74"/>
  <c r="AQ667" i="74"/>
  <c r="AR667" i="74" s="1"/>
  <c r="AO667" i="74"/>
  <c r="AP667" i="74" s="1"/>
  <c r="AM667" i="74"/>
  <c r="AN667" i="74" s="1"/>
  <c r="AK667" i="74"/>
  <c r="AL667" i="74" s="1"/>
  <c r="AI667" i="74"/>
  <c r="AJ667" i="74" s="1"/>
  <c r="AG667" i="74"/>
  <c r="AH667" i="74" s="1"/>
  <c r="AE667" i="74"/>
  <c r="AF667" i="74" s="1"/>
  <c r="AC667" i="74"/>
  <c r="AD667" i="74" s="1"/>
  <c r="AA667" i="74"/>
  <c r="AB667" i="74" s="1"/>
  <c r="Y667" i="74"/>
  <c r="Z667" i="74" s="1"/>
  <c r="W667" i="74"/>
  <c r="X667" i="74" s="1"/>
  <c r="U667" i="74"/>
  <c r="V667" i="74" s="1"/>
  <c r="S667" i="74"/>
  <c r="T667" i="74" s="1"/>
  <c r="Q667" i="74"/>
  <c r="R667" i="74" s="1"/>
  <c r="O667" i="74"/>
  <c r="M667" i="74"/>
  <c r="K667" i="74"/>
  <c r="L667" i="74" s="1"/>
  <c r="I667" i="74"/>
  <c r="J667" i="74" s="1"/>
  <c r="G667" i="74"/>
  <c r="AQ666" i="74"/>
  <c r="AR666" i="74" s="1"/>
  <c r="AO666" i="74"/>
  <c r="AP666" i="74" s="1"/>
  <c r="AM666" i="74"/>
  <c r="AN666" i="74" s="1"/>
  <c r="AK666" i="74"/>
  <c r="AL666" i="74" s="1"/>
  <c r="AI666" i="74"/>
  <c r="AJ666" i="74" s="1"/>
  <c r="AG666" i="74"/>
  <c r="AH666" i="74" s="1"/>
  <c r="AE666" i="74"/>
  <c r="AF666" i="74" s="1"/>
  <c r="AC666" i="74"/>
  <c r="AD666" i="74" s="1"/>
  <c r="AA666" i="74"/>
  <c r="AB666" i="74" s="1"/>
  <c r="Y666" i="74"/>
  <c r="Z666" i="74" s="1"/>
  <c r="W666" i="74"/>
  <c r="X666" i="74" s="1"/>
  <c r="U666" i="74"/>
  <c r="V666" i="74" s="1"/>
  <c r="S666" i="74"/>
  <c r="T666" i="74" s="1"/>
  <c r="Q666" i="74"/>
  <c r="R666" i="74" s="1"/>
  <c r="O666" i="74"/>
  <c r="M666" i="74"/>
  <c r="K666" i="74"/>
  <c r="L666" i="74" s="1"/>
  <c r="I666" i="74"/>
  <c r="J666" i="74" s="1"/>
  <c r="G666" i="74"/>
  <c r="AQ665" i="74"/>
  <c r="AR665" i="74" s="1"/>
  <c r="AO665" i="74"/>
  <c r="AP665" i="74" s="1"/>
  <c r="AM665" i="74"/>
  <c r="AN665" i="74" s="1"/>
  <c r="AK665" i="74"/>
  <c r="AL665" i="74" s="1"/>
  <c r="AI665" i="74"/>
  <c r="AJ665" i="74" s="1"/>
  <c r="AG665" i="74"/>
  <c r="AH665" i="74" s="1"/>
  <c r="AE665" i="74"/>
  <c r="AF665" i="74" s="1"/>
  <c r="AC665" i="74"/>
  <c r="AD665" i="74" s="1"/>
  <c r="AA665" i="74"/>
  <c r="AB665" i="74" s="1"/>
  <c r="Y665" i="74"/>
  <c r="Z665" i="74" s="1"/>
  <c r="W665" i="74"/>
  <c r="X665" i="74" s="1"/>
  <c r="U665" i="74"/>
  <c r="V665" i="74" s="1"/>
  <c r="S665" i="74"/>
  <c r="T665" i="74" s="1"/>
  <c r="Q665" i="74"/>
  <c r="R665" i="74" s="1"/>
  <c r="O665" i="74"/>
  <c r="M665" i="74"/>
  <c r="K665" i="74"/>
  <c r="L665" i="74" s="1"/>
  <c r="I665" i="74"/>
  <c r="J665" i="74" s="1"/>
  <c r="G665" i="74"/>
  <c r="AQ664" i="74"/>
  <c r="AR664" i="74" s="1"/>
  <c r="AO664" i="74"/>
  <c r="AP664" i="74" s="1"/>
  <c r="AM664" i="74"/>
  <c r="AN664" i="74" s="1"/>
  <c r="AK664" i="74"/>
  <c r="AL664" i="74" s="1"/>
  <c r="AI664" i="74"/>
  <c r="AJ664" i="74" s="1"/>
  <c r="AG664" i="74"/>
  <c r="AH664" i="74" s="1"/>
  <c r="AE664" i="74"/>
  <c r="AF664" i="74" s="1"/>
  <c r="AC664" i="74"/>
  <c r="AD664" i="74" s="1"/>
  <c r="AA664" i="74"/>
  <c r="AB664" i="74" s="1"/>
  <c r="Y664" i="74"/>
  <c r="Z664" i="74" s="1"/>
  <c r="W664" i="74"/>
  <c r="X664" i="74" s="1"/>
  <c r="U664" i="74"/>
  <c r="V664" i="74" s="1"/>
  <c r="S664" i="74"/>
  <c r="T664" i="74" s="1"/>
  <c r="Q664" i="74"/>
  <c r="R664" i="74" s="1"/>
  <c r="O664" i="74"/>
  <c r="M664" i="74"/>
  <c r="K664" i="74"/>
  <c r="L664" i="74" s="1"/>
  <c r="I664" i="74"/>
  <c r="J664" i="74" s="1"/>
  <c r="G664" i="74"/>
  <c r="AQ663" i="74"/>
  <c r="AR663" i="74" s="1"/>
  <c r="AO663" i="74"/>
  <c r="AP663" i="74" s="1"/>
  <c r="AM663" i="74"/>
  <c r="AN663" i="74" s="1"/>
  <c r="AK663" i="74"/>
  <c r="AL663" i="74" s="1"/>
  <c r="AI663" i="74"/>
  <c r="AJ663" i="74" s="1"/>
  <c r="AG663" i="74"/>
  <c r="AH663" i="74" s="1"/>
  <c r="AE663" i="74"/>
  <c r="AF663" i="74" s="1"/>
  <c r="AC663" i="74"/>
  <c r="AD663" i="74" s="1"/>
  <c r="AA663" i="74"/>
  <c r="AB663" i="74" s="1"/>
  <c r="Y663" i="74"/>
  <c r="Z663" i="74" s="1"/>
  <c r="W663" i="74"/>
  <c r="X663" i="74" s="1"/>
  <c r="U663" i="74"/>
  <c r="V663" i="74" s="1"/>
  <c r="S663" i="74"/>
  <c r="T663" i="74" s="1"/>
  <c r="Q663" i="74"/>
  <c r="R663" i="74" s="1"/>
  <c r="O663" i="74"/>
  <c r="M663" i="74"/>
  <c r="K663" i="74"/>
  <c r="L663" i="74" s="1"/>
  <c r="I663" i="74"/>
  <c r="J663" i="74" s="1"/>
  <c r="G663" i="74"/>
  <c r="AQ662" i="74"/>
  <c r="AR662" i="74" s="1"/>
  <c r="AO662" i="74"/>
  <c r="AP662" i="74" s="1"/>
  <c r="AM662" i="74"/>
  <c r="AN662" i="74" s="1"/>
  <c r="AK662" i="74"/>
  <c r="AL662" i="74" s="1"/>
  <c r="AI662" i="74"/>
  <c r="AJ662" i="74" s="1"/>
  <c r="AG662" i="74"/>
  <c r="AH662" i="74" s="1"/>
  <c r="AE662" i="74"/>
  <c r="AF662" i="74" s="1"/>
  <c r="AC662" i="74"/>
  <c r="AD662" i="74" s="1"/>
  <c r="AA662" i="74"/>
  <c r="AB662" i="74" s="1"/>
  <c r="Y662" i="74"/>
  <c r="Z662" i="74" s="1"/>
  <c r="W662" i="74"/>
  <c r="X662" i="74" s="1"/>
  <c r="U662" i="74"/>
  <c r="V662" i="74" s="1"/>
  <c r="S662" i="74"/>
  <c r="T662" i="74" s="1"/>
  <c r="Q662" i="74"/>
  <c r="R662" i="74" s="1"/>
  <c r="O662" i="74"/>
  <c r="M662" i="74"/>
  <c r="K662" i="74"/>
  <c r="L662" i="74" s="1"/>
  <c r="I662" i="74"/>
  <c r="J662" i="74" s="1"/>
  <c r="G662" i="74"/>
  <c r="AQ661" i="74"/>
  <c r="AR661" i="74" s="1"/>
  <c r="AO661" i="74"/>
  <c r="AP661" i="74" s="1"/>
  <c r="AM661" i="74"/>
  <c r="AN661" i="74" s="1"/>
  <c r="AK661" i="74"/>
  <c r="AL661" i="74" s="1"/>
  <c r="AI661" i="74"/>
  <c r="AJ661" i="74" s="1"/>
  <c r="AG661" i="74"/>
  <c r="AH661" i="74" s="1"/>
  <c r="AE661" i="74"/>
  <c r="AF661" i="74" s="1"/>
  <c r="AC661" i="74"/>
  <c r="AD661" i="74" s="1"/>
  <c r="AA661" i="74"/>
  <c r="AB661" i="74" s="1"/>
  <c r="Y661" i="74"/>
  <c r="Z661" i="74" s="1"/>
  <c r="W661" i="74"/>
  <c r="X661" i="74" s="1"/>
  <c r="U661" i="74"/>
  <c r="V661" i="74" s="1"/>
  <c r="S661" i="74"/>
  <c r="T661" i="74" s="1"/>
  <c r="Q661" i="74"/>
  <c r="R661" i="74" s="1"/>
  <c r="O661" i="74"/>
  <c r="M661" i="74"/>
  <c r="K661" i="74"/>
  <c r="L661" i="74" s="1"/>
  <c r="I661" i="74"/>
  <c r="J661" i="74" s="1"/>
  <c r="G661" i="74"/>
  <c r="AQ660" i="74"/>
  <c r="AR660" i="74" s="1"/>
  <c r="AO660" i="74"/>
  <c r="AP660" i="74" s="1"/>
  <c r="AM660" i="74"/>
  <c r="AN660" i="74" s="1"/>
  <c r="AK660" i="74"/>
  <c r="AL660" i="74" s="1"/>
  <c r="AI660" i="74"/>
  <c r="AJ660" i="74" s="1"/>
  <c r="AG660" i="74"/>
  <c r="AH660" i="74" s="1"/>
  <c r="AE660" i="74"/>
  <c r="AF660" i="74" s="1"/>
  <c r="AC660" i="74"/>
  <c r="AD660" i="74" s="1"/>
  <c r="AA660" i="74"/>
  <c r="AB660" i="74" s="1"/>
  <c r="Y660" i="74"/>
  <c r="Z660" i="74" s="1"/>
  <c r="W660" i="74"/>
  <c r="X660" i="74" s="1"/>
  <c r="U660" i="74"/>
  <c r="V660" i="74" s="1"/>
  <c r="S660" i="74"/>
  <c r="T660" i="74" s="1"/>
  <c r="Q660" i="74"/>
  <c r="R660" i="74" s="1"/>
  <c r="O660" i="74"/>
  <c r="M660" i="74"/>
  <c r="K660" i="74"/>
  <c r="L660" i="74" s="1"/>
  <c r="I660" i="74"/>
  <c r="J660" i="74" s="1"/>
  <c r="G660" i="74"/>
  <c r="AQ659" i="74"/>
  <c r="AR659" i="74" s="1"/>
  <c r="AO659" i="74"/>
  <c r="AP659" i="74" s="1"/>
  <c r="AM659" i="74"/>
  <c r="AN659" i="74" s="1"/>
  <c r="AK659" i="74"/>
  <c r="AL659" i="74" s="1"/>
  <c r="AI659" i="74"/>
  <c r="AJ659" i="74" s="1"/>
  <c r="AG659" i="74"/>
  <c r="AH659" i="74" s="1"/>
  <c r="AE659" i="74"/>
  <c r="AF659" i="74" s="1"/>
  <c r="AC659" i="74"/>
  <c r="AD659" i="74" s="1"/>
  <c r="AA659" i="74"/>
  <c r="AB659" i="74" s="1"/>
  <c r="Y659" i="74"/>
  <c r="Z659" i="74" s="1"/>
  <c r="W659" i="74"/>
  <c r="X659" i="74" s="1"/>
  <c r="U659" i="74"/>
  <c r="V659" i="74" s="1"/>
  <c r="S659" i="74"/>
  <c r="T659" i="74" s="1"/>
  <c r="Q659" i="74"/>
  <c r="R659" i="74" s="1"/>
  <c r="O659" i="74"/>
  <c r="M659" i="74"/>
  <c r="K659" i="74"/>
  <c r="L659" i="74" s="1"/>
  <c r="I659" i="74"/>
  <c r="J659" i="74" s="1"/>
  <c r="G659" i="74"/>
  <c r="AQ658" i="74"/>
  <c r="AR658" i="74" s="1"/>
  <c r="AO658" i="74"/>
  <c r="AP658" i="74" s="1"/>
  <c r="AM658" i="74"/>
  <c r="AN658" i="74" s="1"/>
  <c r="AK658" i="74"/>
  <c r="AL658" i="74" s="1"/>
  <c r="AI658" i="74"/>
  <c r="AJ658" i="74" s="1"/>
  <c r="AG658" i="74"/>
  <c r="AH658" i="74" s="1"/>
  <c r="AE658" i="74"/>
  <c r="AF658" i="74" s="1"/>
  <c r="AC658" i="74"/>
  <c r="AD658" i="74" s="1"/>
  <c r="AA658" i="74"/>
  <c r="AB658" i="74" s="1"/>
  <c r="Y658" i="74"/>
  <c r="Z658" i="74" s="1"/>
  <c r="W658" i="74"/>
  <c r="X658" i="74" s="1"/>
  <c r="U658" i="74"/>
  <c r="V658" i="74" s="1"/>
  <c r="S658" i="74"/>
  <c r="T658" i="74" s="1"/>
  <c r="Q658" i="74"/>
  <c r="R658" i="74" s="1"/>
  <c r="O658" i="74"/>
  <c r="M658" i="74"/>
  <c r="K658" i="74"/>
  <c r="L658" i="74" s="1"/>
  <c r="I658" i="74"/>
  <c r="J658" i="74" s="1"/>
  <c r="G658" i="74"/>
  <c r="AQ657" i="74"/>
  <c r="AR657" i="74" s="1"/>
  <c r="AO657" i="74"/>
  <c r="AP657" i="74" s="1"/>
  <c r="AM657" i="74"/>
  <c r="AN657" i="74" s="1"/>
  <c r="AK657" i="74"/>
  <c r="AL657" i="74" s="1"/>
  <c r="AI657" i="74"/>
  <c r="AJ657" i="74" s="1"/>
  <c r="AG657" i="74"/>
  <c r="AH657" i="74" s="1"/>
  <c r="AE657" i="74"/>
  <c r="AF657" i="74" s="1"/>
  <c r="AC657" i="74"/>
  <c r="AD657" i="74" s="1"/>
  <c r="AA657" i="74"/>
  <c r="AB657" i="74" s="1"/>
  <c r="Y657" i="74"/>
  <c r="Z657" i="74" s="1"/>
  <c r="W657" i="74"/>
  <c r="X657" i="74" s="1"/>
  <c r="U657" i="74"/>
  <c r="V657" i="74" s="1"/>
  <c r="S657" i="74"/>
  <c r="T657" i="74" s="1"/>
  <c r="Q657" i="74"/>
  <c r="R657" i="74" s="1"/>
  <c r="O657" i="74"/>
  <c r="M657" i="74"/>
  <c r="K657" i="74"/>
  <c r="L657" i="74" s="1"/>
  <c r="I657" i="74"/>
  <c r="J657" i="74" s="1"/>
  <c r="G657" i="74"/>
  <c r="AQ656" i="74"/>
  <c r="AR656" i="74" s="1"/>
  <c r="AO656" i="74"/>
  <c r="AP656" i="74" s="1"/>
  <c r="AM656" i="74"/>
  <c r="AN656" i="74" s="1"/>
  <c r="AK656" i="74"/>
  <c r="AL656" i="74" s="1"/>
  <c r="AI656" i="74"/>
  <c r="AJ656" i="74" s="1"/>
  <c r="AG656" i="74"/>
  <c r="AH656" i="74" s="1"/>
  <c r="AE656" i="74"/>
  <c r="AF656" i="74" s="1"/>
  <c r="AC656" i="74"/>
  <c r="AD656" i="74" s="1"/>
  <c r="AA656" i="74"/>
  <c r="AB656" i="74" s="1"/>
  <c r="Y656" i="74"/>
  <c r="Z656" i="74" s="1"/>
  <c r="W656" i="74"/>
  <c r="X656" i="74" s="1"/>
  <c r="U656" i="74"/>
  <c r="V656" i="74" s="1"/>
  <c r="S656" i="74"/>
  <c r="T656" i="74" s="1"/>
  <c r="Q656" i="74"/>
  <c r="R656" i="74" s="1"/>
  <c r="O656" i="74"/>
  <c r="M656" i="74"/>
  <c r="K656" i="74"/>
  <c r="L656" i="74" s="1"/>
  <c r="I656" i="74"/>
  <c r="J656" i="74" s="1"/>
  <c r="G656" i="74"/>
  <c r="AQ655" i="74"/>
  <c r="AR655" i="74" s="1"/>
  <c r="AO655" i="74"/>
  <c r="AP655" i="74" s="1"/>
  <c r="AM655" i="74"/>
  <c r="AN655" i="74" s="1"/>
  <c r="AK655" i="74"/>
  <c r="AL655" i="74" s="1"/>
  <c r="AI655" i="74"/>
  <c r="AJ655" i="74" s="1"/>
  <c r="AG655" i="74"/>
  <c r="AH655" i="74" s="1"/>
  <c r="AE655" i="74"/>
  <c r="AF655" i="74" s="1"/>
  <c r="AC655" i="74"/>
  <c r="AD655" i="74" s="1"/>
  <c r="AA655" i="74"/>
  <c r="AB655" i="74" s="1"/>
  <c r="Y655" i="74"/>
  <c r="Z655" i="74" s="1"/>
  <c r="W655" i="74"/>
  <c r="X655" i="74" s="1"/>
  <c r="U655" i="74"/>
  <c r="V655" i="74" s="1"/>
  <c r="S655" i="74"/>
  <c r="T655" i="74" s="1"/>
  <c r="Q655" i="74"/>
  <c r="R655" i="74" s="1"/>
  <c r="O655" i="74"/>
  <c r="M655" i="74"/>
  <c r="K655" i="74"/>
  <c r="L655" i="74" s="1"/>
  <c r="I655" i="74"/>
  <c r="J655" i="74" s="1"/>
  <c r="G655" i="74"/>
  <c r="AQ654" i="74"/>
  <c r="AR654" i="74" s="1"/>
  <c r="AO654" i="74"/>
  <c r="AP654" i="74" s="1"/>
  <c r="AM654" i="74"/>
  <c r="AN654" i="74" s="1"/>
  <c r="AK654" i="74"/>
  <c r="AL654" i="74" s="1"/>
  <c r="AI654" i="74"/>
  <c r="AJ654" i="74" s="1"/>
  <c r="AG654" i="74"/>
  <c r="AH654" i="74" s="1"/>
  <c r="AE654" i="74"/>
  <c r="AF654" i="74" s="1"/>
  <c r="AC654" i="74"/>
  <c r="AD654" i="74" s="1"/>
  <c r="AA654" i="74"/>
  <c r="AB654" i="74" s="1"/>
  <c r="Y654" i="74"/>
  <c r="Z654" i="74" s="1"/>
  <c r="W654" i="74"/>
  <c r="X654" i="74" s="1"/>
  <c r="U654" i="74"/>
  <c r="V654" i="74" s="1"/>
  <c r="S654" i="74"/>
  <c r="T654" i="74" s="1"/>
  <c r="Q654" i="74"/>
  <c r="R654" i="74" s="1"/>
  <c r="O654" i="74"/>
  <c r="M654" i="74"/>
  <c r="K654" i="74"/>
  <c r="L654" i="74" s="1"/>
  <c r="I654" i="74"/>
  <c r="J654" i="74" s="1"/>
  <c r="G654" i="74"/>
  <c r="AQ653" i="74"/>
  <c r="AR653" i="74" s="1"/>
  <c r="AO653" i="74"/>
  <c r="AP653" i="74" s="1"/>
  <c r="AM653" i="74"/>
  <c r="AN653" i="74" s="1"/>
  <c r="AK653" i="74"/>
  <c r="AL653" i="74" s="1"/>
  <c r="AI653" i="74"/>
  <c r="AJ653" i="74" s="1"/>
  <c r="AG653" i="74"/>
  <c r="AH653" i="74" s="1"/>
  <c r="AE653" i="74"/>
  <c r="AF653" i="74" s="1"/>
  <c r="AC653" i="74"/>
  <c r="AD653" i="74" s="1"/>
  <c r="AA653" i="74"/>
  <c r="AB653" i="74" s="1"/>
  <c r="Y653" i="74"/>
  <c r="Z653" i="74" s="1"/>
  <c r="W653" i="74"/>
  <c r="X653" i="74" s="1"/>
  <c r="U653" i="74"/>
  <c r="V653" i="74" s="1"/>
  <c r="S653" i="74"/>
  <c r="T653" i="74" s="1"/>
  <c r="Q653" i="74"/>
  <c r="R653" i="74" s="1"/>
  <c r="O653" i="74"/>
  <c r="M653" i="74"/>
  <c r="K653" i="74"/>
  <c r="L653" i="74" s="1"/>
  <c r="I653" i="74"/>
  <c r="J653" i="74" s="1"/>
  <c r="G653" i="74"/>
  <c r="AQ652" i="74"/>
  <c r="AR652" i="74" s="1"/>
  <c r="AO652" i="74"/>
  <c r="AP652" i="74" s="1"/>
  <c r="AM652" i="74"/>
  <c r="AN652" i="74" s="1"/>
  <c r="AK652" i="74"/>
  <c r="AL652" i="74" s="1"/>
  <c r="AI652" i="74"/>
  <c r="AJ652" i="74" s="1"/>
  <c r="AG652" i="74"/>
  <c r="AH652" i="74" s="1"/>
  <c r="AE652" i="74"/>
  <c r="AF652" i="74" s="1"/>
  <c r="AC652" i="74"/>
  <c r="AD652" i="74" s="1"/>
  <c r="AA652" i="74"/>
  <c r="AB652" i="74" s="1"/>
  <c r="Y652" i="74"/>
  <c r="Z652" i="74" s="1"/>
  <c r="W652" i="74"/>
  <c r="X652" i="74" s="1"/>
  <c r="U652" i="74"/>
  <c r="V652" i="74" s="1"/>
  <c r="S652" i="74"/>
  <c r="T652" i="74" s="1"/>
  <c r="Q652" i="74"/>
  <c r="R652" i="74" s="1"/>
  <c r="O652" i="74"/>
  <c r="M652" i="74"/>
  <c r="K652" i="74"/>
  <c r="L652" i="74" s="1"/>
  <c r="I652" i="74"/>
  <c r="J652" i="74" s="1"/>
  <c r="G652" i="74"/>
  <c r="AQ651" i="74"/>
  <c r="AR651" i="74" s="1"/>
  <c r="AO651" i="74"/>
  <c r="AP651" i="74" s="1"/>
  <c r="AM651" i="74"/>
  <c r="AN651" i="74" s="1"/>
  <c r="AK651" i="74"/>
  <c r="AL651" i="74" s="1"/>
  <c r="AI651" i="74"/>
  <c r="AJ651" i="74" s="1"/>
  <c r="AG651" i="74"/>
  <c r="AH651" i="74" s="1"/>
  <c r="AE651" i="74"/>
  <c r="AF651" i="74" s="1"/>
  <c r="AC651" i="74"/>
  <c r="AD651" i="74" s="1"/>
  <c r="AA651" i="74"/>
  <c r="AB651" i="74" s="1"/>
  <c r="Y651" i="74"/>
  <c r="Z651" i="74" s="1"/>
  <c r="W651" i="74"/>
  <c r="X651" i="74" s="1"/>
  <c r="U651" i="74"/>
  <c r="V651" i="74" s="1"/>
  <c r="S651" i="74"/>
  <c r="T651" i="74" s="1"/>
  <c r="Q651" i="74"/>
  <c r="R651" i="74" s="1"/>
  <c r="O651" i="74"/>
  <c r="M651" i="74"/>
  <c r="K651" i="74"/>
  <c r="L651" i="74" s="1"/>
  <c r="I651" i="74"/>
  <c r="J651" i="74" s="1"/>
  <c r="G651" i="74"/>
  <c r="AQ650" i="74"/>
  <c r="AR650" i="74" s="1"/>
  <c r="AO650" i="74"/>
  <c r="AP650" i="74" s="1"/>
  <c r="AM650" i="74"/>
  <c r="AN650" i="74" s="1"/>
  <c r="AK650" i="74"/>
  <c r="AL650" i="74" s="1"/>
  <c r="AI650" i="74"/>
  <c r="AJ650" i="74" s="1"/>
  <c r="AG650" i="74"/>
  <c r="AH650" i="74" s="1"/>
  <c r="AE650" i="74"/>
  <c r="AF650" i="74" s="1"/>
  <c r="AC650" i="74"/>
  <c r="AD650" i="74" s="1"/>
  <c r="AA650" i="74"/>
  <c r="AB650" i="74" s="1"/>
  <c r="Y650" i="74"/>
  <c r="Z650" i="74" s="1"/>
  <c r="W650" i="74"/>
  <c r="X650" i="74" s="1"/>
  <c r="U650" i="74"/>
  <c r="V650" i="74" s="1"/>
  <c r="S650" i="74"/>
  <c r="T650" i="74" s="1"/>
  <c r="Q650" i="74"/>
  <c r="R650" i="74" s="1"/>
  <c r="O650" i="74"/>
  <c r="M650" i="74"/>
  <c r="K650" i="74"/>
  <c r="L650" i="74" s="1"/>
  <c r="I650" i="74"/>
  <c r="J650" i="74" s="1"/>
  <c r="G650" i="74"/>
  <c r="AQ649" i="74"/>
  <c r="AR649" i="74" s="1"/>
  <c r="AO649" i="74"/>
  <c r="AP649" i="74" s="1"/>
  <c r="AM649" i="74"/>
  <c r="AN649" i="74" s="1"/>
  <c r="AK649" i="74"/>
  <c r="AL649" i="74" s="1"/>
  <c r="AI649" i="74"/>
  <c r="AJ649" i="74" s="1"/>
  <c r="AG649" i="74"/>
  <c r="AH649" i="74" s="1"/>
  <c r="AE649" i="74"/>
  <c r="AF649" i="74" s="1"/>
  <c r="AC649" i="74"/>
  <c r="AD649" i="74" s="1"/>
  <c r="AA649" i="74"/>
  <c r="AB649" i="74" s="1"/>
  <c r="Y649" i="74"/>
  <c r="Z649" i="74" s="1"/>
  <c r="W649" i="74"/>
  <c r="X649" i="74" s="1"/>
  <c r="U649" i="74"/>
  <c r="V649" i="74" s="1"/>
  <c r="S649" i="74"/>
  <c r="T649" i="74" s="1"/>
  <c r="Q649" i="74"/>
  <c r="R649" i="74" s="1"/>
  <c r="O649" i="74"/>
  <c r="M649" i="74"/>
  <c r="K649" i="74"/>
  <c r="L649" i="74" s="1"/>
  <c r="I649" i="74"/>
  <c r="J649" i="74" s="1"/>
  <c r="G649" i="74"/>
  <c r="AQ648" i="74"/>
  <c r="AR648" i="74" s="1"/>
  <c r="AO648" i="74"/>
  <c r="AP648" i="74" s="1"/>
  <c r="AM648" i="74"/>
  <c r="AN648" i="74" s="1"/>
  <c r="AK648" i="74"/>
  <c r="AL648" i="74" s="1"/>
  <c r="AI648" i="74"/>
  <c r="AJ648" i="74" s="1"/>
  <c r="AG648" i="74"/>
  <c r="AH648" i="74" s="1"/>
  <c r="AE648" i="74"/>
  <c r="AF648" i="74" s="1"/>
  <c r="AC648" i="74"/>
  <c r="AD648" i="74" s="1"/>
  <c r="AA648" i="74"/>
  <c r="AB648" i="74" s="1"/>
  <c r="Y648" i="74"/>
  <c r="Z648" i="74" s="1"/>
  <c r="W648" i="74"/>
  <c r="X648" i="74" s="1"/>
  <c r="U648" i="74"/>
  <c r="V648" i="74" s="1"/>
  <c r="S648" i="74"/>
  <c r="T648" i="74" s="1"/>
  <c r="Q648" i="74"/>
  <c r="R648" i="74" s="1"/>
  <c r="O648" i="74"/>
  <c r="M648" i="74"/>
  <c r="K648" i="74"/>
  <c r="L648" i="74" s="1"/>
  <c r="I648" i="74"/>
  <c r="J648" i="74" s="1"/>
  <c r="G648" i="74"/>
  <c r="AQ647" i="74"/>
  <c r="AR647" i="74" s="1"/>
  <c r="AO647" i="74"/>
  <c r="AP647" i="74" s="1"/>
  <c r="AM647" i="74"/>
  <c r="AN647" i="74" s="1"/>
  <c r="AK647" i="74"/>
  <c r="AL647" i="74" s="1"/>
  <c r="AI647" i="74"/>
  <c r="AJ647" i="74" s="1"/>
  <c r="AG647" i="74"/>
  <c r="AH647" i="74" s="1"/>
  <c r="AE647" i="74"/>
  <c r="AF647" i="74" s="1"/>
  <c r="AC647" i="74"/>
  <c r="AD647" i="74" s="1"/>
  <c r="AA647" i="74"/>
  <c r="AB647" i="74" s="1"/>
  <c r="Y647" i="74"/>
  <c r="Z647" i="74" s="1"/>
  <c r="W647" i="74"/>
  <c r="X647" i="74" s="1"/>
  <c r="U647" i="74"/>
  <c r="V647" i="74" s="1"/>
  <c r="S647" i="74"/>
  <c r="T647" i="74" s="1"/>
  <c r="Q647" i="74"/>
  <c r="R647" i="74" s="1"/>
  <c r="O647" i="74"/>
  <c r="M647" i="74"/>
  <c r="K647" i="74"/>
  <c r="L647" i="74" s="1"/>
  <c r="I647" i="74"/>
  <c r="J647" i="74" s="1"/>
  <c r="G647" i="74"/>
  <c r="AQ646" i="74"/>
  <c r="AR646" i="74" s="1"/>
  <c r="AO646" i="74"/>
  <c r="AP646" i="74" s="1"/>
  <c r="AM646" i="74"/>
  <c r="AN646" i="74" s="1"/>
  <c r="AK646" i="74"/>
  <c r="AL646" i="74" s="1"/>
  <c r="AI646" i="74"/>
  <c r="AJ646" i="74" s="1"/>
  <c r="AG646" i="74"/>
  <c r="AH646" i="74" s="1"/>
  <c r="AE646" i="74"/>
  <c r="AF646" i="74" s="1"/>
  <c r="AC646" i="74"/>
  <c r="AD646" i="74" s="1"/>
  <c r="AA646" i="74"/>
  <c r="AB646" i="74" s="1"/>
  <c r="Y646" i="74"/>
  <c r="Z646" i="74" s="1"/>
  <c r="W646" i="74"/>
  <c r="X646" i="74" s="1"/>
  <c r="U646" i="74"/>
  <c r="V646" i="74" s="1"/>
  <c r="S646" i="74"/>
  <c r="T646" i="74" s="1"/>
  <c r="Q646" i="74"/>
  <c r="R646" i="74" s="1"/>
  <c r="O646" i="74"/>
  <c r="M646" i="74"/>
  <c r="K646" i="74"/>
  <c r="L646" i="74" s="1"/>
  <c r="I646" i="74"/>
  <c r="J646" i="74" s="1"/>
  <c r="G646" i="74"/>
  <c r="AQ645" i="74"/>
  <c r="AR645" i="74" s="1"/>
  <c r="AO645" i="74"/>
  <c r="AP645" i="74" s="1"/>
  <c r="AM645" i="74"/>
  <c r="AN645" i="74" s="1"/>
  <c r="AK645" i="74"/>
  <c r="AL645" i="74" s="1"/>
  <c r="AI645" i="74"/>
  <c r="AJ645" i="74" s="1"/>
  <c r="AG645" i="74"/>
  <c r="AH645" i="74" s="1"/>
  <c r="AE645" i="74"/>
  <c r="AF645" i="74" s="1"/>
  <c r="AC645" i="74"/>
  <c r="AD645" i="74" s="1"/>
  <c r="AA645" i="74"/>
  <c r="AB645" i="74" s="1"/>
  <c r="Y645" i="74"/>
  <c r="Z645" i="74" s="1"/>
  <c r="W645" i="74"/>
  <c r="X645" i="74" s="1"/>
  <c r="U645" i="74"/>
  <c r="V645" i="74" s="1"/>
  <c r="S645" i="74"/>
  <c r="T645" i="74" s="1"/>
  <c r="Q645" i="74"/>
  <c r="R645" i="74" s="1"/>
  <c r="O645" i="74"/>
  <c r="M645" i="74"/>
  <c r="K645" i="74"/>
  <c r="L645" i="74" s="1"/>
  <c r="I645" i="74"/>
  <c r="J645" i="74" s="1"/>
  <c r="G645" i="74"/>
  <c r="AQ644" i="74"/>
  <c r="AR644" i="74" s="1"/>
  <c r="AO644" i="74"/>
  <c r="AP644" i="74" s="1"/>
  <c r="AM644" i="74"/>
  <c r="AN644" i="74" s="1"/>
  <c r="AK644" i="74"/>
  <c r="AL644" i="74" s="1"/>
  <c r="AI644" i="74"/>
  <c r="AJ644" i="74" s="1"/>
  <c r="AG644" i="74"/>
  <c r="AH644" i="74" s="1"/>
  <c r="AE644" i="74"/>
  <c r="AF644" i="74" s="1"/>
  <c r="AC644" i="74"/>
  <c r="AD644" i="74" s="1"/>
  <c r="AA644" i="74"/>
  <c r="AB644" i="74" s="1"/>
  <c r="Y644" i="74"/>
  <c r="Z644" i="74" s="1"/>
  <c r="W644" i="74"/>
  <c r="X644" i="74" s="1"/>
  <c r="U644" i="74"/>
  <c r="V644" i="74" s="1"/>
  <c r="S644" i="74"/>
  <c r="T644" i="74" s="1"/>
  <c r="Q644" i="74"/>
  <c r="R644" i="74" s="1"/>
  <c r="O644" i="74"/>
  <c r="M644" i="74"/>
  <c r="K644" i="74"/>
  <c r="L644" i="74" s="1"/>
  <c r="I644" i="74"/>
  <c r="J644" i="74" s="1"/>
  <c r="G644" i="74"/>
  <c r="AQ643" i="74"/>
  <c r="AR643" i="74" s="1"/>
  <c r="AO643" i="74"/>
  <c r="AP643" i="74" s="1"/>
  <c r="AM643" i="74"/>
  <c r="AN643" i="74" s="1"/>
  <c r="AK643" i="74"/>
  <c r="AL643" i="74" s="1"/>
  <c r="AI643" i="74"/>
  <c r="AJ643" i="74" s="1"/>
  <c r="AG643" i="74"/>
  <c r="AH643" i="74" s="1"/>
  <c r="AE643" i="74"/>
  <c r="AF643" i="74" s="1"/>
  <c r="AC643" i="74"/>
  <c r="AD643" i="74" s="1"/>
  <c r="AA643" i="74"/>
  <c r="AB643" i="74" s="1"/>
  <c r="Y643" i="74"/>
  <c r="Z643" i="74" s="1"/>
  <c r="W643" i="74"/>
  <c r="X643" i="74" s="1"/>
  <c r="U643" i="74"/>
  <c r="V643" i="74" s="1"/>
  <c r="S643" i="74"/>
  <c r="T643" i="74" s="1"/>
  <c r="Q643" i="74"/>
  <c r="R643" i="74" s="1"/>
  <c r="O643" i="74"/>
  <c r="M643" i="74"/>
  <c r="K643" i="74"/>
  <c r="L643" i="74" s="1"/>
  <c r="I643" i="74"/>
  <c r="J643" i="74" s="1"/>
  <c r="G643" i="74"/>
  <c r="AQ642" i="74"/>
  <c r="AR642" i="74" s="1"/>
  <c r="AO642" i="74"/>
  <c r="AP642" i="74" s="1"/>
  <c r="AM642" i="74"/>
  <c r="AN642" i="74" s="1"/>
  <c r="AK642" i="74"/>
  <c r="AL642" i="74" s="1"/>
  <c r="AI642" i="74"/>
  <c r="AJ642" i="74" s="1"/>
  <c r="AG642" i="74"/>
  <c r="AH642" i="74" s="1"/>
  <c r="AE642" i="74"/>
  <c r="AF642" i="74" s="1"/>
  <c r="AC642" i="74"/>
  <c r="AD642" i="74" s="1"/>
  <c r="AA642" i="74"/>
  <c r="AB642" i="74" s="1"/>
  <c r="Y642" i="74"/>
  <c r="Z642" i="74" s="1"/>
  <c r="W642" i="74"/>
  <c r="X642" i="74" s="1"/>
  <c r="U642" i="74"/>
  <c r="V642" i="74" s="1"/>
  <c r="S642" i="74"/>
  <c r="T642" i="74" s="1"/>
  <c r="Q642" i="74"/>
  <c r="R642" i="74" s="1"/>
  <c r="O642" i="74"/>
  <c r="M642" i="74"/>
  <c r="K642" i="74"/>
  <c r="L642" i="74" s="1"/>
  <c r="I642" i="74"/>
  <c r="J642" i="74" s="1"/>
  <c r="G642" i="74"/>
  <c r="AQ512" i="74"/>
  <c r="AR512" i="74" s="1"/>
  <c r="AO512" i="74"/>
  <c r="AP512" i="74" s="1"/>
  <c r="AM512" i="74"/>
  <c r="AN512" i="74" s="1"/>
  <c r="AK512" i="74"/>
  <c r="AL512" i="74" s="1"/>
  <c r="AI512" i="74"/>
  <c r="AJ512" i="74" s="1"/>
  <c r="AG512" i="74"/>
  <c r="AH512" i="74" s="1"/>
  <c r="AE512" i="74"/>
  <c r="AF512" i="74" s="1"/>
  <c r="AC512" i="74"/>
  <c r="AD512" i="74" s="1"/>
  <c r="AA512" i="74"/>
  <c r="AB512" i="74" s="1"/>
  <c r="Y512" i="74"/>
  <c r="Z512" i="74" s="1"/>
  <c r="W512" i="74"/>
  <c r="X512" i="74" s="1"/>
  <c r="U512" i="74"/>
  <c r="V512" i="74" s="1"/>
  <c r="S512" i="74"/>
  <c r="T512" i="74" s="1"/>
  <c r="Q512" i="74"/>
  <c r="R512" i="74" s="1"/>
  <c r="O512" i="74"/>
  <c r="M512" i="74"/>
  <c r="K512" i="74"/>
  <c r="L512" i="74" s="1"/>
  <c r="I512" i="74"/>
  <c r="J512" i="74" s="1"/>
  <c r="G512" i="74"/>
  <c r="AQ511" i="74"/>
  <c r="AR511" i="74" s="1"/>
  <c r="AO511" i="74"/>
  <c r="AP511" i="74" s="1"/>
  <c r="AM511" i="74"/>
  <c r="AN511" i="74" s="1"/>
  <c r="AK511" i="74"/>
  <c r="AL511" i="74" s="1"/>
  <c r="AI511" i="74"/>
  <c r="AJ511" i="74" s="1"/>
  <c r="AG511" i="74"/>
  <c r="AH511" i="74" s="1"/>
  <c r="AE511" i="74"/>
  <c r="AF511" i="74" s="1"/>
  <c r="AC511" i="74"/>
  <c r="AD511" i="74" s="1"/>
  <c r="AA511" i="74"/>
  <c r="AB511" i="74" s="1"/>
  <c r="Y511" i="74"/>
  <c r="Z511" i="74" s="1"/>
  <c r="W511" i="74"/>
  <c r="X511" i="74" s="1"/>
  <c r="U511" i="74"/>
  <c r="V511" i="74" s="1"/>
  <c r="S511" i="74"/>
  <c r="T511" i="74" s="1"/>
  <c r="Q511" i="74"/>
  <c r="R511" i="74" s="1"/>
  <c r="O511" i="74"/>
  <c r="M511" i="74"/>
  <c r="K511" i="74"/>
  <c r="L511" i="74" s="1"/>
  <c r="I511" i="74"/>
  <c r="J511" i="74" s="1"/>
  <c r="G511" i="74"/>
  <c r="AQ510" i="74"/>
  <c r="AR510" i="74" s="1"/>
  <c r="AO510" i="74"/>
  <c r="AP510" i="74" s="1"/>
  <c r="AM510" i="74"/>
  <c r="AN510" i="74" s="1"/>
  <c r="AK510" i="74"/>
  <c r="AL510" i="74" s="1"/>
  <c r="AI510" i="74"/>
  <c r="AJ510" i="74" s="1"/>
  <c r="AG510" i="74"/>
  <c r="AH510" i="74" s="1"/>
  <c r="AE510" i="74"/>
  <c r="AF510" i="74" s="1"/>
  <c r="AC510" i="74"/>
  <c r="AD510" i="74" s="1"/>
  <c r="AA510" i="74"/>
  <c r="AB510" i="74" s="1"/>
  <c r="Y510" i="74"/>
  <c r="Z510" i="74" s="1"/>
  <c r="W510" i="74"/>
  <c r="X510" i="74" s="1"/>
  <c r="U510" i="74"/>
  <c r="V510" i="74" s="1"/>
  <c r="S510" i="74"/>
  <c r="T510" i="74" s="1"/>
  <c r="Q510" i="74"/>
  <c r="R510" i="74" s="1"/>
  <c r="O510" i="74"/>
  <c r="M510" i="74"/>
  <c r="K510" i="74"/>
  <c r="L510" i="74" s="1"/>
  <c r="I510" i="74"/>
  <c r="J510" i="74" s="1"/>
  <c r="G510" i="74"/>
  <c r="AQ509" i="74"/>
  <c r="AR509" i="74" s="1"/>
  <c r="AO509" i="74"/>
  <c r="AP509" i="74" s="1"/>
  <c r="AM509" i="74"/>
  <c r="AN509" i="74" s="1"/>
  <c r="AK509" i="74"/>
  <c r="AL509" i="74" s="1"/>
  <c r="AI509" i="74"/>
  <c r="AJ509" i="74" s="1"/>
  <c r="AG509" i="74"/>
  <c r="AH509" i="74" s="1"/>
  <c r="AE509" i="74"/>
  <c r="AF509" i="74" s="1"/>
  <c r="AC509" i="74"/>
  <c r="AD509" i="74" s="1"/>
  <c r="AA509" i="74"/>
  <c r="AB509" i="74" s="1"/>
  <c r="Y509" i="74"/>
  <c r="Z509" i="74" s="1"/>
  <c r="W509" i="74"/>
  <c r="X509" i="74" s="1"/>
  <c r="U509" i="74"/>
  <c r="V509" i="74" s="1"/>
  <c r="S509" i="74"/>
  <c r="T509" i="74" s="1"/>
  <c r="Q509" i="74"/>
  <c r="R509" i="74" s="1"/>
  <c r="O509" i="74"/>
  <c r="M509" i="74"/>
  <c r="K509" i="74"/>
  <c r="L509" i="74" s="1"/>
  <c r="I509" i="74"/>
  <c r="J509" i="74" s="1"/>
  <c r="G509" i="74"/>
  <c r="AQ508" i="74"/>
  <c r="AR508" i="74" s="1"/>
  <c r="AO508" i="74"/>
  <c r="AP508" i="74" s="1"/>
  <c r="AM508" i="74"/>
  <c r="AN508" i="74" s="1"/>
  <c r="AK508" i="74"/>
  <c r="AL508" i="74" s="1"/>
  <c r="AI508" i="74"/>
  <c r="AJ508" i="74" s="1"/>
  <c r="AG508" i="74"/>
  <c r="AH508" i="74" s="1"/>
  <c r="AE508" i="74"/>
  <c r="AF508" i="74" s="1"/>
  <c r="AC508" i="74"/>
  <c r="AD508" i="74" s="1"/>
  <c r="AA508" i="74"/>
  <c r="AB508" i="74" s="1"/>
  <c r="Y508" i="74"/>
  <c r="Z508" i="74" s="1"/>
  <c r="W508" i="74"/>
  <c r="X508" i="74" s="1"/>
  <c r="U508" i="74"/>
  <c r="V508" i="74" s="1"/>
  <c r="S508" i="74"/>
  <c r="T508" i="74" s="1"/>
  <c r="Q508" i="74"/>
  <c r="R508" i="74" s="1"/>
  <c r="O508" i="74"/>
  <c r="M508" i="74"/>
  <c r="K508" i="74"/>
  <c r="L508" i="74" s="1"/>
  <c r="I508" i="74"/>
  <c r="J508" i="74" s="1"/>
  <c r="G508" i="74"/>
  <c r="AQ507" i="74"/>
  <c r="AR507" i="74" s="1"/>
  <c r="AO507" i="74"/>
  <c r="AP507" i="74" s="1"/>
  <c r="AM507" i="74"/>
  <c r="AN507" i="74" s="1"/>
  <c r="AK507" i="74"/>
  <c r="AL507" i="74" s="1"/>
  <c r="AI507" i="74"/>
  <c r="AJ507" i="74" s="1"/>
  <c r="AG507" i="74"/>
  <c r="AH507" i="74" s="1"/>
  <c r="AE507" i="74"/>
  <c r="AF507" i="74" s="1"/>
  <c r="AC507" i="74"/>
  <c r="AD507" i="74" s="1"/>
  <c r="AA507" i="74"/>
  <c r="AB507" i="74" s="1"/>
  <c r="Y507" i="74"/>
  <c r="Z507" i="74" s="1"/>
  <c r="W507" i="74"/>
  <c r="X507" i="74" s="1"/>
  <c r="U507" i="74"/>
  <c r="V507" i="74" s="1"/>
  <c r="S507" i="74"/>
  <c r="T507" i="74" s="1"/>
  <c r="Q507" i="74"/>
  <c r="R507" i="74" s="1"/>
  <c r="O507" i="74"/>
  <c r="M507" i="74"/>
  <c r="K507" i="74"/>
  <c r="L507" i="74" s="1"/>
  <c r="I507" i="74"/>
  <c r="J507" i="74" s="1"/>
  <c r="G507" i="74"/>
  <c r="AQ506" i="74"/>
  <c r="AR506" i="74" s="1"/>
  <c r="AO506" i="74"/>
  <c r="AP506" i="74" s="1"/>
  <c r="AM506" i="74"/>
  <c r="AN506" i="74" s="1"/>
  <c r="AK506" i="74"/>
  <c r="AL506" i="74" s="1"/>
  <c r="AI506" i="74"/>
  <c r="AJ506" i="74" s="1"/>
  <c r="AG506" i="74"/>
  <c r="AH506" i="74" s="1"/>
  <c r="AE506" i="74"/>
  <c r="AF506" i="74" s="1"/>
  <c r="AC506" i="74"/>
  <c r="AD506" i="74" s="1"/>
  <c r="AA506" i="74"/>
  <c r="AB506" i="74" s="1"/>
  <c r="Y506" i="74"/>
  <c r="Z506" i="74" s="1"/>
  <c r="W506" i="74"/>
  <c r="X506" i="74" s="1"/>
  <c r="U506" i="74"/>
  <c r="V506" i="74" s="1"/>
  <c r="S506" i="74"/>
  <c r="T506" i="74" s="1"/>
  <c r="Q506" i="74"/>
  <c r="R506" i="74" s="1"/>
  <c r="O506" i="74"/>
  <c r="M506" i="74"/>
  <c r="K506" i="74"/>
  <c r="L506" i="74" s="1"/>
  <c r="I506" i="74"/>
  <c r="J506" i="74" s="1"/>
  <c r="G506" i="74"/>
  <c r="AQ505" i="74"/>
  <c r="AR505" i="74" s="1"/>
  <c r="AO505" i="74"/>
  <c r="AP505" i="74" s="1"/>
  <c r="AM505" i="74"/>
  <c r="AN505" i="74" s="1"/>
  <c r="AK505" i="74"/>
  <c r="AL505" i="74" s="1"/>
  <c r="AI505" i="74"/>
  <c r="AJ505" i="74" s="1"/>
  <c r="AG505" i="74"/>
  <c r="AH505" i="74" s="1"/>
  <c r="AE505" i="74"/>
  <c r="AF505" i="74" s="1"/>
  <c r="AC505" i="74"/>
  <c r="AD505" i="74" s="1"/>
  <c r="AA505" i="74"/>
  <c r="AB505" i="74" s="1"/>
  <c r="Y505" i="74"/>
  <c r="Z505" i="74" s="1"/>
  <c r="W505" i="74"/>
  <c r="X505" i="74" s="1"/>
  <c r="U505" i="74"/>
  <c r="V505" i="74" s="1"/>
  <c r="S505" i="74"/>
  <c r="T505" i="74" s="1"/>
  <c r="Q505" i="74"/>
  <c r="R505" i="74" s="1"/>
  <c r="O505" i="74"/>
  <c r="M505" i="74"/>
  <c r="K505" i="74"/>
  <c r="L505" i="74" s="1"/>
  <c r="I505" i="74"/>
  <c r="J505" i="74" s="1"/>
  <c r="G505" i="74"/>
  <c r="AQ504" i="74"/>
  <c r="AR504" i="74" s="1"/>
  <c r="AO504" i="74"/>
  <c r="AP504" i="74" s="1"/>
  <c r="AM504" i="74"/>
  <c r="AN504" i="74" s="1"/>
  <c r="AK504" i="74"/>
  <c r="AL504" i="74" s="1"/>
  <c r="AI504" i="74"/>
  <c r="AJ504" i="74" s="1"/>
  <c r="AG504" i="74"/>
  <c r="AH504" i="74" s="1"/>
  <c r="AE504" i="74"/>
  <c r="AF504" i="74" s="1"/>
  <c r="AC504" i="74"/>
  <c r="AD504" i="74" s="1"/>
  <c r="AA504" i="74"/>
  <c r="AB504" i="74" s="1"/>
  <c r="Y504" i="74"/>
  <c r="Z504" i="74" s="1"/>
  <c r="W504" i="74"/>
  <c r="X504" i="74" s="1"/>
  <c r="U504" i="74"/>
  <c r="V504" i="74" s="1"/>
  <c r="S504" i="74"/>
  <c r="T504" i="74" s="1"/>
  <c r="Q504" i="74"/>
  <c r="R504" i="74" s="1"/>
  <c r="O504" i="74"/>
  <c r="M504" i="74"/>
  <c r="K504" i="74"/>
  <c r="L504" i="74" s="1"/>
  <c r="I504" i="74"/>
  <c r="J504" i="74" s="1"/>
  <c r="G504" i="74"/>
  <c r="AQ503" i="74"/>
  <c r="AR503" i="74" s="1"/>
  <c r="AO503" i="74"/>
  <c r="AP503" i="74" s="1"/>
  <c r="AM503" i="74"/>
  <c r="AN503" i="74" s="1"/>
  <c r="AK503" i="74"/>
  <c r="AL503" i="74" s="1"/>
  <c r="AI503" i="74"/>
  <c r="AJ503" i="74" s="1"/>
  <c r="AG503" i="74"/>
  <c r="AH503" i="74" s="1"/>
  <c r="AE503" i="74"/>
  <c r="AF503" i="74" s="1"/>
  <c r="AC503" i="74"/>
  <c r="AD503" i="74" s="1"/>
  <c r="AA503" i="74"/>
  <c r="AB503" i="74" s="1"/>
  <c r="Y503" i="74"/>
  <c r="Z503" i="74" s="1"/>
  <c r="W503" i="74"/>
  <c r="X503" i="74" s="1"/>
  <c r="U503" i="74"/>
  <c r="V503" i="74" s="1"/>
  <c r="S503" i="74"/>
  <c r="T503" i="74" s="1"/>
  <c r="Q503" i="74"/>
  <c r="R503" i="74" s="1"/>
  <c r="O503" i="74"/>
  <c r="M503" i="74"/>
  <c r="K503" i="74"/>
  <c r="L503" i="74" s="1"/>
  <c r="I503" i="74"/>
  <c r="J503" i="74" s="1"/>
  <c r="G503" i="74"/>
  <c r="AQ502" i="74"/>
  <c r="AR502" i="74" s="1"/>
  <c r="AO502" i="74"/>
  <c r="AP502" i="74" s="1"/>
  <c r="AM502" i="74"/>
  <c r="AN502" i="74" s="1"/>
  <c r="AK502" i="74"/>
  <c r="AL502" i="74" s="1"/>
  <c r="AI502" i="74"/>
  <c r="AJ502" i="74" s="1"/>
  <c r="AG502" i="74"/>
  <c r="AH502" i="74" s="1"/>
  <c r="AE502" i="74"/>
  <c r="AF502" i="74" s="1"/>
  <c r="AC502" i="74"/>
  <c r="AD502" i="74" s="1"/>
  <c r="AA502" i="74"/>
  <c r="AB502" i="74" s="1"/>
  <c r="Y502" i="74"/>
  <c r="Z502" i="74" s="1"/>
  <c r="W502" i="74"/>
  <c r="X502" i="74" s="1"/>
  <c r="U502" i="74"/>
  <c r="V502" i="74" s="1"/>
  <c r="S502" i="74"/>
  <c r="T502" i="74" s="1"/>
  <c r="Q502" i="74"/>
  <c r="R502" i="74" s="1"/>
  <c r="O502" i="74"/>
  <c r="M502" i="74"/>
  <c r="K502" i="74"/>
  <c r="L502" i="74" s="1"/>
  <c r="I502" i="74"/>
  <c r="J502" i="74" s="1"/>
  <c r="G502" i="74"/>
  <c r="AQ501" i="74"/>
  <c r="AR501" i="74" s="1"/>
  <c r="AO501" i="74"/>
  <c r="AP501" i="74" s="1"/>
  <c r="AM501" i="74"/>
  <c r="AN501" i="74" s="1"/>
  <c r="AK501" i="74"/>
  <c r="AL501" i="74" s="1"/>
  <c r="AI501" i="74"/>
  <c r="AJ501" i="74" s="1"/>
  <c r="AG501" i="74"/>
  <c r="AH501" i="74" s="1"/>
  <c r="AE501" i="74"/>
  <c r="AF501" i="74" s="1"/>
  <c r="AC501" i="74"/>
  <c r="AD501" i="74" s="1"/>
  <c r="AA501" i="74"/>
  <c r="AB501" i="74" s="1"/>
  <c r="Y501" i="74"/>
  <c r="Z501" i="74" s="1"/>
  <c r="W501" i="74"/>
  <c r="X501" i="74" s="1"/>
  <c r="U501" i="74"/>
  <c r="V501" i="74" s="1"/>
  <c r="S501" i="74"/>
  <c r="T501" i="74" s="1"/>
  <c r="Q501" i="74"/>
  <c r="R501" i="74" s="1"/>
  <c r="O501" i="74"/>
  <c r="M501" i="74"/>
  <c r="K501" i="74"/>
  <c r="L501" i="74" s="1"/>
  <c r="I501" i="74"/>
  <c r="J501" i="74" s="1"/>
  <c r="G501" i="74"/>
  <c r="AQ500" i="74"/>
  <c r="AR500" i="74" s="1"/>
  <c r="AO500" i="74"/>
  <c r="AP500" i="74" s="1"/>
  <c r="AM500" i="74"/>
  <c r="AN500" i="74" s="1"/>
  <c r="AK500" i="74"/>
  <c r="AL500" i="74" s="1"/>
  <c r="AI500" i="74"/>
  <c r="AJ500" i="74" s="1"/>
  <c r="AG500" i="74"/>
  <c r="AH500" i="74" s="1"/>
  <c r="AE500" i="74"/>
  <c r="AF500" i="74" s="1"/>
  <c r="AC500" i="74"/>
  <c r="AD500" i="74" s="1"/>
  <c r="AA500" i="74"/>
  <c r="AB500" i="74" s="1"/>
  <c r="Y500" i="74"/>
  <c r="Z500" i="74" s="1"/>
  <c r="W500" i="74"/>
  <c r="X500" i="74" s="1"/>
  <c r="U500" i="74"/>
  <c r="V500" i="74" s="1"/>
  <c r="S500" i="74"/>
  <c r="T500" i="74" s="1"/>
  <c r="Q500" i="74"/>
  <c r="R500" i="74" s="1"/>
  <c r="O500" i="74"/>
  <c r="M500" i="74"/>
  <c r="K500" i="74"/>
  <c r="L500" i="74" s="1"/>
  <c r="I500" i="74"/>
  <c r="J500" i="74" s="1"/>
  <c r="G500" i="74"/>
  <c r="AQ499" i="74"/>
  <c r="AR499" i="74" s="1"/>
  <c r="AO499" i="74"/>
  <c r="AP499" i="74" s="1"/>
  <c r="AM499" i="74"/>
  <c r="AN499" i="74" s="1"/>
  <c r="AK499" i="74"/>
  <c r="AL499" i="74" s="1"/>
  <c r="AI499" i="74"/>
  <c r="AJ499" i="74" s="1"/>
  <c r="AG499" i="74"/>
  <c r="AH499" i="74" s="1"/>
  <c r="AE499" i="74"/>
  <c r="AF499" i="74" s="1"/>
  <c r="AC499" i="74"/>
  <c r="AD499" i="74" s="1"/>
  <c r="AA499" i="74"/>
  <c r="AB499" i="74" s="1"/>
  <c r="Y499" i="74"/>
  <c r="Z499" i="74" s="1"/>
  <c r="W499" i="74"/>
  <c r="X499" i="74" s="1"/>
  <c r="U499" i="74"/>
  <c r="V499" i="74" s="1"/>
  <c r="S499" i="74"/>
  <c r="T499" i="74" s="1"/>
  <c r="Q499" i="74"/>
  <c r="R499" i="74" s="1"/>
  <c r="O499" i="74"/>
  <c r="M499" i="74"/>
  <c r="K499" i="74"/>
  <c r="L499" i="74" s="1"/>
  <c r="I499" i="74"/>
  <c r="J499" i="74" s="1"/>
  <c r="G499" i="74"/>
  <c r="AQ498" i="74"/>
  <c r="AR498" i="74" s="1"/>
  <c r="AO498" i="74"/>
  <c r="AP498" i="74" s="1"/>
  <c r="AM498" i="74"/>
  <c r="AN498" i="74" s="1"/>
  <c r="AK498" i="74"/>
  <c r="AL498" i="74" s="1"/>
  <c r="AI498" i="74"/>
  <c r="AJ498" i="74" s="1"/>
  <c r="AG498" i="74"/>
  <c r="AH498" i="74" s="1"/>
  <c r="AE498" i="74"/>
  <c r="AF498" i="74" s="1"/>
  <c r="AC498" i="74"/>
  <c r="AD498" i="74" s="1"/>
  <c r="AA498" i="74"/>
  <c r="AB498" i="74" s="1"/>
  <c r="Y498" i="74"/>
  <c r="Z498" i="74" s="1"/>
  <c r="W498" i="74"/>
  <c r="X498" i="74" s="1"/>
  <c r="U498" i="74"/>
  <c r="V498" i="74" s="1"/>
  <c r="S498" i="74"/>
  <c r="T498" i="74" s="1"/>
  <c r="Q498" i="74"/>
  <c r="R498" i="74" s="1"/>
  <c r="O498" i="74"/>
  <c r="M498" i="74"/>
  <c r="K498" i="74"/>
  <c r="L498" i="74" s="1"/>
  <c r="I498" i="74"/>
  <c r="J498" i="74" s="1"/>
  <c r="G498" i="74"/>
  <c r="AQ497" i="74"/>
  <c r="AR497" i="74" s="1"/>
  <c r="AO497" i="74"/>
  <c r="AP497" i="74" s="1"/>
  <c r="AM497" i="74"/>
  <c r="AN497" i="74" s="1"/>
  <c r="AK497" i="74"/>
  <c r="AL497" i="74" s="1"/>
  <c r="AI497" i="74"/>
  <c r="AJ497" i="74" s="1"/>
  <c r="AG497" i="74"/>
  <c r="AH497" i="74" s="1"/>
  <c r="AE497" i="74"/>
  <c r="AF497" i="74" s="1"/>
  <c r="AC497" i="74"/>
  <c r="AD497" i="74" s="1"/>
  <c r="AA497" i="74"/>
  <c r="AB497" i="74" s="1"/>
  <c r="Y497" i="74"/>
  <c r="Z497" i="74" s="1"/>
  <c r="W497" i="74"/>
  <c r="X497" i="74" s="1"/>
  <c r="U497" i="74"/>
  <c r="V497" i="74" s="1"/>
  <c r="S497" i="74"/>
  <c r="T497" i="74" s="1"/>
  <c r="Q497" i="74"/>
  <c r="R497" i="74" s="1"/>
  <c r="O497" i="74"/>
  <c r="M497" i="74"/>
  <c r="K497" i="74"/>
  <c r="L497" i="74" s="1"/>
  <c r="I497" i="74"/>
  <c r="J497" i="74" s="1"/>
  <c r="G497" i="74"/>
  <c r="AQ496" i="74"/>
  <c r="AR496" i="74" s="1"/>
  <c r="AO496" i="74"/>
  <c r="AP496" i="74" s="1"/>
  <c r="AM496" i="74"/>
  <c r="AN496" i="74" s="1"/>
  <c r="AK496" i="74"/>
  <c r="AL496" i="74" s="1"/>
  <c r="AI496" i="74"/>
  <c r="AJ496" i="74" s="1"/>
  <c r="AG496" i="74"/>
  <c r="AH496" i="74" s="1"/>
  <c r="AE496" i="74"/>
  <c r="AF496" i="74" s="1"/>
  <c r="AC496" i="74"/>
  <c r="AD496" i="74" s="1"/>
  <c r="AA496" i="74"/>
  <c r="AB496" i="74" s="1"/>
  <c r="Y496" i="74"/>
  <c r="Z496" i="74" s="1"/>
  <c r="W496" i="74"/>
  <c r="X496" i="74" s="1"/>
  <c r="U496" i="74"/>
  <c r="V496" i="74" s="1"/>
  <c r="S496" i="74"/>
  <c r="T496" i="74" s="1"/>
  <c r="Q496" i="74"/>
  <c r="R496" i="74" s="1"/>
  <c r="O496" i="74"/>
  <c r="M496" i="74"/>
  <c r="K496" i="74"/>
  <c r="L496" i="74" s="1"/>
  <c r="I496" i="74"/>
  <c r="J496" i="74" s="1"/>
  <c r="G496" i="74"/>
  <c r="AQ495" i="74"/>
  <c r="AR495" i="74" s="1"/>
  <c r="AO495" i="74"/>
  <c r="AP495" i="74" s="1"/>
  <c r="AM495" i="74"/>
  <c r="AN495" i="74" s="1"/>
  <c r="AK495" i="74"/>
  <c r="AL495" i="74" s="1"/>
  <c r="AI495" i="74"/>
  <c r="AJ495" i="74" s="1"/>
  <c r="AG495" i="74"/>
  <c r="AH495" i="74" s="1"/>
  <c r="AE495" i="74"/>
  <c r="AF495" i="74" s="1"/>
  <c r="AC495" i="74"/>
  <c r="AD495" i="74" s="1"/>
  <c r="AA495" i="74"/>
  <c r="AB495" i="74" s="1"/>
  <c r="Y495" i="74"/>
  <c r="Z495" i="74" s="1"/>
  <c r="W495" i="74"/>
  <c r="X495" i="74" s="1"/>
  <c r="U495" i="74"/>
  <c r="V495" i="74" s="1"/>
  <c r="S495" i="74"/>
  <c r="T495" i="74" s="1"/>
  <c r="Q495" i="74"/>
  <c r="R495" i="74" s="1"/>
  <c r="O495" i="74"/>
  <c r="M495" i="74"/>
  <c r="K495" i="74"/>
  <c r="L495" i="74" s="1"/>
  <c r="I495" i="74"/>
  <c r="J495" i="74" s="1"/>
  <c r="G495" i="74"/>
  <c r="AQ494" i="74"/>
  <c r="AR494" i="74" s="1"/>
  <c r="AO494" i="74"/>
  <c r="AP494" i="74" s="1"/>
  <c r="AM494" i="74"/>
  <c r="AN494" i="74" s="1"/>
  <c r="AK494" i="74"/>
  <c r="AL494" i="74" s="1"/>
  <c r="AI494" i="74"/>
  <c r="AJ494" i="74" s="1"/>
  <c r="AG494" i="74"/>
  <c r="AH494" i="74" s="1"/>
  <c r="AE494" i="74"/>
  <c r="AF494" i="74" s="1"/>
  <c r="AC494" i="74"/>
  <c r="AD494" i="74" s="1"/>
  <c r="AA494" i="74"/>
  <c r="AB494" i="74" s="1"/>
  <c r="Y494" i="74"/>
  <c r="Z494" i="74" s="1"/>
  <c r="W494" i="74"/>
  <c r="X494" i="74" s="1"/>
  <c r="U494" i="74"/>
  <c r="V494" i="74" s="1"/>
  <c r="S494" i="74"/>
  <c r="T494" i="74" s="1"/>
  <c r="Q494" i="74"/>
  <c r="R494" i="74" s="1"/>
  <c r="O494" i="74"/>
  <c r="M494" i="74"/>
  <c r="K494" i="74"/>
  <c r="L494" i="74" s="1"/>
  <c r="I494" i="74"/>
  <c r="J494" i="74" s="1"/>
  <c r="G494" i="74"/>
  <c r="AQ493" i="74"/>
  <c r="AR493" i="74" s="1"/>
  <c r="AO493" i="74"/>
  <c r="AP493" i="74" s="1"/>
  <c r="AM493" i="74"/>
  <c r="AN493" i="74" s="1"/>
  <c r="AK493" i="74"/>
  <c r="AL493" i="74" s="1"/>
  <c r="AI493" i="74"/>
  <c r="AJ493" i="74" s="1"/>
  <c r="AG493" i="74"/>
  <c r="AH493" i="74" s="1"/>
  <c r="AE493" i="74"/>
  <c r="AF493" i="74" s="1"/>
  <c r="AC493" i="74"/>
  <c r="AD493" i="74" s="1"/>
  <c r="AA493" i="74"/>
  <c r="AB493" i="74" s="1"/>
  <c r="Y493" i="74"/>
  <c r="Z493" i="74" s="1"/>
  <c r="W493" i="74"/>
  <c r="X493" i="74" s="1"/>
  <c r="U493" i="74"/>
  <c r="V493" i="74" s="1"/>
  <c r="S493" i="74"/>
  <c r="T493" i="74" s="1"/>
  <c r="Q493" i="74"/>
  <c r="R493" i="74" s="1"/>
  <c r="O493" i="74"/>
  <c r="M493" i="74"/>
  <c r="K493" i="74"/>
  <c r="L493" i="74" s="1"/>
  <c r="I493" i="74"/>
  <c r="J493" i="74" s="1"/>
  <c r="G493" i="74"/>
  <c r="AQ492" i="74"/>
  <c r="AR492" i="74" s="1"/>
  <c r="AO492" i="74"/>
  <c r="AP492" i="74" s="1"/>
  <c r="AM492" i="74"/>
  <c r="AN492" i="74" s="1"/>
  <c r="AK492" i="74"/>
  <c r="AL492" i="74" s="1"/>
  <c r="AI492" i="74"/>
  <c r="AJ492" i="74" s="1"/>
  <c r="AG492" i="74"/>
  <c r="AH492" i="74" s="1"/>
  <c r="AE492" i="74"/>
  <c r="AF492" i="74" s="1"/>
  <c r="AC492" i="74"/>
  <c r="AD492" i="74" s="1"/>
  <c r="AA492" i="74"/>
  <c r="AB492" i="74" s="1"/>
  <c r="Y492" i="74"/>
  <c r="Z492" i="74" s="1"/>
  <c r="W492" i="74"/>
  <c r="X492" i="74" s="1"/>
  <c r="U492" i="74"/>
  <c r="V492" i="74" s="1"/>
  <c r="S492" i="74"/>
  <c r="T492" i="74" s="1"/>
  <c r="Q492" i="74"/>
  <c r="R492" i="74" s="1"/>
  <c r="O492" i="74"/>
  <c r="M492" i="74"/>
  <c r="K492" i="74"/>
  <c r="L492" i="74" s="1"/>
  <c r="I492" i="74"/>
  <c r="J492" i="74" s="1"/>
  <c r="G492" i="74"/>
  <c r="AQ491" i="74"/>
  <c r="AR491" i="74" s="1"/>
  <c r="AO491" i="74"/>
  <c r="AP491" i="74" s="1"/>
  <c r="AM491" i="74"/>
  <c r="AN491" i="74" s="1"/>
  <c r="AK491" i="74"/>
  <c r="AL491" i="74" s="1"/>
  <c r="AI491" i="74"/>
  <c r="AJ491" i="74" s="1"/>
  <c r="AG491" i="74"/>
  <c r="AH491" i="74" s="1"/>
  <c r="AE491" i="74"/>
  <c r="AF491" i="74" s="1"/>
  <c r="AC491" i="74"/>
  <c r="AD491" i="74" s="1"/>
  <c r="AA491" i="74"/>
  <c r="AB491" i="74" s="1"/>
  <c r="Y491" i="74"/>
  <c r="Z491" i="74" s="1"/>
  <c r="W491" i="74"/>
  <c r="X491" i="74" s="1"/>
  <c r="U491" i="74"/>
  <c r="V491" i="74" s="1"/>
  <c r="S491" i="74"/>
  <c r="T491" i="74" s="1"/>
  <c r="Q491" i="74"/>
  <c r="R491" i="74" s="1"/>
  <c r="O491" i="74"/>
  <c r="M491" i="74"/>
  <c r="K491" i="74"/>
  <c r="L491" i="74" s="1"/>
  <c r="I491" i="74"/>
  <c r="J491" i="74" s="1"/>
  <c r="G491" i="74"/>
  <c r="AQ490" i="74"/>
  <c r="AR490" i="74" s="1"/>
  <c r="AO490" i="74"/>
  <c r="AP490" i="74" s="1"/>
  <c r="AM490" i="74"/>
  <c r="AN490" i="74" s="1"/>
  <c r="AK490" i="74"/>
  <c r="AL490" i="74" s="1"/>
  <c r="AI490" i="74"/>
  <c r="AJ490" i="74" s="1"/>
  <c r="AG490" i="74"/>
  <c r="AH490" i="74" s="1"/>
  <c r="AE490" i="74"/>
  <c r="AF490" i="74" s="1"/>
  <c r="AC490" i="74"/>
  <c r="AD490" i="74" s="1"/>
  <c r="AA490" i="74"/>
  <c r="AB490" i="74" s="1"/>
  <c r="Y490" i="74"/>
  <c r="Z490" i="74" s="1"/>
  <c r="W490" i="74"/>
  <c r="X490" i="74" s="1"/>
  <c r="U490" i="74"/>
  <c r="V490" i="74" s="1"/>
  <c r="S490" i="74"/>
  <c r="T490" i="74" s="1"/>
  <c r="Q490" i="74"/>
  <c r="R490" i="74" s="1"/>
  <c r="O490" i="74"/>
  <c r="M490" i="74"/>
  <c r="K490" i="74"/>
  <c r="L490" i="74" s="1"/>
  <c r="I490" i="74"/>
  <c r="J490" i="74" s="1"/>
  <c r="G490" i="74"/>
  <c r="AQ489" i="74"/>
  <c r="AR489" i="74" s="1"/>
  <c r="AO489" i="74"/>
  <c r="AP489" i="74" s="1"/>
  <c r="AM489" i="74"/>
  <c r="AN489" i="74" s="1"/>
  <c r="AK489" i="74"/>
  <c r="AL489" i="74" s="1"/>
  <c r="AI489" i="74"/>
  <c r="AJ489" i="74" s="1"/>
  <c r="AG489" i="74"/>
  <c r="AH489" i="74" s="1"/>
  <c r="AE489" i="74"/>
  <c r="AF489" i="74" s="1"/>
  <c r="AC489" i="74"/>
  <c r="AD489" i="74" s="1"/>
  <c r="AA489" i="74"/>
  <c r="AB489" i="74" s="1"/>
  <c r="Y489" i="74"/>
  <c r="Z489" i="74" s="1"/>
  <c r="W489" i="74"/>
  <c r="X489" i="74" s="1"/>
  <c r="U489" i="74"/>
  <c r="V489" i="74" s="1"/>
  <c r="S489" i="74"/>
  <c r="T489" i="74" s="1"/>
  <c r="Q489" i="74"/>
  <c r="R489" i="74" s="1"/>
  <c r="O489" i="74"/>
  <c r="M489" i="74"/>
  <c r="K489" i="74"/>
  <c r="L489" i="74" s="1"/>
  <c r="I489" i="74"/>
  <c r="J489" i="74" s="1"/>
  <c r="G489" i="74"/>
  <c r="AQ488" i="74"/>
  <c r="AR488" i="74" s="1"/>
  <c r="AO488" i="74"/>
  <c r="AP488" i="74" s="1"/>
  <c r="AM488" i="74"/>
  <c r="AN488" i="74" s="1"/>
  <c r="AK488" i="74"/>
  <c r="AL488" i="74" s="1"/>
  <c r="AI488" i="74"/>
  <c r="AJ488" i="74" s="1"/>
  <c r="AG488" i="74"/>
  <c r="AH488" i="74" s="1"/>
  <c r="AE488" i="74"/>
  <c r="AF488" i="74" s="1"/>
  <c r="AC488" i="74"/>
  <c r="AD488" i="74" s="1"/>
  <c r="AA488" i="74"/>
  <c r="AB488" i="74" s="1"/>
  <c r="Y488" i="74"/>
  <c r="Z488" i="74" s="1"/>
  <c r="W488" i="74"/>
  <c r="X488" i="74" s="1"/>
  <c r="U488" i="74"/>
  <c r="V488" i="74" s="1"/>
  <c r="S488" i="74"/>
  <c r="T488" i="74" s="1"/>
  <c r="Q488" i="74"/>
  <c r="R488" i="74" s="1"/>
  <c r="O488" i="74"/>
  <c r="M488" i="74"/>
  <c r="K488" i="74"/>
  <c r="L488" i="74" s="1"/>
  <c r="I488" i="74"/>
  <c r="J488" i="74" s="1"/>
  <c r="G488" i="74"/>
  <c r="AQ487" i="74"/>
  <c r="AR487" i="74" s="1"/>
  <c r="AO487" i="74"/>
  <c r="AP487" i="74" s="1"/>
  <c r="AM487" i="74"/>
  <c r="AN487" i="74" s="1"/>
  <c r="AK487" i="74"/>
  <c r="AL487" i="74" s="1"/>
  <c r="AI487" i="74"/>
  <c r="AJ487" i="74" s="1"/>
  <c r="AG487" i="74"/>
  <c r="AH487" i="74" s="1"/>
  <c r="AE487" i="74"/>
  <c r="AF487" i="74" s="1"/>
  <c r="AC487" i="74"/>
  <c r="AD487" i="74" s="1"/>
  <c r="AA487" i="74"/>
  <c r="AB487" i="74" s="1"/>
  <c r="Y487" i="74"/>
  <c r="Z487" i="74" s="1"/>
  <c r="W487" i="74"/>
  <c r="X487" i="74" s="1"/>
  <c r="U487" i="74"/>
  <c r="V487" i="74" s="1"/>
  <c r="S487" i="74"/>
  <c r="T487" i="74" s="1"/>
  <c r="Q487" i="74"/>
  <c r="R487" i="74" s="1"/>
  <c r="O487" i="74"/>
  <c r="M487" i="74"/>
  <c r="K487" i="74"/>
  <c r="L487" i="74" s="1"/>
  <c r="I487" i="74"/>
  <c r="J487" i="74" s="1"/>
  <c r="G487" i="74"/>
  <c r="AQ486" i="74"/>
  <c r="AR486" i="74" s="1"/>
  <c r="AO486" i="74"/>
  <c r="AP486" i="74" s="1"/>
  <c r="AM486" i="74"/>
  <c r="AN486" i="74" s="1"/>
  <c r="AK486" i="74"/>
  <c r="AL486" i="74" s="1"/>
  <c r="AI486" i="74"/>
  <c r="AJ486" i="74" s="1"/>
  <c r="AG486" i="74"/>
  <c r="AH486" i="74" s="1"/>
  <c r="AE486" i="74"/>
  <c r="AF486" i="74" s="1"/>
  <c r="AC486" i="74"/>
  <c r="AD486" i="74" s="1"/>
  <c r="AA486" i="74"/>
  <c r="AB486" i="74" s="1"/>
  <c r="Y486" i="74"/>
  <c r="Z486" i="74" s="1"/>
  <c r="W486" i="74"/>
  <c r="X486" i="74" s="1"/>
  <c r="U486" i="74"/>
  <c r="V486" i="74" s="1"/>
  <c r="S486" i="74"/>
  <c r="T486" i="74" s="1"/>
  <c r="Q486" i="74"/>
  <c r="R486" i="74" s="1"/>
  <c r="O486" i="74"/>
  <c r="M486" i="74"/>
  <c r="K486" i="74"/>
  <c r="L486" i="74" s="1"/>
  <c r="I486" i="74"/>
  <c r="J486" i="74" s="1"/>
  <c r="G486" i="74"/>
  <c r="AQ485" i="74"/>
  <c r="AR485" i="74" s="1"/>
  <c r="AO485" i="74"/>
  <c r="AP485" i="74" s="1"/>
  <c r="AM485" i="74"/>
  <c r="AN485" i="74" s="1"/>
  <c r="AK485" i="74"/>
  <c r="AL485" i="74" s="1"/>
  <c r="AI485" i="74"/>
  <c r="AJ485" i="74" s="1"/>
  <c r="AG485" i="74"/>
  <c r="AH485" i="74" s="1"/>
  <c r="AE485" i="74"/>
  <c r="AF485" i="74" s="1"/>
  <c r="AC485" i="74"/>
  <c r="AD485" i="74" s="1"/>
  <c r="AA485" i="74"/>
  <c r="AB485" i="74" s="1"/>
  <c r="Y485" i="74"/>
  <c r="Z485" i="74" s="1"/>
  <c r="W485" i="74"/>
  <c r="X485" i="74" s="1"/>
  <c r="U485" i="74"/>
  <c r="V485" i="74" s="1"/>
  <c r="S485" i="74"/>
  <c r="T485" i="74" s="1"/>
  <c r="Q485" i="74"/>
  <c r="R485" i="74" s="1"/>
  <c r="O485" i="74"/>
  <c r="M485" i="74"/>
  <c r="K485" i="74"/>
  <c r="L485" i="74" s="1"/>
  <c r="I485" i="74"/>
  <c r="J485" i="74" s="1"/>
  <c r="G485" i="74"/>
  <c r="AQ484" i="74"/>
  <c r="AR484" i="74" s="1"/>
  <c r="AO484" i="74"/>
  <c r="AP484" i="74" s="1"/>
  <c r="AM484" i="74"/>
  <c r="AN484" i="74" s="1"/>
  <c r="AK484" i="74"/>
  <c r="AL484" i="74" s="1"/>
  <c r="AI484" i="74"/>
  <c r="AJ484" i="74" s="1"/>
  <c r="AG484" i="74"/>
  <c r="AH484" i="74" s="1"/>
  <c r="AE484" i="74"/>
  <c r="AF484" i="74" s="1"/>
  <c r="AC484" i="74"/>
  <c r="AD484" i="74" s="1"/>
  <c r="AA484" i="74"/>
  <c r="AB484" i="74" s="1"/>
  <c r="Y484" i="74"/>
  <c r="Z484" i="74" s="1"/>
  <c r="W484" i="74"/>
  <c r="X484" i="74" s="1"/>
  <c r="U484" i="74"/>
  <c r="V484" i="74" s="1"/>
  <c r="S484" i="74"/>
  <c r="T484" i="74" s="1"/>
  <c r="Q484" i="74"/>
  <c r="R484" i="74" s="1"/>
  <c r="O484" i="74"/>
  <c r="M484" i="74"/>
  <c r="K484" i="74"/>
  <c r="L484" i="74" s="1"/>
  <c r="I484" i="74"/>
  <c r="J484" i="74" s="1"/>
  <c r="G484" i="74"/>
  <c r="AQ483" i="74"/>
  <c r="AR483" i="74" s="1"/>
  <c r="AO483" i="74"/>
  <c r="AP483" i="74" s="1"/>
  <c r="AM483" i="74"/>
  <c r="AN483" i="74" s="1"/>
  <c r="AK483" i="74"/>
  <c r="AL483" i="74" s="1"/>
  <c r="AI483" i="74"/>
  <c r="AJ483" i="74" s="1"/>
  <c r="AG483" i="74"/>
  <c r="AH483" i="74" s="1"/>
  <c r="AE483" i="74"/>
  <c r="AF483" i="74" s="1"/>
  <c r="AC483" i="74"/>
  <c r="AD483" i="74" s="1"/>
  <c r="AA483" i="74"/>
  <c r="AB483" i="74" s="1"/>
  <c r="Y483" i="74"/>
  <c r="Z483" i="74" s="1"/>
  <c r="W483" i="74"/>
  <c r="X483" i="74" s="1"/>
  <c r="U483" i="74"/>
  <c r="V483" i="74" s="1"/>
  <c r="S483" i="74"/>
  <c r="T483" i="74" s="1"/>
  <c r="Q483" i="74"/>
  <c r="R483" i="74" s="1"/>
  <c r="O483" i="74"/>
  <c r="M483" i="74"/>
  <c r="K483" i="74"/>
  <c r="L483" i="74" s="1"/>
  <c r="I483" i="74"/>
  <c r="J483" i="74" s="1"/>
  <c r="G483" i="74"/>
  <c r="AQ482" i="74"/>
  <c r="AR482" i="74" s="1"/>
  <c r="AO482" i="74"/>
  <c r="AP482" i="74" s="1"/>
  <c r="AM482" i="74"/>
  <c r="AN482" i="74" s="1"/>
  <c r="AK482" i="74"/>
  <c r="AL482" i="74" s="1"/>
  <c r="AI482" i="74"/>
  <c r="AJ482" i="74" s="1"/>
  <c r="AG482" i="74"/>
  <c r="AH482" i="74" s="1"/>
  <c r="AE482" i="74"/>
  <c r="AF482" i="74" s="1"/>
  <c r="AC482" i="74"/>
  <c r="AD482" i="74" s="1"/>
  <c r="AA482" i="74"/>
  <c r="AB482" i="74" s="1"/>
  <c r="Y482" i="74"/>
  <c r="Z482" i="74" s="1"/>
  <c r="W482" i="74"/>
  <c r="X482" i="74" s="1"/>
  <c r="U482" i="74"/>
  <c r="V482" i="74" s="1"/>
  <c r="S482" i="74"/>
  <c r="T482" i="74" s="1"/>
  <c r="Q482" i="74"/>
  <c r="R482" i="74" s="1"/>
  <c r="O482" i="74"/>
  <c r="M482" i="74"/>
  <c r="K482" i="74"/>
  <c r="L482" i="74" s="1"/>
  <c r="I482" i="74"/>
  <c r="J482" i="74" s="1"/>
  <c r="G482" i="74"/>
  <c r="AQ481" i="74"/>
  <c r="AR481" i="74" s="1"/>
  <c r="AO481" i="74"/>
  <c r="AP481" i="74" s="1"/>
  <c r="AM481" i="74"/>
  <c r="AN481" i="74" s="1"/>
  <c r="AK481" i="74"/>
  <c r="AL481" i="74" s="1"/>
  <c r="AI481" i="74"/>
  <c r="AJ481" i="74" s="1"/>
  <c r="AG481" i="74"/>
  <c r="AH481" i="74" s="1"/>
  <c r="AE481" i="74"/>
  <c r="AF481" i="74" s="1"/>
  <c r="AC481" i="74"/>
  <c r="AD481" i="74" s="1"/>
  <c r="AA481" i="74"/>
  <c r="AB481" i="74" s="1"/>
  <c r="Y481" i="74"/>
  <c r="Z481" i="74" s="1"/>
  <c r="W481" i="74"/>
  <c r="X481" i="74" s="1"/>
  <c r="U481" i="74"/>
  <c r="V481" i="74" s="1"/>
  <c r="S481" i="74"/>
  <c r="T481" i="74" s="1"/>
  <c r="Q481" i="74"/>
  <c r="R481" i="74" s="1"/>
  <c r="O481" i="74"/>
  <c r="M481" i="74"/>
  <c r="K481" i="74"/>
  <c r="L481" i="74" s="1"/>
  <c r="I481" i="74"/>
  <c r="J481" i="74" s="1"/>
  <c r="G481" i="74"/>
  <c r="AQ480" i="74"/>
  <c r="AR480" i="74" s="1"/>
  <c r="AO480" i="74"/>
  <c r="AP480" i="74" s="1"/>
  <c r="AM480" i="74"/>
  <c r="AN480" i="74" s="1"/>
  <c r="AK480" i="74"/>
  <c r="AL480" i="74" s="1"/>
  <c r="AI480" i="74"/>
  <c r="AJ480" i="74" s="1"/>
  <c r="AG480" i="74"/>
  <c r="AH480" i="74" s="1"/>
  <c r="AE480" i="74"/>
  <c r="AF480" i="74" s="1"/>
  <c r="AC480" i="74"/>
  <c r="AD480" i="74" s="1"/>
  <c r="AA480" i="74"/>
  <c r="AB480" i="74" s="1"/>
  <c r="Y480" i="74"/>
  <c r="Z480" i="74" s="1"/>
  <c r="W480" i="74"/>
  <c r="X480" i="74" s="1"/>
  <c r="U480" i="74"/>
  <c r="V480" i="74" s="1"/>
  <c r="S480" i="74"/>
  <c r="T480" i="74" s="1"/>
  <c r="Q480" i="74"/>
  <c r="R480" i="74" s="1"/>
  <c r="O480" i="74"/>
  <c r="M480" i="74"/>
  <c r="K480" i="74"/>
  <c r="L480" i="74" s="1"/>
  <c r="I480" i="74"/>
  <c r="J480" i="74" s="1"/>
  <c r="G480" i="74"/>
  <c r="AQ479" i="74"/>
  <c r="AR479" i="74" s="1"/>
  <c r="AO479" i="74"/>
  <c r="AP479" i="74" s="1"/>
  <c r="AM479" i="74"/>
  <c r="AN479" i="74" s="1"/>
  <c r="AK479" i="74"/>
  <c r="AL479" i="74" s="1"/>
  <c r="AI479" i="74"/>
  <c r="AJ479" i="74" s="1"/>
  <c r="AG479" i="74"/>
  <c r="AH479" i="74" s="1"/>
  <c r="AE479" i="74"/>
  <c r="AF479" i="74" s="1"/>
  <c r="AC479" i="74"/>
  <c r="AD479" i="74" s="1"/>
  <c r="AA479" i="74"/>
  <c r="AB479" i="74" s="1"/>
  <c r="Y479" i="74"/>
  <c r="Z479" i="74" s="1"/>
  <c r="W479" i="74"/>
  <c r="X479" i="74" s="1"/>
  <c r="U479" i="74"/>
  <c r="V479" i="74" s="1"/>
  <c r="S479" i="74"/>
  <c r="T479" i="74" s="1"/>
  <c r="Q479" i="74"/>
  <c r="R479" i="74" s="1"/>
  <c r="O479" i="74"/>
  <c r="M479" i="74"/>
  <c r="K479" i="74"/>
  <c r="L479" i="74" s="1"/>
  <c r="I479" i="74"/>
  <c r="J479" i="74" s="1"/>
  <c r="G479" i="74"/>
  <c r="AQ478" i="74"/>
  <c r="AR478" i="74" s="1"/>
  <c r="AO478" i="74"/>
  <c r="AP478" i="74" s="1"/>
  <c r="AM478" i="74"/>
  <c r="AN478" i="74" s="1"/>
  <c r="AK478" i="74"/>
  <c r="AL478" i="74" s="1"/>
  <c r="AI478" i="74"/>
  <c r="AJ478" i="74" s="1"/>
  <c r="AG478" i="74"/>
  <c r="AH478" i="74" s="1"/>
  <c r="AE478" i="74"/>
  <c r="AF478" i="74" s="1"/>
  <c r="AC478" i="74"/>
  <c r="AD478" i="74" s="1"/>
  <c r="AA478" i="74"/>
  <c r="AB478" i="74" s="1"/>
  <c r="Y478" i="74"/>
  <c r="Z478" i="74" s="1"/>
  <c r="W478" i="74"/>
  <c r="X478" i="74" s="1"/>
  <c r="U478" i="74"/>
  <c r="V478" i="74" s="1"/>
  <c r="S478" i="74"/>
  <c r="T478" i="74" s="1"/>
  <c r="Q478" i="74"/>
  <c r="R478" i="74" s="1"/>
  <c r="O478" i="74"/>
  <c r="M478" i="74"/>
  <c r="K478" i="74"/>
  <c r="L478" i="74" s="1"/>
  <c r="I478" i="74"/>
  <c r="J478" i="74" s="1"/>
  <c r="G478" i="74"/>
  <c r="AQ477" i="74"/>
  <c r="AR477" i="74" s="1"/>
  <c r="AO477" i="74"/>
  <c r="AP477" i="74" s="1"/>
  <c r="AM477" i="74"/>
  <c r="AN477" i="74" s="1"/>
  <c r="AK477" i="74"/>
  <c r="AL477" i="74" s="1"/>
  <c r="AI477" i="74"/>
  <c r="AJ477" i="74" s="1"/>
  <c r="AG477" i="74"/>
  <c r="AH477" i="74" s="1"/>
  <c r="AE477" i="74"/>
  <c r="AF477" i="74" s="1"/>
  <c r="AC477" i="74"/>
  <c r="AD477" i="74" s="1"/>
  <c r="AA477" i="74"/>
  <c r="AB477" i="74" s="1"/>
  <c r="Y477" i="74"/>
  <c r="Z477" i="74" s="1"/>
  <c r="W477" i="74"/>
  <c r="X477" i="74" s="1"/>
  <c r="U477" i="74"/>
  <c r="V477" i="74" s="1"/>
  <c r="S477" i="74"/>
  <c r="T477" i="74" s="1"/>
  <c r="Q477" i="74"/>
  <c r="R477" i="74" s="1"/>
  <c r="O477" i="74"/>
  <c r="M477" i="74"/>
  <c r="K477" i="74"/>
  <c r="L477" i="74" s="1"/>
  <c r="I477" i="74"/>
  <c r="J477" i="74" s="1"/>
  <c r="G477" i="74"/>
  <c r="AQ476" i="74"/>
  <c r="AR476" i="74" s="1"/>
  <c r="AO476" i="74"/>
  <c r="AP476" i="74" s="1"/>
  <c r="AM476" i="74"/>
  <c r="AN476" i="74" s="1"/>
  <c r="AK476" i="74"/>
  <c r="AL476" i="74" s="1"/>
  <c r="AI476" i="74"/>
  <c r="AJ476" i="74" s="1"/>
  <c r="AG476" i="74"/>
  <c r="AH476" i="74" s="1"/>
  <c r="AE476" i="74"/>
  <c r="AF476" i="74" s="1"/>
  <c r="AC476" i="74"/>
  <c r="AD476" i="74" s="1"/>
  <c r="AA476" i="74"/>
  <c r="AB476" i="74" s="1"/>
  <c r="Y476" i="74"/>
  <c r="Z476" i="74" s="1"/>
  <c r="W476" i="74"/>
  <c r="X476" i="74" s="1"/>
  <c r="U476" i="74"/>
  <c r="V476" i="74" s="1"/>
  <c r="S476" i="74"/>
  <c r="T476" i="74" s="1"/>
  <c r="Q476" i="74"/>
  <c r="R476" i="74" s="1"/>
  <c r="O476" i="74"/>
  <c r="M476" i="74"/>
  <c r="K476" i="74"/>
  <c r="L476" i="74" s="1"/>
  <c r="I476" i="74"/>
  <c r="J476" i="74" s="1"/>
  <c r="G476" i="74"/>
  <c r="AQ475" i="74"/>
  <c r="AR475" i="74" s="1"/>
  <c r="AO475" i="74"/>
  <c r="AP475" i="74" s="1"/>
  <c r="AM475" i="74"/>
  <c r="AN475" i="74" s="1"/>
  <c r="AK475" i="74"/>
  <c r="AL475" i="74" s="1"/>
  <c r="AI475" i="74"/>
  <c r="AJ475" i="74" s="1"/>
  <c r="AG475" i="74"/>
  <c r="AH475" i="74" s="1"/>
  <c r="AE475" i="74"/>
  <c r="AF475" i="74" s="1"/>
  <c r="AC475" i="74"/>
  <c r="AD475" i="74" s="1"/>
  <c r="AA475" i="74"/>
  <c r="AB475" i="74" s="1"/>
  <c r="Y475" i="74"/>
  <c r="Z475" i="74" s="1"/>
  <c r="W475" i="74"/>
  <c r="X475" i="74" s="1"/>
  <c r="U475" i="74"/>
  <c r="V475" i="74" s="1"/>
  <c r="S475" i="74"/>
  <c r="T475" i="74" s="1"/>
  <c r="Q475" i="74"/>
  <c r="R475" i="74" s="1"/>
  <c r="O475" i="74"/>
  <c r="M475" i="74"/>
  <c r="K475" i="74"/>
  <c r="L475" i="74" s="1"/>
  <c r="I475" i="74"/>
  <c r="J475" i="74" s="1"/>
  <c r="G475" i="74"/>
  <c r="AQ474" i="74"/>
  <c r="AR474" i="74" s="1"/>
  <c r="AO474" i="74"/>
  <c r="AP474" i="74" s="1"/>
  <c r="AM474" i="74"/>
  <c r="AN474" i="74" s="1"/>
  <c r="AK474" i="74"/>
  <c r="AL474" i="74" s="1"/>
  <c r="AI474" i="74"/>
  <c r="AJ474" i="74" s="1"/>
  <c r="AG474" i="74"/>
  <c r="AH474" i="74" s="1"/>
  <c r="AE474" i="74"/>
  <c r="AF474" i="74" s="1"/>
  <c r="AC474" i="74"/>
  <c r="AD474" i="74" s="1"/>
  <c r="AA474" i="74"/>
  <c r="AB474" i="74" s="1"/>
  <c r="Y474" i="74"/>
  <c r="Z474" i="74" s="1"/>
  <c r="W474" i="74"/>
  <c r="X474" i="74" s="1"/>
  <c r="U474" i="74"/>
  <c r="V474" i="74" s="1"/>
  <c r="S474" i="74"/>
  <c r="T474" i="74" s="1"/>
  <c r="Q474" i="74"/>
  <c r="R474" i="74" s="1"/>
  <c r="O474" i="74"/>
  <c r="M474" i="74"/>
  <c r="K474" i="74"/>
  <c r="L474" i="74" s="1"/>
  <c r="I474" i="74"/>
  <c r="J474" i="74" s="1"/>
  <c r="G474" i="74"/>
  <c r="AQ473" i="74"/>
  <c r="AR473" i="74" s="1"/>
  <c r="AO473" i="74"/>
  <c r="AP473" i="74" s="1"/>
  <c r="AM473" i="74"/>
  <c r="AN473" i="74" s="1"/>
  <c r="AK473" i="74"/>
  <c r="AL473" i="74" s="1"/>
  <c r="AI473" i="74"/>
  <c r="AJ473" i="74" s="1"/>
  <c r="AG473" i="74"/>
  <c r="AH473" i="74" s="1"/>
  <c r="AE473" i="74"/>
  <c r="AF473" i="74" s="1"/>
  <c r="AC473" i="74"/>
  <c r="AD473" i="74" s="1"/>
  <c r="AA473" i="74"/>
  <c r="AB473" i="74" s="1"/>
  <c r="Y473" i="74"/>
  <c r="Z473" i="74" s="1"/>
  <c r="W473" i="74"/>
  <c r="X473" i="74" s="1"/>
  <c r="U473" i="74"/>
  <c r="V473" i="74" s="1"/>
  <c r="S473" i="74"/>
  <c r="T473" i="74" s="1"/>
  <c r="Q473" i="74"/>
  <c r="R473" i="74" s="1"/>
  <c r="O473" i="74"/>
  <c r="M473" i="74"/>
  <c r="K473" i="74"/>
  <c r="L473" i="74" s="1"/>
  <c r="I473" i="74"/>
  <c r="J473" i="74" s="1"/>
  <c r="G473" i="74"/>
  <c r="AQ472" i="74"/>
  <c r="AR472" i="74" s="1"/>
  <c r="AO472" i="74"/>
  <c r="AP472" i="74" s="1"/>
  <c r="AM472" i="74"/>
  <c r="AN472" i="74" s="1"/>
  <c r="AK472" i="74"/>
  <c r="AL472" i="74" s="1"/>
  <c r="AI472" i="74"/>
  <c r="AJ472" i="74" s="1"/>
  <c r="AG472" i="74"/>
  <c r="AH472" i="74" s="1"/>
  <c r="AE472" i="74"/>
  <c r="AF472" i="74" s="1"/>
  <c r="AC472" i="74"/>
  <c r="AD472" i="74" s="1"/>
  <c r="AA472" i="74"/>
  <c r="AB472" i="74" s="1"/>
  <c r="Y472" i="74"/>
  <c r="Z472" i="74" s="1"/>
  <c r="W472" i="74"/>
  <c r="X472" i="74" s="1"/>
  <c r="U472" i="74"/>
  <c r="V472" i="74" s="1"/>
  <c r="S472" i="74"/>
  <c r="T472" i="74" s="1"/>
  <c r="Q472" i="74"/>
  <c r="R472" i="74" s="1"/>
  <c r="O472" i="74"/>
  <c r="M472" i="74"/>
  <c r="K472" i="74"/>
  <c r="L472" i="74" s="1"/>
  <c r="I472" i="74"/>
  <c r="J472" i="74" s="1"/>
  <c r="G472" i="74"/>
  <c r="AQ471" i="74"/>
  <c r="AR471" i="74" s="1"/>
  <c r="AO471" i="74"/>
  <c r="AP471" i="74" s="1"/>
  <c r="AM471" i="74"/>
  <c r="AN471" i="74" s="1"/>
  <c r="AK471" i="74"/>
  <c r="AL471" i="74" s="1"/>
  <c r="AI471" i="74"/>
  <c r="AJ471" i="74" s="1"/>
  <c r="AG471" i="74"/>
  <c r="AH471" i="74" s="1"/>
  <c r="AE471" i="74"/>
  <c r="AF471" i="74" s="1"/>
  <c r="AC471" i="74"/>
  <c r="AD471" i="74" s="1"/>
  <c r="AA471" i="74"/>
  <c r="AB471" i="74" s="1"/>
  <c r="Y471" i="74"/>
  <c r="Z471" i="74" s="1"/>
  <c r="W471" i="74"/>
  <c r="X471" i="74" s="1"/>
  <c r="U471" i="74"/>
  <c r="V471" i="74" s="1"/>
  <c r="S471" i="74"/>
  <c r="T471" i="74" s="1"/>
  <c r="Q471" i="74"/>
  <c r="R471" i="74" s="1"/>
  <c r="O471" i="74"/>
  <c r="M471" i="74"/>
  <c r="K471" i="74"/>
  <c r="L471" i="74" s="1"/>
  <c r="I471" i="74"/>
  <c r="J471" i="74" s="1"/>
  <c r="G471" i="74"/>
  <c r="AQ470" i="74"/>
  <c r="AR470" i="74" s="1"/>
  <c r="AO470" i="74"/>
  <c r="AP470" i="74" s="1"/>
  <c r="AM470" i="74"/>
  <c r="AN470" i="74" s="1"/>
  <c r="AK470" i="74"/>
  <c r="AL470" i="74" s="1"/>
  <c r="AI470" i="74"/>
  <c r="AJ470" i="74" s="1"/>
  <c r="AG470" i="74"/>
  <c r="AH470" i="74" s="1"/>
  <c r="AE470" i="74"/>
  <c r="AF470" i="74" s="1"/>
  <c r="AC470" i="74"/>
  <c r="AD470" i="74" s="1"/>
  <c r="AA470" i="74"/>
  <c r="AB470" i="74" s="1"/>
  <c r="Y470" i="74"/>
  <c r="Z470" i="74" s="1"/>
  <c r="W470" i="74"/>
  <c r="X470" i="74" s="1"/>
  <c r="U470" i="74"/>
  <c r="V470" i="74" s="1"/>
  <c r="S470" i="74"/>
  <c r="T470" i="74" s="1"/>
  <c r="Q470" i="74"/>
  <c r="R470" i="74" s="1"/>
  <c r="O470" i="74"/>
  <c r="M470" i="74"/>
  <c r="K470" i="74"/>
  <c r="L470" i="74" s="1"/>
  <c r="I470" i="74"/>
  <c r="J470" i="74" s="1"/>
  <c r="G470" i="74"/>
  <c r="AQ469" i="74"/>
  <c r="AR469" i="74" s="1"/>
  <c r="AO469" i="74"/>
  <c r="AP469" i="74" s="1"/>
  <c r="AM469" i="74"/>
  <c r="AN469" i="74" s="1"/>
  <c r="AK469" i="74"/>
  <c r="AL469" i="74" s="1"/>
  <c r="AI469" i="74"/>
  <c r="AJ469" i="74" s="1"/>
  <c r="AG469" i="74"/>
  <c r="AH469" i="74" s="1"/>
  <c r="AE469" i="74"/>
  <c r="AF469" i="74" s="1"/>
  <c r="AC469" i="74"/>
  <c r="AD469" i="74" s="1"/>
  <c r="AA469" i="74"/>
  <c r="AB469" i="74" s="1"/>
  <c r="Y469" i="74"/>
  <c r="Z469" i="74" s="1"/>
  <c r="W469" i="74"/>
  <c r="X469" i="74" s="1"/>
  <c r="U469" i="74"/>
  <c r="V469" i="74" s="1"/>
  <c r="S469" i="74"/>
  <c r="T469" i="74" s="1"/>
  <c r="Q469" i="74"/>
  <c r="R469" i="74" s="1"/>
  <c r="O469" i="74"/>
  <c r="M469" i="74"/>
  <c r="K469" i="74"/>
  <c r="L469" i="74" s="1"/>
  <c r="I469" i="74"/>
  <c r="J469" i="74" s="1"/>
  <c r="G469" i="74"/>
  <c r="AQ468" i="74"/>
  <c r="AR468" i="74" s="1"/>
  <c r="AO468" i="74"/>
  <c r="AP468" i="74" s="1"/>
  <c r="AM468" i="74"/>
  <c r="AN468" i="74" s="1"/>
  <c r="AK468" i="74"/>
  <c r="AL468" i="74" s="1"/>
  <c r="AI468" i="74"/>
  <c r="AJ468" i="74" s="1"/>
  <c r="AG468" i="74"/>
  <c r="AH468" i="74" s="1"/>
  <c r="AE468" i="74"/>
  <c r="AF468" i="74" s="1"/>
  <c r="AC468" i="74"/>
  <c r="AD468" i="74" s="1"/>
  <c r="AA468" i="74"/>
  <c r="AB468" i="74" s="1"/>
  <c r="Y468" i="74"/>
  <c r="Z468" i="74" s="1"/>
  <c r="W468" i="74"/>
  <c r="X468" i="74" s="1"/>
  <c r="U468" i="74"/>
  <c r="V468" i="74" s="1"/>
  <c r="S468" i="74"/>
  <c r="T468" i="74" s="1"/>
  <c r="Q468" i="74"/>
  <c r="R468" i="74" s="1"/>
  <c r="O468" i="74"/>
  <c r="M468" i="74"/>
  <c r="K468" i="74"/>
  <c r="L468" i="74" s="1"/>
  <c r="I468" i="74"/>
  <c r="J468" i="74" s="1"/>
  <c r="G468" i="74"/>
  <c r="AQ467" i="74"/>
  <c r="AR467" i="74" s="1"/>
  <c r="AO467" i="74"/>
  <c r="AP467" i="74" s="1"/>
  <c r="AM467" i="74"/>
  <c r="AN467" i="74" s="1"/>
  <c r="AK467" i="74"/>
  <c r="AL467" i="74" s="1"/>
  <c r="AI467" i="74"/>
  <c r="AJ467" i="74" s="1"/>
  <c r="AG467" i="74"/>
  <c r="AH467" i="74" s="1"/>
  <c r="AE467" i="74"/>
  <c r="AF467" i="74" s="1"/>
  <c r="AC467" i="74"/>
  <c r="AD467" i="74" s="1"/>
  <c r="AA467" i="74"/>
  <c r="AB467" i="74" s="1"/>
  <c r="Y467" i="74"/>
  <c r="Z467" i="74" s="1"/>
  <c r="W467" i="74"/>
  <c r="X467" i="74" s="1"/>
  <c r="U467" i="74"/>
  <c r="V467" i="74" s="1"/>
  <c r="S467" i="74"/>
  <c r="T467" i="74" s="1"/>
  <c r="Q467" i="74"/>
  <c r="R467" i="74" s="1"/>
  <c r="O467" i="74"/>
  <c r="M467" i="74"/>
  <c r="K467" i="74"/>
  <c r="L467" i="74" s="1"/>
  <c r="I467" i="74"/>
  <c r="J467" i="74" s="1"/>
  <c r="G467" i="74"/>
  <c r="AQ466" i="74"/>
  <c r="AR466" i="74" s="1"/>
  <c r="AO466" i="74"/>
  <c r="AP466" i="74" s="1"/>
  <c r="AM466" i="74"/>
  <c r="AN466" i="74" s="1"/>
  <c r="AK466" i="74"/>
  <c r="AL466" i="74" s="1"/>
  <c r="AI466" i="74"/>
  <c r="AJ466" i="74" s="1"/>
  <c r="AG466" i="74"/>
  <c r="AH466" i="74" s="1"/>
  <c r="AE466" i="74"/>
  <c r="AF466" i="74" s="1"/>
  <c r="AC466" i="74"/>
  <c r="AD466" i="74" s="1"/>
  <c r="AA466" i="74"/>
  <c r="AB466" i="74" s="1"/>
  <c r="Y466" i="74"/>
  <c r="Z466" i="74" s="1"/>
  <c r="W466" i="74"/>
  <c r="X466" i="74" s="1"/>
  <c r="U466" i="74"/>
  <c r="V466" i="74" s="1"/>
  <c r="S466" i="74"/>
  <c r="T466" i="74" s="1"/>
  <c r="Q466" i="74"/>
  <c r="R466" i="74" s="1"/>
  <c r="O466" i="74"/>
  <c r="M466" i="74"/>
  <c r="K466" i="74"/>
  <c r="L466" i="74" s="1"/>
  <c r="I466" i="74"/>
  <c r="J466" i="74" s="1"/>
  <c r="G466" i="74"/>
  <c r="AQ465" i="74"/>
  <c r="AR465" i="74" s="1"/>
  <c r="AO465" i="74"/>
  <c r="AP465" i="74" s="1"/>
  <c r="AM465" i="74"/>
  <c r="AN465" i="74" s="1"/>
  <c r="AK465" i="74"/>
  <c r="AL465" i="74" s="1"/>
  <c r="AI465" i="74"/>
  <c r="AJ465" i="74" s="1"/>
  <c r="AG465" i="74"/>
  <c r="AH465" i="74" s="1"/>
  <c r="AE465" i="74"/>
  <c r="AF465" i="74" s="1"/>
  <c r="AC465" i="74"/>
  <c r="AD465" i="74" s="1"/>
  <c r="AA465" i="74"/>
  <c r="AB465" i="74" s="1"/>
  <c r="Y465" i="74"/>
  <c r="Z465" i="74" s="1"/>
  <c r="W465" i="74"/>
  <c r="X465" i="74" s="1"/>
  <c r="U465" i="74"/>
  <c r="V465" i="74" s="1"/>
  <c r="S465" i="74"/>
  <c r="T465" i="74" s="1"/>
  <c r="Q465" i="74"/>
  <c r="R465" i="74" s="1"/>
  <c r="O465" i="74"/>
  <c r="M465" i="74"/>
  <c r="K465" i="74"/>
  <c r="L465" i="74" s="1"/>
  <c r="I465" i="74"/>
  <c r="J465" i="74" s="1"/>
  <c r="G465" i="74"/>
  <c r="AQ464" i="74"/>
  <c r="AR464" i="74" s="1"/>
  <c r="AO464" i="74"/>
  <c r="AP464" i="74" s="1"/>
  <c r="AM464" i="74"/>
  <c r="AN464" i="74" s="1"/>
  <c r="AK464" i="74"/>
  <c r="AL464" i="74" s="1"/>
  <c r="AI464" i="74"/>
  <c r="AJ464" i="74" s="1"/>
  <c r="AG464" i="74"/>
  <c r="AH464" i="74" s="1"/>
  <c r="AE464" i="74"/>
  <c r="AF464" i="74" s="1"/>
  <c r="AC464" i="74"/>
  <c r="AD464" i="74" s="1"/>
  <c r="AA464" i="74"/>
  <c r="AB464" i="74" s="1"/>
  <c r="Y464" i="74"/>
  <c r="Z464" i="74" s="1"/>
  <c r="W464" i="74"/>
  <c r="X464" i="74" s="1"/>
  <c r="U464" i="74"/>
  <c r="V464" i="74" s="1"/>
  <c r="S464" i="74"/>
  <c r="T464" i="74" s="1"/>
  <c r="Q464" i="74"/>
  <c r="R464" i="74" s="1"/>
  <c r="O464" i="74"/>
  <c r="M464" i="74"/>
  <c r="K464" i="74"/>
  <c r="L464" i="74" s="1"/>
  <c r="I464" i="74"/>
  <c r="J464" i="74" s="1"/>
  <c r="G464" i="74"/>
  <c r="AQ463" i="74"/>
  <c r="AR463" i="74" s="1"/>
  <c r="AO463" i="74"/>
  <c r="AP463" i="74" s="1"/>
  <c r="AM463" i="74"/>
  <c r="AN463" i="74" s="1"/>
  <c r="AK463" i="74"/>
  <c r="AL463" i="74" s="1"/>
  <c r="AI463" i="74"/>
  <c r="AJ463" i="74" s="1"/>
  <c r="AG463" i="74"/>
  <c r="AH463" i="74" s="1"/>
  <c r="AE463" i="74"/>
  <c r="AF463" i="74" s="1"/>
  <c r="AC463" i="74"/>
  <c r="AD463" i="74" s="1"/>
  <c r="AA463" i="74"/>
  <c r="AB463" i="74" s="1"/>
  <c r="Y463" i="74"/>
  <c r="Z463" i="74" s="1"/>
  <c r="W463" i="74"/>
  <c r="X463" i="74" s="1"/>
  <c r="U463" i="74"/>
  <c r="V463" i="74" s="1"/>
  <c r="S463" i="74"/>
  <c r="T463" i="74" s="1"/>
  <c r="Q463" i="74"/>
  <c r="R463" i="74" s="1"/>
  <c r="O463" i="74"/>
  <c r="M463" i="74"/>
  <c r="K463" i="74"/>
  <c r="L463" i="74" s="1"/>
  <c r="I463" i="74"/>
  <c r="J463" i="74" s="1"/>
  <c r="G463" i="74"/>
  <c r="AQ462" i="74"/>
  <c r="AR462" i="74" s="1"/>
  <c r="AO462" i="74"/>
  <c r="AP462" i="74" s="1"/>
  <c r="AM462" i="74"/>
  <c r="AN462" i="74" s="1"/>
  <c r="AK462" i="74"/>
  <c r="AL462" i="74" s="1"/>
  <c r="AI462" i="74"/>
  <c r="AJ462" i="74" s="1"/>
  <c r="AG462" i="74"/>
  <c r="AH462" i="74" s="1"/>
  <c r="AE462" i="74"/>
  <c r="AF462" i="74" s="1"/>
  <c r="AC462" i="74"/>
  <c r="AD462" i="74" s="1"/>
  <c r="AA462" i="74"/>
  <c r="AB462" i="74" s="1"/>
  <c r="Y462" i="74"/>
  <c r="Z462" i="74" s="1"/>
  <c r="W462" i="74"/>
  <c r="X462" i="74" s="1"/>
  <c r="U462" i="74"/>
  <c r="V462" i="74" s="1"/>
  <c r="S462" i="74"/>
  <c r="T462" i="74" s="1"/>
  <c r="Q462" i="74"/>
  <c r="R462" i="74" s="1"/>
  <c r="O462" i="74"/>
  <c r="M462" i="74"/>
  <c r="K462" i="74"/>
  <c r="L462" i="74" s="1"/>
  <c r="I462" i="74"/>
  <c r="J462" i="74" s="1"/>
  <c r="G462" i="74"/>
  <c r="AQ459" i="74"/>
  <c r="AR459" i="74" s="1"/>
  <c r="AO459" i="74"/>
  <c r="AP459" i="74" s="1"/>
  <c r="AM459" i="74"/>
  <c r="AN459" i="74" s="1"/>
  <c r="AK459" i="74"/>
  <c r="AL459" i="74" s="1"/>
  <c r="AI459" i="74"/>
  <c r="AJ459" i="74" s="1"/>
  <c r="AG459" i="74"/>
  <c r="AH459" i="74" s="1"/>
  <c r="AE459" i="74"/>
  <c r="AF459" i="74" s="1"/>
  <c r="AC459" i="74"/>
  <c r="AD459" i="74" s="1"/>
  <c r="AA459" i="74"/>
  <c r="AB459" i="74" s="1"/>
  <c r="Y459" i="74"/>
  <c r="Z459" i="74" s="1"/>
  <c r="W459" i="74"/>
  <c r="X459" i="74" s="1"/>
  <c r="U459" i="74"/>
  <c r="V459" i="74" s="1"/>
  <c r="S459" i="74"/>
  <c r="T459" i="74" s="1"/>
  <c r="Q459" i="74"/>
  <c r="R459" i="74" s="1"/>
  <c r="O459" i="74"/>
  <c r="M459" i="74"/>
  <c r="K459" i="74"/>
  <c r="L459" i="74" s="1"/>
  <c r="I459" i="74"/>
  <c r="J459" i="74" s="1"/>
  <c r="G459" i="74"/>
  <c r="AQ458" i="74"/>
  <c r="AR458" i="74" s="1"/>
  <c r="AO458" i="74"/>
  <c r="AP458" i="74" s="1"/>
  <c r="AM458" i="74"/>
  <c r="AN458" i="74" s="1"/>
  <c r="AK458" i="74"/>
  <c r="AL458" i="74" s="1"/>
  <c r="AI458" i="74"/>
  <c r="AJ458" i="74" s="1"/>
  <c r="AG458" i="74"/>
  <c r="AH458" i="74" s="1"/>
  <c r="AE458" i="74"/>
  <c r="AF458" i="74" s="1"/>
  <c r="AC458" i="74"/>
  <c r="AD458" i="74" s="1"/>
  <c r="AA458" i="74"/>
  <c r="AB458" i="74" s="1"/>
  <c r="Y458" i="74"/>
  <c r="Z458" i="74" s="1"/>
  <c r="W458" i="74"/>
  <c r="X458" i="74" s="1"/>
  <c r="U458" i="74"/>
  <c r="V458" i="74" s="1"/>
  <c r="S458" i="74"/>
  <c r="T458" i="74" s="1"/>
  <c r="Q458" i="74"/>
  <c r="R458" i="74" s="1"/>
  <c r="O458" i="74"/>
  <c r="M458" i="74"/>
  <c r="K458" i="74"/>
  <c r="L458" i="74" s="1"/>
  <c r="I458" i="74"/>
  <c r="J458" i="74" s="1"/>
  <c r="G458" i="74"/>
  <c r="AQ457" i="74"/>
  <c r="AR457" i="74" s="1"/>
  <c r="AO457" i="74"/>
  <c r="AP457" i="74" s="1"/>
  <c r="AM457" i="74"/>
  <c r="AN457" i="74" s="1"/>
  <c r="AK457" i="74"/>
  <c r="AL457" i="74" s="1"/>
  <c r="AI457" i="74"/>
  <c r="AJ457" i="74" s="1"/>
  <c r="AG457" i="74"/>
  <c r="AH457" i="74" s="1"/>
  <c r="AE457" i="74"/>
  <c r="AF457" i="74" s="1"/>
  <c r="AC457" i="74"/>
  <c r="AD457" i="74" s="1"/>
  <c r="AA457" i="74"/>
  <c r="AB457" i="74" s="1"/>
  <c r="Y457" i="74"/>
  <c r="Z457" i="74" s="1"/>
  <c r="W457" i="74"/>
  <c r="X457" i="74" s="1"/>
  <c r="U457" i="74"/>
  <c r="V457" i="74" s="1"/>
  <c r="S457" i="74"/>
  <c r="T457" i="74" s="1"/>
  <c r="Q457" i="74"/>
  <c r="R457" i="74" s="1"/>
  <c r="O457" i="74"/>
  <c r="M457" i="74"/>
  <c r="K457" i="74"/>
  <c r="L457" i="74" s="1"/>
  <c r="I457" i="74"/>
  <c r="J457" i="74" s="1"/>
  <c r="G457" i="74"/>
  <c r="AQ456" i="74"/>
  <c r="AR456" i="74" s="1"/>
  <c r="AO456" i="74"/>
  <c r="AP456" i="74" s="1"/>
  <c r="AM456" i="74"/>
  <c r="AN456" i="74" s="1"/>
  <c r="AK456" i="74"/>
  <c r="AL456" i="74" s="1"/>
  <c r="AI456" i="74"/>
  <c r="AJ456" i="74" s="1"/>
  <c r="AG456" i="74"/>
  <c r="AH456" i="74" s="1"/>
  <c r="AE456" i="74"/>
  <c r="AF456" i="74" s="1"/>
  <c r="AC456" i="74"/>
  <c r="AD456" i="74" s="1"/>
  <c r="AA456" i="74"/>
  <c r="AB456" i="74" s="1"/>
  <c r="Y456" i="74"/>
  <c r="Z456" i="74" s="1"/>
  <c r="W456" i="74"/>
  <c r="X456" i="74" s="1"/>
  <c r="U456" i="74"/>
  <c r="V456" i="74" s="1"/>
  <c r="S456" i="74"/>
  <c r="T456" i="74" s="1"/>
  <c r="Q456" i="74"/>
  <c r="R456" i="74" s="1"/>
  <c r="O456" i="74"/>
  <c r="M456" i="74"/>
  <c r="K456" i="74"/>
  <c r="L456" i="74" s="1"/>
  <c r="I456" i="74"/>
  <c r="J456" i="74" s="1"/>
  <c r="G456" i="74"/>
  <c r="AQ455" i="74"/>
  <c r="AR455" i="74" s="1"/>
  <c r="AO455" i="74"/>
  <c r="AP455" i="74" s="1"/>
  <c r="AM455" i="74"/>
  <c r="AN455" i="74" s="1"/>
  <c r="AK455" i="74"/>
  <c r="AL455" i="74" s="1"/>
  <c r="AI455" i="74"/>
  <c r="AJ455" i="74" s="1"/>
  <c r="AG455" i="74"/>
  <c r="AH455" i="74" s="1"/>
  <c r="AE455" i="74"/>
  <c r="AF455" i="74" s="1"/>
  <c r="AC455" i="74"/>
  <c r="AD455" i="74" s="1"/>
  <c r="AA455" i="74"/>
  <c r="AB455" i="74" s="1"/>
  <c r="Y455" i="74"/>
  <c r="Z455" i="74" s="1"/>
  <c r="W455" i="74"/>
  <c r="X455" i="74" s="1"/>
  <c r="U455" i="74"/>
  <c r="V455" i="74" s="1"/>
  <c r="S455" i="74"/>
  <c r="T455" i="74" s="1"/>
  <c r="Q455" i="74"/>
  <c r="R455" i="74" s="1"/>
  <c r="O455" i="74"/>
  <c r="M455" i="74"/>
  <c r="K455" i="74"/>
  <c r="L455" i="74" s="1"/>
  <c r="I455" i="74"/>
  <c r="J455" i="74" s="1"/>
  <c r="G455" i="74"/>
  <c r="AQ454" i="74"/>
  <c r="AR454" i="74" s="1"/>
  <c r="AO454" i="74"/>
  <c r="AP454" i="74" s="1"/>
  <c r="AM454" i="74"/>
  <c r="AN454" i="74" s="1"/>
  <c r="AK454" i="74"/>
  <c r="AL454" i="74" s="1"/>
  <c r="AI454" i="74"/>
  <c r="AJ454" i="74" s="1"/>
  <c r="AG454" i="74"/>
  <c r="AH454" i="74" s="1"/>
  <c r="AE454" i="74"/>
  <c r="AF454" i="74" s="1"/>
  <c r="AC454" i="74"/>
  <c r="AD454" i="74" s="1"/>
  <c r="AA454" i="74"/>
  <c r="AB454" i="74" s="1"/>
  <c r="Y454" i="74"/>
  <c r="Z454" i="74" s="1"/>
  <c r="W454" i="74"/>
  <c r="X454" i="74" s="1"/>
  <c r="U454" i="74"/>
  <c r="V454" i="74" s="1"/>
  <c r="S454" i="74"/>
  <c r="T454" i="74" s="1"/>
  <c r="Q454" i="74"/>
  <c r="R454" i="74" s="1"/>
  <c r="O454" i="74"/>
  <c r="M454" i="74"/>
  <c r="K454" i="74"/>
  <c r="L454" i="74" s="1"/>
  <c r="I454" i="74"/>
  <c r="J454" i="74" s="1"/>
  <c r="G454" i="74"/>
  <c r="AQ453" i="74"/>
  <c r="AR453" i="74" s="1"/>
  <c r="AO453" i="74"/>
  <c r="AP453" i="74" s="1"/>
  <c r="AM453" i="74"/>
  <c r="AN453" i="74" s="1"/>
  <c r="AK453" i="74"/>
  <c r="AL453" i="74" s="1"/>
  <c r="AI453" i="74"/>
  <c r="AJ453" i="74" s="1"/>
  <c r="AG453" i="74"/>
  <c r="AH453" i="74" s="1"/>
  <c r="AE453" i="74"/>
  <c r="AF453" i="74" s="1"/>
  <c r="AC453" i="74"/>
  <c r="AD453" i="74" s="1"/>
  <c r="AA453" i="74"/>
  <c r="AB453" i="74" s="1"/>
  <c r="Y453" i="74"/>
  <c r="Z453" i="74" s="1"/>
  <c r="W453" i="74"/>
  <c r="X453" i="74" s="1"/>
  <c r="U453" i="74"/>
  <c r="V453" i="74" s="1"/>
  <c r="S453" i="74"/>
  <c r="T453" i="74" s="1"/>
  <c r="Q453" i="74"/>
  <c r="R453" i="74" s="1"/>
  <c r="O453" i="74"/>
  <c r="M453" i="74"/>
  <c r="K453" i="74"/>
  <c r="L453" i="74" s="1"/>
  <c r="I453" i="74"/>
  <c r="J453" i="74" s="1"/>
  <c r="G453" i="74"/>
  <c r="AQ452" i="74"/>
  <c r="AR452" i="74" s="1"/>
  <c r="AO452" i="74"/>
  <c r="AP452" i="74" s="1"/>
  <c r="AM452" i="74"/>
  <c r="AN452" i="74" s="1"/>
  <c r="AK452" i="74"/>
  <c r="AL452" i="74" s="1"/>
  <c r="AI452" i="74"/>
  <c r="AJ452" i="74" s="1"/>
  <c r="AG452" i="74"/>
  <c r="AH452" i="74" s="1"/>
  <c r="AE452" i="74"/>
  <c r="AF452" i="74" s="1"/>
  <c r="AC452" i="74"/>
  <c r="AD452" i="74" s="1"/>
  <c r="AA452" i="74"/>
  <c r="AB452" i="74" s="1"/>
  <c r="Y452" i="74"/>
  <c r="Z452" i="74" s="1"/>
  <c r="W452" i="74"/>
  <c r="X452" i="74" s="1"/>
  <c r="U452" i="74"/>
  <c r="V452" i="74" s="1"/>
  <c r="S452" i="74"/>
  <c r="T452" i="74" s="1"/>
  <c r="Q452" i="74"/>
  <c r="R452" i="74" s="1"/>
  <c r="O452" i="74"/>
  <c r="M452" i="74"/>
  <c r="K452" i="74"/>
  <c r="L452" i="74" s="1"/>
  <c r="I452" i="74"/>
  <c r="J452" i="74" s="1"/>
  <c r="G452" i="74"/>
  <c r="AQ451" i="74"/>
  <c r="AR451" i="74" s="1"/>
  <c r="AO451" i="74"/>
  <c r="AP451" i="74" s="1"/>
  <c r="AM451" i="74"/>
  <c r="AN451" i="74" s="1"/>
  <c r="AK451" i="74"/>
  <c r="AL451" i="74" s="1"/>
  <c r="AI451" i="74"/>
  <c r="AJ451" i="74" s="1"/>
  <c r="AG451" i="74"/>
  <c r="AH451" i="74" s="1"/>
  <c r="AE451" i="74"/>
  <c r="AF451" i="74" s="1"/>
  <c r="AC451" i="74"/>
  <c r="AD451" i="74" s="1"/>
  <c r="AA451" i="74"/>
  <c r="AB451" i="74" s="1"/>
  <c r="Y451" i="74"/>
  <c r="Z451" i="74" s="1"/>
  <c r="W451" i="74"/>
  <c r="X451" i="74" s="1"/>
  <c r="U451" i="74"/>
  <c r="V451" i="74" s="1"/>
  <c r="S451" i="74"/>
  <c r="T451" i="74" s="1"/>
  <c r="Q451" i="74"/>
  <c r="R451" i="74" s="1"/>
  <c r="O451" i="74"/>
  <c r="M451" i="74"/>
  <c r="K451" i="74"/>
  <c r="L451" i="74" s="1"/>
  <c r="I451" i="74"/>
  <c r="J451" i="74" s="1"/>
  <c r="G451" i="74"/>
  <c r="AQ450" i="74"/>
  <c r="AR450" i="74" s="1"/>
  <c r="AO450" i="74"/>
  <c r="AP450" i="74" s="1"/>
  <c r="AM450" i="74"/>
  <c r="AN450" i="74" s="1"/>
  <c r="AK450" i="74"/>
  <c r="AL450" i="74" s="1"/>
  <c r="AI450" i="74"/>
  <c r="AJ450" i="74" s="1"/>
  <c r="AG450" i="74"/>
  <c r="AH450" i="74" s="1"/>
  <c r="AE450" i="74"/>
  <c r="AF450" i="74" s="1"/>
  <c r="AC450" i="74"/>
  <c r="AD450" i="74" s="1"/>
  <c r="AA450" i="74"/>
  <c r="AB450" i="74" s="1"/>
  <c r="Y450" i="74"/>
  <c r="Z450" i="74" s="1"/>
  <c r="W450" i="74"/>
  <c r="X450" i="74" s="1"/>
  <c r="U450" i="74"/>
  <c r="V450" i="74" s="1"/>
  <c r="S450" i="74"/>
  <c r="T450" i="74" s="1"/>
  <c r="Q450" i="74"/>
  <c r="R450" i="74" s="1"/>
  <c r="O450" i="74"/>
  <c r="M450" i="74"/>
  <c r="K450" i="74"/>
  <c r="L450" i="74" s="1"/>
  <c r="I450" i="74"/>
  <c r="J450" i="74" s="1"/>
  <c r="G450" i="74"/>
  <c r="AQ449" i="74"/>
  <c r="AR449" i="74" s="1"/>
  <c r="AO449" i="74"/>
  <c r="AP449" i="74" s="1"/>
  <c r="AM449" i="74"/>
  <c r="AN449" i="74" s="1"/>
  <c r="AK449" i="74"/>
  <c r="AL449" i="74" s="1"/>
  <c r="AI449" i="74"/>
  <c r="AJ449" i="74" s="1"/>
  <c r="AG449" i="74"/>
  <c r="AH449" i="74" s="1"/>
  <c r="AE449" i="74"/>
  <c r="AF449" i="74" s="1"/>
  <c r="AC449" i="74"/>
  <c r="AD449" i="74" s="1"/>
  <c r="AA449" i="74"/>
  <c r="AB449" i="74" s="1"/>
  <c r="Y449" i="74"/>
  <c r="Z449" i="74" s="1"/>
  <c r="W449" i="74"/>
  <c r="X449" i="74" s="1"/>
  <c r="U449" i="74"/>
  <c r="V449" i="74" s="1"/>
  <c r="S449" i="74"/>
  <c r="T449" i="74" s="1"/>
  <c r="Q449" i="74"/>
  <c r="R449" i="74" s="1"/>
  <c r="O449" i="74"/>
  <c r="M449" i="74"/>
  <c r="K449" i="74"/>
  <c r="L449" i="74" s="1"/>
  <c r="I449" i="74"/>
  <c r="J449" i="74" s="1"/>
  <c r="G449" i="74"/>
  <c r="AQ448" i="74"/>
  <c r="AR448" i="74" s="1"/>
  <c r="AO448" i="74"/>
  <c r="AP448" i="74" s="1"/>
  <c r="AM448" i="74"/>
  <c r="AN448" i="74" s="1"/>
  <c r="AK448" i="74"/>
  <c r="AL448" i="74" s="1"/>
  <c r="AI448" i="74"/>
  <c r="AJ448" i="74" s="1"/>
  <c r="AG448" i="74"/>
  <c r="AH448" i="74" s="1"/>
  <c r="AE448" i="74"/>
  <c r="AF448" i="74" s="1"/>
  <c r="AC448" i="74"/>
  <c r="AD448" i="74" s="1"/>
  <c r="AA448" i="74"/>
  <c r="AB448" i="74" s="1"/>
  <c r="Y448" i="74"/>
  <c r="Z448" i="74" s="1"/>
  <c r="W448" i="74"/>
  <c r="X448" i="74" s="1"/>
  <c r="U448" i="74"/>
  <c r="V448" i="74" s="1"/>
  <c r="S448" i="74"/>
  <c r="T448" i="74" s="1"/>
  <c r="Q448" i="74"/>
  <c r="R448" i="74" s="1"/>
  <c r="O448" i="74"/>
  <c r="M448" i="74"/>
  <c r="K448" i="74"/>
  <c r="L448" i="74" s="1"/>
  <c r="I448" i="74"/>
  <c r="J448" i="74" s="1"/>
  <c r="G448" i="74"/>
  <c r="AQ447" i="74"/>
  <c r="AR447" i="74" s="1"/>
  <c r="AO447" i="74"/>
  <c r="AP447" i="74" s="1"/>
  <c r="AM447" i="74"/>
  <c r="AN447" i="74" s="1"/>
  <c r="AK447" i="74"/>
  <c r="AL447" i="74" s="1"/>
  <c r="AI447" i="74"/>
  <c r="AJ447" i="74" s="1"/>
  <c r="AG447" i="74"/>
  <c r="AH447" i="74" s="1"/>
  <c r="AE447" i="74"/>
  <c r="AF447" i="74" s="1"/>
  <c r="AC447" i="74"/>
  <c r="AD447" i="74" s="1"/>
  <c r="AA447" i="74"/>
  <c r="AB447" i="74" s="1"/>
  <c r="Y447" i="74"/>
  <c r="Z447" i="74" s="1"/>
  <c r="W447" i="74"/>
  <c r="X447" i="74" s="1"/>
  <c r="U447" i="74"/>
  <c r="V447" i="74" s="1"/>
  <c r="S447" i="74"/>
  <c r="T447" i="74" s="1"/>
  <c r="Q447" i="74"/>
  <c r="R447" i="74" s="1"/>
  <c r="O447" i="74"/>
  <c r="M447" i="74"/>
  <c r="K447" i="74"/>
  <c r="L447" i="74" s="1"/>
  <c r="I447" i="74"/>
  <c r="J447" i="74" s="1"/>
  <c r="G447" i="74"/>
  <c r="AQ446" i="74"/>
  <c r="AR446" i="74" s="1"/>
  <c r="AO446" i="74"/>
  <c r="AP446" i="74" s="1"/>
  <c r="AM446" i="74"/>
  <c r="AN446" i="74" s="1"/>
  <c r="AK446" i="74"/>
  <c r="AL446" i="74" s="1"/>
  <c r="AI446" i="74"/>
  <c r="AJ446" i="74" s="1"/>
  <c r="AG446" i="74"/>
  <c r="AH446" i="74" s="1"/>
  <c r="AE446" i="74"/>
  <c r="AF446" i="74" s="1"/>
  <c r="AC446" i="74"/>
  <c r="AD446" i="74" s="1"/>
  <c r="AA446" i="74"/>
  <c r="AB446" i="74" s="1"/>
  <c r="Y446" i="74"/>
  <c r="Z446" i="74" s="1"/>
  <c r="W446" i="74"/>
  <c r="X446" i="74" s="1"/>
  <c r="U446" i="74"/>
  <c r="V446" i="74" s="1"/>
  <c r="S446" i="74"/>
  <c r="T446" i="74" s="1"/>
  <c r="Q446" i="74"/>
  <c r="R446" i="74" s="1"/>
  <c r="O446" i="74"/>
  <c r="M446" i="74"/>
  <c r="K446" i="74"/>
  <c r="L446" i="74" s="1"/>
  <c r="I446" i="74"/>
  <c r="J446" i="74" s="1"/>
  <c r="G446" i="74"/>
  <c r="AQ445" i="74"/>
  <c r="AR445" i="74" s="1"/>
  <c r="AO445" i="74"/>
  <c r="AP445" i="74" s="1"/>
  <c r="AM445" i="74"/>
  <c r="AN445" i="74" s="1"/>
  <c r="AK445" i="74"/>
  <c r="AL445" i="74" s="1"/>
  <c r="AI445" i="74"/>
  <c r="AJ445" i="74" s="1"/>
  <c r="AG445" i="74"/>
  <c r="AH445" i="74" s="1"/>
  <c r="AE445" i="74"/>
  <c r="AF445" i="74" s="1"/>
  <c r="AC445" i="74"/>
  <c r="AD445" i="74" s="1"/>
  <c r="AA445" i="74"/>
  <c r="AB445" i="74" s="1"/>
  <c r="Y445" i="74"/>
  <c r="Z445" i="74" s="1"/>
  <c r="W445" i="74"/>
  <c r="X445" i="74" s="1"/>
  <c r="U445" i="74"/>
  <c r="V445" i="74" s="1"/>
  <c r="S445" i="74"/>
  <c r="T445" i="74" s="1"/>
  <c r="Q445" i="74"/>
  <c r="R445" i="74" s="1"/>
  <c r="O445" i="74"/>
  <c r="M445" i="74"/>
  <c r="K445" i="74"/>
  <c r="L445" i="74" s="1"/>
  <c r="I445" i="74"/>
  <c r="J445" i="74" s="1"/>
  <c r="G445" i="74"/>
  <c r="AQ444" i="74"/>
  <c r="AR444" i="74" s="1"/>
  <c r="AO444" i="74"/>
  <c r="AP444" i="74" s="1"/>
  <c r="AM444" i="74"/>
  <c r="AN444" i="74" s="1"/>
  <c r="AK444" i="74"/>
  <c r="AL444" i="74" s="1"/>
  <c r="AI444" i="74"/>
  <c r="AJ444" i="74" s="1"/>
  <c r="AG444" i="74"/>
  <c r="AH444" i="74" s="1"/>
  <c r="AE444" i="74"/>
  <c r="AF444" i="74" s="1"/>
  <c r="AC444" i="74"/>
  <c r="AD444" i="74" s="1"/>
  <c r="AA444" i="74"/>
  <c r="AB444" i="74" s="1"/>
  <c r="Y444" i="74"/>
  <c r="Z444" i="74" s="1"/>
  <c r="W444" i="74"/>
  <c r="X444" i="74" s="1"/>
  <c r="U444" i="74"/>
  <c r="V444" i="74" s="1"/>
  <c r="S444" i="74"/>
  <c r="T444" i="74" s="1"/>
  <c r="Q444" i="74"/>
  <c r="R444" i="74" s="1"/>
  <c r="O444" i="74"/>
  <c r="M444" i="74"/>
  <c r="K444" i="74"/>
  <c r="L444" i="74" s="1"/>
  <c r="I444" i="74"/>
  <c r="J444" i="74" s="1"/>
  <c r="G444" i="74"/>
  <c r="AQ443" i="74"/>
  <c r="AR443" i="74" s="1"/>
  <c r="AO443" i="74"/>
  <c r="AP443" i="74" s="1"/>
  <c r="AM443" i="74"/>
  <c r="AN443" i="74" s="1"/>
  <c r="AK443" i="74"/>
  <c r="AL443" i="74" s="1"/>
  <c r="AI443" i="74"/>
  <c r="AJ443" i="74" s="1"/>
  <c r="AG443" i="74"/>
  <c r="AH443" i="74" s="1"/>
  <c r="AE443" i="74"/>
  <c r="AF443" i="74" s="1"/>
  <c r="AC443" i="74"/>
  <c r="AD443" i="74" s="1"/>
  <c r="AA443" i="74"/>
  <c r="AB443" i="74" s="1"/>
  <c r="Y443" i="74"/>
  <c r="Z443" i="74" s="1"/>
  <c r="W443" i="74"/>
  <c r="X443" i="74" s="1"/>
  <c r="U443" i="74"/>
  <c r="V443" i="74" s="1"/>
  <c r="S443" i="74"/>
  <c r="T443" i="74" s="1"/>
  <c r="Q443" i="74"/>
  <c r="R443" i="74" s="1"/>
  <c r="O443" i="74"/>
  <c r="M443" i="74"/>
  <c r="K443" i="74"/>
  <c r="L443" i="74" s="1"/>
  <c r="I443" i="74"/>
  <c r="J443" i="74" s="1"/>
  <c r="G443" i="74"/>
  <c r="AQ442" i="74"/>
  <c r="AR442" i="74" s="1"/>
  <c r="AO442" i="74"/>
  <c r="AP442" i="74" s="1"/>
  <c r="AM442" i="74"/>
  <c r="AN442" i="74" s="1"/>
  <c r="AK442" i="74"/>
  <c r="AL442" i="74" s="1"/>
  <c r="AI442" i="74"/>
  <c r="AJ442" i="74" s="1"/>
  <c r="AG442" i="74"/>
  <c r="AH442" i="74" s="1"/>
  <c r="AE442" i="74"/>
  <c r="AF442" i="74" s="1"/>
  <c r="AC442" i="74"/>
  <c r="AD442" i="74" s="1"/>
  <c r="AA442" i="74"/>
  <c r="AB442" i="74" s="1"/>
  <c r="Y442" i="74"/>
  <c r="Z442" i="74" s="1"/>
  <c r="W442" i="74"/>
  <c r="X442" i="74" s="1"/>
  <c r="U442" i="74"/>
  <c r="V442" i="74" s="1"/>
  <c r="S442" i="74"/>
  <c r="T442" i="74" s="1"/>
  <c r="Q442" i="74"/>
  <c r="R442" i="74" s="1"/>
  <c r="O442" i="74"/>
  <c r="M442" i="74"/>
  <c r="K442" i="74"/>
  <c r="L442" i="74" s="1"/>
  <c r="I442" i="74"/>
  <c r="J442" i="74" s="1"/>
  <c r="G442" i="74"/>
  <c r="AQ441" i="74"/>
  <c r="AR441" i="74" s="1"/>
  <c r="AO441" i="74"/>
  <c r="AP441" i="74" s="1"/>
  <c r="AM441" i="74"/>
  <c r="AN441" i="74" s="1"/>
  <c r="AK441" i="74"/>
  <c r="AL441" i="74" s="1"/>
  <c r="AI441" i="74"/>
  <c r="AJ441" i="74" s="1"/>
  <c r="AG441" i="74"/>
  <c r="AH441" i="74" s="1"/>
  <c r="AE441" i="74"/>
  <c r="AF441" i="74" s="1"/>
  <c r="AC441" i="74"/>
  <c r="AD441" i="74" s="1"/>
  <c r="AA441" i="74"/>
  <c r="AB441" i="74" s="1"/>
  <c r="Y441" i="74"/>
  <c r="Z441" i="74" s="1"/>
  <c r="W441" i="74"/>
  <c r="X441" i="74" s="1"/>
  <c r="U441" i="74"/>
  <c r="V441" i="74" s="1"/>
  <c r="S441" i="74"/>
  <c r="T441" i="74" s="1"/>
  <c r="Q441" i="74"/>
  <c r="R441" i="74" s="1"/>
  <c r="O441" i="74"/>
  <c r="M441" i="74"/>
  <c r="K441" i="74"/>
  <c r="L441" i="74" s="1"/>
  <c r="I441" i="74"/>
  <c r="J441" i="74" s="1"/>
  <c r="G441" i="74"/>
  <c r="AQ440" i="74"/>
  <c r="AR440" i="74" s="1"/>
  <c r="AO440" i="74"/>
  <c r="AP440" i="74" s="1"/>
  <c r="AM440" i="74"/>
  <c r="AN440" i="74" s="1"/>
  <c r="AK440" i="74"/>
  <c r="AL440" i="74" s="1"/>
  <c r="AI440" i="74"/>
  <c r="AJ440" i="74" s="1"/>
  <c r="AG440" i="74"/>
  <c r="AH440" i="74" s="1"/>
  <c r="AE440" i="74"/>
  <c r="AF440" i="74" s="1"/>
  <c r="AC440" i="74"/>
  <c r="AD440" i="74" s="1"/>
  <c r="AA440" i="74"/>
  <c r="AB440" i="74" s="1"/>
  <c r="Y440" i="74"/>
  <c r="Z440" i="74" s="1"/>
  <c r="W440" i="74"/>
  <c r="X440" i="74" s="1"/>
  <c r="U440" i="74"/>
  <c r="V440" i="74" s="1"/>
  <c r="S440" i="74"/>
  <c r="T440" i="74" s="1"/>
  <c r="Q440" i="74"/>
  <c r="R440" i="74" s="1"/>
  <c r="O440" i="74"/>
  <c r="M440" i="74"/>
  <c r="K440" i="74"/>
  <c r="L440" i="74" s="1"/>
  <c r="I440" i="74"/>
  <c r="J440" i="74" s="1"/>
  <c r="G440" i="74"/>
  <c r="AQ439" i="74"/>
  <c r="AR439" i="74" s="1"/>
  <c r="AO439" i="74"/>
  <c r="AP439" i="74" s="1"/>
  <c r="AM439" i="74"/>
  <c r="AN439" i="74" s="1"/>
  <c r="AK439" i="74"/>
  <c r="AL439" i="74" s="1"/>
  <c r="AI439" i="74"/>
  <c r="AJ439" i="74" s="1"/>
  <c r="AG439" i="74"/>
  <c r="AH439" i="74" s="1"/>
  <c r="AE439" i="74"/>
  <c r="AF439" i="74" s="1"/>
  <c r="AC439" i="74"/>
  <c r="AD439" i="74" s="1"/>
  <c r="AA439" i="74"/>
  <c r="AB439" i="74" s="1"/>
  <c r="Y439" i="74"/>
  <c r="Z439" i="74" s="1"/>
  <c r="W439" i="74"/>
  <c r="X439" i="74" s="1"/>
  <c r="U439" i="74"/>
  <c r="V439" i="74" s="1"/>
  <c r="S439" i="74"/>
  <c r="T439" i="74" s="1"/>
  <c r="Q439" i="74"/>
  <c r="R439" i="74" s="1"/>
  <c r="O439" i="74"/>
  <c r="M439" i="74"/>
  <c r="K439" i="74"/>
  <c r="L439" i="74" s="1"/>
  <c r="I439" i="74"/>
  <c r="J439" i="74" s="1"/>
  <c r="G439" i="74"/>
  <c r="AQ438" i="74"/>
  <c r="AR438" i="74" s="1"/>
  <c r="AO438" i="74"/>
  <c r="AP438" i="74" s="1"/>
  <c r="AM438" i="74"/>
  <c r="AN438" i="74" s="1"/>
  <c r="AK438" i="74"/>
  <c r="AL438" i="74" s="1"/>
  <c r="AI438" i="74"/>
  <c r="AJ438" i="74" s="1"/>
  <c r="AG438" i="74"/>
  <c r="AH438" i="74" s="1"/>
  <c r="AE438" i="74"/>
  <c r="AF438" i="74" s="1"/>
  <c r="AC438" i="74"/>
  <c r="AD438" i="74" s="1"/>
  <c r="AA438" i="74"/>
  <c r="AB438" i="74" s="1"/>
  <c r="Y438" i="74"/>
  <c r="Z438" i="74" s="1"/>
  <c r="W438" i="74"/>
  <c r="X438" i="74" s="1"/>
  <c r="U438" i="74"/>
  <c r="V438" i="74" s="1"/>
  <c r="S438" i="74"/>
  <c r="T438" i="74" s="1"/>
  <c r="Q438" i="74"/>
  <c r="R438" i="74" s="1"/>
  <c r="O438" i="74"/>
  <c r="M438" i="74"/>
  <c r="K438" i="74"/>
  <c r="L438" i="74" s="1"/>
  <c r="I438" i="74"/>
  <c r="J438" i="74" s="1"/>
  <c r="G438" i="74"/>
  <c r="AQ437" i="74"/>
  <c r="AR437" i="74" s="1"/>
  <c r="AO437" i="74"/>
  <c r="AP437" i="74" s="1"/>
  <c r="AM437" i="74"/>
  <c r="AN437" i="74" s="1"/>
  <c r="AK437" i="74"/>
  <c r="AL437" i="74" s="1"/>
  <c r="AI437" i="74"/>
  <c r="AJ437" i="74" s="1"/>
  <c r="AG437" i="74"/>
  <c r="AH437" i="74" s="1"/>
  <c r="AE437" i="74"/>
  <c r="AF437" i="74" s="1"/>
  <c r="AC437" i="74"/>
  <c r="AD437" i="74" s="1"/>
  <c r="AA437" i="74"/>
  <c r="AB437" i="74" s="1"/>
  <c r="Y437" i="74"/>
  <c r="Z437" i="74" s="1"/>
  <c r="W437" i="74"/>
  <c r="X437" i="74" s="1"/>
  <c r="U437" i="74"/>
  <c r="V437" i="74" s="1"/>
  <c r="S437" i="74"/>
  <c r="T437" i="74" s="1"/>
  <c r="Q437" i="74"/>
  <c r="R437" i="74" s="1"/>
  <c r="O437" i="74"/>
  <c r="M437" i="74"/>
  <c r="K437" i="74"/>
  <c r="L437" i="74" s="1"/>
  <c r="I437" i="74"/>
  <c r="J437" i="74" s="1"/>
  <c r="G437" i="74"/>
  <c r="AQ436" i="74"/>
  <c r="AR436" i="74" s="1"/>
  <c r="AO436" i="74"/>
  <c r="AP436" i="74" s="1"/>
  <c r="AM436" i="74"/>
  <c r="AN436" i="74" s="1"/>
  <c r="AK436" i="74"/>
  <c r="AL436" i="74" s="1"/>
  <c r="AI436" i="74"/>
  <c r="AJ436" i="74" s="1"/>
  <c r="AG436" i="74"/>
  <c r="AH436" i="74" s="1"/>
  <c r="AE436" i="74"/>
  <c r="AF436" i="74" s="1"/>
  <c r="AC436" i="74"/>
  <c r="AD436" i="74" s="1"/>
  <c r="AA436" i="74"/>
  <c r="AB436" i="74" s="1"/>
  <c r="Y436" i="74"/>
  <c r="Z436" i="74" s="1"/>
  <c r="W436" i="74"/>
  <c r="X436" i="74" s="1"/>
  <c r="U436" i="74"/>
  <c r="V436" i="74" s="1"/>
  <c r="S436" i="74"/>
  <c r="T436" i="74" s="1"/>
  <c r="Q436" i="74"/>
  <c r="R436" i="74" s="1"/>
  <c r="O436" i="74"/>
  <c r="M436" i="74"/>
  <c r="K436" i="74"/>
  <c r="L436" i="74" s="1"/>
  <c r="I436" i="74"/>
  <c r="J436" i="74" s="1"/>
  <c r="G436" i="74"/>
  <c r="AQ435" i="74"/>
  <c r="AR435" i="74" s="1"/>
  <c r="AO435" i="74"/>
  <c r="AP435" i="74" s="1"/>
  <c r="AM435" i="74"/>
  <c r="AN435" i="74" s="1"/>
  <c r="AK435" i="74"/>
  <c r="AL435" i="74" s="1"/>
  <c r="AI435" i="74"/>
  <c r="AJ435" i="74" s="1"/>
  <c r="AG435" i="74"/>
  <c r="AH435" i="74" s="1"/>
  <c r="AE435" i="74"/>
  <c r="AF435" i="74" s="1"/>
  <c r="AC435" i="74"/>
  <c r="AD435" i="74" s="1"/>
  <c r="AA435" i="74"/>
  <c r="AB435" i="74" s="1"/>
  <c r="Y435" i="74"/>
  <c r="Z435" i="74" s="1"/>
  <c r="W435" i="74"/>
  <c r="X435" i="74" s="1"/>
  <c r="U435" i="74"/>
  <c r="V435" i="74" s="1"/>
  <c r="S435" i="74"/>
  <c r="T435" i="74" s="1"/>
  <c r="Q435" i="74"/>
  <c r="R435" i="74" s="1"/>
  <c r="O435" i="74"/>
  <c r="M435" i="74"/>
  <c r="K435" i="74"/>
  <c r="L435" i="74" s="1"/>
  <c r="I435" i="74"/>
  <c r="J435" i="74" s="1"/>
  <c r="G435" i="74"/>
  <c r="AQ434" i="74"/>
  <c r="AR434" i="74" s="1"/>
  <c r="AO434" i="74"/>
  <c r="AP434" i="74" s="1"/>
  <c r="AM434" i="74"/>
  <c r="AN434" i="74" s="1"/>
  <c r="AK434" i="74"/>
  <c r="AL434" i="74" s="1"/>
  <c r="AI434" i="74"/>
  <c r="AJ434" i="74" s="1"/>
  <c r="AG434" i="74"/>
  <c r="AH434" i="74" s="1"/>
  <c r="AE434" i="74"/>
  <c r="AF434" i="74" s="1"/>
  <c r="AC434" i="74"/>
  <c r="AD434" i="74" s="1"/>
  <c r="AA434" i="74"/>
  <c r="AB434" i="74" s="1"/>
  <c r="Y434" i="74"/>
  <c r="Z434" i="74" s="1"/>
  <c r="W434" i="74"/>
  <c r="X434" i="74" s="1"/>
  <c r="U434" i="74"/>
  <c r="V434" i="74" s="1"/>
  <c r="S434" i="74"/>
  <c r="T434" i="74" s="1"/>
  <c r="Q434" i="74"/>
  <c r="R434" i="74" s="1"/>
  <c r="O434" i="74"/>
  <c r="M434" i="74"/>
  <c r="K434" i="74"/>
  <c r="L434" i="74" s="1"/>
  <c r="I434" i="74"/>
  <c r="J434" i="74" s="1"/>
  <c r="G434" i="74"/>
  <c r="AQ433" i="74"/>
  <c r="AR433" i="74" s="1"/>
  <c r="AO433" i="74"/>
  <c r="AP433" i="74" s="1"/>
  <c r="AM433" i="74"/>
  <c r="AN433" i="74" s="1"/>
  <c r="AK433" i="74"/>
  <c r="AL433" i="74" s="1"/>
  <c r="AI433" i="74"/>
  <c r="AJ433" i="74" s="1"/>
  <c r="AG433" i="74"/>
  <c r="AH433" i="74" s="1"/>
  <c r="AE433" i="74"/>
  <c r="AF433" i="74" s="1"/>
  <c r="AC433" i="74"/>
  <c r="AD433" i="74" s="1"/>
  <c r="AA433" i="74"/>
  <c r="AB433" i="74" s="1"/>
  <c r="Y433" i="74"/>
  <c r="Z433" i="74" s="1"/>
  <c r="W433" i="74"/>
  <c r="X433" i="74" s="1"/>
  <c r="U433" i="74"/>
  <c r="V433" i="74" s="1"/>
  <c r="S433" i="74"/>
  <c r="T433" i="74" s="1"/>
  <c r="Q433" i="74"/>
  <c r="R433" i="74" s="1"/>
  <c r="O433" i="74"/>
  <c r="M433" i="74"/>
  <c r="K433" i="74"/>
  <c r="L433" i="74" s="1"/>
  <c r="I433" i="74"/>
  <c r="J433" i="74" s="1"/>
  <c r="G433" i="74"/>
  <c r="AQ432" i="74"/>
  <c r="AR432" i="74" s="1"/>
  <c r="AO432" i="74"/>
  <c r="AP432" i="74" s="1"/>
  <c r="AM432" i="74"/>
  <c r="AN432" i="74" s="1"/>
  <c r="AK432" i="74"/>
  <c r="AL432" i="74" s="1"/>
  <c r="AI432" i="74"/>
  <c r="AJ432" i="74" s="1"/>
  <c r="AG432" i="74"/>
  <c r="AH432" i="74" s="1"/>
  <c r="AE432" i="74"/>
  <c r="AF432" i="74" s="1"/>
  <c r="AC432" i="74"/>
  <c r="AD432" i="74" s="1"/>
  <c r="AA432" i="74"/>
  <c r="AB432" i="74" s="1"/>
  <c r="Y432" i="74"/>
  <c r="Z432" i="74" s="1"/>
  <c r="W432" i="74"/>
  <c r="X432" i="74" s="1"/>
  <c r="U432" i="74"/>
  <c r="V432" i="74" s="1"/>
  <c r="S432" i="74"/>
  <c r="T432" i="74" s="1"/>
  <c r="Q432" i="74"/>
  <c r="R432" i="74" s="1"/>
  <c r="O432" i="74"/>
  <c r="M432" i="74"/>
  <c r="K432" i="74"/>
  <c r="L432" i="74" s="1"/>
  <c r="I432" i="74"/>
  <c r="J432" i="74" s="1"/>
  <c r="G432" i="74"/>
  <c r="AQ431" i="74"/>
  <c r="AR431" i="74" s="1"/>
  <c r="AO431" i="74"/>
  <c r="AP431" i="74" s="1"/>
  <c r="AM431" i="74"/>
  <c r="AN431" i="74" s="1"/>
  <c r="AK431" i="74"/>
  <c r="AL431" i="74" s="1"/>
  <c r="AI431" i="74"/>
  <c r="AJ431" i="74" s="1"/>
  <c r="AG431" i="74"/>
  <c r="AH431" i="74" s="1"/>
  <c r="AE431" i="74"/>
  <c r="AF431" i="74" s="1"/>
  <c r="AC431" i="74"/>
  <c r="AD431" i="74" s="1"/>
  <c r="AA431" i="74"/>
  <c r="AB431" i="74" s="1"/>
  <c r="Y431" i="74"/>
  <c r="Z431" i="74" s="1"/>
  <c r="W431" i="74"/>
  <c r="X431" i="74" s="1"/>
  <c r="U431" i="74"/>
  <c r="V431" i="74" s="1"/>
  <c r="S431" i="74"/>
  <c r="T431" i="74" s="1"/>
  <c r="Q431" i="74"/>
  <c r="R431" i="74" s="1"/>
  <c r="O431" i="74"/>
  <c r="M431" i="74"/>
  <c r="K431" i="74"/>
  <c r="L431" i="74" s="1"/>
  <c r="I431" i="74"/>
  <c r="J431" i="74" s="1"/>
  <c r="G431" i="74"/>
  <c r="AQ430" i="74"/>
  <c r="AR430" i="74" s="1"/>
  <c r="AO430" i="74"/>
  <c r="AP430" i="74" s="1"/>
  <c r="AM430" i="74"/>
  <c r="AN430" i="74" s="1"/>
  <c r="AK430" i="74"/>
  <c r="AL430" i="74" s="1"/>
  <c r="AI430" i="74"/>
  <c r="AJ430" i="74" s="1"/>
  <c r="AG430" i="74"/>
  <c r="AH430" i="74" s="1"/>
  <c r="AE430" i="74"/>
  <c r="AF430" i="74" s="1"/>
  <c r="AC430" i="74"/>
  <c r="AD430" i="74" s="1"/>
  <c r="AA430" i="74"/>
  <c r="AB430" i="74" s="1"/>
  <c r="Y430" i="74"/>
  <c r="Z430" i="74" s="1"/>
  <c r="W430" i="74"/>
  <c r="X430" i="74" s="1"/>
  <c r="U430" i="74"/>
  <c r="V430" i="74" s="1"/>
  <c r="S430" i="74"/>
  <c r="T430" i="74" s="1"/>
  <c r="Q430" i="74"/>
  <c r="R430" i="74" s="1"/>
  <c r="O430" i="74"/>
  <c r="M430" i="74"/>
  <c r="K430" i="74"/>
  <c r="L430" i="74" s="1"/>
  <c r="I430" i="74"/>
  <c r="J430" i="74" s="1"/>
  <c r="G430" i="74"/>
  <c r="AQ429" i="74"/>
  <c r="AR429" i="74" s="1"/>
  <c r="AO429" i="74"/>
  <c r="AP429" i="74" s="1"/>
  <c r="AM429" i="74"/>
  <c r="AN429" i="74" s="1"/>
  <c r="AK429" i="74"/>
  <c r="AL429" i="74" s="1"/>
  <c r="AI429" i="74"/>
  <c r="AJ429" i="74" s="1"/>
  <c r="AG429" i="74"/>
  <c r="AH429" i="74" s="1"/>
  <c r="AE429" i="74"/>
  <c r="AF429" i="74" s="1"/>
  <c r="AC429" i="74"/>
  <c r="AD429" i="74" s="1"/>
  <c r="AA429" i="74"/>
  <c r="AB429" i="74" s="1"/>
  <c r="Y429" i="74"/>
  <c r="Z429" i="74" s="1"/>
  <c r="W429" i="74"/>
  <c r="X429" i="74" s="1"/>
  <c r="U429" i="74"/>
  <c r="V429" i="74" s="1"/>
  <c r="S429" i="74"/>
  <c r="T429" i="74" s="1"/>
  <c r="Q429" i="74"/>
  <c r="R429" i="74" s="1"/>
  <c r="O429" i="74"/>
  <c r="M429" i="74"/>
  <c r="K429" i="74"/>
  <c r="L429" i="74" s="1"/>
  <c r="I429" i="74"/>
  <c r="J429" i="74" s="1"/>
  <c r="G429" i="74"/>
  <c r="AQ428" i="74"/>
  <c r="AR428" i="74" s="1"/>
  <c r="AO428" i="74"/>
  <c r="AP428" i="74" s="1"/>
  <c r="AM428" i="74"/>
  <c r="AN428" i="74" s="1"/>
  <c r="AK428" i="74"/>
  <c r="AL428" i="74" s="1"/>
  <c r="AI428" i="74"/>
  <c r="AJ428" i="74" s="1"/>
  <c r="AG428" i="74"/>
  <c r="AH428" i="74" s="1"/>
  <c r="AE428" i="74"/>
  <c r="AF428" i="74" s="1"/>
  <c r="AC428" i="74"/>
  <c r="AD428" i="74" s="1"/>
  <c r="AA428" i="74"/>
  <c r="AB428" i="74" s="1"/>
  <c r="Y428" i="74"/>
  <c r="Z428" i="74" s="1"/>
  <c r="W428" i="74"/>
  <c r="X428" i="74" s="1"/>
  <c r="U428" i="74"/>
  <c r="V428" i="74" s="1"/>
  <c r="S428" i="74"/>
  <c r="T428" i="74" s="1"/>
  <c r="Q428" i="74"/>
  <c r="R428" i="74" s="1"/>
  <c r="O428" i="74"/>
  <c r="M428" i="74"/>
  <c r="K428" i="74"/>
  <c r="L428" i="74" s="1"/>
  <c r="I428" i="74"/>
  <c r="J428" i="74" s="1"/>
  <c r="G428" i="74"/>
  <c r="AQ427" i="74"/>
  <c r="AR427" i="74" s="1"/>
  <c r="AO427" i="74"/>
  <c r="AP427" i="74" s="1"/>
  <c r="AM427" i="74"/>
  <c r="AN427" i="74" s="1"/>
  <c r="AK427" i="74"/>
  <c r="AL427" i="74" s="1"/>
  <c r="AI427" i="74"/>
  <c r="AJ427" i="74" s="1"/>
  <c r="AG427" i="74"/>
  <c r="AH427" i="74" s="1"/>
  <c r="AE427" i="74"/>
  <c r="AF427" i="74" s="1"/>
  <c r="AC427" i="74"/>
  <c r="AD427" i="74" s="1"/>
  <c r="AA427" i="74"/>
  <c r="AB427" i="74" s="1"/>
  <c r="Y427" i="74"/>
  <c r="Z427" i="74" s="1"/>
  <c r="W427" i="74"/>
  <c r="X427" i="74" s="1"/>
  <c r="U427" i="74"/>
  <c r="V427" i="74" s="1"/>
  <c r="S427" i="74"/>
  <c r="T427" i="74" s="1"/>
  <c r="Q427" i="74"/>
  <c r="R427" i="74" s="1"/>
  <c r="O427" i="74"/>
  <c r="M427" i="74"/>
  <c r="K427" i="74"/>
  <c r="L427" i="74" s="1"/>
  <c r="I427" i="74"/>
  <c r="J427" i="74" s="1"/>
  <c r="G427" i="74"/>
  <c r="AQ426" i="74"/>
  <c r="AR426" i="74" s="1"/>
  <c r="AO426" i="74"/>
  <c r="AP426" i="74" s="1"/>
  <c r="AM426" i="74"/>
  <c r="AN426" i="74" s="1"/>
  <c r="AK426" i="74"/>
  <c r="AL426" i="74" s="1"/>
  <c r="AI426" i="74"/>
  <c r="AJ426" i="74" s="1"/>
  <c r="AG426" i="74"/>
  <c r="AH426" i="74" s="1"/>
  <c r="AE426" i="74"/>
  <c r="AF426" i="74" s="1"/>
  <c r="AC426" i="74"/>
  <c r="AD426" i="74" s="1"/>
  <c r="AA426" i="74"/>
  <c r="AB426" i="74" s="1"/>
  <c r="Y426" i="74"/>
  <c r="Z426" i="74" s="1"/>
  <c r="W426" i="74"/>
  <c r="X426" i="74" s="1"/>
  <c r="U426" i="74"/>
  <c r="V426" i="74" s="1"/>
  <c r="S426" i="74"/>
  <c r="T426" i="74" s="1"/>
  <c r="Q426" i="74"/>
  <c r="R426" i="74" s="1"/>
  <c r="O426" i="74"/>
  <c r="M426" i="74"/>
  <c r="K426" i="74"/>
  <c r="L426" i="74" s="1"/>
  <c r="I426" i="74"/>
  <c r="J426" i="74" s="1"/>
  <c r="G426" i="74"/>
  <c r="AQ425" i="74"/>
  <c r="AR425" i="74" s="1"/>
  <c r="AO425" i="74"/>
  <c r="AP425" i="74" s="1"/>
  <c r="AM425" i="74"/>
  <c r="AN425" i="74" s="1"/>
  <c r="AK425" i="74"/>
  <c r="AL425" i="74" s="1"/>
  <c r="AI425" i="74"/>
  <c r="AJ425" i="74" s="1"/>
  <c r="AG425" i="74"/>
  <c r="AH425" i="74" s="1"/>
  <c r="AE425" i="74"/>
  <c r="AF425" i="74" s="1"/>
  <c r="AC425" i="74"/>
  <c r="AD425" i="74" s="1"/>
  <c r="AA425" i="74"/>
  <c r="AB425" i="74" s="1"/>
  <c r="Y425" i="74"/>
  <c r="Z425" i="74" s="1"/>
  <c r="W425" i="74"/>
  <c r="X425" i="74" s="1"/>
  <c r="U425" i="74"/>
  <c r="V425" i="74" s="1"/>
  <c r="S425" i="74"/>
  <c r="T425" i="74" s="1"/>
  <c r="Q425" i="74"/>
  <c r="R425" i="74" s="1"/>
  <c r="O425" i="74"/>
  <c r="M425" i="74"/>
  <c r="K425" i="74"/>
  <c r="L425" i="74" s="1"/>
  <c r="I425" i="74"/>
  <c r="J425" i="74" s="1"/>
  <c r="G425" i="74"/>
  <c r="AQ424" i="74"/>
  <c r="AR424" i="74" s="1"/>
  <c r="AO424" i="74"/>
  <c r="AP424" i="74" s="1"/>
  <c r="AM424" i="74"/>
  <c r="AN424" i="74" s="1"/>
  <c r="AK424" i="74"/>
  <c r="AL424" i="74" s="1"/>
  <c r="AI424" i="74"/>
  <c r="AJ424" i="74" s="1"/>
  <c r="AG424" i="74"/>
  <c r="AH424" i="74" s="1"/>
  <c r="AE424" i="74"/>
  <c r="AF424" i="74" s="1"/>
  <c r="AC424" i="74"/>
  <c r="AD424" i="74" s="1"/>
  <c r="AA424" i="74"/>
  <c r="AB424" i="74" s="1"/>
  <c r="Y424" i="74"/>
  <c r="Z424" i="74" s="1"/>
  <c r="W424" i="74"/>
  <c r="X424" i="74" s="1"/>
  <c r="U424" i="74"/>
  <c r="V424" i="74" s="1"/>
  <c r="S424" i="74"/>
  <c r="T424" i="74" s="1"/>
  <c r="Q424" i="74"/>
  <c r="R424" i="74" s="1"/>
  <c r="O424" i="74"/>
  <c r="M424" i="74"/>
  <c r="K424" i="74"/>
  <c r="L424" i="74" s="1"/>
  <c r="I424" i="74"/>
  <c r="J424" i="74" s="1"/>
  <c r="G424" i="74"/>
  <c r="AQ423" i="74"/>
  <c r="AR423" i="74" s="1"/>
  <c r="AO423" i="74"/>
  <c r="AP423" i="74" s="1"/>
  <c r="AM423" i="74"/>
  <c r="AN423" i="74" s="1"/>
  <c r="AK423" i="74"/>
  <c r="AL423" i="74" s="1"/>
  <c r="AI423" i="74"/>
  <c r="AJ423" i="74" s="1"/>
  <c r="AG423" i="74"/>
  <c r="AH423" i="74" s="1"/>
  <c r="AE423" i="74"/>
  <c r="AF423" i="74" s="1"/>
  <c r="AC423" i="74"/>
  <c r="AD423" i="74" s="1"/>
  <c r="AA423" i="74"/>
  <c r="AB423" i="74" s="1"/>
  <c r="Y423" i="74"/>
  <c r="Z423" i="74" s="1"/>
  <c r="W423" i="74"/>
  <c r="X423" i="74" s="1"/>
  <c r="U423" i="74"/>
  <c r="V423" i="74" s="1"/>
  <c r="S423" i="74"/>
  <c r="T423" i="74" s="1"/>
  <c r="Q423" i="74"/>
  <c r="R423" i="74" s="1"/>
  <c r="O423" i="74"/>
  <c r="M423" i="74"/>
  <c r="K423" i="74"/>
  <c r="L423" i="74" s="1"/>
  <c r="I423" i="74"/>
  <c r="J423" i="74" s="1"/>
  <c r="G423" i="74"/>
  <c r="AQ422" i="74"/>
  <c r="AR422" i="74" s="1"/>
  <c r="AO422" i="74"/>
  <c r="AP422" i="74" s="1"/>
  <c r="AM422" i="74"/>
  <c r="AN422" i="74" s="1"/>
  <c r="AK422" i="74"/>
  <c r="AL422" i="74" s="1"/>
  <c r="AI422" i="74"/>
  <c r="AJ422" i="74" s="1"/>
  <c r="AG422" i="74"/>
  <c r="AH422" i="74" s="1"/>
  <c r="AE422" i="74"/>
  <c r="AF422" i="74" s="1"/>
  <c r="AC422" i="74"/>
  <c r="AD422" i="74" s="1"/>
  <c r="AA422" i="74"/>
  <c r="AB422" i="74" s="1"/>
  <c r="Y422" i="74"/>
  <c r="Z422" i="74" s="1"/>
  <c r="W422" i="74"/>
  <c r="X422" i="74" s="1"/>
  <c r="U422" i="74"/>
  <c r="V422" i="74" s="1"/>
  <c r="S422" i="74"/>
  <c r="T422" i="74" s="1"/>
  <c r="Q422" i="74"/>
  <c r="R422" i="74" s="1"/>
  <c r="O422" i="74"/>
  <c r="M422" i="74"/>
  <c r="K422" i="74"/>
  <c r="L422" i="74" s="1"/>
  <c r="I422" i="74"/>
  <c r="J422" i="74" s="1"/>
  <c r="G422" i="74"/>
  <c r="AQ421" i="74"/>
  <c r="AR421" i="74" s="1"/>
  <c r="AO421" i="74"/>
  <c r="AP421" i="74" s="1"/>
  <c r="AM421" i="74"/>
  <c r="AN421" i="74" s="1"/>
  <c r="AK421" i="74"/>
  <c r="AL421" i="74" s="1"/>
  <c r="AI421" i="74"/>
  <c r="AJ421" i="74" s="1"/>
  <c r="AG421" i="74"/>
  <c r="AH421" i="74" s="1"/>
  <c r="AE421" i="74"/>
  <c r="AF421" i="74" s="1"/>
  <c r="AC421" i="74"/>
  <c r="AD421" i="74" s="1"/>
  <c r="AA421" i="74"/>
  <c r="AB421" i="74" s="1"/>
  <c r="Y421" i="74"/>
  <c r="Z421" i="74" s="1"/>
  <c r="W421" i="74"/>
  <c r="X421" i="74" s="1"/>
  <c r="U421" i="74"/>
  <c r="V421" i="74" s="1"/>
  <c r="S421" i="74"/>
  <c r="T421" i="74" s="1"/>
  <c r="Q421" i="74"/>
  <c r="R421" i="74" s="1"/>
  <c r="O421" i="74"/>
  <c r="M421" i="74"/>
  <c r="K421" i="74"/>
  <c r="L421" i="74" s="1"/>
  <c r="I421" i="74"/>
  <c r="J421" i="74" s="1"/>
  <c r="G421" i="74"/>
  <c r="AQ420" i="74"/>
  <c r="AR420" i="74" s="1"/>
  <c r="AO420" i="74"/>
  <c r="AP420" i="74" s="1"/>
  <c r="AM420" i="74"/>
  <c r="AN420" i="74" s="1"/>
  <c r="AK420" i="74"/>
  <c r="AL420" i="74" s="1"/>
  <c r="AI420" i="74"/>
  <c r="AJ420" i="74" s="1"/>
  <c r="AG420" i="74"/>
  <c r="AH420" i="74" s="1"/>
  <c r="AE420" i="74"/>
  <c r="AF420" i="74" s="1"/>
  <c r="AC420" i="74"/>
  <c r="AD420" i="74" s="1"/>
  <c r="AA420" i="74"/>
  <c r="AB420" i="74" s="1"/>
  <c r="Y420" i="74"/>
  <c r="Z420" i="74" s="1"/>
  <c r="W420" i="74"/>
  <c r="X420" i="74" s="1"/>
  <c r="U420" i="74"/>
  <c r="V420" i="74" s="1"/>
  <c r="S420" i="74"/>
  <c r="T420" i="74" s="1"/>
  <c r="Q420" i="74"/>
  <c r="R420" i="74" s="1"/>
  <c r="O420" i="74"/>
  <c r="M420" i="74"/>
  <c r="K420" i="74"/>
  <c r="L420" i="74" s="1"/>
  <c r="I420" i="74"/>
  <c r="J420" i="74" s="1"/>
  <c r="G420" i="74"/>
  <c r="AQ419" i="74"/>
  <c r="AR419" i="74" s="1"/>
  <c r="AO419" i="74"/>
  <c r="AP419" i="74" s="1"/>
  <c r="AM419" i="74"/>
  <c r="AN419" i="74" s="1"/>
  <c r="AK419" i="74"/>
  <c r="AL419" i="74" s="1"/>
  <c r="AI419" i="74"/>
  <c r="AJ419" i="74" s="1"/>
  <c r="AG419" i="74"/>
  <c r="AH419" i="74" s="1"/>
  <c r="AE419" i="74"/>
  <c r="AF419" i="74" s="1"/>
  <c r="AC419" i="74"/>
  <c r="AD419" i="74" s="1"/>
  <c r="AA419" i="74"/>
  <c r="AB419" i="74" s="1"/>
  <c r="Y419" i="74"/>
  <c r="Z419" i="74" s="1"/>
  <c r="W419" i="74"/>
  <c r="X419" i="74" s="1"/>
  <c r="U419" i="74"/>
  <c r="V419" i="74" s="1"/>
  <c r="S419" i="74"/>
  <c r="T419" i="74" s="1"/>
  <c r="Q419" i="74"/>
  <c r="R419" i="74" s="1"/>
  <c r="O419" i="74"/>
  <c r="M419" i="74"/>
  <c r="K419" i="74"/>
  <c r="L419" i="74" s="1"/>
  <c r="I419" i="74"/>
  <c r="J419" i="74" s="1"/>
  <c r="G419" i="74"/>
  <c r="AQ418" i="74"/>
  <c r="AR418" i="74" s="1"/>
  <c r="AO418" i="74"/>
  <c r="AP418" i="74" s="1"/>
  <c r="AM418" i="74"/>
  <c r="AN418" i="74" s="1"/>
  <c r="AK418" i="74"/>
  <c r="AL418" i="74" s="1"/>
  <c r="AI418" i="74"/>
  <c r="AJ418" i="74" s="1"/>
  <c r="AG418" i="74"/>
  <c r="AH418" i="74" s="1"/>
  <c r="AE418" i="74"/>
  <c r="AF418" i="74" s="1"/>
  <c r="AC418" i="74"/>
  <c r="AD418" i="74" s="1"/>
  <c r="AA418" i="74"/>
  <c r="AB418" i="74" s="1"/>
  <c r="Y418" i="74"/>
  <c r="Z418" i="74" s="1"/>
  <c r="W418" i="74"/>
  <c r="X418" i="74" s="1"/>
  <c r="U418" i="74"/>
  <c r="V418" i="74" s="1"/>
  <c r="S418" i="74"/>
  <c r="T418" i="74" s="1"/>
  <c r="Q418" i="74"/>
  <c r="R418" i="74" s="1"/>
  <c r="O418" i="74"/>
  <c r="M418" i="74"/>
  <c r="K418" i="74"/>
  <c r="L418" i="74" s="1"/>
  <c r="I418" i="74"/>
  <c r="J418" i="74" s="1"/>
  <c r="G418" i="74"/>
  <c r="AQ417" i="74"/>
  <c r="AR417" i="74" s="1"/>
  <c r="AO417" i="74"/>
  <c r="AP417" i="74" s="1"/>
  <c r="AM417" i="74"/>
  <c r="AN417" i="74" s="1"/>
  <c r="AK417" i="74"/>
  <c r="AL417" i="74" s="1"/>
  <c r="AI417" i="74"/>
  <c r="AJ417" i="74" s="1"/>
  <c r="AG417" i="74"/>
  <c r="AH417" i="74" s="1"/>
  <c r="AE417" i="74"/>
  <c r="AF417" i="74" s="1"/>
  <c r="AC417" i="74"/>
  <c r="AD417" i="74" s="1"/>
  <c r="AA417" i="74"/>
  <c r="AB417" i="74" s="1"/>
  <c r="Y417" i="74"/>
  <c r="Z417" i="74" s="1"/>
  <c r="W417" i="74"/>
  <c r="X417" i="74" s="1"/>
  <c r="U417" i="74"/>
  <c r="V417" i="74" s="1"/>
  <c r="S417" i="74"/>
  <c r="T417" i="74" s="1"/>
  <c r="Q417" i="74"/>
  <c r="R417" i="74" s="1"/>
  <c r="O417" i="74"/>
  <c r="M417" i="74"/>
  <c r="K417" i="74"/>
  <c r="L417" i="74" s="1"/>
  <c r="I417" i="74"/>
  <c r="J417" i="74" s="1"/>
  <c r="G417" i="74"/>
  <c r="AQ416" i="74"/>
  <c r="AR416" i="74" s="1"/>
  <c r="AO416" i="74"/>
  <c r="AP416" i="74" s="1"/>
  <c r="AM416" i="74"/>
  <c r="AN416" i="74" s="1"/>
  <c r="AK416" i="74"/>
  <c r="AL416" i="74" s="1"/>
  <c r="AI416" i="74"/>
  <c r="AJ416" i="74" s="1"/>
  <c r="AG416" i="74"/>
  <c r="AH416" i="74" s="1"/>
  <c r="AE416" i="74"/>
  <c r="AF416" i="74" s="1"/>
  <c r="AC416" i="74"/>
  <c r="AD416" i="74" s="1"/>
  <c r="AA416" i="74"/>
  <c r="AB416" i="74" s="1"/>
  <c r="Y416" i="74"/>
  <c r="Z416" i="74" s="1"/>
  <c r="W416" i="74"/>
  <c r="X416" i="74" s="1"/>
  <c r="U416" i="74"/>
  <c r="V416" i="74" s="1"/>
  <c r="S416" i="74"/>
  <c r="T416" i="74" s="1"/>
  <c r="Q416" i="74"/>
  <c r="R416" i="74" s="1"/>
  <c r="O416" i="74"/>
  <c r="M416" i="74"/>
  <c r="K416" i="74"/>
  <c r="L416" i="74" s="1"/>
  <c r="I416" i="74"/>
  <c r="J416" i="74" s="1"/>
  <c r="G416" i="74"/>
  <c r="AQ415" i="74"/>
  <c r="AR415" i="74" s="1"/>
  <c r="AO415" i="74"/>
  <c r="AP415" i="74" s="1"/>
  <c r="AM415" i="74"/>
  <c r="AN415" i="74" s="1"/>
  <c r="AK415" i="74"/>
  <c r="AL415" i="74" s="1"/>
  <c r="AI415" i="74"/>
  <c r="AJ415" i="74" s="1"/>
  <c r="AG415" i="74"/>
  <c r="AH415" i="74" s="1"/>
  <c r="AE415" i="74"/>
  <c r="AF415" i="74" s="1"/>
  <c r="AC415" i="74"/>
  <c r="AD415" i="74" s="1"/>
  <c r="AA415" i="74"/>
  <c r="AB415" i="74" s="1"/>
  <c r="Y415" i="74"/>
  <c r="Z415" i="74" s="1"/>
  <c r="W415" i="74"/>
  <c r="X415" i="74" s="1"/>
  <c r="U415" i="74"/>
  <c r="V415" i="74" s="1"/>
  <c r="S415" i="74"/>
  <c r="T415" i="74" s="1"/>
  <c r="Q415" i="74"/>
  <c r="R415" i="74" s="1"/>
  <c r="O415" i="74"/>
  <c r="M415" i="74"/>
  <c r="K415" i="74"/>
  <c r="L415" i="74" s="1"/>
  <c r="I415" i="74"/>
  <c r="J415" i="74" s="1"/>
  <c r="G415" i="74"/>
  <c r="AQ414" i="74"/>
  <c r="AR414" i="74" s="1"/>
  <c r="AO414" i="74"/>
  <c r="AP414" i="74" s="1"/>
  <c r="AM414" i="74"/>
  <c r="AN414" i="74" s="1"/>
  <c r="AK414" i="74"/>
  <c r="AL414" i="74" s="1"/>
  <c r="AI414" i="74"/>
  <c r="AJ414" i="74" s="1"/>
  <c r="AG414" i="74"/>
  <c r="AH414" i="74" s="1"/>
  <c r="AE414" i="74"/>
  <c r="AF414" i="74" s="1"/>
  <c r="AC414" i="74"/>
  <c r="AD414" i="74" s="1"/>
  <c r="AA414" i="74"/>
  <c r="AB414" i="74" s="1"/>
  <c r="Y414" i="74"/>
  <c r="Z414" i="74" s="1"/>
  <c r="W414" i="74"/>
  <c r="X414" i="74" s="1"/>
  <c r="U414" i="74"/>
  <c r="V414" i="74" s="1"/>
  <c r="S414" i="74"/>
  <c r="T414" i="74" s="1"/>
  <c r="Q414" i="74"/>
  <c r="R414" i="74" s="1"/>
  <c r="O414" i="74"/>
  <c r="M414" i="74"/>
  <c r="K414" i="74"/>
  <c r="L414" i="74" s="1"/>
  <c r="I414" i="74"/>
  <c r="J414" i="74" s="1"/>
  <c r="G414" i="74"/>
  <c r="AQ413" i="74"/>
  <c r="AR413" i="74" s="1"/>
  <c r="AO413" i="74"/>
  <c r="AP413" i="74" s="1"/>
  <c r="AM413" i="74"/>
  <c r="AN413" i="74" s="1"/>
  <c r="AK413" i="74"/>
  <c r="AL413" i="74" s="1"/>
  <c r="AI413" i="74"/>
  <c r="AJ413" i="74" s="1"/>
  <c r="AG413" i="74"/>
  <c r="AH413" i="74" s="1"/>
  <c r="AE413" i="74"/>
  <c r="AF413" i="74" s="1"/>
  <c r="AC413" i="74"/>
  <c r="AD413" i="74" s="1"/>
  <c r="AA413" i="74"/>
  <c r="AB413" i="74" s="1"/>
  <c r="Y413" i="74"/>
  <c r="Z413" i="74" s="1"/>
  <c r="W413" i="74"/>
  <c r="X413" i="74" s="1"/>
  <c r="U413" i="74"/>
  <c r="V413" i="74" s="1"/>
  <c r="S413" i="74"/>
  <c r="T413" i="74" s="1"/>
  <c r="Q413" i="74"/>
  <c r="R413" i="74" s="1"/>
  <c r="O413" i="74"/>
  <c r="M413" i="74"/>
  <c r="K413" i="74"/>
  <c r="L413" i="74" s="1"/>
  <c r="I413" i="74"/>
  <c r="J413" i="74" s="1"/>
  <c r="G413" i="74"/>
  <c r="AQ412" i="74"/>
  <c r="AR412" i="74" s="1"/>
  <c r="AO412" i="74"/>
  <c r="AP412" i="74" s="1"/>
  <c r="AM412" i="74"/>
  <c r="AN412" i="74" s="1"/>
  <c r="AK412" i="74"/>
  <c r="AL412" i="74" s="1"/>
  <c r="AI412" i="74"/>
  <c r="AJ412" i="74" s="1"/>
  <c r="AG412" i="74"/>
  <c r="AH412" i="74" s="1"/>
  <c r="AE412" i="74"/>
  <c r="AF412" i="74" s="1"/>
  <c r="AC412" i="74"/>
  <c r="AD412" i="74" s="1"/>
  <c r="AA412" i="74"/>
  <c r="AB412" i="74" s="1"/>
  <c r="Y412" i="74"/>
  <c r="Z412" i="74" s="1"/>
  <c r="W412" i="74"/>
  <c r="X412" i="74" s="1"/>
  <c r="U412" i="74"/>
  <c r="V412" i="74" s="1"/>
  <c r="S412" i="74"/>
  <c r="T412" i="74" s="1"/>
  <c r="Q412" i="74"/>
  <c r="R412" i="74" s="1"/>
  <c r="O412" i="74"/>
  <c r="M412" i="74"/>
  <c r="K412" i="74"/>
  <c r="L412" i="74" s="1"/>
  <c r="I412" i="74"/>
  <c r="J412" i="74" s="1"/>
  <c r="G412" i="74"/>
  <c r="AQ411" i="74"/>
  <c r="AR411" i="74" s="1"/>
  <c r="AO411" i="74"/>
  <c r="AP411" i="74" s="1"/>
  <c r="AM411" i="74"/>
  <c r="AN411" i="74" s="1"/>
  <c r="AK411" i="74"/>
  <c r="AL411" i="74" s="1"/>
  <c r="AI411" i="74"/>
  <c r="AJ411" i="74" s="1"/>
  <c r="AG411" i="74"/>
  <c r="AH411" i="74" s="1"/>
  <c r="AE411" i="74"/>
  <c r="AF411" i="74" s="1"/>
  <c r="AC411" i="74"/>
  <c r="AD411" i="74" s="1"/>
  <c r="AA411" i="74"/>
  <c r="AB411" i="74" s="1"/>
  <c r="Y411" i="74"/>
  <c r="Z411" i="74" s="1"/>
  <c r="W411" i="74"/>
  <c r="X411" i="74" s="1"/>
  <c r="U411" i="74"/>
  <c r="V411" i="74" s="1"/>
  <c r="S411" i="74"/>
  <c r="T411" i="74" s="1"/>
  <c r="Q411" i="74"/>
  <c r="R411" i="74" s="1"/>
  <c r="O411" i="74"/>
  <c r="M411" i="74"/>
  <c r="K411" i="74"/>
  <c r="L411" i="74" s="1"/>
  <c r="I411" i="74"/>
  <c r="J411" i="74" s="1"/>
  <c r="G411" i="74"/>
  <c r="AQ410" i="74"/>
  <c r="AR410" i="74" s="1"/>
  <c r="AO410" i="74"/>
  <c r="AP410" i="74" s="1"/>
  <c r="AM410" i="74"/>
  <c r="AN410" i="74" s="1"/>
  <c r="AK410" i="74"/>
  <c r="AL410" i="74" s="1"/>
  <c r="AI410" i="74"/>
  <c r="AJ410" i="74" s="1"/>
  <c r="AG410" i="74"/>
  <c r="AH410" i="74" s="1"/>
  <c r="AE410" i="74"/>
  <c r="AF410" i="74" s="1"/>
  <c r="AC410" i="74"/>
  <c r="AD410" i="74" s="1"/>
  <c r="AA410" i="74"/>
  <c r="AB410" i="74" s="1"/>
  <c r="Y410" i="74"/>
  <c r="Z410" i="74" s="1"/>
  <c r="W410" i="74"/>
  <c r="X410" i="74" s="1"/>
  <c r="U410" i="74"/>
  <c r="V410" i="74" s="1"/>
  <c r="S410" i="74"/>
  <c r="T410" i="74" s="1"/>
  <c r="Q410" i="74"/>
  <c r="R410" i="74" s="1"/>
  <c r="O410" i="74"/>
  <c r="M410" i="74"/>
  <c r="K410" i="74"/>
  <c r="L410" i="74" s="1"/>
  <c r="I410" i="74"/>
  <c r="J410" i="74" s="1"/>
  <c r="G410" i="74"/>
  <c r="AQ409" i="74"/>
  <c r="AR409" i="74" s="1"/>
  <c r="AO409" i="74"/>
  <c r="AP409" i="74" s="1"/>
  <c r="AM409" i="74"/>
  <c r="AN409" i="74" s="1"/>
  <c r="AK409" i="74"/>
  <c r="AL409" i="74" s="1"/>
  <c r="AI409" i="74"/>
  <c r="AJ409" i="74" s="1"/>
  <c r="AG409" i="74"/>
  <c r="AH409" i="74" s="1"/>
  <c r="AE409" i="74"/>
  <c r="AF409" i="74" s="1"/>
  <c r="AC409" i="74"/>
  <c r="AD409" i="74" s="1"/>
  <c r="AA409" i="74"/>
  <c r="AB409" i="74" s="1"/>
  <c r="Y409" i="74"/>
  <c r="Z409" i="74" s="1"/>
  <c r="W409" i="74"/>
  <c r="X409" i="74" s="1"/>
  <c r="U409" i="74"/>
  <c r="V409" i="74" s="1"/>
  <c r="S409" i="74"/>
  <c r="T409" i="74" s="1"/>
  <c r="Q409" i="74"/>
  <c r="R409" i="74" s="1"/>
  <c r="O409" i="74"/>
  <c r="M409" i="74"/>
  <c r="K409" i="74"/>
  <c r="L409" i="74" s="1"/>
  <c r="I409" i="74"/>
  <c r="J409" i="74" s="1"/>
  <c r="G409" i="74"/>
  <c r="AQ408" i="74"/>
  <c r="AR408" i="74" s="1"/>
  <c r="AO408" i="74"/>
  <c r="AP408" i="74" s="1"/>
  <c r="AM408" i="74"/>
  <c r="AN408" i="74" s="1"/>
  <c r="AK408" i="74"/>
  <c r="AL408" i="74" s="1"/>
  <c r="AI408" i="74"/>
  <c r="AJ408" i="74" s="1"/>
  <c r="AG408" i="74"/>
  <c r="AH408" i="74" s="1"/>
  <c r="AE408" i="74"/>
  <c r="AF408" i="74" s="1"/>
  <c r="AC408" i="74"/>
  <c r="AD408" i="74" s="1"/>
  <c r="AA408" i="74"/>
  <c r="AB408" i="74" s="1"/>
  <c r="Y408" i="74"/>
  <c r="Z408" i="74" s="1"/>
  <c r="W408" i="74"/>
  <c r="X408" i="74" s="1"/>
  <c r="U408" i="74"/>
  <c r="V408" i="74" s="1"/>
  <c r="S408" i="74"/>
  <c r="T408" i="74" s="1"/>
  <c r="Q408" i="74"/>
  <c r="R408" i="74" s="1"/>
  <c r="O408" i="74"/>
  <c r="M408" i="74"/>
  <c r="K408" i="74"/>
  <c r="L408" i="74" s="1"/>
  <c r="I408" i="74"/>
  <c r="J408" i="74" s="1"/>
  <c r="G408" i="74"/>
  <c r="AQ407" i="74"/>
  <c r="AR407" i="74" s="1"/>
  <c r="AO407" i="74"/>
  <c r="AP407" i="74" s="1"/>
  <c r="AM407" i="74"/>
  <c r="AN407" i="74" s="1"/>
  <c r="AK407" i="74"/>
  <c r="AL407" i="74" s="1"/>
  <c r="AI407" i="74"/>
  <c r="AJ407" i="74" s="1"/>
  <c r="AG407" i="74"/>
  <c r="AH407" i="74" s="1"/>
  <c r="AE407" i="74"/>
  <c r="AF407" i="74" s="1"/>
  <c r="AC407" i="74"/>
  <c r="AD407" i="74" s="1"/>
  <c r="AA407" i="74"/>
  <c r="AB407" i="74" s="1"/>
  <c r="Y407" i="74"/>
  <c r="Z407" i="74" s="1"/>
  <c r="W407" i="74"/>
  <c r="X407" i="74" s="1"/>
  <c r="U407" i="74"/>
  <c r="V407" i="74" s="1"/>
  <c r="S407" i="74"/>
  <c r="T407" i="74" s="1"/>
  <c r="Q407" i="74"/>
  <c r="R407" i="74" s="1"/>
  <c r="O407" i="74"/>
  <c r="M407" i="74"/>
  <c r="K407" i="74"/>
  <c r="L407" i="74" s="1"/>
  <c r="I407" i="74"/>
  <c r="J407" i="74" s="1"/>
  <c r="G407" i="74"/>
  <c r="AQ406" i="74"/>
  <c r="AR406" i="74" s="1"/>
  <c r="AO406" i="74"/>
  <c r="AP406" i="74" s="1"/>
  <c r="AM406" i="74"/>
  <c r="AN406" i="74" s="1"/>
  <c r="AK406" i="74"/>
  <c r="AL406" i="74" s="1"/>
  <c r="AI406" i="74"/>
  <c r="AJ406" i="74" s="1"/>
  <c r="AG406" i="74"/>
  <c r="AH406" i="74" s="1"/>
  <c r="AE406" i="74"/>
  <c r="AF406" i="74" s="1"/>
  <c r="AC406" i="74"/>
  <c r="AD406" i="74" s="1"/>
  <c r="AA406" i="74"/>
  <c r="AB406" i="74" s="1"/>
  <c r="Y406" i="74"/>
  <c r="Z406" i="74" s="1"/>
  <c r="W406" i="74"/>
  <c r="X406" i="74" s="1"/>
  <c r="U406" i="74"/>
  <c r="V406" i="74" s="1"/>
  <c r="S406" i="74"/>
  <c r="T406" i="74" s="1"/>
  <c r="Q406" i="74"/>
  <c r="R406" i="74" s="1"/>
  <c r="O406" i="74"/>
  <c r="M406" i="74"/>
  <c r="K406" i="74"/>
  <c r="L406" i="74" s="1"/>
  <c r="I406" i="74"/>
  <c r="J406" i="74" s="1"/>
  <c r="G406" i="74"/>
  <c r="AQ405" i="74"/>
  <c r="AR405" i="74" s="1"/>
  <c r="AO405" i="74"/>
  <c r="AP405" i="74" s="1"/>
  <c r="AM405" i="74"/>
  <c r="AN405" i="74" s="1"/>
  <c r="AK405" i="74"/>
  <c r="AL405" i="74" s="1"/>
  <c r="AI405" i="74"/>
  <c r="AJ405" i="74" s="1"/>
  <c r="AG405" i="74"/>
  <c r="AH405" i="74" s="1"/>
  <c r="AE405" i="74"/>
  <c r="AF405" i="74" s="1"/>
  <c r="AC405" i="74"/>
  <c r="AD405" i="74" s="1"/>
  <c r="AA405" i="74"/>
  <c r="AB405" i="74" s="1"/>
  <c r="Y405" i="74"/>
  <c r="Z405" i="74" s="1"/>
  <c r="W405" i="74"/>
  <c r="X405" i="74" s="1"/>
  <c r="U405" i="74"/>
  <c r="V405" i="74" s="1"/>
  <c r="S405" i="74"/>
  <c r="T405" i="74" s="1"/>
  <c r="Q405" i="74"/>
  <c r="R405" i="74" s="1"/>
  <c r="O405" i="74"/>
  <c r="M405" i="74"/>
  <c r="K405" i="74"/>
  <c r="L405" i="74" s="1"/>
  <c r="I405" i="74"/>
  <c r="J405" i="74" s="1"/>
  <c r="G405" i="74"/>
  <c r="AQ404" i="74"/>
  <c r="AR404" i="74" s="1"/>
  <c r="AO404" i="74"/>
  <c r="AP404" i="74" s="1"/>
  <c r="AM404" i="74"/>
  <c r="AN404" i="74" s="1"/>
  <c r="AK404" i="74"/>
  <c r="AL404" i="74" s="1"/>
  <c r="AI404" i="74"/>
  <c r="AJ404" i="74" s="1"/>
  <c r="AG404" i="74"/>
  <c r="AH404" i="74" s="1"/>
  <c r="AE404" i="74"/>
  <c r="AF404" i="74" s="1"/>
  <c r="AC404" i="74"/>
  <c r="AD404" i="74" s="1"/>
  <c r="AA404" i="74"/>
  <c r="AB404" i="74" s="1"/>
  <c r="Y404" i="74"/>
  <c r="Z404" i="74" s="1"/>
  <c r="W404" i="74"/>
  <c r="X404" i="74" s="1"/>
  <c r="U404" i="74"/>
  <c r="V404" i="74" s="1"/>
  <c r="S404" i="74"/>
  <c r="T404" i="74" s="1"/>
  <c r="Q404" i="74"/>
  <c r="R404" i="74" s="1"/>
  <c r="O404" i="74"/>
  <c r="M404" i="74"/>
  <c r="K404" i="74"/>
  <c r="L404" i="74" s="1"/>
  <c r="I404" i="74"/>
  <c r="J404" i="74" s="1"/>
  <c r="G404" i="74"/>
  <c r="AQ403" i="74"/>
  <c r="AR403" i="74" s="1"/>
  <c r="AO403" i="74"/>
  <c r="AP403" i="74" s="1"/>
  <c r="AM403" i="74"/>
  <c r="AN403" i="74" s="1"/>
  <c r="AK403" i="74"/>
  <c r="AL403" i="74" s="1"/>
  <c r="AI403" i="74"/>
  <c r="AJ403" i="74" s="1"/>
  <c r="AG403" i="74"/>
  <c r="AH403" i="74" s="1"/>
  <c r="AE403" i="74"/>
  <c r="AF403" i="74" s="1"/>
  <c r="AC403" i="74"/>
  <c r="AD403" i="74" s="1"/>
  <c r="AA403" i="74"/>
  <c r="AB403" i="74" s="1"/>
  <c r="Y403" i="74"/>
  <c r="Z403" i="74" s="1"/>
  <c r="W403" i="74"/>
  <c r="X403" i="74" s="1"/>
  <c r="U403" i="74"/>
  <c r="V403" i="74" s="1"/>
  <c r="S403" i="74"/>
  <c r="T403" i="74" s="1"/>
  <c r="Q403" i="74"/>
  <c r="R403" i="74" s="1"/>
  <c r="O403" i="74"/>
  <c r="M403" i="74"/>
  <c r="K403" i="74"/>
  <c r="L403" i="74" s="1"/>
  <c r="I403" i="74"/>
  <c r="J403" i="74" s="1"/>
  <c r="G403" i="74"/>
  <c r="AQ402" i="74"/>
  <c r="AR402" i="74" s="1"/>
  <c r="AO402" i="74"/>
  <c r="AP402" i="74" s="1"/>
  <c r="AM402" i="74"/>
  <c r="AN402" i="74" s="1"/>
  <c r="AK402" i="74"/>
  <c r="AL402" i="74" s="1"/>
  <c r="AI402" i="74"/>
  <c r="AJ402" i="74" s="1"/>
  <c r="AG402" i="74"/>
  <c r="AH402" i="74" s="1"/>
  <c r="AE402" i="74"/>
  <c r="AF402" i="74" s="1"/>
  <c r="AC402" i="74"/>
  <c r="AD402" i="74" s="1"/>
  <c r="AA402" i="74"/>
  <c r="AB402" i="74" s="1"/>
  <c r="Y402" i="74"/>
  <c r="Z402" i="74" s="1"/>
  <c r="W402" i="74"/>
  <c r="X402" i="74" s="1"/>
  <c r="U402" i="74"/>
  <c r="V402" i="74" s="1"/>
  <c r="S402" i="74"/>
  <c r="T402" i="74" s="1"/>
  <c r="Q402" i="74"/>
  <c r="R402" i="74" s="1"/>
  <c r="O402" i="74"/>
  <c r="M402" i="74"/>
  <c r="K402" i="74"/>
  <c r="L402" i="74" s="1"/>
  <c r="I402" i="74"/>
  <c r="J402" i="74" s="1"/>
  <c r="G402" i="74"/>
  <c r="AQ401" i="74"/>
  <c r="AR401" i="74" s="1"/>
  <c r="AO401" i="74"/>
  <c r="AP401" i="74" s="1"/>
  <c r="AM401" i="74"/>
  <c r="AN401" i="74" s="1"/>
  <c r="AK401" i="74"/>
  <c r="AL401" i="74" s="1"/>
  <c r="AI401" i="74"/>
  <c r="AJ401" i="74" s="1"/>
  <c r="AG401" i="74"/>
  <c r="AH401" i="74" s="1"/>
  <c r="AE401" i="74"/>
  <c r="AF401" i="74" s="1"/>
  <c r="AC401" i="74"/>
  <c r="AD401" i="74" s="1"/>
  <c r="AA401" i="74"/>
  <c r="AB401" i="74" s="1"/>
  <c r="Y401" i="74"/>
  <c r="Z401" i="74" s="1"/>
  <c r="W401" i="74"/>
  <c r="X401" i="74" s="1"/>
  <c r="U401" i="74"/>
  <c r="V401" i="74" s="1"/>
  <c r="S401" i="74"/>
  <c r="T401" i="74" s="1"/>
  <c r="Q401" i="74"/>
  <c r="R401" i="74" s="1"/>
  <c r="O401" i="74"/>
  <c r="M401" i="74"/>
  <c r="K401" i="74"/>
  <c r="L401" i="74" s="1"/>
  <c r="I401" i="74"/>
  <c r="J401" i="74" s="1"/>
  <c r="G401" i="74"/>
  <c r="AQ400" i="74"/>
  <c r="AR400" i="74" s="1"/>
  <c r="AO400" i="74"/>
  <c r="AP400" i="74" s="1"/>
  <c r="AM400" i="74"/>
  <c r="AN400" i="74" s="1"/>
  <c r="AK400" i="74"/>
  <c r="AL400" i="74" s="1"/>
  <c r="AI400" i="74"/>
  <c r="AJ400" i="74" s="1"/>
  <c r="AG400" i="74"/>
  <c r="AH400" i="74" s="1"/>
  <c r="AE400" i="74"/>
  <c r="AF400" i="74" s="1"/>
  <c r="AC400" i="74"/>
  <c r="AD400" i="74" s="1"/>
  <c r="AA400" i="74"/>
  <c r="AB400" i="74" s="1"/>
  <c r="Y400" i="74"/>
  <c r="Z400" i="74" s="1"/>
  <c r="W400" i="74"/>
  <c r="X400" i="74" s="1"/>
  <c r="U400" i="74"/>
  <c r="V400" i="74" s="1"/>
  <c r="S400" i="74"/>
  <c r="T400" i="74" s="1"/>
  <c r="Q400" i="74"/>
  <c r="R400" i="74" s="1"/>
  <c r="O400" i="74"/>
  <c r="M400" i="74"/>
  <c r="K400" i="74"/>
  <c r="L400" i="74" s="1"/>
  <c r="I400" i="74"/>
  <c r="J400" i="74" s="1"/>
  <c r="G400" i="74"/>
  <c r="AQ399" i="74"/>
  <c r="AR399" i="74" s="1"/>
  <c r="AO399" i="74"/>
  <c r="AP399" i="74" s="1"/>
  <c r="AM399" i="74"/>
  <c r="AN399" i="74" s="1"/>
  <c r="AK399" i="74"/>
  <c r="AL399" i="74" s="1"/>
  <c r="AI399" i="74"/>
  <c r="AJ399" i="74" s="1"/>
  <c r="AG399" i="74"/>
  <c r="AH399" i="74" s="1"/>
  <c r="AE399" i="74"/>
  <c r="AF399" i="74" s="1"/>
  <c r="AC399" i="74"/>
  <c r="AD399" i="74" s="1"/>
  <c r="AA399" i="74"/>
  <c r="AB399" i="74" s="1"/>
  <c r="Y399" i="74"/>
  <c r="Z399" i="74" s="1"/>
  <c r="W399" i="74"/>
  <c r="X399" i="74" s="1"/>
  <c r="U399" i="74"/>
  <c r="V399" i="74" s="1"/>
  <c r="S399" i="74"/>
  <c r="T399" i="74" s="1"/>
  <c r="Q399" i="74"/>
  <c r="R399" i="74" s="1"/>
  <c r="O399" i="74"/>
  <c r="M399" i="74"/>
  <c r="K399" i="74"/>
  <c r="L399" i="74" s="1"/>
  <c r="I399" i="74"/>
  <c r="J399" i="74" s="1"/>
  <c r="G399" i="74"/>
  <c r="AQ398" i="74"/>
  <c r="AR398" i="74" s="1"/>
  <c r="AO398" i="74"/>
  <c r="AP398" i="74" s="1"/>
  <c r="AM398" i="74"/>
  <c r="AN398" i="74" s="1"/>
  <c r="AK398" i="74"/>
  <c r="AL398" i="74" s="1"/>
  <c r="AI398" i="74"/>
  <c r="AJ398" i="74" s="1"/>
  <c r="AG398" i="74"/>
  <c r="AH398" i="74" s="1"/>
  <c r="AE398" i="74"/>
  <c r="AF398" i="74" s="1"/>
  <c r="AC398" i="74"/>
  <c r="AD398" i="74" s="1"/>
  <c r="AA398" i="74"/>
  <c r="AB398" i="74" s="1"/>
  <c r="Y398" i="74"/>
  <c r="Z398" i="74" s="1"/>
  <c r="W398" i="74"/>
  <c r="X398" i="74" s="1"/>
  <c r="U398" i="74"/>
  <c r="V398" i="74" s="1"/>
  <c r="S398" i="74"/>
  <c r="T398" i="74" s="1"/>
  <c r="Q398" i="74"/>
  <c r="R398" i="74" s="1"/>
  <c r="O398" i="74"/>
  <c r="M398" i="74"/>
  <c r="K398" i="74"/>
  <c r="L398" i="74" s="1"/>
  <c r="I398" i="74"/>
  <c r="J398" i="74" s="1"/>
  <c r="G398" i="74"/>
  <c r="AQ397" i="74"/>
  <c r="AR397" i="74" s="1"/>
  <c r="AO397" i="74"/>
  <c r="AP397" i="74" s="1"/>
  <c r="AM397" i="74"/>
  <c r="AN397" i="74" s="1"/>
  <c r="AK397" i="74"/>
  <c r="AL397" i="74" s="1"/>
  <c r="AI397" i="74"/>
  <c r="AJ397" i="74" s="1"/>
  <c r="AG397" i="74"/>
  <c r="AH397" i="74" s="1"/>
  <c r="AE397" i="74"/>
  <c r="AF397" i="74" s="1"/>
  <c r="AC397" i="74"/>
  <c r="AD397" i="74" s="1"/>
  <c r="AA397" i="74"/>
  <c r="AB397" i="74" s="1"/>
  <c r="Y397" i="74"/>
  <c r="Z397" i="74" s="1"/>
  <c r="W397" i="74"/>
  <c r="X397" i="74" s="1"/>
  <c r="U397" i="74"/>
  <c r="V397" i="74" s="1"/>
  <c r="S397" i="74"/>
  <c r="T397" i="74" s="1"/>
  <c r="Q397" i="74"/>
  <c r="R397" i="74" s="1"/>
  <c r="O397" i="74"/>
  <c r="M397" i="74"/>
  <c r="K397" i="74"/>
  <c r="L397" i="74" s="1"/>
  <c r="I397" i="74"/>
  <c r="J397" i="74" s="1"/>
  <c r="G397" i="74"/>
  <c r="AQ396" i="74"/>
  <c r="AR396" i="74" s="1"/>
  <c r="AO396" i="74"/>
  <c r="AP396" i="74" s="1"/>
  <c r="AM396" i="74"/>
  <c r="AN396" i="74" s="1"/>
  <c r="AK396" i="74"/>
  <c r="AL396" i="74" s="1"/>
  <c r="AI396" i="74"/>
  <c r="AJ396" i="74" s="1"/>
  <c r="AG396" i="74"/>
  <c r="AH396" i="74" s="1"/>
  <c r="AE396" i="74"/>
  <c r="AF396" i="74" s="1"/>
  <c r="AC396" i="74"/>
  <c r="AD396" i="74" s="1"/>
  <c r="AA396" i="74"/>
  <c r="AB396" i="74" s="1"/>
  <c r="Y396" i="74"/>
  <c r="Z396" i="74" s="1"/>
  <c r="W396" i="74"/>
  <c r="X396" i="74" s="1"/>
  <c r="U396" i="74"/>
  <c r="V396" i="74" s="1"/>
  <c r="S396" i="74"/>
  <c r="T396" i="74" s="1"/>
  <c r="Q396" i="74"/>
  <c r="R396" i="74" s="1"/>
  <c r="O396" i="74"/>
  <c r="M396" i="74"/>
  <c r="K396" i="74"/>
  <c r="L396" i="74" s="1"/>
  <c r="I396" i="74"/>
  <c r="J396" i="74" s="1"/>
  <c r="G396" i="74"/>
  <c r="AQ395" i="74"/>
  <c r="AR395" i="74" s="1"/>
  <c r="AO395" i="74"/>
  <c r="AP395" i="74" s="1"/>
  <c r="AM395" i="74"/>
  <c r="AN395" i="74" s="1"/>
  <c r="AK395" i="74"/>
  <c r="AL395" i="74" s="1"/>
  <c r="AI395" i="74"/>
  <c r="AJ395" i="74" s="1"/>
  <c r="AG395" i="74"/>
  <c r="AH395" i="74" s="1"/>
  <c r="AE395" i="74"/>
  <c r="AF395" i="74" s="1"/>
  <c r="AC395" i="74"/>
  <c r="AD395" i="74" s="1"/>
  <c r="AA395" i="74"/>
  <c r="AB395" i="74" s="1"/>
  <c r="Y395" i="74"/>
  <c r="Z395" i="74" s="1"/>
  <c r="W395" i="74"/>
  <c r="X395" i="74" s="1"/>
  <c r="U395" i="74"/>
  <c r="V395" i="74" s="1"/>
  <c r="S395" i="74"/>
  <c r="T395" i="74" s="1"/>
  <c r="Q395" i="74"/>
  <c r="R395" i="74" s="1"/>
  <c r="O395" i="74"/>
  <c r="M395" i="74"/>
  <c r="K395" i="74"/>
  <c r="L395" i="74" s="1"/>
  <c r="I395" i="74"/>
  <c r="J395" i="74" s="1"/>
  <c r="G395" i="74"/>
  <c r="AQ394" i="74"/>
  <c r="AR394" i="74" s="1"/>
  <c r="AO394" i="74"/>
  <c r="AP394" i="74" s="1"/>
  <c r="AM394" i="74"/>
  <c r="AN394" i="74" s="1"/>
  <c r="AK394" i="74"/>
  <c r="AL394" i="74" s="1"/>
  <c r="AI394" i="74"/>
  <c r="AJ394" i="74" s="1"/>
  <c r="AG394" i="74"/>
  <c r="AH394" i="74" s="1"/>
  <c r="AE394" i="74"/>
  <c r="AF394" i="74" s="1"/>
  <c r="AC394" i="74"/>
  <c r="AD394" i="74" s="1"/>
  <c r="AA394" i="74"/>
  <c r="AB394" i="74" s="1"/>
  <c r="Y394" i="74"/>
  <c r="Z394" i="74" s="1"/>
  <c r="W394" i="74"/>
  <c r="X394" i="74" s="1"/>
  <c r="U394" i="74"/>
  <c r="V394" i="74" s="1"/>
  <c r="S394" i="74"/>
  <c r="T394" i="74" s="1"/>
  <c r="Q394" i="74"/>
  <c r="R394" i="74" s="1"/>
  <c r="O394" i="74"/>
  <c r="M394" i="74"/>
  <c r="K394" i="74"/>
  <c r="L394" i="74" s="1"/>
  <c r="I394" i="74"/>
  <c r="J394" i="74" s="1"/>
  <c r="G394" i="74"/>
  <c r="AQ393" i="74"/>
  <c r="AR393" i="74" s="1"/>
  <c r="AO393" i="74"/>
  <c r="AP393" i="74" s="1"/>
  <c r="AM393" i="74"/>
  <c r="AN393" i="74" s="1"/>
  <c r="AK393" i="74"/>
  <c r="AL393" i="74" s="1"/>
  <c r="AI393" i="74"/>
  <c r="AJ393" i="74" s="1"/>
  <c r="AG393" i="74"/>
  <c r="AH393" i="74" s="1"/>
  <c r="AE393" i="74"/>
  <c r="AF393" i="74" s="1"/>
  <c r="AC393" i="74"/>
  <c r="AD393" i="74" s="1"/>
  <c r="AA393" i="74"/>
  <c r="AB393" i="74" s="1"/>
  <c r="Y393" i="74"/>
  <c r="Z393" i="74" s="1"/>
  <c r="W393" i="74"/>
  <c r="X393" i="74" s="1"/>
  <c r="U393" i="74"/>
  <c r="V393" i="74" s="1"/>
  <c r="S393" i="74"/>
  <c r="T393" i="74" s="1"/>
  <c r="Q393" i="74"/>
  <c r="R393" i="74" s="1"/>
  <c r="O393" i="74"/>
  <c r="M393" i="74"/>
  <c r="K393" i="74"/>
  <c r="L393" i="74" s="1"/>
  <c r="I393" i="74"/>
  <c r="J393" i="74" s="1"/>
  <c r="G393" i="74"/>
  <c r="AQ392" i="74"/>
  <c r="AR392" i="74" s="1"/>
  <c r="AO392" i="74"/>
  <c r="AP392" i="74" s="1"/>
  <c r="AM392" i="74"/>
  <c r="AN392" i="74" s="1"/>
  <c r="AK392" i="74"/>
  <c r="AL392" i="74" s="1"/>
  <c r="AI392" i="74"/>
  <c r="AJ392" i="74" s="1"/>
  <c r="AG392" i="74"/>
  <c r="AH392" i="74" s="1"/>
  <c r="AE392" i="74"/>
  <c r="AF392" i="74" s="1"/>
  <c r="AC392" i="74"/>
  <c r="AD392" i="74" s="1"/>
  <c r="AA392" i="74"/>
  <c r="AB392" i="74" s="1"/>
  <c r="Y392" i="74"/>
  <c r="Z392" i="74" s="1"/>
  <c r="W392" i="74"/>
  <c r="X392" i="74" s="1"/>
  <c r="U392" i="74"/>
  <c r="V392" i="74" s="1"/>
  <c r="S392" i="74"/>
  <c r="T392" i="74" s="1"/>
  <c r="Q392" i="74"/>
  <c r="R392" i="74" s="1"/>
  <c r="O392" i="74"/>
  <c r="M392" i="74"/>
  <c r="K392" i="74"/>
  <c r="L392" i="74" s="1"/>
  <c r="I392" i="74"/>
  <c r="J392" i="74" s="1"/>
  <c r="G392" i="74"/>
  <c r="AQ391" i="74"/>
  <c r="AR391" i="74" s="1"/>
  <c r="AO391" i="74"/>
  <c r="AP391" i="74" s="1"/>
  <c r="AM391" i="74"/>
  <c r="AN391" i="74" s="1"/>
  <c r="AK391" i="74"/>
  <c r="AL391" i="74" s="1"/>
  <c r="AI391" i="74"/>
  <c r="AJ391" i="74" s="1"/>
  <c r="AG391" i="74"/>
  <c r="AH391" i="74" s="1"/>
  <c r="AE391" i="74"/>
  <c r="AF391" i="74" s="1"/>
  <c r="AC391" i="74"/>
  <c r="AD391" i="74" s="1"/>
  <c r="AA391" i="74"/>
  <c r="AB391" i="74" s="1"/>
  <c r="Y391" i="74"/>
  <c r="Z391" i="74" s="1"/>
  <c r="W391" i="74"/>
  <c r="X391" i="74" s="1"/>
  <c r="U391" i="74"/>
  <c r="V391" i="74" s="1"/>
  <c r="S391" i="74"/>
  <c r="T391" i="74" s="1"/>
  <c r="Q391" i="74"/>
  <c r="R391" i="74" s="1"/>
  <c r="O391" i="74"/>
  <c r="M391" i="74"/>
  <c r="K391" i="74"/>
  <c r="L391" i="74" s="1"/>
  <c r="I391" i="74"/>
  <c r="J391" i="74" s="1"/>
  <c r="G391" i="74"/>
  <c r="AQ390" i="74"/>
  <c r="AR390" i="74" s="1"/>
  <c r="AO390" i="74"/>
  <c r="AP390" i="74" s="1"/>
  <c r="AM390" i="74"/>
  <c r="AN390" i="74" s="1"/>
  <c r="AK390" i="74"/>
  <c r="AL390" i="74" s="1"/>
  <c r="AI390" i="74"/>
  <c r="AJ390" i="74" s="1"/>
  <c r="AG390" i="74"/>
  <c r="AH390" i="74" s="1"/>
  <c r="AE390" i="74"/>
  <c r="AF390" i="74" s="1"/>
  <c r="AC390" i="74"/>
  <c r="AD390" i="74" s="1"/>
  <c r="AA390" i="74"/>
  <c r="AB390" i="74" s="1"/>
  <c r="Y390" i="74"/>
  <c r="Z390" i="74" s="1"/>
  <c r="W390" i="74"/>
  <c r="X390" i="74" s="1"/>
  <c r="U390" i="74"/>
  <c r="V390" i="74" s="1"/>
  <c r="S390" i="74"/>
  <c r="T390" i="74" s="1"/>
  <c r="Q390" i="74"/>
  <c r="R390" i="74" s="1"/>
  <c r="O390" i="74"/>
  <c r="M390" i="74"/>
  <c r="K390" i="74"/>
  <c r="L390" i="74" s="1"/>
  <c r="I390" i="74"/>
  <c r="J390" i="74" s="1"/>
  <c r="G390" i="74"/>
  <c r="AQ389" i="74"/>
  <c r="AR389" i="74" s="1"/>
  <c r="AO389" i="74"/>
  <c r="AP389" i="74" s="1"/>
  <c r="AM389" i="74"/>
  <c r="AN389" i="74" s="1"/>
  <c r="AK389" i="74"/>
  <c r="AL389" i="74" s="1"/>
  <c r="AI389" i="74"/>
  <c r="AJ389" i="74" s="1"/>
  <c r="AG389" i="74"/>
  <c r="AH389" i="74" s="1"/>
  <c r="AE389" i="74"/>
  <c r="AF389" i="74" s="1"/>
  <c r="AC389" i="74"/>
  <c r="AD389" i="74" s="1"/>
  <c r="AA389" i="74"/>
  <c r="AB389" i="74" s="1"/>
  <c r="Y389" i="74"/>
  <c r="Z389" i="74" s="1"/>
  <c r="W389" i="74"/>
  <c r="X389" i="74" s="1"/>
  <c r="U389" i="74"/>
  <c r="V389" i="74" s="1"/>
  <c r="S389" i="74"/>
  <c r="T389" i="74" s="1"/>
  <c r="Q389" i="74"/>
  <c r="R389" i="74" s="1"/>
  <c r="O389" i="74"/>
  <c r="M389" i="74"/>
  <c r="K389" i="74"/>
  <c r="L389" i="74" s="1"/>
  <c r="I389" i="74"/>
  <c r="J389" i="74" s="1"/>
  <c r="G389" i="74"/>
  <c r="AQ388" i="74"/>
  <c r="AR388" i="74" s="1"/>
  <c r="AO388" i="74"/>
  <c r="AP388" i="74" s="1"/>
  <c r="AM388" i="74"/>
  <c r="AN388" i="74" s="1"/>
  <c r="AK388" i="74"/>
  <c r="AL388" i="74" s="1"/>
  <c r="AI388" i="74"/>
  <c r="AJ388" i="74" s="1"/>
  <c r="AG388" i="74"/>
  <c r="AH388" i="74" s="1"/>
  <c r="AE388" i="74"/>
  <c r="AF388" i="74" s="1"/>
  <c r="AC388" i="74"/>
  <c r="AD388" i="74" s="1"/>
  <c r="AA388" i="74"/>
  <c r="AB388" i="74" s="1"/>
  <c r="Y388" i="74"/>
  <c r="Z388" i="74" s="1"/>
  <c r="W388" i="74"/>
  <c r="X388" i="74" s="1"/>
  <c r="U388" i="74"/>
  <c r="V388" i="74" s="1"/>
  <c r="S388" i="74"/>
  <c r="T388" i="74" s="1"/>
  <c r="Q388" i="74"/>
  <c r="R388" i="74" s="1"/>
  <c r="O388" i="74"/>
  <c r="M388" i="74"/>
  <c r="K388" i="74"/>
  <c r="L388" i="74" s="1"/>
  <c r="I388" i="74"/>
  <c r="J388" i="74" s="1"/>
  <c r="G388" i="74"/>
  <c r="AQ387" i="74"/>
  <c r="AR387" i="74" s="1"/>
  <c r="AO387" i="74"/>
  <c r="AP387" i="74" s="1"/>
  <c r="AM387" i="74"/>
  <c r="AN387" i="74" s="1"/>
  <c r="AK387" i="74"/>
  <c r="AL387" i="74" s="1"/>
  <c r="AI387" i="74"/>
  <c r="AJ387" i="74" s="1"/>
  <c r="AG387" i="74"/>
  <c r="AH387" i="74" s="1"/>
  <c r="AE387" i="74"/>
  <c r="AF387" i="74" s="1"/>
  <c r="AC387" i="74"/>
  <c r="AD387" i="74" s="1"/>
  <c r="AA387" i="74"/>
  <c r="AB387" i="74" s="1"/>
  <c r="Y387" i="74"/>
  <c r="Z387" i="74" s="1"/>
  <c r="W387" i="74"/>
  <c r="X387" i="74" s="1"/>
  <c r="U387" i="74"/>
  <c r="V387" i="74" s="1"/>
  <c r="S387" i="74"/>
  <c r="T387" i="74" s="1"/>
  <c r="Q387" i="74"/>
  <c r="R387" i="74" s="1"/>
  <c r="O387" i="74"/>
  <c r="M387" i="74"/>
  <c r="K387" i="74"/>
  <c r="L387" i="74" s="1"/>
  <c r="I387" i="74"/>
  <c r="J387" i="74" s="1"/>
  <c r="G387" i="74"/>
  <c r="AQ386" i="74"/>
  <c r="AR386" i="74" s="1"/>
  <c r="AO386" i="74"/>
  <c r="AP386" i="74" s="1"/>
  <c r="AM386" i="74"/>
  <c r="AN386" i="74" s="1"/>
  <c r="AK386" i="74"/>
  <c r="AL386" i="74" s="1"/>
  <c r="AI386" i="74"/>
  <c r="AJ386" i="74" s="1"/>
  <c r="AG386" i="74"/>
  <c r="AH386" i="74" s="1"/>
  <c r="AE386" i="74"/>
  <c r="AF386" i="74" s="1"/>
  <c r="AC386" i="74"/>
  <c r="AD386" i="74" s="1"/>
  <c r="AA386" i="74"/>
  <c r="AB386" i="74" s="1"/>
  <c r="Y386" i="74"/>
  <c r="Z386" i="74" s="1"/>
  <c r="W386" i="74"/>
  <c r="X386" i="74" s="1"/>
  <c r="U386" i="74"/>
  <c r="V386" i="74" s="1"/>
  <c r="S386" i="74"/>
  <c r="T386" i="74" s="1"/>
  <c r="Q386" i="74"/>
  <c r="R386" i="74" s="1"/>
  <c r="O386" i="74"/>
  <c r="M386" i="74"/>
  <c r="K386" i="74"/>
  <c r="L386" i="74" s="1"/>
  <c r="I386" i="74"/>
  <c r="J386" i="74" s="1"/>
  <c r="G386" i="74"/>
  <c r="AQ385" i="74"/>
  <c r="AR385" i="74" s="1"/>
  <c r="AO385" i="74"/>
  <c r="AP385" i="74" s="1"/>
  <c r="AM385" i="74"/>
  <c r="AN385" i="74" s="1"/>
  <c r="AK385" i="74"/>
  <c r="AL385" i="74" s="1"/>
  <c r="AI385" i="74"/>
  <c r="AJ385" i="74" s="1"/>
  <c r="AG385" i="74"/>
  <c r="AH385" i="74" s="1"/>
  <c r="AE385" i="74"/>
  <c r="AF385" i="74" s="1"/>
  <c r="AC385" i="74"/>
  <c r="AD385" i="74" s="1"/>
  <c r="AA385" i="74"/>
  <c r="AB385" i="74" s="1"/>
  <c r="Y385" i="74"/>
  <c r="Z385" i="74" s="1"/>
  <c r="W385" i="74"/>
  <c r="X385" i="74" s="1"/>
  <c r="U385" i="74"/>
  <c r="V385" i="74" s="1"/>
  <c r="S385" i="74"/>
  <c r="T385" i="74" s="1"/>
  <c r="Q385" i="74"/>
  <c r="R385" i="74" s="1"/>
  <c r="O385" i="74"/>
  <c r="M385" i="74"/>
  <c r="K385" i="74"/>
  <c r="L385" i="74" s="1"/>
  <c r="I385" i="74"/>
  <c r="J385" i="74" s="1"/>
  <c r="G385" i="74"/>
  <c r="AQ384" i="74"/>
  <c r="AR384" i="74" s="1"/>
  <c r="AO384" i="74"/>
  <c r="AP384" i="74" s="1"/>
  <c r="AM384" i="74"/>
  <c r="AN384" i="74" s="1"/>
  <c r="AK384" i="74"/>
  <c r="AL384" i="74" s="1"/>
  <c r="AI384" i="74"/>
  <c r="AJ384" i="74" s="1"/>
  <c r="AG384" i="74"/>
  <c r="AH384" i="74" s="1"/>
  <c r="AE384" i="74"/>
  <c r="AF384" i="74" s="1"/>
  <c r="AC384" i="74"/>
  <c r="AD384" i="74" s="1"/>
  <c r="AA384" i="74"/>
  <c r="AB384" i="74" s="1"/>
  <c r="Y384" i="74"/>
  <c r="Z384" i="74" s="1"/>
  <c r="W384" i="74"/>
  <c r="X384" i="74" s="1"/>
  <c r="U384" i="74"/>
  <c r="V384" i="74" s="1"/>
  <c r="S384" i="74"/>
  <c r="T384" i="74" s="1"/>
  <c r="Q384" i="74"/>
  <c r="R384" i="74" s="1"/>
  <c r="O384" i="74"/>
  <c r="M384" i="74"/>
  <c r="K384" i="74"/>
  <c r="L384" i="74" s="1"/>
  <c r="I384" i="74"/>
  <c r="J384" i="74" s="1"/>
  <c r="G384" i="74"/>
  <c r="AQ383" i="74"/>
  <c r="AR383" i="74" s="1"/>
  <c r="AO383" i="74"/>
  <c r="AP383" i="74" s="1"/>
  <c r="AM383" i="74"/>
  <c r="AN383" i="74" s="1"/>
  <c r="AK383" i="74"/>
  <c r="AL383" i="74" s="1"/>
  <c r="AI383" i="74"/>
  <c r="AJ383" i="74" s="1"/>
  <c r="AG383" i="74"/>
  <c r="AH383" i="74" s="1"/>
  <c r="AE383" i="74"/>
  <c r="AF383" i="74" s="1"/>
  <c r="AC383" i="74"/>
  <c r="AD383" i="74" s="1"/>
  <c r="AA383" i="74"/>
  <c r="AB383" i="74" s="1"/>
  <c r="Y383" i="74"/>
  <c r="Z383" i="74" s="1"/>
  <c r="W383" i="74"/>
  <c r="X383" i="74" s="1"/>
  <c r="U383" i="74"/>
  <c r="V383" i="74" s="1"/>
  <c r="S383" i="74"/>
  <c r="T383" i="74" s="1"/>
  <c r="Q383" i="74"/>
  <c r="R383" i="74" s="1"/>
  <c r="O383" i="74"/>
  <c r="M383" i="74"/>
  <c r="K383" i="74"/>
  <c r="L383" i="74" s="1"/>
  <c r="I383" i="74"/>
  <c r="J383" i="74" s="1"/>
  <c r="G383" i="74"/>
  <c r="AQ382" i="74"/>
  <c r="AR382" i="74" s="1"/>
  <c r="AO382" i="74"/>
  <c r="AP382" i="74" s="1"/>
  <c r="AM382" i="74"/>
  <c r="AN382" i="74" s="1"/>
  <c r="AK382" i="74"/>
  <c r="AL382" i="74" s="1"/>
  <c r="AI382" i="74"/>
  <c r="AJ382" i="74" s="1"/>
  <c r="AG382" i="74"/>
  <c r="AH382" i="74" s="1"/>
  <c r="AE382" i="74"/>
  <c r="AF382" i="74" s="1"/>
  <c r="AC382" i="74"/>
  <c r="AD382" i="74" s="1"/>
  <c r="AA382" i="74"/>
  <c r="AB382" i="74" s="1"/>
  <c r="Y382" i="74"/>
  <c r="Z382" i="74" s="1"/>
  <c r="W382" i="74"/>
  <c r="X382" i="74" s="1"/>
  <c r="U382" i="74"/>
  <c r="V382" i="74" s="1"/>
  <c r="S382" i="74"/>
  <c r="T382" i="74" s="1"/>
  <c r="Q382" i="74"/>
  <c r="R382" i="74" s="1"/>
  <c r="O382" i="74"/>
  <c r="M382" i="74"/>
  <c r="K382" i="74"/>
  <c r="L382" i="74" s="1"/>
  <c r="I382" i="74"/>
  <c r="J382" i="74" s="1"/>
  <c r="G382" i="74"/>
  <c r="AQ381" i="74"/>
  <c r="AR381" i="74" s="1"/>
  <c r="AO381" i="74"/>
  <c r="AP381" i="74" s="1"/>
  <c r="AM381" i="74"/>
  <c r="AN381" i="74" s="1"/>
  <c r="AK381" i="74"/>
  <c r="AL381" i="74" s="1"/>
  <c r="AI381" i="74"/>
  <c r="AJ381" i="74" s="1"/>
  <c r="AG381" i="74"/>
  <c r="AH381" i="74" s="1"/>
  <c r="AE381" i="74"/>
  <c r="AF381" i="74" s="1"/>
  <c r="AC381" i="74"/>
  <c r="AD381" i="74" s="1"/>
  <c r="AA381" i="74"/>
  <c r="AB381" i="74" s="1"/>
  <c r="Y381" i="74"/>
  <c r="Z381" i="74" s="1"/>
  <c r="W381" i="74"/>
  <c r="X381" i="74" s="1"/>
  <c r="U381" i="74"/>
  <c r="V381" i="74" s="1"/>
  <c r="S381" i="74"/>
  <c r="T381" i="74" s="1"/>
  <c r="Q381" i="74"/>
  <c r="R381" i="74" s="1"/>
  <c r="O381" i="74"/>
  <c r="M381" i="74"/>
  <c r="K381" i="74"/>
  <c r="L381" i="74" s="1"/>
  <c r="I381" i="74"/>
  <c r="J381" i="74" s="1"/>
  <c r="G381" i="74"/>
  <c r="AQ380" i="74"/>
  <c r="AR380" i="74" s="1"/>
  <c r="AO380" i="74"/>
  <c r="AP380" i="74" s="1"/>
  <c r="AM380" i="74"/>
  <c r="AN380" i="74" s="1"/>
  <c r="AK380" i="74"/>
  <c r="AL380" i="74" s="1"/>
  <c r="AI380" i="74"/>
  <c r="AJ380" i="74" s="1"/>
  <c r="AG380" i="74"/>
  <c r="AH380" i="74" s="1"/>
  <c r="AE380" i="74"/>
  <c r="AF380" i="74" s="1"/>
  <c r="AC380" i="74"/>
  <c r="AD380" i="74" s="1"/>
  <c r="AA380" i="74"/>
  <c r="AB380" i="74" s="1"/>
  <c r="Y380" i="74"/>
  <c r="Z380" i="74" s="1"/>
  <c r="W380" i="74"/>
  <c r="X380" i="74" s="1"/>
  <c r="U380" i="74"/>
  <c r="V380" i="74" s="1"/>
  <c r="S380" i="74"/>
  <c r="T380" i="74" s="1"/>
  <c r="Q380" i="74"/>
  <c r="R380" i="74" s="1"/>
  <c r="O380" i="74"/>
  <c r="M380" i="74"/>
  <c r="K380" i="74"/>
  <c r="L380" i="74" s="1"/>
  <c r="I380" i="74"/>
  <c r="J380" i="74" s="1"/>
  <c r="G380" i="74"/>
  <c r="AQ379" i="74"/>
  <c r="AR379" i="74" s="1"/>
  <c r="AO379" i="74"/>
  <c r="AP379" i="74" s="1"/>
  <c r="AM379" i="74"/>
  <c r="AN379" i="74" s="1"/>
  <c r="AK379" i="74"/>
  <c r="AL379" i="74" s="1"/>
  <c r="AI379" i="74"/>
  <c r="AJ379" i="74" s="1"/>
  <c r="AG379" i="74"/>
  <c r="AH379" i="74" s="1"/>
  <c r="AE379" i="74"/>
  <c r="AF379" i="74" s="1"/>
  <c r="AC379" i="74"/>
  <c r="AD379" i="74" s="1"/>
  <c r="AA379" i="74"/>
  <c r="AB379" i="74" s="1"/>
  <c r="Y379" i="74"/>
  <c r="Z379" i="74" s="1"/>
  <c r="W379" i="74"/>
  <c r="X379" i="74" s="1"/>
  <c r="U379" i="74"/>
  <c r="V379" i="74" s="1"/>
  <c r="S379" i="74"/>
  <c r="T379" i="74" s="1"/>
  <c r="Q379" i="74"/>
  <c r="R379" i="74" s="1"/>
  <c r="O379" i="74"/>
  <c r="M379" i="74"/>
  <c r="K379" i="74"/>
  <c r="L379" i="74" s="1"/>
  <c r="I379" i="74"/>
  <c r="J379" i="74" s="1"/>
  <c r="G379" i="74"/>
  <c r="AQ378" i="74"/>
  <c r="AR378" i="74" s="1"/>
  <c r="AO378" i="74"/>
  <c r="AP378" i="74" s="1"/>
  <c r="AM378" i="74"/>
  <c r="AN378" i="74" s="1"/>
  <c r="AK378" i="74"/>
  <c r="AL378" i="74" s="1"/>
  <c r="AI378" i="74"/>
  <c r="AJ378" i="74" s="1"/>
  <c r="AG378" i="74"/>
  <c r="AH378" i="74" s="1"/>
  <c r="AE378" i="74"/>
  <c r="AF378" i="74" s="1"/>
  <c r="AC378" i="74"/>
  <c r="AD378" i="74" s="1"/>
  <c r="AA378" i="74"/>
  <c r="AB378" i="74" s="1"/>
  <c r="Y378" i="74"/>
  <c r="Z378" i="74" s="1"/>
  <c r="W378" i="74"/>
  <c r="X378" i="74" s="1"/>
  <c r="U378" i="74"/>
  <c r="V378" i="74" s="1"/>
  <c r="S378" i="74"/>
  <c r="T378" i="74" s="1"/>
  <c r="Q378" i="74"/>
  <c r="R378" i="74" s="1"/>
  <c r="O378" i="74"/>
  <c r="M378" i="74"/>
  <c r="K378" i="74"/>
  <c r="L378" i="74" s="1"/>
  <c r="I378" i="74"/>
  <c r="J378" i="74" s="1"/>
  <c r="G378" i="74"/>
  <c r="AQ377" i="74"/>
  <c r="AR377" i="74" s="1"/>
  <c r="AO377" i="74"/>
  <c r="AP377" i="74" s="1"/>
  <c r="AM377" i="74"/>
  <c r="AN377" i="74" s="1"/>
  <c r="AK377" i="74"/>
  <c r="AL377" i="74" s="1"/>
  <c r="AI377" i="74"/>
  <c r="AJ377" i="74" s="1"/>
  <c r="AG377" i="74"/>
  <c r="AH377" i="74" s="1"/>
  <c r="AE377" i="74"/>
  <c r="AF377" i="74" s="1"/>
  <c r="AC377" i="74"/>
  <c r="AD377" i="74" s="1"/>
  <c r="AA377" i="74"/>
  <c r="AB377" i="74" s="1"/>
  <c r="Y377" i="74"/>
  <c r="Z377" i="74" s="1"/>
  <c r="W377" i="74"/>
  <c r="X377" i="74" s="1"/>
  <c r="U377" i="74"/>
  <c r="V377" i="74" s="1"/>
  <c r="S377" i="74"/>
  <c r="T377" i="74" s="1"/>
  <c r="Q377" i="74"/>
  <c r="R377" i="74" s="1"/>
  <c r="O377" i="74"/>
  <c r="M377" i="74"/>
  <c r="K377" i="74"/>
  <c r="L377" i="74" s="1"/>
  <c r="I377" i="74"/>
  <c r="J377" i="74" s="1"/>
  <c r="G377" i="74"/>
  <c r="AQ376" i="74"/>
  <c r="AR376" i="74" s="1"/>
  <c r="AO376" i="74"/>
  <c r="AP376" i="74" s="1"/>
  <c r="AM376" i="74"/>
  <c r="AN376" i="74" s="1"/>
  <c r="AK376" i="74"/>
  <c r="AL376" i="74" s="1"/>
  <c r="AI376" i="74"/>
  <c r="AJ376" i="74" s="1"/>
  <c r="AG376" i="74"/>
  <c r="AH376" i="74" s="1"/>
  <c r="AE376" i="74"/>
  <c r="AF376" i="74" s="1"/>
  <c r="AC376" i="74"/>
  <c r="AD376" i="74" s="1"/>
  <c r="AA376" i="74"/>
  <c r="AB376" i="74" s="1"/>
  <c r="Y376" i="74"/>
  <c r="Z376" i="74" s="1"/>
  <c r="W376" i="74"/>
  <c r="X376" i="74" s="1"/>
  <c r="U376" i="74"/>
  <c r="V376" i="74" s="1"/>
  <c r="S376" i="74"/>
  <c r="T376" i="74" s="1"/>
  <c r="Q376" i="74"/>
  <c r="R376" i="74" s="1"/>
  <c r="O376" i="74"/>
  <c r="M376" i="74"/>
  <c r="K376" i="74"/>
  <c r="L376" i="74" s="1"/>
  <c r="I376" i="74"/>
  <c r="J376" i="74" s="1"/>
  <c r="G376" i="74"/>
  <c r="AQ375" i="74"/>
  <c r="AR375" i="74" s="1"/>
  <c r="AO375" i="74"/>
  <c r="AP375" i="74" s="1"/>
  <c r="AM375" i="74"/>
  <c r="AN375" i="74" s="1"/>
  <c r="AK375" i="74"/>
  <c r="AL375" i="74" s="1"/>
  <c r="AI375" i="74"/>
  <c r="AJ375" i="74" s="1"/>
  <c r="AG375" i="74"/>
  <c r="AH375" i="74" s="1"/>
  <c r="AE375" i="74"/>
  <c r="AF375" i="74" s="1"/>
  <c r="AC375" i="74"/>
  <c r="AD375" i="74" s="1"/>
  <c r="AA375" i="74"/>
  <c r="AB375" i="74" s="1"/>
  <c r="Y375" i="74"/>
  <c r="Z375" i="74" s="1"/>
  <c r="W375" i="74"/>
  <c r="X375" i="74" s="1"/>
  <c r="U375" i="74"/>
  <c r="V375" i="74" s="1"/>
  <c r="S375" i="74"/>
  <c r="T375" i="74" s="1"/>
  <c r="Q375" i="74"/>
  <c r="R375" i="74" s="1"/>
  <c r="O375" i="74"/>
  <c r="M375" i="74"/>
  <c r="K375" i="74"/>
  <c r="L375" i="74" s="1"/>
  <c r="I375" i="74"/>
  <c r="J375" i="74" s="1"/>
  <c r="G375" i="74"/>
  <c r="AQ374" i="74"/>
  <c r="AR374" i="74" s="1"/>
  <c r="AO374" i="74"/>
  <c r="AP374" i="74" s="1"/>
  <c r="AM374" i="74"/>
  <c r="AN374" i="74" s="1"/>
  <c r="AK374" i="74"/>
  <c r="AL374" i="74" s="1"/>
  <c r="AI374" i="74"/>
  <c r="AJ374" i="74" s="1"/>
  <c r="AG374" i="74"/>
  <c r="AH374" i="74" s="1"/>
  <c r="AE374" i="74"/>
  <c r="AF374" i="74" s="1"/>
  <c r="AC374" i="74"/>
  <c r="AD374" i="74" s="1"/>
  <c r="AA374" i="74"/>
  <c r="AB374" i="74" s="1"/>
  <c r="Y374" i="74"/>
  <c r="Z374" i="74" s="1"/>
  <c r="W374" i="74"/>
  <c r="X374" i="74" s="1"/>
  <c r="U374" i="74"/>
  <c r="V374" i="74" s="1"/>
  <c r="S374" i="74"/>
  <c r="T374" i="74" s="1"/>
  <c r="Q374" i="74"/>
  <c r="R374" i="74" s="1"/>
  <c r="O374" i="74"/>
  <c r="M374" i="74"/>
  <c r="K374" i="74"/>
  <c r="L374" i="74" s="1"/>
  <c r="I374" i="74"/>
  <c r="J374" i="74" s="1"/>
  <c r="G374" i="74"/>
  <c r="AQ373" i="74"/>
  <c r="AR373" i="74" s="1"/>
  <c r="AO373" i="74"/>
  <c r="AP373" i="74" s="1"/>
  <c r="AM373" i="74"/>
  <c r="AN373" i="74" s="1"/>
  <c r="AK373" i="74"/>
  <c r="AL373" i="74" s="1"/>
  <c r="AI373" i="74"/>
  <c r="AJ373" i="74" s="1"/>
  <c r="AG373" i="74"/>
  <c r="AH373" i="74" s="1"/>
  <c r="AE373" i="74"/>
  <c r="AF373" i="74" s="1"/>
  <c r="AC373" i="74"/>
  <c r="AD373" i="74" s="1"/>
  <c r="AA373" i="74"/>
  <c r="AB373" i="74" s="1"/>
  <c r="Y373" i="74"/>
  <c r="Z373" i="74" s="1"/>
  <c r="W373" i="74"/>
  <c r="X373" i="74" s="1"/>
  <c r="U373" i="74"/>
  <c r="V373" i="74" s="1"/>
  <c r="S373" i="74"/>
  <c r="T373" i="74" s="1"/>
  <c r="Q373" i="74"/>
  <c r="R373" i="74" s="1"/>
  <c r="O373" i="74"/>
  <c r="M373" i="74"/>
  <c r="K373" i="74"/>
  <c r="L373" i="74" s="1"/>
  <c r="I373" i="74"/>
  <c r="J373" i="74" s="1"/>
  <c r="G373" i="74"/>
  <c r="AQ372" i="74"/>
  <c r="AR372" i="74" s="1"/>
  <c r="AO372" i="74"/>
  <c r="AP372" i="74" s="1"/>
  <c r="AM372" i="74"/>
  <c r="AN372" i="74" s="1"/>
  <c r="AK372" i="74"/>
  <c r="AL372" i="74" s="1"/>
  <c r="AI372" i="74"/>
  <c r="AJ372" i="74" s="1"/>
  <c r="AG372" i="74"/>
  <c r="AH372" i="74" s="1"/>
  <c r="AE372" i="74"/>
  <c r="AF372" i="74" s="1"/>
  <c r="AC372" i="74"/>
  <c r="AD372" i="74" s="1"/>
  <c r="AA372" i="74"/>
  <c r="AB372" i="74" s="1"/>
  <c r="Y372" i="74"/>
  <c r="Z372" i="74" s="1"/>
  <c r="W372" i="74"/>
  <c r="X372" i="74" s="1"/>
  <c r="U372" i="74"/>
  <c r="V372" i="74" s="1"/>
  <c r="S372" i="74"/>
  <c r="T372" i="74" s="1"/>
  <c r="Q372" i="74"/>
  <c r="R372" i="74" s="1"/>
  <c r="O372" i="74"/>
  <c r="M372" i="74"/>
  <c r="K372" i="74"/>
  <c r="L372" i="74" s="1"/>
  <c r="I372" i="74"/>
  <c r="J372" i="74" s="1"/>
  <c r="G372" i="74"/>
  <c r="AQ371" i="74"/>
  <c r="AR371" i="74" s="1"/>
  <c r="AO371" i="74"/>
  <c r="AP371" i="74" s="1"/>
  <c r="AM371" i="74"/>
  <c r="AN371" i="74" s="1"/>
  <c r="AK371" i="74"/>
  <c r="AL371" i="74" s="1"/>
  <c r="AI371" i="74"/>
  <c r="AJ371" i="74" s="1"/>
  <c r="AG371" i="74"/>
  <c r="AH371" i="74" s="1"/>
  <c r="AE371" i="74"/>
  <c r="AF371" i="74" s="1"/>
  <c r="AC371" i="74"/>
  <c r="AD371" i="74" s="1"/>
  <c r="AA371" i="74"/>
  <c r="AB371" i="74" s="1"/>
  <c r="Y371" i="74"/>
  <c r="Z371" i="74" s="1"/>
  <c r="W371" i="74"/>
  <c r="X371" i="74" s="1"/>
  <c r="U371" i="74"/>
  <c r="V371" i="74" s="1"/>
  <c r="S371" i="74"/>
  <c r="T371" i="74" s="1"/>
  <c r="Q371" i="74"/>
  <c r="R371" i="74" s="1"/>
  <c r="O371" i="74"/>
  <c r="M371" i="74"/>
  <c r="K371" i="74"/>
  <c r="L371" i="74" s="1"/>
  <c r="I371" i="74"/>
  <c r="J371" i="74" s="1"/>
  <c r="G371" i="74"/>
  <c r="AQ370" i="74"/>
  <c r="AR370" i="74" s="1"/>
  <c r="AO370" i="74"/>
  <c r="AP370" i="74" s="1"/>
  <c r="AM370" i="74"/>
  <c r="AN370" i="74" s="1"/>
  <c r="AK370" i="74"/>
  <c r="AL370" i="74" s="1"/>
  <c r="AI370" i="74"/>
  <c r="AJ370" i="74" s="1"/>
  <c r="AG370" i="74"/>
  <c r="AH370" i="74" s="1"/>
  <c r="AE370" i="74"/>
  <c r="AF370" i="74" s="1"/>
  <c r="AC370" i="74"/>
  <c r="AD370" i="74" s="1"/>
  <c r="AA370" i="74"/>
  <c r="AB370" i="74" s="1"/>
  <c r="Y370" i="74"/>
  <c r="Z370" i="74" s="1"/>
  <c r="W370" i="74"/>
  <c r="X370" i="74" s="1"/>
  <c r="U370" i="74"/>
  <c r="V370" i="74" s="1"/>
  <c r="S370" i="74"/>
  <c r="T370" i="74" s="1"/>
  <c r="Q370" i="74"/>
  <c r="R370" i="74" s="1"/>
  <c r="O370" i="74"/>
  <c r="M370" i="74"/>
  <c r="K370" i="74"/>
  <c r="L370" i="74" s="1"/>
  <c r="I370" i="74"/>
  <c r="J370" i="74" s="1"/>
  <c r="G370" i="74"/>
  <c r="AQ369" i="74"/>
  <c r="AR369" i="74" s="1"/>
  <c r="AO369" i="74"/>
  <c r="AP369" i="74" s="1"/>
  <c r="AM369" i="74"/>
  <c r="AN369" i="74" s="1"/>
  <c r="AK369" i="74"/>
  <c r="AL369" i="74" s="1"/>
  <c r="AI369" i="74"/>
  <c r="AJ369" i="74" s="1"/>
  <c r="AG369" i="74"/>
  <c r="AH369" i="74" s="1"/>
  <c r="AE369" i="74"/>
  <c r="AF369" i="74" s="1"/>
  <c r="AC369" i="74"/>
  <c r="AD369" i="74" s="1"/>
  <c r="AA369" i="74"/>
  <c r="AB369" i="74" s="1"/>
  <c r="Y369" i="74"/>
  <c r="Z369" i="74" s="1"/>
  <c r="W369" i="74"/>
  <c r="X369" i="74" s="1"/>
  <c r="U369" i="74"/>
  <c r="V369" i="74" s="1"/>
  <c r="S369" i="74"/>
  <c r="T369" i="74" s="1"/>
  <c r="Q369" i="74"/>
  <c r="R369" i="74" s="1"/>
  <c r="O369" i="74"/>
  <c r="M369" i="74"/>
  <c r="K369" i="74"/>
  <c r="L369" i="74" s="1"/>
  <c r="I369" i="74"/>
  <c r="J369" i="74" s="1"/>
  <c r="G369" i="74"/>
  <c r="AQ368" i="74"/>
  <c r="AR368" i="74" s="1"/>
  <c r="AO368" i="74"/>
  <c r="AP368" i="74" s="1"/>
  <c r="AM368" i="74"/>
  <c r="AN368" i="74" s="1"/>
  <c r="AK368" i="74"/>
  <c r="AL368" i="74" s="1"/>
  <c r="AI368" i="74"/>
  <c r="AJ368" i="74" s="1"/>
  <c r="AG368" i="74"/>
  <c r="AH368" i="74" s="1"/>
  <c r="AE368" i="74"/>
  <c r="AF368" i="74" s="1"/>
  <c r="AC368" i="74"/>
  <c r="AD368" i="74" s="1"/>
  <c r="AA368" i="74"/>
  <c r="AB368" i="74" s="1"/>
  <c r="Y368" i="74"/>
  <c r="Z368" i="74" s="1"/>
  <c r="W368" i="74"/>
  <c r="X368" i="74" s="1"/>
  <c r="U368" i="74"/>
  <c r="V368" i="74" s="1"/>
  <c r="S368" i="74"/>
  <c r="T368" i="74" s="1"/>
  <c r="Q368" i="74"/>
  <c r="R368" i="74" s="1"/>
  <c r="O368" i="74"/>
  <c r="M368" i="74"/>
  <c r="K368" i="74"/>
  <c r="L368" i="74" s="1"/>
  <c r="I368" i="74"/>
  <c r="J368" i="74" s="1"/>
  <c r="G368" i="74"/>
  <c r="AQ367" i="74"/>
  <c r="AR367" i="74" s="1"/>
  <c r="AO367" i="74"/>
  <c r="AP367" i="74" s="1"/>
  <c r="AM367" i="74"/>
  <c r="AN367" i="74" s="1"/>
  <c r="AK367" i="74"/>
  <c r="AL367" i="74" s="1"/>
  <c r="AI367" i="74"/>
  <c r="AJ367" i="74" s="1"/>
  <c r="AG367" i="74"/>
  <c r="AH367" i="74" s="1"/>
  <c r="AE367" i="74"/>
  <c r="AF367" i="74" s="1"/>
  <c r="AC367" i="74"/>
  <c r="AD367" i="74" s="1"/>
  <c r="AA367" i="74"/>
  <c r="AB367" i="74" s="1"/>
  <c r="Y367" i="74"/>
  <c r="Z367" i="74" s="1"/>
  <c r="W367" i="74"/>
  <c r="X367" i="74" s="1"/>
  <c r="U367" i="74"/>
  <c r="V367" i="74" s="1"/>
  <c r="S367" i="74"/>
  <c r="T367" i="74" s="1"/>
  <c r="Q367" i="74"/>
  <c r="R367" i="74" s="1"/>
  <c r="O367" i="74"/>
  <c r="M367" i="74"/>
  <c r="K367" i="74"/>
  <c r="L367" i="74" s="1"/>
  <c r="I367" i="74"/>
  <c r="J367" i="74" s="1"/>
  <c r="G367" i="74"/>
  <c r="AQ366" i="74"/>
  <c r="AR366" i="74" s="1"/>
  <c r="AO366" i="74"/>
  <c r="AP366" i="74" s="1"/>
  <c r="AM366" i="74"/>
  <c r="AN366" i="74" s="1"/>
  <c r="AK366" i="74"/>
  <c r="AL366" i="74" s="1"/>
  <c r="AI366" i="74"/>
  <c r="AJ366" i="74" s="1"/>
  <c r="AG366" i="74"/>
  <c r="AH366" i="74" s="1"/>
  <c r="AE366" i="74"/>
  <c r="AF366" i="74" s="1"/>
  <c r="AC366" i="74"/>
  <c r="AD366" i="74" s="1"/>
  <c r="AA366" i="74"/>
  <c r="AB366" i="74" s="1"/>
  <c r="Y366" i="74"/>
  <c r="Z366" i="74" s="1"/>
  <c r="W366" i="74"/>
  <c r="X366" i="74" s="1"/>
  <c r="U366" i="74"/>
  <c r="V366" i="74" s="1"/>
  <c r="S366" i="74"/>
  <c r="T366" i="74" s="1"/>
  <c r="Q366" i="74"/>
  <c r="R366" i="74" s="1"/>
  <c r="O366" i="74"/>
  <c r="M366" i="74"/>
  <c r="K366" i="74"/>
  <c r="L366" i="74" s="1"/>
  <c r="I366" i="74"/>
  <c r="J366" i="74" s="1"/>
  <c r="G366" i="74"/>
  <c r="AQ365" i="74"/>
  <c r="AR365" i="74" s="1"/>
  <c r="AO365" i="74"/>
  <c r="AP365" i="74" s="1"/>
  <c r="AM365" i="74"/>
  <c r="AN365" i="74" s="1"/>
  <c r="AK365" i="74"/>
  <c r="AL365" i="74" s="1"/>
  <c r="AI365" i="74"/>
  <c r="AJ365" i="74" s="1"/>
  <c r="AG365" i="74"/>
  <c r="AH365" i="74" s="1"/>
  <c r="AE365" i="74"/>
  <c r="AF365" i="74" s="1"/>
  <c r="AC365" i="74"/>
  <c r="AD365" i="74" s="1"/>
  <c r="AA365" i="74"/>
  <c r="AB365" i="74" s="1"/>
  <c r="Y365" i="74"/>
  <c r="Z365" i="74" s="1"/>
  <c r="W365" i="74"/>
  <c r="X365" i="74" s="1"/>
  <c r="U365" i="74"/>
  <c r="V365" i="74" s="1"/>
  <c r="S365" i="74"/>
  <c r="T365" i="74" s="1"/>
  <c r="Q365" i="74"/>
  <c r="R365" i="74" s="1"/>
  <c r="O365" i="74"/>
  <c r="M365" i="74"/>
  <c r="K365" i="74"/>
  <c r="L365" i="74" s="1"/>
  <c r="I365" i="74"/>
  <c r="J365" i="74" s="1"/>
  <c r="G365" i="74"/>
  <c r="AQ364" i="74"/>
  <c r="AR364" i="74" s="1"/>
  <c r="AO364" i="74"/>
  <c r="AP364" i="74" s="1"/>
  <c r="AM364" i="74"/>
  <c r="AN364" i="74" s="1"/>
  <c r="AK364" i="74"/>
  <c r="AL364" i="74" s="1"/>
  <c r="AI364" i="74"/>
  <c r="AJ364" i="74" s="1"/>
  <c r="AG364" i="74"/>
  <c r="AH364" i="74" s="1"/>
  <c r="AE364" i="74"/>
  <c r="AF364" i="74" s="1"/>
  <c r="AC364" i="74"/>
  <c r="AD364" i="74" s="1"/>
  <c r="AA364" i="74"/>
  <c r="AB364" i="74" s="1"/>
  <c r="Y364" i="74"/>
  <c r="Z364" i="74" s="1"/>
  <c r="W364" i="74"/>
  <c r="X364" i="74" s="1"/>
  <c r="U364" i="74"/>
  <c r="V364" i="74" s="1"/>
  <c r="S364" i="74"/>
  <c r="T364" i="74" s="1"/>
  <c r="Q364" i="74"/>
  <c r="R364" i="74" s="1"/>
  <c r="O364" i="74"/>
  <c r="M364" i="74"/>
  <c r="K364" i="74"/>
  <c r="L364" i="74" s="1"/>
  <c r="I364" i="74"/>
  <c r="J364" i="74" s="1"/>
  <c r="G364" i="74"/>
  <c r="AQ363" i="74"/>
  <c r="AR363" i="74" s="1"/>
  <c r="AO363" i="74"/>
  <c r="AP363" i="74" s="1"/>
  <c r="AM363" i="74"/>
  <c r="AN363" i="74" s="1"/>
  <c r="AK363" i="74"/>
  <c r="AL363" i="74" s="1"/>
  <c r="AI363" i="74"/>
  <c r="AJ363" i="74" s="1"/>
  <c r="AG363" i="74"/>
  <c r="AH363" i="74" s="1"/>
  <c r="AE363" i="74"/>
  <c r="AF363" i="74" s="1"/>
  <c r="AC363" i="74"/>
  <c r="AD363" i="74" s="1"/>
  <c r="AA363" i="74"/>
  <c r="AB363" i="74" s="1"/>
  <c r="Y363" i="74"/>
  <c r="Z363" i="74" s="1"/>
  <c r="W363" i="74"/>
  <c r="X363" i="74" s="1"/>
  <c r="U363" i="74"/>
  <c r="V363" i="74" s="1"/>
  <c r="S363" i="74"/>
  <c r="T363" i="74" s="1"/>
  <c r="Q363" i="74"/>
  <c r="R363" i="74" s="1"/>
  <c r="O363" i="74"/>
  <c r="M363" i="74"/>
  <c r="K363" i="74"/>
  <c r="L363" i="74" s="1"/>
  <c r="I363" i="74"/>
  <c r="J363" i="74" s="1"/>
  <c r="G363" i="74"/>
  <c r="AQ362" i="74"/>
  <c r="AR362" i="74" s="1"/>
  <c r="AO362" i="74"/>
  <c r="AP362" i="74" s="1"/>
  <c r="AM362" i="74"/>
  <c r="AN362" i="74" s="1"/>
  <c r="AK362" i="74"/>
  <c r="AL362" i="74" s="1"/>
  <c r="AI362" i="74"/>
  <c r="AJ362" i="74" s="1"/>
  <c r="AG362" i="74"/>
  <c r="AH362" i="74" s="1"/>
  <c r="AE362" i="74"/>
  <c r="AF362" i="74" s="1"/>
  <c r="AC362" i="74"/>
  <c r="AD362" i="74" s="1"/>
  <c r="AA362" i="74"/>
  <c r="AB362" i="74" s="1"/>
  <c r="Y362" i="74"/>
  <c r="Z362" i="74" s="1"/>
  <c r="W362" i="74"/>
  <c r="X362" i="74" s="1"/>
  <c r="U362" i="74"/>
  <c r="V362" i="74" s="1"/>
  <c r="S362" i="74"/>
  <c r="T362" i="74" s="1"/>
  <c r="Q362" i="74"/>
  <c r="R362" i="74" s="1"/>
  <c r="O362" i="74"/>
  <c r="M362" i="74"/>
  <c r="K362" i="74"/>
  <c r="L362" i="74" s="1"/>
  <c r="I362" i="74"/>
  <c r="J362" i="74" s="1"/>
  <c r="G362" i="74"/>
  <c r="AQ361" i="74"/>
  <c r="AR361" i="74" s="1"/>
  <c r="AO361" i="74"/>
  <c r="AP361" i="74" s="1"/>
  <c r="AM361" i="74"/>
  <c r="AN361" i="74" s="1"/>
  <c r="AK361" i="74"/>
  <c r="AL361" i="74" s="1"/>
  <c r="AI361" i="74"/>
  <c r="AJ361" i="74" s="1"/>
  <c r="AG361" i="74"/>
  <c r="AH361" i="74" s="1"/>
  <c r="AE361" i="74"/>
  <c r="AF361" i="74" s="1"/>
  <c r="AC361" i="74"/>
  <c r="AD361" i="74" s="1"/>
  <c r="AA361" i="74"/>
  <c r="AB361" i="74" s="1"/>
  <c r="Y361" i="74"/>
  <c r="Z361" i="74" s="1"/>
  <c r="W361" i="74"/>
  <c r="X361" i="74" s="1"/>
  <c r="U361" i="74"/>
  <c r="V361" i="74" s="1"/>
  <c r="S361" i="74"/>
  <c r="T361" i="74" s="1"/>
  <c r="Q361" i="74"/>
  <c r="R361" i="74" s="1"/>
  <c r="O361" i="74"/>
  <c r="M361" i="74"/>
  <c r="K361" i="74"/>
  <c r="L361" i="74" s="1"/>
  <c r="I361" i="74"/>
  <c r="J361" i="74" s="1"/>
  <c r="G361" i="74"/>
  <c r="AQ360" i="74"/>
  <c r="AR360" i="74" s="1"/>
  <c r="AO360" i="74"/>
  <c r="AP360" i="74" s="1"/>
  <c r="AM360" i="74"/>
  <c r="AN360" i="74" s="1"/>
  <c r="AK360" i="74"/>
  <c r="AL360" i="74" s="1"/>
  <c r="AI360" i="74"/>
  <c r="AJ360" i="74" s="1"/>
  <c r="AG360" i="74"/>
  <c r="AH360" i="74" s="1"/>
  <c r="AE360" i="74"/>
  <c r="AF360" i="74" s="1"/>
  <c r="AC360" i="74"/>
  <c r="AD360" i="74" s="1"/>
  <c r="AA360" i="74"/>
  <c r="AB360" i="74" s="1"/>
  <c r="Y360" i="74"/>
  <c r="Z360" i="74" s="1"/>
  <c r="W360" i="74"/>
  <c r="X360" i="74" s="1"/>
  <c r="U360" i="74"/>
  <c r="V360" i="74" s="1"/>
  <c r="S360" i="74"/>
  <c r="T360" i="74" s="1"/>
  <c r="Q360" i="74"/>
  <c r="R360" i="74" s="1"/>
  <c r="O360" i="74"/>
  <c r="M360" i="74"/>
  <c r="K360" i="74"/>
  <c r="L360" i="74" s="1"/>
  <c r="I360" i="74"/>
  <c r="J360" i="74" s="1"/>
  <c r="G360" i="74"/>
  <c r="AQ359" i="74"/>
  <c r="AR359" i="74" s="1"/>
  <c r="AO359" i="74"/>
  <c r="AP359" i="74" s="1"/>
  <c r="AM359" i="74"/>
  <c r="AN359" i="74" s="1"/>
  <c r="AK359" i="74"/>
  <c r="AL359" i="74" s="1"/>
  <c r="AI359" i="74"/>
  <c r="AJ359" i="74" s="1"/>
  <c r="AG359" i="74"/>
  <c r="AH359" i="74" s="1"/>
  <c r="AE359" i="74"/>
  <c r="AF359" i="74" s="1"/>
  <c r="AC359" i="74"/>
  <c r="AD359" i="74" s="1"/>
  <c r="AA359" i="74"/>
  <c r="AB359" i="74" s="1"/>
  <c r="Y359" i="74"/>
  <c r="Z359" i="74" s="1"/>
  <c r="W359" i="74"/>
  <c r="X359" i="74" s="1"/>
  <c r="U359" i="74"/>
  <c r="V359" i="74" s="1"/>
  <c r="S359" i="74"/>
  <c r="T359" i="74" s="1"/>
  <c r="Q359" i="74"/>
  <c r="R359" i="74" s="1"/>
  <c r="O359" i="74"/>
  <c r="M359" i="74"/>
  <c r="K359" i="74"/>
  <c r="L359" i="74" s="1"/>
  <c r="I359" i="74"/>
  <c r="J359" i="74" s="1"/>
  <c r="G359" i="74"/>
  <c r="AQ358" i="74"/>
  <c r="AR358" i="74" s="1"/>
  <c r="AO358" i="74"/>
  <c r="AP358" i="74" s="1"/>
  <c r="AM358" i="74"/>
  <c r="AN358" i="74" s="1"/>
  <c r="AK358" i="74"/>
  <c r="AL358" i="74" s="1"/>
  <c r="AI358" i="74"/>
  <c r="AJ358" i="74" s="1"/>
  <c r="AG358" i="74"/>
  <c r="AH358" i="74" s="1"/>
  <c r="AE358" i="74"/>
  <c r="AF358" i="74" s="1"/>
  <c r="AC358" i="74"/>
  <c r="AD358" i="74" s="1"/>
  <c r="AA358" i="74"/>
  <c r="AB358" i="74" s="1"/>
  <c r="Y358" i="74"/>
  <c r="Z358" i="74" s="1"/>
  <c r="W358" i="74"/>
  <c r="X358" i="74" s="1"/>
  <c r="U358" i="74"/>
  <c r="V358" i="74" s="1"/>
  <c r="S358" i="74"/>
  <c r="T358" i="74" s="1"/>
  <c r="Q358" i="74"/>
  <c r="R358" i="74" s="1"/>
  <c r="O358" i="74"/>
  <c r="M358" i="74"/>
  <c r="K358" i="74"/>
  <c r="L358" i="74" s="1"/>
  <c r="I358" i="74"/>
  <c r="J358" i="74" s="1"/>
  <c r="G358" i="74"/>
  <c r="AQ357" i="74"/>
  <c r="AR357" i="74" s="1"/>
  <c r="AO357" i="74"/>
  <c r="AP357" i="74" s="1"/>
  <c r="AM357" i="74"/>
  <c r="AN357" i="74" s="1"/>
  <c r="AK357" i="74"/>
  <c r="AL357" i="74" s="1"/>
  <c r="AI357" i="74"/>
  <c r="AJ357" i="74" s="1"/>
  <c r="AG357" i="74"/>
  <c r="AH357" i="74" s="1"/>
  <c r="AE357" i="74"/>
  <c r="AF357" i="74" s="1"/>
  <c r="AC357" i="74"/>
  <c r="AD357" i="74" s="1"/>
  <c r="AA357" i="74"/>
  <c r="AB357" i="74" s="1"/>
  <c r="Y357" i="74"/>
  <c r="Z357" i="74" s="1"/>
  <c r="W357" i="74"/>
  <c r="X357" i="74" s="1"/>
  <c r="U357" i="74"/>
  <c r="V357" i="74" s="1"/>
  <c r="S357" i="74"/>
  <c r="T357" i="74" s="1"/>
  <c r="Q357" i="74"/>
  <c r="R357" i="74" s="1"/>
  <c r="O357" i="74"/>
  <c r="M357" i="74"/>
  <c r="K357" i="74"/>
  <c r="L357" i="74" s="1"/>
  <c r="I357" i="74"/>
  <c r="J357" i="74" s="1"/>
  <c r="G357" i="74"/>
  <c r="AQ356" i="74"/>
  <c r="AR356" i="74" s="1"/>
  <c r="AO356" i="74"/>
  <c r="AP356" i="74" s="1"/>
  <c r="AM356" i="74"/>
  <c r="AN356" i="74" s="1"/>
  <c r="AK356" i="74"/>
  <c r="AL356" i="74" s="1"/>
  <c r="AI356" i="74"/>
  <c r="AJ356" i="74" s="1"/>
  <c r="AG356" i="74"/>
  <c r="AH356" i="74" s="1"/>
  <c r="AE356" i="74"/>
  <c r="AF356" i="74" s="1"/>
  <c r="AC356" i="74"/>
  <c r="AD356" i="74" s="1"/>
  <c r="AA356" i="74"/>
  <c r="AB356" i="74" s="1"/>
  <c r="Y356" i="74"/>
  <c r="Z356" i="74" s="1"/>
  <c r="W356" i="74"/>
  <c r="X356" i="74" s="1"/>
  <c r="U356" i="74"/>
  <c r="V356" i="74" s="1"/>
  <c r="S356" i="74"/>
  <c r="T356" i="74" s="1"/>
  <c r="Q356" i="74"/>
  <c r="R356" i="74" s="1"/>
  <c r="O356" i="74"/>
  <c r="M356" i="74"/>
  <c r="K356" i="74"/>
  <c r="L356" i="74" s="1"/>
  <c r="I356" i="74"/>
  <c r="J356" i="74" s="1"/>
  <c r="G356" i="74"/>
  <c r="AQ355" i="74"/>
  <c r="AR355" i="74" s="1"/>
  <c r="AO355" i="74"/>
  <c r="AP355" i="74" s="1"/>
  <c r="AM355" i="74"/>
  <c r="AN355" i="74" s="1"/>
  <c r="AK355" i="74"/>
  <c r="AL355" i="74" s="1"/>
  <c r="AI355" i="74"/>
  <c r="AJ355" i="74" s="1"/>
  <c r="AG355" i="74"/>
  <c r="AH355" i="74" s="1"/>
  <c r="AE355" i="74"/>
  <c r="AF355" i="74" s="1"/>
  <c r="AC355" i="74"/>
  <c r="AD355" i="74" s="1"/>
  <c r="AA355" i="74"/>
  <c r="AB355" i="74" s="1"/>
  <c r="Y355" i="74"/>
  <c r="Z355" i="74" s="1"/>
  <c r="W355" i="74"/>
  <c r="X355" i="74" s="1"/>
  <c r="U355" i="74"/>
  <c r="V355" i="74" s="1"/>
  <c r="S355" i="74"/>
  <c r="T355" i="74" s="1"/>
  <c r="Q355" i="74"/>
  <c r="R355" i="74" s="1"/>
  <c r="O355" i="74"/>
  <c r="M355" i="74"/>
  <c r="K355" i="74"/>
  <c r="L355" i="74" s="1"/>
  <c r="I355" i="74"/>
  <c r="J355" i="74" s="1"/>
  <c r="G355" i="74"/>
  <c r="AQ354" i="74"/>
  <c r="AR354" i="74" s="1"/>
  <c r="AO354" i="74"/>
  <c r="AP354" i="74" s="1"/>
  <c r="AM354" i="74"/>
  <c r="AN354" i="74" s="1"/>
  <c r="AK354" i="74"/>
  <c r="AL354" i="74" s="1"/>
  <c r="AI354" i="74"/>
  <c r="AJ354" i="74" s="1"/>
  <c r="AG354" i="74"/>
  <c r="AH354" i="74" s="1"/>
  <c r="AE354" i="74"/>
  <c r="AF354" i="74" s="1"/>
  <c r="AC354" i="74"/>
  <c r="AD354" i="74" s="1"/>
  <c r="AA354" i="74"/>
  <c r="AB354" i="74" s="1"/>
  <c r="Y354" i="74"/>
  <c r="Z354" i="74" s="1"/>
  <c r="W354" i="74"/>
  <c r="X354" i="74" s="1"/>
  <c r="U354" i="74"/>
  <c r="V354" i="74" s="1"/>
  <c r="S354" i="74"/>
  <c r="T354" i="74" s="1"/>
  <c r="Q354" i="74"/>
  <c r="R354" i="74" s="1"/>
  <c r="O354" i="74"/>
  <c r="M354" i="74"/>
  <c r="K354" i="74"/>
  <c r="L354" i="74" s="1"/>
  <c r="I354" i="74"/>
  <c r="J354" i="74" s="1"/>
  <c r="G354" i="74"/>
  <c r="AQ353" i="74"/>
  <c r="AR353" i="74" s="1"/>
  <c r="AO353" i="74"/>
  <c r="AP353" i="74" s="1"/>
  <c r="AM353" i="74"/>
  <c r="AN353" i="74" s="1"/>
  <c r="AK353" i="74"/>
  <c r="AL353" i="74" s="1"/>
  <c r="AI353" i="74"/>
  <c r="AJ353" i="74" s="1"/>
  <c r="AG353" i="74"/>
  <c r="AH353" i="74" s="1"/>
  <c r="AE353" i="74"/>
  <c r="AF353" i="74" s="1"/>
  <c r="AC353" i="74"/>
  <c r="AD353" i="74" s="1"/>
  <c r="AA353" i="74"/>
  <c r="AB353" i="74" s="1"/>
  <c r="Y353" i="74"/>
  <c r="Z353" i="74" s="1"/>
  <c r="W353" i="74"/>
  <c r="X353" i="74" s="1"/>
  <c r="U353" i="74"/>
  <c r="V353" i="74" s="1"/>
  <c r="S353" i="74"/>
  <c r="T353" i="74" s="1"/>
  <c r="Q353" i="74"/>
  <c r="R353" i="74" s="1"/>
  <c r="O353" i="74"/>
  <c r="M353" i="74"/>
  <c r="K353" i="74"/>
  <c r="L353" i="74" s="1"/>
  <c r="I353" i="74"/>
  <c r="J353" i="74" s="1"/>
  <c r="G353" i="74"/>
  <c r="AQ352" i="74"/>
  <c r="AR352" i="74" s="1"/>
  <c r="AO352" i="74"/>
  <c r="AP352" i="74" s="1"/>
  <c r="AM352" i="74"/>
  <c r="AN352" i="74" s="1"/>
  <c r="AK352" i="74"/>
  <c r="AL352" i="74" s="1"/>
  <c r="AI352" i="74"/>
  <c r="AJ352" i="74" s="1"/>
  <c r="AG352" i="74"/>
  <c r="AH352" i="74" s="1"/>
  <c r="AE352" i="74"/>
  <c r="AF352" i="74" s="1"/>
  <c r="AC352" i="74"/>
  <c r="AD352" i="74" s="1"/>
  <c r="AA352" i="74"/>
  <c r="AB352" i="74" s="1"/>
  <c r="Y352" i="74"/>
  <c r="Z352" i="74" s="1"/>
  <c r="W352" i="74"/>
  <c r="X352" i="74" s="1"/>
  <c r="U352" i="74"/>
  <c r="V352" i="74" s="1"/>
  <c r="S352" i="74"/>
  <c r="T352" i="74" s="1"/>
  <c r="Q352" i="74"/>
  <c r="R352" i="74" s="1"/>
  <c r="O352" i="74"/>
  <c r="M352" i="74"/>
  <c r="K352" i="74"/>
  <c r="L352" i="74" s="1"/>
  <c r="I352" i="74"/>
  <c r="J352" i="74" s="1"/>
  <c r="G352" i="74"/>
  <c r="AQ351" i="74"/>
  <c r="AR351" i="74" s="1"/>
  <c r="AO351" i="74"/>
  <c r="AP351" i="74" s="1"/>
  <c r="AM351" i="74"/>
  <c r="AN351" i="74" s="1"/>
  <c r="AK351" i="74"/>
  <c r="AL351" i="74" s="1"/>
  <c r="AI351" i="74"/>
  <c r="AJ351" i="74" s="1"/>
  <c r="AG351" i="74"/>
  <c r="AH351" i="74" s="1"/>
  <c r="AE351" i="74"/>
  <c r="AF351" i="74" s="1"/>
  <c r="AC351" i="74"/>
  <c r="AD351" i="74" s="1"/>
  <c r="AA351" i="74"/>
  <c r="AB351" i="74" s="1"/>
  <c r="Y351" i="74"/>
  <c r="Z351" i="74" s="1"/>
  <c r="W351" i="74"/>
  <c r="X351" i="74" s="1"/>
  <c r="U351" i="74"/>
  <c r="V351" i="74" s="1"/>
  <c r="S351" i="74"/>
  <c r="T351" i="74" s="1"/>
  <c r="Q351" i="74"/>
  <c r="R351" i="74" s="1"/>
  <c r="O351" i="74"/>
  <c r="M351" i="74"/>
  <c r="K351" i="74"/>
  <c r="L351" i="74" s="1"/>
  <c r="I351" i="74"/>
  <c r="J351" i="74" s="1"/>
  <c r="G351" i="74"/>
  <c r="AQ350" i="74"/>
  <c r="AR350" i="74" s="1"/>
  <c r="AO350" i="74"/>
  <c r="AP350" i="74" s="1"/>
  <c r="AM350" i="74"/>
  <c r="AN350" i="74" s="1"/>
  <c r="AK350" i="74"/>
  <c r="AL350" i="74" s="1"/>
  <c r="AI350" i="74"/>
  <c r="AJ350" i="74" s="1"/>
  <c r="AG350" i="74"/>
  <c r="AH350" i="74" s="1"/>
  <c r="AE350" i="74"/>
  <c r="AF350" i="74" s="1"/>
  <c r="AC350" i="74"/>
  <c r="AD350" i="74" s="1"/>
  <c r="AA350" i="74"/>
  <c r="AB350" i="74" s="1"/>
  <c r="Y350" i="74"/>
  <c r="Z350" i="74" s="1"/>
  <c r="W350" i="74"/>
  <c r="X350" i="74" s="1"/>
  <c r="U350" i="74"/>
  <c r="V350" i="74" s="1"/>
  <c r="S350" i="74"/>
  <c r="T350" i="74" s="1"/>
  <c r="Q350" i="74"/>
  <c r="R350" i="74" s="1"/>
  <c r="O350" i="74"/>
  <c r="M350" i="74"/>
  <c r="K350" i="74"/>
  <c r="L350" i="74" s="1"/>
  <c r="I350" i="74"/>
  <c r="J350" i="74" s="1"/>
  <c r="G350" i="74"/>
  <c r="AQ349" i="74"/>
  <c r="AR349" i="74" s="1"/>
  <c r="AO349" i="74"/>
  <c r="AP349" i="74" s="1"/>
  <c r="AM349" i="74"/>
  <c r="AN349" i="74" s="1"/>
  <c r="AK349" i="74"/>
  <c r="AL349" i="74" s="1"/>
  <c r="AI349" i="74"/>
  <c r="AJ349" i="74" s="1"/>
  <c r="AG349" i="74"/>
  <c r="AH349" i="74" s="1"/>
  <c r="AE349" i="74"/>
  <c r="AF349" i="74" s="1"/>
  <c r="AC349" i="74"/>
  <c r="AD349" i="74" s="1"/>
  <c r="AA349" i="74"/>
  <c r="AB349" i="74" s="1"/>
  <c r="Y349" i="74"/>
  <c r="Z349" i="74" s="1"/>
  <c r="W349" i="74"/>
  <c r="X349" i="74" s="1"/>
  <c r="U349" i="74"/>
  <c r="V349" i="74" s="1"/>
  <c r="S349" i="74"/>
  <c r="T349" i="74" s="1"/>
  <c r="Q349" i="74"/>
  <c r="R349" i="74" s="1"/>
  <c r="O349" i="74"/>
  <c r="M349" i="74"/>
  <c r="K349" i="74"/>
  <c r="L349" i="74" s="1"/>
  <c r="I349" i="74"/>
  <c r="J349" i="74" s="1"/>
  <c r="G349" i="74"/>
  <c r="AQ348" i="74"/>
  <c r="AR348" i="74" s="1"/>
  <c r="AO348" i="74"/>
  <c r="AP348" i="74" s="1"/>
  <c r="AM348" i="74"/>
  <c r="AN348" i="74" s="1"/>
  <c r="AK348" i="74"/>
  <c r="AL348" i="74" s="1"/>
  <c r="AI348" i="74"/>
  <c r="AJ348" i="74" s="1"/>
  <c r="AG348" i="74"/>
  <c r="AH348" i="74" s="1"/>
  <c r="AE348" i="74"/>
  <c r="AF348" i="74" s="1"/>
  <c r="AC348" i="74"/>
  <c r="AD348" i="74" s="1"/>
  <c r="AA348" i="74"/>
  <c r="AB348" i="74" s="1"/>
  <c r="Y348" i="74"/>
  <c r="Z348" i="74" s="1"/>
  <c r="W348" i="74"/>
  <c r="X348" i="74" s="1"/>
  <c r="U348" i="74"/>
  <c r="V348" i="74" s="1"/>
  <c r="S348" i="74"/>
  <c r="T348" i="74" s="1"/>
  <c r="Q348" i="74"/>
  <c r="R348" i="74" s="1"/>
  <c r="O348" i="74"/>
  <c r="M348" i="74"/>
  <c r="K348" i="74"/>
  <c r="L348" i="74" s="1"/>
  <c r="I348" i="74"/>
  <c r="J348" i="74" s="1"/>
  <c r="G348" i="74"/>
  <c r="AQ347" i="74"/>
  <c r="AR347" i="74" s="1"/>
  <c r="AO347" i="74"/>
  <c r="AP347" i="74" s="1"/>
  <c r="AM347" i="74"/>
  <c r="AN347" i="74" s="1"/>
  <c r="AK347" i="74"/>
  <c r="AL347" i="74" s="1"/>
  <c r="AI347" i="74"/>
  <c r="AJ347" i="74" s="1"/>
  <c r="AG347" i="74"/>
  <c r="AH347" i="74" s="1"/>
  <c r="AE347" i="74"/>
  <c r="AF347" i="74" s="1"/>
  <c r="AC347" i="74"/>
  <c r="AD347" i="74" s="1"/>
  <c r="AA347" i="74"/>
  <c r="AB347" i="74" s="1"/>
  <c r="Y347" i="74"/>
  <c r="Z347" i="74" s="1"/>
  <c r="W347" i="74"/>
  <c r="X347" i="74" s="1"/>
  <c r="U347" i="74"/>
  <c r="V347" i="74" s="1"/>
  <c r="S347" i="74"/>
  <c r="T347" i="74" s="1"/>
  <c r="Q347" i="74"/>
  <c r="R347" i="74" s="1"/>
  <c r="O347" i="74"/>
  <c r="M347" i="74"/>
  <c r="K347" i="74"/>
  <c r="L347" i="74" s="1"/>
  <c r="I347" i="74"/>
  <c r="J347" i="74" s="1"/>
  <c r="G347" i="74"/>
  <c r="AQ346" i="74"/>
  <c r="AR346" i="74" s="1"/>
  <c r="AO346" i="74"/>
  <c r="AP346" i="74" s="1"/>
  <c r="AM346" i="74"/>
  <c r="AN346" i="74" s="1"/>
  <c r="AK346" i="74"/>
  <c r="AL346" i="74" s="1"/>
  <c r="AI346" i="74"/>
  <c r="AJ346" i="74" s="1"/>
  <c r="AG346" i="74"/>
  <c r="AH346" i="74" s="1"/>
  <c r="AE346" i="74"/>
  <c r="AF346" i="74" s="1"/>
  <c r="AC346" i="74"/>
  <c r="AD346" i="74" s="1"/>
  <c r="AA346" i="74"/>
  <c r="AB346" i="74" s="1"/>
  <c r="Y346" i="74"/>
  <c r="Z346" i="74" s="1"/>
  <c r="W346" i="74"/>
  <c r="X346" i="74" s="1"/>
  <c r="U346" i="74"/>
  <c r="V346" i="74" s="1"/>
  <c r="S346" i="74"/>
  <c r="T346" i="74" s="1"/>
  <c r="Q346" i="74"/>
  <c r="R346" i="74" s="1"/>
  <c r="O346" i="74"/>
  <c r="M346" i="74"/>
  <c r="K346" i="74"/>
  <c r="L346" i="74" s="1"/>
  <c r="I346" i="74"/>
  <c r="J346" i="74" s="1"/>
  <c r="G346" i="74"/>
  <c r="AQ345" i="74"/>
  <c r="AR345" i="74" s="1"/>
  <c r="AO345" i="74"/>
  <c r="AP345" i="74" s="1"/>
  <c r="AM345" i="74"/>
  <c r="AN345" i="74" s="1"/>
  <c r="AK345" i="74"/>
  <c r="AL345" i="74" s="1"/>
  <c r="AI345" i="74"/>
  <c r="AJ345" i="74" s="1"/>
  <c r="AG345" i="74"/>
  <c r="AH345" i="74" s="1"/>
  <c r="AE345" i="74"/>
  <c r="AF345" i="74" s="1"/>
  <c r="AC345" i="74"/>
  <c r="AD345" i="74" s="1"/>
  <c r="AA345" i="74"/>
  <c r="AB345" i="74" s="1"/>
  <c r="Y345" i="74"/>
  <c r="Z345" i="74" s="1"/>
  <c r="W345" i="74"/>
  <c r="X345" i="74" s="1"/>
  <c r="U345" i="74"/>
  <c r="V345" i="74" s="1"/>
  <c r="S345" i="74"/>
  <c r="T345" i="74" s="1"/>
  <c r="Q345" i="74"/>
  <c r="R345" i="74" s="1"/>
  <c r="O345" i="74"/>
  <c r="M345" i="74"/>
  <c r="K345" i="74"/>
  <c r="L345" i="74" s="1"/>
  <c r="I345" i="74"/>
  <c r="J345" i="74" s="1"/>
  <c r="G345" i="74"/>
  <c r="AQ344" i="74"/>
  <c r="AR344" i="74" s="1"/>
  <c r="AO344" i="74"/>
  <c r="AP344" i="74" s="1"/>
  <c r="AM344" i="74"/>
  <c r="AN344" i="74" s="1"/>
  <c r="AK344" i="74"/>
  <c r="AL344" i="74" s="1"/>
  <c r="AI344" i="74"/>
  <c r="AJ344" i="74" s="1"/>
  <c r="AG344" i="74"/>
  <c r="AH344" i="74" s="1"/>
  <c r="AE344" i="74"/>
  <c r="AF344" i="74" s="1"/>
  <c r="AC344" i="74"/>
  <c r="AD344" i="74" s="1"/>
  <c r="AA344" i="74"/>
  <c r="AB344" i="74" s="1"/>
  <c r="Y344" i="74"/>
  <c r="Z344" i="74" s="1"/>
  <c r="W344" i="74"/>
  <c r="X344" i="74" s="1"/>
  <c r="U344" i="74"/>
  <c r="V344" i="74" s="1"/>
  <c r="S344" i="74"/>
  <c r="T344" i="74" s="1"/>
  <c r="Q344" i="74"/>
  <c r="R344" i="74" s="1"/>
  <c r="O344" i="74"/>
  <c r="M344" i="74"/>
  <c r="K344" i="74"/>
  <c r="L344" i="74" s="1"/>
  <c r="I344" i="74"/>
  <c r="J344" i="74" s="1"/>
  <c r="G344" i="74"/>
  <c r="AQ343" i="74"/>
  <c r="AR343" i="74" s="1"/>
  <c r="AO343" i="74"/>
  <c r="AP343" i="74" s="1"/>
  <c r="AM343" i="74"/>
  <c r="AN343" i="74" s="1"/>
  <c r="AK343" i="74"/>
  <c r="AL343" i="74" s="1"/>
  <c r="AI343" i="74"/>
  <c r="AJ343" i="74" s="1"/>
  <c r="AG343" i="74"/>
  <c r="AH343" i="74" s="1"/>
  <c r="AE343" i="74"/>
  <c r="AF343" i="74" s="1"/>
  <c r="AC343" i="74"/>
  <c r="AD343" i="74" s="1"/>
  <c r="AA343" i="74"/>
  <c r="AB343" i="74" s="1"/>
  <c r="Y343" i="74"/>
  <c r="Z343" i="74" s="1"/>
  <c r="W343" i="74"/>
  <c r="X343" i="74" s="1"/>
  <c r="U343" i="74"/>
  <c r="V343" i="74" s="1"/>
  <c r="S343" i="74"/>
  <c r="T343" i="74" s="1"/>
  <c r="Q343" i="74"/>
  <c r="R343" i="74" s="1"/>
  <c r="O343" i="74"/>
  <c r="M343" i="74"/>
  <c r="K343" i="74"/>
  <c r="L343" i="74" s="1"/>
  <c r="I343" i="74"/>
  <c r="J343" i="74" s="1"/>
  <c r="G343" i="74"/>
  <c r="AQ342" i="74"/>
  <c r="AR342" i="74" s="1"/>
  <c r="AO342" i="74"/>
  <c r="AP342" i="74" s="1"/>
  <c r="AM342" i="74"/>
  <c r="AN342" i="74" s="1"/>
  <c r="AK342" i="74"/>
  <c r="AL342" i="74" s="1"/>
  <c r="AI342" i="74"/>
  <c r="AJ342" i="74" s="1"/>
  <c r="AG342" i="74"/>
  <c r="AH342" i="74" s="1"/>
  <c r="AE342" i="74"/>
  <c r="AF342" i="74" s="1"/>
  <c r="AC342" i="74"/>
  <c r="AD342" i="74" s="1"/>
  <c r="AA342" i="74"/>
  <c r="AB342" i="74" s="1"/>
  <c r="Y342" i="74"/>
  <c r="Z342" i="74" s="1"/>
  <c r="W342" i="74"/>
  <c r="X342" i="74" s="1"/>
  <c r="U342" i="74"/>
  <c r="V342" i="74" s="1"/>
  <c r="S342" i="74"/>
  <c r="T342" i="74" s="1"/>
  <c r="Q342" i="74"/>
  <c r="R342" i="74" s="1"/>
  <c r="O342" i="74"/>
  <c r="M342" i="74"/>
  <c r="K342" i="74"/>
  <c r="L342" i="74" s="1"/>
  <c r="I342" i="74"/>
  <c r="J342" i="74" s="1"/>
  <c r="G342" i="74"/>
  <c r="AQ341" i="74"/>
  <c r="AR341" i="74" s="1"/>
  <c r="AO341" i="74"/>
  <c r="AP341" i="74" s="1"/>
  <c r="AM341" i="74"/>
  <c r="AN341" i="74" s="1"/>
  <c r="AK341" i="74"/>
  <c r="AL341" i="74" s="1"/>
  <c r="AI341" i="74"/>
  <c r="AJ341" i="74" s="1"/>
  <c r="AG341" i="74"/>
  <c r="AH341" i="74" s="1"/>
  <c r="AE341" i="74"/>
  <c r="AF341" i="74" s="1"/>
  <c r="AC341" i="74"/>
  <c r="AD341" i="74" s="1"/>
  <c r="AA341" i="74"/>
  <c r="AB341" i="74" s="1"/>
  <c r="Y341" i="74"/>
  <c r="Z341" i="74" s="1"/>
  <c r="W341" i="74"/>
  <c r="X341" i="74" s="1"/>
  <c r="U341" i="74"/>
  <c r="V341" i="74" s="1"/>
  <c r="S341" i="74"/>
  <c r="T341" i="74" s="1"/>
  <c r="Q341" i="74"/>
  <c r="R341" i="74" s="1"/>
  <c r="O341" i="74"/>
  <c r="M341" i="74"/>
  <c r="K341" i="74"/>
  <c r="L341" i="74" s="1"/>
  <c r="I341" i="74"/>
  <c r="J341" i="74" s="1"/>
  <c r="G341" i="74"/>
  <c r="AQ340" i="74"/>
  <c r="AR340" i="74" s="1"/>
  <c r="AO340" i="74"/>
  <c r="AP340" i="74" s="1"/>
  <c r="AM340" i="74"/>
  <c r="AN340" i="74" s="1"/>
  <c r="AK340" i="74"/>
  <c r="AL340" i="74" s="1"/>
  <c r="AI340" i="74"/>
  <c r="AJ340" i="74" s="1"/>
  <c r="AG340" i="74"/>
  <c r="AH340" i="74" s="1"/>
  <c r="AE340" i="74"/>
  <c r="AF340" i="74" s="1"/>
  <c r="AC340" i="74"/>
  <c r="AD340" i="74" s="1"/>
  <c r="AA340" i="74"/>
  <c r="AB340" i="74" s="1"/>
  <c r="Y340" i="74"/>
  <c r="Z340" i="74" s="1"/>
  <c r="W340" i="74"/>
  <c r="X340" i="74" s="1"/>
  <c r="U340" i="74"/>
  <c r="V340" i="74" s="1"/>
  <c r="S340" i="74"/>
  <c r="T340" i="74" s="1"/>
  <c r="Q340" i="74"/>
  <c r="R340" i="74" s="1"/>
  <c r="O340" i="74"/>
  <c r="M340" i="74"/>
  <c r="K340" i="74"/>
  <c r="L340" i="74" s="1"/>
  <c r="I340" i="74"/>
  <c r="J340" i="74" s="1"/>
  <c r="G340" i="74"/>
  <c r="AQ339" i="74"/>
  <c r="AR339" i="74" s="1"/>
  <c r="AO339" i="74"/>
  <c r="AP339" i="74" s="1"/>
  <c r="AM339" i="74"/>
  <c r="AN339" i="74" s="1"/>
  <c r="AK339" i="74"/>
  <c r="AL339" i="74" s="1"/>
  <c r="AI339" i="74"/>
  <c r="AJ339" i="74" s="1"/>
  <c r="AG339" i="74"/>
  <c r="AH339" i="74" s="1"/>
  <c r="AE339" i="74"/>
  <c r="AF339" i="74" s="1"/>
  <c r="AC339" i="74"/>
  <c r="AD339" i="74" s="1"/>
  <c r="AA339" i="74"/>
  <c r="AB339" i="74" s="1"/>
  <c r="Y339" i="74"/>
  <c r="Z339" i="74" s="1"/>
  <c r="W339" i="74"/>
  <c r="X339" i="74" s="1"/>
  <c r="U339" i="74"/>
  <c r="V339" i="74" s="1"/>
  <c r="S339" i="74"/>
  <c r="T339" i="74" s="1"/>
  <c r="Q339" i="74"/>
  <c r="R339" i="74" s="1"/>
  <c r="O339" i="74"/>
  <c r="M339" i="74"/>
  <c r="K339" i="74"/>
  <c r="L339" i="74" s="1"/>
  <c r="I339" i="74"/>
  <c r="J339" i="74" s="1"/>
  <c r="G339" i="74"/>
  <c r="AQ338" i="74"/>
  <c r="AR338" i="74" s="1"/>
  <c r="AO338" i="74"/>
  <c r="AP338" i="74" s="1"/>
  <c r="AM338" i="74"/>
  <c r="AN338" i="74" s="1"/>
  <c r="AK338" i="74"/>
  <c r="AL338" i="74" s="1"/>
  <c r="AI338" i="74"/>
  <c r="AJ338" i="74" s="1"/>
  <c r="AG338" i="74"/>
  <c r="AH338" i="74" s="1"/>
  <c r="AE338" i="74"/>
  <c r="AF338" i="74" s="1"/>
  <c r="AC338" i="74"/>
  <c r="AD338" i="74" s="1"/>
  <c r="AA338" i="74"/>
  <c r="AB338" i="74" s="1"/>
  <c r="Y338" i="74"/>
  <c r="Z338" i="74" s="1"/>
  <c r="W338" i="74"/>
  <c r="X338" i="74" s="1"/>
  <c r="U338" i="74"/>
  <c r="V338" i="74" s="1"/>
  <c r="S338" i="74"/>
  <c r="T338" i="74" s="1"/>
  <c r="Q338" i="74"/>
  <c r="R338" i="74" s="1"/>
  <c r="O338" i="74"/>
  <c r="M338" i="74"/>
  <c r="K338" i="74"/>
  <c r="L338" i="74" s="1"/>
  <c r="I338" i="74"/>
  <c r="J338" i="74" s="1"/>
  <c r="G338" i="74"/>
  <c r="AQ337" i="74"/>
  <c r="AR337" i="74" s="1"/>
  <c r="AO337" i="74"/>
  <c r="AP337" i="74" s="1"/>
  <c r="AM337" i="74"/>
  <c r="AN337" i="74" s="1"/>
  <c r="AK337" i="74"/>
  <c r="AL337" i="74" s="1"/>
  <c r="AI337" i="74"/>
  <c r="AJ337" i="74" s="1"/>
  <c r="AG337" i="74"/>
  <c r="AH337" i="74" s="1"/>
  <c r="AE337" i="74"/>
  <c r="AF337" i="74" s="1"/>
  <c r="AC337" i="74"/>
  <c r="AD337" i="74" s="1"/>
  <c r="AA337" i="74"/>
  <c r="AB337" i="74" s="1"/>
  <c r="Y337" i="74"/>
  <c r="Z337" i="74" s="1"/>
  <c r="W337" i="74"/>
  <c r="X337" i="74" s="1"/>
  <c r="U337" i="74"/>
  <c r="V337" i="74" s="1"/>
  <c r="S337" i="74"/>
  <c r="T337" i="74" s="1"/>
  <c r="Q337" i="74"/>
  <c r="R337" i="74" s="1"/>
  <c r="O337" i="74"/>
  <c r="M337" i="74"/>
  <c r="K337" i="74"/>
  <c r="L337" i="74" s="1"/>
  <c r="I337" i="74"/>
  <c r="J337" i="74" s="1"/>
  <c r="G337" i="74"/>
  <c r="AQ336" i="74"/>
  <c r="AR336" i="74" s="1"/>
  <c r="AO336" i="74"/>
  <c r="AP336" i="74" s="1"/>
  <c r="AM336" i="74"/>
  <c r="AN336" i="74" s="1"/>
  <c r="AK336" i="74"/>
  <c r="AL336" i="74" s="1"/>
  <c r="AI336" i="74"/>
  <c r="AJ336" i="74" s="1"/>
  <c r="AG336" i="74"/>
  <c r="AH336" i="74" s="1"/>
  <c r="AE336" i="74"/>
  <c r="AF336" i="74" s="1"/>
  <c r="AC336" i="74"/>
  <c r="AD336" i="74" s="1"/>
  <c r="AA336" i="74"/>
  <c r="AB336" i="74" s="1"/>
  <c r="Y336" i="74"/>
  <c r="Z336" i="74" s="1"/>
  <c r="W336" i="74"/>
  <c r="X336" i="74" s="1"/>
  <c r="U336" i="74"/>
  <c r="V336" i="74" s="1"/>
  <c r="S336" i="74"/>
  <c r="T336" i="74" s="1"/>
  <c r="Q336" i="74"/>
  <c r="R336" i="74" s="1"/>
  <c r="O336" i="74"/>
  <c r="M336" i="74"/>
  <c r="K336" i="74"/>
  <c r="L336" i="74" s="1"/>
  <c r="I336" i="74"/>
  <c r="J336" i="74" s="1"/>
  <c r="G336" i="74"/>
  <c r="AQ335" i="74"/>
  <c r="AR335" i="74" s="1"/>
  <c r="AO335" i="74"/>
  <c r="AP335" i="74" s="1"/>
  <c r="AM335" i="74"/>
  <c r="AN335" i="74" s="1"/>
  <c r="AK335" i="74"/>
  <c r="AL335" i="74" s="1"/>
  <c r="AI335" i="74"/>
  <c r="AJ335" i="74" s="1"/>
  <c r="AG335" i="74"/>
  <c r="AH335" i="74" s="1"/>
  <c r="AE335" i="74"/>
  <c r="AF335" i="74" s="1"/>
  <c r="AC335" i="74"/>
  <c r="AD335" i="74" s="1"/>
  <c r="AA335" i="74"/>
  <c r="AB335" i="74" s="1"/>
  <c r="Y335" i="74"/>
  <c r="Z335" i="74" s="1"/>
  <c r="W335" i="74"/>
  <c r="X335" i="74" s="1"/>
  <c r="U335" i="74"/>
  <c r="V335" i="74" s="1"/>
  <c r="S335" i="74"/>
  <c r="T335" i="74" s="1"/>
  <c r="Q335" i="74"/>
  <c r="R335" i="74" s="1"/>
  <c r="O335" i="74"/>
  <c r="M335" i="74"/>
  <c r="K335" i="74"/>
  <c r="L335" i="74" s="1"/>
  <c r="I335" i="74"/>
  <c r="J335" i="74" s="1"/>
  <c r="G335" i="74"/>
  <c r="AQ334" i="74"/>
  <c r="AR334" i="74" s="1"/>
  <c r="AO334" i="74"/>
  <c r="AP334" i="74" s="1"/>
  <c r="AM334" i="74"/>
  <c r="AN334" i="74" s="1"/>
  <c r="AK334" i="74"/>
  <c r="AL334" i="74" s="1"/>
  <c r="AI334" i="74"/>
  <c r="AJ334" i="74" s="1"/>
  <c r="AG334" i="74"/>
  <c r="AH334" i="74" s="1"/>
  <c r="AE334" i="74"/>
  <c r="AF334" i="74" s="1"/>
  <c r="AC334" i="74"/>
  <c r="AD334" i="74" s="1"/>
  <c r="AA334" i="74"/>
  <c r="AB334" i="74" s="1"/>
  <c r="Y334" i="74"/>
  <c r="Z334" i="74" s="1"/>
  <c r="W334" i="74"/>
  <c r="X334" i="74" s="1"/>
  <c r="U334" i="74"/>
  <c r="V334" i="74" s="1"/>
  <c r="S334" i="74"/>
  <c r="T334" i="74" s="1"/>
  <c r="Q334" i="74"/>
  <c r="R334" i="74" s="1"/>
  <c r="O334" i="74"/>
  <c r="M334" i="74"/>
  <c r="K334" i="74"/>
  <c r="L334" i="74" s="1"/>
  <c r="I334" i="74"/>
  <c r="J334" i="74" s="1"/>
  <c r="G334" i="74"/>
  <c r="AQ333" i="74"/>
  <c r="AR333" i="74" s="1"/>
  <c r="AO333" i="74"/>
  <c r="AP333" i="74" s="1"/>
  <c r="AM333" i="74"/>
  <c r="AN333" i="74" s="1"/>
  <c r="AK333" i="74"/>
  <c r="AL333" i="74" s="1"/>
  <c r="AI333" i="74"/>
  <c r="AJ333" i="74" s="1"/>
  <c r="AG333" i="74"/>
  <c r="AH333" i="74" s="1"/>
  <c r="AE333" i="74"/>
  <c r="AF333" i="74" s="1"/>
  <c r="AC333" i="74"/>
  <c r="AD333" i="74" s="1"/>
  <c r="AA333" i="74"/>
  <c r="AB333" i="74" s="1"/>
  <c r="Y333" i="74"/>
  <c r="Z333" i="74" s="1"/>
  <c r="W333" i="74"/>
  <c r="X333" i="74" s="1"/>
  <c r="U333" i="74"/>
  <c r="V333" i="74" s="1"/>
  <c r="S333" i="74"/>
  <c r="T333" i="74" s="1"/>
  <c r="Q333" i="74"/>
  <c r="R333" i="74" s="1"/>
  <c r="O333" i="74"/>
  <c r="M333" i="74"/>
  <c r="K333" i="74"/>
  <c r="L333" i="74" s="1"/>
  <c r="I333" i="74"/>
  <c r="J333" i="74" s="1"/>
  <c r="G333" i="74"/>
  <c r="AQ332" i="74"/>
  <c r="AR332" i="74" s="1"/>
  <c r="AO332" i="74"/>
  <c r="AP332" i="74" s="1"/>
  <c r="AM332" i="74"/>
  <c r="AN332" i="74" s="1"/>
  <c r="AK332" i="74"/>
  <c r="AL332" i="74" s="1"/>
  <c r="AI332" i="74"/>
  <c r="AJ332" i="74" s="1"/>
  <c r="AG332" i="74"/>
  <c r="AH332" i="74" s="1"/>
  <c r="AE332" i="74"/>
  <c r="AF332" i="74" s="1"/>
  <c r="AC332" i="74"/>
  <c r="AD332" i="74" s="1"/>
  <c r="AA332" i="74"/>
  <c r="AB332" i="74" s="1"/>
  <c r="Y332" i="74"/>
  <c r="Z332" i="74" s="1"/>
  <c r="W332" i="74"/>
  <c r="X332" i="74" s="1"/>
  <c r="U332" i="74"/>
  <c r="V332" i="74" s="1"/>
  <c r="S332" i="74"/>
  <c r="T332" i="74" s="1"/>
  <c r="Q332" i="74"/>
  <c r="R332" i="74" s="1"/>
  <c r="O332" i="74"/>
  <c r="M332" i="74"/>
  <c r="K332" i="74"/>
  <c r="L332" i="74" s="1"/>
  <c r="I332" i="74"/>
  <c r="J332" i="74" s="1"/>
  <c r="G332" i="74"/>
  <c r="AQ331" i="74"/>
  <c r="AR331" i="74" s="1"/>
  <c r="AO331" i="74"/>
  <c r="AP331" i="74" s="1"/>
  <c r="AM331" i="74"/>
  <c r="AN331" i="74" s="1"/>
  <c r="AK331" i="74"/>
  <c r="AL331" i="74" s="1"/>
  <c r="AI331" i="74"/>
  <c r="AJ331" i="74" s="1"/>
  <c r="AG331" i="74"/>
  <c r="AH331" i="74" s="1"/>
  <c r="AE331" i="74"/>
  <c r="AF331" i="74" s="1"/>
  <c r="AC331" i="74"/>
  <c r="AD331" i="74" s="1"/>
  <c r="AA331" i="74"/>
  <c r="AB331" i="74" s="1"/>
  <c r="Y331" i="74"/>
  <c r="Z331" i="74" s="1"/>
  <c r="W331" i="74"/>
  <c r="X331" i="74" s="1"/>
  <c r="U331" i="74"/>
  <c r="V331" i="74" s="1"/>
  <c r="S331" i="74"/>
  <c r="T331" i="74" s="1"/>
  <c r="Q331" i="74"/>
  <c r="R331" i="74" s="1"/>
  <c r="O331" i="74"/>
  <c r="M331" i="74"/>
  <c r="K331" i="74"/>
  <c r="L331" i="74" s="1"/>
  <c r="I331" i="74"/>
  <c r="J331" i="74" s="1"/>
  <c r="G331" i="74"/>
  <c r="AQ330" i="74"/>
  <c r="AR330" i="74" s="1"/>
  <c r="AO330" i="74"/>
  <c r="AP330" i="74" s="1"/>
  <c r="AM330" i="74"/>
  <c r="AN330" i="74" s="1"/>
  <c r="AK330" i="74"/>
  <c r="AL330" i="74" s="1"/>
  <c r="AI330" i="74"/>
  <c r="AJ330" i="74" s="1"/>
  <c r="AG330" i="74"/>
  <c r="AH330" i="74" s="1"/>
  <c r="AE330" i="74"/>
  <c r="AF330" i="74" s="1"/>
  <c r="AC330" i="74"/>
  <c r="AD330" i="74" s="1"/>
  <c r="AA330" i="74"/>
  <c r="AB330" i="74" s="1"/>
  <c r="Y330" i="74"/>
  <c r="Z330" i="74" s="1"/>
  <c r="W330" i="74"/>
  <c r="X330" i="74" s="1"/>
  <c r="U330" i="74"/>
  <c r="V330" i="74" s="1"/>
  <c r="S330" i="74"/>
  <c r="T330" i="74" s="1"/>
  <c r="Q330" i="74"/>
  <c r="R330" i="74" s="1"/>
  <c r="O330" i="74"/>
  <c r="M330" i="74"/>
  <c r="K330" i="74"/>
  <c r="L330" i="74" s="1"/>
  <c r="I330" i="74"/>
  <c r="J330" i="74" s="1"/>
  <c r="G330" i="74"/>
  <c r="AQ329" i="74"/>
  <c r="AR329" i="74" s="1"/>
  <c r="AO329" i="74"/>
  <c r="AP329" i="74" s="1"/>
  <c r="AM329" i="74"/>
  <c r="AN329" i="74" s="1"/>
  <c r="AK329" i="74"/>
  <c r="AL329" i="74" s="1"/>
  <c r="AI329" i="74"/>
  <c r="AJ329" i="74" s="1"/>
  <c r="AG329" i="74"/>
  <c r="AH329" i="74" s="1"/>
  <c r="AE329" i="74"/>
  <c r="AF329" i="74" s="1"/>
  <c r="AC329" i="74"/>
  <c r="AD329" i="74" s="1"/>
  <c r="AA329" i="74"/>
  <c r="AB329" i="74" s="1"/>
  <c r="Y329" i="74"/>
  <c r="Z329" i="74" s="1"/>
  <c r="W329" i="74"/>
  <c r="X329" i="74" s="1"/>
  <c r="U329" i="74"/>
  <c r="V329" i="74" s="1"/>
  <c r="S329" i="74"/>
  <c r="T329" i="74" s="1"/>
  <c r="Q329" i="74"/>
  <c r="R329" i="74" s="1"/>
  <c r="O329" i="74"/>
  <c r="M329" i="74"/>
  <c r="K329" i="74"/>
  <c r="L329" i="74" s="1"/>
  <c r="I329" i="74"/>
  <c r="J329" i="74" s="1"/>
  <c r="G329" i="74"/>
  <c r="AQ328" i="74"/>
  <c r="AR328" i="74" s="1"/>
  <c r="AO328" i="74"/>
  <c r="AP328" i="74" s="1"/>
  <c r="AM328" i="74"/>
  <c r="AN328" i="74" s="1"/>
  <c r="AK328" i="74"/>
  <c r="AL328" i="74" s="1"/>
  <c r="AI328" i="74"/>
  <c r="AJ328" i="74" s="1"/>
  <c r="AG328" i="74"/>
  <c r="AH328" i="74" s="1"/>
  <c r="AE328" i="74"/>
  <c r="AF328" i="74" s="1"/>
  <c r="AC328" i="74"/>
  <c r="AD328" i="74" s="1"/>
  <c r="AA328" i="74"/>
  <c r="AB328" i="74" s="1"/>
  <c r="Y328" i="74"/>
  <c r="Z328" i="74" s="1"/>
  <c r="W328" i="74"/>
  <c r="X328" i="74" s="1"/>
  <c r="U328" i="74"/>
  <c r="V328" i="74" s="1"/>
  <c r="S328" i="74"/>
  <c r="T328" i="74" s="1"/>
  <c r="Q328" i="74"/>
  <c r="R328" i="74" s="1"/>
  <c r="O328" i="74"/>
  <c r="M328" i="74"/>
  <c r="K328" i="74"/>
  <c r="L328" i="74" s="1"/>
  <c r="I328" i="74"/>
  <c r="J328" i="74" s="1"/>
  <c r="G328" i="74"/>
  <c r="AQ327" i="74"/>
  <c r="AR327" i="74" s="1"/>
  <c r="AO327" i="74"/>
  <c r="AP327" i="74" s="1"/>
  <c r="AM327" i="74"/>
  <c r="AN327" i="74" s="1"/>
  <c r="AK327" i="74"/>
  <c r="AL327" i="74" s="1"/>
  <c r="AI327" i="74"/>
  <c r="AJ327" i="74" s="1"/>
  <c r="AG327" i="74"/>
  <c r="AH327" i="74" s="1"/>
  <c r="AE327" i="74"/>
  <c r="AF327" i="74" s="1"/>
  <c r="AC327" i="74"/>
  <c r="AD327" i="74" s="1"/>
  <c r="AA327" i="74"/>
  <c r="AB327" i="74" s="1"/>
  <c r="Y327" i="74"/>
  <c r="Z327" i="74" s="1"/>
  <c r="W327" i="74"/>
  <c r="X327" i="74" s="1"/>
  <c r="U327" i="74"/>
  <c r="V327" i="74" s="1"/>
  <c r="S327" i="74"/>
  <c r="T327" i="74" s="1"/>
  <c r="Q327" i="74"/>
  <c r="R327" i="74" s="1"/>
  <c r="O327" i="74"/>
  <c r="M327" i="74"/>
  <c r="K327" i="74"/>
  <c r="L327" i="74" s="1"/>
  <c r="I327" i="74"/>
  <c r="J327" i="74" s="1"/>
  <c r="G327" i="74"/>
  <c r="AQ326" i="74"/>
  <c r="AR326" i="74" s="1"/>
  <c r="AO326" i="74"/>
  <c r="AP326" i="74" s="1"/>
  <c r="AM326" i="74"/>
  <c r="AN326" i="74" s="1"/>
  <c r="AK326" i="74"/>
  <c r="AL326" i="74" s="1"/>
  <c r="AI326" i="74"/>
  <c r="AJ326" i="74" s="1"/>
  <c r="AG326" i="74"/>
  <c r="AH326" i="74" s="1"/>
  <c r="AE326" i="74"/>
  <c r="AF326" i="74" s="1"/>
  <c r="AC326" i="74"/>
  <c r="AD326" i="74" s="1"/>
  <c r="AA326" i="74"/>
  <c r="AB326" i="74" s="1"/>
  <c r="Y326" i="74"/>
  <c r="Z326" i="74" s="1"/>
  <c r="W326" i="74"/>
  <c r="X326" i="74" s="1"/>
  <c r="U326" i="74"/>
  <c r="V326" i="74" s="1"/>
  <c r="S326" i="74"/>
  <c r="T326" i="74" s="1"/>
  <c r="Q326" i="74"/>
  <c r="R326" i="74" s="1"/>
  <c r="O326" i="74"/>
  <c r="M326" i="74"/>
  <c r="K326" i="74"/>
  <c r="L326" i="74" s="1"/>
  <c r="I326" i="74"/>
  <c r="J326" i="74" s="1"/>
  <c r="G326" i="74"/>
  <c r="AQ325" i="74"/>
  <c r="AR325" i="74" s="1"/>
  <c r="AO325" i="74"/>
  <c r="AP325" i="74" s="1"/>
  <c r="AM325" i="74"/>
  <c r="AN325" i="74" s="1"/>
  <c r="AK325" i="74"/>
  <c r="AL325" i="74" s="1"/>
  <c r="AI325" i="74"/>
  <c r="AJ325" i="74" s="1"/>
  <c r="AG325" i="74"/>
  <c r="AH325" i="74" s="1"/>
  <c r="AE325" i="74"/>
  <c r="AF325" i="74" s="1"/>
  <c r="AC325" i="74"/>
  <c r="AD325" i="74" s="1"/>
  <c r="AA325" i="74"/>
  <c r="AB325" i="74" s="1"/>
  <c r="Y325" i="74"/>
  <c r="Z325" i="74" s="1"/>
  <c r="W325" i="74"/>
  <c r="X325" i="74" s="1"/>
  <c r="U325" i="74"/>
  <c r="V325" i="74" s="1"/>
  <c r="S325" i="74"/>
  <c r="T325" i="74" s="1"/>
  <c r="Q325" i="74"/>
  <c r="R325" i="74" s="1"/>
  <c r="O325" i="74"/>
  <c r="M325" i="74"/>
  <c r="K325" i="74"/>
  <c r="L325" i="74" s="1"/>
  <c r="I325" i="74"/>
  <c r="J325" i="74" s="1"/>
  <c r="G325" i="74"/>
  <c r="AQ324" i="74"/>
  <c r="AR324" i="74" s="1"/>
  <c r="AO324" i="74"/>
  <c r="AP324" i="74" s="1"/>
  <c r="AM324" i="74"/>
  <c r="AN324" i="74" s="1"/>
  <c r="AK324" i="74"/>
  <c r="AL324" i="74" s="1"/>
  <c r="AI324" i="74"/>
  <c r="AJ324" i="74" s="1"/>
  <c r="AG324" i="74"/>
  <c r="AH324" i="74" s="1"/>
  <c r="AE324" i="74"/>
  <c r="AF324" i="74" s="1"/>
  <c r="AC324" i="74"/>
  <c r="AD324" i="74" s="1"/>
  <c r="AA324" i="74"/>
  <c r="AB324" i="74" s="1"/>
  <c r="Y324" i="74"/>
  <c r="Z324" i="74" s="1"/>
  <c r="W324" i="74"/>
  <c r="X324" i="74" s="1"/>
  <c r="U324" i="74"/>
  <c r="V324" i="74" s="1"/>
  <c r="S324" i="74"/>
  <c r="T324" i="74" s="1"/>
  <c r="Q324" i="74"/>
  <c r="R324" i="74" s="1"/>
  <c r="O324" i="74"/>
  <c r="M324" i="74"/>
  <c r="K324" i="74"/>
  <c r="L324" i="74" s="1"/>
  <c r="I324" i="74"/>
  <c r="J324" i="74" s="1"/>
  <c r="G324" i="74"/>
  <c r="AQ323" i="74"/>
  <c r="AR323" i="74" s="1"/>
  <c r="AO323" i="74"/>
  <c r="AP323" i="74" s="1"/>
  <c r="AM323" i="74"/>
  <c r="AN323" i="74" s="1"/>
  <c r="AK323" i="74"/>
  <c r="AL323" i="74" s="1"/>
  <c r="AI323" i="74"/>
  <c r="AJ323" i="74" s="1"/>
  <c r="AG323" i="74"/>
  <c r="AH323" i="74" s="1"/>
  <c r="AE323" i="74"/>
  <c r="AF323" i="74" s="1"/>
  <c r="AC323" i="74"/>
  <c r="AD323" i="74" s="1"/>
  <c r="AA323" i="74"/>
  <c r="AB323" i="74" s="1"/>
  <c r="Y323" i="74"/>
  <c r="Z323" i="74" s="1"/>
  <c r="W323" i="74"/>
  <c r="X323" i="74" s="1"/>
  <c r="U323" i="74"/>
  <c r="V323" i="74" s="1"/>
  <c r="S323" i="74"/>
  <c r="T323" i="74" s="1"/>
  <c r="Q323" i="74"/>
  <c r="R323" i="74" s="1"/>
  <c r="O323" i="74"/>
  <c r="M323" i="74"/>
  <c r="K323" i="74"/>
  <c r="L323" i="74" s="1"/>
  <c r="I323" i="74"/>
  <c r="J323" i="74" s="1"/>
  <c r="G323" i="74"/>
  <c r="AQ322" i="74"/>
  <c r="AR322" i="74" s="1"/>
  <c r="AO322" i="74"/>
  <c r="AP322" i="74" s="1"/>
  <c r="AM322" i="74"/>
  <c r="AN322" i="74" s="1"/>
  <c r="AK322" i="74"/>
  <c r="AL322" i="74" s="1"/>
  <c r="AI322" i="74"/>
  <c r="AJ322" i="74" s="1"/>
  <c r="AG322" i="74"/>
  <c r="AH322" i="74" s="1"/>
  <c r="AE322" i="74"/>
  <c r="AF322" i="74" s="1"/>
  <c r="AC322" i="74"/>
  <c r="AD322" i="74" s="1"/>
  <c r="AA322" i="74"/>
  <c r="AB322" i="74" s="1"/>
  <c r="Y322" i="74"/>
  <c r="Z322" i="74" s="1"/>
  <c r="W322" i="74"/>
  <c r="X322" i="74" s="1"/>
  <c r="U322" i="74"/>
  <c r="V322" i="74" s="1"/>
  <c r="S322" i="74"/>
  <c r="T322" i="74" s="1"/>
  <c r="Q322" i="74"/>
  <c r="R322" i="74" s="1"/>
  <c r="O322" i="74"/>
  <c r="M322" i="74"/>
  <c r="K322" i="74"/>
  <c r="L322" i="74" s="1"/>
  <c r="I322" i="74"/>
  <c r="J322" i="74" s="1"/>
  <c r="G322" i="74"/>
  <c r="AQ321" i="74"/>
  <c r="AR321" i="74" s="1"/>
  <c r="AO321" i="74"/>
  <c r="AP321" i="74" s="1"/>
  <c r="AM321" i="74"/>
  <c r="AN321" i="74" s="1"/>
  <c r="AK321" i="74"/>
  <c r="AL321" i="74" s="1"/>
  <c r="AI321" i="74"/>
  <c r="AJ321" i="74" s="1"/>
  <c r="AG321" i="74"/>
  <c r="AH321" i="74" s="1"/>
  <c r="AE321" i="74"/>
  <c r="AF321" i="74" s="1"/>
  <c r="AC321" i="74"/>
  <c r="AD321" i="74" s="1"/>
  <c r="AA321" i="74"/>
  <c r="AB321" i="74" s="1"/>
  <c r="Y321" i="74"/>
  <c r="Z321" i="74" s="1"/>
  <c r="W321" i="74"/>
  <c r="X321" i="74" s="1"/>
  <c r="U321" i="74"/>
  <c r="V321" i="74" s="1"/>
  <c r="S321" i="74"/>
  <c r="T321" i="74" s="1"/>
  <c r="Q321" i="74"/>
  <c r="R321" i="74" s="1"/>
  <c r="O321" i="74"/>
  <c r="M321" i="74"/>
  <c r="K321" i="74"/>
  <c r="L321" i="74" s="1"/>
  <c r="I321" i="74"/>
  <c r="J321" i="74" s="1"/>
  <c r="G321" i="74"/>
  <c r="AQ320" i="74"/>
  <c r="AR320" i="74" s="1"/>
  <c r="AO320" i="74"/>
  <c r="AP320" i="74" s="1"/>
  <c r="AM320" i="74"/>
  <c r="AN320" i="74" s="1"/>
  <c r="AK320" i="74"/>
  <c r="AL320" i="74" s="1"/>
  <c r="AI320" i="74"/>
  <c r="AJ320" i="74" s="1"/>
  <c r="AG320" i="74"/>
  <c r="AH320" i="74" s="1"/>
  <c r="AE320" i="74"/>
  <c r="AF320" i="74" s="1"/>
  <c r="AC320" i="74"/>
  <c r="AD320" i="74" s="1"/>
  <c r="AA320" i="74"/>
  <c r="AB320" i="74" s="1"/>
  <c r="Y320" i="74"/>
  <c r="Z320" i="74" s="1"/>
  <c r="W320" i="74"/>
  <c r="X320" i="74" s="1"/>
  <c r="U320" i="74"/>
  <c r="V320" i="74" s="1"/>
  <c r="S320" i="74"/>
  <c r="T320" i="74" s="1"/>
  <c r="Q320" i="74"/>
  <c r="R320" i="74" s="1"/>
  <c r="O320" i="74"/>
  <c r="M320" i="74"/>
  <c r="K320" i="74"/>
  <c r="L320" i="74" s="1"/>
  <c r="I320" i="74"/>
  <c r="J320" i="74" s="1"/>
  <c r="G320" i="74"/>
  <c r="AQ319" i="74"/>
  <c r="AR319" i="74" s="1"/>
  <c r="AO319" i="74"/>
  <c r="AP319" i="74" s="1"/>
  <c r="AM319" i="74"/>
  <c r="AN319" i="74" s="1"/>
  <c r="AK319" i="74"/>
  <c r="AL319" i="74" s="1"/>
  <c r="AI319" i="74"/>
  <c r="AJ319" i="74" s="1"/>
  <c r="AG319" i="74"/>
  <c r="AH319" i="74" s="1"/>
  <c r="AE319" i="74"/>
  <c r="AF319" i="74" s="1"/>
  <c r="AC319" i="74"/>
  <c r="AD319" i="74" s="1"/>
  <c r="AA319" i="74"/>
  <c r="AB319" i="74" s="1"/>
  <c r="Y319" i="74"/>
  <c r="Z319" i="74" s="1"/>
  <c r="W319" i="74"/>
  <c r="X319" i="74" s="1"/>
  <c r="U319" i="74"/>
  <c r="V319" i="74" s="1"/>
  <c r="S319" i="74"/>
  <c r="T319" i="74" s="1"/>
  <c r="Q319" i="74"/>
  <c r="R319" i="74" s="1"/>
  <c r="O319" i="74"/>
  <c r="M319" i="74"/>
  <c r="K319" i="74"/>
  <c r="L319" i="74" s="1"/>
  <c r="I319" i="74"/>
  <c r="J319" i="74" s="1"/>
  <c r="G319" i="74"/>
  <c r="AQ318" i="74"/>
  <c r="AR318" i="74" s="1"/>
  <c r="AO318" i="74"/>
  <c r="AP318" i="74" s="1"/>
  <c r="AM318" i="74"/>
  <c r="AN318" i="74" s="1"/>
  <c r="AK318" i="74"/>
  <c r="AL318" i="74" s="1"/>
  <c r="AI318" i="74"/>
  <c r="AJ318" i="74" s="1"/>
  <c r="AG318" i="74"/>
  <c r="AH318" i="74" s="1"/>
  <c r="AE318" i="74"/>
  <c r="AF318" i="74" s="1"/>
  <c r="AC318" i="74"/>
  <c r="AD318" i="74" s="1"/>
  <c r="AA318" i="74"/>
  <c r="AB318" i="74" s="1"/>
  <c r="Y318" i="74"/>
  <c r="Z318" i="74" s="1"/>
  <c r="W318" i="74"/>
  <c r="X318" i="74" s="1"/>
  <c r="U318" i="74"/>
  <c r="V318" i="74" s="1"/>
  <c r="S318" i="74"/>
  <c r="T318" i="74" s="1"/>
  <c r="Q318" i="74"/>
  <c r="R318" i="74" s="1"/>
  <c r="O318" i="74"/>
  <c r="M318" i="74"/>
  <c r="K318" i="74"/>
  <c r="L318" i="74" s="1"/>
  <c r="I318" i="74"/>
  <c r="J318" i="74" s="1"/>
  <c r="G318" i="74"/>
  <c r="AQ317" i="74"/>
  <c r="AR317" i="74" s="1"/>
  <c r="AO317" i="74"/>
  <c r="AP317" i="74" s="1"/>
  <c r="AM317" i="74"/>
  <c r="AN317" i="74" s="1"/>
  <c r="AK317" i="74"/>
  <c r="AL317" i="74" s="1"/>
  <c r="AI317" i="74"/>
  <c r="AJ317" i="74" s="1"/>
  <c r="AG317" i="74"/>
  <c r="AH317" i="74" s="1"/>
  <c r="AE317" i="74"/>
  <c r="AF317" i="74" s="1"/>
  <c r="AC317" i="74"/>
  <c r="AD317" i="74" s="1"/>
  <c r="AA317" i="74"/>
  <c r="AB317" i="74" s="1"/>
  <c r="Y317" i="74"/>
  <c r="Z317" i="74" s="1"/>
  <c r="W317" i="74"/>
  <c r="X317" i="74" s="1"/>
  <c r="U317" i="74"/>
  <c r="V317" i="74" s="1"/>
  <c r="S317" i="74"/>
  <c r="T317" i="74" s="1"/>
  <c r="Q317" i="74"/>
  <c r="R317" i="74" s="1"/>
  <c r="O317" i="74"/>
  <c r="M317" i="74"/>
  <c r="K317" i="74"/>
  <c r="L317" i="74" s="1"/>
  <c r="I317" i="74"/>
  <c r="J317" i="74" s="1"/>
  <c r="G317" i="74"/>
  <c r="AQ316" i="74"/>
  <c r="AR316" i="74" s="1"/>
  <c r="AO316" i="74"/>
  <c r="AP316" i="74" s="1"/>
  <c r="AM316" i="74"/>
  <c r="AN316" i="74" s="1"/>
  <c r="AK316" i="74"/>
  <c r="AL316" i="74" s="1"/>
  <c r="AI316" i="74"/>
  <c r="AJ316" i="74" s="1"/>
  <c r="AG316" i="74"/>
  <c r="AH316" i="74" s="1"/>
  <c r="AE316" i="74"/>
  <c r="AF316" i="74" s="1"/>
  <c r="AC316" i="74"/>
  <c r="AD316" i="74" s="1"/>
  <c r="AA316" i="74"/>
  <c r="AB316" i="74" s="1"/>
  <c r="Y316" i="74"/>
  <c r="Z316" i="74" s="1"/>
  <c r="W316" i="74"/>
  <c r="X316" i="74" s="1"/>
  <c r="U316" i="74"/>
  <c r="V316" i="74" s="1"/>
  <c r="S316" i="74"/>
  <c r="T316" i="74" s="1"/>
  <c r="Q316" i="74"/>
  <c r="R316" i="74" s="1"/>
  <c r="O316" i="74"/>
  <c r="M316" i="74"/>
  <c r="K316" i="74"/>
  <c r="L316" i="74" s="1"/>
  <c r="I316" i="74"/>
  <c r="J316" i="74" s="1"/>
  <c r="G316" i="74"/>
  <c r="AQ315" i="74"/>
  <c r="AR315" i="74" s="1"/>
  <c r="AO315" i="74"/>
  <c r="AP315" i="74" s="1"/>
  <c r="AM315" i="74"/>
  <c r="AN315" i="74" s="1"/>
  <c r="AK315" i="74"/>
  <c r="AL315" i="74" s="1"/>
  <c r="AI315" i="74"/>
  <c r="AJ315" i="74" s="1"/>
  <c r="AG315" i="74"/>
  <c r="AH315" i="74" s="1"/>
  <c r="AE315" i="74"/>
  <c r="AF315" i="74" s="1"/>
  <c r="AC315" i="74"/>
  <c r="AD315" i="74" s="1"/>
  <c r="AA315" i="74"/>
  <c r="AB315" i="74" s="1"/>
  <c r="Y315" i="74"/>
  <c r="Z315" i="74" s="1"/>
  <c r="W315" i="74"/>
  <c r="X315" i="74" s="1"/>
  <c r="U315" i="74"/>
  <c r="V315" i="74" s="1"/>
  <c r="S315" i="74"/>
  <c r="T315" i="74" s="1"/>
  <c r="Q315" i="74"/>
  <c r="R315" i="74" s="1"/>
  <c r="O315" i="74"/>
  <c r="M315" i="74"/>
  <c r="K315" i="74"/>
  <c r="L315" i="74" s="1"/>
  <c r="I315" i="74"/>
  <c r="J315" i="74" s="1"/>
  <c r="G315" i="74"/>
  <c r="AQ314" i="74"/>
  <c r="AR314" i="74" s="1"/>
  <c r="AO314" i="74"/>
  <c r="AP314" i="74" s="1"/>
  <c r="AM314" i="74"/>
  <c r="AN314" i="74" s="1"/>
  <c r="AK314" i="74"/>
  <c r="AL314" i="74" s="1"/>
  <c r="AI314" i="74"/>
  <c r="AJ314" i="74" s="1"/>
  <c r="AG314" i="74"/>
  <c r="AH314" i="74" s="1"/>
  <c r="AE314" i="74"/>
  <c r="AF314" i="74" s="1"/>
  <c r="AC314" i="74"/>
  <c r="AD314" i="74" s="1"/>
  <c r="AA314" i="74"/>
  <c r="AB314" i="74" s="1"/>
  <c r="Y314" i="74"/>
  <c r="Z314" i="74" s="1"/>
  <c r="W314" i="74"/>
  <c r="X314" i="74" s="1"/>
  <c r="U314" i="74"/>
  <c r="V314" i="74" s="1"/>
  <c r="S314" i="74"/>
  <c r="T314" i="74" s="1"/>
  <c r="Q314" i="74"/>
  <c r="R314" i="74" s="1"/>
  <c r="O314" i="74"/>
  <c r="M314" i="74"/>
  <c r="K314" i="74"/>
  <c r="L314" i="74" s="1"/>
  <c r="I314" i="74"/>
  <c r="J314" i="74" s="1"/>
  <c r="G314" i="74"/>
  <c r="AQ313" i="74"/>
  <c r="AR313" i="74" s="1"/>
  <c r="AO313" i="74"/>
  <c r="AP313" i="74" s="1"/>
  <c r="AM313" i="74"/>
  <c r="AN313" i="74" s="1"/>
  <c r="AK313" i="74"/>
  <c r="AL313" i="74" s="1"/>
  <c r="AI313" i="74"/>
  <c r="AJ313" i="74" s="1"/>
  <c r="AG313" i="74"/>
  <c r="AH313" i="74" s="1"/>
  <c r="AE313" i="74"/>
  <c r="AF313" i="74" s="1"/>
  <c r="AC313" i="74"/>
  <c r="AD313" i="74" s="1"/>
  <c r="AA313" i="74"/>
  <c r="AB313" i="74" s="1"/>
  <c r="Y313" i="74"/>
  <c r="Z313" i="74" s="1"/>
  <c r="W313" i="74"/>
  <c r="X313" i="74" s="1"/>
  <c r="U313" i="74"/>
  <c r="V313" i="74" s="1"/>
  <c r="S313" i="74"/>
  <c r="T313" i="74" s="1"/>
  <c r="Q313" i="74"/>
  <c r="R313" i="74" s="1"/>
  <c r="O313" i="74"/>
  <c r="M313" i="74"/>
  <c r="K313" i="74"/>
  <c r="L313" i="74" s="1"/>
  <c r="I313" i="74"/>
  <c r="J313" i="74" s="1"/>
  <c r="G313" i="74"/>
  <c r="AQ312" i="74"/>
  <c r="AR312" i="74" s="1"/>
  <c r="AO312" i="74"/>
  <c r="AP312" i="74" s="1"/>
  <c r="AM312" i="74"/>
  <c r="AN312" i="74" s="1"/>
  <c r="AK312" i="74"/>
  <c r="AL312" i="74" s="1"/>
  <c r="AI312" i="74"/>
  <c r="AJ312" i="74" s="1"/>
  <c r="AG312" i="74"/>
  <c r="AH312" i="74" s="1"/>
  <c r="AE312" i="74"/>
  <c r="AF312" i="74" s="1"/>
  <c r="AC312" i="74"/>
  <c r="AD312" i="74" s="1"/>
  <c r="AA312" i="74"/>
  <c r="AB312" i="74" s="1"/>
  <c r="Y312" i="74"/>
  <c r="Z312" i="74" s="1"/>
  <c r="W312" i="74"/>
  <c r="X312" i="74" s="1"/>
  <c r="U312" i="74"/>
  <c r="V312" i="74" s="1"/>
  <c r="S312" i="74"/>
  <c r="T312" i="74" s="1"/>
  <c r="Q312" i="74"/>
  <c r="R312" i="74" s="1"/>
  <c r="O312" i="74"/>
  <c r="M312" i="74"/>
  <c r="K312" i="74"/>
  <c r="L312" i="74" s="1"/>
  <c r="I312" i="74"/>
  <c r="J312" i="74" s="1"/>
  <c r="G312" i="74"/>
  <c r="AQ311" i="74"/>
  <c r="AR311" i="74" s="1"/>
  <c r="AO311" i="74"/>
  <c r="AP311" i="74" s="1"/>
  <c r="AM311" i="74"/>
  <c r="AN311" i="74" s="1"/>
  <c r="AK311" i="74"/>
  <c r="AL311" i="74" s="1"/>
  <c r="AI311" i="74"/>
  <c r="AJ311" i="74" s="1"/>
  <c r="AG311" i="74"/>
  <c r="AH311" i="74" s="1"/>
  <c r="AE311" i="74"/>
  <c r="AF311" i="74" s="1"/>
  <c r="AC311" i="74"/>
  <c r="AD311" i="74" s="1"/>
  <c r="AA311" i="74"/>
  <c r="AB311" i="74" s="1"/>
  <c r="Y311" i="74"/>
  <c r="Z311" i="74" s="1"/>
  <c r="W311" i="74"/>
  <c r="X311" i="74" s="1"/>
  <c r="U311" i="74"/>
  <c r="V311" i="74" s="1"/>
  <c r="S311" i="74"/>
  <c r="T311" i="74" s="1"/>
  <c r="Q311" i="74"/>
  <c r="R311" i="74" s="1"/>
  <c r="O311" i="74"/>
  <c r="M311" i="74"/>
  <c r="K311" i="74"/>
  <c r="L311" i="74" s="1"/>
  <c r="I311" i="74"/>
  <c r="J311" i="74" s="1"/>
  <c r="G311" i="74"/>
  <c r="AQ310" i="74"/>
  <c r="AR310" i="74" s="1"/>
  <c r="AO310" i="74"/>
  <c r="AP310" i="74" s="1"/>
  <c r="AM310" i="74"/>
  <c r="AN310" i="74" s="1"/>
  <c r="AK310" i="74"/>
  <c r="AL310" i="74" s="1"/>
  <c r="AI310" i="74"/>
  <c r="AJ310" i="74" s="1"/>
  <c r="AG310" i="74"/>
  <c r="AH310" i="74" s="1"/>
  <c r="AE310" i="74"/>
  <c r="AF310" i="74" s="1"/>
  <c r="AC310" i="74"/>
  <c r="AD310" i="74" s="1"/>
  <c r="AA310" i="74"/>
  <c r="AB310" i="74" s="1"/>
  <c r="Y310" i="74"/>
  <c r="Z310" i="74" s="1"/>
  <c r="W310" i="74"/>
  <c r="X310" i="74" s="1"/>
  <c r="U310" i="74"/>
  <c r="V310" i="74" s="1"/>
  <c r="S310" i="74"/>
  <c r="T310" i="74" s="1"/>
  <c r="Q310" i="74"/>
  <c r="R310" i="74" s="1"/>
  <c r="O310" i="74"/>
  <c r="M310" i="74"/>
  <c r="K310" i="74"/>
  <c r="L310" i="74" s="1"/>
  <c r="I310" i="74"/>
  <c r="J310" i="74" s="1"/>
  <c r="G310" i="74"/>
  <c r="AQ309" i="74"/>
  <c r="AR309" i="74" s="1"/>
  <c r="AO309" i="74"/>
  <c r="AP309" i="74" s="1"/>
  <c r="AM309" i="74"/>
  <c r="AN309" i="74" s="1"/>
  <c r="AK309" i="74"/>
  <c r="AL309" i="74" s="1"/>
  <c r="AI309" i="74"/>
  <c r="AJ309" i="74" s="1"/>
  <c r="AG309" i="74"/>
  <c r="AH309" i="74" s="1"/>
  <c r="AE309" i="74"/>
  <c r="AF309" i="74" s="1"/>
  <c r="AC309" i="74"/>
  <c r="AD309" i="74" s="1"/>
  <c r="AA309" i="74"/>
  <c r="AB309" i="74" s="1"/>
  <c r="Y309" i="74"/>
  <c r="Z309" i="74" s="1"/>
  <c r="W309" i="74"/>
  <c r="X309" i="74" s="1"/>
  <c r="U309" i="74"/>
  <c r="V309" i="74" s="1"/>
  <c r="S309" i="74"/>
  <c r="T309" i="74" s="1"/>
  <c r="Q309" i="74"/>
  <c r="R309" i="74" s="1"/>
  <c r="O309" i="74"/>
  <c r="M309" i="74"/>
  <c r="K309" i="74"/>
  <c r="L309" i="74" s="1"/>
  <c r="I309" i="74"/>
  <c r="J309" i="74" s="1"/>
  <c r="G309" i="74"/>
  <c r="AQ308" i="74"/>
  <c r="AR308" i="74" s="1"/>
  <c r="AO308" i="74"/>
  <c r="AP308" i="74" s="1"/>
  <c r="AM308" i="74"/>
  <c r="AN308" i="74" s="1"/>
  <c r="AK308" i="74"/>
  <c r="AL308" i="74" s="1"/>
  <c r="AI308" i="74"/>
  <c r="AJ308" i="74" s="1"/>
  <c r="AG308" i="74"/>
  <c r="AH308" i="74" s="1"/>
  <c r="AE308" i="74"/>
  <c r="AF308" i="74" s="1"/>
  <c r="AC308" i="74"/>
  <c r="AD308" i="74" s="1"/>
  <c r="AA308" i="74"/>
  <c r="AB308" i="74" s="1"/>
  <c r="Y308" i="74"/>
  <c r="Z308" i="74" s="1"/>
  <c r="W308" i="74"/>
  <c r="X308" i="74" s="1"/>
  <c r="U308" i="74"/>
  <c r="V308" i="74" s="1"/>
  <c r="S308" i="74"/>
  <c r="T308" i="74" s="1"/>
  <c r="Q308" i="74"/>
  <c r="R308" i="74" s="1"/>
  <c r="O308" i="74"/>
  <c r="M308" i="74"/>
  <c r="K308" i="74"/>
  <c r="L308" i="74" s="1"/>
  <c r="I308" i="74"/>
  <c r="J308" i="74" s="1"/>
  <c r="G308" i="74"/>
  <c r="AQ307" i="74"/>
  <c r="AR307" i="74" s="1"/>
  <c r="AO307" i="74"/>
  <c r="AP307" i="74" s="1"/>
  <c r="AM307" i="74"/>
  <c r="AN307" i="74" s="1"/>
  <c r="AK307" i="74"/>
  <c r="AL307" i="74" s="1"/>
  <c r="AI307" i="74"/>
  <c r="AJ307" i="74" s="1"/>
  <c r="AG307" i="74"/>
  <c r="AH307" i="74" s="1"/>
  <c r="AE307" i="74"/>
  <c r="AF307" i="74" s="1"/>
  <c r="AC307" i="74"/>
  <c r="AD307" i="74" s="1"/>
  <c r="AA307" i="74"/>
  <c r="AB307" i="74" s="1"/>
  <c r="Y307" i="74"/>
  <c r="Z307" i="74" s="1"/>
  <c r="W307" i="74"/>
  <c r="X307" i="74" s="1"/>
  <c r="U307" i="74"/>
  <c r="V307" i="74" s="1"/>
  <c r="S307" i="74"/>
  <c r="T307" i="74" s="1"/>
  <c r="Q307" i="74"/>
  <c r="R307" i="74" s="1"/>
  <c r="O307" i="74"/>
  <c r="M307" i="74"/>
  <c r="K307" i="74"/>
  <c r="L307" i="74" s="1"/>
  <c r="I307" i="74"/>
  <c r="J307" i="74" s="1"/>
  <c r="G307" i="74"/>
  <c r="AQ306" i="74"/>
  <c r="AR306" i="74" s="1"/>
  <c r="AO306" i="74"/>
  <c r="AP306" i="74" s="1"/>
  <c r="AM306" i="74"/>
  <c r="AN306" i="74" s="1"/>
  <c r="AK306" i="74"/>
  <c r="AL306" i="74" s="1"/>
  <c r="AI306" i="74"/>
  <c r="AJ306" i="74" s="1"/>
  <c r="AG306" i="74"/>
  <c r="AH306" i="74" s="1"/>
  <c r="AE306" i="74"/>
  <c r="AF306" i="74" s="1"/>
  <c r="AC306" i="74"/>
  <c r="AD306" i="74" s="1"/>
  <c r="AA306" i="74"/>
  <c r="AB306" i="74" s="1"/>
  <c r="Y306" i="74"/>
  <c r="Z306" i="74" s="1"/>
  <c r="W306" i="74"/>
  <c r="X306" i="74" s="1"/>
  <c r="U306" i="74"/>
  <c r="V306" i="74" s="1"/>
  <c r="S306" i="74"/>
  <c r="T306" i="74" s="1"/>
  <c r="Q306" i="74"/>
  <c r="R306" i="74" s="1"/>
  <c r="O306" i="74"/>
  <c r="M306" i="74"/>
  <c r="K306" i="74"/>
  <c r="L306" i="74" s="1"/>
  <c r="I306" i="74"/>
  <c r="J306" i="74" s="1"/>
  <c r="G306" i="74"/>
  <c r="AQ305" i="74"/>
  <c r="AR305" i="74" s="1"/>
  <c r="AO305" i="74"/>
  <c r="AP305" i="74" s="1"/>
  <c r="AM305" i="74"/>
  <c r="AN305" i="74" s="1"/>
  <c r="AK305" i="74"/>
  <c r="AL305" i="74" s="1"/>
  <c r="AI305" i="74"/>
  <c r="AJ305" i="74" s="1"/>
  <c r="AG305" i="74"/>
  <c r="AH305" i="74" s="1"/>
  <c r="AE305" i="74"/>
  <c r="AF305" i="74" s="1"/>
  <c r="AC305" i="74"/>
  <c r="AD305" i="74" s="1"/>
  <c r="AA305" i="74"/>
  <c r="AB305" i="74" s="1"/>
  <c r="Y305" i="74"/>
  <c r="Z305" i="74" s="1"/>
  <c r="W305" i="74"/>
  <c r="X305" i="74" s="1"/>
  <c r="U305" i="74"/>
  <c r="V305" i="74" s="1"/>
  <c r="S305" i="74"/>
  <c r="T305" i="74" s="1"/>
  <c r="Q305" i="74"/>
  <c r="R305" i="74" s="1"/>
  <c r="O305" i="74"/>
  <c r="M305" i="74"/>
  <c r="K305" i="74"/>
  <c r="L305" i="74" s="1"/>
  <c r="I305" i="74"/>
  <c r="J305" i="74" s="1"/>
  <c r="G305" i="74"/>
  <c r="AQ304" i="74"/>
  <c r="AR304" i="74" s="1"/>
  <c r="AO304" i="74"/>
  <c r="AP304" i="74" s="1"/>
  <c r="AM304" i="74"/>
  <c r="AN304" i="74" s="1"/>
  <c r="AK304" i="74"/>
  <c r="AL304" i="74" s="1"/>
  <c r="AI304" i="74"/>
  <c r="AJ304" i="74" s="1"/>
  <c r="AG304" i="74"/>
  <c r="AH304" i="74" s="1"/>
  <c r="AE304" i="74"/>
  <c r="AF304" i="74" s="1"/>
  <c r="AC304" i="74"/>
  <c r="AD304" i="74" s="1"/>
  <c r="AA304" i="74"/>
  <c r="AB304" i="74" s="1"/>
  <c r="Y304" i="74"/>
  <c r="Z304" i="74" s="1"/>
  <c r="W304" i="74"/>
  <c r="X304" i="74" s="1"/>
  <c r="U304" i="74"/>
  <c r="V304" i="74" s="1"/>
  <c r="S304" i="74"/>
  <c r="T304" i="74" s="1"/>
  <c r="Q304" i="74"/>
  <c r="R304" i="74" s="1"/>
  <c r="O304" i="74"/>
  <c r="M304" i="74"/>
  <c r="K304" i="74"/>
  <c r="L304" i="74" s="1"/>
  <c r="I304" i="74"/>
  <c r="J304" i="74" s="1"/>
  <c r="G304" i="74"/>
  <c r="AQ303" i="74"/>
  <c r="AR303" i="74" s="1"/>
  <c r="AO303" i="74"/>
  <c r="AP303" i="74" s="1"/>
  <c r="AM303" i="74"/>
  <c r="AN303" i="74" s="1"/>
  <c r="AK303" i="74"/>
  <c r="AL303" i="74" s="1"/>
  <c r="AI303" i="74"/>
  <c r="AJ303" i="74" s="1"/>
  <c r="AG303" i="74"/>
  <c r="AH303" i="74" s="1"/>
  <c r="AE303" i="74"/>
  <c r="AF303" i="74" s="1"/>
  <c r="AC303" i="74"/>
  <c r="AD303" i="74" s="1"/>
  <c r="AA303" i="74"/>
  <c r="AB303" i="74" s="1"/>
  <c r="Y303" i="74"/>
  <c r="Z303" i="74" s="1"/>
  <c r="W303" i="74"/>
  <c r="X303" i="74" s="1"/>
  <c r="U303" i="74"/>
  <c r="V303" i="74" s="1"/>
  <c r="S303" i="74"/>
  <c r="T303" i="74" s="1"/>
  <c r="Q303" i="74"/>
  <c r="R303" i="74" s="1"/>
  <c r="O303" i="74"/>
  <c r="M303" i="74"/>
  <c r="K303" i="74"/>
  <c r="L303" i="74" s="1"/>
  <c r="I303" i="74"/>
  <c r="J303" i="74" s="1"/>
  <c r="G303" i="74"/>
  <c r="AQ302" i="74"/>
  <c r="AR302" i="74" s="1"/>
  <c r="AO302" i="74"/>
  <c r="AP302" i="74" s="1"/>
  <c r="AM302" i="74"/>
  <c r="AN302" i="74" s="1"/>
  <c r="AK302" i="74"/>
  <c r="AL302" i="74" s="1"/>
  <c r="AI302" i="74"/>
  <c r="AJ302" i="74" s="1"/>
  <c r="AG302" i="74"/>
  <c r="AH302" i="74" s="1"/>
  <c r="AE302" i="74"/>
  <c r="AF302" i="74" s="1"/>
  <c r="AC302" i="74"/>
  <c r="AD302" i="74" s="1"/>
  <c r="AA302" i="74"/>
  <c r="AB302" i="74" s="1"/>
  <c r="Y302" i="74"/>
  <c r="Z302" i="74" s="1"/>
  <c r="W302" i="74"/>
  <c r="X302" i="74" s="1"/>
  <c r="U302" i="74"/>
  <c r="V302" i="74" s="1"/>
  <c r="S302" i="74"/>
  <c r="T302" i="74" s="1"/>
  <c r="Q302" i="74"/>
  <c r="R302" i="74" s="1"/>
  <c r="O302" i="74"/>
  <c r="M302" i="74"/>
  <c r="K302" i="74"/>
  <c r="L302" i="74" s="1"/>
  <c r="I302" i="74"/>
  <c r="J302" i="74" s="1"/>
  <c r="G302" i="74"/>
  <c r="AQ301" i="74"/>
  <c r="AR301" i="74" s="1"/>
  <c r="AO301" i="74"/>
  <c r="AP301" i="74" s="1"/>
  <c r="AM301" i="74"/>
  <c r="AN301" i="74" s="1"/>
  <c r="AK301" i="74"/>
  <c r="AL301" i="74" s="1"/>
  <c r="AI301" i="74"/>
  <c r="AJ301" i="74" s="1"/>
  <c r="AG301" i="74"/>
  <c r="AH301" i="74" s="1"/>
  <c r="AE301" i="74"/>
  <c r="AF301" i="74" s="1"/>
  <c r="AC301" i="74"/>
  <c r="AD301" i="74" s="1"/>
  <c r="AA301" i="74"/>
  <c r="AB301" i="74" s="1"/>
  <c r="Y301" i="74"/>
  <c r="Z301" i="74" s="1"/>
  <c r="W301" i="74"/>
  <c r="X301" i="74" s="1"/>
  <c r="U301" i="74"/>
  <c r="V301" i="74" s="1"/>
  <c r="S301" i="74"/>
  <c r="T301" i="74" s="1"/>
  <c r="Q301" i="74"/>
  <c r="R301" i="74" s="1"/>
  <c r="O301" i="74"/>
  <c r="M301" i="74"/>
  <c r="K301" i="74"/>
  <c r="L301" i="74" s="1"/>
  <c r="I301" i="74"/>
  <c r="J301" i="74" s="1"/>
  <c r="G301" i="74"/>
  <c r="AQ300" i="74"/>
  <c r="AR300" i="74" s="1"/>
  <c r="AO300" i="74"/>
  <c r="AP300" i="74" s="1"/>
  <c r="AM300" i="74"/>
  <c r="AN300" i="74" s="1"/>
  <c r="AK300" i="74"/>
  <c r="AL300" i="74" s="1"/>
  <c r="AI300" i="74"/>
  <c r="AJ300" i="74" s="1"/>
  <c r="AG300" i="74"/>
  <c r="AH300" i="74" s="1"/>
  <c r="AE300" i="74"/>
  <c r="AF300" i="74" s="1"/>
  <c r="AC300" i="74"/>
  <c r="AD300" i="74" s="1"/>
  <c r="AA300" i="74"/>
  <c r="AB300" i="74" s="1"/>
  <c r="Y300" i="74"/>
  <c r="Z300" i="74" s="1"/>
  <c r="W300" i="74"/>
  <c r="X300" i="74" s="1"/>
  <c r="U300" i="74"/>
  <c r="V300" i="74" s="1"/>
  <c r="S300" i="74"/>
  <c r="T300" i="74" s="1"/>
  <c r="Q300" i="74"/>
  <c r="R300" i="74" s="1"/>
  <c r="O300" i="74"/>
  <c r="M300" i="74"/>
  <c r="K300" i="74"/>
  <c r="L300" i="74" s="1"/>
  <c r="I300" i="74"/>
  <c r="J300" i="74" s="1"/>
  <c r="G300" i="74"/>
  <c r="AQ299" i="74"/>
  <c r="AR299" i="74" s="1"/>
  <c r="AO299" i="74"/>
  <c r="AP299" i="74" s="1"/>
  <c r="AM299" i="74"/>
  <c r="AN299" i="74" s="1"/>
  <c r="AK299" i="74"/>
  <c r="AL299" i="74" s="1"/>
  <c r="AI299" i="74"/>
  <c r="AJ299" i="74" s="1"/>
  <c r="AG299" i="74"/>
  <c r="AH299" i="74" s="1"/>
  <c r="AE299" i="74"/>
  <c r="AF299" i="74" s="1"/>
  <c r="AC299" i="74"/>
  <c r="AD299" i="74" s="1"/>
  <c r="AA299" i="74"/>
  <c r="AB299" i="74" s="1"/>
  <c r="Y299" i="74"/>
  <c r="Z299" i="74" s="1"/>
  <c r="W299" i="74"/>
  <c r="X299" i="74" s="1"/>
  <c r="U299" i="74"/>
  <c r="V299" i="74" s="1"/>
  <c r="S299" i="74"/>
  <c r="T299" i="74" s="1"/>
  <c r="Q299" i="74"/>
  <c r="R299" i="74" s="1"/>
  <c r="O299" i="74"/>
  <c r="M299" i="74"/>
  <c r="K299" i="74"/>
  <c r="L299" i="74" s="1"/>
  <c r="I299" i="74"/>
  <c r="J299" i="74" s="1"/>
  <c r="G299" i="74"/>
  <c r="AQ298" i="74"/>
  <c r="AR298" i="74" s="1"/>
  <c r="AO298" i="74"/>
  <c r="AP298" i="74" s="1"/>
  <c r="AM298" i="74"/>
  <c r="AN298" i="74" s="1"/>
  <c r="AK298" i="74"/>
  <c r="AL298" i="74" s="1"/>
  <c r="AI298" i="74"/>
  <c r="AJ298" i="74" s="1"/>
  <c r="AG298" i="74"/>
  <c r="AH298" i="74" s="1"/>
  <c r="AE298" i="74"/>
  <c r="AF298" i="74" s="1"/>
  <c r="AC298" i="74"/>
  <c r="AD298" i="74" s="1"/>
  <c r="AA298" i="74"/>
  <c r="AB298" i="74" s="1"/>
  <c r="Y298" i="74"/>
  <c r="Z298" i="74" s="1"/>
  <c r="W298" i="74"/>
  <c r="X298" i="74" s="1"/>
  <c r="U298" i="74"/>
  <c r="V298" i="74" s="1"/>
  <c r="S298" i="74"/>
  <c r="T298" i="74" s="1"/>
  <c r="Q298" i="74"/>
  <c r="R298" i="74" s="1"/>
  <c r="O298" i="74"/>
  <c r="M298" i="74"/>
  <c r="K298" i="74"/>
  <c r="L298" i="74" s="1"/>
  <c r="I298" i="74"/>
  <c r="J298" i="74" s="1"/>
  <c r="G298" i="74"/>
  <c r="AQ297" i="74"/>
  <c r="AR297" i="74" s="1"/>
  <c r="AO297" i="74"/>
  <c r="AP297" i="74" s="1"/>
  <c r="AM297" i="74"/>
  <c r="AN297" i="74" s="1"/>
  <c r="AK297" i="74"/>
  <c r="AL297" i="74" s="1"/>
  <c r="AI297" i="74"/>
  <c r="AJ297" i="74" s="1"/>
  <c r="AG297" i="74"/>
  <c r="AH297" i="74" s="1"/>
  <c r="AE297" i="74"/>
  <c r="AF297" i="74" s="1"/>
  <c r="AC297" i="74"/>
  <c r="AD297" i="74" s="1"/>
  <c r="AA297" i="74"/>
  <c r="AB297" i="74" s="1"/>
  <c r="Y297" i="74"/>
  <c r="Z297" i="74" s="1"/>
  <c r="W297" i="74"/>
  <c r="X297" i="74" s="1"/>
  <c r="U297" i="74"/>
  <c r="V297" i="74" s="1"/>
  <c r="S297" i="74"/>
  <c r="T297" i="74" s="1"/>
  <c r="Q297" i="74"/>
  <c r="R297" i="74" s="1"/>
  <c r="O297" i="74"/>
  <c r="M297" i="74"/>
  <c r="K297" i="74"/>
  <c r="L297" i="74" s="1"/>
  <c r="I297" i="74"/>
  <c r="J297" i="74" s="1"/>
  <c r="G297" i="74"/>
  <c r="AQ296" i="74"/>
  <c r="AR296" i="74" s="1"/>
  <c r="AO296" i="74"/>
  <c r="AP296" i="74" s="1"/>
  <c r="AM296" i="74"/>
  <c r="AN296" i="74" s="1"/>
  <c r="AK296" i="74"/>
  <c r="AL296" i="74" s="1"/>
  <c r="AI296" i="74"/>
  <c r="AJ296" i="74" s="1"/>
  <c r="AG296" i="74"/>
  <c r="AH296" i="74" s="1"/>
  <c r="AE296" i="74"/>
  <c r="AF296" i="74" s="1"/>
  <c r="AC296" i="74"/>
  <c r="AD296" i="74" s="1"/>
  <c r="AA296" i="74"/>
  <c r="AB296" i="74" s="1"/>
  <c r="Y296" i="74"/>
  <c r="Z296" i="74" s="1"/>
  <c r="W296" i="74"/>
  <c r="X296" i="74" s="1"/>
  <c r="U296" i="74"/>
  <c r="V296" i="74" s="1"/>
  <c r="S296" i="74"/>
  <c r="T296" i="74" s="1"/>
  <c r="Q296" i="74"/>
  <c r="R296" i="74" s="1"/>
  <c r="O296" i="74"/>
  <c r="M296" i="74"/>
  <c r="K296" i="74"/>
  <c r="L296" i="74" s="1"/>
  <c r="I296" i="74"/>
  <c r="J296" i="74" s="1"/>
  <c r="G296" i="74"/>
  <c r="AQ295" i="74"/>
  <c r="AR295" i="74" s="1"/>
  <c r="AO295" i="74"/>
  <c r="AP295" i="74" s="1"/>
  <c r="AM295" i="74"/>
  <c r="AN295" i="74" s="1"/>
  <c r="AK295" i="74"/>
  <c r="AL295" i="74" s="1"/>
  <c r="AI295" i="74"/>
  <c r="AJ295" i="74" s="1"/>
  <c r="AG295" i="74"/>
  <c r="AH295" i="74" s="1"/>
  <c r="AE295" i="74"/>
  <c r="AF295" i="74" s="1"/>
  <c r="AC295" i="74"/>
  <c r="AD295" i="74" s="1"/>
  <c r="AA295" i="74"/>
  <c r="AB295" i="74" s="1"/>
  <c r="Y295" i="74"/>
  <c r="Z295" i="74" s="1"/>
  <c r="W295" i="74"/>
  <c r="X295" i="74" s="1"/>
  <c r="U295" i="74"/>
  <c r="V295" i="74" s="1"/>
  <c r="S295" i="74"/>
  <c r="T295" i="74" s="1"/>
  <c r="Q295" i="74"/>
  <c r="R295" i="74" s="1"/>
  <c r="O295" i="74"/>
  <c r="M295" i="74"/>
  <c r="K295" i="74"/>
  <c r="L295" i="74" s="1"/>
  <c r="I295" i="74"/>
  <c r="J295" i="74" s="1"/>
  <c r="G295" i="74"/>
  <c r="AQ294" i="74"/>
  <c r="AR294" i="74" s="1"/>
  <c r="AO294" i="74"/>
  <c r="AP294" i="74" s="1"/>
  <c r="AM294" i="74"/>
  <c r="AN294" i="74" s="1"/>
  <c r="AK294" i="74"/>
  <c r="AL294" i="74" s="1"/>
  <c r="AI294" i="74"/>
  <c r="AJ294" i="74" s="1"/>
  <c r="AG294" i="74"/>
  <c r="AH294" i="74" s="1"/>
  <c r="AE294" i="74"/>
  <c r="AF294" i="74" s="1"/>
  <c r="AC294" i="74"/>
  <c r="AD294" i="74" s="1"/>
  <c r="AA294" i="74"/>
  <c r="AB294" i="74" s="1"/>
  <c r="Y294" i="74"/>
  <c r="Z294" i="74" s="1"/>
  <c r="W294" i="74"/>
  <c r="X294" i="74" s="1"/>
  <c r="U294" i="74"/>
  <c r="V294" i="74" s="1"/>
  <c r="S294" i="74"/>
  <c r="T294" i="74" s="1"/>
  <c r="Q294" i="74"/>
  <c r="R294" i="74" s="1"/>
  <c r="O294" i="74"/>
  <c r="M294" i="74"/>
  <c r="K294" i="74"/>
  <c r="L294" i="74" s="1"/>
  <c r="I294" i="74"/>
  <c r="J294" i="74" s="1"/>
  <c r="G294" i="74"/>
  <c r="AQ293" i="74"/>
  <c r="AR293" i="74" s="1"/>
  <c r="AO293" i="74"/>
  <c r="AP293" i="74" s="1"/>
  <c r="AM293" i="74"/>
  <c r="AN293" i="74" s="1"/>
  <c r="AK293" i="74"/>
  <c r="AL293" i="74" s="1"/>
  <c r="AI293" i="74"/>
  <c r="AJ293" i="74" s="1"/>
  <c r="AG293" i="74"/>
  <c r="AH293" i="74" s="1"/>
  <c r="AE293" i="74"/>
  <c r="AF293" i="74" s="1"/>
  <c r="AC293" i="74"/>
  <c r="AD293" i="74" s="1"/>
  <c r="AA293" i="74"/>
  <c r="AB293" i="74" s="1"/>
  <c r="Y293" i="74"/>
  <c r="Z293" i="74" s="1"/>
  <c r="W293" i="74"/>
  <c r="X293" i="74" s="1"/>
  <c r="U293" i="74"/>
  <c r="V293" i="74" s="1"/>
  <c r="S293" i="74"/>
  <c r="T293" i="74" s="1"/>
  <c r="Q293" i="74"/>
  <c r="R293" i="74" s="1"/>
  <c r="O293" i="74"/>
  <c r="M293" i="74"/>
  <c r="K293" i="74"/>
  <c r="L293" i="74" s="1"/>
  <c r="I293" i="74"/>
  <c r="J293" i="74" s="1"/>
  <c r="G293" i="74"/>
  <c r="AQ292" i="74"/>
  <c r="AR292" i="74" s="1"/>
  <c r="AO292" i="74"/>
  <c r="AP292" i="74" s="1"/>
  <c r="AM292" i="74"/>
  <c r="AN292" i="74" s="1"/>
  <c r="AK292" i="74"/>
  <c r="AL292" i="74" s="1"/>
  <c r="AI292" i="74"/>
  <c r="AJ292" i="74" s="1"/>
  <c r="AG292" i="74"/>
  <c r="AH292" i="74" s="1"/>
  <c r="AE292" i="74"/>
  <c r="AF292" i="74" s="1"/>
  <c r="AC292" i="74"/>
  <c r="AD292" i="74" s="1"/>
  <c r="AA292" i="74"/>
  <c r="AB292" i="74" s="1"/>
  <c r="Y292" i="74"/>
  <c r="Z292" i="74" s="1"/>
  <c r="W292" i="74"/>
  <c r="X292" i="74" s="1"/>
  <c r="U292" i="74"/>
  <c r="V292" i="74" s="1"/>
  <c r="S292" i="74"/>
  <c r="T292" i="74" s="1"/>
  <c r="Q292" i="74"/>
  <c r="R292" i="74" s="1"/>
  <c r="O292" i="74"/>
  <c r="M292" i="74"/>
  <c r="K292" i="74"/>
  <c r="L292" i="74" s="1"/>
  <c r="I292" i="74"/>
  <c r="J292" i="74" s="1"/>
  <c r="G292" i="74"/>
  <c r="AQ291" i="74"/>
  <c r="AR291" i="74" s="1"/>
  <c r="AO291" i="74"/>
  <c r="AP291" i="74" s="1"/>
  <c r="AM291" i="74"/>
  <c r="AN291" i="74" s="1"/>
  <c r="AK291" i="74"/>
  <c r="AL291" i="74" s="1"/>
  <c r="AI291" i="74"/>
  <c r="AJ291" i="74" s="1"/>
  <c r="AG291" i="74"/>
  <c r="AH291" i="74" s="1"/>
  <c r="AE291" i="74"/>
  <c r="AF291" i="74" s="1"/>
  <c r="AC291" i="74"/>
  <c r="AD291" i="74" s="1"/>
  <c r="AA291" i="74"/>
  <c r="AB291" i="74" s="1"/>
  <c r="Y291" i="74"/>
  <c r="Z291" i="74" s="1"/>
  <c r="W291" i="74"/>
  <c r="X291" i="74" s="1"/>
  <c r="U291" i="74"/>
  <c r="V291" i="74" s="1"/>
  <c r="S291" i="74"/>
  <c r="T291" i="74" s="1"/>
  <c r="Q291" i="74"/>
  <c r="R291" i="74" s="1"/>
  <c r="O291" i="74"/>
  <c r="M291" i="74"/>
  <c r="K291" i="74"/>
  <c r="L291" i="74" s="1"/>
  <c r="I291" i="74"/>
  <c r="J291" i="74" s="1"/>
  <c r="G291" i="74"/>
  <c r="AQ290" i="74"/>
  <c r="AR290" i="74" s="1"/>
  <c r="AO290" i="74"/>
  <c r="AP290" i="74" s="1"/>
  <c r="AM290" i="74"/>
  <c r="AN290" i="74" s="1"/>
  <c r="AK290" i="74"/>
  <c r="AL290" i="74" s="1"/>
  <c r="AI290" i="74"/>
  <c r="AJ290" i="74" s="1"/>
  <c r="AG290" i="74"/>
  <c r="AH290" i="74" s="1"/>
  <c r="AE290" i="74"/>
  <c r="AF290" i="74" s="1"/>
  <c r="AC290" i="74"/>
  <c r="AD290" i="74" s="1"/>
  <c r="AA290" i="74"/>
  <c r="AB290" i="74" s="1"/>
  <c r="Y290" i="74"/>
  <c r="Z290" i="74" s="1"/>
  <c r="W290" i="74"/>
  <c r="X290" i="74" s="1"/>
  <c r="U290" i="74"/>
  <c r="V290" i="74" s="1"/>
  <c r="S290" i="74"/>
  <c r="T290" i="74" s="1"/>
  <c r="Q290" i="74"/>
  <c r="R290" i="74" s="1"/>
  <c r="O290" i="74"/>
  <c r="M290" i="74"/>
  <c r="K290" i="74"/>
  <c r="L290" i="74" s="1"/>
  <c r="I290" i="74"/>
  <c r="J290" i="74" s="1"/>
  <c r="G290" i="74"/>
  <c r="AQ289" i="74"/>
  <c r="AR289" i="74" s="1"/>
  <c r="AO289" i="74"/>
  <c r="AP289" i="74" s="1"/>
  <c r="AM289" i="74"/>
  <c r="AN289" i="74" s="1"/>
  <c r="AK289" i="74"/>
  <c r="AL289" i="74" s="1"/>
  <c r="AI289" i="74"/>
  <c r="AJ289" i="74" s="1"/>
  <c r="AG289" i="74"/>
  <c r="AH289" i="74" s="1"/>
  <c r="AE289" i="74"/>
  <c r="AF289" i="74" s="1"/>
  <c r="AC289" i="74"/>
  <c r="AD289" i="74" s="1"/>
  <c r="AA289" i="74"/>
  <c r="AB289" i="74" s="1"/>
  <c r="Y289" i="74"/>
  <c r="Z289" i="74" s="1"/>
  <c r="W289" i="74"/>
  <c r="X289" i="74" s="1"/>
  <c r="U289" i="74"/>
  <c r="V289" i="74" s="1"/>
  <c r="S289" i="74"/>
  <c r="T289" i="74" s="1"/>
  <c r="Q289" i="74"/>
  <c r="R289" i="74" s="1"/>
  <c r="O289" i="74"/>
  <c r="M289" i="74"/>
  <c r="K289" i="74"/>
  <c r="L289" i="74" s="1"/>
  <c r="I289" i="74"/>
  <c r="J289" i="74" s="1"/>
  <c r="G289" i="74"/>
  <c r="AQ288" i="74"/>
  <c r="AR288" i="74" s="1"/>
  <c r="AO288" i="74"/>
  <c r="AP288" i="74" s="1"/>
  <c r="AM288" i="74"/>
  <c r="AN288" i="74" s="1"/>
  <c r="AK288" i="74"/>
  <c r="AL288" i="74" s="1"/>
  <c r="AI288" i="74"/>
  <c r="AJ288" i="74" s="1"/>
  <c r="AG288" i="74"/>
  <c r="AH288" i="74" s="1"/>
  <c r="AE288" i="74"/>
  <c r="AF288" i="74" s="1"/>
  <c r="AC288" i="74"/>
  <c r="AD288" i="74" s="1"/>
  <c r="AA288" i="74"/>
  <c r="AB288" i="74" s="1"/>
  <c r="Y288" i="74"/>
  <c r="Z288" i="74" s="1"/>
  <c r="W288" i="74"/>
  <c r="X288" i="74" s="1"/>
  <c r="U288" i="74"/>
  <c r="V288" i="74" s="1"/>
  <c r="S288" i="74"/>
  <c r="T288" i="74" s="1"/>
  <c r="Q288" i="74"/>
  <c r="R288" i="74" s="1"/>
  <c r="O288" i="74"/>
  <c r="M288" i="74"/>
  <c r="K288" i="74"/>
  <c r="L288" i="74" s="1"/>
  <c r="I288" i="74"/>
  <c r="J288" i="74" s="1"/>
  <c r="G288" i="74"/>
  <c r="AQ287" i="74"/>
  <c r="AR287" i="74" s="1"/>
  <c r="AO287" i="74"/>
  <c r="AP287" i="74" s="1"/>
  <c r="AM287" i="74"/>
  <c r="AN287" i="74" s="1"/>
  <c r="AK287" i="74"/>
  <c r="AL287" i="74" s="1"/>
  <c r="AI287" i="74"/>
  <c r="AJ287" i="74" s="1"/>
  <c r="AG287" i="74"/>
  <c r="AH287" i="74" s="1"/>
  <c r="AE287" i="74"/>
  <c r="AF287" i="74" s="1"/>
  <c r="AC287" i="74"/>
  <c r="AD287" i="74" s="1"/>
  <c r="AA287" i="74"/>
  <c r="AB287" i="74" s="1"/>
  <c r="Y287" i="74"/>
  <c r="Z287" i="74" s="1"/>
  <c r="W287" i="74"/>
  <c r="X287" i="74" s="1"/>
  <c r="U287" i="74"/>
  <c r="V287" i="74" s="1"/>
  <c r="S287" i="74"/>
  <c r="T287" i="74" s="1"/>
  <c r="Q287" i="74"/>
  <c r="R287" i="74" s="1"/>
  <c r="O287" i="74"/>
  <c r="M287" i="74"/>
  <c r="K287" i="74"/>
  <c r="L287" i="74" s="1"/>
  <c r="I287" i="74"/>
  <c r="J287" i="74" s="1"/>
  <c r="G287" i="74"/>
  <c r="AQ286" i="74"/>
  <c r="AR286" i="74" s="1"/>
  <c r="AO286" i="74"/>
  <c r="AP286" i="74" s="1"/>
  <c r="AM286" i="74"/>
  <c r="AN286" i="74" s="1"/>
  <c r="AK286" i="74"/>
  <c r="AL286" i="74" s="1"/>
  <c r="AI286" i="74"/>
  <c r="AJ286" i="74" s="1"/>
  <c r="AG286" i="74"/>
  <c r="AH286" i="74" s="1"/>
  <c r="AE286" i="74"/>
  <c r="AF286" i="74" s="1"/>
  <c r="AC286" i="74"/>
  <c r="AD286" i="74" s="1"/>
  <c r="AA286" i="74"/>
  <c r="AB286" i="74" s="1"/>
  <c r="Y286" i="74"/>
  <c r="Z286" i="74" s="1"/>
  <c r="W286" i="74"/>
  <c r="X286" i="74" s="1"/>
  <c r="U286" i="74"/>
  <c r="V286" i="74" s="1"/>
  <c r="S286" i="74"/>
  <c r="T286" i="74" s="1"/>
  <c r="Q286" i="74"/>
  <c r="R286" i="74" s="1"/>
  <c r="O286" i="74"/>
  <c r="M286" i="74"/>
  <c r="K286" i="74"/>
  <c r="L286" i="74" s="1"/>
  <c r="I286" i="74"/>
  <c r="J286" i="74" s="1"/>
  <c r="G286" i="74"/>
  <c r="AQ285" i="74"/>
  <c r="AR285" i="74" s="1"/>
  <c r="AO285" i="74"/>
  <c r="AP285" i="74" s="1"/>
  <c r="AM285" i="74"/>
  <c r="AN285" i="74" s="1"/>
  <c r="AK285" i="74"/>
  <c r="AL285" i="74" s="1"/>
  <c r="AI285" i="74"/>
  <c r="AJ285" i="74" s="1"/>
  <c r="AG285" i="74"/>
  <c r="AH285" i="74" s="1"/>
  <c r="AE285" i="74"/>
  <c r="AF285" i="74" s="1"/>
  <c r="AC285" i="74"/>
  <c r="AD285" i="74" s="1"/>
  <c r="AA285" i="74"/>
  <c r="AB285" i="74" s="1"/>
  <c r="Y285" i="74"/>
  <c r="Z285" i="74" s="1"/>
  <c r="W285" i="74"/>
  <c r="X285" i="74" s="1"/>
  <c r="U285" i="74"/>
  <c r="V285" i="74" s="1"/>
  <c r="S285" i="74"/>
  <c r="T285" i="74" s="1"/>
  <c r="Q285" i="74"/>
  <c r="R285" i="74" s="1"/>
  <c r="O285" i="74"/>
  <c r="M285" i="74"/>
  <c r="K285" i="74"/>
  <c r="L285" i="74" s="1"/>
  <c r="I285" i="74"/>
  <c r="J285" i="74" s="1"/>
  <c r="G285" i="74"/>
  <c r="AQ284" i="74"/>
  <c r="AR284" i="74" s="1"/>
  <c r="AO284" i="74"/>
  <c r="AP284" i="74" s="1"/>
  <c r="AM284" i="74"/>
  <c r="AN284" i="74" s="1"/>
  <c r="AK284" i="74"/>
  <c r="AL284" i="74" s="1"/>
  <c r="AI284" i="74"/>
  <c r="AJ284" i="74" s="1"/>
  <c r="AG284" i="74"/>
  <c r="AH284" i="74" s="1"/>
  <c r="AE284" i="74"/>
  <c r="AF284" i="74" s="1"/>
  <c r="AC284" i="74"/>
  <c r="AD284" i="74" s="1"/>
  <c r="AA284" i="74"/>
  <c r="AB284" i="74" s="1"/>
  <c r="Y284" i="74"/>
  <c r="Z284" i="74" s="1"/>
  <c r="W284" i="74"/>
  <c r="X284" i="74" s="1"/>
  <c r="U284" i="74"/>
  <c r="V284" i="74" s="1"/>
  <c r="S284" i="74"/>
  <c r="T284" i="74" s="1"/>
  <c r="Q284" i="74"/>
  <c r="R284" i="74" s="1"/>
  <c r="O284" i="74"/>
  <c r="M284" i="74"/>
  <c r="K284" i="74"/>
  <c r="L284" i="74" s="1"/>
  <c r="I284" i="74"/>
  <c r="J284" i="74" s="1"/>
  <c r="G284" i="74"/>
  <c r="AQ283" i="74"/>
  <c r="AR283" i="74" s="1"/>
  <c r="AO283" i="74"/>
  <c r="AP283" i="74" s="1"/>
  <c r="AM283" i="74"/>
  <c r="AN283" i="74" s="1"/>
  <c r="AK283" i="74"/>
  <c r="AL283" i="74" s="1"/>
  <c r="AI283" i="74"/>
  <c r="AJ283" i="74" s="1"/>
  <c r="AG283" i="74"/>
  <c r="AH283" i="74" s="1"/>
  <c r="AE283" i="74"/>
  <c r="AF283" i="74" s="1"/>
  <c r="AC283" i="74"/>
  <c r="AD283" i="74" s="1"/>
  <c r="AA283" i="74"/>
  <c r="AB283" i="74" s="1"/>
  <c r="Y283" i="74"/>
  <c r="Z283" i="74" s="1"/>
  <c r="W283" i="74"/>
  <c r="X283" i="74" s="1"/>
  <c r="U283" i="74"/>
  <c r="V283" i="74" s="1"/>
  <c r="S283" i="74"/>
  <c r="T283" i="74" s="1"/>
  <c r="Q283" i="74"/>
  <c r="R283" i="74" s="1"/>
  <c r="O283" i="74"/>
  <c r="M283" i="74"/>
  <c r="K283" i="74"/>
  <c r="L283" i="74" s="1"/>
  <c r="I283" i="74"/>
  <c r="J283" i="74" s="1"/>
  <c r="G283" i="74"/>
  <c r="AQ282" i="74"/>
  <c r="AR282" i="74" s="1"/>
  <c r="AO282" i="74"/>
  <c r="AP282" i="74" s="1"/>
  <c r="AM282" i="74"/>
  <c r="AN282" i="74" s="1"/>
  <c r="AK282" i="74"/>
  <c r="AL282" i="74" s="1"/>
  <c r="AI282" i="74"/>
  <c r="AJ282" i="74" s="1"/>
  <c r="AG282" i="74"/>
  <c r="AH282" i="74" s="1"/>
  <c r="AE282" i="74"/>
  <c r="AF282" i="74" s="1"/>
  <c r="AC282" i="74"/>
  <c r="AD282" i="74" s="1"/>
  <c r="AA282" i="74"/>
  <c r="AB282" i="74" s="1"/>
  <c r="Y282" i="74"/>
  <c r="Z282" i="74" s="1"/>
  <c r="W282" i="74"/>
  <c r="X282" i="74" s="1"/>
  <c r="U282" i="74"/>
  <c r="V282" i="74" s="1"/>
  <c r="S282" i="74"/>
  <c r="T282" i="74" s="1"/>
  <c r="Q282" i="74"/>
  <c r="R282" i="74" s="1"/>
  <c r="O282" i="74"/>
  <c r="M282" i="74"/>
  <c r="K282" i="74"/>
  <c r="L282" i="74" s="1"/>
  <c r="I282" i="74"/>
  <c r="J282" i="74" s="1"/>
  <c r="G282" i="74"/>
  <c r="AQ281" i="74"/>
  <c r="AR281" i="74" s="1"/>
  <c r="AO281" i="74"/>
  <c r="AP281" i="74" s="1"/>
  <c r="AM281" i="74"/>
  <c r="AN281" i="74" s="1"/>
  <c r="AK281" i="74"/>
  <c r="AL281" i="74" s="1"/>
  <c r="AI281" i="74"/>
  <c r="AJ281" i="74" s="1"/>
  <c r="AG281" i="74"/>
  <c r="AH281" i="74" s="1"/>
  <c r="AE281" i="74"/>
  <c r="AF281" i="74" s="1"/>
  <c r="AC281" i="74"/>
  <c r="AD281" i="74" s="1"/>
  <c r="AA281" i="74"/>
  <c r="AB281" i="74" s="1"/>
  <c r="Y281" i="74"/>
  <c r="Z281" i="74" s="1"/>
  <c r="W281" i="74"/>
  <c r="X281" i="74" s="1"/>
  <c r="U281" i="74"/>
  <c r="V281" i="74" s="1"/>
  <c r="S281" i="74"/>
  <c r="T281" i="74" s="1"/>
  <c r="Q281" i="74"/>
  <c r="R281" i="74" s="1"/>
  <c r="O281" i="74"/>
  <c r="M281" i="74"/>
  <c r="K281" i="74"/>
  <c r="L281" i="74" s="1"/>
  <c r="I281" i="74"/>
  <c r="J281" i="74" s="1"/>
  <c r="G281" i="74"/>
  <c r="AQ280" i="74"/>
  <c r="AR280" i="74" s="1"/>
  <c r="AO280" i="74"/>
  <c r="AP280" i="74" s="1"/>
  <c r="AM280" i="74"/>
  <c r="AN280" i="74" s="1"/>
  <c r="AK280" i="74"/>
  <c r="AL280" i="74" s="1"/>
  <c r="AI280" i="74"/>
  <c r="AJ280" i="74" s="1"/>
  <c r="AG280" i="74"/>
  <c r="AH280" i="74" s="1"/>
  <c r="AE280" i="74"/>
  <c r="AF280" i="74" s="1"/>
  <c r="AC280" i="74"/>
  <c r="AD280" i="74" s="1"/>
  <c r="AA280" i="74"/>
  <c r="AB280" i="74" s="1"/>
  <c r="Y280" i="74"/>
  <c r="Z280" i="74" s="1"/>
  <c r="W280" i="74"/>
  <c r="X280" i="74" s="1"/>
  <c r="U280" i="74"/>
  <c r="V280" i="74" s="1"/>
  <c r="S280" i="74"/>
  <c r="T280" i="74" s="1"/>
  <c r="Q280" i="74"/>
  <c r="R280" i="74" s="1"/>
  <c r="O280" i="74"/>
  <c r="M280" i="74"/>
  <c r="K280" i="74"/>
  <c r="L280" i="74" s="1"/>
  <c r="I280" i="74"/>
  <c r="J280" i="74" s="1"/>
  <c r="G280" i="74"/>
  <c r="AQ279" i="74"/>
  <c r="AR279" i="74" s="1"/>
  <c r="AO279" i="74"/>
  <c r="AP279" i="74" s="1"/>
  <c r="AM279" i="74"/>
  <c r="AN279" i="74" s="1"/>
  <c r="AK279" i="74"/>
  <c r="AL279" i="74" s="1"/>
  <c r="AI279" i="74"/>
  <c r="AJ279" i="74" s="1"/>
  <c r="AG279" i="74"/>
  <c r="AH279" i="74" s="1"/>
  <c r="AE279" i="74"/>
  <c r="AF279" i="74" s="1"/>
  <c r="AC279" i="74"/>
  <c r="AD279" i="74" s="1"/>
  <c r="AA279" i="74"/>
  <c r="AB279" i="74" s="1"/>
  <c r="Y279" i="74"/>
  <c r="Z279" i="74" s="1"/>
  <c r="W279" i="74"/>
  <c r="X279" i="74" s="1"/>
  <c r="U279" i="74"/>
  <c r="V279" i="74" s="1"/>
  <c r="S279" i="74"/>
  <c r="T279" i="74" s="1"/>
  <c r="Q279" i="74"/>
  <c r="R279" i="74" s="1"/>
  <c r="O279" i="74"/>
  <c r="M279" i="74"/>
  <c r="K279" i="74"/>
  <c r="L279" i="74" s="1"/>
  <c r="I279" i="74"/>
  <c r="J279" i="74" s="1"/>
  <c r="G279" i="74"/>
  <c r="AQ278" i="74"/>
  <c r="AR278" i="74" s="1"/>
  <c r="AO278" i="74"/>
  <c r="AP278" i="74" s="1"/>
  <c r="AM278" i="74"/>
  <c r="AN278" i="74" s="1"/>
  <c r="AK278" i="74"/>
  <c r="AL278" i="74" s="1"/>
  <c r="AI278" i="74"/>
  <c r="AJ278" i="74" s="1"/>
  <c r="AG278" i="74"/>
  <c r="AH278" i="74" s="1"/>
  <c r="AE278" i="74"/>
  <c r="AF278" i="74" s="1"/>
  <c r="AC278" i="74"/>
  <c r="AD278" i="74" s="1"/>
  <c r="AA278" i="74"/>
  <c r="AB278" i="74" s="1"/>
  <c r="Y278" i="74"/>
  <c r="Z278" i="74" s="1"/>
  <c r="W278" i="74"/>
  <c r="X278" i="74" s="1"/>
  <c r="U278" i="74"/>
  <c r="V278" i="74" s="1"/>
  <c r="S278" i="74"/>
  <c r="T278" i="74" s="1"/>
  <c r="Q278" i="74"/>
  <c r="R278" i="74" s="1"/>
  <c r="O278" i="74"/>
  <c r="M278" i="74"/>
  <c r="K278" i="74"/>
  <c r="L278" i="74" s="1"/>
  <c r="I278" i="74"/>
  <c r="J278" i="74" s="1"/>
  <c r="G278" i="74"/>
  <c r="AQ277" i="74"/>
  <c r="AR277" i="74" s="1"/>
  <c r="AO277" i="74"/>
  <c r="AP277" i="74" s="1"/>
  <c r="AM277" i="74"/>
  <c r="AN277" i="74" s="1"/>
  <c r="AK277" i="74"/>
  <c r="AL277" i="74" s="1"/>
  <c r="AI277" i="74"/>
  <c r="AJ277" i="74" s="1"/>
  <c r="AG277" i="74"/>
  <c r="AH277" i="74" s="1"/>
  <c r="AE277" i="74"/>
  <c r="AF277" i="74" s="1"/>
  <c r="AC277" i="74"/>
  <c r="AD277" i="74" s="1"/>
  <c r="AA277" i="74"/>
  <c r="AB277" i="74" s="1"/>
  <c r="Y277" i="74"/>
  <c r="Z277" i="74" s="1"/>
  <c r="W277" i="74"/>
  <c r="X277" i="74" s="1"/>
  <c r="U277" i="74"/>
  <c r="V277" i="74" s="1"/>
  <c r="S277" i="74"/>
  <c r="T277" i="74" s="1"/>
  <c r="Q277" i="74"/>
  <c r="R277" i="74" s="1"/>
  <c r="O277" i="74"/>
  <c r="M277" i="74"/>
  <c r="K277" i="74"/>
  <c r="L277" i="74" s="1"/>
  <c r="I277" i="74"/>
  <c r="J277" i="74" s="1"/>
  <c r="G277" i="74"/>
  <c r="AQ276" i="74"/>
  <c r="AR276" i="74" s="1"/>
  <c r="AO276" i="74"/>
  <c r="AP276" i="74" s="1"/>
  <c r="AM276" i="74"/>
  <c r="AN276" i="74" s="1"/>
  <c r="AK276" i="74"/>
  <c r="AL276" i="74" s="1"/>
  <c r="AI276" i="74"/>
  <c r="AJ276" i="74" s="1"/>
  <c r="AG276" i="74"/>
  <c r="AH276" i="74" s="1"/>
  <c r="AE276" i="74"/>
  <c r="AF276" i="74" s="1"/>
  <c r="AC276" i="74"/>
  <c r="AD276" i="74" s="1"/>
  <c r="AA276" i="74"/>
  <c r="AB276" i="74" s="1"/>
  <c r="Y276" i="74"/>
  <c r="Z276" i="74" s="1"/>
  <c r="W276" i="74"/>
  <c r="X276" i="74" s="1"/>
  <c r="U276" i="74"/>
  <c r="V276" i="74" s="1"/>
  <c r="S276" i="74"/>
  <c r="T276" i="74" s="1"/>
  <c r="Q276" i="74"/>
  <c r="R276" i="74" s="1"/>
  <c r="O276" i="74"/>
  <c r="M276" i="74"/>
  <c r="K276" i="74"/>
  <c r="L276" i="74" s="1"/>
  <c r="I276" i="74"/>
  <c r="J276" i="74" s="1"/>
  <c r="G276" i="74"/>
  <c r="AQ275" i="74"/>
  <c r="AR275" i="74" s="1"/>
  <c r="AO275" i="74"/>
  <c r="AP275" i="74" s="1"/>
  <c r="AM275" i="74"/>
  <c r="AN275" i="74" s="1"/>
  <c r="AK275" i="74"/>
  <c r="AL275" i="74" s="1"/>
  <c r="AI275" i="74"/>
  <c r="AJ275" i="74" s="1"/>
  <c r="AG275" i="74"/>
  <c r="AH275" i="74" s="1"/>
  <c r="AE275" i="74"/>
  <c r="AF275" i="74" s="1"/>
  <c r="AC275" i="74"/>
  <c r="AD275" i="74" s="1"/>
  <c r="AA275" i="74"/>
  <c r="AB275" i="74" s="1"/>
  <c r="Y275" i="74"/>
  <c r="Z275" i="74" s="1"/>
  <c r="W275" i="74"/>
  <c r="X275" i="74" s="1"/>
  <c r="U275" i="74"/>
  <c r="V275" i="74" s="1"/>
  <c r="S275" i="74"/>
  <c r="T275" i="74" s="1"/>
  <c r="Q275" i="74"/>
  <c r="R275" i="74" s="1"/>
  <c r="O275" i="74"/>
  <c r="M275" i="74"/>
  <c r="K275" i="74"/>
  <c r="L275" i="74" s="1"/>
  <c r="I275" i="74"/>
  <c r="J275" i="74" s="1"/>
  <c r="G275" i="74"/>
  <c r="AQ274" i="74"/>
  <c r="AR274" i="74" s="1"/>
  <c r="AO274" i="74"/>
  <c r="AP274" i="74" s="1"/>
  <c r="AM274" i="74"/>
  <c r="AN274" i="74" s="1"/>
  <c r="AK274" i="74"/>
  <c r="AL274" i="74" s="1"/>
  <c r="AI274" i="74"/>
  <c r="AJ274" i="74" s="1"/>
  <c r="AG274" i="74"/>
  <c r="AH274" i="74" s="1"/>
  <c r="AE274" i="74"/>
  <c r="AF274" i="74" s="1"/>
  <c r="AC274" i="74"/>
  <c r="AD274" i="74" s="1"/>
  <c r="AA274" i="74"/>
  <c r="AB274" i="74" s="1"/>
  <c r="Y274" i="74"/>
  <c r="Z274" i="74" s="1"/>
  <c r="W274" i="74"/>
  <c r="X274" i="74" s="1"/>
  <c r="U274" i="74"/>
  <c r="V274" i="74" s="1"/>
  <c r="S274" i="74"/>
  <c r="T274" i="74" s="1"/>
  <c r="Q274" i="74"/>
  <c r="R274" i="74" s="1"/>
  <c r="O274" i="74"/>
  <c r="M274" i="74"/>
  <c r="K274" i="74"/>
  <c r="L274" i="74" s="1"/>
  <c r="I274" i="74"/>
  <c r="J274" i="74" s="1"/>
  <c r="G274" i="74"/>
  <c r="AQ273" i="74"/>
  <c r="AR273" i="74" s="1"/>
  <c r="AO273" i="74"/>
  <c r="AP273" i="74" s="1"/>
  <c r="AM273" i="74"/>
  <c r="AN273" i="74" s="1"/>
  <c r="AK273" i="74"/>
  <c r="AL273" i="74" s="1"/>
  <c r="AI273" i="74"/>
  <c r="AJ273" i="74" s="1"/>
  <c r="AG273" i="74"/>
  <c r="AH273" i="74" s="1"/>
  <c r="AE273" i="74"/>
  <c r="AF273" i="74" s="1"/>
  <c r="AC273" i="74"/>
  <c r="AD273" i="74" s="1"/>
  <c r="AA273" i="74"/>
  <c r="AB273" i="74" s="1"/>
  <c r="Y273" i="74"/>
  <c r="Z273" i="74" s="1"/>
  <c r="W273" i="74"/>
  <c r="X273" i="74" s="1"/>
  <c r="U273" i="74"/>
  <c r="V273" i="74" s="1"/>
  <c r="S273" i="74"/>
  <c r="T273" i="74" s="1"/>
  <c r="Q273" i="74"/>
  <c r="R273" i="74" s="1"/>
  <c r="O273" i="74"/>
  <c r="M273" i="74"/>
  <c r="K273" i="74"/>
  <c r="L273" i="74" s="1"/>
  <c r="I273" i="74"/>
  <c r="J273" i="74" s="1"/>
  <c r="G273" i="74"/>
  <c r="AQ272" i="74"/>
  <c r="AR272" i="74" s="1"/>
  <c r="AO272" i="74"/>
  <c r="AP272" i="74" s="1"/>
  <c r="AM272" i="74"/>
  <c r="AN272" i="74" s="1"/>
  <c r="AK272" i="74"/>
  <c r="AL272" i="74" s="1"/>
  <c r="AI272" i="74"/>
  <c r="AJ272" i="74" s="1"/>
  <c r="AG272" i="74"/>
  <c r="AH272" i="74" s="1"/>
  <c r="AE272" i="74"/>
  <c r="AF272" i="74" s="1"/>
  <c r="AC272" i="74"/>
  <c r="AD272" i="74" s="1"/>
  <c r="AA272" i="74"/>
  <c r="AB272" i="74" s="1"/>
  <c r="Y272" i="74"/>
  <c r="Z272" i="74" s="1"/>
  <c r="W272" i="74"/>
  <c r="X272" i="74" s="1"/>
  <c r="U272" i="74"/>
  <c r="V272" i="74" s="1"/>
  <c r="S272" i="74"/>
  <c r="T272" i="74" s="1"/>
  <c r="Q272" i="74"/>
  <c r="R272" i="74" s="1"/>
  <c r="O272" i="74"/>
  <c r="M272" i="74"/>
  <c r="K272" i="74"/>
  <c r="L272" i="74" s="1"/>
  <c r="I272" i="74"/>
  <c r="J272" i="74" s="1"/>
  <c r="G272" i="74"/>
  <c r="AQ271" i="74"/>
  <c r="AR271" i="74" s="1"/>
  <c r="AO271" i="74"/>
  <c r="AP271" i="74" s="1"/>
  <c r="AM271" i="74"/>
  <c r="AN271" i="74" s="1"/>
  <c r="AK271" i="74"/>
  <c r="AL271" i="74" s="1"/>
  <c r="AI271" i="74"/>
  <c r="AJ271" i="74" s="1"/>
  <c r="AG271" i="74"/>
  <c r="AH271" i="74" s="1"/>
  <c r="AE271" i="74"/>
  <c r="AF271" i="74" s="1"/>
  <c r="AC271" i="74"/>
  <c r="AD271" i="74" s="1"/>
  <c r="AA271" i="74"/>
  <c r="AB271" i="74" s="1"/>
  <c r="Y271" i="74"/>
  <c r="Z271" i="74" s="1"/>
  <c r="W271" i="74"/>
  <c r="X271" i="74" s="1"/>
  <c r="U271" i="74"/>
  <c r="V271" i="74" s="1"/>
  <c r="S271" i="74"/>
  <c r="T271" i="74" s="1"/>
  <c r="Q271" i="74"/>
  <c r="R271" i="74" s="1"/>
  <c r="O271" i="74"/>
  <c r="M271" i="74"/>
  <c r="K271" i="74"/>
  <c r="L271" i="74" s="1"/>
  <c r="I271" i="74"/>
  <c r="J271" i="74" s="1"/>
  <c r="G271" i="74"/>
  <c r="AQ270" i="74"/>
  <c r="AR270" i="74" s="1"/>
  <c r="AO270" i="74"/>
  <c r="AP270" i="74" s="1"/>
  <c r="AM270" i="74"/>
  <c r="AN270" i="74" s="1"/>
  <c r="AK270" i="74"/>
  <c r="AL270" i="74" s="1"/>
  <c r="AI270" i="74"/>
  <c r="AJ270" i="74" s="1"/>
  <c r="AG270" i="74"/>
  <c r="AH270" i="74" s="1"/>
  <c r="AE270" i="74"/>
  <c r="AF270" i="74" s="1"/>
  <c r="AC270" i="74"/>
  <c r="AD270" i="74" s="1"/>
  <c r="AA270" i="74"/>
  <c r="AB270" i="74" s="1"/>
  <c r="Y270" i="74"/>
  <c r="Z270" i="74" s="1"/>
  <c r="W270" i="74"/>
  <c r="X270" i="74" s="1"/>
  <c r="U270" i="74"/>
  <c r="V270" i="74" s="1"/>
  <c r="S270" i="74"/>
  <c r="T270" i="74" s="1"/>
  <c r="Q270" i="74"/>
  <c r="R270" i="74" s="1"/>
  <c r="O270" i="74"/>
  <c r="M270" i="74"/>
  <c r="K270" i="74"/>
  <c r="L270" i="74" s="1"/>
  <c r="I270" i="74"/>
  <c r="J270" i="74" s="1"/>
  <c r="G270" i="74"/>
  <c r="AQ269" i="74"/>
  <c r="AR269" i="74" s="1"/>
  <c r="AO269" i="74"/>
  <c r="AP269" i="74" s="1"/>
  <c r="AM269" i="74"/>
  <c r="AN269" i="74" s="1"/>
  <c r="AK269" i="74"/>
  <c r="AL269" i="74" s="1"/>
  <c r="AI269" i="74"/>
  <c r="AJ269" i="74" s="1"/>
  <c r="AG269" i="74"/>
  <c r="AH269" i="74" s="1"/>
  <c r="AE269" i="74"/>
  <c r="AF269" i="74" s="1"/>
  <c r="AC269" i="74"/>
  <c r="AD269" i="74" s="1"/>
  <c r="AA269" i="74"/>
  <c r="AB269" i="74" s="1"/>
  <c r="Y269" i="74"/>
  <c r="Z269" i="74" s="1"/>
  <c r="W269" i="74"/>
  <c r="X269" i="74" s="1"/>
  <c r="U269" i="74"/>
  <c r="V269" i="74" s="1"/>
  <c r="S269" i="74"/>
  <c r="T269" i="74" s="1"/>
  <c r="Q269" i="74"/>
  <c r="R269" i="74" s="1"/>
  <c r="O269" i="74"/>
  <c r="M269" i="74"/>
  <c r="K269" i="74"/>
  <c r="L269" i="74" s="1"/>
  <c r="I269" i="74"/>
  <c r="J269" i="74" s="1"/>
  <c r="G269" i="74"/>
  <c r="AQ268" i="74"/>
  <c r="AR268" i="74" s="1"/>
  <c r="AO268" i="74"/>
  <c r="AP268" i="74" s="1"/>
  <c r="AM268" i="74"/>
  <c r="AN268" i="74" s="1"/>
  <c r="AK268" i="74"/>
  <c r="AL268" i="74" s="1"/>
  <c r="AI268" i="74"/>
  <c r="AJ268" i="74" s="1"/>
  <c r="AG268" i="74"/>
  <c r="AH268" i="74" s="1"/>
  <c r="AE268" i="74"/>
  <c r="AF268" i="74" s="1"/>
  <c r="AC268" i="74"/>
  <c r="AD268" i="74" s="1"/>
  <c r="AA268" i="74"/>
  <c r="AB268" i="74" s="1"/>
  <c r="Y268" i="74"/>
  <c r="Z268" i="74" s="1"/>
  <c r="W268" i="74"/>
  <c r="X268" i="74" s="1"/>
  <c r="U268" i="74"/>
  <c r="V268" i="74" s="1"/>
  <c r="S268" i="74"/>
  <c r="T268" i="74" s="1"/>
  <c r="Q268" i="74"/>
  <c r="R268" i="74" s="1"/>
  <c r="O268" i="74"/>
  <c r="M268" i="74"/>
  <c r="K268" i="74"/>
  <c r="L268" i="74" s="1"/>
  <c r="I268" i="74"/>
  <c r="J268" i="74" s="1"/>
  <c r="G268" i="74"/>
  <c r="AQ267" i="74"/>
  <c r="AR267" i="74" s="1"/>
  <c r="AO267" i="74"/>
  <c r="AP267" i="74" s="1"/>
  <c r="AM267" i="74"/>
  <c r="AN267" i="74" s="1"/>
  <c r="AK267" i="74"/>
  <c r="AL267" i="74" s="1"/>
  <c r="AI267" i="74"/>
  <c r="AJ267" i="74" s="1"/>
  <c r="AG267" i="74"/>
  <c r="AH267" i="74" s="1"/>
  <c r="AE267" i="74"/>
  <c r="AF267" i="74" s="1"/>
  <c r="AC267" i="74"/>
  <c r="AD267" i="74" s="1"/>
  <c r="AA267" i="74"/>
  <c r="AB267" i="74" s="1"/>
  <c r="Y267" i="74"/>
  <c r="Z267" i="74" s="1"/>
  <c r="W267" i="74"/>
  <c r="X267" i="74" s="1"/>
  <c r="U267" i="74"/>
  <c r="V267" i="74" s="1"/>
  <c r="S267" i="74"/>
  <c r="T267" i="74" s="1"/>
  <c r="Q267" i="74"/>
  <c r="R267" i="74" s="1"/>
  <c r="O267" i="74"/>
  <c r="M267" i="74"/>
  <c r="K267" i="74"/>
  <c r="L267" i="74" s="1"/>
  <c r="I267" i="74"/>
  <c r="J267" i="74" s="1"/>
  <c r="G267" i="74"/>
  <c r="AQ266" i="74"/>
  <c r="AR266" i="74" s="1"/>
  <c r="AO266" i="74"/>
  <c r="AP266" i="74" s="1"/>
  <c r="AM266" i="74"/>
  <c r="AN266" i="74" s="1"/>
  <c r="AK266" i="74"/>
  <c r="AL266" i="74" s="1"/>
  <c r="AI266" i="74"/>
  <c r="AJ266" i="74" s="1"/>
  <c r="AG266" i="74"/>
  <c r="AH266" i="74" s="1"/>
  <c r="AE266" i="74"/>
  <c r="AF266" i="74" s="1"/>
  <c r="AC266" i="74"/>
  <c r="AD266" i="74" s="1"/>
  <c r="AA266" i="74"/>
  <c r="AB266" i="74" s="1"/>
  <c r="Y266" i="74"/>
  <c r="Z266" i="74" s="1"/>
  <c r="W266" i="74"/>
  <c r="X266" i="74" s="1"/>
  <c r="U266" i="74"/>
  <c r="V266" i="74" s="1"/>
  <c r="S266" i="74"/>
  <c r="T266" i="74" s="1"/>
  <c r="Q266" i="74"/>
  <c r="R266" i="74" s="1"/>
  <c r="O266" i="74"/>
  <c r="M266" i="74"/>
  <c r="K266" i="74"/>
  <c r="L266" i="74" s="1"/>
  <c r="I266" i="74"/>
  <c r="J266" i="74" s="1"/>
  <c r="G266" i="74"/>
  <c r="AQ265" i="74"/>
  <c r="AR265" i="74" s="1"/>
  <c r="AO265" i="74"/>
  <c r="AP265" i="74" s="1"/>
  <c r="AM265" i="74"/>
  <c r="AN265" i="74" s="1"/>
  <c r="AK265" i="74"/>
  <c r="AL265" i="74" s="1"/>
  <c r="AI265" i="74"/>
  <c r="AJ265" i="74" s="1"/>
  <c r="AG265" i="74"/>
  <c r="AH265" i="74" s="1"/>
  <c r="AE265" i="74"/>
  <c r="AF265" i="74" s="1"/>
  <c r="AC265" i="74"/>
  <c r="AD265" i="74" s="1"/>
  <c r="AA265" i="74"/>
  <c r="AB265" i="74" s="1"/>
  <c r="Y265" i="74"/>
  <c r="Z265" i="74" s="1"/>
  <c r="W265" i="74"/>
  <c r="X265" i="74" s="1"/>
  <c r="U265" i="74"/>
  <c r="V265" i="74" s="1"/>
  <c r="S265" i="74"/>
  <c r="T265" i="74" s="1"/>
  <c r="Q265" i="74"/>
  <c r="R265" i="74" s="1"/>
  <c r="O265" i="74"/>
  <c r="M265" i="74"/>
  <c r="K265" i="74"/>
  <c r="L265" i="74" s="1"/>
  <c r="I265" i="74"/>
  <c r="J265" i="74" s="1"/>
  <c r="G265" i="74"/>
  <c r="AQ264" i="74"/>
  <c r="AR264" i="74" s="1"/>
  <c r="AO264" i="74"/>
  <c r="AP264" i="74" s="1"/>
  <c r="AM264" i="74"/>
  <c r="AN264" i="74" s="1"/>
  <c r="AK264" i="74"/>
  <c r="AL264" i="74" s="1"/>
  <c r="AI264" i="74"/>
  <c r="AJ264" i="74" s="1"/>
  <c r="AG264" i="74"/>
  <c r="AH264" i="74" s="1"/>
  <c r="AE264" i="74"/>
  <c r="AF264" i="74" s="1"/>
  <c r="AC264" i="74"/>
  <c r="AD264" i="74" s="1"/>
  <c r="AA264" i="74"/>
  <c r="AB264" i="74" s="1"/>
  <c r="Y264" i="74"/>
  <c r="Z264" i="74" s="1"/>
  <c r="W264" i="74"/>
  <c r="X264" i="74" s="1"/>
  <c r="U264" i="74"/>
  <c r="V264" i="74" s="1"/>
  <c r="S264" i="74"/>
  <c r="T264" i="74" s="1"/>
  <c r="Q264" i="74"/>
  <c r="R264" i="74" s="1"/>
  <c r="O264" i="74"/>
  <c r="M264" i="74"/>
  <c r="K264" i="74"/>
  <c r="L264" i="74" s="1"/>
  <c r="I264" i="74"/>
  <c r="J264" i="74" s="1"/>
  <c r="G264" i="74"/>
  <c r="AQ263" i="74"/>
  <c r="AR263" i="74" s="1"/>
  <c r="AO263" i="74"/>
  <c r="AP263" i="74" s="1"/>
  <c r="AM263" i="74"/>
  <c r="AN263" i="74" s="1"/>
  <c r="AK263" i="74"/>
  <c r="AL263" i="74" s="1"/>
  <c r="AI263" i="74"/>
  <c r="AJ263" i="74" s="1"/>
  <c r="AG263" i="74"/>
  <c r="AH263" i="74" s="1"/>
  <c r="AE263" i="74"/>
  <c r="AF263" i="74" s="1"/>
  <c r="AC263" i="74"/>
  <c r="AD263" i="74" s="1"/>
  <c r="AA263" i="74"/>
  <c r="AB263" i="74" s="1"/>
  <c r="Y263" i="74"/>
  <c r="Z263" i="74" s="1"/>
  <c r="W263" i="74"/>
  <c r="X263" i="74" s="1"/>
  <c r="U263" i="74"/>
  <c r="V263" i="74" s="1"/>
  <c r="S263" i="74"/>
  <c r="T263" i="74" s="1"/>
  <c r="Q263" i="74"/>
  <c r="R263" i="74" s="1"/>
  <c r="O263" i="74"/>
  <c r="M263" i="74"/>
  <c r="K263" i="74"/>
  <c r="L263" i="74" s="1"/>
  <c r="I263" i="74"/>
  <c r="J263" i="74" s="1"/>
  <c r="G263" i="74"/>
  <c r="AQ262" i="74"/>
  <c r="AR262" i="74" s="1"/>
  <c r="AO262" i="74"/>
  <c r="AP262" i="74" s="1"/>
  <c r="AM262" i="74"/>
  <c r="AN262" i="74" s="1"/>
  <c r="AK262" i="74"/>
  <c r="AL262" i="74" s="1"/>
  <c r="AI262" i="74"/>
  <c r="AJ262" i="74" s="1"/>
  <c r="AG262" i="74"/>
  <c r="AH262" i="74" s="1"/>
  <c r="AE262" i="74"/>
  <c r="AF262" i="74" s="1"/>
  <c r="AC262" i="74"/>
  <c r="AD262" i="74" s="1"/>
  <c r="AA262" i="74"/>
  <c r="AB262" i="74" s="1"/>
  <c r="Y262" i="74"/>
  <c r="Z262" i="74" s="1"/>
  <c r="W262" i="74"/>
  <c r="X262" i="74" s="1"/>
  <c r="U262" i="74"/>
  <c r="V262" i="74" s="1"/>
  <c r="S262" i="74"/>
  <c r="T262" i="74" s="1"/>
  <c r="Q262" i="74"/>
  <c r="R262" i="74" s="1"/>
  <c r="O262" i="74"/>
  <c r="M262" i="74"/>
  <c r="K262" i="74"/>
  <c r="L262" i="74" s="1"/>
  <c r="I262" i="74"/>
  <c r="J262" i="74" s="1"/>
  <c r="G262" i="74"/>
  <c r="AQ261" i="74"/>
  <c r="AR261" i="74" s="1"/>
  <c r="AO261" i="74"/>
  <c r="AP261" i="74" s="1"/>
  <c r="AM261" i="74"/>
  <c r="AN261" i="74" s="1"/>
  <c r="AK261" i="74"/>
  <c r="AL261" i="74" s="1"/>
  <c r="AI261" i="74"/>
  <c r="AJ261" i="74" s="1"/>
  <c r="AG261" i="74"/>
  <c r="AH261" i="74" s="1"/>
  <c r="AE261" i="74"/>
  <c r="AF261" i="74" s="1"/>
  <c r="AC261" i="74"/>
  <c r="AD261" i="74" s="1"/>
  <c r="AA261" i="74"/>
  <c r="AB261" i="74" s="1"/>
  <c r="Y261" i="74"/>
  <c r="Z261" i="74" s="1"/>
  <c r="W261" i="74"/>
  <c r="X261" i="74" s="1"/>
  <c r="U261" i="74"/>
  <c r="V261" i="74" s="1"/>
  <c r="S261" i="74"/>
  <c r="T261" i="74" s="1"/>
  <c r="Q261" i="74"/>
  <c r="R261" i="74" s="1"/>
  <c r="O261" i="74"/>
  <c r="M261" i="74"/>
  <c r="K261" i="74"/>
  <c r="L261" i="74" s="1"/>
  <c r="I261" i="74"/>
  <c r="J261" i="74" s="1"/>
  <c r="G261" i="74"/>
  <c r="AQ260" i="74"/>
  <c r="AR260" i="74" s="1"/>
  <c r="AO260" i="74"/>
  <c r="AP260" i="74" s="1"/>
  <c r="AM260" i="74"/>
  <c r="AN260" i="74" s="1"/>
  <c r="AK260" i="74"/>
  <c r="AL260" i="74" s="1"/>
  <c r="AI260" i="74"/>
  <c r="AJ260" i="74" s="1"/>
  <c r="AG260" i="74"/>
  <c r="AH260" i="74" s="1"/>
  <c r="AE260" i="74"/>
  <c r="AF260" i="74" s="1"/>
  <c r="AC260" i="74"/>
  <c r="AD260" i="74" s="1"/>
  <c r="AA260" i="74"/>
  <c r="AB260" i="74" s="1"/>
  <c r="Y260" i="74"/>
  <c r="Z260" i="74" s="1"/>
  <c r="W260" i="74"/>
  <c r="X260" i="74" s="1"/>
  <c r="U260" i="74"/>
  <c r="V260" i="74" s="1"/>
  <c r="S260" i="74"/>
  <c r="T260" i="74" s="1"/>
  <c r="Q260" i="74"/>
  <c r="R260" i="74" s="1"/>
  <c r="O260" i="74"/>
  <c r="M260" i="74"/>
  <c r="K260" i="74"/>
  <c r="L260" i="74" s="1"/>
  <c r="I260" i="74"/>
  <c r="J260" i="74" s="1"/>
  <c r="G260" i="74"/>
  <c r="AQ259" i="74"/>
  <c r="AR259" i="74" s="1"/>
  <c r="AO259" i="74"/>
  <c r="AP259" i="74" s="1"/>
  <c r="AM259" i="74"/>
  <c r="AN259" i="74" s="1"/>
  <c r="AK259" i="74"/>
  <c r="AL259" i="74" s="1"/>
  <c r="AI259" i="74"/>
  <c r="AJ259" i="74" s="1"/>
  <c r="AG259" i="74"/>
  <c r="AH259" i="74" s="1"/>
  <c r="AE259" i="74"/>
  <c r="AF259" i="74" s="1"/>
  <c r="AC259" i="74"/>
  <c r="AD259" i="74" s="1"/>
  <c r="AA259" i="74"/>
  <c r="AB259" i="74" s="1"/>
  <c r="Y259" i="74"/>
  <c r="Z259" i="74" s="1"/>
  <c r="W259" i="74"/>
  <c r="X259" i="74" s="1"/>
  <c r="U259" i="74"/>
  <c r="V259" i="74" s="1"/>
  <c r="S259" i="74"/>
  <c r="T259" i="74" s="1"/>
  <c r="Q259" i="74"/>
  <c r="R259" i="74" s="1"/>
  <c r="O259" i="74"/>
  <c r="M259" i="74"/>
  <c r="K259" i="74"/>
  <c r="L259" i="74" s="1"/>
  <c r="I259" i="74"/>
  <c r="J259" i="74" s="1"/>
  <c r="G259" i="74"/>
  <c r="AQ258" i="74"/>
  <c r="AR258" i="74" s="1"/>
  <c r="AO258" i="74"/>
  <c r="AP258" i="74" s="1"/>
  <c r="AM258" i="74"/>
  <c r="AN258" i="74" s="1"/>
  <c r="AK258" i="74"/>
  <c r="AL258" i="74" s="1"/>
  <c r="AI258" i="74"/>
  <c r="AJ258" i="74" s="1"/>
  <c r="AG258" i="74"/>
  <c r="AH258" i="74" s="1"/>
  <c r="AE258" i="74"/>
  <c r="AF258" i="74" s="1"/>
  <c r="AC258" i="74"/>
  <c r="AD258" i="74" s="1"/>
  <c r="AA258" i="74"/>
  <c r="AB258" i="74" s="1"/>
  <c r="Y258" i="74"/>
  <c r="Z258" i="74" s="1"/>
  <c r="W258" i="74"/>
  <c r="X258" i="74" s="1"/>
  <c r="U258" i="74"/>
  <c r="V258" i="74" s="1"/>
  <c r="S258" i="74"/>
  <c r="T258" i="74" s="1"/>
  <c r="Q258" i="74"/>
  <c r="R258" i="74" s="1"/>
  <c r="O258" i="74"/>
  <c r="M258" i="74"/>
  <c r="K258" i="74"/>
  <c r="L258" i="74" s="1"/>
  <c r="I258" i="74"/>
  <c r="J258" i="74" s="1"/>
  <c r="G258" i="74"/>
  <c r="AQ257" i="74"/>
  <c r="AR257" i="74" s="1"/>
  <c r="AO257" i="74"/>
  <c r="AP257" i="74" s="1"/>
  <c r="AM257" i="74"/>
  <c r="AN257" i="74" s="1"/>
  <c r="AK257" i="74"/>
  <c r="AL257" i="74" s="1"/>
  <c r="AI257" i="74"/>
  <c r="AJ257" i="74" s="1"/>
  <c r="AG257" i="74"/>
  <c r="AH257" i="74" s="1"/>
  <c r="AE257" i="74"/>
  <c r="AF257" i="74" s="1"/>
  <c r="AC257" i="74"/>
  <c r="AD257" i="74" s="1"/>
  <c r="AA257" i="74"/>
  <c r="AB257" i="74" s="1"/>
  <c r="Y257" i="74"/>
  <c r="Z257" i="74" s="1"/>
  <c r="W257" i="74"/>
  <c r="X257" i="74" s="1"/>
  <c r="U257" i="74"/>
  <c r="V257" i="74" s="1"/>
  <c r="S257" i="74"/>
  <c r="T257" i="74" s="1"/>
  <c r="Q257" i="74"/>
  <c r="R257" i="74" s="1"/>
  <c r="O257" i="74"/>
  <c r="M257" i="74"/>
  <c r="K257" i="74"/>
  <c r="L257" i="74" s="1"/>
  <c r="I257" i="74"/>
  <c r="J257" i="74" s="1"/>
  <c r="G257" i="74"/>
  <c r="AQ256" i="74"/>
  <c r="AR256" i="74" s="1"/>
  <c r="AO256" i="74"/>
  <c r="AP256" i="74" s="1"/>
  <c r="AM256" i="74"/>
  <c r="AN256" i="74" s="1"/>
  <c r="AK256" i="74"/>
  <c r="AL256" i="74" s="1"/>
  <c r="AI256" i="74"/>
  <c r="AJ256" i="74" s="1"/>
  <c r="AG256" i="74"/>
  <c r="AH256" i="74" s="1"/>
  <c r="AE256" i="74"/>
  <c r="AF256" i="74" s="1"/>
  <c r="AC256" i="74"/>
  <c r="AD256" i="74" s="1"/>
  <c r="AA256" i="74"/>
  <c r="AB256" i="74" s="1"/>
  <c r="Y256" i="74"/>
  <c r="Z256" i="74" s="1"/>
  <c r="W256" i="74"/>
  <c r="X256" i="74" s="1"/>
  <c r="U256" i="74"/>
  <c r="V256" i="74" s="1"/>
  <c r="S256" i="74"/>
  <c r="T256" i="74" s="1"/>
  <c r="Q256" i="74"/>
  <c r="R256" i="74" s="1"/>
  <c r="O256" i="74"/>
  <c r="M256" i="74"/>
  <c r="K256" i="74"/>
  <c r="L256" i="74" s="1"/>
  <c r="I256" i="74"/>
  <c r="J256" i="74" s="1"/>
  <c r="G256" i="74"/>
  <c r="AQ255" i="74"/>
  <c r="AR255" i="74" s="1"/>
  <c r="AO255" i="74"/>
  <c r="AP255" i="74" s="1"/>
  <c r="AM255" i="74"/>
  <c r="AN255" i="74" s="1"/>
  <c r="AK255" i="74"/>
  <c r="AL255" i="74" s="1"/>
  <c r="AI255" i="74"/>
  <c r="AJ255" i="74" s="1"/>
  <c r="AG255" i="74"/>
  <c r="AH255" i="74" s="1"/>
  <c r="AE255" i="74"/>
  <c r="AF255" i="74" s="1"/>
  <c r="AC255" i="74"/>
  <c r="AD255" i="74" s="1"/>
  <c r="AA255" i="74"/>
  <c r="AB255" i="74" s="1"/>
  <c r="Y255" i="74"/>
  <c r="Z255" i="74" s="1"/>
  <c r="W255" i="74"/>
  <c r="X255" i="74" s="1"/>
  <c r="U255" i="74"/>
  <c r="V255" i="74" s="1"/>
  <c r="S255" i="74"/>
  <c r="T255" i="74" s="1"/>
  <c r="Q255" i="74"/>
  <c r="R255" i="74" s="1"/>
  <c r="O255" i="74"/>
  <c r="M255" i="74"/>
  <c r="K255" i="74"/>
  <c r="L255" i="74" s="1"/>
  <c r="I255" i="74"/>
  <c r="J255" i="74" s="1"/>
  <c r="G255" i="74"/>
  <c r="AQ254" i="74"/>
  <c r="AR254" i="74" s="1"/>
  <c r="AO254" i="74"/>
  <c r="AP254" i="74" s="1"/>
  <c r="AM254" i="74"/>
  <c r="AN254" i="74" s="1"/>
  <c r="AK254" i="74"/>
  <c r="AL254" i="74" s="1"/>
  <c r="AI254" i="74"/>
  <c r="AJ254" i="74" s="1"/>
  <c r="AG254" i="74"/>
  <c r="AH254" i="74" s="1"/>
  <c r="AE254" i="74"/>
  <c r="AF254" i="74" s="1"/>
  <c r="AC254" i="74"/>
  <c r="AD254" i="74" s="1"/>
  <c r="AA254" i="74"/>
  <c r="AB254" i="74" s="1"/>
  <c r="Y254" i="74"/>
  <c r="Z254" i="74" s="1"/>
  <c r="W254" i="74"/>
  <c r="X254" i="74" s="1"/>
  <c r="U254" i="74"/>
  <c r="V254" i="74" s="1"/>
  <c r="S254" i="74"/>
  <c r="T254" i="74" s="1"/>
  <c r="Q254" i="74"/>
  <c r="R254" i="74" s="1"/>
  <c r="O254" i="74"/>
  <c r="M254" i="74"/>
  <c r="K254" i="74"/>
  <c r="L254" i="74" s="1"/>
  <c r="I254" i="74"/>
  <c r="J254" i="74" s="1"/>
  <c r="G254" i="74"/>
  <c r="AQ253" i="74"/>
  <c r="AR253" i="74" s="1"/>
  <c r="AO253" i="74"/>
  <c r="AP253" i="74" s="1"/>
  <c r="AM253" i="74"/>
  <c r="AN253" i="74" s="1"/>
  <c r="AK253" i="74"/>
  <c r="AL253" i="74" s="1"/>
  <c r="AI253" i="74"/>
  <c r="AJ253" i="74" s="1"/>
  <c r="AG253" i="74"/>
  <c r="AH253" i="74" s="1"/>
  <c r="AE253" i="74"/>
  <c r="AF253" i="74" s="1"/>
  <c r="AC253" i="74"/>
  <c r="AD253" i="74" s="1"/>
  <c r="AA253" i="74"/>
  <c r="AB253" i="74" s="1"/>
  <c r="Y253" i="74"/>
  <c r="Z253" i="74" s="1"/>
  <c r="W253" i="74"/>
  <c r="X253" i="74" s="1"/>
  <c r="U253" i="74"/>
  <c r="V253" i="74" s="1"/>
  <c r="S253" i="74"/>
  <c r="T253" i="74" s="1"/>
  <c r="Q253" i="74"/>
  <c r="R253" i="74" s="1"/>
  <c r="O253" i="74"/>
  <c r="M253" i="74"/>
  <c r="K253" i="74"/>
  <c r="L253" i="74" s="1"/>
  <c r="I253" i="74"/>
  <c r="J253" i="74" s="1"/>
  <c r="G253" i="74"/>
  <c r="AQ251" i="74"/>
  <c r="AR251" i="74" s="1"/>
  <c r="AO251" i="74"/>
  <c r="AP251" i="74" s="1"/>
  <c r="AM251" i="74"/>
  <c r="AN251" i="74" s="1"/>
  <c r="AK251" i="74"/>
  <c r="AL251" i="74" s="1"/>
  <c r="AI251" i="74"/>
  <c r="AJ251" i="74" s="1"/>
  <c r="AG251" i="74"/>
  <c r="AH251" i="74" s="1"/>
  <c r="AE251" i="74"/>
  <c r="AF251" i="74" s="1"/>
  <c r="AC251" i="74"/>
  <c r="AD251" i="74" s="1"/>
  <c r="AA251" i="74"/>
  <c r="AB251" i="74" s="1"/>
  <c r="Y251" i="74"/>
  <c r="Z251" i="74" s="1"/>
  <c r="W251" i="74"/>
  <c r="X251" i="74" s="1"/>
  <c r="U251" i="74"/>
  <c r="V251" i="74" s="1"/>
  <c r="S251" i="74"/>
  <c r="T251" i="74" s="1"/>
  <c r="Q251" i="74"/>
  <c r="R251" i="74" s="1"/>
  <c r="O251" i="74"/>
  <c r="M251" i="74"/>
  <c r="K251" i="74"/>
  <c r="L251" i="74" s="1"/>
  <c r="I251" i="74"/>
  <c r="J251" i="74" s="1"/>
  <c r="G251" i="74"/>
  <c r="AQ250" i="74"/>
  <c r="AR250" i="74" s="1"/>
  <c r="AO250" i="74"/>
  <c r="AP250" i="74" s="1"/>
  <c r="AM250" i="74"/>
  <c r="AN250" i="74" s="1"/>
  <c r="AK250" i="74"/>
  <c r="AL250" i="74" s="1"/>
  <c r="AI250" i="74"/>
  <c r="AJ250" i="74" s="1"/>
  <c r="AG250" i="74"/>
  <c r="AH250" i="74" s="1"/>
  <c r="AE250" i="74"/>
  <c r="AF250" i="74" s="1"/>
  <c r="AC250" i="74"/>
  <c r="AD250" i="74" s="1"/>
  <c r="AA250" i="74"/>
  <c r="AB250" i="74" s="1"/>
  <c r="Y250" i="74"/>
  <c r="Z250" i="74" s="1"/>
  <c r="W250" i="74"/>
  <c r="X250" i="74" s="1"/>
  <c r="U250" i="74"/>
  <c r="V250" i="74" s="1"/>
  <c r="S250" i="74"/>
  <c r="T250" i="74" s="1"/>
  <c r="Q250" i="74"/>
  <c r="R250" i="74" s="1"/>
  <c r="O250" i="74"/>
  <c r="M250" i="74"/>
  <c r="K250" i="74"/>
  <c r="L250" i="74" s="1"/>
  <c r="I250" i="74"/>
  <c r="J250" i="74" s="1"/>
  <c r="G250" i="74"/>
  <c r="AQ249" i="74"/>
  <c r="AR249" i="74" s="1"/>
  <c r="AO249" i="74"/>
  <c r="AP249" i="74" s="1"/>
  <c r="AM249" i="74"/>
  <c r="AN249" i="74" s="1"/>
  <c r="AK249" i="74"/>
  <c r="AL249" i="74" s="1"/>
  <c r="AI249" i="74"/>
  <c r="AJ249" i="74" s="1"/>
  <c r="AG249" i="74"/>
  <c r="AH249" i="74" s="1"/>
  <c r="AE249" i="74"/>
  <c r="AF249" i="74" s="1"/>
  <c r="AC249" i="74"/>
  <c r="AD249" i="74" s="1"/>
  <c r="AA249" i="74"/>
  <c r="AB249" i="74" s="1"/>
  <c r="Y249" i="74"/>
  <c r="Z249" i="74" s="1"/>
  <c r="W249" i="74"/>
  <c r="X249" i="74" s="1"/>
  <c r="U249" i="74"/>
  <c r="V249" i="74" s="1"/>
  <c r="S249" i="74"/>
  <c r="T249" i="74" s="1"/>
  <c r="Q249" i="74"/>
  <c r="R249" i="74" s="1"/>
  <c r="O249" i="74"/>
  <c r="M249" i="74"/>
  <c r="K249" i="74"/>
  <c r="L249" i="74" s="1"/>
  <c r="I249" i="74"/>
  <c r="J249" i="74" s="1"/>
  <c r="G249" i="74"/>
  <c r="AQ248" i="74"/>
  <c r="AR248" i="74" s="1"/>
  <c r="AO248" i="74"/>
  <c r="AP248" i="74" s="1"/>
  <c r="AM248" i="74"/>
  <c r="AN248" i="74" s="1"/>
  <c r="AK248" i="74"/>
  <c r="AL248" i="74" s="1"/>
  <c r="AI248" i="74"/>
  <c r="AJ248" i="74" s="1"/>
  <c r="AG248" i="74"/>
  <c r="AH248" i="74" s="1"/>
  <c r="AE248" i="74"/>
  <c r="AF248" i="74" s="1"/>
  <c r="AC248" i="74"/>
  <c r="AD248" i="74" s="1"/>
  <c r="AA248" i="74"/>
  <c r="AB248" i="74" s="1"/>
  <c r="Y248" i="74"/>
  <c r="Z248" i="74" s="1"/>
  <c r="W248" i="74"/>
  <c r="X248" i="74" s="1"/>
  <c r="U248" i="74"/>
  <c r="V248" i="74" s="1"/>
  <c r="S248" i="74"/>
  <c r="T248" i="74" s="1"/>
  <c r="Q248" i="74"/>
  <c r="R248" i="74" s="1"/>
  <c r="O248" i="74"/>
  <c r="M248" i="74"/>
  <c r="K248" i="74"/>
  <c r="L248" i="74" s="1"/>
  <c r="I248" i="74"/>
  <c r="J248" i="74" s="1"/>
  <c r="G248" i="74"/>
  <c r="AQ247" i="74"/>
  <c r="AR247" i="74" s="1"/>
  <c r="AO247" i="74"/>
  <c r="AP247" i="74" s="1"/>
  <c r="AM247" i="74"/>
  <c r="AN247" i="74" s="1"/>
  <c r="AK247" i="74"/>
  <c r="AL247" i="74" s="1"/>
  <c r="AI247" i="74"/>
  <c r="AJ247" i="74" s="1"/>
  <c r="AG247" i="74"/>
  <c r="AH247" i="74" s="1"/>
  <c r="AE247" i="74"/>
  <c r="AF247" i="74" s="1"/>
  <c r="AC247" i="74"/>
  <c r="AD247" i="74" s="1"/>
  <c r="AA247" i="74"/>
  <c r="AB247" i="74" s="1"/>
  <c r="Y247" i="74"/>
  <c r="Z247" i="74" s="1"/>
  <c r="W247" i="74"/>
  <c r="X247" i="74" s="1"/>
  <c r="U247" i="74"/>
  <c r="V247" i="74" s="1"/>
  <c r="S247" i="74"/>
  <c r="T247" i="74" s="1"/>
  <c r="Q247" i="74"/>
  <c r="R247" i="74" s="1"/>
  <c r="O247" i="74"/>
  <c r="M247" i="74"/>
  <c r="K247" i="74"/>
  <c r="L247" i="74" s="1"/>
  <c r="I247" i="74"/>
  <c r="J247" i="74" s="1"/>
  <c r="G247" i="74"/>
  <c r="AQ246" i="74"/>
  <c r="AR246" i="74" s="1"/>
  <c r="AO246" i="74"/>
  <c r="AP246" i="74" s="1"/>
  <c r="AM246" i="74"/>
  <c r="AN246" i="74" s="1"/>
  <c r="AK246" i="74"/>
  <c r="AL246" i="74" s="1"/>
  <c r="AI246" i="74"/>
  <c r="AJ246" i="74" s="1"/>
  <c r="AG246" i="74"/>
  <c r="AH246" i="74" s="1"/>
  <c r="AE246" i="74"/>
  <c r="AF246" i="74" s="1"/>
  <c r="AC246" i="74"/>
  <c r="AD246" i="74" s="1"/>
  <c r="AA246" i="74"/>
  <c r="AB246" i="74" s="1"/>
  <c r="Y246" i="74"/>
  <c r="Z246" i="74" s="1"/>
  <c r="W246" i="74"/>
  <c r="X246" i="74" s="1"/>
  <c r="U246" i="74"/>
  <c r="V246" i="74" s="1"/>
  <c r="S246" i="74"/>
  <c r="T246" i="74" s="1"/>
  <c r="Q246" i="74"/>
  <c r="R246" i="74" s="1"/>
  <c r="O246" i="74"/>
  <c r="M246" i="74"/>
  <c r="K246" i="74"/>
  <c r="L246" i="74" s="1"/>
  <c r="I246" i="74"/>
  <c r="J246" i="74" s="1"/>
  <c r="G246" i="74"/>
  <c r="AQ245" i="74"/>
  <c r="AR245" i="74" s="1"/>
  <c r="AO245" i="74"/>
  <c r="AP245" i="74" s="1"/>
  <c r="AM245" i="74"/>
  <c r="AN245" i="74" s="1"/>
  <c r="AK245" i="74"/>
  <c r="AL245" i="74" s="1"/>
  <c r="AI245" i="74"/>
  <c r="AJ245" i="74" s="1"/>
  <c r="AG245" i="74"/>
  <c r="AH245" i="74" s="1"/>
  <c r="AE245" i="74"/>
  <c r="AF245" i="74" s="1"/>
  <c r="AC245" i="74"/>
  <c r="AD245" i="74" s="1"/>
  <c r="AA245" i="74"/>
  <c r="AB245" i="74" s="1"/>
  <c r="Y245" i="74"/>
  <c r="Z245" i="74" s="1"/>
  <c r="W245" i="74"/>
  <c r="X245" i="74" s="1"/>
  <c r="U245" i="74"/>
  <c r="V245" i="74" s="1"/>
  <c r="S245" i="74"/>
  <c r="T245" i="74" s="1"/>
  <c r="Q245" i="74"/>
  <c r="R245" i="74" s="1"/>
  <c r="O245" i="74"/>
  <c r="M245" i="74"/>
  <c r="K245" i="74"/>
  <c r="L245" i="74" s="1"/>
  <c r="I245" i="74"/>
  <c r="J245" i="74" s="1"/>
  <c r="G245" i="74"/>
  <c r="AQ244" i="74"/>
  <c r="AR244" i="74" s="1"/>
  <c r="AO244" i="74"/>
  <c r="AP244" i="74" s="1"/>
  <c r="AM244" i="74"/>
  <c r="AN244" i="74" s="1"/>
  <c r="AK244" i="74"/>
  <c r="AL244" i="74" s="1"/>
  <c r="AI244" i="74"/>
  <c r="AJ244" i="74" s="1"/>
  <c r="AG244" i="74"/>
  <c r="AH244" i="74" s="1"/>
  <c r="AE244" i="74"/>
  <c r="AF244" i="74" s="1"/>
  <c r="AC244" i="74"/>
  <c r="AD244" i="74" s="1"/>
  <c r="AA244" i="74"/>
  <c r="AB244" i="74" s="1"/>
  <c r="Y244" i="74"/>
  <c r="Z244" i="74" s="1"/>
  <c r="W244" i="74"/>
  <c r="X244" i="74" s="1"/>
  <c r="U244" i="74"/>
  <c r="V244" i="74" s="1"/>
  <c r="S244" i="74"/>
  <c r="T244" i="74" s="1"/>
  <c r="Q244" i="74"/>
  <c r="R244" i="74" s="1"/>
  <c r="O244" i="74"/>
  <c r="M244" i="74"/>
  <c r="K244" i="74"/>
  <c r="L244" i="74" s="1"/>
  <c r="I244" i="74"/>
  <c r="J244" i="74" s="1"/>
  <c r="G244" i="74"/>
  <c r="AQ243" i="74"/>
  <c r="AR243" i="74" s="1"/>
  <c r="AO243" i="74"/>
  <c r="AP243" i="74" s="1"/>
  <c r="AM243" i="74"/>
  <c r="AN243" i="74" s="1"/>
  <c r="AK243" i="74"/>
  <c r="AL243" i="74" s="1"/>
  <c r="AI243" i="74"/>
  <c r="AJ243" i="74" s="1"/>
  <c r="AG243" i="74"/>
  <c r="AH243" i="74" s="1"/>
  <c r="AE243" i="74"/>
  <c r="AF243" i="74" s="1"/>
  <c r="AC243" i="74"/>
  <c r="AD243" i="74" s="1"/>
  <c r="AA243" i="74"/>
  <c r="AB243" i="74" s="1"/>
  <c r="Y243" i="74"/>
  <c r="Z243" i="74" s="1"/>
  <c r="W243" i="74"/>
  <c r="X243" i="74" s="1"/>
  <c r="U243" i="74"/>
  <c r="V243" i="74" s="1"/>
  <c r="S243" i="74"/>
  <c r="T243" i="74" s="1"/>
  <c r="Q243" i="74"/>
  <c r="R243" i="74" s="1"/>
  <c r="O243" i="74"/>
  <c r="M243" i="74"/>
  <c r="K243" i="74"/>
  <c r="L243" i="74" s="1"/>
  <c r="I243" i="74"/>
  <c r="J243" i="74" s="1"/>
  <c r="G243" i="74"/>
  <c r="AQ242" i="74"/>
  <c r="AR242" i="74" s="1"/>
  <c r="AO242" i="74"/>
  <c r="AP242" i="74" s="1"/>
  <c r="AM242" i="74"/>
  <c r="AN242" i="74" s="1"/>
  <c r="AK242" i="74"/>
  <c r="AL242" i="74" s="1"/>
  <c r="AI242" i="74"/>
  <c r="AJ242" i="74" s="1"/>
  <c r="AG242" i="74"/>
  <c r="AH242" i="74" s="1"/>
  <c r="AE242" i="74"/>
  <c r="AF242" i="74" s="1"/>
  <c r="AC242" i="74"/>
  <c r="AD242" i="74" s="1"/>
  <c r="AA242" i="74"/>
  <c r="AB242" i="74" s="1"/>
  <c r="Y242" i="74"/>
  <c r="Z242" i="74" s="1"/>
  <c r="W242" i="74"/>
  <c r="X242" i="74" s="1"/>
  <c r="U242" i="74"/>
  <c r="V242" i="74" s="1"/>
  <c r="S242" i="74"/>
  <c r="T242" i="74" s="1"/>
  <c r="Q242" i="74"/>
  <c r="R242" i="74" s="1"/>
  <c r="O242" i="74"/>
  <c r="M242" i="74"/>
  <c r="K242" i="74"/>
  <c r="L242" i="74" s="1"/>
  <c r="I242" i="74"/>
  <c r="J242" i="74" s="1"/>
  <c r="G242" i="74"/>
  <c r="AQ241" i="74"/>
  <c r="AR241" i="74" s="1"/>
  <c r="AO241" i="74"/>
  <c r="AP241" i="74" s="1"/>
  <c r="AM241" i="74"/>
  <c r="AN241" i="74" s="1"/>
  <c r="AK241" i="74"/>
  <c r="AL241" i="74" s="1"/>
  <c r="AI241" i="74"/>
  <c r="AJ241" i="74" s="1"/>
  <c r="AG241" i="74"/>
  <c r="AH241" i="74" s="1"/>
  <c r="AE241" i="74"/>
  <c r="AF241" i="74" s="1"/>
  <c r="AC241" i="74"/>
  <c r="AD241" i="74" s="1"/>
  <c r="AA241" i="74"/>
  <c r="AB241" i="74" s="1"/>
  <c r="Y241" i="74"/>
  <c r="Z241" i="74" s="1"/>
  <c r="W241" i="74"/>
  <c r="X241" i="74" s="1"/>
  <c r="U241" i="74"/>
  <c r="V241" i="74" s="1"/>
  <c r="S241" i="74"/>
  <c r="T241" i="74" s="1"/>
  <c r="Q241" i="74"/>
  <c r="R241" i="74" s="1"/>
  <c r="O241" i="74"/>
  <c r="M241" i="74"/>
  <c r="K241" i="74"/>
  <c r="L241" i="74" s="1"/>
  <c r="I241" i="74"/>
  <c r="J241" i="74" s="1"/>
  <c r="G241" i="74"/>
  <c r="AQ240" i="74"/>
  <c r="AR240" i="74" s="1"/>
  <c r="AO240" i="74"/>
  <c r="AP240" i="74" s="1"/>
  <c r="AM240" i="74"/>
  <c r="AN240" i="74" s="1"/>
  <c r="AK240" i="74"/>
  <c r="AL240" i="74" s="1"/>
  <c r="AI240" i="74"/>
  <c r="AJ240" i="74" s="1"/>
  <c r="AG240" i="74"/>
  <c r="AH240" i="74" s="1"/>
  <c r="AE240" i="74"/>
  <c r="AF240" i="74" s="1"/>
  <c r="AC240" i="74"/>
  <c r="AD240" i="74" s="1"/>
  <c r="AA240" i="74"/>
  <c r="AB240" i="74" s="1"/>
  <c r="Y240" i="74"/>
  <c r="Z240" i="74" s="1"/>
  <c r="W240" i="74"/>
  <c r="X240" i="74" s="1"/>
  <c r="U240" i="74"/>
  <c r="V240" i="74" s="1"/>
  <c r="S240" i="74"/>
  <c r="T240" i="74" s="1"/>
  <c r="Q240" i="74"/>
  <c r="R240" i="74" s="1"/>
  <c r="O240" i="74"/>
  <c r="M240" i="74"/>
  <c r="K240" i="74"/>
  <c r="L240" i="74" s="1"/>
  <c r="I240" i="74"/>
  <c r="J240" i="74" s="1"/>
  <c r="G240" i="74"/>
  <c r="AQ239" i="74"/>
  <c r="AR239" i="74" s="1"/>
  <c r="AO239" i="74"/>
  <c r="AP239" i="74" s="1"/>
  <c r="AM239" i="74"/>
  <c r="AN239" i="74" s="1"/>
  <c r="AK239" i="74"/>
  <c r="AL239" i="74" s="1"/>
  <c r="AI239" i="74"/>
  <c r="AJ239" i="74" s="1"/>
  <c r="AG239" i="74"/>
  <c r="AH239" i="74" s="1"/>
  <c r="AE239" i="74"/>
  <c r="AF239" i="74" s="1"/>
  <c r="AC239" i="74"/>
  <c r="AD239" i="74" s="1"/>
  <c r="AA239" i="74"/>
  <c r="AB239" i="74" s="1"/>
  <c r="Y239" i="74"/>
  <c r="Z239" i="74" s="1"/>
  <c r="W239" i="74"/>
  <c r="X239" i="74" s="1"/>
  <c r="U239" i="74"/>
  <c r="V239" i="74" s="1"/>
  <c r="S239" i="74"/>
  <c r="T239" i="74" s="1"/>
  <c r="Q239" i="74"/>
  <c r="R239" i="74" s="1"/>
  <c r="O239" i="74"/>
  <c r="M239" i="74"/>
  <c r="K239" i="74"/>
  <c r="L239" i="74" s="1"/>
  <c r="I239" i="74"/>
  <c r="J239" i="74" s="1"/>
  <c r="G239" i="74"/>
  <c r="AQ238" i="74"/>
  <c r="AR238" i="74" s="1"/>
  <c r="AO238" i="74"/>
  <c r="AP238" i="74" s="1"/>
  <c r="AM238" i="74"/>
  <c r="AN238" i="74" s="1"/>
  <c r="AK238" i="74"/>
  <c r="AL238" i="74" s="1"/>
  <c r="AI238" i="74"/>
  <c r="AJ238" i="74" s="1"/>
  <c r="AG238" i="74"/>
  <c r="AH238" i="74" s="1"/>
  <c r="AE238" i="74"/>
  <c r="AF238" i="74" s="1"/>
  <c r="AC238" i="74"/>
  <c r="AD238" i="74" s="1"/>
  <c r="AA238" i="74"/>
  <c r="AB238" i="74" s="1"/>
  <c r="Y238" i="74"/>
  <c r="Z238" i="74" s="1"/>
  <c r="W238" i="74"/>
  <c r="X238" i="74" s="1"/>
  <c r="U238" i="74"/>
  <c r="V238" i="74" s="1"/>
  <c r="S238" i="74"/>
  <c r="T238" i="74" s="1"/>
  <c r="Q238" i="74"/>
  <c r="R238" i="74" s="1"/>
  <c r="O238" i="74"/>
  <c r="M238" i="74"/>
  <c r="K238" i="74"/>
  <c r="L238" i="74" s="1"/>
  <c r="I238" i="74"/>
  <c r="J238" i="74" s="1"/>
  <c r="G238" i="74"/>
  <c r="AQ237" i="74"/>
  <c r="AR237" i="74" s="1"/>
  <c r="AO237" i="74"/>
  <c r="AP237" i="74" s="1"/>
  <c r="AM237" i="74"/>
  <c r="AN237" i="74" s="1"/>
  <c r="AK237" i="74"/>
  <c r="AL237" i="74" s="1"/>
  <c r="AI237" i="74"/>
  <c r="AJ237" i="74" s="1"/>
  <c r="AG237" i="74"/>
  <c r="AH237" i="74" s="1"/>
  <c r="AE237" i="74"/>
  <c r="AF237" i="74" s="1"/>
  <c r="AC237" i="74"/>
  <c r="AD237" i="74" s="1"/>
  <c r="AA237" i="74"/>
  <c r="AB237" i="74" s="1"/>
  <c r="Y237" i="74"/>
  <c r="Z237" i="74" s="1"/>
  <c r="W237" i="74"/>
  <c r="X237" i="74" s="1"/>
  <c r="U237" i="74"/>
  <c r="V237" i="74" s="1"/>
  <c r="S237" i="74"/>
  <c r="T237" i="74" s="1"/>
  <c r="Q237" i="74"/>
  <c r="R237" i="74" s="1"/>
  <c r="O237" i="74"/>
  <c r="M237" i="74"/>
  <c r="K237" i="74"/>
  <c r="L237" i="74" s="1"/>
  <c r="I237" i="74"/>
  <c r="J237" i="74" s="1"/>
  <c r="G237" i="74"/>
  <c r="AQ236" i="74"/>
  <c r="AR236" i="74" s="1"/>
  <c r="AO236" i="74"/>
  <c r="AP236" i="74" s="1"/>
  <c r="AM236" i="74"/>
  <c r="AN236" i="74" s="1"/>
  <c r="AK236" i="74"/>
  <c r="AL236" i="74" s="1"/>
  <c r="AI236" i="74"/>
  <c r="AJ236" i="74" s="1"/>
  <c r="AG236" i="74"/>
  <c r="AH236" i="74" s="1"/>
  <c r="AE236" i="74"/>
  <c r="AF236" i="74" s="1"/>
  <c r="AC236" i="74"/>
  <c r="AD236" i="74" s="1"/>
  <c r="AA236" i="74"/>
  <c r="AB236" i="74" s="1"/>
  <c r="Y236" i="74"/>
  <c r="Z236" i="74" s="1"/>
  <c r="W236" i="74"/>
  <c r="X236" i="74" s="1"/>
  <c r="U236" i="74"/>
  <c r="V236" i="74" s="1"/>
  <c r="S236" i="74"/>
  <c r="T236" i="74" s="1"/>
  <c r="Q236" i="74"/>
  <c r="R236" i="74" s="1"/>
  <c r="O236" i="74"/>
  <c r="M236" i="74"/>
  <c r="K236" i="74"/>
  <c r="L236" i="74" s="1"/>
  <c r="I236" i="74"/>
  <c r="J236" i="74" s="1"/>
  <c r="G236" i="74"/>
  <c r="AQ235" i="74"/>
  <c r="AR235" i="74" s="1"/>
  <c r="AO235" i="74"/>
  <c r="AP235" i="74" s="1"/>
  <c r="AM235" i="74"/>
  <c r="AN235" i="74" s="1"/>
  <c r="AK235" i="74"/>
  <c r="AL235" i="74" s="1"/>
  <c r="AI235" i="74"/>
  <c r="AJ235" i="74" s="1"/>
  <c r="AG235" i="74"/>
  <c r="AH235" i="74" s="1"/>
  <c r="AE235" i="74"/>
  <c r="AF235" i="74" s="1"/>
  <c r="AC235" i="74"/>
  <c r="AD235" i="74" s="1"/>
  <c r="AA235" i="74"/>
  <c r="AB235" i="74" s="1"/>
  <c r="Y235" i="74"/>
  <c r="Z235" i="74" s="1"/>
  <c r="W235" i="74"/>
  <c r="X235" i="74" s="1"/>
  <c r="U235" i="74"/>
  <c r="V235" i="74" s="1"/>
  <c r="S235" i="74"/>
  <c r="T235" i="74" s="1"/>
  <c r="Q235" i="74"/>
  <c r="R235" i="74" s="1"/>
  <c r="O235" i="74"/>
  <c r="M235" i="74"/>
  <c r="K235" i="74"/>
  <c r="L235" i="74" s="1"/>
  <c r="I235" i="74"/>
  <c r="J235" i="74" s="1"/>
  <c r="G235" i="74"/>
  <c r="AQ234" i="74"/>
  <c r="AR234" i="74" s="1"/>
  <c r="AO234" i="74"/>
  <c r="AP234" i="74" s="1"/>
  <c r="AM234" i="74"/>
  <c r="AN234" i="74" s="1"/>
  <c r="AK234" i="74"/>
  <c r="AL234" i="74" s="1"/>
  <c r="AI234" i="74"/>
  <c r="AJ234" i="74" s="1"/>
  <c r="AG234" i="74"/>
  <c r="AH234" i="74" s="1"/>
  <c r="AE234" i="74"/>
  <c r="AF234" i="74" s="1"/>
  <c r="AC234" i="74"/>
  <c r="AD234" i="74" s="1"/>
  <c r="AA234" i="74"/>
  <c r="AB234" i="74" s="1"/>
  <c r="Y234" i="74"/>
  <c r="Z234" i="74" s="1"/>
  <c r="W234" i="74"/>
  <c r="X234" i="74" s="1"/>
  <c r="U234" i="74"/>
  <c r="V234" i="74" s="1"/>
  <c r="S234" i="74"/>
  <c r="T234" i="74" s="1"/>
  <c r="Q234" i="74"/>
  <c r="R234" i="74" s="1"/>
  <c r="O234" i="74"/>
  <c r="M234" i="74"/>
  <c r="K234" i="74"/>
  <c r="L234" i="74" s="1"/>
  <c r="I234" i="74"/>
  <c r="J234" i="74" s="1"/>
  <c r="G234" i="74"/>
  <c r="AQ233" i="74"/>
  <c r="AR233" i="74" s="1"/>
  <c r="AO233" i="74"/>
  <c r="AP233" i="74" s="1"/>
  <c r="AM233" i="74"/>
  <c r="AN233" i="74" s="1"/>
  <c r="AK233" i="74"/>
  <c r="AL233" i="74" s="1"/>
  <c r="AI233" i="74"/>
  <c r="AJ233" i="74" s="1"/>
  <c r="AG233" i="74"/>
  <c r="AH233" i="74" s="1"/>
  <c r="AE233" i="74"/>
  <c r="AF233" i="74" s="1"/>
  <c r="AC233" i="74"/>
  <c r="AD233" i="74" s="1"/>
  <c r="AA233" i="74"/>
  <c r="AB233" i="74" s="1"/>
  <c r="Y233" i="74"/>
  <c r="Z233" i="74" s="1"/>
  <c r="W233" i="74"/>
  <c r="X233" i="74" s="1"/>
  <c r="U233" i="74"/>
  <c r="V233" i="74" s="1"/>
  <c r="S233" i="74"/>
  <c r="T233" i="74" s="1"/>
  <c r="Q233" i="74"/>
  <c r="R233" i="74" s="1"/>
  <c r="O233" i="74"/>
  <c r="M233" i="74"/>
  <c r="K233" i="74"/>
  <c r="L233" i="74" s="1"/>
  <c r="I233" i="74"/>
  <c r="J233" i="74" s="1"/>
  <c r="G233" i="74"/>
  <c r="AQ232" i="74"/>
  <c r="AR232" i="74" s="1"/>
  <c r="AO232" i="74"/>
  <c r="AP232" i="74" s="1"/>
  <c r="AM232" i="74"/>
  <c r="AN232" i="74" s="1"/>
  <c r="AK232" i="74"/>
  <c r="AL232" i="74" s="1"/>
  <c r="AI232" i="74"/>
  <c r="AJ232" i="74" s="1"/>
  <c r="AG232" i="74"/>
  <c r="AH232" i="74" s="1"/>
  <c r="AE232" i="74"/>
  <c r="AF232" i="74" s="1"/>
  <c r="AC232" i="74"/>
  <c r="AD232" i="74" s="1"/>
  <c r="AA232" i="74"/>
  <c r="AB232" i="74" s="1"/>
  <c r="Y232" i="74"/>
  <c r="Z232" i="74" s="1"/>
  <c r="W232" i="74"/>
  <c r="X232" i="74" s="1"/>
  <c r="U232" i="74"/>
  <c r="V232" i="74" s="1"/>
  <c r="S232" i="74"/>
  <c r="T232" i="74" s="1"/>
  <c r="Q232" i="74"/>
  <c r="R232" i="74" s="1"/>
  <c r="O232" i="74"/>
  <c r="M232" i="74"/>
  <c r="K232" i="74"/>
  <c r="L232" i="74" s="1"/>
  <c r="I232" i="74"/>
  <c r="J232" i="74" s="1"/>
  <c r="G232" i="74"/>
  <c r="AQ231" i="74"/>
  <c r="AR231" i="74" s="1"/>
  <c r="AO231" i="74"/>
  <c r="AP231" i="74" s="1"/>
  <c r="AM231" i="74"/>
  <c r="AN231" i="74" s="1"/>
  <c r="AK231" i="74"/>
  <c r="AL231" i="74" s="1"/>
  <c r="AI231" i="74"/>
  <c r="AJ231" i="74" s="1"/>
  <c r="AG231" i="74"/>
  <c r="AH231" i="74" s="1"/>
  <c r="AE231" i="74"/>
  <c r="AF231" i="74" s="1"/>
  <c r="AC231" i="74"/>
  <c r="AD231" i="74" s="1"/>
  <c r="AA231" i="74"/>
  <c r="AB231" i="74" s="1"/>
  <c r="Y231" i="74"/>
  <c r="Z231" i="74" s="1"/>
  <c r="W231" i="74"/>
  <c r="X231" i="74" s="1"/>
  <c r="U231" i="74"/>
  <c r="V231" i="74" s="1"/>
  <c r="S231" i="74"/>
  <c r="T231" i="74" s="1"/>
  <c r="Q231" i="74"/>
  <c r="R231" i="74" s="1"/>
  <c r="O231" i="74"/>
  <c r="M231" i="74"/>
  <c r="K231" i="74"/>
  <c r="L231" i="74" s="1"/>
  <c r="I231" i="74"/>
  <c r="J231" i="74" s="1"/>
  <c r="G231" i="74"/>
  <c r="AQ230" i="74"/>
  <c r="AR230" i="74" s="1"/>
  <c r="AO230" i="74"/>
  <c r="AP230" i="74" s="1"/>
  <c r="AM230" i="74"/>
  <c r="AN230" i="74" s="1"/>
  <c r="AK230" i="74"/>
  <c r="AL230" i="74" s="1"/>
  <c r="AI230" i="74"/>
  <c r="AJ230" i="74" s="1"/>
  <c r="AG230" i="74"/>
  <c r="AH230" i="74" s="1"/>
  <c r="AE230" i="74"/>
  <c r="AF230" i="74" s="1"/>
  <c r="AC230" i="74"/>
  <c r="AD230" i="74" s="1"/>
  <c r="AA230" i="74"/>
  <c r="AB230" i="74" s="1"/>
  <c r="Y230" i="74"/>
  <c r="Z230" i="74" s="1"/>
  <c r="W230" i="74"/>
  <c r="X230" i="74" s="1"/>
  <c r="U230" i="74"/>
  <c r="V230" i="74" s="1"/>
  <c r="S230" i="74"/>
  <c r="T230" i="74" s="1"/>
  <c r="Q230" i="74"/>
  <c r="R230" i="74" s="1"/>
  <c r="O230" i="74"/>
  <c r="M230" i="74"/>
  <c r="K230" i="74"/>
  <c r="L230" i="74" s="1"/>
  <c r="I230" i="74"/>
  <c r="J230" i="74" s="1"/>
  <c r="G230" i="74"/>
  <c r="AQ229" i="74"/>
  <c r="AR229" i="74" s="1"/>
  <c r="AO229" i="74"/>
  <c r="AP229" i="74" s="1"/>
  <c r="AM229" i="74"/>
  <c r="AN229" i="74" s="1"/>
  <c r="AK229" i="74"/>
  <c r="AL229" i="74" s="1"/>
  <c r="AI229" i="74"/>
  <c r="AJ229" i="74" s="1"/>
  <c r="AG229" i="74"/>
  <c r="AH229" i="74" s="1"/>
  <c r="AE229" i="74"/>
  <c r="AF229" i="74" s="1"/>
  <c r="AC229" i="74"/>
  <c r="AD229" i="74" s="1"/>
  <c r="AA229" i="74"/>
  <c r="AB229" i="74" s="1"/>
  <c r="Y229" i="74"/>
  <c r="Z229" i="74" s="1"/>
  <c r="W229" i="74"/>
  <c r="X229" i="74" s="1"/>
  <c r="U229" i="74"/>
  <c r="V229" i="74" s="1"/>
  <c r="S229" i="74"/>
  <c r="T229" i="74" s="1"/>
  <c r="Q229" i="74"/>
  <c r="R229" i="74" s="1"/>
  <c r="O229" i="74"/>
  <c r="M229" i="74"/>
  <c r="K229" i="74"/>
  <c r="L229" i="74" s="1"/>
  <c r="I229" i="74"/>
  <c r="J229" i="74" s="1"/>
  <c r="G229" i="74"/>
  <c r="AQ228" i="74"/>
  <c r="AR228" i="74" s="1"/>
  <c r="AO228" i="74"/>
  <c r="AP228" i="74" s="1"/>
  <c r="AM228" i="74"/>
  <c r="AN228" i="74" s="1"/>
  <c r="AK228" i="74"/>
  <c r="AL228" i="74" s="1"/>
  <c r="AI228" i="74"/>
  <c r="AJ228" i="74" s="1"/>
  <c r="AG228" i="74"/>
  <c r="AH228" i="74" s="1"/>
  <c r="AE228" i="74"/>
  <c r="AF228" i="74" s="1"/>
  <c r="AC228" i="74"/>
  <c r="AD228" i="74" s="1"/>
  <c r="AA228" i="74"/>
  <c r="AB228" i="74" s="1"/>
  <c r="Y228" i="74"/>
  <c r="Z228" i="74" s="1"/>
  <c r="W228" i="74"/>
  <c r="X228" i="74" s="1"/>
  <c r="U228" i="74"/>
  <c r="V228" i="74" s="1"/>
  <c r="S228" i="74"/>
  <c r="T228" i="74" s="1"/>
  <c r="Q228" i="74"/>
  <c r="R228" i="74" s="1"/>
  <c r="O228" i="74"/>
  <c r="M228" i="74"/>
  <c r="K228" i="74"/>
  <c r="L228" i="74" s="1"/>
  <c r="I228" i="74"/>
  <c r="J228" i="74" s="1"/>
  <c r="G228" i="74"/>
  <c r="AQ227" i="74"/>
  <c r="AR227" i="74" s="1"/>
  <c r="AO227" i="74"/>
  <c r="AP227" i="74" s="1"/>
  <c r="AM227" i="74"/>
  <c r="AN227" i="74" s="1"/>
  <c r="AK227" i="74"/>
  <c r="AL227" i="74" s="1"/>
  <c r="AI227" i="74"/>
  <c r="AJ227" i="74" s="1"/>
  <c r="AG227" i="74"/>
  <c r="AH227" i="74" s="1"/>
  <c r="AE227" i="74"/>
  <c r="AF227" i="74" s="1"/>
  <c r="AC227" i="74"/>
  <c r="AD227" i="74" s="1"/>
  <c r="AA227" i="74"/>
  <c r="AB227" i="74" s="1"/>
  <c r="Y227" i="74"/>
  <c r="Z227" i="74" s="1"/>
  <c r="W227" i="74"/>
  <c r="X227" i="74" s="1"/>
  <c r="U227" i="74"/>
  <c r="V227" i="74" s="1"/>
  <c r="S227" i="74"/>
  <c r="T227" i="74" s="1"/>
  <c r="Q227" i="74"/>
  <c r="R227" i="74" s="1"/>
  <c r="O227" i="74"/>
  <c r="M227" i="74"/>
  <c r="K227" i="74"/>
  <c r="L227" i="74" s="1"/>
  <c r="I227" i="74"/>
  <c r="J227" i="74" s="1"/>
  <c r="G227" i="74"/>
  <c r="AQ226" i="74"/>
  <c r="AR226" i="74" s="1"/>
  <c r="AO226" i="74"/>
  <c r="AP226" i="74" s="1"/>
  <c r="AM226" i="74"/>
  <c r="AN226" i="74" s="1"/>
  <c r="AK226" i="74"/>
  <c r="AL226" i="74" s="1"/>
  <c r="AI226" i="74"/>
  <c r="AJ226" i="74" s="1"/>
  <c r="AG226" i="74"/>
  <c r="AH226" i="74" s="1"/>
  <c r="AE226" i="74"/>
  <c r="AF226" i="74" s="1"/>
  <c r="AC226" i="74"/>
  <c r="AD226" i="74" s="1"/>
  <c r="AA226" i="74"/>
  <c r="AB226" i="74" s="1"/>
  <c r="Y226" i="74"/>
  <c r="Z226" i="74" s="1"/>
  <c r="W226" i="74"/>
  <c r="X226" i="74" s="1"/>
  <c r="U226" i="74"/>
  <c r="V226" i="74" s="1"/>
  <c r="S226" i="74"/>
  <c r="T226" i="74" s="1"/>
  <c r="Q226" i="74"/>
  <c r="R226" i="74" s="1"/>
  <c r="O226" i="74"/>
  <c r="M226" i="74"/>
  <c r="K226" i="74"/>
  <c r="L226" i="74" s="1"/>
  <c r="I226" i="74"/>
  <c r="J226" i="74" s="1"/>
  <c r="G226" i="74"/>
  <c r="AQ225" i="74"/>
  <c r="AR225" i="74" s="1"/>
  <c r="AO225" i="74"/>
  <c r="AP225" i="74" s="1"/>
  <c r="AM225" i="74"/>
  <c r="AN225" i="74" s="1"/>
  <c r="AK225" i="74"/>
  <c r="AL225" i="74" s="1"/>
  <c r="AI225" i="74"/>
  <c r="AJ225" i="74" s="1"/>
  <c r="AG225" i="74"/>
  <c r="AH225" i="74" s="1"/>
  <c r="AE225" i="74"/>
  <c r="AF225" i="74" s="1"/>
  <c r="AC225" i="74"/>
  <c r="AD225" i="74" s="1"/>
  <c r="AA225" i="74"/>
  <c r="AB225" i="74" s="1"/>
  <c r="Y225" i="74"/>
  <c r="Z225" i="74" s="1"/>
  <c r="W225" i="74"/>
  <c r="X225" i="74" s="1"/>
  <c r="U225" i="74"/>
  <c r="V225" i="74" s="1"/>
  <c r="S225" i="74"/>
  <c r="T225" i="74" s="1"/>
  <c r="Q225" i="74"/>
  <c r="R225" i="74" s="1"/>
  <c r="O225" i="74"/>
  <c r="M225" i="74"/>
  <c r="K225" i="74"/>
  <c r="L225" i="74" s="1"/>
  <c r="I225" i="74"/>
  <c r="J225" i="74" s="1"/>
  <c r="G225" i="74"/>
  <c r="AQ224" i="74"/>
  <c r="AR224" i="74" s="1"/>
  <c r="AO224" i="74"/>
  <c r="AP224" i="74" s="1"/>
  <c r="AM224" i="74"/>
  <c r="AN224" i="74" s="1"/>
  <c r="AK224" i="74"/>
  <c r="AL224" i="74" s="1"/>
  <c r="AI224" i="74"/>
  <c r="AJ224" i="74" s="1"/>
  <c r="AG224" i="74"/>
  <c r="AH224" i="74" s="1"/>
  <c r="AE224" i="74"/>
  <c r="AF224" i="74" s="1"/>
  <c r="AC224" i="74"/>
  <c r="AD224" i="74" s="1"/>
  <c r="AA224" i="74"/>
  <c r="AB224" i="74" s="1"/>
  <c r="Y224" i="74"/>
  <c r="Z224" i="74" s="1"/>
  <c r="W224" i="74"/>
  <c r="X224" i="74" s="1"/>
  <c r="U224" i="74"/>
  <c r="V224" i="74" s="1"/>
  <c r="S224" i="74"/>
  <c r="T224" i="74" s="1"/>
  <c r="Q224" i="74"/>
  <c r="R224" i="74" s="1"/>
  <c r="O224" i="74"/>
  <c r="M224" i="74"/>
  <c r="K224" i="74"/>
  <c r="L224" i="74" s="1"/>
  <c r="I224" i="74"/>
  <c r="J224" i="74" s="1"/>
  <c r="G224" i="74"/>
  <c r="AQ223" i="74"/>
  <c r="AR223" i="74" s="1"/>
  <c r="AO223" i="74"/>
  <c r="AP223" i="74" s="1"/>
  <c r="AM223" i="74"/>
  <c r="AN223" i="74" s="1"/>
  <c r="AK223" i="74"/>
  <c r="AL223" i="74" s="1"/>
  <c r="AI223" i="74"/>
  <c r="AJ223" i="74" s="1"/>
  <c r="AG223" i="74"/>
  <c r="AH223" i="74" s="1"/>
  <c r="AE223" i="74"/>
  <c r="AF223" i="74" s="1"/>
  <c r="AC223" i="74"/>
  <c r="AD223" i="74" s="1"/>
  <c r="AA223" i="74"/>
  <c r="AB223" i="74" s="1"/>
  <c r="Y223" i="74"/>
  <c r="Z223" i="74" s="1"/>
  <c r="W223" i="74"/>
  <c r="X223" i="74" s="1"/>
  <c r="U223" i="74"/>
  <c r="V223" i="74" s="1"/>
  <c r="S223" i="74"/>
  <c r="T223" i="74" s="1"/>
  <c r="Q223" i="74"/>
  <c r="R223" i="74" s="1"/>
  <c r="O223" i="74"/>
  <c r="M223" i="74"/>
  <c r="K223" i="74"/>
  <c r="L223" i="74" s="1"/>
  <c r="I223" i="74"/>
  <c r="J223" i="74" s="1"/>
  <c r="G223" i="74"/>
  <c r="AQ222" i="74"/>
  <c r="AR222" i="74" s="1"/>
  <c r="AO222" i="74"/>
  <c r="AP222" i="74" s="1"/>
  <c r="AM222" i="74"/>
  <c r="AN222" i="74" s="1"/>
  <c r="AK222" i="74"/>
  <c r="AL222" i="74" s="1"/>
  <c r="AI222" i="74"/>
  <c r="AJ222" i="74" s="1"/>
  <c r="AG222" i="74"/>
  <c r="AH222" i="74" s="1"/>
  <c r="AE222" i="74"/>
  <c r="AF222" i="74" s="1"/>
  <c r="AC222" i="74"/>
  <c r="AD222" i="74" s="1"/>
  <c r="AA222" i="74"/>
  <c r="AB222" i="74" s="1"/>
  <c r="Y222" i="74"/>
  <c r="Z222" i="74" s="1"/>
  <c r="W222" i="74"/>
  <c r="X222" i="74" s="1"/>
  <c r="U222" i="74"/>
  <c r="V222" i="74" s="1"/>
  <c r="S222" i="74"/>
  <c r="T222" i="74" s="1"/>
  <c r="Q222" i="74"/>
  <c r="R222" i="74" s="1"/>
  <c r="O222" i="74"/>
  <c r="M222" i="74"/>
  <c r="K222" i="74"/>
  <c r="L222" i="74" s="1"/>
  <c r="I222" i="74"/>
  <c r="J222" i="74" s="1"/>
  <c r="G222" i="74"/>
  <c r="AQ221" i="74"/>
  <c r="AR221" i="74" s="1"/>
  <c r="AO221" i="74"/>
  <c r="AP221" i="74" s="1"/>
  <c r="AM221" i="74"/>
  <c r="AN221" i="74" s="1"/>
  <c r="AK221" i="74"/>
  <c r="AL221" i="74" s="1"/>
  <c r="AI221" i="74"/>
  <c r="AJ221" i="74" s="1"/>
  <c r="AG221" i="74"/>
  <c r="AH221" i="74" s="1"/>
  <c r="AE221" i="74"/>
  <c r="AF221" i="74" s="1"/>
  <c r="AC221" i="74"/>
  <c r="AD221" i="74" s="1"/>
  <c r="AA221" i="74"/>
  <c r="AB221" i="74" s="1"/>
  <c r="Y221" i="74"/>
  <c r="Z221" i="74" s="1"/>
  <c r="W221" i="74"/>
  <c r="X221" i="74" s="1"/>
  <c r="U221" i="74"/>
  <c r="V221" i="74" s="1"/>
  <c r="S221" i="74"/>
  <c r="T221" i="74" s="1"/>
  <c r="Q221" i="74"/>
  <c r="R221" i="74" s="1"/>
  <c r="O221" i="74"/>
  <c r="M221" i="74"/>
  <c r="K221" i="74"/>
  <c r="L221" i="74" s="1"/>
  <c r="I221" i="74"/>
  <c r="J221" i="74" s="1"/>
  <c r="G221" i="74"/>
  <c r="AQ220" i="74"/>
  <c r="AR220" i="74" s="1"/>
  <c r="AO220" i="74"/>
  <c r="AP220" i="74" s="1"/>
  <c r="AM220" i="74"/>
  <c r="AN220" i="74" s="1"/>
  <c r="AK220" i="74"/>
  <c r="AL220" i="74" s="1"/>
  <c r="AI220" i="74"/>
  <c r="AJ220" i="74" s="1"/>
  <c r="AG220" i="74"/>
  <c r="AH220" i="74" s="1"/>
  <c r="AE220" i="74"/>
  <c r="AF220" i="74" s="1"/>
  <c r="AC220" i="74"/>
  <c r="AD220" i="74" s="1"/>
  <c r="AA220" i="74"/>
  <c r="AB220" i="74" s="1"/>
  <c r="Y220" i="74"/>
  <c r="Z220" i="74" s="1"/>
  <c r="W220" i="74"/>
  <c r="X220" i="74" s="1"/>
  <c r="U220" i="74"/>
  <c r="V220" i="74" s="1"/>
  <c r="S220" i="74"/>
  <c r="T220" i="74" s="1"/>
  <c r="Q220" i="74"/>
  <c r="R220" i="74" s="1"/>
  <c r="O220" i="74"/>
  <c r="M220" i="74"/>
  <c r="K220" i="74"/>
  <c r="L220" i="74" s="1"/>
  <c r="I220" i="74"/>
  <c r="J220" i="74" s="1"/>
  <c r="G220" i="74"/>
  <c r="AQ219" i="74"/>
  <c r="AR219" i="74" s="1"/>
  <c r="AO219" i="74"/>
  <c r="AP219" i="74" s="1"/>
  <c r="AM219" i="74"/>
  <c r="AN219" i="74" s="1"/>
  <c r="AK219" i="74"/>
  <c r="AL219" i="74" s="1"/>
  <c r="AI219" i="74"/>
  <c r="AJ219" i="74" s="1"/>
  <c r="AG219" i="74"/>
  <c r="AH219" i="74" s="1"/>
  <c r="AE219" i="74"/>
  <c r="AF219" i="74" s="1"/>
  <c r="AC219" i="74"/>
  <c r="AD219" i="74" s="1"/>
  <c r="AA219" i="74"/>
  <c r="AB219" i="74" s="1"/>
  <c r="Y219" i="74"/>
  <c r="Z219" i="74" s="1"/>
  <c r="W219" i="74"/>
  <c r="X219" i="74" s="1"/>
  <c r="U219" i="74"/>
  <c r="V219" i="74" s="1"/>
  <c r="S219" i="74"/>
  <c r="T219" i="74" s="1"/>
  <c r="Q219" i="74"/>
  <c r="R219" i="74" s="1"/>
  <c r="O219" i="74"/>
  <c r="M219" i="74"/>
  <c r="K219" i="74"/>
  <c r="L219" i="74" s="1"/>
  <c r="I219" i="74"/>
  <c r="J219" i="74" s="1"/>
  <c r="G219" i="74"/>
  <c r="AQ218" i="74"/>
  <c r="AR218" i="74" s="1"/>
  <c r="AO218" i="74"/>
  <c r="AP218" i="74" s="1"/>
  <c r="AM218" i="74"/>
  <c r="AN218" i="74" s="1"/>
  <c r="AK218" i="74"/>
  <c r="AL218" i="74" s="1"/>
  <c r="AI218" i="74"/>
  <c r="AJ218" i="74" s="1"/>
  <c r="AG218" i="74"/>
  <c r="AH218" i="74" s="1"/>
  <c r="AE218" i="74"/>
  <c r="AF218" i="74" s="1"/>
  <c r="AC218" i="74"/>
  <c r="AD218" i="74" s="1"/>
  <c r="AA218" i="74"/>
  <c r="AB218" i="74" s="1"/>
  <c r="Y218" i="74"/>
  <c r="Z218" i="74" s="1"/>
  <c r="W218" i="74"/>
  <c r="X218" i="74" s="1"/>
  <c r="U218" i="74"/>
  <c r="V218" i="74" s="1"/>
  <c r="S218" i="74"/>
  <c r="T218" i="74" s="1"/>
  <c r="Q218" i="74"/>
  <c r="R218" i="74" s="1"/>
  <c r="O218" i="74"/>
  <c r="M218" i="74"/>
  <c r="K218" i="74"/>
  <c r="L218" i="74" s="1"/>
  <c r="I218" i="74"/>
  <c r="J218" i="74" s="1"/>
  <c r="G218" i="74"/>
  <c r="AQ217" i="74"/>
  <c r="AR217" i="74" s="1"/>
  <c r="AO217" i="74"/>
  <c r="AP217" i="74" s="1"/>
  <c r="AM217" i="74"/>
  <c r="AN217" i="74" s="1"/>
  <c r="AK217" i="74"/>
  <c r="AL217" i="74" s="1"/>
  <c r="AI217" i="74"/>
  <c r="AJ217" i="74" s="1"/>
  <c r="AG217" i="74"/>
  <c r="AH217" i="74" s="1"/>
  <c r="AE217" i="74"/>
  <c r="AF217" i="74" s="1"/>
  <c r="AC217" i="74"/>
  <c r="AD217" i="74" s="1"/>
  <c r="AA217" i="74"/>
  <c r="AB217" i="74" s="1"/>
  <c r="Y217" i="74"/>
  <c r="Z217" i="74" s="1"/>
  <c r="W217" i="74"/>
  <c r="X217" i="74" s="1"/>
  <c r="U217" i="74"/>
  <c r="V217" i="74" s="1"/>
  <c r="S217" i="74"/>
  <c r="T217" i="74" s="1"/>
  <c r="Q217" i="74"/>
  <c r="R217" i="74" s="1"/>
  <c r="O217" i="74"/>
  <c r="M217" i="74"/>
  <c r="K217" i="74"/>
  <c r="L217" i="74" s="1"/>
  <c r="I217" i="74"/>
  <c r="J217" i="74" s="1"/>
  <c r="G217" i="74"/>
  <c r="AQ216" i="74"/>
  <c r="AR216" i="74" s="1"/>
  <c r="AO216" i="74"/>
  <c r="AP216" i="74" s="1"/>
  <c r="AM216" i="74"/>
  <c r="AN216" i="74" s="1"/>
  <c r="AK216" i="74"/>
  <c r="AL216" i="74" s="1"/>
  <c r="AI216" i="74"/>
  <c r="AJ216" i="74" s="1"/>
  <c r="AG216" i="74"/>
  <c r="AH216" i="74" s="1"/>
  <c r="AE216" i="74"/>
  <c r="AF216" i="74" s="1"/>
  <c r="AC216" i="74"/>
  <c r="AD216" i="74" s="1"/>
  <c r="AA216" i="74"/>
  <c r="AB216" i="74" s="1"/>
  <c r="Y216" i="74"/>
  <c r="Z216" i="74" s="1"/>
  <c r="W216" i="74"/>
  <c r="X216" i="74" s="1"/>
  <c r="U216" i="74"/>
  <c r="V216" i="74" s="1"/>
  <c r="S216" i="74"/>
  <c r="T216" i="74" s="1"/>
  <c r="Q216" i="74"/>
  <c r="R216" i="74" s="1"/>
  <c r="O216" i="74"/>
  <c r="M216" i="74"/>
  <c r="K216" i="74"/>
  <c r="L216" i="74" s="1"/>
  <c r="I216" i="74"/>
  <c r="J216" i="74" s="1"/>
  <c r="G216" i="74"/>
  <c r="AQ215" i="74"/>
  <c r="AR215" i="74" s="1"/>
  <c r="AO215" i="74"/>
  <c r="AP215" i="74" s="1"/>
  <c r="AM215" i="74"/>
  <c r="AN215" i="74" s="1"/>
  <c r="AK215" i="74"/>
  <c r="AL215" i="74" s="1"/>
  <c r="AI215" i="74"/>
  <c r="AJ215" i="74" s="1"/>
  <c r="AG215" i="74"/>
  <c r="AH215" i="74" s="1"/>
  <c r="AE215" i="74"/>
  <c r="AF215" i="74" s="1"/>
  <c r="AC215" i="74"/>
  <c r="AD215" i="74" s="1"/>
  <c r="AA215" i="74"/>
  <c r="AB215" i="74" s="1"/>
  <c r="Y215" i="74"/>
  <c r="Z215" i="74" s="1"/>
  <c r="W215" i="74"/>
  <c r="X215" i="74" s="1"/>
  <c r="U215" i="74"/>
  <c r="V215" i="74" s="1"/>
  <c r="S215" i="74"/>
  <c r="T215" i="74" s="1"/>
  <c r="Q215" i="74"/>
  <c r="R215" i="74" s="1"/>
  <c r="O215" i="74"/>
  <c r="M215" i="74"/>
  <c r="K215" i="74"/>
  <c r="L215" i="74" s="1"/>
  <c r="I215" i="74"/>
  <c r="J215" i="74" s="1"/>
  <c r="G215" i="74"/>
  <c r="AQ214" i="74"/>
  <c r="AR214" i="74" s="1"/>
  <c r="AO214" i="74"/>
  <c r="AP214" i="74" s="1"/>
  <c r="AM214" i="74"/>
  <c r="AN214" i="74" s="1"/>
  <c r="AK214" i="74"/>
  <c r="AL214" i="74" s="1"/>
  <c r="AI214" i="74"/>
  <c r="AJ214" i="74" s="1"/>
  <c r="AG214" i="74"/>
  <c r="AH214" i="74" s="1"/>
  <c r="AE214" i="74"/>
  <c r="AF214" i="74" s="1"/>
  <c r="AC214" i="74"/>
  <c r="AD214" i="74" s="1"/>
  <c r="AA214" i="74"/>
  <c r="AB214" i="74" s="1"/>
  <c r="Y214" i="74"/>
  <c r="Z214" i="74" s="1"/>
  <c r="W214" i="74"/>
  <c r="X214" i="74" s="1"/>
  <c r="U214" i="74"/>
  <c r="V214" i="74" s="1"/>
  <c r="S214" i="74"/>
  <c r="T214" i="74" s="1"/>
  <c r="Q214" i="74"/>
  <c r="R214" i="74" s="1"/>
  <c r="O214" i="74"/>
  <c r="M214" i="74"/>
  <c r="K214" i="74"/>
  <c r="L214" i="74" s="1"/>
  <c r="I214" i="74"/>
  <c r="J214" i="74" s="1"/>
  <c r="G214" i="74"/>
  <c r="AQ213" i="74"/>
  <c r="AR213" i="74" s="1"/>
  <c r="AO213" i="74"/>
  <c r="AP213" i="74" s="1"/>
  <c r="AM213" i="74"/>
  <c r="AN213" i="74" s="1"/>
  <c r="AK213" i="74"/>
  <c r="AL213" i="74" s="1"/>
  <c r="AI213" i="74"/>
  <c r="AJ213" i="74" s="1"/>
  <c r="AG213" i="74"/>
  <c r="AH213" i="74" s="1"/>
  <c r="AE213" i="74"/>
  <c r="AF213" i="74" s="1"/>
  <c r="AC213" i="74"/>
  <c r="AD213" i="74" s="1"/>
  <c r="AA213" i="74"/>
  <c r="AB213" i="74" s="1"/>
  <c r="Y213" i="74"/>
  <c r="Z213" i="74" s="1"/>
  <c r="W213" i="74"/>
  <c r="X213" i="74" s="1"/>
  <c r="U213" i="74"/>
  <c r="V213" i="74" s="1"/>
  <c r="S213" i="74"/>
  <c r="T213" i="74" s="1"/>
  <c r="Q213" i="74"/>
  <c r="R213" i="74" s="1"/>
  <c r="O213" i="74"/>
  <c r="M213" i="74"/>
  <c r="K213" i="74"/>
  <c r="L213" i="74" s="1"/>
  <c r="I213" i="74"/>
  <c r="J213" i="74" s="1"/>
  <c r="G213" i="74"/>
  <c r="AQ212" i="74"/>
  <c r="AR212" i="74" s="1"/>
  <c r="AO212" i="74"/>
  <c r="AP212" i="74" s="1"/>
  <c r="AM212" i="74"/>
  <c r="AN212" i="74" s="1"/>
  <c r="AK212" i="74"/>
  <c r="AL212" i="74" s="1"/>
  <c r="AI212" i="74"/>
  <c r="AJ212" i="74" s="1"/>
  <c r="AG212" i="74"/>
  <c r="AH212" i="74" s="1"/>
  <c r="AE212" i="74"/>
  <c r="AF212" i="74" s="1"/>
  <c r="AC212" i="74"/>
  <c r="AD212" i="74" s="1"/>
  <c r="AA212" i="74"/>
  <c r="AB212" i="74" s="1"/>
  <c r="Y212" i="74"/>
  <c r="Z212" i="74" s="1"/>
  <c r="W212" i="74"/>
  <c r="X212" i="74" s="1"/>
  <c r="U212" i="74"/>
  <c r="V212" i="74" s="1"/>
  <c r="S212" i="74"/>
  <c r="T212" i="74" s="1"/>
  <c r="Q212" i="74"/>
  <c r="R212" i="74" s="1"/>
  <c r="O212" i="74"/>
  <c r="M212" i="74"/>
  <c r="K212" i="74"/>
  <c r="L212" i="74" s="1"/>
  <c r="I212" i="74"/>
  <c r="J212" i="74" s="1"/>
  <c r="G212" i="74"/>
  <c r="AQ211" i="74"/>
  <c r="AR211" i="74" s="1"/>
  <c r="AO211" i="74"/>
  <c r="AP211" i="74" s="1"/>
  <c r="AM211" i="74"/>
  <c r="AN211" i="74" s="1"/>
  <c r="AK211" i="74"/>
  <c r="AL211" i="74" s="1"/>
  <c r="AI211" i="74"/>
  <c r="AJ211" i="74" s="1"/>
  <c r="AG211" i="74"/>
  <c r="AH211" i="74" s="1"/>
  <c r="AE211" i="74"/>
  <c r="AF211" i="74" s="1"/>
  <c r="AC211" i="74"/>
  <c r="AD211" i="74" s="1"/>
  <c r="AA211" i="74"/>
  <c r="AB211" i="74" s="1"/>
  <c r="Y211" i="74"/>
  <c r="Z211" i="74" s="1"/>
  <c r="W211" i="74"/>
  <c r="X211" i="74" s="1"/>
  <c r="U211" i="74"/>
  <c r="V211" i="74" s="1"/>
  <c r="S211" i="74"/>
  <c r="T211" i="74" s="1"/>
  <c r="Q211" i="74"/>
  <c r="R211" i="74" s="1"/>
  <c r="O211" i="74"/>
  <c r="M211" i="74"/>
  <c r="K211" i="74"/>
  <c r="L211" i="74" s="1"/>
  <c r="I211" i="74"/>
  <c r="J211" i="74" s="1"/>
  <c r="G211" i="74"/>
  <c r="AQ210" i="74"/>
  <c r="AR210" i="74" s="1"/>
  <c r="AO210" i="74"/>
  <c r="AP210" i="74" s="1"/>
  <c r="AM210" i="74"/>
  <c r="AN210" i="74" s="1"/>
  <c r="AK210" i="74"/>
  <c r="AL210" i="74" s="1"/>
  <c r="AI210" i="74"/>
  <c r="AJ210" i="74" s="1"/>
  <c r="AG210" i="74"/>
  <c r="AH210" i="74" s="1"/>
  <c r="AE210" i="74"/>
  <c r="AF210" i="74" s="1"/>
  <c r="AC210" i="74"/>
  <c r="AD210" i="74" s="1"/>
  <c r="AA210" i="74"/>
  <c r="AB210" i="74" s="1"/>
  <c r="Y210" i="74"/>
  <c r="Z210" i="74" s="1"/>
  <c r="W210" i="74"/>
  <c r="X210" i="74" s="1"/>
  <c r="U210" i="74"/>
  <c r="V210" i="74" s="1"/>
  <c r="S210" i="74"/>
  <c r="T210" i="74" s="1"/>
  <c r="Q210" i="74"/>
  <c r="R210" i="74" s="1"/>
  <c r="O210" i="74"/>
  <c r="M210" i="74"/>
  <c r="K210" i="74"/>
  <c r="L210" i="74" s="1"/>
  <c r="I210" i="74"/>
  <c r="J210" i="74" s="1"/>
  <c r="G210" i="74"/>
  <c r="AQ209" i="74"/>
  <c r="AR209" i="74" s="1"/>
  <c r="AO209" i="74"/>
  <c r="AP209" i="74" s="1"/>
  <c r="AM209" i="74"/>
  <c r="AN209" i="74" s="1"/>
  <c r="AK209" i="74"/>
  <c r="AL209" i="74" s="1"/>
  <c r="AI209" i="74"/>
  <c r="AJ209" i="74" s="1"/>
  <c r="AG209" i="74"/>
  <c r="AH209" i="74" s="1"/>
  <c r="AE209" i="74"/>
  <c r="AF209" i="74" s="1"/>
  <c r="AC209" i="74"/>
  <c r="AD209" i="74" s="1"/>
  <c r="AA209" i="74"/>
  <c r="AB209" i="74" s="1"/>
  <c r="Y209" i="74"/>
  <c r="Z209" i="74" s="1"/>
  <c r="W209" i="74"/>
  <c r="X209" i="74" s="1"/>
  <c r="U209" i="74"/>
  <c r="V209" i="74" s="1"/>
  <c r="S209" i="74"/>
  <c r="T209" i="74" s="1"/>
  <c r="Q209" i="74"/>
  <c r="R209" i="74" s="1"/>
  <c r="O209" i="74"/>
  <c r="M209" i="74"/>
  <c r="K209" i="74"/>
  <c r="L209" i="74" s="1"/>
  <c r="I209" i="74"/>
  <c r="J209" i="74" s="1"/>
  <c r="G209" i="74"/>
  <c r="AQ208" i="74"/>
  <c r="AR208" i="74" s="1"/>
  <c r="AO208" i="74"/>
  <c r="AP208" i="74" s="1"/>
  <c r="AM208" i="74"/>
  <c r="AN208" i="74" s="1"/>
  <c r="AK208" i="74"/>
  <c r="AL208" i="74" s="1"/>
  <c r="AI208" i="74"/>
  <c r="AJ208" i="74" s="1"/>
  <c r="AG208" i="74"/>
  <c r="AH208" i="74" s="1"/>
  <c r="AE208" i="74"/>
  <c r="AF208" i="74" s="1"/>
  <c r="AC208" i="74"/>
  <c r="AD208" i="74" s="1"/>
  <c r="AA208" i="74"/>
  <c r="AB208" i="74" s="1"/>
  <c r="Y208" i="74"/>
  <c r="Z208" i="74" s="1"/>
  <c r="W208" i="74"/>
  <c r="X208" i="74" s="1"/>
  <c r="U208" i="74"/>
  <c r="V208" i="74" s="1"/>
  <c r="S208" i="74"/>
  <c r="T208" i="74" s="1"/>
  <c r="Q208" i="74"/>
  <c r="R208" i="74" s="1"/>
  <c r="O208" i="74"/>
  <c r="M208" i="74"/>
  <c r="K208" i="74"/>
  <c r="L208" i="74" s="1"/>
  <c r="I208" i="74"/>
  <c r="J208" i="74" s="1"/>
  <c r="G208" i="74"/>
  <c r="AQ207" i="74"/>
  <c r="AR207" i="74" s="1"/>
  <c r="AO207" i="74"/>
  <c r="AP207" i="74" s="1"/>
  <c r="AM207" i="74"/>
  <c r="AN207" i="74" s="1"/>
  <c r="AK207" i="74"/>
  <c r="AL207" i="74" s="1"/>
  <c r="AI207" i="74"/>
  <c r="AJ207" i="74" s="1"/>
  <c r="AG207" i="74"/>
  <c r="AH207" i="74" s="1"/>
  <c r="AE207" i="74"/>
  <c r="AF207" i="74" s="1"/>
  <c r="AC207" i="74"/>
  <c r="AD207" i="74" s="1"/>
  <c r="AA207" i="74"/>
  <c r="AB207" i="74" s="1"/>
  <c r="Y207" i="74"/>
  <c r="Z207" i="74" s="1"/>
  <c r="W207" i="74"/>
  <c r="X207" i="74" s="1"/>
  <c r="U207" i="74"/>
  <c r="V207" i="74" s="1"/>
  <c r="S207" i="74"/>
  <c r="T207" i="74" s="1"/>
  <c r="Q207" i="74"/>
  <c r="R207" i="74" s="1"/>
  <c r="O207" i="74"/>
  <c r="M207" i="74"/>
  <c r="K207" i="74"/>
  <c r="L207" i="74" s="1"/>
  <c r="I207" i="74"/>
  <c r="J207" i="74" s="1"/>
  <c r="G207" i="74"/>
  <c r="AQ206" i="74"/>
  <c r="AR206" i="74" s="1"/>
  <c r="AO206" i="74"/>
  <c r="AP206" i="74" s="1"/>
  <c r="AM206" i="74"/>
  <c r="AN206" i="74" s="1"/>
  <c r="AK206" i="74"/>
  <c r="AL206" i="74" s="1"/>
  <c r="AI206" i="74"/>
  <c r="AJ206" i="74" s="1"/>
  <c r="AG206" i="74"/>
  <c r="AH206" i="74" s="1"/>
  <c r="AE206" i="74"/>
  <c r="AF206" i="74" s="1"/>
  <c r="AC206" i="74"/>
  <c r="AD206" i="74" s="1"/>
  <c r="AA206" i="74"/>
  <c r="AB206" i="74" s="1"/>
  <c r="Y206" i="74"/>
  <c r="Z206" i="74" s="1"/>
  <c r="W206" i="74"/>
  <c r="X206" i="74" s="1"/>
  <c r="U206" i="74"/>
  <c r="V206" i="74" s="1"/>
  <c r="S206" i="74"/>
  <c r="T206" i="74" s="1"/>
  <c r="Q206" i="74"/>
  <c r="R206" i="74" s="1"/>
  <c r="O206" i="74"/>
  <c r="M206" i="74"/>
  <c r="K206" i="74"/>
  <c r="L206" i="74" s="1"/>
  <c r="I206" i="74"/>
  <c r="J206" i="74" s="1"/>
  <c r="G206" i="74"/>
  <c r="AQ205" i="74"/>
  <c r="AR205" i="74" s="1"/>
  <c r="AO205" i="74"/>
  <c r="AP205" i="74" s="1"/>
  <c r="AM205" i="74"/>
  <c r="AN205" i="74" s="1"/>
  <c r="AK205" i="74"/>
  <c r="AL205" i="74" s="1"/>
  <c r="AI205" i="74"/>
  <c r="AJ205" i="74" s="1"/>
  <c r="AG205" i="74"/>
  <c r="AH205" i="74" s="1"/>
  <c r="AE205" i="74"/>
  <c r="AF205" i="74" s="1"/>
  <c r="AC205" i="74"/>
  <c r="AD205" i="74" s="1"/>
  <c r="AA205" i="74"/>
  <c r="AB205" i="74" s="1"/>
  <c r="Y205" i="74"/>
  <c r="Z205" i="74" s="1"/>
  <c r="W205" i="74"/>
  <c r="X205" i="74" s="1"/>
  <c r="U205" i="74"/>
  <c r="V205" i="74" s="1"/>
  <c r="S205" i="74"/>
  <c r="T205" i="74" s="1"/>
  <c r="Q205" i="74"/>
  <c r="R205" i="74" s="1"/>
  <c r="O205" i="74"/>
  <c r="M205" i="74"/>
  <c r="K205" i="74"/>
  <c r="L205" i="74" s="1"/>
  <c r="I205" i="74"/>
  <c r="J205" i="74" s="1"/>
  <c r="G205" i="74"/>
  <c r="AQ204" i="74"/>
  <c r="AR204" i="74" s="1"/>
  <c r="AO204" i="74"/>
  <c r="AP204" i="74" s="1"/>
  <c r="AM204" i="74"/>
  <c r="AN204" i="74" s="1"/>
  <c r="AK204" i="74"/>
  <c r="AL204" i="74" s="1"/>
  <c r="AI204" i="74"/>
  <c r="AJ204" i="74" s="1"/>
  <c r="AG204" i="74"/>
  <c r="AH204" i="74" s="1"/>
  <c r="AE204" i="74"/>
  <c r="AF204" i="74" s="1"/>
  <c r="AC204" i="74"/>
  <c r="AD204" i="74" s="1"/>
  <c r="AA204" i="74"/>
  <c r="AB204" i="74" s="1"/>
  <c r="Y204" i="74"/>
  <c r="Z204" i="74" s="1"/>
  <c r="W204" i="74"/>
  <c r="X204" i="74" s="1"/>
  <c r="U204" i="74"/>
  <c r="V204" i="74" s="1"/>
  <c r="S204" i="74"/>
  <c r="T204" i="74" s="1"/>
  <c r="Q204" i="74"/>
  <c r="R204" i="74" s="1"/>
  <c r="O204" i="74"/>
  <c r="M204" i="74"/>
  <c r="K204" i="74"/>
  <c r="L204" i="74" s="1"/>
  <c r="I204" i="74"/>
  <c r="J204" i="74" s="1"/>
  <c r="G204" i="74"/>
  <c r="AQ203" i="74"/>
  <c r="AR203" i="74" s="1"/>
  <c r="AO203" i="74"/>
  <c r="AP203" i="74" s="1"/>
  <c r="AM203" i="74"/>
  <c r="AN203" i="74" s="1"/>
  <c r="AK203" i="74"/>
  <c r="AL203" i="74" s="1"/>
  <c r="AI203" i="74"/>
  <c r="AJ203" i="74" s="1"/>
  <c r="AG203" i="74"/>
  <c r="AH203" i="74" s="1"/>
  <c r="AE203" i="74"/>
  <c r="AF203" i="74" s="1"/>
  <c r="AC203" i="74"/>
  <c r="AD203" i="74" s="1"/>
  <c r="AA203" i="74"/>
  <c r="AB203" i="74" s="1"/>
  <c r="Y203" i="74"/>
  <c r="Z203" i="74" s="1"/>
  <c r="W203" i="74"/>
  <c r="X203" i="74" s="1"/>
  <c r="U203" i="74"/>
  <c r="V203" i="74" s="1"/>
  <c r="S203" i="74"/>
  <c r="T203" i="74" s="1"/>
  <c r="Q203" i="74"/>
  <c r="R203" i="74" s="1"/>
  <c r="O203" i="74"/>
  <c r="M203" i="74"/>
  <c r="K203" i="74"/>
  <c r="L203" i="74" s="1"/>
  <c r="I203" i="74"/>
  <c r="J203" i="74" s="1"/>
  <c r="G203" i="74"/>
  <c r="AQ202" i="74"/>
  <c r="AR202" i="74" s="1"/>
  <c r="AO202" i="74"/>
  <c r="AP202" i="74" s="1"/>
  <c r="AM202" i="74"/>
  <c r="AN202" i="74" s="1"/>
  <c r="AK202" i="74"/>
  <c r="AL202" i="74" s="1"/>
  <c r="AI202" i="74"/>
  <c r="AJ202" i="74" s="1"/>
  <c r="AG202" i="74"/>
  <c r="AH202" i="74" s="1"/>
  <c r="AE202" i="74"/>
  <c r="AF202" i="74" s="1"/>
  <c r="AC202" i="74"/>
  <c r="AD202" i="74" s="1"/>
  <c r="AA202" i="74"/>
  <c r="AB202" i="74" s="1"/>
  <c r="Y202" i="74"/>
  <c r="Z202" i="74" s="1"/>
  <c r="W202" i="74"/>
  <c r="X202" i="74" s="1"/>
  <c r="U202" i="74"/>
  <c r="V202" i="74" s="1"/>
  <c r="S202" i="74"/>
  <c r="T202" i="74" s="1"/>
  <c r="Q202" i="74"/>
  <c r="R202" i="74" s="1"/>
  <c r="O202" i="74"/>
  <c r="M202" i="74"/>
  <c r="K202" i="74"/>
  <c r="L202" i="74" s="1"/>
  <c r="I202" i="74"/>
  <c r="J202" i="74" s="1"/>
  <c r="G202" i="74"/>
  <c r="AQ201" i="74"/>
  <c r="AR201" i="74" s="1"/>
  <c r="AO201" i="74"/>
  <c r="AP201" i="74" s="1"/>
  <c r="AM201" i="74"/>
  <c r="AN201" i="74" s="1"/>
  <c r="AK201" i="74"/>
  <c r="AL201" i="74" s="1"/>
  <c r="AI201" i="74"/>
  <c r="AJ201" i="74" s="1"/>
  <c r="AG201" i="74"/>
  <c r="AH201" i="74" s="1"/>
  <c r="AE201" i="74"/>
  <c r="AF201" i="74" s="1"/>
  <c r="AC201" i="74"/>
  <c r="AD201" i="74" s="1"/>
  <c r="AA201" i="74"/>
  <c r="AB201" i="74" s="1"/>
  <c r="Y201" i="74"/>
  <c r="Z201" i="74" s="1"/>
  <c r="W201" i="74"/>
  <c r="X201" i="74" s="1"/>
  <c r="U201" i="74"/>
  <c r="V201" i="74" s="1"/>
  <c r="S201" i="74"/>
  <c r="T201" i="74" s="1"/>
  <c r="Q201" i="74"/>
  <c r="R201" i="74" s="1"/>
  <c r="O201" i="74"/>
  <c r="M201" i="74"/>
  <c r="K201" i="74"/>
  <c r="L201" i="74" s="1"/>
  <c r="I201" i="74"/>
  <c r="J201" i="74" s="1"/>
  <c r="G201" i="74"/>
  <c r="AQ200" i="74"/>
  <c r="AR200" i="74" s="1"/>
  <c r="AO200" i="74"/>
  <c r="AP200" i="74" s="1"/>
  <c r="AM200" i="74"/>
  <c r="AN200" i="74" s="1"/>
  <c r="AK200" i="74"/>
  <c r="AL200" i="74" s="1"/>
  <c r="AI200" i="74"/>
  <c r="AJ200" i="74" s="1"/>
  <c r="AG200" i="74"/>
  <c r="AH200" i="74" s="1"/>
  <c r="AE200" i="74"/>
  <c r="AF200" i="74" s="1"/>
  <c r="AC200" i="74"/>
  <c r="AD200" i="74" s="1"/>
  <c r="AA200" i="74"/>
  <c r="AB200" i="74" s="1"/>
  <c r="Y200" i="74"/>
  <c r="Z200" i="74" s="1"/>
  <c r="W200" i="74"/>
  <c r="X200" i="74" s="1"/>
  <c r="U200" i="74"/>
  <c r="V200" i="74" s="1"/>
  <c r="S200" i="74"/>
  <c r="T200" i="74" s="1"/>
  <c r="Q200" i="74"/>
  <c r="R200" i="74" s="1"/>
  <c r="O200" i="74"/>
  <c r="M200" i="74"/>
  <c r="K200" i="74"/>
  <c r="L200" i="74" s="1"/>
  <c r="I200" i="74"/>
  <c r="J200" i="74" s="1"/>
  <c r="G200" i="74"/>
  <c r="AQ199" i="74"/>
  <c r="AR199" i="74" s="1"/>
  <c r="AO199" i="74"/>
  <c r="AP199" i="74" s="1"/>
  <c r="AM199" i="74"/>
  <c r="AN199" i="74" s="1"/>
  <c r="AK199" i="74"/>
  <c r="AL199" i="74" s="1"/>
  <c r="AI199" i="74"/>
  <c r="AJ199" i="74" s="1"/>
  <c r="AG199" i="74"/>
  <c r="AH199" i="74" s="1"/>
  <c r="AE199" i="74"/>
  <c r="AF199" i="74" s="1"/>
  <c r="AC199" i="74"/>
  <c r="AD199" i="74" s="1"/>
  <c r="AA199" i="74"/>
  <c r="AB199" i="74" s="1"/>
  <c r="Y199" i="74"/>
  <c r="Z199" i="74" s="1"/>
  <c r="W199" i="74"/>
  <c r="X199" i="74" s="1"/>
  <c r="U199" i="74"/>
  <c r="V199" i="74" s="1"/>
  <c r="S199" i="74"/>
  <c r="T199" i="74" s="1"/>
  <c r="Q199" i="74"/>
  <c r="R199" i="74" s="1"/>
  <c r="O199" i="74"/>
  <c r="M199" i="74"/>
  <c r="K199" i="74"/>
  <c r="L199" i="74" s="1"/>
  <c r="I199" i="74"/>
  <c r="J199" i="74" s="1"/>
  <c r="G199" i="74"/>
  <c r="AQ198" i="74"/>
  <c r="AR198" i="74" s="1"/>
  <c r="AO198" i="74"/>
  <c r="AP198" i="74" s="1"/>
  <c r="AM198" i="74"/>
  <c r="AN198" i="74" s="1"/>
  <c r="AK198" i="74"/>
  <c r="AL198" i="74" s="1"/>
  <c r="AI198" i="74"/>
  <c r="AJ198" i="74" s="1"/>
  <c r="AG198" i="74"/>
  <c r="AH198" i="74" s="1"/>
  <c r="AE198" i="74"/>
  <c r="AF198" i="74" s="1"/>
  <c r="AC198" i="74"/>
  <c r="AD198" i="74" s="1"/>
  <c r="AA198" i="74"/>
  <c r="AB198" i="74" s="1"/>
  <c r="Y198" i="74"/>
  <c r="Z198" i="74" s="1"/>
  <c r="W198" i="74"/>
  <c r="X198" i="74" s="1"/>
  <c r="U198" i="74"/>
  <c r="V198" i="74" s="1"/>
  <c r="S198" i="74"/>
  <c r="T198" i="74" s="1"/>
  <c r="Q198" i="74"/>
  <c r="R198" i="74" s="1"/>
  <c r="O198" i="74"/>
  <c r="M198" i="74"/>
  <c r="K198" i="74"/>
  <c r="L198" i="74" s="1"/>
  <c r="I198" i="74"/>
  <c r="J198" i="74" s="1"/>
  <c r="G198" i="74"/>
  <c r="AQ197" i="74"/>
  <c r="AR197" i="74" s="1"/>
  <c r="AO197" i="74"/>
  <c r="AP197" i="74" s="1"/>
  <c r="AM197" i="74"/>
  <c r="AN197" i="74" s="1"/>
  <c r="AK197" i="74"/>
  <c r="AL197" i="74" s="1"/>
  <c r="AI197" i="74"/>
  <c r="AJ197" i="74" s="1"/>
  <c r="AG197" i="74"/>
  <c r="AH197" i="74" s="1"/>
  <c r="AE197" i="74"/>
  <c r="AF197" i="74" s="1"/>
  <c r="AC197" i="74"/>
  <c r="AD197" i="74" s="1"/>
  <c r="AA197" i="74"/>
  <c r="AB197" i="74" s="1"/>
  <c r="Y197" i="74"/>
  <c r="Z197" i="74" s="1"/>
  <c r="W197" i="74"/>
  <c r="X197" i="74" s="1"/>
  <c r="U197" i="74"/>
  <c r="V197" i="74" s="1"/>
  <c r="S197" i="74"/>
  <c r="T197" i="74" s="1"/>
  <c r="Q197" i="74"/>
  <c r="R197" i="74" s="1"/>
  <c r="O197" i="74"/>
  <c r="M197" i="74"/>
  <c r="K197" i="74"/>
  <c r="L197" i="74" s="1"/>
  <c r="I197" i="74"/>
  <c r="J197" i="74" s="1"/>
  <c r="G197" i="74"/>
  <c r="AQ196" i="74"/>
  <c r="AR196" i="74" s="1"/>
  <c r="AO196" i="74"/>
  <c r="AP196" i="74" s="1"/>
  <c r="AM196" i="74"/>
  <c r="AN196" i="74" s="1"/>
  <c r="AK196" i="74"/>
  <c r="AL196" i="74" s="1"/>
  <c r="AI196" i="74"/>
  <c r="AJ196" i="74" s="1"/>
  <c r="AG196" i="74"/>
  <c r="AH196" i="74" s="1"/>
  <c r="AE196" i="74"/>
  <c r="AF196" i="74" s="1"/>
  <c r="AC196" i="74"/>
  <c r="AD196" i="74" s="1"/>
  <c r="AA196" i="74"/>
  <c r="AB196" i="74" s="1"/>
  <c r="Y196" i="74"/>
  <c r="Z196" i="74" s="1"/>
  <c r="W196" i="74"/>
  <c r="X196" i="74" s="1"/>
  <c r="U196" i="74"/>
  <c r="V196" i="74" s="1"/>
  <c r="S196" i="74"/>
  <c r="T196" i="74" s="1"/>
  <c r="Q196" i="74"/>
  <c r="R196" i="74" s="1"/>
  <c r="O196" i="74"/>
  <c r="M196" i="74"/>
  <c r="K196" i="74"/>
  <c r="L196" i="74" s="1"/>
  <c r="I196" i="74"/>
  <c r="J196" i="74" s="1"/>
  <c r="G196" i="74"/>
  <c r="AQ195" i="74"/>
  <c r="AR195" i="74" s="1"/>
  <c r="AO195" i="74"/>
  <c r="AP195" i="74" s="1"/>
  <c r="AM195" i="74"/>
  <c r="AN195" i="74" s="1"/>
  <c r="AK195" i="74"/>
  <c r="AL195" i="74" s="1"/>
  <c r="AI195" i="74"/>
  <c r="AJ195" i="74" s="1"/>
  <c r="AG195" i="74"/>
  <c r="AH195" i="74" s="1"/>
  <c r="AE195" i="74"/>
  <c r="AF195" i="74" s="1"/>
  <c r="AC195" i="74"/>
  <c r="AD195" i="74" s="1"/>
  <c r="AA195" i="74"/>
  <c r="AB195" i="74" s="1"/>
  <c r="Y195" i="74"/>
  <c r="Z195" i="74" s="1"/>
  <c r="W195" i="74"/>
  <c r="X195" i="74" s="1"/>
  <c r="U195" i="74"/>
  <c r="V195" i="74" s="1"/>
  <c r="S195" i="74"/>
  <c r="T195" i="74" s="1"/>
  <c r="Q195" i="74"/>
  <c r="R195" i="74" s="1"/>
  <c r="O195" i="74"/>
  <c r="M195" i="74"/>
  <c r="K195" i="74"/>
  <c r="L195" i="74" s="1"/>
  <c r="I195" i="74"/>
  <c r="J195" i="74" s="1"/>
  <c r="G195" i="74"/>
  <c r="AQ194" i="74"/>
  <c r="AR194" i="74" s="1"/>
  <c r="AO194" i="74"/>
  <c r="AP194" i="74" s="1"/>
  <c r="AM194" i="74"/>
  <c r="AN194" i="74" s="1"/>
  <c r="AK194" i="74"/>
  <c r="AL194" i="74" s="1"/>
  <c r="AI194" i="74"/>
  <c r="AJ194" i="74" s="1"/>
  <c r="AG194" i="74"/>
  <c r="AH194" i="74" s="1"/>
  <c r="AE194" i="74"/>
  <c r="AF194" i="74" s="1"/>
  <c r="AC194" i="74"/>
  <c r="AD194" i="74" s="1"/>
  <c r="AA194" i="74"/>
  <c r="AB194" i="74" s="1"/>
  <c r="Y194" i="74"/>
  <c r="Z194" i="74" s="1"/>
  <c r="W194" i="74"/>
  <c r="X194" i="74" s="1"/>
  <c r="U194" i="74"/>
  <c r="V194" i="74" s="1"/>
  <c r="S194" i="74"/>
  <c r="T194" i="74" s="1"/>
  <c r="Q194" i="74"/>
  <c r="R194" i="74" s="1"/>
  <c r="O194" i="74"/>
  <c r="M194" i="74"/>
  <c r="K194" i="74"/>
  <c r="L194" i="74" s="1"/>
  <c r="I194" i="74"/>
  <c r="J194" i="74" s="1"/>
  <c r="G194" i="74"/>
  <c r="AQ193" i="74"/>
  <c r="AR193" i="74" s="1"/>
  <c r="AO193" i="74"/>
  <c r="AP193" i="74" s="1"/>
  <c r="AM193" i="74"/>
  <c r="AN193" i="74" s="1"/>
  <c r="AK193" i="74"/>
  <c r="AL193" i="74" s="1"/>
  <c r="AI193" i="74"/>
  <c r="AJ193" i="74" s="1"/>
  <c r="AG193" i="74"/>
  <c r="AH193" i="74" s="1"/>
  <c r="AE193" i="74"/>
  <c r="AF193" i="74" s="1"/>
  <c r="AC193" i="74"/>
  <c r="AD193" i="74" s="1"/>
  <c r="AA193" i="74"/>
  <c r="AB193" i="74" s="1"/>
  <c r="Y193" i="74"/>
  <c r="Z193" i="74" s="1"/>
  <c r="W193" i="74"/>
  <c r="X193" i="74" s="1"/>
  <c r="U193" i="74"/>
  <c r="V193" i="74" s="1"/>
  <c r="S193" i="74"/>
  <c r="T193" i="74" s="1"/>
  <c r="Q193" i="74"/>
  <c r="R193" i="74" s="1"/>
  <c r="O193" i="74"/>
  <c r="M193" i="74"/>
  <c r="K193" i="74"/>
  <c r="L193" i="74" s="1"/>
  <c r="I193" i="74"/>
  <c r="J193" i="74" s="1"/>
  <c r="G193" i="74"/>
  <c r="AQ192" i="74"/>
  <c r="AR192" i="74" s="1"/>
  <c r="AO192" i="74"/>
  <c r="AP192" i="74" s="1"/>
  <c r="AM192" i="74"/>
  <c r="AN192" i="74" s="1"/>
  <c r="AK192" i="74"/>
  <c r="AL192" i="74" s="1"/>
  <c r="AI192" i="74"/>
  <c r="AJ192" i="74" s="1"/>
  <c r="AG192" i="74"/>
  <c r="AH192" i="74" s="1"/>
  <c r="AE192" i="74"/>
  <c r="AF192" i="74" s="1"/>
  <c r="AC192" i="74"/>
  <c r="AD192" i="74" s="1"/>
  <c r="AA192" i="74"/>
  <c r="AB192" i="74" s="1"/>
  <c r="Y192" i="74"/>
  <c r="Z192" i="74" s="1"/>
  <c r="W192" i="74"/>
  <c r="X192" i="74" s="1"/>
  <c r="U192" i="74"/>
  <c r="V192" i="74" s="1"/>
  <c r="S192" i="74"/>
  <c r="T192" i="74" s="1"/>
  <c r="Q192" i="74"/>
  <c r="R192" i="74" s="1"/>
  <c r="O192" i="74"/>
  <c r="M192" i="74"/>
  <c r="K192" i="74"/>
  <c r="L192" i="74" s="1"/>
  <c r="I192" i="74"/>
  <c r="J192" i="74" s="1"/>
  <c r="G192" i="74"/>
  <c r="AQ191" i="74"/>
  <c r="AR191" i="74" s="1"/>
  <c r="AO191" i="74"/>
  <c r="AP191" i="74" s="1"/>
  <c r="AM191" i="74"/>
  <c r="AN191" i="74" s="1"/>
  <c r="AK191" i="74"/>
  <c r="AL191" i="74" s="1"/>
  <c r="AI191" i="74"/>
  <c r="AJ191" i="74" s="1"/>
  <c r="AG191" i="74"/>
  <c r="AH191" i="74" s="1"/>
  <c r="AE191" i="74"/>
  <c r="AF191" i="74" s="1"/>
  <c r="AC191" i="74"/>
  <c r="AD191" i="74" s="1"/>
  <c r="AA191" i="74"/>
  <c r="AB191" i="74" s="1"/>
  <c r="Y191" i="74"/>
  <c r="Z191" i="74" s="1"/>
  <c r="W191" i="74"/>
  <c r="X191" i="74" s="1"/>
  <c r="U191" i="74"/>
  <c r="V191" i="74" s="1"/>
  <c r="S191" i="74"/>
  <c r="T191" i="74" s="1"/>
  <c r="Q191" i="74"/>
  <c r="R191" i="74" s="1"/>
  <c r="O191" i="74"/>
  <c r="M191" i="74"/>
  <c r="K191" i="74"/>
  <c r="L191" i="74" s="1"/>
  <c r="I191" i="74"/>
  <c r="J191" i="74" s="1"/>
  <c r="G191" i="74"/>
  <c r="AQ190" i="74"/>
  <c r="AR190" i="74" s="1"/>
  <c r="AO190" i="74"/>
  <c r="AP190" i="74" s="1"/>
  <c r="AM190" i="74"/>
  <c r="AN190" i="74" s="1"/>
  <c r="AK190" i="74"/>
  <c r="AL190" i="74" s="1"/>
  <c r="AI190" i="74"/>
  <c r="AJ190" i="74" s="1"/>
  <c r="AG190" i="74"/>
  <c r="AH190" i="74" s="1"/>
  <c r="AE190" i="74"/>
  <c r="AF190" i="74" s="1"/>
  <c r="AC190" i="74"/>
  <c r="AD190" i="74" s="1"/>
  <c r="AA190" i="74"/>
  <c r="AB190" i="74" s="1"/>
  <c r="Y190" i="74"/>
  <c r="Z190" i="74" s="1"/>
  <c r="W190" i="74"/>
  <c r="X190" i="74" s="1"/>
  <c r="U190" i="74"/>
  <c r="V190" i="74" s="1"/>
  <c r="S190" i="74"/>
  <c r="T190" i="74" s="1"/>
  <c r="Q190" i="74"/>
  <c r="R190" i="74" s="1"/>
  <c r="O190" i="74"/>
  <c r="M190" i="74"/>
  <c r="K190" i="74"/>
  <c r="L190" i="74" s="1"/>
  <c r="I190" i="74"/>
  <c r="J190" i="74" s="1"/>
  <c r="G190" i="74"/>
  <c r="AQ189" i="74"/>
  <c r="AR189" i="74" s="1"/>
  <c r="AO189" i="74"/>
  <c r="AP189" i="74" s="1"/>
  <c r="AM189" i="74"/>
  <c r="AN189" i="74" s="1"/>
  <c r="AK189" i="74"/>
  <c r="AL189" i="74" s="1"/>
  <c r="AI189" i="74"/>
  <c r="AJ189" i="74" s="1"/>
  <c r="AG189" i="74"/>
  <c r="AH189" i="74" s="1"/>
  <c r="AE189" i="74"/>
  <c r="AF189" i="74" s="1"/>
  <c r="AC189" i="74"/>
  <c r="AD189" i="74" s="1"/>
  <c r="AA189" i="74"/>
  <c r="AB189" i="74" s="1"/>
  <c r="Y189" i="74"/>
  <c r="Z189" i="74" s="1"/>
  <c r="W189" i="74"/>
  <c r="X189" i="74" s="1"/>
  <c r="U189" i="74"/>
  <c r="V189" i="74" s="1"/>
  <c r="S189" i="74"/>
  <c r="T189" i="74" s="1"/>
  <c r="Q189" i="74"/>
  <c r="R189" i="74" s="1"/>
  <c r="O189" i="74"/>
  <c r="M189" i="74"/>
  <c r="K189" i="74"/>
  <c r="L189" i="74" s="1"/>
  <c r="I189" i="74"/>
  <c r="J189" i="74" s="1"/>
  <c r="G189" i="74"/>
  <c r="AQ188" i="74"/>
  <c r="AR188" i="74" s="1"/>
  <c r="AO188" i="74"/>
  <c r="AP188" i="74" s="1"/>
  <c r="AM188" i="74"/>
  <c r="AN188" i="74" s="1"/>
  <c r="AK188" i="74"/>
  <c r="AL188" i="74" s="1"/>
  <c r="AI188" i="74"/>
  <c r="AJ188" i="74" s="1"/>
  <c r="AG188" i="74"/>
  <c r="AH188" i="74" s="1"/>
  <c r="AE188" i="74"/>
  <c r="AF188" i="74" s="1"/>
  <c r="AC188" i="74"/>
  <c r="AD188" i="74" s="1"/>
  <c r="AA188" i="74"/>
  <c r="AB188" i="74" s="1"/>
  <c r="Y188" i="74"/>
  <c r="Z188" i="74" s="1"/>
  <c r="W188" i="74"/>
  <c r="X188" i="74" s="1"/>
  <c r="U188" i="74"/>
  <c r="V188" i="74" s="1"/>
  <c r="S188" i="74"/>
  <c r="T188" i="74" s="1"/>
  <c r="Q188" i="74"/>
  <c r="R188" i="74" s="1"/>
  <c r="O188" i="74"/>
  <c r="M188" i="74"/>
  <c r="K188" i="74"/>
  <c r="L188" i="74" s="1"/>
  <c r="I188" i="74"/>
  <c r="J188" i="74" s="1"/>
  <c r="G188" i="74"/>
  <c r="AQ187" i="74"/>
  <c r="AR187" i="74" s="1"/>
  <c r="AO187" i="74"/>
  <c r="AP187" i="74" s="1"/>
  <c r="AM187" i="74"/>
  <c r="AN187" i="74" s="1"/>
  <c r="AK187" i="74"/>
  <c r="AL187" i="74" s="1"/>
  <c r="AI187" i="74"/>
  <c r="AJ187" i="74" s="1"/>
  <c r="AG187" i="74"/>
  <c r="AH187" i="74" s="1"/>
  <c r="AE187" i="74"/>
  <c r="AF187" i="74" s="1"/>
  <c r="AC187" i="74"/>
  <c r="AD187" i="74" s="1"/>
  <c r="AA187" i="74"/>
  <c r="AB187" i="74" s="1"/>
  <c r="Y187" i="74"/>
  <c r="Z187" i="74" s="1"/>
  <c r="W187" i="74"/>
  <c r="X187" i="74" s="1"/>
  <c r="U187" i="74"/>
  <c r="V187" i="74" s="1"/>
  <c r="S187" i="74"/>
  <c r="T187" i="74" s="1"/>
  <c r="Q187" i="74"/>
  <c r="R187" i="74" s="1"/>
  <c r="O187" i="74"/>
  <c r="M187" i="74"/>
  <c r="K187" i="74"/>
  <c r="L187" i="74" s="1"/>
  <c r="I187" i="74"/>
  <c r="J187" i="74" s="1"/>
  <c r="G187" i="74"/>
  <c r="AQ186" i="74"/>
  <c r="AR186" i="74" s="1"/>
  <c r="AO186" i="74"/>
  <c r="AP186" i="74" s="1"/>
  <c r="AM186" i="74"/>
  <c r="AN186" i="74" s="1"/>
  <c r="AK186" i="74"/>
  <c r="AL186" i="74" s="1"/>
  <c r="AI186" i="74"/>
  <c r="AJ186" i="74" s="1"/>
  <c r="AG186" i="74"/>
  <c r="AH186" i="74" s="1"/>
  <c r="AE186" i="74"/>
  <c r="AF186" i="74" s="1"/>
  <c r="AC186" i="74"/>
  <c r="AD186" i="74" s="1"/>
  <c r="AA186" i="74"/>
  <c r="AB186" i="74" s="1"/>
  <c r="Y186" i="74"/>
  <c r="Z186" i="74" s="1"/>
  <c r="W186" i="74"/>
  <c r="X186" i="74" s="1"/>
  <c r="U186" i="74"/>
  <c r="V186" i="74" s="1"/>
  <c r="S186" i="74"/>
  <c r="T186" i="74" s="1"/>
  <c r="Q186" i="74"/>
  <c r="R186" i="74" s="1"/>
  <c r="O186" i="74"/>
  <c r="M186" i="74"/>
  <c r="K186" i="74"/>
  <c r="L186" i="74" s="1"/>
  <c r="I186" i="74"/>
  <c r="J186" i="74" s="1"/>
  <c r="G186" i="74"/>
  <c r="AQ185" i="74"/>
  <c r="AR185" i="74" s="1"/>
  <c r="AO185" i="74"/>
  <c r="AP185" i="74" s="1"/>
  <c r="AM185" i="74"/>
  <c r="AN185" i="74" s="1"/>
  <c r="AK185" i="74"/>
  <c r="AL185" i="74" s="1"/>
  <c r="AI185" i="74"/>
  <c r="AJ185" i="74" s="1"/>
  <c r="AG185" i="74"/>
  <c r="AH185" i="74" s="1"/>
  <c r="AE185" i="74"/>
  <c r="AF185" i="74" s="1"/>
  <c r="AC185" i="74"/>
  <c r="AD185" i="74" s="1"/>
  <c r="AA185" i="74"/>
  <c r="AB185" i="74" s="1"/>
  <c r="Y185" i="74"/>
  <c r="Z185" i="74" s="1"/>
  <c r="W185" i="74"/>
  <c r="X185" i="74" s="1"/>
  <c r="U185" i="74"/>
  <c r="V185" i="74" s="1"/>
  <c r="S185" i="74"/>
  <c r="T185" i="74" s="1"/>
  <c r="Q185" i="74"/>
  <c r="R185" i="74" s="1"/>
  <c r="O185" i="74"/>
  <c r="M185" i="74"/>
  <c r="K185" i="74"/>
  <c r="L185" i="74" s="1"/>
  <c r="I185" i="74"/>
  <c r="J185" i="74" s="1"/>
  <c r="G185" i="74"/>
  <c r="AQ184" i="74"/>
  <c r="AR184" i="74" s="1"/>
  <c r="AO184" i="74"/>
  <c r="AP184" i="74" s="1"/>
  <c r="AM184" i="74"/>
  <c r="AN184" i="74" s="1"/>
  <c r="AK184" i="74"/>
  <c r="AL184" i="74" s="1"/>
  <c r="AI184" i="74"/>
  <c r="AJ184" i="74" s="1"/>
  <c r="AG184" i="74"/>
  <c r="AH184" i="74" s="1"/>
  <c r="AE184" i="74"/>
  <c r="AF184" i="74" s="1"/>
  <c r="AC184" i="74"/>
  <c r="AD184" i="74" s="1"/>
  <c r="AA184" i="74"/>
  <c r="AB184" i="74" s="1"/>
  <c r="Y184" i="74"/>
  <c r="Z184" i="74" s="1"/>
  <c r="W184" i="74"/>
  <c r="X184" i="74" s="1"/>
  <c r="U184" i="74"/>
  <c r="V184" i="74" s="1"/>
  <c r="S184" i="74"/>
  <c r="T184" i="74" s="1"/>
  <c r="Q184" i="74"/>
  <c r="R184" i="74" s="1"/>
  <c r="O184" i="74"/>
  <c r="M184" i="74"/>
  <c r="K184" i="74"/>
  <c r="L184" i="74" s="1"/>
  <c r="I184" i="74"/>
  <c r="J184" i="74" s="1"/>
  <c r="G184" i="74"/>
  <c r="AQ183" i="74"/>
  <c r="AR183" i="74" s="1"/>
  <c r="AO183" i="74"/>
  <c r="AP183" i="74" s="1"/>
  <c r="AM183" i="74"/>
  <c r="AN183" i="74" s="1"/>
  <c r="AK183" i="74"/>
  <c r="AL183" i="74" s="1"/>
  <c r="AI183" i="74"/>
  <c r="AJ183" i="74" s="1"/>
  <c r="AG183" i="74"/>
  <c r="AH183" i="74" s="1"/>
  <c r="AE183" i="74"/>
  <c r="AF183" i="74" s="1"/>
  <c r="AC183" i="74"/>
  <c r="AD183" i="74" s="1"/>
  <c r="AA183" i="74"/>
  <c r="AB183" i="74" s="1"/>
  <c r="Y183" i="74"/>
  <c r="Z183" i="74" s="1"/>
  <c r="W183" i="74"/>
  <c r="X183" i="74" s="1"/>
  <c r="U183" i="74"/>
  <c r="V183" i="74" s="1"/>
  <c r="S183" i="74"/>
  <c r="T183" i="74" s="1"/>
  <c r="Q183" i="74"/>
  <c r="R183" i="74" s="1"/>
  <c r="O183" i="74"/>
  <c r="M183" i="74"/>
  <c r="K183" i="74"/>
  <c r="L183" i="74" s="1"/>
  <c r="I183" i="74"/>
  <c r="J183" i="74" s="1"/>
  <c r="G183" i="74"/>
  <c r="AQ182" i="74"/>
  <c r="AR182" i="74" s="1"/>
  <c r="AO182" i="74"/>
  <c r="AP182" i="74" s="1"/>
  <c r="AM182" i="74"/>
  <c r="AN182" i="74" s="1"/>
  <c r="AK182" i="74"/>
  <c r="AL182" i="74" s="1"/>
  <c r="AI182" i="74"/>
  <c r="AJ182" i="74" s="1"/>
  <c r="AG182" i="74"/>
  <c r="AH182" i="74" s="1"/>
  <c r="AE182" i="74"/>
  <c r="AF182" i="74" s="1"/>
  <c r="AC182" i="74"/>
  <c r="AD182" i="74" s="1"/>
  <c r="AA182" i="74"/>
  <c r="AB182" i="74" s="1"/>
  <c r="Y182" i="74"/>
  <c r="Z182" i="74" s="1"/>
  <c r="W182" i="74"/>
  <c r="X182" i="74" s="1"/>
  <c r="U182" i="74"/>
  <c r="V182" i="74" s="1"/>
  <c r="S182" i="74"/>
  <c r="T182" i="74" s="1"/>
  <c r="Q182" i="74"/>
  <c r="R182" i="74" s="1"/>
  <c r="O182" i="74"/>
  <c r="M182" i="74"/>
  <c r="K182" i="74"/>
  <c r="L182" i="74" s="1"/>
  <c r="I182" i="74"/>
  <c r="J182" i="74" s="1"/>
  <c r="G182" i="74"/>
  <c r="AQ181" i="74"/>
  <c r="AR181" i="74" s="1"/>
  <c r="AO181" i="74"/>
  <c r="AP181" i="74" s="1"/>
  <c r="AM181" i="74"/>
  <c r="AN181" i="74" s="1"/>
  <c r="AK181" i="74"/>
  <c r="AL181" i="74" s="1"/>
  <c r="AI181" i="74"/>
  <c r="AJ181" i="74" s="1"/>
  <c r="AG181" i="74"/>
  <c r="AH181" i="74" s="1"/>
  <c r="AE181" i="74"/>
  <c r="AF181" i="74" s="1"/>
  <c r="AC181" i="74"/>
  <c r="AD181" i="74" s="1"/>
  <c r="AA181" i="74"/>
  <c r="AB181" i="74" s="1"/>
  <c r="Y181" i="74"/>
  <c r="Z181" i="74" s="1"/>
  <c r="W181" i="74"/>
  <c r="X181" i="74" s="1"/>
  <c r="U181" i="74"/>
  <c r="V181" i="74" s="1"/>
  <c r="S181" i="74"/>
  <c r="T181" i="74" s="1"/>
  <c r="Q181" i="74"/>
  <c r="R181" i="74" s="1"/>
  <c r="O181" i="74"/>
  <c r="M181" i="74"/>
  <c r="K181" i="74"/>
  <c r="L181" i="74" s="1"/>
  <c r="I181" i="74"/>
  <c r="J181" i="74" s="1"/>
  <c r="G181" i="74"/>
  <c r="AQ180" i="74"/>
  <c r="AR180" i="74" s="1"/>
  <c r="AO180" i="74"/>
  <c r="AP180" i="74" s="1"/>
  <c r="AM180" i="74"/>
  <c r="AN180" i="74" s="1"/>
  <c r="AK180" i="74"/>
  <c r="AL180" i="74" s="1"/>
  <c r="AI180" i="74"/>
  <c r="AJ180" i="74" s="1"/>
  <c r="AG180" i="74"/>
  <c r="AH180" i="74" s="1"/>
  <c r="AE180" i="74"/>
  <c r="AF180" i="74" s="1"/>
  <c r="AC180" i="74"/>
  <c r="AD180" i="74" s="1"/>
  <c r="AA180" i="74"/>
  <c r="AB180" i="74" s="1"/>
  <c r="Y180" i="74"/>
  <c r="Z180" i="74" s="1"/>
  <c r="W180" i="74"/>
  <c r="X180" i="74" s="1"/>
  <c r="U180" i="74"/>
  <c r="V180" i="74" s="1"/>
  <c r="S180" i="74"/>
  <c r="T180" i="74" s="1"/>
  <c r="Q180" i="74"/>
  <c r="R180" i="74" s="1"/>
  <c r="O180" i="74"/>
  <c r="M180" i="74"/>
  <c r="K180" i="74"/>
  <c r="L180" i="74" s="1"/>
  <c r="I180" i="74"/>
  <c r="J180" i="74" s="1"/>
  <c r="G180" i="74"/>
  <c r="AQ179" i="74"/>
  <c r="AR179" i="74" s="1"/>
  <c r="AO179" i="74"/>
  <c r="AP179" i="74" s="1"/>
  <c r="AM179" i="74"/>
  <c r="AN179" i="74" s="1"/>
  <c r="AK179" i="74"/>
  <c r="AL179" i="74" s="1"/>
  <c r="AI179" i="74"/>
  <c r="AJ179" i="74" s="1"/>
  <c r="AG179" i="74"/>
  <c r="AH179" i="74" s="1"/>
  <c r="AE179" i="74"/>
  <c r="AF179" i="74" s="1"/>
  <c r="AC179" i="74"/>
  <c r="AD179" i="74" s="1"/>
  <c r="AA179" i="74"/>
  <c r="AB179" i="74" s="1"/>
  <c r="Y179" i="74"/>
  <c r="Z179" i="74" s="1"/>
  <c r="W179" i="74"/>
  <c r="X179" i="74" s="1"/>
  <c r="U179" i="74"/>
  <c r="V179" i="74" s="1"/>
  <c r="S179" i="74"/>
  <c r="T179" i="74" s="1"/>
  <c r="Q179" i="74"/>
  <c r="R179" i="74" s="1"/>
  <c r="O179" i="74"/>
  <c r="M179" i="74"/>
  <c r="K179" i="74"/>
  <c r="L179" i="74" s="1"/>
  <c r="I179" i="74"/>
  <c r="J179" i="74" s="1"/>
  <c r="G179" i="74"/>
  <c r="AQ178" i="74"/>
  <c r="AR178" i="74" s="1"/>
  <c r="AO178" i="74"/>
  <c r="AP178" i="74" s="1"/>
  <c r="AM178" i="74"/>
  <c r="AN178" i="74" s="1"/>
  <c r="AK178" i="74"/>
  <c r="AL178" i="74" s="1"/>
  <c r="AI178" i="74"/>
  <c r="AJ178" i="74" s="1"/>
  <c r="AG178" i="74"/>
  <c r="AH178" i="74" s="1"/>
  <c r="AE178" i="74"/>
  <c r="AF178" i="74" s="1"/>
  <c r="AC178" i="74"/>
  <c r="AD178" i="74" s="1"/>
  <c r="AA178" i="74"/>
  <c r="AB178" i="74" s="1"/>
  <c r="Y178" i="74"/>
  <c r="Z178" i="74" s="1"/>
  <c r="W178" i="74"/>
  <c r="X178" i="74" s="1"/>
  <c r="U178" i="74"/>
  <c r="V178" i="74" s="1"/>
  <c r="S178" i="74"/>
  <c r="T178" i="74" s="1"/>
  <c r="Q178" i="74"/>
  <c r="R178" i="74" s="1"/>
  <c r="O178" i="74"/>
  <c r="M178" i="74"/>
  <c r="K178" i="74"/>
  <c r="L178" i="74" s="1"/>
  <c r="I178" i="74"/>
  <c r="J178" i="74" s="1"/>
  <c r="G178" i="74"/>
  <c r="AQ177" i="74"/>
  <c r="AR177" i="74" s="1"/>
  <c r="AO177" i="74"/>
  <c r="AP177" i="74" s="1"/>
  <c r="AM177" i="74"/>
  <c r="AN177" i="74" s="1"/>
  <c r="AK177" i="74"/>
  <c r="AL177" i="74" s="1"/>
  <c r="AI177" i="74"/>
  <c r="AJ177" i="74" s="1"/>
  <c r="AG177" i="74"/>
  <c r="AH177" i="74" s="1"/>
  <c r="AE177" i="74"/>
  <c r="AF177" i="74" s="1"/>
  <c r="AC177" i="74"/>
  <c r="AD177" i="74" s="1"/>
  <c r="AA177" i="74"/>
  <c r="AB177" i="74" s="1"/>
  <c r="Y177" i="74"/>
  <c r="Z177" i="74" s="1"/>
  <c r="W177" i="74"/>
  <c r="X177" i="74" s="1"/>
  <c r="U177" i="74"/>
  <c r="V177" i="74" s="1"/>
  <c r="S177" i="74"/>
  <c r="T177" i="74" s="1"/>
  <c r="Q177" i="74"/>
  <c r="R177" i="74" s="1"/>
  <c r="O177" i="74"/>
  <c r="M177" i="74"/>
  <c r="K177" i="74"/>
  <c r="L177" i="74" s="1"/>
  <c r="I177" i="74"/>
  <c r="J177" i="74" s="1"/>
  <c r="G177" i="74"/>
  <c r="AQ176" i="74"/>
  <c r="AR176" i="74" s="1"/>
  <c r="AO176" i="74"/>
  <c r="AP176" i="74" s="1"/>
  <c r="AM176" i="74"/>
  <c r="AN176" i="74" s="1"/>
  <c r="AK176" i="74"/>
  <c r="AL176" i="74" s="1"/>
  <c r="AI176" i="74"/>
  <c r="AJ176" i="74" s="1"/>
  <c r="AG176" i="74"/>
  <c r="AH176" i="74" s="1"/>
  <c r="AE176" i="74"/>
  <c r="AF176" i="74" s="1"/>
  <c r="AC176" i="74"/>
  <c r="AD176" i="74" s="1"/>
  <c r="AA176" i="74"/>
  <c r="AB176" i="74" s="1"/>
  <c r="Y176" i="74"/>
  <c r="Z176" i="74" s="1"/>
  <c r="W176" i="74"/>
  <c r="X176" i="74" s="1"/>
  <c r="U176" i="74"/>
  <c r="V176" i="74" s="1"/>
  <c r="S176" i="74"/>
  <c r="T176" i="74" s="1"/>
  <c r="Q176" i="74"/>
  <c r="R176" i="74" s="1"/>
  <c r="O176" i="74"/>
  <c r="M176" i="74"/>
  <c r="K176" i="74"/>
  <c r="L176" i="74" s="1"/>
  <c r="I176" i="74"/>
  <c r="J176" i="74" s="1"/>
  <c r="G176" i="74"/>
  <c r="AQ175" i="74"/>
  <c r="AR175" i="74" s="1"/>
  <c r="AO175" i="74"/>
  <c r="AP175" i="74" s="1"/>
  <c r="AM175" i="74"/>
  <c r="AN175" i="74" s="1"/>
  <c r="AK175" i="74"/>
  <c r="AL175" i="74" s="1"/>
  <c r="AI175" i="74"/>
  <c r="AJ175" i="74" s="1"/>
  <c r="AG175" i="74"/>
  <c r="AH175" i="74" s="1"/>
  <c r="AE175" i="74"/>
  <c r="AF175" i="74" s="1"/>
  <c r="AC175" i="74"/>
  <c r="AD175" i="74" s="1"/>
  <c r="AA175" i="74"/>
  <c r="AB175" i="74" s="1"/>
  <c r="Y175" i="74"/>
  <c r="Z175" i="74" s="1"/>
  <c r="W175" i="74"/>
  <c r="X175" i="74" s="1"/>
  <c r="U175" i="74"/>
  <c r="V175" i="74" s="1"/>
  <c r="S175" i="74"/>
  <c r="T175" i="74" s="1"/>
  <c r="Q175" i="74"/>
  <c r="R175" i="74" s="1"/>
  <c r="O175" i="74"/>
  <c r="M175" i="74"/>
  <c r="K175" i="74"/>
  <c r="L175" i="74" s="1"/>
  <c r="I175" i="74"/>
  <c r="J175" i="74" s="1"/>
  <c r="G175" i="74"/>
  <c r="AQ174" i="74"/>
  <c r="AR174" i="74" s="1"/>
  <c r="AO174" i="74"/>
  <c r="AP174" i="74" s="1"/>
  <c r="AM174" i="74"/>
  <c r="AN174" i="74" s="1"/>
  <c r="AK174" i="74"/>
  <c r="AL174" i="74" s="1"/>
  <c r="AI174" i="74"/>
  <c r="AJ174" i="74" s="1"/>
  <c r="AG174" i="74"/>
  <c r="AH174" i="74" s="1"/>
  <c r="AE174" i="74"/>
  <c r="AF174" i="74" s="1"/>
  <c r="AC174" i="74"/>
  <c r="AD174" i="74" s="1"/>
  <c r="AA174" i="74"/>
  <c r="AB174" i="74" s="1"/>
  <c r="Y174" i="74"/>
  <c r="Z174" i="74" s="1"/>
  <c r="W174" i="74"/>
  <c r="X174" i="74" s="1"/>
  <c r="U174" i="74"/>
  <c r="V174" i="74" s="1"/>
  <c r="S174" i="74"/>
  <c r="T174" i="74" s="1"/>
  <c r="Q174" i="74"/>
  <c r="R174" i="74" s="1"/>
  <c r="O174" i="74"/>
  <c r="M174" i="74"/>
  <c r="K174" i="74"/>
  <c r="L174" i="74" s="1"/>
  <c r="I174" i="74"/>
  <c r="J174" i="74" s="1"/>
  <c r="G174" i="74"/>
  <c r="AQ173" i="74"/>
  <c r="AR173" i="74" s="1"/>
  <c r="AO173" i="74"/>
  <c r="AP173" i="74" s="1"/>
  <c r="AM173" i="74"/>
  <c r="AN173" i="74" s="1"/>
  <c r="AK173" i="74"/>
  <c r="AL173" i="74" s="1"/>
  <c r="AI173" i="74"/>
  <c r="AJ173" i="74" s="1"/>
  <c r="AG173" i="74"/>
  <c r="AH173" i="74" s="1"/>
  <c r="AE173" i="74"/>
  <c r="AF173" i="74" s="1"/>
  <c r="AC173" i="74"/>
  <c r="AD173" i="74" s="1"/>
  <c r="AA173" i="74"/>
  <c r="AB173" i="74" s="1"/>
  <c r="Y173" i="74"/>
  <c r="Z173" i="74" s="1"/>
  <c r="W173" i="74"/>
  <c r="X173" i="74" s="1"/>
  <c r="U173" i="74"/>
  <c r="V173" i="74" s="1"/>
  <c r="S173" i="74"/>
  <c r="T173" i="74" s="1"/>
  <c r="Q173" i="74"/>
  <c r="R173" i="74" s="1"/>
  <c r="O173" i="74"/>
  <c r="M173" i="74"/>
  <c r="K173" i="74"/>
  <c r="L173" i="74" s="1"/>
  <c r="I173" i="74"/>
  <c r="J173" i="74" s="1"/>
  <c r="G173" i="74"/>
  <c r="AQ172" i="74"/>
  <c r="AR172" i="74" s="1"/>
  <c r="AO172" i="74"/>
  <c r="AP172" i="74" s="1"/>
  <c r="AM172" i="74"/>
  <c r="AN172" i="74" s="1"/>
  <c r="AK172" i="74"/>
  <c r="AL172" i="74" s="1"/>
  <c r="AI172" i="74"/>
  <c r="AJ172" i="74" s="1"/>
  <c r="AG172" i="74"/>
  <c r="AH172" i="74" s="1"/>
  <c r="AE172" i="74"/>
  <c r="AF172" i="74" s="1"/>
  <c r="AC172" i="74"/>
  <c r="AD172" i="74" s="1"/>
  <c r="AA172" i="74"/>
  <c r="AB172" i="74" s="1"/>
  <c r="Y172" i="74"/>
  <c r="Z172" i="74" s="1"/>
  <c r="W172" i="74"/>
  <c r="X172" i="74" s="1"/>
  <c r="U172" i="74"/>
  <c r="V172" i="74" s="1"/>
  <c r="S172" i="74"/>
  <c r="T172" i="74" s="1"/>
  <c r="Q172" i="74"/>
  <c r="R172" i="74" s="1"/>
  <c r="O172" i="74"/>
  <c r="M172" i="74"/>
  <c r="K172" i="74"/>
  <c r="L172" i="74" s="1"/>
  <c r="I172" i="74"/>
  <c r="J172" i="74" s="1"/>
  <c r="G172" i="74"/>
  <c r="AQ171" i="74"/>
  <c r="AR171" i="74" s="1"/>
  <c r="AO171" i="74"/>
  <c r="AP171" i="74" s="1"/>
  <c r="AM171" i="74"/>
  <c r="AN171" i="74" s="1"/>
  <c r="AK171" i="74"/>
  <c r="AL171" i="74" s="1"/>
  <c r="AI171" i="74"/>
  <c r="AJ171" i="74" s="1"/>
  <c r="AG171" i="74"/>
  <c r="AH171" i="74" s="1"/>
  <c r="AE171" i="74"/>
  <c r="AF171" i="74" s="1"/>
  <c r="AC171" i="74"/>
  <c r="AD171" i="74" s="1"/>
  <c r="AA171" i="74"/>
  <c r="AB171" i="74" s="1"/>
  <c r="Y171" i="74"/>
  <c r="Z171" i="74" s="1"/>
  <c r="W171" i="74"/>
  <c r="X171" i="74" s="1"/>
  <c r="U171" i="74"/>
  <c r="V171" i="74" s="1"/>
  <c r="S171" i="74"/>
  <c r="T171" i="74" s="1"/>
  <c r="Q171" i="74"/>
  <c r="R171" i="74" s="1"/>
  <c r="O171" i="74"/>
  <c r="M171" i="74"/>
  <c r="K171" i="74"/>
  <c r="L171" i="74" s="1"/>
  <c r="I171" i="74"/>
  <c r="J171" i="74" s="1"/>
  <c r="G171" i="74"/>
  <c r="AQ170" i="74"/>
  <c r="AR170" i="74" s="1"/>
  <c r="AO170" i="74"/>
  <c r="AP170" i="74" s="1"/>
  <c r="AM170" i="74"/>
  <c r="AN170" i="74" s="1"/>
  <c r="AK170" i="74"/>
  <c r="AL170" i="74" s="1"/>
  <c r="AI170" i="74"/>
  <c r="AJ170" i="74" s="1"/>
  <c r="AG170" i="74"/>
  <c r="AH170" i="74" s="1"/>
  <c r="AE170" i="74"/>
  <c r="AF170" i="74" s="1"/>
  <c r="AC170" i="74"/>
  <c r="AD170" i="74" s="1"/>
  <c r="AA170" i="74"/>
  <c r="AB170" i="74" s="1"/>
  <c r="Y170" i="74"/>
  <c r="Z170" i="74" s="1"/>
  <c r="W170" i="74"/>
  <c r="X170" i="74" s="1"/>
  <c r="U170" i="74"/>
  <c r="V170" i="74" s="1"/>
  <c r="S170" i="74"/>
  <c r="T170" i="74" s="1"/>
  <c r="Q170" i="74"/>
  <c r="R170" i="74" s="1"/>
  <c r="O170" i="74"/>
  <c r="M170" i="74"/>
  <c r="K170" i="74"/>
  <c r="L170" i="74" s="1"/>
  <c r="I170" i="74"/>
  <c r="J170" i="74" s="1"/>
  <c r="G170" i="74"/>
  <c r="AQ169" i="74"/>
  <c r="AR169" i="74" s="1"/>
  <c r="AO169" i="74"/>
  <c r="AP169" i="74" s="1"/>
  <c r="AM169" i="74"/>
  <c r="AN169" i="74" s="1"/>
  <c r="AK169" i="74"/>
  <c r="AL169" i="74" s="1"/>
  <c r="AI169" i="74"/>
  <c r="AJ169" i="74" s="1"/>
  <c r="AG169" i="74"/>
  <c r="AH169" i="74" s="1"/>
  <c r="AE169" i="74"/>
  <c r="AF169" i="74" s="1"/>
  <c r="AC169" i="74"/>
  <c r="AD169" i="74" s="1"/>
  <c r="AA169" i="74"/>
  <c r="AB169" i="74" s="1"/>
  <c r="Y169" i="74"/>
  <c r="Z169" i="74" s="1"/>
  <c r="W169" i="74"/>
  <c r="X169" i="74" s="1"/>
  <c r="U169" i="74"/>
  <c r="V169" i="74" s="1"/>
  <c r="S169" i="74"/>
  <c r="T169" i="74" s="1"/>
  <c r="Q169" i="74"/>
  <c r="R169" i="74" s="1"/>
  <c r="O169" i="74"/>
  <c r="M169" i="74"/>
  <c r="K169" i="74"/>
  <c r="L169" i="74" s="1"/>
  <c r="I169" i="74"/>
  <c r="J169" i="74" s="1"/>
  <c r="G169" i="74"/>
  <c r="AQ168" i="74"/>
  <c r="AR168" i="74" s="1"/>
  <c r="AO168" i="74"/>
  <c r="AP168" i="74" s="1"/>
  <c r="AM168" i="74"/>
  <c r="AN168" i="74" s="1"/>
  <c r="AK168" i="74"/>
  <c r="AL168" i="74" s="1"/>
  <c r="AI168" i="74"/>
  <c r="AJ168" i="74" s="1"/>
  <c r="AG168" i="74"/>
  <c r="AH168" i="74" s="1"/>
  <c r="AE168" i="74"/>
  <c r="AF168" i="74" s="1"/>
  <c r="AC168" i="74"/>
  <c r="AD168" i="74" s="1"/>
  <c r="AA168" i="74"/>
  <c r="AB168" i="74" s="1"/>
  <c r="Y168" i="74"/>
  <c r="Z168" i="74" s="1"/>
  <c r="W168" i="74"/>
  <c r="X168" i="74" s="1"/>
  <c r="U168" i="74"/>
  <c r="V168" i="74" s="1"/>
  <c r="S168" i="74"/>
  <c r="T168" i="74" s="1"/>
  <c r="Q168" i="74"/>
  <c r="R168" i="74" s="1"/>
  <c r="O168" i="74"/>
  <c r="M168" i="74"/>
  <c r="K168" i="74"/>
  <c r="L168" i="74" s="1"/>
  <c r="I168" i="74"/>
  <c r="J168" i="74" s="1"/>
  <c r="G168" i="74"/>
  <c r="AQ167" i="74"/>
  <c r="AR167" i="74" s="1"/>
  <c r="AO167" i="74"/>
  <c r="AP167" i="74" s="1"/>
  <c r="AM167" i="74"/>
  <c r="AN167" i="74" s="1"/>
  <c r="AK167" i="74"/>
  <c r="AL167" i="74" s="1"/>
  <c r="AI167" i="74"/>
  <c r="AJ167" i="74" s="1"/>
  <c r="AG167" i="74"/>
  <c r="AH167" i="74" s="1"/>
  <c r="AE167" i="74"/>
  <c r="AF167" i="74" s="1"/>
  <c r="AC167" i="74"/>
  <c r="AD167" i="74" s="1"/>
  <c r="AA167" i="74"/>
  <c r="AB167" i="74" s="1"/>
  <c r="Y167" i="74"/>
  <c r="Z167" i="74" s="1"/>
  <c r="W167" i="74"/>
  <c r="X167" i="74" s="1"/>
  <c r="U167" i="74"/>
  <c r="V167" i="74" s="1"/>
  <c r="S167" i="74"/>
  <c r="T167" i="74" s="1"/>
  <c r="Q167" i="74"/>
  <c r="R167" i="74" s="1"/>
  <c r="O167" i="74"/>
  <c r="M167" i="74"/>
  <c r="K167" i="74"/>
  <c r="L167" i="74" s="1"/>
  <c r="I167" i="74"/>
  <c r="J167" i="74" s="1"/>
  <c r="G167" i="74"/>
  <c r="AQ166" i="74"/>
  <c r="AR166" i="74" s="1"/>
  <c r="AO166" i="74"/>
  <c r="AP166" i="74" s="1"/>
  <c r="AM166" i="74"/>
  <c r="AN166" i="74" s="1"/>
  <c r="AK166" i="74"/>
  <c r="AL166" i="74" s="1"/>
  <c r="AI166" i="74"/>
  <c r="AJ166" i="74" s="1"/>
  <c r="AG166" i="74"/>
  <c r="AH166" i="74" s="1"/>
  <c r="AE166" i="74"/>
  <c r="AF166" i="74" s="1"/>
  <c r="AC166" i="74"/>
  <c r="AD166" i="74" s="1"/>
  <c r="AA166" i="74"/>
  <c r="AB166" i="74" s="1"/>
  <c r="Y166" i="74"/>
  <c r="Z166" i="74" s="1"/>
  <c r="W166" i="74"/>
  <c r="X166" i="74" s="1"/>
  <c r="U166" i="74"/>
  <c r="V166" i="74" s="1"/>
  <c r="S166" i="74"/>
  <c r="T166" i="74" s="1"/>
  <c r="Q166" i="74"/>
  <c r="R166" i="74" s="1"/>
  <c r="O166" i="74"/>
  <c r="M166" i="74"/>
  <c r="K166" i="74"/>
  <c r="L166" i="74" s="1"/>
  <c r="I166" i="74"/>
  <c r="J166" i="74" s="1"/>
  <c r="G166" i="74"/>
  <c r="AQ165" i="74"/>
  <c r="AR165" i="74" s="1"/>
  <c r="AO165" i="74"/>
  <c r="AP165" i="74" s="1"/>
  <c r="AM165" i="74"/>
  <c r="AN165" i="74" s="1"/>
  <c r="AK165" i="74"/>
  <c r="AL165" i="74" s="1"/>
  <c r="AI165" i="74"/>
  <c r="AJ165" i="74" s="1"/>
  <c r="AG165" i="74"/>
  <c r="AH165" i="74" s="1"/>
  <c r="AE165" i="74"/>
  <c r="AF165" i="74" s="1"/>
  <c r="AC165" i="74"/>
  <c r="AD165" i="74" s="1"/>
  <c r="AA165" i="74"/>
  <c r="AB165" i="74" s="1"/>
  <c r="Y165" i="74"/>
  <c r="Z165" i="74" s="1"/>
  <c r="W165" i="74"/>
  <c r="X165" i="74" s="1"/>
  <c r="U165" i="74"/>
  <c r="V165" i="74" s="1"/>
  <c r="S165" i="74"/>
  <c r="T165" i="74" s="1"/>
  <c r="Q165" i="74"/>
  <c r="R165" i="74" s="1"/>
  <c r="O165" i="74"/>
  <c r="M165" i="74"/>
  <c r="K165" i="74"/>
  <c r="L165" i="74" s="1"/>
  <c r="I165" i="74"/>
  <c r="J165" i="74" s="1"/>
  <c r="G165" i="74"/>
  <c r="AQ164" i="74"/>
  <c r="AR164" i="74" s="1"/>
  <c r="AO164" i="74"/>
  <c r="AP164" i="74" s="1"/>
  <c r="AM164" i="74"/>
  <c r="AN164" i="74" s="1"/>
  <c r="AK164" i="74"/>
  <c r="AL164" i="74" s="1"/>
  <c r="AI164" i="74"/>
  <c r="AJ164" i="74" s="1"/>
  <c r="AG164" i="74"/>
  <c r="AH164" i="74" s="1"/>
  <c r="AE164" i="74"/>
  <c r="AF164" i="74" s="1"/>
  <c r="AC164" i="74"/>
  <c r="AD164" i="74" s="1"/>
  <c r="AA164" i="74"/>
  <c r="AB164" i="74" s="1"/>
  <c r="Y164" i="74"/>
  <c r="Z164" i="74" s="1"/>
  <c r="W164" i="74"/>
  <c r="X164" i="74" s="1"/>
  <c r="U164" i="74"/>
  <c r="V164" i="74" s="1"/>
  <c r="S164" i="74"/>
  <c r="T164" i="74" s="1"/>
  <c r="Q164" i="74"/>
  <c r="R164" i="74" s="1"/>
  <c r="O164" i="74"/>
  <c r="M164" i="74"/>
  <c r="K164" i="74"/>
  <c r="L164" i="74" s="1"/>
  <c r="I164" i="74"/>
  <c r="J164" i="74" s="1"/>
  <c r="G164" i="74"/>
  <c r="AQ163" i="74"/>
  <c r="AR163" i="74" s="1"/>
  <c r="AO163" i="74"/>
  <c r="AP163" i="74" s="1"/>
  <c r="AM163" i="74"/>
  <c r="AN163" i="74" s="1"/>
  <c r="AK163" i="74"/>
  <c r="AL163" i="74" s="1"/>
  <c r="AI163" i="74"/>
  <c r="AJ163" i="74" s="1"/>
  <c r="AG163" i="74"/>
  <c r="AH163" i="74" s="1"/>
  <c r="AE163" i="74"/>
  <c r="AF163" i="74" s="1"/>
  <c r="AC163" i="74"/>
  <c r="AD163" i="74" s="1"/>
  <c r="AA163" i="74"/>
  <c r="AB163" i="74" s="1"/>
  <c r="Y163" i="74"/>
  <c r="Z163" i="74" s="1"/>
  <c r="W163" i="74"/>
  <c r="X163" i="74" s="1"/>
  <c r="U163" i="74"/>
  <c r="V163" i="74" s="1"/>
  <c r="S163" i="74"/>
  <c r="T163" i="74" s="1"/>
  <c r="Q163" i="74"/>
  <c r="R163" i="74" s="1"/>
  <c r="O163" i="74"/>
  <c r="M163" i="74"/>
  <c r="K163" i="74"/>
  <c r="L163" i="74" s="1"/>
  <c r="I163" i="74"/>
  <c r="J163" i="74" s="1"/>
  <c r="G163" i="74"/>
  <c r="AQ162" i="74"/>
  <c r="AR162" i="74" s="1"/>
  <c r="AO162" i="74"/>
  <c r="AP162" i="74" s="1"/>
  <c r="AM162" i="74"/>
  <c r="AN162" i="74" s="1"/>
  <c r="AK162" i="74"/>
  <c r="AL162" i="74" s="1"/>
  <c r="AI162" i="74"/>
  <c r="AJ162" i="74" s="1"/>
  <c r="AG162" i="74"/>
  <c r="AH162" i="74" s="1"/>
  <c r="AE162" i="74"/>
  <c r="AF162" i="74" s="1"/>
  <c r="AC162" i="74"/>
  <c r="AD162" i="74" s="1"/>
  <c r="AA162" i="74"/>
  <c r="AB162" i="74" s="1"/>
  <c r="Y162" i="74"/>
  <c r="Z162" i="74" s="1"/>
  <c r="W162" i="74"/>
  <c r="X162" i="74" s="1"/>
  <c r="U162" i="74"/>
  <c r="V162" i="74" s="1"/>
  <c r="S162" i="74"/>
  <c r="T162" i="74" s="1"/>
  <c r="Q162" i="74"/>
  <c r="R162" i="74" s="1"/>
  <c r="O162" i="74"/>
  <c r="M162" i="74"/>
  <c r="K162" i="74"/>
  <c r="L162" i="74" s="1"/>
  <c r="I162" i="74"/>
  <c r="J162" i="74" s="1"/>
  <c r="G162" i="74"/>
  <c r="AQ161" i="74"/>
  <c r="AR161" i="74" s="1"/>
  <c r="AO161" i="74"/>
  <c r="AP161" i="74" s="1"/>
  <c r="AM161" i="74"/>
  <c r="AN161" i="74" s="1"/>
  <c r="AK161" i="74"/>
  <c r="AL161" i="74" s="1"/>
  <c r="AI161" i="74"/>
  <c r="AJ161" i="74" s="1"/>
  <c r="AG161" i="74"/>
  <c r="AH161" i="74" s="1"/>
  <c r="AE161" i="74"/>
  <c r="AF161" i="74" s="1"/>
  <c r="AC161" i="74"/>
  <c r="AD161" i="74" s="1"/>
  <c r="AA161" i="74"/>
  <c r="AB161" i="74" s="1"/>
  <c r="Y161" i="74"/>
  <c r="Z161" i="74" s="1"/>
  <c r="W161" i="74"/>
  <c r="X161" i="74" s="1"/>
  <c r="U161" i="74"/>
  <c r="V161" i="74" s="1"/>
  <c r="S161" i="74"/>
  <c r="T161" i="74" s="1"/>
  <c r="Q161" i="74"/>
  <c r="R161" i="74" s="1"/>
  <c r="O161" i="74"/>
  <c r="M161" i="74"/>
  <c r="K161" i="74"/>
  <c r="L161" i="74" s="1"/>
  <c r="I161" i="74"/>
  <c r="J161" i="74" s="1"/>
  <c r="G161" i="74"/>
  <c r="AQ160" i="74"/>
  <c r="AR160" i="74" s="1"/>
  <c r="AO160" i="74"/>
  <c r="AP160" i="74" s="1"/>
  <c r="AM160" i="74"/>
  <c r="AN160" i="74" s="1"/>
  <c r="AK160" i="74"/>
  <c r="AL160" i="74" s="1"/>
  <c r="AI160" i="74"/>
  <c r="AJ160" i="74" s="1"/>
  <c r="AG160" i="74"/>
  <c r="AH160" i="74" s="1"/>
  <c r="AE160" i="74"/>
  <c r="AF160" i="74" s="1"/>
  <c r="AC160" i="74"/>
  <c r="AD160" i="74" s="1"/>
  <c r="AA160" i="74"/>
  <c r="AB160" i="74" s="1"/>
  <c r="Y160" i="74"/>
  <c r="Z160" i="74" s="1"/>
  <c r="W160" i="74"/>
  <c r="X160" i="74" s="1"/>
  <c r="U160" i="74"/>
  <c r="V160" i="74" s="1"/>
  <c r="S160" i="74"/>
  <c r="T160" i="74" s="1"/>
  <c r="Q160" i="74"/>
  <c r="R160" i="74" s="1"/>
  <c r="O160" i="74"/>
  <c r="M160" i="74"/>
  <c r="K160" i="74"/>
  <c r="L160" i="74" s="1"/>
  <c r="I160" i="74"/>
  <c r="J160" i="74" s="1"/>
  <c r="G160" i="74"/>
  <c r="AQ159" i="74"/>
  <c r="AR159" i="74" s="1"/>
  <c r="AO159" i="74"/>
  <c r="AP159" i="74" s="1"/>
  <c r="AM159" i="74"/>
  <c r="AN159" i="74" s="1"/>
  <c r="AK159" i="74"/>
  <c r="AL159" i="74" s="1"/>
  <c r="AI159" i="74"/>
  <c r="AJ159" i="74" s="1"/>
  <c r="AG159" i="74"/>
  <c r="AH159" i="74" s="1"/>
  <c r="AE159" i="74"/>
  <c r="AF159" i="74" s="1"/>
  <c r="AC159" i="74"/>
  <c r="AD159" i="74" s="1"/>
  <c r="AA159" i="74"/>
  <c r="AB159" i="74" s="1"/>
  <c r="Y159" i="74"/>
  <c r="Z159" i="74" s="1"/>
  <c r="W159" i="74"/>
  <c r="X159" i="74" s="1"/>
  <c r="U159" i="74"/>
  <c r="V159" i="74" s="1"/>
  <c r="S159" i="74"/>
  <c r="T159" i="74" s="1"/>
  <c r="Q159" i="74"/>
  <c r="R159" i="74" s="1"/>
  <c r="O159" i="74"/>
  <c r="M159" i="74"/>
  <c r="K159" i="74"/>
  <c r="L159" i="74" s="1"/>
  <c r="I159" i="74"/>
  <c r="J159" i="74" s="1"/>
  <c r="G159" i="74"/>
  <c r="AQ158" i="74"/>
  <c r="AR158" i="74" s="1"/>
  <c r="AO158" i="74"/>
  <c r="AP158" i="74" s="1"/>
  <c r="AM158" i="74"/>
  <c r="AN158" i="74" s="1"/>
  <c r="AK158" i="74"/>
  <c r="AL158" i="74" s="1"/>
  <c r="AI158" i="74"/>
  <c r="AJ158" i="74" s="1"/>
  <c r="AG158" i="74"/>
  <c r="AH158" i="74" s="1"/>
  <c r="AE158" i="74"/>
  <c r="AF158" i="74" s="1"/>
  <c r="AC158" i="74"/>
  <c r="AD158" i="74" s="1"/>
  <c r="AA158" i="74"/>
  <c r="AB158" i="74" s="1"/>
  <c r="Y158" i="74"/>
  <c r="Z158" i="74" s="1"/>
  <c r="W158" i="74"/>
  <c r="X158" i="74" s="1"/>
  <c r="U158" i="74"/>
  <c r="V158" i="74" s="1"/>
  <c r="S158" i="74"/>
  <c r="T158" i="74" s="1"/>
  <c r="Q158" i="74"/>
  <c r="R158" i="74" s="1"/>
  <c r="O158" i="74"/>
  <c r="M158" i="74"/>
  <c r="K158" i="74"/>
  <c r="L158" i="74" s="1"/>
  <c r="I158" i="74"/>
  <c r="J158" i="74" s="1"/>
  <c r="G158" i="74"/>
  <c r="AQ157" i="74"/>
  <c r="AR157" i="74" s="1"/>
  <c r="AO157" i="74"/>
  <c r="AP157" i="74" s="1"/>
  <c r="AM157" i="74"/>
  <c r="AN157" i="74" s="1"/>
  <c r="AK157" i="74"/>
  <c r="AL157" i="74" s="1"/>
  <c r="AI157" i="74"/>
  <c r="AJ157" i="74" s="1"/>
  <c r="AG157" i="74"/>
  <c r="AH157" i="74" s="1"/>
  <c r="AE157" i="74"/>
  <c r="AF157" i="74" s="1"/>
  <c r="AC157" i="74"/>
  <c r="AD157" i="74" s="1"/>
  <c r="AA157" i="74"/>
  <c r="AB157" i="74" s="1"/>
  <c r="Y157" i="74"/>
  <c r="Z157" i="74" s="1"/>
  <c r="W157" i="74"/>
  <c r="X157" i="74" s="1"/>
  <c r="U157" i="74"/>
  <c r="V157" i="74" s="1"/>
  <c r="S157" i="74"/>
  <c r="T157" i="74" s="1"/>
  <c r="Q157" i="74"/>
  <c r="R157" i="74" s="1"/>
  <c r="O157" i="74"/>
  <c r="M157" i="74"/>
  <c r="K157" i="74"/>
  <c r="L157" i="74" s="1"/>
  <c r="I157" i="74"/>
  <c r="J157" i="74" s="1"/>
  <c r="G157" i="74"/>
  <c r="AQ156" i="74"/>
  <c r="AR156" i="74" s="1"/>
  <c r="AO156" i="74"/>
  <c r="AP156" i="74" s="1"/>
  <c r="AM156" i="74"/>
  <c r="AN156" i="74" s="1"/>
  <c r="AK156" i="74"/>
  <c r="AL156" i="74" s="1"/>
  <c r="AI156" i="74"/>
  <c r="AJ156" i="74" s="1"/>
  <c r="AG156" i="74"/>
  <c r="AH156" i="74" s="1"/>
  <c r="AE156" i="74"/>
  <c r="AF156" i="74" s="1"/>
  <c r="AC156" i="74"/>
  <c r="AD156" i="74" s="1"/>
  <c r="AA156" i="74"/>
  <c r="AB156" i="74" s="1"/>
  <c r="Y156" i="74"/>
  <c r="Z156" i="74" s="1"/>
  <c r="W156" i="74"/>
  <c r="X156" i="74" s="1"/>
  <c r="U156" i="74"/>
  <c r="V156" i="74" s="1"/>
  <c r="S156" i="74"/>
  <c r="T156" i="74" s="1"/>
  <c r="Q156" i="74"/>
  <c r="R156" i="74" s="1"/>
  <c r="O156" i="74"/>
  <c r="M156" i="74"/>
  <c r="K156" i="74"/>
  <c r="L156" i="74" s="1"/>
  <c r="I156" i="74"/>
  <c r="J156" i="74" s="1"/>
  <c r="G156" i="74"/>
  <c r="AQ155" i="74"/>
  <c r="AR155" i="74" s="1"/>
  <c r="AO155" i="74"/>
  <c r="AP155" i="74" s="1"/>
  <c r="AM155" i="74"/>
  <c r="AN155" i="74" s="1"/>
  <c r="AK155" i="74"/>
  <c r="AL155" i="74" s="1"/>
  <c r="AI155" i="74"/>
  <c r="AJ155" i="74" s="1"/>
  <c r="AG155" i="74"/>
  <c r="AH155" i="74" s="1"/>
  <c r="AE155" i="74"/>
  <c r="AF155" i="74" s="1"/>
  <c r="AC155" i="74"/>
  <c r="AD155" i="74" s="1"/>
  <c r="AA155" i="74"/>
  <c r="AB155" i="74" s="1"/>
  <c r="Y155" i="74"/>
  <c r="Z155" i="74" s="1"/>
  <c r="W155" i="74"/>
  <c r="X155" i="74" s="1"/>
  <c r="U155" i="74"/>
  <c r="V155" i="74" s="1"/>
  <c r="S155" i="74"/>
  <c r="T155" i="74" s="1"/>
  <c r="Q155" i="74"/>
  <c r="R155" i="74" s="1"/>
  <c r="O155" i="74"/>
  <c r="M155" i="74"/>
  <c r="K155" i="74"/>
  <c r="L155" i="74" s="1"/>
  <c r="I155" i="74"/>
  <c r="J155" i="74" s="1"/>
  <c r="G155" i="74"/>
  <c r="AQ154" i="74"/>
  <c r="AR154" i="74" s="1"/>
  <c r="AO154" i="74"/>
  <c r="AP154" i="74" s="1"/>
  <c r="AM154" i="74"/>
  <c r="AN154" i="74" s="1"/>
  <c r="AK154" i="74"/>
  <c r="AL154" i="74" s="1"/>
  <c r="AI154" i="74"/>
  <c r="AJ154" i="74" s="1"/>
  <c r="AG154" i="74"/>
  <c r="AH154" i="74" s="1"/>
  <c r="AE154" i="74"/>
  <c r="AF154" i="74" s="1"/>
  <c r="AC154" i="74"/>
  <c r="AD154" i="74" s="1"/>
  <c r="AA154" i="74"/>
  <c r="AB154" i="74" s="1"/>
  <c r="Y154" i="74"/>
  <c r="Z154" i="74" s="1"/>
  <c r="W154" i="74"/>
  <c r="X154" i="74" s="1"/>
  <c r="U154" i="74"/>
  <c r="V154" i="74" s="1"/>
  <c r="S154" i="74"/>
  <c r="T154" i="74" s="1"/>
  <c r="Q154" i="74"/>
  <c r="R154" i="74" s="1"/>
  <c r="O154" i="74"/>
  <c r="M154" i="74"/>
  <c r="K154" i="74"/>
  <c r="L154" i="74" s="1"/>
  <c r="I154" i="74"/>
  <c r="J154" i="74" s="1"/>
  <c r="G154" i="74"/>
  <c r="AQ153" i="74"/>
  <c r="AR153" i="74" s="1"/>
  <c r="AO153" i="74"/>
  <c r="AP153" i="74" s="1"/>
  <c r="AM153" i="74"/>
  <c r="AN153" i="74" s="1"/>
  <c r="AK153" i="74"/>
  <c r="AL153" i="74" s="1"/>
  <c r="AI153" i="74"/>
  <c r="AJ153" i="74" s="1"/>
  <c r="AG153" i="74"/>
  <c r="AH153" i="74" s="1"/>
  <c r="AE153" i="74"/>
  <c r="AF153" i="74" s="1"/>
  <c r="AC153" i="74"/>
  <c r="AD153" i="74" s="1"/>
  <c r="AA153" i="74"/>
  <c r="AB153" i="74" s="1"/>
  <c r="Y153" i="74"/>
  <c r="Z153" i="74" s="1"/>
  <c r="W153" i="74"/>
  <c r="X153" i="74" s="1"/>
  <c r="U153" i="74"/>
  <c r="V153" i="74" s="1"/>
  <c r="S153" i="74"/>
  <c r="T153" i="74" s="1"/>
  <c r="Q153" i="74"/>
  <c r="R153" i="74" s="1"/>
  <c r="O153" i="74"/>
  <c r="M153" i="74"/>
  <c r="K153" i="74"/>
  <c r="L153" i="74" s="1"/>
  <c r="I153" i="74"/>
  <c r="J153" i="74" s="1"/>
  <c r="G153" i="74"/>
  <c r="AQ152" i="74"/>
  <c r="AR152" i="74" s="1"/>
  <c r="AO152" i="74"/>
  <c r="AP152" i="74" s="1"/>
  <c r="AM152" i="74"/>
  <c r="AN152" i="74" s="1"/>
  <c r="AK152" i="74"/>
  <c r="AL152" i="74" s="1"/>
  <c r="AI152" i="74"/>
  <c r="AJ152" i="74" s="1"/>
  <c r="AG152" i="74"/>
  <c r="AH152" i="74" s="1"/>
  <c r="AE152" i="74"/>
  <c r="AF152" i="74" s="1"/>
  <c r="AC152" i="74"/>
  <c r="AD152" i="74" s="1"/>
  <c r="AA152" i="74"/>
  <c r="AB152" i="74" s="1"/>
  <c r="Y152" i="74"/>
  <c r="Z152" i="74" s="1"/>
  <c r="W152" i="74"/>
  <c r="X152" i="74" s="1"/>
  <c r="U152" i="74"/>
  <c r="V152" i="74" s="1"/>
  <c r="S152" i="74"/>
  <c r="T152" i="74" s="1"/>
  <c r="Q152" i="74"/>
  <c r="R152" i="74" s="1"/>
  <c r="O152" i="74"/>
  <c r="M152" i="74"/>
  <c r="K152" i="74"/>
  <c r="L152" i="74" s="1"/>
  <c r="I152" i="74"/>
  <c r="J152" i="74" s="1"/>
  <c r="G152" i="74"/>
  <c r="AQ151" i="74"/>
  <c r="AR151" i="74" s="1"/>
  <c r="AO151" i="74"/>
  <c r="AP151" i="74" s="1"/>
  <c r="AM151" i="74"/>
  <c r="AN151" i="74" s="1"/>
  <c r="AK151" i="74"/>
  <c r="AL151" i="74" s="1"/>
  <c r="AI151" i="74"/>
  <c r="AJ151" i="74" s="1"/>
  <c r="AG151" i="74"/>
  <c r="AH151" i="74" s="1"/>
  <c r="AE151" i="74"/>
  <c r="AF151" i="74" s="1"/>
  <c r="AC151" i="74"/>
  <c r="AD151" i="74" s="1"/>
  <c r="AA151" i="74"/>
  <c r="AB151" i="74" s="1"/>
  <c r="Y151" i="74"/>
  <c r="Z151" i="74" s="1"/>
  <c r="W151" i="74"/>
  <c r="X151" i="74" s="1"/>
  <c r="U151" i="74"/>
  <c r="V151" i="74" s="1"/>
  <c r="S151" i="74"/>
  <c r="T151" i="74" s="1"/>
  <c r="Q151" i="74"/>
  <c r="R151" i="74" s="1"/>
  <c r="O151" i="74"/>
  <c r="M151" i="74"/>
  <c r="K151" i="74"/>
  <c r="L151" i="74" s="1"/>
  <c r="I151" i="74"/>
  <c r="J151" i="74" s="1"/>
  <c r="G151" i="74"/>
  <c r="AQ150" i="74"/>
  <c r="AR150" i="74" s="1"/>
  <c r="AO150" i="74"/>
  <c r="AP150" i="74" s="1"/>
  <c r="AM150" i="74"/>
  <c r="AN150" i="74" s="1"/>
  <c r="AK150" i="74"/>
  <c r="AL150" i="74" s="1"/>
  <c r="AI150" i="74"/>
  <c r="AJ150" i="74" s="1"/>
  <c r="AG150" i="74"/>
  <c r="AH150" i="74" s="1"/>
  <c r="AE150" i="74"/>
  <c r="AF150" i="74" s="1"/>
  <c r="AC150" i="74"/>
  <c r="AD150" i="74" s="1"/>
  <c r="AA150" i="74"/>
  <c r="AB150" i="74" s="1"/>
  <c r="Y150" i="74"/>
  <c r="Z150" i="74" s="1"/>
  <c r="W150" i="74"/>
  <c r="X150" i="74" s="1"/>
  <c r="U150" i="74"/>
  <c r="V150" i="74" s="1"/>
  <c r="S150" i="74"/>
  <c r="T150" i="74" s="1"/>
  <c r="Q150" i="74"/>
  <c r="R150" i="74" s="1"/>
  <c r="O150" i="74"/>
  <c r="M150" i="74"/>
  <c r="K150" i="74"/>
  <c r="L150" i="74" s="1"/>
  <c r="I150" i="74"/>
  <c r="J150" i="74" s="1"/>
  <c r="G150" i="74"/>
  <c r="AQ149" i="74"/>
  <c r="AR149" i="74" s="1"/>
  <c r="AO149" i="74"/>
  <c r="AP149" i="74" s="1"/>
  <c r="AM149" i="74"/>
  <c r="AN149" i="74" s="1"/>
  <c r="AK149" i="74"/>
  <c r="AL149" i="74" s="1"/>
  <c r="AI149" i="74"/>
  <c r="AJ149" i="74" s="1"/>
  <c r="AG149" i="74"/>
  <c r="AH149" i="74" s="1"/>
  <c r="AE149" i="74"/>
  <c r="AF149" i="74" s="1"/>
  <c r="AC149" i="74"/>
  <c r="AD149" i="74" s="1"/>
  <c r="AA149" i="74"/>
  <c r="AB149" i="74" s="1"/>
  <c r="Y149" i="74"/>
  <c r="Z149" i="74" s="1"/>
  <c r="W149" i="74"/>
  <c r="X149" i="74" s="1"/>
  <c r="U149" i="74"/>
  <c r="V149" i="74" s="1"/>
  <c r="S149" i="74"/>
  <c r="T149" i="74" s="1"/>
  <c r="Q149" i="74"/>
  <c r="R149" i="74" s="1"/>
  <c r="O149" i="74"/>
  <c r="M149" i="74"/>
  <c r="K149" i="74"/>
  <c r="L149" i="74" s="1"/>
  <c r="I149" i="74"/>
  <c r="J149" i="74" s="1"/>
  <c r="G149" i="74"/>
  <c r="AQ148" i="74"/>
  <c r="AR148" i="74" s="1"/>
  <c r="AO148" i="74"/>
  <c r="AP148" i="74" s="1"/>
  <c r="AM148" i="74"/>
  <c r="AN148" i="74" s="1"/>
  <c r="AK148" i="74"/>
  <c r="AL148" i="74" s="1"/>
  <c r="AI148" i="74"/>
  <c r="AJ148" i="74" s="1"/>
  <c r="AG148" i="74"/>
  <c r="AH148" i="74" s="1"/>
  <c r="AE148" i="74"/>
  <c r="AF148" i="74" s="1"/>
  <c r="AC148" i="74"/>
  <c r="AD148" i="74" s="1"/>
  <c r="AA148" i="74"/>
  <c r="AB148" i="74" s="1"/>
  <c r="Y148" i="74"/>
  <c r="Z148" i="74" s="1"/>
  <c r="W148" i="74"/>
  <c r="X148" i="74" s="1"/>
  <c r="U148" i="74"/>
  <c r="V148" i="74" s="1"/>
  <c r="S148" i="74"/>
  <c r="T148" i="74" s="1"/>
  <c r="Q148" i="74"/>
  <c r="R148" i="74" s="1"/>
  <c r="O148" i="74"/>
  <c r="M148" i="74"/>
  <c r="K148" i="74"/>
  <c r="L148" i="74" s="1"/>
  <c r="I148" i="74"/>
  <c r="J148" i="74" s="1"/>
  <c r="G148" i="74"/>
  <c r="AQ147" i="74"/>
  <c r="AR147" i="74" s="1"/>
  <c r="AO147" i="74"/>
  <c r="AP147" i="74" s="1"/>
  <c r="AM147" i="74"/>
  <c r="AN147" i="74" s="1"/>
  <c r="AK147" i="74"/>
  <c r="AL147" i="74" s="1"/>
  <c r="AI147" i="74"/>
  <c r="AJ147" i="74" s="1"/>
  <c r="AG147" i="74"/>
  <c r="AH147" i="74" s="1"/>
  <c r="AE147" i="74"/>
  <c r="AF147" i="74" s="1"/>
  <c r="AC147" i="74"/>
  <c r="AD147" i="74" s="1"/>
  <c r="AA147" i="74"/>
  <c r="AB147" i="74" s="1"/>
  <c r="Y147" i="74"/>
  <c r="Z147" i="74" s="1"/>
  <c r="W147" i="74"/>
  <c r="X147" i="74" s="1"/>
  <c r="U147" i="74"/>
  <c r="V147" i="74" s="1"/>
  <c r="S147" i="74"/>
  <c r="T147" i="74" s="1"/>
  <c r="Q147" i="74"/>
  <c r="R147" i="74" s="1"/>
  <c r="O147" i="74"/>
  <c r="M147" i="74"/>
  <c r="K147" i="74"/>
  <c r="L147" i="74" s="1"/>
  <c r="I147" i="74"/>
  <c r="J147" i="74" s="1"/>
  <c r="G147" i="74"/>
  <c r="AQ146" i="74"/>
  <c r="AR146" i="74" s="1"/>
  <c r="AO146" i="74"/>
  <c r="AP146" i="74" s="1"/>
  <c r="AM146" i="74"/>
  <c r="AN146" i="74" s="1"/>
  <c r="AK146" i="74"/>
  <c r="AL146" i="74" s="1"/>
  <c r="AI146" i="74"/>
  <c r="AJ146" i="74" s="1"/>
  <c r="AG146" i="74"/>
  <c r="AH146" i="74" s="1"/>
  <c r="AE146" i="74"/>
  <c r="AF146" i="74" s="1"/>
  <c r="AC146" i="74"/>
  <c r="AD146" i="74" s="1"/>
  <c r="AA146" i="74"/>
  <c r="AB146" i="74" s="1"/>
  <c r="Y146" i="74"/>
  <c r="Z146" i="74" s="1"/>
  <c r="W146" i="74"/>
  <c r="X146" i="74" s="1"/>
  <c r="U146" i="74"/>
  <c r="V146" i="74" s="1"/>
  <c r="S146" i="74"/>
  <c r="T146" i="74" s="1"/>
  <c r="Q146" i="74"/>
  <c r="R146" i="74" s="1"/>
  <c r="O146" i="74"/>
  <c r="M146" i="74"/>
  <c r="K146" i="74"/>
  <c r="L146" i="74" s="1"/>
  <c r="I146" i="74"/>
  <c r="J146" i="74" s="1"/>
  <c r="G146" i="74"/>
  <c r="AQ145" i="74"/>
  <c r="AR145" i="74" s="1"/>
  <c r="AO145" i="74"/>
  <c r="AP145" i="74" s="1"/>
  <c r="AM145" i="74"/>
  <c r="AN145" i="74" s="1"/>
  <c r="AK145" i="74"/>
  <c r="AL145" i="74" s="1"/>
  <c r="AI145" i="74"/>
  <c r="AJ145" i="74" s="1"/>
  <c r="AG145" i="74"/>
  <c r="AH145" i="74" s="1"/>
  <c r="AE145" i="74"/>
  <c r="AF145" i="74" s="1"/>
  <c r="AC145" i="74"/>
  <c r="AD145" i="74" s="1"/>
  <c r="AA145" i="74"/>
  <c r="AB145" i="74" s="1"/>
  <c r="Y145" i="74"/>
  <c r="Z145" i="74" s="1"/>
  <c r="W145" i="74"/>
  <c r="X145" i="74" s="1"/>
  <c r="U145" i="74"/>
  <c r="V145" i="74" s="1"/>
  <c r="S145" i="74"/>
  <c r="T145" i="74" s="1"/>
  <c r="Q145" i="74"/>
  <c r="R145" i="74" s="1"/>
  <c r="O145" i="74"/>
  <c r="M145" i="74"/>
  <c r="K145" i="74"/>
  <c r="L145" i="74" s="1"/>
  <c r="I145" i="74"/>
  <c r="J145" i="74" s="1"/>
  <c r="G145" i="74"/>
  <c r="AQ144" i="74"/>
  <c r="AR144" i="74" s="1"/>
  <c r="AO144" i="74"/>
  <c r="AP144" i="74" s="1"/>
  <c r="AM144" i="74"/>
  <c r="AN144" i="74" s="1"/>
  <c r="AK144" i="74"/>
  <c r="AL144" i="74" s="1"/>
  <c r="AI144" i="74"/>
  <c r="AJ144" i="74" s="1"/>
  <c r="AG144" i="74"/>
  <c r="AH144" i="74" s="1"/>
  <c r="AE144" i="74"/>
  <c r="AF144" i="74" s="1"/>
  <c r="AC144" i="74"/>
  <c r="AD144" i="74" s="1"/>
  <c r="AA144" i="74"/>
  <c r="AB144" i="74" s="1"/>
  <c r="Y144" i="74"/>
  <c r="Z144" i="74" s="1"/>
  <c r="W144" i="74"/>
  <c r="X144" i="74" s="1"/>
  <c r="U144" i="74"/>
  <c r="V144" i="74" s="1"/>
  <c r="S144" i="74"/>
  <c r="T144" i="74" s="1"/>
  <c r="Q144" i="74"/>
  <c r="R144" i="74" s="1"/>
  <c r="O144" i="74"/>
  <c r="M144" i="74"/>
  <c r="K144" i="74"/>
  <c r="L144" i="74" s="1"/>
  <c r="I144" i="74"/>
  <c r="J144" i="74" s="1"/>
  <c r="G144" i="74"/>
  <c r="AQ143" i="74"/>
  <c r="AR143" i="74" s="1"/>
  <c r="AO143" i="74"/>
  <c r="AP143" i="74" s="1"/>
  <c r="AM143" i="74"/>
  <c r="AN143" i="74" s="1"/>
  <c r="AK143" i="74"/>
  <c r="AL143" i="74" s="1"/>
  <c r="AI143" i="74"/>
  <c r="AJ143" i="74" s="1"/>
  <c r="AG143" i="74"/>
  <c r="AH143" i="74" s="1"/>
  <c r="AE143" i="74"/>
  <c r="AF143" i="74" s="1"/>
  <c r="AC143" i="74"/>
  <c r="AD143" i="74" s="1"/>
  <c r="AA143" i="74"/>
  <c r="AB143" i="74" s="1"/>
  <c r="Y143" i="74"/>
  <c r="Z143" i="74" s="1"/>
  <c r="W143" i="74"/>
  <c r="X143" i="74" s="1"/>
  <c r="U143" i="74"/>
  <c r="V143" i="74" s="1"/>
  <c r="S143" i="74"/>
  <c r="T143" i="74" s="1"/>
  <c r="Q143" i="74"/>
  <c r="R143" i="74" s="1"/>
  <c r="O143" i="74"/>
  <c r="M143" i="74"/>
  <c r="K143" i="74"/>
  <c r="L143" i="74" s="1"/>
  <c r="I143" i="74"/>
  <c r="J143" i="74" s="1"/>
  <c r="G143" i="74"/>
  <c r="AQ142" i="74"/>
  <c r="AR142" i="74" s="1"/>
  <c r="AO142" i="74"/>
  <c r="AP142" i="74" s="1"/>
  <c r="AM142" i="74"/>
  <c r="AN142" i="74" s="1"/>
  <c r="AK142" i="74"/>
  <c r="AL142" i="74" s="1"/>
  <c r="AI142" i="74"/>
  <c r="AJ142" i="74" s="1"/>
  <c r="AG142" i="74"/>
  <c r="AH142" i="74" s="1"/>
  <c r="AE142" i="74"/>
  <c r="AF142" i="74" s="1"/>
  <c r="AC142" i="74"/>
  <c r="AD142" i="74" s="1"/>
  <c r="AA142" i="74"/>
  <c r="AB142" i="74" s="1"/>
  <c r="Y142" i="74"/>
  <c r="Z142" i="74" s="1"/>
  <c r="W142" i="74"/>
  <c r="X142" i="74" s="1"/>
  <c r="U142" i="74"/>
  <c r="V142" i="74" s="1"/>
  <c r="S142" i="74"/>
  <c r="T142" i="74" s="1"/>
  <c r="Q142" i="74"/>
  <c r="R142" i="74" s="1"/>
  <c r="O142" i="74"/>
  <c r="M142" i="74"/>
  <c r="K142" i="74"/>
  <c r="L142" i="74" s="1"/>
  <c r="I142" i="74"/>
  <c r="J142" i="74" s="1"/>
  <c r="G142" i="74"/>
  <c r="AQ141" i="74"/>
  <c r="AR141" i="74" s="1"/>
  <c r="AO141" i="74"/>
  <c r="AP141" i="74" s="1"/>
  <c r="AM141" i="74"/>
  <c r="AN141" i="74" s="1"/>
  <c r="AK141" i="74"/>
  <c r="AL141" i="74" s="1"/>
  <c r="AI141" i="74"/>
  <c r="AJ141" i="74" s="1"/>
  <c r="AG141" i="74"/>
  <c r="AH141" i="74" s="1"/>
  <c r="AE141" i="74"/>
  <c r="AF141" i="74" s="1"/>
  <c r="AC141" i="74"/>
  <c r="AD141" i="74" s="1"/>
  <c r="AA141" i="74"/>
  <c r="AB141" i="74" s="1"/>
  <c r="Y141" i="74"/>
  <c r="Z141" i="74" s="1"/>
  <c r="W141" i="74"/>
  <c r="X141" i="74" s="1"/>
  <c r="U141" i="74"/>
  <c r="V141" i="74" s="1"/>
  <c r="S141" i="74"/>
  <c r="T141" i="74" s="1"/>
  <c r="Q141" i="74"/>
  <c r="R141" i="74" s="1"/>
  <c r="O141" i="74"/>
  <c r="M141" i="74"/>
  <c r="K141" i="74"/>
  <c r="L141" i="74" s="1"/>
  <c r="I141" i="74"/>
  <c r="J141" i="74" s="1"/>
  <c r="G141" i="74"/>
  <c r="AQ140" i="74"/>
  <c r="AR140" i="74" s="1"/>
  <c r="AO140" i="74"/>
  <c r="AP140" i="74" s="1"/>
  <c r="AM140" i="74"/>
  <c r="AN140" i="74" s="1"/>
  <c r="AK140" i="74"/>
  <c r="AL140" i="74" s="1"/>
  <c r="AI140" i="74"/>
  <c r="AJ140" i="74" s="1"/>
  <c r="AG140" i="74"/>
  <c r="AH140" i="74" s="1"/>
  <c r="AE140" i="74"/>
  <c r="AF140" i="74" s="1"/>
  <c r="AC140" i="74"/>
  <c r="AD140" i="74" s="1"/>
  <c r="AA140" i="74"/>
  <c r="AB140" i="74" s="1"/>
  <c r="Y140" i="74"/>
  <c r="Z140" i="74" s="1"/>
  <c r="W140" i="74"/>
  <c r="X140" i="74" s="1"/>
  <c r="U140" i="74"/>
  <c r="V140" i="74" s="1"/>
  <c r="S140" i="74"/>
  <c r="T140" i="74" s="1"/>
  <c r="Q140" i="74"/>
  <c r="R140" i="74" s="1"/>
  <c r="O140" i="74"/>
  <c r="M140" i="74"/>
  <c r="K140" i="74"/>
  <c r="L140" i="74" s="1"/>
  <c r="I140" i="74"/>
  <c r="J140" i="74" s="1"/>
  <c r="G140" i="74"/>
  <c r="AQ139" i="74"/>
  <c r="AR139" i="74" s="1"/>
  <c r="AO139" i="74"/>
  <c r="AP139" i="74" s="1"/>
  <c r="AM139" i="74"/>
  <c r="AN139" i="74" s="1"/>
  <c r="AK139" i="74"/>
  <c r="AL139" i="74" s="1"/>
  <c r="AI139" i="74"/>
  <c r="AJ139" i="74" s="1"/>
  <c r="AG139" i="74"/>
  <c r="AH139" i="74" s="1"/>
  <c r="AE139" i="74"/>
  <c r="AF139" i="74" s="1"/>
  <c r="AC139" i="74"/>
  <c r="AD139" i="74" s="1"/>
  <c r="AA139" i="74"/>
  <c r="AB139" i="74" s="1"/>
  <c r="Y139" i="74"/>
  <c r="Z139" i="74" s="1"/>
  <c r="W139" i="74"/>
  <c r="X139" i="74" s="1"/>
  <c r="U139" i="74"/>
  <c r="V139" i="74" s="1"/>
  <c r="S139" i="74"/>
  <c r="T139" i="74" s="1"/>
  <c r="Q139" i="74"/>
  <c r="R139" i="74" s="1"/>
  <c r="O139" i="74"/>
  <c r="M139" i="74"/>
  <c r="K139" i="74"/>
  <c r="L139" i="74" s="1"/>
  <c r="I139" i="74"/>
  <c r="J139" i="74" s="1"/>
  <c r="G139" i="74"/>
  <c r="AQ138" i="74"/>
  <c r="AR138" i="74" s="1"/>
  <c r="AO138" i="74"/>
  <c r="AP138" i="74" s="1"/>
  <c r="AM138" i="74"/>
  <c r="AN138" i="74" s="1"/>
  <c r="AK138" i="74"/>
  <c r="AL138" i="74" s="1"/>
  <c r="AI138" i="74"/>
  <c r="AJ138" i="74" s="1"/>
  <c r="AG138" i="74"/>
  <c r="AH138" i="74" s="1"/>
  <c r="AE138" i="74"/>
  <c r="AF138" i="74" s="1"/>
  <c r="AC138" i="74"/>
  <c r="AD138" i="74" s="1"/>
  <c r="AA138" i="74"/>
  <c r="AB138" i="74" s="1"/>
  <c r="Y138" i="74"/>
  <c r="Z138" i="74" s="1"/>
  <c r="W138" i="74"/>
  <c r="X138" i="74" s="1"/>
  <c r="U138" i="74"/>
  <c r="V138" i="74" s="1"/>
  <c r="S138" i="74"/>
  <c r="T138" i="74" s="1"/>
  <c r="Q138" i="74"/>
  <c r="R138" i="74" s="1"/>
  <c r="O138" i="74"/>
  <c r="M138" i="74"/>
  <c r="K138" i="74"/>
  <c r="L138" i="74" s="1"/>
  <c r="I138" i="74"/>
  <c r="J138" i="74" s="1"/>
  <c r="G138" i="74"/>
  <c r="AQ137" i="74"/>
  <c r="AR137" i="74" s="1"/>
  <c r="AO137" i="74"/>
  <c r="AP137" i="74" s="1"/>
  <c r="AM137" i="74"/>
  <c r="AN137" i="74" s="1"/>
  <c r="AK137" i="74"/>
  <c r="AL137" i="74" s="1"/>
  <c r="AI137" i="74"/>
  <c r="AJ137" i="74" s="1"/>
  <c r="AG137" i="74"/>
  <c r="AH137" i="74" s="1"/>
  <c r="AE137" i="74"/>
  <c r="AF137" i="74" s="1"/>
  <c r="AC137" i="74"/>
  <c r="AD137" i="74" s="1"/>
  <c r="AA137" i="74"/>
  <c r="AB137" i="74" s="1"/>
  <c r="Y137" i="74"/>
  <c r="Z137" i="74" s="1"/>
  <c r="W137" i="74"/>
  <c r="X137" i="74" s="1"/>
  <c r="U137" i="74"/>
  <c r="V137" i="74" s="1"/>
  <c r="S137" i="74"/>
  <c r="T137" i="74" s="1"/>
  <c r="Q137" i="74"/>
  <c r="R137" i="74" s="1"/>
  <c r="O137" i="74"/>
  <c r="M137" i="74"/>
  <c r="K137" i="74"/>
  <c r="L137" i="74" s="1"/>
  <c r="I137" i="74"/>
  <c r="J137" i="74" s="1"/>
  <c r="G137" i="74"/>
  <c r="AQ136" i="74"/>
  <c r="AR136" i="74" s="1"/>
  <c r="AO136" i="74"/>
  <c r="AP136" i="74" s="1"/>
  <c r="AM136" i="74"/>
  <c r="AN136" i="74" s="1"/>
  <c r="AK136" i="74"/>
  <c r="AL136" i="74" s="1"/>
  <c r="AI136" i="74"/>
  <c r="AJ136" i="74" s="1"/>
  <c r="AG136" i="74"/>
  <c r="AH136" i="74" s="1"/>
  <c r="AE136" i="74"/>
  <c r="AF136" i="74" s="1"/>
  <c r="AC136" i="74"/>
  <c r="AD136" i="74" s="1"/>
  <c r="AA136" i="74"/>
  <c r="AB136" i="74" s="1"/>
  <c r="Y136" i="74"/>
  <c r="Z136" i="74" s="1"/>
  <c r="W136" i="74"/>
  <c r="X136" i="74" s="1"/>
  <c r="U136" i="74"/>
  <c r="V136" i="74" s="1"/>
  <c r="S136" i="74"/>
  <c r="T136" i="74" s="1"/>
  <c r="Q136" i="74"/>
  <c r="R136" i="74" s="1"/>
  <c r="O136" i="74"/>
  <c r="M136" i="74"/>
  <c r="K136" i="74"/>
  <c r="L136" i="74" s="1"/>
  <c r="I136" i="74"/>
  <c r="J136" i="74" s="1"/>
  <c r="G136" i="74"/>
  <c r="AQ135" i="74"/>
  <c r="AR135" i="74" s="1"/>
  <c r="AO135" i="74"/>
  <c r="AP135" i="74" s="1"/>
  <c r="AM135" i="74"/>
  <c r="AN135" i="74" s="1"/>
  <c r="AK135" i="74"/>
  <c r="AL135" i="74" s="1"/>
  <c r="AI135" i="74"/>
  <c r="AJ135" i="74" s="1"/>
  <c r="AG135" i="74"/>
  <c r="AH135" i="74" s="1"/>
  <c r="AE135" i="74"/>
  <c r="AF135" i="74" s="1"/>
  <c r="AC135" i="74"/>
  <c r="AD135" i="74" s="1"/>
  <c r="AA135" i="74"/>
  <c r="AB135" i="74" s="1"/>
  <c r="Y135" i="74"/>
  <c r="Z135" i="74" s="1"/>
  <c r="W135" i="74"/>
  <c r="X135" i="74" s="1"/>
  <c r="U135" i="74"/>
  <c r="V135" i="74" s="1"/>
  <c r="S135" i="74"/>
  <c r="T135" i="74" s="1"/>
  <c r="Q135" i="74"/>
  <c r="R135" i="74" s="1"/>
  <c r="O135" i="74"/>
  <c r="M135" i="74"/>
  <c r="K135" i="74"/>
  <c r="L135" i="74" s="1"/>
  <c r="I135" i="74"/>
  <c r="J135" i="74" s="1"/>
  <c r="G135" i="74"/>
  <c r="AQ134" i="74"/>
  <c r="AR134" i="74" s="1"/>
  <c r="AO134" i="74"/>
  <c r="AP134" i="74" s="1"/>
  <c r="AM134" i="74"/>
  <c r="AN134" i="74" s="1"/>
  <c r="AK134" i="74"/>
  <c r="AL134" i="74" s="1"/>
  <c r="AI134" i="74"/>
  <c r="AJ134" i="74" s="1"/>
  <c r="AG134" i="74"/>
  <c r="AH134" i="74" s="1"/>
  <c r="AE134" i="74"/>
  <c r="AF134" i="74" s="1"/>
  <c r="AC134" i="74"/>
  <c r="AD134" i="74" s="1"/>
  <c r="AA134" i="74"/>
  <c r="AB134" i="74" s="1"/>
  <c r="Y134" i="74"/>
  <c r="Z134" i="74" s="1"/>
  <c r="W134" i="74"/>
  <c r="X134" i="74" s="1"/>
  <c r="U134" i="74"/>
  <c r="V134" i="74" s="1"/>
  <c r="S134" i="74"/>
  <c r="T134" i="74" s="1"/>
  <c r="Q134" i="74"/>
  <c r="R134" i="74" s="1"/>
  <c r="O134" i="74"/>
  <c r="M134" i="74"/>
  <c r="K134" i="74"/>
  <c r="L134" i="74" s="1"/>
  <c r="I134" i="74"/>
  <c r="J134" i="74" s="1"/>
  <c r="G134" i="74"/>
  <c r="AQ133" i="74"/>
  <c r="AR133" i="74" s="1"/>
  <c r="AO133" i="74"/>
  <c r="AP133" i="74" s="1"/>
  <c r="AM133" i="74"/>
  <c r="AN133" i="74" s="1"/>
  <c r="AK133" i="74"/>
  <c r="AL133" i="74" s="1"/>
  <c r="AI133" i="74"/>
  <c r="AJ133" i="74" s="1"/>
  <c r="AG133" i="74"/>
  <c r="AH133" i="74" s="1"/>
  <c r="AE133" i="74"/>
  <c r="AF133" i="74" s="1"/>
  <c r="AC133" i="74"/>
  <c r="AD133" i="74" s="1"/>
  <c r="AA133" i="74"/>
  <c r="AB133" i="74" s="1"/>
  <c r="Y133" i="74"/>
  <c r="Z133" i="74" s="1"/>
  <c r="W133" i="74"/>
  <c r="X133" i="74" s="1"/>
  <c r="U133" i="74"/>
  <c r="V133" i="74" s="1"/>
  <c r="S133" i="74"/>
  <c r="T133" i="74" s="1"/>
  <c r="Q133" i="74"/>
  <c r="R133" i="74" s="1"/>
  <c r="O133" i="74"/>
  <c r="M133" i="74"/>
  <c r="K133" i="74"/>
  <c r="L133" i="74" s="1"/>
  <c r="I133" i="74"/>
  <c r="J133" i="74" s="1"/>
  <c r="G133" i="74"/>
  <c r="AQ132" i="74"/>
  <c r="AR132" i="74" s="1"/>
  <c r="AO132" i="74"/>
  <c r="AP132" i="74" s="1"/>
  <c r="AM132" i="74"/>
  <c r="AN132" i="74" s="1"/>
  <c r="AK132" i="74"/>
  <c r="AL132" i="74" s="1"/>
  <c r="AI132" i="74"/>
  <c r="AJ132" i="74" s="1"/>
  <c r="AG132" i="74"/>
  <c r="AH132" i="74" s="1"/>
  <c r="AE132" i="74"/>
  <c r="AF132" i="74" s="1"/>
  <c r="AC132" i="74"/>
  <c r="AD132" i="74" s="1"/>
  <c r="AA132" i="74"/>
  <c r="AB132" i="74" s="1"/>
  <c r="Y132" i="74"/>
  <c r="Z132" i="74" s="1"/>
  <c r="W132" i="74"/>
  <c r="X132" i="74" s="1"/>
  <c r="U132" i="74"/>
  <c r="V132" i="74" s="1"/>
  <c r="S132" i="74"/>
  <c r="T132" i="74" s="1"/>
  <c r="Q132" i="74"/>
  <c r="R132" i="74" s="1"/>
  <c r="O132" i="74"/>
  <c r="M132" i="74"/>
  <c r="K132" i="74"/>
  <c r="L132" i="74" s="1"/>
  <c r="I132" i="74"/>
  <c r="J132" i="74" s="1"/>
  <c r="G132" i="74"/>
  <c r="AQ131" i="74"/>
  <c r="AR131" i="74" s="1"/>
  <c r="AO131" i="74"/>
  <c r="AP131" i="74" s="1"/>
  <c r="AM131" i="74"/>
  <c r="AN131" i="74" s="1"/>
  <c r="AK131" i="74"/>
  <c r="AL131" i="74" s="1"/>
  <c r="AI131" i="74"/>
  <c r="AJ131" i="74" s="1"/>
  <c r="AG131" i="74"/>
  <c r="AH131" i="74" s="1"/>
  <c r="AE131" i="74"/>
  <c r="AF131" i="74" s="1"/>
  <c r="AC131" i="74"/>
  <c r="AD131" i="74" s="1"/>
  <c r="AA131" i="74"/>
  <c r="AB131" i="74" s="1"/>
  <c r="Y131" i="74"/>
  <c r="Z131" i="74" s="1"/>
  <c r="W131" i="74"/>
  <c r="X131" i="74" s="1"/>
  <c r="U131" i="74"/>
  <c r="V131" i="74" s="1"/>
  <c r="S131" i="74"/>
  <c r="T131" i="74" s="1"/>
  <c r="Q131" i="74"/>
  <c r="R131" i="74" s="1"/>
  <c r="O131" i="74"/>
  <c r="M131" i="74"/>
  <c r="K131" i="74"/>
  <c r="L131" i="74" s="1"/>
  <c r="I131" i="74"/>
  <c r="J131" i="74" s="1"/>
  <c r="G131" i="74"/>
  <c r="AQ130" i="74"/>
  <c r="AR130" i="74" s="1"/>
  <c r="AO130" i="74"/>
  <c r="AP130" i="74" s="1"/>
  <c r="AM130" i="74"/>
  <c r="AN130" i="74" s="1"/>
  <c r="AK130" i="74"/>
  <c r="AL130" i="74" s="1"/>
  <c r="AI130" i="74"/>
  <c r="AJ130" i="74" s="1"/>
  <c r="AG130" i="74"/>
  <c r="AH130" i="74" s="1"/>
  <c r="AE130" i="74"/>
  <c r="AF130" i="74" s="1"/>
  <c r="AC130" i="74"/>
  <c r="AD130" i="74" s="1"/>
  <c r="AA130" i="74"/>
  <c r="AB130" i="74" s="1"/>
  <c r="Y130" i="74"/>
  <c r="Z130" i="74" s="1"/>
  <c r="W130" i="74"/>
  <c r="X130" i="74" s="1"/>
  <c r="U130" i="74"/>
  <c r="V130" i="74" s="1"/>
  <c r="S130" i="74"/>
  <c r="T130" i="74" s="1"/>
  <c r="Q130" i="74"/>
  <c r="R130" i="74" s="1"/>
  <c r="O130" i="74"/>
  <c r="M130" i="74"/>
  <c r="K130" i="74"/>
  <c r="L130" i="74" s="1"/>
  <c r="I130" i="74"/>
  <c r="J130" i="74" s="1"/>
  <c r="G130" i="74"/>
  <c r="AQ129" i="74"/>
  <c r="AR129" i="74" s="1"/>
  <c r="AO129" i="74"/>
  <c r="AP129" i="74" s="1"/>
  <c r="AM129" i="74"/>
  <c r="AN129" i="74" s="1"/>
  <c r="AK129" i="74"/>
  <c r="AL129" i="74" s="1"/>
  <c r="AI129" i="74"/>
  <c r="AJ129" i="74" s="1"/>
  <c r="AG129" i="74"/>
  <c r="AH129" i="74" s="1"/>
  <c r="AE129" i="74"/>
  <c r="AF129" i="74" s="1"/>
  <c r="AC129" i="74"/>
  <c r="AD129" i="74" s="1"/>
  <c r="AA129" i="74"/>
  <c r="AB129" i="74" s="1"/>
  <c r="Y129" i="74"/>
  <c r="Z129" i="74" s="1"/>
  <c r="W129" i="74"/>
  <c r="X129" i="74" s="1"/>
  <c r="U129" i="74"/>
  <c r="V129" i="74" s="1"/>
  <c r="S129" i="74"/>
  <c r="T129" i="74" s="1"/>
  <c r="Q129" i="74"/>
  <c r="R129" i="74" s="1"/>
  <c r="O129" i="74"/>
  <c r="M129" i="74"/>
  <c r="K129" i="74"/>
  <c r="L129" i="74" s="1"/>
  <c r="I129" i="74"/>
  <c r="J129" i="74" s="1"/>
  <c r="G129" i="74"/>
  <c r="AQ128" i="74"/>
  <c r="AR128" i="74" s="1"/>
  <c r="AO128" i="74"/>
  <c r="AP128" i="74" s="1"/>
  <c r="AM128" i="74"/>
  <c r="AN128" i="74" s="1"/>
  <c r="AK128" i="74"/>
  <c r="AL128" i="74" s="1"/>
  <c r="AI128" i="74"/>
  <c r="AJ128" i="74" s="1"/>
  <c r="AG128" i="74"/>
  <c r="AH128" i="74" s="1"/>
  <c r="AE128" i="74"/>
  <c r="AF128" i="74" s="1"/>
  <c r="AC128" i="74"/>
  <c r="AD128" i="74" s="1"/>
  <c r="AA128" i="74"/>
  <c r="AB128" i="74" s="1"/>
  <c r="Y128" i="74"/>
  <c r="Z128" i="74" s="1"/>
  <c r="W128" i="74"/>
  <c r="X128" i="74" s="1"/>
  <c r="U128" i="74"/>
  <c r="V128" i="74" s="1"/>
  <c r="S128" i="74"/>
  <c r="T128" i="74" s="1"/>
  <c r="Q128" i="74"/>
  <c r="R128" i="74" s="1"/>
  <c r="O128" i="74"/>
  <c r="M128" i="74"/>
  <c r="K128" i="74"/>
  <c r="L128" i="74" s="1"/>
  <c r="I128" i="74"/>
  <c r="J128" i="74" s="1"/>
  <c r="G128" i="74"/>
  <c r="AQ127" i="74"/>
  <c r="AR127" i="74" s="1"/>
  <c r="AO127" i="74"/>
  <c r="AP127" i="74" s="1"/>
  <c r="AM127" i="74"/>
  <c r="AN127" i="74" s="1"/>
  <c r="AK127" i="74"/>
  <c r="AL127" i="74" s="1"/>
  <c r="AI127" i="74"/>
  <c r="AJ127" i="74" s="1"/>
  <c r="AG127" i="74"/>
  <c r="AH127" i="74" s="1"/>
  <c r="AE127" i="74"/>
  <c r="AF127" i="74" s="1"/>
  <c r="AC127" i="74"/>
  <c r="AD127" i="74" s="1"/>
  <c r="AA127" i="74"/>
  <c r="AB127" i="74" s="1"/>
  <c r="Y127" i="74"/>
  <c r="Z127" i="74" s="1"/>
  <c r="W127" i="74"/>
  <c r="X127" i="74" s="1"/>
  <c r="U127" i="74"/>
  <c r="V127" i="74" s="1"/>
  <c r="S127" i="74"/>
  <c r="T127" i="74" s="1"/>
  <c r="Q127" i="74"/>
  <c r="R127" i="74" s="1"/>
  <c r="O127" i="74"/>
  <c r="M127" i="74"/>
  <c r="K127" i="74"/>
  <c r="L127" i="74" s="1"/>
  <c r="I127" i="74"/>
  <c r="J127" i="74" s="1"/>
  <c r="G127" i="74"/>
  <c r="AQ126" i="74"/>
  <c r="AR126" i="74" s="1"/>
  <c r="AO126" i="74"/>
  <c r="AP126" i="74" s="1"/>
  <c r="AM126" i="74"/>
  <c r="AN126" i="74" s="1"/>
  <c r="AK126" i="74"/>
  <c r="AL126" i="74" s="1"/>
  <c r="AI126" i="74"/>
  <c r="AJ126" i="74" s="1"/>
  <c r="AG126" i="74"/>
  <c r="AH126" i="74" s="1"/>
  <c r="AE126" i="74"/>
  <c r="AF126" i="74" s="1"/>
  <c r="AC126" i="74"/>
  <c r="AD126" i="74" s="1"/>
  <c r="AA126" i="74"/>
  <c r="AB126" i="74" s="1"/>
  <c r="Y126" i="74"/>
  <c r="Z126" i="74" s="1"/>
  <c r="W126" i="74"/>
  <c r="X126" i="74" s="1"/>
  <c r="U126" i="74"/>
  <c r="V126" i="74" s="1"/>
  <c r="S126" i="74"/>
  <c r="T126" i="74" s="1"/>
  <c r="Q126" i="74"/>
  <c r="R126" i="74" s="1"/>
  <c r="O126" i="74"/>
  <c r="M126" i="74"/>
  <c r="K126" i="74"/>
  <c r="L126" i="74" s="1"/>
  <c r="I126" i="74"/>
  <c r="J126" i="74" s="1"/>
  <c r="G126" i="74"/>
  <c r="AQ125" i="74"/>
  <c r="AR125" i="74" s="1"/>
  <c r="AO125" i="74"/>
  <c r="AP125" i="74" s="1"/>
  <c r="AM125" i="74"/>
  <c r="AN125" i="74" s="1"/>
  <c r="AK125" i="74"/>
  <c r="AL125" i="74" s="1"/>
  <c r="AI125" i="74"/>
  <c r="AJ125" i="74" s="1"/>
  <c r="AG125" i="74"/>
  <c r="AH125" i="74" s="1"/>
  <c r="AE125" i="74"/>
  <c r="AF125" i="74" s="1"/>
  <c r="AC125" i="74"/>
  <c r="AD125" i="74" s="1"/>
  <c r="AA125" i="74"/>
  <c r="AB125" i="74" s="1"/>
  <c r="Y125" i="74"/>
  <c r="Z125" i="74" s="1"/>
  <c r="W125" i="74"/>
  <c r="X125" i="74" s="1"/>
  <c r="U125" i="74"/>
  <c r="V125" i="74" s="1"/>
  <c r="S125" i="74"/>
  <c r="T125" i="74" s="1"/>
  <c r="Q125" i="74"/>
  <c r="R125" i="74" s="1"/>
  <c r="O125" i="74"/>
  <c r="M125" i="74"/>
  <c r="K125" i="74"/>
  <c r="L125" i="74" s="1"/>
  <c r="I125" i="74"/>
  <c r="J125" i="74" s="1"/>
  <c r="G125" i="74"/>
  <c r="AQ124" i="74"/>
  <c r="AR124" i="74" s="1"/>
  <c r="AO124" i="74"/>
  <c r="AP124" i="74" s="1"/>
  <c r="AM124" i="74"/>
  <c r="AN124" i="74" s="1"/>
  <c r="AK124" i="74"/>
  <c r="AL124" i="74" s="1"/>
  <c r="AI124" i="74"/>
  <c r="AJ124" i="74" s="1"/>
  <c r="AG124" i="74"/>
  <c r="AH124" i="74" s="1"/>
  <c r="AE124" i="74"/>
  <c r="AF124" i="74" s="1"/>
  <c r="AC124" i="74"/>
  <c r="AD124" i="74" s="1"/>
  <c r="AA124" i="74"/>
  <c r="AB124" i="74" s="1"/>
  <c r="Y124" i="74"/>
  <c r="Z124" i="74" s="1"/>
  <c r="W124" i="74"/>
  <c r="X124" i="74" s="1"/>
  <c r="U124" i="74"/>
  <c r="V124" i="74" s="1"/>
  <c r="S124" i="74"/>
  <c r="T124" i="74" s="1"/>
  <c r="Q124" i="74"/>
  <c r="R124" i="74" s="1"/>
  <c r="O124" i="74"/>
  <c r="M124" i="74"/>
  <c r="K124" i="74"/>
  <c r="L124" i="74" s="1"/>
  <c r="I124" i="74"/>
  <c r="J124" i="74" s="1"/>
  <c r="G124" i="74"/>
  <c r="AQ123" i="74"/>
  <c r="AR123" i="74" s="1"/>
  <c r="AO123" i="74"/>
  <c r="AP123" i="74" s="1"/>
  <c r="AM123" i="74"/>
  <c r="AN123" i="74" s="1"/>
  <c r="AK123" i="74"/>
  <c r="AL123" i="74" s="1"/>
  <c r="AI123" i="74"/>
  <c r="AJ123" i="74" s="1"/>
  <c r="AG123" i="74"/>
  <c r="AH123" i="74" s="1"/>
  <c r="AE123" i="74"/>
  <c r="AF123" i="74" s="1"/>
  <c r="AC123" i="74"/>
  <c r="AD123" i="74" s="1"/>
  <c r="AA123" i="74"/>
  <c r="AB123" i="74" s="1"/>
  <c r="Y123" i="74"/>
  <c r="Z123" i="74" s="1"/>
  <c r="W123" i="74"/>
  <c r="X123" i="74" s="1"/>
  <c r="U123" i="74"/>
  <c r="V123" i="74" s="1"/>
  <c r="S123" i="74"/>
  <c r="T123" i="74" s="1"/>
  <c r="Q123" i="74"/>
  <c r="R123" i="74" s="1"/>
  <c r="O123" i="74"/>
  <c r="M123" i="74"/>
  <c r="K123" i="74"/>
  <c r="L123" i="74" s="1"/>
  <c r="I123" i="74"/>
  <c r="J123" i="74" s="1"/>
  <c r="G123" i="74"/>
  <c r="AQ122" i="74"/>
  <c r="AR122" i="74" s="1"/>
  <c r="AO122" i="74"/>
  <c r="AP122" i="74" s="1"/>
  <c r="AM122" i="74"/>
  <c r="AN122" i="74" s="1"/>
  <c r="AK122" i="74"/>
  <c r="AL122" i="74" s="1"/>
  <c r="AI122" i="74"/>
  <c r="AJ122" i="74" s="1"/>
  <c r="AG122" i="74"/>
  <c r="AH122" i="74" s="1"/>
  <c r="AE122" i="74"/>
  <c r="AF122" i="74" s="1"/>
  <c r="AC122" i="74"/>
  <c r="AD122" i="74" s="1"/>
  <c r="AA122" i="74"/>
  <c r="AB122" i="74" s="1"/>
  <c r="Y122" i="74"/>
  <c r="Z122" i="74" s="1"/>
  <c r="W122" i="74"/>
  <c r="X122" i="74" s="1"/>
  <c r="U122" i="74"/>
  <c r="V122" i="74" s="1"/>
  <c r="S122" i="74"/>
  <c r="T122" i="74" s="1"/>
  <c r="Q122" i="74"/>
  <c r="R122" i="74" s="1"/>
  <c r="O122" i="74"/>
  <c r="M122" i="74"/>
  <c r="K122" i="74"/>
  <c r="L122" i="74" s="1"/>
  <c r="I122" i="74"/>
  <c r="J122" i="74" s="1"/>
  <c r="G122" i="74"/>
  <c r="AQ121" i="74"/>
  <c r="AR121" i="74" s="1"/>
  <c r="AO121" i="74"/>
  <c r="AP121" i="74" s="1"/>
  <c r="AM121" i="74"/>
  <c r="AN121" i="74" s="1"/>
  <c r="AK121" i="74"/>
  <c r="AL121" i="74" s="1"/>
  <c r="AI121" i="74"/>
  <c r="AJ121" i="74" s="1"/>
  <c r="AG121" i="74"/>
  <c r="AH121" i="74" s="1"/>
  <c r="AE121" i="74"/>
  <c r="AF121" i="74" s="1"/>
  <c r="AC121" i="74"/>
  <c r="AD121" i="74" s="1"/>
  <c r="AA121" i="74"/>
  <c r="AB121" i="74" s="1"/>
  <c r="Y121" i="74"/>
  <c r="Z121" i="74" s="1"/>
  <c r="W121" i="74"/>
  <c r="X121" i="74" s="1"/>
  <c r="U121" i="74"/>
  <c r="V121" i="74" s="1"/>
  <c r="S121" i="74"/>
  <c r="T121" i="74" s="1"/>
  <c r="Q121" i="74"/>
  <c r="R121" i="74" s="1"/>
  <c r="O121" i="74"/>
  <c r="M121" i="74"/>
  <c r="K121" i="74"/>
  <c r="L121" i="74" s="1"/>
  <c r="I121" i="74"/>
  <c r="J121" i="74" s="1"/>
  <c r="G121" i="74"/>
  <c r="AQ120" i="74"/>
  <c r="AR120" i="74" s="1"/>
  <c r="AO120" i="74"/>
  <c r="AP120" i="74" s="1"/>
  <c r="AM120" i="74"/>
  <c r="AN120" i="74" s="1"/>
  <c r="AK120" i="74"/>
  <c r="AL120" i="74" s="1"/>
  <c r="AI120" i="74"/>
  <c r="AJ120" i="74" s="1"/>
  <c r="AG120" i="74"/>
  <c r="AH120" i="74" s="1"/>
  <c r="AE120" i="74"/>
  <c r="AF120" i="74" s="1"/>
  <c r="AC120" i="74"/>
  <c r="AD120" i="74" s="1"/>
  <c r="AA120" i="74"/>
  <c r="AB120" i="74" s="1"/>
  <c r="Y120" i="74"/>
  <c r="Z120" i="74" s="1"/>
  <c r="W120" i="74"/>
  <c r="X120" i="74" s="1"/>
  <c r="U120" i="74"/>
  <c r="V120" i="74" s="1"/>
  <c r="S120" i="74"/>
  <c r="T120" i="74" s="1"/>
  <c r="Q120" i="74"/>
  <c r="R120" i="74" s="1"/>
  <c r="O120" i="74"/>
  <c r="M120" i="74"/>
  <c r="K120" i="74"/>
  <c r="L120" i="74" s="1"/>
  <c r="I120" i="74"/>
  <c r="J120" i="74" s="1"/>
  <c r="G120" i="74"/>
  <c r="AQ119" i="74"/>
  <c r="AR119" i="74" s="1"/>
  <c r="AO119" i="74"/>
  <c r="AP119" i="74" s="1"/>
  <c r="AM119" i="74"/>
  <c r="AN119" i="74" s="1"/>
  <c r="AK119" i="74"/>
  <c r="AL119" i="74" s="1"/>
  <c r="AI119" i="74"/>
  <c r="AJ119" i="74" s="1"/>
  <c r="AG119" i="74"/>
  <c r="AH119" i="74" s="1"/>
  <c r="AE119" i="74"/>
  <c r="AF119" i="74" s="1"/>
  <c r="AC119" i="74"/>
  <c r="AD119" i="74" s="1"/>
  <c r="AA119" i="74"/>
  <c r="AB119" i="74" s="1"/>
  <c r="Y119" i="74"/>
  <c r="Z119" i="74" s="1"/>
  <c r="W119" i="74"/>
  <c r="X119" i="74" s="1"/>
  <c r="U119" i="74"/>
  <c r="V119" i="74" s="1"/>
  <c r="S119" i="74"/>
  <c r="T119" i="74" s="1"/>
  <c r="Q119" i="74"/>
  <c r="R119" i="74" s="1"/>
  <c r="O119" i="74"/>
  <c r="M119" i="74"/>
  <c r="K119" i="74"/>
  <c r="L119" i="74" s="1"/>
  <c r="I119" i="74"/>
  <c r="J119" i="74" s="1"/>
  <c r="G119" i="74"/>
  <c r="AQ118" i="74"/>
  <c r="AR118" i="74" s="1"/>
  <c r="AO118" i="74"/>
  <c r="AP118" i="74" s="1"/>
  <c r="AM118" i="74"/>
  <c r="AN118" i="74" s="1"/>
  <c r="AK118" i="74"/>
  <c r="AL118" i="74" s="1"/>
  <c r="AI118" i="74"/>
  <c r="AJ118" i="74" s="1"/>
  <c r="AG118" i="74"/>
  <c r="AH118" i="74" s="1"/>
  <c r="AE118" i="74"/>
  <c r="AF118" i="74" s="1"/>
  <c r="AC118" i="74"/>
  <c r="AD118" i="74" s="1"/>
  <c r="AA118" i="74"/>
  <c r="AB118" i="74" s="1"/>
  <c r="Y118" i="74"/>
  <c r="Z118" i="74" s="1"/>
  <c r="W118" i="74"/>
  <c r="X118" i="74" s="1"/>
  <c r="U118" i="74"/>
  <c r="V118" i="74" s="1"/>
  <c r="S118" i="74"/>
  <c r="T118" i="74" s="1"/>
  <c r="Q118" i="74"/>
  <c r="R118" i="74" s="1"/>
  <c r="O118" i="74"/>
  <c r="M118" i="74"/>
  <c r="K118" i="74"/>
  <c r="L118" i="74" s="1"/>
  <c r="I118" i="74"/>
  <c r="J118" i="74" s="1"/>
  <c r="G118" i="74"/>
  <c r="AQ117" i="74"/>
  <c r="AR117" i="74" s="1"/>
  <c r="AO117" i="74"/>
  <c r="AP117" i="74" s="1"/>
  <c r="AM117" i="74"/>
  <c r="AN117" i="74" s="1"/>
  <c r="AK117" i="74"/>
  <c r="AL117" i="74" s="1"/>
  <c r="AI117" i="74"/>
  <c r="AJ117" i="74" s="1"/>
  <c r="AG117" i="74"/>
  <c r="AH117" i="74" s="1"/>
  <c r="AE117" i="74"/>
  <c r="AF117" i="74" s="1"/>
  <c r="AC117" i="74"/>
  <c r="AD117" i="74" s="1"/>
  <c r="AA117" i="74"/>
  <c r="AB117" i="74" s="1"/>
  <c r="Y117" i="74"/>
  <c r="Z117" i="74" s="1"/>
  <c r="W117" i="74"/>
  <c r="X117" i="74" s="1"/>
  <c r="U117" i="74"/>
  <c r="V117" i="74" s="1"/>
  <c r="S117" i="74"/>
  <c r="T117" i="74" s="1"/>
  <c r="Q117" i="74"/>
  <c r="R117" i="74" s="1"/>
  <c r="O117" i="74"/>
  <c r="M117" i="74"/>
  <c r="K117" i="74"/>
  <c r="L117" i="74" s="1"/>
  <c r="I117" i="74"/>
  <c r="J117" i="74" s="1"/>
  <c r="G117" i="74"/>
  <c r="AQ116" i="74"/>
  <c r="AR116" i="74" s="1"/>
  <c r="AO116" i="74"/>
  <c r="AP116" i="74" s="1"/>
  <c r="AM116" i="74"/>
  <c r="AN116" i="74" s="1"/>
  <c r="AK116" i="74"/>
  <c r="AL116" i="74" s="1"/>
  <c r="AI116" i="74"/>
  <c r="AJ116" i="74" s="1"/>
  <c r="AG116" i="74"/>
  <c r="AH116" i="74" s="1"/>
  <c r="AE116" i="74"/>
  <c r="AF116" i="74" s="1"/>
  <c r="AC116" i="74"/>
  <c r="AD116" i="74" s="1"/>
  <c r="AA116" i="74"/>
  <c r="AB116" i="74" s="1"/>
  <c r="Y116" i="74"/>
  <c r="Z116" i="74" s="1"/>
  <c r="W116" i="74"/>
  <c r="X116" i="74" s="1"/>
  <c r="U116" i="74"/>
  <c r="V116" i="74" s="1"/>
  <c r="S116" i="74"/>
  <c r="T116" i="74" s="1"/>
  <c r="Q116" i="74"/>
  <c r="R116" i="74" s="1"/>
  <c r="O116" i="74"/>
  <c r="M116" i="74"/>
  <c r="K116" i="74"/>
  <c r="L116" i="74" s="1"/>
  <c r="I116" i="74"/>
  <c r="J116" i="74" s="1"/>
  <c r="G116" i="74"/>
  <c r="AQ115" i="74"/>
  <c r="AR115" i="74" s="1"/>
  <c r="AO115" i="74"/>
  <c r="AP115" i="74" s="1"/>
  <c r="AM115" i="74"/>
  <c r="AN115" i="74" s="1"/>
  <c r="AK115" i="74"/>
  <c r="AL115" i="74" s="1"/>
  <c r="AI115" i="74"/>
  <c r="AJ115" i="74" s="1"/>
  <c r="AG115" i="74"/>
  <c r="AH115" i="74" s="1"/>
  <c r="AE115" i="74"/>
  <c r="AF115" i="74" s="1"/>
  <c r="AC115" i="74"/>
  <c r="AD115" i="74" s="1"/>
  <c r="AA115" i="74"/>
  <c r="AB115" i="74" s="1"/>
  <c r="Y115" i="74"/>
  <c r="Z115" i="74" s="1"/>
  <c r="W115" i="74"/>
  <c r="X115" i="74" s="1"/>
  <c r="U115" i="74"/>
  <c r="V115" i="74" s="1"/>
  <c r="S115" i="74"/>
  <c r="T115" i="74" s="1"/>
  <c r="Q115" i="74"/>
  <c r="R115" i="74" s="1"/>
  <c r="O115" i="74"/>
  <c r="M115" i="74"/>
  <c r="K115" i="74"/>
  <c r="L115" i="74" s="1"/>
  <c r="I115" i="74"/>
  <c r="J115" i="74" s="1"/>
  <c r="G115" i="74"/>
  <c r="AQ114" i="74"/>
  <c r="AR114" i="74" s="1"/>
  <c r="AO114" i="74"/>
  <c r="AP114" i="74" s="1"/>
  <c r="AM114" i="74"/>
  <c r="AN114" i="74" s="1"/>
  <c r="AK114" i="74"/>
  <c r="AL114" i="74" s="1"/>
  <c r="AI114" i="74"/>
  <c r="AJ114" i="74" s="1"/>
  <c r="AG114" i="74"/>
  <c r="AH114" i="74" s="1"/>
  <c r="AE114" i="74"/>
  <c r="AF114" i="74" s="1"/>
  <c r="AC114" i="74"/>
  <c r="AD114" i="74" s="1"/>
  <c r="AA114" i="74"/>
  <c r="AB114" i="74" s="1"/>
  <c r="Y114" i="74"/>
  <c r="Z114" i="74" s="1"/>
  <c r="W114" i="74"/>
  <c r="X114" i="74" s="1"/>
  <c r="U114" i="74"/>
  <c r="V114" i="74" s="1"/>
  <c r="S114" i="74"/>
  <c r="T114" i="74" s="1"/>
  <c r="Q114" i="74"/>
  <c r="R114" i="74" s="1"/>
  <c r="O114" i="74"/>
  <c r="M114" i="74"/>
  <c r="K114" i="74"/>
  <c r="L114" i="74" s="1"/>
  <c r="I114" i="74"/>
  <c r="J114" i="74" s="1"/>
  <c r="G114" i="74"/>
  <c r="AQ113" i="74"/>
  <c r="AR113" i="74" s="1"/>
  <c r="AO113" i="74"/>
  <c r="AP113" i="74" s="1"/>
  <c r="AM113" i="74"/>
  <c r="AN113" i="74" s="1"/>
  <c r="AK113" i="74"/>
  <c r="AL113" i="74" s="1"/>
  <c r="AI113" i="74"/>
  <c r="AJ113" i="74" s="1"/>
  <c r="AG113" i="74"/>
  <c r="AH113" i="74" s="1"/>
  <c r="AE113" i="74"/>
  <c r="AF113" i="74" s="1"/>
  <c r="AC113" i="74"/>
  <c r="AD113" i="74" s="1"/>
  <c r="AA113" i="74"/>
  <c r="AB113" i="74" s="1"/>
  <c r="Y113" i="74"/>
  <c r="Z113" i="74" s="1"/>
  <c r="W113" i="74"/>
  <c r="X113" i="74" s="1"/>
  <c r="U113" i="74"/>
  <c r="V113" i="74" s="1"/>
  <c r="S113" i="74"/>
  <c r="T113" i="74" s="1"/>
  <c r="Q113" i="74"/>
  <c r="R113" i="74" s="1"/>
  <c r="O113" i="74"/>
  <c r="M113" i="74"/>
  <c r="K113" i="74"/>
  <c r="L113" i="74" s="1"/>
  <c r="I113" i="74"/>
  <c r="J113" i="74" s="1"/>
  <c r="G113" i="74"/>
  <c r="AQ112" i="74"/>
  <c r="AR112" i="74" s="1"/>
  <c r="AO112" i="74"/>
  <c r="AP112" i="74" s="1"/>
  <c r="AM112" i="74"/>
  <c r="AN112" i="74" s="1"/>
  <c r="AK112" i="74"/>
  <c r="AL112" i="74" s="1"/>
  <c r="AI112" i="74"/>
  <c r="AJ112" i="74" s="1"/>
  <c r="AG112" i="74"/>
  <c r="AH112" i="74" s="1"/>
  <c r="AE112" i="74"/>
  <c r="AF112" i="74" s="1"/>
  <c r="AC112" i="74"/>
  <c r="AD112" i="74" s="1"/>
  <c r="AA112" i="74"/>
  <c r="AB112" i="74" s="1"/>
  <c r="Y112" i="74"/>
  <c r="Z112" i="74" s="1"/>
  <c r="W112" i="74"/>
  <c r="X112" i="74" s="1"/>
  <c r="U112" i="74"/>
  <c r="V112" i="74" s="1"/>
  <c r="S112" i="74"/>
  <c r="T112" i="74" s="1"/>
  <c r="Q112" i="74"/>
  <c r="R112" i="74" s="1"/>
  <c r="O112" i="74"/>
  <c r="M112" i="74"/>
  <c r="K112" i="74"/>
  <c r="L112" i="74" s="1"/>
  <c r="I112" i="74"/>
  <c r="J112" i="74" s="1"/>
  <c r="G112" i="74"/>
  <c r="AQ111" i="74"/>
  <c r="AR111" i="74" s="1"/>
  <c r="AO111" i="74"/>
  <c r="AP111" i="74" s="1"/>
  <c r="AM111" i="74"/>
  <c r="AN111" i="74" s="1"/>
  <c r="AK111" i="74"/>
  <c r="AL111" i="74" s="1"/>
  <c r="AI111" i="74"/>
  <c r="AJ111" i="74" s="1"/>
  <c r="AG111" i="74"/>
  <c r="AH111" i="74" s="1"/>
  <c r="AE111" i="74"/>
  <c r="AF111" i="74" s="1"/>
  <c r="AC111" i="74"/>
  <c r="AD111" i="74" s="1"/>
  <c r="AA111" i="74"/>
  <c r="AB111" i="74" s="1"/>
  <c r="Y111" i="74"/>
  <c r="Z111" i="74" s="1"/>
  <c r="W111" i="74"/>
  <c r="X111" i="74" s="1"/>
  <c r="U111" i="74"/>
  <c r="V111" i="74" s="1"/>
  <c r="S111" i="74"/>
  <c r="T111" i="74" s="1"/>
  <c r="Q111" i="74"/>
  <c r="R111" i="74" s="1"/>
  <c r="O111" i="74"/>
  <c r="M111" i="74"/>
  <c r="K111" i="74"/>
  <c r="L111" i="74" s="1"/>
  <c r="I111" i="74"/>
  <c r="J111" i="74" s="1"/>
  <c r="G111" i="74"/>
  <c r="AQ79" i="74"/>
  <c r="AR79" i="74" s="1"/>
  <c r="AO79" i="74"/>
  <c r="AP79" i="74" s="1"/>
  <c r="AM79" i="74"/>
  <c r="AN79" i="74" s="1"/>
  <c r="AK79" i="74"/>
  <c r="AL79" i="74" s="1"/>
  <c r="AI79" i="74"/>
  <c r="AJ79" i="74" s="1"/>
  <c r="AG79" i="74"/>
  <c r="AH79" i="74" s="1"/>
  <c r="AE79" i="74"/>
  <c r="AF79" i="74" s="1"/>
  <c r="AC79" i="74"/>
  <c r="AD79" i="74" s="1"/>
  <c r="AA79" i="74"/>
  <c r="AB79" i="74" s="1"/>
  <c r="Y79" i="74"/>
  <c r="Z79" i="74" s="1"/>
  <c r="W79" i="74"/>
  <c r="X79" i="74" s="1"/>
  <c r="U79" i="74"/>
  <c r="V79" i="74" s="1"/>
  <c r="S79" i="74"/>
  <c r="T79" i="74" s="1"/>
  <c r="Q79" i="74"/>
  <c r="R79" i="74" s="1"/>
  <c r="O79" i="74"/>
  <c r="M79" i="74"/>
  <c r="K79" i="74"/>
  <c r="L79" i="74" s="1"/>
  <c r="I79" i="74"/>
  <c r="J79" i="74" s="1"/>
  <c r="G79" i="74"/>
  <c r="AQ78" i="74"/>
  <c r="AR78" i="74" s="1"/>
  <c r="AO78" i="74"/>
  <c r="AP78" i="74" s="1"/>
  <c r="AM78" i="74"/>
  <c r="AN78" i="74" s="1"/>
  <c r="AK78" i="74"/>
  <c r="AL78" i="74" s="1"/>
  <c r="AI78" i="74"/>
  <c r="AJ78" i="74" s="1"/>
  <c r="AG78" i="74"/>
  <c r="AH78" i="74" s="1"/>
  <c r="AE78" i="74"/>
  <c r="AF78" i="74" s="1"/>
  <c r="AC78" i="74"/>
  <c r="AD78" i="74" s="1"/>
  <c r="AA78" i="74"/>
  <c r="AB78" i="74" s="1"/>
  <c r="Y78" i="74"/>
  <c r="Z78" i="74" s="1"/>
  <c r="W78" i="74"/>
  <c r="X78" i="74" s="1"/>
  <c r="U78" i="74"/>
  <c r="V78" i="74" s="1"/>
  <c r="S78" i="74"/>
  <c r="T78" i="74" s="1"/>
  <c r="Q78" i="74"/>
  <c r="R78" i="74" s="1"/>
  <c r="O78" i="74"/>
  <c r="M78" i="74"/>
  <c r="K78" i="74"/>
  <c r="L78" i="74" s="1"/>
  <c r="I78" i="74"/>
  <c r="J78" i="74" s="1"/>
  <c r="G78" i="74"/>
  <c r="AQ77" i="74"/>
  <c r="AR77" i="74" s="1"/>
  <c r="AO77" i="74"/>
  <c r="AP77" i="74" s="1"/>
  <c r="AM77" i="74"/>
  <c r="AN77" i="74" s="1"/>
  <c r="AK77" i="74"/>
  <c r="AL77" i="74" s="1"/>
  <c r="AI77" i="74"/>
  <c r="AJ77" i="74" s="1"/>
  <c r="AG77" i="74"/>
  <c r="AH77" i="74" s="1"/>
  <c r="AE77" i="74"/>
  <c r="AF77" i="74" s="1"/>
  <c r="AC77" i="74"/>
  <c r="AD77" i="74" s="1"/>
  <c r="AA77" i="74"/>
  <c r="AB77" i="74" s="1"/>
  <c r="Y77" i="74"/>
  <c r="Z77" i="74" s="1"/>
  <c r="W77" i="74"/>
  <c r="X77" i="74" s="1"/>
  <c r="U77" i="74"/>
  <c r="V77" i="74" s="1"/>
  <c r="S77" i="74"/>
  <c r="T77" i="74" s="1"/>
  <c r="Q77" i="74"/>
  <c r="R77" i="74" s="1"/>
  <c r="O77" i="74"/>
  <c r="M77" i="74"/>
  <c r="K77" i="74"/>
  <c r="L77" i="74" s="1"/>
  <c r="I77" i="74"/>
  <c r="J77" i="74" s="1"/>
  <c r="G77" i="74"/>
  <c r="AQ76" i="74"/>
  <c r="AR76" i="74" s="1"/>
  <c r="AO76" i="74"/>
  <c r="AP76" i="74" s="1"/>
  <c r="AM76" i="74"/>
  <c r="AN76" i="74" s="1"/>
  <c r="AK76" i="74"/>
  <c r="AL76" i="74" s="1"/>
  <c r="AI76" i="74"/>
  <c r="AJ76" i="74" s="1"/>
  <c r="AG76" i="74"/>
  <c r="AH76" i="74" s="1"/>
  <c r="AE76" i="74"/>
  <c r="AF76" i="74" s="1"/>
  <c r="AC76" i="74"/>
  <c r="AD76" i="74" s="1"/>
  <c r="AA76" i="74"/>
  <c r="AB76" i="74" s="1"/>
  <c r="Y76" i="74"/>
  <c r="Z76" i="74" s="1"/>
  <c r="W76" i="74"/>
  <c r="X76" i="74" s="1"/>
  <c r="U76" i="74"/>
  <c r="V76" i="74" s="1"/>
  <c r="S76" i="74"/>
  <c r="T76" i="74" s="1"/>
  <c r="Q76" i="74"/>
  <c r="R76" i="74" s="1"/>
  <c r="O76" i="74"/>
  <c r="M76" i="74"/>
  <c r="K76" i="74"/>
  <c r="L76" i="74" s="1"/>
  <c r="I76" i="74"/>
  <c r="J76" i="74" s="1"/>
  <c r="G76" i="74"/>
  <c r="AQ75" i="74"/>
  <c r="AR75" i="74" s="1"/>
  <c r="AO75" i="74"/>
  <c r="AP75" i="74" s="1"/>
  <c r="AM75" i="74"/>
  <c r="AN75" i="74" s="1"/>
  <c r="AK75" i="74"/>
  <c r="AL75" i="74" s="1"/>
  <c r="AI75" i="74"/>
  <c r="AJ75" i="74" s="1"/>
  <c r="AG75" i="74"/>
  <c r="AH75" i="74" s="1"/>
  <c r="AE75" i="74"/>
  <c r="AF75" i="74" s="1"/>
  <c r="AC75" i="74"/>
  <c r="AD75" i="74" s="1"/>
  <c r="AA75" i="74"/>
  <c r="AB75" i="74" s="1"/>
  <c r="Y75" i="74"/>
  <c r="Z75" i="74" s="1"/>
  <c r="W75" i="74"/>
  <c r="X75" i="74" s="1"/>
  <c r="U75" i="74"/>
  <c r="V75" i="74" s="1"/>
  <c r="S75" i="74"/>
  <c r="T75" i="74" s="1"/>
  <c r="Q75" i="74"/>
  <c r="R75" i="74" s="1"/>
  <c r="O75" i="74"/>
  <c r="M75" i="74"/>
  <c r="K75" i="74"/>
  <c r="L75" i="74" s="1"/>
  <c r="I75" i="74"/>
  <c r="J75" i="74" s="1"/>
  <c r="G75" i="74"/>
  <c r="AQ74" i="74"/>
  <c r="AR74" i="74" s="1"/>
  <c r="AO74" i="74"/>
  <c r="AP74" i="74" s="1"/>
  <c r="AM74" i="74"/>
  <c r="AN74" i="74" s="1"/>
  <c r="AK74" i="74"/>
  <c r="AL74" i="74" s="1"/>
  <c r="AI74" i="74"/>
  <c r="AJ74" i="74" s="1"/>
  <c r="AG74" i="74"/>
  <c r="AH74" i="74" s="1"/>
  <c r="AE74" i="74"/>
  <c r="AF74" i="74" s="1"/>
  <c r="AC74" i="74"/>
  <c r="AD74" i="74" s="1"/>
  <c r="AA74" i="74"/>
  <c r="AB74" i="74" s="1"/>
  <c r="Y74" i="74"/>
  <c r="Z74" i="74" s="1"/>
  <c r="W74" i="74"/>
  <c r="X74" i="74" s="1"/>
  <c r="U74" i="74"/>
  <c r="V74" i="74" s="1"/>
  <c r="S74" i="74"/>
  <c r="T74" i="74" s="1"/>
  <c r="Q74" i="74"/>
  <c r="R74" i="74" s="1"/>
  <c r="O74" i="74"/>
  <c r="M74" i="74"/>
  <c r="K74" i="74"/>
  <c r="L74" i="74" s="1"/>
  <c r="I74" i="74"/>
  <c r="J74" i="74" s="1"/>
  <c r="G74" i="74"/>
  <c r="AQ73" i="74"/>
  <c r="AR73" i="74" s="1"/>
  <c r="AO73" i="74"/>
  <c r="AP73" i="74" s="1"/>
  <c r="AM73" i="74"/>
  <c r="AN73" i="74" s="1"/>
  <c r="AK73" i="74"/>
  <c r="AL73" i="74" s="1"/>
  <c r="AI73" i="74"/>
  <c r="AJ73" i="74" s="1"/>
  <c r="AG73" i="74"/>
  <c r="AH73" i="74" s="1"/>
  <c r="AE73" i="74"/>
  <c r="AF73" i="74" s="1"/>
  <c r="AC73" i="74"/>
  <c r="AD73" i="74" s="1"/>
  <c r="AA73" i="74"/>
  <c r="AB73" i="74" s="1"/>
  <c r="Y73" i="74"/>
  <c r="Z73" i="74" s="1"/>
  <c r="W73" i="74"/>
  <c r="X73" i="74" s="1"/>
  <c r="U73" i="74"/>
  <c r="V73" i="74" s="1"/>
  <c r="S73" i="74"/>
  <c r="T73" i="74" s="1"/>
  <c r="Q73" i="74"/>
  <c r="R73" i="74" s="1"/>
  <c r="O73" i="74"/>
  <c r="M73" i="74"/>
  <c r="K73" i="74"/>
  <c r="L73" i="74" s="1"/>
  <c r="I73" i="74"/>
  <c r="J73" i="74" s="1"/>
  <c r="G73" i="74"/>
  <c r="AQ72" i="74"/>
  <c r="AR72" i="74" s="1"/>
  <c r="AO72" i="74"/>
  <c r="AP72" i="74" s="1"/>
  <c r="AM72" i="74"/>
  <c r="AN72" i="74" s="1"/>
  <c r="AK72" i="74"/>
  <c r="AL72" i="74" s="1"/>
  <c r="AI72" i="74"/>
  <c r="AJ72" i="74" s="1"/>
  <c r="AG72" i="74"/>
  <c r="AH72" i="74" s="1"/>
  <c r="AE72" i="74"/>
  <c r="AF72" i="74" s="1"/>
  <c r="AC72" i="74"/>
  <c r="AD72" i="74" s="1"/>
  <c r="AA72" i="74"/>
  <c r="AB72" i="74" s="1"/>
  <c r="Y72" i="74"/>
  <c r="Z72" i="74" s="1"/>
  <c r="W72" i="74"/>
  <c r="X72" i="74" s="1"/>
  <c r="U72" i="74"/>
  <c r="V72" i="74" s="1"/>
  <c r="S72" i="74"/>
  <c r="T72" i="74" s="1"/>
  <c r="Q72" i="74"/>
  <c r="R72" i="74" s="1"/>
  <c r="O72" i="74"/>
  <c r="M72" i="74"/>
  <c r="K72" i="74"/>
  <c r="L72" i="74" s="1"/>
  <c r="I72" i="74"/>
  <c r="J72" i="74" s="1"/>
  <c r="G72" i="74"/>
  <c r="AQ71" i="74"/>
  <c r="AR71" i="74" s="1"/>
  <c r="AO71" i="74"/>
  <c r="AP71" i="74" s="1"/>
  <c r="AM71" i="74"/>
  <c r="AN71" i="74" s="1"/>
  <c r="AK71" i="74"/>
  <c r="AL71" i="74" s="1"/>
  <c r="AI71" i="74"/>
  <c r="AJ71" i="74" s="1"/>
  <c r="AG71" i="74"/>
  <c r="AH71" i="74" s="1"/>
  <c r="AE71" i="74"/>
  <c r="AF71" i="74" s="1"/>
  <c r="AC71" i="74"/>
  <c r="AD71" i="74" s="1"/>
  <c r="AA71" i="74"/>
  <c r="AB71" i="74" s="1"/>
  <c r="Y71" i="74"/>
  <c r="Z71" i="74" s="1"/>
  <c r="W71" i="74"/>
  <c r="X71" i="74" s="1"/>
  <c r="U71" i="74"/>
  <c r="V71" i="74" s="1"/>
  <c r="S71" i="74"/>
  <c r="T71" i="74" s="1"/>
  <c r="Q71" i="74"/>
  <c r="R71" i="74" s="1"/>
  <c r="O71" i="74"/>
  <c r="M71" i="74"/>
  <c r="K71" i="74"/>
  <c r="L71" i="74" s="1"/>
  <c r="I71" i="74"/>
  <c r="J71" i="74" s="1"/>
  <c r="G71" i="74"/>
  <c r="AQ70" i="74"/>
  <c r="AR70" i="74" s="1"/>
  <c r="AO70" i="74"/>
  <c r="AP70" i="74" s="1"/>
  <c r="AM70" i="74"/>
  <c r="AN70" i="74" s="1"/>
  <c r="AK70" i="74"/>
  <c r="AL70" i="74" s="1"/>
  <c r="AI70" i="74"/>
  <c r="AJ70" i="74" s="1"/>
  <c r="AG70" i="74"/>
  <c r="AH70" i="74" s="1"/>
  <c r="AE70" i="74"/>
  <c r="AF70" i="74" s="1"/>
  <c r="AC70" i="74"/>
  <c r="AD70" i="74" s="1"/>
  <c r="AA70" i="74"/>
  <c r="AB70" i="74" s="1"/>
  <c r="Y70" i="74"/>
  <c r="Z70" i="74" s="1"/>
  <c r="W70" i="74"/>
  <c r="X70" i="74" s="1"/>
  <c r="U70" i="74"/>
  <c r="V70" i="74" s="1"/>
  <c r="S70" i="74"/>
  <c r="T70" i="74" s="1"/>
  <c r="Q70" i="74"/>
  <c r="R70" i="74" s="1"/>
  <c r="O70" i="74"/>
  <c r="M70" i="74"/>
  <c r="K70" i="74"/>
  <c r="L70" i="74" s="1"/>
  <c r="I70" i="74"/>
  <c r="J70" i="74" s="1"/>
  <c r="G70" i="74"/>
  <c r="AQ69" i="74"/>
  <c r="AR69" i="74" s="1"/>
  <c r="AO69" i="74"/>
  <c r="AP69" i="74" s="1"/>
  <c r="AM69" i="74"/>
  <c r="AN69" i="74" s="1"/>
  <c r="AK69" i="74"/>
  <c r="AL69" i="74" s="1"/>
  <c r="AI69" i="74"/>
  <c r="AJ69" i="74" s="1"/>
  <c r="AG69" i="74"/>
  <c r="AH69" i="74" s="1"/>
  <c r="AE69" i="74"/>
  <c r="AF69" i="74" s="1"/>
  <c r="AC69" i="74"/>
  <c r="AD69" i="74" s="1"/>
  <c r="AA69" i="74"/>
  <c r="AB69" i="74" s="1"/>
  <c r="Y69" i="74"/>
  <c r="Z69" i="74" s="1"/>
  <c r="W69" i="74"/>
  <c r="X69" i="74" s="1"/>
  <c r="U69" i="74"/>
  <c r="V69" i="74" s="1"/>
  <c r="S69" i="74"/>
  <c r="T69" i="74" s="1"/>
  <c r="Q69" i="74"/>
  <c r="R69" i="74" s="1"/>
  <c r="O69" i="74"/>
  <c r="M69" i="74"/>
  <c r="K69" i="74"/>
  <c r="L69" i="74" s="1"/>
  <c r="I69" i="74"/>
  <c r="J69" i="74" s="1"/>
  <c r="G69" i="74"/>
  <c r="AQ67" i="74"/>
  <c r="AR67" i="74" s="1"/>
  <c r="AO67" i="74"/>
  <c r="AP67" i="74" s="1"/>
  <c r="AM67" i="74"/>
  <c r="AN67" i="74" s="1"/>
  <c r="AK67" i="74"/>
  <c r="AL67" i="74" s="1"/>
  <c r="AI67" i="74"/>
  <c r="AJ67" i="74" s="1"/>
  <c r="AG67" i="74"/>
  <c r="AH67" i="74" s="1"/>
  <c r="AE67" i="74"/>
  <c r="AF67" i="74" s="1"/>
  <c r="AC67" i="74"/>
  <c r="AD67" i="74" s="1"/>
  <c r="AA67" i="74"/>
  <c r="AB67" i="74" s="1"/>
  <c r="Y67" i="74"/>
  <c r="Z67" i="74" s="1"/>
  <c r="W67" i="74"/>
  <c r="X67" i="74" s="1"/>
  <c r="U67" i="74"/>
  <c r="V67" i="74" s="1"/>
  <c r="S67" i="74"/>
  <c r="T67" i="74" s="1"/>
  <c r="Q67" i="74"/>
  <c r="R67" i="74" s="1"/>
  <c r="O67" i="74"/>
  <c r="M67" i="74"/>
  <c r="K67" i="74"/>
  <c r="L67" i="74" s="1"/>
  <c r="I67" i="74"/>
  <c r="J67" i="74" s="1"/>
  <c r="G67" i="74"/>
  <c r="AQ66" i="74"/>
  <c r="AR66" i="74" s="1"/>
  <c r="AO66" i="74"/>
  <c r="AP66" i="74" s="1"/>
  <c r="AM66" i="74"/>
  <c r="AN66" i="74" s="1"/>
  <c r="AK66" i="74"/>
  <c r="AL66" i="74" s="1"/>
  <c r="AI66" i="74"/>
  <c r="AJ66" i="74" s="1"/>
  <c r="AG66" i="74"/>
  <c r="AH66" i="74" s="1"/>
  <c r="AE66" i="74"/>
  <c r="AF66" i="74" s="1"/>
  <c r="AC66" i="74"/>
  <c r="AD66" i="74" s="1"/>
  <c r="AA66" i="74"/>
  <c r="AB66" i="74" s="1"/>
  <c r="Y66" i="74"/>
  <c r="Z66" i="74" s="1"/>
  <c r="W66" i="74"/>
  <c r="X66" i="74" s="1"/>
  <c r="U66" i="74"/>
  <c r="V66" i="74" s="1"/>
  <c r="S66" i="74"/>
  <c r="T66" i="74" s="1"/>
  <c r="Q66" i="74"/>
  <c r="R66" i="74" s="1"/>
  <c r="O66" i="74"/>
  <c r="M66" i="74"/>
  <c r="K66" i="74"/>
  <c r="L66" i="74" s="1"/>
  <c r="I66" i="74"/>
  <c r="J66" i="74" s="1"/>
  <c r="G66" i="74"/>
  <c r="AQ65" i="74"/>
  <c r="AR65" i="74" s="1"/>
  <c r="AO65" i="74"/>
  <c r="AP65" i="74" s="1"/>
  <c r="AM65" i="74"/>
  <c r="AN65" i="74" s="1"/>
  <c r="AK65" i="74"/>
  <c r="AL65" i="74" s="1"/>
  <c r="AI65" i="74"/>
  <c r="AJ65" i="74" s="1"/>
  <c r="AG65" i="74"/>
  <c r="AH65" i="74" s="1"/>
  <c r="AE65" i="74"/>
  <c r="AF65" i="74" s="1"/>
  <c r="AC65" i="74"/>
  <c r="AD65" i="74" s="1"/>
  <c r="AA65" i="74"/>
  <c r="AB65" i="74" s="1"/>
  <c r="Y65" i="74"/>
  <c r="Z65" i="74" s="1"/>
  <c r="W65" i="74"/>
  <c r="X65" i="74" s="1"/>
  <c r="U65" i="74"/>
  <c r="V65" i="74" s="1"/>
  <c r="S65" i="74"/>
  <c r="T65" i="74" s="1"/>
  <c r="Q65" i="74"/>
  <c r="R65" i="74" s="1"/>
  <c r="O65" i="74"/>
  <c r="M65" i="74"/>
  <c r="K65" i="74"/>
  <c r="L65" i="74" s="1"/>
  <c r="I65" i="74"/>
  <c r="J65" i="74" s="1"/>
  <c r="G65" i="74"/>
  <c r="AQ64" i="74"/>
  <c r="AR64" i="74" s="1"/>
  <c r="AO64" i="74"/>
  <c r="AP64" i="74" s="1"/>
  <c r="AM64" i="74"/>
  <c r="AN64" i="74" s="1"/>
  <c r="AK64" i="74"/>
  <c r="AL64" i="74" s="1"/>
  <c r="AI64" i="74"/>
  <c r="AJ64" i="74" s="1"/>
  <c r="AG64" i="74"/>
  <c r="AH64" i="74" s="1"/>
  <c r="AE64" i="74"/>
  <c r="AF64" i="74" s="1"/>
  <c r="AC64" i="74"/>
  <c r="AD64" i="74" s="1"/>
  <c r="AA64" i="74"/>
  <c r="AB64" i="74" s="1"/>
  <c r="Y64" i="74"/>
  <c r="Z64" i="74" s="1"/>
  <c r="W64" i="74"/>
  <c r="X64" i="74" s="1"/>
  <c r="U64" i="74"/>
  <c r="V64" i="74" s="1"/>
  <c r="S64" i="74"/>
  <c r="T64" i="74" s="1"/>
  <c r="Q64" i="74"/>
  <c r="R64" i="74" s="1"/>
  <c r="O64" i="74"/>
  <c r="M64" i="74"/>
  <c r="K64" i="74"/>
  <c r="L64" i="74" s="1"/>
  <c r="I64" i="74"/>
  <c r="J64" i="74" s="1"/>
  <c r="G64" i="74"/>
  <c r="AQ63" i="74"/>
  <c r="AR63" i="74" s="1"/>
  <c r="AO63" i="74"/>
  <c r="AP63" i="74" s="1"/>
  <c r="AM63" i="74"/>
  <c r="AN63" i="74" s="1"/>
  <c r="AK63" i="74"/>
  <c r="AL63" i="74" s="1"/>
  <c r="AI63" i="74"/>
  <c r="AJ63" i="74" s="1"/>
  <c r="AG63" i="74"/>
  <c r="AH63" i="74" s="1"/>
  <c r="AE63" i="74"/>
  <c r="AF63" i="74" s="1"/>
  <c r="AC63" i="74"/>
  <c r="AD63" i="74" s="1"/>
  <c r="AA63" i="74"/>
  <c r="AB63" i="74" s="1"/>
  <c r="Y63" i="74"/>
  <c r="Z63" i="74" s="1"/>
  <c r="W63" i="74"/>
  <c r="X63" i="74" s="1"/>
  <c r="U63" i="74"/>
  <c r="V63" i="74" s="1"/>
  <c r="S63" i="74"/>
  <c r="T63" i="74" s="1"/>
  <c r="Q63" i="74"/>
  <c r="R63" i="74" s="1"/>
  <c r="O63" i="74"/>
  <c r="M63" i="74"/>
  <c r="K63" i="74"/>
  <c r="L63" i="74" s="1"/>
  <c r="I63" i="74"/>
  <c r="J63" i="74" s="1"/>
  <c r="G63" i="74"/>
  <c r="AQ62" i="74"/>
  <c r="AR62" i="74" s="1"/>
  <c r="AO62" i="74"/>
  <c r="AP62" i="74" s="1"/>
  <c r="AM62" i="74"/>
  <c r="AN62" i="74" s="1"/>
  <c r="AK62" i="74"/>
  <c r="AL62" i="74" s="1"/>
  <c r="AI62" i="74"/>
  <c r="AJ62" i="74" s="1"/>
  <c r="AG62" i="74"/>
  <c r="AH62" i="74" s="1"/>
  <c r="AE62" i="74"/>
  <c r="AF62" i="74" s="1"/>
  <c r="AC62" i="74"/>
  <c r="AD62" i="74" s="1"/>
  <c r="AA62" i="74"/>
  <c r="AB62" i="74" s="1"/>
  <c r="Y62" i="74"/>
  <c r="Z62" i="74" s="1"/>
  <c r="W62" i="74"/>
  <c r="X62" i="74" s="1"/>
  <c r="U62" i="74"/>
  <c r="V62" i="74" s="1"/>
  <c r="S62" i="74"/>
  <c r="T62" i="74" s="1"/>
  <c r="Q62" i="74"/>
  <c r="R62" i="74" s="1"/>
  <c r="O62" i="74"/>
  <c r="M62" i="74"/>
  <c r="K62" i="74"/>
  <c r="L62" i="74" s="1"/>
  <c r="I62" i="74"/>
  <c r="J62" i="74" s="1"/>
  <c r="G62" i="74"/>
  <c r="AQ61" i="74"/>
  <c r="AR61" i="74" s="1"/>
  <c r="AO61" i="74"/>
  <c r="AP61" i="74" s="1"/>
  <c r="AM61" i="74"/>
  <c r="AN61" i="74" s="1"/>
  <c r="AK61" i="74"/>
  <c r="AL61" i="74" s="1"/>
  <c r="AI61" i="74"/>
  <c r="AJ61" i="74" s="1"/>
  <c r="AG61" i="74"/>
  <c r="AH61" i="74" s="1"/>
  <c r="AE61" i="74"/>
  <c r="AF61" i="74" s="1"/>
  <c r="AC61" i="74"/>
  <c r="AD61" i="74" s="1"/>
  <c r="AA61" i="74"/>
  <c r="AB61" i="74" s="1"/>
  <c r="Y61" i="74"/>
  <c r="Z61" i="74" s="1"/>
  <c r="W61" i="74"/>
  <c r="X61" i="74" s="1"/>
  <c r="U61" i="74"/>
  <c r="V61" i="74" s="1"/>
  <c r="S61" i="74"/>
  <c r="T61" i="74" s="1"/>
  <c r="Q61" i="74"/>
  <c r="R61" i="74" s="1"/>
  <c r="O61" i="74"/>
  <c r="M61" i="74"/>
  <c r="K61" i="74"/>
  <c r="L61" i="74" s="1"/>
  <c r="I61" i="74"/>
  <c r="J61" i="74" s="1"/>
  <c r="G61" i="74"/>
  <c r="AQ60" i="74"/>
  <c r="AR60" i="74" s="1"/>
  <c r="AO60" i="74"/>
  <c r="AP60" i="74" s="1"/>
  <c r="AM60" i="74"/>
  <c r="AN60" i="74" s="1"/>
  <c r="AK60" i="74"/>
  <c r="AL60" i="74" s="1"/>
  <c r="AI60" i="74"/>
  <c r="AJ60" i="74" s="1"/>
  <c r="AG60" i="74"/>
  <c r="AH60" i="74" s="1"/>
  <c r="AE60" i="74"/>
  <c r="AF60" i="74" s="1"/>
  <c r="AC60" i="74"/>
  <c r="AD60" i="74" s="1"/>
  <c r="AA60" i="74"/>
  <c r="AB60" i="74" s="1"/>
  <c r="Y60" i="74"/>
  <c r="Z60" i="74" s="1"/>
  <c r="W60" i="74"/>
  <c r="X60" i="74" s="1"/>
  <c r="U60" i="74"/>
  <c r="V60" i="74" s="1"/>
  <c r="S60" i="74"/>
  <c r="T60" i="74" s="1"/>
  <c r="Q60" i="74"/>
  <c r="R60" i="74" s="1"/>
  <c r="O60" i="74"/>
  <c r="M60" i="74"/>
  <c r="K60" i="74"/>
  <c r="L60" i="74" s="1"/>
  <c r="I60" i="74"/>
  <c r="J60" i="74" s="1"/>
  <c r="G60" i="74"/>
  <c r="AQ59" i="74"/>
  <c r="AR59" i="74" s="1"/>
  <c r="AO59" i="74"/>
  <c r="AP59" i="74" s="1"/>
  <c r="AM59" i="74"/>
  <c r="AN59" i="74" s="1"/>
  <c r="AK59" i="74"/>
  <c r="AL59" i="74" s="1"/>
  <c r="AI59" i="74"/>
  <c r="AJ59" i="74" s="1"/>
  <c r="AG59" i="74"/>
  <c r="AH59" i="74" s="1"/>
  <c r="AE59" i="74"/>
  <c r="AF59" i="74" s="1"/>
  <c r="AC59" i="74"/>
  <c r="AD59" i="74" s="1"/>
  <c r="AA59" i="74"/>
  <c r="AB59" i="74" s="1"/>
  <c r="Y59" i="74"/>
  <c r="Z59" i="74" s="1"/>
  <c r="W59" i="74"/>
  <c r="X59" i="74" s="1"/>
  <c r="U59" i="74"/>
  <c r="V59" i="74" s="1"/>
  <c r="S59" i="74"/>
  <c r="T59" i="74" s="1"/>
  <c r="Q59" i="74"/>
  <c r="R59" i="74" s="1"/>
  <c r="O59" i="74"/>
  <c r="M59" i="74"/>
  <c r="K59" i="74"/>
  <c r="L59" i="74" s="1"/>
  <c r="I59" i="74"/>
  <c r="J59" i="74" s="1"/>
  <c r="G59" i="74"/>
  <c r="AQ58" i="74"/>
  <c r="AR58" i="74" s="1"/>
  <c r="AO58" i="74"/>
  <c r="AP58" i="74" s="1"/>
  <c r="AM58" i="74"/>
  <c r="AN58" i="74" s="1"/>
  <c r="AK58" i="74"/>
  <c r="AL58" i="74" s="1"/>
  <c r="AI58" i="74"/>
  <c r="AJ58" i="74" s="1"/>
  <c r="AG58" i="74"/>
  <c r="AH58" i="74" s="1"/>
  <c r="AE58" i="74"/>
  <c r="AF58" i="74" s="1"/>
  <c r="AC58" i="74"/>
  <c r="AD58" i="74" s="1"/>
  <c r="AA58" i="74"/>
  <c r="AB58" i="74" s="1"/>
  <c r="Y58" i="74"/>
  <c r="Z58" i="74" s="1"/>
  <c r="W58" i="74"/>
  <c r="X58" i="74" s="1"/>
  <c r="U58" i="74"/>
  <c r="V58" i="74" s="1"/>
  <c r="S58" i="74"/>
  <c r="T58" i="74" s="1"/>
  <c r="Q58" i="74"/>
  <c r="R58" i="74" s="1"/>
  <c r="O58" i="74"/>
  <c r="M58" i="74"/>
  <c r="K58" i="74"/>
  <c r="L58" i="74" s="1"/>
  <c r="I58" i="74"/>
  <c r="J58" i="74" s="1"/>
  <c r="G58" i="74"/>
  <c r="AQ57" i="74"/>
  <c r="AR57" i="74" s="1"/>
  <c r="AO57" i="74"/>
  <c r="AP57" i="74" s="1"/>
  <c r="AM57" i="74"/>
  <c r="AN57" i="74" s="1"/>
  <c r="AK57" i="74"/>
  <c r="AL57" i="74" s="1"/>
  <c r="AI57" i="74"/>
  <c r="AJ57" i="74" s="1"/>
  <c r="AG57" i="74"/>
  <c r="AH57" i="74" s="1"/>
  <c r="AE57" i="74"/>
  <c r="AF57" i="74" s="1"/>
  <c r="AC57" i="74"/>
  <c r="AD57" i="74" s="1"/>
  <c r="AA57" i="74"/>
  <c r="AB57" i="74" s="1"/>
  <c r="Y57" i="74"/>
  <c r="Z57" i="74" s="1"/>
  <c r="W57" i="74"/>
  <c r="X57" i="74" s="1"/>
  <c r="U57" i="74"/>
  <c r="V57" i="74" s="1"/>
  <c r="S57" i="74"/>
  <c r="T57" i="74" s="1"/>
  <c r="Q57" i="74"/>
  <c r="R57" i="74" s="1"/>
  <c r="O57" i="74"/>
  <c r="M57" i="74"/>
  <c r="K57" i="74"/>
  <c r="L57" i="74" s="1"/>
  <c r="I57" i="74"/>
  <c r="J57" i="74" s="1"/>
  <c r="G57" i="74"/>
  <c r="AQ56" i="74"/>
  <c r="AR56" i="74" s="1"/>
  <c r="AO56" i="74"/>
  <c r="AP56" i="74" s="1"/>
  <c r="AM56" i="74"/>
  <c r="AN56" i="74" s="1"/>
  <c r="AK56" i="74"/>
  <c r="AL56" i="74" s="1"/>
  <c r="AI56" i="74"/>
  <c r="AJ56" i="74" s="1"/>
  <c r="AG56" i="74"/>
  <c r="AH56" i="74" s="1"/>
  <c r="AE56" i="74"/>
  <c r="AF56" i="74" s="1"/>
  <c r="AC56" i="74"/>
  <c r="AD56" i="74" s="1"/>
  <c r="AA56" i="74"/>
  <c r="AB56" i="74" s="1"/>
  <c r="Y56" i="74"/>
  <c r="Z56" i="74" s="1"/>
  <c r="W56" i="74"/>
  <c r="X56" i="74" s="1"/>
  <c r="U56" i="74"/>
  <c r="V56" i="74" s="1"/>
  <c r="S56" i="74"/>
  <c r="T56" i="74" s="1"/>
  <c r="Q56" i="74"/>
  <c r="R56" i="74" s="1"/>
  <c r="O56" i="74"/>
  <c r="M56" i="74"/>
  <c r="K56" i="74"/>
  <c r="L56" i="74" s="1"/>
  <c r="I56" i="74"/>
  <c r="J56" i="74" s="1"/>
  <c r="G56" i="74"/>
  <c r="AQ55" i="74"/>
  <c r="AR55" i="74" s="1"/>
  <c r="AO55" i="74"/>
  <c r="AP55" i="74" s="1"/>
  <c r="AM55" i="74"/>
  <c r="AN55" i="74" s="1"/>
  <c r="AK55" i="74"/>
  <c r="AL55" i="74" s="1"/>
  <c r="AI55" i="74"/>
  <c r="AJ55" i="74" s="1"/>
  <c r="AG55" i="74"/>
  <c r="AH55" i="74" s="1"/>
  <c r="AE55" i="74"/>
  <c r="AF55" i="74" s="1"/>
  <c r="AC55" i="74"/>
  <c r="AD55" i="74" s="1"/>
  <c r="AA55" i="74"/>
  <c r="AB55" i="74" s="1"/>
  <c r="Y55" i="74"/>
  <c r="Z55" i="74" s="1"/>
  <c r="W55" i="74"/>
  <c r="X55" i="74" s="1"/>
  <c r="U55" i="74"/>
  <c r="V55" i="74" s="1"/>
  <c r="S55" i="74"/>
  <c r="T55" i="74" s="1"/>
  <c r="Q55" i="74"/>
  <c r="R55" i="74" s="1"/>
  <c r="O55" i="74"/>
  <c r="M55" i="74"/>
  <c r="K55" i="74"/>
  <c r="L55" i="74" s="1"/>
  <c r="I55" i="74"/>
  <c r="J55" i="74" s="1"/>
  <c r="G55" i="74"/>
  <c r="AQ54" i="74"/>
  <c r="AR54" i="74" s="1"/>
  <c r="AO54" i="74"/>
  <c r="AP54" i="74" s="1"/>
  <c r="AM54" i="74"/>
  <c r="AN54" i="74" s="1"/>
  <c r="AK54" i="74"/>
  <c r="AL54" i="74" s="1"/>
  <c r="AI54" i="74"/>
  <c r="AJ54" i="74" s="1"/>
  <c r="AG54" i="74"/>
  <c r="AH54" i="74" s="1"/>
  <c r="AE54" i="74"/>
  <c r="AF54" i="74" s="1"/>
  <c r="AC54" i="74"/>
  <c r="AD54" i="74" s="1"/>
  <c r="AA54" i="74"/>
  <c r="AB54" i="74" s="1"/>
  <c r="Y54" i="74"/>
  <c r="Z54" i="74" s="1"/>
  <c r="W54" i="74"/>
  <c r="X54" i="74" s="1"/>
  <c r="U54" i="74"/>
  <c r="V54" i="74" s="1"/>
  <c r="S54" i="74"/>
  <c r="T54" i="74" s="1"/>
  <c r="Q54" i="74"/>
  <c r="R54" i="74" s="1"/>
  <c r="O54" i="74"/>
  <c r="M54" i="74"/>
  <c r="K54" i="74"/>
  <c r="L54" i="74" s="1"/>
  <c r="I54" i="74"/>
  <c r="J54" i="74" s="1"/>
  <c r="G54" i="74"/>
  <c r="AQ53" i="74"/>
  <c r="AR53" i="74" s="1"/>
  <c r="AO53" i="74"/>
  <c r="AP53" i="74" s="1"/>
  <c r="AM53" i="74"/>
  <c r="AN53" i="74" s="1"/>
  <c r="AK53" i="74"/>
  <c r="AL53" i="74" s="1"/>
  <c r="AI53" i="74"/>
  <c r="AJ53" i="74" s="1"/>
  <c r="AG53" i="74"/>
  <c r="AH53" i="74" s="1"/>
  <c r="AE53" i="74"/>
  <c r="AF53" i="74" s="1"/>
  <c r="AC53" i="74"/>
  <c r="AD53" i="74" s="1"/>
  <c r="AA53" i="74"/>
  <c r="AB53" i="74" s="1"/>
  <c r="Y53" i="74"/>
  <c r="Z53" i="74" s="1"/>
  <c r="W53" i="74"/>
  <c r="X53" i="74" s="1"/>
  <c r="U53" i="74"/>
  <c r="V53" i="74" s="1"/>
  <c r="S53" i="74"/>
  <c r="T53" i="74" s="1"/>
  <c r="Q53" i="74"/>
  <c r="R53" i="74" s="1"/>
  <c r="O53" i="74"/>
  <c r="M53" i="74"/>
  <c r="K53" i="74"/>
  <c r="L53" i="74" s="1"/>
  <c r="I53" i="74"/>
  <c r="J53" i="74" s="1"/>
  <c r="G53" i="74"/>
  <c r="AQ52" i="74"/>
  <c r="AR52" i="74" s="1"/>
  <c r="AO52" i="74"/>
  <c r="AP52" i="74" s="1"/>
  <c r="AM52" i="74"/>
  <c r="AN52" i="74" s="1"/>
  <c r="AK52" i="74"/>
  <c r="AL52" i="74" s="1"/>
  <c r="AI52" i="74"/>
  <c r="AJ52" i="74" s="1"/>
  <c r="AG52" i="74"/>
  <c r="AH52" i="74" s="1"/>
  <c r="AE52" i="74"/>
  <c r="AF52" i="74" s="1"/>
  <c r="AC52" i="74"/>
  <c r="AD52" i="74" s="1"/>
  <c r="AA52" i="74"/>
  <c r="AB52" i="74" s="1"/>
  <c r="Y52" i="74"/>
  <c r="Z52" i="74" s="1"/>
  <c r="W52" i="74"/>
  <c r="X52" i="74" s="1"/>
  <c r="U52" i="74"/>
  <c r="V52" i="74" s="1"/>
  <c r="S52" i="74"/>
  <c r="T52" i="74" s="1"/>
  <c r="Q52" i="74"/>
  <c r="R52" i="74" s="1"/>
  <c r="O52" i="74"/>
  <c r="M52" i="74"/>
  <c r="K52" i="74"/>
  <c r="L52" i="74" s="1"/>
  <c r="I52" i="74"/>
  <c r="J52" i="74" s="1"/>
  <c r="G52" i="74"/>
  <c r="AQ51" i="74"/>
  <c r="AR51" i="74" s="1"/>
  <c r="AO51" i="74"/>
  <c r="AP51" i="74" s="1"/>
  <c r="AM51" i="74"/>
  <c r="AN51" i="74" s="1"/>
  <c r="AK51" i="74"/>
  <c r="AL51" i="74" s="1"/>
  <c r="AI51" i="74"/>
  <c r="AJ51" i="74" s="1"/>
  <c r="AG51" i="74"/>
  <c r="AH51" i="74" s="1"/>
  <c r="AE51" i="74"/>
  <c r="AF51" i="74" s="1"/>
  <c r="AC51" i="74"/>
  <c r="AD51" i="74" s="1"/>
  <c r="AA51" i="74"/>
  <c r="AB51" i="74" s="1"/>
  <c r="Y51" i="74"/>
  <c r="Z51" i="74" s="1"/>
  <c r="W51" i="74"/>
  <c r="X51" i="74" s="1"/>
  <c r="U51" i="74"/>
  <c r="V51" i="74" s="1"/>
  <c r="S51" i="74"/>
  <c r="T51" i="74" s="1"/>
  <c r="Q51" i="74"/>
  <c r="R51" i="74" s="1"/>
  <c r="O51" i="74"/>
  <c r="M51" i="74"/>
  <c r="K51" i="74"/>
  <c r="L51" i="74" s="1"/>
  <c r="I51" i="74"/>
  <c r="J51" i="74" s="1"/>
  <c r="G51" i="74"/>
  <c r="AQ50" i="74"/>
  <c r="AR50" i="74" s="1"/>
  <c r="AO50" i="74"/>
  <c r="AP50" i="74" s="1"/>
  <c r="AM50" i="74"/>
  <c r="AN50" i="74" s="1"/>
  <c r="AK50" i="74"/>
  <c r="AL50" i="74" s="1"/>
  <c r="AI50" i="74"/>
  <c r="AJ50" i="74" s="1"/>
  <c r="AG50" i="74"/>
  <c r="AH50" i="74" s="1"/>
  <c r="AE50" i="74"/>
  <c r="AF50" i="74" s="1"/>
  <c r="AC50" i="74"/>
  <c r="AD50" i="74" s="1"/>
  <c r="AA50" i="74"/>
  <c r="AB50" i="74" s="1"/>
  <c r="Y50" i="74"/>
  <c r="Z50" i="74" s="1"/>
  <c r="W50" i="74"/>
  <c r="X50" i="74" s="1"/>
  <c r="U50" i="74"/>
  <c r="V50" i="74" s="1"/>
  <c r="S50" i="74"/>
  <c r="T50" i="74" s="1"/>
  <c r="Q50" i="74"/>
  <c r="R50" i="74" s="1"/>
  <c r="O50" i="74"/>
  <c r="M50" i="74"/>
  <c r="K50" i="74"/>
  <c r="L50" i="74" s="1"/>
  <c r="I50" i="74"/>
  <c r="J50" i="74" s="1"/>
  <c r="G50" i="74"/>
  <c r="AQ49" i="74"/>
  <c r="AR49" i="74" s="1"/>
  <c r="AO49" i="74"/>
  <c r="AP49" i="74" s="1"/>
  <c r="AM49" i="74"/>
  <c r="AN49" i="74" s="1"/>
  <c r="AK49" i="74"/>
  <c r="AL49" i="74" s="1"/>
  <c r="AI49" i="74"/>
  <c r="AJ49" i="74" s="1"/>
  <c r="AG49" i="74"/>
  <c r="AH49" i="74" s="1"/>
  <c r="AE49" i="74"/>
  <c r="AF49" i="74" s="1"/>
  <c r="AC49" i="74"/>
  <c r="AD49" i="74" s="1"/>
  <c r="AA49" i="74"/>
  <c r="AB49" i="74" s="1"/>
  <c r="Y49" i="74"/>
  <c r="Z49" i="74" s="1"/>
  <c r="W49" i="74"/>
  <c r="X49" i="74" s="1"/>
  <c r="U49" i="74"/>
  <c r="V49" i="74" s="1"/>
  <c r="S49" i="74"/>
  <c r="T49" i="74" s="1"/>
  <c r="Q49" i="74"/>
  <c r="R49" i="74" s="1"/>
  <c r="O49" i="74"/>
  <c r="M49" i="74"/>
  <c r="K49" i="74"/>
  <c r="L49" i="74" s="1"/>
  <c r="I49" i="74"/>
  <c r="J49" i="74" s="1"/>
  <c r="G49" i="74"/>
  <c r="AQ48" i="74"/>
  <c r="AR48" i="74" s="1"/>
  <c r="AO48" i="74"/>
  <c r="AP48" i="74" s="1"/>
  <c r="AM48" i="74"/>
  <c r="AN48" i="74" s="1"/>
  <c r="AK48" i="74"/>
  <c r="AL48" i="74" s="1"/>
  <c r="AI48" i="74"/>
  <c r="AJ48" i="74" s="1"/>
  <c r="AG48" i="74"/>
  <c r="AH48" i="74" s="1"/>
  <c r="AE48" i="74"/>
  <c r="AF48" i="74" s="1"/>
  <c r="AC48" i="74"/>
  <c r="AD48" i="74" s="1"/>
  <c r="AA48" i="74"/>
  <c r="AB48" i="74" s="1"/>
  <c r="Y48" i="74"/>
  <c r="Z48" i="74" s="1"/>
  <c r="W48" i="74"/>
  <c r="X48" i="74" s="1"/>
  <c r="U48" i="74"/>
  <c r="V48" i="74" s="1"/>
  <c r="S48" i="74"/>
  <c r="T48" i="74" s="1"/>
  <c r="Q48" i="74"/>
  <c r="R48" i="74" s="1"/>
  <c r="O48" i="74"/>
  <c r="M48" i="74"/>
  <c r="K48" i="74"/>
  <c r="L48" i="74" s="1"/>
  <c r="I48" i="74"/>
  <c r="J48" i="74" s="1"/>
  <c r="G48" i="74"/>
  <c r="AQ47" i="74"/>
  <c r="AR47" i="74" s="1"/>
  <c r="AO47" i="74"/>
  <c r="AP47" i="74" s="1"/>
  <c r="AM47" i="74"/>
  <c r="AN47" i="74" s="1"/>
  <c r="AK47" i="74"/>
  <c r="AL47" i="74" s="1"/>
  <c r="AI47" i="74"/>
  <c r="AJ47" i="74" s="1"/>
  <c r="AG47" i="74"/>
  <c r="AH47" i="74" s="1"/>
  <c r="AE47" i="74"/>
  <c r="AF47" i="74" s="1"/>
  <c r="AC47" i="74"/>
  <c r="AD47" i="74" s="1"/>
  <c r="AA47" i="74"/>
  <c r="AB47" i="74" s="1"/>
  <c r="Y47" i="74"/>
  <c r="Z47" i="74" s="1"/>
  <c r="W47" i="74"/>
  <c r="X47" i="74" s="1"/>
  <c r="U47" i="74"/>
  <c r="V47" i="74" s="1"/>
  <c r="S47" i="74"/>
  <c r="T47" i="74" s="1"/>
  <c r="Q47" i="74"/>
  <c r="R47" i="74" s="1"/>
  <c r="O47" i="74"/>
  <c r="M47" i="74"/>
  <c r="K47" i="74"/>
  <c r="L47" i="74" s="1"/>
  <c r="I47" i="74"/>
  <c r="J47" i="74" s="1"/>
  <c r="G47" i="74"/>
  <c r="AQ46" i="74"/>
  <c r="AR46" i="74" s="1"/>
  <c r="AO46" i="74"/>
  <c r="AP46" i="74" s="1"/>
  <c r="AM46" i="74"/>
  <c r="AN46" i="74" s="1"/>
  <c r="AK46" i="74"/>
  <c r="AL46" i="74" s="1"/>
  <c r="AI46" i="74"/>
  <c r="AJ46" i="74" s="1"/>
  <c r="AG46" i="74"/>
  <c r="AH46" i="74" s="1"/>
  <c r="AE46" i="74"/>
  <c r="AF46" i="74" s="1"/>
  <c r="AC46" i="74"/>
  <c r="AD46" i="74" s="1"/>
  <c r="AA46" i="74"/>
  <c r="AB46" i="74" s="1"/>
  <c r="Y46" i="74"/>
  <c r="Z46" i="74" s="1"/>
  <c r="W46" i="74"/>
  <c r="X46" i="74" s="1"/>
  <c r="U46" i="74"/>
  <c r="V46" i="74" s="1"/>
  <c r="S46" i="74"/>
  <c r="T46" i="74" s="1"/>
  <c r="Q46" i="74"/>
  <c r="R46" i="74" s="1"/>
  <c r="O46" i="74"/>
  <c r="M46" i="74"/>
  <c r="K46" i="74"/>
  <c r="L46" i="74" s="1"/>
  <c r="I46" i="74"/>
  <c r="J46" i="74" s="1"/>
  <c r="G46" i="74"/>
  <c r="AQ45" i="74"/>
  <c r="AR45" i="74" s="1"/>
  <c r="AO45" i="74"/>
  <c r="AP45" i="74" s="1"/>
  <c r="AM45" i="74"/>
  <c r="AN45" i="74" s="1"/>
  <c r="AK45" i="74"/>
  <c r="AL45" i="74" s="1"/>
  <c r="AI45" i="74"/>
  <c r="AJ45" i="74" s="1"/>
  <c r="AG45" i="74"/>
  <c r="AH45" i="74" s="1"/>
  <c r="AE45" i="74"/>
  <c r="AF45" i="74" s="1"/>
  <c r="AC45" i="74"/>
  <c r="AD45" i="74" s="1"/>
  <c r="AA45" i="74"/>
  <c r="AB45" i="74" s="1"/>
  <c r="Y45" i="74"/>
  <c r="Z45" i="74" s="1"/>
  <c r="W45" i="74"/>
  <c r="X45" i="74" s="1"/>
  <c r="U45" i="74"/>
  <c r="V45" i="74" s="1"/>
  <c r="S45" i="74"/>
  <c r="T45" i="74" s="1"/>
  <c r="Q45" i="74"/>
  <c r="R45" i="74" s="1"/>
  <c r="O45" i="74"/>
  <c r="M45" i="74"/>
  <c r="K45" i="74"/>
  <c r="L45" i="74" s="1"/>
  <c r="I45" i="74"/>
  <c r="J45" i="74" s="1"/>
  <c r="G45" i="74"/>
  <c r="AQ44" i="74"/>
  <c r="AR44" i="74" s="1"/>
  <c r="AO44" i="74"/>
  <c r="AP44" i="74" s="1"/>
  <c r="AM44" i="74"/>
  <c r="AN44" i="74" s="1"/>
  <c r="AK44" i="74"/>
  <c r="AL44" i="74" s="1"/>
  <c r="AI44" i="74"/>
  <c r="AJ44" i="74" s="1"/>
  <c r="AG44" i="74"/>
  <c r="AH44" i="74" s="1"/>
  <c r="AE44" i="74"/>
  <c r="AF44" i="74" s="1"/>
  <c r="AC44" i="74"/>
  <c r="AD44" i="74" s="1"/>
  <c r="AA44" i="74"/>
  <c r="AB44" i="74" s="1"/>
  <c r="Y44" i="74"/>
  <c r="Z44" i="74" s="1"/>
  <c r="W44" i="74"/>
  <c r="X44" i="74" s="1"/>
  <c r="U44" i="74"/>
  <c r="V44" i="74" s="1"/>
  <c r="S44" i="74"/>
  <c r="T44" i="74" s="1"/>
  <c r="Q44" i="74"/>
  <c r="R44" i="74" s="1"/>
  <c r="O44" i="74"/>
  <c r="M44" i="74"/>
  <c r="K44" i="74"/>
  <c r="L44" i="74" s="1"/>
  <c r="I44" i="74"/>
  <c r="J44" i="74" s="1"/>
  <c r="G44" i="74"/>
  <c r="AQ43" i="74"/>
  <c r="AR43" i="74" s="1"/>
  <c r="AO43" i="74"/>
  <c r="AP43" i="74" s="1"/>
  <c r="AM43" i="74"/>
  <c r="AN43" i="74" s="1"/>
  <c r="AK43" i="74"/>
  <c r="AL43" i="74" s="1"/>
  <c r="AI43" i="74"/>
  <c r="AJ43" i="74" s="1"/>
  <c r="AG43" i="74"/>
  <c r="AH43" i="74" s="1"/>
  <c r="AE43" i="74"/>
  <c r="AF43" i="74" s="1"/>
  <c r="AC43" i="74"/>
  <c r="AD43" i="74" s="1"/>
  <c r="AA43" i="74"/>
  <c r="AB43" i="74" s="1"/>
  <c r="Y43" i="74"/>
  <c r="Z43" i="74" s="1"/>
  <c r="W43" i="74"/>
  <c r="X43" i="74" s="1"/>
  <c r="U43" i="74"/>
  <c r="V43" i="74" s="1"/>
  <c r="S43" i="74"/>
  <c r="T43" i="74" s="1"/>
  <c r="Q43" i="74"/>
  <c r="R43" i="74" s="1"/>
  <c r="O43" i="74"/>
  <c r="M43" i="74"/>
  <c r="K43" i="74"/>
  <c r="L43" i="74" s="1"/>
  <c r="I43" i="74"/>
  <c r="J43" i="74" s="1"/>
  <c r="G43" i="74"/>
  <c r="AQ42" i="74"/>
  <c r="AR42" i="74" s="1"/>
  <c r="AO42" i="74"/>
  <c r="AP42" i="74" s="1"/>
  <c r="AM42" i="74"/>
  <c r="AN42" i="74" s="1"/>
  <c r="AK42" i="74"/>
  <c r="AL42" i="74" s="1"/>
  <c r="AI42" i="74"/>
  <c r="AJ42" i="74" s="1"/>
  <c r="AG42" i="74"/>
  <c r="AH42" i="74" s="1"/>
  <c r="AE42" i="74"/>
  <c r="AF42" i="74" s="1"/>
  <c r="AC42" i="74"/>
  <c r="AD42" i="74" s="1"/>
  <c r="AA42" i="74"/>
  <c r="AB42" i="74" s="1"/>
  <c r="Y42" i="74"/>
  <c r="Z42" i="74" s="1"/>
  <c r="W42" i="74"/>
  <c r="X42" i="74" s="1"/>
  <c r="U42" i="74"/>
  <c r="V42" i="74" s="1"/>
  <c r="S42" i="74"/>
  <c r="T42" i="74" s="1"/>
  <c r="Q42" i="74"/>
  <c r="R42" i="74" s="1"/>
  <c r="O42" i="74"/>
  <c r="M42" i="74"/>
  <c r="K42" i="74"/>
  <c r="L42" i="74" s="1"/>
  <c r="I42" i="74"/>
  <c r="J42" i="74" s="1"/>
  <c r="G42" i="74"/>
  <c r="AQ41" i="74"/>
  <c r="AR41" i="74" s="1"/>
  <c r="AO41" i="74"/>
  <c r="AP41" i="74" s="1"/>
  <c r="AM41" i="74"/>
  <c r="AN41" i="74" s="1"/>
  <c r="AK41" i="74"/>
  <c r="AL41" i="74" s="1"/>
  <c r="AI41" i="74"/>
  <c r="AJ41" i="74" s="1"/>
  <c r="AG41" i="74"/>
  <c r="AH41" i="74" s="1"/>
  <c r="AE41" i="74"/>
  <c r="AF41" i="74" s="1"/>
  <c r="AC41" i="74"/>
  <c r="AD41" i="74" s="1"/>
  <c r="AA41" i="74"/>
  <c r="AB41" i="74" s="1"/>
  <c r="Y41" i="74"/>
  <c r="Z41" i="74" s="1"/>
  <c r="W41" i="74"/>
  <c r="X41" i="74" s="1"/>
  <c r="U41" i="74"/>
  <c r="V41" i="74" s="1"/>
  <c r="S41" i="74"/>
  <c r="T41" i="74" s="1"/>
  <c r="Q41" i="74"/>
  <c r="R41" i="74" s="1"/>
  <c r="O41" i="74"/>
  <c r="M41" i="74"/>
  <c r="K41" i="74"/>
  <c r="L41" i="74" s="1"/>
  <c r="I41" i="74"/>
  <c r="J41" i="74" s="1"/>
  <c r="G41" i="74"/>
  <c r="AQ40" i="74"/>
  <c r="AR40" i="74" s="1"/>
  <c r="AO40" i="74"/>
  <c r="AP40" i="74" s="1"/>
  <c r="AM40" i="74"/>
  <c r="AN40" i="74" s="1"/>
  <c r="AK40" i="74"/>
  <c r="AL40" i="74" s="1"/>
  <c r="AI40" i="74"/>
  <c r="AJ40" i="74" s="1"/>
  <c r="AG40" i="74"/>
  <c r="AH40" i="74" s="1"/>
  <c r="AE40" i="74"/>
  <c r="AF40" i="74" s="1"/>
  <c r="AC40" i="74"/>
  <c r="AD40" i="74" s="1"/>
  <c r="AA40" i="74"/>
  <c r="AB40" i="74" s="1"/>
  <c r="Y40" i="74"/>
  <c r="Z40" i="74" s="1"/>
  <c r="W40" i="74"/>
  <c r="X40" i="74" s="1"/>
  <c r="U40" i="74"/>
  <c r="V40" i="74" s="1"/>
  <c r="S40" i="74"/>
  <c r="T40" i="74" s="1"/>
  <c r="Q40" i="74"/>
  <c r="R40" i="74" s="1"/>
  <c r="O40" i="74"/>
  <c r="M40" i="74"/>
  <c r="K40" i="74"/>
  <c r="L40" i="74" s="1"/>
  <c r="I40" i="74"/>
  <c r="J40" i="74" s="1"/>
  <c r="G40" i="74"/>
  <c r="AQ39" i="74"/>
  <c r="AR39" i="74" s="1"/>
  <c r="AO39" i="74"/>
  <c r="AP39" i="74" s="1"/>
  <c r="AM39" i="74"/>
  <c r="AN39" i="74" s="1"/>
  <c r="AK39" i="74"/>
  <c r="AL39" i="74" s="1"/>
  <c r="AI39" i="74"/>
  <c r="AJ39" i="74" s="1"/>
  <c r="AG39" i="74"/>
  <c r="AH39" i="74" s="1"/>
  <c r="AE39" i="74"/>
  <c r="AF39" i="74" s="1"/>
  <c r="AC39" i="74"/>
  <c r="AD39" i="74" s="1"/>
  <c r="AA39" i="74"/>
  <c r="AB39" i="74" s="1"/>
  <c r="Y39" i="74"/>
  <c r="Z39" i="74" s="1"/>
  <c r="W39" i="74"/>
  <c r="X39" i="74" s="1"/>
  <c r="U39" i="74"/>
  <c r="V39" i="74" s="1"/>
  <c r="S39" i="74"/>
  <c r="T39" i="74" s="1"/>
  <c r="Q39" i="74"/>
  <c r="R39" i="74" s="1"/>
  <c r="O39" i="74"/>
  <c r="M39" i="74"/>
  <c r="K39" i="74"/>
  <c r="L39" i="74" s="1"/>
  <c r="I39" i="74"/>
  <c r="J39" i="74" s="1"/>
  <c r="G39" i="74"/>
  <c r="AQ38" i="74"/>
  <c r="AR38" i="74" s="1"/>
  <c r="AO38" i="74"/>
  <c r="AP38" i="74" s="1"/>
  <c r="AM38" i="74"/>
  <c r="AN38" i="74" s="1"/>
  <c r="AK38" i="74"/>
  <c r="AL38" i="74" s="1"/>
  <c r="AI38" i="74"/>
  <c r="AJ38" i="74" s="1"/>
  <c r="AG38" i="74"/>
  <c r="AH38" i="74" s="1"/>
  <c r="AE38" i="74"/>
  <c r="AF38" i="74" s="1"/>
  <c r="AC38" i="74"/>
  <c r="AD38" i="74" s="1"/>
  <c r="AA38" i="74"/>
  <c r="AB38" i="74" s="1"/>
  <c r="Y38" i="74"/>
  <c r="Z38" i="74" s="1"/>
  <c r="W38" i="74"/>
  <c r="X38" i="74" s="1"/>
  <c r="U38" i="74"/>
  <c r="V38" i="74" s="1"/>
  <c r="S38" i="74"/>
  <c r="T38" i="74" s="1"/>
  <c r="Q38" i="74"/>
  <c r="R38" i="74" s="1"/>
  <c r="O38" i="74"/>
  <c r="M38" i="74"/>
  <c r="K38" i="74"/>
  <c r="L38" i="74" s="1"/>
  <c r="I38" i="74"/>
  <c r="J38" i="74" s="1"/>
  <c r="G38" i="74"/>
  <c r="AQ37" i="74"/>
  <c r="AR37" i="74" s="1"/>
  <c r="AO37" i="74"/>
  <c r="AP37" i="74" s="1"/>
  <c r="AM37" i="74"/>
  <c r="AN37" i="74" s="1"/>
  <c r="AK37" i="74"/>
  <c r="AL37" i="74" s="1"/>
  <c r="AI37" i="74"/>
  <c r="AJ37" i="74" s="1"/>
  <c r="AG37" i="74"/>
  <c r="AH37" i="74" s="1"/>
  <c r="AE37" i="74"/>
  <c r="AF37" i="74" s="1"/>
  <c r="AC37" i="74"/>
  <c r="AD37" i="74" s="1"/>
  <c r="AA37" i="74"/>
  <c r="AB37" i="74" s="1"/>
  <c r="Y37" i="74"/>
  <c r="Z37" i="74" s="1"/>
  <c r="W37" i="74"/>
  <c r="X37" i="74" s="1"/>
  <c r="U37" i="74"/>
  <c r="V37" i="74" s="1"/>
  <c r="S37" i="74"/>
  <c r="T37" i="74" s="1"/>
  <c r="Q37" i="74"/>
  <c r="R37" i="74" s="1"/>
  <c r="O37" i="74"/>
  <c r="M37" i="74"/>
  <c r="K37" i="74"/>
  <c r="L37" i="74" s="1"/>
  <c r="I37" i="74"/>
  <c r="J37" i="74" s="1"/>
  <c r="G37" i="74"/>
  <c r="AQ36" i="74"/>
  <c r="AR36" i="74" s="1"/>
  <c r="AO36" i="74"/>
  <c r="AP36" i="74" s="1"/>
  <c r="AM36" i="74"/>
  <c r="AN36" i="74" s="1"/>
  <c r="AK36" i="74"/>
  <c r="AL36" i="74" s="1"/>
  <c r="AI36" i="74"/>
  <c r="AJ36" i="74" s="1"/>
  <c r="AG36" i="74"/>
  <c r="AH36" i="74" s="1"/>
  <c r="AE36" i="74"/>
  <c r="AF36" i="74" s="1"/>
  <c r="AC36" i="74"/>
  <c r="AD36" i="74" s="1"/>
  <c r="AA36" i="74"/>
  <c r="AB36" i="74" s="1"/>
  <c r="Y36" i="74"/>
  <c r="Z36" i="74" s="1"/>
  <c r="W36" i="74"/>
  <c r="X36" i="74" s="1"/>
  <c r="U36" i="74"/>
  <c r="V36" i="74" s="1"/>
  <c r="S36" i="74"/>
  <c r="T36" i="74" s="1"/>
  <c r="Q36" i="74"/>
  <c r="R36" i="74" s="1"/>
  <c r="O36" i="74"/>
  <c r="M36" i="74"/>
  <c r="K36" i="74"/>
  <c r="L36" i="74" s="1"/>
  <c r="I36" i="74"/>
  <c r="J36" i="74" s="1"/>
  <c r="G36" i="74"/>
  <c r="AQ35" i="74"/>
  <c r="AR35" i="74" s="1"/>
  <c r="AO35" i="74"/>
  <c r="AP35" i="74" s="1"/>
  <c r="AM35" i="74"/>
  <c r="AN35" i="74" s="1"/>
  <c r="AK35" i="74"/>
  <c r="AL35" i="74" s="1"/>
  <c r="AI35" i="74"/>
  <c r="AJ35" i="74" s="1"/>
  <c r="AG35" i="74"/>
  <c r="AH35" i="74" s="1"/>
  <c r="AE35" i="74"/>
  <c r="AF35" i="74" s="1"/>
  <c r="AC35" i="74"/>
  <c r="AD35" i="74" s="1"/>
  <c r="AA35" i="74"/>
  <c r="AB35" i="74" s="1"/>
  <c r="Y35" i="74"/>
  <c r="Z35" i="74" s="1"/>
  <c r="W35" i="74"/>
  <c r="X35" i="74" s="1"/>
  <c r="U35" i="74"/>
  <c r="V35" i="74" s="1"/>
  <c r="S35" i="74"/>
  <c r="T35" i="74" s="1"/>
  <c r="Q35" i="74"/>
  <c r="R35" i="74" s="1"/>
  <c r="O35" i="74"/>
  <c r="M35" i="74"/>
  <c r="K35" i="74"/>
  <c r="L35" i="74" s="1"/>
  <c r="I35" i="74"/>
  <c r="J35" i="74" s="1"/>
  <c r="G35" i="74"/>
  <c r="AQ34" i="74"/>
  <c r="AR34" i="74" s="1"/>
  <c r="AO34" i="74"/>
  <c r="AP34" i="74" s="1"/>
  <c r="AM34" i="74"/>
  <c r="AN34" i="74" s="1"/>
  <c r="AK34" i="74"/>
  <c r="AL34" i="74" s="1"/>
  <c r="AI34" i="74"/>
  <c r="AJ34" i="74" s="1"/>
  <c r="AG34" i="74"/>
  <c r="AH34" i="74" s="1"/>
  <c r="AE34" i="74"/>
  <c r="AF34" i="74" s="1"/>
  <c r="AC34" i="74"/>
  <c r="AD34" i="74" s="1"/>
  <c r="AA34" i="74"/>
  <c r="AB34" i="74" s="1"/>
  <c r="Y34" i="74"/>
  <c r="Z34" i="74" s="1"/>
  <c r="W34" i="74"/>
  <c r="X34" i="74" s="1"/>
  <c r="U34" i="74"/>
  <c r="V34" i="74" s="1"/>
  <c r="S34" i="74"/>
  <c r="T34" i="74" s="1"/>
  <c r="Q34" i="74"/>
  <c r="R34" i="74" s="1"/>
  <c r="O34" i="74"/>
  <c r="M34" i="74"/>
  <c r="K34" i="74"/>
  <c r="L34" i="74" s="1"/>
  <c r="I34" i="74"/>
  <c r="J34" i="74" s="1"/>
  <c r="G34" i="74"/>
  <c r="AQ33" i="74"/>
  <c r="AR33" i="74" s="1"/>
  <c r="AO33" i="74"/>
  <c r="AP33" i="74" s="1"/>
  <c r="AM33" i="74"/>
  <c r="AN33" i="74" s="1"/>
  <c r="AK33" i="74"/>
  <c r="AL33" i="74" s="1"/>
  <c r="AI33" i="74"/>
  <c r="AJ33" i="74" s="1"/>
  <c r="AG33" i="74"/>
  <c r="AH33" i="74" s="1"/>
  <c r="AE33" i="74"/>
  <c r="AF33" i="74" s="1"/>
  <c r="AC33" i="74"/>
  <c r="AD33" i="74" s="1"/>
  <c r="AA33" i="74"/>
  <c r="AB33" i="74" s="1"/>
  <c r="Y33" i="74"/>
  <c r="Z33" i="74" s="1"/>
  <c r="W33" i="74"/>
  <c r="X33" i="74" s="1"/>
  <c r="U33" i="74"/>
  <c r="V33" i="74" s="1"/>
  <c r="S33" i="74"/>
  <c r="T33" i="74" s="1"/>
  <c r="Q33" i="74"/>
  <c r="R33" i="74" s="1"/>
  <c r="O33" i="74"/>
  <c r="M33" i="74"/>
  <c r="K33" i="74"/>
  <c r="L33" i="74" s="1"/>
  <c r="I33" i="74"/>
  <c r="J33" i="74" s="1"/>
  <c r="G33" i="74"/>
  <c r="AQ32" i="74"/>
  <c r="AR32" i="74" s="1"/>
  <c r="AO32" i="74"/>
  <c r="AP32" i="74" s="1"/>
  <c r="AM32" i="74"/>
  <c r="AN32" i="74" s="1"/>
  <c r="AK32" i="74"/>
  <c r="AL32" i="74" s="1"/>
  <c r="AI32" i="74"/>
  <c r="AJ32" i="74" s="1"/>
  <c r="AG32" i="74"/>
  <c r="AH32" i="74" s="1"/>
  <c r="AE32" i="74"/>
  <c r="AF32" i="74" s="1"/>
  <c r="AC32" i="74"/>
  <c r="AD32" i="74" s="1"/>
  <c r="AA32" i="74"/>
  <c r="AB32" i="74" s="1"/>
  <c r="Y32" i="74"/>
  <c r="Z32" i="74" s="1"/>
  <c r="W32" i="74"/>
  <c r="X32" i="74" s="1"/>
  <c r="U32" i="74"/>
  <c r="V32" i="74" s="1"/>
  <c r="S32" i="74"/>
  <c r="T32" i="74" s="1"/>
  <c r="Q32" i="74"/>
  <c r="R32" i="74" s="1"/>
  <c r="O32" i="74"/>
  <c r="M32" i="74"/>
  <c r="K32" i="74"/>
  <c r="L32" i="74" s="1"/>
  <c r="I32" i="74"/>
  <c r="J32" i="74" s="1"/>
  <c r="G32" i="74"/>
  <c r="AQ31" i="74"/>
  <c r="AR31" i="74" s="1"/>
  <c r="AO31" i="74"/>
  <c r="AP31" i="74" s="1"/>
  <c r="AM31" i="74"/>
  <c r="AN31" i="74" s="1"/>
  <c r="AK31" i="74"/>
  <c r="AL31" i="74" s="1"/>
  <c r="AI31" i="74"/>
  <c r="AJ31" i="74" s="1"/>
  <c r="AG31" i="74"/>
  <c r="AH31" i="74" s="1"/>
  <c r="AE31" i="74"/>
  <c r="AF31" i="74" s="1"/>
  <c r="AC31" i="74"/>
  <c r="AD31" i="74" s="1"/>
  <c r="AA31" i="74"/>
  <c r="AB31" i="74" s="1"/>
  <c r="Y31" i="74"/>
  <c r="Z31" i="74" s="1"/>
  <c r="W31" i="74"/>
  <c r="X31" i="74" s="1"/>
  <c r="U31" i="74"/>
  <c r="V31" i="74" s="1"/>
  <c r="S31" i="74"/>
  <c r="T31" i="74" s="1"/>
  <c r="Q31" i="74"/>
  <c r="R31" i="74" s="1"/>
  <c r="O31" i="74"/>
  <c r="M31" i="74"/>
  <c r="K31" i="74"/>
  <c r="L31" i="74" s="1"/>
  <c r="I31" i="74"/>
  <c r="J31" i="74" s="1"/>
  <c r="G31" i="74"/>
  <c r="AQ30" i="74"/>
  <c r="AR30" i="74" s="1"/>
  <c r="AO30" i="74"/>
  <c r="AP30" i="74" s="1"/>
  <c r="AM30" i="74"/>
  <c r="AN30" i="74" s="1"/>
  <c r="AK30" i="74"/>
  <c r="AL30" i="74" s="1"/>
  <c r="AI30" i="74"/>
  <c r="AJ30" i="74" s="1"/>
  <c r="AG30" i="74"/>
  <c r="AH30" i="74" s="1"/>
  <c r="AE30" i="74"/>
  <c r="AF30" i="74" s="1"/>
  <c r="AC30" i="74"/>
  <c r="AD30" i="74" s="1"/>
  <c r="AA30" i="74"/>
  <c r="AB30" i="74" s="1"/>
  <c r="Y30" i="74"/>
  <c r="Z30" i="74" s="1"/>
  <c r="W30" i="74"/>
  <c r="X30" i="74" s="1"/>
  <c r="U30" i="74"/>
  <c r="V30" i="74" s="1"/>
  <c r="S30" i="74"/>
  <c r="T30" i="74" s="1"/>
  <c r="Q30" i="74"/>
  <c r="R30" i="74" s="1"/>
  <c r="O30" i="74"/>
  <c r="M30" i="74"/>
  <c r="K30" i="74"/>
  <c r="L30" i="74" s="1"/>
  <c r="I30" i="74"/>
  <c r="J30" i="74" s="1"/>
  <c r="G30" i="74"/>
  <c r="AQ29" i="74"/>
  <c r="AR29" i="74" s="1"/>
  <c r="AO29" i="74"/>
  <c r="AP29" i="74" s="1"/>
  <c r="AM29" i="74"/>
  <c r="AN29" i="74" s="1"/>
  <c r="AK29" i="74"/>
  <c r="AL29" i="74" s="1"/>
  <c r="AI29" i="74"/>
  <c r="AJ29" i="74" s="1"/>
  <c r="AG29" i="74"/>
  <c r="AH29" i="74" s="1"/>
  <c r="AE29" i="74"/>
  <c r="AF29" i="74" s="1"/>
  <c r="AC29" i="74"/>
  <c r="AD29" i="74" s="1"/>
  <c r="AA29" i="74"/>
  <c r="AB29" i="74" s="1"/>
  <c r="Y29" i="74"/>
  <c r="Z29" i="74" s="1"/>
  <c r="W29" i="74"/>
  <c r="X29" i="74" s="1"/>
  <c r="U29" i="74"/>
  <c r="V29" i="74" s="1"/>
  <c r="S29" i="74"/>
  <c r="T29" i="74" s="1"/>
  <c r="Q29" i="74"/>
  <c r="R29" i="74" s="1"/>
  <c r="O29" i="74"/>
  <c r="M29" i="74"/>
  <c r="K29" i="74"/>
  <c r="L29" i="74" s="1"/>
  <c r="I29" i="74"/>
  <c r="J29" i="74" s="1"/>
  <c r="G29" i="74"/>
  <c r="AQ28" i="74"/>
  <c r="AR28" i="74" s="1"/>
  <c r="AO28" i="74"/>
  <c r="AP28" i="74" s="1"/>
  <c r="AM28" i="74"/>
  <c r="AN28" i="74" s="1"/>
  <c r="AK28" i="74"/>
  <c r="AL28" i="74" s="1"/>
  <c r="AI28" i="74"/>
  <c r="AJ28" i="74" s="1"/>
  <c r="AG28" i="74"/>
  <c r="AH28" i="74" s="1"/>
  <c r="AE28" i="74"/>
  <c r="AF28" i="74" s="1"/>
  <c r="AC28" i="74"/>
  <c r="AD28" i="74" s="1"/>
  <c r="AA28" i="74"/>
  <c r="AB28" i="74" s="1"/>
  <c r="Y28" i="74"/>
  <c r="Z28" i="74" s="1"/>
  <c r="W28" i="74"/>
  <c r="X28" i="74" s="1"/>
  <c r="U28" i="74"/>
  <c r="V28" i="74" s="1"/>
  <c r="S28" i="74"/>
  <c r="T28" i="74" s="1"/>
  <c r="Q28" i="74"/>
  <c r="R28" i="74" s="1"/>
  <c r="O28" i="74"/>
  <c r="M28" i="74"/>
  <c r="K28" i="74"/>
  <c r="L28" i="74" s="1"/>
  <c r="I28" i="74"/>
  <c r="J28" i="74" s="1"/>
  <c r="G28" i="74"/>
  <c r="AQ27" i="74"/>
  <c r="AR27" i="74" s="1"/>
  <c r="AO27" i="74"/>
  <c r="AP27" i="74" s="1"/>
  <c r="AM27" i="74"/>
  <c r="AN27" i="74" s="1"/>
  <c r="AK27" i="74"/>
  <c r="AL27" i="74" s="1"/>
  <c r="AI27" i="74"/>
  <c r="AJ27" i="74" s="1"/>
  <c r="AG27" i="74"/>
  <c r="AH27" i="74" s="1"/>
  <c r="AE27" i="74"/>
  <c r="AF27" i="74" s="1"/>
  <c r="AC27" i="74"/>
  <c r="AD27" i="74" s="1"/>
  <c r="AA27" i="74"/>
  <c r="AB27" i="74" s="1"/>
  <c r="Y27" i="74"/>
  <c r="Z27" i="74" s="1"/>
  <c r="W27" i="74"/>
  <c r="X27" i="74" s="1"/>
  <c r="U27" i="74"/>
  <c r="V27" i="74" s="1"/>
  <c r="S27" i="74"/>
  <c r="T27" i="74" s="1"/>
  <c r="Q27" i="74"/>
  <c r="R27" i="74" s="1"/>
  <c r="O27" i="74"/>
  <c r="M27" i="74"/>
  <c r="K27" i="74"/>
  <c r="L27" i="74" s="1"/>
  <c r="I27" i="74"/>
  <c r="J27" i="74" s="1"/>
  <c r="G27" i="74"/>
  <c r="AQ26" i="74"/>
  <c r="AR26" i="74" s="1"/>
  <c r="AO26" i="74"/>
  <c r="AP26" i="74" s="1"/>
  <c r="AM26" i="74"/>
  <c r="AN26" i="74" s="1"/>
  <c r="AK26" i="74"/>
  <c r="AL26" i="74" s="1"/>
  <c r="AI26" i="74"/>
  <c r="AJ26" i="74" s="1"/>
  <c r="AG26" i="74"/>
  <c r="AH26" i="74" s="1"/>
  <c r="AE26" i="74"/>
  <c r="AF26" i="74" s="1"/>
  <c r="AC26" i="74"/>
  <c r="AD26" i="74" s="1"/>
  <c r="AA26" i="74"/>
  <c r="AB26" i="74" s="1"/>
  <c r="Y26" i="74"/>
  <c r="Z26" i="74" s="1"/>
  <c r="W26" i="74"/>
  <c r="X26" i="74" s="1"/>
  <c r="U26" i="74"/>
  <c r="V26" i="74" s="1"/>
  <c r="S26" i="74"/>
  <c r="T26" i="74" s="1"/>
  <c r="Q26" i="74"/>
  <c r="R26" i="74" s="1"/>
  <c r="O26" i="74"/>
  <c r="M26" i="74"/>
  <c r="K26" i="74"/>
  <c r="L26" i="74" s="1"/>
  <c r="I26" i="74"/>
  <c r="J26" i="74" s="1"/>
  <c r="G26" i="74"/>
  <c r="AQ25" i="74"/>
  <c r="AR25" i="74" s="1"/>
  <c r="AO25" i="74"/>
  <c r="AP25" i="74" s="1"/>
  <c r="AM25" i="74"/>
  <c r="AN25" i="74" s="1"/>
  <c r="AK25" i="74"/>
  <c r="AL25" i="74" s="1"/>
  <c r="AI25" i="74"/>
  <c r="AJ25" i="74" s="1"/>
  <c r="AG25" i="74"/>
  <c r="AH25" i="74" s="1"/>
  <c r="AE25" i="74"/>
  <c r="AF25" i="74" s="1"/>
  <c r="AC25" i="74"/>
  <c r="AD25" i="74" s="1"/>
  <c r="AA25" i="74"/>
  <c r="AB25" i="74" s="1"/>
  <c r="Y25" i="74"/>
  <c r="Z25" i="74" s="1"/>
  <c r="W25" i="74"/>
  <c r="X25" i="74" s="1"/>
  <c r="U25" i="74"/>
  <c r="V25" i="74" s="1"/>
  <c r="S25" i="74"/>
  <c r="T25" i="74" s="1"/>
  <c r="Q25" i="74"/>
  <c r="R25" i="74" s="1"/>
  <c r="O25" i="74"/>
  <c r="M25" i="74"/>
  <c r="K25" i="74"/>
  <c r="L25" i="74" s="1"/>
  <c r="I25" i="74"/>
  <c r="J25" i="74" s="1"/>
  <c r="G25" i="74"/>
  <c r="AQ24" i="74"/>
  <c r="AR24" i="74" s="1"/>
  <c r="AO24" i="74"/>
  <c r="AP24" i="74" s="1"/>
  <c r="AM24" i="74"/>
  <c r="AN24" i="74" s="1"/>
  <c r="AK24" i="74"/>
  <c r="AL24" i="74" s="1"/>
  <c r="AI24" i="74"/>
  <c r="AJ24" i="74" s="1"/>
  <c r="AG24" i="74"/>
  <c r="AH24" i="74" s="1"/>
  <c r="AE24" i="74"/>
  <c r="AF24" i="74" s="1"/>
  <c r="AC24" i="74"/>
  <c r="AD24" i="74" s="1"/>
  <c r="AA24" i="74"/>
  <c r="AB24" i="74" s="1"/>
  <c r="Y24" i="74"/>
  <c r="Z24" i="74" s="1"/>
  <c r="W24" i="74"/>
  <c r="X24" i="74" s="1"/>
  <c r="U24" i="74"/>
  <c r="V24" i="74" s="1"/>
  <c r="S24" i="74"/>
  <c r="T24" i="74" s="1"/>
  <c r="Q24" i="74"/>
  <c r="R24" i="74" s="1"/>
  <c r="O24" i="74"/>
  <c r="M24" i="74"/>
  <c r="K24" i="74"/>
  <c r="L24" i="74" s="1"/>
  <c r="I24" i="74"/>
  <c r="J24" i="74" s="1"/>
  <c r="G24" i="74"/>
  <c r="AQ23" i="74"/>
  <c r="AR23" i="74" s="1"/>
  <c r="AO23" i="74"/>
  <c r="AP23" i="74" s="1"/>
  <c r="AM23" i="74"/>
  <c r="AN23" i="74" s="1"/>
  <c r="AK23" i="74"/>
  <c r="AL23" i="74" s="1"/>
  <c r="AI23" i="74"/>
  <c r="AJ23" i="74" s="1"/>
  <c r="AG23" i="74"/>
  <c r="AH23" i="74" s="1"/>
  <c r="AE23" i="74"/>
  <c r="AF23" i="74" s="1"/>
  <c r="AC23" i="74"/>
  <c r="AD23" i="74" s="1"/>
  <c r="AA23" i="74"/>
  <c r="AB23" i="74" s="1"/>
  <c r="Y23" i="74"/>
  <c r="Z23" i="74" s="1"/>
  <c r="W23" i="74"/>
  <c r="X23" i="74" s="1"/>
  <c r="U23" i="74"/>
  <c r="V23" i="74" s="1"/>
  <c r="S23" i="74"/>
  <c r="T23" i="74" s="1"/>
  <c r="Q23" i="74"/>
  <c r="R23" i="74" s="1"/>
  <c r="O23" i="74"/>
  <c r="M23" i="74"/>
  <c r="K23" i="74"/>
  <c r="L23" i="74" s="1"/>
  <c r="I23" i="74"/>
  <c r="J23" i="74" s="1"/>
  <c r="G23" i="74"/>
  <c r="AQ22" i="74"/>
  <c r="AR22" i="74" s="1"/>
  <c r="AO22" i="74"/>
  <c r="AP22" i="74" s="1"/>
  <c r="AM22" i="74"/>
  <c r="AN22" i="74" s="1"/>
  <c r="AK22" i="74"/>
  <c r="AL22" i="74" s="1"/>
  <c r="AI22" i="74"/>
  <c r="AJ22" i="74" s="1"/>
  <c r="AG22" i="74"/>
  <c r="AH22" i="74" s="1"/>
  <c r="AE22" i="74"/>
  <c r="AF22" i="74" s="1"/>
  <c r="AC22" i="74"/>
  <c r="AD22" i="74" s="1"/>
  <c r="AA22" i="74"/>
  <c r="AB22" i="74" s="1"/>
  <c r="Y22" i="74"/>
  <c r="Z22" i="74" s="1"/>
  <c r="W22" i="74"/>
  <c r="X22" i="74" s="1"/>
  <c r="U22" i="74"/>
  <c r="V22" i="74" s="1"/>
  <c r="S22" i="74"/>
  <c r="T22" i="74" s="1"/>
  <c r="Q22" i="74"/>
  <c r="R22" i="74" s="1"/>
  <c r="O22" i="74"/>
  <c r="M22" i="74"/>
  <c r="K22" i="74"/>
  <c r="L22" i="74" s="1"/>
  <c r="I22" i="74"/>
  <c r="J22" i="74" s="1"/>
  <c r="G22" i="74"/>
  <c r="AQ21" i="74"/>
  <c r="AR21" i="74" s="1"/>
  <c r="AO21" i="74"/>
  <c r="AP21" i="74" s="1"/>
  <c r="AM21" i="74"/>
  <c r="AN21" i="74" s="1"/>
  <c r="AK21" i="74"/>
  <c r="AL21" i="74" s="1"/>
  <c r="AI21" i="74"/>
  <c r="AJ21" i="74" s="1"/>
  <c r="AG21" i="74"/>
  <c r="AH21" i="74" s="1"/>
  <c r="AE21" i="74"/>
  <c r="AF21" i="74" s="1"/>
  <c r="AC21" i="74"/>
  <c r="AD21" i="74" s="1"/>
  <c r="AA21" i="74"/>
  <c r="AB21" i="74" s="1"/>
  <c r="Y21" i="74"/>
  <c r="Z21" i="74" s="1"/>
  <c r="W21" i="74"/>
  <c r="X21" i="74" s="1"/>
  <c r="U21" i="74"/>
  <c r="V21" i="74" s="1"/>
  <c r="S21" i="74"/>
  <c r="T21" i="74" s="1"/>
  <c r="Q21" i="74"/>
  <c r="R21" i="74" s="1"/>
  <c r="O21" i="74"/>
  <c r="M21" i="74"/>
  <c r="K21" i="74"/>
  <c r="L21" i="74" s="1"/>
  <c r="I21" i="74"/>
  <c r="J21" i="74" s="1"/>
  <c r="G21" i="74"/>
  <c r="AQ20" i="74"/>
  <c r="AR20" i="74" s="1"/>
  <c r="AO20" i="74"/>
  <c r="AP20" i="74" s="1"/>
  <c r="AM20" i="74"/>
  <c r="AN20" i="74" s="1"/>
  <c r="AK20" i="74"/>
  <c r="AL20" i="74" s="1"/>
  <c r="AI20" i="74"/>
  <c r="AJ20" i="74" s="1"/>
  <c r="AG20" i="74"/>
  <c r="AH20" i="74" s="1"/>
  <c r="AE20" i="74"/>
  <c r="AF20" i="74" s="1"/>
  <c r="AC20" i="74"/>
  <c r="AD20" i="74" s="1"/>
  <c r="AA20" i="74"/>
  <c r="AB20" i="74" s="1"/>
  <c r="Y20" i="74"/>
  <c r="Z20" i="74" s="1"/>
  <c r="W20" i="74"/>
  <c r="X20" i="74" s="1"/>
  <c r="U20" i="74"/>
  <c r="V20" i="74" s="1"/>
  <c r="S20" i="74"/>
  <c r="T20" i="74" s="1"/>
  <c r="Q20" i="74"/>
  <c r="R20" i="74" s="1"/>
  <c r="O20" i="74"/>
  <c r="M20" i="74"/>
  <c r="K20" i="74"/>
  <c r="L20" i="74" s="1"/>
  <c r="I20" i="74"/>
  <c r="J20" i="74" s="1"/>
  <c r="G20" i="74"/>
  <c r="AQ19" i="74"/>
  <c r="AR19" i="74" s="1"/>
  <c r="AO19" i="74"/>
  <c r="AP19" i="74" s="1"/>
  <c r="AM19" i="74"/>
  <c r="AN19" i="74" s="1"/>
  <c r="AK19" i="74"/>
  <c r="AL19" i="74" s="1"/>
  <c r="AI19" i="74"/>
  <c r="AJ19" i="74" s="1"/>
  <c r="AG19" i="74"/>
  <c r="AH19" i="74" s="1"/>
  <c r="AE19" i="74"/>
  <c r="AF19" i="74" s="1"/>
  <c r="AC19" i="74"/>
  <c r="AD19" i="74" s="1"/>
  <c r="AA19" i="74"/>
  <c r="AB19" i="74" s="1"/>
  <c r="Y19" i="74"/>
  <c r="Z19" i="74" s="1"/>
  <c r="W19" i="74"/>
  <c r="X19" i="74" s="1"/>
  <c r="U19" i="74"/>
  <c r="V19" i="74" s="1"/>
  <c r="S19" i="74"/>
  <c r="T19" i="74" s="1"/>
  <c r="Q19" i="74"/>
  <c r="R19" i="74" s="1"/>
  <c r="O19" i="74"/>
  <c r="M19" i="74"/>
  <c r="K19" i="74"/>
  <c r="L19" i="74" s="1"/>
  <c r="I19" i="74"/>
  <c r="J19" i="74" s="1"/>
  <c r="G19" i="74"/>
  <c r="AQ18" i="74"/>
  <c r="AR18" i="74" s="1"/>
  <c r="AO18" i="74"/>
  <c r="AP18" i="74" s="1"/>
  <c r="AM18" i="74"/>
  <c r="AN18" i="74" s="1"/>
  <c r="AK18" i="74"/>
  <c r="AL18" i="74" s="1"/>
  <c r="AI18" i="74"/>
  <c r="AJ18" i="74" s="1"/>
  <c r="AG18" i="74"/>
  <c r="AH18" i="74" s="1"/>
  <c r="AE18" i="74"/>
  <c r="AF18" i="74" s="1"/>
  <c r="AC18" i="74"/>
  <c r="AD18" i="74" s="1"/>
  <c r="AA18" i="74"/>
  <c r="AB18" i="74" s="1"/>
  <c r="Y18" i="74"/>
  <c r="Z18" i="74" s="1"/>
  <c r="W18" i="74"/>
  <c r="X18" i="74" s="1"/>
  <c r="U18" i="74"/>
  <c r="V18" i="74" s="1"/>
  <c r="S18" i="74"/>
  <c r="T18" i="74" s="1"/>
  <c r="Q18" i="74"/>
  <c r="R18" i="74" s="1"/>
  <c r="O18" i="74"/>
  <c r="M18" i="74"/>
  <c r="K18" i="74"/>
  <c r="L18" i="74" s="1"/>
  <c r="I18" i="74"/>
  <c r="J18" i="74" s="1"/>
  <c r="G18" i="74"/>
  <c r="AQ17" i="74"/>
  <c r="AR17" i="74" s="1"/>
  <c r="AO17" i="74"/>
  <c r="AP17" i="74" s="1"/>
  <c r="AM17" i="74"/>
  <c r="AN17" i="74" s="1"/>
  <c r="AK17" i="74"/>
  <c r="AL17" i="74" s="1"/>
  <c r="AI17" i="74"/>
  <c r="AJ17" i="74" s="1"/>
  <c r="AG17" i="74"/>
  <c r="AH17" i="74" s="1"/>
  <c r="AE17" i="74"/>
  <c r="AF17" i="74" s="1"/>
  <c r="AC17" i="74"/>
  <c r="AD17" i="74" s="1"/>
  <c r="AA17" i="74"/>
  <c r="AB17" i="74" s="1"/>
  <c r="Y17" i="74"/>
  <c r="Z17" i="74" s="1"/>
  <c r="W17" i="74"/>
  <c r="X17" i="74" s="1"/>
  <c r="U17" i="74"/>
  <c r="V17" i="74" s="1"/>
  <c r="S17" i="74"/>
  <c r="T17" i="74" s="1"/>
  <c r="Q17" i="74"/>
  <c r="R17" i="74" s="1"/>
  <c r="O17" i="74"/>
  <c r="M17" i="74"/>
  <c r="K17" i="74"/>
  <c r="L17" i="74" s="1"/>
  <c r="I17" i="74"/>
  <c r="J17" i="74" s="1"/>
  <c r="G17" i="74"/>
  <c r="AQ16" i="74"/>
  <c r="AR16" i="74" s="1"/>
  <c r="AO16" i="74"/>
  <c r="AP16" i="74" s="1"/>
  <c r="AM16" i="74"/>
  <c r="AN16" i="74" s="1"/>
  <c r="AK16" i="74"/>
  <c r="AL16" i="74" s="1"/>
  <c r="AI16" i="74"/>
  <c r="AJ16" i="74" s="1"/>
  <c r="AG16" i="74"/>
  <c r="AH16" i="74" s="1"/>
  <c r="AE16" i="74"/>
  <c r="AF16" i="74" s="1"/>
  <c r="AC16" i="74"/>
  <c r="AD16" i="74" s="1"/>
  <c r="AA16" i="74"/>
  <c r="AB16" i="74" s="1"/>
  <c r="Y16" i="74"/>
  <c r="Z16" i="74" s="1"/>
  <c r="W16" i="74"/>
  <c r="X16" i="74" s="1"/>
  <c r="U16" i="74"/>
  <c r="V16" i="74" s="1"/>
  <c r="S16" i="74"/>
  <c r="T16" i="74" s="1"/>
  <c r="Q16" i="74"/>
  <c r="R16" i="74" s="1"/>
  <c r="O16" i="74"/>
  <c r="M16" i="74"/>
  <c r="K16" i="74"/>
  <c r="L16" i="74" s="1"/>
  <c r="I16" i="74"/>
  <c r="J16" i="74" s="1"/>
  <c r="G16" i="74"/>
  <c r="AQ15" i="74"/>
  <c r="AR15" i="74" s="1"/>
  <c r="AO15" i="74"/>
  <c r="AP15" i="74" s="1"/>
  <c r="AM15" i="74"/>
  <c r="AN15" i="74" s="1"/>
  <c r="AK15" i="74"/>
  <c r="AL15" i="74" s="1"/>
  <c r="AI15" i="74"/>
  <c r="AJ15" i="74" s="1"/>
  <c r="AG15" i="74"/>
  <c r="AH15" i="74" s="1"/>
  <c r="AE15" i="74"/>
  <c r="AF15" i="74" s="1"/>
  <c r="AC15" i="74"/>
  <c r="AD15" i="74" s="1"/>
  <c r="AA15" i="74"/>
  <c r="AB15" i="74" s="1"/>
  <c r="Y15" i="74"/>
  <c r="Z15" i="74" s="1"/>
  <c r="W15" i="74"/>
  <c r="X15" i="74" s="1"/>
  <c r="U15" i="74"/>
  <c r="V15" i="74" s="1"/>
  <c r="S15" i="74"/>
  <c r="T15" i="74" s="1"/>
  <c r="Q15" i="74"/>
  <c r="R15" i="74" s="1"/>
  <c r="O15" i="74"/>
  <c r="M15" i="74"/>
  <c r="K15" i="74"/>
  <c r="L15" i="74" s="1"/>
  <c r="I15" i="74"/>
  <c r="J15" i="74" s="1"/>
  <c r="G15" i="74"/>
  <c r="AQ14" i="74"/>
  <c r="AR14" i="74" s="1"/>
  <c r="AO14" i="74"/>
  <c r="AP14" i="74" s="1"/>
  <c r="AM14" i="74"/>
  <c r="AN14" i="74" s="1"/>
  <c r="AK14" i="74"/>
  <c r="AL14" i="74" s="1"/>
  <c r="AI14" i="74"/>
  <c r="AJ14" i="74" s="1"/>
  <c r="AG14" i="74"/>
  <c r="AH14" i="74" s="1"/>
  <c r="AE14" i="74"/>
  <c r="AF14" i="74" s="1"/>
  <c r="AC14" i="74"/>
  <c r="AD14" i="74" s="1"/>
  <c r="AA14" i="74"/>
  <c r="AB14" i="74" s="1"/>
  <c r="Y14" i="74"/>
  <c r="Z14" i="74" s="1"/>
  <c r="W14" i="74"/>
  <c r="X14" i="74" s="1"/>
  <c r="U14" i="74"/>
  <c r="V14" i="74" s="1"/>
  <c r="S14" i="74"/>
  <c r="T14" i="74" s="1"/>
  <c r="Q14" i="74"/>
  <c r="R14" i="74" s="1"/>
  <c r="O14" i="74"/>
  <c r="M14" i="74"/>
  <c r="K14" i="74"/>
  <c r="L14" i="74" s="1"/>
  <c r="I14" i="74"/>
  <c r="J14" i="74" s="1"/>
  <c r="G14" i="74"/>
  <c r="AQ13" i="74"/>
  <c r="AR13" i="74" s="1"/>
  <c r="AO13" i="74"/>
  <c r="AP13" i="74" s="1"/>
  <c r="AM13" i="74"/>
  <c r="AN13" i="74" s="1"/>
  <c r="AK13" i="74"/>
  <c r="AL13" i="74" s="1"/>
  <c r="AI13" i="74"/>
  <c r="AJ13" i="74" s="1"/>
  <c r="AG13" i="74"/>
  <c r="AH13" i="74" s="1"/>
  <c r="AE13" i="74"/>
  <c r="AF13" i="74" s="1"/>
  <c r="AC13" i="74"/>
  <c r="AD13" i="74" s="1"/>
  <c r="AA13" i="74"/>
  <c r="AB13" i="74" s="1"/>
  <c r="Y13" i="74"/>
  <c r="Z13" i="74" s="1"/>
  <c r="W13" i="74"/>
  <c r="X13" i="74" s="1"/>
  <c r="U13" i="74"/>
  <c r="V13" i="74" s="1"/>
  <c r="S13" i="74"/>
  <c r="T13" i="74" s="1"/>
  <c r="Q13" i="74"/>
  <c r="R13" i="74" s="1"/>
  <c r="O13" i="74"/>
  <c r="M13" i="74"/>
  <c r="K13" i="74"/>
  <c r="L13" i="74" s="1"/>
  <c r="I13" i="74"/>
  <c r="J13" i="74" s="1"/>
  <c r="G13" i="74"/>
  <c r="AQ12" i="74"/>
  <c r="AR12" i="74" s="1"/>
  <c r="AO12" i="74"/>
  <c r="AP12" i="74" s="1"/>
  <c r="AM12" i="74"/>
  <c r="AN12" i="74" s="1"/>
  <c r="AK12" i="74"/>
  <c r="AL12" i="74" s="1"/>
  <c r="AI12" i="74"/>
  <c r="AJ12" i="74" s="1"/>
  <c r="AG12" i="74"/>
  <c r="AH12" i="74" s="1"/>
  <c r="AE12" i="74"/>
  <c r="AF12" i="74" s="1"/>
  <c r="AC12" i="74"/>
  <c r="AD12" i="74" s="1"/>
  <c r="AA12" i="74"/>
  <c r="AB12" i="74" s="1"/>
  <c r="Y12" i="74"/>
  <c r="Z12" i="74" s="1"/>
  <c r="W12" i="74"/>
  <c r="X12" i="74" s="1"/>
  <c r="U12" i="74"/>
  <c r="V12" i="74" s="1"/>
  <c r="S12" i="74"/>
  <c r="T12" i="74" s="1"/>
  <c r="Q12" i="74"/>
  <c r="R12" i="74" s="1"/>
  <c r="O12" i="74"/>
  <c r="M12" i="74"/>
  <c r="K12" i="74"/>
  <c r="L12" i="74" s="1"/>
  <c r="I12" i="74"/>
  <c r="J12" i="74" s="1"/>
  <c r="G12" i="74"/>
  <c r="AQ11" i="74"/>
  <c r="AR11" i="74" s="1"/>
  <c r="AO11" i="74"/>
  <c r="AP11" i="74" s="1"/>
  <c r="AM11" i="74"/>
  <c r="AN11" i="74" s="1"/>
  <c r="AK11" i="74"/>
  <c r="AL11" i="74" s="1"/>
  <c r="AI11" i="74"/>
  <c r="AJ11" i="74" s="1"/>
  <c r="AG11" i="74"/>
  <c r="AH11" i="74" s="1"/>
  <c r="AE11" i="74"/>
  <c r="AF11" i="74" s="1"/>
  <c r="AC11" i="74"/>
  <c r="AD11" i="74" s="1"/>
  <c r="AA11" i="74"/>
  <c r="AB11" i="74" s="1"/>
  <c r="Y11" i="74"/>
  <c r="Z11" i="74" s="1"/>
  <c r="W11" i="74"/>
  <c r="X11" i="74" s="1"/>
  <c r="U11" i="74"/>
  <c r="V11" i="74" s="1"/>
  <c r="S11" i="74"/>
  <c r="T11" i="74" s="1"/>
  <c r="Q11" i="74"/>
  <c r="R11" i="74" s="1"/>
  <c r="O11" i="74"/>
  <c r="M11" i="74"/>
  <c r="K11" i="74"/>
  <c r="L11" i="74" s="1"/>
  <c r="I11" i="74"/>
  <c r="J11" i="74" s="1"/>
  <c r="G11" i="74"/>
  <c r="AQ10" i="74"/>
  <c r="AR10" i="74" s="1"/>
  <c r="AO10" i="74"/>
  <c r="AP10" i="74" s="1"/>
  <c r="AM10" i="74"/>
  <c r="AN10" i="74" s="1"/>
  <c r="AK10" i="74"/>
  <c r="AL10" i="74" s="1"/>
  <c r="AI10" i="74"/>
  <c r="AJ10" i="74" s="1"/>
  <c r="AG10" i="74"/>
  <c r="AH10" i="74" s="1"/>
  <c r="AE10" i="74"/>
  <c r="AF10" i="74" s="1"/>
  <c r="AC10" i="74"/>
  <c r="AD10" i="74" s="1"/>
  <c r="AA10" i="74"/>
  <c r="AB10" i="74" s="1"/>
  <c r="Y10" i="74"/>
  <c r="Z10" i="74" s="1"/>
  <c r="W10" i="74"/>
  <c r="X10" i="74" s="1"/>
  <c r="U10" i="74"/>
  <c r="V10" i="74" s="1"/>
  <c r="S10" i="74"/>
  <c r="T10" i="74" s="1"/>
  <c r="Q10" i="74"/>
  <c r="R10" i="74" s="1"/>
  <c r="O10" i="74"/>
  <c r="M10" i="74"/>
  <c r="K10" i="74"/>
  <c r="L10" i="74" s="1"/>
  <c r="I10" i="74"/>
  <c r="J10" i="74" s="1"/>
  <c r="G10" i="74"/>
  <c r="AQ9" i="74"/>
  <c r="AR9" i="74" s="1"/>
  <c r="AO9" i="74"/>
  <c r="AP9" i="74" s="1"/>
  <c r="AM9" i="74"/>
  <c r="AN9" i="74" s="1"/>
  <c r="AK9" i="74"/>
  <c r="AL9" i="74" s="1"/>
  <c r="AI9" i="74"/>
  <c r="AJ9" i="74" s="1"/>
  <c r="AG9" i="74"/>
  <c r="AH9" i="74" s="1"/>
  <c r="AE9" i="74"/>
  <c r="AF9" i="74" s="1"/>
  <c r="AC9" i="74"/>
  <c r="AD9" i="74" s="1"/>
  <c r="AA9" i="74"/>
  <c r="AB9" i="74" s="1"/>
  <c r="Y9" i="74"/>
  <c r="Z9" i="74" s="1"/>
  <c r="W9" i="74"/>
  <c r="X9" i="74" s="1"/>
  <c r="U9" i="74"/>
  <c r="V9" i="74" s="1"/>
  <c r="S9" i="74"/>
  <c r="T9" i="74" s="1"/>
  <c r="Q9" i="74"/>
  <c r="R9" i="74" s="1"/>
  <c r="O9" i="74"/>
  <c r="M9" i="74"/>
  <c r="K9" i="74"/>
  <c r="L9" i="74" s="1"/>
  <c r="I9" i="74"/>
  <c r="J9" i="74" s="1"/>
  <c r="G9" i="74"/>
  <c r="AQ8" i="74"/>
  <c r="AR8" i="74" s="1"/>
  <c r="AO8" i="74"/>
  <c r="AP8" i="74" s="1"/>
  <c r="AM8" i="74"/>
  <c r="AN8" i="74" s="1"/>
  <c r="AK8" i="74"/>
  <c r="AL8" i="74" s="1"/>
  <c r="AI8" i="74"/>
  <c r="AJ8" i="74" s="1"/>
  <c r="AG8" i="74"/>
  <c r="AH8" i="74" s="1"/>
  <c r="AE8" i="74"/>
  <c r="AF8" i="74" s="1"/>
  <c r="AC8" i="74"/>
  <c r="AD8" i="74" s="1"/>
  <c r="AA8" i="74"/>
  <c r="AB8" i="74" s="1"/>
  <c r="Y8" i="74"/>
  <c r="Z8" i="74" s="1"/>
  <c r="W8" i="74"/>
  <c r="X8" i="74" s="1"/>
  <c r="U8" i="74"/>
  <c r="V8" i="74" s="1"/>
  <c r="S8" i="74"/>
  <c r="T8" i="74" s="1"/>
  <c r="Q8" i="74"/>
  <c r="R8" i="74" s="1"/>
  <c r="O8" i="74"/>
  <c r="M8" i="74"/>
  <c r="K8" i="74"/>
  <c r="L8" i="74" s="1"/>
  <c r="I8" i="74"/>
  <c r="J8" i="74" s="1"/>
  <c r="G8" i="74"/>
  <c r="AQ7" i="74"/>
  <c r="AR7" i="74" s="1"/>
  <c r="AO7" i="74"/>
  <c r="AP7" i="74" s="1"/>
  <c r="AM7" i="74"/>
  <c r="AN7" i="74" s="1"/>
  <c r="AK7" i="74"/>
  <c r="AL7" i="74" s="1"/>
  <c r="AI7" i="74"/>
  <c r="AJ7" i="74" s="1"/>
  <c r="AG7" i="74"/>
  <c r="AH7" i="74" s="1"/>
  <c r="AE7" i="74"/>
  <c r="AF7" i="74" s="1"/>
  <c r="AC7" i="74"/>
  <c r="AD7" i="74" s="1"/>
  <c r="AA7" i="74"/>
  <c r="AB7" i="74" s="1"/>
  <c r="Y7" i="74"/>
  <c r="Z7" i="74" s="1"/>
  <c r="W7" i="74"/>
  <c r="X7" i="74" s="1"/>
  <c r="U7" i="74"/>
  <c r="V7" i="74" s="1"/>
  <c r="S7" i="74"/>
  <c r="T7" i="74" s="1"/>
  <c r="Q7" i="74"/>
  <c r="R7" i="74" s="1"/>
  <c r="O7" i="74"/>
  <c r="M7" i="74"/>
  <c r="K7" i="74"/>
  <c r="L7" i="74" s="1"/>
  <c r="I7" i="74"/>
  <c r="J7" i="74" s="1"/>
  <c r="G7" i="74"/>
  <c r="AQ6" i="74"/>
  <c r="AR6" i="74" s="1"/>
  <c r="AO6" i="74"/>
  <c r="AP6" i="74" s="1"/>
  <c r="AM6" i="74"/>
  <c r="AN6" i="74" s="1"/>
  <c r="AK6" i="74"/>
  <c r="AL6" i="74" s="1"/>
  <c r="AI6" i="74"/>
  <c r="AJ6" i="74" s="1"/>
  <c r="AG6" i="74"/>
  <c r="AH6" i="74" s="1"/>
  <c r="AE6" i="74"/>
  <c r="AF6" i="74" s="1"/>
  <c r="AC6" i="74"/>
  <c r="AD6" i="74" s="1"/>
  <c r="AA6" i="74"/>
  <c r="AB6" i="74" s="1"/>
  <c r="Y6" i="74"/>
  <c r="Z6" i="74" s="1"/>
  <c r="W6" i="74"/>
  <c r="X6" i="74" s="1"/>
  <c r="U6" i="74"/>
  <c r="V6" i="74" s="1"/>
  <c r="S6" i="74"/>
  <c r="T6" i="74" s="1"/>
  <c r="Q6" i="74"/>
  <c r="R6" i="74" s="1"/>
  <c r="O6" i="74"/>
  <c r="M6" i="74"/>
  <c r="K6" i="74"/>
  <c r="L6" i="74" s="1"/>
  <c r="I6" i="74"/>
  <c r="J6" i="74" s="1"/>
  <c r="G6" i="74"/>
  <c r="AQ5" i="74"/>
  <c r="AR5" i="74" s="1"/>
  <c r="AO5" i="74"/>
  <c r="AP5" i="74" s="1"/>
  <c r="AM5" i="74"/>
  <c r="AN5" i="74" s="1"/>
  <c r="AK5" i="74"/>
  <c r="AL5" i="74" s="1"/>
  <c r="AI5" i="74"/>
  <c r="AJ5" i="74" s="1"/>
  <c r="AG5" i="74"/>
  <c r="AH5" i="74" s="1"/>
  <c r="AE5" i="74"/>
  <c r="AF5" i="74" s="1"/>
  <c r="AC5" i="74"/>
  <c r="AD5" i="74" s="1"/>
  <c r="AA5" i="74"/>
  <c r="AB5" i="74" s="1"/>
  <c r="Y5" i="74"/>
  <c r="Z5" i="74" s="1"/>
  <c r="W5" i="74"/>
  <c r="X5" i="74" s="1"/>
  <c r="U5" i="74"/>
  <c r="V5" i="74" s="1"/>
  <c r="S5" i="74"/>
  <c r="T5" i="74" s="1"/>
  <c r="Q5" i="74"/>
  <c r="R5" i="74" s="1"/>
  <c r="O5" i="74"/>
  <c r="M5" i="74"/>
  <c r="K5" i="74"/>
  <c r="L5" i="74" s="1"/>
  <c r="I5" i="74"/>
  <c r="J5" i="74" s="1"/>
  <c r="G5" i="74"/>
  <c r="AQ4" i="74"/>
  <c r="AR4" i="74" s="1"/>
  <c r="AO4" i="74"/>
  <c r="AP4" i="74" s="1"/>
  <c r="AM4" i="74"/>
  <c r="AN4" i="74" s="1"/>
  <c r="AK4" i="74"/>
  <c r="AL4" i="74" s="1"/>
  <c r="AI4" i="74"/>
  <c r="AJ4" i="74" s="1"/>
  <c r="AG4" i="74"/>
  <c r="AH4" i="74" s="1"/>
  <c r="AE4" i="74"/>
  <c r="AF4" i="74" s="1"/>
  <c r="AC4" i="74"/>
  <c r="AD4" i="74" s="1"/>
  <c r="AA4" i="74"/>
  <c r="AB4" i="74" s="1"/>
  <c r="Y4" i="74"/>
  <c r="Z4" i="74" s="1"/>
  <c r="W4" i="74"/>
  <c r="X4" i="74" s="1"/>
  <c r="U4" i="74"/>
  <c r="V4" i="74" s="1"/>
  <c r="S4" i="74"/>
  <c r="T4" i="74" s="1"/>
  <c r="Q4" i="74"/>
  <c r="R4" i="74" s="1"/>
  <c r="O4" i="74"/>
  <c r="M4" i="74"/>
  <c r="K4" i="74"/>
  <c r="L4" i="74" s="1"/>
  <c r="I4" i="74"/>
  <c r="J4" i="74" s="1"/>
  <c r="G4" i="74"/>
  <c r="AQ3" i="74"/>
  <c r="AR3" i="74" s="1"/>
  <c r="AO3" i="74"/>
  <c r="AP3" i="74" s="1"/>
  <c r="AM3" i="74"/>
  <c r="AN3" i="74" s="1"/>
  <c r="AK3" i="74"/>
  <c r="AL3" i="74" s="1"/>
  <c r="AI3" i="74"/>
  <c r="AJ3" i="74" s="1"/>
  <c r="AG3" i="74"/>
  <c r="AH3" i="74" s="1"/>
  <c r="AE3" i="74"/>
  <c r="AF3" i="74" s="1"/>
  <c r="AC3" i="74"/>
  <c r="AD3" i="74" s="1"/>
  <c r="AA3" i="74"/>
  <c r="AB3" i="74" s="1"/>
  <c r="Y3" i="74"/>
  <c r="Z3" i="74" s="1"/>
  <c r="W3" i="74"/>
  <c r="X3" i="74" s="1"/>
  <c r="U3" i="74"/>
  <c r="V3" i="74" s="1"/>
  <c r="S3" i="74"/>
  <c r="T3" i="74" s="1"/>
  <c r="Q3" i="74"/>
  <c r="R3" i="74" s="1"/>
  <c r="O3" i="74"/>
  <c r="M3" i="74"/>
  <c r="K3" i="74"/>
  <c r="L3" i="74" s="1"/>
  <c r="I3" i="74"/>
  <c r="J3" i="74" s="1"/>
  <c r="G3" i="74"/>
  <c r="AQ2" i="74"/>
  <c r="AR2" i="74" s="1"/>
  <c r="AO2" i="74"/>
  <c r="AP2" i="74" s="1"/>
  <c r="AM2" i="74"/>
  <c r="AN2" i="74" s="1"/>
  <c r="AK2" i="74"/>
  <c r="AL2" i="74" s="1"/>
  <c r="AI2" i="74"/>
  <c r="AJ2" i="74" s="1"/>
  <c r="AG2" i="74"/>
  <c r="AH2" i="74" s="1"/>
  <c r="AE2" i="74"/>
  <c r="AF2" i="74" s="1"/>
  <c r="AC2" i="74"/>
  <c r="AD2" i="74" s="1"/>
  <c r="AA2" i="74"/>
  <c r="AB2" i="74" s="1"/>
  <c r="Y2" i="74"/>
  <c r="Z2" i="74" s="1"/>
  <c r="W2" i="74"/>
  <c r="X2" i="74" s="1"/>
  <c r="U2" i="74"/>
  <c r="V2" i="74" s="1"/>
  <c r="S2" i="74"/>
  <c r="T2" i="74" s="1"/>
  <c r="Q2" i="74"/>
  <c r="R2" i="74" s="1"/>
  <c r="O2" i="74"/>
  <c r="M2" i="74"/>
  <c r="K2" i="74"/>
  <c r="L2" i="74" s="1"/>
  <c r="I2" i="74"/>
  <c r="J2" i="74" s="1"/>
  <c r="G2" i="74"/>
  <c r="E79" i="74"/>
  <c r="E78" i="74"/>
  <c r="E77" i="74"/>
  <c r="E76" i="74"/>
  <c r="E75" i="74"/>
  <c r="E74" i="74"/>
  <c r="E73" i="74"/>
  <c r="E72" i="74"/>
  <c r="E71" i="74"/>
  <c r="E70" i="74"/>
  <c r="E69" i="74"/>
  <c r="E67" i="74"/>
  <c r="E66" i="74"/>
  <c r="E65" i="74"/>
  <c r="E64" i="74"/>
  <c r="E63" i="74"/>
  <c r="E62" i="74"/>
  <c r="E61" i="74"/>
  <c r="E60" i="74"/>
  <c r="E59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43" i="74"/>
  <c r="E42" i="74"/>
  <c r="E41" i="74"/>
  <c r="E40" i="74"/>
  <c r="E39" i="74"/>
  <c r="E38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E9" i="74"/>
  <c r="E8" i="74"/>
  <c r="E7" i="74"/>
  <c r="E6" i="74"/>
  <c r="E5" i="74"/>
  <c r="E4" i="74"/>
  <c r="E3" i="74"/>
  <c r="AW655" i="74"/>
  <c r="AX655" i="74"/>
  <c r="AY655" i="74"/>
  <c r="AZ655" i="74"/>
  <c r="BA655" i="74"/>
  <c r="BB655" i="74"/>
  <c r="BC655" i="74"/>
  <c r="BD655" i="74"/>
  <c r="BE655" i="74"/>
  <c r="BF655" i="74"/>
  <c r="N655" i="77" s="1"/>
  <c r="BH655" i="74"/>
  <c r="P655" i="77" s="1"/>
  <c r="BI655" i="74"/>
  <c r="Q655" i="77" s="1"/>
  <c r="BJ655" i="74"/>
  <c r="R655" i="77" s="1"/>
  <c r="BK655" i="74"/>
  <c r="S655" i="77" s="1"/>
  <c r="BL655" i="74"/>
  <c r="T655" i="77" s="1"/>
  <c r="BM655" i="74"/>
  <c r="U655" i="77" s="1"/>
  <c r="BN655" i="74"/>
  <c r="V655" i="77" s="1"/>
  <c r="AW656" i="74"/>
  <c r="AX656" i="74"/>
  <c r="AY656" i="74"/>
  <c r="AZ656" i="74"/>
  <c r="BA656" i="74"/>
  <c r="BB656" i="74"/>
  <c r="BC656" i="74"/>
  <c r="BD656" i="74"/>
  <c r="BE656" i="74"/>
  <c r="BF656" i="74"/>
  <c r="N656" i="77" s="1"/>
  <c r="BH656" i="74"/>
  <c r="P656" i="77" s="1"/>
  <c r="BI656" i="74"/>
  <c r="Q656" i="77" s="1"/>
  <c r="BJ656" i="74"/>
  <c r="R656" i="77" s="1"/>
  <c r="BK656" i="74"/>
  <c r="S656" i="77" s="1"/>
  <c r="BL656" i="74"/>
  <c r="T656" i="77" s="1"/>
  <c r="BM656" i="74"/>
  <c r="U656" i="77" s="1"/>
  <c r="BN656" i="74"/>
  <c r="V656" i="77" s="1"/>
  <c r="AW657" i="74"/>
  <c r="AX657" i="74"/>
  <c r="AY657" i="74"/>
  <c r="AZ657" i="74"/>
  <c r="BA657" i="74"/>
  <c r="BB657" i="74"/>
  <c r="BC657" i="74"/>
  <c r="BD657" i="74"/>
  <c r="BE657" i="74"/>
  <c r="BF657" i="74"/>
  <c r="N657" i="77" s="1"/>
  <c r="BH657" i="74"/>
  <c r="P657" i="77" s="1"/>
  <c r="BI657" i="74"/>
  <c r="Q657" i="77" s="1"/>
  <c r="BJ657" i="74"/>
  <c r="R657" i="77" s="1"/>
  <c r="BK657" i="74"/>
  <c r="S657" i="77" s="1"/>
  <c r="BL657" i="74"/>
  <c r="T657" i="77" s="1"/>
  <c r="BM657" i="74"/>
  <c r="U657" i="77" s="1"/>
  <c r="BN657" i="74"/>
  <c r="V657" i="77" s="1"/>
  <c r="AW658" i="74"/>
  <c r="AX658" i="74"/>
  <c r="AY658" i="74"/>
  <c r="AZ658" i="74"/>
  <c r="BA658" i="74"/>
  <c r="BB658" i="74"/>
  <c r="BC658" i="74"/>
  <c r="BD658" i="74"/>
  <c r="BE658" i="74"/>
  <c r="BF658" i="74"/>
  <c r="N658" i="77" s="1"/>
  <c r="BH658" i="74"/>
  <c r="P658" i="77" s="1"/>
  <c r="BI658" i="74"/>
  <c r="Q658" i="77" s="1"/>
  <c r="BJ658" i="74"/>
  <c r="R658" i="77" s="1"/>
  <c r="BK658" i="74"/>
  <c r="S658" i="77" s="1"/>
  <c r="BL658" i="74"/>
  <c r="T658" i="77" s="1"/>
  <c r="BM658" i="74"/>
  <c r="U658" i="77" s="1"/>
  <c r="BN658" i="74"/>
  <c r="V658" i="77" s="1"/>
  <c r="AW659" i="74"/>
  <c r="AX659" i="74"/>
  <c r="AY659" i="74"/>
  <c r="AZ659" i="74"/>
  <c r="BA659" i="74"/>
  <c r="BB659" i="74"/>
  <c r="BC659" i="74"/>
  <c r="BD659" i="74"/>
  <c r="BE659" i="74"/>
  <c r="BF659" i="74"/>
  <c r="N659" i="77" s="1"/>
  <c r="BH659" i="74"/>
  <c r="P659" i="77" s="1"/>
  <c r="BI659" i="74"/>
  <c r="Q659" i="77" s="1"/>
  <c r="BJ659" i="74"/>
  <c r="R659" i="77" s="1"/>
  <c r="BK659" i="74"/>
  <c r="S659" i="77" s="1"/>
  <c r="BL659" i="74"/>
  <c r="T659" i="77" s="1"/>
  <c r="BM659" i="74"/>
  <c r="U659" i="77" s="1"/>
  <c r="BN659" i="74"/>
  <c r="V659" i="77" s="1"/>
  <c r="AW660" i="74"/>
  <c r="AX660" i="74"/>
  <c r="AY660" i="74"/>
  <c r="AZ660" i="74"/>
  <c r="BA660" i="74"/>
  <c r="BB660" i="74"/>
  <c r="BC660" i="74"/>
  <c r="BD660" i="74"/>
  <c r="BE660" i="74"/>
  <c r="BF660" i="74"/>
  <c r="N660" i="77" s="1"/>
  <c r="BH660" i="74"/>
  <c r="P660" i="77" s="1"/>
  <c r="BI660" i="74"/>
  <c r="Q660" i="77" s="1"/>
  <c r="BJ660" i="74"/>
  <c r="R660" i="77" s="1"/>
  <c r="BK660" i="74"/>
  <c r="S660" i="77" s="1"/>
  <c r="BL660" i="74"/>
  <c r="T660" i="77" s="1"/>
  <c r="BM660" i="74"/>
  <c r="U660" i="77" s="1"/>
  <c r="BN660" i="74"/>
  <c r="V660" i="77" s="1"/>
  <c r="AW661" i="74"/>
  <c r="AX661" i="74"/>
  <c r="AY661" i="74"/>
  <c r="AZ661" i="74"/>
  <c r="BA661" i="74"/>
  <c r="BB661" i="74"/>
  <c r="BC661" i="74"/>
  <c r="BD661" i="74"/>
  <c r="BE661" i="74"/>
  <c r="BF661" i="74"/>
  <c r="N661" i="77" s="1"/>
  <c r="BH661" i="74"/>
  <c r="P661" i="77" s="1"/>
  <c r="BI661" i="74"/>
  <c r="Q661" i="77" s="1"/>
  <c r="BJ661" i="74"/>
  <c r="R661" i="77" s="1"/>
  <c r="BK661" i="74"/>
  <c r="S661" i="77" s="1"/>
  <c r="BL661" i="74"/>
  <c r="T661" i="77" s="1"/>
  <c r="BM661" i="74"/>
  <c r="U661" i="77" s="1"/>
  <c r="BN661" i="74"/>
  <c r="V661" i="77" s="1"/>
  <c r="AW662" i="74"/>
  <c r="AX662" i="74"/>
  <c r="AY662" i="74"/>
  <c r="AZ662" i="74"/>
  <c r="BA662" i="74"/>
  <c r="BB662" i="74"/>
  <c r="BC662" i="74"/>
  <c r="BD662" i="74"/>
  <c r="BE662" i="74"/>
  <c r="BF662" i="74"/>
  <c r="N662" i="77" s="1"/>
  <c r="BH662" i="74"/>
  <c r="P662" i="77" s="1"/>
  <c r="BI662" i="74"/>
  <c r="Q662" i="77" s="1"/>
  <c r="BJ662" i="74"/>
  <c r="R662" i="77" s="1"/>
  <c r="BK662" i="74"/>
  <c r="S662" i="77" s="1"/>
  <c r="BL662" i="74"/>
  <c r="T662" i="77" s="1"/>
  <c r="BM662" i="74"/>
  <c r="U662" i="77" s="1"/>
  <c r="BN662" i="74"/>
  <c r="V662" i="77" s="1"/>
  <c r="AW663" i="74"/>
  <c r="AX663" i="74"/>
  <c r="AY663" i="74"/>
  <c r="AZ663" i="74"/>
  <c r="BA663" i="74"/>
  <c r="BB663" i="74"/>
  <c r="BC663" i="74"/>
  <c r="BD663" i="74"/>
  <c r="BE663" i="74"/>
  <c r="BF663" i="74"/>
  <c r="N663" i="77" s="1"/>
  <c r="BH663" i="74"/>
  <c r="P663" i="77" s="1"/>
  <c r="BI663" i="74"/>
  <c r="Q663" i="77" s="1"/>
  <c r="BJ663" i="74"/>
  <c r="R663" i="77" s="1"/>
  <c r="BK663" i="74"/>
  <c r="S663" i="77" s="1"/>
  <c r="BL663" i="74"/>
  <c r="T663" i="77" s="1"/>
  <c r="BM663" i="74"/>
  <c r="U663" i="77" s="1"/>
  <c r="BN663" i="74"/>
  <c r="V663" i="77" s="1"/>
  <c r="AW664" i="74"/>
  <c r="AX664" i="74"/>
  <c r="AY664" i="74"/>
  <c r="AZ664" i="74"/>
  <c r="BA664" i="74"/>
  <c r="BB664" i="74"/>
  <c r="BC664" i="74"/>
  <c r="BD664" i="74"/>
  <c r="BE664" i="74"/>
  <c r="BF664" i="74"/>
  <c r="N664" i="77" s="1"/>
  <c r="BH664" i="74"/>
  <c r="P664" i="77" s="1"/>
  <c r="BI664" i="74"/>
  <c r="Q664" i="77" s="1"/>
  <c r="BJ664" i="74"/>
  <c r="R664" i="77" s="1"/>
  <c r="BK664" i="74"/>
  <c r="S664" i="77" s="1"/>
  <c r="BL664" i="74"/>
  <c r="T664" i="77" s="1"/>
  <c r="BM664" i="74"/>
  <c r="U664" i="77" s="1"/>
  <c r="BN664" i="74"/>
  <c r="V664" i="77" s="1"/>
  <c r="AW665" i="74"/>
  <c r="AX665" i="74"/>
  <c r="AY665" i="74"/>
  <c r="AZ665" i="74"/>
  <c r="BA665" i="74"/>
  <c r="BB665" i="74"/>
  <c r="BC665" i="74"/>
  <c r="BD665" i="74"/>
  <c r="BE665" i="74"/>
  <c r="BF665" i="74"/>
  <c r="N665" i="77" s="1"/>
  <c r="BH665" i="74"/>
  <c r="P665" i="77" s="1"/>
  <c r="BI665" i="74"/>
  <c r="Q665" i="77" s="1"/>
  <c r="BJ665" i="74"/>
  <c r="R665" i="77" s="1"/>
  <c r="BK665" i="74"/>
  <c r="S665" i="77" s="1"/>
  <c r="BL665" i="74"/>
  <c r="T665" i="77" s="1"/>
  <c r="BM665" i="74"/>
  <c r="U665" i="77" s="1"/>
  <c r="BN665" i="74"/>
  <c r="V665" i="77" s="1"/>
  <c r="AW666" i="74"/>
  <c r="AX666" i="74"/>
  <c r="AY666" i="74"/>
  <c r="AZ666" i="74"/>
  <c r="BA666" i="74"/>
  <c r="BB666" i="74"/>
  <c r="BC666" i="74"/>
  <c r="BD666" i="74"/>
  <c r="BE666" i="74"/>
  <c r="BF666" i="74"/>
  <c r="N666" i="77" s="1"/>
  <c r="BH666" i="74"/>
  <c r="P666" i="77" s="1"/>
  <c r="BI666" i="74"/>
  <c r="Q666" i="77" s="1"/>
  <c r="BJ666" i="74"/>
  <c r="R666" i="77" s="1"/>
  <c r="BK666" i="74"/>
  <c r="S666" i="77" s="1"/>
  <c r="BL666" i="74"/>
  <c r="T666" i="77" s="1"/>
  <c r="BM666" i="74"/>
  <c r="U666" i="77" s="1"/>
  <c r="BN666" i="74"/>
  <c r="V666" i="77" s="1"/>
  <c r="AW667" i="74"/>
  <c r="AX667" i="74"/>
  <c r="AY667" i="74"/>
  <c r="AZ667" i="74"/>
  <c r="BA667" i="74"/>
  <c r="BB667" i="74"/>
  <c r="BC667" i="74"/>
  <c r="BD667" i="74"/>
  <c r="BE667" i="74"/>
  <c r="BF667" i="74"/>
  <c r="N667" i="77" s="1"/>
  <c r="BH667" i="74"/>
  <c r="P667" i="77" s="1"/>
  <c r="BI667" i="74"/>
  <c r="Q667" i="77" s="1"/>
  <c r="BJ667" i="74"/>
  <c r="R667" i="77" s="1"/>
  <c r="BK667" i="74"/>
  <c r="S667" i="77" s="1"/>
  <c r="BL667" i="74"/>
  <c r="T667" i="77" s="1"/>
  <c r="BM667" i="74"/>
  <c r="U667" i="77" s="1"/>
  <c r="BN667" i="74"/>
  <c r="V667" i="77" s="1"/>
  <c r="AW668" i="74"/>
  <c r="AX668" i="74"/>
  <c r="AY668" i="74"/>
  <c r="AZ668" i="74"/>
  <c r="BA668" i="74"/>
  <c r="BB668" i="74"/>
  <c r="BC668" i="74"/>
  <c r="BD668" i="74"/>
  <c r="BE668" i="74"/>
  <c r="BF668" i="74"/>
  <c r="N668" i="77" s="1"/>
  <c r="BH668" i="74"/>
  <c r="P668" i="77" s="1"/>
  <c r="BI668" i="74"/>
  <c r="Q668" i="77" s="1"/>
  <c r="BJ668" i="74"/>
  <c r="R668" i="77" s="1"/>
  <c r="BK668" i="74"/>
  <c r="S668" i="77" s="1"/>
  <c r="BL668" i="74"/>
  <c r="T668" i="77" s="1"/>
  <c r="BM668" i="74"/>
  <c r="U668" i="77" s="1"/>
  <c r="BN668" i="74"/>
  <c r="V668" i="77" s="1"/>
  <c r="A655" i="74"/>
  <c r="A655" i="77" s="1"/>
  <c r="D655" i="74"/>
  <c r="D655" i="77" s="1"/>
  <c r="E655" i="74"/>
  <c r="AS655" i="74"/>
  <c r="AT655" i="74"/>
  <c r="M655" i="77" s="1"/>
  <c r="AU655" i="74"/>
  <c r="AV655" i="74"/>
  <c r="A656" i="74"/>
  <c r="A656" i="77" s="1"/>
  <c r="D656" i="74"/>
  <c r="D656" i="77" s="1"/>
  <c r="E656" i="74"/>
  <c r="AS656" i="74"/>
  <c r="AT656" i="74"/>
  <c r="M656" i="77" s="1"/>
  <c r="AU656" i="74"/>
  <c r="AV656" i="74"/>
  <c r="A657" i="74"/>
  <c r="A657" i="77" s="1"/>
  <c r="D657" i="74"/>
  <c r="D657" i="77" s="1"/>
  <c r="E657" i="74"/>
  <c r="AS657" i="74"/>
  <c r="AT657" i="74"/>
  <c r="M657" i="77" s="1"/>
  <c r="AU657" i="74"/>
  <c r="AV657" i="74"/>
  <c r="A658" i="74"/>
  <c r="A658" i="77" s="1"/>
  <c r="D658" i="74"/>
  <c r="D658" i="77" s="1"/>
  <c r="E658" i="74"/>
  <c r="AS658" i="74"/>
  <c r="AT658" i="74"/>
  <c r="M658" i="77" s="1"/>
  <c r="AU658" i="74"/>
  <c r="AV658" i="74"/>
  <c r="A659" i="74"/>
  <c r="A659" i="77" s="1"/>
  <c r="D659" i="74"/>
  <c r="D659" i="77" s="1"/>
  <c r="E659" i="74"/>
  <c r="AS659" i="74"/>
  <c r="AT659" i="74"/>
  <c r="M659" i="77" s="1"/>
  <c r="AU659" i="74"/>
  <c r="AV659" i="74"/>
  <c r="A660" i="74"/>
  <c r="A660" i="77" s="1"/>
  <c r="D660" i="74"/>
  <c r="D660" i="77" s="1"/>
  <c r="E660" i="74"/>
  <c r="AS660" i="74"/>
  <c r="AT660" i="74"/>
  <c r="M660" i="77" s="1"/>
  <c r="AU660" i="74"/>
  <c r="AV660" i="74"/>
  <c r="A661" i="74"/>
  <c r="A661" i="77" s="1"/>
  <c r="D661" i="74"/>
  <c r="D661" i="77" s="1"/>
  <c r="E661" i="74"/>
  <c r="AS661" i="74"/>
  <c r="AT661" i="74"/>
  <c r="M661" i="77" s="1"/>
  <c r="AU661" i="74"/>
  <c r="AV661" i="74"/>
  <c r="A662" i="74"/>
  <c r="A662" i="77" s="1"/>
  <c r="D662" i="74"/>
  <c r="D662" i="77" s="1"/>
  <c r="E662" i="74"/>
  <c r="AS662" i="74"/>
  <c r="AT662" i="74"/>
  <c r="M662" i="77" s="1"/>
  <c r="AU662" i="74"/>
  <c r="AV662" i="74"/>
  <c r="A663" i="74"/>
  <c r="A663" i="77" s="1"/>
  <c r="D663" i="74"/>
  <c r="D663" i="77" s="1"/>
  <c r="E663" i="74"/>
  <c r="AS663" i="74"/>
  <c r="AT663" i="74"/>
  <c r="M663" i="77" s="1"/>
  <c r="AU663" i="74"/>
  <c r="AV663" i="74"/>
  <c r="A664" i="74"/>
  <c r="A664" i="77" s="1"/>
  <c r="D664" i="74"/>
  <c r="D664" i="77" s="1"/>
  <c r="E664" i="74"/>
  <c r="AS664" i="74"/>
  <c r="AT664" i="74"/>
  <c r="M664" i="77" s="1"/>
  <c r="AU664" i="74"/>
  <c r="AV664" i="74"/>
  <c r="A665" i="74"/>
  <c r="A665" i="77" s="1"/>
  <c r="D665" i="74"/>
  <c r="D665" i="77" s="1"/>
  <c r="E665" i="74"/>
  <c r="AS665" i="74"/>
  <c r="AT665" i="74"/>
  <c r="M665" i="77" s="1"/>
  <c r="AU665" i="74"/>
  <c r="AV665" i="74"/>
  <c r="A666" i="74"/>
  <c r="A666" i="77" s="1"/>
  <c r="D666" i="74"/>
  <c r="D666" i="77" s="1"/>
  <c r="E666" i="74"/>
  <c r="AS666" i="74"/>
  <c r="AT666" i="74"/>
  <c r="M666" i="77" s="1"/>
  <c r="AU666" i="74"/>
  <c r="AV666" i="74"/>
  <c r="A667" i="74"/>
  <c r="A667" i="77" s="1"/>
  <c r="D667" i="74"/>
  <c r="D667" i="77" s="1"/>
  <c r="E667" i="74"/>
  <c r="AS667" i="74"/>
  <c r="AT667" i="74"/>
  <c r="M667" i="77" s="1"/>
  <c r="AU667" i="74"/>
  <c r="AV667" i="74"/>
  <c r="A668" i="74"/>
  <c r="A668" i="77" s="1"/>
  <c r="D668" i="74"/>
  <c r="D668" i="77" s="1"/>
  <c r="E668" i="74"/>
  <c r="AS668" i="74"/>
  <c r="AT668" i="74"/>
  <c r="M668" i="77" s="1"/>
  <c r="AU668" i="74"/>
  <c r="AV668" i="74"/>
  <c r="BN654" i="74"/>
  <c r="V654" i="77" s="1"/>
  <c r="BM654" i="74"/>
  <c r="U654" i="77" s="1"/>
  <c r="BL654" i="74"/>
  <c r="T654" i="77" s="1"/>
  <c r="BK654" i="74"/>
  <c r="S654" i="77" s="1"/>
  <c r="BJ654" i="74"/>
  <c r="R654" i="77" s="1"/>
  <c r="BI654" i="74"/>
  <c r="Q654" i="77" s="1"/>
  <c r="BH654" i="74"/>
  <c r="P654" i="77" s="1"/>
  <c r="BF654" i="74"/>
  <c r="N654" i="77" s="1"/>
  <c r="BE654" i="74"/>
  <c r="BD654" i="74"/>
  <c r="BC654" i="74"/>
  <c r="BB654" i="74"/>
  <c r="BA654" i="74"/>
  <c r="AZ654" i="74"/>
  <c r="AY654" i="74"/>
  <c r="AX654" i="74"/>
  <c r="AW654" i="74"/>
  <c r="AV654" i="74"/>
  <c r="AU654" i="74"/>
  <c r="AT654" i="74"/>
  <c r="M654" i="77" s="1"/>
  <c r="AS654" i="74"/>
  <c r="E654" i="74"/>
  <c r="D654" i="74"/>
  <c r="D654" i="77" s="1"/>
  <c r="A654" i="74"/>
  <c r="A654" i="77" s="1"/>
  <c r="BN653" i="74"/>
  <c r="V653" i="77" s="1"/>
  <c r="BM653" i="74"/>
  <c r="U653" i="77" s="1"/>
  <c r="BL653" i="74"/>
  <c r="T653" i="77" s="1"/>
  <c r="BK653" i="74"/>
  <c r="S653" i="77" s="1"/>
  <c r="BJ653" i="74"/>
  <c r="R653" i="77" s="1"/>
  <c r="BI653" i="74"/>
  <c r="Q653" i="77" s="1"/>
  <c r="BH653" i="74"/>
  <c r="P653" i="77" s="1"/>
  <c r="BF653" i="74"/>
  <c r="N653" i="77" s="1"/>
  <c r="BE653" i="74"/>
  <c r="BD653" i="74"/>
  <c r="BC653" i="74"/>
  <c r="BB653" i="74"/>
  <c r="BA653" i="74"/>
  <c r="AZ653" i="74"/>
  <c r="AY653" i="74"/>
  <c r="AX653" i="74"/>
  <c r="AW653" i="74"/>
  <c r="AV653" i="74"/>
  <c r="AU653" i="74"/>
  <c r="AT653" i="74"/>
  <c r="M653" i="77" s="1"/>
  <c r="AS653" i="74"/>
  <c r="E653" i="74"/>
  <c r="D653" i="74"/>
  <c r="D653" i="77" s="1"/>
  <c r="A653" i="74"/>
  <c r="A653" i="77" s="1"/>
  <c r="BN652" i="74"/>
  <c r="V652" i="77" s="1"/>
  <c r="BM652" i="74"/>
  <c r="U652" i="77" s="1"/>
  <c r="BL652" i="74"/>
  <c r="T652" i="77" s="1"/>
  <c r="BK652" i="74"/>
  <c r="S652" i="77" s="1"/>
  <c r="BJ652" i="74"/>
  <c r="R652" i="77" s="1"/>
  <c r="BI652" i="74"/>
  <c r="Q652" i="77" s="1"/>
  <c r="BH652" i="74"/>
  <c r="P652" i="77" s="1"/>
  <c r="BF652" i="74"/>
  <c r="N652" i="77" s="1"/>
  <c r="BE652" i="74"/>
  <c r="BD652" i="74"/>
  <c r="BC652" i="74"/>
  <c r="BB652" i="74"/>
  <c r="BA652" i="74"/>
  <c r="AZ652" i="74"/>
  <c r="AY652" i="74"/>
  <c r="AX652" i="74"/>
  <c r="AW652" i="74"/>
  <c r="AV652" i="74"/>
  <c r="AU652" i="74"/>
  <c r="AT652" i="74"/>
  <c r="M652" i="77" s="1"/>
  <c r="AS652" i="74"/>
  <c r="E652" i="74"/>
  <c r="D652" i="74"/>
  <c r="D652" i="77" s="1"/>
  <c r="A652" i="74"/>
  <c r="A652" i="77" s="1"/>
  <c r="BN651" i="74"/>
  <c r="V651" i="77" s="1"/>
  <c r="BM651" i="74"/>
  <c r="U651" i="77" s="1"/>
  <c r="BL651" i="74"/>
  <c r="T651" i="77" s="1"/>
  <c r="BK651" i="74"/>
  <c r="S651" i="77" s="1"/>
  <c r="BJ651" i="74"/>
  <c r="R651" i="77" s="1"/>
  <c r="BI651" i="74"/>
  <c r="Q651" i="77" s="1"/>
  <c r="BH651" i="74"/>
  <c r="P651" i="77" s="1"/>
  <c r="BF651" i="74"/>
  <c r="N651" i="77" s="1"/>
  <c r="BE651" i="74"/>
  <c r="BD651" i="74"/>
  <c r="BC651" i="74"/>
  <c r="BB651" i="74"/>
  <c r="BA651" i="74"/>
  <c r="AZ651" i="74"/>
  <c r="AY651" i="74"/>
  <c r="AX651" i="74"/>
  <c r="AW651" i="74"/>
  <c r="AV651" i="74"/>
  <c r="AU651" i="74"/>
  <c r="AT651" i="74"/>
  <c r="M651" i="77" s="1"/>
  <c r="AS651" i="74"/>
  <c r="E651" i="74"/>
  <c r="D651" i="74"/>
  <c r="D651" i="77" s="1"/>
  <c r="A651" i="74"/>
  <c r="A651" i="77" s="1"/>
  <c r="BN650" i="74"/>
  <c r="V650" i="77" s="1"/>
  <c r="BM650" i="74"/>
  <c r="U650" i="77" s="1"/>
  <c r="BL650" i="74"/>
  <c r="T650" i="77" s="1"/>
  <c r="BK650" i="74"/>
  <c r="S650" i="77" s="1"/>
  <c r="BJ650" i="74"/>
  <c r="R650" i="77" s="1"/>
  <c r="BI650" i="74"/>
  <c r="Q650" i="77" s="1"/>
  <c r="BH650" i="74"/>
  <c r="P650" i="77" s="1"/>
  <c r="BF650" i="74"/>
  <c r="N650" i="77" s="1"/>
  <c r="BE650" i="74"/>
  <c r="BD650" i="74"/>
  <c r="BC650" i="74"/>
  <c r="BB650" i="74"/>
  <c r="BA650" i="74"/>
  <c r="AZ650" i="74"/>
  <c r="AY650" i="74"/>
  <c r="AX650" i="74"/>
  <c r="AW650" i="74"/>
  <c r="AV650" i="74"/>
  <c r="AU650" i="74"/>
  <c r="AT650" i="74"/>
  <c r="M650" i="77" s="1"/>
  <c r="AS650" i="74"/>
  <c r="E650" i="74"/>
  <c r="D650" i="74"/>
  <c r="D650" i="77" s="1"/>
  <c r="A650" i="74"/>
  <c r="A650" i="77" s="1"/>
  <c r="BN649" i="74"/>
  <c r="V649" i="77" s="1"/>
  <c r="BM649" i="74"/>
  <c r="U649" i="77" s="1"/>
  <c r="BL649" i="74"/>
  <c r="T649" i="77" s="1"/>
  <c r="BK649" i="74"/>
  <c r="S649" i="77" s="1"/>
  <c r="BJ649" i="74"/>
  <c r="R649" i="77" s="1"/>
  <c r="BI649" i="74"/>
  <c r="Q649" i="77" s="1"/>
  <c r="BH649" i="74"/>
  <c r="P649" i="77" s="1"/>
  <c r="BF649" i="74"/>
  <c r="N649" i="77" s="1"/>
  <c r="BE649" i="74"/>
  <c r="BD649" i="74"/>
  <c r="BC649" i="74"/>
  <c r="BB649" i="74"/>
  <c r="BA649" i="74"/>
  <c r="AZ649" i="74"/>
  <c r="AY649" i="74"/>
  <c r="AX649" i="74"/>
  <c r="AW649" i="74"/>
  <c r="AV649" i="74"/>
  <c r="AU649" i="74"/>
  <c r="AT649" i="74"/>
  <c r="M649" i="77" s="1"/>
  <c r="AS649" i="74"/>
  <c r="E649" i="74"/>
  <c r="D649" i="74"/>
  <c r="D649" i="77" s="1"/>
  <c r="A649" i="74"/>
  <c r="A649" i="77" s="1"/>
  <c r="BN648" i="74"/>
  <c r="V648" i="77" s="1"/>
  <c r="BM648" i="74"/>
  <c r="U648" i="77" s="1"/>
  <c r="BL648" i="74"/>
  <c r="T648" i="77" s="1"/>
  <c r="BK648" i="74"/>
  <c r="S648" i="77" s="1"/>
  <c r="BJ648" i="74"/>
  <c r="R648" i="77" s="1"/>
  <c r="BI648" i="74"/>
  <c r="Q648" i="77" s="1"/>
  <c r="BH648" i="74"/>
  <c r="P648" i="77" s="1"/>
  <c r="BF648" i="74"/>
  <c r="N648" i="77" s="1"/>
  <c r="BE648" i="74"/>
  <c r="BD648" i="74"/>
  <c r="BC648" i="74"/>
  <c r="BB648" i="74"/>
  <c r="BA648" i="74"/>
  <c r="AZ648" i="74"/>
  <c r="AY648" i="74"/>
  <c r="AX648" i="74"/>
  <c r="AW648" i="74"/>
  <c r="AV648" i="74"/>
  <c r="AU648" i="74"/>
  <c r="AT648" i="74"/>
  <c r="M648" i="77" s="1"/>
  <c r="AS648" i="74"/>
  <c r="E648" i="74"/>
  <c r="D648" i="74"/>
  <c r="D648" i="77" s="1"/>
  <c r="A648" i="74"/>
  <c r="A648" i="77" s="1"/>
  <c r="BN647" i="74"/>
  <c r="V647" i="77" s="1"/>
  <c r="BM647" i="74"/>
  <c r="U647" i="77" s="1"/>
  <c r="BL647" i="74"/>
  <c r="T647" i="77" s="1"/>
  <c r="BK647" i="74"/>
  <c r="S647" i="77" s="1"/>
  <c r="BJ647" i="74"/>
  <c r="R647" i="77" s="1"/>
  <c r="BI647" i="74"/>
  <c r="Q647" i="77" s="1"/>
  <c r="BH647" i="74"/>
  <c r="P647" i="77" s="1"/>
  <c r="BF647" i="74"/>
  <c r="N647" i="77" s="1"/>
  <c r="BE647" i="74"/>
  <c r="BD647" i="74"/>
  <c r="BC647" i="74"/>
  <c r="BB647" i="74"/>
  <c r="BA647" i="74"/>
  <c r="AZ647" i="74"/>
  <c r="AY647" i="74"/>
  <c r="AX647" i="74"/>
  <c r="AW647" i="74"/>
  <c r="AV647" i="74"/>
  <c r="AU647" i="74"/>
  <c r="AT647" i="74"/>
  <c r="M647" i="77" s="1"/>
  <c r="AS647" i="74"/>
  <c r="E647" i="74"/>
  <c r="D647" i="74"/>
  <c r="D647" i="77" s="1"/>
  <c r="A647" i="74"/>
  <c r="A647" i="77" s="1"/>
  <c r="BN646" i="74"/>
  <c r="V646" i="77" s="1"/>
  <c r="BM646" i="74"/>
  <c r="U646" i="77" s="1"/>
  <c r="BL646" i="74"/>
  <c r="T646" i="77" s="1"/>
  <c r="BK646" i="74"/>
  <c r="S646" i="77" s="1"/>
  <c r="BJ646" i="74"/>
  <c r="R646" i="77" s="1"/>
  <c r="BI646" i="74"/>
  <c r="Q646" i="77" s="1"/>
  <c r="BH646" i="74"/>
  <c r="P646" i="77" s="1"/>
  <c r="BF646" i="74"/>
  <c r="N646" i="77" s="1"/>
  <c r="BE646" i="74"/>
  <c r="BD646" i="74"/>
  <c r="BC646" i="74"/>
  <c r="BB646" i="74"/>
  <c r="BA646" i="74"/>
  <c r="AZ646" i="74"/>
  <c r="AY646" i="74"/>
  <c r="AX646" i="74"/>
  <c r="AW646" i="74"/>
  <c r="AV646" i="74"/>
  <c r="AU646" i="74"/>
  <c r="AT646" i="74"/>
  <c r="M646" i="77" s="1"/>
  <c r="AS646" i="74"/>
  <c r="E646" i="74"/>
  <c r="D646" i="74"/>
  <c r="D646" i="77" s="1"/>
  <c r="A646" i="74"/>
  <c r="A646" i="77" s="1"/>
  <c r="BN645" i="74"/>
  <c r="V645" i="77" s="1"/>
  <c r="BM645" i="74"/>
  <c r="U645" i="77" s="1"/>
  <c r="BL645" i="74"/>
  <c r="T645" i="77" s="1"/>
  <c r="BK645" i="74"/>
  <c r="S645" i="77" s="1"/>
  <c r="BJ645" i="74"/>
  <c r="R645" i="77" s="1"/>
  <c r="BI645" i="74"/>
  <c r="Q645" i="77" s="1"/>
  <c r="BH645" i="74"/>
  <c r="P645" i="77" s="1"/>
  <c r="BF645" i="74"/>
  <c r="N645" i="77" s="1"/>
  <c r="BE645" i="74"/>
  <c r="BD645" i="74"/>
  <c r="BC645" i="74"/>
  <c r="BB645" i="74"/>
  <c r="BA645" i="74"/>
  <c r="AZ645" i="74"/>
  <c r="AY645" i="74"/>
  <c r="AX645" i="74"/>
  <c r="AW645" i="74"/>
  <c r="AV645" i="74"/>
  <c r="AU645" i="74"/>
  <c r="AT645" i="74"/>
  <c r="M645" i="77" s="1"/>
  <c r="AS645" i="74"/>
  <c r="E645" i="74"/>
  <c r="D645" i="74"/>
  <c r="D645" i="77" s="1"/>
  <c r="A645" i="74"/>
  <c r="A645" i="77" s="1"/>
  <c r="BN644" i="74"/>
  <c r="V644" i="77" s="1"/>
  <c r="BM644" i="74"/>
  <c r="U644" i="77" s="1"/>
  <c r="BL644" i="74"/>
  <c r="T644" i="77" s="1"/>
  <c r="BK644" i="74"/>
  <c r="S644" i="77" s="1"/>
  <c r="BJ644" i="74"/>
  <c r="R644" i="77" s="1"/>
  <c r="BI644" i="74"/>
  <c r="Q644" i="77" s="1"/>
  <c r="BH644" i="74"/>
  <c r="P644" i="77" s="1"/>
  <c r="BF644" i="74"/>
  <c r="N644" i="77" s="1"/>
  <c r="BE644" i="74"/>
  <c r="BD644" i="74"/>
  <c r="BC644" i="74"/>
  <c r="BB644" i="74"/>
  <c r="BA644" i="74"/>
  <c r="AZ644" i="74"/>
  <c r="AY644" i="74"/>
  <c r="AX644" i="74"/>
  <c r="AW644" i="74"/>
  <c r="AV644" i="74"/>
  <c r="AU644" i="74"/>
  <c r="AT644" i="74"/>
  <c r="M644" i="77" s="1"/>
  <c r="AS644" i="74"/>
  <c r="E644" i="74"/>
  <c r="D644" i="74"/>
  <c r="D644" i="77" s="1"/>
  <c r="A644" i="74"/>
  <c r="A644" i="77" s="1"/>
  <c r="BN643" i="74"/>
  <c r="V643" i="77" s="1"/>
  <c r="BM643" i="74"/>
  <c r="U643" i="77" s="1"/>
  <c r="BL643" i="74"/>
  <c r="T643" i="77" s="1"/>
  <c r="BK643" i="74"/>
  <c r="S643" i="77" s="1"/>
  <c r="BJ643" i="74"/>
  <c r="R643" i="77" s="1"/>
  <c r="BI643" i="74"/>
  <c r="Q643" i="77" s="1"/>
  <c r="BH643" i="74"/>
  <c r="P643" i="77" s="1"/>
  <c r="BF643" i="74"/>
  <c r="N643" i="77" s="1"/>
  <c r="BE643" i="74"/>
  <c r="BD643" i="74"/>
  <c r="BC643" i="74"/>
  <c r="BB643" i="74"/>
  <c r="BA643" i="74"/>
  <c r="AZ643" i="74"/>
  <c r="AY643" i="74"/>
  <c r="AX643" i="74"/>
  <c r="AW643" i="74"/>
  <c r="AV643" i="74"/>
  <c r="AU643" i="74"/>
  <c r="AT643" i="74"/>
  <c r="M643" i="77" s="1"/>
  <c r="AS643" i="74"/>
  <c r="E643" i="74"/>
  <c r="D643" i="74"/>
  <c r="D643" i="77" s="1"/>
  <c r="A643" i="74"/>
  <c r="A643" i="77" s="1"/>
  <c r="AS642" i="74"/>
  <c r="AT642" i="74"/>
  <c r="M642" i="77" s="1"/>
  <c r="AU642" i="74"/>
  <c r="AV642" i="74"/>
  <c r="AW642" i="74"/>
  <c r="AX642" i="74"/>
  <c r="AY642" i="74"/>
  <c r="AZ642" i="74"/>
  <c r="BA642" i="74"/>
  <c r="BB642" i="74"/>
  <c r="BC642" i="74"/>
  <c r="BD642" i="74"/>
  <c r="BE642" i="74"/>
  <c r="BF642" i="74"/>
  <c r="N642" i="77" s="1"/>
  <c r="BH642" i="74"/>
  <c r="P642" i="77" s="1"/>
  <c r="BI642" i="74"/>
  <c r="Q642" i="77" s="1"/>
  <c r="BJ642" i="74"/>
  <c r="R642" i="77" s="1"/>
  <c r="BK642" i="74"/>
  <c r="S642" i="77" s="1"/>
  <c r="BL642" i="74"/>
  <c r="T642" i="77" s="1"/>
  <c r="BM642" i="74"/>
  <c r="U642" i="77" s="1"/>
  <c r="BN642" i="74"/>
  <c r="V642" i="77" s="1"/>
  <c r="D642" i="74"/>
  <c r="D642" i="77" s="1"/>
  <c r="E642" i="74"/>
  <c r="A642" i="74"/>
  <c r="A642" i="77" s="1"/>
  <c r="BN463" i="74"/>
  <c r="V464" i="77" s="1"/>
  <c r="BN479" i="74"/>
  <c r="V480" i="77" s="1"/>
  <c r="BN509" i="74"/>
  <c r="V510" i="77" s="1"/>
  <c r="BN464" i="74"/>
  <c r="V465" i="77" s="1"/>
  <c r="BN465" i="74"/>
  <c r="V466" i="77" s="1"/>
  <c r="BN466" i="74"/>
  <c r="V467" i="77" s="1"/>
  <c r="BN467" i="74"/>
  <c r="V468" i="77" s="1"/>
  <c r="BN468" i="74"/>
  <c r="V469" i="77" s="1"/>
  <c r="BN469" i="74"/>
  <c r="V470" i="77" s="1"/>
  <c r="BN470" i="74"/>
  <c r="V471" i="77" s="1"/>
  <c r="BN471" i="74"/>
  <c r="V472" i="77" s="1"/>
  <c r="BN472" i="74"/>
  <c r="V473" i="77" s="1"/>
  <c r="BN473" i="74"/>
  <c r="V474" i="77" s="1"/>
  <c r="BN474" i="74"/>
  <c r="V475" i="77" s="1"/>
  <c r="BN475" i="74"/>
  <c r="V476" i="77" s="1"/>
  <c r="BN476" i="74"/>
  <c r="V477" i="77" s="1"/>
  <c r="BN477" i="74"/>
  <c r="V478" i="77" s="1"/>
  <c r="BN478" i="74"/>
  <c r="V479" i="77" s="1"/>
  <c r="BN480" i="74"/>
  <c r="V481" i="77" s="1"/>
  <c r="BN481" i="74"/>
  <c r="V482" i="77" s="1"/>
  <c r="BN482" i="74"/>
  <c r="V483" i="77" s="1"/>
  <c r="BN483" i="74"/>
  <c r="V484" i="77" s="1"/>
  <c r="BN484" i="74"/>
  <c r="V485" i="77" s="1"/>
  <c r="BN485" i="74"/>
  <c r="V486" i="77" s="1"/>
  <c r="BN486" i="74"/>
  <c r="V487" i="77" s="1"/>
  <c r="BN487" i="74"/>
  <c r="V488" i="77" s="1"/>
  <c r="BN488" i="74"/>
  <c r="V489" i="77" s="1"/>
  <c r="BN489" i="74"/>
  <c r="V490" i="77" s="1"/>
  <c r="BN490" i="74"/>
  <c r="V491" i="77" s="1"/>
  <c r="BN491" i="74"/>
  <c r="V492" i="77" s="1"/>
  <c r="BN492" i="74"/>
  <c r="V493" i="77" s="1"/>
  <c r="BN493" i="74"/>
  <c r="V494" i="77" s="1"/>
  <c r="BN494" i="74"/>
  <c r="V495" i="77" s="1"/>
  <c r="BN495" i="74"/>
  <c r="V496" i="77" s="1"/>
  <c r="BN496" i="74"/>
  <c r="V497" i="77" s="1"/>
  <c r="BN497" i="74"/>
  <c r="V498" i="77" s="1"/>
  <c r="BN498" i="74"/>
  <c r="V499" i="77" s="1"/>
  <c r="BN501" i="74"/>
  <c r="V502" i="77" s="1"/>
  <c r="BN502" i="74"/>
  <c r="V503" i="77" s="1"/>
  <c r="BN503" i="74"/>
  <c r="V504" i="77" s="1"/>
  <c r="BN504" i="74"/>
  <c r="V505" i="77" s="1"/>
  <c r="BN505" i="74"/>
  <c r="V506" i="77" s="1"/>
  <c r="BN506" i="74"/>
  <c r="V507" i="77" s="1"/>
  <c r="BN507" i="74"/>
  <c r="V508" i="77" s="1"/>
  <c r="BN508" i="74"/>
  <c r="V509" i="77" s="1"/>
  <c r="BN510" i="74"/>
  <c r="V511" i="77" s="1"/>
  <c r="BN511" i="74"/>
  <c r="V512" i="77" s="1"/>
  <c r="BN512" i="74"/>
  <c r="V513" i="77" s="1"/>
  <c r="V514" i="77"/>
  <c r="V515" i="77"/>
  <c r="V516" i="77"/>
  <c r="V517" i="77"/>
  <c r="V518" i="77"/>
  <c r="V519" i="77"/>
  <c r="V520" i="77"/>
  <c r="V521" i="77"/>
  <c r="V522" i="77"/>
  <c r="V523" i="77"/>
  <c r="V524" i="77"/>
  <c r="V525" i="77"/>
  <c r="V526" i="77"/>
  <c r="V527" i="77"/>
  <c r="V528" i="77"/>
  <c r="V529" i="77"/>
  <c r="V530" i="77"/>
  <c r="V531" i="77"/>
  <c r="V532" i="77"/>
  <c r="V533" i="77"/>
  <c r="V534" i="77"/>
  <c r="V535" i="77"/>
  <c r="V536" i="77"/>
  <c r="V537" i="77"/>
  <c r="V538" i="77"/>
  <c r="V539" i="77"/>
  <c r="V540" i="77"/>
  <c r="V542" i="77"/>
  <c r="V543" i="77"/>
  <c r="V544" i="77"/>
  <c r="V545" i="77"/>
  <c r="V546" i="77"/>
  <c r="V547" i="77"/>
  <c r="V548" i="77"/>
  <c r="V549" i="77"/>
  <c r="V550" i="77"/>
  <c r="V551" i="77"/>
  <c r="V552" i="77"/>
  <c r="V553" i="77"/>
  <c r="V554" i="77"/>
  <c r="V555" i="77"/>
  <c r="V556" i="77"/>
  <c r="V557" i="77"/>
  <c r="V558" i="77"/>
  <c r="V559" i="77"/>
  <c r="V560" i="77"/>
  <c r="V561" i="77"/>
  <c r="V562" i="77"/>
  <c r="V563" i="77"/>
  <c r="V564" i="77"/>
  <c r="V565" i="77"/>
  <c r="V566" i="77"/>
  <c r="V567" i="77"/>
  <c r="V568" i="77"/>
  <c r="V569" i="77"/>
  <c r="V570" i="77"/>
  <c r="V571" i="77"/>
  <c r="V572" i="77"/>
  <c r="V573" i="77"/>
  <c r="V574" i="77"/>
  <c r="V575" i="77"/>
  <c r="V576" i="77"/>
  <c r="V577" i="77"/>
  <c r="V578" i="77"/>
  <c r="V579" i="77"/>
  <c r="V580" i="77"/>
  <c r="V581" i="77"/>
  <c r="V582" i="77"/>
  <c r="V583" i="77"/>
  <c r="V584" i="77"/>
  <c r="V585" i="77"/>
  <c r="V586" i="77"/>
  <c r="V587" i="77"/>
  <c r="V588" i="77"/>
  <c r="V593" i="77"/>
  <c r="V594" i="77"/>
  <c r="V595" i="77"/>
  <c r="V596" i="77"/>
  <c r="V597" i="77"/>
  <c r="V598" i="77"/>
  <c r="V599" i="77"/>
  <c r="V600" i="77"/>
  <c r="V601" i="77"/>
  <c r="V602" i="77"/>
  <c r="V603" i="77"/>
  <c r="V604" i="77"/>
  <c r="V605" i="77"/>
  <c r="V606" i="77"/>
  <c r="V607" i="77"/>
  <c r="V608" i="77"/>
  <c r="V609" i="77"/>
  <c r="V610" i="77"/>
  <c r="V611" i="77"/>
  <c r="V612" i="77"/>
  <c r="V613" i="77"/>
  <c r="V614" i="77"/>
  <c r="V615" i="77"/>
  <c r="V616" i="77"/>
  <c r="V617" i="77"/>
  <c r="V618" i="77"/>
  <c r="V619" i="77"/>
  <c r="V620" i="77"/>
  <c r="V621" i="77"/>
  <c r="V622" i="77"/>
  <c r="V623" i="77"/>
  <c r="V624" i="77"/>
  <c r="V625" i="77"/>
  <c r="V626" i="77"/>
  <c r="V627" i="77"/>
  <c r="V628" i="77"/>
  <c r="V629" i="77"/>
  <c r="V630" i="77"/>
  <c r="V631" i="77"/>
  <c r="V632" i="77"/>
  <c r="V633" i="77"/>
  <c r="V634" i="77"/>
  <c r="V635" i="77"/>
  <c r="V636" i="77"/>
  <c r="V637" i="77"/>
  <c r="V638" i="77"/>
  <c r="V639" i="77"/>
  <c r="V640" i="77"/>
  <c r="BN462" i="74"/>
  <c r="V463" i="77" s="1"/>
  <c r="BN681" i="74"/>
  <c r="V681" i="77" s="1"/>
  <c r="BN683" i="74"/>
  <c r="V683" i="77" s="1"/>
  <c r="BN685" i="74"/>
  <c r="V685" i="77" s="1"/>
  <c r="BN691" i="74"/>
  <c r="V691" i="77" s="1"/>
  <c r="BN692" i="74"/>
  <c r="V692" i="77" s="1"/>
  <c r="BN698" i="74"/>
  <c r="V698" i="77" s="1"/>
  <c r="BN699" i="74"/>
  <c r="V699" i="77" s="1"/>
  <c r="BN700" i="74"/>
  <c r="V700" i="77" s="1"/>
  <c r="BN701" i="74"/>
  <c r="V701" i="77" s="1"/>
  <c r="BN702" i="74"/>
  <c r="V702" i="77" s="1"/>
  <c r="BN703" i="74"/>
  <c r="V703" i="77" s="1"/>
  <c r="BN704" i="74"/>
  <c r="V704" i="77" s="1"/>
  <c r="BN705" i="74"/>
  <c r="V705" i="77" s="1"/>
  <c r="BN707" i="74"/>
  <c r="V707" i="77" s="1"/>
  <c r="BN708" i="74"/>
  <c r="V708" i="77" s="1"/>
  <c r="BN709" i="74"/>
  <c r="V709" i="77" s="1"/>
  <c r="BN710" i="74"/>
  <c r="V710" i="77" s="1"/>
  <c r="BN711" i="74"/>
  <c r="V711" i="77" s="1"/>
  <c r="BN712" i="74"/>
  <c r="V712" i="77" s="1"/>
  <c r="BN715" i="74"/>
  <c r="V715" i="77" s="1"/>
  <c r="BN716" i="74"/>
  <c r="V716" i="77" s="1"/>
  <c r="BN718" i="74"/>
  <c r="V718" i="77" s="1"/>
  <c r="BN719" i="74"/>
  <c r="V719" i="77" s="1"/>
  <c r="BN720" i="74"/>
  <c r="V720" i="77" s="1"/>
  <c r="BN721" i="74"/>
  <c r="V721" i="77" s="1"/>
  <c r="BN722" i="74"/>
  <c r="V722" i="77" s="1"/>
  <c r="BN724" i="74"/>
  <c r="V724" i="77" s="1"/>
  <c r="BN727" i="74"/>
  <c r="V727" i="77" s="1"/>
  <c r="BN728" i="74"/>
  <c r="V728" i="77" s="1"/>
  <c r="BN729" i="74"/>
  <c r="V729" i="77" s="1"/>
  <c r="BN731" i="74"/>
  <c r="V731" i="77" s="1"/>
  <c r="BN732" i="74"/>
  <c r="V732" i="77" s="1"/>
  <c r="BN733" i="74"/>
  <c r="V733" i="77" s="1"/>
  <c r="BN735" i="74"/>
  <c r="V735" i="77" s="1"/>
  <c r="BN737" i="74"/>
  <c r="V737" i="77" s="1"/>
  <c r="BN739" i="74"/>
  <c r="V739" i="77" s="1"/>
  <c r="BN740" i="74"/>
  <c r="V740" i="77" s="1"/>
  <c r="BN742" i="74"/>
  <c r="V742" i="77" s="1"/>
  <c r="BN743" i="74"/>
  <c r="V743" i="77" s="1"/>
  <c r="BN745" i="74"/>
  <c r="V745" i="77" s="1"/>
  <c r="BN746" i="74"/>
  <c r="V746" i="77" s="1"/>
  <c r="BN747" i="74"/>
  <c r="V747" i="77" s="1"/>
  <c r="BN748" i="74"/>
  <c r="V748" i="77" s="1"/>
  <c r="BN750" i="74"/>
  <c r="V750" i="77" s="1"/>
  <c r="BN751" i="74"/>
  <c r="V751" i="77" s="1"/>
  <c r="BN752" i="74"/>
  <c r="V752" i="77" s="1"/>
  <c r="BN753" i="74"/>
  <c r="V753" i="77" s="1"/>
  <c r="BN754" i="74"/>
  <c r="V754" i="77" s="1"/>
  <c r="BN756" i="74"/>
  <c r="V756" i="77" s="1"/>
  <c r="BN758" i="74"/>
  <c r="V758" i="77" s="1"/>
  <c r="BN760" i="74"/>
  <c r="V760" i="77" s="1"/>
  <c r="BN761" i="74"/>
  <c r="V761" i="77" s="1"/>
  <c r="BN764" i="74"/>
  <c r="V764" i="77" s="1"/>
  <c r="BN766" i="74"/>
  <c r="V766" i="77" s="1"/>
  <c r="BN767" i="74"/>
  <c r="V767" i="77" s="1"/>
  <c r="BN770" i="74"/>
  <c r="V770" i="77" s="1"/>
  <c r="BN771" i="74"/>
  <c r="V771" i="77" s="1"/>
  <c r="BN772" i="74"/>
  <c r="V772" i="77" s="1"/>
  <c r="BN774" i="74"/>
  <c r="V774" i="77" s="1"/>
  <c r="BN775" i="74"/>
  <c r="V775" i="77" s="1"/>
  <c r="BN777" i="74"/>
  <c r="V777" i="77" s="1"/>
  <c r="BN778" i="74"/>
  <c r="V778" i="77" s="1"/>
  <c r="BN780" i="74"/>
  <c r="V780" i="77" s="1"/>
  <c r="BN781" i="74"/>
  <c r="V781" i="77" s="1"/>
  <c r="BN782" i="74"/>
  <c r="V782" i="77" s="1"/>
  <c r="BN783" i="74"/>
  <c r="V783" i="77" s="1"/>
  <c r="BN785" i="74"/>
  <c r="V785" i="77" s="1"/>
  <c r="BN786" i="74"/>
  <c r="V786" i="77" s="1"/>
  <c r="BN787" i="74"/>
  <c r="V787" i="77" s="1"/>
  <c r="BN789" i="74"/>
  <c r="V789" i="77" s="1"/>
  <c r="BN790" i="74"/>
  <c r="V790" i="77" s="1"/>
  <c r="BN791" i="74"/>
  <c r="V791" i="77" s="1"/>
  <c r="BN792" i="74"/>
  <c r="V792" i="77" s="1"/>
  <c r="BN793" i="74"/>
  <c r="V793" i="77" s="1"/>
  <c r="BN795" i="74"/>
  <c r="V795" i="77" s="1"/>
  <c r="BN796" i="74"/>
  <c r="V796" i="77" s="1"/>
  <c r="BN798" i="74"/>
  <c r="V798" i="77" s="1"/>
  <c r="BN799" i="74"/>
  <c r="V799" i="77" s="1"/>
  <c r="BN673" i="74"/>
  <c r="V673" i="77" s="1"/>
  <c r="BN674" i="74"/>
  <c r="V674" i="77" s="1"/>
  <c r="BN679" i="74"/>
  <c r="V679" i="77" s="1"/>
  <c r="BN675" i="74"/>
  <c r="V675" i="77" s="1"/>
  <c r="BN676" i="74"/>
  <c r="V676" i="77" s="1"/>
  <c r="BN680" i="74"/>
  <c r="V680" i="77" s="1"/>
  <c r="BN682" i="74"/>
  <c r="V682" i="77" s="1"/>
  <c r="BN688" i="74"/>
  <c r="V688" i="77" s="1"/>
  <c r="BN689" i="74"/>
  <c r="V689" i="77" s="1"/>
  <c r="BN690" i="74"/>
  <c r="V690" i="77" s="1"/>
  <c r="BN696" i="74"/>
  <c r="V696" i="77" s="1"/>
  <c r="BN697" i="74"/>
  <c r="V697" i="77" s="1"/>
  <c r="BN713" i="74"/>
  <c r="V713" i="77" s="1"/>
  <c r="BN714" i="74"/>
  <c r="V714" i="77" s="1"/>
  <c r="BN723" i="74"/>
  <c r="V723" i="77" s="1"/>
  <c r="BN730" i="74"/>
  <c r="V730" i="77" s="1"/>
  <c r="BN738" i="74"/>
  <c r="V738" i="77" s="1"/>
  <c r="BN744" i="74"/>
  <c r="V744" i="77" s="1"/>
  <c r="BN755" i="74"/>
  <c r="V755" i="77" s="1"/>
  <c r="BN762" i="74"/>
  <c r="V762" i="77" s="1"/>
  <c r="BN763" i="74"/>
  <c r="V763" i="77" s="1"/>
  <c r="BN768" i="74"/>
  <c r="V768" i="77" s="1"/>
  <c r="BN776" i="74"/>
  <c r="V776" i="77" s="1"/>
  <c r="BN779" i="74"/>
  <c r="V779" i="77" s="1"/>
  <c r="BN784" i="74"/>
  <c r="V784" i="77" s="1"/>
  <c r="BN788" i="74"/>
  <c r="V788" i="77" s="1"/>
  <c r="BN794" i="74"/>
  <c r="V794" i="77" s="1"/>
  <c r="BN800" i="74"/>
  <c r="V800" i="77" s="1"/>
  <c r="BN254" i="74"/>
  <c r="V255" i="77" s="1"/>
  <c r="BN255" i="74"/>
  <c r="V256" i="77" s="1"/>
  <c r="BN256" i="74"/>
  <c r="V257" i="77" s="1"/>
  <c r="BN257" i="74"/>
  <c r="V258" i="77" s="1"/>
  <c r="BN258" i="74"/>
  <c r="V259" i="77" s="1"/>
  <c r="BN259" i="74"/>
  <c r="V260" i="77" s="1"/>
  <c r="BN260" i="74"/>
  <c r="V261" i="77" s="1"/>
  <c r="BN261" i="74"/>
  <c r="V262" i="77" s="1"/>
  <c r="BN262" i="74"/>
  <c r="V263" i="77" s="1"/>
  <c r="BN263" i="74"/>
  <c r="V264" i="77" s="1"/>
  <c r="BN264" i="74"/>
  <c r="V265" i="77" s="1"/>
  <c r="BN265" i="74"/>
  <c r="V266" i="77" s="1"/>
  <c r="BN266" i="74"/>
  <c r="V267" i="77" s="1"/>
  <c r="BN267" i="74"/>
  <c r="V268" i="77" s="1"/>
  <c r="BN268" i="74"/>
  <c r="V269" i="77" s="1"/>
  <c r="BN269" i="74"/>
  <c r="V270" i="77" s="1"/>
  <c r="BN270" i="74"/>
  <c r="V271" i="77" s="1"/>
  <c r="BN271" i="74"/>
  <c r="V272" i="77" s="1"/>
  <c r="BN272" i="74"/>
  <c r="V273" i="77" s="1"/>
  <c r="BN273" i="74"/>
  <c r="V274" i="77" s="1"/>
  <c r="BN274" i="74"/>
  <c r="V275" i="77" s="1"/>
  <c r="BN275" i="74"/>
  <c r="V276" i="77" s="1"/>
  <c r="BN276" i="74"/>
  <c r="V277" i="77" s="1"/>
  <c r="BN277" i="74"/>
  <c r="V278" i="77" s="1"/>
  <c r="BN278" i="74"/>
  <c r="V279" i="77" s="1"/>
  <c r="BN279" i="74"/>
  <c r="V280" i="77" s="1"/>
  <c r="BN280" i="74"/>
  <c r="V281" i="77" s="1"/>
  <c r="BN281" i="74"/>
  <c r="V282" i="77" s="1"/>
  <c r="BN282" i="74"/>
  <c r="V283" i="77" s="1"/>
  <c r="BN283" i="74"/>
  <c r="V284" i="77" s="1"/>
  <c r="BN284" i="74"/>
  <c r="V285" i="77" s="1"/>
  <c r="BN285" i="74"/>
  <c r="V286" i="77" s="1"/>
  <c r="BN286" i="74"/>
  <c r="V287" i="77" s="1"/>
  <c r="BN287" i="74"/>
  <c r="V288" i="77" s="1"/>
  <c r="BN288" i="74"/>
  <c r="V289" i="77" s="1"/>
  <c r="BN289" i="74"/>
  <c r="V290" i="77" s="1"/>
  <c r="BN290" i="74"/>
  <c r="V291" i="77" s="1"/>
  <c r="BN291" i="74"/>
  <c r="V292" i="77" s="1"/>
  <c r="BN292" i="74"/>
  <c r="V293" i="77" s="1"/>
  <c r="BN293" i="74"/>
  <c r="V294" i="77" s="1"/>
  <c r="BN294" i="74"/>
  <c r="V295" i="77" s="1"/>
  <c r="BN295" i="74"/>
  <c r="V296" i="77" s="1"/>
  <c r="BN296" i="74"/>
  <c r="V297" i="77" s="1"/>
  <c r="BN297" i="74"/>
  <c r="V298" i="77" s="1"/>
  <c r="BN298" i="74"/>
  <c r="V299" i="77" s="1"/>
  <c r="BN299" i="74"/>
  <c r="V300" i="77" s="1"/>
  <c r="BN300" i="74"/>
  <c r="V301" i="77" s="1"/>
  <c r="BN301" i="74"/>
  <c r="V302" i="77" s="1"/>
  <c r="BN302" i="74"/>
  <c r="V303" i="77" s="1"/>
  <c r="BN303" i="74"/>
  <c r="V304" i="77" s="1"/>
  <c r="BN304" i="74"/>
  <c r="V305" i="77" s="1"/>
  <c r="BN305" i="74"/>
  <c r="V306" i="77" s="1"/>
  <c r="BN306" i="74"/>
  <c r="V307" i="77" s="1"/>
  <c r="BN307" i="74"/>
  <c r="V308" i="77" s="1"/>
  <c r="BN308" i="74"/>
  <c r="V309" i="77" s="1"/>
  <c r="BN309" i="74"/>
  <c r="V310" i="77" s="1"/>
  <c r="BN310" i="74"/>
  <c r="V311" i="77" s="1"/>
  <c r="BN311" i="74"/>
  <c r="V312" i="77" s="1"/>
  <c r="BN312" i="74"/>
  <c r="V313" i="77" s="1"/>
  <c r="BN313" i="74"/>
  <c r="V314" i="77" s="1"/>
  <c r="BN314" i="74"/>
  <c r="V315" i="77" s="1"/>
  <c r="BN315" i="74"/>
  <c r="V316" i="77" s="1"/>
  <c r="BN316" i="74"/>
  <c r="V317" i="77" s="1"/>
  <c r="BN317" i="74"/>
  <c r="V318" i="77" s="1"/>
  <c r="BN318" i="74"/>
  <c r="V319" i="77" s="1"/>
  <c r="BN319" i="74"/>
  <c r="V320" i="77" s="1"/>
  <c r="BN320" i="74"/>
  <c r="V321" i="77" s="1"/>
  <c r="BN321" i="74"/>
  <c r="V322" i="77" s="1"/>
  <c r="BN322" i="74"/>
  <c r="V323" i="77" s="1"/>
  <c r="BN323" i="74"/>
  <c r="V324" i="77" s="1"/>
  <c r="BN324" i="74"/>
  <c r="V325" i="77" s="1"/>
  <c r="BN325" i="74"/>
  <c r="V326" i="77" s="1"/>
  <c r="BN326" i="74"/>
  <c r="V327" i="77" s="1"/>
  <c r="BN327" i="74"/>
  <c r="V328" i="77" s="1"/>
  <c r="BN328" i="74"/>
  <c r="V329" i="77" s="1"/>
  <c r="BN329" i="74"/>
  <c r="V330" i="77" s="1"/>
  <c r="BN330" i="74"/>
  <c r="V331" i="77" s="1"/>
  <c r="BN331" i="74"/>
  <c r="V332" i="77" s="1"/>
  <c r="BN332" i="74"/>
  <c r="V333" i="77" s="1"/>
  <c r="BN333" i="74"/>
  <c r="V334" i="77" s="1"/>
  <c r="BN334" i="74"/>
  <c r="V335" i="77" s="1"/>
  <c r="BN335" i="74"/>
  <c r="V336" i="77" s="1"/>
  <c r="BN336" i="74"/>
  <c r="V337" i="77" s="1"/>
  <c r="BN337" i="74"/>
  <c r="V338" i="77" s="1"/>
  <c r="BN338" i="74"/>
  <c r="V339" i="77" s="1"/>
  <c r="BN339" i="74"/>
  <c r="V340" i="77" s="1"/>
  <c r="BN340" i="74"/>
  <c r="V341" i="77" s="1"/>
  <c r="BN341" i="74"/>
  <c r="V342" i="77" s="1"/>
  <c r="BN342" i="74"/>
  <c r="V343" i="77" s="1"/>
  <c r="BN343" i="74"/>
  <c r="V344" i="77" s="1"/>
  <c r="BN344" i="74"/>
  <c r="V345" i="77" s="1"/>
  <c r="BN345" i="74"/>
  <c r="V346" i="77" s="1"/>
  <c r="BN346" i="74"/>
  <c r="V347" i="77" s="1"/>
  <c r="BN347" i="74"/>
  <c r="V348" i="77" s="1"/>
  <c r="BN348" i="74"/>
  <c r="V349" i="77" s="1"/>
  <c r="BN349" i="74"/>
  <c r="V350" i="77" s="1"/>
  <c r="BN350" i="74"/>
  <c r="V351" i="77" s="1"/>
  <c r="BN351" i="74"/>
  <c r="V352" i="77" s="1"/>
  <c r="BN352" i="74"/>
  <c r="V353" i="77" s="1"/>
  <c r="BN353" i="74"/>
  <c r="V354" i="77" s="1"/>
  <c r="BN354" i="74"/>
  <c r="V355" i="77" s="1"/>
  <c r="BN355" i="74"/>
  <c r="V356" i="77" s="1"/>
  <c r="BN356" i="74"/>
  <c r="V357" i="77" s="1"/>
  <c r="BN357" i="74"/>
  <c r="V358" i="77" s="1"/>
  <c r="BN358" i="74"/>
  <c r="V359" i="77" s="1"/>
  <c r="BN359" i="74"/>
  <c r="V360" i="77" s="1"/>
  <c r="BN360" i="74"/>
  <c r="V361" i="77" s="1"/>
  <c r="BN361" i="74"/>
  <c r="V362" i="77" s="1"/>
  <c r="BN362" i="74"/>
  <c r="V363" i="77" s="1"/>
  <c r="BN363" i="74"/>
  <c r="V364" i="77" s="1"/>
  <c r="BN364" i="74"/>
  <c r="V365" i="77" s="1"/>
  <c r="BN365" i="74"/>
  <c r="V366" i="77" s="1"/>
  <c r="BN366" i="74"/>
  <c r="V367" i="77" s="1"/>
  <c r="BN367" i="74"/>
  <c r="V368" i="77" s="1"/>
  <c r="BN368" i="74"/>
  <c r="V369" i="77" s="1"/>
  <c r="BN369" i="74"/>
  <c r="V370" i="77" s="1"/>
  <c r="BN370" i="74"/>
  <c r="V371" i="77" s="1"/>
  <c r="BN371" i="74"/>
  <c r="V372" i="77" s="1"/>
  <c r="BN372" i="74"/>
  <c r="V373" i="77" s="1"/>
  <c r="BN373" i="74"/>
  <c r="V374" i="77" s="1"/>
  <c r="BN374" i="74"/>
  <c r="V375" i="77" s="1"/>
  <c r="BN375" i="74"/>
  <c r="V376" i="77" s="1"/>
  <c r="BN376" i="74"/>
  <c r="V377" i="77" s="1"/>
  <c r="BN377" i="74"/>
  <c r="V378" i="77" s="1"/>
  <c r="BN378" i="74"/>
  <c r="V379" i="77" s="1"/>
  <c r="BN379" i="74"/>
  <c r="V380" i="77" s="1"/>
  <c r="BN380" i="74"/>
  <c r="V381" i="77" s="1"/>
  <c r="BN381" i="74"/>
  <c r="V382" i="77" s="1"/>
  <c r="BN382" i="74"/>
  <c r="V383" i="77" s="1"/>
  <c r="BN383" i="74"/>
  <c r="V384" i="77" s="1"/>
  <c r="BN384" i="74"/>
  <c r="V385" i="77" s="1"/>
  <c r="BN385" i="74"/>
  <c r="V386" i="77" s="1"/>
  <c r="BN386" i="74"/>
  <c r="V387" i="77" s="1"/>
  <c r="BN387" i="74"/>
  <c r="V388" i="77" s="1"/>
  <c r="BN388" i="74"/>
  <c r="V389" i="77" s="1"/>
  <c r="BN389" i="74"/>
  <c r="V390" i="77" s="1"/>
  <c r="BN390" i="74"/>
  <c r="V391" i="77" s="1"/>
  <c r="BN391" i="74"/>
  <c r="V392" i="77" s="1"/>
  <c r="BN392" i="74"/>
  <c r="V393" i="77" s="1"/>
  <c r="BN393" i="74"/>
  <c r="V394" i="77" s="1"/>
  <c r="BN394" i="74"/>
  <c r="V395" i="77" s="1"/>
  <c r="BN395" i="74"/>
  <c r="V396" i="77" s="1"/>
  <c r="BN396" i="74"/>
  <c r="V397" i="77" s="1"/>
  <c r="BN397" i="74"/>
  <c r="V398" i="77" s="1"/>
  <c r="BN398" i="74"/>
  <c r="V399" i="77" s="1"/>
  <c r="BN399" i="74"/>
  <c r="V400" i="77" s="1"/>
  <c r="BN400" i="74"/>
  <c r="V401" i="77" s="1"/>
  <c r="BN401" i="74"/>
  <c r="V402" i="77" s="1"/>
  <c r="BN402" i="74"/>
  <c r="V403" i="77" s="1"/>
  <c r="BN403" i="74"/>
  <c r="V404" i="77" s="1"/>
  <c r="BN404" i="74"/>
  <c r="V405" i="77" s="1"/>
  <c r="BN405" i="74"/>
  <c r="V406" i="77" s="1"/>
  <c r="BN406" i="74"/>
  <c r="V407" i="77" s="1"/>
  <c r="BN407" i="74"/>
  <c r="V408" i="77" s="1"/>
  <c r="BN408" i="74"/>
  <c r="V409" i="77" s="1"/>
  <c r="BN409" i="74"/>
  <c r="V410" i="77" s="1"/>
  <c r="BN410" i="74"/>
  <c r="V411" i="77" s="1"/>
  <c r="BN411" i="74"/>
  <c r="V412" i="77" s="1"/>
  <c r="BN412" i="74"/>
  <c r="V413" i="77" s="1"/>
  <c r="BN414" i="74"/>
  <c r="V415" i="77" s="1"/>
  <c r="BN415" i="74"/>
  <c r="V416" i="77" s="1"/>
  <c r="BN416" i="74"/>
  <c r="V417" i="77" s="1"/>
  <c r="BN417" i="74"/>
  <c r="V418" i="77" s="1"/>
  <c r="BN418" i="74"/>
  <c r="V419" i="77" s="1"/>
  <c r="BN419" i="74"/>
  <c r="V420" i="77" s="1"/>
  <c r="BN420" i="74"/>
  <c r="V421" i="77" s="1"/>
  <c r="BN421" i="74"/>
  <c r="V422" i="77" s="1"/>
  <c r="BN422" i="74"/>
  <c r="V423" i="77" s="1"/>
  <c r="BN423" i="74"/>
  <c r="V424" i="77" s="1"/>
  <c r="BN424" i="74"/>
  <c r="V425" i="77" s="1"/>
  <c r="BN425" i="74"/>
  <c r="V426" i="77" s="1"/>
  <c r="BN426" i="74"/>
  <c r="V427" i="77" s="1"/>
  <c r="BN427" i="74"/>
  <c r="V428" i="77" s="1"/>
  <c r="BN428" i="74"/>
  <c r="V429" i="77" s="1"/>
  <c r="BN430" i="74"/>
  <c r="V431" i="77" s="1"/>
  <c r="BN431" i="74"/>
  <c r="V432" i="77" s="1"/>
  <c r="BN432" i="74"/>
  <c r="V433" i="77" s="1"/>
  <c r="BN433" i="74"/>
  <c r="V434" i="77" s="1"/>
  <c r="BN434" i="74"/>
  <c r="V435" i="77" s="1"/>
  <c r="BN435" i="74"/>
  <c r="V436" i="77" s="1"/>
  <c r="BN436" i="74"/>
  <c r="V437" i="77" s="1"/>
  <c r="BN437" i="74"/>
  <c r="V438" i="77" s="1"/>
  <c r="BN438" i="74"/>
  <c r="V439" i="77" s="1"/>
  <c r="BN439" i="74"/>
  <c r="V440" i="77" s="1"/>
  <c r="BN440" i="74"/>
  <c r="V441" i="77" s="1"/>
  <c r="BN441" i="74"/>
  <c r="V442" i="77" s="1"/>
  <c r="BN442" i="74"/>
  <c r="V443" i="77" s="1"/>
  <c r="BN443" i="74"/>
  <c r="V444" i="77" s="1"/>
  <c r="BN444" i="74"/>
  <c r="V445" i="77" s="1"/>
  <c r="BN445" i="74"/>
  <c r="V446" i="77" s="1"/>
  <c r="BN446" i="74"/>
  <c r="V447" i="77" s="1"/>
  <c r="BN447" i="74"/>
  <c r="V448" i="77" s="1"/>
  <c r="BN448" i="74"/>
  <c r="V449" i="77" s="1"/>
  <c r="BN449" i="74"/>
  <c r="V450" i="77" s="1"/>
  <c r="BN450" i="74"/>
  <c r="V451" i="77" s="1"/>
  <c r="BN451" i="74"/>
  <c r="V452" i="77" s="1"/>
  <c r="BN452" i="74"/>
  <c r="V453" i="77" s="1"/>
  <c r="BN453" i="74"/>
  <c r="V454" i="77" s="1"/>
  <c r="BN454" i="74"/>
  <c r="V455" i="77" s="1"/>
  <c r="BN455" i="74"/>
  <c r="V456" i="77" s="1"/>
  <c r="BN456" i="74"/>
  <c r="V457" i="77" s="1"/>
  <c r="BN457" i="74"/>
  <c r="V458" i="77" s="1"/>
  <c r="BN458" i="74"/>
  <c r="V459" i="77" s="1"/>
  <c r="BN459" i="74"/>
  <c r="V460" i="77" s="1"/>
  <c r="BN253" i="74"/>
  <c r="V254" i="77" s="1"/>
  <c r="BN126" i="74"/>
  <c r="V127" i="77" s="1"/>
  <c r="BN127" i="74"/>
  <c r="V128" i="77" s="1"/>
  <c r="BN128" i="74"/>
  <c r="V129" i="77" s="1"/>
  <c r="BN129" i="74"/>
  <c r="V130" i="77" s="1"/>
  <c r="BN130" i="74"/>
  <c r="V131" i="77" s="1"/>
  <c r="BN131" i="74"/>
  <c r="V132" i="77" s="1"/>
  <c r="BN132" i="74"/>
  <c r="V133" i="77" s="1"/>
  <c r="BN133" i="74"/>
  <c r="V134" i="77" s="1"/>
  <c r="BN134" i="74"/>
  <c r="V135" i="77" s="1"/>
  <c r="BN136" i="74"/>
  <c r="V137" i="77" s="1"/>
  <c r="BN137" i="74"/>
  <c r="V138" i="77" s="1"/>
  <c r="BN138" i="74"/>
  <c r="V139" i="77" s="1"/>
  <c r="BN139" i="74"/>
  <c r="V140" i="77" s="1"/>
  <c r="BN141" i="74"/>
  <c r="V142" i="77" s="1"/>
  <c r="BN142" i="74"/>
  <c r="V143" i="77" s="1"/>
  <c r="BN143" i="74"/>
  <c r="V144" i="77" s="1"/>
  <c r="BN144" i="74"/>
  <c r="V145" i="77" s="1"/>
  <c r="BN145" i="74"/>
  <c r="V146" i="77" s="1"/>
  <c r="BN146" i="74"/>
  <c r="V147" i="77" s="1"/>
  <c r="BN150" i="74"/>
  <c r="V151" i="77" s="1"/>
  <c r="BN151" i="74"/>
  <c r="V152" i="77" s="1"/>
  <c r="BN152" i="74"/>
  <c r="V153" i="77" s="1"/>
  <c r="BN153" i="74"/>
  <c r="V154" i="77" s="1"/>
  <c r="BN154" i="74"/>
  <c r="V155" i="77" s="1"/>
  <c r="BN155" i="74"/>
  <c r="V156" i="77" s="1"/>
  <c r="BN156" i="74"/>
  <c r="V157" i="77" s="1"/>
  <c r="BN157" i="74"/>
  <c r="V158" i="77" s="1"/>
  <c r="BN160" i="74"/>
  <c r="V161" i="77" s="1"/>
  <c r="BN161" i="74"/>
  <c r="V162" i="77" s="1"/>
  <c r="BN162" i="74"/>
  <c r="V163" i="77" s="1"/>
  <c r="BN166" i="74"/>
  <c r="V167" i="77" s="1"/>
  <c r="BN167" i="74"/>
  <c r="V168" i="77" s="1"/>
  <c r="BN168" i="74"/>
  <c r="V169" i="77" s="1"/>
  <c r="BN169" i="74"/>
  <c r="V170" i="77" s="1"/>
  <c r="BN170" i="74"/>
  <c r="V171" i="77" s="1"/>
  <c r="BN171" i="74"/>
  <c r="V172" i="77" s="1"/>
  <c r="BN172" i="74"/>
  <c r="V173" i="77" s="1"/>
  <c r="BN173" i="74"/>
  <c r="V174" i="77" s="1"/>
  <c r="BN174" i="74"/>
  <c r="V175" i="77" s="1"/>
  <c r="BN175" i="74"/>
  <c r="V176" i="77" s="1"/>
  <c r="BN176" i="74"/>
  <c r="V177" i="77" s="1"/>
  <c r="BN177" i="74"/>
  <c r="V178" i="77" s="1"/>
  <c r="BN178" i="74"/>
  <c r="V179" i="77" s="1"/>
  <c r="BN179" i="74"/>
  <c r="V180" i="77" s="1"/>
  <c r="BN181" i="74"/>
  <c r="V182" i="77" s="1"/>
  <c r="BN182" i="74"/>
  <c r="V183" i="77" s="1"/>
  <c r="BN184" i="74"/>
  <c r="V185" i="77" s="1"/>
  <c r="BN185" i="74"/>
  <c r="V186" i="77" s="1"/>
  <c r="BN186" i="74"/>
  <c r="V187" i="77" s="1"/>
  <c r="BN187" i="74"/>
  <c r="V188" i="77" s="1"/>
  <c r="BN188" i="74"/>
  <c r="V189" i="77" s="1"/>
  <c r="BN189" i="74"/>
  <c r="V190" i="77" s="1"/>
  <c r="BN190" i="74"/>
  <c r="V191" i="77" s="1"/>
  <c r="BN191" i="74"/>
  <c r="V192" i="77" s="1"/>
  <c r="BN192" i="74"/>
  <c r="V193" i="77" s="1"/>
  <c r="BN193" i="74"/>
  <c r="V194" i="77" s="1"/>
  <c r="BN194" i="74"/>
  <c r="V195" i="77" s="1"/>
  <c r="BN195" i="74"/>
  <c r="V196" i="77" s="1"/>
  <c r="BN196" i="74"/>
  <c r="V197" i="77" s="1"/>
  <c r="BN197" i="74"/>
  <c r="V198" i="77" s="1"/>
  <c r="BN199" i="74"/>
  <c r="V200" i="77" s="1"/>
  <c r="BN200" i="74"/>
  <c r="V201" i="77" s="1"/>
  <c r="BN201" i="74"/>
  <c r="V202" i="77" s="1"/>
  <c r="BN202" i="74"/>
  <c r="V203" i="77" s="1"/>
  <c r="BN203" i="74"/>
  <c r="V204" i="77" s="1"/>
  <c r="BN204" i="74"/>
  <c r="V205" i="77" s="1"/>
  <c r="BN205" i="74"/>
  <c r="V206" i="77" s="1"/>
  <c r="BN206" i="74"/>
  <c r="V207" i="77" s="1"/>
  <c r="BN207" i="74"/>
  <c r="V208" i="77" s="1"/>
  <c r="BN208" i="74"/>
  <c r="V209" i="77" s="1"/>
  <c r="BN209" i="74"/>
  <c r="V210" i="77" s="1"/>
  <c r="BN210" i="74"/>
  <c r="V211" i="77" s="1"/>
  <c r="BN211" i="74"/>
  <c r="V212" i="77" s="1"/>
  <c r="BN212" i="74"/>
  <c r="V213" i="77" s="1"/>
  <c r="BN213" i="74"/>
  <c r="V214" i="77" s="1"/>
  <c r="BN214" i="74"/>
  <c r="V215" i="77" s="1"/>
  <c r="BN215" i="74"/>
  <c r="V216" i="77" s="1"/>
  <c r="BN216" i="74"/>
  <c r="V217" i="77" s="1"/>
  <c r="BN217" i="74"/>
  <c r="V218" i="77" s="1"/>
  <c r="BN218" i="74"/>
  <c r="V219" i="77" s="1"/>
  <c r="BN219" i="74"/>
  <c r="V220" i="77" s="1"/>
  <c r="BN220" i="74"/>
  <c r="V221" i="77" s="1"/>
  <c r="BN221" i="74"/>
  <c r="V222" i="77" s="1"/>
  <c r="BN222" i="74"/>
  <c r="V223" i="77" s="1"/>
  <c r="BN223" i="74"/>
  <c r="V224" i="77" s="1"/>
  <c r="BN224" i="74"/>
  <c r="V225" i="77" s="1"/>
  <c r="BN225" i="74"/>
  <c r="V226" i="77" s="1"/>
  <c r="BN226" i="74"/>
  <c r="V227" i="77" s="1"/>
  <c r="BN228" i="74"/>
  <c r="V229" i="77" s="1"/>
  <c r="BN230" i="74"/>
  <c r="V231" i="77" s="1"/>
  <c r="BN231" i="74"/>
  <c r="V232" i="77" s="1"/>
  <c r="BN232" i="74"/>
  <c r="V233" i="77" s="1"/>
  <c r="BN233" i="74"/>
  <c r="V234" i="77" s="1"/>
  <c r="BN234" i="74"/>
  <c r="V235" i="77" s="1"/>
  <c r="BN235" i="74"/>
  <c r="V236" i="77" s="1"/>
  <c r="BN236" i="74"/>
  <c r="V237" i="77" s="1"/>
  <c r="BN238" i="74"/>
  <c r="V239" i="77" s="1"/>
  <c r="BN239" i="74"/>
  <c r="V240" i="77" s="1"/>
  <c r="BN240" i="74"/>
  <c r="V241" i="77" s="1"/>
  <c r="BN241" i="74"/>
  <c r="V242" i="77" s="1"/>
  <c r="BN242" i="74"/>
  <c r="V243" i="77" s="1"/>
  <c r="BN243" i="74"/>
  <c r="V244" i="77" s="1"/>
  <c r="BN244" i="74"/>
  <c r="V245" i="77" s="1"/>
  <c r="BN245" i="74"/>
  <c r="V246" i="77" s="1"/>
  <c r="BN246" i="74"/>
  <c r="V247" i="77" s="1"/>
  <c r="BN247" i="74"/>
  <c r="V248" i="77" s="1"/>
  <c r="BN248" i="74"/>
  <c r="V249" i="77" s="1"/>
  <c r="BN249" i="74"/>
  <c r="V250" i="77" s="1"/>
  <c r="BN250" i="74"/>
  <c r="V251" i="77" s="1"/>
  <c r="BN251" i="74"/>
  <c r="V252" i="77" s="1"/>
  <c r="BN116" i="74"/>
  <c r="V117" i="77" s="1"/>
  <c r="BN117" i="74"/>
  <c r="V118" i="77" s="1"/>
  <c r="BN118" i="74"/>
  <c r="V119" i="77" s="1"/>
  <c r="BN119" i="74"/>
  <c r="V120" i="77" s="1"/>
  <c r="BM800" i="74"/>
  <c r="U800" i="77" s="1"/>
  <c r="BL800" i="74"/>
  <c r="T800" i="77" s="1"/>
  <c r="BK800" i="74"/>
  <c r="S800" i="77" s="1"/>
  <c r="BJ800" i="74"/>
  <c r="R800" i="77" s="1"/>
  <c r="BI800" i="74"/>
  <c r="Q800" i="77" s="1"/>
  <c r="BH800" i="74"/>
  <c r="P800" i="77" s="1"/>
  <c r="BF800" i="74"/>
  <c r="N800" i="77" s="1"/>
  <c r="BE800" i="74"/>
  <c r="BD800" i="74"/>
  <c r="BC800" i="74"/>
  <c r="BB800" i="74"/>
  <c r="BA800" i="74"/>
  <c r="AZ800" i="74"/>
  <c r="AY800" i="74"/>
  <c r="AX800" i="74"/>
  <c r="AW800" i="74"/>
  <c r="AV800" i="74"/>
  <c r="AU800" i="74"/>
  <c r="AT800" i="74"/>
  <c r="M800" i="77" s="1"/>
  <c r="E800" i="74"/>
  <c r="D800" i="74"/>
  <c r="D800" i="77" s="1"/>
  <c r="A800" i="74"/>
  <c r="A800" i="77" s="1"/>
  <c r="BM799" i="74"/>
  <c r="U799" i="77" s="1"/>
  <c r="BL799" i="74"/>
  <c r="T799" i="77" s="1"/>
  <c r="BK799" i="74"/>
  <c r="S799" i="77" s="1"/>
  <c r="BJ799" i="74"/>
  <c r="R799" i="77" s="1"/>
  <c r="BI799" i="74"/>
  <c r="Q799" i="77" s="1"/>
  <c r="BH799" i="74"/>
  <c r="P799" i="77" s="1"/>
  <c r="BF799" i="74"/>
  <c r="N799" i="77" s="1"/>
  <c r="BE799" i="74"/>
  <c r="BD799" i="74"/>
  <c r="BC799" i="74"/>
  <c r="BB799" i="74"/>
  <c r="BA799" i="74"/>
  <c r="AZ799" i="74"/>
  <c r="AY799" i="74"/>
  <c r="AX799" i="74"/>
  <c r="AW799" i="74"/>
  <c r="AV799" i="74"/>
  <c r="AU799" i="74"/>
  <c r="AT799" i="74"/>
  <c r="M799" i="77" s="1"/>
  <c r="E799" i="74"/>
  <c r="D799" i="74"/>
  <c r="D799" i="77" s="1"/>
  <c r="A799" i="74"/>
  <c r="A799" i="77" s="1"/>
  <c r="BM798" i="74"/>
  <c r="U798" i="77" s="1"/>
  <c r="BL798" i="74"/>
  <c r="T798" i="77" s="1"/>
  <c r="BK798" i="74"/>
  <c r="S798" i="77" s="1"/>
  <c r="BJ798" i="74"/>
  <c r="R798" i="77" s="1"/>
  <c r="BI798" i="74"/>
  <c r="Q798" i="77" s="1"/>
  <c r="BH798" i="74"/>
  <c r="P798" i="77" s="1"/>
  <c r="BF798" i="74"/>
  <c r="N798" i="77" s="1"/>
  <c r="BE798" i="74"/>
  <c r="BD798" i="74"/>
  <c r="BC798" i="74"/>
  <c r="BB798" i="74"/>
  <c r="BA798" i="74"/>
  <c r="AZ798" i="74"/>
  <c r="AY798" i="74"/>
  <c r="AX798" i="74"/>
  <c r="AW798" i="74"/>
  <c r="AV798" i="74"/>
  <c r="AU798" i="74"/>
  <c r="AT798" i="74"/>
  <c r="M798" i="77" s="1"/>
  <c r="E798" i="74"/>
  <c r="D798" i="74"/>
  <c r="D798" i="77" s="1"/>
  <c r="A798" i="74"/>
  <c r="A798" i="77" s="1"/>
  <c r="BN797" i="74"/>
  <c r="V797" i="77" s="1"/>
  <c r="BM797" i="74"/>
  <c r="U797" i="77" s="1"/>
  <c r="BL797" i="74"/>
  <c r="T797" i="77" s="1"/>
  <c r="BK797" i="74"/>
  <c r="S797" i="77" s="1"/>
  <c r="BJ797" i="74"/>
  <c r="R797" i="77" s="1"/>
  <c r="BI797" i="74"/>
  <c r="Q797" i="77" s="1"/>
  <c r="BH797" i="74"/>
  <c r="P797" i="77" s="1"/>
  <c r="BF797" i="74"/>
  <c r="N797" i="77" s="1"/>
  <c r="BE797" i="74"/>
  <c r="BD797" i="74"/>
  <c r="BC797" i="74"/>
  <c r="BB797" i="74"/>
  <c r="BA797" i="74"/>
  <c r="AZ797" i="74"/>
  <c r="AY797" i="74"/>
  <c r="AX797" i="74"/>
  <c r="AW797" i="74"/>
  <c r="AV797" i="74"/>
  <c r="AU797" i="74"/>
  <c r="AT797" i="74"/>
  <c r="M797" i="77" s="1"/>
  <c r="E797" i="74"/>
  <c r="D797" i="74"/>
  <c r="D797" i="77" s="1"/>
  <c r="A797" i="74"/>
  <c r="A797" i="77" s="1"/>
  <c r="BM796" i="74"/>
  <c r="U796" i="77" s="1"/>
  <c r="BL796" i="74"/>
  <c r="T796" i="77" s="1"/>
  <c r="BK796" i="74"/>
  <c r="S796" i="77" s="1"/>
  <c r="BJ796" i="74"/>
  <c r="R796" i="77" s="1"/>
  <c r="BI796" i="74"/>
  <c r="Q796" i="77" s="1"/>
  <c r="BH796" i="74"/>
  <c r="P796" i="77" s="1"/>
  <c r="BF796" i="74"/>
  <c r="N796" i="77" s="1"/>
  <c r="BE796" i="74"/>
  <c r="BD796" i="74"/>
  <c r="BC796" i="74"/>
  <c r="BB796" i="74"/>
  <c r="BA796" i="74"/>
  <c r="AZ796" i="74"/>
  <c r="AY796" i="74"/>
  <c r="AX796" i="74"/>
  <c r="AW796" i="74"/>
  <c r="AV796" i="74"/>
  <c r="AU796" i="74"/>
  <c r="AT796" i="74"/>
  <c r="M796" i="77" s="1"/>
  <c r="E796" i="74"/>
  <c r="D796" i="74"/>
  <c r="D796" i="77" s="1"/>
  <c r="A796" i="74"/>
  <c r="A796" i="77" s="1"/>
  <c r="BM795" i="74"/>
  <c r="U795" i="77" s="1"/>
  <c r="BL795" i="74"/>
  <c r="T795" i="77" s="1"/>
  <c r="BK795" i="74"/>
  <c r="S795" i="77" s="1"/>
  <c r="BJ795" i="74"/>
  <c r="R795" i="77" s="1"/>
  <c r="BI795" i="74"/>
  <c r="Q795" i="77" s="1"/>
  <c r="BH795" i="74"/>
  <c r="P795" i="77" s="1"/>
  <c r="BF795" i="74"/>
  <c r="N795" i="77" s="1"/>
  <c r="BE795" i="74"/>
  <c r="BD795" i="74"/>
  <c r="BC795" i="74"/>
  <c r="BB795" i="74"/>
  <c r="BA795" i="74"/>
  <c r="AZ795" i="74"/>
  <c r="AY795" i="74"/>
  <c r="AX795" i="74"/>
  <c r="AW795" i="74"/>
  <c r="AV795" i="74"/>
  <c r="AU795" i="74"/>
  <c r="AT795" i="74"/>
  <c r="M795" i="77" s="1"/>
  <c r="E795" i="74"/>
  <c r="D795" i="74"/>
  <c r="D795" i="77" s="1"/>
  <c r="A795" i="74"/>
  <c r="A795" i="77" s="1"/>
  <c r="BM794" i="74"/>
  <c r="U794" i="77" s="1"/>
  <c r="BL794" i="74"/>
  <c r="T794" i="77" s="1"/>
  <c r="BK794" i="74"/>
  <c r="S794" i="77" s="1"/>
  <c r="BJ794" i="74"/>
  <c r="R794" i="77" s="1"/>
  <c r="BI794" i="74"/>
  <c r="Q794" i="77" s="1"/>
  <c r="BH794" i="74"/>
  <c r="P794" i="77" s="1"/>
  <c r="BF794" i="74"/>
  <c r="N794" i="77" s="1"/>
  <c r="BE794" i="74"/>
  <c r="BD794" i="74"/>
  <c r="BC794" i="74"/>
  <c r="BB794" i="74"/>
  <c r="BA794" i="74"/>
  <c r="AZ794" i="74"/>
  <c r="AY794" i="74"/>
  <c r="AX794" i="74"/>
  <c r="AW794" i="74"/>
  <c r="AV794" i="74"/>
  <c r="AU794" i="74"/>
  <c r="AT794" i="74"/>
  <c r="M794" i="77" s="1"/>
  <c r="E794" i="74"/>
  <c r="D794" i="74"/>
  <c r="D794" i="77" s="1"/>
  <c r="A794" i="74"/>
  <c r="A794" i="77" s="1"/>
  <c r="BM793" i="74"/>
  <c r="U793" i="77" s="1"/>
  <c r="BL793" i="74"/>
  <c r="T793" i="77" s="1"/>
  <c r="BK793" i="74"/>
  <c r="S793" i="77" s="1"/>
  <c r="BJ793" i="74"/>
  <c r="R793" i="77" s="1"/>
  <c r="BI793" i="74"/>
  <c r="Q793" i="77" s="1"/>
  <c r="BH793" i="74"/>
  <c r="P793" i="77" s="1"/>
  <c r="BF793" i="74"/>
  <c r="N793" i="77" s="1"/>
  <c r="BE793" i="74"/>
  <c r="BD793" i="74"/>
  <c r="BC793" i="74"/>
  <c r="BB793" i="74"/>
  <c r="BA793" i="74"/>
  <c r="AZ793" i="74"/>
  <c r="AY793" i="74"/>
  <c r="AX793" i="74"/>
  <c r="AW793" i="74"/>
  <c r="AV793" i="74"/>
  <c r="AU793" i="74"/>
  <c r="AT793" i="74"/>
  <c r="M793" i="77" s="1"/>
  <c r="E793" i="74"/>
  <c r="D793" i="74"/>
  <c r="D793" i="77" s="1"/>
  <c r="A793" i="74"/>
  <c r="A793" i="77" s="1"/>
  <c r="BM792" i="74"/>
  <c r="U792" i="77" s="1"/>
  <c r="BL792" i="74"/>
  <c r="T792" i="77" s="1"/>
  <c r="BK792" i="74"/>
  <c r="S792" i="77" s="1"/>
  <c r="BJ792" i="74"/>
  <c r="R792" i="77" s="1"/>
  <c r="BI792" i="74"/>
  <c r="Q792" i="77" s="1"/>
  <c r="BH792" i="74"/>
  <c r="P792" i="77" s="1"/>
  <c r="BF792" i="74"/>
  <c r="N792" i="77" s="1"/>
  <c r="BE792" i="74"/>
  <c r="BD792" i="74"/>
  <c r="BC792" i="74"/>
  <c r="BB792" i="74"/>
  <c r="BA792" i="74"/>
  <c r="AZ792" i="74"/>
  <c r="AY792" i="74"/>
  <c r="AX792" i="74"/>
  <c r="AW792" i="74"/>
  <c r="AV792" i="74"/>
  <c r="AU792" i="74"/>
  <c r="AT792" i="74"/>
  <c r="M792" i="77" s="1"/>
  <c r="E792" i="74"/>
  <c r="D792" i="74"/>
  <c r="D792" i="77" s="1"/>
  <c r="A792" i="74"/>
  <c r="A792" i="77" s="1"/>
  <c r="BM791" i="74"/>
  <c r="U791" i="77" s="1"/>
  <c r="BL791" i="74"/>
  <c r="T791" i="77" s="1"/>
  <c r="BK791" i="74"/>
  <c r="S791" i="77" s="1"/>
  <c r="BJ791" i="74"/>
  <c r="R791" i="77" s="1"/>
  <c r="BI791" i="74"/>
  <c r="Q791" i="77" s="1"/>
  <c r="BH791" i="74"/>
  <c r="P791" i="77" s="1"/>
  <c r="BF791" i="74"/>
  <c r="N791" i="77" s="1"/>
  <c r="BE791" i="74"/>
  <c r="BD791" i="74"/>
  <c r="BC791" i="74"/>
  <c r="BB791" i="74"/>
  <c r="BA791" i="74"/>
  <c r="AZ791" i="74"/>
  <c r="AY791" i="74"/>
  <c r="AX791" i="74"/>
  <c r="AW791" i="74"/>
  <c r="AV791" i="74"/>
  <c r="AU791" i="74"/>
  <c r="AT791" i="74"/>
  <c r="M791" i="77" s="1"/>
  <c r="E791" i="74"/>
  <c r="D791" i="74"/>
  <c r="D791" i="77" s="1"/>
  <c r="A791" i="74"/>
  <c r="A791" i="77" s="1"/>
  <c r="BM790" i="74"/>
  <c r="U790" i="77" s="1"/>
  <c r="BL790" i="74"/>
  <c r="T790" i="77" s="1"/>
  <c r="BK790" i="74"/>
  <c r="S790" i="77" s="1"/>
  <c r="BJ790" i="74"/>
  <c r="R790" i="77" s="1"/>
  <c r="BI790" i="74"/>
  <c r="Q790" i="77" s="1"/>
  <c r="BH790" i="74"/>
  <c r="P790" i="77" s="1"/>
  <c r="BF790" i="74"/>
  <c r="N790" i="77" s="1"/>
  <c r="BE790" i="74"/>
  <c r="BD790" i="74"/>
  <c r="BC790" i="74"/>
  <c r="BB790" i="74"/>
  <c r="BA790" i="74"/>
  <c r="AZ790" i="74"/>
  <c r="AY790" i="74"/>
  <c r="AX790" i="74"/>
  <c r="AW790" i="74"/>
  <c r="AV790" i="74"/>
  <c r="AU790" i="74"/>
  <c r="AT790" i="74"/>
  <c r="M790" i="77" s="1"/>
  <c r="E790" i="74"/>
  <c r="D790" i="74"/>
  <c r="D790" i="77" s="1"/>
  <c r="A790" i="74"/>
  <c r="A790" i="77" s="1"/>
  <c r="BM789" i="74"/>
  <c r="U789" i="77" s="1"/>
  <c r="BL789" i="74"/>
  <c r="T789" i="77" s="1"/>
  <c r="BK789" i="74"/>
  <c r="S789" i="77" s="1"/>
  <c r="BJ789" i="74"/>
  <c r="R789" i="77" s="1"/>
  <c r="BI789" i="74"/>
  <c r="Q789" i="77" s="1"/>
  <c r="BH789" i="74"/>
  <c r="P789" i="77" s="1"/>
  <c r="BF789" i="74"/>
  <c r="N789" i="77" s="1"/>
  <c r="BE789" i="74"/>
  <c r="BD789" i="74"/>
  <c r="BC789" i="74"/>
  <c r="BB789" i="74"/>
  <c r="BA789" i="74"/>
  <c r="AZ789" i="74"/>
  <c r="AY789" i="74"/>
  <c r="AX789" i="74"/>
  <c r="AW789" i="74"/>
  <c r="AV789" i="74"/>
  <c r="AU789" i="74"/>
  <c r="AT789" i="74"/>
  <c r="M789" i="77" s="1"/>
  <c r="E789" i="74"/>
  <c r="D789" i="74"/>
  <c r="D789" i="77" s="1"/>
  <c r="A789" i="74"/>
  <c r="A789" i="77" s="1"/>
  <c r="BM788" i="74"/>
  <c r="U788" i="77" s="1"/>
  <c r="BL788" i="74"/>
  <c r="T788" i="77" s="1"/>
  <c r="BK788" i="74"/>
  <c r="S788" i="77" s="1"/>
  <c r="BJ788" i="74"/>
  <c r="R788" i="77" s="1"/>
  <c r="BI788" i="74"/>
  <c r="Q788" i="77" s="1"/>
  <c r="BH788" i="74"/>
  <c r="P788" i="77" s="1"/>
  <c r="BF788" i="74"/>
  <c r="N788" i="77" s="1"/>
  <c r="BE788" i="74"/>
  <c r="BD788" i="74"/>
  <c r="BC788" i="74"/>
  <c r="BB788" i="74"/>
  <c r="BA788" i="74"/>
  <c r="AZ788" i="74"/>
  <c r="AY788" i="74"/>
  <c r="AX788" i="74"/>
  <c r="AW788" i="74"/>
  <c r="AV788" i="74"/>
  <c r="AU788" i="74"/>
  <c r="AT788" i="74"/>
  <c r="M788" i="77" s="1"/>
  <c r="E788" i="74"/>
  <c r="D788" i="74"/>
  <c r="D788" i="77" s="1"/>
  <c r="A788" i="74"/>
  <c r="A788" i="77" s="1"/>
  <c r="BM787" i="74"/>
  <c r="U787" i="77" s="1"/>
  <c r="BL787" i="74"/>
  <c r="T787" i="77" s="1"/>
  <c r="BK787" i="74"/>
  <c r="S787" i="77" s="1"/>
  <c r="BJ787" i="74"/>
  <c r="R787" i="77" s="1"/>
  <c r="BI787" i="74"/>
  <c r="Q787" i="77" s="1"/>
  <c r="BH787" i="74"/>
  <c r="P787" i="77" s="1"/>
  <c r="BF787" i="74"/>
  <c r="N787" i="77" s="1"/>
  <c r="BE787" i="74"/>
  <c r="BD787" i="74"/>
  <c r="BC787" i="74"/>
  <c r="BB787" i="74"/>
  <c r="BA787" i="74"/>
  <c r="AZ787" i="74"/>
  <c r="AY787" i="74"/>
  <c r="AX787" i="74"/>
  <c r="AW787" i="74"/>
  <c r="AV787" i="74"/>
  <c r="AU787" i="74"/>
  <c r="AT787" i="74"/>
  <c r="M787" i="77" s="1"/>
  <c r="E787" i="74"/>
  <c r="D787" i="74"/>
  <c r="D787" i="77" s="1"/>
  <c r="A787" i="74"/>
  <c r="A787" i="77" s="1"/>
  <c r="BM786" i="74"/>
  <c r="U786" i="77" s="1"/>
  <c r="BL786" i="74"/>
  <c r="T786" i="77" s="1"/>
  <c r="BK786" i="74"/>
  <c r="S786" i="77" s="1"/>
  <c r="BJ786" i="74"/>
  <c r="R786" i="77" s="1"/>
  <c r="BI786" i="74"/>
  <c r="Q786" i="77" s="1"/>
  <c r="BH786" i="74"/>
  <c r="P786" i="77" s="1"/>
  <c r="BF786" i="74"/>
  <c r="N786" i="77" s="1"/>
  <c r="BE786" i="74"/>
  <c r="BD786" i="74"/>
  <c r="BC786" i="74"/>
  <c r="BB786" i="74"/>
  <c r="BA786" i="74"/>
  <c r="AZ786" i="74"/>
  <c r="AY786" i="74"/>
  <c r="AX786" i="74"/>
  <c r="AW786" i="74"/>
  <c r="AV786" i="74"/>
  <c r="AU786" i="74"/>
  <c r="AT786" i="74"/>
  <c r="M786" i="77" s="1"/>
  <c r="AS786" i="74"/>
  <c r="E786" i="74"/>
  <c r="D786" i="74"/>
  <c r="D786" i="77" s="1"/>
  <c r="A786" i="74"/>
  <c r="A786" i="77" s="1"/>
  <c r="BM785" i="74"/>
  <c r="U785" i="77" s="1"/>
  <c r="BL785" i="74"/>
  <c r="T785" i="77" s="1"/>
  <c r="BK785" i="74"/>
  <c r="S785" i="77" s="1"/>
  <c r="BJ785" i="74"/>
  <c r="R785" i="77" s="1"/>
  <c r="BI785" i="74"/>
  <c r="Q785" i="77" s="1"/>
  <c r="BH785" i="74"/>
  <c r="P785" i="77" s="1"/>
  <c r="BF785" i="74"/>
  <c r="N785" i="77" s="1"/>
  <c r="BE785" i="74"/>
  <c r="BD785" i="74"/>
  <c r="BC785" i="74"/>
  <c r="BB785" i="74"/>
  <c r="BA785" i="74"/>
  <c r="AZ785" i="74"/>
  <c r="AY785" i="74"/>
  <c r="AX785" i="74"/>
  <c r="AW785" i="74"/>
  <c r="AV785" i="74"/>
  <c r="AU785" i="74"/>
  <c r="AT785" i="74"/>
  <c r="M785" i="77" s="1"/>
  <c r="AS785" i="74"/>
  <c r="E785" i="74"/>
  <c r="D785" i="74"/>
  <c r="D785" i="77" s="1"/>
  <c r="A785" i="74"/>
  <c r="A785" i="77" s="1"/>
  <c r="BM784" i="74"/>
  <c r="U784" i="77" s="1"/>
  <c r="BL784" i="74"/>
  <c r="T784" i="77" s="1"/>
  <c r="BK784" i="74"/>
  <c r="S784" i="77" s="1"/>
  <c r="BJ784" i="74"/>
  <c r="R784" i="77" s="1"/>
  <c r="BI784" i="74"/>
  <c r="Q784" i="77" s="1"/>
  <c r="BH784" i="74"/>
  <c r="P784" i="77" s="1"/>
  <c r="BF784" i="74"/>
  <c r="N784" i="77" s="1"/>
  <c r="BE784" i="74"/>
  <c r="BD784" i="74"/>
  <c r="BC784" i="74"/>
  <c r="BB784" i="74"/>
  <c r="BA784" i="74"/>
  <c r="AZ784" i="74"/>
  <c r="AY784" i="74"/>
  <c r="AX784" i="74"/>
  <c r="AW784" i="74"/>
  <c r="AV784" i="74"/>
  <c r="AU784" i="74"/>
  <c r="AT784" i="74"/>
  <c r="M784" i="77" s="1"/>
  <c r="E784" i="74"/>
  <c r="D784" i="74"/>
  <c r="D784" i="77" s="1"/>
  <c r="A784" i="74"/>
  <c r="A784" i="77" s="1"/>
  <c r="BM783" i="74"/>
  <c r="U783" i="77" s="1"/>
  <c r="BL783" i="74"/>
  <c r="T783" i="77" s="1"/>
  <c r="BK783" i="74"/>
  <c r="S783" i="77" s="1"/>
  <c r="BJ783" i="74"/>
  <c r="R783" i="77" s="1"/>
  <c r="BI783" i="74"/>
  <c r="Q783" i="77" s="1"/>
  <c r="BH783" i="74"/>
  <c r="P783" i="77" s="1"/>
  <c r="BF783" i="74"/>
  <c r="N783" i="77" s="1"/>
  <c r="BE783" i="74"/>
  <c r="BD783" i="74"/>
  <c r="BC783" i="74"/>
  <c r="BB783" i="74"/>
  <c r="BA783" i="74"/>
  <c r="AZ783" i="74"/>
  <c r="AY783" i="74"/>
  <c r="AX783" i="74"/>
  <c r="AW783" i="74"/>
  <c r="AV783" i="74"/>
  <c r="AU783" i="74"/>
  <c r="AT783" i="74"/>
  <c r="M783" i="77" s="1"/>
  <c r="E783" i="74"/>
  <c r="D783" i="74"/>
  <c r="D783" i="77" s="1"/>
  <c r="A783" i="74"/>
  <c r="A783" i="77" s="1"/>
  <c r="BM782" i="74"/>
  <c r="U782" i="77" s="1"/>
  <c r="BL782" i="74"/>
  <c r="T782" i="77" s="1"/>
  <c r="BK782" i="74"/>
  <c r="S782" i="77" s="1"/>
  <c r="BJ782" i="74"/>
  <c r="R782" i="77" s="1"/>
  <c r="BI782" i="74"/>
  <c r="Q782" i="77" s="1"/>
  <c r="BH782" i="74"/>
  <c r="P782" i="77" s="1"/>
  <c r="BF782" i="74"/>
  <c r="N782" i="77" s="1"/>
  <c r="BE782" i="74"/>
  <c r="BD782" i="74"/>
  <c r="BC782" i="74"/>
  <c r="BB782" i="74"/>
  <c r="BA782" i="74"/>
  <c r="AZ782" i="74"/>
  <c r="AY782" i="74"/>
  <c r="AX782" i="74"/>
  <c r="AW782" i="74"/>
  <c r="AV782" i="74"/>
  <c r="AU782" i="74"/>
  <c r="AT782" i="74"/>
  <c r="M782" i="77" s="1"/>
  <c r="E782" i="74"/>
  <c r="D782" i="74"/>
  <c r="D782" i="77" s="1"/>
  <c r="A782" i="74"/>
  <c r="A782" i="77" s="1"/>
  <c r="BM781" i="74"/>
  <c r="U781" i="77" s="1"/>
  <c r="BL781" i="74"/>
  <c r="T781" i="77" s="1"/>
  <c r="BK781" i="74"/>
  <c r="S781" i="77" s="1"/>
  <c r="BJ781" i="74"/>
  <c r="R781" i="77" s="1"/>
  <c r="BI781" i="74"/>
  <c r="Q781" i="77" s="1"/>
  <c r="BH781" i="74"/>
  <c r="P781" i="77" s="1"/>
  <c r="BF781" i="74"/>
  <c r="N781" i="77" s="1"/>
  <c r="BE781" i="74"/>
  <c r="BD781" i="74"/>
  <c r="BC781" i="74"/>
  <c r="BB781" i="74"/>
  <c r="BA781" i="74"/>
  <c r="AZ781" i="74"/>
  <c r="AY781" i="74"/>
  <c r="AX781" i="74"/>
  <c r="AW781" i="74"/>
  <c r="AV781" i="74"/>
  <c r="AU781" i="74"/>
  <c r="AT781" i="74"/>
  <c r="M781" i="77" s="1"/>
  <c r="E781" i="74"/>
  <c r="D781" i="74"/>
  <c r="D781" i="77" s="1"/>
  <c r="A781" i="74"/>
  <c r="A781" i="77" s="1"/>
  <c r="BM780" i="74"/>
  <c r="U780" i="77" s="1"/>
  <c r="BL780" i="74"/>
  <c r="T780" i="77" s="1"/>
  <c r="BK780" i="74"/>
  <c r="S780" i="77" s="1"/>
  <c r="BJ780" i="74"/>
  <c r="R780" i="77" s="1"/>
  <c r="BI780" i="74"/>
  <c r="Q780" i="77" s="1"/>
  <c r="BH780" i="74"/>
  <c r="P780" i="77" s="1"/>
  <c r="BF780" i="74"/>
  <c r="N780" i="77" s="1"/>
  <c r="BE780" i="74"/>
  <c r="BD780" i="74"/>
  <c r="BC780" i="74"/>
  <c r="BB780" i="74"/>
  <c r="BA780" i="74"/>
  <c r="AZ780" i="74"/>
  <c r="AY780" i="74"/>
  <c r="AX780" i="74"/>
  <c r="AW780" i="74"/>
  <c r="AV780" i="74"/>
  <c r="AU780" i="74"/>
  <c r="AT780" i="74"/>
  <c r="M780" i="77" s="1"/>
  <c r="E780" i="74"/>
  <c r="D780" i="74"/>
  <c r="D780" i="77" s="1"/>
  <c r="A780" i="74"/>
  <c r="A780" i="77" s="1"/>
  <c r="BM779" i="74"/>
  <c r="U779" i="77" s="1"/>
  <c r="BL779" i="74"/>
  <c r="T779" i="77" s="1"/>
  <c r="BK779" i="74"/>
  <c r="S779" i="77" s="1"/>
  <c r="BJ779" i="74"/>
  <c r="R779" i="77" s="1"/>
  <c r="BI779" i="74"/>
  <c r="Q779" i="77" s="1"/>
  <c r="BH779" i="74"/>
  <c r="P779" i="77" s="1"/>
  <c r="BF779" i="74"/>
  <c r="N779" i="77" s="1"/>
  <c r="BE779" i="74"/>
  <c r="BD779" i="74"/>
  <c r="BC779" i="74"/>
  <c r="BB779" i="74"/>
  <c r="BA779" i="74"/>
  <c r="AZ779" i="74"/>
  <c r="AY779" i="74"/>
  <c r="AX779" i="74"/>
  <c r="AW779" i="74"/>
  <c r="AV779" i="74"/>
  <c r="AU779" i="74"/>
  <c r="AT779" i="74"/>
  <c r="M779" i="77" s="1"/>
  <c r="E779" i="74"/>
  <c r="D779" i="74"/>
  <c r="D779" i="77" s="1"/>
  <c r="A779" i="74"/>
  <c r="A779" i="77" s="1"/>
  <c r="BM778" i="74"/>
  <c r="U778" i="77" s="1"/>
  <c r="BL778" i="74"/>
  <c r="T778" i="77" s="1"/>
  <c r="BK778" i="74"/>
  <c r="S778" i="77" s="1"/>
  <c r="BJ778" i="74"/>
  <c r="R778" i="77" s="1"/>
  <c r="BI778" i="74"/>
  <c r="Q778" i="77" s="1"/>
  <c r="BH778" i="74"/>
  <c r="P778" i="77" s="1"/>
  <c r="BF778" i="74"/>
  <c r="N778" i="77" s="1"/>
  <c r="BE778" i="74"/>
  <c r="BD778" i="74"/>
  <c r="BC778" i="74"/>
  <c r="BB778" i="74"/>
  <c r="BA778" i="74"/>
  <c r="AZ778" i="74"/>
  <c r="AY778" i="74"/>
  <c r="AX778" i="74"/>
  <c r="AW778" i="74"/>
  <c r="AV778" i="74"/>
  <c r="AU778" i="74"/>
  <c r="AT778" i="74"/>
  <c r="M778" i="77" s="1"/>
  <c r="E778" i="74"/>
  <c r="D778" i="74"/>
  <c r="D778" i="77" s="1"/>
  <c r="A778" i="74"/>
  <c r="A778" i="77" s="1"/>
  <c r="BM777" i="74"/>
  <c r="U777" i="77" s="1"/>
  <c r="BL777" i="74"/>
  <c r="T777" i="77" s="1"/>
  <c r="BK777" i="74"/>
  <c r="S777" i="77" s="1"/>
  <c r="BJ777" i="74"/>
  <c r="R777" i="77" s="1"/>
  <c r="BI777" i="74"/>
  <c r="Q777" i="77" s="1"/>
  <c r="BH777" i="74"/>
  <c r="P777" i="77" s="1"/>
  <c r="BF777" i="74"/>
  <c r="N777" i="77" s="1"/>
  <c r="BE777" i="74"/>
  <c r="BD777" i="74"/>
  <c r="BC777" i="74"/>
  <c r="BB777" i="74"/>
  <c r="BA777" i="74"/>
  <c r="AZ777" i="74"/>
  <c r="AY777" i="74"/>
  <c r="AX777" i="74"/>
  <c r="AW777" i="74"/>
  <c r="AV777" i="74"/>
  <c r="AU777" i="74"/>
  <c r="AT777" i="74"/>
  <c r="M777" i="77" s="1"/>
  <c r="E777" i="74"/>
  <c r="D777" i="74"/>
  <c r="D777" i="77" s="1"/>
  <c r="A777" i="74"/>
  <c r="A777" i="77" s="1"/>
  <c r="BM776" i="74"/>
  <c r="U776" i="77" s="1"/>
  <c r="BL776" i="74"/>
  <c r="T776" i="77" s="1"/>
  <c r="BK776" i="74"/>
  <c r="S776" i="77" s="1"/>
  <c r="BJ776" i="74"/>
  <c r="R776" i="77" s="1"/>
  <c r="BI776" i="74"/>
  <c r="Q776" i="77" s="1"/>
  <c r="BH776" i="74"/>
  <c r="P776" i="77" s="1"/>
  <c r="BF776" i="74"/>
  <c r="N776" i="77" s="1"/>
  <c r="BE776" i="74"/>
  <c r="BD776" i="74"/>
  <c r="BC776" i="74"/>
  <c r="BB776" i="74"/>
  <c r="BA776" i="74"/>
  <c r="AZ776" i="74"/>
  <c r="AY776" i="74"/>
  <c r="AX776" i="74"/>
  <c r="AW776" i="74"/>
  <c r="AV776" i="74"/>
  <c r="AU776" i="74"/>
  <c r="AT776" i="74"/>
  <c r="M776" i="77" s="1"/>
  <c r="AS776" i="74"/>
  <c r="E776" i="74"/>
  <c r="D776" i="74"/>
  <c r="D776" i="77" s="1"/>
  <c r="A776" i="74"/>
  <c r="A776" i="77" s="1"/>
  <c r="BM775" i="74"/>
  <c r="U775" i="77" s="1"/>
  <c r="BL775" i="74"/>
  <c r="T775" i="77" s="1"/>
  <c r="BK775" i="74"/>
  <c r="S775" i="77" s="1"/>
  <c r="BJ775" i="74"/>
  <c r="R775" i="77" s="1"/>
  <c r="BI775" i="74"/>
  <c r="Q775" i="77" s="1"/>
  <c r="BH775" i="74"/>
  <c r="P775" i="77" s="1"/>
  <c r="BF775" i="74"/>
  <c r="N775" i="77" s="1"/>
  <c r="BE775" i="74"/>
  <c r="BD775" i="74"/>
  <c r="BC775" i="74"/>
  <c r="BB775" i="74"/>
  <c r="BA775" i="74"/>
  <c r="AZ775" i="74"/>
  <c r="AY775" i="74"/>
  <c r="AX775" i="74"/>
  <c r="AW775" i="74"/>
  <c r="AV775" i="74"/>
  <c r="AU775" i="74"/>
  <c r="AT775" i="74"/>
  <c r="M775" i="77" s="1"/>
  <c r="E775" i="74"/>
  <c r="D775" i="74"/>
  <c r="D775" i="77" s="1"/>
  <c r="A775" i="74"/>
  <c r="A775" i="77" s="1"/>
  <c r="BM774" i="74"/>
  <c r="U774" i="77" s="1"/>
  <c r="BL774" i="74"/>
  <c r="T774" i="77" s="1"/>
  <c r="BK774" i="74"/>
  <c r="S774" i="77" s="1"/>
  <c r="BJ774" i="74"/>
  <c r="R774" i="77" s="1"/>
  <c r="BI774" i="74"/>
  <c r="Q774" i="77" s="1"/>
  <c r="BH774" i="74"/>
  <c r="P774" i="77" s="1"/>
  <c r="BF774" i="74"/>
  <c r="N774" i="77" s="1"/>
  <c r="BE774" i="74"/>
  <c r="BD774" i="74"/>
  <c r="BC774" i="74"/>
  <c r="BB774" i="74"/>
  <c r="BA774" i="74"/>
  <c r="AZ774" i="74"/>
  <c r="AY774" i="74"/>
  <c r="AX774" i="74"/>
  <c r="AW774" i="74"/>
  <c r="AV774" i="74"/>
  <c r="AU774" i="74"/>
  <c r="AT774" i="74"/>
  <c r="M774" i="77" s="1"/>
  <c r="E774" i="74"/>
  <c r="D774" i="74"/>
  <c r="D774" i="77" s="1"/>
  <c r="A774" i="74"/>
  <c r="A774" i="77" s="1"/>
  <c r="BN773" i="74"/>
  <c r="V773" i="77" s="1"/>
  <c r="BM773" i="74"/>
  <c r="U773" i="77" s="1"/>
  <c r="BL773" i="74"/>
  <c r="T773" i="77" s="1"/>
  <c r="BK773" i="74"/>
  <c r="S773" i="77" s="1"/>
  <c r="BJ773" i="74"/>
  <c r="R773" i="77" s="1"/>
  <c r="BI773" i="74"/>
  <c r="Q773" i="77" s="1"/>
  <c r="BH773" i="74"/>
  <c r="P773" i="77" s="1"/>
  <c r="BF773" i="74"/>
  <c r="N773" i="77" s="1"/>
  <c r="BE773" i="74"/>
  <c r="BD773" i="74"/>
  <c r="BC773" i="74"/>
  <c r="BB773" i="74"/>
  <c r="BA773" i="74"/>
  <c r="AZ773" i="74"/>
  <c r="AY773" i="74"/>
  <c r="AX773" i="74"/>
  <c r="AW773" i="74"/>
  <c r="AV773" i="74"/>
  <c r="AU773" i="74"/>
  <c r="AT773" i="74"/>
  <c r="M773" i="77" s="1"/>
  <c r="E773" i="74"/>
  <c r="D773" i="74"/>
  <c r="D773" i="77" s="1"/>
  <c r="A773" i="74"/>
  <c r="A773" i="77" s="1"/>
  <c r="BM772" i="74"/>
  <c r="U772" i="77" s="1"/>
  <c r="BL772" i="74"/>
  <c r="T772" i="77" s="1"/>
  <c r="BK772" i="74"/>
  <c r="S772" i="77" s="1"/>
  <c r="BJ772" i="74"/>
  <c r="R772" i="77" s="1"/>
  <c r="BI772" i="74"/>
  <c r="Q772" i="77" s="1"/>
  <c r="BH772" i="74"/>
  <c r="P772" i="77" s="1"/>
  <c r="BF772" i="74"/>
  <c r="N772" i="77" s="1"/>
  <c r="BE772" i="74"/>
  <c r="BD772" i="74"/>
  <c r="BC772" i="74"/>
  <c r="BB772" i="74"/>
  <c r="BA772" i="74"/>
  <c r="AZ772" i="74"/>
  <c r="AY772" i="74"/>
  <c r="AX772" i="74"/>
  <c r="AW772" i="74"/>
  <c r="AV772" i="74"/>
  <c r="AU772" i="74"/>
  <c r="AT772" i="74"/>
  <c r="M772" i="77" s="1"/>
  <c r="E772" i="74"/>
  <c r="D772" i="74"/>
  <c r="D772" i="77" s="1"/>
  <c r="A772" i="74"/>
  <c r="A772" i="77" s="1"/>
  <c r="BM771" i="74"/>
  <c r="U771" i="77" s="1"/>
  <c r="BL771" i="74"/>
  <c r="T771" i="77" s="1"/>
  <c r="BK771" i="74"/>
  <c r="S771" i="77" s="1"/>
  <c r="BJ771" i="74"/>
  <c r="R771" i="77" s="1"/>
  <c r="BI771" i="74"/>
  <c r="Q771" i="77" s="1"/>
  <c r="BH771" i="74"/>
  <c r="P771" i="77" s="1"/>
  <c r="BF771" i="74"/>
  <c r="N771" i="77" s="1"/>
  <c r="BE771" i="74"/>
  <c r="BD771" i="74"/>
  <c r="BC771" i="74"/>
  <c r="BB771" i="74"/>
  <c r="BA771" i="74"/>
  <c r="AZ771" i="74"/>
  <c r="AY771" i="74"/>
  <c r="AX771" i="74"/>
  <c r="AW771" i="74"/>
  <c r="AV771" i="74"/>
  <c r="AU771" i="74"/>
  <c r="AT771" i="74"/>
  <c r="M771" i="77" s="1"/>
  <c r="E771" i="74"/>
  <c r="D771" i="74"/>
  <c r="D771" i="77" s="1"/>
  <c r="A771" i="74"/>
  <c r="A771" i="77" s="1"/>
  <c r="BM770" i="74"/>
  <c r="U770" i="77" s="1"/>
  <c r="BL770" i="74"/>
  <c r="T770" i="77" s="1"/>
  <c r="BK770" i="74"/>
  <c r="S770" i="77" s="1"/>
  <c r="BJ770" i="74"/>
  <c r="R770" i="77" s="1"/>
  <c r="BI770" i="74"/>
  <c r="Q770" i="77" s="1"/>
  <c r="BH770" i="74"/>
  <c r="P770" i="77" s="1"/>
  <c r="BF770" i="74"/>
  <c r="N770" i="77" s="1"/>
  <c r="BE770" i="74"/>
  <c r="BD770" i="74"/>
  <c r="BC770" i="74"/>
  <c r="BB770" i="74"/>
  <c r="BA770" i="74"/>
  <c r="AZ770" i="74"/>
  <c r="AY770" i="74"/>
  <c r="AX770" i="74"/>
  <c r="AW770" i="74"/>
  <c r="AV770" i="74"/>
  <c r="AU770" i="74"/>
  <c r="AT770" i="74"/>
  <c r="M770" i="77" s="1"/>
  <c r="E770" i="74"/>
  <c r="D770" i="74"/>
  <c r="D770" i="77" s="1"/>
  <c r="A770" i="74"/>
  <c r="A770" i="77" s="1"/>
  <c r="BM769" i="74"/>
  <c r="U769" i="77" s="1"/>
  <c r="BL769" i="74"/>
  <c r="T769" i="77" s="1"/>
  <c r="BK769" i="74"/>
  <c r="S769" i="77" s="1"/>
  <c r="BJ769" i="74"/>
  <c r="R769" i="77" s="1"/>
  <c r="BI769" i="74"/>
  <c r="Q769" i="77" s="1"/>
  <c r="BH769" i="74"/>
  <c r="P769" i="77" s="1"/>
  <c r="BF769" i="74"/>
  <c r="N769" i="77" s="1"/>
  <c r="BE769" i="74"/>
  <c r="BD769" i="74"/>
  <c r="BC769" i="74"/>
  <c r="BB769" i="74"/>
  <c r="BA769" i="74"/>
  <c r="AZ769" i="74"/>
  <c r="AY769" i="74"/>
  <c r="AX769" i="74"/>
  <c r="AW769" i="74"/>
  <c r="AV769" i="74"/>
  <c r="AU769" i="74"/>
  <c r="E769" i="74"/>
  <c r="D769" i="74"/>
  <c r="D769" i="77" s="1"/>
  <c r="A769" i="74"/>
  <c r="A769" i="77" s="1"/>
  <c r="BM768" i="74"/>
  <c r="U768" i="77" s="1"/>
  <c r="BL768" i="74"/>
  <c r="T768" i="77" s="1"/>
  <c r="BK768" i="74"/>
  <c r="S768" i="77" s="1"/>
  <c r="BJ768" i="74"/>
  <c r="R768" i="77" s="1"/>
  <c r="BI768" i="74"/>
  <c r="Q768" i="77" s="1"/>
  <c r="BH768" i="74"/>
  <c r="P768" i="77" s="1"/>
  <c r="BF768" i="74"/>
  <c r="N768" i="77" s="1"/>
  <c r="BE768" i="74"/>
  <c r="BD768" i="74"/>
  <c r="BC768" i="74"/>
  <c r="BB768" i="74"/>
  <c r="BA768" i="74"/>
  <c r="AZ768" i="74"/>
  <c r="AY768" i="74"/>
  <c r="AX768" i="74"/>
  <c r="AW768" i="74"/>
  <c r="AV768" i="74"/>
  <c r="AU768" i="74"/>
  <c r="AT768" i="74"/>
  <c r="M768" i="77" s="1"/>
  <c r="E768" i="74"/>
  <c r="D768" i="74"/>
  <c r="D768" i="77" s="1"/>
  <c r="A768" i="74"/>
  <c r="A768" i="77" s="1"/>
  <c r="BM767" i="74"/>
  <c r="U767" i="77" s="1"/>
  <c r="BL767" i="74"/>
  <c r="T767" i="77" s="1"/>
  <c r="BK767" i="74"/>
  <c r="S767" i="77" s="1"/>
  <c r="BJ767" i="74"/>
  <c r="R767" i="77" s="1"/>
  <c r="BI767" i="74"/>
  <c r="Q767" i="77" s="1"/>
  <c r="BH767" i="74"/>
  <c r="P767" i="77" s="1"/>
  <c r="BF767" i="74"/>
  <c r="N767" i="77" s="1"/>
  <c r="BE767" i="74"/>
  <c r="BD767" i="74"/>
  <c r="BC767" i="74"/>
  <c r="BB767" i="74"/>
  <c r="BA767" i="74"/>
  <c r="AZ767" i="74"/>
  <c r="AY767" i="74"/>
  <c r="AX767" i="74"/>
  <c r="AW767" i="74"/>
  <c r="AV767" i="74"/>
  <c r="AU767" i="74"/>
  <c r="AT767" i="74"/>
  <c r="M767" i="77" s="1"/>
  <c r="E767" i="74"/>
  <c r="D767" i="74"/>
  <c r="D767" i="77" s="1"/>
  <c r="A767" i="74"/>
  <c r="A767" i="77" s="1"/>
  <c r="BM766" i="74"/>
  <c r="U766" i="77" s="1"/>
  <c r="BL766" i="74"/>
  <c r="T766" i="77" s="1"/>
  <c r="BK766" i="74"/>
  <c r="S766" i="77" s="1"/>
  <c r="BJ766" i="74"/>
  <c r="R766" i="77" s="1"/>
  <c r="BI766" i="74"/>
  <c r="Q766" i="77" s="1"/>
  <c r="BH766" i="74"/>
  <c r="P766" i="77" s="1"/>
  <c r="BF766" i="74"/>
  <c r="N766" i="77" s="1"/>
  <c r="BE766" i="74"/>
  <c r="BD766" i="74"/>
  <c r="BC766" i="74"/>
  <c r="BB766" i="74"/>
  <c r="BA766" i="74"/>
  <c r="AZ766" i="74"/>
  <c r="AY766" i="74"/>
  <c r="AX766" i="74"/>
  <c r="AW766" i="74"/>
  <c r="AV766" i="74"/>
  <c r="AU766" i="74"/>
  <c r="AT766" i="74"/>
  <c r="M766" i="77" s="1"/>
  <c r="E766" i="74"/>
  <c r="D766" i="74"/>
  <c r="D766" i="77" s="1"/>
  <c r="A766" i="74"/>
  <c r="A766" i="77" s="1"/>
  <c r="BN765" i="74"/>
  <c r="V765" i="77" s="1"/>
  <c r="BM765" i="74"/>
  <c r="U765" i="77" s="1"/>
  <c r="BL765" i="74"/>
  <c r="T765" i="77" s="1"/>
  <c r="BK765" i="74"/>
  <c r="S765" i="77" s="1"/>
  <c r="BJ765" i="74"/>
  <c r="R765" i="77" s="1"/>
  <c r="BI765" i="74"/>
  <c r="Q765" i="77" s="1"/>
  <c r="BH765" i="74"/>
  <c r="P765" i="77" s="1"/>
  <c r="BF765" i="74"/>
  <c r="N765" i="77" s="1"/>
  <c r="BE765" i="74"/>
  <c r="BD765" i="74"/>
  <c r="BC765" i="74"/>
  <c r="BB765" i="74"/>
  <c r="BA765" i="74"/>
  <c r="AZ765" i="74"/>
  <c r="AY765" i="74"/>
  <c r="AX765" i="74"/>
  <c r="AW765" i="74"/>
  <c r="AV765" i="74"/>
  <c r="AU765" i="74"/>
  <c r="AT765" i="74"/>
  <c r="M765" i="77" s="1"/>
  <c r="E765" i="74"/>
  <c r="D765" i="74"/>
  <c r="D765" i="77" s="1"/>
  <c r="A765" i="74"/>
  <c r="A765" i="77" s="1"/>
  <c r="BM764" i="74"/>
  <c r="U764" i="77" s="1"/>
  <c r="BL764" i="74"/>
  <c r="T764" i="77" s="1"/>
  <c r="BK764" i="74"/>
  <c r="S764" i="77" s="1"/>
  <c r="BJ764" i="74"/>
  <c r="R764" i="77" s="1"/>
  <c r="BI764" i="74"/>
  <c r="Q764" i="77" s="1"/>
  <c r="BH764" i="74"/>
  <c r="P764" i="77" s="1"/>
  <c r="BF764" i="74"/>
  <c r="N764" i="77" s="1"/>
  <c r="BE764" i="74"/>
  <c r="BD764" i="74"/>
  <c r="BC764" i="74"/>
  <c r="BB764" i="74"/>
  <c r="BA764" i="74"/>
  <c r="AZ764" i="74"/>
  <c r="AY764" i="74"/>
  <c r="AX764" i="74"/>
  <c r="AW764" i="74"/>
  <c r="AV764" i="74"/>
  <c r="AU764" i="74"/>
  <c r="AT764" i="74"/>
  <c r="M764" i="77" s="1"/>
  <c r="AS764" i="74"/>
  <c r="E764" i="74"/>
  <c r="D764" i="74"/>
  <c r="D764" i="77" s="1"/>
  <c r="A764" i="74"/>
  <c r="A764" i="77" s="1"/>
  <c r="BM763" i="74"/>
  <c r="U763" i="77" s="1"/>
  <c r="BL763" i="74"/>
  <c r="T763" i="77" s="1"/>
  <c r="BK763" i="74"/>
  <c r="S763" i="77" s="1"/>
  <c r="BJ763" i="74"/>
  <c r="R763" i="77" s="1"/>
  <c r="BI763" i="74"/>
  <c r="Q763" i="77" s="1"/>
  <c r="BH763" i="74"/>
  <c r="P763" i="77" s="1"/>
  <c r="BF763" i="74"/>
  <c r="N763" i="77" s="1"/>
  <c r="BE763" i="74"/>
  <c r="BD763" i="74"/>
  <c r="BC763" i="74"/>
  <c r="BB763" i="74"/>
  <c r="BA763" i="74"/>
  <c r="AZ763" i="74"/>
  <c r="AY763" i="74"/>
  <c r="AX763" i="74"/>
  <c r="AW763" i="74"/>
  <c r="AV763" i="74"/>
  <c r="AU763" i="74"/>
  <c r="AT763" i="74"/>
  <c r="M763" i="77" s="1"/>
  <c r="AS763" i="74"/>
  <c r="E763" i="74"/>
  <c r="D763" i="74"/>
  <c r="D763" i="77" s="1"/>
  <c r="A763" i="74"/>
  <c r="A763" i="77" s="1"/>
  <c r="BM762" i="74"/>
  <c r="U762" i="77" s="1"/>
  <c r="BL762" i="74"/>
  <c r="T762" i="77" s="1"/>
  <c r="BK762" i="74"/>
  <c r="S762" i="77" s="1"/>
  <c r="BJ762" i="74"/>
  <c r="R762" i="77" s="1"/>
  <c r="BI762" i="74"/>
  <c r="Q762" i="77" s="1"/>
  <c r="BH762" i="74"/>
  <c r="P762" i="77" s="1"/>
  <c r="BF762" i="74"/>
  <c r="N762" i="77" s="1"/>
  <c r="BE762" i="74"/>
  <c r="BD762" i="74"/>
  <c r="BC762" i="74"/>
  <c r="BB762" i="74"/>
  <c r="BA762" i="74"/>
  <c r="AZ762" i="74"/>
  <c r="AY762" i="74"/>
  <c r="AX762" i="74"/>
  <c r="AW762" i="74"/>
  <c r="AV762" i="74"/>
  <c r="AU762" i="74"/>
  <c r="AT762" i="74"/>
  <c r="M762" i="77" s="1"/>
  <c r="E762" i="74"/>
  <c r="D762" i="74"/>
  <c r="D762" i="77" s="1"/>
  <c r="A762" i="74"/>
  <c r="A762" i="77" s="1"/>
  <c r="BM761" i="74"/>
  <c r="U761" i="77" s="1"/>
  <c r="BL761" i="74"/>
  <c r="T761" i="77" s="1"/>
  <c r="BK761" i="74"/>
  <c r="S761" i="77" s="1"/>
  <c r="BJ761" i="74"/>
  <c r="R761" i="77" s="1"/>
  <c r="BI761" i="74"/>
  <c r="Q761" i="77" s="1"/>
  <c r="BH761" i="74"/>
  <c r="P761" i="77" s="1"/>
  <c r="BF761" i="74"/>
  <c r="N761" i="77" s="1"/>
  <c r="BE761" i="74"/>
  <c r="BD761" i="74"/>
  <c r="BC761" i="74"/>
  <c r="BB761" i="74"/>
  <c r="BA761" i="74"/>
  <c r="AZ761" i="74"/>
  <c r="AY761" i="74"/>
  <c r="AX761" i="74"/>
  <c r="AW761" i="74"/>
  <c r="AV761" i="74"/>
  <c r="AU761" i="74"/>
  <c r="AT761" i="74"/>
  <c r="M761" i="77" s="1"/>
  <c r="E761" i="74"/>
  <c r="D761" i="74"/>
  <c r="D761" i="77" s="1"/>
  <c r="A761" i="74"/>
  <c r="A761" i="77" s="1"/>
  <c r="BM760" i="74"/>
  <c r="U760" i="77" s="1"/>
  <c r="BL760" i="74"/>
  <c r="T760" i="77" s="1"/>
  <c r="BK760" i="74"/>
  <c r="S760" i="77" s="1"/>
  <c r="BJ760" i="74"/>
  <c r="R760" i="77" s="1"/>
  <c r="BI760" i="74"/>
  <c r="Q760" i="77" s="1"/>
  <c r="BH760" i="74"/>
  <c r="P760" i="77" s="1"/>
  <c r="BF760" i="74"/>
  <c r="N760" i="77" s="1"/>
  <c r="BE760" i="74"/>
  <c r="BD760" i="74"/>
  <c r="BC760" i="74"/>
  <c r="BB760" i="74"/>
  <c r="BA760" i="74"/>
  <c r="AZ760" i="74"/>
  <c r="AY760" i="74"/>
  <c r="AX760" i="74"/>
  <c r="AW760" i="74"/>
  <c r="AV760" i="74"/>
  <c r="AU760" i="74"/>
  <c r="AT760" i="74"/>
  <c r="M760" i="77" s="1"/>
  <c r="E760" i="74"/>
  <c r="D760" i="74"/>
  <c r="D760" i="77" s="1"/>
  <c r="A760" i="74"/>
  <c r="A760" i="77" s="1"/>
  <c r="BN759" i="74"/>
  <c r="V759" i="77" s="1"/>
  <c r="BM759" i="74"/>
  <c r="U759" i="77" s="1"/>
  <c r="BL759" i="74"/>
  <c r="T759" i="77" s="1"/>
  <c r="BK759" i="74"/>
  <c r="S759" i="77" s="1"/>
  <c r="BJ759" i="74"/>
  <c r="R759" i="77" s="1"/>
  <c r="BI759" i="74"/>
  <c r="Q759" i="77" s="1"/>
  <c r="BH759" i="74"/>
  <c r="P759" i="77" s="1"/>
  <c r="BF759" i="74"/>
  <c r="N759" i="77" s="1"/>
  <c r="BE759" i="74"/>
  <c r="BD759" i="74"/>
  <c r="BC759" i="74"/>
  <c r="BB759" i="74"/>
  <c r="BA759" i="74"/>
  <c r="AZ759" i="74"/>
  <c r="AY759" i="74"/>
  <c r="AX759" i="74"/>
  <c r="AW759" i="74"/>
  <c r="AV759" i="74"/>
  <c r="AU759" i="74"/>
  <c r="AT759" i="74"/>
  <c r="M759" i="77" s="1"/>
  <c r="AS759" i="74"/>
  <c r="E759" i="74"/>
  <c r="D759" i="74"/>
  <c r="D759" i="77" s="1"/>
  <c r="A759" i="74"/>
  <c r="A759" i="77" s="1"/>
  <c r="BM758" i="74"/>
  <c r="U758" i="77" s="1"/>
  <c r="BL758" i="74"/>
  <c r="T758" i="77" s="1"/>
  <c r="BK758" i="74"/>
  <c r="S758" i="77" s="1"/>
  <c r="BJ758" i="74"/>
  <c r="R758" i="77" s="1"/>
  <c r="BI758" i="74"/>
  <c r="Q758" i="77" s="1"/>
  <c r="BH758" i="74"/>
  <c r="P758" i="77" s="1"/>
  <c r="BF758" i="74"/>
  <c r="N758" i="77" s="1"/>
  <c r="BE758" i="74"/>
  <c r="BD758" i="74"/>
  <c r="BC758" i="74"/>
  <c r="BB758" i="74"/>
  <c r="BA758" i="74"/>
  <c r="AZ758" i="74"/>
  <c r="AY758" i="74"/>
  <c r="AX758" i="74"/>
  <c r="AW758" i="74"/>
  <c r="AV758" i="74"/>
  <c r="AU758" i="74"/>
  <c r="AT758" i="74"/>
  <c r="M758" i="77" s="1"/>
  <c r="E758" i="74"/>
  <c r="D758" i="74"/>
  <c r="D758" i="77" s="1"/>
  <c r="A758" i="74"/>
  <c r="A758" i="77" s="1"/>
  <c r="BN757" i="74"/>
  <c r="V757" i="77" s="1"/>
  <c r="BM757" i="74"/>
  <c r="U757" i="77" s="1"/>
  <c r="BL757" i="74"/>
  <c r="T757" i="77" s="1"/>
  <c r="BK757" i="74"/>
  <c r="S757" i="77" s="1"/>
  <c r="BJ757" i="74"/>
  <c r="R757" i="77" s="1"/>
  <c r="BI757" i="74"/>
  <c r="Q757" i="77" s="1"/>
  <c r="BH757" i="74"/>
  <c r="P757" i="77" s="1"/>
  <c r="BF757" i="74"/>
  <c r="N757" i="77" s="1"/>
  <c r="BE757" i="74"/>
  <c r="BD757" i="74"/>
  <c r="BC757" i="74"/>
  <c r="BB757" i="74"/>
  <c r="BA757" i="74"/>
  <c r="AZ757" i="74"/>
  <c r="AY757" i="74"/>
  <c r="AX757" i="74"/>
  <c r="AW757" i="74"/>
  <c r="AV757" i="74"/>
  <c r="AU757" i="74"/>
  <c r="AT757" i="74"/>
  <c r="M757" i="77" s="1"/>
  <c r="E757" i="74"/>
  <c r="D757" i="74"/>
  <c r="D757" i="77" s="1"/>
  <c r="A757" i="74"/>
  <c r="A757" i="77" s="1"/>
  <c r="BM756" i="74"/>
  <c r="U756" i="77" s="1"/>
  <c r="BL756" i="74"/>
  <c r="T756" i="77" s="1"/>
  <c r="BK756" i="74"/>
  <c r="S756" i="77" s="1"/>
  <c r="BJ756" i="74"/>
  <c r="R756" i="77" s="1"/>
  <c r="BI756" i="74"/>
  <c r="Q756" i="77" s="1"/>
  <c r="BH756" i="74"/>
  <c r="P756" i="77" s="1"/>
  <c r="BF756" i="74"/>
  <c r="N756" i="77" s="1"/>
  <c r="BE756" i="74"/>
  <c r="BD756" i="74"/>
  <c r="BC756" i="74"/>
  <c r="BB756" i="74"/>
  <c r="BA756" i="74"/>
  <c r="AZ756" i="74"/>
  <c r="AY756" i="74"/>
  <c r="AX756" i="74"/>
  <c r="AW756" i="74"/>
  <c r="AV756" i="74"/>
  <c r="AU756" i="74"/>
  <c r="AT756" i="74"/>
  <c r="M756" i="77" s="1"/>
  <c r="E756" i="74"/>
  <c r="D756" i="74"/>
  <c r="D756" i="77" s="1"/>
  <c r="A756" i="74"/>
  <c r="A756" i="77" s="1"/>
  <c r="BM755" i="74"/>
  <c r="U755" i="77" s="1"/>
  <c r="BL755" i="74"/>
  <c r="T755" i="77" s="1"/>
  <c r="BK755" i="74"/>
  <c r="S755" i="77" s="1"/>
  <c r="BJ755" i="74"/>
  <c r="R755" i="77" s="1"/>
  <c r="BI755" i="74"/>
  <c r="Q755" i="77" s="1"/>
  <c r="BH755" i="74"/>
  <c r="P755" i="77" s="1"/>
  <c r="BF755" i="74"/>
  <c r="N755" i="77" s="1"/>
  <c r="BE755" i="74"/>
  <c r="BD755" i="74"/>
  <c r="BC755" i="74"/>
  <c r="BB755" i="74"/>
  <c r="BA755" i="74"/>
  <c r="AZ755" i="74"/>
  <c r="AY755" i="74"/>
  <c r="AX755" i="74"/>
  <c r="AW755" i="74"/>
  <c r="AV755" i="74"/>
  <c r="AU755" i="74"/>
  <c r="AT755" i="74"/>
  <c r="M755" i="77" s="1"/>
  <c r="E755" i="74"/>
  <c r="D755" i="74"/>
  <c r="D755" i="77" s="1"/>
  <c r="A755" i="74"/>
  <c r="A755" i="77" s="1"/>
  <c r="BM754" i="74"/>
  <c r="U754" i="77" s="1"/>
  <c r="BL754" i="74"/>
  <c r="T754" i="77" s="1"/>
  <c r="BK754" i="74"/>
  <c r="S754" i="77" s="1"/>
  <c r="BJ754" i="74"/>
  <c r="R754" i="77" s="1"/>
  <c r="BI754" i="74"/>
  <c r="Q754" i="77" s="1"/>
  <c r="BH754" i="74"/>
  <c r="P754" i="77" s="1"/>
  <c r="BF754" i="74"/>
  <c r="N754" i="77" s="1"/>
  <c r="BE754" i="74"/>
  <c r="BD754" i="74"/>
  <c r="BC754" i="74"/>
  <c r="BB754" i="74"/>
  <c r="BA754" i="74"/>
  <c r="AZ754" i="74"/>
  <c r="AY754" i="74"/>
  <c r="AX754" i="74"/>
  <c r="AW754" i="74"/>
  <c r="AV754" i="74"/>
  <c r="AU754" i="74"/>
  <c r="AT754" i="74"/>
  <c r="M754" i="77" s="1"/>
  <c r="AS754" i="74"/>
  <c r="E754" i="74"/>
  <c r="D754" i="74"/>
  <c r="D754" i="77" s="1"/>
  <c r="A754" i="74"/>
  <c r="A754" i="77" s="1"/>
  <c r="BM753" i="74"/>
  <c r="U753" i="77" s="1"/>
  <c r="BL753" i="74"/>
  <c r="T753" i="77" s="1"/>
  <c r="BK753" i="74"/>
  <c r="S753" i="77" s="1"/>
  <c r="BJ753" i="74"/>
  <c r="R753" i="77" s="1"/>
  <c r="BI753" i="74"/>
  <c r="Q753" i="77" s="1"/>
  <c r="BH753" i="74"/>
  <c r="P753" i="77" s="1"/>
  <c r="BF753" i="74"/>
  <c r="N753" i="77" s="1"/>
  <c r="BE753" i="74"/>
  <c r="BD753" i="74"/>
  <c r="BC753" i="74"/>
  <c r="BB753" i="74"/>
  <c r="BA753" i="74"/>
  <c r="AZ753" i="74"/>
  <c r="AY753" i="74"/>
  <c r="AX753" i="74"/>
  <c r="AW753" i="74"/>
  <c r="AV753" i="74"/>
  <c r="AU753" i="74"/>
  <c r="AT753" i="74"/>
  <c r="M753" i="77" s="1"/>
  <c r="E753" i="74"/>
  <c r="D753" i="74"/>
  <c r="D753" i="77" s="1"/>
  <c r="A753" i="74"/>
  <c r="A753" i="77" s="1"/>
  <c r="BM752" i="74"/>
  <c r="U752" i="77" s="1"/>
  <c r="BL752" i="74"/>
  <c r="T752" i="77" s="1"/>
  <c r="BK752" i="74"/>
  <c r="S752" i="77" s="1"/>
  <c r="BJ752" i="74"/>
  <c r="R752" i="77" s="1"/>
  <c r="BI752" i="74"/>
  <c r="Q752" i="77" s="1"/>
  <c r="BH752" i="74"/>
  <c r="P752" i="77" s="1"/>
  <c r="BF752" i="74"/>
  <c r="N752" i="77" s="1"/>
  <c r="BE752" i="74"/>
  <c r="BD752" i="74"/>
  <c r="BC752" i="74"/>
  <c r="BB752" i="74"/>
  <c r="BA752" i="74"/>
  <c r="AZ752" i="74"/>
  <c r="AY752" i="74"/>
  <c r="AX752" i="74"/>
  <c r="AW752" i="74"/>
  <c r="AV752" i="74"/>
  <c r="AU752" i="74"/>
  <c r="AT752" i="74"/>
  <c r="M752" i="77" s="1"/>
  <c r="E752" i="74"/>
  <c r="D752" i="74"/>
  <c r="D752" i="77" s="1"/>
  <c r="A752" i="74"/>
  <c r="A752" i="77" s="1"/>
  <c r="BM751" i="74"/>
  <c r="U751" i="77" s="1"/>
  <c r="BL751" i="74"/>
  <c r="T751" i="77" s="1"/>
  <c r="BK751" i="74"/>
  <c r="S751" i="77" s="1"/>
  <c r="BJ751" i="74"/>
  <c r="R751" i="77" s="1"/>
  <c r="BI751" i="74"/>
  <c r="Q751" i="77" s="1"/>
  <c r="BH751" i="74"/>
  <c r="P751" i="77" s="1"/>
  <c r="BF751" i="74"/>
  <c r="N751" i="77" s="1"/>
  <c r="BE751" i="74"/>
  <c r="BD751" i="74"/>
  <c r="BC751" i="74"/>
  <c r="BB751" i="74"/>
  <c r="BA751" i="74"/>
  <c r="AZ751" i="74"/>
  <c r="AY751" i="74"/>
  <c r="AX751" i="74"/>
  <c r="AW751" i="74"/>
  <c r="AV751" i="74"/>
  <c r="AU751" i="74"/>
  <c r="AT751" i="74"/>
  <c r="M751" i="77" s="1"/>
  <c r="E751" i="74"/>
  <c r="D751" i="74"/>
  <c r="D751" i="77" s="1"/>
  <c r="A751" i="74"/>
  <c r="A751" i="77" s="1"/>
  <c r="BM750" i="74"/>
  <c r="U750" i="77" s="1"/>
  <c r="BL750" i="74"/>
  <c r="T750" i="77" s="1"/>
  <c r="BK750" i="74"/>
  <c r="S750" i="77" s="1"/>
  <c r="BJ750" i="74"/>
  <c r="R750" i="77" s="1"/>
  <c r="BI750" i="74"/>
  <c r="Q750" i="77" s="1"/>
  <c r="BH750" i="74"/>
  <c r="P750" i="77" s="1"/>
  <c r="BF750" i="74"/>
  <c r="N750" i="77" s="1"/>
  <c r="BE750" i="74"/>
  <c r="BD750" i="74"/>
  <c r="BC750" i="74"/>
  <c r="BB750" i="74"/>
  <c r="BA750" i="74"/>
  <c r="AZ750" i="74"/>
  <c r="AY750" i="74"/>
  <c r="AX750" i="74"/>
  <c r="AW750" i="74"/>
  <c r="AV750" i="74"/>
  <c r="AU750" i="74"/>
  <c r="AT750" i="74"/>
  <c r="M750" i="77" s="1"/>
  <c r="E750" i="74"/>
  <c r="D750" i="74"/>
  <c r="D750" i="77" s="1"/>
  <c r="A750" i="74"/>
  <c r="A750" i="77" s="1"/>
  <c r="BN749" i="74"/>
  <c r="V749" i="77" s="1"/>
  <c r="BM749" i="74"/>
  <c r="U749" i="77" s="1"/>
  <c r="BL749" i="74"/>
  <c r="T749" i="77" s="1"/>
  <c r="BK749" i="74"/>
  <c r="S749" i="77" s="1"/>
  <c r="BJ749" i="74"/>
  <c r="R749" i="77" s="1"/>
  <c r="BI749" i="74"/>
  <c r="Q749" i="77" s="1"/>
  <c r="BH749" i="74"/>
  <c r="P749" i="77" s="1"/>
  <c r="BF749" i="74"/>
  <c r="N749" i="77" s="1"/>
  <c r="BE749" i="74"/>
  <c r="BD749" i="74"/>
  <c r="BC749" i="74"/>
  <c r="BB749" i="74"/>
  <c r="BA749" i="74"/>
  <c r="AZ749" i="74"/>
  <c r="AY749" i="74"/>
  <c r="AX749" i="74"/>
  <c r="AW749" i="74"/>
  <c r="AV749" i="74"/>
  <c r="AU749" i="74"/>
  <c r="AT749" i="74"/>
  <c r="M749" i="77" s="1"/>
  <c r="E749" i="74"/>
  <c r="D749" i="74"/>
  <c r="D749" i="77" s="1"/>
  <c r="A749" i="74"/>
  <c r="A749" i="77" s="1"/>
  <c r="BM748" i="74"/>
  <c r="U748" i="77" s="1"/>
  <c r="BL748" i="74"/>
  <c r="T748" i="77" s="1"/>
  <c r="BK748" i="74"/>
  <c r="S748" i="77" s="1"/>
  <c r="BJ748" i="74"/>
  <c r="R748" i="77" s="1"/>
  <c r="BI748" i="74"/>
  <c r="Q748" i="77" s="1"/>
  <c r="BH748" i="74"/>
  <c r="P748" i="77" s="1"/>
  <c r="BF748" i="74"/>
  <c r="N748" i="77" s="1"/>
  <c r="BE748" i="74"/>
  <c r="BD748" i="74"/>
  <c r="BC748" i="74"/>
  <c r="BB748" i="74"/>
  <c r="BA748" i="74"/>
  <c r="AZ748" i="74"/>
  <c r="AY748" i="74"/>
  <c r="AX748" i="74"/>
  <c r="AW748" i="74"/>
  <c r="AV748" i="74"/>
  <c r="AU748" i="74"/>
  <c r="AT748" i="74"/>
  <c r="M748" i="77" s="1"/>
  <c r="E748" i="74"/>
  <c r="D748" i="74"/>
  <c r="D748" i="77" s="1"/>
  <c r="A748" i="74"/>
  <c r="A748" i="77" s="1"/>
  <c r="BM747" i="74"/>
  <c r="U747" i="77" s="1"/>
  <c r="BL747" i="74"/>
  <c r="T747" i="77" s="1"/>
  <c r="BK747" i="74"/>
  <c r="S747" i="77" s="1"/>
  <c r="BJ747" i="74"/>
  <c r="R747" i="77" s="1"/>
  <c r="BI747" i="74"/>
  <c r="Q747" i="77" s="1"/>
  <c r="BH747" i="74"/>
  <c r="P747" i="77" s="1"/>
  <c r="BF747" i="74"/>
  <c r="N747" i="77" s="1"/>
  <c r="BE747" i="74"/>
  <c r="BD747" i="74"/>
  <c r="BC747" i="74"/>
  <c r="BB747" i="74"/>
  <c r="BA747" i="74"/>
  <c r="AZ747" i="74"/>
  <c r="AY747" i="74"/>
  <c r="AX747" i="74"/>
  <c r="AW747" i="74"/>
  <c r="AV747" i="74"/>
  <c r="AU747" i="74"/>
  <c r="AT747" i="74"/>
  <c r="M747" i="77" s="1"/>
  <c r="E747" i="74"/>
  <c r="D747" i="74"/>
  <c r="D747" i="77" s="1"/>
  <c r="A747" i="74"/>
  <c r="A747" i="77" s="1"/>
  <c r="BM746" i="74"/>
  <c r="U746" i="77" s="1"/>
  <c r="BL746" i="74"/>
  <c r="T746" i="77" s="1"/>
  <c r="BK746" i="74"/>
  <c r="S746" i="77" s="1"/>
  <c r="BJ746" i="74"/>
  <c r="R746" i="77" s="1"/>
  <c r="BI746" i="74"/>
  <c r="Q746" i="77" s="1"/>
  <c r="BH746" i="74"/>
  <c r="P746" i="77" s="1"/>
  <c r="BF746" i="74"/>
  <c r="N746" i="77" s="1"/>
  <c r="BE746" i="74"/>
  <c r="BD746" i="74"/>
  <c r="BC746" i="74"/>
  <c r="BB746" i="74"/>
  <c r="BA746" i="74"/>
  <c r="AZ746" i="74"/>
  <c r="AY746" i="74"/>
  <c r="AX746" i="74"/>
  <c r="AW746" i="74"/>
  <c r="AV746" i="74"/>
  <c r="AU746" i="74"/>
  <c r="AT746" i="74"/>
  <c r="M746" i="77" s="1"/>
  <c r="E746" i="74"/>
  <c r="D746" i="74"/>
  <c r="D746" i="77" s="1"/>
  <c r="A746" i="74"/>
  <c r="A746" i="77" s="1"/>
  <c r="BM745" i="74"/>
  <c r="U745" i="77" s="1"/>
  <c r="BL745" i="74"/>
  <c r="T745" i="77" s="1"/>
  <c r="BK745" i="74"/>
  <c r="S745" i="77" s="1"/>
  <c r="BJ745" i="74"/>
  <c r="R745" i="77" s="1"/>
  <c r="BI745" i="74"/>
  <c r="Q745" i="77" s="1"/>
  <c r="BH745" i="74"/>
  <c r="P745" i="77" s="1"/>
  <c r="BF745" i="74"/>
  <c r="N745" i="77" s="1"/>
  <c r="BE745" i="74"/>
  <c r="BD745" i="74"/>
  <c r="BC745" i="74"/>
  <c r="BB745" i="74"/>
  <c r="BA745" i="74"/>
  <c r="AZ745" i="74"/>
  <c r="AY745" i="74"/>
  <c r="AX745" i="74"/>
  <c r="AW745" i="74"/>
  <c r="AV745" i="74"/>
  <c r="AU745" i="74"/>
  <c r="AT745" i="74"/>
  <c r="M745" i="77" s="1"/>
  <c r="E745" i="74"/>
  <c r="D745" i="74"/>
  <c r="D745" i="77" s="1"/>
  <c r="A745" i="74"/>
  <c r="A745" i="77" s="1"/>
  <c r="BM744" i="74"/>
  <c r="U744" i="77" s="1"/>
  <c r="BL744" i="74"/>
  <c r="T744" i="77" s="1"/>
  <c r="BK744" i="74"/>
  <c r="S744" i="77" s="1"/>
  <c r="BJ744" i="74"/>
  <c r="R744" i="77" s="1"/>
  <c r="BI744" i="74"/>
  <c r="Q744" i="77" s="1"/>
  <c r="BH744" i="74"/>
  <c r="P744" i="77" s="1"/>
  <c r="BF744" i="74"/>
  <c r="N744" i="77" s="1"/>
  <c r="BE744" i="74"/>
  <c r="BD744" i="74"/>
  <c r="BC744" i="74"/>
  <c r="BB744" i="74"/>
  <c r="BA744" i="74"/>
  <c r="AZ744" i="74"/>
  <c r="AY744" i="74"/>
  <c r="AX744" i="74"/>
  <c r="AW744" i="74"/>
  <c r="AV744" i="74"/>
  <c r="AU744" i="74"/>
  <c r="AT744" i="74"/>
  <c r="M744" i="77" s="1"/>
  <c r="E744" i="74"/>
  <c r="D744" i="74"/>
  <c r="D744" i="77" s="1"/>
  <c r="A744" i="74"/>
  <c r="A744" i="77" s="1"/>
  <c r="BM743" i="74"/>
  <c r="U743" i="77" s="1"/>
  <c r="BL743" i="74"/>
  <c r="T743" i="77" s="1"/>
  <c r="BK743" i="74"/>
  <c r="S743" i="77" s="1"/>
  <c r="BJ743" i="74"/>
  <c r="R743" i="77" s="1"/>
  <c r="BI743" i="74"/>
  <c r="Q743" i="77" s="1"/>
  <c r="BH743" i="74"/>
  <c r="P743" i="77" s="1"/>
  <c r="BF743" i="74"/>
  <c r="N743" i="77" s="1"/>
  <c r="BE743" i="74"/>
  <c r="BD743" i="74"/>
  <c r="BC743" i="74"/>
  <c r="BB743" i="74"/>
  <c r="BA743" i="74"/>
  <c r="AZ743" i="74"/>
  <c r="AY743" i="74"/>
  <c r="AX743" i="74"/>
  <c r="AW743" i="74"/>
  <c r="AV743" i="74"/>
  <c r="AU743" i="74"/>
  <c r="AT743" i="74"/>
  <c r="M743" i="77" s="1"/>
  <c r="E743" i="74"/>
  <c r="D743" i="74"/>
  <c r="D743" i="77" s="1"/>
  <c r="A743" i="74"/>
  <c r="A743" i="77" s="1"/>
  <c r="BM742" i="74"/>
  <c r="U742" i="77" s="1"/>
  <c r="BL742" i="74"/>
  <c r="T742" i="77" s="1"/>
  <c r="BK742" i="74"/>
  <c r="S742" i="77" s="1"/>
  <c r="BJ742" i="74"/>
  <c r="R742" i="77" s="1"/>
  <c r="BI742" i="74"/>
  <c r="Q742" i="77" s="1"/>
  <c r="BH742" i="74"/>
  <c r="P742" i="77" s="1"/>
  <c r="BF742" i="74"/>
  <c r="N742" i="77" s="1"/>
  <c r="BE742" i="74"/>
  <c r="BD742" i="74"/>
  <c r="BC742" i="74"/>
  <c r="BB742" i="74"/>
  <c r="BA742" i="74"/>
  <c r="AZ742" i="74"/>
  <c r="AY742" i="74"/>
  <c r="AX742" i="74"/>
  <c r="AW742" i="74"/>
  <c r="AV742" i="74"/>
  <c r="AU742" i="74"/>
  <c r="AT742" i="74"/>
  <c r="M742" i="77" s="1"/>
  <c r="E742" i="74"/>
  <c r="D742" i="74"/>
  <c r="D742" i="77" s="1"/>
  <c r="A742" i="74"/>
  <c r="A742" i="77" s="1"/>
  <c r="BN741" i="74"/>
  <c r="V741" i="77" s="1"/>
  <c r="BM741" i="74"/>
  <c r="U741" i="77" s="1"/>
  <c r="BL741" i="74"/>
  <c r="T741" i="77" s="1"/>
  <c r="BK741" i="74"/>
  <c r="S741" i="77" s="1"/>
  <c r="BJ741" i="74"/>
  <c r="R741" i="77" s="1"/>
  <c r="BI741" i="74"/>
  <c r="Q741" i="77" s="1"/>
  <c r="BH741" i="74"/>
  <c r="P741" i="77" s="1"/>
  <c r="BF741" i="74"/>
  <c r="N741" i="77" s="1"/>
  <c r="BE741" i="74"/>
  <c r="BD741" i="74"/>
  <c r="BC741" i="74"/>
  <c r="BB741" i="74"/>
  <c r="BA741" i="74"/>
  <c r="AZ741" i="74"/>
  <c r="AY741" i="74"/>
  <c r="AX741" i="74"/>
  <c r="AW741" i="74"/>
  <c r="AV741" i="74"/>
  <c r="AU741" i="74"/>
  <c r="AT741" i="74"/>
  <c r="M741" i="77" s="1"/>
  <c r="E741" i="74"/>
  <c r="D741" i="74"/>
  <c r="D741" i="77" s="1"/>
  <c r="A741" i="74"/>
  <c r="A741" i="77" s="1"/>
  <c r="BM740" i="74"/>
  <c r="U740" i="77" s="1"/>
  <c r="BL740" i="74"/>
  <c r="T740" i="77" s="1"/>
  <c r="BK740" i="74"/>
  <c r="S740" i="77" s="1"/>
  <c r="BJ740" i="74"/>
  <c r="R740" i="77" s="1"/>
  <c r="BI740" i="74"/>
  <c r="Q740" i="77" s="1"/>
  <c r="BH740" i="74"/>
  <c r="P740" i="77" s="1"/>
  <c r="BF740" i="74"/>
  <c r="N740" i="77" s="1"/>
  <c r="BE740" i="74"/>
  <c r="BD740" i="74"/>
  <c r="BC740" i="74"/>
  <c r="BB740" i="74"/>
  <c r="BA740" i="74"/>
  <c r="AZ740" i="74"/>
  <c r="AY740" i="74"/>
  <c r="AX740" i="74"/>
  <c r="AW740" i="74"/>
  <c r="AV740" i="74"/>
  <c r="AU740" i="74"/>
  <c r="AT740" i="74"/>
  <c r="M740" i="77" s="1"/>
  <c r="E740" i="74"/>
  <c r="D740" i="74"/>
  <c r="D740" i="77" s="1"/>
  <c r="A740" i="74"/>
  <c r="A740" i="77" s="1"/>
  <c r="BM739" i="74"/>
  <c r="U739" i="77" s="1"/>
  <c r="BL739" i="74"/>
  <c r="T739" i="77" s="1"/>
  <c r="BK739" i="74"/>
  <c r="S739" i="77" s="1"/>
  <c r="BJ739" i="74"/>
  <c r="R739" i="77" s="1"/>
  <c r="BI739" i="74"/>
  <c r="Q739" i="77" s="1"/>
  <c r="BH739" i="74"/>
  <c r="P739" i="77" s="1"/>
  <c r="BF739" i="74"/>
  <c r="N739" i="77" s="1"/>
  <c r="BE739" i="74"/>
  <c r="BD739" i="74"/>
  <c r="BC739" i="74"/>
  <c r="BB739" i="74"/>
  <c r="BA739" i="74"/>
  <c r="AZ739" i="74"/>
  <c r="AY739" i="74"/>
  <c r="AX739" i="74"/>
  <c r="AW739" i="74"/>
  <c r="AV739" i="74"/>
  <c r="AU739" i="74"/>
  <c r="AT739" i="74"/>
  <c r="M739" i="77" s="1"/>
  <c r="E739" i="74"/>
  <c r="D739" i="74"/>
  <c r="D739" i="77" s="1"/>
  <c r="A739" i="74"/>
  <c r="A739" i="77" s="1"/>
  <c r="BM738" i="74"/>
  <c r="U738" i="77" s="1"/>
  <c r="BL738" i="74"/>
  <c r="T738" i="77" s="1"/>
  <c r="BK738" i="74"/>
  <c r="S738" i="77" s="1"/>
  <c r="BJ738" i="74"/>
  <c r="R738" i="77" s="1"/>
  <c r="BI738" i="74"/>
  <c r="Q738" i="77" s="1"/>
  <c r="BH738" i="74"/>
  <c r="P738" i="77" s="1"/>
  <c r="BF738" i="74"/>
  <c r="N738" i="77" s="1"/>
  <c r="BE738" i="74"/>
  <c r="BD738" i="74"/>
  <c r="BC738" i="74"/>
  <c r="BB738" i="74"/>
  <c r="BA738" i="74"/>
  <c r="AZ738" i="74"/>
  <c r="AY738" i="74"/>
  <c r="AX738" i="74"/>
  <c r="AW738" i="74"/>
  <c r="AV738" i="74"/>
  <c r="AU738" i="74"/>
  <c r="AT738" i="74"/>
  <c r="M738" i="77" s="1"/>
  <c r="E738" i="74"/>
  <c r="D738" i="74"/>
  <c r="D738" i="77" s="1"/>
  <c r="A738" i="74"/>
  <c r="A738" i="77" s="1"/>
  <c r="BM737" i="74"/>
  <c r="U737" i="77" s="1"/>
  <c r="BL737" i="74"/>
  <c r="T737" i="77" s="1"/>
  <c r="BK737" i="74"/>
  <c r="S737" i="77" s="1"/>
  <c r="BJ737" i="74"/>
  <c r="R737" i="77" s="1"/>
  <c r="BI737" i="74"/>
  <c r="Q737" i="77" s="1"/>
  <c r="BH737" i="74"/>
  <c r="P737" i="77" s="1"/>
  <c r="BF737" i="74"/>
  <c r="N737" i="77" s="1"/>
  <c r="BE737" i="74"/>
  <c r="BD737" i="74"/>
  <c r="BC737" i="74"/>
  <c r="BB737" i="74"/>
  <c r="BA737" i="74"/>
  <c r="AZ737" i="74"/>
  <c r="AY737" i="74"/>
  <c r="AX737" i="74"/>
  <c r="AW737" i="74"/>
  <c r="AV737" i="74"/>
  <c r="AU737" i="74"/>
  <c r="AT737" i="74"/>
  <c r="M737" i="77" s="1"/>
  <c r="E737" i="74"/>
  <c r="D737" i="74"/>
  <c r="D737" i="77" s="1"/>
  <c r="A737" i="74"/>
  <c r="A737" i="77" s="1"/>
  <c r="BM736" i="74"/>
  <c r="U736" i="77" s="1"/>
  <c r="BL736" i="74"/>
  <c r="T736" i="77" s="1"/>
  <c r="BK736" i="74"/>
  <c r="S736" i="77" s="1"/>
  <c r="BJ736" i="74"/>
  <c r="R736" i="77" s="1"/>
  <c r="BI736" i="74"/>
  <c r="Q736" i="77" s="1"/>
  <c r="BH736" i="74"/>
  <c r="P736" i="77" s="1"/>
  <c r="BF736" i="74"/>
  <c r="N736" i="77" s="1"/>
  <c r="BE736" i="74"/>
  <c r="BD736" i="74"/>
  <c r="BC736" i="74"/>
  <c r="BB736" i="74"/>
  <c r="BA736" i="74"/>
  <c r="AZ736" i="74"/>
  <c r="AY736" i="74"/>
  <c r="AX736" i="74"/>
  <c r="AW736" i="74"/>
  <c r="AV736" i="74"/>
  <c r="AU736" i="74"/>
  <c r="E736" i="74"/>
  <c r="D736" i="74"/>
  <c r="D736" i="77" s="1"/>
  <c r="A736" i="74"/>
  <c r="A736" i="77" s="1"/>
  <c r="BM735" i="74"/>
  <c r="U735" i="77" s="1"/>
  <c r="BL735" i="74"/>
  <c r="T735" i="77" s="1"/>
  <c r="BK735" i="74"/>
  <c r="S735" i="77" s="1"/>
  <c r="BJ735" i="74"/>
  <c r="R735" i="77" s="1"/>
  <c r="BI735" i="74"/>
  <c r="Q735" i="77" s="1"/>
  <c r="BH735" i="74"/>
  <c r="P735" i="77" s="1"/>
  <c r="BF735" i="74"/>
  <c r="N735" i="77" s="1"/>
  <c r="BE735" i="74"/>
  <c r="BD735" i="74"/>
  <c r="BC735" i="74"/>
  <c r="BB735" i="74"/>
  <c r="BA735" i="74"/>
  <c r="AZ735" i="74"/>
  <c r="AY735" i="74"/>
  <c r="AX735" i="74"/>
  <c r="AW735" i="74"/>
  <c r="AV735" i="74"/>
  <c r="AU735" i="74"/>
  <c r="AT735" i="74"/>
  <c r="M735" i="77" s="1"/>
  <c r="E735" i="74"/>
  <c r="D735" i="74"/>
  <c r="D735" i="77" s="1"/>
  <c r="A735" i="74"/>
  <c r="A735" i="77" s="1"/>
  <c r="BN734" i="74"/>
  <c r="V734" i="77" s="1"/>
  <c r="BM734" i="74"/>
  <c r="U734" i="77" s="1"/>
  <c r="BL734" i="74"/>
  <c r="T734" i="77" s="1"/>
  <c r="BK734" i="74"/>
  <c r="S734" i="77" s="1"/>
  <c r="BJ734" i="74"/>
  <c r="R734" i="77" s="1"/>
  <c r="BI734" i="74"/>
  <c r="Q734" i="77" s="1"/>
  <c r="BH734" i="74"/>
  <c r="P734" i="77" s="1"/>
  <c r="BF734" i="74"/>
  <c r="N734" i="77" s="1"/>
  <c r="BE734" i="74"/>
  <c r="BD734" i="74"/>
  <c r="BC734" i="74"/>
  <c r="BB734" i="74"/>
  <c r="BA734" i="74"/>
  <c r="AZ734" i="74"/>
  <c r="AY734" i="74"/>
  <c r="AX734" i="74"/>
  <c r="AW734" i="74"/>
  <c r="AV734" i="74"/>
  <c r="AU734" i="74"/>
  <c r="AT734" i="74"/>
  <c r="M734" i="77" s="1"/>
  <c r="E734" i="74"/>
  <c r="D734" i="74"/>
  <c r="D734" i="77" s="1"/>
  <c r="A734" i="74"/>
  <c r="A734" i="77" s="1"/>
  <c r="BM733" i="74"/>
  <c r="U733" i="77" s="1"/>
  <c r="BL733" i="74"/>
  <c r="T733" i="77" s="1"/>
  <c r="BK733" i="74"/>
  <c r="S733" i="77" s="1"/>
  <c r="BJ733" i="74"/>
  <c r="R733" i="77" s="1"/>
  <c r="BI733" i="74"/>
  <c r="Q733" i="77" s="1"/>
  <c r="BH733" i="74"/>
  <c r="P733" i="77" s="1"/>
  <c r="BF733" i="74"/>
  <c r="N733" i="77" s="1"/>
  <c r="BE733" i="74"/>
  <c r="BD733" i="74"/>
  <c r="BC733" i="74"/>
  <c r="BB733" i="74"/>
  <c r="BA733" i="74"/>
  <c r="AZ733" i="74"/>
  <c r="AY733" i="74"/>
  <c r="AX733" i="74"/>
  <c r="AW733" i="74"/>
  <c r="AV733" i="74"/>
  <c r="AU733" i="74"/>
  <c r="AT733" i="74"/>
  <c r="M733" i="77" s="1"/>
  <c r="E733" i="74"/>
  <c r="D733" i="74"/>
  <c r="D733" i="77" s="1"/>
  <c r="A733" i="74"/>
  <c r="A733" i="77" s="1"/>
  <c r="BM732" i="74"/>
  <c r="U732" i="77" s="1"/>
  <c r="BL732" i="74"/>
  <c r="T732" i="77" s="1"/>
  <c r="BK732" i="74"/>
  <c r="S732" i="77" s="1"/>
  <c r="BJ732" i="74"/>
  <c r="R732" i="77" s="1"/>
  <c r="BI732" i="74"/>
  <c r="Q732" i="77" s="1"/>
  <c r="BH732" i="74"/>
  <c r="P732" i="77" s="1"/>
  <c r="BF732" i="74"/>
  <c r="N732" i="77" s="1"/>
  <c r="BE732" i="74"/>
  <c r="BD732" i="74"/>
  <c r="BC732" i="74"/>
  <c r="BB732" i="74"/>
  <c r="BA732" i="74"/>
  <c r="AZ732" i="74"/>
  <c r="AY732" i="74"/>
  <c r="AX732" i="74"/>
  <c r="AW732" i="74"/>
  <c r="AV732" i="74"/>
  <c r="AU732" i="74"/>
  <c r="AT732" i="74"/>
  <c r="M732" i="77" s="1"/>
  <c r="E732" i="74"/>
  <c r="D732" i="74"/>
  <c r="D732" i="77" s="1"/>
  <c r="A732" i="74"/>
  <c r="A732" i="77" s="1"/>
  <c r="BM731" i="74"/>
  <c r="U731" i="77" s="1"/>
  <c r="BL731" i="74"/>
  <c r="T731" i="77" s="1"/>
  <c r="BK731" i="74"/>
  <c r="S731" i="77" s="1"/>
  <c r="BJ731" i="74"/>
  <c r="R731" i="77" s="1"/>
  <c r="BI731" i="74"/>
  <c r="Q731" i="77" s="1"/>
  <c r="BH731" i="74"/>
  <c r="P731" i="77" s="1"/>
  <c r="BF731" i="74"/>
  <c r="N731" i="77" s="1"/>
  <c r="BE731" i="74"/>
  <c r="BD731" i="74"/>
  <c r="BC731" i="74"/>
  <c r="BB731" i="74"/>
  <c r="BA731" i="74"/>
  <c r="AZ731" i="74"/>
  <c r="AY731" i="74"/>
  <c r="AX731" i="74"/>
  <c r="AW731" i="74"/>
  <c r="AV731" i="74"/>
  <c r="AU731" i="74"/>
  <c r="AT731" i="74"/>
  <c r="M731" i="77" s="1"/>
  <c r="E731" i="74"/>
  <c r="D731" i="74"/>
  <c r="D731" i="77" s="1"/>
  <c r="A731" i="74"/>
  <c r="A731" i="77" s="1"/>
  <c r="BM730" i="74"/>
  <c r="U730" i="77" s="1"/>
  <c r="BL730" i="74"/>
  <c r="T730" i="77" s="1"/>
  <c r="BK730" i="74"/>
  <c r="S730" i="77" s="1"/>
  <c r="BJ730" i="74"/>
  <c r="R730" i="77" s="1"/>
  <c r="BI730" i="74"/>
  <c r="Q730" i="77" s="1"/>
  <c r="BH730" i="74"/>
  <c r="P730" i="77" s="1"/>
  <c r="BF730" i="74"/>
  <c r="N730" i="77" s="1"/>
  <c r="BE730" i="74"/>
  <c r="BD730" i="74"/>
  <c r="BC730" i="74"/>
  <c r="BB730" i="74"/>
  <c r="BA730" i="74"/>
  <c r="AZ730" i="74"/>
  <c r="AY730" i="74"/>
  <c r="AX730" i="74"/>
  <c r="AW730" i="74"/>
  <c r="AV730" i="74"/>
  <c r="AU730" i="74"/>
  <c r="AT730" i="74"/>
  <c r="M730" i="77" s="1"/>
  <c r="E730" i="74"/>
  <c r="D730" i="74"/>
  <c r="D730" i="77" s="1"/>
  <c r="A730" i="74"/>
  <c r="A730" i="77" s="1"/>
  <c r="BM729" i="74"/>
  <c r="U729" i="77" s="1"/>
  <c r="BL729" i="74"/>
  <c r="T729" i="77" s="1"/>
  <c r="BK729" i="74"/>
  <c r="S729" i="77" s="1"/>
  <c r="BJ729" i="74"/>
  <c r="R729" i="77" s="1"/>
  <c r="BI729" i="74"/>
  <c r="Q729" i="77" s="1"/>
  <c r="BH729" i="74"/>
  <c r="P729" i="77" s="1"/>
  <c r="BF729" i="74"/>
  <c r="N729" i="77" s="1"/>
  <c r="BE729" i="74"/>
  <c r="BD729" i="74"/>
  <c r="BC729" i="74"/>
  <c r="BB729" i="74"/>
  <c r="BA729" i="74"/>
  <c r="AZ729" i="74"/>
  <c r="AY729" i="74"/>
  <c r="AX729" i="74"/>
  <c r="AW729" i="74"/>
  <c r="AV729" i="74"/>
  <c r="AU729" i="74"/>
  <c r="AT729" i="74"/>
  <c r="M729" i="77" s="1"/>
  <c r="E729" i="74"/>
  <c r="D729" i="74"/>
  <c r="D729" i="77" s="1"/>
  <c r="A729" i="74"/>
  <c r="A729" i="77" s="1"/>
  <c r="BM728" i="74"/>
  <c r="U728" i="77" s="1"/>
  <c r="BL728" i="74"/>
  <c r="T728" i="77" s="1"/>
  <c r="BK728" i="74"/>
  <c r="S728" i="77" s="1"/>
  <c r="BJ728" i="74"/>
  <c r="R728" i="77" s="1"/>
  <c r="BI728" i="74"/>
  <c r="Q728" i="77" s="1"/>
  <c r="BH728" i="74"/>
  <c r="P728" i="77" s="1"/>
  <c r="BF728" i="74"/>
  <c r="N728" i="77" s="1"/>
  <c r="BE728" i="74"/>
  <c r="BD728" i="74"/>
  <c r="BC728" i="74"/>
  <c r="BB728" i="74"/>
  <c r="BA728" i="74"/>
  <c r="AZ728" i="74"/>
  <c r="AY728" i="74"/>
  <c r="AX728" i="74"/>
  <c r="AW728" i="74"/>
  <c r="AV728" i="74"/>
  <c r="AU728" i="74"/>
  <c r="AT728" i="74"/>
  <c r="M728" i="77" s="1"/>
  <c r="E728" i="74"/>
  <c r="D728" i="74"/>
  <c r="D728" i="77" s="1"/>
  <c r="A728" i="74"/>
  <c r="A728" i="77" s="1"/>
  <c r="BM727" i="74"/>
  <c r="U727" i="77" s="1"/>
  <c r="BL727" i="74"/>
  <c r="T727" i="77" s="1"/>
  <c r="BK727" i="74"/>
  <c r="S727" i="77" s="1"/>
  <c r="BJ727" i="74"/>
  <c r="R727" i="77" s="1"/>
  <c r="BI727" i="74"/>
  <c r="Q727" i="77" s="1"/>
  <c r="BH727" i="74"/>
  <c r="P727" i="77" s="1"/>
  <c r="BF727" i="74"/>
  <c r="N727" i="77" s="1"/>
  <c r="BE727" i="74"/>
  <c r="BD727" i="74"/>
  <c r="BC727" i="74"/>
  <c r="BB727" i="74"/>
  <c r="BA727" i="74"/>
  <c r="AZ727" i="74"/>
  <c r="AY727" i="74"/>
  <c r="AX727" i="74"/>
  <c r="AW727" i="74"/>
  <c r="AV727" i="74"/>
  <c r="AU727" i="74"/>
  <c r="AT727" i="74"/>
  <c r="M727" i="77" s="1"/>
  <c r="E727" i="74"/>
  <c r="D727" i="74"/>
  <c r="D727" i="77" s="1"/>
  <c r="A727" i="74"/>
  <c r="A727" i="77" s="1"/>
  <c r="BN726" i="74"/>
  <c r="V726" i="77" s="1"/>
  <c r="BM726" i="74"/>
  <c r="U726" i="77" s="1"/>
  <c r="BL726" i="74"/>
  <c r="T726" i="77" s="1"/>
  <c r="BK726" i="74"/>
  <c r="S726" i="77" s="1"/>
  <c r="BJ726" i="74"/>
  <c r="R726" i="77" s="1"/>
  <c r="BI726" i="74"/>
  <c r="Q726" i="77" s="1"/>
  <c r="BH726" i="74"/>
  <c r="P726" i="77" s="1"/>
  <c r="BF726" i="74"/>
  <c r="N726" i="77" s="1"/>
  <c r="BE726" i="74"/>
  <c r="BD726" i="74"/>
  <c r="BC726" i="74"/>
  <c r="BB726" i="74"/>
  <c r="BA726" i="74"/>
  <c r="AZ726" i="74"/>
  <c r="AY726" i="74"/>
  <c r="AX726" i="74"/>
  <c r="AW726" i="74"/>
  <c r="AV726" i="74"/>
  <c r="AU726" i="74"/>
  <c r="AT726" i="74"/>
  <c r="M726" i="77" s="1"/>
  <c r="E726" i="74"/>
  <c r="D726" i="74"/>
  <c r="D726" i="77" s="1"/>
  <c r="A726" i="74"/>
  <c r="A726" i="77" s="1"/>
  <c r="BN725" i="74"/>
  <c r="V725" i="77" s="1"/>
  <c r="BM725" i="74"/>
  <c r="U725" i="77" s="1"/>
  <c r="BL725" i="74"/>
  <c r="T725" i="77" s="1"/>
  <c r="BK725" i="74"/>
  <c r="S725" i="77" s="1"/>
  <c r="BJ725" i="74"/>
  <c r="R725" i="77" s="1"/>
  <c r="BI725" i="74"/>
  <c r="Q725" i="77" s="1"/>
  <c r="BH725" i="74"/>
  <c r="P725" i="77" s="1"/>
  <c r="BF725" i="74"/>
  <c r="N725" i="77" s="1"/>
  <c r="BE725" i="74"/>
  <c r="BD725" i="74"/>
  <c r="BC725" i="74"/>
  <c r="BB725" i="74"/>
  <c r="BA725" i="74"/>
  <c r="AZ725" i="74"/>
  <c r="AY725" i="74"/>
  <c r="AX725" i="74"/>
  <c r="AW725" i="74"/>
  <c r="AV725" i="74"/>
  <c r="AU725" i="74"/>
  <c r="AT725" i="74"/>
  <c r="M725" i="77" s="1"/>
  <c r="E725" i="74"/>
  <c r="D725" i="74"/>
  <c r="D725" i="77" s="1"/>
  <c r="A725" i="74"/>
  <c r="A725" i="77" s="1"/>
  <c r="BM724" i="74"/>
  <c r="U724" i="77" s="1"/>
  <c r="BL724" i="74"/>
  <c r="T724" i="77" s="1"/>
  <c r="BK724" i="74"/>
  <c r="S724" i="77" s="1"/>
  <c r="BJ724" i="74"/>
  <c r="R724" i="77" s="1"/>
  <c r="BI724" i="74"/>
  <c r="Q724" i="77" s="1"/>
  <c r="BH724" i="74"/>
  <c r="P724" i="77" s="1"/>
  <c r="BF724" i="74"/>
  <c r="N724" i="77" s="1"/>
  <c r="BE724" i="74"/>
  <c r="BD724" i="74"/>
  <c r="BC724" i="74"/>
  <c r="BB724" i="74"/>
  <c r="BA724" i="74"/>
  <c r="AZ724" i="74"/>
  <c r="AY724" i="74"/>
  <c r="AX724" i="74"/>
  <c r="AW724" i="74"/>
  <c r="AV724" i="74"/>
  <c r="AU724" i="74"/>
  <c r="AT724" i="74"/>
  <c r="M724" i="77" s="1"/>
  <c r="E724" i="74"/>
  <c r="D724" i="74"/>
  <c r="D724" i="77" s="1"/>
  <c r="A724" i="74"/>
  <c r="A724" i="77" s="1"/>
  <c r="BM723" i="74"/>
  <c r="U723" i="77" s="1"/>
  <c r="BL723" i="74"/>
  <c r="T723" i="77" s="1"/>
  <c r="BK723" i="74"/>
  <c r="S723" i="77" s="1"/>
  <c r="BJ723" i="74"/>
  <c r="R723" i="77" s="1"/>
  <c r="BI723" i="74"/>
  <c r="Q723" i="77" s="1"/>
  <c r="BH723" i="74"/>
  <c r="P723" i="77" s="1"/>
  <c r="BF723" i="74"/>
  <c r="N723" i="77" s="1"/>
  <c r="BE723" i="74"/>
  <c r="BD723" i="74"/>
  <c r="BC723" i="74"/>
  <c r="BB723" i="74"/>
  <c r="BA723" i="74"/>
  <c r="AZ723" i="74"/>
  <c r="AY723" i="74"/>
  <c r="AX723" i="74"/>
  <c r="AW723" i="74"/>
  <c r="AV723" i="74"/>
  <c r="AU723" i="74"/>
  <c r="AT723" i="74"/>
  <c r="M723" i="77" s="1"/>
  <c r="E723" i="74"/>
  <c r="D723" i="74"/>
  <c r="D723" i="77" s="1"/>
  <c r="A723" i="74"/>
  <c r="A723" i="77" s="1"/>
  <c r="BM722" i="74"/>
  <c r="U722" i="77" s="1"/>
  <c r="BL722" i="74"/>
  <c r="T722" i="77" s="1"/>
  <c r="BK722" i="74"/>
  <c r="S722" i="77" s="1"/>
  <c r="BJ722" i="74"/>
  <c r="R722" i="77" s="1"/>
  <c r="BI722" i="74"/>
  <c r="Q722" i="77" s="1"/>
  <c r="BH722" i="74"/>
  <c r="P722" i="77" s="1"/>
  <c r="BF722" i="74"/>
  <c r="N722" i="77" s="1"/>
  <c r="BE722" i="74"/>
  <c r="BD722" i="74"/>
  <c r="BC722" i="74"/>
  <c r="BB722" i="74"/>
  <c r="BA722" i="74"/>
  <c r="AZ722" i="74"/>
  <c r="AY722" i="74"/>
  <c r="AX722" i="74"/>
  <c r="AW722" i="74"/>
  <c r="AV722" i="74"/>
  <c r="AU722" i="74"/>
  <c r="AT722" i="74"/>
  <c r="M722" i="77" s="1"/>
  <c r="E722" i="74"/>
  <c r="D722" i="74"/>
  <c r="D722" i="77" s="1"/>
  <c r="A722" i="74"/>
  <c r="A722" i="77" s="1"/>
  <c r="BM721" i="74"/>
  <c r="U721" i="77" s="1"/>
  <c r="BL721" i="74"/>
  <c r="T721" i="77" s="1"/>
  <c r="BK721" i="74"/>
  <c r="S721" i="77" s="1"/>
  <c r="BJ721" i="74"/>
  <c r="R721" i="77" s="1"/>
  <c r="BI721" i="74"/>
  <c r="Q721" i="77" s="1"/>
  <c r="BH721" i="74"/>
  <c r="P721" i="77" s="1"/>
  <c r="BF721" i="74"/>
  <c r="N721" i="77" s="1"/>
  <c r="BE721" i="74"/>
  <c r="BD721" i="74"/>
  <c r="BC721" i="74"/>
  <c r="BB721" i="74"/>
  <c r="BA721" i="74"/>
  <c r="AZ721" i="74"/>
  <c r="AY721" i="74"/>
  <c r="AX721" i="74"/>
  <c r="AW721" i="74"/>
  <c r="AV721" i="74"/>
  <c r="AU721" i="74"/>
  <c r="AT721" i="74"/>
  <c r="M721" i="77" s="1"/>
  <c r="E721" i="74"/>
  <c r="D721" i="74"/>
  <c r="D721" i="77" s="1"/>
  <c r="A721" i="74"/>
  <c r="A721" i="77" s="1"/>
  <c r="BM720" i="74"/>
  <c r="U720" i="77" s="1"/>
  <c r="BL720" i="74"/>
  <c r="T720" i="77" s="1"/>
  <c r="BK720" i="74"/>
  <c r="S720" i="77" s="1"/>
  <c r="BJ720" i="74"/>
  <c r="R720" i="77" s="1"/>
  <c r="BI720" i="74"/>
  <c r="Q720" i="77" s="1"/>
  <c r="BH720" i="74"/>
  <c r="P720" i="77" s="1"/>
  <c r="BF720" i="74"/>
  <c r="N720" i="77" s="1"/>
  <c r="BE720" i="74"/>
  <c r="BD720" i="74"/>
  <c r="BC720" i="74"/>
  <c r="BB720" i="74"/>
  <c r="BA720" i="74"/>
  <c r="AZ720" i="74"/>
  <c r="AY720" i="74"/>
  <c r="AX720" i="74"/>
  <c r="AW720" i="74"/>
  <c r="AV720" i="74"/>
  <c r="AU720" i="74"/>
  <c r="AT720" i="74"/>
  <c r="M720" i="77" s="1"/>
  <c r="E720" i="74"/>
  <c r="D720" i="74"/>
  <c r="D720" i="77" s="1"/>
  <c r="A720" i="74"/>
  <c r="A720" i="77" s="1"/>
  <c r="BM719" i="74"/>
  <c r="U719" i="77" s="1"/>
  <c r="BL719" i="74"/>
  <c r="T719" i="77" s="1"/>
  <c r="BK719" i="74"/>
  <c r="S719" i="77" s="1"/>
  <c r="BJ719" i="74"/>
  <c r="R719" i="77" s="1"/>
  <c r="BI719" i="74"/>
  <c r="Q719" i="77" s="1"/>
  <c r="BH719" i="74"/>
  <c r="P719" i="77" s="1"/>
  <c r="BF719" i="74"/>
  <c r="N719" i="77" s="1"/>
  <c r="BE719" i="74"/>
  <c r="BD719" i="74"/>
  <c r="BC719" i="74"/>
  <c r="BB719" i="74"/>
  <c r="BA719" i="74"/>
  <c r="AZ719" i="74"/>
  <c r="AY719" i="74"/>
  <c r="AX719" i="74"/>
  <c r="AW719" i="74"/>
  <c r="AV719" i="74"/>
  <c r="AU719" i="74"/>
  <c r="AT719" i="74"/>
  <c r="M719" i="77" s="1"/>
  <c r="E719" i="74"/>
  <c r="D719" i="74"/>
  <c r="D719" i="77" s="1"/>
  <c r="A719" i="74"/>
  <c r="A719" i="77" s="1"/>
  <c r="BM718" i="74"/>
  <c r="U718" i="77" s="1"/>
  <c r="BL718" i="74"/>
  <c r="T718" i="77" s="1"/>
  <c r="BK718" i="74"/>
  <c r="S718" i="77" s="1"/>
  <c r="BJ718" i="74"/>
  <c r="R718" i="77" s="1"/>
  <c r="BI718" i="74"/>
  <c r="Q718" i="77" s="1"/>
  <c r="BH718" i="74"/>
  <c r="P718" i="77" s="1"/>
  <c r="BF718" i="74"/>
  <c r="N718" i="77" s="1"/>
  <c r="BE718" i="74"/>
  <c r="BD718" i="74"/>
  <c r="BC718" i="74"/>
  <c r="BB718" i="74"/>
  <c r="BA718" i="74"/>
  <c r="AZ718" i="74"/>
  <c r="AY718" i="74"/>
  <c r="AX718" i="74"/>
  <c r="AW718" i="74"/>
  <c r="AV718" i="74"/>
  <c r="AU718" i="74"/>
  <c r="AT718" i="74"/>
  <c r="M718" i="77" s="1"/>
  <c r="E718" i="74"/>
  <c r="D718" i="74"/>
  <c r="D718" i="77" s="1"/>
  <c r="A718" i="74"/>
  <c r="A718" i="77" s="1"/>
  <c r="BN717" i="74"/>
  <c r="V717" i="77" s="1"/>
  <c r="BM717" i="74"/>
  <c r="U717" i="77" s="1"/>
  <c r="BL717" i="74"/>
  <c r="T717" i="77" s="1"/>
  <c r="BK717" i="74"/>
  <c r="S717" i="77" s="1"/>
  <c r="BJ717" i="74"/>
  <c r="R717" i="77" s="1"/>
  <c r="BI717" i="74"/>
  <c r="Q717" i="77" s="1"/>
  <c r="BH717" i="74"/>
  <c r="P717" i="77" s="1"/>
  <c r="BF717" i="74"/>
  <c r="N717" i="77" s="1"/>
  <c r="BE717" i="74"/>
  <c r="BD717" i="74"/>
  <c r="BC717" i="74"/>
  <c r="BB717" i="74"/>
  <c r="BA717" i="74"/>
  <c r="AZ717" i="74"/>
  <c r="AY717" i="74"/>
  <c r="AX717" i="74"/>
  <c r="AW717" i="74"/>
  <c r="AV717" i="74"/>
  <c r="AU717" i="74"/>
  <c r="AT717" i="74"/>
  <c r="M717" i="77" s="1"/>
  <c r="E717" i="74"/>
  <c r="D717" i="74"/>
  <c r="D717" i="77" s="1"/>
  <c r="A717" i="74"/>
  <c r="A717" i="77" s="1"/>
  <c r="BM716" i="74"/>
  <c r="U716" i="77" s="1"/>
  <c r="BL716" i="74"/>
  <c r="T716" i="77" s="1"/>
  <c r="BK716" i="74"/>
  <c r="S716" i="77" s="1"/>
  <c r="BJ716" i="74"/>
  <c r="R716" i="77" s="1"/>
  <c r="BI716" i="74"/>
  <c r="Q716" i="77" s="1"/>
  <c r="BH716" i="74"/>
  <c r="P716" i="77" s="1"/>
  <c r="BF716" i="74"/>
  <c r="N716" i="77" s="1"/>
  <c r="BE716" i="74"/>
  <c r="BD716" i="74"/>
  <c r="BC716" i="74"/>
  <c r="BB716" i="74"/>
  <c r="BA716" i="74"/>
  <c r="AZ716" i="74"/>
  <c r="AY716" i="74"/>
  <c r="AX716" i="74"/>
  <c r="AW716" i="74"/>
  <c r="AV716" i="74"/>
  <c r="AU716" i="74"/>
  <c r="AT716" i="74"/>
  <c r="M716" i="77" s="1"/>
  <c r="E716" i="74"/>
  <c r="D716" i="74"/>
  <c r="D716" i="77" s="1"/>
  <c r="A716" i="74"/>
  <c r="A716" i="77" s="1"/>
  <c r="BM715" i="74"/>
  <c r="U715" i="77" s="1"/>
  <c r="BL715" i="74"/>
  <c r="T715" i="77" s="1"/>
  <c r="BK715" i="74"/>
  <c r="S715" i="77" s="1"/>
  <c r="BJ715" i="74"/>
  <c r="R715" i="77" s="1"/>
  <c r="BI715" i="74"/>
  <c r="Q715" i="77" s="1"/>
  <c r="BH715" i="74"/>
  <c r="P715" i="77" s="1"/>
  <c r="BF715" i="74"/>
  <c r="N715" i="77" s="1"/>
  <c r="BE715" i="74"/>
  <c r="BD715" i="74"/>
  <c r="BC715" i="74"/>
  <c r="BB715" i="74"/>
  <c r="BA715" i="74"/>
  <c r="AZ715" i="74"/>
  <c r="AY715" i="74"/>
  <c r="AX715" i="74"/>
  <c r="AW715" i="74"/>
  <c r="AV715" i="74"/>
  <c r="AU715" i="74"/>
  <c r="AT715" i="74"/>
  <c r="M715" i="77" s="1"/>
  <c r="E715" i="74"/>
  <c r="D715" i="74"/>
  <c r="D715" i="77" s="1"/>
  <c r="A715" i="74"/>
  <c r="A715" i="77" s="1"/>
  <c r="BM714" i="74"/>
  <c r="U714" i="77" s="1"/>
  <c r="BL714" i="74"/>
  <c r="T714" i="77" s="1"/>
  <c r="BK714" i="74"/>
  <c r="S714" i="77" s="1"/>
  <c r="BJ714" i="74"/>
  <c r="R714" i="77" s="1"/>
  <c r="BI714" i="74"/>
  <c r="Q714" i="77" s="1"/>
  <c r="BH714" i="74"/>
  <c r="P714" i="77" s="1"/>
  <c r="BF714" i="74"/>
  <c r="N714" i="77" s="1"/>
  <c r="BE714" i="74"/>
  <c r="BD714" i="74"/>
  <c r="BC714" i="74"/>
  <c r="BB714" i="74"/>
  <c r="BA714" i="74"/>
  <c r="AZ714" i="74"/>
  <c r="AY714" i="74"/>
  <c r="AX714" i="74"/>
  <c r="AW714" i="74"/>
  <c r="AV714" i="74"/>
  <c r="AU714" i="74"/>
  <c r="AT714" i="74"/>
  <c r="M714" i="77" s="1"/>
  <c r="E714" i="74"/>
  <c r="D714" i="74"/>
  <c r="D714" i="77" s="1"/>
  <c r="A714" i="74"/>
  <c r="A714" i="77" s="1"/>
  <c r="BM713" i="74"/>
  <c r="U713" i="77" s="1"/>
  <c r="BL713" i="74"/>
  <c r="T713" i="77" s="1"/>
  <c r="BK713" i="74"/>
  <c r="S713" i="77" s="1"/>
  <c r="BJ713" i="74"/>
  <c r="R713" i="77" s="1"/>
  <c r="BI713" i="74"/>
  <c r="Q713" i="77" s="1"/>
  <c r="BH713" i="74"/>
  <c r="P713" i="77" s="1"/>
  <c r="BF713" i="74"/>
  <c r="N713" i="77" s="1"/>
  <c r="BE713" i="74"/>
  <c r="BD713" i="74"/>
  <c r="BC713" i="74"/>
  <c r="BB713" i="74"/>
  <c r="BA713" i="74"/>
  <c r="AZ713" i="74"/>
  <c r="AY713" i="74"/>
  <c r="AX713" i="74"/>
  <c r="AW713" i="74"/>
  <c r="AV713" i="74"/>
  <c r="AU713" i="74"/>
  <c r="AT713" i="74"/>
  <c r="M713" i="77" s="1"/>
  <c r="E713" i="74"/>
  <c r="D713" i="74"/>
  <c r="D713" i="77" s="1"/>
  <c r="A713" i="74"/>
  <c r="A713" i="77" s="1"/>
  <c r="BM712" i="74"/>
  <c r="U712" i="77" s="1"/>
  <c r="BL712" i="74"/>
  <c r="T712" i="77" s="1"/>
  <c r="BK712" i="74"/>
  <c r="S712" i="77" s="1"/>
  <c r="BJ712" i="74"/>
  <c r="R712" i="77" s="1"/>
  <c r="BI712" i="74"/>
  <c r="Q712" i="77" s="1"/>
  <c r="BH712" i="74"/>
  <c r="P712" i="77" s="1"/>
  <c r="BF712" i="74"/>
  <c r="N712" i="77" s="1"/>
  <c r="BE712" i="74"/>
  <c r="BD712" i="74"/>
  <c r="BC712" i="74"/>
  <c r="BB712" i="74"/>
  <c r="BA712" i="74"/>
  <c r="AZ712" i="74"/>
  <c r="AY712" i="74"/>
  <c r="AX712" i="74"/>
  <c r="AW712" i="74"/>
  <c r="AV712" i="74"/>
  <c r="AU712" i="74"/>
  <c r="AT712" i="74"/>
  <c r="M712" i="77" s="1"/>
  <c r="E712" i="74"/>
  <c r="D712" i="74"/>
  <c r="D712" i="77" s="1"/>
  <c r="A712" i="74"/>
  <c r="A712" i="77" s="1"/>
  <c r="BM711" i="74"/>
  <c r="U711" i="77" s="1"/>
  <c r="BL711" i="74"/>
  <c r="T711" i="77" s="1"/>
  <c r="BK711" i="74"/>
  <c r="S711" i="77" s="1"/>
  <c r="BJ711" i="74"/>
  <c r="R711" i="77" s="1"/>
  <c r="BI711" i="74"/>
  <c r="Q711" i="77" s="1"/>
  <c r="BH711" i="74"/>
  <c r="P711" i="77" s="1"/>
  <c r="BF711" i="74"/>
  <c r="N711" i="77" s="1"/>
  <c r="BE711" i="74"/>
  <c r="BD711" i="74"/>
  <c r="BC711" i="74"/>
  <c r="BB711" i="74"/>
  <c r="BA711" i="74"/>
  <c r="AZ711" i="74"/>
  <c r="AY711" i="74"/>
  <c r="AX711" i="74"/>
  <c r="AW711" i="74"/>
  <c r="AV711" i="74"/>
  <c r="AU711" i="74"/>
  <c r="AT711" i="74"/>
  <c r="M711" i="77" s="1"/>
  <c r="E711" i="74"/>
  <c r="D711" i="74"/>
  <c r="D711" i="77" s="1"/>
  <c r="A711" i="74"/>
  <c r="A711" i="77" s="1"/>
  <c r="BM710" i="74"/>
  <c r="U710" i="77" s="1"/>
  <c r="BL710" i="74"/>
  <c r="T710" i="77" s="1"/>
  <c r="BK710" i="74"/>
  <c r="S710" i="77" s="1"/>
  <c r="BJ710" i="74"/>
  <c r="R710" i="77" s="1"/>
  <c r="BI710" i="74"/>
  <c r="Q710" i="77" s="1"/>
  <c r="BH710" i="74"/>
  <c r="P710" i="77" s="1"/>
  <c r="BF710" i="74"/>
  <c r="N710" i="77" s="1"/>
  <c r="BE710" i="74"/>
  <c r="BD710" i="74"/>
  <c r="BC710" i="74"/>
  <c r="BB710" i="74"/>
  <c r="BA710" i="74"/>
  <c r="AZ710" i="74"/>
  <c r="AY710" i="74"/>
  <c r="AX710" i="74"/>
  <c r="AW710" i="74"/>
  <c r="AV710" i="74"/>
  <c r="AU710" i="74"/>
  <c r="AT710" i="74"/>
  <c r="M710" i="77" s="1"/>
  <c r="E710" i="74"/>
  <c r="D710" i="74"/>
  <c r="D710" i="77" s="1"/>
  <c r="A710" i="74"/>
  <c r="A710" i="77" s="1"/>
  <c r="BM709" i="74"/>
  <c r="U709" i="77" s="1"/>
  <c r="BL709" i="74"/>
  <c r="T709" i="77" s="1"/>
  <c r="BK709" i="74"/>
  <c r="S709" i="77" s="1"/>
  <c r="BJ709" i="74"/>
  <c r="R709" i="77" s="1"/>
  <c r="BI709" i="74"/>
  <c r="Q709" i="77" s="1"/>
  <c r="BH709" i="74"/>
  <c r="P709" i="77" s="1"/>
  <c r="BF709" i="74"/>
  <c r="N709" i="77" s="1"/>
  <c r="BE709" i="74"/>
  <c r="BD709" i="74"/>
  <c r="BC709" i="74"/>
  <c r="BB709" i="74"/>
  <c r="BA709" i="74"/>
  <c r="AZ709" i="74"/>
  <c r="AY709" i="74"/>
  <c r="AX709" i="74"/>
  <c r="AW709" i="74"/>
  <c r="AV709" i="74"/>
  <c r="AU709" i="74"/>
  <c r="AT709" i="74"/>
  <c r="M709" i="77" s="1"/>
  <c r="E709" i="74"/>
  <c r="D709" i="74"/>
  <c r="D709" i="77" s="1"/>
  <c r="A709" i="74"/>
  <c r="A709" i="77" s="1"/>
  <c r="BM708" i="74"/>
  <c r="U708" i="77" s="1"/>
  <c r="BL708" i="74"/>
  <c r="T708" i="77" s="1"/>
  <c r="BK708" i="74"/>
  <c r="S708" i="77" s="1"/>
  <c r="BJ708" i="74"/>
  <c r="R708" i="77" s="1"/>
  <c r="BI708" i="74"/>
  <c r="Q708" i="77" s="1"/>
  <c r="BH708" i="74"/>
  <c r="P708" i="77" s="1"/>
  <c r="BF708" i="74"/>
  <c r="N708" i="77" s="1"/>
  <c r="BE708" i="74"/>
  <c r="BD708" i="74"/>
  <c r="BC708" i="74"/>
  <c r="BB708" i="74"/>
  <c r="BA708" i="74"/>
  <c r="AZ708" i="74"/>
  <c r="AY708" i="74"/>
  <c r="AX708" i="74"/>
  <c r="AW708" i="74"/>
  <c r="AV708" i="74"/>
  <c r="AU708" i="74"/>
  <c r="AT708" i="74"/>
  <c r="M708" i="77" s="1"/>
  <c r="E708" i="74"/>
  <c r="D708" i="74"/>
  <c r="D708" i="77" s="1"/>
  <c r="A708" i="74"/>
  <c r="A708" i="77" s="1"/>
  <c r="BM707" i="74"/>
  <c r="U707" i="77" s="1"/>
  <c r="BL707" i="74"/>
  <c r="T707" i="77" s="1"/>
  <c r="BK707" i="74"/>
  <c r="S707" i="77" s="1"/>
  <c r="BJ707" i="74"/>
  <c r="R707" i="77" s="1"/>
  <c r="BI707" i="74"/>
  <c r="Q707" i="77" s="1"/>
  <c r="BH707" i="74"/>
  <c r="P707" i="77" s="1"/>
  <c r="BF707" i="74"/>
  <c r="N707" i="77" s="1"/>
  <c r="BE707" i="74"/>
  <c r="BD707" i="74"/>
  <c r="BC707" i="74"/>
  <c r="BB707" i="74"/>
  <c r="BA707" i="74"/>
  <c r="AZ707" i="74"/>
  <c r="AY707" i="74"/>
  <c r="AX707" i="74"/>
  <c r="AW707" i="74"/>
  <c r="AV707" i="74"/>
  <c r="AU707" i="74"/>
  <c r="AT707" i="74"/>
  <c r="M707" i="77" s="1"/>
  <c r="E707" i="74"/>
  <c r="D707" i="74"/>
  <c r="D707" i="77" s="1"/>
  <c r="A707" i="74"/>
  <c r="A707" i="77" s="1"/>
  <c r="BM706" i="74"/>
  <c r="U706" i="77" s="1"/>
  <c r="BL706" i="74"/>
  <c r="T706" i="77" s="1"/>
  <c r="BK706" i="74"/>
  <c r="S706" i="77" s="1"/>
  <c r="BJ706" i="74"/>
  <c r="R706" i="77" s="1"/>
  <c r="BI706" i="74"/>
  <c r="Q706" i="77" s="1"/>
  <c r="BH706" i="74"/>
  <c r="P706" i="77" s="1"/>
  <c r="BF706" i="74"/>
  <c r="N706" i="77" s="1"/>
  <c r="BE706" i="74"/>
  <c r="BD706" i="74"/>
  <c r="BC706" i="74"/>
  <c r="BB706" i="74"/>
  <c r="BA706" i="74"/>
  <c r="AZ706" i="74"/>
  <c r="AY706" i="74"/>
  <c r="AX706" i="74"/>
  <c r="AW706" i="74"/>
  <c r="AV706" i="74"/>
  <c r="AU706" i="74"/>
  <c r="E706" i="74"/>
  <c r="D706" i="74"/>
  <c r="D706" i="77" s="1"/>
  <c r="A706" i="74"/>
  <c r="A706" i="77" s="1"/>
  <c r="BM705" i="74"/>
  <c r="U705" i="77" s="1"/>
  <c r="BL705" i="74"/>
  <c r="T705" i="77" s="1"/>
  <c r="BK705" i="74"/>
  <c r="S705" i="77" s="1"/>
  <c r="BJ705" i="74"/>
  <c r="R705" i="77" s="1"/>
  <c r="BI705" i="74"/>
  <c r="Q705" i="77" s="1"/>
  <c r="BH705" i="74"/>
  <c r="P705" i="77" s="1"/>
  <c r="BF705" i="74"/>
  <c r="N705" i="77" s="1"/>
  <c r="BE705" i="74"/>
  <c r="BD705" i="74"/>
  <c r="BC705" i="74"/>
  <c r="BB705" i="74"/>
  <c r="BA705" i="74"/>
  <c r="AZ705" i="74"/>
  <c r="AY705" i="74"/>
  <c r="AX705" i="74"/>
  <c r="AW705" i="74"/>
  <c r="AV705" i="74"/>
  <c r="AU705" i="74"/>
  <c r="AT705" i="74"/>
  <c r="M705" i="77" s="1"/>
  <c r="E705" i="74"/>
  <c r="D705" i="74"/>
  <c r="D705" i="77" s="1"/>
  <c r="A705" i="74"/>
  <c r="A705" i="77" s="1"/>
  <c r="BM704" i="74"/>
  <c r="U704" i="77" s="1"/>
  <c r="BL704" i="74"/>
  <c r="T704" i="77" s="1"/>
  <c r="BK704" i="74"/>
  <c r="S704" i="77" s="1"/>
  <c r="BJ704" i="74"/>
  <c r="R704" i="77" s="1"/>
  <c r="BI704" i="74"/>
  <c r="Q704" i="77" s="1"/>
  <c r="BH704" i="74"/>
  <c r="P704" i="77" s="1"/>
  <c r="BF704" i="74"/>
  <c r="N704" i="77" s="1"/>
  <c r="BE704" i="74"/>
  <c r="BD704" i="74"/>
  <c r="BC704" i="74"/>
  <c r="BB704" i="74"/>
  <c r="BA704" i="74"/>
  <c r="AZ704" i="74"/>
  <c r="AY704" i="74"/>
  <c r="AX704" i="74"/>
  <c r="AW704" i="74"/>
  <c r="AV704" i="74"/>
  <c r="AU704" i="74"/>
  <c r="AT704" i="74"/>
  <c r="M704" i="77" s="1"/>
  <c r="E704" i="74"/>
  <c r="D704" i="74"/>
  <c r="D704" i="77" s="1"/>
  <c r="A704" i="74"/>
  <c r="A704" i="77" s="1"/>
  <c r="BM703" i="74"/>
  <c r="U703" i="77" s="1"/>
  <c r="BL703" i="74"/>
  <c r="T703" i="77" s="1"/>
  <c r="BK703" i="74"/>
  <c r="S703" i="77" s="1"/>
  <c r="BJ703" i="74"/>
  <c r="R703" i="77" s="1"/>
  <c r="BI703" i="74"/>
  <c r="Q703" i="77" s="1"/>
  <c r="BH703" i="74"/>
  <c r="P703" i="77" s="1"/>
  <c r="BF703" i="74"/>
  <c r="N703" i="77" s="1"/>
  <c r="BE703" i="74"/>
  <c r="BD703" i="74"/>
  <c r="BC703" i="74"/>
  <c r="BB703" i="74"/>
  <c r="BA703" i="74"/>
  <c r="AZ703" i="74"/>
  <c r="AY703" i="74"/>
  <c r="AX703" i="74"/>
  <c r="AW703" i="74"/>
  <c r="AV703" i="74"/>
  <c r="AU703" i="74"/>
  <c r="AT703" i="74"/>
  <c r="M703" i="77" s="1"/>
  <c r="E703" i="74"/>
  <c r="D703" i="74"/>
  <c r="D703" i="77" s="1"/>
  <c r="A703" i="74"/>
  <c r="A703" i="77" s="1"/>
  <c r="BM702" i="74"/>
  <c r="U702" i="77" s="1"/>
  <c r="BL702" i="74"/>
  <c r="T702" i="77" s="1"/>
  <c r="BK702" i="74"/>
  <c r="S702" i="77" s="1"/>
  <c r="BJ702" i="74"/>
  <c r="R702" i="77" s="1"/>
  <c r="BI702" i="74"/>
  <c r="Q702" i="77" s="1"/>
  <c r="BH702" i="74"/>
  <c r="P702" i="77" s="1"/>
  <c r="BF702" i="74"/>
  <c r="N702" i="77" s="1"/>
  <c r="BE702" i="74"/>
  <c r="BD702" i="74"/>
  <c r="BC702" i="74"/>
  <c r="BB702" i="74"/>
  <c r="BA702" i="74"/>
  <c r="AZ702" i="74"/>
  <c r="AY702" i="74"/>
  <c r="AX702" i="74"/>
  <c r="AW702" i="74"/>
  <c r="AV702" i="74"/>
  <c r="AU702" i="74"/>
  <c r="AT702" i="74"/>
  <c r="M702" i="77" s="1"/>
  <c r="E702" i="74"/>
  <c r="D702" i="74"/>
  <c r="D702" i="77" s="1"/>
  <c r="A702" i="74"/>
  <c r="A702" i="77" s="1"/>
  <c r="BM701" i="74"/>
  <c r="U701" i="77" s="1"/>
  <c r="BL701" i="74"/>
  <c r="T701" i="77" s="1"/>
  <c r="BK701" i="74"/>
  <c r="S701" i="77" s="1"/>
  <c r="BJ701" i="74"/>
  <c r="R701" i="77" s="1"/>
  <c r="BI701" i="74"/>
  <c r="Q701" i="77" s="1"/>
  <c r="BH701" i="74"/>
  <c r="P701" i="77" s="1"/>
  <c r="BF701" i="74"/>
  <c r="N701" i="77" s="1"/>
  <c r="BE701" i="74"/>
  <c r="BD701" i="74"/>
  <c r="BC701" i="74"/>
  <c r="BB701" i="74"/>
  <c r="BA701" i="74"/>
  <c r="AZ701" i="74"/>
  <c r="AY701" i="74"/>
  <c r="AX701" i="74"/>
  <c r="AW701" i="74"/>
  <c r="AV701" i="74"/>
  <c r="AU701" i="74"/>
  <c r="AT701" i="74"/>
  <c r="M701" i="77" s="1"/>
  <c r="E701" i="74"/>
  <c r="D701" i="74"/>
  <c r="D701" i="77" s="1"/>
  <c r="A701" i="74"/>
  <c r="A701" i="77" s="1"/>
  <c r="BM700" i="74"/>
  <c r="U700" i="77" s="1"/>
  <c r="BL700" i="74"/>
  <c r="T700" i="77" s="1"/>
  <c r="BK700" i="74"/>
  <c r="S700" i="77" s="1"/>
  <c r="BJ700" i="74"/>
  <c r="R700" i="77" s="1"/>
  <c r="BI700" i="74"/>
  <c r="Q700" i="77" s="1"/>
  <c r="BH700" i="74"/>
  <c r="P700" i="77" s="1"/>
  <c r="BF700" i="74"/>
  <c r="N700" i="77" s="1"/>
  <c r="BE700" i="74"/>
  <c r="BD700" i="74"/>
  <c r="BC700" i="74"/>
  <c r="BB700" i="74"/>
  <c r="BA700" i="74"/>
  <c r="AZ700" i="74"/>
  <c r="AY700" i="74"/>
  <c r="AX700" i="74"/>
  <c r="AW700" i="74"/>
  <c r="AV700" i="74"/>
  <c r="AU700" i="74"/>
  <c r="AT700" i="74"/>
  <c r="M700" i="77" s="1"/>
  <c r="E700" i="74"/>
  <c r="D700" i="74"/>
  <c r="D700" i="77" s="1"/>
  <c r="A700" i="74"/>
  <c r="A700" i="77" s="1"/>
  <c r="BM699" i="74"/>
  <c r="U699" i="77" s="1"/>
  <c r="BL699" i="74"/>
  <c r="T699" i="77" s="1"/>
  <c r="BK699" i="74"/>
  <c r="S699" i="77" s="1"/>
  <c r="BJ699" i="74"/>
  <c r="R699" i="77" s="1"/>
  <c r="BI699" i="74"/>
  <c r="Q699" i="77" s="1"/>
  <c r="BH699" i="74"/>
  <c r="P699" i="77" s="1"/>
  <c r="BF699" i="74"/>
  <c r="N699" i="77" s="1"/>
  <c r="BE699" i="74"/>
  <c r="BD699" i="74"/>
  <c r="BC699" i="74"/>
  <c r="BB699" i="74"/>
  <c r="BA699" i="74"/>
  <c r="AZ699" i="74"/>
  <c r="AY699" i="74"/>
  <c r="AX699" i="74"/>
  <c r="AW699" i="74"/>
  <c r="AV699" i="74"/>
  <c r="AU699" i="74"/>
  <c r="AT699" i="74"/>
  <c r="M699" i="77" s="1"/>
  <c r="E699" i="74"/>
  <c r="D699" i="74"/>
  <c r="D699" i="77" s="1"/>
  <c r="A699" i="74"/>
  <c r="A699" i="77" s="1"/>
  <c r="BM698" i="74"/>
  <c r="U698" i="77" s="1"/>
  <c r="BL698" i="74"/>
  <c r="T698" i="77" s="1"/>
  <c r="BK698" i="74"/>
  <c r="S698" i="77" s="1"/>
  <c r="BJ698" i="74"/>
  <c r="R698" i="77" s="1"/>
  <c r="BI698" i="74"/>
  <c r="Q698" i="77" s="1"/>
  <c r="BH698" i="74"/>
  <c r="P698" i="77" s="1"/>
  <c r="BF698" i="74"/>
  <c r="N698" i="77" s="1"/>
  <c r="BE698" i="74"/>
  <c r="BD698" i="74"/>
  <c r="BC698" i="74"/>
  <c r="BB698" i="74"/>
  <c r="BA698" i="74"/>
  <c r="AZ698" i="74"/>
  <c r="AY698" i="74"/>
  <c r="AX698" i="74"/>
  <c r="AW698" i="74"/>
  <c r="AV698" i="74"/>
  <c r="AU698" i="74"/>
  <c r="AT698" i="74"/>
  <c r="M698" i="77" s="1"/>
  <c r="E698" i="74"/>
  <c r="D698" i="74"/>
  <c r="D698" i="77" s="1"/>
  <c r="A698" i="74"/>
  <c r="A698" i="77" s="1"/>
  <c r="BM697" i="74"/>
  <c r="U697" i="77" s="1"/>
  <c r="BL697" i="74"/>
  <c r="T697" i="77" s="1"/>
  <c r="BK697" i="74"/>
  <c r="S697" i="77" s="1"/>
  <c r="BJ697" i="74"/>
  <c r="R697" i="77" s="1"/>
  <c r="BI697" i="74"/>
  <c r="Q697" i="77" s="1"/>
  <c r="BH697" i="74"/>
  <c r="P697" i="77" s="1"/>
  <c r="BF697" i="74"/>
  <c r="N697" i="77" s="1"/>
  <c r="BE697" i="74"/>
  <c r="BD697" i="74"/>
  <c r="BC697" i="74"/>
  <c r="BB697" i="74"/>
  <c r="BA697" i="74"/>
  <c r="AZ697" i="74"/>
  <c r="AY697" i="74"/>
  <c r="AX697" i="74"/>
  <c r="AW697" i="74"/>
  <c r="AV697" i="74"/>
  <c r="AU697" i="74"/>
  <c r="AT697" i="74"/>
  <c r="M697" i="77" s="1"/>
  <c r="E697" i="74"/>
  <c r="D697" i="74"/>
  <c r="D697" i="77" s="1"/>
  <c r="A697" i="74"/>
  <c r="A697" i="77" s="1"/>
  <c r="BM696" i="74"/>
  <c r="U696" i="77" s="1"/>
  <c r="BL696" i="74"/>
  <c r="T696" i="77" s="1"/>
  <c r="BK696" i="74"/>
  <c r="S696" i="77" s="1"/>
  <c r="BJ696" i="74"/>
  <c r="R696" i="77" s="1"/>
  <c r="BI696" i="74"/>
  <c r="Q696" i="77" s="1"/>
  <c r="BH696" i="74"/>
  <c r="P696" i="77" s="1"/>
  <c r="BF696" i="74"/>
  <c r="N696" i="77" s="1"/>
  <c r="BE696" i="74"/>
  <c r="BD696" i="74"/>
  <c r="BC696" i="74"/>
  <c r="BB696" i="74"/>
  <c r="BA696" i="74"/>
  <c r="AZ696" i="74"/>
  <c r="AY696" i="74"/>
  <c r="AX696" i="74"/>
  <c r="AW696" i="74"/>
  <c r="AV696" i="74"/>
  <c r="AU696" i="74"/>
  <c r="AT696" i="74"/>
  <c r="M696" i="77" s="1"/>
  <c r="E696" i="74"/>
  <c r="D696" i="74"/>
  <c r="D696" i="77" s="1"/>
  <c r="A696" i="74"/>
  <c r="A696" i="77" s="1"/>
  <c r="BN695" i="74"/>
  <c r="V695" i="77" s="1"/>
  <c r="BM695" i="74"/>
  <c r="U695" i="77" s="1"/>
  <c r="BL695" i="74"/>
  <c r="T695" i="77" s="1"/>
  <c r="BK695" i="74"/>
  <c r="S695" i="77" s="1"/>
  <c r="BJ695" i="74"/>
  <c r="R695" i="77" s="1"/>
  <c r="BI695" i="74"/>
  <c r="Q695" i="77" s="1"/>
  <c r="BH695" i="74"/>
  <c r="P695" i="77" s="1"/>
  <c r="BF695" i="74"/>
  <c r="N695" i="77" s="1"/>
  <c r="BE695" i="74"/>
  <c r="BD695" i="74"/>
  <c r="BC695" i="74"/>
  <c r="BB695" i="74"/>
  <c r="BA695" i="74"/>
  <c r="AZ695" i="74"/>
  <c r="AY695" i="74"/>
  <c r="AX695" i="74"/>
  <c r="AW695" i="74"/>
  <c r="AV695" i="74"/>
  <c r="AU695" i="74"/>
  <c r="AT695" i="74"/>
  <c r="M695" i="77" s="1"/>
  <c r="E695" i="74"/>
  <c r="D695" i="74"/>
  <c r="D695" i="77" s="1"/>
  <c r="A695" i="74"/>
  <c r="A695" i="77" s="1"/>
  <c r="BN694" i="74"/>
  <c r="V694" i="77" s="1"/>
  <c r="BM694" i="74"/>
  <c r="U694" i="77" s="1"/>
  <c r="BL694" i="74"/>
  <c r="T694" i="77" s="1"/>
  <c r="BK694" i="74"/>
  <c r="S694" i="77" s="1"/>
  <c r="BJ694" i="74"/>
  <c r="R694" i="77" s="1"/>
  <c r="BI694" i="74"/>
  <c r="Q694" i="77" s="1"/>
  <c r="BH694" i="74"/>
  <c r="P694" i="77" s="1"/>
  <c r="BF694" i="74"/>
  <c r="N694" i="77" s="1"/>
  <c r="BE694" i="74"/>
  <c r="BD694" i="74"/>
  <c r="BC694" i="74"/>
  <c r="BB694" i="74"/>
  <c r="BA694" i="74"/>
  <c r="AZ694" i="74"/>
  <c r="AY694" i="74"/>
  <c r="AX694" i="74"/>
  <c r="AW694" i="74"/>
  <c r="AV694" i="74"/>
  <c r="AU694" i="74"/>
  <c r="AT694" i="74"/>
  <c r="M694" i="77" s="1"/>
  <c r="E694" i="74"/>
  <c r="D694" i="74"/>
  <c r="D694" i="77" s="1"/>
  <c r="A694" i="74"/>
  <c r="A694" i="77" s="1"/>
  <c r="BN693" i="74"/>
  <c r="V693" i="77" s="1"/>
  <c r="BM693" i="74"/>
  <c r="U693" i="77" s="1"/>
  <c r="BL693" i="74"/>
  <c r="T693" i="77" s="1"/>
  <c r="BK693" i="74"/>
  <c r="S693" i="77" s="1"/>
  <c r="BJ693" i="74"/>
  <c r="R693" i="77" s="1"/>
  <c r="BI693" i="74"/>
  <c r="Q693" i="77" s="1"/>
  <c r="BH693" i="74"/>
  <c r="P693" i="77" s="1"/>
  <c r="BF693" i="74"/>
  <c r="N693" i="77" s="1"/>
  <c r="BE693" i="74"/>
  <c r="BD693" i="74"/>
  <c r="BC693" i="74"/>
  <c r="BB693" i="74"/>
  <c r="BA693" i="74"/>
  <c r="AZ693" i="74"/>
  <c r="AY693" i="74"/>
  <c r="AX693" i="74"/>
  <c r="AW693" i="74"/>
  <c r="AV693" i="74"/>
  <c r="AU693" i="74"/>
  <c r="AT693" i="74"/>
  <c r="M693" i="77" s="1"/>
  <c r="E693" i="74"/>
  <c r="D693" i="74"/>
  <c r="D693" i="77" s="1"/>
  <c r="A693" i="74"/>
  <c r="A693" i="77" s="1"/>
  <c r="BM692" i="74"/>
  <c r="U692" i="77" s="1"/>
  <c r="BL692" i="74"/>
  <c r="T692" i="77" s="1"/>
  <c r="BK692" i="74"/>
  <c r="S692" i="77" s="1"/>
  <c r="BJ692" i="74"/>
  <c r="R692" i="77" s="1"/>
  <c r="BI692" i="74"/>
  <c r="Q692" i="77" s="1"/>
  <c r="BH692" i="74"/>
  <c r="P692" i="77" s="1"/>
  <c r="BF692" i="74"/>
  <c r="N692" i="77" s="1"/>
  <c r="BE692" i="74"/>
  <c r="BD692" i="74"/>
  <c r="BC692" i="74"/>
  <c r="BB692" i="74"/>
  <c r="BA692" i="74"/>
  <c r="AZ692" i="74"/>
  <c r="AY692" i="74"/>
  <c r="AX692" i="74"/>
  <c r="AW692" i="74"/>
  <c r="AV692" i="74"/>
  <c r="AU692" i="74"/>
  <c r="AT692" i="74"/>
  <c r="M692" i="77" s="1"/>
  <c r="E692" i="74"/>
  <c r="D692" i="74"/>
  <c r="D692" i="77" s="1"/>
  <c r="A692" i="74"/>
  <c r="A692" i="77" s="1"/>
  <c r="BM691" i="74"/>
  <c r="U691" i="77" s="1"/>
  <c r="BL691" i="74"/>
  <c r="T691" i="77" s="1"/>
  <c r="BK691" i="74"/>
  <c r="S691" i="77" s="1"/>
  <c r="BJ691" i="74"/>
  <c r="R691" i="77" s="1"/>
  <c r="BI691" i="74"/>
  <c r="Q691" i="77" s="1"/>
  <c r="BH691" i="74"/>
  <c r="P691" i="77" s="1"/>
  <c r="BF691" i="74"/>
  <c r="N691" i="77" s="1"/>
  <c r="BE691" i="74"/>
  <c r="BD691" i="74"/>
  <c r="BC691" i="74"/>
  <c r="BB691" i="74"/>
  <c r="BA691" i="74"/>
  <c r="AZ691" i="74"/>
  <c r="AY691" i="74"/>
  <c r="AX691" i="74"/>
  <c r="AW691" i="74"/>
  <c r="AV691" i="74"/>
  <c r="AU691" i="74"/>
  <c r="AT691" i="74"/>
  <c r="M691" i="77" s="1"/>
  <c r="E691" i="74"/>
  <c r="D691" i="74"/>
  <c r="D691" i="77" s="1"/>
  <c r="A691" i="74"/>
  <c r="A691" i="77" s="1"/>
  <c r="BM690" i="74"/>
  <c r="U690" i="77" s="1"/>
  <c r="BL690" i="74"/>
  <c r="T690" i="77" s="1"/>
  <c r="BK690" i="74"/>
  <c r="S690" i="77" s="1"/>
  <c r="BJ690" i="74"/>
  <c r="R690" i="77" s="1"/>
  <c r="BI690" i="74"/>
  <c r="Q690" i="77" s="1"/>
  <c r="BH690" i="74"/>
  <c r="P690" i="77" s="1"/>
  <c r="BF690" i="74"/>
  <c r="N690" i="77" s="1"/>
  <c r="BE690" i="74"/>
  <c r="BD690" i="74"/>
  <c r="BC690" i="74"/>
  <c r="BB690" i="74"/>
  <c r="BA690" i="74"/>
  <c r="AZ690" i="74"/>
  <c r="AY690" i="74"/>
  <c r="AX690" i="74"/>
  <c r="AW690" i="74"/>
  <c r="AV690" i="74"/>
  <c r="AU690" i="74"/>
  <c r="AT690" i="74"/>
  <c r="M690" i="77" s="1"/>
  <c r="E690" i="74"/>
  <c r="D690" i="74"/>
  <c r="D690" i="77" s="1"/>
  <c r="A690" i="74"/>
  <c r="A690" i="77" s="1"/>
  <c r="BM689" i="74"/>
  <c r="U689" i="77" s="1"/>
  <c r="BL689" i="74"/>
  <c r="T689" i="77" s="1"/>
  <c r="BK689" i="74"/>
  <c r="S689" i="77" s="1"/>
  <c r="BJ689" i="74"/>
  <c r="R689" i="77" s="1"/>
  <c r="BI689" i="74"/>
  <c r="Q689" i="77" s="1"/>
  <c r="BH689" i="74"/>
  <c r="P689" i="77" s="1"/>
  <c r="BF689" i="74"/>
  <c r="N689" i="77" s="1"/>
  <c r="BE689" i="74"/>
  <c r="BD689" i="74"/>
  <c r="BC689" i="74"/>
  <c r="BB689" i="74"/>
  <c r="BA689" i="74"/>
  <c r="AZ689" i="74"/>
  <c r="AY689" i="74"/>
  <c r="AX689" i="74"/>
  <c r="AW689" i="74"/>
  <c r="AV689" i="74"/>
  <c r="AU689" i="74"/>
  <c r="AT689" i="74"/>
  <c r="M689" i="77" s="1"/>
  <c r="E689" i="74"/>
  <c r="D689" i="74"/>
  <c r="D689" i="77" s="1"/>
  <c r="A689" i="74"/>
  <c r="A689" i="77" s="1"/>
  <c r="BM688" i="74"/>
  <c r="U688" i="77" s="1"/>
  <c r="BL688" i="74"/>
  <c r="T688" i="77" s="1"/>
  <c r="BK688" i="74"/>
  <c r="S688" i="77" s="1"/>
  <c r="BJ688" i="74"/>
  <c r="R688" i="77" s="1"/>
  <c r="BI688" i="74"/>
  <c r="Q688" i="77" s="1"/>
  <c r="BH688" i="74"/>
  <c r="P688" i="77" s="1"/>
  <c r="BF688" i="74"/>
  <c r="N688" i="77" s="1"/>
  <c r="BE688" i="74"/>
  <c r="BD688" i="74"/>
  <c r="BC688" i="74"/>
  <c r="BB688" i="74"/>
  <c r="BA688" i="74"/>
  <c r="AZ688" i="74"/>
  <c r="AY688" i="74"/>
  <c r="AX688" i="74"/>
  <c r="AW688" i="74"/>
  <c r="AV688" i="74"/>
  <c r="AU688" i="74"/>
  <c r="AT688" i="74"/>
  <c r="M688" i="77" s="1"/>
  <c r="E688" i="74"/>
  <c r="D688" i="74"/>
  <c r="D688" i="77" s="1"/>
  <c r="A688" i="74"/>
  <c r="A688" i="77" s="1"/>
  <c r="BM687" i="74"/>
  <c r="U687" i="77" s="1"/>
  <c r="BL687" i="74"/>
  <c r="T687" i="77" s="1"/>
  <c r="BK687" i="74"/>
  <c r="S687" i="77" s="1"/>
  <c r="BJ687" i="74"/>
  <c r="R687" i="77" s="1"/>
  <c r="BI687" i="74"/>
  <c r="Q687" i="77" s="1"/>
  <c r="BH687" i="74"/>
  <c r="P687" i="77" s="1"/>
  <c r="BF687" i="74"/>
  <c r="N687" i="77" s="1"/>
  <c r="BE687" i="74"/>
  <c r="BD687" i="74"/>
  <c r="BC687" i="74"/>
  <c r="BB687" i="74"/>
  <c r="BA687" i="74"/>
  <c r="AZ687" i="74"/>
  <c r="AY687" i="74"/>
  <c r="AX687" i="74"/>
  <c r="AW687" i="74"/>
  <c r="AV687" i="74"/>
  <c r="AU687" i="74"/>
  <c r="E687" i="74"/>
  <c r="D687" i="74"/>
  <c r="D687" i="77" s="1"/>
  <c r="A687" i="74"/>
  <c r="A687" i="77" s="1"/>
  <c r="BN686" i="74"/>
  <c r="V686" i="77" s="1"/>
  <c r="BM686" i="74"/>
  <c r="U686" i="77" s="1"/>
  <c r="BL686" i="74"/>
  <c r="T686" i="77" s="1"/>
  <c r="BK686" i="74"/>
  <c r="S686" i="77" s="1"/>
  <c r="BJ686" i="74"/>
  <c r="R686" i="77" s="1"/>
  <c r="BI686" i="74"/>
  <c r="Q686" i="77" s="1"/>
  <c r="BH686" i="74"/>
  <c r="P686" i="77" s="1"/>
  <c r="BF686" i="74"/>
  <c r="N686" i="77" s="1"/>
  <c r="BE686" i="74"/>
  <c r="BD686" i="74"/>
  <c r="BC686" i="74"/>
  <c r="BB686" i="74"/>
  <c r="BA686" i="74"/>
  <c r="AZ686" i="74"/>
  <c r="AY686" i="74"/>
  <c r="AX686" i="74"/>
  <c r="AW686" i="74"/>
  <c r="AV686" i="74"/>
  <c r="AU686" i="74"/>
  <c r="AT686" i="74"/>
  <c r="M686" i="77" s="1"/>
  <c r="E686" i="74"/>
  <c r="D686" i="74"/>
  <c r="D686" i="77" s="1"/>
  <c r="A686" i="74"/>
  <c r="A686" i="77" s="1"/>
  <c r="BM685" i="74"/>
  <c r="U685" i="77" s="1"/>
  <c r="BL685" i="74"/>
  <c r="T685" i="77" s="1"/>
  <c r="BK685" i="74"/>
  <c r="S685" i="77" s="1"/>
  <c r="BJ685" i="74"/>
  <c r="R685" i="77" s="1"/>
  <c r="BI685" i="74"/>
  <c r="Q685" i="77" s="1"/>
  <c r="BH685" i="74"/>
  <c r="P685" i="77" s="1"/>
  <c r="BF685" i="74"/>
  <c r="N685" i="77" s="1"/>
  <c r="BE685" i="74"/>
  <c r="BD685" i="74"/>
  <c r="BC685" i="74"/>
  <c r="BB685" i="74"/>
  <c r="BA685" i="74"/>
  <c r="AZ685" i="74"/>
  <c r="AY685" i="74"/>
  <c r="AX685" i="74"/>
  <c r="AW685" i="74"/>
  <c r="AV685" i="74"/>
  <c r="AU685" i="74"/>
  <c r="AT685" i="74"/>
  <c r="M685" i="77" s="1"/>
  <c r="E685" i="74"/>
  <c r="D685" i="74"/>
  <c r="D685" i="77" s="1"/>
  <c r="A685" i="74"/>
  <c r="A685" i="77" s="1"/>
  <c r="BM684" i="74"/>
  <c r="U684" i="77" s="1"/>
  <c r="BL684" i="74"/>
  <c r="T684" i="77" s="1"/>
  <c r="BK684" i="74"/>
  <c r="S684" i="77" s="1"/>
  <c r="BJ684" i="74"/>
  <c r="R684" i="77" s="1"/>
  <c r="BI684" i="74"/>
  <c r="Q684" i="77" s="1"/>
  <c r="BH684" i="74"/>
  <c r="P684" i="77" s="1"/>
  <c r="BF684" i="74"/>
  <c r="N684" i="77" s="1"/>
  <c r="BE684" i="74"/>
  <c r="BD684" i="74"/>
  <c r="BC684" i="74"/>
  <c r="BB684" i="74"/>
  <c r="BA684" i="74"/>
  <c r="AZ684" i="74"/>
  <c r="AY684" i="74"/>
  <c r="AX684" i="74"/>
  <c r="AW684" i="74"/>
  <c r="AV684" i="74"/>
  <c r="AU684" i="74"/>
  <c r="E684" i="74"/>
  <c r="D684" i="74"/>
  <c r="D684" i="77" s="1"/>
  <c r="A684" i="74"/>
  <c r="A684" i="77" s="1"/>
  <c r="BM683" i="74"/>
  <c r="U683" i="77" s="1"/>
  <c r="BL683" i="74"/>
  <c r="T683" i="77" s="1"/>
  <c r="BK683" i="74"/>
  <c r="S683" i="77" s="1"/>
  <c r="BJ683" i="74"/>
  <c r="R683" i="77" s="1"/>
  <c r="BI683" i="74"/>
  <c r="Q683" i="77" s="1"/>
  <c r="BH683" i="74"/>
  <c r="P683" i="77" s="1"/>
  <c r="BF683" i="74"/>
  <c r="N683" i="77" s="1"/>
  <c r="BE683" i="74"/>
  <c r="BD683" i="74"/>
  <c r="BC683" i="74"/>
  <c r="BB683" i="74"/>
  <c r="BA683" i="74"/>
  <c r="AZ683" i="74"/>
  <c r="AY683" i="74"/>
  <c r="AX683" i="74"/>
  <c r="AW683" i="74"/>
  <c r="AV683" i="74"/>
  <c r="AU683" i="74"/>
  <c r="AT683" i="74"/>
  <c r="M683" i="77" s="1"/>
  <c r="E683" i="74"/>
  <c r="D683" i="74"/>
  <c r="D683" i="77" s="1"/>
  <c r="A683" i="74"/>
  <c r="A683" i="77" s="1"/>
  <c r="BM682" i="74"/>
  <c r="U682" i="77" s="1"/>
  <c r="BL682" i="74"/>
  <c r="T682" i="77" s="1"/>
  <c r="BK682" i="74"/>
  <c r="S682" i="77" s="1"/>
  <c r="BJ682" i="74"/>
  <c r="R682" i="77" s="1"/>
  <c r="BI682" i="74"/>
  <c r="Q682" i="77" s="1"/>
  <c r="BH682" i="74"/>
  <c r="P682" i="77" s="1"/>
  <c r="BF682" i="74"/>
  <c r="N682" i="77" s="1"/>
  <c r="BE682" i="74"/>
  <c r="BD682" i="74"/>
  <c r="BC682" i="74"/>
  <c r="BB682" i="74"/>
  <c r="BA682" i="74"/>
  <c r="AZ682" i="74"/>
  <c r="AY682" i="74"/>
  <c r="AX682" i="74"/>
  <c r="AW682" i="74"/>
  <c r="AV682" i="74"/>
  <c r="AU682" i="74"/>
  <c r="AT682" i="74"/>
  <c r="M682" i="77" s="1"/>
  <c r="E682" i="74"/>
  <c r="D682" i="74"/>
  <c r="D682" i="77" s="1"/>
  <c r="A682" i="74"/>
  <c r="A682" i="77" s="1"/>
  <c r="BM681" i="74"/>
  <c r="U681" i="77" s="1"/>
  <c r="BL681" i="74"/>
  <c r="T681" i="77" s="1"/>
  <c r="BK681" i="74"/>
  <c r="S681" i="77" s="1"/>
  <c r="BJ681" i="74"/>
  <c r="R681" i="77" s="1"/>
  <c r="BI681" i="74"/>
  <c r="Q681" i="77" s="1"/>
  <c r="BH681" i="74"/>
  <c r="P681" i="77" s="1"/>
  <c r="BF681" i="74"/>
  <c r="N681" i="77" s="1"/>
  <c r="BE681" i="74"/>
  <c r="BD681" i="74"/>
  <c r="BC681" i="74"/>
  <c r="BB681" i="74"/>
  <c r="BA681" i="74"/>
  <c r="AZ681" i="74"/>
  <c r="AY681" i="74"/>
  <c r="AX681" i="74"/>
  <c r="AW681" i="74"/>
  <c r="AV681" i="74"/>
  <c r="AU681" i="74"/>
  <c r="AT681" i="74"/>
  <c r="M681" i="77" s="1"/>
  <c r="E681" i="74"/>
  <c r="D681" i="74"/>
  <c r="D681" i="77" s="1"/>
  <c r="A681" i="74"/>
  <c r="A681" i="77" s="1"/>
  <c r="BM680" i="74"/>
  <c r="U680" i="77" s="1"/>
  <c r="BL680" i="74"/>
  <c r="T680" i="77" s="1"/>
  <c r="BK680" i="74"/>
  <c r="S680" i="77" s="1"/>
  <c r="BJ680" i="74"/>
  <c r="R680" i="77" s="1"/>
  <c r="BI680" i="74"/>
  <c r="Q680" i="77" s="1"/>
  <c r="BH680" i="74"/>
  <c r="P680" i="77" s="1"/>
  <c r="BF680" i="74"/>
  <c r="N680" i="77" s="1"/>
  <c r="BE680" i="74"/>
  <c r="BD680" i="74"/>
  <c r="BC680" i="74"/>
  <c r="BB680" i="74"/>
  <c r="BA680" i="74"/>
  <c r="AZ680" i="74"/>
  <c r="AY680" i="74"/>
  <c r="AX680" i="74"/>
  <c r="AW680" i="74"/>
  <c r="AV680" i="74"/>
  <c r="AU680" i="74"/>
  <c r="AT680" i="74"/>
  <c r="M680" i="77" s="1"/>
  <c r="E680" i="74"/>
  <c r="D680" i="74"/>
  <c r="D680" i="77" s="1"/>
  <c r="A680" i="74"/>
  <c r="A680" i="77" s="1"/>
  <c r="BM679" i="74"/>
  <c r="U679" i="77" s="1"/>
  <c r="BL679" i="74"/>
  <c r="T679" i="77" s="1"/>
  <c r="BK679" i="74"/>
  <c r="S679" i="77" s="1"/>
  <c r="BJ679" i="74"/>
  <c r="R679" i="77" s="1"/>
  <c r="BI679" i="74"/>
  <c r="Q679" i="77" s="1"/>
  <c r="BH679" i="74"/>
  <c r="P679" i="77" s="1"/>
  <c r="BF679" i="74"/>
  <c r="N679" i="77" s="1"/>
  <c r="BE679" i="74"/>
  <c r="BD679" i="74"/>
  <c r="BC679" i="74"/>
  <c r="BB679" i="74"/>
  <c r="BA679" i="74"/>
  <c r="AZ679" i="74"/>
  <c r="AY679" i="74"/>
  <c r="AX679" i="74"/>
  <c r="AW679" i="74"/>
  <c r="AV679" i="74"/>
  <c r="AU679" i="74"/>
  <c r="AT679" i="74"/>
  <c r="M679" i="77" s="1"/>
  <c r="E679" i="74"/>
  <c r="D679" i="74"/>
  <c r="D679" i="77" s="1"/>
  <c r="A679" i="74"/>
  <c r="A679" i="77" s="1"/>
  <c r="BN678" i="74"/>
  <c r="V678" i="77" s="1"/>
  <c r="BM678" i="74"/>
  <c r="U678" i="77" s="1"/>
  <c r="BL678" i="74"/>
  <c r="T678" i="77" s="1"/>
  <c r="BK678" i="74"/>
  <c r="S678" i="77" s="1"/>
  <c r="BJ678" i="74"/>
  <c r="R678" i="77" s="1"/>
  <c r="BI678" i="74"/>
  <c r="Q678" i="77" s="1"/>
  <c r="BH678" i="74"/>
  <c r="P678" i="77" s="1"/>
  <c r="BF678" i="74"/>
  <c r="N678" i="77" s="1"/>
  <c r="BE678" i="74"/>
  <c r="BD678" i="74"/>
  <c r="BC678" i="74"/>
  <c r="BB678" i="74"/>
  <c r="BA678" i="74"/>
  <c r="AZ678" i="74"/>
  <c r="AY678" i="74"/>
  <c r="AX678" i="74"/>
  <c r="AW678" i="74"/>
  <c r="AV678" i="74"/>
  <c r="AU678" i="74"/>
  <c r="AT678" i="74"/>
  <c r="M678" i="77" s="1"/>
  <c r="E678" i="74"/>
  <c r="D678" i="74"/>
  <c r="D678" i="77" s="1"/>
  <c r="A678" i="74"/>
  <c r="A678" i="77" s="1"/>
  <c r="BN677" i="74"/>
  <c r="V677" i="77" s="1"/>
  <c r="BM677" i="74"/>
  <c r="U677" i="77" s="1"/>
  <c r="BL677" i="74"/>
  <c r="T677" i="77" s="1"/>
  <c r="BK677" i="74"/>
  <c r="S677" i="77" s="1"/>
  <c r="BJ677" i="74"/>
  <c r="R677" i="77" s="1"/>
  <c r="BI677" i="74"/>
  <c r="Q677" i="77" s="1"/>
  <c r="BH677" i="74"/>
  <c r="P677" i="77" s="1"/>
  <c r="BF677" i="74"/>
  <c r="N677" i="77" s="1"/>
  <c r="BE677" i="74"/>
  <c r="BD677" i="74"/>
  <c r="BC677" i="74"/>
  <c r="BB677" i="74"/>
  <c r="BA677" i="74"/>
  <c r="AZ677" i="74"/>
  <c r="AY677" i="74"/>
  <c r="AX677" i="74"/>
  <c r="AW677" i="74"/>
  <c r="AV677" i="74"/>
  <c r="AU677" i="74"/>
  <c r="AT677" i="74"/>
  <c r="M677" i="77" s="1"/>
  <c r="E677" i="74"/>
  <c r="D677" i="74"/>
  <c r="D677" i="77" s="1"/>
  <c r="A677" i="74"/>
  <c r="A677" i="77" s="1"/>
  <c r="BM676" i="74"/>
  <c r="U676" i="77" s="1"/>
  <c r="BL676" i="74"/>
  <c r="T676" i="77" s="1"/>
  <c r="BK676" i="74"/>
  <c r="S676" i="77" s="1"/>
  <c r="BJ676" i="74"/>
  <c r="R676" i="77" s="1"/>
  <c r="BI676" i="74"/>
  <c r="Q676" i="77" s="1"/>
  <c r="BH676" i="74"/>
  <c r="P676" i="77" s="1"/>
  <c r="BF676" i="74"/>
  <c r="N676" i="77" s="1"/>
  <c r="BE676" i="74"/>
  <c r="BD676" i="74"/>
  <c r="BC676" i="74"/>
  <c r="BB676" i="74"/>
  <c r="BA676" i="74"/>
  <c r="AZ676" i="74"/>
  <c r="AY676" i="74"/>
  <c r="AX676" i="74"/>
  <c r="AW676" i="74"/>
  <c r="AV676" i="74"/>
  <c r="AU676" i="74"/>
  <c r="AT676" i="74"/>
  <c r="M676" i="77" s="1"/>
  <c r="E676" i="74"/>
  <c r="D676" i="74"/>
  <c r="D676" i="77" s="1"/>
  <c r="A676" i="74"/>
  <c r="A676" i="77" s="1"/>
  <c r="BM675" i="74"/>
  <c r="U675" i="77" s="1"/>
  <c r="BL675" i="74"/>
  <c r="T675" i="77" s="1"/>
  <c r="BK675" i="74"/>
  <c r="S675" i="77" s="1"/>
  <c r="BJ675" i="74"/>
  <c r="R675" i="77" s="1"/>
  <c r="BI675" i="74"/>
  <c r="Q675" i="77" s="1"/>
  <c r="BH675" i="74"/>
  <c r="P675" i="77" s="1"/>
  <c r="BF675" i="74"/>
  <c r="N675" i="77" s="1"/>
  <c r="BE675" i="74"/>
  <c r="BD675" i="74"/>
  <c r="BC675" i="74"/>
  <c r="BB675" i="74"/>
  <c r="BA675" i="74"/>
  <c r="AZ675" i="74"/>
  <c r="AY675" i="74"/>
  <c r="AX675" i="74"/>
  <c r="AW675" i="74"/>
  <c r="AV675" i="74"/>
  <c r="AU675" i="74"/>
  <c r="AT675" i="74"/>
  <c r="M675" i="77" s="1"/>
  <c r="E675" i="74"/>
  <c r="D675" i="74"/>
  <c r="D675" i="77" s="1"/>
  <c r="A675" i="74"/>
  <c r="A675" i="77" s="1"/>
  <c r="BM674" i="74"/>
  <c r="U674" i="77" s="1"/>
  <c r="BL674" i="74"/>
  <c r="T674" i="77" s="1"/>
  <c r="BK674" i="74"/>
  <c r="S674" i="77" s="1"/>
  <c r="BJ674" i="74"/>
  <c r="R674" i="77" s="1"/>
  <c r="BI674" i="74"/>
  <c r="Q674" i="77" s="1"/>
  <c r="BH674" i="74"/>
  <c r="P674" i="77" s="1"/>
  <c r="BF674" i="74"/>
  <c r="N674" i="77" s="1"/>
  <c r="BE674" i="74"/>
  <c r="BD674" i="74"/>
  <c r="BC674" i="74"/>
  <c r="BB674" i="74"/>
  <c r="BA674" i="74"/>
  <c r="AZ674" i="74"/>
  <c r="AY674" i="74"/>
  <c r="AX674" i="74"/>
  <c r="AW674" i="74"/>
  <c r="AV674" i="74"/>
  <c r="AU674" i="74"/>
  <c r="AT674" i="74"/>
  <c r="M674" i="77" s="1"/>
  <c r="E674" i="74"/>
  <c r="D674" i="74"/>
  <c r="D674" i="77" s="1"/>
  <c r="A674" i="74"/>
  <c r="A674" i="77" s="1"/>
  <c r="BM673" i="74"/>
  <c r="U673" i="77" s="1"/>
  <c r="BL673" i="74"/>
  <c r="T673" i="77" s="1"/>
  <c r="BK673" i="74"/>
  <c r="S673" i="77" s="1"/>
  <c r="BJ673" i="74"/>
  <c r="R673" i="77" s="1"/>
  <c r="BI673" i="74"/>
  <c r="Q673" i="77" s="1"/>
  <c r="BH673" i="74"/>
  <c r="P673" i="77" s="1"/>
  <c r="BF673" i="74"/>
  <c r="N673" i="77" s="1"/>
  <c r="BE673" i="74"/>
  <c r="BD673" i="74"/>
  <c r="BC673" i="74"/>
  <c r="BB673" i="74"/>
  <c r="BA673" i="74"/>
  <c r="AZ673" i="74"/>
  <c r="AY673" i="74"/>
  <c r="AX673" i="74"/>
  <c r="AW673" i="74"/>
  <c r="AV673" i="74"/>
  <c r="AU673" i="74"/>
  <c r="AT673" i="74"/>
  <c r="M673" i="77" s="1"/>
  <c r="E673" i="74"/>
  <c r="D673" i="74"/>
  <c r="D673" i="77" s="1"/>
  <c r="A673" i="74"/>
  <c r="A673" i="77" s="1"/>
  <c r="BN672" i="74"/>
  <c r="V672" i="77" s="1"/>
  <c r="BM672" i="74"/>
  <c r="U672" i="77" s="1"/>
  <c r="BL672" i="74"/>
  <c r="T672" i="77" s="1"/>
  <c r="BK672" i="74"/>
  <c r="S672" i="77" s="1"/>
  <c r="BJ672" i="74"/>
  <c r="R672" i="77" s="1"/>
  <c r="BI672" i="74"/>
  <c r="Q672" i="77" s="1"/>
  <c r="BH672" i="74"/>
  <c r="P672" i="77" s="1"/>
  <c r="BF672" i="74"/>
  <c r="N672" i="77" s="1"/>
  <c r="BE672" i="74"/>
  <c r="BD672" i="74"/>
  <c r="BC672" i="74"/>
  <c r="BB672" i="74"/>
  <c r="BA672" i="74"/>
  <c r="AZ672" i="74"/>
  <c r="AY672" i="74"/>
  <c r="AX672" i="74"/>
  <c r="AW672" i="74"/>
  <c r="AV672" i="74"/>
  <c r="AU672" i="74"/>
  <c r="AT672" i="74"/>
  <c r="M672" i="77" s="1"/>
  <c r="E672" i="74"/>
  <c r="D672" i="74"/>
  <c r="D672" i="77" s="1"/>
  <c r="A672" i="74"/>
  <c r="A672" i="77" s="1"/>
  <c r="BN671" i="74"/>
  <c r="V671" i="77" s="1"/>
  <c r="BM671" i="74"/>
  <c r="U671" i="77" s="1"/>
  <c r="BL671" i="74"/>
  <c r="T671" i="77" s="1"/>
  <c r="BK671" i="74"/>
  <c r="S671" i="77" s="1"/>
  <c r="BJ671" i="74"/>
  <c r="R671" i="77" s="1"/>
  <c r="BI671" i="74"/>
  <c r="Q671" i="77" s="1"/>
  <c r="BH671" i="74"/>
  <c r="P671" i="77" s="1"/>
  <c r="BF671" i="74"/>
  <c r="N671" i="77" s="1"/>
  <c r="BE671" i="74"/>
  <c r="BD671" i="74"/>
  <c r="BC671" i="74"/>
  <c r="BB671" i="74"/>
  <c r="BA671" i="74"/>
  <c r="AZ671" i="74"/>
  <c r="AY671" i="74"/>
  <c r="AX671" i="74"/>
  <c r="AW671" i="74"/>
  <c r="AV671" i="74"/>
  <c r="AU671" i="74"/>
  <c r="AT671" i="74"/>
  <c r="M671" i="77" s="1"/>
  <c r="E671" i="74"/>
  <c r="D671" i="74"/>
  <c r="D671" i="77" s="1"/>
  <c r="A671" i="74"/>
  <c r="A671" i="77" s="1"/>
  <c r="BM670" i="74"/>
  <c r="U670" i="77" s="1"/>
  <c r="BL670" i="74"/>
  <c r="T670" i="77" s="1"/>
  <c r="BK670" i="74"/>
  <c r="S670" i="77" s="1"/>
  <c r="BJ670" i="74"/>
  <c r="R670" i="77" s="1"/>
  <c r="BI670" i="74"/>
  <c r="Q670" i="77" s="1"/>
  <c r="BH670" i="74"/>
  <c r="P670" i="77" s="1"/>
  <c r="BF670" i="74"/>
  <c r="N670" i="77" s="1"/>
  <c r="BE670" i="74"/>
  <c r="BD670" i="74"/>
  <c r="BC670" i="74"/>
  <c r="BB670" i="74"/>
  <c r="BA670" i="74"/>
  <c r="AZ670" i="74"/>
  <c r="AY670" i="74"/>
  <c r="AX670" i="74"/>
  <c r="AW670" i="74"/>
  <c r="AV670" i="74"/>
  <c r="AU670" i="74"/>
  <c r="AT670" i="74"/>
  <c r="M670" i="77" s="1"/>
  <c r="E670" i="74"/>
  <c r="D670" i="74"/>
  <c r="D670" i="77" s="1"/>
  <c r="A670" i="74"/>
  <c r="A670" i="77" s="1"/>
  <c r="U640" i="77"/>
  <c r="T640" i="77"/>
  <c r="S640" i="77"/>
  <c r="R640" i="77"/>
  <c r="Q640" i="77"/>
  <c r="P640" i="77"/>
  <c r="N640" i="77"/>
  <c r="M640" i="77"/>
  <c r="D640" i="77"/>
  <c r="A640" i="77"/>
  <c r="U639" i="77"/>
  <c r="T639" i="77"/>
  <c r="S639" i="77"/>
  <c r="R639" i="77"/>
  <c r="Q639" i="77"/>
  <c r="P639" i="77"/>
  <c r="N639" i="77"/>
  <c r="M639" i="77"/>
  <c r="D639" i="77"/>
  <c r="A639" i="77"/>
  <c r="U638" i="77"/>
  <c r="T638" i="77"/>
  <c r="S638" i="77"/>
  <c r="R638" i="77"/>
  <c r="Q638" i="77"/>
  <c r="P638" i="77"/>
  <c r="N638" i="77"/>
  <c r="M638" i="77"/>
  <c r="D638" i="77"/>
  <c r="A638" i="77"/>
  <c r="U637" i="77"/>
  <c r="T637" i="77"/>
  <c r="S637" i="77"/>
  <c r="R637" i="77"/>
  <c r="Q637" i="77"/>
  <c r="P637" i="77"/>
  <c r="N637" i="77"/>
  <c r="M637" i="77"/>
  <c r="D637" i="77"/>
  <c r="A637" i="77"/>
  <c r="U636" i="77"/>
  <c r="T636" i="77"/>
  <c r="S636" i="77"/>
  <c r="R636" i="77"/>
  <c r="Q636" i="77"/>
  <c r="P636" i="77"/>
  <c r="N636" i="77"/>
  <c r="M636" i="77"/>
  <c r="D636" i="77"/>
  <c r="A636" i="77"/>
  <c r="U635" i="77"/>
  <c r="T635" i="77"/>
  <c r="S635" i="77"/>
  <c r="R635" i="77"/>
  <c r="Q635" i="77"/>
  <c r="P635" i="77"/>
  <c r="N635" i="77"/>
  <c r="M635" i="77"/>
  <c r="D635" i="77"/>
  <c r="A635" i="77"/>
  <c r="U634" i="77"/>
  <c r="T634" i="77"/>
  <c r="S634" i="77"/>
  <c r="R634" i="77"/>
  <c r="Q634" i="77"/>
  <c r="P634" i="77"/>
  <c r="N634" i="77"/>
  <c r="M634" i="77"/>
  <c r="D634" i="77"/>
  <c r="A634" i="77"/>
  <c r="U633" i="77"/>
  <c r="T633" i="77"/>
  <c r="S633" i="77"/>
  <c r="R633" i="77"/>
  <c r="Q633" i="77"/>
  <c r="P633" i="77"/>
  <c r="N633" i="77"/>
  <c r="M633" i="77"/>
  <c r="D633" i="77"/>
  <c r="A633" i="77"/>
  <c r="U632" i="77"/>
  <c r="T632" i="77"/>
  <c r="S632" i="77"/>
  <c r="R632" i="77"/>
  <c r="Q632" i="77"/>
  <c r="P632" i="77"/>
  <c r="N632" i="77"/>
  <c r="M632" i="77"/>
  <c r="D632" i="77"/>
  <c r="A632" i="77"/>
  <c r="U631" i="77"/>
  <c r="T631" i="77"/>
  <c r="S631" i="77"/>
  <c r="R631" i="77"/>
  <c r="Q631" i="77"/>
  <c r="P631" i="77"/>
  <c r="N631" i="77"/>
  <c r="M631" i="77"/>
  <c r="D631" i="77"/>
  <c r="A631" i="77"/>
  <c r="U630" i="77"/>
  <c r="T630" i="77"/>
  <c r="S630" i="77"/>
  <c r="R630" i="77"/>
  <c r="Q630" i="77"/>
  <c r="P630" i="77"/>
  <c r="N630" i="77"/>
  <c r="M630" i="77"/>
  <c r="D630" i="77"/>
  <c r="A630" i="77"/>
  <c r="U629" i="77"/>
  <c r="T629" i="77"/>
  <c r="S629" i="77"/>
  <c r="R629" i="77"/>
  <c r="Q629" i="77"/>
  <c r="P629" i="77"/>
  <c r="N629" i="77"/>
  <c r="M629" i="77"/>
  <c r="D629" i="77"/>
  <c r="A629" i="77"/>
  <c r="U628" i="77"/>
  <c r="T628" i="77"/>
  <c r="S628" i="77"/>
  <c r="R628" i="77"/>
  <c r="Q628" i="77"/>
  <c r="P628" i="77"/>
  <c r="N628" i="77"/>
  <c r="M628" i="77"/>
  <c r="D628" i="77"/>
  <c r="A628" i="77"/>
  <c r="U627" i="77"/>
  <c r="T627" i="77"/>
  <c r="S627" i="77"/>
  <c r="R627" i="77"/>
  <c r="Q627" i="77"/>
  <c r="P627" i="77"/>
  <c r="N627" i="77"/>
  <c r="M627" i="77"/>
  <c r="D627" i="77"/>
  <c r="A627" i="77"/>
  <c r="U626" i="77"/>
  <c r="T626" i="77"/>
  <c r="S626" i="77"/>
  <c r="R626" i="77"/>
  <c r="Q626" i="77"/>
  <c r="P626" i="77"/>
  <c r="N626" i="77"/>
  <c r="M626" i="77"/>
  <c r="D626" i="77"/>
  <c r="A626" i="77"/>
  <c r="U625" i="77"/>
  <c r="T625" i="77"/>
  <c r="S625" i="77"/>
  <c r="R625" i="77"/>
  <c r="Q625" i="77"/>
  <c r="P625" i="77"/>
  <c r="N625" i="77"/>
  <c r="M625" i="77"/>
  <c r="D625" i="77"/>
  <c r="A625" i="77"/>
  <c r="U624" i="77"/>
  <c r="T624" i="77"/>
  <c r="S624" i="77"/>
  <c r="R624" i="77"/>
  <c r="Q624" i="77"/>
  <c r="P624" i="77"/>
  <c r="N624" i="77"/>
  <c r="M624" i="77"/>
  <c r="D624" i="77"/>
  <c r="A624" i="77"/>
  <c r="U623" i="77"/>
  <c r="T623" i="77"/>
  <c r="S623" i="77"/>
  <c r="R623" i="77"/>
  <c r="Q623" i="77"/>
  <c r="P623" i="77"/>
  <c r="N623" i="77"/>
  <c r="M623" i="77"/>
  <c r="D623" i="77"/>
  <c r="A623" i="77"/>
  <c r="U622" i="77"/>
  <c r="T622" i="77"/>
  <c r="S622" i="77"/>
  <c r="R622" i="77"/>
  <c r="Q622" i="77"/>
  <c r="P622" i="77"/>
  <c r="N622" i="77"/>
  <c r="M622" i="77"/>
  <c r="D622" i="77"/>
  <c r="A622" i="77"/>
  <c r="U621" i="77"/>
  <c r="T621" i="77"/>
  <c r="S621" i="77"/>
  <c r="R621" i="77"/>
  <c r="Q621" i="77"/>
  <c r="P621" i="77"/>
  <c r="N621" i="77"/>
  <c r="M621" i="77"/>
  <c r="D621" i="77"/>
  <c r="A621" i="77"/>
  <c r="U620" i="77"/>
  <c r="T620" i="77"/>
  <c r="S620" i="77"/>
  <c r="R620" i="77"/>
  <c r="Q620" i="77"/>
  <c r="P620" i="77"/>
  <c r="N620" i="77"/>
  <c r="M620" i="77"/>
  <c r="D620" i="77"/>
  <c r="A620" i="77"/>
  <c r="U619" i="77"/>
  <c r="T619" i="77"/>
  <c r="S619" i="77"/>
  <c r="R619" i="77"/>
  <c r="Q619" i="77"/>
  <c r="P619" i="77"/>
  <c r="M619" i="77"/>
  <c r="D619" i="77"/>
  <c r="A619" i="77"/>
  <c r="U618" i="77"/>
  <c r="T618" i="77"/>
  <c r="S618" i="77"/>
  <c r="R618" i="77"/>
  <c r="Q618" i="77"/>
  <c r="P618" i="77"/>
  <c r="N618" i="77"/>
  <c r="M618" i="77"/>
  <c r="D618" i="77"/>
  <c r="A618" i="77"/>
  <c r="U617" i="77"/>
  <c r="T617" i="77"/>
  <c r="S617" i="77"/>
  <c r="R617" i="77"/>
  <c r="Q617" i="77"/>
  <c r="P617" i="77"/>
  <c r="N617" i="77"/>
  <c r="M617" i="77"/>
  <c r="D617" i="77"/>
  <c r="A617" i="77"/>
  <c r="U616" i="77"/>
  <c r="T616" i="77"/>
  <c r="S616" i="77"/>
  <c r="R616" i="77"/>
  <c r="Q616" i="77"/>
  <c r="P616" i="77"/>
  <c r="N616" i="77"/>
  <c r="M616" i="77"/>
  <c r="D616" i="77"/>
  <c r="A616" i="77"/>
  <c r="U615" i="77"/>
  <c r="T615" i="77"/>
  <c r="S615" i="77"/>
  <c r="R615" i="77"/>
  <c r="Q615" i="77"/>
  <c r="P615" i="77"/>
  <c r="N615" i="77"/>
  <c r="M615" i="77"/>
  <c r="D615" i="77"/>
  <c r="A615" i="77"/>
  <c r="U614" i="77"/>
  <c r="T614" i="77"/>
  <c r="S614" i="77"/>
  <c r="R614" i="77"/>
  <c r="Q614" i="77"/>
  <c r="P614" i="77"/>
  <c r="N614" i="77"/>
  <c r="M614" i="77"/>
  <c r="D614" i="77"/>
  <c r="A614" i="77"/>
  <c r="U613" i="77"/>
  <c r="T613" i="77"/>
  <c r="S613" i="77"/>
  <c r="R613" i="77"/>
  <c r="Q613" i="77"/>
  <c r="P613" i="77"/>
  <c r="N613" i="77"/>
  <c r="M613" i="77"/>
  <c r="D613" i="77"/>
  <c r="A613" i="77"/>
  <c r="U612" i="77"/>
  <c r="T612" i="77"/>
  <c r="S612" i="77"/>
  <c r="R612" i="77"/>
  <c r="Q612" i="77"/>
  <c r="P612" i="77"/>
  <c r="N612" i="77"/>
  <c r="M612" i="77"/>
  <c r="D612" i="77"/>
  <c r="A612" i="77"/>
  <c r="U611" i="77"/>
  <c r="T611" i="77"/>
  <c r="S611" i="77"/>
  <c r="R611" i="77"/>
  <c r="Q611" i="77"/>
  <c r="P611" i="77"/>
  <c r="N611" i="77"/>
  <c r="M611" i="77"/>
  <c r="D611" i="77"/>
  <c r="A611" i="77"/>
  <c r="U610" i="77"/>
  <c r="T610" i="77"/>
  <c r="S610" i="77"/>
  <c r="R610" i="77"/>
  <c r="Q610" i="77"/>
  <c r="P610" i="77"/>
  <c r="N610" i="77"/>
  <c r="M610" i="77"/>
  <c r="D610" i="77"/>
  <c r="A610" i="77"/>
  <c r="U609" i="77"/>
  <c r="T609" i="77"/>
  <c r="S609" i="77"/>
  <c r="R609" i="77"/>
  <c r="Q609" i="77"/>
  <c r="P609" i="77"/>
  <c r="N609" i="77"/>
  <c r="M609" i="77"/>
  <c r="D609" i="77"/>
  <c r="A609" i="77"/>
  <c r="U608" i="77"/>
  <c r="T608" i="77"/>
  <c r="S608" i="77"/>
  <c r="R608" i="77"/>
  <c r="Q608" i="77"/>
  <c r="P608" i="77"/>
  <c r="N608" i="77"/>
  <c r="M608" i="77"/>
  <c r="D608" i="77"/>
  <c r="A608" i="77"/>
  <c r="U607" i="77"/>
  <c r="T607" i="77"/>
  <c r="S607" i="77"/>
  <c r="R607" i="77"/>
  <c r="Q607" i="77"/>
  <c r="P607" i="77"/>
  <c r="N607" i="77"/>
  <c r="M607" i="77"/>
  <c r="D607" i="77"/>
  <c r="A607" i="77"/>
  <c r="U606" i="77"/>
  <c r="T606" i="77"/>
  <c r="S606" i="77"/>
  <c r="R606" i="77"/>
  <c r="Q606" i="77"/>
  <c r="P606" i="77"/>
  <c r="N606" i="77"/>
  <c r="M606" i="77"/>
  <c r="D606" i="77"/>
  <c r="A606" i="77"/>
  <c r="U605" i="77"/>
  <c r="T605" i="77"/>
  <c r="S605" i="77"/>
  <c r="R605" i="77"/>
  <c r="Q605" i="77"/>
  <c r="P605" i="77"/>
  <c r="N605" i="77"/>
  <c r="M605" i="77"/>
  <c r="D605" i="77"/>
  <c r="A605" i="77"/>
  <c r="U604" i="77"/>
  <c r="T604" i="77"/>
  <c r="S604" i="77"/>
  <c r="R604" i="77"/>
  <c r="Q604" i="77"/>
  <c r="P604" i="77"/>
  <c r="N604" i="77"/>
  <c r="M604" i="77"/>
  <c r="D604" i="77"/>
  <c r="A604" i="77"/>
  <c r="U603" i="77"/>
  <c r="T603" i="77"/>
  <c r="S603" i="77"/>
  <c r="R603" i="77"/>
  <c r="Q603" i="77"/>
  <c r="P603" i="77"/>
  <c r="N603" i="77"/>
  <c r="M603" i="77"/>
  <c r="D603" i="77"/>
  <c r="A603" i="77"/>
  <c r="U602" i="77"/>
  <c r="T602" i="77"/>
  <c r="S602" i="77"/>
  <c r="R602" i="77"/>
  <c r="Q602" i="77"/>
  <c r="P602" i="77"/>
  <c r="N602" i="77"/>
  <c r="M602" i="77"/>
  <c r="D602" i="77"/>
  <c r="A602" i="77"/>
  <c r="U601" i="77"/>
  <c r="T601" i="77"/>
  <c r="S601" i="77"/>
  <c r="R601" i="77"/>
  <c r="Q601" i="77"/>
  <c r="P601" i="77"/>
  <c r="N601" i="77"/>
  <c r="M601" i="77"/>
  <c r="D601" i="77"/>
  <c r="A601" i="77"/>
  <c r="U600" i="77"/>
  <c r="T600" i="77"/>
  <c r="S600" i="77"/>
  <c r="R600" i="77"/>
  <c r="Q600" i="77"/>
  <c r="P600" i="77"/>
  <c r="N600" i="77"/>
  <c r="M600" i="77"/>
  <c r="D600" i="77"/>
  <c r="A600" i="77"/>
  <c r="U599" i="77"/>
  <c r="T599" i="77"/>
  <c r="S599" i="77"/>
  <c r="R599" i="77"/>
  <c r="Q599" i="77"/>
  <c r="P599" i="77"/>
  <c r="N599" i="77"/>
  <c r="M599" i="77"/>
  <c r="D599" i="77"/>
  <c r="A599" i="77"/>
  <c r="U598" i="77"/>
  <c r="T598" i="77"/>
  <c r="S598" i="77"/>
  <c r="R598" i="77"/>
  <c r="Q598" i="77"/>
  <c r="P598" i="77"/>
  <c r="N598" i="77"/>
  <c r="M598" i="77"/>
  <c r="D598" i="77"/>
  <c r="A598" i="77"/>
  <c r="U597" i="77"/>
  <c r="T597" i="77"/>
  <c r="S597" i="77"/>
  <c r="R597" i="77"/>
  <c r="Q597" i="77"/>
  <c r="P597" i="77"/>
  <c r="N597" i="77"/>
  <c r="M597" i="77"/>
  <c r="D597" i="77"/>
  <c r="A597" i="77"/>
  <c r="U596" i="77"/>
  <c r="T596" i="77"/>
  <c r="S596" i="77"/>
  <c r="R596" i="77"/>
  <c r="Q596" i="77"/>
  <c r="P596" i="77"/>
  <c r="N596" i="77"/>
  <c r="M596" i="77"/>
  <c r="D596" i="77"/>
  <c r="A596" i="77"/>
  <c r="U595" i="77"/>
  <c r="T595" i="77"/>
  <c r="S595" i="77"/>
  <c r="R595" i="77"/>
  <c r="Q595" i="77"/>
  <c r="P595" i="77"/>
  <c r="N595" i="77"/>
  <c r="M595" i="77"/>
  <c r="D595" i="77"/>
  <c r="A595" i="77"/>
  <c r="U594" i="77"/>
  <c r="T594" i="77"/>
  <c r="S594" i="77"/>
  <c r="R594" i="77"/>
  <c r="Q594" i="77"/>
  <c r="P594" i="77"/>
  <c r="N594" i="77"/>
  <c r="M594" i="77"/>
  <c r="D594" i="77"/>
  <c r="A594" i="77"/>
  <c r="U593" i="77"/>
  <c r="T593" i="77"/>
  <c r="S593" i="77"/>
  <c r="R593" i="77"/>
  <c r="Q593" i="77"/>
  <c r="P593" i="77"/>
  <c r="N593" i="77"/>
  <c r="M593" i="77"/>
  <c r="D593" i="77"/>
  <c r="A593" i="77"/>
  <c r="U592" i="77"/>
  <c r="T592" i="77"/>
  <c r="S592" i="77"/>
  <c r="R592" i="77"/>
  <c r="Q592" i="77"/>
  <c r="P592" i="77"/>
  <c r="N592" i="77"/>
  <c r="D592" i="77"/>
  <c r="A592" i="77"/>
  <c r="U591" i="77"/>
  <c r="T591" i="77"/>
  <c r="S591" i="77"/>
  <c r="R591" i="77"/>
  <c r="Q591" i="77"/>
  <c r="P591" i="77"/>
  <c r="N591" i="77"/>
  <c r="D591" i="77"/>
  <c r="A591" i="77"/>
  <c r="U590" i="77"/>
  <c r="T590" i="77"/>
  <c r="S590" i="77"/>
  <c r="R590" i="77"/>
  <c r="Q590" i="77"/>
  <c r="P590" i="77"/>
  <c r="N590" i="77"/>
  <c r="M590" i="77"/>
  <c r="D590" i="77"/>
  <c r="A590" i="77"/>
  <c r="U589" i="77"/>
  <c r="T589" i="77"/>
  <c r="S589" i="77"/>
  <c r="R589" i="77"/>
  <c r="Q589" i="77"/>
  <c r="P589" i="77"/>
  <c r="N589" i="77"/>
  <c r="M589" i="77"/>
  <c r="D589" i="77"/>
  <c r="A589" i="77"/>
  <c r="U588" i="77"/>
  <c r="T588" i="77"/>
  <c r="S588" i="77"/>
  <c r="R588" i="77"/>
  <c r="Q588" i="77"/>
  <c r="P588" i="77"/>
  <c r="N588" i="77"/>
  <c r="M588" i="77"/>
  <c r="D588" i="77"/>
  <c r="A588" i="77"/>
  <c r="U587" i="77"/>
  <c r="T587" i="77"/>
  <c r="S587" i="77"/>
  <c r="R587" i="77"/>
  <c r="Q587" i="77"/>
  <c r="P587" i="77"/>
  <c r="N587" i="77"/>
  <c r="M587" i="77"/>
  <c r="D587" i="77"/>
  <c r="A587" i="77"/>
  <c r="U586" i="77"/>
  <c r="T586" i="77"/>
  <c r="S586" i="77"/>
  <c r="R586" i="77"/>
  <c r="Q586" i="77"/>
  <c r="P586" i="77"/>
  <c r="N586" i="77"/>
  <c r="M586" i="77"/>
  <c r="D586" i="77"/>
  <c r="A586" i="77"/>
  <c r="U585" i="77"/>
  <c r="T585" i="77"/>
  <c r="S585" i="77"/>
  <c r="R585" i="77"/>
  <c r="Q585" i="77"/>
  <c r="P585" i="77"/>
  <c r="N585" i="77"/>
  <c r="M585" i="77"/>
  <c r="D585" i="77"/>
  <c r="A585" i="77"/>
  <c r="U584" i="77"/>
  <c r="T584" i="77"/>
  <c r="S584" i="77"/>
  <c r="R584" i="77"/>
  <c r="Q584" i="77"/>
  <c r="P584" i="77"/>
  <c r="N584" i="77"/>
  <c r="M584" i="77"/>
  <c r="D584" i="77"/>
  <c r="A584" i="77"/>
  <c r="U583" i="77"/>
  <c r="T583" i="77"/>
  <c r="S583" i="77"/>
  <c r="R583" i="77"/>
  <c r="Q583" i="77"/>
  <c r="P583" i="77"/>
  <c r="N583" i="77"/>
  <c r="M583" i="77"/>
  <c r="D583" i="77"/>
  <c r="A583" i="77"/>
  <c r="U582" i="77"/>
  <c r="T582" i="77"/>
  <c r="S582" i="77"/>
  <c r="R582" i="77"/>
  <c r="Q582" i="77"/>
  <c r="P582" i="77"/>
  <c r="N582" i="77"/>
  <c r="M582" i="77"/>
  <c r="D582" i="77"/>
  <c r="A582" i="77"/>
  <c r="U581" i="77"/>
  <c r="T581" i="77"/>
  <c r="S581" i="77"/>
  <c r="R581" i="77"/>
  <c r="Q581" i="77"/>
  <c r="P581" i="77"/>
  <c r="N581" i="77"/>
  <c r="M581" i="77"/>
  <c r="D581" i="77"/>
  <c r="A581" i="77"/>
  <c r="U580" i="77"/>
  <c r="T580" i="77"/>
  <c r="S580" i="77"/>
  <c r="R580" i="77"/>
  <c r="Q580" i="77"/>
  <c r="P580" i="77"/>
  <c r="N580" i="77"/>
  <c r="M580" i="77"/>
  <c r="D580" i="77"/>
  <c r="A580" i="77"/>
  <c r="U579" i="77"/>
  <c r="T579" i="77"/>
  <c r="S579" i="77"/>
  <c r="R579" i="77"/>
  <c r="Q579" i="77"/>
  <c r="P579" i="77"/>
  <c r="N579" i="77"/>
  <c r="M579" i="77"/>
  <c r="D579" i="77"/>
  <c r="A579" i="77"/>
  <c r="U578" i="77"/>
  <c r="T578" i="77"/>
  <c r="S578" i="77"/>
  <c r="R578" i="77"/>
  <c r="Q578" i="77"/>
  <c r="P578" i="77"/>
  <c r="N578" i="77"/>
  <c r="M578" i="77"/>
  <c r="D578" i="77"/>
  <c r="A578" i="77"/>
  <c r="U577" i="77"/>
  <c r="T577" i="77"/>
  <c r="S577" i="77"/>
  <c r="R577" i="77"/>
  <c r="Q577" i="77"/>
  <c r="P577" i="77"/>
  <c r="N577" i="77"/>
  <c r="M577" i="77"/>
  <c r="D577" i="77"/>
  <c r="A577" i="77"/>
  <c r="U576" i="77"/>
  <c r="T576" i="77"/>
  <c r="S576" i="77"/>
  <c r="R576" i="77"/>
  <c r="Q576" i="77"/>
  <c r="P576" i="77"/>
  <c r="N576" i="77"/>
  <c r="M576" i="77"/>
  <c r="D576" i="77"/>
  <c r="A576" i="77"/>
  <c r="U575" i="77"/>
  <c r="T575" i="77"/>
  <c r="S575" i="77"/>
  <c r="R575" i="77"/>
  <c r="Q575" i="77"/>
  <c r="P575" i="77"/>
  <c r="N575" i="77"/>
  <c r="M575" i="77"/>
  <c r="D575" i="77"/>
  <c r="A575" i="77"/>
  <c r="U574" i="77"/>
  <c r="T574" i="77"/>
  <c r="S574" i="77"/>
  <c r="R574" i="77"/>
  <c r="Q574" i="77"/>
  <c r="P574" i="77"/>
  <c r="N574" i="77"/>
  <c r="M574" i="77"/>
  <c r="D574" i="77"/>
  <c r="A574" i="77"/>
  <c r="U573" i="77"/>
  <c r="T573" i="77"/>
  <c r="S573" i="77"/>
  <c r="R573" i="77"/>
  <c r="Q573" i="77"/>
  <c r="P573" i="77"/>
  <c r="N573" i="77"/>
  <c r="M573" i="77"/>
  <c r="D573" i="77"/>
  <c r="A573" i="77"/>
  <c r="U572" i="77"/>
  <c r="T572" i="77"/>
  <c r="S572" i="77"/>
  <c r="R572" i="77"/>
  <c r="Q572" i="77"/>
  <c r="P572" i="77"/>
  <c r="N572" i="77"/>
  <c r="M572" i="77"/>
  <c r="D572" i="77"/>
  <c r="A572" i="77"/>
  <c r="U571" i="77"/>
  <c r="T571" i="77"/>
  <c r="S571" i="77"/>
  <c r="R571" i="77"/>
  <c r="Q571" i="77"/>
  <c r="P571" i="77"/>
  <c r="N571" i="77"/>
  <c r="M571" i="77"/>
  <c r="D571" i="77"/>
  <c r="A571" i="77"/>
  <c r="U570" i="77"/>
  <c r="T570" i="77"/>
  <c r="S570" i="77"/>
  <c r="R570" i="77"/>
  <c r="Q570" i="77"/>
  <c r="P570" i="77"/>
  <c r="N570" i="77"/>
  <c r="M570" i="77"/>
  <c r="D570" i="77"/>
  <c r="A570" i="77"/>
  <c r="U569" i="77"/>
  <c r="T569" i="77"/>
  <c r="S569" i="77"/>
  <c r="R569" i="77"/>
  <c r="Q569" i="77"/>
  <c r="P569" i="77"/>
  <c r="N569" i="77"/>
  <c r="M569" i="77"/>
  <c r="D569" i="77"/>
  <c r="A569" i="77"/>
  <c r="U568" i="77"/>
  <c r="T568" i="77"/>
  <c r="S568" i="77"/>
  <c r="R568" i="77"/>
  <c r="Q568" i="77"/>
  <c r="P568" i="77"/>
  <c r="N568" i="77"/>
  <c r="M568" i="77"/>
  <c r="D568" i="77"/>
  <c r="A568" i="77"/>
  <c r="U567" i="77"/>
  <c r="T567" i="77"/>
  <c r="S567" i="77"/>
  <c r="R567" i="77"/>
  <c r="Q567" i="77"/>
  <c r="P567" i="77"/>
  <c r="N567" i="77"/>
  <c r="M567" i="77"/>
  <c r="D567" i="77"/>
  <c r="A567" i="77"/>
  <c r="U566" i="77"/>
  <c r="T566" i="77"/>
  <c r="S566" i="77"/>
  <c r="R566" i="77"/>
  <c r="Q566" i="77"/>
  <c r="P566" i="77"/>
  <c r="N566" i="77"/>
  <c r="M566" i="77"/>
  <c r="D566" i="77"/>
  <c r="A566" i="77"/>
  <c r="U565" i="77"/>
  <c r="T565" i="77"/>
  <c r="S565" i="77"/>
  <c r="R565" i="77"/>
  <c r="Q565" i="77"/>
  <c r="P565" i="77"/>
  <c r="N565" i="77"/>
  <c r="M565" i="77"/>
  <c r="D565" i="77"/>
  <c r="A565" i="77"/>
  <c r="U564" i="77"/>
  <c r="T564" i="77"/>
  <c r="S564" i="77"/>
  <c r="R564" i="77"/>
  <c r="Q564" i="77"/>
  <c r="P564" i="77"/>
  <c r="N564" i="77"/>
  <c r="M564" i="77"/>
  <c r="D564" i="77"/>
  <c r="A564" i="77"/>
  <c r="U563" i="77"/>
  <c r="T563" i="77"/>
  <c r="S563" i="77"/>
  <c r="R563" i="77"/>
  <c r="Q563" i="77"/>
  <c r="P563" i="77"/>
  <c r="N563" i="77"/>
  <c r="M563" i="77"/>
  <c r="D563" i="77"/>
  <c r="A563" i="77"/>
  <c r="U562" i="77"/>
  <c r="T562" i="77"/>
  <c r="S562" i="77"/>
  <c r="R562" i="77"/>
  <c r="Q562" i="77"/>
  <c r="P562" i="77"/>
  <c r="N562" i="77"/>
  <c r="M562" i="77"/>
  <c r="D562" i="77"/>
  <c r="A562" i="77"/>
  <c r="U561" i="77"/>
  <c r="T561" i="77"/>
  <c r="S561" i="77"/>
  <c r="R561" i="77"/>
  <c r="Q561" i="77"/>
  <c r="P561" i="77"/>
  <c r="N561" i="77"/>
  <c r="M561" i="77"/>
  <c r="D561" i="77"/>
  <c r="A561" i="77"/>
  <c r="U560" i="77"/>
  <c r="T560" i="77"/>
  <c r="S560" i="77"/>
  <c r="R560" i="77"/>
  <c r="Q560" i="77"/>
  <c r="P560" i="77"/>
  <c r="N560" i="77"/>
  <c r="M560" i="77"/>
  <c r="D560" i="77"/>
  <c r="A560" i="77"/>
  <c r="U559" i="77"/>
  <c r="T559" i="77"/>
  <c r="S559" i="77"/>
  <c r="R559" i="77"/>
  <c r="Q559" i="77"/>
  <c r="P559" i="77"/>
  <c r="N559" i="77"/>
  <c r="M559" i="77"/>
  <c r="D559" i="77"/>
  <c r="A559" i="77"/>
  <c r="U558" i="77"/>
  <c r="T558" i="77"/>
  <c r="S558" i="77"/>
  <c r="R558" i="77"/>
  <c r="Q558" i="77"/>
  <c r="P558" i="77"/>
  <c r="N558" i="77"/>
  <c r="M558" i="77"/>
  <c r="D558" i="77"/>
  <c r="A558" i="77"/>
  <c r="U557" i="77"/>
  <c r="T557" i="77"/>
  <c r="S557" i="77"/>
  <c r="R557" i="77"/>
  <c r="Q557" i="77"/>
  <c r="P557" i="77"/>
  <c r="M557" i="77"/>
  <c r="D557" i="77"/>
  <c r="A557" i="77"/>
  <c r="U556" i="77"/>
  <c r="T556" i="77"/>
  <c r="S556" i="77"/>
  <c r="R556" i="77"/>
  <c r="Q556" i="77"/>
  <c r="P556" i="77"/>
  <c r="N556" i="77"/>
  <c r="M556" i="77"/>
  <c r="D556" i="77"/>
  <c r="A556" i="77"/>
  <c r="U555" i="77"/>
  <c r="T555" i="77"/>
  <c r="S555" i="77"/>
  <c r="R555" i="77"/>
  <c r="Q555" i="77"/>
  <c r="P555" i="77"/>
  <c r="N555" i="77"/>
  <c r="M555" i="77"/>
  <c r="D555" i="77"/>
  <c r="A555" i="77"/>
  <c r="U554" i="77"/>
  <c r="T554" i="77"/>
  <c r="S554" i="77"/>
  <c r="R554" i="77"/>
  <c r="Q554" i="77"/>
  <c r="P554" i="77"/>
  <c r="N554" i="77"/>
  <c r="M554" i="77"/>
  <c r="D554" i="77"/>
  <c r="A554" i="77"/>
  <c r="U553" i="77"/>
  <c r="T553" i="77"/>
  <c r="S553" i="77"/>
  <c r="R553" i="77"/>
  <c r="Q553" i="77"/>
  <c r="P553" i="77"/>
  <c r="N553" i="77"/>
  <c r="M553" i="77"/>
  <c r="D553" i="77"/>
  <c r="A553" i="77"/>
  <c r="U552" i="77"/>
  <c r="T552" i="77"/>
  <c r="S552" i="77"/>
  <c r="R552" i="77"/>
  <c r="Q552" i="77"/>
  <c r="P552" i="77"/>
  <c r="M552" i="77"/>
  <c r="D552" i="77"/>
  <c r="A552" i="77"/>
  <c r="U551" i="77"/>
  <c r="T551" i="77"/>
  <c r="S551" i="77"/>
  <c r="R551" i="77"/>
  <c r="Q551" i="77"/>
  <c r="P551" i="77"/>
  <c r="N551" i="77"/>
  <c r="M551" i="77"/>
  <c r="D551" i="77"/>
  <c r="A551" i="77"/>
  <c r="U550" i="77"/>
  <c r="T550" i="77"/>
  <c r="S550" i="77"/>
  <c r="R550" i="77"/>
  <c r="Q550" i="77"/>
  <c r="P550" i="77"/>
  <c r="N550" i="77"/>
  <c r="M550" i="77"/>
  <c r="D550" i="77"/>
  <c r="A550" i="77"/>
  <c r="U549" i="77"/>
  <c r="T549" i="77"/>
  <c r="S549" i="77"/>
  <c r="R549" i="77"/>
  <c r="Q549" i="77"/>
  <c r="P549" i="77"/>
  <c r="N549" i="77"/>
  <c r="M549" i="77"/>
  <c r="D549" i="77"/>
  <c r="A549" i="77"/>
  <c r="U548" i="77"/>
  <c r="T548" i="77"/>
  <c r="S548" i="77"/>
  <c r="R548" i="77"/>
  <c r="Q548" i="77"/>
  <c r="P548" i="77"/>
  <c r="N548" i="77"/>
  <c r="M548" i="77"/>
  <c r="D548" i="77"/>
  <c r="A548" i="77"/>
  <c r="U547" i="77"/>
  <c r="T547" i="77"/>
  <c r="S547" i="77"/>
  <c r="R547" i="77"/>
  <c r="Q547" i="77"/>
  <c r="P547" i="77"/>
  <c r="N547" i="77"/>
  <c r="M547" i="77"/>
  <c r="D547" i="77"/>
  <c r="A547" i="77"/>
  <c r="U546" i="77"/>
  <c r="T546" i="77"/>
  <c r="S546" i="77"/>
  <c r="R546" i="77"/>
  <c r="Q546" i="77"/>
  <c r="P546" i="77"/>
  <c r="N546" i="77"/>
  <c r="M546" i="77"/>
  <c r="D546" i="77"/>
  <c r="A546" i="77"/>
  <c r="U545" i="77"/>
  <c r="T545" i="77"/>
  <c r="S545" i="77"/>
  <c r="R545" i="77"/>
  <c r="Q545" i="77"/>
  <c r="P545" i="77"/>
  <c r="N545" i="77"/>
  <c r="M545" i="77"/>
  <c r="D545" i="77"/>
  <c r="A545" i="77"/>
  <c r="U544" i="77"/>
  <c r="T544" i="77"/>
  <c r="S544" i="77"/>
  <c r="R544" i="77"/>
  <c r="Q544" i="77"/>
  <c r="P544" i="77"/>
  <c r="N544" i="77"/>
  <c r="M544" i="77"/>
  <c r="D544" i="77"/>
  <c r="A544" i="77"/>
  <c r="U543" i="77"/>
  <c r="T543" i="77"/>
  <c r="S543" i="77"/>
  <c r="R543" i="77"/>
  <c r="Q543" i="77"/>
  <c r="P543" i="77"/>
  <c r="N543" i="77"/>
  <c r="M543" i="77"/>
  <c r="D543" i="77"/>
  <c r="A543" i="77"/>
  <c r="U542" i="77"/>
  <c r="T542" i="77"/>
  <c r="S542" i="77"/>
  <c r="R542" i="77"/>
  <c r="Q542" i="77"/>
  <c r="P542" i="77"/>
  <c r="N542" i="77"/>
  <c r="M542" i="77"/>
  <c r="D542" i="77"/>
  <c r="A542" i="77"/>
  <c r="U541" i="77"/>
  <c r="T541" i="77"/>
  <c r="S541" i="77"/>
  <c r="R541" i="77"/>
  <c r="Q541" i="77"/>
  <c r="P541" i="77"/>
  <c r="N541" i="77"/>
  <c r="D541" i="77"/>
  <c r="A541" i="77"/>
  <c r="U540" i="77"/>
  <c r="T540" i="77"/>
  <c r="S540" i="77"/>
  <c r="R540" i="77"/>
  <c r="Q540" i="77"/>
  <c r="P540" i="77"/>
  <c r="N540" i="77"/>
  <c r="M540" i="77"/>
  <c r="D540" i="77"/>
  <c r="A540" i="77"/>
  <c r="U539" i="77"/>
  <c r="T539" i="77"/>
  <c r="S539" i="77"/>
  <c r="R539" i="77"/>
  <c r="Q539" i="77"/>
  <c r="P539" i="77"/>
  <c r="N539" i="77"/>
  <c r="M539" i="77"/>
  <c r="D539" i="77"/>
  <c r="A539" i="77"/>
  <c r="U538" i="77"/>
  <c r="T538" i="77"/>
  <c r="S538" i="77"/>
  <c r="R538" i="77"/>
  <c r="Q538" i="77"/>
  <c r="P538" i="77"/>
  <c r="N538" i="77"/>
  <c r="M538" i="77"/>
  <c r="D538" i="77"/>
  <c r="A538" i="77"/>
  <c r="U537" i="77"/>
  <c r="T537" i="77"/>
  <c r="S537" i="77"/>
  <c r="R537" i="77"/>
  <c r="Q537" i="77"/>
  <c r="P537" i="77"/>
  <c r="N537" i="77"/>
  <c r="M537" i="77"/>
  <c r="D537" i="77"/>
  <c r="A537" i="77"/>
  <c r="U536" i="77"/>
  <c r="T536" i="77"/>
  <c r="S536" i="77"/>
  <c r="R536" i="77"/>
  <c r="Q536" i="77"/>
  <c r="P536" i="77"/>
  <c r="N536" i="77"/>
  <c r="M536" i="77"/>
  <c r="D536" i="77"/>
  <c r="A536" i="77"/>
  <c r="U535" i="77"/>
  <c r="T535" i="77"/>
  <c r="S535" i="77"/>
  <c r="R535" i="77"/>
  <c r="Q535" i="77"/>
  <c r="P535" i="77"/>
  <c r="N535" i="77"/>
  <c r="M535" i="77"/>
  <c r="D535" i="77"/>
  <c r="A535" i="77"/>
  <c r="U534" i="77"/>
  <c r="T534" i="77"/>
  <c r="S534" i="77"/>
  <c r="R534" i="77"/>
  <c r="Q534" i="77"/>
  <c r="P534" i="77"/>
  <c r="N534" i="77"/>
  <c r="M534" i="77"/>
  <c r="D534" i="77"/>
  <c r="A534" i="77"/>
  <c r="U533" i="77"/>
  <c r="T533" i="77"/>
  <c r="S533" i="77"/>
  <c r="R533" i="77"/>
  <c r="Q533" i="77"/>
  <c r="P533" i="77"/>
  <c r="N533" i="77"/>
  <c r="M533" i="77"/>
  <c r="D533" i="77"/>
  <c r="A533" i="77"/>
  <c r="U532" i="77"/>
  <c r="T532" i="77"/>
  <c r="S532" i="77"/>
  <c r="R532" i="77"/>
  <c r="Q532" i="77"/>
  <c r="P532" i="77"/>
  <c r="N532" i="77"/>
  <c r="M532" i="77"/>
  <c r="D532" i="77"/>
  <c r="A532" i="77"/>
  <c r="U531" i="77"/>
  <c r="T531" i="77"/>
  <c r="S531" i="77"/>
  <c r="R531" i="77"/>
  <c r="Q531" i="77"/>
  <c r="P531" i="77"/>
  <c r="N531" i="77"/>
  <c r="M531" i="77"/>
  <c r="D531" i="77"/>
  <c r="A531" i="77"/>
  <c r="U530" i="77"/>
  <c r="T530" i="77"/>
  <c r="S530" i="77"/>
  <c r="R530" i="77"/>
  <c r="Q530" i="77"/>
  <c r="P530" i="77"/>
  <c r="N530" i="77"/>
  <c r="M530" i="77"/>
  <c r="D530" i="77"/>
  <c r="A530" i="77"/>
  <c r="U529" i="77"/>
  <c r="T529" i="77"/>
  <c r="S529" i="77"/>
  <c r="R529" i="77"/>
  <c r="Q529" i="77"/>
  <c r="P529" i="77"/>
  <c r="N529" i="77"/>
  <c r="M529" i="77"/>
  <c r="D529" i="77"/>
  <c r="A529" i="77"/>
  <c r="U528" i="77"/>
  <c r="T528" i="77"/>
  <c r="S528" i="77"/>
  <c r="R528" i="77"/>
  <c r="Q528" i="77"/>
  <c r="P528" i="77"/>
  <c r="N528" i="77"/>
  <c r="M528" i="77"/>
  <c r="D528" i="77"/>
  <c r="A528" i="77"/>
  <c r="U527" i="77"/>
  <c r="T527" i="77"/>
  <c r="S527" i="77"/>
  <c r="R527" i="77"/>
  <c r="Q527" i="77"/>
  <c r="P527" i="77"/>
  <c r="N527" i="77"/>
  <c r="M527" i="77"/>
  <c r="D527" i="77"/>
  <c r="A527" i="77"/>
  <c r="U526" i="77"/>
  <c r="T526" i="77"/>
  <c r="S526" i="77"/>
  <c r="R526" i="77"/>
  <c r="Q526" i="77"/>
  <c r="P526" i="77"/>
  <c r="N526" i="77"/>
  <c r="M526" i="77"/>
  <c r="D526" i="77"/>
  <c r="A526" i="77"/>
  <c r="U525" i="77"/>
  <c r="T525" i="77"/>
  <c r="S525" i="77"/>
  <c r="R525" i="77"/>
  <c r="Q525" i="77"/>
  <c r="P525" i="77"/>
  <c r="N525" i="77"/>
  <c r="M525" i="77"/>
  <c r="D525" i="77"/>
  <c r="A525" i="77"/>
  <c r="U524" i="77"/>
  <c r="T524" i="77"/>
  <c r="S524" i="77"/>
  <c r="R524" i="77"/>
  <c r="Q524" i="77"/>
  <c r="P524" i="77"/>
  <c r="N524" i="77"/>
  <c r="M524" i="77"/>
  <c r="D524" i="77"/>
  <c r="A524" i="77"/>
  <c r="U523" i="77"/>
  <c r="T523" i="77"/>
  <c r="S523" i="77"/>
  <c r="R523" i="77"/>
  <c r="Q523" i="77"/>
  <c r="P523" i="77"/>
  <c r="N523" i="77"/>
  <c r="M523" i="77"/>
  <c r="D523" i="77"/>
  <c r="A523" i="77"/>
  <c r="U522" i="77"/>
  <c r="T522" i="77"/>
  <c r="S522" i="77"/>
  <c r="R522" i="77"/>
  <c r="Q522" i="77"/>
  <c r="P522" i="77"/>
  <c r="N522" i="77"/>
  <c r="M522" i="77"/>
  <c r="D522" i="77"/>
  <c r="A522" i="77"/>
  <c r="U521" i="77"/>
  <c r="T521" i="77"/>
  <c r="S521" i="77"/>
  <c r="R521" i="77"/>
  <c r="Q521" i="77"/>
  <c r="P521" i="77"/>
  <c r="N521" i="77"/>
  <c r="M521" i="77"/>
  <c r="D521" i="77"/>
  <c r="A521" i="77"/>
  <c r="U520" i="77"/>
  <c r="T520" i="77"/>
  <c r="S520" i="77"/>
  <c r="R520" i="77"/>
  <c r="Q520" i="77"/>
  <c r="P520" i="77"/>
  <c r="N520" i="77"/>
  <c r="M520" i="77"/>
  <c r="D520" i="77"/>
  <c r="A520" i="77"/>
  <c r="U519" i="77"/>
  <c r="T519" i="77"/>
  <c r="S519" i="77"/>
  <c r="R519" i="77"/>
  <c r="Q519" i="77"/>
  <c r="P519" i="77"/>
  <c r="N519" i="77"/>
  <c r="M519" i="77"/>
  <c r="D519" i="77"/>
  <c r="A519" i="77"/>
  <c r="U518" i="77"/>
  <c r="T518" i="77"/>
  <c r="S518" i="77"/>
  <c r="R518" i="77"/>
  <c r="Q518" i="77"/>
  <c r="P518" i="77"/>
  <c r="N518" i="77"/>
  <c r="M518" i="77"/>
  <c r="D518" i="77"/>
  <c r="A518" i="77"/>
  <c r="U517" i="77"/>
  <c r="T517" i="77"/>
  <c r="S517" i="77"/>
  <c r="R517" i="77"/>
  <c r="Q517" i="77"/>
  <c r="P517" i="77"/>
  <c r="N517" i="77"/>
  <c r="M517" i="77"/>
  <c r="D517" i="77"/>
  <c r="A517" i="77"/>
  <c r="U516" i="77"/>
  <c r="T516" i="77"/>
  <c r="S516" i="77"/>
  <c r="R516" i="77"/>
  <c r="Q516" i="77"/>
  <c r="P516" i="77"/>
  <c r="N516" i="77"/>
  <c r="M516" i="77"/>
  <c r="D516" i="77"/>
  <c r="A516" i="77"/>
  <c r="U515" i="77"/>
  <c r="T515" i="77"/>
  <c r="S515" i="77"/>
  <c r="R515" i="77"/>
  <c r="Q515" i="77"/>
  <c r="P515" i="77"/>
  <c r="N515" i="77"/>
  <c r="M515" i="77"/>
  <c r="D515" i="77"/>
  <c r="A515" i="77"/>
  <c r="U514" i="77"/>
  <c r="T514" i="77"/>
  <c r="S514" i="77"/>
  <c r="R514" i="77"/>
  <c r="Q514" i="77"/>
  <c r="P514" i="77"/>
  <c r="N514" i="77"/>
  <c r="M514" i="77"/>
  <c r="D514" i="77"/>
  <c r="A514" i="77"/>
  <c r="BM512" i="74"/>
  <c r="U513" i="77" s="1"/>
  <c r="BL512" i="74"/>
  <c r="T513" i="77" s="1"/>
  <c r="BK512" i="74"/>
  <c r="S513" i="77" s="1"/>
  <c r="BJ512" i="74"/>
  <c r="R513" i="77" s="1"/>
  <c r="BI512" i="74"/>
  <c r="Q513" i="77" s="1"/>
  <c r="BH512" i="74"/>
  <c r="P513" i="77" s="1"/>
  <c r="BF512" i="74"/>
  <c r="N513" i="77" s="1"/>
  <c r="BE512" i="74"/>
  <c r="BD512" i="74"/>
  <c r="BC512" i="74"/>
  <c r="BB512" i="74"/>
  <c r="BA512" i="74"/>
  <c r="AZ512" i="74"/>
  <c r="AY512" i="74"/>
  <c r="AX512" i="74"/>
  <c r="AW512" i="74"/>
  <c r="AV512" i="74"/>
  <c r="AU512" i="74"/>
  <c r="AT512" i="74"/>
  <c r="M513" i="77" s="1"/>
  <c r="E512" i="74"/>
  <c r="D512" i="74"/>
  <c r="D513" i="77" s="1"/>
  <c r="A512" i="74"/>
  <c r="A513" i="77" s="1"/>
  <c r="BM511" i="74"/>
  <c r="U512" i="77" s="1"/>
  <c r="BL511" i="74"/>
  <c r="T512" i="77" s="1"/>
  <c r="BK511" i="74"/>
  <c r="S512" i="77" s="1"/>
  <c r="BJ511" i="74"/>
  <c r="R512" i="77" s="1"/>
  <c r="BI511" i="74"/>
  <c r="Q512" i="77" s="1"/>
  <c r="BH511" i="74"/>
  <c r="P512" i="77" s="1"/>
  <c r="BF511" i="74"/>
  <c r="N512" i="77" s="1"/>
  <c r="BE511" i="74"/>
  <c r="BD511" i="74"/>
  <c r="BC511" i="74"/>
  <c r="BB511" i="74"/>
  <c r="BA511" i="74"/>
  <c r="AZ511" i="74"/>
  <c r="AY511" i="74"/>
  <c r="AX511" i="74"/>
  <c r="AW511" i="74"/>
  <c r="AV511" i="74"/>
  <c r="AU511" i="74"/>
  <c r="AT511" i="74"/>
  <c r="M512" i="77" s="1"/>
  <c r="E511" i="74"/>
  <c r="D511" i="74"/>
  <c r="D512" i="77" s="1"/>
  <c r="A511" i="74"/>
  <c r="A512" i="77" s="1"/>
  <c r="BM510" i="74"/>
  <c r="U511" i="77" s="1"/>
  <c r="BL510" i="74"/>
  <c r="T511" i="77" s="1"/>
  <c r="BK510" i="74"/>
  <c r="S511" i="77" s="1"/>
  <c r="BJ510" i="74"/>
  <c r="R511" i="77" s="1"/>
  <c r="BI510" i="74"/>
  <c r="Q511" i="77" s="1"/>
  <c r="BH510" i="74"/>
  <c r="P511" i="77" s="1"/>
  <c r="BF510" i="74"/>
  <c r="N511" i="77" s="1"/>
  <c r="BE510" i="74"/>
  <c r="BD510" i="74"/>
  <c r="BC510" i="74"/>
  <c r="BB510" i="74"/>
  <c r="BA510" i="74"/>
  <c r="AZ510" i="74"/>
  <c r="AY510" i="74"/>
  <c r="AX510" i="74"/>
  <c r="AW510" i="74"/>
  <c r="AV510" i="74"/>
  <c r="AU510" i="74"/>
  <c r="AT510" i="74"/>
  <c r="M511" i="77" s="1"/>
  <c r="E510" i="74"/>
  <c r="D510" i="74"/>
  <c r="D511" i="77" s="1"/>
  <c r="A510" i="74"/>
  <c r="A511" i="77" s="1"/>
  <c r="BM509" i="74"/>
  <c r="U510" i="77" s="1"/>
  <c r="BL509" i="74"/>
  <c r="T510" i="77" s="1"/>
  <c r="BK509" i="74"/>
  <c r="S510" i="77" s="1"/>
  <c r="BJ509" i="74"/>
  <c r="R510" i="77" s="1"/>
  <c r="BI509" i="74"/>
  <c r="Q510" i="77" s="1"/>
  <c r="BH509" i="74"/>
  <c r="P510" i="77" s="1"/>
  <c r="BF509" i="74"/>
  <c r="N510" i="77" s="1"/>
  <c r="BE509" i="74"/>
  <c r="BD509" i="74"/>
  <c r="BC509" i="74"/>
  <c r="BB509" i="74"/>
  <c r="BA509" i="74"/>
  <c r="AZ509" i="74"/>
  <c r="AY509" i="74"/>
  <c r="AX509" i="74"/>
  <c r="AW509" i="74"/>
  <c r="AV509" i="74"/>
  <c r="AU509" i="74"/>
  <c r="AT509" i="74"/>
  <c r="M510" i="77" s="1"/>
  <c r="E509" i="74"/>
  <c r="D509" i="74"/>
  <c r="D510" i="77" s="1"/>
  <c r="A509" i="74"/>
  <c r="A510" i="77" s="1"/>
  <c r="BM508" i="74"/>
  <c r="U509" i="77" s="1"/>
  <c r="BL508" i="74"/>
  <c r="T509" i="77" s="1"/>
  <c r="BK508" i="74"/>
  <c r="S509" i="77" s="1"/>
  <c r="BJ508" i="74"/>
  <c r="R509" i="77" s="1"/>
  <c r="BI508" i="74"/>
  <c r="Q509" i="77" s="1"/>
  <c r="BH508" i="74"/>
  <c r="P509" i="77" s="1"/>
  <c r="BF508" i="74"/>
  <c r="N509" i="77" s="1"/>
  <c r="BE508" i="74"/>
  <c r="BD508" i="74"/>
  <c r="BC508" i="74"/>
  <c r="BB508" i="74"/>
  <c r="BA508" i="74"/>
  <c r="AZ508" i="74"/>
  <c r="AY508" i="74"/>
  <c r="AX508" i="74"/>
  <c r="AW508" i="74"/>
  <c r="AV508" i="74"/>
  <c r="AU508" i="74"/>
  <c r="AT508" i="74"/>
  <c r="M509" i="77" s="1"/>
  <c r="E508" i="74"/>
  <c r="D508" i="74"/>
  <c r="D509" i="77" s="1"/>
  <c r="A508" i="74"/>
  <c r="A509" i="77" s="1"/>
  <c r="BM507" i="74"/>
  <c r="U508" i="77" s="1"/>
  <c r="BL507" i="74"/>
  <c r="T508" i="77" s="1"/>
  <c r="BK507" i="74"/>
  <c r="S508" i="77" s="1"/>
  <c r="BJ507" i="74"/>
  <c r="R508" i="77" s="1"/>
  <c r="BI507" i="74"/>
  <c r="Q508" i="77" s="1"/>
  <c r="BH507" i="74"/>
  <c r="P508" i="77" s="1"/>
  <c r="BF507" i="74"/>
  <c r="N508" i="77" s="1"/>
  <c r="BE507" i="74"/>
  <c r="BD507" i="74"/>
  <c r="BC507" i="74"/>
  <c r="BB507" i="74"/>
  <c r="BA507" i="74"/>
  <c r="AZ507" i="74"/>
  <c r="AY507" i="74"/>
  <c r="AX507" i="74"/>
  <c r="AW507" i="74"/>
  <c r="AV507" i="74"/>
  <c r="AU507" i="74"/>
  <c r="AT507" i="74"/>
  <c r="M508" i="77" s="1"/>
  <c r="E507" i="74"/>
  <c r="D507" i="74"/>
  <c r="D508" i="77" s="1"/>
  <c r="A507" i="74"/>
  <c r="A508" i="77" s="1"/>
  <c r="BM506" i="74"/>
  <c r="U507" i="77" s="1"/>
  <c r="BL506" i="74"/>
  <c r="T507" i="77" s="1"/>
  <c r="BK506" i="74"/>
  <c r="S507" i="77" s="1"/>
  <c r="BJ506" i="74"/>
  <c r="R507" i="77" s="1"/>
  <c r="BI506" i="74"/>
  <c r="Q507" i="77" s="1"/>
  <c r="BH506" i="74"/>
  <c r="P507" i="77" s="1"/>
  <c r="BF506" i="74"/>
  <c r="N507" i="77" s="1"/>
  <c r="BE506" i="74"/>
  <c r="BD506" i="74"/>
  <c r="BC506" i="74"/>
  <c r="BB506" i="74"/>
  <c r="BA506" i="74"/>
  <c r="AZ506" i="74"/>
  <c r="AY506" i="74"/>
  <c r="AX506" i="74"/>
  <c r="AW506" i="74"/>
  <c r="AV506" i="74"/>
  <c r="AU506" i="74"/>
  <c r="AT506" i="74"/>
  <c r="M507" i="77" s="1"/>
  <c r="E506" i="74"/>
  <c r="D506" i="74"/>
  <c r="D507" i="77" s="1"/>
  <c r="A506" i="74"/>
  <c r="A507" i="77" s="1"/>
  <c r="BM505" i="74"/>
  <c r="U506" i="77" s="1"/>
  <c r="BL505" i="74"/>
  <c r="T506" i="77" s="1"/>
  <c r="BK505" i="74"/>
  <c r="S506" i="77" s="1"/>
  <c r="BJ505" i="74"/>
  <c r="R506" i="77" s="1"/>
  <c r="BI505" i="74"/>
  <c r="Q506" i="77" s="1"/>
  <c r="BH505" i="74"/>
  <c r="P506" i="77" s="1"/>
  <c r="BF505" i="74"/>
  <c r="N506" i="77" s="1"/>
  <c r="BE505" i="74"/>
  <c r="BD505" i="74"/>
  <c r="BC505" i="74"/>
  <c r="BB505" i="74"/>
  <c r="BA505" i="74"/>
  <c r="AZ505" i="74"/>
  <c r="AY505" i="74"/>
  <c r="AX505" i="74"/>
  <c r="AW505" i="74"/>
  <c r="AV505" i="74"/>
  <c r="AU505" i="74"/>
  <c r="AT505" i="74"/>
  <c r="M506" i="77" s="1"/>
  <c r="E505" i="74"/>
  <c r="D505" i="74"/>
  <c r="D506" i="77" s="1"/>
  <c r="A505" i="74"/>
  <c r="A506" i="77" s="1"/>
  <c r="BM504" i="74"/>
  <c r="U505" i="77" s="1"/>
  <c r="BL504" i="74"/>
  <c r="T505" i="77" s="1"/>
  <c r="BK504" i="74"/>
  <c r="S505" i="77" s="1"/>
  <c r="BJ504" i="74"/>
  <c r="R505" i="77" s="1"/>
  <c r="BI504" i="74"/>
  <c r="Q505" i="77" s="1"/>
  <c r="BH504" i="74"/>
  <c r="P505" i="77" s="1"/>
  <c r="BF504" i="74"/>
  <c r="N505" i="77" s="1"/>
  <c r="BE504" i="74"/>
  <c r="BD504" i="74"/>
  <c r="BC504" i="74"/>
  <c r="BB504" i="74"/>
  <c r="BA504" i="74"/>
  <c r="AZ504" i="74"/>
  <c r="AY504" i="74"/>
  <c r="AX504" i="74"/>
  <c r="AW504" i="74"/>
  <c r="AV504" i="74"/>
  <c r="AU504" i="74"/>
  <c r="AT504" i="74"/>
  <c r="M505" i="77" s="1"/>
  <c r="E504" i="74"/>
  <c r="D504" i="74"/>
  <c r="D505" i="77" s="1"/>
  <c r="A504" i="74"/>
  <c r="A505" i="77" s="1"/>
  <c r="BM503" i="74"/>
  <c r="U504" i="77" s="1"/>
  <c r="BL503" i="74"/>
  <c r="T504" i="77" s="1"/>
  <c r="BK503" i="74"/>
  <c r="S504" i="77" s="1"/>
  <c r="BJ503" i="74"/>
  <c r="R504" i="77" s="1"/>
  <c r="BI503" i="74"/>
  <c r="Q504" i="77" s="1"/>
  <c r="BH503" i="74"/>
  <c r="P504" i="77" s="1"/>
  <c r="BF503" i="74"/>
  <c r="N504" i="77" s="1"/>
  <c r="BE503" i="74"/>
  <c r="BD503" i="74"/>
  <c r="BC503" i="74"/>
  <c r="BB503" i="74"/>
  <c r="BA503" i="74"/>
  <c r="AZ503" i="74"/>
  <c r="AY503" i="74"/>
  <c r="AX503" i="74"/>
  <c r="AW503" i="74"/>
  <c r="AV503" i="74"/>
  <c r="AU503" i="74"/>
  <c r="AT503" i="74"/>
  <c r="M504" i="77" s="1"/>
  <c r="E503" i="74"/>
  <c r="D503" i="74"/>
  <c r="D504" i="77" s="1"/>
  <c r="A503" i="74"/>
  <c r="A504" i="77" s="1"/>
  <c r="BM502" i="74"/>
  <c r="U503" i="77" s="1"/>
  <c r="BL502" i="74"/>
  <c r="T503" i="77" s="1"/>
  <c r="BK502" i="74"/>
  <c r="S503" i="77" s="1"/>
  <c r="BJ502" i="74"/>
  <c r="R503" i="77" s="1"/>
  <c r="BI502" i="74"/>
  <c r="Q503" i="77" s="1"/>
  <c r="BH502" i="74"/>
  <c r="P503" i="77" s="1"/>
  <c r="BF502" i="74"/>
  <c r="N503" i="77" s="1"/>
  <c r="BE502" i="74"/>
  <c r="BD502" i="74"/>
  <c r="BC502" i="74"/>
  <c r="BB502" i="74"/>
  <c r="BA502" i="74"/>
  <c r="AZ502" i="74"/>
  <c r="AY502" i="74"/>
  <c r="AX502" i="74"/>
  <c r="AW502" i="74"/>
  <c r="AV502" i="74"/>
  <c r="AU502" i="74"/>
  <c r="AT502" i="74"/>
  <c r="M503" i="77" s="1"/>
  <c r="E502" i="74"/>
  <c r="D502" i="74"/>
  <c r="D503" i="77" s="1"/>
  <c r="A502" i="74"/>
  <c r="A503" i="77" s="1"/>
  <c r="BM501" i="74"/>
  <c r="U502" i="77" s="1"/>
  <c r="BL501" i="74"/>
  <c r="T502" i="77" s="1"/>
  <c r="BK501" i="74"/>
  <c r="S502" i="77" s="1"/>
  <c r="BJ501" i="74"/>
  <c r="R502" i="77" s="1"/>
  <c r="BI501" i="74"/>
  <c r="Q502" i="77" s="1"/>
  <c r="BH501" i="74"/>
  <c r="P502" i="77" s="1"/>
  <c r="BF501" i="74"/>
  <c r="N502" i="77" s="1"/>
  <c r="BE501" i="74"/>
  <c r="BD501" i="74"/>
  <c r="BC501" i="74"/>
  <c r="BB501" i="74"/>
  <c r="BA501" i="74"/>
  <c r="AZ501" i="74"/>
  <c r="AY501" i="74"/>
  <c r="AX501" i="74"/>
  <c r="AW501" i="74"/>
  <c r="AV501" i="74"/>
  <c r="AU501" i="74"/>
  <c r="AT501" i="74"/>
  <c r="M502" i="77" s="1"/>
  <c r="E501" i="74"/>
  <c r="D501" i="74"/>
  <c r="D502" i="77" s="1"/>
  <c r="A501" i="74"/>
  <c r="A502" i="77" s="1"/>
  <c r="BM500" i="74"/>
  <c r="U501" i="77" s="1"/>
  <c r="BL500" i="74"/>
  <c r="T501" i="77" s="1"/>
  <c r="BK500" i="74"/>
  <c r="S501" i="77" s="1"/>
  <c r="BJ500" i="74"/>
  <c r="R501" i="77" s="1"/>
  <c r="BI500" i="74"/>
  <c r="Q501" i="77" s="1"/>
  <c r="BH500" i="74"/>
  <c r="P501" i="77" s="1"/>
  <c r="BF500" i="74"/>
  <c r="N501" i="77" s="1"/>
  <c r="BE500" i="74"/>
  <c r="BD500" i="74"/>
  <c r="BC500" i="74"/>
  <c r="BB500" i="74"/>
  <c r="BA500" i="74"/>
  <c r="AZ500" i="74"/>
  <c r="AY500" i="74"/>
  <c r="AX500" i="74"/>
  <c r="AW500" i="74"/>
  <c r="AV500" i="74"/>
  <c r="AU500" i="74"/>
  <c r="E500" i="74"/>
  <c r="D500" i="74"/>
  <c r="D501" i="77" s="1"/>
  <c r="A500" i="74"/>
  <c r="A501" i="77" s="1"/>
  <c r="BM499" i="74"/>
  <c r="U500" i="77" s="1"/>
  <c r="BL499" i="74"/>
  <c r="T500" i="77" s="1"/>
  <c r="BK499" i="74"/>
  <c r="S500" i="77" s="1"/>
  <c r="BJ499" i="74"/>
  <c r="R500" i="77" s="1"/>
  <c r="BI499" i="74"/>
  <c r="Q500" i="77" s="1"/>
  <c r="BH499" i="74"/>
  <c r="P500" i="77" s="1"/>
  <c r="BF499" i="74"/>
  <c r="N500" i="77" s="1"/>
  <c r="BE499" i="74"/>
  <c r="BD499" i="74"/>
  <c r="BC499" i="74"/>
  <c r="BB499" i="74"/>
  <c r="BA499" i="74"/>
  <c r="AZ499" i="74"/>
  <c r="AY499" i="74"/>
  <c r="AX499" i="74"/>
  <c r="AW499" i="74"/>
  <c r="AV499" i="74"/>
  <c r="AU499" i="74"/>
  <c r="E499" i="74"/>
  <c r="D499" i="74"/>
  <c r="D500" i="77" s="1"/>
  <c r="A499" i="74"/>
  <c r="A500" i="77" s="1"/>
  <c r="BM498" i="74"/>
  <c r="U499" i="77" s="1"/>
  <c r="BL498" i="74"/>
  <c r="T499" i="77" s="1"/>
  <c r="BK498" i="74"/>
  <c r="S499" i="77" s="1"/>
  <c r="BJ498" i="74"/>
  <c r="R499" i="77" s="1"/>
  <c r="BI498" i="74"/>
  <c r="Q499" i="77" s="1"/>
  <c r="BH498" i="74"/>
  <c r="P499" i="77" s="1"/>
  <c r="BF498" i="74"/>
  <c r="N499" i="77" s="1"/>
  <c r="BE498" i="74"/>
  <c r="BD498" i="74"/>
  <c r="BC498" i="74"/>
  <c r="BB498" i="74"/>
  <c r="BA498" i="74"/>
  <c r="AZ498" i="74"/>
  <c r="AY498" i="74"/>
  <c r="AX498" i="74"/>
  <c r="AW498" i="74"/>
  <c r="AV498" i="74"/>
  <c r="AU498" i="74"/>
  <c r="AT498" i="74"/>
  <c r="M499" i="77" s="1"/>
  <c r="E498" i="74"/>
  <c r="D498" i="74"/>
  <c r="D499" i="77" s="1"/>
  <c r="A498" i="74"/>
  <c r="A499" i="77" s="1"/>
  <c r="BM497" i="74"/>
  <c r="U498" i="77" s="1"/>
  <c r="BL497" i="74"/>
  <c r="T498" i="77" s="1"/>
  <c r="BK497" i="74"/>
  <c r="S498" i="77" s="1"/>
  <c r="BJ497" i="74"/>
  <c r="R498" i="77" s="1"/>
  <c r="BI497" i="74"/>
  <c r="Q498" i="77" s="1"/>
  <c r="BH497" i="74"/>
  <c r="P498" i="77" s="1"/>
  <c r="BF497" i="74"/>
  <c r="N498" i="77" s="1"/>
  <c r="BE497" i="74"/>
  <c r="BD497" i="74"/>
  <c r="BC497" i="74"/>
  <c r="BB497" i="74"/>
  <c r="BA497" i="74"/>
  <c r="AZ497" i="74"/>
  <c r="AY497" i="74"/>
  <c r="AX497" i="74"/>
  <c r="AW497" i="74"/>
  <c r="AV497" i="74"/>
  <c r="AU497" i="74"/>
  <c r="AT497" i="74"/>
  <c r="M498" i="77" s="1"/>
  <c r="E497" i="74"/>
  <c r="D497" i="74"/>
  <c r="D498" i="77" s="1"/>
  <c r="A497" i="74"/>
  <c r="A498" i="77" s="1"/>
  <c r="BM496" i="74"/>
  <c r="U497" i="77" s="1"/>
  <c r="BL496" i="74"/>
  <c r="T497" i="77" s="1"/>
  <c r="BK496" i="74"/>
  <c r="S497" i="77" s="1"/>
  <c r="BJ496" i="74"/>
  <c r="R497" i="77" s="1"/>
  <c r="BI496" i="74"/>
  <c r="Q497" i="77" s="1"/>
  <c r="BH496" i="74"/>
  <c r="P497" i="77" s="1"/>
  <c r="BF496" i="74"/>
  <c r="N497" i="77" s="1"/>
  <c r="BE496" i="74"/>
  <c r="BD496" i="74"/>
  <c r="BC496" i="74"/>
  <c r="BB496" i="74"/>
  <c r="BA496" i="74"/>
  <c r="AZ496" i="74"/>
  <c r="AY496" i="74"/>
  <c r="AX496" i="74"/>
  <c r="AW496" i="74"/>
  <c r="AV496" i="74"/>
  <c r="AU496" i="74"/>
  <c r="AT496" i="74"/>
  <c r="M497" i="77" s="1"/>
  <c r="E496" i="74"/>
  <c r="D496" i="74"/>
  <c r="D497" i="77" s="1"/>
  <c r="A496" i="74"/>
  <c r="A497" i="77" s="1"/>
  <c r="BM495" i="74"/>
  <c r="U496" i="77" s="1"/>
  <c r="BL495" i="74"/>
  <c r="T496" i="77" s="1"/>
  <c r="BK495" i="74"/>
  <c r="S496" i="77" s="1"/>
  <c r="BJ495" i="74"/>
  <c r="R496" i="77" s="1"/>
  <c r="BI495" i="74"/>
  <c r="Q496" i="77" s="1"/>
  <c r="BH495" i="74"/>
  <c r="P496" i="77" s="1"/>
  <c r="BF495" i="74"/>
  <c r="N496" i="77" s="1"/>
  <c r="BE495" i="74"/>
  <c r="BD495" i="74"/>
  <c r="BC495" i="74"/>
  <c r="BB495" i="74"/>
  <c r="BA495" i="74"/>
  <c r="AZ495" i="74"/>
  <c r="AY495" i="74"/>
  <c r="AX495" i="74"/>
  <c r="AW495" i="74"/>
  <c r="AV495" i="74"/>
  <c r="AU495" i="74"/>
  <c r="AT495" i="74"/>
  <c r="M496" i="77" s="1"/>
  <c r="E495" i="74"/>
  <c r="D495" i="74"/>
  <c r="D496" i="77" s="1"/>
  <c r="A495" i="74"/>
  <c r="A496" i="77" s="1"/>
  <c r="BM494" i="74"/>
  <c r="U495" i="77" s="1"/>
  <c r="BL494" i="74"/>
  <c r="T495" i="77" s="1"/>
  <c r="BK494" i="74"/>
  <c r="S495" i="77" s="1"/>
  <c r="BJ494" i="74"/>
  <c r="R495" i="77" s="1"/>
  <c r="BI494" i="74"/>
  <c r="Q495" i="77" s="1"/>
  <c r="BH494" i="74"/>
  <c r="P495" i="77" s="1"/>
  <c r="BF494" i="74"/>
  <c r="N495" i="77" s="1"/>
  <c r="BE494" i="74"/>
  <c r="BD494" i="74"/>
  <c r="BC494" i="74"/>
  <c r="BB494" i="74"/>
  <c r="BA494" i="74"/>
  <c r="AZ494" i="74"/>
  <c r="AY494" i="74"/>
  <c r="AX494" i="74"/>
  <c r="AW494" i="74"/>
  <c r="AV494" i="74"/>
  <c r="AU494" i="74"/>
  <c r="AT494" i="74"/>
  <c r="M495" i="77" s="1"/>
  <c r="E494" i="74"/>
  <c r="D494" i="74"/>
  <c r="D495" i="77" s="1"/>
  <c r="A494" i="74"/>
  <c r="A495" i="77" s="1"/>
  <c r="BM493" i="74"/>
  <c r="U494" i="77" s="1"/>
  <c r="BL493" i="74"/>
  <c r="T494" i="77" s="1"/>
  <c r="BK493" i="74"/>
  <c r="S494" i="77" s="1"/>
  <c r="BJ493" i="74"/>
  <c r="R494" i="77" s="1"/>
  <c r="BI493" i="74"/>
  <c r="Q494" i="77" s="1"/>
  <c r="BH493" i="74"/>
  <c r="P494" i="77" s="1"/>
  <c r="BF493" i="74"/>
  <c r="N494" i="77" s="1"/>
  <c r="BE493" i="74"/>
  <c r="BD493" i="74"/>
  <c r="BC493" i="74"/>
  <c r="BB493" i="74"/>
  <c r="BA493" i="74"/>
  <c r="AZ493" i="74"/>
  <c r="AY493" i="74"/>
  <c r="AX493" i="74"/>
  <c r="AW493" i="74"/>
  <c r="AV493" i="74"/>
  <c r="AU493" i="74"/>
  <c r="AT493" i="74"/>
  <c r="M494" i="77" s="1"/>
  <c r="E493" i="74"/>
  <c r="D493" i="74"/>
  <c r="D494" i="77" s="1"/>
  <c r="A493" i="74"/>
  <c r="A494" i="77" s="1"/>
  <c r="BM492" i="74"/>
  <c r="U493" i="77" s="1"/>
  <c r="BL492" i="74"/>
  <c r="T493" i="77" s="1"/>
  <c r="BK492" i="74"/>
  <c r="S493" i="77" s="1"/>
  <c r="BJ492" i="74"/>
  <c r="R493" i="77" s="1"/>
  <c r="BI492" i="74"/>
  <c r="Q493" i="77" s="1"/>
  <c r="BH492" i="74"/>
  <c r="P493" i="77" s="1"/>
  <c r="BF492" i="74"/>
  <c r="N493" i="77" s="1"/>
  <c r="BE492" i="74"/>
  <c r="BD492" i="74"/>
  <c r="BC492" i="74"/>
  <c r="BB492" i="74"/>
  <c r="BA492" i="74"/>
  <c r="AZ492" i="74"/>
  <c r="AY492" i="74"/>
  <c r="AX492" i="74"/>
  <c r="AW492" i="74"/>
  <c r="AV492" i="74"/>
  <c r="AU492" i="74"/>
  <c r="AT492" i="74"/>
  <c r="M493" i="77" s="1"/>
  <c r="E492" i="74"/>
  <c r="D492" i="74"/>
  <c r="D493" i="77" s="1"/>
  <c r="A492" i="74"/>
  <c r="A493" i="77" s="1"/>
  <c r="BM491" i="74"/>
  <c r="U492" i="77" s="1"/>
  <c r="BL491" i="74"/>
  <c r="T492" i="77" s="1"/>
  <c r="BK491" i="74"/>
  <c r="S492" i="77" s="1"/>
  <c r="BJ491" i="74"/>
  <c r="R492" i="77" s="1"/>
  <c r="BI491" i="74"/>
  <c r="Q492" i="77" s="1"/>
  <c r="BH491" i="74"/>
  <c r="P492" i="77" s="1"/>
  <c r="BF491" i="74"/>
  <c r="N492" i="77" s="1"/>
  <c r="BE491" i="74"/>
  <c r="BD491" i="74"/>
  <c r="BC491" i="74"/>
  <c r="BB491" i="74"/>
  <c r="BA491" i="74"/>
  <c r="AZ491" i="74"/>
  <c r="AY491" i="74"/>
  <c r="AX491" i="74"/>
  <c r="AW491" i="74"/>
  <c r="AV491" i="74"/>
  <c r="AU491" i="74"/>
  <c r="AT491" i="74"/>
  <c r="M492" i="77" s="1"/>
  <c r="E491" i="74"/>
  <c r="D491" i="74"/>
  <c r="D492" i="77" s="1"/>
  <c r="A491" i="74"/>
  <c r="A492" i="77" s="1"/>
  <c r="BM490" i="74"/>
  <c r="U491" i="77" s="1"/>
  <c r="BL490" i="74"/>
  <c r="T491" i="77" s="1"/>
  <c r="BK490" i="74"/>
  <c r="S491" i="77" s="1"/>
  <c r="BJ490" i="74"/>
  <c r="R491" i="77" s="1"/>
  <c r="BI490" i="74"/>
  <c r="Q491" i="77" s="1"/>
  <c r="BH490" i="74"/>
  <c r="P491" i="77" s="1"/>
  <c r="BF490" i="74"/>
  <c r="N491" i="77" s="1"/>
  <c r="BE490" i="74"/>
  <c r="BD490" i="74"/>
  <c r="BC490" i="74"/>
  <c r="BB490" i="74"/>
  <c r="BA490" i="74"/>
  <c r="AZ490" i="74"/>
  <c r="AY490" i="74"/>
  <c r="AX490" i="74"/>
  <c r="AW490" i="74"/>
  <c r="AV490" i="74"/>
  <c r="AU490" i="74"/>
  <c r="AT490" i="74"/>
  <c r="M491" i="77" s="1"/>
  <c r="E490" i="74"/>
  <c r="D490" i="74"/>
  <c r="D491" i="77" s="1"/>
  <c r="A490" i="74"/>
  <c r="A491" i="77" s="1"/>
  <c r="BM489" i="74"/>
  <c r="U490" i="77" s="1"/>
  <c r="BL489" i="74"/>
  <c r="T490" i="77" s="1"/>
  <c r="BK489" i="74"/>
  <c r="S490" i="77" s="1"/>
  <c r="BJ489" i="74"/>
  <c r="R490" i="77" s="1"/>
  <c r="BI489" i="74"/>
  <c r="Q490" i="77" s="1"/>
  <c r="BH489" i="74"/>
  <c r="P490" i="77" s="1"/>
  <c r="BF489" i="74"/>
  <c r="N490" i="77" s="1"/>
  <c r="BE489" i="74"/>
  <c r="BD489" i="74"/>
  <c r="BC489" i="74"/>
  <c r="BB489" i="74"/>
  <c r="BA489" i="74"/>
  <c r="AZ489" i="74"/>
  <c r="AY489" i="74"/>
  <c r="AX489" i="74"/>
  <c r="AW489" i="74"/>
  <c r="AV489" i="74"/>
  <c r="AU489" i="74"/>
  <c r="AT489" i="74"/>
  <c r="M490" i="77" s="1"/>
  <c r="E489" i="74"/>
  <c r="D489" i="74"/>
  <c r="D490" i="77" s="1"/>
  <c r="A489" i="74"/>
  <c r="A490" i="77" s="1"/>
  <c r="BM488" i="74"/>
  <c r="U489" i="77" s="1"/>
  <c r="BL488" i="74"/>
  <c r="T489" i="77" s="1"/>
  <c r="BK488" i="74"/>
  <c r="S489" i="77" s="1"/>
  <c r="BJ488" i="74"/>
  <c r="R489" i="77" s="1"/>
  <c r="BI488" i="74"/>
  <c r="Q489" i="77" s="1"/>
  <c r="BH488" i="74"/>
  <c r="P489" i="77" s="1"/>
  <c r="BF488" i="74"/>
  <c r="N489" i="77" s="1"/>
  <c r="BE488" i="74"/>
  <c r="BD488" i="74"/>
  <c r="BC488" i="74"/>
  <c r="BB488" i="74"/>
  <c r="BA488" i="74"/>
  <c r="AZ488" i="74"/>
  <c r="AY488" i="74"/>
  <c r="AX488" i="74"/>
  <c r="AW488" i="74"/>
  <c r="AV488" i="74"/>
  <c r="AU488" i="74"/>
  <c r="AT488" i="74"/>
  <c r="M489" i="77" s="1"/>
  <c r="E488" i="74"/>
  <c r="D488" i="74"/>
  <c r="D489" i="77" s="1"/>
  <c r="A488" i="74"/>
  <c r="A489" i="77" s="1"/>
  <c r="BM487" i="74"/>
  <c r="U488" i="77" s="1"/>
  <c r="BL487" i="74"/>
  <c r="T488" i="77" s="1"/>
  <c r="BK487" i="74"/>
  <c r="S488" i="77" s="1"/>
  <c r="BJ487" i="74"/>
  <c r="R488" i="77" s="1"/>
  <c r="BI487" i="74"/>
  <c r="Q488" i="77" s="1"/>
  <c r="BH487" i="74"/>
  <c r="P488" i="77" s="1"/>
  <c r="BF487" i="74"/>
  <c r="N488" i="77" s="1"/>
  <c r="BE487" i="74"/>
  <c r="BD487" i="74"/>
  <c r="BC487" i="74"/>
  <c r="BB487" i="74"/>
  <c r="BA487" i="74"/>
  <c r="AZ487" i="74"/>
  <c r="AY487" i="74"/>
  <c r="AX487" i="74"/>
  <c r="AW487" i="74"/>
  <c r="AV487" i="74"/>
  <c r="AU487" i="74"/>
  <c r="AT487" i="74"/>
  <c r="M488" i="77" s="1"/>
  <c r="E487" i="74"/>
  <c r="D487" i="74"/>
  <c r="D488" i="77" s="1"/>
  <c r="A487" i="74"/>
  <c r="A488" i="77" s="1"/>
  <c r="BM486" i="74"/>
  <c r="U487" i="77" s="1"/>
  <c r="BL486" i="74"/>
  <c r="T487" i="77" s="1"/>
  <c r="BK486" i="74"/>
  <c r="S487" i="77" s="1"/>
  <c r="BJ486" i="74"/>
  <c r="R487" i="77" s="1"/>
  <c r="BI486" i="74"/>
  <c r="Q487" i="77" s="1"/>
  <c r="BH486" i="74"/>
  <c r="P487" i="77" s="1"/>
  <c r="BF486" i="74"/>
  <c r="N487" i="77" s="1"/>
  <c r="BE486" i="74"/>
  <c r="BD486" i="74"/>
  <c r="BC486" i="74"/>
  <c r="BB486" i="74"/>
  <c r="BA486" i="74"/>
  <c r="AZ486" i="74"/>
  <c r="AY486" i="74"/>
  <c r="AX486" i="74"/>
  <c r="AW486" i="74"/>
  <c r="AV486" i="74"/>
  <c r="AU486" i="74"/>
  <c r="AT486" i="74"/>
  <c r="M487" i="77" s="1"/>
  <c r="E486" i="74"/>
  <c r="D486" i="74"/>
  <c r="D487" i="77" s="1"/>
  <c r="A486" i="74"/>
  <c r="A487" i="77" s="1"/>
  <c r="BM485" i="74"/>
  <c r="U486" i="77" s="1"/>
  <c r="BL485" i="74"/>
  <c r="T486" i="77" s="1"/>
  <c r="BK485" i="74"/>
  <c r="S486" i="77" s="1"/>
  <c r="BJ485" i="74"/>
  <c r="R486" i="77" s="1"/>
  <c r="BI485" i="74"/>
  <c r="Q486" i="77" s="1"/>
  <c r="BH485" i="74"/>
  <c r="P486" i="77" s="1"/>
  <c r="BF485" i="74"/>
  <c r="N486" i="77" s="1"/>
  <c r="BE485" i="74"/>
  <c r="BD485" i="74"/>
  <c r="BC485" i="74"/>
  <c r="BB485" i="74"/>
  <c r="BA485" i="74"/>
  <c r="AZ485" i="74"/>
  <c r="AY485" i="74"/>
  <c r="AX485" i="74"/>
  <c r="AW485" i="74"/>
  <c r="AV485" i="74"/>
  <c r="AU485" i="74"/>
  <c r="AT485" i="74"/>
  <c r="M486" i="77" s="1"/>
  <c r="E485" i="74"/>
  <c r="D485" i="74"/>
  <c r="D486" i="77" s="1"/>
  <c r="A485" i="74"/>
  <c r="A486" i="77" s="1"/>
  <c r="BM484" i="74"/>
  <c r="U485" i="77" s="1"/>
  <c r="BL484" i="74"/>
  <c r="T485" i="77" s="1"/>
  <c r="BK484" i="74"/>
  <c r="S485" i="77" s="1"/>
  <c r="BJ484" i="74"/>
  <c r="R485" i="77" s="1"/>
  <c r="BI484" i="74"/>
  <c r="Q485" i="77" s="1"/>
  <c r="BH484" i="74"/>
  <c r="P485" i="77" s="1"/>
  <c r="BF484" i="74"/>
  <c r="N485" i="77" s="1"/>
  <c r="BE484" i="74"/>
  <c r="BD484" i="74"/>
  <c r="BC484" i="74"/>
  <c r="BB484" i="74"/>
  <c r="BA484" i="74"/>
  <c r="AZ484" i="74"/>
  <c r="AY484" i="74"/>
  <c r="AX484" i="74"/>
  <c r="AW484" i="74"/>
  <c r="AV484" i="74"/>
  <c r="AU484" i="74"/>
  <c r="AT484" i="74"/>
  <c r="M485" i="77" s="1"/>
  <c r="E484" i="74"/>
  <c r="D484" i="74"/>
  <c r="D485" i="77" s="1"/>
  <c r="A484" i="74"/>
  <c r="A485" i="77" s="1"/>
  <c r="BM483" i="74"/>
  <c r="U484" i="77" s="1"/>
  <c r="BL483" i="74"/>
  <c r="T484" i="77" s="1"/>
  <c r="BK483" i="74"/>
  <c r="S484" i="77" s="1"/>
  <c r="BJ483" i="74"/>
  <c r="R484" i="77" s="1"/>
  <c r="BI483" i="74"/>
  <c r="Q484" i="77" s="1"/>
  <c r="BH483" i="74"/>
  <c r="P484" i="77" s="1"/>
  <c r="BF483" i="74"/>
  <c r="N484" i="77" s="1"/>
  <c r="BE483" i="74"/>
  <c r="BD483" i="74"/>
  <c r="BC483" i="74"/>
  <c r="BB483" i="74"/>
  <c r="BA483" i="74"/>
  <c r="AZ483" i="74"/>
  <c r="AY483" i="74"/>
  <c r="AX483" i="74"/>
  <c r="AW483" i="74"/>
  <c r="AV483" i="74"/>
  <c r="AU483" i="74"/>
  <c r="AT483" i="74"/>
  <c r="M484" i="77" s="1"/>
  <c r="E483" i="74"/>
  <c r="D483" i="74"/>
  <c r="D484" i="77" s="1"/>
  <c r="A483" i="74"/>
  <c r="A484" i="77" s="1"/>
  <c r="BM482" i="74"/>
  <c r="U483" i="77" s="1"/>
  <c r="BL482" i="74"/>
  <c r="T483" i="77" s="1"/>
  <c r="BK482" i="74"/>
  <c r="S483" i="77" s="1"/>
  <c r="BJ482" i="74"/>
  <c r="R483" i="77" s="1"/>
  <c r="BI482" i="74"/>
  <c r="Q483" i="77" s="1"/>
  <c r="BH482" i="74"/>
  <c r="P483" i="77" s="1"/>
  <c r="BF482" i="74"/>
  <c r="N483" i="77" s="1"/>
  <c r="BE482" i="74"/>
  <c r="BD482" i="74"/>
  <c r="BC482" i="74"/>
  <c r="BB482" i="74"/>
  <c r="BA482" i="74"/>
  <c r="AZ482" i="74"/>
  <c r="AY482" i="74"/>
  <c r="AX482" i="74"/>
  <c r="AW482" i="74"/>
  <c r="AV482" i="74"/>
  <c r="AU482" i="74"/>
  <c r="AT482" i="74"/>
  <c r="M483" i="77" s="1"/>
  <c r="E482" i="74"/>
  <c r="D482" i="74"/>
  <c r="D483" i="77" s="1"/>
  <c r="A482" i="74"/>
  <c r="A483" i="77" s="1"/>
  <c r="BM481" i="74"/>
  <c r="U482" i="77" s="1"/>
  <c r="BL481" i="74"/>
  <c r="T482" i="77" s="1"/>
  <c r="BK481" i="74"/>
  <c r="S482" i="77" s="1"/>
  <c r="BJ481" i="74"/>
  <c r="R482" i="77" s="1"/>
  <c r="BI481" i="74"/>
  <c r="Q482" i="77" s="1"/>
  <c r="BH481" i="74"/>
  <c r="P482" i="77" s="1"/>
  <c r="BF481" i="74"/>
  <c r="N482" i="77" s="1"/>
  <c r="BE481" i="74"/>
  <c r="BD481" i="74"/>
  <c r="BC481" i="74"/>
  <c r="BB481" i="74"/>
  <c r="BA481" i="74"/>
  <c r="AZ481" i="74"/>
  <c r="AY481" i="74"/>
  <c r="AX481" i="74"/>
  <c r="AW481" i="74"/>
  <c r="AV481" i="74"/>
  <c r="AU481" i="74"/>
  <c r="AT481" i="74"/>
  <c r="M482" i="77" s="1"/>
  <c r="E481" i="74"/>
  <c r="D481" i="74"/>
  <c r="D482" i="77" s="1"/>
  <c r="A481" i="74"/>
  <c r="A482" i="77" s="1"/>
  <c r="BM480" i="74"/>
  <c r="U481" i="77" s="1"/>
  <c r="BL480" i="74"/>
  <c r="T481" i="77" s="1"/>
  <c r="BK480" i="74"/>
  <c r="S481" i="77" s="1"/>
  <c r="BJ480" i="74"/>
  <c r="R481" i="77" s="1"/>
  <c r="BI480" i="74"/>
  <c r="Q481" i="77" s="1"/>
  <c r="BH480" i="74"/>
  <c r="P481" i="77" s="1"/>
  <c r="BF480" i="74"/>
  <c r="N481" i="77" s="1"/>
  <c r="BE480" i="74"/>
  <c r="BD480" i="74"/>
  <c r="BC480" i="74"/>
  <c r="BB480" i="74"/>
  <c r="BA480" i="74"/>
  <c r="AZ480" i="74"/>
  <c r="AY480" i="74"/>
  <c r="AX480" i="74"/>
  <c r="AW480" i="74"/>
  <c r="AV480" i="74"/>
  <c r="AU480" i="74"/>
  <c r="AT480" i="74"/>
  <c r="M481" i="77" s="1"/>
  <c r="E480" i="74"/>
  <c r="D480" i="74"/>
  <c r="D481" i="77" s="1"/>
  <c r="A480" i="74"/>
  <c r="A481" i="77" s="1"/>
  <c r="BM479" i="74"/>
  <c r="U480" i="77" s="1"/>
  <c r="BL479" i="74"/>
  <c r="T480" i="77" s="1"/>
  <c r="BK479" i="74"/>
  <c r="S480" i="77" s="1"/>
  <c r="BJ479" i="74"/>
  <c r="R480" i="77" s="1"/>
  <c r="BI479" i="74"/>
  <c r="Q480" i="77" s="1"/>
  <c r="BH479" i="74"/>
  <c r="P480" i="77" s="1"/>
  <c r="BF479" i="74"/>
  <c r="N480" i="77" s="1"/>
  <c r="BE479" i="74"/>
  <c r="BD479" i="74"/>
  <c r="BC479" i="74"/>
  <c r="BB479" i="74"/>
  <c r="BA479" i="74"/>
  <c r="AZ479" i="74"/>
  <c r="AY479" i="74"/>
  <c r="AX479" i="74"/>
  <c r="AW479" i="74"/>
  <c r="AV479" i="74"/>
  <c r="AU479" i="74"/>
  <c r="AT479" i="74"/>
  <c r="M480" i="77" s="1"/>
  <c r="E479" i="74"/>
  <c r="D479" i="74"/>
  <c r="D480" i="77" s="1"/>
  <c r="A479" i="74"/>
  <c r="A480" i="77" s="1"/>
  <c r="BM478" i="74"/>
  <c r="U479" i="77" s="1"/>
  <c r="BL478" i="74"/>
  <c r="T479" i="77" s="1"/>
  <c r="BK478" i="74"/>
  <c r="S479" i="77" s="1"/>
  <c r="BJ478" i="74"/>
  <c r="R479" i="77" s="1"/>
  <c r="BI478" i="74"/>
  <c r="Q479" i="77" s="1"/>
  <c r="BH478" i="74"/>
  <c r="P479" i="77" s="1"/>
  <c r="BF478" i="74"/>
  <c r="N479" i="77" s="1"/>
  <c r="BE478" i="74"/>
  <c r="BD478" i="74"/>
  <c r="BC478" i="74"/>
  <c r="BB478" i="74"/>
  <c r="BA478" i="74"/>
  <c r="AZ478" i="74"/>
  <c r="AY478" i="74"/>
  <c r="AX478" i="74"/>
  <c r="AW478" i="74"/>
  <c r="AV478" i="74"/>
  <c r="AU478" i="74"/>
  <c r="AT478" i="74"/>
  <c r="M479" i="77" s="1"/>
  <c r="E478" i="74"/>
  <c r="D478" i="74"/>
  <c r="D479" i="77" s="1"/>
  <c r="A478" i="74"/>
  <c r="A479" i="77" s="1"/>
  <c r="BM477" i="74"/>
  <c r="U478" i="77" s="1"/>
  <c r="BL477" i="74"/>
  <c r="T478" i="77" s="1"/>
  <c r="BK477" i="74"/>
  <c r="S478" i="77" s="1"/>
  <c r="BJ477" i="74"/>
  <c r="R478" i="77" s="1"/>
  <c r="BI477" i="74"/>
  <c r="Q478" i="77" s="1"/>
  <c r="BH477" i="74"/>
  <c r="P478" i="77" s="1"/>
  <c r="BE477" i="74"/>
  <c r="BD477" i="74"/>
  <c r="BC477" i="74"/>
  <c r="BB477" i="74"/>
  <c r="BA477" i="74"/>
  <c r="AZ477" i="74"/>
  <c r="AY477" i="74"/>
  <c r="AX477" i="74"/>
  <c r="AW477" i="74"/>
  <c r="AV477" i="74"/>
  <c r="AU477" i="74"/>
  <c r="AT477" i="74"/>
  <c r="M478" i="77" s="1"/>
  <c r="E477" i="74"/>
  <c r="D477" i="74"/>
  <c r="D478" i="77" s="1"/>
  <c r="A477" i="74"/>
  <c r="A478" i="77" s="1"/>
  <c r="BM476" i="74"/>
  <c r="U477" i="77" s="1"/>
  <c r="BL476" i="74"/>
  <c r="T477" i="77" s="1"/>
  <c r="BK476" i="74"/>
  <c r="S477" i="77" s="1"/>
  <c r="BJ476" i="74"/>
  <c r="R477" i="77" s="1"/>
  <c r="BI476" i="74"/>
  <c r="Q477" i="77" s="1"/>
  <c r="BH476" i="74"/>
  <c r="P477" i="77" s="1"/>
  <c r="BF476" i="74"/>
  <c r="N477" i="77" s="1"/>
  <c r="BE476" i="74"/>
  <c r="BD476" i="74"/>
  <c r="BC476" i="74"/>
  <c r="BB476" i="74"/>
  <c r="BA476" i="74"/>
  <c r="AZ476" i="74"/>
  <c r="AY476" i="74"/>
  <c r="AX476" i="74"/>
  <c r="AW476" i="74"/>
  <c r="AV476" i="74"/>
  <c r="AU476" i="74"/>
  <c r="AT476" i="74"/>
  <c r="M477" i="77" s="1"/>
  <c r="E476" i="74"/>
  <c r="D476" i="74"/>
  <c r="D477" i="77" s="1"/>
  <c r="A476" i="74"/>
  <c r="A477" i="77" s="1"/>
  <c r="BM475" i="74"/>
  <c r="U476" i="77" s="1"/>
  <c r="BL475" i="74"/>
  <c r="T476" i="77" s="1"/>
  <c r="BK475" i="74"/>
  <c r="S476" i="77" s="1"/>
  <c r="BJ475" i="74"/>
  <c r="R476" i="77" s="1"/>
  <c r="BI475" i="74"/>
  <c r="Q476" i="77" s="1"/>
  <c r="BH475" i="74"/>
  <c r="P476" i="77" s="1"/>
  <c r="BF475" i="74"/>
  <c r="N476" i="77" s="1"/>
  <c r="BE475" i="74"/>
  <c r="BD475" i="74"/>
  <c r="BC475" i="74"/>
  <c r="BB475" i="74"/>
  <c r="BA475" i="74"/>
  <c r="AZ475" i="74"/>
  <c r="AY475" i="74"/>
  <c r="AX475" i="74"/>
  <c r="AW475" i="74"/>
  <c r="AV475" i="74"/>
  <c r="AU475" i="74"/>
  <c r="AT475" i="74"/>
  <c r="M476" i="77" s="1"/>
  <c r="E475" i="74"/>
  <c r="D475" i="74"/>
  <c r="D476" i="77" s="1"/>
  <c r="A475" i="74"/>
  <c r="A476" i="77" s="1"/>
  <c r="BM474" i="74"/>
  <c r="U475" i="77" s="1"/>
  <c r="BL474" i="74"/>
  <c r="T475" i="77" s="1"/>
  <c r="BK474" i="74"/>
  <c r="S475" i="77" s="1"/>
  <c r="BJ474" i="74"/>
  <c r="R475" i="77" s="1"/>
  <c r="BI474" i="74"/>
  <c r="Q475" i="77" s="1"/>
  <c r="BH474" i="74"/>
  <c r="P475" i="77" s="1"/>
  <c r="BF474" i="74"/>
  <c r="N475" i="77" s="1"/>
  <c r="BE474" i="74"/>
  <c r="BD474" i="74"/>
  <c r="BC474" i="74"/>
  <c r="BB474" i="74"/>
  <c r="BA474" i="74"/>
  <c r="AZ474" i="74"/>
  <c r="AY474" i="74"/>
  <c r="AX474" i="74"/>
  <c r="AW474" i="74"/>
  <c r="AV474" i="74"/>
  <c r="AU474" i="74"/>
  <c r="AT474" i="74"/>
  <c r="M475" i="77" s="1"/>
  <c r="E474" i="74"/>
  <c r="D474" i="74"/>
  <c r="D475" i="77" s="1"/>
  <c r="A474" i="74"/>
  <c r="A475" i="77" s="1"/>
  <c r="BM473" i="74"/>
  <c r="U474" i="77" s="1"/>
  <c r="BL473" i="74"/>
  <c r="T474" i="77" s="1"/>
  <c r="BK473" i="74"/>
  <c r="S474" i="77" s="1"/>
  <c r="BJ473" i="74"/>
  <c r="R474" i="77" s="1"/>
  <c r="BI473" i="74"/>
  <c r="Q474" i="77" s="1"/>
  <c r="BH473" i="74"/>
  <c r="P474" i="77" s="1"/>
  <c r="BF473" i="74"/>
  <c r="N474" i="77" s="1"/>
  <c r="BE473" i="74"/>
  <c r="BD473" i="74"/>
  <c r="BC473" i="74"/>
  <c r="BB473" i="74"/>
  <c r="BA473" i="74"/>
  <c r="AZ473" i="74"/>
  <c r="AY473" i="74"/>
  <c r="AX473" i="74"/>
  <c r="AW473" i="74"/>
  <c r="AV473" i="74"/>
  <c r="AU473" i="74"/>
  <c r="AT473" i="74"/>
  <c r="M474" i="77" s="1"/>
  <c r="E473" i="74"/>
  <c r="D473" i="74"/>
  <c r="D474" i="77" s="1"/>
  <c r="A473" i="74"/>
  <c r="A474" i="77" s="1"/>
  <c r="BM472" i="74"/>
  <c r="U473" i="77" s="1"/>
  <c r="BL472" i="74"/>
  <c r="T473" i="77" s="1"/>
  <c r="BK472" i="74"/>
  <c r="S473" i="77" s="1"/>
  <c r="BJ472" i="74"/>
  <c r="R473" i="77" s="1"/>
  <c r="BI472" i="74"/>
  <c r="Q473" i="77" s="1"/>
  <c r="BH472" i="74"/>
  <c r="P473" i="77" s="1"/>
  <c r="BF472" i="74"/>
  <c r="N473" i="77" s="1"/>
  <c r="BE472" i="74"/>
  <c r="BD472" i="74"/>
  <c r="BC472" i="74"/>
  <c r="BB472" i="74"/>
  <c r="BA472" i="74"/>
  <c r="AZ472" i="74"/>
  <c r="AY472" i="74"/>
  <c r="AX472" i="74"/>
  <c r="AW472" i="74"/>
  <c r="AV472" i="74"/>
  <c r="AU472" i="74"/>
  <c r="AT472" i="74"/>
  <c r="M473" i="77" s="1"/>
  <c r="E472" i="74"/>
  <c r="D472" i="74"/>
  <c r="D473" i="77" s="1"/>
  <c r="A472" i="74"/>
  <c r="A473" i="77" s="1"/>
  <c r="BM471" i="74"/>
  <c r="U472" i="77" s="1"/>
  <c r="BL471" i="74"/>
  <c r="T472" i="77" s="1"/>
  <c r="BK471" i="74"/>
  <c r="S472" i="77" s="1"/>
  <c r="BJ471" i="74"/>
  <c r="R472" i="77" s="1"/>
  <c r="BI471" i="74"/>
  <c r="Q472" i="77" s="1"/>
  <c r="BH471" i="74"/>
  <c r="P472" i="77" s="1"/>
  <c r="BF471" i="74"/>
  <c r="N472" i="77" s="1"/>
  <c r="BE471" i="74"/>
  <c r="BD471" i="74"/>
  <c r="BC471" i="74"/>
  <c r="BB471" i="74"/>
  <c r="BA471" i="74"/>
  <c r="AZ471" i="74"/>
  <c r="AY471" i="74"/>
  <c r="AX471" i="74"/>
  <c r="AW471" i="74"/>
  <c r="AV471" i="74"/>
  <c r="AU471" i="74"/>
  <c r="AT471" i="74"/>
  <c r="M472" i="77" s="1"/>
  <c r="E471" i="74"/>
  <c r="D471" i="74"/>
  <c r="D472" i="77" s="1"/>
  <c r="A471" i="74"/>
  <c r="A472" i="77" s="1"/>
  <c r="BM470" i="74"/>
  <c r="U471" i="77" s="1"/>
  <c r="BL470" i="74"/>
  <c r="T471" i="77" s="1"/>
  <c r="BK470" i="74"/>
  <c r="S471" i="77" s="1"/>
  <c r="BJ470" i="74"/>
  <c r="R471" i="77" s="1"/>
  <c r="BI470" i="74"/>
  <c r="Q471" i="77" s="1"/>
  <c r="BH470" i="74"/>
  <c r="P471" i="77" s="1"/>
  <c r="BF470" i="74"/>
  <c r="N471" i="77" s="1"/>
  <c r="BE470" i="74"/>
  <c r="BD470" i="74"/>
  <c r="BC470" i="74"/>
  <c r="BB470" i="74"/>
  <c r="BA470" i="74"/>
  <c r="AZ470" i="74"/>
  <c r="AY470" i="74"/>
  <c r="AX470" i="74"/>
  <c r="AW470" i="74"/>
  <c r="AV470" i="74"/>
  <c r="AU470" i="74"/>
  <c r="AT470" i="74"/>
  <c r="M471" i="77" s="1"/>
  <c r="E470" i="74"/>
  <c r="D470" i="74"/>
  <c r="D471" i="77" s="1"/>
  <c r="A470" i="74"/>
  <c r="A471" i="77" s="1"/>
  <c r="BM469" i="74"/>
  <c r="U470" i="77" s="1"/>
  <c r="BL469" i="74"/>
  <c r="T470" i="77" s="1"/>
  <c r="BK469" i="74"/>
  <c r="S470" i="77" s="1"/>
  <c r="BJ469" i="74"/>
  <c r="R470" i="77" s="1"/>
  <c r="BI469" i="74"/>
  <c r="Q470" i="77" s="1"/>
  <c r="BH469" i="74"/>
  <c r="P470" i="77" s="1"/>
  <c r="BF469" i="74"/>
  <c r="N470" i="77" s="1"/>
  <c r="BE469" i="74"/>
  <c r="BD469" i="74"/>
  <c r="BC469" i="74"/>
  <c r="BB469" i="74"/>
  <c r="BA469" i="74"/>
  <c r="AZ469" i="74"/>
  <c r="AY469" i="74"/>
  <c r="AX469" i="74"/>
  <c r="AW469" i="74"/>
  <c r="AV469" i="74"/>
  <c r="AU469" i="74"/>
  <c r="AT469" i="74"/>
  <c r="M470" i="77" s="1"/>
  <c r="E469" i="74"/>
  <c r="D469" i="74"/>
  <c r="D470" i="77" s="1"/>
  <c r="A469" i="74"/>
  <c r="A470" i="77" s="1"/>
  <c r="BM468" i="74"/>
  <c r="U469" i="77" s="1"/>
  <c r="BL468" i="74"/>
  <c r="T469" i="77" s="1"/>
  <c r="BK468" i="74"/>
  <c r="S469" i="77" s="1"/>
  <c r="BJ468" i="74"/>
  <c r="R469" i="77" s="1"/>
  <c r="BI468" i="74"/>
  <c r="Q469" i="77" s="1"/>
  <c r="BH468" i="74"/>
  <c r="P469" i="77" s="1"/>
  <c r="BF468" i="74"/>
  <c r="N469" i="77" s="1"/>
  <c r="BE468" i="74"/>
  <c r="BD468" i="74"/>
  <c r="BC468" i="74"/>
  <c r="BB468" i="74"/>
  <c r="BA468" i="74"/>
  <c r="AZ468" i="74"/>
  <c r="AY468" i="74"/>
  <c r="AX468" i="74"/>
  <c r="AW468" i="74"/>
  <c r="AV468" i="74"/>
  <c r="AU468" i="74"/>
  <c r="AT468" i="74"/>
  <c r="M469" i="77" s="1"/>
  <c r="E468" i="74"/>
  <c r="D468" i="74"/>
  <c r="D469" i="77" s="1"/>
  <c r="A468" i="74"/>
  <c r="A469" i="77" s="1"/>
  <c r="BM467" i="74"/>
  <c r="U468" i="77" s="1"/>
  <c r="BL467" i="74"/>
  <c r="T468" i="77" s="1"/>
  <c r="BK467" i="74"/>
  <c r="S468" i="77" s="1"/>
  <c r="BJ467" i="74"/>
  <c r="R468" i="77" s="1"/>
  <c r="BI467" i="74"/>
  <c r="Q468" i="77" s="1"/>
  <c r="BH467" i="74"/>
  <c r="P468" i="77" s="1"/>
  <c r="BF467" i="74"/>
  <c r="N468" i="77" s="1"/>
  <c r="BE467" i="74"/>
  <c r="BD467" i="74"/>
  <c r="BC467" i="74"/>
  <c r="BB467" i="74"/>
  <c r="BA467" i="74"/>
  <c r="AZ467" i="74"/>
  <c r="AY467" i="74"/>
  <c r="AX467" i="74"/>
  <c r="AW467" i="74"/>
  <c r="AV467" i="74"/>
  <c r="AU467" i="74"/>
  <c r="AT467" i="74"/>
  <c r="M468" i="77" s="1"/>
  <c r="E467" i="74"/>
  <c r="D467" i="74"/>
  <c r="D468" i="77" s="1"/>
  <c r="A467" i="74"/>
  <c r="A468" i="77" s="1"/>
  <c r="BM466" i="74"/>
  <c r="U467" i="77" s="1"/>
  <c r="BL466" i="74"/>
  <c r="T467" i="77" s="1"/>
  <c r="BK466" i="74"/>
  <c r="S467" i="77" s="1"/>
  <c r="BJ466" i="74"/>
  <c r="R467" i="77" s="1"/>
  <c r="BI466" i="74"/>
  <c r="Q467" i="77" s="1"/>
  <c r="BH466" i="74"/>
  <c r="P467" i="77" s="1"/>
  <c r="BF466" i="74"/>
  <c r="N467" i="77" s="1"/>
  <c r="BE466" i="74"/>
  <c r="BD466" i="74"/>
  <c r="BC466" i="74"/>
  <c r="BB466" i="74"/>
  <c r="BA466" i="74"/>
  <c r="AZ466" i="74"/>
  <c r="AY466" i="74"/>
  <c r="AX466" i="74"/>
  <c r="AW466" i="74"/>
  <c r="AV466" i="74"/>
  <c r="AU466" i="74"/>
  <c r="AT466" i="74"/>
  <c r="M467" i="77" s="1"/>
  <c r="E466" i="74"/>
  <c r="D466" i="74"/>
  <c r="D467" i="77" s="1"/>
  <c r="A466" i="74"/>
  <c r="A467" i="77" s="1"/>
  <c r="BM465" i="74"/>
  <c r="U466" i="77" s="1"/>
  <c r="BL465" i="74"/>
  <c r="T466" i="77" s="1"/>
  <c r="BK465" i="74"/>
  <c r="S466" i="77" s="1"/>
  <c r="BJ465" i="74"/>
  <c r="R466" i="77" s="1"/>
  <c r="BI465" i="74"/>
  <c r="Q466" i="77" s="1"/>
  <c r="BH465" i="74"/>
  <c r="P466" i="77" s="1"/>
  <c r="BF465" i="74"/>
  <c r="N466" i="77" s="1"/>
  <c r="BE465" i="74"/>
  <c r="BD465" i="74"/>
  <c r="BC465" i="74"/>
  <c r="BB465" i="74"/>
  <c r="BA465" i="74"/>
  <c r="AZ465" i="74"/>
  <c r="AY465" i="74"/>
  <c r="AX465" i="74"/>
  <c r="AW465" i="74"/>
  <c r="AV465" i="74"/>
  <c r="AU465" i="74"/>
  <c r="AT465" i="74"/>
  <c r="M466" i="77" s="1"/>
  <c r="E465" i="74"/>
  <c r="D465" i="74"/>
  <c r="D466" i="77" s="1"/>
  <c r="A465" i="74"/>
  <c r="A466" i="77" s="1"/>
  <c r="BM464" i="74"/>
  <c r="U465" i="77" s="1"/>
  <c r="BL464" i="74"/>
  <c r="T465" i="77" s="1"/>
  <c r="BK464" i="74"/>
  <c r="S465" i="77" s="1"/>
  <c r="BJ464" i="74"/>
  <c r="R465" i="77" s="1"/>
  <c r="BI464" i="74"/>
  <c r="Q465" i="77" s="1"/>
  <c r="BH464" i="74"/>
  <c r="P465" i="77" s="1"/>
  <c r="BF464" i="74"/>
  <c r="N465" i="77" s="1"/>
  <c r="BE464" i="74"/>
  <c r="BD464" i="74"/>
  <c r="BC464" i="74"/>
  <c r="BB464" i="74"/>
  <c r="BA464" i="74"/>
  <c r="AZ464" i="74"/>
  <c r="AY464" i="74"/>
  <c r="AX464" i="74"/>
  <c r="AW464" i="74"/>
  <c r="AV464" i="74"/>
  <c r="AU464" i="74"/>
  <c r="AT464" i="74"/>
  <c r="M465" i="77" s="1"/>
  <c r="E464" i="74"/>
  <c r="D464" i="74"/>
  <c r="D465" i="77" s="1"/>
  <c r="A464" i="74"/>
  <c r="A465" i="77" s="1"/>
  <c r="BM463" i="74"/>
  <c r="U464" i="77" s="1"/>
  <c r="BL463" i="74"/>
  <c r="T464" i="77" s="1"/>
  <c r="BK463" i="74"/>
  <c r="S464" i="77" s="1"/>
  <c r="BJ463" i="74"/>
  <c r="R464" i="77" s="1"/>
  <c r="BI463" i="74"/>
  <c r="Q464" i="77" s="1"/>
  <c r="BH463" i="74"/>
  <c r="P464" i="77" s="1"/>
  <c r="BF463" i="74"/>
  <c r="N464" i="77" s="1"/>
  <c r="BE463" i="74"/>
  <c r="BD463" i="74"/>
  <c r="BC463" i="74"/>
  <c r="BB463" i="74"/>
  <c r="BA463" i="74"/>
  <c r="AZ463" i="74"/>
  <c r="AY463" i="74"/>
  <c r="AX463" i="74"/>
  <c r="AW463" i="74"/>
  <c r="AV463" i="74"/>
  <c r="AU463" i="74"/>
  <c r="AT463" i="74"/>
  <c r="M464" i="77" s="1"/>
  <c r="E463" i="74"/>
  <c r="D463" i="74"/>
  <c r="D464" i="77" s="1"/>
  <c r="A463" i="74"/>
  <c r="A464" i="77" s="1"/>
  <c r="BM462" i="74"/>
  <c r="U463" i="77" s="1"/>
  <c r="BL462" i="74"/>
  <c r="T463" i="77" s="1"/>
  <c r="BK462" i="74"/>
  <c r="S463" i="77" s="1"/>
  <c r="BJ462" i="74"/>
  <c r="R463" i="77" s="1"/>
  <c r="BI462" i="74"/>
  <c r="Q463" i="77" s="1"/>
  <c r="BH462" i="74"/>
  <c r="P463" i="77" s="1"/>
  <c r="BF462" i="74"/>
  <c r="N463" i="77" s="1"/>
  <c r="BE462" i="74"/>
  <c r="BD462" i="74"/>
  <c r="BC462" i="74"/>
  <c r="BB462" i="74"/>
  <c r="BA462" i="74"/>
  <c r="AZ462" i="74"/>
  <c r="AY462" i="74"/>
  <c r="AX462" i="74"/>
  <c r="AW462" i="74"/>
  <c r="AV462" i="74"/>
  <c r="AU462" i="74"/>
  <c r="AT462" i="74"/>
  <c r="M463" i="77" s="1"/>
  <c r="E462" i="74"/>
  <c r="D462" i="74"/>
  <c r="D463" i="77" s="1"/>
  <c r="A462" i="74"/>
  <c r="A463" i="77" s="1"/>
  <c r="BM459" i="74"/>
  <c r="U460" i="77" s="1"/>
  <c r="BL459" i="74"/>
  <c r="T460" i="77" s="1"/>
  <c r="BK459" i="74"/>
  <c r="S460" i="77" s="1"/>
  <c r="BJ459" i="74"/>
  <c r="R460" i="77" s="1"/>
  <c r="BI459" i="74"/>
  <c r="Q460" i="77" s="1"/>
  <c r="BH459" i="74"/>
  <c r="P460" i="77" s="1"/>
  <c r="BF459" i="74"/>
  <c r="N460" i="77" s="1"/>
  <c r="BE459" i="74"/>
  <c r="BD459" i="74"/>
  <c r="BC459" i="74"/>
  <c r="BB459" i="74"/>
  <c r="BA459" i="74"/>
  <c r="AZ459" i="74"/>
  <c r="AY459" i="74"/>
  <c r="AX459" i="74"/>
  <c r="AW459" i="74"/>
  <c r="AV459" i="74"/>
  <c r="AU459" i="74"/>
  <c r="AT459" i="74"/>
  <c r="M460" i="77" s="1"/>
  <c r="E459" i="74"/>
  <c r="D459" i="74"/>
  <c r="D460" i="77" s="1"/>
  <c r="A459" i="74"/>
  <c r="A460" i="77" s="1"/>
  <c r="BM458" i="74"/>
  <c r="U459" i="77" s="1"/>
  <c r="BL458" i="74"/>
  <c r="T459" i="77" s="1"/>
  <c r="BK458" i="74"/>
  <c r="S459" i="77" s="1"/>
  <c r="BJ458" i="74"/>
  <c r="R459" i="77" s="1"/>
  <c r="BI458" i="74"/>
  <c r="Q459" i="77" s="1"/>
  <c r="BH458" i="74"/>
  <c r="P459" i="77" s="1"/>
  <c r="BF458" i="74"/>
  <c r="N459" i="77" s="1"/>
  <c r="BE458" i="74"/>
  <c r="BD458" i="74"/>
  <c r="BC458" i="74"/>
  <c r="BB458" i="74"/>
  <c r="BA458" i="74"/>
  <c r="AZ458" i="74"/>
  <c r="AY458" i="74"/>
  <c r="AX458" i="74"/>
  <c r="AW458" i="74"/>
  <c r="AV458" i="74"/>
  <c r="AU458" i="74"/>
  <c r="AT458" i="74"/>
  <c r="M459" i="77" s="1"/>
  <c r="E458" i="74"/>
  <c r="D458" i="74"/>
  <c r="D459" i="77" s="1"/>
  <c r="A458" i="74"/>
  <c r="A459" i="77" s="1"/>
  <c r="BM457" i="74"/>
  <c r="U458" i="77" s="1"/>
  <c r="BL457" i="74"/>
  <c r="T458" i="77" s="1"/>
  <c r="BK457" i="74"/>
  <c r="S458" i="77" s="1"/>
  <c r="BJ457" i="74"/>
  <c r="R458" i="77" s="1"/>
  <c r="BI457" i="74"/>
  <c r="Q458" i="77" s="1"/>
  <c r="BH457" i="74"/>
  <c r="P458" i="77" s="1"/>
  <c r="BF457" i="74"/>
  <c r="N458" i="77" s="1"/>
  <c r="BE457" i="74"/>
  <c r="BD457" i="74"/>
  <c r="BC457" i="74"/>
  <c r="BB457" i="74"/>
  <c r="BA457" i="74"/>
  <c r="AZ457" i="74"/>
  <c r="AY457" i="74"/>
  <c r="AX457" i="74"/>
  <c r="AW457" i="74"/>
  <c r="AV457" i="74"/>
  <c r="AU457" i="74"/>
  <c r="AT457" i="74"/>
  <c r="M458" i="77" s="1"/>
  <c r="AS457" i="74"/>
  <c r="E457" i="74"/>
  <c r="D457" i="74"/>
  <c r="D458" i="77" s="1"/>
  <c r="A457" i="74"/>
  <c r="A458" i="77" s="1"/>
  <c r="BM456" i="74"/>
  <c r="U457" i="77" s="1"/>
  <c r="BL456" i="74"/>
  <c r="T457" i="77" s="1"/>
  <c r="BK456" i="74"/>
  <c r="S457" i="77" s="1"/>
  <c r="BJ456" i="74"/>
  <c r="R457" i="77" s="1"/>
  <c r="BI456" i="74"/>
  <c r="Q457" i="77" s="1"/>
  <c r="BH456" i="74"/>
  <c r="P457" i="77" s="1"/>
  <c r="BF456" i="74"/>
  <c r="N457" i="77" s="1"/>
  <c r="BE456" i="74"/>
  <c r="BD456" i="74"/>
  <c r="BC456" i="74"/>
  <c r="BB456" i="74"/>
  <c r="BA456" i="74"/>
  <c r="AZ456" i="74"/>
  <c r="AY456" i="74"/>
  <c r="AX456" i="74"/>
  <c r="AW456" i="74"/>
  <c r="AV456" i="74"/>
  <c r="AU456" i="74"/>
  <c r="AT456" i="74"/>
  <c r="M457" i="77" s="1"/>
  <c r="E456" i="74"/>
  <c r="D456" i="74"/>
  <c r="D457" i="77" s="1"/>
  <c r="A456" i="74"/>
  <c r="A457" i="77" s="1"/>
  <c r="BM455" i="74"/>
  <c r="U456" i="77" s="1"/>
  <c r="BL455" i="74"/>
  <c r="T456" i="77" s="1"/>
  <c r="BK455" i="74"/>
  <c r="S456" i="77" s="1"/>
  <c r="BJ455" i="74"/>
  <c r="R456" i="77" s="1"/>
  <c r="BI455" i="74"/>
  <c r="Q456" i="77" s="1"/>
  <c r="BH455" i="74"/>
  <c r="P456" i="77" s="1"/>
  <c r="BF455" i="74"/>
  <c r="N456" i="77" s="1"/>
  <c r="BE455" i="74"/>
  <c r="BD455" i="74"/>
  <c r="BC455" i="74"/>
  <c r="BB455" i="74"/>
  <c r="BA455" i="74"/>
  <c r="AZ455" i="74"/>
  <c r="AY455" i="74"/>
  <c r="AX455" i="74"/>
  <c r="AW455" i="74"/>
  <c r="AV455" i="74"/>
  <c r="AU455" i="74"/>
  <c r="AT455" i="74"/>
  <c r="M456" i="77" s="1"/>
  <c r="E455" i="74"/>
  <c r="D455" i="74"/>
  <c r="D456" i="77" s="1"/>
  <c r="A455" i="74"/>
  <c r="A456" i="77" s="1"/>
  <c r="BM454" i="74"/>
  <c r="U455" i="77" s="1"/>
  <c r="BL454" i="74"/>
  <c r="T455" i="77" s="1"/>
  <c r="BK454" i="74"/>
  <c r="S455" i="77" s="1"/>
  <c r="BJ454" i="74"/>
  <c r="R455" i="77" s="1"/>
  <c r="BI454" i="74"/>
  <c r="Q455" i="77" s="1"/>
  <c r="BH454" i="74"/>
  <c r="P455" i="77" s="1"/>
  <c r="BF454" i="74"/>
  <c r="N455" i="77" s="1"/>
  <c r="BE454" i="74"/>
  <c r="BD454" i="74"/>
  <c r="BC454" i="74"/>
  <c r="BB454" i="74"/>
  <c r="BA454" i="74"/>
  <c r="AZ454" i="74"/>
  <c r="AY454" i="74"/>
  <c r="AX454" i="74"/>
  <c r="AW454" i="74"/>
  <c r="AV454" i="74"/>
  <c r="AU454" i="74"/>
  <c r="AT454" i="74"/>
  <c r="M455" i="77" s="1"/>
  <c r="E454" i="74"/>
  <c r="D454" i="74"/>
  <c r="D455" i="77" s="1"/>
  <c r="A454" i="74"/>
  <c r="A455" i="77" s="1"/>
  <c r="BM453" i="74"/>
  <c r="U454" i="77" s="1"/>
  <c r="BL453" i="74"/>
  <c r="T454" i="77" s="1"/>
  <c r="BK453" i="74"/>
  <c r="S454" i="77" s="1"/>
  <c r="BJ453" i="74"/>
  <c r="R454" i="77" s="1"/>
  <c r="BI453" i="74"/>
  <c r="Q454" i="77" s="1"/>
  <c r="BH453" i="74"/>
  <c r="P454" i="77" s="1"/>
  <c r="BF453" i="74"/>
  <c r="N454" i="77" s="1"/>
  <c r="BE453" i="74"/>
  <c r="BD453" i="74"/>
  <c r="BC453" i="74"/>
  <c r="BB453" i="74"/>
  <c r="BA453" i="74"/>
  <c r="AZ453" i="74"/>
  <c r="AY453" i="74"/>
  <c r="AX453" i="74"/>
  <c r="AW453" i="74"/>
  <c r="AV453" i="74"/>
  <c r="AU453" i="74"/>
  <c r="AT453" i="74"/>
  <c r="M454" i="77" s="1"/>
  <c r="E453" i="74"/>
  <c r="D453" i="74"/>
  <c r="D454" i="77" s="1"/>
  <c r="A453" i="74"/>
  <c r="A454" i="77" s="1"/>
  <c r="BM452" i="74"/>
  <c r="U453" i="77" s="1"/>
  <c r="BL452" i="74"/>
  <c r="T453" i="77" s="1"/>
  <c r="BK452" i="74"/>
  <c r="S453" i="77" s="1"/>
  <c r="BJ452" i="74"/>
  <c r="R453" i="77" s="1"/>
  <c r="BI452" i="74"/>
  <c r="Q453" i="77" s="1"/>
  <c r="BH452" i="74"/>
  <c r="P453" i="77" s="1"/>
  <c r="BF452" i="74"/>
  <c r="N453" i="77" s="1"/>
  <c r="BE452" i="74"/>
  <c r="BD452" i="74"/>
  <c r="BC452" i="74"/>
  <c r="BB452" i="74"/>
  <c r="BA452" i="74"/>
  <c r="AZ452" i="74"/>
  <c r="AY452" i="74"/>
  <c r="AX452" i="74"/>
  <c r="AW452" i="74"/>
  <c r="AV452" i="74"/>
  <c r="AU452" i="74"/>
  <c r="AT452" i="74"/>
  <c r="M453" i="77" s="1"/>
  <c r="E452" i="74"/>
  <c r="D452" i="74"/>
  <c r="D453" i="77" s="1"/>
  <c r="A452" i="74"/>
  <c r="A453" i="77" s="1"/>
  <c r="BM451" i="74"/>
  <c r="U452" i="77" s="1"/>
  <c r="BL451" i="74"/>
  <c r="T452" i="77" s="1"/>
  <c r="BK451" i="74"/>
  <c r="S452" i="77" s="1"/>
  <c r="BJ451" i="74"/>
  <c r="R452" i="77" s="1"/>
  <c r="BI451" i="74"/>
  <c r="Q452" i="77" s="1"/>
  <c r="BH451" i="74"/>
  <c r="P452" i="77" s="1"/>
  <c r="BF451" i="74"/>
  <c r="N452" i="77" s="1"/>
  <c r="BE451" i="74"/>
  <c r="BD451" i="74"/>
  <c r="BC451" i="74"/>
  <c r="BB451" i="74"/>
  <c r="BA451" i="74"/>
  <c r="AZ451" i="74"/>
  <c r="AY451" i="74"/>
  <c r="AX451" i="74"/>
  <c r="AW451" i="74"/>
  <c r="AV451" i="74"/>
  <c r="AU451" i="74"/>
  <c r="AT451" i="74"/>
  <c r="M452" i="77" s="1"/>
  <c r="AS451" i="74"/>
  <c r="E451" i="74"/>
  <c r="D451" i="74"/>
  <c r="D452" i="77" s="1"/>
  <c r="A451" i="74"/>
  <c r="A452" i="77" s="1"/>
  <c r="BM450" i="74"/>
  <c r="U451" i="77" s="1"/>
  <c r="BL450" i="74"/>
  <c r="T451" i="77" s="1"/>
  <c r="BK450" i="74"/>
  <c r="S451" i="77" s="1"/>
  <c r="BJ450" i="74"/>
  <c r="R451" i="77" s="1"/>
  <c r="BI450" i="74"/>
  <c r="Q451" i="77" s="1"/>
  <c r="BH450" i="74"/>
  <c r="P451" i="77" s="1"/>
  <c r="BF450" i="74"/>
  <c r="N451" i="77" s="1"/>
  <c r="BE450" i="74"/>
  <c r="BD450" i="74"/>
  <c r="BC450" i="74"/>
  <c r="BB450" i="74"/>
  <c r="BA450" i="74"/>
  <c r="AZ450" i="74"/>
  <c r="AY450" i="74"/>
  <c r="AX450" i="74"/>
  <c r="AW450" i="74"/>
  <c r="AV450" i="74"/>
  <c r="AU450" i="74"/>
  <c r="AT450" i="74"/>
  <c r="M451" i="77" s="1"/>
  <c r="AS450" i="74"/>
  <c r="E450" i="74"/>
  <c r="D450" i="74"/>
  <c r="D451" i="77" s="1"/>
  <c r="A450" i="74"/>
  <c r="A451" i="77" s="1"/>
  <c r="BM449" i="74"/>
  <c r="U450" i="77" s="1"/>
  <c r="BL449" i="74"/>
  <c r="T450" i="77" s="1"/>
  <c r="BK449" i="74"/>
  <c r="S450" i="77" s="1"/>
  <c r="BJ449" i="74"/>
  <c r="R450" i="77" s="1"/>
  <c r="BI449" i="74"/>
  <c r="Q450" i="77" s="1"/>
  <c r="BH449" i="74"/>
  <c r="P450" i="77" s="1"/>
  <c r="BF449" i="74"/>
  <c r="N450" i="77" s="1"/>
  <c r="BE449" i="74"/>
  <c r="BD449" i="74"/>
  <c r="BC449" i="74"/>
  <c r="BB449" i="74"/>
  <c r="BA449" i="74"/>
  <c r="AZ449" i="74"/>
  <c r="AY449" i="74"/>
  <c r="AX449" i="74"/>
  <c r="AW449" i="74"/>
  <c r="AV449" i="74"/>
  <c r="AU449" i="74"/>
  <c r="AT449" i="74"/>
  <c r="M450" i="77" s="1"/>
  <c r="E449" i="74"/>
  <c r="D449" i="74"/>
  <c r="D450" i="77" s="1"/>
  <c r="A449" i="74"/>
  <c r="A450" i="77" s="1"/>
  <c r="BM448" i="74"/>
  <c r="U449" i="77" s="1"/>
  <c r="BL448" i="74"/>
  <c r="T449" i="77" s="1"/>
  <c r="BK448" i="74"/>
  <c r="S449" i="77" s="1"/>
  <c r="BJ448" i="74"/>
  <c r="R449" i="77" s="1"/>
  <c r="BI448" i="74"/>
  <c r="Q449" i="77" s="1"/>
  <c r="BH448" i="74"/>
  <c r="P449" i="77" s="1"/>
  <c r="BF448" i="74"/>
  <c r="N449" i="77" s="1"/>
  <c r="BE448" i="74"/>
  <c r="BD448" i="74"/>
  <c r="BC448" i="74"/>
  <c r="BB448" i="74"/>
  <c r="BA448" i="74"/>
  <c r="AZ448" i="74"/>
  <c r="AY448" i="74"/>
  <c r="AX448" i="74"/>
  <c r="AW448" i="74"/>
  <c r="AV448" i="74"/>
  <c r="AU448" i="74"/>
  <c r="AT448" i="74"/>
  <c r="M449" i="77" s="1"/>
  <c r="E448" i="74"/>
  <c r="D448" i="74"/>
  <c r="D449" i="77" s="1"/>
  <c r="A448" i="74"/>
  <c r="A449" i="77" s="1"/>
  <c r="BM447" i="74"/>
  <c r="U448" i="77" s="1"/>
  <c r="BL447" i="74"/>
  <c r="T448" i="77" s="1"/>
  <c r="BK447" i="74"/>
  <c r="S448" i="77" s="1"/>
  <c r="BJ447" i="74"/>
  <c r="R448" i="77" s="1"/>
  <c r="BI447" i="74"/>
  <c r="Q448" i="77" s="1"/>
  <c r="BH447" i="74"/>
  <c r="P448" i="77" s="1"/>
  <c r="BF447" i="74"/>
  <c r="N448" i="77" s="1"/>
  <c r="BE447" i="74"/>
  <c r="BD447" i="74"/>
  <c r="BC447" i="74"/>
  <c r="BB447" i="74"/>
  <c r="BA447" i="74"/>
  <c r="AZ447" i="74"/>
  <c r="AY447" i="74"/>
  <c r="AX447" i="74"/>
  <c r="AW447" i="74"/>
  <c r="AV447" i="74"/>
  <c r="AU447" i="74"/>
  <c r="AT447" i="74"/>
  <c r="M448" i="77" s="1"/>
  <c r="AS447" i="74"/>
  <c r="E447" i="74"/>
  <c r="D447" i="74"/>
  <c r="D448" i="77" s="1"/>
  <c r="A447" i="74"/>
  <c r="A448" i="77" s="1"/>
  <c r="BM446" i="74"/>
  <c r="U447" i="77" s="1"/>
  <c r="BL446" i="74"/>
  <c r="T447" i="77" s="1"/>
  <c r="BK446" i="74"/>
  <c r="S447" i="77" s="1"/>
  <c r="BJ446" i="74"/>
  <c r="R447" i="77" s="1"/>
  <c r="BI446" i="74"/>
  <c r="Q447" i="77" s="1"/>
  <c r="BH446" i="74"/>
  <c r="P447" i="77" s="1"/>
  <c r="BF446" i="74"/>
  <c r="N447" i="77" s="1"/>
  <c r="BE446" i="74"/>
  <c r="BD446" i="74"/>
  <c r="BC446" i="74"/>
  <c r="BB446" i="74"/>
  <c r="BA446" i="74"/>
  <c r="AZ446" i="74"/>
  <c r="AY446" i="74"/>
  <c r="AX446" i="74"/>
  <c r="AW446" i="74"/>
  <c r="AV446" i="74"/>
  <c r="AU446" i="74"/>
  <c r="AT446" i="74"/>
  <c r="M447" i="77" s="1"/>
  <c r="E446" i="74"/>
  <c r="D446" i="74"/>
  <c r="D447" i="77" s="1"/>
  <c r="A446" i="74"/>
  <c r="A447" i="77" s="1"/>
  <c r="BM445" i="74"/>
  <c r="U446" i="77" s="1"/>
  <c r="BL445" i="74"/>
  <c r="T446" i="77" s="1"/>
  <c r="BK445" i="74"/>
  <c r="S446" i="77" s="1"/>
  <c r="BJ445" i="74"/>
  <c r="R446" i="77" s="1"/>
  <c r="BI445" i="74"/>
  <c r="Q446" i="77" s="1"/>
  <c r="BH445" i="74"/>
  <c r="P446" i="77" s="1"/>
  <c r="BF445" i="74"/>
  <c r="N446" i="77" s="1"/>
  <c r="BE445" i="74"/>
  <c r="BD445" i="74"/>
  <c r="BC445" i="74"/>
  <c r="BB445" i="74"/>
  <c r="BA445" i="74"/>
  <c r="AZ445" i="74"/>
  <c r="AY445" i="74"/>
  <c r="AX445" i="74"/>
  <c r="AW445" i="74"/>
  <c r="AV445" i="74"/>
  <c r="AU445" i="74"/>
  <c r="AT445" i="74"/>
  <c r="M446" i="77" s="1"/>
  <c r="E445" i="74"/>
  <c r="D445" i="74"/>
  <c r="D446" i="77" s="1"/>
  <c r="A445" i="74"/>
  <c r="A446" i="77" s="1"/>
  <c r="BM444" i="74"/>
  <c r="U445" i="77" s="1"/>
  <c r="BL444" i="74"/>
  <c r="T445" i="77" s="1"/>
  <c r="BK444" i="74"/>
  <c r="S445" i="77" s="1"/>
  <c r="BJ444" i="74"/>
  <c r="R445" i="77" s="1"/>
  <c r="BI444" i="74"/>
  <c r="Q445" i="77" s="1"/>
  <c r="BH444" i="74"/>
  <c r="P445" i="77" s="1"/>
  <c r="BF444" i="74"/>
  <c r="N445" i="77" s="1"/>
  <c r="BE444" i="74"/>
  <c r="BD444" i="74"/>
  <c r="BC444" i="74"/>
  <c r="BB444" i="74"/>
  <c r="BA444" i="74"/>
  <c r="AZ444" i="74"/>
  <c r="AY444" i="74"/>
  <c r="AX444" i="74"/>
  <c r="AW444" i="74"/>
  <c r="AV444" i="74"/>
  <c r="AU444" i="74"/>
  <c r="AT444" i="74"/>
  <c r="M445" i="77" s="1"/>
  <c r="E444" i="74"/>
  <c r="D444" i="74"/>
  <c r="D445" i="77" s="1"/>
  <c r="A444" i="74"/>
  <c r="A445" i="77" s="1"/>
  <c r="BM443" i="74"/>
  <c r="U444" i="77" s="1"/>
  <c r="BL443" i="74"/>
  <c r="T444" i="77" s="1"/>
  <c r="BK443" i="74"/>
  <c r="S444" i="77" s="1"/>
  <c r="BJ443" i="74"/>
  <c r="R444" i="77" s="1"/>
  <c r="BI443" i="74"/>
  <c r="Q444" i="77" s="1"/>
  <c r="BH443" i="74"/>
  <c r="P444" i="77" s="1"/>
  <c r="BF443" i="74"/>
  <c r="N444" i="77" s="1"/>
  <c r="BE443" i="74"/>
  <c r="BD443" i="74"/>
  <c r="BC443" i="74"/>
  <c r="BB443" i="74"/>
  <c r="BA443" i="74"/>
  <c r="AZ443" i="74"/>
  <c r="AY443" i="74"/>
  <c r="AX443" i="74"/>
  <c r="AW443" i="74"/>
  <c r="AV443" i="74"/>
  <c r="AU443" i="74"/>
  <c r="AT443" i="74"/>
  <c r="M444" i="77" s="1"/>
  <c r="E443" i="74"/>
  <c r="D443" i="74"/>
  <c r="D444" i="77" s="1"/>
  <c r="A443" i="74"/>
  <c r="A444" i="77" s="1"/>
  <c r="BM442" i="74"/>
  <c r="U443" i="77" s="1"/>
  <c r="BL442" i="74"/>
  <c r="T443" i="77" s="1"/>
  <c r="BK442" i="74"/>
  <c r="S443" i="77" s="1"/>
  <c r="BJ442" i="74"/>
  <c r="R443" i="77" s="1"/>
  <c r="BI442" i="74"/>
  <c r="Q443" i="77" s="1"/>
  <c r="BH442" i="74"/>
  <c r="P443" i="77" s="1"/>
  <c r="BF442" i="74"/>
  <c r="N443" i="77" s="1"/>
  <c r="BE442" i="74"/>
  <c r="BD442" i="74"/>
  <c r="BC442" i="74"/>
  <c r="BB442" i="74"/>
  <c r="BA442" i="74"/>
  <c r="AZ442" i="74"/>
  <c r="AY442" i="74"/>
  <c r="AX442" i="74"/>
  <c r="AW442" i="74"/>
  <c r="AV442" i="74"/>
  <c r="AU442" i="74"/>
  <c r="AT442" i="74"/>
  <c r="M443" i="77" s="1"/>
  <c r="E442" i="74"/>
  <c r="D442" i="74"/>
  <c r="D443" i="77" s="1"/>
  <c r="A442" i="74"/>
  <c r="A443" i="77" s="1"/>
  <c r="BM441" i="74"/>
  <c r="U442" i="77" s="1"/>
  <c r="BL441" i="74"/>
  <c r="T442" i="77" s="1"/>
  <c r="BK441" i="74"/>
  <c r="S442" i="77" s="1"/>
  <c r="BJ441" i="74"/>
  <c r="R442" i="77" s="1"/>
  <c r="BI441" i="74"/>
  <c r="Q442" i="77" s="1"/>
  <c r="BH441" i="74"/>
  <c r="P442" i="77" s="1"/>
  <c r="BF441" i="74"/>
  <c r="N442" i="77" s="1"/>
  <c r="BE441" i="74"/>
  <c r="BD441" i="74"/>
  <c r="BC441" i="74"/>
  <c r="BB441" i="74"/>
  <c r="BA441" i="74"/>
  <c r="AZ441" i="74"/>
  <c r="AY441" i="74"/>
  <c r="AX441" i="74"/>
  <c r="AW441" i="74"/>
  <c r="AV441" i="74"/>
  <c r="AU441" i="74"/>
  <c r="AT441" i="74"/>
  <c r="M442" i="77" s="1"/>
  <c r="E441" i="74"/>
  <c r="D441" i="74"/>
  <c r="D442" i="77" s="1"/>
  <c r="A441" i="74"/>
  <c r="A442" i="77" s="1"/>
  <c r="BM440" i="74"/>
  <c r="U441" i="77" s="1"/>
  <c r="BL440" i="74"/>
  <c r="T441" i="77" s="1"/>
  <c r="BK440" i="74"/>
  <c r="S441" i="77" s="1"/>
  <c r="BJ440" i="74"/>
  <c r="R441" i="77" s="1"/>
  <c r="BI440" i="74"/>
  <c r="Q441" i="77" s="1"/>
  <c r="BH440" i="74"/>
  <c r="P441" i="77" s="1"/>
  <c r="BF440" i="74"/>
  <c r="N441" i="77" s="1"/>
  <c r="BE440" i="74"/>
  <c r="BD440" i="74"/>
  <c r="BC440" i="74"/>
  <c r="BB440" i="74"/>
  <c r="BA440" i="74"/>
  <c r="AZ440" i="74"/>
  <c r="AY440" i="74"/>
  <c r="AX440" i="74"/>
  <c r="AW440" i="74"/>
  <c r="AV440" i="74"/>
  <c r="AU440" i="74"/>
  <c r="AT440" i="74"/>
  <c r="M441" i="77" s="1"/>
  <c r="E440" i="74"/>
  <c r="D440" i="74"/>
  <c r="D441" i="77" s="1"/>
  <c r="A440" i="74"/>
  <c r="A441" i="77" s="1"/>
  <c r="BM439" i="74"/>
  <c r="U440" i="77" s="1"/>
  <c r="BL439" i="74"/>
  <c r="T440" i="77" s="1"/>
  <c r="BK439" i="74"/>
  <c r="S440" i="77" s="1"/>
  <c r="BJ439" i="74"/>
  <c r="R440" i="77" s="1"/>
  <c r="BI439" i="74"/>
  <c r="Q440" i="77" s="1"/>
  <c r="BH439" i="74"/>
  <c r="P440" i="77" s="1"/>
  <c r="BF439" i="74"/>
  <c r="N440" i="77" s="1"/>
  <c r="BE439" i="74"/>
  <c r="BD439" i="74"/>
  <c r="BC439" i="74"/>
  <c r="BB439" i="74"/>
  <c r="BA439" i="74"/>
  <c r="AZ439" i="74"/>
  <c r="AY439" i="74"/>
  <c r="AX439" i="74"/>
  <c r="AW439" i="74"/>
  <c r="AV439" i="74"/>
  <c r="AU439" i="74"/>
  <c r="AT439" i="74"/>
  <c r="M440" i="77" s="1"/>
  <c r="E439" i="74"/>
  <c r="D439" i="74"/>
  <c r="D440" i="77" s="1"/>
  <c r="A439" i="74"/>
  <c r="A440" i="77" s="1"/>
  <c r="BM438" i="74"/>
  <c r="U439" i="77" s="1"/>
  <c r="BL438" i="74"/>
  <c r="T439" i="77" s="1"/>
  <c r="BK438" i="74"/>
  <c r="S439" i="77" s="1"/>
  <c r="BJ438" i="74"/>
  <c r="R439" i="77" s="1"/>
  <c r="BI438" i="74"/>
  <c r="Q439" i="77" s="1"/>
  <c r="BH438" i="74"/>
  <c r="P439" i="77" s="1"/>
  <c r="BF438" i="74"/>
  <c r="N439" i="77" s="1"/>
  <c r="BE438" i="74"/>
  <c r="BD438" i="74"/>
  <c r="BC438" i="74"/>
  <c r="BB438" i="74"/>
  <c r="BA438" i="74"/>
  <c r="AZ438" i="74"/>
  <c r="AY438" i="74"/>
  <c r="AX438" i="74"/>
  <c r="AW438" i="74"/>
  <c r="AV438" i="74"/>
  <c r="AU438" i="74"/>
  <c r="AT438" i="74"/>
  <c r="M439" i="77" s="1"/>
  <c r="E438" i="74"/>
  <c r="D438" i="74"/>
  <c r="D439" i="77" s="1"/>
  <c r="A438" i="74"/>
  <c r="A439" i="77" s="1"/>
  <c r="BM437" i="74"/>
  <c r="U438" i="77" s="1"/>
  <c r="BL437" i="74"/>
  <c r="T438" i="77" s="1"/>
  <c r="BK437" i="74"/>
  <c r="S438" i="77" s="1"/>
  <c r="BJ437" i="74"/>
  <c r="R438" i="77" s="1"/>
  <c r="BI437" i="74"/>
  <c r="Q438" i="77" s="1"/>
  <c r="BH437" i="74"/>
  <c r="P438" i="77" s="1"/>
  <c r="BF437" i="74"/>
  <c r="N438" i="77" s="1"/>
  <c r="BE437" i="74"/>
  <c r="BD437" i="74"/>
  <c r="BC437" i="74"/>
  <c r="BB437" i="74"/>
  <c r="BA437" i="74"/>
  <c r="AZ437" i="74"/>
  <c r="AY437" i="74"/>
  <c r="AX437" i="74"/>
  <c r="AW437" i="74"/>
  <c r="AV437" i="74"/>
  <c r="AU437" i="74"/>
  <c r="AT437" i="74"/>
  <c r="M438" i="77" s="1"/>
  <c r="E437" i="74"/>
  <c r="D437" i="74"/>
  <c r="D438" i="77" s="1"/>
  <c r="A437" i="74"/>
  <c r="A438" i="77" s="1"/>
  <c r="BM436" i="74"/>
  <c r="U437" i="77" s="1"/>
  <c r="BL436" i="74"/>
  <c r="T437" i="77" s="1"/>
  <c r="BK436" i="74"/>
  <c r="S437" i="77" s="1"/>
  <c r="BJ436" i="74"/>
  <c r="R437" i="77" s="1"/>
  <c r="BI436" i="74"/>
  <c r="Q437" i="77" s="1"/>
  <c r="BH436" i="74"/>
  <c r="P437" i="77" s="1"/>
  <c r="BF436" i="74"/>
  <c r="N437" i="77" s="1"/>
  <c r="BE436" i="74"/>
  <c r="BD436" i="74"/>
  <c r="BC436" i="74"/>
  <c r="BB436" i="74"/>
  <c r="BA436" i="74"/>
  <c r="AZ436" i="74"/>
  <c r="AY436" i="74"/>
  <c r="AX436" i="74"/>
  <c r="AW436" i="74"/>
  <c r="AV436" i="74"/>
  <c r="AU436" i="74"/>
  <c r="AT436" i="74"/>
  <c r="M437" i="77" s="1"/>
  <c r="E436" i="74"/>
  <c r="D436" i="74"/>
  <c r="D437" i="77" s="1"/>
  <c r="A436" i="74"/>
  <c r="A437" i="77" s="1"/>
  <c r="BM435" i="74"/>
  <c r="U436" i="77" s="1"/>
  <c r="BL435" i="74"/>
  <c r="T436" i="77" s="1"/>
  <c r="BK435" i="74"/>
  <c r="S436" i="77" s="1"/>
  <c r="BJ435" i="74"/>
  <c r="R436" i="77" s="1"/>
  <c r="BI435" i="74"/>
  <c r="Q436" i="77" s="1"/>
  <c r="BH435" i="74"/>
  <c r="P436" i="77" s="1"/>
  <c r="BF435" i="74"/>
  <c r="N436" i="77" s="1"/>
  <c r="BE435" i="74"/>
  <c r="BD435" i="74"/>
  <c r="BC435" i="74"/>
  <c r="BB435" i="74"/>
  <c r="BA435" i="74"/>
  <c r="AZ435" i="74"/>
  <c r="AY435" i="74"/>
  <c r="AX435" i="74"/>
  <c r="AW435" i="74"/>
  <c r="AV435" i="74"/>
  <c r="AU435" i="74"/>
  <c r="AT435" i="74"/>
  <c r="M436" i="77" s="1"/>
  <c r="E435" i="74"/>
  <c r="D435" i="74"/>
  <c r="D436" i="77" s="1"/>
  <c r="A435" i="74"/>
  <c r="A436" i="77" s="1"/>
  <c r="BM434" i="74"/>
  <c r="U435" i="77" s="1"/>
  <c r="BL434" i="74"/>
  <c r="T435" i="77" s="1"/>
  <c r="BK434" i="74"/>
  <c r="S435" i="77" s="1"/>
  <c r="BJ434" i="74"/>
  <c r="R435" i="77" s="1"/>
  <c r="BI434" i="74"/>
  <c r="Q435" i="77" s="1"/>
  <c r="BH434" i="74"/>
  <c r="P435" i="77" s="1"/>
  <c r="BF434" i="74"/>
  <c r="N435" i="77" s="1"/>
  <c r="BE434" i="74"/>
  <c r="BD434" i="74"/>
  <c r="BC434" i="74"/>
  <c r="BB434" i="74"/>
  <c r="BA434" i="74"/>
  <c r="AZ434" i="74"/>
  <c r="AY434" i="74"/>
  <c r="AX434" i="74"/>
  <c r="AW434" i="74"/>
  <c r="AV434" i="74"/>
  <c r="AU434" i="74"/>
  <c r="AT434" i="74"/>
  <c r="M435" i="77" s="1"/>
  <c r="E434" i="74"/>
  <c r="D434" i="74"/>
  <c r="D435" i="77" s="1"/>
  <c r="A434" i="74"/>
  <c r="A435" i="77" s="1"/>
  <c r="BM433" i="74"/>
  <c r="U434" i="77" s="1"/>
  <c r="BL433" i="74"/>
  <c r="T434" i="77" s="1"/>
  <c r="BK433" i="74"/>
  <c r="S434" i="77" s="1"/>
  <c r="BJ433" i="74"/>
  <c r="R434" i="77" s="1"/>
  <c r="BI433" i="74"/>
  <c r="Q434" i="77" s="1"/>
  <c r="BH433" i="74"/>
  <c r="P434" i="77" s="1"/>
  <c r="BF433" i="74"/>
  <c r="N434" i="77" s="1"/>
  <c r="BE433" i="74"/>
  <c r="BD433" i="74"/>
  <c r="BC433" i="74"/>
  <c r="BB433" i="74"/>
  <c r="BA433" i="74"/>
  <c r="AZ433" i="74"/>
  <c r="AY433" i="74"/>
  <c r="AX433" i="74"/>
  <c r="AW433" i="74"/>
  <c r="AV433" i="74"/>
  <c r="AU433" i="74"/>
  <c r="AT433" i="74"/>
  <c r="M434" i="77" s="1"/>
  <c r="E433" i="74"/>
  <c r="D433" i="74"/>
  <c r="D434" i="77" s="1"/>
  <c r="A433" i="74"/>
  <c r="A434" i="77" s="1"/>
  <c r="BM432" i="74"/>
  <c r="U433" i="77" s="1"/>
  <c r="BL432" i="74"/>
  <c r="T433" i="77" s="1"/>
  <c r="BK432" i="74"/>
  <c r="S433" i="77" s="1"/>
  <c r="BJ432" i="74"/>
  <c r="R433" i="77" s="1"/>
  <c r="BI432" i="74"/>
  <c r="Q433" i="77" s="1"/>
  <c r="BH432" i="74"/>
  <c r="P433" i="77" s="1"/>
  <c r="BF432" i="74"/>
  <c r="N433" i="77" s="1"/>
  <c r="BE432" i="74"/>
  <c r="BD432" i="74"/>
  <c r="BC432" i="74"/>
  <c r="BB432" i="74"/>
  <c r="BA432" i="74"/>
  <c r="AZ432" i="74"/>
  <c r="AY432" i="74"/>
  <c r="AX432" i="74"/>
  <c r="AW432" i="74"/>
  <c r="AV432" i="74"/>
  <c r="AU432" i="74"/>
  <c r="AT432" i="74"/>
  <c r="M433" i="77" s="1"/>
  <c r="E432" i="74"/>
  <c r="D432" i="74"/>
  <c r="D433" i="77" s="1"/>
  <c r="A432" i="74"/>
  <c r="A433" i="77" s="1"/>
  <c r="BM431" i="74"/>
  <c r="U432" i="77" s="1"/>
  <c r="BL431" i="74"/>
  <c r="T432" i="77" s="1"/>
  <c r="BK431" i="74"/>
  <c r="S432" i="77" s="1"/>
  <c r="BJ431" i="74"/>
  <c r="R432" i="77" s="1"/>
  <c r="BI431" i="74"/>
  <c r="Q432" i="77" s="1"/>
  <c r="BH431" i="74"/>
  <c r="P432" i="77" s="1"/>
  <c r="BF431" i="74"/>
  <c r="N432" i="77" s="1"/>
  <c r="BE431" i="74"/>
  <c r="BD431" i="74"/>
  <c r="BC431" i="74"/>
  <c r="BB431" i="74"/>
  <c r="BA431" i="74"/>
  <c r="AZ431" i="74"/>
  <c r="AY431" i="74"/>
  <c r="AX431" i="74"/>
  <c r="AW431" i="74"/>
  <c r="AV431" i="74"/>
  <c r="AU431" i="74"/>
  <c r="AT431" i="74"/>
  <c r="M432" i="77" s="1"/>
  <c r="E431" i="74"/>
  <c r="D431" i="74"/>
  <c r="D432" i="77" s="1"/>
  <c r="A431" i="74"/>
  <c r="A432" i="77" s="1"/>
  <c r="BM430" i="74"/>
  <c r="U431" i="77" s="1"/>
  <c r="BL430" i="74"/>
  <c r="T431" i="77" s="1"/>
  <c r="BK430" i="74"/>
  <c r="S431" i="77" s="1"/>
  <c r="BJ430" i="74"/>
  <c r="R431" i="77" s="1"/>
  <c r="BI430" i="74"/>
  <c r="Q431" i="77" s="1"/>
  <c r="BH430" i="74"/>
  <c r="P431" i="77" s="1"/>
  <c r="BF430" i="74"/>
  <c r="N431" i="77" s="1"/>
  <c r="BE430" i="74"/>
  <c r="BD430" i="74"/>
  <c r="BC430" i="74"/>
  <c r="BB430" i="74"/>
  <c r="BA430" i="74"/>
  <c r="AZ430" i="74"/>
  <c r="AY430" i="74"/>
  <c r="AX430" i="74"/>
  <c r="AW430" i="74"/>
  <c r="AV430" i="74"/>
  <c r="AU430" i="74"/>
  <c r="AT430" i="74"/>
  <c r="M431" i="77" s="1"/>
  <c r="AS430" i="74"/>
  <c r="E430" i="74"/>
  <c r="D430" i="74"/>
  <c r="D431" i="77" s="1"/>
  <c r="A430" i="74"/>
  <c r="A431" i="77" s="1"/>
  <c r="BN429" i="74"/>
  <c r="V430" i="77" s="1"/>
  <c r="BM429" i="74"/>
  <c r="U430" i="77" s="1"/>
  <c r="BL429" i="74"/>
  <c r="T430" i="77" s="1"/>
  <c r="BK429" i="74"/>
  <c r="S430" i="77" s="1"/>
  <c r="BJ429" i="74"/>
  <c r="R430" i="77" s="1"/>
  <c r="BI429" i="74"/>
  <c r="Q430" i="77" s="1"/>
  <c r="BH429" i="74"/>
  <c r="P430" i="77" s="1"/>
  <c r="BF429" i="74"/>
  <c r="N430" i="77" s="1"/>
  <c r="BE429" i="74"/>
  <c r="BD429" i="74"/>
  <c r="BC429" i="74"/>
  <c r="BB429" i="74"/>
  <c r="BA429" i="74"/>
  <c r="AZ429" i="74"/>
  <c r="AY429" i="74"/>
  <c r="AX429" i="74"/>
  <c r="AW429" i="74"/>
  <c r="AV429" i="74"/>
  <c r="AU429" i="74"/>
  <c r="AT429" i="74"/>
  <c r="M430" i="77" s="1"/>
  <c r="E429" i="74"/>
  <c r="D429" i="74"/>
  <c r="D430" i="77" s="1"/>
  <c r="A429" i="74"/>
  <c r="A430" i="77" s="1"/>
  <c r="BM428" i="74"/>
  <c r="U429" i="77" s="1"/>
  <c r="BL428" i="74"/>
  <c r="T429" i="77" s="1"/>
  <c r="BK428" i="74"/>
  <c r="S429" i="77" s="1"/>
  <c r="BJ428" i="74"/>
  <c r="R429" i="77" s="1"/>
  <c r="BI428" i="74"/>
  <c r="Q429" i="77" s="1"/>
  <c r="BH428" i="74"/>
  <c r="P429" i="77" s="1"/>
  <c r="BF428" i="74"/>
  <c r="N429" i="77" s="1"/>
  <c r="BE428" i="74"/>
  <c r="BD428" i="74"/>
  <c r="BC428" i="74"/>
  <c r="BB428" i="74"/>
  <c r="BA428" i="74"/>
  <c r="AZ428" i="74"/>
  <c r="AY428" i="74"/>
  <c r="AX428" i="74"/>
  <c r="AW428" i="74"/>
  <c r="AV428" i="74"/>
  <c r="AU428" i="74"/>
  <c r="AT428" i="74"/>
  <c r="M429" i="77" s="1"/>
  <c r="E428" i="74"/>
  <c r="D428" i="74"/>
  <c r="D429" i="77" s="1"/>
  <c r="A428" i="74"/>
  <c r="A429" i="77" s="1"/>
  <c r="BM427" i="74"/>
  <c r="U428" i="77" s="1"/>
  <c r="BL427" i="74"/>
  <c r="T428" i="77" s="1"/>
  <c r="BK427" i="74"/>
  <c r="S428" i="77" s="1"/>
  <c r="BJ427" i="74"/>
  <c r="R428" i="77" s="1"/>
  <c r="BI427" i="74"/>
  <c r="Q428" i="77" s="1"/>
  <c r="BH427" i="74"/>
  <c r="P428" i="77" s="1"/>
  <c r="BF427" i="74"/>
  <c r="N428" i="77" s="1"/>
  <c r="BE427" i="74"/>
  <c r="BD427" i="74"/>
  <c r="BC427" i="74"/>
  <c r="BB427" i="74"/>
  <c r="BA427" i="74"/>
  <c r="AZ427" i="74"/>
  <c r="AY427" i="74"/>
  <c r="AX427" i="74"/>
  <c r="AW427" i="74"/>
  <c r="AV427" i="74"/>
  <c r="AU427" i="74"/>
  <c r="AT427" i="74"/>
  <c r="M428" i="77" s="1"/>
  <c r="E427" i="74"/>
  <c r="D427" i="74"/>
  <c r="D428" i="77" s="1"/>
  <c r="A427" i="74"/>
  <c r="A428" i="77" s="1"/>
  <c r="BM426" i="74"/>
  <c r="U427" i="77" s="1"/>
  <c r="BL426" i="74"/>
  <c r="T427" i="77" s="1"/>
  <c r="BK426" i="74"/>
  <c r="S427" i="77" s="1"/>
  <c r="BJ426" i="74"/>
  <c r="R427" i="77" s="1"/>
  <c r="BI426" i="74"/>
  <c r="Q427" i="77" s="1"/>
  <c r="BH426" i="74"/>
  <c r="P427" i="77" s="1"/>
  <c r="BF426" i="74"/>
  <c r="N427" i="77" s="1"/>
  <c r="BE426" i="74"/>
  <c r="BD426" i="74"/>
  <c r="BC426" i="74"/>
  <c r="BB426" i="74"/>
  <c r="BA426" i="74"/>
  <c r="AZ426" i="74"/>
  <c r="AY426" i="74"/>
  <c r="AX426" i="74"/>
  <c r="AW426" i="74"/>
  <c r="AV426" i="74"/>
  <c r="AU426" i="74"/>
  <c r="AT426" i="74"/>
  <c r="M427" i="77" s="1"/>
  <c r="E426" i="74"/>
  <c r="D426" i="74"/>
  <c r="D427" i="77" s="1"/>
  <c r="A426" i="74"/>
  <c r="A427" i="77" s="1"/>
  <c r="BM425" i="74"/>
  <c r="U426" i="77" s="1"/>
  <c r="BL425" i="74"/>
  <c r="T426" i="77" s="1"/>
  <c r="BK425" i="74"/>
  <c r="S426" i="77" s="1"/>
  <c r="BJ425" i="74"/>
  <c r="R426" i="77" s="1"/>
  <c r="BI425" i="74"/>
  <c r="Q426" i="77" s="1"/>
  <c r="BH425" i="74"/>
  <c r="P426" i="77" s="1"/>
  <c r="BF425" i="74"/>
  <c r="N426" i="77" s="1"/>
  <c r="BE425" i="74"/>
  <c r="BD425" i="74"/>
  <c r="BC425" i="74"/>
  <c r="BB425" i="74"/>
  <c r="BA425" i="74"/>
  <c r="AZ425" i="74"/>
  <c r="AY425" i="74"/>
  <c r="AX425" i="74"/>
  <c r="AW425" i="74"/>
  <c r="AV425" i="74"/>
  <c r="AU425" i="74"/>
  <c r="AT425" i="74"/>
  <c r="M426" i="77" s="1"/>
  <c r="E425" i="74"/>
  <c r="D425" i="74"/>
  <c r="D426" i="77" s="1"/>
  <c r="A425" i="74"/>
  <c r="A426" i="77" s="1"/>
  <c r="BM424" i="74"/>
  <c r="U425" i="77" s="1"/>
  <c r="BL424" i="74"/>
  <c r="T425" i="77" s="1"/>
  <c r="BK424" i="74"/>
  <c r="S425" i="77" s="1"/>
  <c r="BJ424" i="74"/>
  <c r="R425" i="77" s="1"/>
  <c r="BI424" i="74"/>
  <c r="Q425" i="77" s="1"/>
  <c r="BH424" i="74"/>
  <c r="P425" i="77" s="1"/>
  <c r="BF424" i="74"/>
  <c r="N425" i="77" s="1"/>
  <c r="BE424" i="74"/>
  <c r="BD424" i="74"/>
  <c r="BC424" i="74"/>
  <c r="BB424" i="74"/>
  <c r="BA424" i="74"/>
  <c r="AZ424" i="74"/>
  <c r="AY424" i="74"/>
  <c r="AX424" i="74"/>
  <c r="AW424" i="74"/>
  <c r="AV424" i="74"/>
  <c r="AU424" i="74"/>
  <c r="AT424" i="74"/>
  <c r="M425" i="77" s="1"/>
  <c r="E424" i="74"/>
  <c r="D424" i="74"/>
  <c r="D425" i="77" s="1"/>
  <c r="A424" i="74"/>
  <c r="A425" i="77" s="1"/>
  <c r="BM423" i="74"/>
  <c r="U424" i="77" s="1"/>
  <c r="BL423" i="74"/>
  <c r="T424" i="77" s="1"/>
  <c r="BK423" i="74"/>
  <c r="S424" i="77" s="1"/>
  <c r="BJ423" i="74"/>
  <c r="R424" i="77" s="1"/>
  <c r="BI423" i="74"/>
  <c r="Q424" i="77" s="1"/>
  <c r="BH423" i="74"/>
  <c r="P424" i="77" s="1"/>
  <c r="BF423" i="74"/>
  <c r="N424" i="77" s="1"/>
  <c r="BE423" i="74"/>
  <c r="BD423" i="74"/>
  <c r="BC423" i="74"/>
  <c r="BB423" i="74"/>
  <c r="BA423" i="74"/>
  <c r="AZ423" i="74"/>
  <c r="AY423" i="74"/>
  <c r="AX423" i="74"/>
  <c r="AW423" i="74"/>
  <c r="AV423" i="74"/>
  <c r="AU423" i="74"/>
  <c r="AT423" i="74"/>
  <c r="M424" i="77" s="1"/>
  <c r="E423" i="74"/>
  <c r="D423" i="74"/>
  <c r="D424" i="77" s="1"/>
  <c r="A423" i="74"/>
  <c r="A424" i="77" s="1"/>
  <c r="BM422" i="74"/>
  <c r="U423" i="77" s="1"/>
  <c r="BL422" i="74"/>
  <c r="T423" i="77" s="1"/>
  <c r="BK422" i="74"/>
  <c r="S423" i="77" s="1"/>
  <c r="BJ422" i="74"/>
  <c r="R423" i="77" s="1"/>
  <c r="BI422" i="74"/>
  <c r="Q423" i="77" s="1"/>
  <c r="BH422" i="74"/>
  <c r="P423" i="77" s="1"/>
  <c r="BF422" i="74"/>
  <c r="N423" i="77" s="1"/>
  <c r="BE422" i="74"/>
  <c r="BD422" i="74"/>
  <c r="BC422" i="74"/>
  <c r="BB422" i="74"/>
  <c r="BA422" i="74"/>
  <c r="AZ422" i="74"/>
  <c r="AY422" i="74"/>
  <c r="AX422" i="74"/>
  <c r="AW422" i="74"/>
  <c r="AV422" i="74"/>
  <c r="AU422" i="74"/>
  <c r="AT422" i="74"/>
  <c r="M423" i="77" s="1"/>
  <c r="E422" i="74"/>
  <c r="D422" i="74"/>
  <c r="D423" i="77" s="1"/>
  <c r="A422" i="74"/>
  <c r="A423" i="77" s="1"/>
  <c r="BM421" i="74"/>
  <c r="U422" i="77" s="1"/>
  <c r="BL421" i="74"/>
  <c r="T422" i="77" s="1"/>
  <c r="BK421" i="74"/>
  <c r="S422" i="77" s="1"/>
  <c r="BJ421" i="74"/>
  <c r="R422" i="77" s="1"/>
  <c r="BI421" i="74"/>
  <c r="Q422" i="77" s="1"/>
  <c r="BH421" i="74"/>
  <c r="P422" i="77" s="1"/>
  <c r="BF421" i="74"/>
  <c r="N422" i="77" s="1"/>
  <c r="BE421" i="74"/>
  <c r="BD421" i="74"/>
  <c r="BC421" i="74"/>
  <c r="BB421" i="74"/>
  <c r="BA421" i="74"/>
  <c r="AZ421" i="74"/>
  <c r="AY421" i="74"/>
  <c r="AX421" i="74"/>
  <c r="AW421" i="74"/>
  <c r="AV421" i="74"/>
  <c r="AU421" i="74"/>
  <c r="AT421" i="74"/>
  <c r="M422" i="77" s="1"/>
  <c r="E421" i="74"/>
  <c r="D421" i="74"/>
  <c r="D422" i="77" s="1"/>
  <c r="A421" i="74"/>
  <c r="A422" i="77" s="1"/>
  <c r="BM420" i="74"/>
  <c r="U421" i="77" s="1"/>
  <c r="BL420" i="74"/>
  <c r="T421" i="77" s="1"/>
  <c r="BK420" i="74"/>
  <c r="S421" i="77" s="1"/>
  <c r="BJ420" i="74"/>
  <c r="R421" i="77" s="1"/>
  <c r="BI420" i="74"/>
  <c r="Q421" i="77" s="1"/>
  <c r="BH420" i="74"/>
  <c r="P421" i="77" s="1"/>
  <c r="BF420" i="74"/>
  <c r="N421" i="77" s="1"/>
  <c r="BE420" i="74"/>
  <c r="BD420" i="74"/>
  <c r="BC420" i="74"/>
  <c r="BB420" i="74"/>
  <c r="BA420" i="74"/>
  <c r="AZ420" i="74"/>
  <c r="AY420" i="74"/>
  <c r="AX420" i="74"/>
  <c r="AW420" i="74"/>
  <c r="AV420" i="74"/>
  <c r="AU420" i="74"/>
  <c r="AT420" i="74"/>
  <c r="M421" i="77" s="1"/>
  <c r="E420" i="74"/>
  <c r="D420" i="74"/>
  <c r="D421" i="77" s="1"/>
  <c r="A420" i="74"/>
  <c r="A421" i="77" s="1"/>
  <c r="BM419" i="74"/>
  <c r="U420" i="77" s="1"/>
  <c r="BL419" i="74"/>
  <c r="T420" i="77" s="1"/>
  <c r="BK419" i="74"/>
  <c r="S420" i="77" s="1"/>
  <c r="BJ419" i="74"/>
  <c r="R420" i="77" s="1"/>
  <c r="BI419" i="74"/>
  <c r="Q420" i="77" s="1"/>
  <c r="BH419" i="74"/>
  <c r="P420" i="77" s="1"/>
  <c r="BF419" i="74"/>
  <c r="N420" i="77" s="1"/>
  <c r="BE419" i="74"/>
  <c r="BD419" i="74"/>
  <c r="BC419" i="74"/>
  <c r="BB419" i="74"/>
  <c r="BA419" i="74"/>
  <c r="AZ419" i="74"/>
  <c r="AY419" i="74"/>
  <c r="AX419" i="74"/>
  <c r="AW419" i="74"/>
  <c r="AV419" i="74"/>
  <c r="AU419" i="74"/>
  <c r="AT419" i="74"/>
  <c r="M420" i="77" s="1"/>
  <c r="E419" i="74"/>
  <c r="D419" i="74"/>
  <c r="D420" i="77" s="1"/>
  <c r="A419" i="74"/>
  <c r="A420" i="77" s="1"/>
  <c r="BM418" i="74"/>
  <c r="U419" i="77" s="1"/>
  <c r="BL418" i="74"/>
  <c r="T419" i="77" s="1"/>
  <c r="BK418" i="74"/>
  <c r="S419" i="77" s="1"/>
  <c r="BJ418" i="74"/>
  <c r="R419" i="77" s="1"/>
  <c r="BI418" i="74"/>
  <c r="Q419" i="77" s="1"/>
  <c r="BH418" i="74"/>
  <c r="P419" i="77" s="1"/>
  <c r="BF418" i="74"/>
  <c r="N419" i="77" s="1"/>
  <c r="BE418" i="74"/>
  <c r="BD418" i="74"/>
  <c r="BC418" i="74"/>
  <c r="BB418" i="74"/>
  <c r="BA418" i="74"/>
  <c r="AZ418" i="74"/>
  <c r="AY418" i="74"/>
  <c r="AX418" i="74"/>
  <c r="AW418" i="74"/>
  <c r="AV418" i="74"/>
  <c r="AU418" i="74"/>
  <c r="AT418" i="74"/>
  <c r="M419" i="77" s="1"/>
  <c r="E418" i="74"/>
  <c r="D418" i="74"/>
  <c r="D419" i="77" s="1"/>
  <c r="A418" i="74"/>
  <c r="A419" i="77" s="1"/>
  <c r="BM417" i="74"/>
  <c r="U418" i="77" s="1"/>
  <c r="BL417" i="74"/>
  <c r="T418" i="77" s="1"/>
  <c r="BK417" i="74"/>
  <c r="S418" i="77" s="1"/>
  <c r="BJ417" i="74"/>
  <c r="R418" i="77" s="1"/>
  <c r="BI417" i="74"/>
  <c r="Q418" i="77" s="1"/>
  <c r="BH417" i="74"/>
  <c r="P418" i="77" s="1"/>
  <c r="BF417" i="74"/>
  <c r="N418" i="77" s="1"/>
  <c r="BE417" i="74"/>
  <c r="BD417" i="74"/>
  <c r="BC417" i="74"/>
  <c r="BB417" i="74"/>
  <c r="BA417" i="74"/>
  <c r="AZ417" i="74"/>
  <c r="AY417" i="74"/>
  <c r="AX417" i="74"/>
  <c r="AW417" i="74"/>
  <c r="AV417" i="74"/>
  <c r="AU417" i="74"/>
  <c r="AT417" i="74"/>
  <c r="M418" i="77" s="1"/>
  <c r="E417" i="74"/>
  <c r="D417" i="74"/>
  <c r="D418" i="77" s="1"/>
  <c r="A417" i="74"/>
  <c r="A418" i="77" s="1"/>
  <c r="BM416" i="74"/>
  <c r="U417" i="77" s="1"/>
  <c r="BL416" i="74"/>
  <c r="T417" i="77" s="1"/>
  <c r="BK416" i="74"/>
  <c r="S417" i="77" s="1"/>
  <c r="BJ416" i="74"/>
  <c r="R417" i="77" s="1"/>
  <c r="BI416" i="74"/>
  <c r="Q417" i="77" s="1"/>
  <c r="BH416" i="74"/>
  <c r="P417" i="77" s="1"/>
  <c r="BF416" i="74"/>
  <c r="N417" i="77" s="1"/>
  <c r="BE416" i="74"/>
  <c r="BD416" i="74"/>
  <c r="BC416" i="74"/>
  <c r="BB416" i="74"/>
  <c r="BA416" i="74"/>
  <c r="AZ416" i="74"/>
  <c r="AY416" i="74"/>
  <c r="AX416" i="74"/>
  <c r="AW416" i="74"/>
  <c r="AV416" i="74"/>
  <c r="AU416" i="74"/>
  <c r="AT416" i="74"/>
  <c r="M417" i="77" s="1"/>
  <c r="E416" i="74"/>
  <c r="D416" i="74"/>
  <c r="D417" i="77" s="1"/>
  <c r="A416" i="74"/>
  <c r="A417" i="77" s="1"/>
  <c r="BM415" i="74"/>
  <c r="U416" i="77" s="1"/>
  <c r="BL415" i="74"/>
  <c r="T416" i="77" s="1"/>
  <c r="BK415" i="74"/>
  <c r="S416" i="77" s="1"/>
  <c r="BJ415" i="74"/>
  <c r="R416" i="77" s="1"/>
  <c r="BI415" i="74"/>
  <c r="Q416" i="77" s="1"/>
  <c r="BH415" i="74"/>
  <c r="P416" i="77" s="1"/>
  <c r="BF415" i="74"/>
  <c r="N416" i="77" s="1"/>
  <c r="BE415" i="74"/>
  <c r="BD415" i="74"/>
  <c r="BC415" i="74"/>
  <c r="BB415" i="74"/>
  <c r="BA415" i="74"/>
  <c r="AZ415" i="74"/>
  <c r="AY415" i="74"/>
  <c r="AX415" i="74"/>
  <c r="AW415" i="74"/>
  <c r="AV415" i="74"/>
  <c r="AU415" i="74"/>
  <c r="AT415" i="74"/>
  <c r="M416" i="77" s="1"/>
  <c r="E415" i="74"/>
  <c r="D415" i="74"/>
  <c r="D416" i="77" s="1"/>
  <c r="A415" i="74"/>
  <c r="A416" i="77" s="1"/>
  <c r="BM414" i="74"/>
  <c r="U415" i="77" s="1"/>
  <c r="BL414" i="74"/>
  <c r="T415" i="77" s="1"/>
  <c r="BK414" i="74"/>
  <c r="S415" i="77" s="1"/>
  <c r="BJ414" i="74"/>
  <c r="R415" i="77" s="1"/>
  <c r="BI414" i="74"/>
  <c r="Q415" i="77" s="1"/>
  <c r="BH414" i="74"/>
  <c r="P415" i="77" s="1"/>
  <c r="BF414" i="74"/>
  <c r="N415" i="77" s="1"/>
  <c r="BE414" i="74"/>
  <c r="BD414" i="74"/>
  <c r="BC414" i="74"/>
  <c r="BB414" i="74"/>
  <c r="BA414" i="74"/>
  <c r="AZ414" i="74"/>
  <c r="AY414" i="74"/>
  <c r="AX414" i="74"/>
  <c r="AW414" i="74"/>
  <c r="AV414" i="74"/>
  <c r="AU414" i="74"/>
  <c r="AT414" i="74"/>
  <c r="M415" i="77" s="1"/>
  <c r="E414" i="74"/>
  <c r="D414" i="74"/>
  <c r="D415" i="77" s="1"/>
  <c r="A414" i="74"/>
  <c r="A415" i="77" s="1"/>
  <c r="BN413" i="74"/>
  <c r="V414" i="77" s="1"/>
  <c r="BM413" i="74"/>
  <c r="U414" i="77" s="1"/>
  <c r="BL413" i="74"/>
  <c r="T414" i="77" s="1"/>
  <c r="BK413" i="74"/>
  <c r="S414" i="77" s="1"/>
  <c r="BJ413" i="74"/>
  <c r="R414" i="77" s="1"/>
  <c r="BI413" i="74"/>
  <c r="Q414" i="77" s="1"/>
  <c r="BH413" i="74"/>
  <c r="P414" i="77" s="1"/>
  <c r="BF413" i="74"/>
  <c r="N414" i="77" s="1"/>
  <c r="BE413" i="74"/>
  <c r="BD413" i="74"/>
  <c r="BC413" i="74"/>
  <c r="BB413" i="74"/>
  <c r="BA413" i="74"/>
  <c r="AZ413" i="74"/>
  <c r="AY413" i="74"/>
  <c r="AX413" i="74"/>
  <c r="AW413" i="74"/>
  <c r="AV413" i="74"/>
  <c r="AU413" i="74"/>
  <c r="AT413" i="74"/>
  <c r="M414" i="77" s="1"/>
  <c r="E413" i="74"/>
  <c r="D413" i="74"/>
  <c r="D414" i="77" s="1"/>
  <c r="A413" i="74"/>
  <c r="A414" i="77" s="1"/>
  <c r="BM412" i="74"/>
  <c r="U413" i="77" s="1"/>
  <c r="BL412" i="74"/>
  <c r="T413" i="77" s="1"/>
  <c r="BK412" i="74"/>
  <c r="S413" i="77" s="1"/>
  <c r="BJ412" i="74"/>
  <c r="R413" i="77" s="1"/>
  <c r="BI412" i="74"/>
  <c r="Q413" i="77" s="1"/>
  <c r="BH412" i="74"/>
  <c r="P413" i="77" s="1"/>
  <c r="BF412" i="74"/>
  <c r="N413" i="77" s="1"/>
  <c r="BE412" i="74"/>
  <c r="BD412" i="74"/>
  <c r="BC412" i="74"/>
  <c r="BB412" i="74"/>
  <c r="BA412" i="74"/>
  <c r="AZ412" i="74"/>
  <c r="AY412" i="74"/>
  <c r="AX412" i="74"/>
  <c r="AW412" i="74"/>
  <c r="AV412" i="74"/>
  <c r="AU412" i="74"/>
  <c r="AT412" i="74"/>
  <c r="M413" i="77" s="1"/>
  <c r="E412" i="74"/>
  <c r="D412" i="74"/>
  <c r="D413" i="77" s="1"/>
  <c r="A412" i="74"/>
  <c r="A413" i="77" s="1"/>
  <c r="BM411" i="74"/>
  <c r="U412" i="77" s="1"/>
  <c r="BL411" i="74"/>
  <c r="T412" i="77" s="1"/>
  <c r="BK411" i="74"/>
  <c r="S412" i="77" s="1"/>
  <c r="BJ411" i="74"/>
  <c r="R412" i="77" s="1"/>
  <c r="BI411" i="74"/>
  <c r="Q412" i="77" s="1"/>
  <c r="BH411" i="74"/>
  <c r="P412" i="77" s="1"/>
  <c r="BF411" i="74"/>
  <c r="N412" i="77" s="1"/>
  <c r="BE411" i="74"/>
  <c r="BD411" i="74"/>
  <c r="BC411" i="74"/>
  <c r="BB411" i="74"/>
  <c r="BA411" i="74"/>
  <c r="AZ411" i="74"/>
  <c r="AY411" i="74"/>
  <c r="AX411" i="74"/>
  <c r="AW411" i="74"/>
  <c r="AV411" i="74"/>
  <c r="AU411" i="74"/>
  <c r="AT411" i="74"/>
  <c r="M412" i="77" s="1"/>
  <c r="E411" i="74"/>
  <c r="D411" i="74"/>
  <c r="D412" i="77" s="1"/>
  <c r="A411" i="74"/>
  <c r="A412" i="77" s="1"/>
  <c r="BM410" i="74"/>
  <c r="U411" i="77" s="1"/>
  <c r="BL410" i="74"/>
  <c r="T411" i="77" s="1"/>
  <c r="BK410" i="74"/>
  <c r="S411" i="77" s="1"/>
  <c r="BJ410" i="74"/>
  <c r="R411" i="77" s="1"/>
  <c r="BI410" i="74"/>
  <c r="Q411" i="77" s="1"/>
  <c r="BH410" i="74"/>
  <c r="P411" i="77" s="1"/>
  <c r="BF410" i="74"/>
  <c r="N411" i="77" s="1"/>
  <c r="BE410" i="74"/>
  <c r="BD410" i="74"/>
  <c r="BC410" i="74"/>
  <c r="BB410" i="74"/>
  <c r="BA410" i="74"/>
  <c r="AZ410" i="74"/>
  <c r="AY410" i="74"/>
  <c r="AX410" i="74"/>
  <c r="AW410" i="74"/>
  <c r="AV410" i="74"/>
  <c r="AU410" i="74"/>
  <c r="AT410" i="74"/>
  <c r="M411" i="77" s="1"/>
  <c r="E410" i="74"/>
  <c r="D410" i="74"/>
  <c r="D411" i="77" s="1"/>
  <c r="A410" i="74"/>
  <c r="A411" i="77" s="1"/>
  <c r="BM409" i="74"/>
  <c r="U410" i="77" s="1"/>
  <c r="BL409" i="74"/>
  <c r="T410" i="77" s="1"/>
  <c r="BK409" i="74"/>
  <c r="S410" i="77" s="1"/>
  <c r="BJ409" i="74"/>
  <c r="R410" i="77" s="1"/>
  <c r="BI409" i="74"/>
  <c r="Q410" i="77" s="1"/>
  <c r="BH409" i="74"/>
  <c r="P410" i="77" s="1"/>
  <c r="BF409" i="74"/>
  <c r="N410" i="77" s="1"/>
  <c r="BE409" i="74"/>
  <c r="BD409" i="74"/>
  <c r="BC409" i="74"/>
  <c r="BB409" i="74"/>
  <c r="BA409" i="74"/>
  <c r="AZ409" i="74"/>
  <c r="AY409" i="74"/>
  <c r="AX409" i="74"/>
  <c r="AW409" i="74"/>
  <c r="AV409" i="74"/>
  <c r="AU409" i="74"/>
  <c r="AT409" i="74"/>
  <c r="M410" i="77" s="1"/>
  <c r="E409" i="74"/>
  <c r="D409" i="74"/>
  <c r="D410" i="77" s="1"/>
  <c r="A409" i="74"/>
  <c r="A410" i="77" s="1"/>
  <c r="BM408" i="74"/>
  <c r="U409" i="77" s="1"/>
  <c r="BL408" i="74"/>
  <c r="T409" i="77" s="1"/>
  <c r="BK408" i="74"/>
  <c r="S409" i="77" s="1"/>
  <c r="BJ408" i="74"/>
  <c r="R409" i="77" s="1"/>
  <c r="BI408" i="74"/>
  <c r="Q409" i="77" s="1"/>
  <c r="BH408" i="74"/>
  <c r="P409" i="77" s="1"/>
  <c r="BF408" i="74"/>
  <c r="N409" i="77" s="1"/>
  <c r="BE408" i="74"/>
  <c r="BD408" i="74"/>
  <c r="BC408" i="74"/>
  <c r="BB408" i="74"/>
  <c r="BA408" i="74"/>
  <c r="AZ408" i="74"/>
  <c r="AY408" i="74"/>
  <c r="AX408" i="74"/>
  <c r="AW408" i="74"/>
  <c r="AV408" i="74"/>
  <c r="AU408" i="74"/>
  <c r="AT408" i="74"/>
  <c r="M409" i="77" s="1"/>
  <c r="E408" i="74"/>
  <c r="D408" i="74"/>
  <c r="D409" i="77" s="1"/>
  <c r="A408" i="74"/>
  <c r="A409" i="77" s="1"/>
  <c r="BM407" i="74"/>
  <c r="U408" i="77" s="1"/>
  <c r="BL407" i="74"/>
  <c r="T408" i="77" s="1"/>
  <c r="BK407" i="74"/>
  <c r="S408" i="77" s="1"/>
  <c r="BJ407" i="74"/>
  <c r="R408" i="77" s="1"/>
  <c r="BI407" i="74"/>
  <c r="Q408" i="77" s="1"/>
  <c r="BH407" i="74"/>
  <c r="P408" i="77" s="1"/>
  <c r="BF407" i="74"/>
  <c r="N408" i="77" s="1"/>
  <c r="BE407" i="74"/>
  <c r="BD407" i="74"/>
  <c r="BC407" i="74"/>
  <c r="BB407" i="74"/>
  <c r="BA407" i="74"/>
  <c r="AZ407" i="74"/>
  <c r="AY407" i="74"/>
  <c r="AX407" i="74"/>
  <c r="AW407" i="74"/>
  <c r="AV407" i="74"/>
  <c r="AU407" i="74"/>
  <c r="AT407" i="74"/>
  <c r="M408" i="77" s="1"/>
  <c r="E407" i="74"/>
  <c r="D407" i="74"/>
  <c r="D408" i="77" s="1"/>
  <c r="A407" i="74"/>
  <c r="A408" i="77" s="1"/>
  <c r="BM406" i="74"/>
  <c r="U407" i="77" s="1"/>
  <c r="BL406" i="74"/>
  <c r="T407" i="77" s="1"/>
  <c r="BK406" i="74"/>
  <c r="S407" i="77" s="1"/>
  <c r="BJ406" i="74"/>
  <c r="R407" i="77" s="1"/>
  <c r="BI406" i="74"/>
  <c r="Q407" i="77" s="1"/>
  <c r="BH406" i="74"/>
  <c r="P407" i="77" s="1"/>
  <c r="BF406" i="74"/>
  <c r="N407" i="77" s="1"/>
  <c r="BE406" i="74"/>
  <c r="BD406" i="74"/>
  <c r="BC406" i="74"/>
  <c r="BB406" i="74"/>
  <c r="BA406" i="74"/>
  <c r="AZ406" i="74"/>
  <c r="AY406" i="74"/>
  <c r="AX406" i="74"/>
  <c r="AW406" i="74"/>
  <c r="AV406" i="74"/>
  <c r="AU406" i="74"/>
  <c r="AT406" i="74"/>
  <c r="M407" i="77" s="1"/>
  <c r="E406" i="74"/>
  <c r="D406" i="74"/>
  <c r="D407" i="77" s="1"/>
  <c r="A406" i="74"/>
  <c r="A407" i="77" s="1"/>
  <c r="BM405" i="74"/>
  <c r="U406" i="77" s="1"/>
  <c r="BL405" i="74"/>
  <c r="T406" i="77" s="1"/>
  <c r="BK405" i="74"/>
  <c r="S406" i="77" s="1"/>
  <c r="BJ405" i="74"/>
  <c r="R406" i="77" s="1"/>
  <c r="BI405" i="74"/>
  <c r="Q406" i="77" s="1"/>
  <c r="BH405" i="74"/>
  <c r="P406" i="77" s="1"/>
  <c r="BF405" i="74"/>
  <c r="N406" i="77" s="1"/>
  <c r="BE405" i="74"/>
  <c r="BD405" i="74"/>
  <c r="BC405" i="74"/>
  <c r="BB405" i="74"/>
  <c r="BA405" i="74"/>
  <c r="AZ405" i="74"/>
  <c r="AY405" i="74"/>
  <c r="AX405" i="74"/>
  <c r="AW405" i="74"/>
  <c r="AV405" i="74"/>
  <c r="AU405" i="74"/>
  <c r="AT405" i="74"/>
  <c r="M406" i="77" s="1"/>
  <c r="E405" i="74"/>
  <c r="D405" i="74"/>
  <c r="D406" i="77" s="1"/>
  <c r="A405" i="74"/>
  <c r="A406" i="77" s="1"/>
  <c r="BM404" i="74"/>
  <c r="U405" i="77" s="1"/>
  <c r="BL404" i="74"/>
  <c r="T405" i="77" s="1"/>
  <c r="BK404" i="74"/>
  <c r="S405" i="77" s="1"/>
  <c r="BJ404" i="74"/>
  <c r="R405" i="77" s="1"/>
  <c r="BI404" i="74"/>
  <c r="Q405" i="77" s="1"/>
  <c r="BH404" i="74"/>
  <c r="P405" i="77" s="1"/>
  <c r="BF404" i="74"/>
  <c r="N405" i="77" s="1"/>
  <c r="BE404" i="74"/>
  <c r="BD404" i="74"/>
  <c r="BC404" i="74"/>
  <c r="BB404" i="74"/>
  <c r="BA404" i="74"/>
  <c r="AZ404" i="74"/>
  <c r="AY404" i="74"/>
  <c r="AX404" i="74"/>
  <c r="AW404" i="74"/>
  <c r="AV404" i="74"/>
  <c r="AU404" i="74"/>
  <c r="AT404" i="74"/>
  <c r="M405" i="77" s="1"/>
  <c r="E404" i="74"/>
  <c r="D404" i="74"/>
  <c r="D405" i="77" s="1"/>
  <c r="A404" i="74"/>
  <c r="A405" i="77" s="1"/>
  <c r="BM403" i="74"/>
  <c r="U404" i="77" s="1"/>
  <c r="BL403" i="74"/>
  <c r="T404" i="77" s="1"/>
  <c r="BK403" i="74"/>
  <c r="S404" i="77" s="1"/>
  <c r="BJ403" i="74"/>
  <c r="R404" i="77" s="1"/>
  <c r="BI403" i="74"/>
  <c r="Q404" i="77" s="1"/>
  <c r="BH403" i="74"/>
  <c r="P404" i="77" s="1"/>
  <c r="BF403" i="74"/>
  <c r="N404" i="77" s="1"/>
  <c r="BE403" i="74"/>
  <c r="BD403" i="74"/>
  <c r="BC403" i="74"/>
  <c r="BB403" i="74"/>
  <c r="BA403" i="74"/>
  <c r="AZ403" i="74"/>
  <c r="AY403" i="74"/>
  <c r="AX403" i="74"/>
  <c r="AW403" i="74"/>
  <c r="AV403" i="74"/>
  <c r="AU403" i="74"/>
  <c r="AT403" i="74"/>
  <c r="M404" i="77" s="1"/>
  <c r="E403" i="74"/>
  <c r="D403" i="74"/>
  <c r="D404" i="77" s="1"/>
  <c r="A403" i="74"/>
  <c r="A404" i="77" s="1"/>
  <c r="BM402" i="74"/>
  <c r="U403" i="77" s="1"/>
  <c r="BL402" i="74"/>
  <c r="T403" i="77" s="1"/>
  <c r="BK402" i="74"/>
  <c r="S403" i="77" s="1"/>
  <c r="BJ402" i="74"/>
  <c r="R403" i="77" s="1"/>
  <c r="BI402" i="74"/>
  <c r="Q403" i="77" s="1"/>
  <c r="BH402" i="74"/>
  <c r="P403" i="77" s="1"/>
  <c r="BF402" i="74"/>
  <c r="N403" i="77" s="1"/>
  <c r="BE402" i="74"/>
  <c r="BD402" i="74"/>
  <c r="BC402" i="74"/>
  <c r="BB402" i="74"/>
  <c r="BA402" i="74"/>
  <c r="AZ402" i="74"/>
  <c r="AY402" i="74"/>
  <c r="AX402" i="74"/>
  <c r="AW402" i="74"/>
  <c r="AV402" i="74"/>
  <c r="AU402" i="74"/>
  <c r="AT402" i="74"/>
  <c r="M403" i="77" s="1"/>
  <c r="E402" i="74"/>
  <c r="D402" i="74"/>
  <c r="D403" i="77" s="1"/>
  <c r="A402" i="74"/>
  <c r="A403" i="77" s="1"/>
  <c r="BM401" i="74"/>
  <c r="U402" i="77" s="1"/>
  <c r="BL401" i="74"/>
  <c r="T402" i="77" s="1"/>
  <c r="BK401" i="74"/>
  <c r="S402" i="77" s="1"/>
  <c r="BJ401" i="74"/>
  <c r="R402" i="77" s="1"/>
  <c r="BI401" i="74"/>
  <c r="Q402" i="77" s="1"/>
  <c r="BH401" i="74"/>
  <c r="P402" i="77" s="1"/>
  <c r="BF401" i="74"/>
  <c r="N402" i="77" s="1"/>
  <c r="BE401" i="74"/>
  <c r="BD401" i="74"/>
  <c r="BC401" i="74"/>
  <c r="BB401" i="74"/>
  <c r="BA401" i="74"/>
  <c r="AZ401" i="74"/>
  <c r="AY401" i="74"/>
  <c r="AX401" i="74"/>
  <c r="AW401" i="74"/>
  <c r="AV401" i="74"/>
  <c r="AU401" i="74"/>
  <c r="AT401" i="74"/>
  <c r="M402" i="77" s="1"/>
  <c r="E401" i="74"/>
  <c r="D401" i="74"/>
  <c r="D402" i="77" s="1"/>
  <c r="A401" i="74"/>
  <c r="A402" i="77" s="1"/>
  <c r="BM400" i="74"/>
  <c r="U401" i="77" s="1"/>
  <c r="BL400" i="74"/>
  <c r="T401" i="77" s="1"/>
  <c r="BK400" i="74"/>
  <c r="S401" i="77" s="1"/>
  <c r="BJ400" i="74"/>
  <c r="R401" i="77" s="1"/>
  <c r="BI400" i="74"/>
  <c r="Q401" i="77" s="1"/>
  <c r="BH400" i="74"/>
  <c r="P401" i="77" s="1"/>
  <c r="BF400" i="74"/>
  <c r="N401" i="77" s="1"/>
  <c r="BE400" i="74"/>
  <c r="BD400" i="74"/>
  <c r="BC400" i="74"/>
  <c r="BB400" i="74"/>
  <c r="BA400" i="74"/>
  <c r="AZ400" i="74"/>
  <c r="AY400" i="74"/>
  <c r="AX400" i="74"/>
  <c r="AW400" i="74"/>
  <c r="AV400" i="74"/>
  <c r="AU400" i="74"/>
  <c r="AT400" i="74"/>
  <c r="M401" i="77" s="1"/>
  <c r="E400" i="74"/>
  <c r="D400" i="74"/>
  <c r="D401" i="77" s="1"/>
  <c r="A400" i="74"/>
  <c r="A401" i="77" s="1"/>
  <c r="BM399" i="74"/>
  <c r="U400" i="77" s="1"/>
  <c r="BL399" i="74"/>
  <c r="T400" i="77" s="1"/>
  <c r="BK399" i="74"/>
  <c r="S400" i="77" s="1"/>
  <c r="BJ399" i="74"/>
  <c r="R400" i="77" s="1"/>
  <c r="BI399" i="74"/>
  <c r="Q400" i="77" s="1"/>
  <c r="BH399" i="74"/>
  <c r="P400" i="77" s="1"/>
  <c r="BF399" i="74"/>
  <c r="N400" i="77" s="1"/>
  <c r="BE399" i="74"/>
  <c r="BD399" i="74"/>
  <c r="BC399" i="74"/>
  <c r="BB399" i="74"/>
  <c r="BA399" i="74"/>
  <c r="AZ399" i="74"/>
  <c r="AY399" i="74"/>
  <c r="AX399" i="74"/>
  <c r="AW399" i="74"/>
  <c r="AV399" i="74"/>
  <c r="AU399" i="74"/>
  <c r="AT399" i="74"/>
  <c r="M400" i="77" s="1"/>
  <c r="E399" i="74"/>
  <c r="D399" i="74"/>
  <c r="D400" i="77" s="1"/>
  <c r="A399" i="74"/>
  <c r="A400" i="77" s="1"/>
  <c r="BM398" i="74"/>
  <c r="U399" i="77" s="1"/>
  <c r="BL398" i="74"/>
  <c r="T399" i="77" s="1"/>
  <c r="BK398" i="74"/>
  <c r="S399" i="77" s="1"/>
  <c r="BJ398" i="74"/>
  <c r="R399" i="77" s="1"/>
  <c r="BI398" i="74"/>
  <c r="Q399" i="77" s="1"/>
  <c r="BH398" i="74"/>
  <c r="P399" i="77" s="1"/>
  <c r="BF398" i="74"/>
  <c r="N399" i="77" s="1"/>
  <c r="BE398" i="74"/>
  <c r="BD398" i="74"/>
  <c r="BC398" i="74"/>
  <c r="BB398" i="74"/>
  <c r="BA398" i="74"/>
  <c r="AZ398" i="74"/>
  <c r="AY398" i="74"/>
  <c r="AX398" i="74"/>
  <c r="AW398" i="74"/>
  <c r="AV398" i="74"/>
  <c r="AU398" i="74"/>
  <c r="AT398" i="74"/>
  <c r="M399" i="77" s="1"/>
  <c r="E398" i="74"/>
  <c r="D398" i="74"/>
  <c r="D399" i="77" s="1"/>
  <c r="A398" i="74"/>
  <c r="A399" i="77" s="1"/>
  <c r="BM397" i="74"/>
  <c r="U398" i="77" s="1"/>
  <c r="BL397" i="74"/>
  <c r="T398" i="77" s="1"/>
  <c r="BK397" i="74"/>
  <c r="S398" i="77" s="1"/>
  <c r="BJ397" i="74"/>
  <c r="R398" i="77" s="1"/>
  <c r="BI397" i="74"/>
  <c r="Q398" i="77" s="1"/>
  <c r="BH397" i="74"/>
  <c r="P398" i="77" s="1"/>
  <c r="BF397" i="74"/>
  <c r="N398" i="77" s="1"/>
  <c r="BE397" i="74"/>
  <c r="BD397" i="74"/>
  <c r="BC397" i="74"/>
  <c r="BB397" i="74"/>
  <c r="BA397" i="74"/>
  <c r="AZ397" i="74"/>
  <c r="AY397" i="74"/>
  <c r="AX397" i="74"/>
  <c r="AW397" i="74"/>
  <c r="AV397" i="74"/>
  <c r="AU397" i="74"/>
  <c r="AT397" i="74"/>
  <c r="M398" i="77" s="1"/>
  <c r="E397" i="74"/>
  <c r="D397" i="74"/>
  <c r="D398" i="77" s="1"/>
  <c r="A397" i="74"/>
  <c r="A398" i="77" s="1"/>
  <c r="BM396" i="74"/>
  <c r="U397" i="77" s="1"/>
  <c r="BL396" i="74"/>
  <c r="T397" i="77" s="1"/>
  <c r="BK396" i="74"/>
  <c r="S397" i="77" s="1"/>
  <c r="BJ396" i="74"/>
  <c r="R397" i="77" s="1"/>
  <c r="BI396" i="74"/>
  <c r="Q397" i="77" s="1"/>
  <c r="BH396" i="74"/>
  <c r="P397" i="77" s="1"/>
  <c r="BF396" i="74"/>
  <c r="N397" i="77" s="1"/>
  <c r="BE396" i="74"/>
  <c r="BD396" i="74"/>
  <c r="BC396" i="74"/>
  <c r="BB396" i="74"/>
  <c r="BA396" i="74"/>
  <c r="AZ396" i="74"/>
  <c r="AY396" i="74"/>
  <c r="AX396" i="74"/>
  <c r="AW396" i="74"/>
  <c r="AV396" i="74"/>
  <c r="AU396" i="74"/>
  <c r="AT396" i="74"/>
  <c r="M397" i="77" s="1"/>
  <c r="E396" i="74"/>
  <c r="D396" i="74"/>
  <c r="D397" i="77" s="1"/>
  <c r="A396" i="74"/>
  <c r="A397" i="77" s="1"/>
  <c r="BM395" i="74"/>
  <c r="U396" i="77" s="1"/>
  <c r="BL395" i="74"/>
  <c r="T396" i="77" s="1"/>
  <c r="BK395" i="74"/>
  <c r="S396" i="77" s="1"/>
  <c r="BJ395" i="74"/>
  <c r="R396" i="77" s="1"/>
  <c r="BI395" i="74"/>
  <c r="Q396" i="77" s="1"/>
  <c r="BH395" i="74"/>
  <c r="P396" i="77" s="1"/>
  <c r="BF395" i="74"/>
  <c r="N396" i="77" s="1"/>
  <c r="BE395" i="74"/>
  <c r="BD395" i="74"/>
  <c r="BC395" i="74"/>
  <c r="BB395" i="74"/>
  <c r="BA395" i="74"/>
  <c r="AZ395" i="74"/>
  <c r="AY395" i="74"/>
  <c r="AX395" i="74"/>
  <c r="AW395" i="74"/>
  <c r="AV395" i="74"/>
  <c r="AU395" i="74"/>
  <c r="AT395" i="74"/>
  <c r="M396" i="77" s="1"/>
  <c r="AS395" i="74"/>
  <c r="E395" i="74"/>
  <c r="D395" i="74"/>
  <c r="D396" i="77" s="1"/>
  <c r="A395" i="74"/>
  <c r="A396" i="77" s="1"/>
  <c r="BM394" i="74"/>
  <c r="U395" i="77" s="1"/>
  <c r="BL394" i="74"/>
  <c r="T395" i="77" s="1"/>
  <c r="BK394" i="74"/>
  <c r="S395" i="77" s="1"/>
  <c r="BJ394" i="74"/>
  <c r="R395" i="77" s="1"/>
  <c r="BI394" i="74"/>
  <c r="Q395" i="77" s="1"/>
  <c r="BH394" i="74"/>
  <c r="P395" i="77" s="1"/>
  <c r="BF394" i="74"/>
  <c r="N395" i="77" s="1"/>
  <c r="BE394" i="74"/>
  <c r="BD394" i="74"/>
  <c r="BC394" i="74"/>
  <c r="BB394" i="74"/>
  <c r="BA394" i="74"/>
  <c r="AZ394" i="74"/>
  <c r="AY394" i="74"/>
  <c r="AX394" i="74"/>
  <c r="AW394" i="74"/>
  <c r="AV394" i="74"/>
  <c r="AU394" i="74"/>
  <c r="AT394" i="74"/>
  <c r="M395" i="77" s="1"/>
  <c r="E394" i="74"/>
  <c r="D394" i="74"/>
  <c r="D395" i="77" s="1"/>
  <c r="A394" i="74"/>
  <c r="A395" i="77" s="1"/>
  <c r="BM393" i="74"/>
  <c r="U394" i="77" s="1"/>
  <c r="BL393" i="74"/>
  <c r="T394" i="77" s="1"/>
  <c r="BK393" i="74"/>
  <c r="S394" i="77" s="1"/>
  <c r="BJ393" i="74"/>
  <c r="R394" i="77" s="1"/>
  <c r="BI393" i="74"/>
  <c r="Q394" i="77" s="1"/>
  <c r="BH393" i="74"/>
  <c r="P394" i="77" s="1"/>
  <c r="BF393" i="74"/>
  <c r="N394" i="77" s="1"/>
  <c r="BE393" i="74"/>
  <c r="BD393" i="74"/>
  <c r="BC393" i="74"/>
  <c r="BB393" i="74"/>
  <c r="BA393" i="74"/>
  <c r="AZ393" i="74"/>
  <c r="AY393" i="74"/>
  <c r="AX393" i="74"/>
  <c r="AW393" i="74"/>
  <c r="AV393" i="74"/>
  <c r="AU393" i="74"/>
  <c r="AT393" i="74"/>
  <c r="M394" i="77" s="1"/>
  <c r="E393" i="74"/>
  <c r="D393" i="74"/>
  <c r="D394" i="77" s="1"/>
  <c r="A393" i="74"/>
  <c r="A394" i="77" s="1"/>
  <c r="BM392" i="74"/>
  <c r="U393" i="77" s="1"/>
  <c r="BL392" i="74"/>
  <c r="T393" i="77" s="1"/>
  <c r="BK392" i="74"/>
  <c r="S393" i="77" s="1"/>
  <c r="BJ392" i="74"/>
  <c r="R393" i="77" s="1"/>
  <c r="BI392" i="74"/>
  <c r="Q393" i="77" s="1"/>
  <c r="BH392" i="74"/>
  <c r="P393" i="77" s="1"/>
  <c r="BF392" i="74"/>
  <c r="N393" i="77" s="1"/>
  <c r="BE392" i="74"/>
  <c r="BD392" i="74"/>
  <c r="BC392" i="74"/>
  <c r="BB392" i="74"/>
  <c r="BA392" i="74"/>
  <c r="AZ392" i="74"/>
  <c r="AY392" i="74"/>
  <c r="AX392" i="74"/>
  <c r="AW392" i="74"/>
  <c r="AV392" i="74"/>
  <c r="AU392" i="74"/>
  <c r="AT392" i="74"/>
  <c r="M393" i="77" s="1"/>
  <c r="E392" i="74"/>
  <c r="D392" i="74"/>
  <c r="D393" i="77" s="1"/>
  <c r="A392" i="74"/>
  <c r="A393" i="77" s="1"/>
  <c r="BM391" i="74"/>
  <c r="U392" i="77" s="1"/>
  <c r="BL391" i="74"/>
  <c r="T392" i="77" s="1"/>
  <c r="BK391" i="74"/>
  <c r="S392" i="77" s="1"/>
  <c r="BJ391" i="74"/>
  <c r="R392" i="77" s="1"/>
  <c r="BI391" i="74"/>
  <c r="Q392" i="77" s="1"/>
  <c r="BH391" i="74"/>
  <c r="P392" i="77" s="1"/>
  <c r="BF391" i="74"/>
  <c r="N392" i="77" s="1"/>
  <c r="BE391" i="74"/>
  <c r="BD391" i="74"/>
  <c r="BC391" i="74"/>
  <c r="BB391" i="74"/>
  <c r="BA391" i="74"/>
  <c r="AZ391" i="74"/>
  <c r="AY391" i="74"/>
  <c r="AX391" i="74"/>
  <c r="AW391" i="74"/>
  <c r="AV391" i="74"/>
  <c r="AU391" i="74"/>
  <c r="AT391" i="74"/>
  <c r="M392" i="77" s="1"/>
  <c r="E391" i="74"/>
  <c r="D391" i="74"/>
  <c r="D392" i="77" s="1"/>
  <c r="A391" i="74"/>
  <c r="A392" i="77" s="1"/>
  <c r="BM390" i="74"/>
  <c r="U391" i="77" s="1"/>
  <c r="BL390" i="74"/>
  <c r="T391" i="77" s="1"/>
  <c r="BK390" i="74"/>
  <c r="S391" i="77" s="1"/>
  <c r="BJ390" i="74"/>
  <c r="R391" i="77" s="1"/>
  <c r="BI390" i="74"/>
  <c r="Q391" i="77" s="1"/>
  <c r="BH390" i="74"/>
  <c r="P391" i="77" s="1"/>
  <c r="BF390" i="74"/>
  <c r="N391" i="77" s="1"/>
  <c r="BE390" i="74"/>
  <c r="BD390" i="74"/>
  <c r="BC390" i="74"/>
  <c r="BB390" i="74"/>
  <c r="BA390" i="74"/>
  <c r="AZ390" i="74"/>
  <c r="AY390" i="74"/>
  <c r="AX390" i="74"/>
  <c r="AW390" i="74"/>
  <c r="AV390" i="74"/>
  <c r="AU390" i="74"/>
  <c r="AT390" i="74"/>
  <c r="M391" i="77" s="1"/>
  <c r="E390" i="74"/>
  <c r="D390" i="74"/>
  <c r="D391" i="77" s="1"/>
  <c r="A390" i="74"/>
  <c r="A391" i="77" s="1"/>
  <c r="BM389" i="74"/>
  <c r="U390" i="77" s="1"/>
  <c r="BL389" i="74"/>
  <c r="T390" i="77" s="1"/>
  <c r="BK389" i="74"/>
  <c r="S390" i="77" s="1"/>
  <c r="BJ389" i="74"/>
  <c r="R390" i="77" s="1"/>
  <c r="BI389" i="74"/>
  <c r="Q390" i="77" s="1"/>
  <c r="BH389" i="74"/>
  <c r="P390" i="77" s="1"/>
  <c r="BF389" i="74"/>
  <c r="N390" i="77" s="1"/>
  <c r="BE389" i="74"/>
  <c r="BD389" i="74"/>
  <c r="BC389" i="74"/>
  <c r="BB389" i="74"/>
  <c r="BA389" i="74"/>
  <c r="AZ389" i="74"/>
  <c r="AY389" i="74"/>
  <c r="AX389" i="74"/>
  <c r="AW389" i="74"/>
  <c r="AV389" i="74"/>
  <c r="AU389" i="74"/>
  <c r="AT389" i="74"/>
  <c r="M390" i="77" s="1"/>
  <c r="E389" i="74"/>
  <c r="D389" i="74"/>
  <c r="D390" i="77" s="1"/>
  <c r="A389" i="74"/>
  <c r="A390" i="77" s="1"/>
  <c r="BM388" i="74"/>
  <c r="U389" i="77" s="1"/>
  <c r="BL388" i="74"/>
  <c r="T389" i="77" s="1"/>
  <c r="BK388" i="74"/>
  <c r="S389" i="77" s="1"/>
  <c r="BJ388" i="74"/>
  <c r="R389" i="77" s="1"/>
  <c r="BI388" i="74"/>
  <c r="Q389" i="77" s="1"/>
  <c r="BH388" i="74"/>
  <c r="P389" i="77" s="1"/>
  <c r="BF388" i="74"/>
  <c r="N389" i="77" s="1"/>
  <c r="BE388" i="74"/>
  <c r="BD388" i="74"/>
  <c r="BC388" i="74"/>
  <c r="BB388" i="74"/>
  <c r="BA388" i="74"/>
  <c r="AZ388" i="74"/>
  <c r="AY388" i="74"/>
  <c r="AX388" i="74"/>
  <c r="AW388" i="74"/>
  <c r="AV388" i="74"/>
  <c r="AU388" i="74"/>
  <c r="AT388" i="74"/>
  <c r="M389" i="77" s="1"/>
  <c r="E388" i="74"/>
  <c r="D388" i="74"/>
  <c r="D389" i="77" s="1"/>
  <c r="A388" i="74"/>
  <c r="A389" i="77" s="1"/>
  <c r="BM387" i="74"/>
  <c r="U388" i="77" s="1"/>
  <c r="BL387" i="74"/>
  <c r="T388" i="77" s="1"/>
  <c r="BK387" i="74"/>
  <c r="S388" i="77" s="1"/>
  <c r="BJ387" i="74"/>
  <c r="R388" i="77" s="1"/>
  <c r="BI387" i="74"/>
  <c r="Q388" i="77" s="1"/>
  <c r="BH387" i="74"/>
  <c r="P388" i="77" s="1"/>
  <c r="BF387" i="74"/>
  <c r="N388" i="77" s="1"/>
  <c r="BE387" i="74"/>
  <c r="BD387" i="74"/>
  <c r="BC387" i="74"/>
  <c r="BB387" i="74"/>
  <c r="BA387" i="74"/>
  <c r="AZ387" i="74"/>
  <c r="AY387" i="74"/>
  <c r="AX387" i="74"/>
  <c r="AW387" i="74"/>
  <c r="AV387" i="74"/>
  <c r="AU387" i="74"/>
  <c r="AT387" i="74"/>
  <c r="M388" i="77" s="1"/>
  <c r="E387" i="74"/>
  <c r="D387" i="74"/>
  <c r="D388" i="77" s="1"/>
  <c r="A387" i="74"/>
  <c r="A388" i="77" s="1"/>
  <c r="BM386" i="74"/>
  <c r="U387" i="77" s="1"/>
  <c r="BL386" i="74"/>
  <c r="T387" i="77" s="1"/>
  <c r="BK386" i="74"/>
  <c r="S387" i="77" s="1"/>
  <c r="BJ386" i="74"/>
  <c r="R387" i="77" s="1"/>
  <c r="BI386" i="74"/>
  <c r="Q387" i="77" s="1"/>
  <c r="BH386" i="74"/>
  <c r="P387" i="77" s="1"/>
  <c r="BF386" i="74"/>
  <c r="N387" i="77" s="1"/>
  <c r="BE386" i="74"/>
  <c r="BD386" i="74"/>
  <c r="BC386" i="74"/>
  <c r="BB386" i="74"/>
  <c r="BA386" i="74"/>
  <c r="AZ386" i="74"/>
  <c r="AY386" i="74"/>
  <c r="AX386" i="74"/>
  <c r="AW386" i="74"/>
  <c r="AV386" i="74"/>
  <c r="AU386" i="74"/>
  <c r="AT386" i="74"/>
  <c r="M387" i="77" s="1"/>
  <c r="E386" i="74"/>
  <c r="D386" i="74"/>
  <c r="D387" i="77" s="1"/>
  <c r="A386" i="74"/>
  <c r="A387" i="77" s="1"/>
  <c r="BM385" i="74"/>
  <c r="U386" i="77" s="1"/>
  <c r="BL385" i="74"/>
  <c r="T386" i="77" s="1"/>
  <c r="BK385" i="74"/>
  <c r="S386" i="77" s="1"/>
  <c r="BJ385" i="74"/>
  <c r="R386" i="77" s="1"/>
  <c r="BI385" i="74"/>
  <c r="Q386" i="77" s="1"/>
  <c r="BH385" i="74"/>
  <c r="P386" i="77" s="1"/>
  <c r="BF385" i="74"/>
  <c r="N386" i="77" s="1"/>
  <c r="BE385" i="74"/>
  <c r="BD385" i="74"/>
  <c r="BC385" i="74"/>
  <c r="BB385" i="74"/>
  <c r="BA385" i="74"/>
  <c r="AZ385" i="74"/>
  <c r="AY385" i="74"/>
  <c r="AX385" i="74"/>
  <c r="AW385" i="74"/>
  <c r="AV385" i="74"/>
  <c r="AU385" i="74"/>
  <c r="AT385" i="74"/>
  <c r="M386" i="77" s="1"/>
  <c r="E385" i="74"/>
  <c r="D385" i="74"/>
  <c r="D386" i="77" s="1"/>
  <c r="A385" i="74"/>
  <c r="A386" i="77" s="1"/>
  <c r="BM384" i="74"/>
  <c r="U385" i="77" s="1"/>
  <c r="BL384" i="74"/>
  <c r="T385" i="77" s="1"/>
  <c r="BK384" i="74"/>
  <c r="S385" i="77" s="1"/>
  <c r="BJ384" i="74"/>
  <c r="R385" i="77" s="1"/>
  <c r="BI384" i="74"/>
  <c r="Q385" i="77" s="1"/>
  <c r="BH384" i="74"/>
  <c r="P385" i="77" s="1"/>
  <c r="BF384" i="74"/>
  <c r="N385" i="77" s="1"/>
  <c r="BE384" i="74"/>
  <c r="BD384" i="74"/>
  <c r="BC384" i="74"/>
  <c r="BB384" i="74"/>
  <c r="BA384" i="74"/>
  <c r="AZ384" i="74"/>
  <c r="AY384" i="74"/>
  <c r="AX384" i="74"/>
  <c r="AW384" i="74"/>
  <c r="AV384" i="74"/>
  <c r="AU384" i="74"/>
  <c r="AT384" i="74"/>
  <c r="M385" i="77" s="1"/>
  <c r="E384" i="74"/>
  <c r="D384" i="74"/>
  <c r="D385" i="77" s="1"/>
  <c r="A384" i="74"/>
  <c r="A385" i="77" s="1"/>
  <c r="BM383" i="74"/>
  <c r="U384" i="77" s="1"/>
  <c r="BL383" i="74"/>
  <c r="T384" i="77" s="1"/>
  <c r="BK383" i="74"/>
  <c r="S384" i="77" s="1"/>
  <c r="BJ383" i="74"/>
  <c r="R384" i="77" s="1"/>
  <c r="BI383" i="74"/>
  <c r="Q384" i="77" s="1"/>
  <c r="BH383" i="74"/>
  <c r="P384" i="77" s="1"/>
  <c r="BF383" i="74"/>
  <c r="N384" i="77" s="1"/>
  <c r="BE383" i="74"/>
  <c r="BD383" i="74"/>
  <c r="BC383" i="74"/>
  <c r="BB383" i="74"/>
  <c r="BA383" i="74"/>
  <c r="AZ383" i="74"/>
  <c r="AY383" i="74"/>
  <c r="AX383" i="74"/>
  <c r="AW383" i="74"/>
  <c r="AV383" i="74"/>
  <c r="AU383" i="74"/>
  <c r="AT383" i="74"/>
  <c r="M384" i="77" s="1"/>
  <c r="E383" i="74"/>
  <c r="D383" i="74"/>
  <c r="D384" i="77" s="1"/>
  <c r="A383" i="74"/>
  <c r="A384" i="77" s="1"/>
  <c r="BM382" i="74"/>
  <c r="U383" i="77" s="1"/>
  <c r="BL382" i="74"/>
  <c r="T383" i="77" s="1"/>
  <c r="BK382" i="74"/>
  <c r="S383" i="77" s="1"/>
  <c r="BJ382" i="74"/>
  <c r="R383" i="77" s="1"/>
  <c r="BI382" i="74"/>
  <c r="Q383" i="77" s="1"/>
  <c r="BH382" i="74"/>
  <c r="P383" i="77" s="1"/>
  <c r="BF382" i="74"/>
  <c r="N383" i="77" s="1"/>
  <c r="BE382" i="74"/>
  <c r="BD382" i="74"/>
  <c r="BC382" i="74"/>
  <c r="BB382" i="74"/>
  <c r="BA382" i="74"/>
  <c r="AZ382" i="74"/>
  <c r="AY382" i="74"/>
  <c r="AX382" i="74"/>
  <c r="AW382" i="74"/>
  <c r="AV382" i="74"/>
  <c r="AU382" i="74"/>
  <c r="AT382" i="74"/>
  <c r="M383" i="77" s="1"/>
  <c r="E382" i="74"/>
  <c r="D382" i="74"/>
  <c r="D383" i="77" s="1"/>
  <c r="A382" i="74"/>
  <c r="A383" i="77" s="1"/>
  <c r="BM381" i="74"/>
  <c r="U382" i="77" s="1"/>
  <c r="BL381" i="74"/>
  <c r="T382" i="77" s="1"/>
  <c r="BK381" i="74"/>
  <c r="S382" i="77" s="1"/>
  <c r="BJ381" i="74"/>
  <c r="R382" i="77" s="1"/>
  <c r="BI381" i="74"/>
  <c r="Q382" i="77" s="1"/>
  <c r="BH381" i="74"/>
  <c r="P382" i="77" s="1"/>
  <c r="BF381" i="74"/>
  <c r="N382" i="77" s="1"/>
  <c r="BE381" i="74"/>
  <c r="BD381" i="74"/>
  <c r="BC381" i="74"/>
  <c r="BB381" i="74"/>
  <c r="BA381" i="74"/>
  <c r="AZ381" i="74"/>
  <c r="AY381" i="74"/>
  <c r="AX381" i="74"/>
  <c r="AW381" i="74"/>
  <c r="AV381" i="74"/>
  <c r="AU381" i="74"/>
  <c r="AT381" i="74"/>
  <c r="M382" i="77" s="1"/>
  <c r="E381" i="74"/>
  <c r="D381" i="74"/>
  <c r="D382" i="77" s="1"/>
  <c r="A381" i="74"/>
  <c r="A382" i="77" s="1"/>
  <c r="BM380" i="74"/>
  <c r="U381" i="77" s="1"/>
  <c r="BL380" i="74"/>
  <c r="T381" i="77" s="1"/>
  <c r="BK380" i="74"/>
  <c r="S381" i="77" s="1"/>
  <c r="BJ380" i="74"/>
  <c r="R381" i="77" s="1"/>
  <c r="BI380" i="74"/>
  <c r="Q381" i="77" s="1"/>
  <c r="BH380" i="74"/>
  <c r="P381" i="77" s="1"/>
  <c r="BF380" i="74"/>
  <c r="N381" i="77" s="1"/>
  <c r="BE380" i="74"/>
  <c r="BD380" i="74"/>
  <c r="BC380" i="74"/>
  <c r="BB380" i="74"/>
  <c r="BA380" i="74"/>
  <c r="AZ380" i="74"/>
  <c r="AY380" i="74"/>
  <c r="AX380" i="74"/>
  <c r="AW380" i="74"/>
  <c r="AV380" i="74"/>
  <c r="AU380" i="74"/>
  <c r="AT380" i="74"/>
  <c r="M381" i="77" s="1"/>
  <c r="E380" i="74"/>
  <c r="D380" i="74"/>
  <c r="D381" i="77" s="1"/>
  <c r="A380" i="74"/>
  <c r="A381" i="77" s="1"/>
  <c r="BM379" i="74"/>
  <c r="U380" i="77" s="1"/>
  <c r="BL379" i="74"/>
  <c r="T380" i="77" s="1"/>
  <c r="BK379" i="74"/>
  <c r="S380" i="77" s="1"/>
  <c r="BJ379" i="74"/>
  <c r="R380" i="77" s="1"/>
  <c r="BI379" i="74"/>
  <c r="Q380" i="77" s="1"/>
  <c r="BH379" i="74"/>
  <c r="P380" i="77" s="1"/>
  <c r="BF379" i="74"/>
  <c r="N380" i="77" s="1"/>
  <c r="BE379" i="74"/>
  <c r="BD379" i="74"/>
  <c r="BC379" i="74"/>
  <c r="BB379" i="74"/>
  <c r="BA379" i="74"/>
  <c r="AZ379" i="74"/>
  <c r="AY379" i="74"/>
  <c r="AX379" i="74"/>
  <c r="AW379" i="74"/>
  <c r="AV379" i="74"/>
  <c r="AU379" i="74"/>
  <c r="AT379" i="74"/>
  <c r="M380" i="77" s="1"/>
  <c r="E379" i="74"/>
  <c r="D379" i="74"/>
  <c r="D380" i="77" s="1"/>
  <c r="A379" i="74"/>
  <c r="A380" i="77" s="1"/>
  <c r="BM378" i="74"/>
  <c r="U379" i="77" s="1"/>
  <c r="BL378" i="74"/>
  <c r="T379" i="77" s="1"/>
  <c r="BK378" i="74"/>
  <c r="S379" i="77" s="1"/>
  <c r="BJ378" i="74"/>
  <c r="R379" i="77" s="1"/>
  <c r="BI378" i="74"/>
  <c r="Q379" i="77" s="1"/>
  <c r="BH378" i="74"/>
  <c r="P379" i="77" s="1"/>
  <c r="BF378" i="74"/>
  <c r="N379" i="77" s="1"/>
  <c r="BE378" i="74"/>
  <c r="BD378" i="74"/>
  <c r="BC378" i="74"/>
  <c r="BB378" i="74"/>
  <c r="BA378" i="74"/>
  <c r="AZ378" i="74"/>
  <c r="AY378" i="74"/>
  <c r="AX378" i="74"/>
  <c r="AW378" i="74"/>
  <c r="AV378" i="74"/>
  <c r="AU378" i="74"/>
  <c r="AT378" i="74"/>
  <c r="M379" i="77" s="1"/>
  <c r="E378" i="74"/>
  <c r="D378" i="74"/>
  <c r="D379" i="77" s="1"/>
  <c r="A378" i="74"/>
  <c r="A379" i="77" s="1"/>
  <c r="BM377" i="74"/>
  <c r="U378" i="77" s="1"/>
  <c r="BL377" i="74"/>
  <c r="T378" i="77" s="1"/>
  <c r="BK377" i="74"/>
  <c r="S378" i="77" s="1"/>
  <c r="BJ377" i="74"/>
  <c r="R378" i="77" s="1"/>
  <c r="BI377" i="74"/>
  <c r="Q378" i="77" s="1"/>
  <c r="BH377" i="74"/>
  <c r="P378" i="77" s="1"/>
  <c r="BF377" i="74"/>
  <c r="N378" i="77" s="1"/>
  <c r="BE377" i="74"/>
  <c r="BD377" i="74"/>
  <c r="BC377" i="74"/>
  <c r="BB377" i="74"/>
  <c r="BA377" i="74"/>
  <c r="AZ377" i="74"/>
  <c r="AY377" i="74"/>
  <c r="AX377" i="74"/>
  <c r="AW377" i="74"/>
  <c r="AV377" i="74"/>
  <c r="AU377" i="74"/>
  <c r="AT377" i="74"/>
  <c r="M378" i="77" s="1"/>
  <c r="E377" i="74"/>
  <c r="D377" i="74"/>
  <c r="D378" i="77" s="1"/>
  <c r="A377" i="74"/>
  <c r="A378" i="77" s="1"/>
  <c r="BM376" i="74"/>
  <c r="U377" i="77" s="1"/>
  <c r="BL376" i="74"/>
  <c r="T377" i="77" s="1"/>
  <c r="BK376" i="74"/>
  <c r="S377" i="77" s="1"/>
  <c r="BJ376" i="74"/>
  <c r="R377" i="77" s="1"/>
  <c r="BI376" i="74"/>
  <c r="Q377" i="77" s="1"/>
  <c r="BH376" i="74"/>
  <c r="P377" i="77" s="1"/>
  <c r="BF376" i="74"/>
  <c r="N377" i="77" s="1"/>
  <c r="BE376" i="74"/>
  <c r="BD376" i="74"/>
  <c r="BC376" i="74"/>
  <c r="BB376" i="74"/>
  <c r="BA376" i="74"/>
  <c r="AZ376" i="74"/>
  <c r="AY376" i="74"/>
  <c r="AX376" i="74"/>
  <c r="AW376" i="74"/>
  <c r="AV376" i="74"/>
  <c r="AU376" i="74"/>
  <c r="AT376" i="74"/>
  <c r="M377" i="77" s="1"/>
  <c r="E376" i="74"/>
  <c r="D376" i="74"/>
  <c r="D377" i="77" s="1"/>
  <c r="A376" i="74"/>
  <c r="A377" i="77" s="1"/>
  <c r="BM375" i="74"/>
  <c r="U376" i="77" s="1"/>
  <c r="BL375" i="74"/>
  <c r="T376" i="77" s="1"/>
  <c r="BK375" i="74"/>
  <c r="S376" i="77" s="1"/>
  <c r="BJ375" i="74"/>
  <c r="R376" i="77" s="1"/>
  <c r="BI375" i="74"/>
  <c r="Q376" i="77" s="1"/>
  <c r="BH375" i="74"/>
  <c r="P376" i="77" s="1"/>
  <c r="BF375" i="74"/>
  <c r="N376" i="77" s="1"/>
  <c r="BE375" i="74"/>
  <c r="BD375" i="74"/>
  <c r="BC375" i="74"/>
  <c r="BB375" i="74"/>
  <c r="BA375" i="74"/>
  <c r="AZ375" i="74"/>
  <c r="AY375" i="74"/>
  <c r="AX375" i="74"/>
  <c r="AW375" i="74"/>
  <c r="AV375" i="74"/>
  <c r="AU375" i="74"/>
  <c r="AT375" i="74"/>
  <c r="M376" i="77" s="1"/>
  <c r="E375" i="74"/>
  <c r="D375" i="74"/>
  <c r="D376" i="77" s="1"/>
  <c r="A375" i="74"/>
  <c r="A376" i="77" s="1"/>
  <c r="BM374" i="74"/>
  <c r="U375" i="77" s="1"/>
  <c r="BL374" i="74"/>
  <c r="T375" i="77" s="1"/>
  <c r="BK374" i="74"/>
  <c r="S375" i="77" s="1"/>
  <c r="BJ374" i="74"/>
  <c r="R375" i="77" s="1"/>
  <c r="BI374" i="74"/>
  <c r="Q375" i="77" s="1"/>
  <c r="BH374" i="74"/>
  <c r="P375" i="77" s="1"/>
  <c r="BF374" i="74"/>
  <c r="N375" i="77" s="1"/>
  <c r="BE374" i="74"/>
  <c r="BD374" i="74"/>
  <c r="BC374" i="74"/>
  <c r="BB374" i="74"/>
  <c r="BA374" i="74"/>
  <c r="AZ374" i="74"/>
  <c r="AY374" i="74"/>
  <c r="AX374" i="74"/>
  <c r="AW374" i="74"/>
  <c r="AV374" i="74"/>
  <c r="AU374" i="74"/>
  <c r="AT374" i="74"/>
  <c r="M375" i="77" s="1"/>
  <c r="E374" i="74"/>
  <c r="D374" i="74"/>
  <c r="D375" i="77" s="1"/>
  <c r="A374" i="74"/>
  <c r="A375" i="77" s="1"/>
  <c r="BM373" i="74"/>
  <c r="U374" i="77" s="1"/>
  <c r="BL373" i="74"/>
  <c r="T374" i="77" s="1"/>
  <c r="BK373" i="74"/>
  <c r="S374" i="77" s="1"/>
  <c r="BJ373" i="74"/>
  <c r="R374" i="77" s="1"/>
  <c r="BI373" i="74"/>
  <c r="Q374" i="77" s="1"/>
  <c r="BH373" i="74"/>
  <c r="P374" i="77" s="1"/>
  <c r="BF373" i="74"/>
  <c r="N374" i="77" s="1"/>
  <c r="BE373" i="74"/>
  <c r="BD373" i="74"/>
  <c r="BC373" i="74"/>
  <c r="BB373" i="74"/>
  <c r="BA373" i="74"/>
  <c r="AZ373" i="74"/>
  <c r="AY373" i="74"/>
  <c r="AX373" i="74"/>
  <c r="AW373" i="74"/>
  <c r="AV373" i="74"/>
  <c r="AU373" i="74"/>
  <c r="AT373" i="74"/>
  <c r="M374" i="77" s="1"/>
  <c r="E373" i="74"/>
  <c r="D373" i="74"/>
  <c r="D374" i="77" s="1"/>
  <c r="A373" i="74"/>
  <c r="A374" i="77" s="1"/>
  <c r="BM372" i="74"/>
  <c r="U373" i="77" s="1"/>
  <c r="BL372" i="74"/>
  <c r="T373" i="77" s="1"/>
  <c r="BK372" i="74"/>
  <c r="S373" i="77" s="1"/>
  <c r="BJ372" i="74"/>
  <c r="R373" i="77" s="1"/>
  <c r="BI372" i="74"/>
  <c r="Q373" i="77" s="1"/>
  <c r="BH372" i="74"/>
  <c r="P373" i="77" s="1"/>
  <c r="BF372" i="74"/>
  <c r="N373" i="77" s="1"/>
  <c r="BE372" i="74"/>
  <c r="BD372" i="74"/>
  <c r="BC372" i="74"/>
  <c r="BB372" i="74"/>
  <c r="BA372" i="74"/>
  <c r="AZ372" i="74"/>
  <c r="AY372" i="74"/>
  <c r="AX372" i="74"/>
  <c r="AW372" i="74"/>
  <c r="AV372" i="74"/>
  <c r="AU372" i="74"/>
  <c r="AT372" i="74"/>
  <c r="M373" i="77" s="1"/>
  <c r="E372" i="74"/>
  <c r="D372" i="74"/>
  <c r="D373" i="77" s="1"/>
  <c r="A372" i="74"/>
  <c r="A373" i="77" s="1"/>
  <c r="BM371" i="74"/>
  <c r="U372" i="77" s="1"/>
  <c r="BL371" i="74"/>
  <c r="T372" i="77" s="1"/>
  <c r="BK371" i="74"/>
  <c r="S372" i="77" s="1"/>
  <c r="BJ371" i="74"/>
  <c r="R372" i="77" s="1"/>
  <c r="BI371" i="74"/>
  <c r="Q372" i="77" s="1"/>
  <c r="BH371" i="74"/>
  <c r="P372" i="77" s="1"/>
  <c r="BF371" i="74"/>
  <c r="N372" i="77" s="1"/>
  <c r="BE371" i="74"/>
  <c r="BD371" i="74"/>
  <c r="BC371" i="74"/>
  <c r="BB371" i="74"/>
  <c r="BA371" i="74"/>
  <c r="AZ371" i="74"/>
  <c r="AY371" i="74"/>
  <c r="AX371" i="74"/>
  <c r="AW371" i="74"/>
  <c r="AV371" i="74"/>
  <c r="AU371" i="74"/>
  <c r="AT371" i="74"/>
  <c r="M372" i="77" s="1"/>
  <c r="E371" i="74"/>
  <c r="D371" i="74"/>
  <c r="D372" i="77" s="1"/>
  <c r="A371" i="74"/>
  <c r="A372" i="77" s="1"/>
  <c r="BM370" i="74"/>
  <c r="U371" i="77" s="1"/>
  <c r="BL370" i="74"/>
  <c r="T371" i="77" s="1"/>
  <c r="BK370" i="74"/>
  <c r="S371" i="77" s="1"/>
  <c r="BJ370" i="74"/>
  <c r="R371" i="77" s="1"/>
  <c r="BI370" i="74"/>
  <c r="Q371" i="77" s="1"/>
  <c r="BH370" i="74"/>
  <c r="P371" i="77" s="1"/>
  <c r="BF370" i="74"/>
  <c r="N371" i="77" s="1"/>
  <c r="BE370" i="74"/>
  <c r="BD370" i="74"/>
  <c r="BC370" i="74"/>
  <c r="BB370" i="74"/>
  <c r="BA370" i="74"/>
  <c r="AZ370" i="74"/>
  <c r="AY370" i="74"/>
  <c r="AX370" i="74"/>
  <c r="AW370" i="74"/>
  <c r="AV370" i="74"/>
  <c r="AU370" i="74"/>
  <c r="AT370" i="74"/>
  <c r="M371" i="77" s="1"/>
  <c r="E370" i="74"/>
  <c r="D370" i="74"/>
  <c r="D371" i="77" s="1"/>
  <c r="A370" i="74"/>
  <c r="A371" i="77" s="1"/>
  <c r="BM369" i="74"/>
  <c r="U370" i="77" s="1"/>
  <c r="BL369" i="74"/>
  <c r="T370" i="77" s="1"/>
  <c r="BK369" i="74"/>
  <c r="S370" i="77" s="1"/>
  <c r="BJ369" i="74"/>
  <c r="R370" i="77" s="1"/>
  <c r="BI369" i="74"/>
  <c r="Q370" i="77" s="1"/>
  <c r="BH369" i="74"/>
  <c r="P370" i="77" s="1"/>
  <c r="BF369" i="74"/>
  <c r="N370" i="77" s="1"/>
  <c r="BE369" i="74"/>
  <c r="BD369" i="74"/>
  <c r="BC369" i="74"/>
  <c r="BB369" i="74"/>
  <c r="BA369" i="74"/>
  <c r="AZ369" i="74"/>
  <c r="AY369" i="74"/>
  <c r="AX369" i="74"/>
  <c r="AW369" i="74"/>
  <c r="AV369" i="74"/>
  <c r="AU369" i="74"/>
  <c r="AT369" i="74"/>
  <c r="M370" i="77" s="1"/>
  <c r="E369" i="74"/>
  <c r="D369" i="74"/>
  <c r="D370" i="77" s="1"/>
  <c r="A369" i="74"/>
  <c r="A370" i="77" s="1"/>
  <c r="BM368" i="74"/>
  <c r="U369" i="77" s="1"/>
  <c r="BL368" i="74"/>
  <c r="T369" i="77" s="1"/>
  <c r="BK368" i="74"/>
  <c r="S369" i="77" s="1"/>
  <c r="BJ368" i="74"/>
  <c r="R369" i="77" s="1"/>
  <c r="BI368" i="74"/>
  <c r="Q369" i="77" s="1"/>
  <c r="BH368" i="74"/>
  <c r="P369" i="77" s="1"/>
  <c r="BF368" i="74"/>
  <c r="N369" i="77" s="1"/>
  <c r="BE368" i="74"/>
  <c r="BD368" i="74"/>
  <c r="BC368" i="74"/>
  <c r="BB368" i="74"/>
  <c r="BA368" i="74"/>
  <c r="AZ368" i="74"/>
  <c r="AY368" i="74"/>
  <c r="AX368" i="74"/>
  <c r="AW368" i="74"/>
  <c r="AV368" i="74"/>
  <c r="AU368" i="74"/>
  <c r="AT368" i="74"/>
  <c r="M369" i="77" s="1"/>
  <c r="E368" i="74"/>
  <c r="D368" i="74"/>
  <c r="D369" i="77" s="1"/>
  <c r="A368" i="74"/>
  <c r="A369" i="77" s="1"/>
  <c r="BM367" i="74"/>
  <c r="U368" i="77" s="1"/>
  <c r="BL367" i="74"/>
  <c r="T368" i="77" s="1"/>
  <c r="BK367" i="74"/>
  <c r="S368" i="77" s="1"/>
  <c r="BJ367" i="74"/>
  <c r="R368" i="77" s="1"/>
  <c r="BI367" i="74"/>
  <c r="Q368" i="77" s="1"/>
  <c r="BH367" i="74"/>
  <c r="P368" i="77" s="1"/>
  <c r="BF367" i="74"/>
  <c r="N368" i="77" s="1"/>
  <c r="BE367" i="74"/>
  <c r="BD367" i="74"/>
  <c r="BC367" i="74"/>
  <c r="BB367" i="74"/>
  <c r="BA367" i="74"/>
  <c r="AZ367" i="74"/>
  <c r="AY367" i="74"/>
  <c r="AX367" i="74"/>
  <c r="AW367" i="74"/>
  <c r="AV367" i="74"/>
  <c r="AU367" i="74"/>
  <c r="AT367" i="74"/>
  <c r="M368" i="77" s="1"/>
  <c r="E367" i="74"/>
  <c r="D367" i="74"/>
  <c r="D368" i="77" s="1"/>
  <c r="A367" i="74"/>
  <c r="A368" i="77" s="1"/>
  <c r="BM366" i="74"/>
  <c r="U367" i="77" s="1"/>
  <c r="BL366" i="74"/>
  <c r="T367" i="77" s="1"/>
  <c r="BK366" i="74"/>
  <c r="S367" i="77" s="1"/>
  <c r="BJ366" i="74"/>
  <c r="R367" i="77" s="1"/>
  <c r="BI366" i="74"/>
  <c r="Q367" i="77" s="1"/>
  <c r="BH366" i="74"/>
  <c r="P367" i="77" s="1"/>
  <c r="BF366" i="74"/>
  <c r="N367" i="77" s="1"/>
  <c r="BE366" i="74"/>
  <c r="BD366" i="74"/>
  <c r="BC366" i="74"/>
  <c r="BB366" i="74"/>
  <c r="BA366" i="74"/>
  <c r="AZ366" i="74"/>
  <c r="AY366" i="74"/>
  <c r="AX366" i="74"/>
  <c r="AW366" i="74"/>
  <c r="AV366" i="74"/>
  <c r="AU366" i="74"/>
  <c r="AT366" i="74"/>
  <c r="M367" i="77" s="1"/>
  <c r="E366" i="74"/>
  <c r="D366" i="74"/>
  <c r="D367" i="77" s="1"/>
  <c r="A366" i="74"/>
  <c r="A367" i="77" s="1"/>
  <c r="BM365" i="74"/>
  <c r="U366" i="77" s="1"/>
  <c r="BL365" i="74"/>
  <c r="T366" i="77" s="1"/>
  <c r="BK365" i="74"/>
  <c r="S366" i="77" s="1"/>
  <c r="BJ365" i="74"/>
  <c r="R366" i="77" s="1"/>
  <c r="BI365" i="74"/>
  <c r="Q366" i="77" s="1"/>
  <c r="BH365" i="74"/>
  <c r="P366" i="77" s="1"/>
  <c r="BF365" i="74"/>
  <c r="N366" i="77" s="1"/>
  <c r="BE365" i="74"/>
  <c r="BD365" i="74"/>
  <c r="BC365" i="74"/>
  <c r="BB365" i="74"/>
  <c r="BA365" i="74"/>
  <c r="AZ365" i="74"/>
  <c r="AY365" i="74"/>
  <c r="AX365" i="74"/>
  <c r="AW365" i="74"/>
  <c r="AV365" i="74"/>
  <c r="AU365" i="74"/>
  <c r="AT365" i="74"/>
  <c r="M366" i="77" s="1"/>
  <c r="E365" i="74"/>
  <c r="D365" i="74"/>
  <c r="D366" i="77" s="1"/>
  <c r="A365" i="74"/>
  <c r="A366" i="77" s="1"/>
  <c r="BM364" i="74"/>
  <c r="U365" i="77" s="1"/>
  <c r="BL364" i="74"/>
  <c r="T365" i="77" s="1"/>
  <c r="BK364" i="74"/>
  <c r="S365" i="77" s="1"/>
  <c r="BJ364" i="74"/>
  <c r="R365" i="77" s="1"/>
  <c r="BI364" i="74"/>
  <c r="Q365" i="77" s="1"/>
  <c r="BH364" i="74"/>
  <c r="P365" i="77" s="1"/>
  <c r="BF364" i="74"/>
  <c r="N365" i="77" s="1"/>
  <c r="BE364" i="74"/>
  <c r="BD364" i="74"/>
  <c r="BC364" i="74"/>
  <c r="BB364" i="74"/>
  <c r="BA364" i="74"/>
  <c r="AZ364" i="74"/>
  <c r="AY364" i="74"/>
  <c r="AX364" i="74"/>
  <c r="AW364" i="74"/>
  <c r="AV364" i="74"/>
  <c r="AU364" i="74"/>
  <c r="AT364" i="74"/>
  <c r="M365" i="77" s="1"/>
  <c r="E364" i="74"/>
  <c r="D364" i="74"/>
  <c r="D365" i="77" s="1"/>
  <c r="A364" i="74"/>
  <c r="A365" i="77" s="1"/>
  <c r="BM363" i="74"/>
  <c r="U364" i="77" s="1"/>
  <c r="BL363" i="74"/>
  <c r="T364" i="77" s="1"/>
  <c r="BK363" i="74"/>
  <c r="S364" i="77" s="1"/>
  <c r="BJ363" i="74"/>
  <c r="R364" i="77" s="1"/>
  <c r="BI363" i="74"/>
  <c r="Q364" i="77" s="1"/>
  <c r="BH363" i="74"/>
  <c r="P364" i="77" s="1"/>
  <c r="BF363" i="74"/>
  <c r="N364" i="77" s="1"/>
  <c r="BE363" i="74"/>
  <c r="BD363" i="74"/>
  <c r="BC363" i="74"/>
  <c r="BB363" i="74"/>
  <c r="BA363" i="74"/>
  <c r="AZ363" i="74"/>
  <c r="AY363" i="74"/>
  <c r="AX363" i="74"/>
  <c r="AW363" i="74"/>
  <c r="AV363" i="74"/>
  <c r="AU363" i="74"/>
  <c r="AT363" i="74"/>
  <c r="M364" i="77" s="1"/>
  <c r="E363" i="74"/>
  <c r="D363" i="74"/>
  <c r="D364" i="77" s="1"/>
  <c r="A363" i="74"/>
  <c r="A364" i="77" s="1"/>
  <c r="BM362" i="74"/>
  <c r="U363" i="77" s="1"/>
  <c r="BL362" i="74"/>
  <c r="T363" i="77" s="1"/>
  <c r="BK362" i="74"/>
  <c r="S363" i="77" s="1"/>
  <c r="BJ362" i="74"/>
  <c r="R363" i="77" s="1"/>
  <c r="BI362" i="74"/>
  <c r="Q363" i="77" s="1"/>
  <c r="BH362" i="74"/>
  <c r="P363" i="77" s="1"/>
  <c r="BF362" i="74"/>
  <c r="N363" i="77" s="1"/>
  <c r="BE362" i="74"/>
  <c r="BD362" i="74"/>
  <c r="BC362" i="74"/>
  <c r="BB362" i="74"/>
  <c r="BA362" i="74"/>
  <c r="AZ362" i="74"/>
  <c r="AY362" i="74"/>
  <c r="AX362" i="74"/>
  <c r="AW362" i="74"/>
  <c r="AV362" i="74"/>
  <c r="AU362" i="74"/>
  <c r="AT362" i="74"/>
  <c r="M363" i="77" s="1"/>
  <c r="E362" i="74"/>
  <c r="D362" i="74"/>
  <c r="D363" i="77" s="1"/>
  <c r="A362" i="74"/>
  <c r="A363" i="77" s="1"/>
  <c r="BM361" i="74"/>
  <c r="U362" i="77" s="1"/>
  <c r="BL361" i="74"/>
  <c r="T362" i="77" s="1"/>
  <c r="BK361" i="74"/>
  <c r="S362" i="77" s="1"/>
  <c r="BJ361" i="74"/>
  <c r="R362" i="77" s="1"/>
  <c r="BI361" i="74"/>
  <c r="Q362" i="77" s="1"/>
  <c r="BH361" i="74"/>
  <c r="P362" i="77" s="1"/>
  <c r="BF361" i="74"/>
  <c r="N362" i="77" s="1"/>
  <c r="BE361" i="74"/>
  <c r="BD361" i="74"/>
  <c r="BC361" i="74"/>
  <c r="BB361" i="74"/>
  <c r="BA361" i="74"/>
  <c r="AZ361" i="74"/>
  <c r="AY361" i="74"/>
  <c r="AX361" i="74"/>
  <c r="AW361" i="74"/>
  <c r="AV361" i="74"/>
  <c r="AU361" i="74"/>
  <c r="AT361" i="74"/>
  <c r="M362" i="77" s="1"/>
  <c r="E361" i="74"/>
  <c r="D361" i="74"/>
  <c r="D362" i="77" s="1"/>
  <c r="A361" i="74"/>
  <c r="A362" i="77" s="1"/>
  <c r="BM360" i="74"/>
  <c r="U361" i="77" s="1"/>
  <c r="BL360" i="74"/>
  <c r="T361" i="77" s="1"/>
  <c r="BK360" i="74"/>
  <c r="S361" i="77" s="1"/>
  <c r="BJ360" i="74"/>
  <c r="R361" i="77" s="1"/>
  <c r="BI360" i="74"/>
  <c r="Q361" i="77" s="1"/>
  <c r="BH360" i="74"/>
  <c r="P361" i="77" s="1"/>
  <c r="BF360" i="74"/>
  <c r="N361" i="77" s="1"/>
  <c r="BE360" i="74"/>
  <c r="BD360" i="74"/>
  <c r="BC360" i="74"/>
  <c r="BB360" i="74"/>
  <c r="BA360" i="74"/>
  <c r="AZ360" i="74"/>
  <c r="AY360" i="74"/>
  <c r="AX360" i="74"/>
  <c r="AW360" i="74"/>
  <c r="AV360" i="74"/>
  <c r="AU360" i="74"/>
  <c r="AT360" i="74"/>
  <c r="M361" i="77" s="1"/>
  <c r="E360" i="74"/>
  <c r="D360" i="74"/>
  <c r="D361" i="77" s="1"/>
  <c r="A360" i="74"/>
  <c r="A361" i="77" s="1"/>
  <c r="BM359" i="74"/>
  <c r="U360" i="77" s="1"/>
  <c r="BL359" i="74"/>
  <c r="T360" i="77" s="1"/>
  <c r="BK359" i="74"/>
  <c r="S360" i="77" s="1"/>
  <c r="BJ359" i="74"/>
  <c r="R360" i="77" s="1"/>
  <c r="BI359" i="74"/>
  <c r="Q360" i="77" s="1"/>
  <c r="BH359" i="74"/>
  <c r="P360" i="77" s="1"/>
  <c r="BF359" i="74"/>
  <c r="N360" i="77" s="1"/>
  <c r="BE359" i="74"/>
  <c r="BD359" i="74"/>
  <c r="BC359" i="74"/>
  <c r="BB359" i="74"/>
  <c r="BA359" i="74"/>
  <c r="AZ359" i="74"/>
  <c r="AY359" i="74"/>
  <c r="AX359" i="74"/>
  <c r="AW359" i="74"/>
  <c r="AV359" i="74"/>
  <c r="AU359" i="74"/>
  <c r="AT359" i="74"/>
  <c r="M360" i="77" s="1"/>
  <c r="E359" i="74"/>
  <c r="D359" i="74"/>
  <c r="D360" i="77" s="1"/>
  <c r="A359" i="74"/>
  <c r="A360" i="77" s="1"/>
  <c r="BM358" i="74"/>
  <c r="U359" i="77" s="1"/>
  <c r="BL358" i="74"/>
  <c r="T359" i="77" s="1"/>
  <c r="BK358" i="74"/>
  <c r="S359" i="77" s="1"/>
  <c r="BJ358" i="74"/>
  <c r="R359" i="77" s="1"/>
  <c r="BI358" i="74"/>
  <c r="Q359" i="77" s="1"/>
  <c r="BH358" i="74"/>
  <c r="P359" i="77" s="1"/>
  <c r="BF358" i="74"/>
  <c r="N359" i="77" s="1"/>
  <c r="BE358" i="74"/>
  <c r="BD358" i="74"/>
  <c r="BC358" i="74"/>
  <c r="BB358" i="74"/>
  <c r="BA358" i="74"/>
  <c r="AZ358" i="74"/>
  <c r="AY358" i="74"/>
  <c r="AX358" i="74"/>
  <c r="AW358" i="74"/>
  <c r="AV358" i="74"/>
  <c r="AU358" i="74"/>
  <c r="AT358" i="74"/>
  <c r="M359" i="77" s="1"/>
  <c r="E358" i="74"/>
  <c r="D358" i="74"/>
  <c r="D359" i="77" s="1"/>
  <c r="A358" i="74"/>
  <c r="A359" i="77" s="1"/>
  <c r="BM357" i="74"/>
  <c r="U358" i="77" s="1"/>
  <c r="BL357" i="74"/>
  <c r="T358" i="77" s="1"/>
  <c r="BK357" i="74"/>
  <c r="S358" i="77" s="1"/>
  <c r="BJ357" i="74"/>
  <c r="R358" i="77" s="1"/>
  <c r="BI357" i="74"/>
  <c r="Q358" i="77" s="1"/>
  <c r="BH357" i="74"/>
  <c r="P358" i="77" s="1"/>
  <c r="BF357" i="74"/>
  <c r="N358" i="77" s="1"/>
  <c r="BE357" i="74"/>
  <c r="BD357" i="74"/>
  <c r="BC357" i="74"/>
  <c r="BB357" i="74"/>
  <c r="BA357" i="74"/>
  <c r="AZ357" i="74"/>
  <c r="AY357" i="74"/>
  <c r="AX357" i="74"/>
  <c r="AW357" i="74"/>
  <c r="AV357" i="74"/>
  <c r="AU357" i="74"/>
  <c r="AT357" i="74"/>
  <c r="M358" i="77" s="1"/>
  <c r="E357" i="74"/>
  <c r="D357" i="74"/>
  <c r="D358" i="77" s="1"/>
  <c r="A357" i="74"/>
  <c r="A358" i="77" s="1"/>
  <c r="BM356" i="74"/>
  <c r="U357" i="77" s="1"/>
  <c r="BL356" i="74"/>
  <c r="T357" i="77" s="1"/>
  <c r="BK356" i="74"/>
  <c r="S357" i="77" s="1"/>
  <c r="BJ356" i="74"/>
  <c r="R357" i="77" s="1"/>
  <c r="BI356" i="74"/>
  <c r="Q357" i="77" s="1"/>
  <c r="BH356" i="74"/>
  <c r="P357" i="77" s="1"/>
  <c r="BF356" i="74"/>
  <c r="N357" i="77" s="1"/>
  <c r="BE356" i="74"/>
  <c r="BD356" i="74"/>
  <c r="BC356" i="74"/>
  <c r="BB356" i="74"/>
  <c r="BA356" i="74"/>
  <c r="AZ356" i="74"/>
  <c r="AY356" i="74"/>
  <c r="AX356" i="74"/>
  <c r="AW356" i="74"/>
  <c r="AV356" i="74"/>
  <c r="AU356" i="74"/>
  <c r="AT356" i="74"/>
  <c r="M357" i="77" s="1"/>
  <c r="E356" i="74"/>
  <c r="D356" i="74"/>
  <c r="D357" i="77" s="1"/>
  <c r="A356" i="74"/>
  <c r="A357" i="77" s="1"/>
  <c r="BM355" i="74"/>
  <c r="U356" i="77" s="1"/>
  <c r="BL355" i="74"/>
  <c r="T356" i="77" s="1"/>
  <c r="BK355" i="74"/>
  <c r="S356" i="77" s="1"/>
  <c r="BJ355" i="74"/>
  <c r="R356" i="77" s="1"/>
  <c r="BI355" i="74"/>
  <c r="Q356" i="77" s="1"/>
  <c r="BH355" i="74"/>
  <c r="P356" i="77" s="1"/>
  <c r="BF355" i="74"/>
  <c r="N356" i="77" s="1"/>
  <c r="BE355" i="74"/>
  <c r="BD355" i="74"/>
  <c r="BC355" i="74"/>
  <c r="BB355" i="74"/>
  <c r="BA355" i="74"/>
  <c r="AZ355" i="74"/>
  <c r="AY355" i="74"/>
  <c r="AX355" i="74"/>
  <c r="AW355" i="74"/>
  <c r="AV355" i="74"/>
  <c r="AU355" i="74"/>
  <c r="AT355" i="74"/>
  <c r="M356" i="77" s="1"/>
  <c r="E355" i="74"/>
  <c r="D355" i="74"/>
  <c r="D356" i="77" s="1"/>
  <c r="A355" i="74"/>
  <c r="A356" i="77" s="1"/>
  <c r="BM354" i="74"/>
  <c r="U355" i="77" s="1"/>
  <c r="BL354" i="74"/>
  <c r="T355" i="77" s="1"/>
  <c r="BK354" i="74"/>
  <c r="S355" i="77" s="1"/>
  <c r="BJ354" i="74"/>
  <c r="R355" i="77" s="1"/>
  <c r="BI354" i="74"/>
  <c r="Q355" i="77" s="1"/>
  <c r="BH354" i="74"/>
  <c r="P355" i="77" s="1"/>
  <c r="BF354" i="74"/>
  <c r="N355" i="77" s="1"/>
  <c r="BE354" i="74"/>
  <c r="BD354" i="74"/>
  <c r="BC354" i="74"/>
  <c r="BB354" i="74"/>
  <c r="BA354" i="74"/>
  <c r="AZ354" i="74"/>
  <c r="AY354" i="74"/>
  <c r="AX354" i="74"/>
  <c r="AW354" i="74"/>
  <c r="AV354" i="74"/>
  <c r="AU354" i="74"/>
  <c r="AT354" i="74"/>
  <c r="M355" i="77" s="1"/>
  <c r="E354" i="74"/>
  <c r="D354" i="74"/>
  <c r="D355" i="77" s="1"/>
  <c r="A354" i="74"/>
  <c r="A355" i="77" s="1"/>
  <c r="BM353" i="74"/>
  <c r="U354" i="77" s="1"/>
  <c r="BL353" i="74"/>
  <c r="T354" i="77" s="1"/>
  <c r="BK353" i="74"/>
  <c r="S354" i="77" s="1"/>
  <c r="BJ353" i="74"/>
  <c r="R354" i="77" s="1"/>
  <c r="BI353" i="74"/>
  <c r="Q354" i="77" s="1"/>
  <c r="BH353" i="74"/>
  <c r="P354" i="77" s="1"/>
  <c r="BF353" i="74"/>
  <c r="N354" i="77" s="1"/>
  <c r="BE353" i="74"/>
  <c r="BD353" i="74"/>
  <c r="BC353" i="74"/>
  <c r="BB353" i="74"/>
  <c r="BA353" i="74"/>
  <c r="AZ353" i="74"/>
  <c r="AY353" i="74"/>
  <c r="AX353" i="74"/>
  <c r="AW353" i="74"/>
  <c r="AV353" i="74"/>
  <c r="AU353" i="74"/>
  <c r="AT353" i="74"/>
  <c r="M354" i="77" s="1"/>
  <c r="E353" i="74"/>
  <c r="D353" i="74"/>
  <c r="D354" i="77" s="1"/>
  <c r="A353" i="74"/>
  <c r="A354" i="77" s="1"/>
  <c r="BM352" i="74"/>
  <c r="U353" i="77" s="1"/>
  <c r="BL352" i="74"/>
  <c r="T353" i="77" s="1"/>
  <c r="BK352" i="74"/>
  <c r="S353" i="77" s="1"/>
  <c r="BJ352" i="74"/>
  <c r="R353" i="77" s="1"/>
  <c r="BI352" i="74"/>
  <c r="Q353" i="77" s="1"/>
  <c r="BH352" i="74"/>
  <c r="P353" i="77" s="1"/>
  <c r="BF352" i="74"/>
  <c r="N353" i="77" s="1"/>
  <c r="BE352" i="74"/>
  <c r="BD352" i="74"/>
  <c r="BC352" i="74"/>
  <c r="BB352" i="74"/>
  <c r="BA352" i="74"/>
  <c r="AZ352" i="74"/>
  <c r="AY352" i="74"/>
  <c r="AX352" i="74"/>
  <c r="AW352" i="74"/>
  <c r="AV352" i="74"/>
  <c r="AU352" i="74"/>
  <c r="AT352" i="74"/>
  <c r="M353" i="77" s="1"/>
  <c r="E352" i="74"/>
  <c r="D352" i="74"/>
  <c r="D353" i="77" s="1"/>
  <c r="A352" i="74"/>
  <c r="A353" i="77" s="1"/>
  <c r="BM351" i="74"/>
  <c r="U352" i="77" s="1"/>
  <c r="BL351" i="74"/>
  <c r="T352" i="77" s="1"/>
  <c r="BK351" i="74"/>
  <c r="S352" i="77" s="1"/>
  <c r="BJ351" i="74"/>
  <c r="R352" i="77" s="1"/>
  <c r="BI351" i="74"/>
  <c r="Q352" i="77" s="1"/>
  <c r="BH351" i="74"/>
  <c r="P352" i="77" s="1"/>
  <c r="BF351" i="74"/>
  <c r="N352" i="77" s="1"/>
  <c r="BE351" i="74"/>
  <c r="BD351" i="74"/>
  <c r="BC351" i="74"/>
  <c r="BB351" i="74"/>
  <c r="BA351" i="74"/>
  <c r="AZ351" i="74"/>
  <c r="AY351" i="74"/>
  <c r="AX351" i="74"/>
  <c r="AW351" i="74"/>
  <c r="AV351" i="74"/>
  <c r="AU351" i="74"/>
  <c r="AT351" i="74"/>
  <c r="M352" i="77" s="1"/>
  <c r="E351" i="74"/>
  <c r="D351" i="74"/>
  <c r="D352" i="77" s="1"/>
  <c r="A351" i="74"/>
  <c r="A352" i="77" s="1"/>
  <c r="BM350" i="74"/>
  <c r="U351" i="77" s="1"/>
  <c r="BL350" i="74"/>
  <c r="T351" i="77" s="1"/>
  <c r="BK350" i="74"/>
  <c r="S351" i="77" s="1"/>
  <c r="BJ350" i="74"/>
  <c r="R351" i="77" s="1"/>
  <c r="BI350" i="74"/>
  <c r="Q351" i="77" s="1"/>
  <c r="BH350" i="74"/>
  <c r="P351" i="77" s="1"/>
  <c r="BF350" i="74"/>
  <c r="N351" i="77" s="1"/>
  <c r="BE350" i="74"/>
  <c r="BD350" i="74"/>
  <c r="BC350" i="74"/>
  <c r="BB350" i="74"/>
  <c r="BA350" i="74"/>
  <c r="AZ350" i="74"/>
  <c r="AY350" i="74"/>
  <c r="AX350" i="74"/>
  <c r="AW350" i="74"/>
  <c r="AV350" i="74"/>
  <c r="AU350" i="74"/>
  <c r="AT350" i="74"/>
  <c r="M351" i="77" s="1"/>
  <c r="E350" i="74"/>
  <c r="D350" i="74"/>
  <c r="D351" i="77" s="1"/>
  <c r="A350" i="74"/>
  <c r="A351" i="77" s="1"/>
  <c r="BM349" i="74"/>
  <c r="U350" i="77" s="1"/>
  <c r="BL349" i="74"/>
  <c r="T350" i="77" s="1"/>
  <c r="BK349" i="74"/>
  <c r="S350" i="77" s="1"/>
  <c r="BJ349" i="74"/>
  <c r="R350" i="77" s="1"/>
  <c r="BI349" i="74"/>
  <c r="Q350" i="77" s="1"/>
  <c r="BH349" i="74"/>
  <c r="P350" i="77" s="1"/>
  <c r="BF349" i="74"/>
  <c r="N350" i="77" s="1"/>
  <c r="BE349" i="74"/>
  <c r="BD349" i="74"/>
  <c r="BC349" i="74"/>
  <c r="BB349" i="74"/>
  <c r="BA349" i="74"/>
  <c r="AZ349" i="74"/>
  <c r="AY349" i="74"/>
  <c r="AX349" i="74"/>
  <c r="AW349" i="74"/>
  <c r="AV349" i="74"/>
  <c r="AU349" i="74"/>
  <c r="AT349" i="74"/>
  <c r="M350" i="77" s="1"/>
  <c r="E349" i="74"/>
  <c r="D349" i="74"/>
  <c r="D350" i="77" s="1"/>
  <c r="A349" i="74"/>
  <c r="A350" i="77" s="1"/>
  <c r="BM348" i="74"/>
  <c r="U349" i="77" s="1"/>
  <c r="BL348" i="74"/>
  <c r="T349" i="77" s="1"/>
  <c r="BK348" i="74"/>
  <c r="S349" i="77" s="1"/>
  <c r="BJ348" i="74"/>
  <c r="R349" i="77" s="1"/>
  <c r="BI348" i="74"/>
  <c r="Q349" i="77" s="1"/>
  <c r="BH348" i="74"/>
  <c r="P349" i="77" s="1"/>
  <c r="BF348" i="74"/>
  <c r="N349" i="77" s="1"/>
  <c r="BE348" i="74"/>
  <c r="BD348" i="74"/>
  <c r="BC348" i="74"/>
  <c r="BB348" i="74"/>
  <c r="BA348" i="74"/>
  <c r="AZ348" i="74"/>
  <c r="AY348" i="74"/>
  <c r="AX348" i="74"/>
  <c r="AW348" i="74"/>
  <c r="AV348" i="74"/>
  <c r="AU348" i="74"/>
  <c r="AT348" i="74"/>
  <c r="M349" i="77" s="1"/>
  <c r="E348" i="74"/>
  <c r="D348" i="74"/>
  <c r="D349" i="77" s="1"/>
  <c r="A348" i="74"/>
  <c r="A349" i="77" s="1"/>
  <c r="BM347" i="74"/>
  <c r="U348" i="77" s="1"/>
  <c r="BL347" i="74"/>
  <c r="T348" i="77" s="1"/>
  <c r="BK347" i="74"/>
  <c r="S348" i="77" s="1"/>
  <c r="BJ347" i="74"/>
  <c r="R348" i="77" s="1"/>
  <c r="BI347" i="74"/>
  <c r="Q348" i="77" s="1"/>
  <c r="BH347" i="74"/>
  <c r="P348" i="77" s="1"/>
  <c r="BF347" i="74"/>
  <c r="N348" i="77" s="1"/>
  <c r="BE347" i="74"/>
  <c r="BD347" i="74"/>
  <c r="BC347" i="74"/>
  <c r="BB347" i="74"/>
  <c r="BA347" i="74"/>
  <c r="AZ347" i="74"/>
  <c r="AY347" i="74"/>
  <c r="AX347" i="74"/>
  <c r="AW347" i="74"/>
  <c r="AV347" i="74"/>
  <c r="AU347" i="74"/>
  <c r="AT347" i="74"/>
  <c r="M348" i="77" s="1"/>
  <c r="E347" i="74"/>
  <c r="D347" i="74"/>
  <c r="D348" i="77" s="1"/>
  <c r="A347" i="74"/>
  <c r="A348" i="77" s="1"/>
  <c r="BM346" i="74"/>
  <c r="U347" i="77" s="1"/>
  <c r="BL346" i="74"/>
  <c r="T347" i="77" s="1"/>
  <c r="BK346" i="74"/>
  <c r="S347" i="77" s="1"/>
  <c r="BJ346" i="74"/>
  <c r="R347" i="77" s="1"/>
  <c r="BI346" i="74"/>
  <c r="Q347" i="77" s="1"/>
  <c r="BH346" i="74"/>
  <c r="P347" i="77" s="1"/>
  <c r="BF346" i="74"/>
  <c r="N347" i="77" s="1"/>
  <c r="BE346" i="74"/>
  <c r="BD346" i="74"/>
  <c r="BC346" i="74"/>
  <c r="BB346" i="74"/>
  <c r="BA346" i="74"/>
  <c r="AZ346" i="74"/>
  <c r="AY346" i="74"/>
  <c r="AX346" i="74"/>
  <c r="AW346" i="74"/>
  <c r="AV346" i="74"/>
  <c r="AU346" i="74"/>
  <c r="AT346" i="74"/>
  <c r="M347" i="77" s="1"/>
  <c r="E346" i="74"/>
  <c r="D346" i="74"/>
  <c r="D347" i="77" s="1"/>
  <c r="A346" i="74"/>
  <c r="A347" i="77" s="1"/>
  <c r="BM345" i="74"/>
  <c r="U346" i="77" s="1"/>
  <c r="BL345" i="74"/>
  <c r="T346" i="77" s="1"/>
  <c r="BK345" i="74"/>
  <c r="S346" i="77" s="1"/>
  <c r="BJ345" i="74"/>
  <c r="R346" i="77" s="1"/>
  <c r="BI345" i="74"/>
  <c r="Q346" i="77" s="1"/>
  <c r="BH345" i="74"/>
  <c r="P346" i="77" s="1"/>
  <c r="BF345" i="74"/>
  <c r="N346" i="77" s="1"/>
  <c r="BE345" i="74"/>
  <c r="BD345" i="74"/>
  <c r="BC345" i="74"/>
  <c r="BB345" i="74"/>
  <c r="BA345" i="74"/>
  <c r="AZ345" i="74"/>
  <c r="AY345" i="74"/>
  <c r="AX345" i="74"/>
  <c r="AW345" i="74"/>
  <c r="AV345" i="74"/>
  <c r="AU345" i="74"/>
  <c r="AT345" i="74"/>
  <c r="M346" i="77" s="1"/>
  <c r="E345" i="74"/>
  <c r="D345" i="74"/>
  <c r="D346" i="77" s="1"/>
  <c r="A345" i="74"/>
  <c r="A346" i="77" s="1"/>
  <c r="BM344" i="74"/>
  <c r="U345" i="77" s="1"/>
  <c r="BL344" i="74"/>
  <c r="T345" i="77" s="1"/>
  <c r="BK344" i="74"/>
  <c r="S345" i="77" s="1"/>
  <c r="BJ344" i="74"/>
  <c r="R345" i="77" s="1"/>
  <c r="BI344" i="74"/>
  <c r="Q345" i="77" s="1"/>
  <c r="BH344" i="74"/>
  <c r="P345" i="77" s="1"/>
  <c r="BF344" i="74"/>
  <c r="N345" i="77" s="1"/>
  <c r="BE344" i="74"/>
  <c r="BD344" i="74"/>
  <c r="BC344" i="74"/>
  <c r="BB344" i="74"/>
  <c r="BA344" i="74"/>
  <c r="AZ344" i="74"/>
  <c r="AY344" i="74"/>
  <c r="AX344" i="74"/>
  <c r="AW344" i="74"/>
  <c r="AV344" i="74"/>
  <c r="AU344" i="74"/>
  <c r="AT344" i="74"/>
  <c r="M345" i="77" s="1"/>
  <c r="E344" i="74"/>
  <c r="D344" i="74"/>
  <c r="D345" i="77" s="1"/>
  <c r="A344" i="74"/>
  <c r="A345" i="77" s="1"/>
  <c r="BM343" i="74"/>
  <c r="U344" i="77" s="1"/>
  <c r="BL343" i="74"/>
  <c r="T344" i="77" s="1"/>
  <c r="BK343" i="74"/>
  <c r="S344" i="77" s="1"/>
  <c r="BJ343" i="74"/>
  <c r="R344" i="77" s="1"/>
  <c r="BI343" i="74"/>
  <c r="Q344" i="77" s="1"/>
  <c r="BH343" i="74"/>
  <c r="P344" i="77" s="1"/>
  <c r="BF343" i="74"/>
  <c r="N344" i="77" s="1"/>
  <c r="BE343" i="74"/>
  <c r="BD343" i="74"/>
  <c r="BC343" i="74"/>
  <c r="BB343" i="74"/>
  <c r="BA343" i="74"/>
  <c r="AZ343" i="74"/>
  <c r="AY343" i="74"/>
  <c r="AX343" i="74"/>
  <c r="AW343" i="74"/>
  <c r="AV343" i="74"/>
  <c r="AU343" i="74"/>
  <c r="AT343" i="74"/>
  <c r="M344" i="77" s="1"/>
  <c r="E343" i="74"/>
  <c r="D343" i="74"/>
  <c r="D344" i="77" s="1"/>
  <c r="A343" i="74"/>
  <c r="A344" i="77" s="1"/>
  <c r="BM342" i="74"/>
  <c r="U343" i="77" s="1"/>
  <c r="BL342" i="74"/>
  <c r="T343" i="77" s="1"/>
  <c r="BK342" i="74"/>
  <c r="S343" i="77" s="1"/>
  <c r="BJ342" i="74"/>
  <c r="R343" i="77" s="1"/>
  <c r="BI342" i="74"/>
  <c r="Q343" i="77" s="1"/>
  <c r="BH342" i="74"/>
  <c r="P343" i="77" s="1"/>
  <c r="BF342" i="74"/>
  <c r="N343" i="77" s="1"/>
  <c r="BE342" i="74"/>
  <c r="BD342" i="74"/>
  <c r="BC342" i="74"/>
  <c r="BB342" i="74"/>
  <c r="BA342" i="74"/>
  <c r="AZ342" i="74"/>
  <c r="AY342" i="74"/>
  <c r="AX342" i="74"/>
  <c r="AW342" i="74"/>
  <c r="AV342" i="74"/>
  <c r="AU342" i="74"/>
  <c r="AT342" i="74"/>
  <c r="M343" i="77" s="1"/>
  <c r="E342" i="74"/>
  <c r="D342" i="74"/>
  <c r="D343" i="77" s="1"/>
  <c r="A342" i="74"/>
  <c r="A343" i="77" s="1"/>
  <c r="BM341" i="74"/>
  <c r="U342" i="77" s="1"/>
  <c r="BL341" i="74"/>
  <c r="T342" i="77" s="1"/>
  <c r="BK341" i="74"/>
  <c r="S342" i="77" s="1"/>
  <c r="BJ341" i="74"/>
  <c r="R342" i="77" s="1"/>
  <c r="BI341" i="74"/>
  <c r="Q342" i="77" s="1"/>
  <c r="BH341" i="74"/>
  <c r="P342" i="77" s="1"/>
  <c r="BF341" i="74"/>
  <c r="N342" i="77" s="1"/>
  <c r="BE341" i="74"/>
  <c r="BD341" i="74"/>
  <c r="BC341" i="74"/>
  <c r="BB341" i="74"/>
  <c r="BA341" i="74"/>
  <c r="AZ341" i="74"/>
  <c r="AY341" i="74"/>
  <c r="AX341" i="74"/>
  <c r="AW341" i="74"/>
  <c r="AV341" i="74"/>
  <c r="AU341" i="74"/>
  <c r="AT341" i="74"/>
  <c r="M342" i="77" s="1"/>
  <c r="E341" i="74"/>
  <c r="D341" i="74"/>
  <c r="D342" i="77" s="1"/>
  <c r="A341" i="74"/>
  <c r="A342" i="77" s="1"/>
  <c r="BM340" i="74"/>
  <c r="U341" i="77" s="1"/>
  <c r="BL340" i="74"/>
  <c r="T341" i="77" s="1"/>
  <c r="BK340" i="74"/>
  <c r="S341" i="77" s="1"/>
  <c r="BJ340" i="74"/>
  <c r="R341" i="77" s="1"/>
  <c r="BI340" i="74"/>
  <c r="Q341" i="77" s="1"/>
  <c r="BH340" i="74"/>
  <c r="P341" i="77" s="1"/>
  <c r="BF340" i="74"/>
  <c r="N341" i="77" s="1"/>
  <c r="BE340" i="74"/>
  <c r="BD340" i="74"/>
  <c r="BC340" i="74"/>
  <c r="BB340" i="74"/>
  <c r="BA340" i="74"/>
  <c r="AZ340" i="74"/>
  <c r="AY340" i="74"/>
  <c r="AX340" i="74"/>
  <c r="AW340" i="74"/>
  <c r="AV340" i="74"/>
  <c r="AU340" i="74"/>
  <c r="AT340" i="74"/>
  <c r="M341" i="77" s="1"/>
  <c r="E340" i="74"/>
  <c r="D340" i="74"/>
  <c r="D341" i="77" s="1"/>
  <c r="A340" i="74"/>
  <c r="A341" i="77" s="1"/>
  <c r="BM339" i="74"/>
  <c r="U340" i="77" s="1"/>
  <c r="BL339" i="74"/>
  <c r="T340" i="77" s="1"/>
  <c r="BK339" i="74"/>
  <c r="S340" i="77" s="1"/>
  <c r="BJ339" i="74"/>
  <c r="R340" i="77" s="1"/>
  <c r="BI339" i="74"/>
  <c r="Q340" i="77" s="1"/>
  <c r="BH339" i="74"/>
  <c r="P340" i="77" s="1"/>
  <c r="BF339" i="74"/>
  <c r="N340" i="77" s="1"/>
  <c r="BE339" i="74"/>
  <c r="BD339" i="74"/>
  <c r="BC339" i="74"/>
  <c r="BB339" i="74"/>
  <c r="BA339" i="74"/>
  <c r="AZ339" i="74"/>
  <c r="AY339" i="74"/>
  <c r="AX339" i="74"/>
  <c r="AW339" i="74"/>
  <c r="AV339" i="74"/>
  <c r="AU339" i="74"/>
  <c r="AT339" i="74"/>
  <c r="M340" i="77" s="1"/>
  <c r="E339" i="74"/>
  <c r="D339" i="74"/>
  <c r="D340" i="77" s="1"/>
  <c r="A339" i="74"/>
  <c r="A340" i="77" s="1"/>
  <c r="BM338" i="74"/>
  <c r="U339" i="77" s="1"/>
  <c r="BL338" i="74"/>
  <c r="T339" i="77" s="1"/>
  <c r="BK338" i="74"/>
  <c r="S339" i="77" s="1"/>
  <c r="BJ338" i="74"/>
  <c r="R339" i="77" s="1"/>
  <c r="BI338" i="74"/>
  <c r="Q339" i="77" s="1"/>
  <c r="BH338" i="74"/>
  <c r="P339" i="77" s="1"/>
  <c r="BF338" i="74"/>
  <c r="N339" i="77" s="1"/>
  <c r="BE338" i="74"/>
  <c r="BD338" i="74"/>
  <c r="BC338" i="74"/>
  <c r="BB338" i="74"/>
  <c r="BA338" i="74"/>
  <c r="AZ338" i="74"/>
  <c r="AY338" i="74"/>
  <c r="AX338" i="74"/>
  <c r="AW338" i="74"/>
  <c r="AV338" i="74"/>
  <c r="AU338" i="74"/>
  <c r="AT338" i="74"/>
  <c r="M339" i="77" s="1"/>
  <c r="E338" i="74"/>
  <c r="D338" i="74"/>
  <c r="D339" i="77" s="1"/>
  <c r="A338" i="74"/>
  <c r="A339" i="77" s="1"/>
  <c r="BM337" i="74"/>
  <c r="U338" i="77" s="1"/>
  <c r="BL337" i="74"/>
  <c r="T338" i="77" s="1"/>
  <c r="BK337" i="74"/>
  <c r="S338" i="77" s="1"/>
  <c r="BJ337" i="74"/>
  <c r="R338" i="77" s="1"/>
  <c r="BI337" i="74"/>
  <c r="Q338" i="77" s="1"/>
  <c r="BH337" i="74"/>
  <c r="P338" i="77" s="1"/>
  <c r="BF337" i="74"/>
  <c r="N338" i="77" s="1"/>
  <c r="BE337" i="74"/>
  <c r="BD337" i="74"/>
  <c r="BC337" i="74"/>
  <c r="BB337" i="74"/>
  <c r="BA337" i="74"/>
  <c r="AZ337" i="74"/>
  <c r="AY337" i="74"/>
  <c r="AX337" i="74"/>
  <c r="AW337" i="74"/>
  <c r="AV337" i="74"/>
  <c r="AU337" i="74"/>
  <c r="AT337" i="74"/>
  <c r="M338" i="77" s="1"/>
  <c r="E337" i="74"/>
  <c r="D337" i="74"/>
  <c r="D338" i="77" s="1"/>
  <c r="A337" i="74"/>
  <c r="A338" i="77" s="1"/>
  <c r="BM336" i="74"/>
  <c r="U337" i="77" s="1"/>
  <c r="BL336" i="74"/>
  <c r="T337" i="77" s="1"/>
  <c r="BK336" i="74"/>
  <c r="S337" i="77" s="1"/>
  <c r="BJ336" i="74"/>
  <c r="R337" i="77" s="1"/>
  <c r="BI336" i="74"/>
  <c r="Q337" i="77" s="1"/>
  <c r="BH336" i="74"/>
  <c r="P337" i="77" s="1"/>
  <c r="BF336" i="74"/>
  <c r="N337" i="77" s="1"/>
  <c r="BE336" i="74"/>
  <c r="BD336" i="74"/>
  <c r="BC336" i="74"/>
  <c r="BB336" i="74"/>
  <c r="BA336" i="74"/>
  <c r="AZ336" i="74"/>
  <c r="AY336" i="74"/>
  <c r="AX336" i="74"/>
  <c r="AW336" i="74"/>
  <c r="AV336" i="74"/>
  <c r="AU336" i="74"/>
  <c r="AT336" i="74"/>
  <c r="M337" i="77" s="1"/>
  <c r="E336" i="74"/>
  <c r="D336" i="74"/>
  <c r="D337" i="77" s="1"/>
  <c r="A336" i="74"/>
  <c r="A337" i="77" s="1"/>
  <c r="BM335" i="74"/>
  <c r="U336" i="77" s="1"/>
  <c r="BL335" i="74"/>
  <c r="T336" i="77" s="1"/>
  <c r="BK335" i="74"/>
  <c r="S336" i="77" s="1"/>
  <c r="BJ335" i="74"/>
  <c r="R336" i="77" s="1"/>
  <c r="BI335" i="74"/>
  <c r="Q336" i="77" s="1"/>
  <c r="BH335" i="74"/>
  <c r="P336" i="77" s="1"/>
  <c r="BF335" i="74"/>
  <c r="N336" i="77" s="1"/>
  <c r="BE335" i="74"/>
  <c r="BD335" i="74"/>
  <c r="BC335" i="74"/>
  <c r="BB335" i="74"/>
  <c r="BA335" i="74"/>
  <c r="AZ335" i="74"/>
  <c r="AY335" i="74"/>
  <c r="AX335" i="74"/>
  <c r="AW335" i="74"/>
  <c r="AV335" i="74"/>
  <c r="AU335" i="74"/>
  <c r="AT335" i="74"/>
  <c r="M336" i="77" s="1"/>
  <c r="E335" i="74"/>
  <c r="D335" i="74"/>
  <c r="D336" i="77" s="1"/>
  <c r="A335" i="74"/>
  <c r="A336" i="77" s="1"/>
  <c r="BM334" i="74"/>
  <c r="U335" i="77" s="1"/>
  <c r="BL334" i="74"/>
  <c r="T335" i="77" s="1"/>
  <c r="BK334" i="74"/>
  <c r="S335" i="77" s="1"/>
  <c r="BJ334" i="74"/>
  <c r="R335" i="77" s="1"/>
  <c r="BI334" i="74"/>
  <c r="Q335" i="77" s="1"/>
  <c r="BH334" i="74"/>
  <c r="P335" i="77" s="1"/>
  <c r="BF334" i="74"/>
  <c r="N335" i="77" s="1"/>
  <c r="BE334" i="74"/>
  <c r="BD334" i="74"/>
  <c r="BC334" i="74"/>
  <c r="BB334" i="74"/>
  <c r="BA334" i="74"/>
  <c r="AZ334" i="74"/>
  <c r="AY334" i="74"/>
  <c r="AX334" i="74"/>
  <c r="AW334" i="74"/>
  <c r="AV334" i="74"/>
  <c r="AU334" i="74"/>
  <c r="AT334" i="74"/>
  <c r="M335" i="77" s="1"/>
  <c r="E334" i="74"/>
  <c r="D334" i="74"/>
  <c r="D335" i="77" s="1"/>
  <c r="A334" i="74"/>
  <c r="A335" i="77" s="1"/>
  <c r="BM333" i="74"/>
  <c r="U334" i="77" s="1"/>
  <c r="BL333" i="74"/>
  <c r="T334" i="77" s="1"/>
  <c r="BK333" i="74"/>
  <c r="S334" i="77" s="1"/>
  <c r="BJ333" i="74"/>
  <c r="R334" i="77" s="1"/>
  <c r="BI333" i="74"/>
  <c r="Q334" i="77" s="1"/>
  <c r="BH333" i="74"/>
  <c r="P334" i="77" s="1"/>
  <c r="BF333" i="74"/>
  <c r="N334" i="77" s="1"/>
  <c r="BE333" i="74"/>
  <c r="BD333" i="74"/>
  <c r="BC333" i="74"/>
  <c r="BB333" i="74"/>
  <c r="BA333" i="74"/>
  <c r="AZ333" i="74"/>
  <c r="AY333" i="74"/>
  <c r="AX333" i="74"/>
  <c r="AW333" i="74"/>
  <c r="AV333" i="74"/>
  <c r="AU333" i="74"/>
  <c r="AT333" i="74"/>
  <c r="M334" i="77" s="1"/>
  <c r="E333" i="74"/>
  <c r="D333" i="74"/>
  <c r="D334" i="77" s="1"/>
  <c r="A333" i="74"/>
  <c r="A334" i="77" s="1"/>
  <c r="BM332" i="74"/>
  <c r="U333" i="77" s="1"/>
  <c r="BL332" i="74"/>
  <c r="T333" i="77" s="1"/>
  <c r="BK332" i="74"/>
  <c r="S333" i="77" s="1"/>
  <c r="BJ332" i="74"/>
  <c r="R333" i="77" s="1"/>
  <c r="BI332" i="74"/>
  <c r="Q333" i="77" s="1"/>
  <c r="BH332" i="74"/>
  <c r="P333" i="77" s="1"/>
  <c r="BF332" i="74"/>
  <c r="N333" i="77" s="1"/>
  <c r="BE332" i="74"/>
  <c r="BD332" i="74"/>
  <c r="BC332" i="74"/>
  <c r="BB332" i="74"/>
  <c r="BA332" i="74"/>
  <c r="AZ332" i="74"/>
  <c r="AY332" i="74"/>
  <c r="AX332" i="74"/>
  <c r="AW332" i="74"/>
  <c r="AV332" i="74"/>
  <c r="AU332" i="74"/>
  <c r="AT332" i="74"/>
  <c r="M333" i="77" s="1"/>
  <c r="E332" i="74"/>
  <c r="D332" i="74"/>
  <c r="D333" i="77" s="1"/>
  <c r="A332" i="74"/>
  <c r="A333" i="77" s="1"/>
  <c r="BM331" i="74"/>
  <c r="U332" i="77" s="1"/>
  <c r="BL331" i="74"/>
  <c r="T332" i="77" s="1"/>
  <c r="BK331" i="74"/>
  <c r="S332" i="77" s="1"/>
  <c r="BJ331" i="74"/>
  <c r="R332" i="77" s="1"/>
  <c r="BI331" i="74"/>
  <c r="Q332" i="77" s="1"/>
  <c r="BH331" i="74"/>
  <c r="P332" i="77" s="1"/>
  <c r="BF331" i="74"/>
  <c r="N332" i="77" s="1"/>
  <c r="BE331" i="74"/>
  <c r="BD331" i="74"/>
  <c r="BC331" i="74"/>
  <c r="BB331" i="74"/>
  <c r="BA331" i="74"/>
  <c r="AZ331" i="74"/>
  <c r="AY331" i="74"/>
  <c r="AX331" i="74"/>
  <c r="AW331" i="74"/>
  <c r="AV331" i="74"/>
  <c r="AU331" i="74"/>
  <c r="AT331" i="74"/>
  <c r="M332" i="77" s="1"/>
  <c r="E331" i="74"/>
  <c r="D331" i="74"/>
  <c r="D332" i="77" s="1"/>
  <c r="A331" i="74"/>
  <c r="A332" i="77" s="1"/>
  <c r="BM330" i="74"/>
  <c r="U331" i="77" s="1"/>
  <c r="BL330" i="74"/>
  <c r="T331" i="77" s="1"/>
  <c r="BK330" i="74"/>
  <c r="S331" i="77" s="1"/>
  <c r="BJ330" i="74"/>
  <c r="R331" i="77" s="1"/>
  <c r="BI330" i="74"/>
  <c r="Q331" i="77" s="1"/>
  <c r="BH330" i="74"/>
  <c r="P331" i="77" s="1"/>
  <c r="BF330" i="74"/>
  <c r="N331" i="77" s="1"/>
  <c r="BE330" i="74"/>
  <c r="BD330" i="74"/>
  <c r="BC330" i="74"/>
  <c r="BB330" i="74"/>
  <c r="BA330" i="74"/>
  <c r="AZ330" i="74"/>
  <c r="AY330" i="74"/>
  <c r="AX330" i="74"/>
  <c r="AW330" i="74"/>
  <c r="AV330" i="74"/>
  <c r="AU330" i="74"/>
  <c r="AT330" i="74"/>
  <c r="M331" i="77" s="1"/>
  <c r="E330" i="74"/>
  <c r="D330" i="74"/>
  <c r="D331" i="77" s="1"/>
  <c r="A330" i="74"/>
  <c r="A331" i="77" s="1"/>
  <c r="BM329" i="74"/>
  <c r="U330" i="77" s="1"/>
  <c r="BL329" i="74"/>
  <c r="T330" i="77" s="1"/>
  <c r="BK329" i="74"/>
  <c r="S330" i="77" s="1"/>
  <c r="BJ329" i="74"/>
  <c r="R330" i="77" s="1"/>
  <c r="BI329" i="74"/>
  <c r="Q330" i="77" s="1"/>
  <c r="BH329" i="74"/>
  <c r="P330" i="77" s="1"/>
  <c r="BF329" i="74"/>
  <c r="N330" i="77" s="1"/>
  <c r="BE329" i="74"/>
  <c r="BD329" i="74"/>
  <c r="BC329" i="74"/>
  <c r="BB329" i="74"/>
  <c r="BA329" i="74"/>
  <c r="AZ329" i="74"/>
  <c r="AY329" i="74"/>
  <c r="AX329" i="74"/>
  <c r="AW329" i="74"/>
  <c r="AV329" i="74"/>
  <c r="AU329" i="74"/>
  <c r="AT329" i="74"/>
  <c r="M330" i="77" s="1"/>
  <c r="E329" i="74"/>
  <c r="D329" i="74"/>
  <c r="D330" i="77" s="1"/>
  <c r="A329" i="74"/>
  <c r="A330" i="77" s="1"/>
  <c r="BM328" i="74"/>
  <c r="U329" i="77" s="1"/>
  <c r="BL328" i="74"/>
  <c r="T329" i="77" s="1"/>
  <c r="BK328" i="74"/>
  <c r="S329" i="77" s="1"/>
  <c r="BJ328" i="74"/>
  <c r="R329" i="77" s="1"/>
  <c r="BI328" i="74"/>
  <c r="Q329" i="77" s="1"/>
  <c r="BH328" i="74"/>
  <c r="P329" i="77" s="1"/>
  <c r="BF328" i="74"/>
  <c r="N329" i="77" s="1"/>
  <c r="BE328" i="74"/>
  <c r="BD328" i="74"/>
  <c r="BC328" i="74"/>
  <c r="BB328" i="74"/>
  <c r="BA328" i="74"/>
  <c r="AZ328" i="74"/>
  <c r="AY328" i="74"/>
  <c r="AX328" i="74"/>
  <c r="AW328" i="74"/>
  <c r="AV328" i="74"/>
  <c r="AU328" i="74"/>
  <c r="AT328" i="74"/>
  <c r="M329" i="77" s="1"/>
  <c r="E328" i="74"/>
  <c r="D328" i="74"/>
  <c r="D329" i="77" s="1"/>
  <c r="A328" i="74"/>
  <c r="A329" i="77" s="1"/>
  <c r="BM327" i="74"/>
  <c r="U328" i="77" s="1"/>
  <c r="BL327" i="74"/>
  <c r="T328" i="77" s="1"/>
  <c r="BK327" i="74"/>
  <c r="S328" i="77" s="1"/>
  <c r="BJ327" i="74"/>
  <c r="R328" i="77" s="1"/>
  <c r="BI327" i="74"/>
  <c r="Q328" i="77" s="1"/>
  <c r="BH327" i="74"/>
  <c r="P328" i="77" s="1"/>
  <c r="BF327" i="74"/>
  <c r="N328" i="77" s="1"/>
  <c r="BE327" i="74"/>
  <c r="BD327" i="74"/>
  <c r="BC327" i="74"/>
  <c r="BB327" i="74"/>
  <c r="BA327" i="74"/>
  <c r="AZ327" i="74"/>
  <c r="AY327" i="74"/>
  <c r="AX327" i="74"/>
  <c r="AW327" i="74"/>
  <c r="AV327" i="74"/>
  <c r="AU327" i="74"/>
  <c r="AT327" i="74"/>
  <c r="M328" i="77" s="1"/>
  <c r="E327" i="74"/>
  <c r="D327" i="74"/>
  <c r="D328" i="77" s="1"/>
  <c r="A327" i="74"/>
  <c r="A328" i="77" s="1"/>
  <c r="BM326" i="74"/>
  <c r="U327" i="77" s="1"/>
  <c r="BL326" i="74"/>
  <c r="T327" i="77" s="1"/>
  <c r="BK326" i="74"/>
  <c r="S327" i="77" s="1"/>
  <c r="BJ326" i="74"/>
  <c r="R327" i="77" s="1"/>
  <c r="BI326" i="74"/>
  <c r="Q327" i="77" s="1"/>
  <c r="BH326" i="74"/>
  <c r="P327" i="77" s="1"/>
  <c r="BF326" i="74"/>
  <c r="N327" i="77" s="1"/>
  <c r="BE326" i="74"/>
  <c r="BD326" i="74"/>
  <c r="BC326" i="74"/>
  <c r="BB326" i="74"/>
  <c r="BA326" i="74"/>
  <c r="AZ326" i="74"/>
  <c r="AY326" i="74"/>
  <c r="AX326" i="74"/>
  <c r="AW326" i="74"/>
  <c r="AV326" i="74"/>
  <c r="AU326" i="74"/>
  <c r="AT326" i="74"/>
  <c r="M327" i="77" s="1"/>
  <c r="E326" i="74"/>
  <c r="D326" i="74"/>
  <c r="D327" i="77" s="1"/>
  <c r="A326" i="74"/>
  <c r="A327" i="77" s="1"/>
  <c r="BM325" i="74"/>
  <c r="U326" i="77" s="1"/>
  <c r="BL325" i="74"/>
  <c r="T326" i="77" s="1"/>
  <c r="BK325" i="74"/>
  <c r="S326" i="77" s="1"/>
  <c r="BJ325" i="74"/>
  <c r="R326" i="77" s="1"/>
  <c r="BI325" i="74"/>
  <c r="Q326" i="77" s="1"/>
  <c r="BH325" i="74"/>
  <c r="P326" i="77" s="1"/>
  <c r="BF325" i="74"/>
  <c r="N326" i="77" s="1"/>
  <c r="BE325" i="74"/>
  <c r="BD325" i="74"/>
  <c r="BC325" i="74"/>
  <c r="BB325" i="74"/>
  <c r="BA325" i="74"/>
  <c r="AZ325" i="74"/>
  <c r="AY325" i="74"/>
  <c r="AX325" i="74"/>
  <c r="AW325" i="74"/>
  <c r="AV325" i="74"/>
  <c r="AU325" i="74"/>
  <c r="AT325" i="74"/>
  <c r="M326" i="77" s="1"/>
  <c r="E325" i="74"/>
  <c r="D325" i="74"/>
  <c r="D326" i="77" s="1"/>
  <c r="A325" i="74"/>
  <c r="A326" i="77" s="1"/>
  <c r="BM324" i="74"/>
  <c r="U325" i="77" s="1"/>
  <c r="BL324" i="74"/>
  <c r="T325" i="77" s="1"/>
  <c r="BK324" i="74"/>
  <c r="S325" i="77" s="1"/>
  <c r="BJ324" i="74"/>
  <c r="R325" i="77" s="1"/>
  <c r="BI324" i="74"/>
  <c r="Q325" i="77" s="1"/>
  <c r="BH324" i="74"/>
  <c r="P325" i="77" s="1"/>
  <c r="BF324" i="74"/>
  <c r="N325" i="77" s="1"/>
  <c r="BE324" i="74"/>
  <c r="BD324" i="74"/>
  <c r="BC324" i="74"/>
  <c r="BB324" i="74"/>
  <c r="BA324" i="74"/>
  <c r="AZ324" i="74"/>
  <c r="AY324" i="74"/>
  <c r="AX324" i="74"/>
  <c r="AW324" i="74"/>
  <c r="AV324" i="74"/>
  <c r="AU324" i="74"/>
  <c r="AT324" i="74"/>
  <c r="M325" i="77" s="1"/>
  <c r="E324" i="74"/>
  <c r="D324" i="74"/>
  <c r="D325" i="77" s="1"/>
  <c r="A324" i="74"/>
  <c r="A325" i="77" s="1"/>
  <c r="BM323" i="74"/>
  <c r="U324" i="77" s="1"/>
  <c r="BL323" i="74"/>
  <c r="T324" i="77" s="1"/>
  <c r="BK323" i="74"/>
  <c r="S324" i="77" s="1"/>
  <c r="BJ323" i="74"/>
  <c r="R324" i="77" s="1"/>
  <c r="BI323" i="74"/>
  <c r="Q324" i="77" s="1"/>
  <c r="BH323" i="74"/>
  <c r="P324" i="77" s="1"/>
  <c r="BF323" i="74"/>
  <c r="N324" i="77" s="1"/>
  <c r="BE323" i="74"/>
  <c r="BD323" i="74"/>
  <c r="BC323" i="74"/>
  <c r="BB323" i="74"/>
  <c r="BA323" i="74"/>
  <c r="AZ323" i="74"/>
  <c r="AY323" i="74"/>
  <c r="AX323" i="74"/>
  <c r="AW323" i="74"/>
  <c r="AV323" i="74"/>
  <c r="AU323" i="74"/>
  <c r="AT323" i="74"/>
  <c r="M324" i="77" s="1"/>
  <c r="E323" i="74"/>
  <c r="D323" i="74"/>
  <c r="D324" i="77" s="1"/>
  <c r="A323" i="74"/>
  <c r="A324" i="77" s="1"/>
  <c r="BM322" i="74"/>
  <c r="U323" i="77" s="1"/>
  <c r="BL322" i="74"/>
  <c r="T323" i="77" s="1"/>
  <c r="BK322" i="74"/>
  <c r="S323" i="77" s="1"/>
  <c r="BJ322" i="74"/>
  <c r="R323" i="77" s="1"/>
  <c r="BI322" i="74"/>
  <c r="Q323" i="77" s="1"/>
  <c r="BH322" i="74"/>
  <c r="P323" i="77" s="1"/>
  <c r="BF322" i="74"/>
  <c r="N323" i="77" s="1"/>
  <c r="BE322" i="74"/>
  <c r="BD322" i="74"/>
  <c r="BC322" i="74"/>
  <c r="BB322" i="74"/>
  <c r="BA322" i="74"/>
  <c r="AZ322" i="74"/>
  <c r="AY322" i="74"/>
  <c r="AX322" i="74"/>
  <c r="AW322" i="74"/>
  <c r="AV322" i="74"/>
  <c r="AU322" i="74"/>
  <c r="AT322" i="74"/>
  <c r="M323" i="77" s="1"/>
  <c r="E322" i="74"/>
  <c r="D322" i="74"/>
  <c r="D323" i="77" s="1"/>
  <c r="A322" i="74"/>
  <c r="A323" i="77" s="1"/>
  <c r="BM321" i="74"/>
  <c r="U322" i="77" s="1"/>
  <c r="BL321" i="74"/>
  <c r="T322" i="77" s="1"/>
  <c r="BK321" i="74"/>
  <c r="S322" i="77" s="1"/>
  <c r="BJ321" i="74"/>
  <c r="R322" i="77" s="1"/>
  <c r="BI321" i="74"/>
  <c r="Q322" i="77" s="1"/>
  <c r="BH321" i="74"/>
  <c r="P322" i="77" s="1"/>
  <c r="BF321" i="74"/>
  <c r="N322" i="77" s="1"/>
  <c r="BE321" i="74"/>
  <c r="BD321" i="74"/>
  <c r="BC321" i="74"/>
  <c r="BB321" i="74"/>
  <c r="BA321" i="74"/>
  <c r="AZ321" i="74"/>
  <c r="AY321" i="74"/>
  <c r="AX321" i="74"/>
  <c r="AW321" i="74"/>
  <c r="AV321" i="74"/>
  <c r="AU321" i="74"/>
  <c r="AT321" i="74"/>
  <c r="M322" i="77" s="1"/>
  <c r="E321" i="74"/>
  <c r="D321" i="74"/>
  <c r="D322" i="77" s="1"/>
  <c r="A321" i="74"/>
  <c r="A322" i="77" s="1"/>
  <c r="BM320" i="74"/>
  <c r="U321" i="77" s="1"/>
  <c r="BL320" i="74"/>
  <c r="T321" i="77" s="1"/>
  <c r="BK320" i="74"/>
  <c r="S321" i="77" s="1"/>
  <c r="BJ320" i="74"/>
  <c r="R321" i="77" s="1"/>
  <c r="BI320" i="74"/>
  <c r="Q321" i="77" s="1"/>
  <c r="BH320" i="74"/>
  <c r="P321" i="77" s="1"/>
  <c r="BF320" i="74"/>
  <c r="N321" i="77" s="1"/>
  <c r="BE320" i="74"/>
  <c r="BD320" i="74"/>
  <c r="BC320" i="74"/>
  <c r="BB320" i="74"/>
  <c r="BA320" i="74"/>
  <c r="AZ320" i="74"/>
  <c r="AY320" i="74"/>
  <c r="AX320" i="74"/>
  <c r="AW320" i="74"/>
  <c r="AV320" i="74"/>
  <c r="AU320" i="74"/>
  <c r="AT320" i="74"/>
  <c r="M321" i="77" s="1"/>
  <c r="E320" i="74"/>
  <c r="D320" i="74"/>
  <c r="D321" i="77" s="1"/>
  <c r="A320" i="74"/>
  <c r="A321" i="77" s="1"/>
  <c r="BM319" i="74"/>
  <c r="U320" i="77" s="1"/>
  <c r="BL319" i="74"/>
  <c r="T320" i="77" s="1"/>
  <c r="BK319" i="74"/>
  <c r="S320" i="77" s="1"/>
  <c r="BJ319" i="74"/>
  <c r="R320" i="77" s="1"/>
  <c r="BI319" i="74"/>
  <c r="Q320" i="77" s="1"/>
  <c r="BH319" i="74"/>
  <c r="P320" i="77" s="1"/>
  <c r="BF319" i="74"/>
  <c r="N320" i="77" s="1"/>
  <c r="BE319" i="74"/>
  <c r="BD319" i="74"/>
  <c r="BC319" i="74"/>
  <c r="BB319" i="74"/>
  <c r="BA319" i="74"/>
  <c r="AZ319" i="74"/>
  <c r="AY319" i="74"/>
  <c r="AX319" i="74"/>
  <c r="AW319" i="74"/>
  <c r="AV319" i="74"/>
  <c r="AU319" i="74"/>
  <c r="AT319" i="74"/>
  <c r="M320" i="77" s="1"/>
  <c r="E319" i="74"/>
  <c r="D319" i="74"/>
  <c r="D320" i="77" s="1"/>
  <c r="A319" i="74"/>
  <c r="A320" i="77" s="1"/>
  <c r="BM318" i="74"/>
  <c r="U319" i="77" s="1"/>
  <c r="BL318" i="74"/>
  <c r="T319" i="77" s="1"/>
  <c r="BK318" i="74"/>
  <c r="S319" i="77" s="1"/>
  <c r="BJ318" i="74"/>
  <c r="R319" i="77" s="1"/>
  <c r="BI318" i="74"/>
  <c r="Q319" i="77" s="1"/>
  <c r="BH318" i="74"/>
  <c r="P319" i="77" s="1"/>
  <c r="BF318" i="74"/>
  <c r="N319" i="77" s="1"/>
  <c r="BE318" i="74"/>
  <c r="BD318" i="74"/>
  <c r="BC318" i="74"/>
  <c r="BB318" i="74"/>
  <c r="BA318" i="74"/>
  <c r="AZ318" i="74"/>
  <c r="AY318" i="74"/>
  <c r="AX318" i="74"/>
  <c r="AW318" i="74"/>
  <c r="AV318" i="74"/>
  <c r="AU318" i="74"/>
  <c r="AT318" i="74"/>
  <c r="M319" i="77" s="1"/>
  <c r="E318" i="74"/>
  <c r="D318" i="74"/>
  <c r="D319" i="77" s="1"/>
  <c r="A318" i="74"/>
  <c r="A319" i="77" s="1"/>
  <c r="BM317" i="74"/>
  <c r="U318" i="77" s="1"/>
  <c r="BL317" i="74"/>
  <c r="T318" i="77" s="1"/>
  <c r="BK317" i="74"/>
  <c r="S318" i="77" s="1"/>
  <c r="BJ317" i="74"/>
  <c r="R318" i="77" s="1"/>
  <c r="BI317" i="74"/>
  <c r="Q318" i="77" s="1"/>
  <c r="BH317" i="74"/>
  <c r="P318" i="77" s="1"/>
  <c r="BF317" i="74"/>
  <c r="N318" i="77" s="1"/>
  <c r="BE317" i="74"/>
  <c r="BD317" i="74"/>
  <c r="BC317" i="74"/>
  <c r="BB317" i="74"/>
  <c r="BA317" i="74"/>
  <c r="AZ317" i="74"/>
  <c r="AY317" i="74"/>
  <c r="AX317" i="74"/>
  <c r="AW317" i="74"/>
  <c r="AV317" i="74"/>
  <c r="AU317" i="74"/>
  <c r="AT317" i="74"/>
  <c r="M318" i="77" s="1"/>
  <c r="E317" i="74"/>
  <c r="D317" i="74"/>
  <c r="D318" i="77" s="1"/>
  <c r="A317" i="74"/>
  <c r="A318" i="77" s="1"/>
  <c r="BM316" i="74"/>
  <c r="U317" i="77" s="1"/>
  <c r="BL316" i="74"/>
  <c r="T317" i="77" s="1"/>
  <c r="BK316" i="74"/>
  <c r="S317" i="77" s="1"/>
  <c r="BJ316" i="74"/>
  <c r="R317" i="77" s="1"/>
  <c r="BI316" i="74"/>
  <c r="Q317" i="77" s="1"/>
  <c r="BH316" i="74"/>
  <c r="P317" i="77" s="1"/>
  <c r="BF316" i="74"/>
  <c r="N317" i="77" s="1"/>
  <c r="BE316" i="74"/>
  <c r="BD316" i="74"/>
  <c r="BC316" i="74"/>
  <c r="BB316" i="74"/>
  <c r="BA316" i="74"/>
  <c r="AZ316" i="74"/>
  <c r="AY316" i="74"/>
  <c r="AX316" i="74"/>
  <c r="AW316" i="74"/>
  <c r="AV316" i="74"/>
  <c r="AU316" i="74"/>
  <c r="AT316" i="74"/>
  <c r="M317" i="77" s="1"/>
  <c r="E316" i="74"/>
  <c r="D316" i="74"/>
  <c r="D317" i="77" s="1"/>
  <c r="A316" i="74"/>
  <c r="A317" i="77" s="1"/>
  <c r="BM315" i="74"/>
  <c r="U316" i="77" s="1"/>
  <c r="BL315" i="74"/>
  <c r="T316" i="77" s="1"/>
  <c r="BK315" i="74"/>
  <c r="S316" i="77" s="1"/>
  <c r="BJ315" i="74"/>
  <c r="R316" i="77" s="1"/>
  <c r="BI315" i="74"/>
  <c r="Q316" i="77" s="1"/>
  <c r="BH315" i="74"/>
  <c r="P316" i="77" s="1"/>
  <c r="BF315" i="74"/>
  <c r="N316" i="77" s="1"/>
  <c r="BE315" i="74"/>
  <c r="BD315" i="74"/>
  <c r="BC315" i="74"/>
  <c r="BB315" i="74"/>
  <c r="BA315" i="74"/>
  <c r="AZ315" i="74"/>
  <c r="AY315" i="74"/>
  <c r="AX315" i="74"/>
  <c r="AW315" i="74"/>
  <c r="AV315" i="74"/>
  <c r="AU315" i="74"/>
  <c r="AT315" i="74"/>
  <c r="M316" i="77" s="1"/>
  <c r="E315" i="74"/>
  <c r="D315" i="74"/>
  <c r="D316" i="77" s="1"/>
  <c r="A315" i="74"/>
  <c r="A316" i="77" s="1"/>
  <c r="BM314" i="74"/>
  <c r="U315" i="77" s="1"/>
  <c r="BL314" i="74"/>
  <c r="T315" i="77" s="1"/>
  <c r="BK314" i="74"/>
  <c r="S315" i="77" s="1"/>
  <c r="BJ314" i="74"/>
  <c r="R315" i="77" s="1"/>
  <c r="BI314" i="74"/>
  <c r="Q315" i="77" s="1"/>
  <c r="BH314" i="74"/>
  <c r="P315" i="77" s="1"/>
  <c r="BF314" i="74"/>
  <c r="N315" i="77" s="1"/>
  <c r="BE314" i="74"/>
  <c r="BD314" i="74"/>
  <c r="BC314" i="74"/>
  <c r="BB314" i="74"/>
  <c r="BA314" i="74"/>
  <c r="AZ314" i="74"/>
  <c r="AY314" i="74"/>
  <c r="AX314" i="74"/>
  <c r="AW314" i="74"/>
  <c r="AV314" i="74"/>
  <c r="AU314" i="74"/>
  <c r="AT314" i="74"/>
  <c r="M315" i="77" s="1"/>
  <c r="E314" i="74"/>
  <c r="D314" i="74"/>
  <c r="D315" i="77" s="1"/>
  <c r="A314" i="74"/>
  <c r="A315" i="77" s="1"/>
  <c r="BM313" i="74"/>
  <c r="U314" i="77" s="1"/>
  <c r="BL313" i="74"/>
  <c r="T314" i="77" s="1"/>
  <c r="BK313" i="74"/>
  <c r="S314" i="77" s="1"/>
  <c r="BJ313" i="74"/>
  <c r="R314" i="77" s="1"/>
  <c r="BI313" i="74"/>
  <c r="Q314" i="77" s="1"/>
  <c r="BH313" i="74"/>
  <c r="P314" i="77" s="1"/>
  <c r="BF313" i="74"/>
  <c r="N314" i="77" s="1"/>
  <c r="BE313" i="74"/>
  <c r="BD313" i="74"/>
  <c r="BC313" i="74"/>
  <c r="BB313" i="74"/>
  <c r="BA313" i="74"/>
  <c r="AZ313" i="74"/>
  <c r="AY313" i="74"/>
  <c r="AX313" i="74"/>
  <c r="AW313" i="74"/>
  <c r="AV313" i="74"/>
  <c r="AU313" i="74"/>
  <c r="AT313" i="74"/>
  <c r="M314" i="77" s="1"/>
  <c r="E313" i="74"/>
  <c r="D313" i="74"/>
  <c r="D314" i="77" s="1"/>
  <c r="A313" i="74"/>
  <c r="A314" i="77" s="1"/>
  <c r="BM312" i="74"/>
  <c r="U313" i="77" s="1"/>
  <c r="BL312" i="74"/>
  <c r="T313" i="77" s="1"/>
  <c r="BK312" i="74"/>
  <c r="S313" i="77" s="1"/>
  <c r="BJ312" i="74"/>
  <c r="R313" i="77" s="1"/>
  <c r="BI312" i="74"/>
  <c r="Q313" i="77" s="1"/>
  <c r="BH312" i="74"/>
  <c r="P313" i="77" s="1"/>
  <c r="BF312" i="74"/>
  <c r="N313" i="77" s="1"/>
  <c r="BE312" i="74"/>
  <c r="BD312" i="74"/>
  <c r="BC312" i="74"/>
  <c r="BB312" i="74"/>
  <c r="BA312" i="74"/>
  <c r="AZ312" i="74"/>
  <c r="AY312" i="74"/>
  <c r="AX312" i="74"/>
  <c r="AW312" i="74"/>
  <c r="AV312" i="74"/>
  <c r="AU312" i="74"/>
  <c r="AT312" i="74"/>
  <c r="M313" i="77" s="1"/>
  <c r="E312" i="74"/>
  <c r="D312" i="74"/>
  <c r="D313" i="77" s="1"/>
  <c r="A312" i="74"/>
  <c r="A313" i="77" s="1"/>
  <c r="BM311" i="74"/>
  <c r="U312" i="77" s="1"/>
  <c r="BL311" i="74"/>
  <c r="T312" i="77" s="1"/>
  <c r="BK311" i="74"/>
  <c r="S312" i="77" s="1"/>
  <c r="BJ311" i="74"/>
  <c r="R312" i="77" s="1"/>
  <c r="BI311" i="74"/>
  <c r="Q312" i="77" s="1"/>
  <c r="BH311" i="74"/>
  <c r="P312" i="77" s="1"/>
  <c r="BF311" i="74"/>
  <c r="N312" i="77" s="1"/>
  <c r="BE311" i="74"/>
  <c r="BD311" i="74"/>
  <c r="BC311" i="74"/>
  <c r="BB311" i="74"/>
  <c r="BA311" i="74"/>
  <c r="AZ311" i="74"/>
  <c r="AY311" i="74"/>
  <c r="AX311" i="74"/>
  <c r="AW311" i="74"/>
  <c r="AV311" i="74"/>
  <c r="AU311" i="74"/>
  <c r="AT311" i="74"/>
  <c r="M312" i="77" s="1"/>
  <c r="E311" i="74"/>
  <c r="D311" i="74"/>
  <c r="D312" i="77" s="1"/>
  <c r="A311" i="74"/>
  <c r="A312" i="77" s="1"/>
  <c r="BM310" i="74"/>
  <c r="U311" i="77" s="1"/>
  <c r="BL310" i="74"/>
  <c r="T311" i="77" s="1"/>
  <c r="BK310" i="74"/>
  <c r="S311" i="77" s="1"/>
  <c r="BJ310" i="74"/>
  <c r="R311" i="77" s="1"/>
  <c r="BI310" i="74"/>
  <c r="Q311" i="77" s="1"/>
  <c r="BH310" i="74"/>
  <c r="P311" i="77" s="1"/>
  <c r="BF310" i="74"/>
  <c r="N311" i="77" s="1"/>
  <c r="BE310" i="74"/>
  <c r="BD310" i="74"/>
  <c r="BC310" i="74"/>
  <c r="BB310" i="74"/>
  <c r="BA310" i="74"/>
  <c r="AZ310" i="74"/>
  <c r="AY310" i="74"/>
  <c r="AX310" i="74"/>
  <c r="AW310" i="74"/>
  <c r="AV310" i="74"/>
  <c r="AU310" i="74"/>
  <c r="AT310" i="74"/>
  <c r="M311" i="77" s="1"/>
  <c r="E310" i="74"/>
  <c r="D310" i="74"/>
  <c r="D311" i="77" s="1"/>
  <c r="A310" i="74"/>
  <c r="A311" i="77" s="1"/>
  <c r="BM309" i="74"/>
  <c r="U310" i="77" s="1"/>
  <c r="BL309" i="74"/>
  <c r="T310" i="77" s="1"/>
  <c r="BK309" i="74"/>
  <c r="S310" i="77" s="1"/>
  <c r="BJ309" i="74"/>
  <c r="R310" i="77" s="1"/>
  <c r="BI309" i="74"/>
  <c r="Q310" i="77" s="1"/>
  <c r="BH309" i="74"/>
  <c r="P310" i="77" s="1"/>
  <c r="BF309" i="74"/>
  <c r="N310" i="77" s="1"/>
  <c r="BE309" i="74"/>
  <c r="BD309" i="74"/>
  <c r="BC309" i="74"/>
  <c r="BB309" i="74"/>
  <c r="BA309" i="74"/>
  <c r="AZ309" i="74"/>
  <c r="AY309" i="74"/>
  <c r="AX309" i="74"/>
  <c r="AW309" i="74"/>
  <c r="AV309" i="74"/>
  <c r="AU309" i="74"/>
  <c r="AT309" i="74"/>
  <c r="M310" i="77" s="1"/>
  <c r="E309" i="74"/>
  <c r="D309" i="74"/>
  <c r="D310" i="77" s="1"/>
  <c r="A309" i="74"/>
  <c r="A310" i="77" s="1"/>
  <c r="BM308" i="74"/>
  <c r="U309" i="77" s="1"/>
  <c r="BL308" i="74"/>
  <c r="T309" i="77" s="1"/>
  <c r="BK308" i="74"/>
  <c r="S309" i="77" s="1"/>
  <c r="BJ308" i="74"/>
  <c r="R309" i="77" s="1"/>
  <c r="BI308" i="74"/>
  <c r="Q309" i="77" s="1"/>
  <c r="BH308" i="74"/>
  <c r="P309" i="77" s="1"/>
  <c r="BF308" i="74"/>
  <c r="N309" i="77" s="1"/>
  <c r="BE308" i="74"/>
  <c r="BD308" i="74"/>
  <c r="BC308" i="74"/>
  <c r="BB308" i="74"/>
  <c r="BA308" i="74"/>
  <c r="AZ308" i="74"/>
  <c r="AY308" i="74"/>
  <c r="AX308" i="74"/>
  <c r="AW308" i="74"/>
  <c r="AV308" i="74"/>
  <c r="AU308" i="74"/>
  <c r="AT308" i="74"/>
  <c r="M309" i="77" s="1"/>
  <c r="E308" i="74"/>
  <c r="D308" i="74"/>
  <c r="D309" i="77" s="1"/>
  <c r="A308" i="74"/>
  <c r="A309" i="77" s="1"/>
  <c r="BM307" i="74"/>
  <c r="U308" i="77" s="1"/>
  <c r="BL307" i="74"/>
  <c r="T308" i="77" s="1"/>
  <c r="BK307" i="74"/>
  <c r="S308" i="77" s="1"/>
  <c r="BJ307" i="74"/>
  <c r="R308" i="77" s="1"/>
  <c r="BI307" i="74"/>
  <c r="Q308" i="77" s="1"/>
  <c r="BH307" i="74"/>
  <c r="P308" i="77" s="1"/>
  <c r="BF307" i="74"/>
  <c r="N308" i="77" s="1"/>
  <c r="BE307" i="74"/>
  <c r="BD307" i="74"/>
  <c r="BC307" i="74"/>
  <c r="BB307" i="74"/>
  <c r="BA307" i="74"/>
  <c r="AZ307" i="74"/>
  <c r="AY307" i="74"/>
  <c r="AX307" i="74"/>
  <c r="AW307" i="74"/>
  <c r="AV307" i="74"/>
  <c r="AU307" i="74"/>
  <c r="AT307" i="74"/>
  <c r="M308" i="77" s="1"/>
  <c r="E307" i="74"/>
  <c r="D307" i="74"/>
  <c r="D308" i="77" s="1"/>
  <c r="A307" i="74"/>
  <c r="A308" i="77" s="1"/>
  <c r="BM306" i="74"/>
  <c r="U307" i="77" s="1"/>
  <c r="BL306" i="74"/>
  <c r="T307" i="77" s="1"/>
  <c r="BK306" i="74"/>
  <c r="S307" i="77" s="1"/>
  <c r="BJ306" i="74"/>
  <c r="R307" i="77" s="1"/>
  <c r="BI306" i="74"/>
  <c r="Q307" i="77" s="1"/>
  <c r="BH306" i="74"/>
  <c r="P307" i="77" s="1"/>
  <c r="BF306" i="74"/>
  <c r="N307" i="77" s="1"/>
  <c r="BE306" i="74"/>
  <c r="BD306" i="74"/>
  <c r="BC306" i="74"/>
  <c r="BB306" i="74"/>
  <c r="BA306" i="74"/>
  <c r="AZ306" i="74"/>
  <c r="AY306" i="74"/>
  <c r="AX306" i="74"/>
  <c r="AW306" i="74"/>
  <c r="AV306" i="74"/>
  <c r="AU306" i="74"/>
  <c r="AT306" i="74"/>
  <c r="M307" i="77" s="1"/>
  <c r="E306" i="74"/>
  <c r="D306" i="74"/>
  <c r="D307" i="77" s="1"/>
  <c r="A306" i="74"/>
  <c r="A307" i="77" s="1"/>
  <c r="BM305" i="74"/>
  <c r="U306" i="77" s="1"/>
  <c r="BL305" i="74"/>
  <c r="T306" i="77" s="1"/>
  <c r="BK305" i="74"/>
  <c r="S306" i="77" s="1"/>
  <c r="BJ305" i="74"/>
  <c r="R306" i="77" s="1"/>
  <c r="BI305" i="74"/>
  <c r="Q306" i="77" s="1"/>
  <c r="BH305" i="74"/>
  <c r="P306" i="77" s="1"/>
  <c r="BF305" i="74"/>
  <c r="N306" i="77" s="1"/>
  <c r="BE305" i="74"/>
  <c r="BD305" i="74"/>
  <c r="BC305" i="74"/>
  <c r="BB305" i="74"/>
  <c r="BA305" i="74"/>
  <c r="AZ305" i="74"/>
  <c r="AY305" i="74"/>
  <c r="AX305" i="74"/>
  <c r="AW305" i="74"/>
  <c r="AV305" i="74"/>
  <c r="AU305" i="74"/>
  <c r="AT305" i="74"/>
  <c r="M306" i="77" s="1"/>
  <c r="E305" i="74"/>
  <c r="D305" i="74"/>
  <c r="D306" i="77" s="1"/>
  <c r="A305" i="74"/>
  <c r="A306" i="77" s="1"/>
  <c r="BM304" i="74"/>
  <c r="U305" i="77" s="1"/>
  <c r="BL304" i="74"/>
  <c r="T305" i="77" s="1"/>
  <c r="BK304" i="74"/>
  <c r="S305" i="77" s="1"/>
  <c r="BJ304" i="74"/>
  <c r="R305" i="77" s="1"/>
  <c r="BI304" i="74"/>
  <c r="Q305" i="77" s="1"/>
  <c r="BH304" i="74"/>
  <c r="P305" i="77" s="1"/>
  <c r="BF304" i="74"/>
  <c r="N305" i="77" s="1"/>
  <c r="BE304" i="74"/>
  <c r="BD304" i="74"/>
  <c r="BC304" i="74"/>
  <c r="BB304" i="74"/>
  <c r="BA304" i="74"/>
  <c r="AZ304" i="74"/>
  <c r="AY304" i="74"/>
  <c r="AX304" i="74"/>
  <c r="AW304" i="74"/>
  <c r="AV304" i="74"/>
  <c r="AU304" i="74"/>
  <c r="AT304" i="74"/>
  <c r="M305" i="77" s="1"/>
  <c r="E304" i="74"/>
  <c r="D304" i="74"/>
  <c r="D305" i="77" s="1"/>
  <c r="A304" i="74"/>
  <c r="A305" i="77" s="1"/>
  <c r="BM303" i="74"/>
  <c r="U304" i="77" s="1"/>
  <c r="BL303" i="74"/>
  <c r="T304" i="77" s="1"/>
  <c r="BK303" i="74"/>
  <c r="S304" i="77" s="1"/>
  <c r="BJ303" i="74"/>
  <c r="R304" i="77" s="1"/>
  <c r="BI303" i="74"/>
  <c r="Q304" i="77" s="1"/>
  <c r="BH303" i="74"/>
  <c r="P304" i="77" s="1"/>
  <c r="BF303" i="74"/>
  <c r="N304" i="77" s="1"/>
  <c r="BE303" i="74"/>
  <c r="BD303" i="74"/>
  <c r="BC303" i="74"/>
  <c r="BB303" i="74"/>
  <c r="BA303" i="74"/>
  <c r="AZ303" i="74"/>
  <c r="AY303" i="74"/>
  <c r="AX303" i="74"/>
  <c r="AW303" i="74"/>
  <c r="AV303" i="74"/>
  <c r="AU303" i="74"/>
  <c r="AT303" i="74"/>
  <c r="M304" i="77" s="1"/>
  <c r="E303" i="74"/>
  <c r="D303" i="74"/>
  <c r="D304" i="77" s="1"/>
  <c r="A303" i="74"/>
  <c r="A304" i="77" s="1"/>
  <c r="BM302" i="74"/>
  <c r="U303" i="77" s="1"/>
  <c r="BL302" i="74"/>
  <c r="T303" i="77" s="1"/>
  <c r="BK302" i="74"/>
  <c r="S303" i="77" s="1"/>
  <c r="BJ302" i="74"/>
  <c r="R303" i="77" s="1"/>
  <c r="BI302" i="74"/>
  <c r="Q303" i="77" s="1"/>
  <c r="BH302" i="74"/>
  <c r="P303" i="77" s="1"/>
  <c r="BF302" i="74"/>
  <c r="N303" i="77" s="1"/>
  <c r="BE302" i="74"/>
  <c r="BD302" i="74"/>
  <c r="BC302" i="74"/>
  <c r="BB302" i="74"/>
  <c r="BA302" i="74"/>
  <c r="AZ302" i="74"/>
  <c r="AY302" i="74"/>
  <c r="AX302" i="74"/>
  <c r="AW302" i="74"/>
  <c r="AV302" i="74"/>
  <c r="AU302" i="74"/>
  <c r="AT302" i="74"/>
  <c r="M303" i="77" s="1"/>
  <c r="E302" i="74"/>
  <c r="D302" i="74"/>
  <c r="D303" i="77" s="1"/>
  <c r="A302" i="74"/>
  <c r="A303" i="77" s="1"/>
  <c r="BM301" i="74"/>
  <c r="U302" i="77" s="1"/>
  <c r="BL301" i="74"/>
  <c r="T302" i="77" s="1"/>
  <c r="BK301" i="74"/>
  <c r="S302" i="77" s="1"/>
  <c r="BJ301" i="74"/>
  <c r="R302" i="77" s="1"/>
  <c r="BI301" i="74"/>
  <c r="Q302" i="77" s="1"/>
  <c r="BH301" i="74"/>
  <c r="P302" i="77" s="1"/>
  <c r="BF301" i="74"/>
  <c r="N302" i="77" s="1"/>
  <c r="BE301" i="74"/>
  <c r="BD301" i="74"/>
  <c r="BC301" i="74"/>
  <c r="BB301" i="74"/>
  <c r="BA301" i="74"/>
  <c r="AZ301" i="74"/>
  <c r="AY301" i="74"/>
  <c r="AX301" i="74"/>
  <c r="AW301" i="74"/>
  <c r="AV301" i="74"/>
  <c r="AU301" i="74"/>
  <c r="AT301" i="74"/>
  <c r="M302" i="77" s="1"/>
  <c r="E301" i="74"/>
  <c r="D301" i="74"/>
  <c r="D302" i="77" s="1"/>
  <c r="A301" i="74"/>
  <c r="A302" i="77" s="1"/>
  <c r="BM300" i="74"/>
  <c r="U301" i="77" s="1"/>
  <c r="BL300" i="74"/>
  <c r="T301" i="77" s="1"/>
  <c r="BK300" i="74"/>
  <c r="S301" i="77" s="1"/>
  <c r="BJ300" i="74"/>
  <c r="R301" i="77" s="1"/>
  <c r="BI300" i="74"/>
  <c r="Q301" i="77" s="1"/>
  <c r="BH300" i="74"/>
  <c r="P301" i="77" s="1"/>
  <c r="BF300" i="74"/>
  <c r="N301" i="77" s="1"/>
  <c r="BE300" i="74"/>
  <c r="BD300" i="74"/>
  <c r="BC300" i="74"/>
  <c r="BB300" i="74"/>
  <c r="BA300" i="74"/>
  <c r="AZ300" i="74"/>
  <c r="AY300" i="74"/>
  <c r="AX300" i="74"/>
  <c r="AW300" i="74"/>
  <c r="AV300" i="74"/>
  <c r="AU300" i="74"/>
  <c r="AT300" i="74"/>
  <c r="M301" i="77" s="1"/>
  <c r="E300" i="74"/>
  <c r="D300" i="74"/>
  <c r="D301" i="77" s="1"/>
  <c r="A300" i="74"/>
  <c r="A301" i="77" s="1"/>
  <c r="BM299" i="74"/>
  <c r="U300" i="77" s="1"/>
  <c r="BL299" i="74"/>
  <c r="T300" i="77" s="1"/>
  <c r="BK299" i="74"/>
  <c r="S300" i="77" s="1"/>
  <c r="BJ299" i="74"/>
  <c r="R300" i="77" s="1"/>
  <c r="BI299" i="74"/>
  <c r="Q300" i="77" s="1"/>
  <c r="BH299" i="74"/>
  <c r="P300" i="77" s="1"/>
  <c r="BF299" i="74"/>
  <c r="N300" i="77" s="1"/>
  <c r="BE299" i="74"/>
  <c r="BD299" i="74"/>
  <c r="BC299" i="74"/>
  <c r="BB299" i="74"/>
  <c r="BA299" i="74"/>
  <c r="AZ299" i="74"/>
  <c r="AY299" i="74"/>
  <c r="AX299" i="74"/>
  <c r="AW299" i="74"/>
  <c r="AV299" i="74"/>
  <c r="AU299" i="74"/>
  <c r="AT299" i="74"/>
  <c r="M300" i="77" s="1"/>
  <c r="E299" i="74"/>
  <c r="D299" i="74"/>
  <c r="D300" i="77" s="1"/>
  <c r="A299" i="74"/>
  <c r="A300" i="77" s="1"/>
  <c r="BM298" i="74"/>
  <c r="U299" i="77" s="1"/>
  <c r="BL298" i="74"/>
  <c r="T299" i="77" s="1"/>
  <c r="BK298" i="74"/>
  <c r="S299" i="77" s="1"/>
  <c r="BJ298" i="74"/>
  <c r="R299" i="77" s="1"/>
  <c r="BI298" i="74"/>
  <c r="Q299" i="77" s="1"/>
  <c r="BH298" i="74"/>
  <c r="P299" i="77" s="1"/>
  <c r="BF298" i="74"/>
  <c r="N299" i="77" s="1"/>
  <c r="BE298" i="74"/>
  <c r="BD298" i="74"/>
  <c r="BC298" i="74"/>
  <c r="BB298" i="74"/>
  <c r="BA298" i="74"/>
  <c r="AZ298" i="74"/>
  <c r="AY298" i="74"/>
  <c r="AX298" i="74"/>
  <c r="AW298" i="74"/>
  <c r="AV298" i="74"/>
  <c r="AU298" i="74"/>
  <c r="AT298" i="74"/>
  <c r="M299" i="77" s="1"/>
  <c r="E298" i="74"/>
  <c r="D298" i="74"/>
  <c r="D299" i="77" s="1"/>
  <c r="A298" i="74"/>
  <c r="A299" i="77" s="1"/>
  <c r="BM297" i="74"/>
  <c r="U298" i="77" s="1"/>
  <c r="BL297" i="74"/>
  <c r="T298" i="77" s="1"/>
  <c r="BK297" i="74"/>
  <c r="S298" i="77" s="1"/>
  <c r="BJ297" i="74"/>
  <c r="R298" i="77" s="1"/>
  <c r="BI297" i="74"/>
  <c r="Q298" i="77" s="1"/>
  <c r="BH297" i="74"/>
  <c r="P298" i="77" s="1"/>
  <c r="BF297" i="74"/>
  <c r="N298" i="77" s="1"/>
  <c r="BE297" i="74"/>
  <c r="BD297" i="74"/>
  <c r="BC297" i="74"/>
  <c r="BB297" i="74"/>
  <c r="BA297" i="74"/>
  <c r="AZ297" i="74"/>
  <c r="AY297" i="74"/>
  <c r="AX297" i="74"/>
  <c r="AW297" i="74"/>
  <c r="AV297" i="74"/>
  <c r="AU297" i="74"/>
  <c r="AT297" i="74"/>
  <c r="M298" i="77" s="1"/>
  <c r="E297" i="74"/>
  <c r="D297" i="74"/>
  <c r="D298" i="77" s="1"/>
  <c r="A297" i="74"/>
  <c r="A298" i="77" s="1"/>
  <c r="BM296" i="74"/>
  <c r="U297" i="77" s="1"/>
  <c r="BL296" i="74"/>
  <c r="T297" i="77" s="1"/>
  <c r="BK296" i="74"/>
  <c r="S297" i="77" s="1"/>
  <c r="BJ296" i="74"/>
  <c r="R297" i="77" s="1"/>
  <c r="BI296" i="74"/>
  <c r="Q297" i="77" s="1"/>
  <c r="BH296" i="74"/>
  <c r="P297" i="77" s="1"/>
  <c r="BF296" i="74"/>
  <c r="N297" i="77" s="1"/>
  <c r="BE296" i="74"/>
  <c r="BD296" i="74"/>
  <c r="BC296" i="74"/>
  <c r="BB296" i="74"/>
  <c r="BA296" i="74"/>
  <c r="AZ296" i="74"/>
  <c r="AY296" i="74"/>
  <c r="AX296" i="74"/>
  <c r="AW296" i="74"/>
  <c r="AV296" i="74"/>
  <c r="AU296" i="74"/>
  <c r="AT296" i="74"/>
  <c r="M297" i="77" s="1"/>
  <c r="E296" i="74"/>
  <c r="D296" i="74"/>
  <c r="D297" i="77" s="1"/>
  <c r="A296" i="74"/>
  <c r="A297" i="77" s="1"/>
  <c r="BM295" i="74"/>
  <c r="U296" i="77" s="1"/>
  <c r="BL295" i="74"/>
  <c r="T296" i="77" s="1"/>
  <c r="BK295" i="74"/>
  <c r="S296" i="77" s="1"/>
  <c r="BJ295" i="74"/>
  <c r="R296" i="77" s="1"/>
  <c r="BI295" i="74"/>
  <c r="Q296" i="77" s="1"/>
  <c r="BH295" i="74"/>
  <c r="P296" i="77" s="1"/>
  <c r="BF295" i="74"/>
  <c r="N296" i="77" s="1"/>
  <c r="BE295" i="74"/>
  <c r="BD295" i="74"/>
  <c r="BC295" i="74"/>
  <c r="BB295" i="74"/>
  <c r="BA295" i="74"/>
  <c r="AZ295" i="74"/>
  <c r="AY295" i="74"/>
  <c r="AX295" i="74"/>
  <c r="AW295" i="74"/>
  <c r="AV295" i="74"/>
  <c r="AU295" i="74"/>
  <c r="AT295" i="74"/>
  <c r="M296" i="77" s="1"/>
  <c r="E295" i="74"/>
  <c r="D295" i="74"/>
  <c r="D296" i="77" s="1"/>
  <c r="A295" i="74"/>
  <c r="A296" i="77" s="1"/>
  <c r="BM294" i="74"/>
  <c r="U295" i="77" s="1"/>
  <c r="BL294" i="74"/>
  <c r="T295" i="77" s="1"/>
  <c r="BK294" i="74"/>
  <c r="S295" i="77" s="1"/>
  <c r="BJ294" i="74"/>
  <c r="R295" i="77" s="1"/>
  <c r="BI294" i="74"/>
  <c r="Q295" i="77" s="1"/>
  <c r="BH294" i="74"/>
  <c r="P295" i="77" s="1"/>
  <c r="BF294" i="74"/>
  <c r="N295" i="77" s="1"/>
  <c r="BE294" i="74"/>
  <c r="BD294" i="74"/>
  <c r="BC294" i="74"/>
  <c r="BB294" i="74"/>
  <c r="BA294" i="74"/>
  <c r="AZ294" i="74"/>
  <c r="AY294" i="74"/>
  <c r="AX294" i="74"/>
  <c r="AW294" i="74"/>
  <c r="AV294" i="74"/>
  <c r="AU294" i="74"/>
  <c r="AT294" i="74"/>
  <c r="M295" i="77" s="1"/>
  <c r="E294" i="74"/>
  <c r="D294" i="74"/>
  <c r="D295" i="77" s="1"/>
  <c r="A294" i="74"/>
  <c r="A295" i="77" s="1"/>
  <c r="BM293" i="74"/>
  <c r="U294" i="77" s="1"/>
  <c r="BL293" i="74"/>
  <c r="T294" i="77" s="1"/>
  <c r="BK293" i="74"/>
  <c r="S294" i="77" s="1"/>
  <c r="BJ293" i="74"/>
  <c r="R294" i="77" s="1"/>
  <c r="BI293" i="74"/>
  <c r="Q294" i="77" s="1"/>
  <c r="BH293" i="74"/>
  <c r="P294" i="77" s="1"/>
  <c r="BF293" i="74"/>
  <c r="N294" i="77" s="1"/>
  <c r="BE293" i="74"/>
  <c r="BD293" i="74"/>
  <c r="BC293" i="74"/>
  <c r="BB293" i="74"/>
  <c r="BA293" i="74"/>
  <c r="AZ293" i="74"/>
  <c r="AY293" i="74"/>
  <c r="AX293" i="74"/>
  <c r="AW293" i="74"/>
  <c r="AV293" i="74"/>
  <c r="AU293" i="74"/>
  <c r="AT293" i="74"/>
  <c r="M294" i="77" s="1"/>
  <c r="E293" i="74"/>
  <c r="D293" i="74"/>
  <c r="D294" i="77" s="1"/>
  <c r="A293" i="74"/>
  <c r="A294" i="77" s="1"/>
  <c r="BM292" i="74"/>
  <c r="U293" i="77" s="1"/>
  <c r="BL292" i="74"/>
  <c r="T293" i="77" s="1"/>
  <c r="BK292" i="74"/>
  <c r="S293" i="77" s="1"/>
  <c r="BJ292" i="74"/>
  <c r="R293" i="77" s="1"/>
  <c r="BI292" i="74"/>
  <c r="Q293" i="77" s="1"/>
  <c r="BH292" i="74"/>
  <c r="P293" i="77" s="1"/>
  <c r="BF292" i="74"/>
  <c r="N293" i="77" s="1"/>
  <c r="BE292" i="74"/>
  <c r="BD292" i="74"/>
  <c r="BC292" i="74"/>
  <c r="BB292" i="74"/>
  <c r="BA292" i="74"/>
  <c r="AZ292" i="74"/>
  <c r="AY292" i="74"/>
  <c r="AX292" i="74"/>
  <c r="AW292" i="74"/>
  <c r="AV292" i="74"/>
  <c r="AU292" i="74"/>
  <c r="AT292" i="74"/>
  <c r="M293" i="77" s="1"/>
  <c r="E292" i="74"/>
  <c r="D292" i="74"/>
  <c r="D293" i="77" s="1"/>
  <c r="A292" i="74"/>
  <c r="A293" i="77" s="1"/>
  <c r="BM291" i="74"/>
  <c r="U292" i="77" s="1"/>
  <c r="BL291" i="74"/>
  <c r="T292" i="77" s="1"/>
  <c r="BK291" i="74"/>
  <c r="S292" i="77" s="1"/>
  <c r="BJ291" i="74"/>
  <c r="R292" i="77" s="1"/>
  <c r="BI291" i="74"/>
  <c r="Q292" i="77" s="1"/>
  <c r="BH291" i="74"/>
  <c r="P292" i="77" s="1"/>
  <c r="BF291" i="74"/>
  <c r="N292" i="77" s="1"/>
  <c r="BE291" i="74"/>
  <c r="BD291" i="74"/>
  <c r="BC291" i="74"/>
  <c r="BB291" i="74"/>
  <c r="BA291" i="74"/>
  <c r="AZ291" i="74"/>
  <c r="AY291" i="74"/>
  <c r="AX291" i="74"/>
  <c r="AW291" i="74"/>
  <c r="AV291" i="74"/>
  <c r="AU291" i="74"/>
  <c r="AT291" i="74"/>
  <c r="M292" i="77" s="1"/>
  <c r="AS291" i="74"/>
  <c r="E291" i="74"/>
  <c r="D291" i="74"/>
  <c r="D292" i="77" s="1"/>
  <c r="A291" i="74"/>
  <c r="A292" i="77" s="1"/>
  <c r="BM290" i="74"/>
  <c r="U291" i="77" s="1"/>
  <c r="BL290" i="74"/>
  <c r="T291" i="77" s="1"/>
  <c r="BK290" i="74"/>
  <c r="S291" i="77" s="1"/>
  <c r="BJ290" i="74"/>
  <c r="R291" i="77" s="1"/>
  <c r="BI290" i="74"/>
  <c r="Q291" i="77" s="1"/>
  <c r="BH290" i="74"/>
  <c r="P291" i="77" s="1"/>
  <c r="BF290" i="74"/>
  <c r="N291" i="77" s="1"/>
  <c r="BE290" i="74"/>
  <c r="BD290" i="74"/>
  <c r="BC290" i="74"/>
  <c r="BB290" i="74"/>
  <c r="BA290" i="74"/>
  <c r="AZ290" i="74"/>
  <c r="AY290" i="74"/>
  <c r="AX290" i="74"/>
  <c r="AW290" i="74"/>
  <c r="AV290" i="74"/>
  <c r="AU290" i="74"/>
  <c r="AT290" i="74"/>
  <c r="M291" i="77" s="1"/>
  <c r="E290" i="74"/>
  <c r="D290" i="74"/>
  <c r="D291" i="77" s="1"/>
  <c r="A290" i="74"/>
  <c r="A291" i="77" s="1"/>
  <c r="BM289" i="74"/>
  <c r="U290" i="77" s="1"/>
  <c r="BL289" i="74"/>
  <c r="T290" i="77" s="1"/>
  <c r="BK289" i="74"/>
  <c r="S290" i="77" s="1"/>
  <c r="BJ289" i="74"/>
  <c r="R290" i="77" s="1"/>
  <c r="BI289" i="74"/>
  <c r="Q290" i="77" s="1"/>
  <c r="BH289" i="74"/>
  <c r="P290" i="77" s="1"/>
  <c r="BF289" i="74"/>
  <c r="N290" i="77" s="1"/>
  <c r="BE289" i="74"/>
  <c r="BD289" i="74"/>
  <c r="BC289" i="74"/>
  <c r="BB289" i="74"/>
  <c r="BA289" i="74"/>
  <c r="AZ289" i="74"/>
  <c r="AY289" i="74"/>
  <c r="AX289" i="74"/>
  <c r="AW289" i="74"/>
  <c r="AV289" i="74"/>
  <c r="AU289" i="74"/>
  <c r="AT289" i="74"/>
  <c r="M290" i="77" s="1"/>
  <c r="E289" i="74"/>
  <c r="D289" i="74"/>
  <c r="D290" i="77" s="1"/>
  <c r="A289" i="74"/>
  <c r="A290" i="77" s="1"/>
  <c r="BM288" i="74"/>
  <c r="U289" i="77" s="1"/>
  <c r="BL288" i="74"/>
  <c r="T289" i="77" s="1"/>
  <c r="BK288" i="74"/>
  <c r="S289" i="77" s="1"/>
  <c r="BJ288" i="74"/>
  <c r="R289" i="77" s="1"/>
  <c r="BI288" i="74"/>
  <c r="Q289" i="77" s="1"/>
  <c r="BH288" i="74"/>
  <c r="P289" i="77" s="1"/>
  <c r="BF288" i="74"/>
  <c r="N289" i="77" s="1"/>
  <c r="BE288" i="74"/>
  <c r="BD288" i="74"/>
  <c r="BC288" i="74"/>
  <c r="BB288" i="74"/>
  <c r="BA288" i="74"/>
  <c r="AZ288" i="74"/>
  <c r="AY288" i="74"/>
  <c r="AX288" i="74"/>
  <c r="AW288" i="74"/>
  <c r="AV288" i="74"/>
  <c r="AU288" i="74"/>
  <c r="AT288" i="74"/>
  <c r="M289" i="77" s="1"/>
  <c r="E288" i="74"/>
  <c r="D288" i="74"/>
  <c r="D289" i="77" s="1"/>
  <c r="A288" i="74"/>
  <c r="A289" i="77" s="1"/>
  <c r="BM287" i="74"/>
  <c r="U288" i="77" s="1"/>
  <c r="BL287" i="74"/>
  <c r="T288" i="77" s="1"/>
  <c r="BK287" i="74"/>
  <c r="S288" i="77" s="1"/>
  <c r="BJ287" i="74"/>
  <c r="R288" i="77" s="1"/>
  <c r="BI287" i="74"/>
  <c r="Q288" i="77" s="1"/>
  <c r="BH287" i="74"/>
  <c r="P288" i="77" s="1"/>
  <c r="BF287" i="74"/>
  <c r="N288" i="77" s="1"/>
  <c r="BE287" i="74"/>
  <c r="BD287" i="74"/>
  <c r="BC287" i="74"/>
  <c r="BB287" i="74"/>
  <c r="BA287" i="74"/>
  <c r="AZ287" i="74"/>
  <c r="AY287" i="74"/>
  <c r="AX287" i="74"/>
  <c r="AW287" i="74"/>
  <c r="AV287" i="74"/>
  <c r="AU287" i="74"/>
  <c r="AT287" i="74"/>
  <c r="M288" i="77" s="1"/>
  <c r="E287" i="74"/>
  <c r="D287" i="74"/>
  <c r="D288" i="77" s="1"/>
  <c r="A287" i="74"/>
  <c r="A288" i="77" s="1"/>
  <c r="BM286" i="74"/>
  <c r="U287" i="77" s="1"/>
  <c r="BL286" i="74"/>
  <c r="T287" i="77" s="1"/>
  <c r="BK286" i="74"/>
  <c r="S287" i="77" s="1"/>
  <c r="BJ286" i="74"/>
  <c r="R287" i="77" s="1"/>
  <c r="BI286" i="74"/>
  <c r="Q287" i="77" s="1"/>
  <c r="BH286" i="74"/>
  <c r="P287" i="77" s="1"/>
  <c r="BF286" i="74"/>
  <c r="N287" i="77" s="1"/>
  <c r="BE286" i="74"/>
  <c r="BD286" i="74"/>
  <c r="BC286" i="74"/>
  <c r="BB286" i="74"/>
  <c r="BA286" i="74"/>
  <c r="AZ286" i="74"/>
  <c r="AY286" i="74"/>
  <c r="AX286" i="74"/>
  <c r="AW286" i="74"/>
  <c r="AV286" i="74"/>
  <c r="AU286" i="74"/>
  <c r="AT286" i="74"/>
  <c r="M287" i="77" s="1"/>
  <c r="E286" i="74"/>
  <c r="D286" i="74"/>
  <c r="D287" i="77" s="1"/>
  <c r="A286" i="74"/>
  <c r="A287" i="77" s="1"/>
  <c r="BM285" i="74"/>
  <c r="U286" i="77" s="1"/>
  <c r="BL285" i="74"/>
  <c r="T286" i="77" s="1"/>
  <c r="BK285" i="74"/>
  <c r="S286" i="77" s="1"/>
  <c r="BJ285" i="74"/>
  <c r="R286" i="77" s="1"/>
  <c r="BI285" i="74"/>
  <c r="Q286" i="77" s="1"/>
  <c r="BH285" i="74"/>
  <c r="P286" i="77" s="1"/>
  <c r="BF285" i="74"/>
  <c r="N286" i="77" s="1"/>
  <c r="BE285" i="74"/>
  <c r="BD285" i="74"/>
  <c r="BC285" i="74"/>
  <c r="BB285" i="74"/>
  <c r="BA285" i="74"/>
  <c r="AZ285" i="74"/>
  <c r="AY285" i="74"/>
  <c r="AX285" i="74"/>
  <c r="AW285" i="74"/>
  <c r="AV285" i="74"/>
  <c r="AU285" i="74"/>
  <c r="AT285" i="74"/>
  <c r="M286" i="77" s="1"/>
  <c r="E285" i="74"/>
  <c r="D285" i="74"/>
  <c r="D286" i="77" s="1"/>
  <c r="A285" i="74"/>
  <c r="A286" i="77" s="1"/>
  <c r="BM284" i="74"/>
  <c r="U285" i="77" s="1"/>
  <c r="BL284" i="74"/>
  <c r="T285" i="77" s="1"/>
  <c r="BK284" i="74"/>
  <c r="S285" i="77" s="1"/>
  <c r="BJ284" i="74"/>
  <c r="R285" i="77" s="1"/>
  <c r="BI284" i="74"/>
  <c r="Q285" i="77" s="1"/>
  <c r="BH284" i="74"/>
  <c r="P285" i="77" s="1"/>
  <c r="BF284" i="74"/>
  <c r="N285" i="77" s="1"/>
  <c r="BE284" i="74"/>
  <c r="BD284" i="74"/>
  <c r="BC284" i="74"/>
  <c r="BB284" i="74"/>
  <c r="BA284" i="74"/>
  <c r="AZ284" i="74"/>
  <c r="AY284" i="74"/>
  <c r="AX284" i="74"/>
  <c r="AW284" i="74"/>
  <c r="AV284" i="74"/>
  <c r="AU284" i="74"/>
  <c r="AT284" i="74"/>
  <c r="M285" i="77" s="1"/>
  <c r="E284" i="74"/>
  <c r="D284" i="74"/>
  <c r="D285" i="77" s="1"/>
  <c r="A284" i="74"/>
  <c r="A285" i="77" s="1"/>
  <c r="BM283" i="74"/>
  <c r="U284" i="77" s="1"/>
  <c r="BL283" i="74"/>
  <c r="T284" i="77" s="1"/>
  <c r="BK283" i="74"/>
  <c r="S284" i="77" s="1"/>
  <c r="BJ283" i="74"/>
  <c r="R284" i="77" s="1"/>
  <c r="BI283" i="74"/>
  <c r="Q284" i="77" s="1"/>
  <c r="BH283" i="74"/>
  <c r="P284" i="77" s="1"/>
  <c r="BF283" i="74"/>
  <c r="N284" i="77" s="1"/>
  <c r="BE283" i="74"/>
  <c r="BD283" i="74"/>
  <c r="BC283" i="74"/>
  <c r="BB283" i="74"/>
  <c r="BA283" i="74"/>
  <c r="AZ283" i="74"/>
  <c r="AY283" i="74"/>
  <c r="AX283" i="74"/>
  <c r="AW283" i="74"/>
  <c r="AV283" i="74"/>
  <c r="AU283" i="74"/>
  <c r="AT283" i="74"/>
  <c r="M284" i="77" s="1"/>
  <c r="E283" i="74"/>
  <c r="D283" i="74"/>
  <c r="D284" i="77" s="1"/>
  <c r="A283" i="74"/>
  <c r="A284" i="77" s="1"/>
  <c r="BM282" i="74"/>
  <c r="U283" i="77" s="1"/>
  <c r="BL282" i="74"/>
  <c r="T283" i="77" s="1"/>
  <c r="BK282" i="74"/>
  <c r="S283" i="77" s="1"/>
  <c r="BJ282" i="74"/>
  <c r="R283" i="77" s="1"/>
  <c r="BI282" i="74"/>
  <c r="Q283" i="77" s="1"/>
  <c r="BH282" i="74"/>
  <c r="P283" i="77" s="1"/>
  <c r="BF282" i="74"/>
  <c r="N283" i="77" s="1"/>
  <c r="BE282" i="74"/>
  <c r="BD282" i="74"/>
  <c r="BC282" i="74"/>
  <c r="BB282" i="74"/>
  <c r="BA282" i="74"/>
  <c r="AZ282" i="74"/>
  <c r="AY282" i="74"/>
  <c r="AX282" i="74"/>
  <c r="AW282" i="74"/>
  <c r="AV282" i="74"/>
  <c r="AU282" i="74"/>
  <c r="AT282" i="74"/>
  <c r="M283" i="77" s="1"/>
  <c r="E282" i="74"/>
  <c r="D282" i="74"/>
  <c r="D283" i="77" s="1"/>
  <c r="A282" i="74"/>
  <c r="A283" i="77" s="1"/>
  <c r="BM281" i="74"/>
  <c r="U282" i="77" s="1"/>
  <c r="BL281" i="74"/>
  <c r="T282" i="77" s="1"/>
  <c r="BK281" i="74"/>
  <c r="S282" i="77" s="1"/>
  <c r="BJ281" i="74"/>
  <c r="R282" i="77" s="1"/>
  <c r="BI281" i="74"/>
  <c r="Q282" i="77" s="1"/>
  <c r="BH281" i="74"/>
  <c r="P282" i="77" s="1"/>
  <c r="BF281" i="74"/>
  <c r="N282" i="77" s="1"/>
  <c r="BE281" i="74"/>
  <c r="BD281" i="74"/>
  <c r="BC281" i="74"/>
  <c r="BB281" i="74"/>
  <c r="BA281" i="74"/>
  <c r="AZ281" i="74"/>
  <c r="AY281" i="74"/>
  <c r="AX281" i="74"/>
  <c r="AW281" i="74"/>
  <c r="AV281" i="74"/>
  <c r="AU281" i="74"/>
  <c r="AT281" i="74"/>
  <c r="M282" i="77" s="1"/>
  <c r="E281" i="74"/>
  <c r="D281" i="74"/>
  <c r="D282" i="77" s="1"/>
  <c r="A281" i="74"/>
  <c r="A282" i="77" s="1"/>
  <c r="BM280" i="74"/>
  <c r="U281" i="77" s="1"/>
  <c r="BL280" i="74"/>
  <c r="T281" i="77" s="1"/>
  <c r="BK280" i="74"/>
  <c r="S281" i="77" s="1"/>
  <c r="BJ280" i="74"/>
  <c r="R281" i="77" s="1"/>
  <c r="BI280" i="74"/>
  <c r="Q281" i="77" s="1"/>
  <c r="BH280" i="74"/>
  <c r="P281" i="77" s="1"/>
  <c r="BF280" i="74"/>
  <c r="N281" i="77" s="1"/>
  <c r="BE280" i="74"/>
  <c r="BD280" i="74"/>
  <c r="BC280" i="74"/>
  <c r="BB280" i="74"/>
  <c r="BA280" i="74"/>
  <c r="AZ280" i="74"/>
  <c r="AY280" i="74"/>
  <c r="AX280" i="74"/>
  <c r="AW280" i="74"/>
  <c r="AV280" i="74"/>
  <c r="AU280" i="74"/>
  <c r="AT280" i="74"/>
  <c r="M281" i="77" s="1"/>
  <c r="E280" i="74"/>
  <c r="D280" i="74"/>
  <c r="D281" i="77" s="1"/>
  <c r="A280" i="74"/>
  <c r="A281" i="77" s="1"/>
  <c r="BM279" i="74"/>
  <c r="U280" i="77" s="1"/>
  <c r="BL279" i="74"/>
  <c r="T280" i="77" s="1"/>
  <c r="BK279" i="74"/>
  <c r="S280" i="77" s="1"/>
  <c r="BJ279" i="74"/>
  <c r="R280" i="77" s="1"/>
  <c r="BI279" i="74"/>
  <c r="Q280" i="77" s="1"/>
  <c r="BH279" i="74"/>
  <c r="P280" i="77" s="1"/>
  <c r="BF279" i="74"/>
  <c r="N280" i="77" s="1"/>
  <c r="BE279" i="74"/>
  <c r="BD279" i="74"/>
  <c r="BC279" i="74"/>
  <c r="BB279" i="74"/>
  <c r="BA279" i="74"/>
  <c r="AZ279" i="74"/>
  <c r="AY279" i="74"/>
  <c r="AX279" i="74"/>
  <c r="AW279" i="74"/>
  <c r="AV279" i="74"/>
  <c r="AU279" i="74"/>
  <c r="AT279" i="74"/>
  <c r="M280" i="77" s="1"/>
  <c r="E279" i="74"/>
  <c r="D279" i="74"/>
  <c r="D280" i="77" s="1"/>
  <c r="A279" i="74"/>
  <c r="A280" i="77" s="1"/>
  <c r="BM278" i="74"/>
  <c r="U279" i="77" s="1"/>
  <c r="BL278" i="74"/>
  <c r="T279" i="77" s="1"/>
  <c r="BK278" i="74"/>
  <c r="S279" i="77" s="1"/>
  <c r="BJ278" i="74"/>
  <c r="R279" i="77" s="1"/>
  <c r="BI278" i="74"/>
  <c r="Q279" i="77" s="1"/>
  <c r="BH278" i="74"/>
  <c r="P279" i="77" s="1"/>
  <c r="BF278" i="74"/>
  <c r="N279" i="77" s="1"/>
  <c r="BE278" i="74"/>
  <c r="BD278" i="74"/>
  <c r="BC278" i="74"/>
  <c r="BB278" i="74"/>
  <c r="BA278" i="74"/>
  <c r="AZ278" i="74"/>
  <c r="AY278" i="74"/>
  <c r="AX278" i="74"/>
  <c r="AW278" i="74"/>
  <c r="AV278" i="74"/>
  <c r="AU278" i="74"/>
  <c r="AT278" i="74"/>
  <c r="M279" i="77" s="1"/>
  <c r="E278" i="74"/>
  <c r="D278" i="74"/>
  <c r="D279" i="77" s="1"/>
  <c r="A278" i="74"/>
  <c r="A279" i="77" s="1"/>
  <c r="BM277" i="74"/>
  <c r="U278" i="77" s="1"/>
  <c r="BL277" i="74"/>
  <c r="T278" i="77" s="1"/>
  <c r="BK277" i="74"/>
  <c r="S278" i="77" s="1"/>
  <c r="BJ277" i="74"/>
  <c r="R278" i="77" s="1"/>
  <c r="BI277" i="74"/>
  <c r="Q278" i="77" s="1"/>
  <c r="BH277" i="74"/>
  <c r="P278" i="77" s="1"/>
  <c r="BF277" i="74"/>
  <c r="N278" i="77" s="1"/>
  <c r="BE277" i="74"/>
  <c r="BD277" i="74"/>
  <c r="BC277" i="74"/>
  <c r="BB277" i="74"/>
  <c r="BA277" i="74"/>
  <c r="AZ277" i="74"/>
  <c r="AY277" i="74"/>
  <c r="AX277" i="74"/>
  <c r="AW277" i="74"/>
  <c r="AV277" i="74"/>
  <c r="AU277" i="74"/>
  <c r="AT277" i="74"/>
  <c r="M278" i="77" s="1"/>
  <c r="E277" i="74"/>
  <c r="D277" i="74"/>
  <c r="D278" i="77" s="1"/>
  <c r="A277" i="74"/>
  <c r="A278" i="77" s="1"/>
  <c r="BM276" i="74"/>
  <c r="U277" i="77" s="1"/>
  <c r="BL276" i="74"/>
  <c r="T277" i="77" s="1"/>
  <c r="BK276" i="74"/>
  <c r="S277" i="77" s="1"/>
  <c r="BJ276" i="74"/>
  <c r="R277" i="77" s="1"/>
  <c r="BI276" i="74"/>
  <c r="Q277" i="77" s="1"/>
  <c r="BH276" i="74"/>
  <c r="P277" i="77" s="1"/>
  <c r="BF276" i="74"/>
  <c r="N277" i="77" s="1"/>
  <c r="BE276" i="74"/>
  <c r="BD276" i="74"/>
  <c r="BC276" i="74"/>
  <c r="BB276" i="74"/>
  <c r="BA276" i="74"/>
  <c r="AZ276" i="74"/>
  <c r="AY276" i="74"/>
  <c r="AX276" i="74"/>
  <c r="AW276" i="74"/>
  <c r="AV276" i="74"/>
  <c r="AU276" i="74"/>
  <c r="AT276" i="74"/>
  <c r="M277" i="77" s="1"/>
  <c r="E276" i="74"/>
  <c r="D276" i="74"/>
  <c r="D277" i="77" s="1"/>
  <c r="A276" i="74"/>
  <c r="A277" i="77" s="1"/>
  <c r="BM275" i="74"/>
  <c r="U276" i="77" s="1"/>
  <c r="BL275" i="74"/>
  <c r="T276" i="77" s="1"/>
  <c r="BK275" i="74"/>
  <c r="S276" i="77" s="1"/>
  <c r="BJ275" i="74"/>
  <c r="R276" i="77" s="1"/>
  <c r="BI275" i="74"/>
  <c r="Q276" i="77" s="1"/>
  <c r="BH275" i="74"/>
  <c r="P276" i="77" s="1"/>
  <c r="BF275" i="74"/>
  <c r="N276" i="77" s="1"/>
  <c r="BE275" i="74"/>
  <c r="BD275" i="74"/>
  <c r="BC275" i="74"/>
  <c r="BB275" i="74"/>
  <c r="BA275" i="74"/>
  <c r="AZ275" i="74"/>
  <c r="AY275" i="74"/>
  <c r="AX275" i="74"/>
  <c r="AW275" i="74"/>
  <c r="AV275" i="74"/>
  <c r="AU275" i="74"/>
  <c r="AT275" i="74"/>
  <c r="M276" i="77" s="1"/>
  <c r="E275" i="74"/>
  <c r="D275" i="74"/>
  <c r="D276" i="77" s="1"/>
  <c r="A275" i="74"/>
  <c r="A276" i="77" s="1"/>
  <c r="BM274" i="74"/>
  <c r="U275" i="77" s="1"/>
  <c r="BL274" i="74"/>
  <c r="T275" i="77" s="1"/>
  <c r="BK274" i="74"/>
  <c r="S275" i="77" s="1"/>
  <c r="BJ274" i="74"/>
  <c r="R275" i="77" s="1"/>
  <c r="BI274" i="74"/>
  <c r="Q275" i="77" s="1"/>
  <c r="BH274" i="74"/>
  <c r="P275" i="77" s="1"/>
  <c r="BF274" i="74"/>
  <c r="N275" i="77" s="1"/>
  <c r="BE274" i="74"/>
  <c r="BD274" i="74"/>
  <c r="BC274" i="74"/>
  <c r="BB274" i="74"/>
  <c r="BA274" i="74"/>
  <c r="AZ274" i="74"/>
  <c r="AY274" i="74"/>
  <c r="AX274" i="74"/>
  <c r="AW274" i="74"/>
  <c r="AV274" i="74"/>
  <c r="AU274" i="74"/>
  <c r="AT274" i="74"/>
  <c r="M275" i="77" s="1"/>
  <c r="E274" i="74"/>
  <c r="D274" i="74"/>
  <c r="D275" i="77" s="1"/>
  <c r="A274" i="74"/>
  <c r="A275" i="77" s="1"/>
  <c r="BM273" i="74"/>
  <c r="U274" i="77" s="1"/>
  <c r="BL273" i="74"/>
  <c r="T274" i="77" s="1"/>
  <c r="BK273" i="74"/>
  <c r="S274" i="77" s="1"/>
  <c r="BJ273" i="74"/>
  <c r="R274" i="77" s="1"/>
  <c r="BI273" i="74"/>
  <c r="Q274" i="77" s="1"/>
  <c r="BH273" i="74"/>
  <c r="P274" i="77" s="1"/>
  <c r="BF273" i="74"/>
  <c r="N274" i="77" s="1"/>
  <c r="BE273" i="74"/>
  <c r="BD273" i="74"/>
  <c r="BC273" i="74"/>
  <c r="BB273" i="74"/>
  <c r="BA273" i="74"/>
  <c r="AZ273" i="74"/>
  <c r="AY273" i="74"/>
  <c r="AX273" i="74"/>
  <c r="AW273" i="74"/>
  <c r="AV273" i="74"/>
  <c r="AU273" i="74"/>
  <c r="AT273" i="74"/>
  <c r="M274" i="77" s="1"/>
  <c r="E273" i="74"/>
  <c r="D273" i="74"/>
  <c r="D274" i="77" s="1"/>
  <c r="A273" i="74"/>
  <c r="A274" i="77" s="1"/>
  <c r="BM272" i="74"/>
  <c r="U273" i="77" s="1"/>
  <c r="BL272" i="74"/>
  <c r="T273" i="77" s="1"/>
  <c r="BK272" i="74"/>
  <c r="S273" i="77" s="1"/>
  <c r="BJ272" i="74"/>
  <c r="R273" i="77" s="1"/>
  <c r="BI272" i="74"/>
  <c r="Q273" i="77" s="1"/>
  <c r="BH272" i="74"/>
  <c r="P273" i="77" s="1"/>
  <c r="BF272" i="74"/>
  <c r="N273" i="77" s="1"/>
  <c r="BE272" i="74"/>
  <c r="BD272" i="74"/>
  <c r="BC272" i="74"/>
  <c r="BB272" i="74"/>
  <c r="BA272" i="74"/>
  <c r="AZ272" i="74"/>
  <c r="AY272" i="74"/>
  <c r="AX272" i="74"/>
  <c r="AW272" i="74"/>
  <c r="AV272" i="74"/>
  <c r="AU272" i="74"/>
  <c r="AT272" i="74"/>
  <c r="M273" i="77" s="1"/>
  <c r="E272" i="74"/>
  <c r="D272" i="74"/>
  <c r="D273" i="77" s="1"/>
  <c r="A272" i="74"/>
  <c r="A273" i="77" s="1"/>
  <c r="BM271" i="74"/>
  <c r="U272" i="77" s="1"/>
  <c r="BL271" i="74"/>
  <c r="T272" i="77" s="1"/>
  <c r="BK271" i="74"/>
  <c r="S272" i="77" s="1"/>
  <c r="BJ271" i="74"/>
  <c r="R272" i="77" s="1"/>
  <c r="BI271" i="74"/>
  <c r="Q272" i="77" s="1"/>
  <c r="BH271" i="74"/>
  <c r="P272" i="77" s="1"/>
  <c r="BF271" i="74"/>
  <c r="N272" i="77" s="1"/>
  <c r="BE271" i="74"/>
  <c r="BD271" i="74"/>
  <c r="BC271" i="74"/>
  <c r="BB271" i="74"/>
  <c r="BA271" i="74"/>
  <c r="AZ271" i="74"/>
  <c r="AY271" i="74"/>
  <c r="AX271" i="74"/>
  <c r="AW271" i="74"/>
  <c r="AV271" i="74"/>
  <c r="AU271" i="74"/>
  <c r="AT271" i="74"/>
  <c r="M272" i="77" s="1"/>
  <c r="E271" i="74"/>
  <c r="D271" i="74"/>
  <c r="D272" i="77" s="1"/>
  <c r="A271" i="74"/>
  <c r="A272" i="77" s="1"/>
  <c r="BM270" i="74"/>
  <c r="U271" i="77" s="1"/>
  <c r="BL270" i="74"/>
  <c r="T271" i="77" s="1"/>
  <c r="BK270" i="74"/>
  <c r="S271" i="77" s="1"/>
  <c r="BJ270" i="74"/>
  <c r="R271" i="77" s="1"/>
  <c r="BI270" i="74"/>
  <c r="Q271" i="77" s="1"/>
  <c r="BH270" i="74"/>
  <c r="P271" i="77" s="1"/>
  <c r="BF270" i="74"/>
  <c r="N271" i="77" s="1"/>
  <c r="BE270" i="74"/>
  <c r="BD270" i="74"/>
  <c r="BC270" i="74"/>
  <c r="BB270" i="74"/>
  <c r="BA270" i="74"/>
  <c r="AZ270" i="74"/>
  <c r="AY270" i="74"/>
  <c r="AX270" i="74"/>
  <c r="AW270" i="74"/>
  <c r="AV270" i="74"/>
  <c r="AU270" i="74"/>
  <c r="AT270" i="74"/>
  <c r="M271" i="77" s="1"/>
  <c r="E270" i="74"/>
  <c r="D270" i="74"/>
  <c r="D271" i="77" s="1"/>
  <c r="A270" i="74"/>
  <c r="A271" i="77" s="1"/>
  <c r="BM269" i="74"/>
  <c r="U270" i="77" s="1"/>
  <c r="BL269" i="74"/>
  <c r="T270" i="77" s="1"/>
  <c r="BK269" i="74"/>
  <c r="S270" i="77" s="1"/>
  <c r="BJ269" i="74"/>
  <c r="R270" i="77" s="1"/>
  <c r="BI269" i="74"/>
  <c r="Q270" i="77" s="1"/>
  <c r="BH269" i="74"/>
  <c r="P270" i="77" s="1"/>
  <c r="BF269" i="74"/>
  <c r="N270" i="77" s="1"/>
  <c r="BE269" i="74"/>
  <c r="BD269" i="74"/>
  <c r="BC269" i="74"/>
  <c r="BB269" i="74"/>
  <c r="BA269" i="74"/>
  <c r="AZ269" i="74"/>
  <c r="AY269" i="74"/>
  <c r="AX269" i="74"/>
  <c r="AW269" i="74"/>
  <c r="AV269" i="74"/>
  <c r="AU269" i="74"/>
  <c r="AT269" i="74"/>
  <c r="M270" i="77" s="1"/>
  <c r="E269" i="74"/>
  <c r="D269" i="74"/>
  <c r="D270" i="77" s="1"/>
  <c r="A269" i="74"/>
  <c r="A270" i="77" s="1"/>
  <c r="BM268" i="74"/>
  <c r="U269" i="77" s="1"/>
  <c r="BL268" i="74"/>
  <c r="T269" i="77" s="1"/>
  <c r="BK268" i="74"/>
  <c r="S269" i="77" s="1"/>
  <c r="BJ268" i="74"/>
  <c r="R269" i="77" s="1"/>
  <c r="BI268" i="74"/>
  <c r="Q269" i="77" s="1"/>
  <c r="BH268" i="74"/>
  <c r="P269" i="77" s="1"/>
  <c r="BF268" i="74"/>
  <c r="N269" i="77" s="1"/>
  <c r="BE268" i="74"/>
  <c r="BD268" i="74"/>
  <c r="BC268" i="74"/>
  <c r="BB268" i="74"/>
  <c r="BA268" i="74"/>
  <c r="AZ268" i="74"/>
  <c r="AY268" i="74"/>
  <c r="AX268" i="74"/>
  <c r="AW268" i="74"/>
  <c r="AV268" i="74"/>
  <c r="AU268" i="74"/>
  <c r="AT268" i="74"/>
  <c r="M269" i="77" s="1"/>
  <c r="E268" i="74"/>
  <c r="D268" i="74"/>
  <c r="D269" i="77" s="1"/>
  <c r="A268" i="74"/>
  <c r="A269" i="77" s="1"/>
  <c r="BM267" i="74"/>
  <c r="U268" i="77" s="1"/>
  <c r="BL267" i="74"/>
  <c r="T268" i="77" s="1"/>
  <c r="BK267" i="74"/>
  <c r="S268" i="77" s="1"/>
  <c r="BJ267" i="74"/>
  <c r="R268" i="77" s="1"/>
  <c r="BI267" i="74"/>
  <c r="Q268" i="77" s="1"/>
  <c r="BH267" i="74"/>
  <c r="P268" i="77" s="1"/>
  <c r="BF267" i="74"/>
  <c r="N268" i="77" s="1"/>
  <c r="BE267" i="74"/>
  <c r="BD267" i="74"/>
  <c r="BC267" i="74"/>
  <c r="BB267" i="74"/>
  <c r="BA267" i="74"/>
  <c r="AZ267" i="74"/>
  <c r="AY267" i="74"/>
  <c r="AX267" i="74"/>
  <c r="AW267" i="74"/>
  <c r="AV267" i="74"/>
  <c r="AU267" i="74"/>
  <c r="AT267" i="74"/>
  <c r="M268" i="77" s="1"/>
  <c r="E267" i="74"/>
  <c r="D267" i="74"/>
  <c r="D268" i="77" s="1"/>
  <c r="A267" i="74"/>
  <c r="A268" i="77" s="1"/>
  <c r="BM266" i="74"/>
  <c r="U267" i="77" s="1"/>
  <c r="BL266" i="74"/>
  <c r="T267" i="77" s="1"/>
  <c r="BK266" i="74"/>
  <c r="S267" i="77" s="1"/>
  <c r="BJ266" i="74"/>
  <c r="R267" i="77" s="1"/>
  <c r="BI266" i="74"/>
  <c r="Q267" i="77" s="1"/>
  <c r="BH266" i="74"/>
  <c r="P267" i="77" s="1"/>
  <c r="BF266" i="74"/>
  <c r="N267" i="77" s="1"/>
  <c r="BE266" i="74"/>
  <c r="BD266" i="74"/>
  <c r="BC266" i="74"/>
  <c r="BB266" i="74"/>
  <c r="BA266" i="74"/>
  <c r="AZ266" i="74"/>
  <c r="AY266" i="74"/>
  <c r="AX266" i="74"/>
  <c r="AW266" i="74"/>
  <c r="AV266" i="74"/>
  <c r="AU266" i="74"/>
  <c r="AT266" i="74"/>
  <c r="M267" i="77" s="1"/>
  <c r="E266" i="74"/>
  <c r="D266" i="74"/>
  <c r="D267" i="77" s="1"/>
  <c r="A266" i="74"/>
  <c r="A267" i="77" s="1"/>
  <c r="BM265" i="74"/>
  <c r="U266" i="77" s="1"/>
  <c r="BL265" i="74"/>
  <c r="T266" i="77" s="1"/>
  <c r="BK265" i="74"/>
  <c r="S266" i="77" s="1"/>
  <c r="BJ265" i="74"/>
  <c r="R266" i="77" s="1"/>
  <c r="BI265" i="74"/>
  <c r="Q266" i="77" s="1"/>
  <c r="BH265" i="74"/>
  <c r="P266" i="77" s="1"/>
  <c r="BF265" i="74"/>
  <c r="N266" i="77" s="1"/>
  <c r="BE265" i="74"/>
  <c r="BD265" i="74"/>
  <c r="BC265" i="74"/>
  <c r="BB265" i="74"/>
  <c r="BA265" i="74"/>
  <c r="AZ265" i="74"/>
  <c r="AY265" i="74"/>
  <c r="AX265" i="74"/>
  <c r="AW265" i="74"/>
  <c r="AV265" i="74"/>
  <c r="AU265" i="74"/>
  <c r="AT265" i="74"/>
  <c r="M266" i="77" s="1"/>
  <c r="E265" i="74"/>
  <c r="D265" i="74"/>
  <c r="D266" i="77" s="1"/>
  <c r="A265" i="74"/>
  <c r="A266" i="77" s="1"/>
  <c r="BM264" i="74"/>
  <c r="U265" i="77" s="1"/>
  <c r="BL264" i="74"/>
  <c r="T265" i="77" s="1"/>
  <c r="BK264" i="74"/>
  <c r="S265" i="77" s="1"/>
  <c r="BJ264" i="74"/>
  <c r="R265" i="77" s="1"/>
  <c r="BI264" i="74"/>
  <c r="Q265" i="77" s="1"/>
  <c r="BH264" i="74"/>
  <c r="P265" i="77" s="1"/>
  <c r="BF264" i="74"/>
  <c r="N265" i="77" s="1"/>
  <c r="BE264" i="74"/>
  <c r="BD264" i="74"/>
  <c r="BC264" i="74"/>
  <c r="BB264" i="74"/>
  <c r="BA264" i="74"/>
  <c r="AZ264" i="74"/>
  <c r="AY264" i="74"/>
  <c r="AX264" i="74"/>
  <c r="AW264" i="74"/>
  <c r="AV264" i="74"/>
  <c r="AU264" i="74"/>
  <c r="AT264" i="74"/>
  <c r="M265" i="77" s="1"/>
  <c r="E264" i="74"/>
  <c r="D264" i="74"/>
  <c r="D265" i="77" s="1"/>
  <c r="A264" i="74"/>
  <c r="A265" i="77" s="1"/>
  <c r="BM263" i="74"/>
  <c r="U264" i="77" s="1"/>
  <c r="BL263" i="74"/>
  <c r="T264" i="77" s="1"/>
  <c r="BK263" i="74"/>
  <c r="S264" i="77" s="1"/>
  <c r="BJ263" i="74"/>
  <c r="R264" i="77" s="1"/>
  <c r="BI263" i="74"/>
  <c r="Q264" i="77" s="1"/>
  <c r="BH263" i="74"/>
  <c r="P264" i="77" s="1"/>
  <c r="BF263" i="74"/>
  <c r="N264" i="77" s="1"/>
  <c r="BE263" i="74"/>
  <c r="BD263" i="74"/>
  <c r="BC263" i="74"/>
  <c r="BB263" i="74"/>
  <c r="BA263" i="74"/>
  <c r="AZ263" i="74"/>
  <c r="AY263" i="74"/>
  <c r="AX263" i="74"/>
  <c r="AW263" i="74"/>
  <c r="AV263" i="74"/>
  <c r="AU263" i="74"/>
  <c r="AT263" i="74"/>
  <c r="M264" i="77" s="1"/>
  <c r="E263" i="74"/>
  <c r="D263" i="74"/>
  <c r="D264" i="77" s="1"/>
  <c r="A263" i="74"/>
  <c r="A264" i="77" s="1"/>
  <c r="BM262" i="74"/>
  <c r="U263" i="77" s="1"/>
  <c r="BL262" i="74"/>
  <c r="T263" i="77" s="1"/>
  <c r="BK262" i="74"/>
  <c r="S263" i="77" s="1"/>
  <c r="BJ262" i="74"/>
  <c r="R263" i="77" s="1"/>
  <c r="BI262" i="74"/>
  <c r="Q263" i="77" s="1"/>
  <c r="BH262" i="74"/>
  <c r="P263" i="77" s="1"/>
  <c r="BF262" i="74"/>
  <c r="N263" i="77" s="1"/>
  <c r="BE262" i="74"/>
  <c r="BD262" i="74"/>
  <c r="BC262" i="74"/>
  <c r="BB262" i="74"/>
  <c r="BA262" i="74"/>
  <c r="AZ262" i="74"/>
  <c r="AY262" i="74"/>
  <c r="AX262" i="74"/>
  <c r="AW262" i="74"/>
  <c r="AV262" i="74"/>
  <c r="AU262" i="74"/>
  <c r="AT262" i="74"/>
  <c r="M263" i="77" s="1"/>
  <c r="E262" i="74"/>
  <c r="D262" i="74"/>
  <c r="D263" i="77" s="1"/>
  <c r="A262" i="74"/>
  <c r="A263" i="77" s="1"/>
  <c r="BM261" i="74"/>
  <c r="U262" i="77" s="1"/>
  <c r="BL261" i="74"/>
  <c r="T262" i="77" s="1"/>
  <c r="BK261" i="74"/>
  <c r="S262" i="77" s="1"/>
  <c r="BJ261" i="74"/>
  <c r="R262" i="77" s="1"/>
  <c r="BI261" i="74"/>
  <c r="Q262" i="77" s="1"/>
  <c r="BH261" i="74"/>
  <c r="P262" i="77" s="1"/>
  <c r="BF261" i="74"/>
  <c r="N262" i="77" s="1"/>
  <c r="BE261" i="74"/>
  <c r="BD261" i="74"/>
  <c r="BC261" i="74"/>
  <c r="BB261" i="74"/>
  <c r="BA261" i="74"/>
  <c r="AZ261" i="74"/>
  <c r="AY261" i="74"/>
  <c r="AX261" i="74"/>
  <c r="AW261" i="74"/>
  <c r="AV261" i="74"/>
  <c r="AU261" i="74"/>
  <c r="AT261" i="74"/>
  <c r="M262" i="77" s="1"/>
  <c r="E261" i="74"/>
  <c r="D261" i="74"/>
  <c r="D262" i="77" s="1"/>
  <c r="A261" i="74"/>
  <c r="A262" i="77" s="1"/>
  <c r="BM260" i="74"/>
  <c r="U261" i="77" s="1"/>
  <c r="BL260" i="74"/>
  <c r="T261" i="77" s="1"/>
  <c r="BK260" i="74"/>
  <c r="S261" i="77" s="1"/>
  <c r="BJ260" i="74"/>
  <c r="R261" i="77" s="1"/>
  <c r="BI260" i="74"/>
  <c r="Q261" i="77" s="1"/>
  <c r="BH260" i="74"/>
  <c r="P261" i="77" s="1"/>
  <c r="BF260" i="74"/>
  <c r="N261" i="77" s="1"/>
  <c r="BE260" i="74"/>
  <c r="BD260" i="74"/>
  <c r="BC260" i="74"/>
  <c r="BB260" i="74"/>
  <c r="BA260" i="74"/>
  <c r="AZ260" i="74"/>
  <c r="AY260" i="74"/>
  <c r="AX260" i="74"/>
  <c r="AW260" i="74"/>
  <c r="AV260" i="74"/>
  <c r="AU260" i="74"/>
  <c r="AT260" i="74"/>
  <c r="M261" i="77" s="1"/>
  <c r="E260" i="74"/>
  <c r="D260" i="74"/>
  <c r="D261" i="77" s="1"/>
  <c r="A260" i="74"/>
  <c r="A261" i="77" s="1"/>
  <c r="BM259" i="74"/>
  <c r="U260" i="77" s="1"/>
  <c r="BL259" i="74"/>
  <c r="T260" i="77" s="1"/>
  <c r="BK259" i="74"/>
  <c r="S260" i="77" s="1"/>
  <c r="BJ259" i="74"/>
  <c r="R260" i="77" s="1"/>
  <c r="BI259" i="74"/>
  <c r="Q260" i="77" s="1"/>
  <c r="BH259" i="74"/>
  <c r="P260" i="77" s="1"/>
  <c r="BF259" i="74"/>
  <c r="N260" i="77" s="1"/>
  <c r="BE259" i="74"/>
  <c r="BD259" i="74"/>
  <c r="BC259" i="74"/>
  <c r="BB259" i="74"/>
  <c r="BA259" i="74"/>
  <c r="AZ259" i="74"/>
  <c r="AY259" i="74"/>
  <c r="AX259" i="74"/>
  <c r="AW259" i="74"/>
  <c r="AV259" i="74"/>
  <c r="AU259" i="74"/>
  <c r="AT259" i="74"/>
  <c r="M260" i="77" s="1"/>
  <c r="E259" i="74"/>
  <c r="D259" i="74"/>
  <c r="D260" i="77" s="1"/>
  <c r="A259" i="74"/>
  <c r="A260" i="77" s="1"/>
  <c r="BM258" i="74"/>
  <c r="U259" i="77" s="1"/>
  <c r="BL258" i="74"/>
  <c r="T259" i="77" s="1"/>
  <c r="BK258" i="74"/>
  <c r="S259" i="77" s="1"/>
  <c r="BJ258" i="74"/>
  <c r="R259" i="77" s="1"/>
  <c r="BI258" i="74"/>
  <c r="Q259" i="77" s="1"/>
  <c r="BH258" i="74"/>
  <c r="P259" i="77" s="1"/>
  <c r="BF258" i="74"/>
  <c r="N259" i="77" s="1"/>
  <c r="BE258" i="74"/>
  <c r="BD258" i="74"/>
  <c r="BC258" i="74"/>
  <c r="BB258" i="74"/>
  <c r="BA258" i="74"/>
  <c r="AZ258" i="74"/>
  <c r="AY258" i="74"/>
  <c r="AX258" i="74"/>
  <c r="AW258" i="74"/>
  <c r="AV258" i="74"/>
  <c r="AU258" i="74"/>
  <c r="AT258" i="74"/>
  <c r="M259" i="77" s="1"/>
  <c r="E258" i="74"/>
  <c r="D258" i="74"/>
  <c r="D259" i="77" s="1"/>
  <c r="A258" i="74"/>
  <c r="A259" i="77" s="1"/>
  <c r="BM257" i="74"/>
  <c r="U258" i="77" s="1"/>
  <c r="BL257" i="74"/>
  <c r="T258" i="77" s="1"/>
  <c r="BK257" i="74"/>
  <c r="S258" i="77" s="1"/>
  <c r="BJ257" i="74"/>
  <c r="R258" i="77" s="1"/>
  <c r="BI257" i="74"/>
  <c r="Q258" i="77" s="1"/>
  <c r="BH257" i="74"/>
  <c r="P258" i="77" s="1"/>
  <c r="BF257" i="74"/>
  <c r="N258" i="77" s="1"/>
  <c r="BE257" i="74"/>
  <c r="BD257" i="74"/>
  <c r="BC257" i="74"/>
  <c r="BB257" i="74"/>
  <c r="BA257" i="74"/>
  <c r="AZ257" i="74"/>
  <c r="AY257" i="74"/>
  <c r="AX257" i="74"/>
  <c r="AW257" i="74"/>
  <c r="AV257" i="74"/>
  <c r="AU257" i="74"/>
  <c r="AT257" i="74"/>
  <c r="M258" i="77" s="1"/>
  <c r="E257" i="74"/>
  <c r="D257" i="74"/>
  <c r="D258" i="77" s="1"/>
  <c r="A257" i="74"/>
  <c r="A258" i="77" s="1"/>
  <c r="BM256" i="74"/>
  <c r="U257" i="77" s="1"/>
  <c r="BL256" i="74"/>
  <c r="T257" i="77" s="1"/>
  <c r="BK256" i="74"/>
  <c r="S257" i="77" s="1"/>
  <c r="BJ256" i="74"/>
  <c r="R257" i="77" s="1"/>
  <c r="BI256" i="74"/>
  <c r="Q257" i="77" s="1"/>
  <c r="BH256" i="74"/>
  <c r="P257" i="77" s="1"/>
  <c r="BF256" i="74"/>
  <c r="N257" i="77" s="1"/>
  <c r="BE256" i="74"/>
  <c r="BD256" i="74"/>
  <c r="BC256" i="74"/>
  <c r="BB256" i="74"/>
  <c r="BA256" i="74"/>
  <c r="AZ256" i="74"/>
  <c r="AY256" i="74"/>
  <c r="AX256" i="74"/>
  <c r="AW256" i="74"/>
  <c r="AV256" i="74"/>
  <c r="AU256" i="74"/>
  <c r="AT256" i="74"/>
  <c r="M257" i="77" s="1"/>
  <c r="E256" i="74"/>
  <c r="D256" i="74"/>
  <c r="D257" i="77" s="1"/>
  <c r="A256" i="74"/>
  <c r="A257" i="77" s="1"/>
  <c r="BM255" i="74"/>
  <c r="U256" i="77" s="1"/>
  <c r="BL255" i="74"/>
  <c r="T256" i="77" s="1"/>
  <c r="BK255" i="74"/>
  <c r="S256" i="77" s="1"/>
  <c r="BJ255" i="74"/>
  <c r="R256" i="77" s="1"/>
  <c r="BI255" i="74"/>
  <c r="Q256" i="77" s="1"/>
  <c r="BH255" i="74"/>
  <c r="P256" i="77" s="1"/>
  <c r="BF255" i="74"/>
  <c r="N256" i="77" s="1"/>
  <c r="BE255" i="74"/>
  <c r="BD255" i="74"/>
  <c r="BC255" i="74"/>
  <c r="BB255" i="74"/>
  <c r="BA255" i="74"/>
  <c r="AZ255" i="74"/>
  <c r="AY255" i="74"/>
  <c r="AX255" i="74"/>
  <c r="AW255" i="74"/>
  <c r="AV255" i="74"/>
  <c r="AU255" i="74"/>
  <c r="AT255" i="74"/>
  <c r="M256" i="77" s="1"/>
  <c r="E255" i="74"/>
  <c r="D255" i="74"/>
  <c r="D256" i="77" s="1"/>
  <c r="A255" i="74"/>
  <c r="A256" i="77" s="1"/>
  <c r="BM254" i="74"/>
  <c r="U255" i="77" s="1"/>
  <c r="BL254" i="74"/>
  <c r="T255" i="77" s="1"/>
  <c r="BK254" i="74"/>
  <c r="S255" i="77" s="1"/>
  <c r="BJ254" i="74"/>
  <c r="R255" i="77" s="1"/>
  <c r="BI254" i="74"/>
  <c r="Q255" i="77" s="1"/>
  <c r="BH254" i="74"/>
  <c r="P255" i="77" s="1"/>
  <c r="BF254" i="74"/>
  <c r="N255" i="77" s="1"/>
  <c r="BE254" i="74"/>
  <c r="BD254" i="74"/>
  <c r="BC254" i="74"/>
  <c r="BB254" i="74"/>
  <c r="BA254" i="74"/>
  <c r="AZ254" i="74"/>
  <c r="AY254" i="74"/>
  <c r="AX254" i="74"/>
  <c r="AW254" i="74"/>
  <c r="AV254" i="74"/>
  <c r="AU254" i="74"/>
  <c r="AT254" i="74"/>
  <c r="M255" i="77" s="1"/>
  <c r="AS254" i="74"/>
  <c r="E254" i="74"/>
  <c r="D254" i="74"/>
  <c r="D255" i="77" s="1"/>
  <c r="A254" i="74"/>
  <c r="A255" i="77" s="1"/>
  <c r="BM253" i="74"/>
  <c r="U254" i="77" s="1"/>
  <c r="BL253" i="74"/>
  <c r="T254" i="77" s="1"/>
  <c r="BK253" i="74"/>
  <c r="S254" i="77" s="1"/>
  <c r="BJ253" i="74"/>
  <c r="R254" i="77" s="1"/>
  <c r="BI253" i="74"/>
  <c r="Q254" i="77" s="1"/>
  <c r="BH253" i="74"/>
  <c r="P254" i="77" s="1"/>
  <c r="BF253" i="74"/>
  <c r="N254" i="77" s="1"/>
  <c r="BE253" i="74"/>
  <c r="BD253" i="74"/>
  <c r="BC253" i="74"/>
  <c r="BB253" i="74"/>
  <c r="BA253" i="74"/>
  <c r="AZ253" i="74"/>
  <c r="AY253" i="74"/>
  <c r="AX253" i="74"/>
  <c r="AW253" i="74"/>
  <c r="AV253" i="74"/>
  <c r="AU253" i="74"/>
  <c r="AT253" i="74"/>
  <c r="M254" i="77" s="1"/>
  <c r="E253" i="74"/>
  <c r="D253" i="74"/>
  <c r="D254" i="77" s="1"/>
  <c r="A253" i="74"/>
  <c r="A254" i="77" s="1"/>
  <c r="BM251" i="74"/>
  <c r="U252" i="77" s="1"/>
  <c r="BL251" i="74"/>
  <c r="T252" i="77" s="1"/>
  <c r="BK251" i="74"/>
  <c r="S252" i="77" s="1"/>
  <c r="BJ251" i="74"/>
  <c r="R252" i="77" s="1"/>
  <c r="BI251" i="74"/>
  <c r="Q252" i="77" s="1"/>
  <c r="BH251" i="74"/>
  <c r="P252" i="77" s="1"/>
  <c r="BF251" i="74"/>
  <c r="N252" i="77" s="1"/>
  <c r="BE251" i="74"/>
  <c r="BD251" i="74"/>
  <c r="BC251" i="74"/>
  <c r="BB251" i="74"/>
  <c r="BA251" i="74"/>
  <c r="AZ251" i="74"/>
  <c r="AY251" i="74"/>
  <c r="AX251" i="74"/>
  <c r="AW251" i="74"/>
  <c r="AV251" i="74"/>
  <c r="AU251" i="74"/>
  <c r="AT251" i="74"/>
  <c r="M252" i="77" s="1"/>
  <c r="E251" i="74"/>
  <c r="D251" i="74"/>
  <c r="D252" i="77" s="1"/>
  <c r="A251" i="74"/>
  <c r="A252" i="77" s="1"/>
  <c r="BM250" i="74"/>
  <c r="U251" i="77" s="1"/>
  <c r="BL250" i="74"/>
  <c r="T251" i="77" s="1"/>
  <c r="BK250" i="74"/>
  <c r="S251" i="77" s="1"/>
  <c r="BJ250" i="74"/>
  <c r="R251" i="77" s="1"/>
  <c r="BI250" i="74"/>
  <c r="Q251" i="77" s="1"/>
  <c r="BH250" i="74"/>
  <c r="P251" i="77" s="1"/>
  <c r="BF250" i="74"/>
  <c r="N251" i="77" s="1"/>
  <c r="BE250" i="74"/>
  <c r="BD250" i="74"/>
  <c r="BC250" i="74"/>
  <c r="BB250" i="74"/>
  <c r="BA250" i="74"/>
  <c r="AZ250" i="74"/>
  <c r="AY250" i="74"/>
  <c r="AX250" i="74"/>
  <c r="AW250" i="74"/>
  <c r="AV250" i="74"/>
  <c r="AU250" i="74"/>
  <c r="AT250" i="74"/>
  <c r="M251" i="77" s="1"/>
  <c r="AS250" i="74"/>
  <c r="E250" i="74"/>
  <c r="D250" i="74"/>
  <c r="D251" i="77" s="1"/>
  <c r="A250" i="74"/>
  <c r="A251" i="77" s="1"/>
  <c r="BM249" i="74"/>
  <c r="U250" i="77" s="1"/>
  <c r="BL249" i="74"/>
  <c r="T250" i="77" s="1"/>
  <c r="BK249" i="74"/>
  <c r="S250" i="77" s="1"/>
  <c r="BJ249" i="74"/>
  <c r="R250" i="77" s="1"/>
  <c r="BI249" i="74"/>
  <c r="Q250" i="77" s="1"/>
  <c r="BH249" i="74"/>
  <c r="P250" i="77" s="1"/>
  <c r="BF249" i="74"/>
  <c r="N250" i="77" s="1"/>
  <c r="BE249" i="74"/>
  <c r="BD249" i="74"/>
  <c r="BC249" i="74"/>
  <c r="BB249" i="74"/>
  <c r="BA249" i="74"/>
  <c r="AZ249" i="74"/>
  <c r="AY249" i="74"/>
  <c r="AX249" i="74"/>
  <c r="AW249" i="74"/>
  <c r="AV249" i="74"/>
  <c r="AU249" i="74"/>
  <c r="AT249" i="74"/>
  <c r="M250" i="77" s="1"/>
  <c r="E249" i="74"/>
  <c r="D249" i="74"/>
  <c r="D250" i="77" s="1"/>
  <c r="A249" i="74"/>
  <c r="A250" i="77" s="1"/>
  <c r="BM248" i="74"/>
  <c r="U249" i="77" s="1"/>
  <c r="BL248" i="74"/>
  <c r="T249" i="77" s="1"/>
  <c r="BK248" i="74"/>
  <c r="S249" i="77" s="1"/>
  <c r="BJ248" i="74"/>
  <c r="R249" i="77" s="1"/>
  <c r="BI248" i="74"/>
  <c r="Q249" i="77" s="1"/>
  <c r="BH248" i="74"/>
  <c r="P249" i="77" s="1"/>
  <c r="BF248" i="74"/>
  <c r="N249" i="77" s="1"/>
  <c r="BE248" i="74"/>
  <c r="BD248" i="74"/>
  <c r="BC248" i="74"/>
  <c r="BB248" i="74"/>
  <c r="BA248" i="74"/>
  <c r="AZ248" i="74"/>
  <c r="AY248" i="74"/>
  <c r="AX248" i="74"/>
  <c r="AW248" i="74"/>
  <c r="AV248" i="74"/>
  <c r="AU248" i="74"/>
  <c r="AT248" i="74"/>
  <c r="M249" i="77" s="1"/>
  <c r="E248" i="74"/>
  <c r="D248" i="74"/>
  <c r="D249" i="77" s="1"/>
  <c r="A248" i="74"/>
  <c r="A249" i="77" s="1"/>
  <c r="BM247" i="74"/>
  <c r="U248" i="77" s="1"/>
  <c r="BL247" i="74"/>
  <c r="T248" i="77" s="1"/>
  <c r="BK247" i="74"/>
  <c r="S248" i="77" s="1"/>
  <c r="BJ247" i="74"/>
  <c r="R248" i="77" s="1"/>
  <c r="BI247" i="74"/>
  <c r="Q248" i="77" s="1"/>
  <c r="BH247" i="74"/>
  <c r="P248" i="77" s="1"/>
  <c r="BF247" i="74"/>
  <c r="N248" i="77" s="1"/>
  <c r="BE247" i="74"/>
  <c r="BD247" i="74"/>
  <c r="BC247" i="74"/>
  <c r="BB247" i="74"/>
  <c r="BA247" i="74"/>
  <c r="AZ247" i="74"/>
  <c r="AY247" i="74"/>
  <c r="AX247" i="74"/>
  <c r="AW247" i="74"/>
  <c r="AV247" i="74"/>
  <c r="AU247" i="74"/>
  <c r="AT247" i="74"/>
  <c r="M248" i="77" s="1"/>
  <c r="AS247" i="74"/>
  <c r="E247" i="74"/>
  <c r="D247" i="74"/>
  <c r="D248" i="77" s="1"/>
  <c r="A247" i="74"/>
  <c r="A248" i="77" s="1"/>
  <c r="BM246" i="74"/>
  <c r="U247" i="77" s="1"/>
  <c r="BL246" i="74"/>
  <c r="T247" i="77" s="1"/>
  <c r="BK246" i="74"/>
  <c r="S247" i="77" s="1"/>
  <c r="BJ246" i="74"/>
  <c r="R247" i="77" s="1"/>
  <c r="BI246" i="74"/>
  <c r="Q247" i="77" s="1"/>
  <c r="BH246" i="74"/>
  <c r="P247" i="77" s="1"/>
  <c r="BF246" i="74"/>
  <c r="N247" i="77" s="1"/>
  <c r="BE246" i="74"/>
  <c r="BD246" i="74"/>
  <c r="BC246" i="74"/>
  <c r="BB246" i="74"/>
  <c r="BA246" i="74"/>
  <c r="AZ246" i="74"/>
  <c r="AY246" i="74"/>
  <c r="AX246" i="74"/>
  <c r="AW246" i="74"/>
  <c r="AV246" i="74"/>
  <c r="AU246" i="74"/>
  <c r="AT246" i="74"/>
  <c r="M247" i="77" s="1"/>
  <c r="E246" i="74"/>
  <c r="D246" i="74"/>
  <c r="D247" i="77" s="1"/>
  <c r="A246" i="74"/>
  <c r="A247" i="77" s="1"/>
  <c r="BM245" i="74"/>
  <c r="U246" i="77" s="1"/>
  <c r="BL245" i="74"/>
  <c r="T246" i="77" s="1"/>
  <c r="BK245" i="74"/>
  <c r="S246" i="77" s="1"/>
  <c r="BJ245" i="74"/>
  <c r="R246" i="77" s="1"/>
  <c r="BI245" i="74"/>
  <c r="Q246" i="77" s="1"/>
  <c r="BH245" i="74"/>
  <c r="P246" i="77" s="1"/>
  <c r="BF245" i="74"/>
  <c r="N246" i="77" s="1"/>
  <c r="BE245" i="74"/>
  <c r="BD245" i="74"/>
  <c r="BC245" i="74"/>
  <c r="BB245" i="74"/>
  <c r="BA245" i="74"/>
  <c r="AZ245" i="74"/>
  <c r="AY245" i="74"/>
  <c r="AX245" i="74"/>
  <c r="AW245" i="74"/>
  <c r="AV245" i="74"/>
  <c r="AU245" i="74"/>
  <c r="AT245" i="74"/>
  <c r="M246" i="77" s="1"/>
  <c r="E245" i="74"/>
  <c r="D245" i="74"/>
  <c r="D246" i="77" s="1"/>
  <c r="A245" i="74"/>
  <c r="A246" i="77" s="1"/>
  <c r="BM244" i="74"/>
  <c r="U245" i="77" s="1"/>
  <c r="BL244" i="74"/>
  <c r="T245" i="77" s="1"/>
  <c r="BK244" i="74"/>
  <c r="S245" i="77" s="1"/>
  <c r="BJ244" i="74"/>
  <c r="R245" i="77" s="1"/>
  <c r="BI244" i="74"/>
  <c r="Q245" i="77" s="1"/>
  <c r="BH244" i="74"/>
  <c r="P245" i="77" s="1"/>
  <c r="BF244" i="74"/>
  <c r="N245" i="77" s="1"/>
  <c r="BE244" i="74"/>
  <c r="BD244" i="74"/>
  <c r="BC244" i="74"/>
  <c r="BB244" i="74"/>
  <c r="BA244" i="74"/>
  <c r="AZ244" i="74"/>
  <c r="AY244" i="74"/>
  <c r="AX244" i="74"/>
  <c r="AW244" i="74"/>
  <c r="AV244" i="74"/>
  <c r="AU244" i="74"/>
  <c r="AT244" i="74"/>
  <c r="M245" i="77" s="1"/>
  <c r="E244" i="74"/>
  <c r="D244" i="74"/>
  <c r="D245" i="77" s="1"/>
  <c r="A244" i="74"/>
  <c r="A245" i="77" s="1"/>
  <c r="BM243" i="74"/>
  <c r="U244" i="77" s="1"/>
  <c r="BL243" i="74"/>
  <c r="T244" i="77" s="1"/>
  <c r="BK243" i="74"/>
  <c r="S244" i="77" s="1"/>
  <c r="BJ243" i="74"/>
  <c r="R244" i="77" s="1"/>
  <c r="BI243" i="74"/>
  <c r="Q244" i="77" s="1"/>
  <c r="BH243" i="74"/>
  <c r="P244" i="77" s="1"/>
  <c r="BF243" i="74"/>
  <c r="N244" i="77" s="1"/>
  <c r="BE243" i="74"/>
  <c r="BD243" i="74"/>
  <c r="BC243" i="74"/>
  <c r="BB243" i="74"/>
  <c r="BA243" i="74"/>
  <c r="AZ243" i="74"/>
  <c r="AY243" i="74"/>
  <c r="AX243" i="74"/>
  <c r="AW243" i="74"/>
  <c r="AV243" i="74"/>
  <c r="AU243" i="74"/>
  <c r="AT243" i="74"/>
  <c r="M244" i="77" s="1"/>
  <c r="AS243" i="74"/>
  <c r="E243" i="74"/>
  <c r="D243" i="74"/>
  <c r="D244" i="77" s="1"/>
  <c r="A243" i="74"/>
  <c r="A244" i="77" s="1"/>
  <c r="BM242" i="74"/>
  <c r="U243" i="77" s="1"/>
  <c r="BL242" i="74"/>
  <c r="T243" i="77" s="1"/>
  <c r="BK242" i="74"/>
  <c r="S243" i="77" s="1"/>
  <c r="BJ242" i="74"/>
  <c r="R243" i="77" s="1"/>
  <c r="BI242" i="74"/>
  <c r="Q243" i="77" s="1"/>
  <c r="BH242" i="74"/>
  <c r="P243" i="77" s="1"/>
  <c r="BF242" i="74"/>
  <c r="N243" i="77" s="1"/>
  <c r="BE242" i="74"/>
  <c r="BD242" i="74"/>
  <c r="BC242" i="74"/>
  <c r="BB242" i="74"/>
  <c r="BA242" i="74"/>
  <c r="AZ242" i="74"/>
  <c r="AY242" i="74"/>
  <c r="AX242" i="74"/>
  <c r="AW242" i="74"/>
  <c r="AV242" i="74"/>
  <c r="AU242" i="74"/>
  <c r="AT242" i="74"/>
  <c r="M243" i="77" s="1"/>
  <c r="AS242" i="74"/>
  <c r="E242" i="74"/>
  <c r="D242" i="74"/>
  <c r="D243" i="77" s="1"/>
  <c r="A242" i="74"/>
  <c r="A243" i="77" s="1"/>
  <c r="BM241" i="74"/>
  <c r="U242" i="77" s="1"/>
  <c r="BL241" i="74"/>
  <c r="T242" i="77" s="1"/>
  <c r="BK241" i="74"/>
  <c r="S242" i="77" s="1"/>
  <c r="BJ241" i="74"/>
  <c r="R242" i="77" s="1"/>
  <c r="BI241" i="74"/>
  <c r="Q242" i="77" s="1"/>
  <c r="BH241" i="74"/>
  <c r="P242" i="77" s="1"/>
  <c r="BF241" i="74"/>
  <c r="N242" i="77" s="1"/>
  <c r="BE241" i="74"/>
  <c r="BD241" i="74"/>
  <c r="BC241" i="74"/>
  <c r="BB241" i="74"/>
  <c r="BA241" i="74"/>
  <c r="AZ241" i="74"/>
  <c r="AY241" i="74"/>
  <c r="AX241" i="74"/>
  <c r="AW241" i="74"/>
  <c r="AV241" i="74"/>
  <c r="AU241" i="74"/>
  <c r="AT241" i="74"/>
  <c r="M242" i="77" s="1"/>
  <c r="AS241" i="74"/>
  <c r="E241" i="74"/>
  <c r="D241" i="74"/>
  <c r="D242" i="77" s="1"/>
  <c r="A241" i="74"/>
  <c r="A242" i="77" s="1"/>
  <c r="BM240" i="74"/>
  <c r="U241" i="77" s="1"/>
  <c r="BL240" i="74"/>
  <c r="T241" i="77" s="1"/>
  <c r="BK240" i="74"/>
  <c r="S241" i="77" s="1"/>
  <c r="BJ240" i="74"/>
  <c r="R241" i="77" s="1"/>
  <c r="BI240" i="74"/>
  <c r="Q241" i="77" s="1"/>
  <c r="BH240" i="74"/>
  <c r="P241" i="77" s="1"/>
  <c r="BF240" i="74"/>
  <c r="N241" i="77" s="1"/>
  <c r="BE240" i="74"/>
  <c r="BD240" i="74"/>
  <c r="BC240" i="74"/>
  <c r="BB240" i="74"/>
  <c r="BA240" i="74"/>
  <c r="AZ240" i="74"/>
  <c r="AY240" i="74"/>
  <c r="AX240" i="74"/>
  <c r="AW240" i="74"/>
  <c r="AV240" i="74"/>
  <c r="AU240" i="74"/>
  <c r="AT240" i="74"/>
  <c r="M241" i="77" s="1"/>
  <c r="AS240" i="74"/>
  <c r="E240" i="74"/>
  <c r="D240" i="74"/>
  <c r="D241" i="77" s="1"/>
  <c r="A240" i="74"/>
  <c r="A241" i="77" s="1"/>
  <c r="BM239" i="74"/>
  <c r="U240" i="77" s="1"/>
  <c r="BL239" i="74"/>
  <c r="T240" i="77" s="1"/>
  <c r="BK239" i="74"/>
  <c r="S240" i="77" s="1"/>
  <c r="BJ239" i="74"/>
  <c r="R240" i="77" s="1"/>
  <c r="BI239" i="74"/>
  <c r="Q240" i="77" s="1"/>
  <c r="BH239" i="74"/>
  <c r="P240" i="77" s="1"/>
  <c r="BF239" i="74"/>
  <c r="N240" i="77" s="1"/>
  <c r="BE239" i="74"/>
  <c r="BD239" i="74"/>
  <c r="BC239" i="74"/>
  <c r="BB239" i="74"/>
  <c r="BA239" i="74"/>
  <c r="AZ239" i="74"/>
  <c r="AY239" i="74"/>
  <c r="AX239" i="74"/>
  <c r="AW239" i="74"/>
  <c r="AV239" i="74"/>
  <c r="AU239" i="74"/>
  <c r="AT239" i="74"/>
  <c r="M240" i="77" s="1"/>
  <c r="AS239" i="74"/>
  <c r="E239" i="74"/>
  <c r="D239" i="74"/>
  <c r="D240" i="77" s="1"/>
  <c r="A239" i="74"/>
  <c r="A240" i="77" s="1"/>
  <c r="BM238" i="74"/>
  <c r="U239" i="77" s="1"/>
  <c r="BL238" i="74"/>
  <c r="T239" i="77" s="1"/>
  <c r="BK238" i="74"/>
  <c r="S239" i="77" s="1"/>
  <c r="BJ238" i="74"/>
  <c r="R239" i="77" s="1"/>
  <c r="BI238" i="74"/>
  <c r="Q239" i="77" s="1"/>
  <c r="BH238" i="74"/>
  <c r="P239" i="77" s="1"/>
  <c r="BF238" i="74"/>
  <c r="N239" i="77" s="1"/>
  <c r="BE238" i="74"/>
  <c r="BD238" i="74"/>
  <c r="BC238" i="74"/>
  <c r="BB238" i="74"/>
  <c r="BA238" i="74"/>
  <c r="AZ238" i="74"/>
  <c r="AY238" i="74"/>
  <c r="AX238" i="74"/>
  <c r="AW238" i="74"/>
  <c r="AV238" i="74"/>
  <c r="AU238" i="74"/>
  <c r="AT238" i="74"/>
  <c r="M239" i="77" s="1"/>
  <c r="E238" i="74"/>
  <c r="D238" i="74"/>
  <c r="D239" i="77" s="1"/>
  <c r="A238" i="74"/>
  <c r="A239" i="77" s="1"/>
  <c r="BN237" i="74"/>
  <c r="V238" i="77" s="1"/>
  <c r="BM237" i="74"/>
  <c r="U238" i="77" s="1"/>
  <c r="BL237" i="74"/>
  <c r="T238" i="77" s="1"/>
  <c r="BK237" i="74"/>
  <c r="S238" i="77" s="1"/>
  <c r="BJ237" i="74"/>
  <c r="R238" i="77" s="1"/>
  <c r="BI237" i="74"/>
  <c r="Q238" i="77" s="1"/>
  <c r="BH237" i="74"/>
  <c r="P238" i="77" s="1"/>
  <c r="BF237" i="74"/>
  <c r="N238" i="77" s="1"/>
  <c r="BE237" i="74"/>
  <c r="BD237" i="74"/>
  <c r="BC237" i="74"/>
  <c r="BB237" i="74"/>
  <c r="BA237" i="74"/>
  <c r="AZ237" i="74"/>
  <c r="AY237" i="74"/>
  <c r="AX237" i="74"/>
  <c r="AW237" i="74"/>
  <c r="AV237" i="74"/>
  <c r="AU237" i="74"/>
  <c r="AT237" i="74"/>
  <c r="M238" i="77" s="1"/>
  <c r="E237" i="74"/>
  <c r="D237" i="74"/>
  <c r="D238" i="77" s="1"/>
  <c r="A237" i="74"/>
  <c r="A238" i="77" s="1"/>
  <c r="BM236" i="74"/>
  <c r="U237" i="77" s="1"/>
  <c r="BL236" i="74"/>
  <c r="T237" i="77" s="1"/>
  <c r="BK236" i="74"/>
  <c r="S237" i="77" s="1"/>
  <c r="BJ236" i="74"/>
  <c r="R237" i="77" s="1"/>
  <c r="BI236" i="74"/>
  <c r="Q237" i="77" s="1"/>
  <c r="BH236" i="74"/>
  <c r="P237" i="77" s="1"/>
  <c r="BF236" i="74"/>
  <c r="N237" i="77" s="1"/>
  <c r="BE236" i="74"/>
  <c r="BD236" i="74"/>
  <c r="BC236" i="74"/>
  <c r="BB236" i="74"/>
  <c r="BA236" i="74"/>
  <c r="AZ236" i="74"/>
  <c r="AY236" i="74"/>
  <c r="AX236" i="74"/>
  <c r="AW236" i="74"/>
  <c r="AV236" i="74"/>
  <c r="AU236" i="74"/>
  <c r="AT236" i="74"/>
  <c r="M237" i="77" s="1"/>
  <c r="AS236" i="74"/>
  <c r="E236" i="74"/>
  <c r="D236" i="74"/>
  <c r="D237" i="77" s="1"/>
  <c r="A236" i="74"/>
  <c r="A237" i="77" s="1"/>
  <c r="BM235" i="74"/>
  <c r="U236" i="77" s="1"/>
  <c r="BL235" i="74"/>
  <c r="T236" i="77" s="1"/>
  <c r="BK235" i="74"/>
  <c r="S236" i="77" s="1"/>
  <c r="BJ235" i="74"/>
  <c r="R236" i="77" s="1"/>
  <c r="BI235" i="74"/>
  <c r="Q236" i="77" s="1"/>
  <c r="BH235" i="74"/>
  <c r="P236" i="77" s="1"/>
  <c r="BF235" i="74"/>
  <c r="N236" i="77" s="1"/>
  <c r="BE235" i="74"/>
  <c r="BD235" i="74"/>
  <c r="BC235" i="74"/>
  <c r="BB235" i="74"/>
  <c r="BA235" i="74"/>
  <c r="AZ235" i="74"/>
  <c r="AY235" i="74"/>
  <c r="AX235" i="74"/>
  <c r="AW235" i="74"/>
  <c r="AV235" i="74"/>
  <c r="AU235" i="74"/>
  <c r="AT235" i="74"/>
  <c r="M236" i="77" s="1"/>
  <c r="AS235" i="74"/>
  <c r="E235" i="74"/>
  <c r="D235" i="74"/>
  <c r="D236" i="77" s="1"/>
  <c r="A235" i="74"/>
  <c r="A236" i="77" s="1"/>
  <c r="BM234" i="74"/>
  <c r="U235" i="77" s="1"/>
  <c r="BL234" i="74"/>
  <c r="T235" i="77" s="1"/>
  <c r="BK234" i="74"/>
  <c r="S235" i="77" s="1"/>
  <c r="BJ234" i="74"/>
  <c r="R235" i="77" s="1"/>
  <c r="BI234" i="74"/>
  <c r="Q235" i="77" s="1"/>
  <c r="BH234" i="74"/>
  <c r="P235" i="77" s="1"/>
  <c r="BF234" i="74"/>
  <c r="N235" i="77" s="1"/>
  <c r="BE234" i="74"/>
  <c r="BD234" i="74"/>
  <c r="BC234" i="74"/>
  <c r="BB234" i="74"/>
  <c r="BA234" i="74"/>
  <c r="AZ234" i="74"/>
  <c r="AY234" i="74"/>
  <c r="AX234" i="74"/>
  <c r="AW234" i="74"/>
  <c r="AV234" i="74"/>
  <c r="AU234" i="74"/>
  <c r="AT234" i="74"/>
  <c r="M235" i="77" s="1"/>
  <c r="E234" i="74"/>
  <c r="D234" i="74"/>
  <c r="D235" i="77" s="1"/>
  <c r="A234" i="74"/>
  <c r="A235" i="77" s="1"/>
  <c r="BM233" i="74"/>
  <c r="U234" i="77" s="1"/>
  <c r="BL233" i="74"/>
  <c r="T234" i="77" s="1"/>
  <c r="BK233" i="74"/>
  <c r="S234" i="77" s="1"/>
  <c r="BJ233" i="74"/>
  <c r="R234" i="77" s="1"/>
  <c r="BI233" i="74"/>
  <c r="Q234" i="77" s="1"/>
  <c r="BH233" i="74"/>
  <c r="P234" i="77" s="1"/>
  <c r="BF233" i="74"/>
  <c r="N234" i="77" s="1"/>
  <c r="BE233" i="74"/>
  <c r="BD233" i="74"/>
  <c r="BC233" i="74"/>
  <c r="BB233" i="74"/>
  <c r="BA233" i="74"/>
  <c r="AZ233" i="74"/>
  <c r="AY233" i="74"/>
  <c r="AX233" i="74"/>
  <c r="AW233" i="74"/>
  <c r="AV233" i="74"/>
  <c r="AU233" i="74"/>
  <c r="AT233" i="74"/>
  <c r="M234" i="77" s="1"/>
  <c r="E233" i="74"/>
  <c r="D233" i="74"/>
  <c r="D234" i="77" s="1"/>
  <c r="A233" i="74"/>
  <c r="A234" i="77" s="1"/>
  <c r="BM232" i="74"/>
  <c r="U233" i="77" s="1"/>
  <c r="BL232" i="74"/>
  <c r="T233" i="77" s="1"/>
  <c r="BK232" i="74"/>
  <c r="S233" i="77" s="1"/>
  <c r="BJ232" i="74"/>
  <c r="R233" i="77" s="1"/>
  <c r="BI232" i="74"/>
  <c r="Q233" i="77" s="1"/>
  <c r="BH232" i="74"/>
  <c r="P233" i="77" s="1"/>
  <c r="BF232" i="74"/>
  <c r="N233" i="77" s="1"/>
  <c r="BE232" i="74"/>
  <c r="BD232" i="74"/>
  <c r="BC232" i="74"/>
  <c r="BB232" i="74"/>
  <c r="BA232" i="74"/>
  <c r="AZ232" i="74"/>
  <c r="AY232" i="74"/>
  <c r="AX232" i="74"/>
  <c r="AW232" i="74"/>
  <c r="AV232" i="74"/>
  <c r="AU232" i="74"/>
  <c r="AT232" i="74"/>
  <c r="M233" i="77" s="1"/>
  <c r="AS232" i="74"/>
  <c r="E232" i="74"/>
  <c r="D232" i="74"/>
  <c r="D233" i="77" s="1"/>
  <c r="A232" i="74"/>
  <c r="A233" i="77" s="1"/>
  <c r="BM231" i="74"/>
  <c r="U232" i="77" s="1"/>
  <c r="BL231" i="74"/>
  <c r="T232" i="77" s="1"/>
  <c r="BK231" i="74"/>
  <c r="S232" i="77" s="1"/>
  <c r="BJ231" i="74"/>
  <c r="R232" i="77" s="1"/>
  <c r="BI231" i="74"/>
  <c r="Q232" i="77" s="1"/>
  <c r="BH231" i="74"/>
  <c r="P232" i="77" s="1"/>
  <c r="BF231" i="74"/>
  <c r="N232" i="77" s="1"/>
  <c r="BE231" i="74"/>
  <c r="BD231" i="74"/>
  <c r="BC231" i="74"/>
  <c r="BB231" i="74"/>
  <c r="BA231" i="74"/>
  <c r="AZ231" i="74"/>
  <c r="AY231" i="74"/>
  <c r="AX231" i="74"/>
  <c r="AW231" i="74"/>
  <c r="AV231" i="74"/>
  <c r="AU231" i="74"/>
  <c r="AT231" i="74"/>
  <c r="M232" i="77" s="1"/>
  <c r="AS231" i="74"/>
  <c r="E231" i="74"/>
  <c r="D231" i="74"/>
  <c r="D232" i="77" s="1"/>
  <c r="A231" i="74"/>
  <c r="A232" i="77" s="1"/>
  <c r="BM230" i="74"/>
  <c r="U231" i="77" s="1"/>
  <c r="BL230" i="74"/>
  <c r="T231" i="77" s="1"/>
  <c r="BK230" i="74"/>
  <c r="S231" i="77" s="1"/>
  <c r="BJ230" i="74"/>
  <c r="R231" i="77" s="1"/>
  <c r="BI230" i="74"/>
  <c r="Q231" i="77" s="1"/>
  <c r="BH230" i="74"/>
  <c r="P231" i="77" s="1"/>
  <c r="BF230" i="74"/>
  <c r="N231" i="77" s="1"/>
  <c r="BE230" i="74"/>
  <c r="BD230" i="74"/>
  <c r="BC230" i="74"/>
  <c r="BB230" i="74"/>
  <c r="BA230" i="74"/>
  <c r="AZ230" i="74"/>
  <c r="AY230" i="74"/>
  <c r="AX230" i="74"/>
  <c r="AW230" i="74"/>
  <c r="AV230" i="74"/>
  <c r="AU230" i="74"/>
  <c r="AT230" i="74"/>
  <c r="M231" i="77" s="1"/>
  <c r="AS230" i="74"/>
  <c r="E230" i="74"/>
  <c r="D230" i="74"/>
  <c r="D231" i="77" s="1"/>
  <c r="A230" i="74"/>
  <c r="A231" i="77" s="1"/>
  <c r="BN229" i="74"/>
  <c r="V230" i="77" s="1"/>
  <c r="BM229" i="74"/>
  <c r="U230" i="77" s="1"/>
  <c r="BL229" i="74"/>
  <c r="T230" i="77" s="1"/>
  <c r="BK229" i="74"/>
  <c r="S230" i="77" s="1"/>
  <c r="BJ229" i="74"/>
  <c r="R230" i="77" s="1"/>
  <c r="BI229" i="74"/>
  <c r="Q230" i="77" s="1"/>
  <c r="BH229" i="74"/>
  <c r="P230" i="77" s="1"/>
  <c r="BF229" i="74"/>
  <c r="N230" i="77" s="1"/>
  <c r="BE229" i="74"/>
  <c r="BD229" i="74"/>
  <c r="BC229" i="74"/>
  <c r="BB229" i="74"/>
  <c r="BA229" i="74"/>
  <c r="AZ229" i="74"/>
  <c r="AY229" i="74"/>
  <c r="AX229" i="74"/>
  <c r="AW229" i="74"/>
  <c r="AV229" i="74"/>
  <c r="AU229" i="74"/>
  <c r="AT229" i="74"/>
  <c r="M230" i="77" s="1"/>
  <c r="E229" i="74"/>
  <c r="D229" i="74"/>
  <c r="D230" i="77" s="1"/>
  <c r="A229" i="74"/>
  <c r="A230" i="77" s="1"/>
  <c r="BM228" i="74"/>
  <c r="U229" i="77" s="1"/>
  <c r="BL228" i="74"/>
  <c r="T229" i="77" s="1"/>
  <c r="BK228" i="74"/>
  <c r="S229" i="77" s="1"/>
  <c r="BJ228" i="74"/>
  <c r="R229" i="77" s="1"/>
  <c r="BI228" i="74"/>
  <c r="Q229" i="77" s="1"/>
  <c r="BH228" i="74"/>
  <c r="P229" i="77" s="1"/>
  <c r="BF228" i="74"/>
  <c r="N229" i="77" s="1"/>
  <c r="BE228" i="74"/>
  <c r="BD228" i="74"/>
  <c r="BC228" i="74"/>
  <c r="BB228" i="74"/>
  <c r="BA228" i="74"/>
  <c r="AZ228" i="74"/>
  <c r="AY228" i="74"/>
  <c r="AX228" i="74"/>
  <c r="AW228" i="74"/>
  <c r="AV228" i="74"/>
  <c r="AU228" i="74"/>
  <c r="AT228" i="74"/>
  <c r="M229" i="77" s="1"/>
  <c r="E228" i="74"/>
  <c r="D228" i="74"/>
  <c r="D229" i="77" s="1"/>
  <c r="A228" i="74"/>
  <c r="A229" i="77" s="1"/>
  <c r="BN227" i="74"/>
  <c r="V228" i="77" s="1"/>
  <c r="BM227" i="74"/>
  <c r="U228" i="77" s="1"/>
  <c r="BL227" i="74"/>
  <c r="T228" i="77" s="1"/>
  <c r="BK227" i="74"/>
  <c r="S228" i="77" s="1"/>
  <c r="BJ227" i="74"/>
  <c r="R228" i="77" s="1"/>
  <c r="BI227" i="74"/>
  <c r="Q228" i="77" s="1"/>
  <c r="BH227" i="74"/>
  <c r="P228" i="77" s="1"/>
  <c r="BF227" i="74"/>
  <c r="N228" i="77" s="1"/>
  <c r="BE227" i="74"/>
  <c r="BD227" i="74"/>
  <c r="BC227" i="74"/>
  <c r="BB227" i="74"/>
  <c r="BA227" i="74"/>
  <c r="AZ227" i="74"/>
  <c r="AY227" i="74"/>
  <c r="AX227" i="74"/>
  <c r="AW227" i="74"/>
  <c r="AV227" i="74"/>
  <c r="AU227" i="74"/>
  <c r="AT227" i="74"/>
  <c r="M228" i="77" s="1"/>
  <c r="E227" i="74"/>
  <c r="D227" i="74"/>
  <c r="D228" i="77" s="1"/>
  <c r="A227" i="74"/>
  <c r="A228" i="77" s="1"/>
  <c r="BM226" i="74"/>
  <c r="U227" i="77" s="1"/>
  <c r="BL226" i="74"/>
  <c r="T227" i="77" s="1"/>
  <c r="BK226" i="74"/>
  <c r="S227" i="77" s="1"/>
  <c r="BJ226" i="74"/>
  <c r="R227" i="77" s="1"/>
  <c r="BI226" i="74"/>
  <c r="Q227" i="77" s="1"/>
  <c r="BH226" i="74"/>
  <c r="P227" i="77" s="1"/>
  <c r="BF226" i="74"/>
  <c r="N227" i="77" s="1"/>
  <c r="BE226" i="74"/>
  <c r="BD226" i="74"/>
  <c r="BC226" i="74"/>
  <c r="BB226" i="74"/>
  <c r="BA226" i="74"/>
  <c r="AZ226" i="74"/>
  <c r="AY226" i="74"/>
  <c r="AX226" i="74"/>
  <c r="AW226" i="74"/>
  <c r="AV226" i="74"/>
  <c r="AU226" i="74"/>
  <c r="AT226" i="74"/>
  <c r="M227" i="77" s="1"/>
  <c r="E226" i="74"/>
  <c r="D226" i="74"/>
  <c r="D227" i="77" s="1"/>
  <c r="A226" i="74"/>
  <c r="A227" i="77" s="1"/>
  <c r="BM225" i="74"/>
  <c r="U226" i="77" s="1"/>
  <c r="BL225" i="74"/>
  <c r="T226" i="77" s="1"/>
  <c r="BK225" i="74"/>
  <c r="S226" i="77" s="1"/>
  <c r="BJ225" i="74"/>
  <c r="R226" i="77" s="1"/>
  <c r="BI225" i="74"/>
  <c r="Q226" i="77" s="1"/>
  <c r="BH225" i="74"/>
  <c r="P226" i="77" s="1"/>
  <c r="BF225" i="74"/>
  <c r="N226" i="77" s="1"/>
  <c r="BE225" i="74"/>
  <c r="BD225" i="74"/>
  <c r="BC225" i="74"/>
  <c r="BB225" i="74"/>
  <c r="BA225" i="74"/>
  <c r="AZ225" i="74"/>
  <c r="AY225" i="74"/>
  <c r="AX225" i="74"/>
  <c r="AW225" i="74"/>
  <c r="AV225" i="74"/>
  <c r="AU225" i="74"/>
  <c r="AT225" i="74"/>
  <c r="M226" i="77" s="1"/>
  <c r="E225" i="74"/>
  <c r="D225" i="74"/>
  <c r="D226" i="77" s="1"/>
  <c r="A225" i="74"/>
  <c r="A226" i="77" s="1"/>
  <c r="BM224" i="74"/>
  <c r="U225" i="77" s="1"/>
  <c r="BL224" i="74"/>
  <c r="T225" i="77" s="1"/>
  <c r="BK224" i="74"/>
  <c r="S225" i="77" s="1"/>
  <c r="BJ224" i="74"/>
  <c r="R225" i="77" s="1"/>
  <c r="BI224" i="74"/>
  <c r="Q225" i="77" s="1"/>
  <c r="BH224" i="74"/>
  <c r="P225" i="77" s="1"/>
  <c r="BF224" i="74"/>
  <c r="N225" i="77" s="1"/>
  <c r="BE224" i="74"/>
  <c r="BD224" i="74"/>
  <c r="BC224" i="74"/>
  <c r="BB224" i="74"/>
  <c r="BA224" i="74"/>
  <c r="AZ224" i="74"/>
  <c r="AY224" i="74"/>
  <c r="AX224" i="74"/>
  <c r="AW224" i="74"/>
  <c r="AV224" i="74"/>
  <c r="AU224" i="74"/>
  <c r="AT224" i="74"/>
  <c r="M225" i="77" s="1"/>
  <c r="E224" i="74"/>
  <c r="D224" i="74"/>
  <c r="D225" i="77" s="1"/>
  <c r="A224" i="74"/>
  <c r="A225" i="77" s="1"/>
  <c r="BM223" i="74"/>
  <c r="U224" i="77" s="1"/>
  <c r="BL223" i="74"/>
  <c r="T224" i="77" s="1"/>
  <c r="BK223" i="74"/>
  <c r="S224" i="77" s="1"/>
  <c r="BJ223" i="74"/>
  <c r="R224" i="77" s="1"/>
  <c r="BI223" i="74"/>
  <c r="Q224" i="77" s="1"/>
  <c r="BH223" i="74"/>
  <c r="P224" i="77" s="1"/>
  <c r="BF223" i="74"/>
  <c r="N224" i="77" s="1"/>
  <c r="BE223" i="74"/>
  <c r="BD223" i="74"/>
  <c r="BC223" i="74"/>
  <c r="BB223" i="74"/>
  <c r="BA223" i="74"/>
  <c r="AZ223" i="74"/>
  <c r="AY223" i="74"/>
  <c r="AX223" i="74"/>
  <c r="AW223" i="74"/>
  <c r="AV223" i="74"/>
  <c r="AU223" i="74"/>
  <c r="AT223" i="74"/>
  <c r="M224" i="77" s="1"/>
  <c r="E223" i="74"/>
  <c r="D223" i="74"/>
  <c r="D224" i="77" s="1"/>
  <c r="A223" i="74"/>
  <c r="A224" i="77" s="1"/>
  <c r="BM222" i="74"/>
  <c r="U223" i="77" s="1"/>
  <c r="BL222" i="74"/>
  <c r="T223" i="77" s="1"/>
  <c r="BK222" i="74"/>
  <c r="S223" i="77" s="1"/>
  <c r="BJ222" i="74"/>
  <c r="R223" i="77" s="1"/>
  <c r="BI222" i="74"/>
  <c r="Q223" i="77" s="1"/>
  <c r="BH222" i="74"/>
  <c r="P223" i="77" s="1"/>
  <c r="BF222" i="74"/>
  <c r="N223" i="77" s="1"/>
  <c r="BE222" i="74"/>
  <c r="BD222" i="74"/>
  <c r="BC222" i="74"/>
  <c r="BB222" i="74"/>
  <c r="BA222" i="74"/>
  <c r="AZ222" i="74"/>
  <c r="AY222" i="74"/>
  <c r="AX222" i="74"/>
  <c r="AW222" i="74"/>
  <c r="AV222" i="74"/>
  <c r="AU222" i="74"/>
  <c r="AT222" i="74"/>
  <c r="M223" i="77" s="1"/>
  <c r="E222" i="74"/>
  <c r="D222" i="74"/>
  <c r="D223" i="77" s="1"/>
  <c r="A222" i="74"/>
  <c r="A223" i="77" s="1"/>
  <c r="BM221" i="74"/>
  <c r="U222" i="77" s="1"/>
  <c r="BL221" i="74"/>
  <c r="T222" i="77" s="1"/>
  <c r="BK221" i="74"/>
  <c r="S222" i="77" s="1"/>
  <c r="BJ221" i="74"/>
  <c r="R222" i="77" s="1"/>
  <c r="BI221" i="74"/>
  <c r="Q222" i="77" s="1"/>
  <c r="BH221" i="74"/>
  <c r="P222" i="77" s="1"/>
  <c r="BE221" i="74"/>
  <c r="BD221" i="74"/>
  <c r="BC221" i="74"/>
  <c r="BB221" i="74"/>
  <c r="BA221" i="74"/>
  <c r="AZ221" i="74"/>
  <c r="AY221" i="74"/>
  <c r="AX221" i="74"/>
  <c r="AW221" i="74"/>
  <c r="AV221" i="74"/>
  <c r="AU221" i="74"/>
  <c r="AT221" i="74"/>
  <c r="M222" i="77" s="1"/>
  <c r="E221" i="74"/>
  <c r="D221" i="74"/>
  <c r="D222" i="77" s="1"/>
  <c r="A221" i="74"/>
  <c r="A222" i="77" s="1"/>
  <c r="BM220" i="74"/>
  <c r="U221" i="77" s="1"/>
  <c r="BL220" i="74"/>
  <c r="T221" i="77" s="1"/>
  <c r="BK220" i="74"/>
  <c r="S221" i="77" s="1"/>
  <c r="BJ220" i="74"/>
  <c r="R221" i="77" s="1"/>
  <c r="BI220" i="74"/>
  <c r="Q221" i="77" s="1"/>
  <c r="BH220" i="74"/>
  <c r="P221" i="77" s="1"/>
  <c r="BF220" i="74"/>
  <c r="N221" i="77" s="1"/>
  <c r="BE220" i="74"/>
  <c r="BD220" i="74"/>
  <c r="BC220" i="74"/>
  <c r="BB220" i="74"/>
  <c r="BA220" i="74"/>
  <c r="AZ220" i="74"/>
  <c r="AY220" i="74"/>
  <c r="AX220" i="74"/>
  <c r="AW220" i="74"/>
  <c r="AV220" i="74"/>
  <c r="AU220" i="74"/>
  <c r="AT220" i="74"/>
  <c r="M221" i="77" s="1"/>
  <c r="E220" i="74"/>
  <c r="D220" i="74"/>
  <c r="D221" i="77" s="1"/>
  <c r="A220" i="74"/>
  <c r="A221" i="77" s="1"/>
  <c r="BM219" i="74"/>
  <c r="U220" i="77" s="1"/>
  <c r="BL219" i="74"/>
  <c r="T220" i="77" s="1"/>
  <c r="BK219" i="74"/>
  <c r="S220" i="77" s="1"/>
  <c r="BJ219" i="74"/>
  <c r="R220" i="77" s="1"/>
  <c r="BI219" i="74"/>
  <c r="Q220" i="77" s="1"/>
  <c r="BH219" i="74"/>
  <c r="P220" i="77" s="1"/>
  <c r="BF219" i="74"/>
  <c r="N220" i="77" s="1"/>
  <c r="BE219" i="74"/>
  <c r="BD219" i="74"/>
  <c r="BC219" i="74"/>
  <c r="BB219" i="74"/>
  <c r="BA219" i="74"/>
  <c r="AZ219" i="74"/>
  <c r="AY219" i="74"/>
  <c r="AX219" i="74"/>
  <c r="AW219" i="74"/>
  <c r="AV219" i="74"/>
  <c r="AU219" i="74"/>
  <c r="AT219" i="74"/>
  <c r="M220" i="77" s="1"/>
  <c r="AS219" i="74"/>
  <c r="E219" i="74"/>
  <c r="D219" i="74"/>
  <c r="D220" i="77" s="1"/>
  <c r="A219" i="74"/>
  <c r="A220" i="77" s="1"/>
  <c r="BM218" i="74"/>
  <c r="U219" i="77" s="1"/>
  <c r="BL218" i="74"/>
  <c r="T219" i="77" s="1"/>
  <c r="BK218" i="74"/>
  <c r="S219" i="77" s="1"/>
  <c r="BJ218" i="74"/>
  <c r="R219" i="77" s="1"/>
  <c r="BI218" i="74"/>
  <c r="Q219" i="77" s="1"/>
  <c r="BH218" i="74"/>
  <c r="P219" i="77" s="1"/>
  <c r="BF218" i="74"/>
  <c r="N219" i="77" s="1"/>
  <c r="BE218" i="74"/>
  <c r="BD218" i="74"/>
  <c r="BC218" i="74"/>
  <c r="BB218" i="74"/>
  <c r="BA218" i="74"/>
  <c r="AZ218" i="74"/>
  <c r="AY218" i="74"/>
  <c r="AX218" i="74"/>
  <c r="AW218" i="74"/>
  <c r="AV218" i="74"/>
  <c r="AU218" i="74"/>
  <c r="AT218" i="74"/>
  <c r="M219" i="77" s="1"/>
  <c r="E218" i="74"/>
  <c r="D218" i="74"/>
  <c r="D219" i="77" s="1"/>
  <c r="A218" i="74"/>
  <c r="A219" i="77" s="1"/>
  <c r="BM217" i="74"/>
  <c r="U218" i="77" s="1"/>
  <c r="BL217" i="74"/>
  <c r="T218" i="77" s="1"/>
  <c r="BK217" i="74"/>
  <c r="S218" i="77" s="1"/>
  <c r="BJ217" i="74"/>
  <c r="R218" i="77" s="1"/>
  <c r="BI217" i="74"/>
  <c r="Q218" i="77" s="1"/>
  <c r="BH217" i="74"/>
  <c r="P218" i="77" s="1"/>
  <c r="BF217" i="74"/>
  <c r="N218" i="77" s="1"/>
  <c r="BE217" i="74"/>
  <c r="BD217" i="74"/>
  <c r="BC217" i="74"/>
  <c r="BB217" i="74"/>
  <c r="BA217" i="74"/>
  <c r="AZ217" i="74"/>
  <c r="AY217" i="74"/>
  <c r="AX217" i="74"/>
  <c r="AW217" i="74"/>
  <c r="AV217" i="74"/>
  <c r="AU217" i="74"/>
  <c r="AT217" i="74"/>
  <c r="M218" i="77" s="1"/>
  <c r="E217" i="74"/>
  <c r="D217" i="74"/>
  <c r="D218" i="77" s="1"/>
  <c r="A217" i="74"/>
  <c r="A218" i="77" s="1"/>
  <c r="BM216" i="74"/>
  <c r="U217" i="77" s="1"/>
  <c r="BL216" i="74"/>
  <c r="T217" i="77" s="1"/>
  <c r="BK216" i="74"/>
  <c r="S217" i="77" s="1"/>
  <c r="BJ216" i="74"/>
  <c r="R217" i="77" s="1"/>
  <c r="BI216" i="74"/>
  <c r="Q217" i="77" s="1"/>
  <c r="BH216" i="74"/>
  <c r="P217" i="77" s="1"/>
  <c r="BF216" i="74"/>
  <c r="N217" i="77" s="1"/>
  <c r="BE216" i="74"/>
  <c r="BD216" i="74"/>
  <c r="BC216" i="74"/>
  <c r="BB216" i="74"/>
  <c r="BA216" i="74"/>
  <c r="AZ216" i="74"/>
  <c r="AY216" i="74"/>
  <c r="AX216" i="74"/>
  <c r="AW216" i="74"/>
  <c r="AV216" i="74"/>
  <c r="AU216" i="74"/>
  <c r="AT216" i="74"/>
  <c r="M217" i="77" s="1"/>
  <c r="E216" i="74"/>
  <c r="D216" i="74"/>
  <c r="D217" i="77" s="1"/>
  <c r="A216" i="74"/>
  <c r="A217" i="77" s="1"/>
  <c r="BM215" i="74"/>
  <c r="U216" i="77" s="1"/>
  <c r="BL215" i="74"/>
  <c r="T216" i="77" s="1"/>
  <c r="BK215" i="74"/>
  <c r="S216" i="77" s="1"/>
  <c r="BJ215" i="74"/>
  <c r="R216" i="77" s="1"/>
  <c r="BI215" i="74"/>
  <c r="Q216" i="77" s="1"/>
  <c r="BH215" i="74"/>
  <c r="P216" i="77" s="1"/>
  <c r="BF215" i="74"/>
  <c r="N216" i="77" s="1"/>
  <c r="BE215" i="74"/>
  <c r="BD215" i="74"/>
  <c r="BC215" i="74"/>
  <c r="BB215" i="74"/>
  <c r="BA215" i="74"/>
  <c r="AZ215" i="74"/>
  <c r="AY215" i="74"/>
  <c r="AX215" i="74"/>
  <c r="AW215" i="74"/>
  <c r="AV215" i="74"/>
  <c r="AU215" i="74"/>
  <c r="AT215" i="74"/>
  <c r="M216" i="77" s="1"/>
  <c r="E215" i="74"/>
  <c r="D215" i="74"/>
  <c r="D216" i="77" s="1"/>
  <c r="A215" i="74"/>
  <c r="A216" i="77" s="1"/>
  <c r="BM214" i="74"/>
  <c r="U215" i="77" s="1"/>
  <c r="BL214" i="74"/>
  <c r="T215" i="77" s="1"/>
  <c r="BK214" i="74"/>
  <c r="S215" i="77" s="1"/>
  <c r="BJ214" i="74"/>
  <c r="R215" i="77" s="1"/>
  <c r="BI214" i="74"/>
  <c r="Q215" i="77" s="1"/>
  <c r="BH214" i="74"/>
  <c r="P215" i="77" s="1"/>
  <c r="BF214" i="74"/>
  <c r="N215" i="77" s="1"/>
  <c r="BE214" i="74"/>
  <c r="BD214" i="74"/>
  <c r="BC214" i="74"/>
  <c r="BB214" i="74"/>
  <c r="BA214" i="74"/>
  <c r="AZ214" i="74"/>
  <c r="AY214" i="74"/>
  <c r="AX214" i="74"/>
  <c r="AW214" i="74"/>
  <c r="AV214" i="74"/>
  <c r="AU214" i="74"/>
  <c r="AT214" i="74"/>
  <c r="M215" i="77" s="1"/>
  <c r="E214" i="74"/>
  <c r="D214" i="74"/>
  <c r="D215" i="77" s="1"/>
  <c r="A214" i="74"/>
  <c r="A215" i="77" s="1"/>
  <c r="BM213" i="74"/>
  <c r="U214" i="77" s="1"/>
  <c r="BL213" i="74"/>
  <c r="T214" i="77" s="1"/>
  <c r="BK213" i="74"/>
  <c r="S214" i="77" s="1"/>
  <c r="BJ213" i="74"/>
  <c r="R214" i="77" s="1"/>
  <c r="BI213" i="74"/>
  <c r="Q214" i="77" s="1"/>
  <c r="BH213" i="74"/>
  <c r="P214" i="77" s="1"/>
  <c r="BF213" i="74"/>
  <c r="N214" i="77" s="1"/>
  <c r="BE213" i="74"/>
  <c r="BD213" i="74"/>
  <c r="BC213" i="74"/>
  <c r="BB213" i="74"/>
  <c r="BA213" i="74"/>
  <c r="AZ213" i="74"/>
  <c r="AY213" i="74"/>
  <c r="AX213" i="74"/>
  <c r="AW213" i="74"/>
  <c r="AV213" i="74"/>
  <c r="AU213" i="74"/>
  <c r="AT213" i="74"/>
  <c r="M214" i="77" s="1"/>
  <c r="E213" i="74"/>
  <c r="D213" i="74"/>
  <c r="D214" i="77" s="1"/>
  <c r="A213" i="74"/>
  <c r="A214" i="77" s="1"/>
  <c r="BM212" i="74"/>
  <c r="U213" i="77" s="1"/>
  <c r="BL212" i="74"/>
  <c r="T213" i="77" s="1"/>
  <c r="BK212" i="74"/>
  <c r="S213" i="77" s="1"/>
  <c r="BJ212" i="74"/>
  <c r="R213" i="77" s="1"/>
  <c r="BI212" i="74"/>
  <c r="Q213" i="77" s="1"/>
  <c r="BH212" i="74"/>
  <c r="P213" i="77" s="1"/>
  <c r="BF212" i="74"/>
  <c r="N213" i="77" s="1"/>
  <c r="BE212" i="74"/>
  <c r="BD212" i="74"/>
  <c r="BC212" i="74"/>
  <c r="BB212" i="74"/>
  <c r="BA212" i="74"/>
  <c r="AZ212" i="74"/>
  <c r="AY212" i="74"/>
  <c r="AX212" i="74"/>
  <c r="AW212" i="74"/>
  <c r="AV212" i="74"/>
  <c r="AU212" i="74"/>
  <c r="AT212" i="74"/>
  <c r="M213" i="77" s="1"/>
  <c r="E212" i="74"/>
  <c r="D212" i="74"/>
  <c r="D213" i="77" s="1"/>
  <c r="A212" i="74"/>
  <c r="A213" i="77" s="1"/>
  <c r="BM211" i="74"/>
  <c r="U212" i="77" s="1"/>
  <c r="BL211" i="74"/>
  <c r="T212" i="77" s="1"/>
  <c r="BK211" i="74"/>
  <c r="S212" i="77" s="1"/>
  <c r="BJ211" i="74"/>
  <c r="R212" i="77" s="1"/>
  <c r="BI211" i="74"/>
  <c r="Q212" i="77" s="1"/>
  <c r="BH211" i="74"/>
  <c r="P212" i="77" s="1"/>
  <c r="BF211" i="74"/>
  <c r="N212" i="77" s="1"/>
  <c r="BE211" i="74"/>
  <c r="BD211" i="74"/>
  <c r="BC211" i="74"/>
  <c r="BB211" i="74"/>
  <c r="BA211" i="74"/>
  <c r="AZ211" i="74"/>
  <c r="AY211" i="74"/>
  <c r="AX211" i="74"/>
  <c r="AW211" i="74"/>
  <c r="AV211" i="74"/>
  <c r="AU211" i="74"/>
  <c r="AT211" i="74"/>
  <c r="M212" i="77" s="1"/>
  <c r="E211" i="74"/>
  <c r="D211" i="74"/>
  <c r="D212" i="77" s="1"/>
  <c r="A211" i="74"/>
  <c r="A212" i="77" s="1"/>
  <c r="BM210" i="74"/>
  <c r="U211" i="77" s="1"/>
  <c r="BL210" i="74"/>
  <c r="T211" i="77" s="1"/>
  <c r="BK210" i="74"/>
  <c r="S211" i="77" s="1"/>
  <c r="BJ210" i="74"/>
  <c r="R211" i="77" s="1"/>
  <c r="BI210" i="74"/>
  <c r="Q211" i="77" s="1"/>
  <c r="BH210" i="74"/>
  <c r="P211" i="77" s="1"/>
  <c r="BF210" i="74"/>
  <c r="N211" i="77" s="1"/>
  <c r="BE210" i="74"/>
  <c r="BD210" i="74"/>
  <c r="BC210" i="74"/>
  <c r="BB210" i="74"/>
  <c r="BA210" i="74"/>
  <c r="AZ210" i="74"/>
  <c r="AY210" i="74"/>
  <c r="AX210" i="74"/>
  <c r="AW210" i="74"/>
  <c r="AV210" i="74"/>
  <c r="AU210" i="74"/>
  <c r="AT210" i="74"/>
  <c r="M211" i="77" s="1"/>
  <c r="E210" i="74"/>
  <c r="D210" i="74"/>
  <c r="D211" i="77" s="1"/>
  <c r="A210" i="74"/>
  <c r="A211" i="77" s="1"/>
  <c r="BM209" i="74"/>
  <c r="U210" i="77" s="1"/>
  <c r="BL209" i="74"/>
  <c r="T210" i="77" s="1"/>
  <c r="BK209" i="74"/>
  <c r="S210" i="77" s="1"/>
  <c r="BJ209" i="74"/>
  <c r="R210" i="77" s="1"/>
  <c r="BI209" i="74"/>
  <c r="Q210" i="77" s="1"/>
  <c r="BH209" i="74"/>
  <c r="P210" i="77" s="1"/>
  <c r="BF209" i="74"/>
  <c r="N210" i="77" s="1"/>
  <c r="BE209" i="74"/>
  <c r="BD209" i="74"/>
  <c r="BC209" i="74"/>
  <c r="BB209" i="74"/>
  <c r="BA209" i="74"/>
  <c r="AZ209" i="74"/>
  <c r="AY209" i="74"/>
  <c r="AX209" i="74"/>
  <c r="AW209" i="74"/>
  <c r="AV209" i="74"/>
  <c r="AU209" i="74"/>
  <c r="AT209" i="74"/>
  <c r="M210" i="77" s="1"/>
  <c r="E209" i="74"/>
  <c r="D209" i="74"/>
  <c r="D210" i="77" s="1"/>
  <c r="A209" i="74"/>
  <c r="A210" i="77" s="1"/>
  <c r="BM208" i="74"/>
  <c r="U209" i="77" s="1"/>
  <c r="BL208" i="74"/>
  <c r="T209" i="77" s="1"/>
  <c r="BK208" i="74"/>
  <c r="S209" i="77" s="1"/>
  <c r="BJ208" i="74"/>
  <c r="R209" i="77" s="1"/>
  <c r="BI208" i="74"/>
  <c r="Q209" i="77" s="1"/>
  <c r="BH208" i="74"/>
  <c r="P209" i="77" s="1"/>
  <c r="BF208" i="74"/>
  <c r="N209" i="77" s="1"/>
  <c r="BE208" i="74"/>
  <c r="BD208" i="74"/>
  <c r="BC208" i="74"/>
  <c r="BB208" i="74"/>
  <c r="BA208" i="74"/>
  <c r="AZ208" i="74"/>
  <c r="AY208" i="74"/>
  <c r="AX208" i="74"/>
  <c r="AW208" i="74"/>
  <c r="AV208" i="74"/>
  <c r="AU208" i="74"/>
  <c r="AT208" i="74"/>
  <c r="M209" i="77" s="1"/>
  <c r="E208" i="74"/>
  <c r="D208" i="74"/>
  <c r="D209" i="77" s="1"/>
  <c r="A208" i="74"/>
  <c r="A209" i="77" s="1"/>
  <c r="BM207" i="74"/>
  <c r="U208" i="77" s="1"/>
  <c r="BL207" i="74"/>
  <c r="T208" i="77" s="1"/>
  <c r="BK207" i="74"/>
  <c r="S208" i="77" s="1"/>
  <c r="BJ207" i="74"/>
  <c r="R208" i="77" s="1"/>
  <c r="BI207" i="74"/>
  <c r="Q208" i="77" s="1"/>
  <c r="BH207" i="74"/>
  <c r="P208" i="77" s="1"/>
  <c r="BF207" i="74"/>
  <c r="N208" i="77" s="1"/>
  <c r="BE207" i="74"/>
  <c r="BD207" i="74"/>
  <c r="BC207" i="74"/>
  <c r="BB207" i="74"/>
  <c r="BA207" i="74"/>
  <c r="AZ207" i="74"/>
  <c r="AY207" i="74"/>
  <c r="AX207" i="74"/>
  <c r="AW207" i="74"/>
  <c r="AV207" i="74"/>
  <c r="AU207" i="74"/>
  <c r="AT207" i="74"/>
  <c r="M208" i="77" s="1"/>
  <c r="E207" i="74"/>
  <c r="D207" i="74"/>
  <c r="D208" i="77" s="1"/>
  <c r="A207" i="74"/>
  <c r="A208" i="77" s="1"/>
  <c r="BM206" i="74"/>
  <c r="U207" i="77" s="1"/>
  <c r="BL206" i="74"/>
  <c r="T207" i="77" s="1"/>
  <c r="BK206" i="74"/>
  <c r="S207" i="77" s="1"/>
  <c r="BJ206" i="74"/>
  <c r="R207" i="77" s="1"/>
  <c r="BI206" i="74"/>
  <c r="Q207" i="77" s="1"/>
  <c r="BH206" i="74"/>
  <c r="P207" i="77" s="1"/>
  <c r="BF206" i="74"/>
  <c r="N207" i="77" s="1"/>
  <c r="BE206" i="74"/>
  <c r="BD206" i="74"/>
  <c r="BC206" i="74"/>
  <c r="BB206" i="74"/>
  <c r="BA206" i="74"/>
  <c r="AZ206" i="74"/>
  <c r="AY206" i="74"/>
  <c r="AX206" i="74"/>
  <c r="AW206" i="74"/>
  <c r="AV206" i="74"/>
  <c r="AU206" i="74"/>
  <c r="AT206" i="74"/>
  <c r="M207" i="77" s="1"/>
  <c r="E206" i="74"/>
  <c r="D206" i="74"/>
  <c r="D207" i="77" s="1"/>
  <c r="A206" i="74"/>
  <c r="A207" i="77" s="1"/>
  <c r="BM205" i="74"/>
  <c r="U206" i="77" s="1"/>
  <c r="BL205" i="74"/>
  <c r="T206" i="77" s="1"/>
  <c r="BK205" i="74"/>
  <c r="S206" i="77" s="1"/>
  <c r="BJ205" i="74"/>
  <c r="R206" i="77" s="1"/>
  <c r="BI205" i="74"/>
  <c r="Q206" i="77" s="1"/>
  <c r="BH205" i="74"/>
  <c r="P206" i="77" s="1"/>
  <c r="BF205" i="74"/>
  <c r="N206" i="77" s="1"/>
  <c r="BE205" i="74"/>
  <c r="BD205" i="74"/>
  <c r="BC205" i="74"/>
  <c r="BB205" i="74"/>
  <c r="BA205" i="74"/>
  <c r="AZ205" i="74"/>
  <c r="AY205" i="74"/>
  <c r="AX205" i="74"/>
  <c r="AW205" i="74"/>
  <c r="AV205" i="74"/>
  <c r="AU205" i="74"/>
  <c r="AT205" i="74"/>
  <c r="M206" i="77" s="1"/>
  <c r="E205" i="74"/>
  <c r="D205" i="74"/>
  <c r="D206" i="77" s="1"/>
  <c r="A205" i="74"/>
  <c r="A206" i="77" s="1"/>
  <c r="BM204" i="74"/>
  <c r="U205" i="77" s="1"/>
  <c r="BL204" i="74"/>
  <c r="T205" i="77" s="1"/>
  <c r="BK204" i="74"/>
  <c r="S205" i="77" s="1"/>
  <c r="BJ204" i="74"/>
  <c r="R205" i="77" s="1"/>
  <c r="BI204" i="74"/>
  <c r="Q205" i="77" s="1"/>
  <c r="BH204" i="74"/>
  <c r="P205" i="77" s="1"/>
  <c r="BF204" i="74"/>
  <c r="N205" i="77" s="1"/>
  <c r="BE204" i="74"/>
  <c r="BD204" i="74"/>
  <c r="BC204" i="74"/>
  <c r="BB204" i="74"/>
  <c r="BA204" i="74"/>
  <c r="AZ204" i="74"/>
  <c r="AY204" i="74"/>
  <c r="AX204" i="74"/>
  <c r="AW204" i="74"/>
  <c r="AV204" i="74"/>
  <c r="AU204" i="74"/>
  <c r="AT204" i="74"/>
  <c r="M205" i="77" s="1"/>
  <c r="E204" i="74"/>
  <c r="D204" i="74"/>
  <c r="D205" i="77" s="1"/>
  <c r="A204" i="74"/>
  <c r="A205" i="77" s="1"/>
  <c r="BM203" i="74"/>
  <c r="U204" i="77" s="1"/>
  <c r="BL203" i="74"/>
  <c r="T204" i="77" s="1"/>
  <c r="BK203" i="74"/>
  <c r="S204" i="77" s="1"/>
  <c r="BJ203" i="74"/>
  <c r="R204" i="77" s="1"/>
  <c r="BI203" i="74"/>
  <c r="Q204" i="77" s="1"/>
  <c r="BH203" i="74"/>
  <c r="P204" i="77" s="1"/>
  <c r="BF203" i="74"/>
  <c r="N204" i="77" s="1"/>
  <c r="BE203" i="74"/>
  <c r="BD203" i="74"/>
  <c r="BC203" i="74"/>
  <c r="BB203" i="74"/>
  <c r="BA203" i="74"/>
  <c r="AZ203" i="74"/>
  <c r="AY203" i="74"/>
  <c r="AX203" i="74"/>
  <c r="AW203" i="74"/>
  <c r="AV203" i="74"/>
  <c r="AU203" i="74"/>
  <c r="AT203" i="74"/>
  <c r="M204" i="77" s="1"/>
  <c r="E203" i="74"/>
  <c r="D203" i="74"/>
  <c r="D204" i="77" s="1"/>
  <c r="A203" i="74"/>
  <c r="A204" i="77" s="1"/>
  <c r="BM202" i="74"/>
  <c r="U203" i="77" s="1"/>
  <c r="BL202" i="74"/>
  <c r="T203" i="77" s="1"/>
  <c r="BK202" i="74"/>
  <c r="S203" i="77" s="1"/>
  <c r="BJ202" i="74"/>
  <c r="R203" i="77" s="1"/>
  <c r="BI202" i="74"/>
  <c r="Q203" i="77" s="1"/>
  <c r="BH202" i="74"/>
  <c r="P203" i="77" s="1"/>
  <c r="BF202" i="74"/>
  <c r="N203" i="77" s="1"/>
  <c r="BE202" i="74"/>
  <c r="BD202" i="74"/>
  <c r="BC202" i="74"/>
  <c r="BB202" i="74"/>
  <c r="BA202" i="74"/>
  <c r="AZ202" i="74"/>
  <c r="AY202" i="74"/>
  <c r="AX202" i="74"/>
  <c r="AW202" i="74"/>
  <c r="AV202" i="74"/>
  <c r="AU202" i="74"/>
  <c r="AT202" i="74"/>
  <c r="M203" i="77" s="1"/>
  <c r="E202" i="74"/>
  <c r="D202" i="74"/>
  <c r="D203" i="77" s="1"/>
  <c r="A202" i="74"/>
  <c r="A203" i="77" s="1"/>
  <c r="BM201" i="74"/>
  <c r="U202" i="77" s="1"/>
  <c r="BL201" i="74"/>
  <c r="T202" i="77" s="1"/>
  <c r="BK201" i="74"/>
  <c r="S202" i="77" s="1"/>
  <c r="BJ201" i="74"/>
  <c r="R202" i="77" s="1"/>
  <c r="BI201" i="74"/>
  <c r="Q202" i="77" s="1"/>
  <c r="BH201" i="74"/>
  <c r="P202" i="77" s="1"/>
  <c r="BF201" i="74"/>
  <c r="N202" i="77" s="1"/>
  <c r="BE201" i="74"/>
  <c r="BD201" i="74"/>
  <c r="BC201" i="74"/>
  <c r="BB201" i="74"/>
  <c r="BA201" i="74"/>
  <c r="AZ201" i="74"/>
  <c r="AY201" i="74"/>
  <c r="AX201" i="74"/>
  <c r="AW201" i="74"/>
  <c r="AV201" i="74"/>
  <c r="AU201" i="74"/>
  <c r="AT201" i="74"/>
  <c r="M202" i="77" s="1"/>
  <c r="E201" i="74"/>
  <c r="D201" i="74"/>
  <c r="D202" i="77" s="1"/>
  <c r="A201" i="74"/>
  <c r="A202" i="77" s="1"/>
  <c r="BM200" i="74"/>
  <c r="U201" i="77" s="1"/>
  <c r="BL200" i="74"/>
  <c r="T201" i="77" s="1"/>
  <c r="BK200" i="74"/>
  <c r="S201" i="77" s="1"/>
  <c r="BJ200" i="74"/>
  <c r="R201" i="77" s="1"/>
  <c r="BI200" i="74"/>
  <c r="Q201" i="77" s="1"/>
  <c r="BH200" i="74"/>
  <c r="P201" i="77" s="1"/>
  <c r="BF200" i="74"/>
  <c r="N201" i="77" s="1"/>
  <c r="BE200" i="74"/>
  <c r="BD200" i="74"/>
  <c r="BC200" i="74"/>
  <c r="BB200" i="74"/>
  <c r="BA200" i="74"/>
  <c r="AZ200" i="74"/>
  <c r="AY200" i="74"/>
  <c r="AX200" i="74"/>
  <c r="AW200" i="74"/>
  <c r="AV200" i="74"/>
  <c r="AU200" i="74"/>
  <c r="AT200" i="74"/>
  <c r="M201" i="77" s="1"/>
  <c r="E200" i="74"/>
  <c r="D200" i="74"/>
  <c r="D201" i="77" s="1"/>
  <c r="A200" i="74"/>
  <c r="A201" i="77" s="1"/>
  <c r="BM199" i="74"/>
  <c r="U200" i="77" s="1"/>
  <c r="BL199" i="74"/>
  <c r="T200" i="77" s="1"/>
  <c r="BK199" i="74"/>
  <c r="S200" i="77" s="1"/>
  <c r="BJ199" i="74"/>
  <c r="R200" i="77" s="1"/>
  <c r="BI199" i="74"/>
  <c r="Q200" i="77" s="1"/>
  <c r="BH199" i="74"/>
  <c r="P200" i="77" s="1"/>
  <c r="BF199" i="74"/>
  <c r="N200" i="77" s="1"/>
  <c r="BE199" i="74"/>
  <c r="BD199" i="74"/>
  <c r="BC199" i="74"/>
  <c r="BB199" i="74"/>
  <c r="BA199" i="74"/>
  <c r="AZ199" i="74"/>
  <c r="AY199" i="74"/>
  <c r="AX199" i="74"/>
  <c r="AW199" i="74"/>
  <c r="AV199" i="74"/>
  <c r="AU199" i="74"/>
  <c r="AT199" i="74"/>
  <c r="M200" i="77" s="1"/>
  <c r="E199" i="74"/>
  <c r="D199" i="74"/>
  <c r="D200" i="77" s="1"/>
  <c r="A199" i="74"/>
  <c r="A200" i="77" s="1"/>
  <c r="BN198" i="74"/>
  <c r="V199" i="77" s="1"/>
  <c r="BM198" i="74"/>
  <c r="U199" i="77" s="1"/>
  <c r="BL198" i="74"/>
  <c r="T199" i="77" s="1"/>
  <c r="BK198" i="74"/>
  <c r="S199" i="77" s="1"/>
  <c r="BJ198" i="74"/>
  <c r="R199" i="77" s="1"/>
  <c r="BI198" i="74"/>
  <c r="Q199" i="77" s="1"/>
  <c r="BH198" i="74"/>
  <c r="P199" i="77" s="1"/>
  <c r="BF198" i="74"/>
  <c r="N199" i="77" s="1"/>
  <c r="BE198" i="74"/>
  <c r="BD198" i="74"/>
  <c r="BC198" i="74"/>
  <c r="BB198" i="74"/>
  <c r="BA198" i="74"/>
  <c r="AZ198" i="74"/>
  <c r="AY198" i="74"/>
  <c r="AX198" i="74"/>
  <c r="AW198" i="74"/>
  <c r="AV198" i="74"/>
  <c r="AU198" i="74"/>
  <c r="AT198" i="74"/>
  <c r="M199" i="77" s="1"/>
  <c r="E198" i="74"/>
  <c r="D198" i="74"/>
  <c r="D199" i="77" s="1"/>
  <c r="A198" i="74"/>
  <c r="A199" i="77" s="1"/>
  <c r="BM197" i="74"/>
  <c r="U198" i="77" s="1"/>
  <c r="BL197" i="74"/>
  <c r="T198" i="77" s="1"/>
  <c r="BK197" i="74"/>
  <c r="S198" i="77" s="1"/>
  <c r="BJ197" i="74"/>
  <c r="R198" i="77" s="1"/>
  <c r="BI197" i="74"/>
  <c r="Q198" i="77" s="1"/>
  <c r="BH197" i="74"/>
  <c r="P198" i="77" s="1"/>
  <c r="BF197" i="74"/>
  <c r="N198" i="77" s="1"/>
  <c r="BE197" i="74"/>
  <c r="BD197" i="74"/>
  <c r="BC197" i="74"/>
  <c r="BB197" i="74"/>
  <c r="BA197" i="74"/>
  <c r="AZ197" i="74"/>
  <c r="AY197" i="74"/>
  <c r="AX197" i="74"/>
  <c r="AW197" i="74"/>
  <c r="AV197" i="74"/>
  <c r="AU197" i="74"/>
  <c r="AT197" i="74"/>
  <c r="M198" i="77" s="1"/>
  <c r="E197" i="74"/>
  <c r="D197" i="74"/>
  <c r="D198" i="77" s="1"/>
  <c r="A197" i="74"/>
  <c r="A198" i="77" s="1"/>
  <c r="BM196" i="74"/>
  <c r="U197" i="77" s="1"/>
  <c r="BL196" i="74"/>
  <c r="T197" i="77" s="1"/>
  <c r="BK196" i="74"/>
  <c r="S197" i="77" s="1"/>
  <c r="BJ196" i="74"/>
  <c r="R197" i="77" s="1"/>
  <c r="BI196" i="74"/>
  <c r="Q197" i="77" s="1"/>
  <c r="BH196" i="74"/>
  <c r="P197" i="77" s="1"/>
  <c r="BF196" i="74"/>
  <c r="N197" i="77" s="1"/>
  <c r="BE196" i="74"/>
  <c r="BD196" i="74"/>
  <c r="BC196" i="74"/>
  <c r="BB196" i="74"/>
  <c r="BA196" i="74"/>
  <c r="AZ196" i="74"/>
  <c r="AY196" i="74"/>
  <c r="AX196" i="74"/>
  <c r="AW196" i="74"/>
  <c r="AV196" i="74"/>
  <c r="AU196" i="74"/>
  <c r="AT196" i="74"/>
  <c r="M197" i="77" s="1"/>
  <c r="E196" i="74"/>
  <c r="D196" i="74"/>
  <c r="D197" i="77" s="1"/>
  <c r="A196" i="74"/>
  <c r="A197" i="77" s="1"/>
  <c r="BM195" i="74"/>
  <c r="U196" i="77" s="1"/>
  <c r="BL195" i="74"/>
  <c r="T196" i="77" s="1"/>
  <c r="BK195" i="74"/>
  <c r="S196" i="77" s="1"/>
  <c r="BJ195" i="74"/>
  <c r="R196" i="77" s="1"/>
  <c r="BI195" i="74"/>
  <c r="Q196" i="77" s="1"/>
  <c r="BH195" i="74"/>
  <c r="P196" i="77" s="1"/>
  <c r="BF195" i="74"/>
  <c r="N196" i="77" s="1"/>
  <c r="BE195" i="74"/>
  <c r="BD195" i="74"/>
  <c r="BC195" i="74"/>
  <c r="BB195" i="74"/>
  <c r="BA195" i="74"/>
  <c r="AZ195" i="74"/>
  <c r="AY195" i="74"/>
  <c r="AX195" i="74"/>
  <c r="AW195" i="74"/>
  <c r="AV195" i="74"/>
  <c r="AU195" i="74"/>
  <c r="AT195" i="74"/>
  <c r="M196" i="77" s="1"/>
  <c r="E195" i="74"/>
  <c r="D195" i="74"/>
  <c r="D196" i="77" s="1"/>
  <c r="A195" i="74"/>
  <c r="A196" i="77" s="1"/>
  <c r="BM194" i="74"/>
  <c r="U195" i="77" s="1"/>
  <c r="BL194" i="74"/>
  <c r="T195" i="77" s="1"/>
  <c r="BK194" i="74"/>
  <c r="S195" i="77" s="1"/>
  <c r="BJ194" i="74"/>
  <c r="R195" i="77" s="1"/>
  <c r="BI194" i="74"/>
  <c r="Q195" i="77" s="1"/>
  <c r="BH194" i="74"/>
  <c r="P195" i="77" s="1"/>
  <c r="BF194" i="74"/>
  <c r="N195" i="77" s="1"/>
  <c r="BE194" i="74"/>
  <c r="BD194" i="74"/>
  <c r="BC194" i="74"/>
  <c r="BB194" i="74"/>
  <c r="BA194" i="74"/>
  <c r="AZ194" i="74"/>
  <c r="AY194" i="74"/>
  <c r="AX194" i="74"/>
  <c r="AW194" i="74"/>
  <c r="AV194" i="74"/>
  <c r="AU194" i="74"/>
  <c r="AT194" i="74"/>
  <c r="M195" i="77" s="1"/>
  <c r="E194" i="74"/>
  <c r="D194" i="74"/>
  <c r="D195" i="77" s="1"/>
  <c r="A194" i="74"/>
  <c r="A195" i="77" s="1"/>
  <c r="BM193" i="74"/>
  <c r="U194" i="77" s="1"/>
  <c r="BL193" i="74"/>
  <c r="T194" i="77" s="1"/>
  <c r="BK193" i="74"/>
  <c r="S194" i="77" s="1"/>
  <c r="BJ193" i="74"/>
  <c r="R194" i="77" s="1"/>
  <c r="BI193" i="74"/>
  <c r="Q194" i="77" s="1"/>
  <c r="BH193" i="74"/>
  <c r="P194" i="77" s="1"/>
  <c r="BF193" i="74"/>
  <c r="N194" i="77" s="1"/>
  <c r="BE193" i="74"/>
  <c r="BD193" i="74"/>
  <c r="BC193" i="74"/>
  <c r="BB193" i="74"/>
  <c r="BA193" i="74"/>
  <c r="AZ193" i="74"/>
  <c r="AY193" i="74"/>
  <c r="AX193" i="74"/>
  <c r="AW193" i="74"/>
  <c r="AV193" i="74"/>
  <c r="AU193" i="74"/>
  <c r="AT193" i="74"/>
  <c r="M194" i="77" s="1"/>
  <c r="E193" i="74"/>
  <c r="D193" i="74"/>
  <c r="D194" i="77" s="1"/>
  <c r="A193" i="74"/>
  <c r="A194" i="77" s="1"/>
  <c r="BM192" i="74"/>
  <c r="U193" i="77" s="1"/>
  <c r="BL192" i="74"/>
  <c r="T193" i="77" s="1"/>
  <c r="BK192" i="74"/>
  <c r="S193" i="77" s="1"/>
  <c r="BJ192" i="74"/>
  <c r="R193" i="77" s="1"/>
  <c r="BI192" i="74"/>
  <c r="Q193" i="77" s="1"/>
  <c r="BH192" i="74"/>
  <c r="P193" i="77" s="1"/>
  <c r="BF192" i="74"/>
  <c r="N193" i="77" s="1"/>
  <c r="BE192" i="74"/>
  <c r="BD192" i="74"/>
  <c r="BC192" i="74"/>
  <c r="BB192" i="74"/>
  <c r="BA192" i="74"/>
  <c r="AZ192" i="74"/>
  <c r="AY192" i="74"/>
  <c r="AX192" i="74"/>
  <c r="AW192" i="74"/>
  <c r="AV192" i="74"/>
  <c r="AU192" i="74"/>
  <c r="AT192" i="74"/>
  <c r="M193" i="77" s="1"/>
  <c r="E192" i="74"/>
  <c r="D192" i="74"/>
  <c r="D193" i="77" s="1"/>
  <c r="A192" i="74"/>
  <c r="A193" i="77" s="1"/>
  <c r="BM191" i="74"/>
  <c r="U192" i="77" s="1"/>
  <c r="BL191" i="74"/>
  <c r="T192" i="77" s="1"/>
  <c r="BK191" i="74"/>
  <c r="S192" i="77" s="1"/>
  <c r="BJ191" i="74"/>
  <c r="R192" i="77" s="1"/>
  <c r="BI191" i="74"/>
  <c r="Q192" i="77" s="1"/>
  <c r="BH191" i="74"/>
  <c r="P192" i="77" s="1"/>
  <c r="BF191" i="74"/>
  <c r="N192" i="77" s="1"/>
  <c r="BE191" i="74"/>
  <c r="BD191" i="74"/>
  <c r="BC191" i="74"/>
  <c r="BB191" i="74"/>
  <c r="BA191" i="74"/>
  <c r="AZ191" i="74"/>
  <c r="AY191" i="74"/>
  <c r="AX191" i="74"/>
  <c r="AW191" i="74"/>
  <c r="AV191" i="74"/>
  <c r="AU191" i="74"/>
  <c r="AT191" i="74"/>
  <c r="M192" i="77" s="1"/>
  <c r="E191" i="74"/>
  <c r="D191" i="74"/>
  <c r="D192" i="77" s="1"/>
  <c r="A191" i="74"/>
  <c r="A192" i="77" s="1"/>
  <c r="BM190" i="74"/>
  <c r="U191" i="77" s="1"/>
  <c r="BL190" i="74"/>
  <c r="T191" i="77" s="1"/>
  <c r="BK190" i="74"/>
  <c r="S191" i="77" s="1"/>
  <c r="BJ190" i="74"/>
  <c r="R191" i="77" s="1"/>
  <c r="BI190" i="74"/>
  <c r="Q191" i="77" s="1"/>
  <c r="BH190" i="74"/>
  <c r="P191" i="77" s="1"/>
  <c r="BF190" i="74"/>
  <c r="N191" i="77" s="1"/>
  <c r="BE190" i="74"/>
  <c r="BD190" i="74"/>
  <c r="BC190" i="74"/>
  <c r="BB190" i="74"/>
  <c r="BA190" i="74"/>
  <c r="AZ190" i="74"/>
  <c r="AY190" i="74"/>
  <c r="AX190" i="74"/>
  <c r="AW190" i="74"/>
  <c r="AV190" i="74"/>
  <c r="AU190" i="74"/>
  <c r="AT190" i="74"/>
  <c r="M191" i="77" s="1"/>
  <c r="E190" i="74"/>
  <c r="D190" i="74"/>
  <c r="D191" i="77" s="1"/>
  <c r="A190" i="74"/>
  <c r="A191" i="77" s="1"/>
  <c r="BM189" i="74"/>
  <c r="U190" i="77" s="1"/>
  <c r="BL189" i="74"/>
  <c r="T190" i="77" s="1"/>
  <c r="BK189" i="74"/>
  <c r="S190" i="77" s="1"/>
  <c r="BJ189" i="74"/>
  <c r="R190" i="77" s="1"/>
  <c r="BI189" i="74"/>
  <c r="Q190" i="77" s="1"/>
  <c r="BH189" i="74"/>
  <c r="P190" i="77" s="1"/>
  <c r="BF189" i="74"/>
  <c r="N190" i="77" s="1"/>
  <c r="BE189" i="74"/>
  <c r="BD189" i="74"/>
  <c r="BC189" i="74"/>
  <c r="BB189" i="74"/>
  <c r="BA189" i="74"/>
  <c r="AZ189" i="74"/>
  <c r="AY189" i="74"/>
  <c r="AX189" i="74"/>
  <c r="AW189" i="74"/>
  <c r="AV189" i="74"/>
  <c r="AU189" i="74"/>
  <c r="AT189" i="74"/>
  <c r="M190" i="77" s="1"/>
  <c r="E189" i="74"/>
  <c r="D189" i="74"/>
  <c r="D190" i="77" s="1"/>
  <c r="A189" i="74"/>
  <c r="A190" i="77" s="1"/>
  <c r="BM188" i="74"/>
  <c r="U189" i="77" s="1"/>
  <c r="BL188" i="74"/>
  <c r="T189" i="77" s="1"/>
  <c r="BK188" i="74"/>
  <c r="S189" i="77" s="1"/>
  <c r="BJ188" i="74"/>
  <c r="R189" i="77" s="1"/>
  <c r="BI188" i="74"/>
  <c r="Q189" i="77" s="1"/>
  <c r="BH188" i="74"/>
  <c r="P189" i="77" s="1"/>
  <c r="BF188" i="74"/>
  <c r="N189" i="77" s="1"/>
  <c r="BE188" i="74"/>
  <c r="BD188" i="74"/>
  <c r="BC188" i="74"/>
  <c r="BB188" i="74"/>
  <c r="BA188" i="74"/>
  <c r="AZ188" i="74"/>
  <c r="AY188" i="74"/>
  <c r="AX188" i="74"/>
  <c r="AW188" i="74"/>
  <c r="AV188" i="74"/>
  <c r="AU188" i="74"/>
  <c r="AT188" i="74"/>
  <c r="M189" i="77" s="1"/>
  <c r="E188" i="74"/>
  <c r="D188" i="74"/>
  <c r="D189" i="77" s="1"/>
  <c r="A188" i="74"/>
  <c r="A189" i="77" s="1"/>
  <c r="BM187" i="74"/>
  <c r="U188" i="77" s="1"/>
  <c r="BL187" i="74"/>
  <c r="T188" i="77" s="1"/>
  <c r="BK187" i="74"/>
  <c r="S188" i="77" s="1"/>
  <c r="BJ187" i="74"/>
  <c r="R188" i="77" s="1"/>
  <c r="BI187" i="74"/>
  <c r="Q188" i="77" s="1"/>
  <c r="BH187" i="74"/>
  <c r="P188" i="77" s="1"/>
  <c r="BF187" i="74"/>
  <c r="N188" i="77" s="1"/>
  <c r="BE187" i="74"/>
  <c r="BD187" i="74"/>
  <c r="BC187" i="74"/>
  <c r="BB187" i="74"/>
  <c r="BA187" i="74"/>
  <c r="AZ187" i="74"/>
  <c r="AY187" i="74"/>
  <c r="AX187" i="74"/>
  <c r="AW187" i="74"/>
  <c r="AV187" i="74"/>
  <c r="AU187" i="74"/>
  <c r="AT187" i="74"/>
  <c r="M188" i="77" s="1"/>
  <c r="E187" i="74"/>
  <c r="D187" i="74"/>
  <c r="D188" i="77" s="1"/>
  <c r="A187" i="74"/>
  <c r="A188" i="77" s="1"/>
  <c r="BM186" i="74"/>
  <c r="U187" i="77" s="1"/>
  <c r="BL186" i="74"/>
  <c r="T187" i="77" s="1"/>
  <c r="BK186" i="74"/>
  <c r="S187" i="77" s="1"/>
  <c r="BJ186" i="74"/>
  <c r="R187" i="77" s="1"/>
  <c r="BI186" i="74"/>
  <c r="Q187" i="77" s="1"/>
  <c r="BH186" i="74"/>
  <c r="P187" i="77" s="1"/>
  <c r="BF186" i="74"/>
  <c r="N187" i="77" s="1"/>
  <c r="BE186" i="74"/>
  <c r="BD186" i="74"/>
  <c r="BC186" i="74"/>
  <c r="BB186" i="74"/>
  <c r="BA186" i="74"/>
  <c r="AZ186" i="74"/>
  <c r="AY186" i="74"/>
  <c r="AX186" i="74"/>
  <c r="AW186" i="74"/>
  <c r="AV186" i="74"/>
  <c r="AU186" i="74"/>
  <c r="AT186" i="74"/>
  <c r="M187" i="77" s="1"/>
  <c r="E186" i="74"/>
  <c r="D186" i="74"/>
  <c r="D187" i="77" s="1"/>
  <c r="A186" i="74"/>
  <c r="A187" i="77" s="1"/>
  <c r="BM185" i="74"/>
  <c r="U186" i="77" s="1"/>
  <c r="BL185" i="74"/>
  <c r="T186" i="77" s="1"/>
  <c r="BK185" i="74"/>
  <c r="S186" i="77" s="1"/>
  <c r="BJ185" i="74"/>
  <c r="R186" i="77" s="1"/>
  <c r="BI185" i="74"/>
  <c r="Q186" i="77" s="1"/>
  <c r="BH185" i="74"/>
  <c r="P186" i="77" s="1"/>
  <c r="BF185" i="74"/>
  <c r="N186" i="77" s="1"/>
  <c r="BE185" i="74"/>
  <c r="BD185" i="74"/>
  <c r="BC185" i="74"/>
  <c r="BB185" i="74"/>
  <c r="BA185" i="74"/>
  <c r="AZ185" i="74"/>
  <c r="AY185" i="74"/>
  <c r="AX185" i="74"/>
  <c r="AW185" i="74"/>
  <c r="AV185" i="74"/>
  <c r="AU185" i="74"/>
  <c r="AT185" i="74"/>
  <c r="M186" i="77" s="1"/>
  <c r="E185" i="74"/>
  <c r="D185" i="74"/>
  <c r="D186" i="77" s="1"/>
  <c r="A185" i="74"/>
  <c r="A186" i="77" s="1"/>
  <c r="BM184" i="74"/>
  <c r="U185" i="77" s="1"/>
  <c r="BL184" i="74"/>
  <c r="T185" i="77" s="1"/>
  <c r="BK184" i="74"/>
  <c r="S185" i="77" s="1"/>
  <c r="BJ184" i="74"/>
  <c r="R185" i="77" s="1"/>
  <c r="BI184" i="74"/>
  <c r="Q185" i="77" s="1"/>
  <c r="BH184" i="74"/>
  <c r="P185" i="77" s="1"/>
  <c r="BF184" i="74"/>
  <c r="N185" i="77" s="1"/>
  <c r="BE184" i="74"/>
  <c r="BD184" i="74"/>
  <c r="BC184" i="74"/>
  <c r="BB184" i="74"/>
  <c r="BA184" i="74"/>
  <c r="AZ184" i="74"/>
  <c r="AY184" i="74"/>
  <c r="AX184" i="74"/>
  <c r="AW184" i="74"/>
  <c r="AV184" i="74"/>
  <c r="AU184" i="74"/>
  <c r="AT184" i="74"/>
  <c r="M185" i="77" s="1"/>
  <c r="E184" i="74"/>
  <c r="D184" i="74"/>
  <c r="D185" i="77" s="1"/>
  <c r="A184" i="74"/>
  <c r="A185" i="77" s="1"/>
  <c r="BN183" i="74"/>
  <c r="V184" i="77" s="1"/>
  <c r="BM183" i="74"/>
  <c r="U184" i="77" s="1"/>
  <c r="BL183" i="74"/>
  <c r="T184" i="77" s="1"/>
  <c r="BK183" i="74"/>
  <c r="S184" i="77" s="1"/>
  <c r="BJ183" i="74"/>
  <c r="R184" i="77" s="1"/>
  <c r="BI183" i="74"/>
  <c r="Q184" i="77" s="1"/>
  <c r="BH183" i="74"/>
  <c r="P184" i="77" s="1"/>
  <c r="BF183" i="74"/>
  <c r="N184" i="77" s="1"/>
  <c r="BE183" i="74"/>
  <c r="BD183" i="74"/>
  <c r="BC183" i="74"/>
  <c r="BB183" i="74"/>
  <c r="BA183" i="74"/>
  <c r="AZ183" i="74"/>
  <c r="AY183" i="74"/>
  <c r="AX183" i="74"/>
  <c r="AW183" i="74"/>
  <c r="AV183" i="74"/>
  <c r="AU183" i="74"/>
  <c r="AT183" i="74"/>
  <c r="M184" i="77" s="1"/>
  <c r="E183" i="74"/>
  <c r="D183" i="74"/>
  <c r="D184" i="77" s="1"/>
  <c r="A183" i="74"/>
  <c r="A184" i="77" s="1"/>
  <c r="BM182" i="74"/>
  <c r="U183" i="77" s="1"/>
  <c r="BL182" i="74"/>
  <c r="T183" i="77" s="1"/>
  <c r="BK182" i="74"/>
  <c r="S183" i="77" s="1"/>
  <c r="BJ182" i="74"/>
  <c r="R183" i="77" s="1"/>
  <c r="BI182" i="74"/>
  <c r="Q183" i="77" s="1"/>
  <c r="BH182" i="74"/>
  <c r="P183" i="77" s="1"/>
  <c r="BF182" i="74"/>
  <c r="N183" i="77" s="1"/>
  <c r="BE182" i="74"/>
  <c r="BD182" i="74"/>
  <c r="BC182" i="74"/>
  <c r="BB182" i="74"/>
  <c r="BA182" i="74"/>
  <c r="AZ182" i="74"/>
  <c r="AY182" i="74"/>
  <c r="AX182" i="74"/>
  <c r="AW182" i="74"/>
  <c r="AV182" i="74"/>
  <c r="AU182" i="74"/>
  <c r="AT182" i="74"/>
  <c r="M183" i="77" s="1"/>
  <c r="E182" i="74"/>
  <c r="D182" i="74"/>
  <c r="D183" i="77" s="1"/>
  <c r="A182" i="74"/>
  <c r="A183" i="77" s="1"/>
  <c r="BM181" i="74"/>
  <c r="U182" i="77" s="1"/>
  <c r="BL181" i="74"/>
  <c r="T182" i="77" s="1"/>
  <c r="BK181" i="74"/>
  <c r="S182" i="77" s="1"/>
  <c r="BJ181" i="74"/>
  <c r="R182" i="77" s="1"/>
  <c r="BI181" i="74"/>
  <c r="Q182" i="77" s="1"/>
  <c r="BH181" i="74"/>
  <c r="P182" i="77" s="1"/>
  <c r="BF181" i="74"/>
  <c r="N182" i="77" s="1"/>
  <c r="BE181" i="74"/>
  <c r="BD181" i="74"/>
  <c r="BC181" i="74"/>
  <c r="BB181" i="74"/>
  <c r="BA181" i="74"/>
  <c r="AZ181" i="74"/>
  <c r="AY181" i="74"/>
  <c r="AX181" i="74"/>
  <c r="AW181" i="74"/>
  <c r="AV181" i="74"/>
  <c r="AU181" i="74"/>
  <c r="AT181" i="74"/>
  <c r="M182" i="77" s="1"/>
  <c r="E181" i="74"/>
  <c r="D181" i="74"/>
  <c r="D182" i="77" s="1"/>
  <c r="A181" i="74"/>
  <c r="A182" i="77" s="1"/>
  <c r="BN180" i="74"/>
  <c r="V181" i="77" s="1"/>
  <c r="BM180" i="74"/>
  <c r="U181" i="77" s="1"/>
  <c r="BL180" i="74"/>
  <c r="T181" i="77" s="1"/>
  <c r="BK180" i="74"/>
  <c r="S181" i="77" s="1"/>
  <c r="BJ180" i="74"/>
  <c r="R181" i="77" s="1"/>
  <c r="BI180" i="74"/>
  <c r="Q181" i="77" s="1"/>
  <c r="BH180" i="74"/>
  <c r="P181" i="77" s="1"/>
  <c r="BF180" i="74"/>
  <c r="N181" i="77" s="1"/>
  <c r="BE180" i="74"/>
  <c r="BD180" i="74"/>
  <c r="BC180" i="74"/>
  <c r="BB180" i="74"/>
  <c r="BA180" i="74"/>
  <c r="AZ180" i="74"/>
  <c r="AY180" i="74"/>
  <c r="AX180" i="74"/>
  <c r="AW180" i="74"/>
  <c r="AV180" i="74"/>
  <c r="AU180" i="74"/>
  <c r="AT180" i="74"/>
  <c r="M181" i="77" s="1"/>
  <c r="E180" i="74"/>
  <c r="D180" i="74"/>
  <c r="D181" i="77" s="1"/>
  <c r="A180" i="74"/>
  <c r="A181" i="77" s="1"/>
  <c r="BM179" i="74"/>
  <c r="U180" i="77" s="1"/>
  <c r="BL179" i="74"/>
  <c r="T180" i="77" s="1"/>
  <c r="BK179" i="74"/>
  <c r="S180" i="77" s="1"/>
  <c r="BJ179" i="74"/>
  <c r="R180" i="77" s="1"/>
  <c r="BI179" i="74"/>
  <c r="Q180" i="77" s="1"/>
  <c r="BH179" i="74"/>
  <c r="P180" i="77" s="1"/>
  <c r="BF179" i="74"/>
  <c r="N180" i="77" s="1"/>
  <c r="BE179" i="74"/>
  <c r="BD179" i="74"/>
  <c r="BC179" i="74"/>
  <c r="BB179" i="74"/>
  <c r="BA179" i="74"/>
  <c r="AZ179" i="74"/>
  <c r="AY179" i="74"/>
  <c r="AX179" i="74"/>
  <c r="AW179" i="74"/>
  <c r="AV179" i="74"/>
  <c r="AU179" i="74"/>
  <c r="AT179" i="74"/>
  <c r="M180" i="77" s="1"/>
  <c r="E179" i="74"/>
  <c r="D179" i="74"/>
  <c r="D180" i="77" s="1"/>
  <c r="A179" i="74"/>
  <c r="A180" i="77" s="1"/>
  <c r="BM178" i="74"/>
  <c r="U179" i="77" s="1"/>
  <c r="BL178" i="74"/>
  <c r="T179" i="77" s="1"/>
  <c r="BK178" i="74"/>
  <c r="S179" i="77" s="1"/>
  <c r="BJ178" i="74"/>
  <c r="R179" i="77" s="1"/>
  <c r="BI178" i="74"/>
  <c r="Q179" i="77" s="1"/>
  <c r="BH178" i="74"/>
  <c r="P179" i="77" s="1"/>
  <c r="BF178" i="74"/>
  <c r="N179" i="77" s="1"/>
  <c r="BE178" i="74"/>
  <c r="BD178" i="74"/>
  <c r="BC178" i="74"/>
  <c r="BB178" i="74"/>
  <c r="BA178" i="74"/>
  <c r="AZ178" i="74"/>
  <c r="AY178" i="74"/>
  <c r="AX178" i="74"/>
  <c r="AW178" i="74"/>
  <c r="AV178" i="74"/>
  <c r="AU178" i="74"/>
  <c r="AT178" i="74"/>
  <c r="M179" i="77" s="1"/>
  <c r="E178" i="74"/>
  <c r="D178" i="74"/>
  <c r="D179" i="77" s="1"/>
  <c r="A178" i="74"/>
  <c r="A179" i="77" s="1"/>
  <c r="BM177" i="74"/>
  <c r="U178" i="77" s="1"/>
  <c r="BL177" i="74"/>
  <c r="T178" i="77" s="1"/>
  <c r="BK177" i="74"/>
  <c r="S178" i="77" s="1"/>
  <c r="BJ177" i="74"/>
  <c r="R178" i="77" s="1"/>
  <c r="BI177" i="74"/>
  <c r="Q178" i="77" s="1"/>
  <c r="BH177" i="74"/>
  <c r="P178" i="77" s="1"/>
  <c r="BF177" i="74"/>
  <c r="N178" i="77" s="1"/>
  <c r="BE177" i="74"/>
  <c r="BD177" i="74"/>
  <c r="BC177" i="74"/>
  <c r="BB177" i="74"/>
  <c r="BA177" i="74"/>
  <c r="AZ177" i="74"/>
  <c r="AY177" i="74"/>
  <c r="AX177" i="74"/>
  <c r="AW177" i="74"/>
  <c r="AV177" i="74"/>
  <c r="AU177" i="74"/>
  <c r="AT177" i="74"/>
  <c r="M178" i="77" s="1"/>
  <c r="E177" i="74"/>
  <c r="D177" i="74"/>
  <c r="D178" i="77" s="1"/>
  <c r="A177" i="74"/>
  <c r="A178" i="77" s="1"/>
  <c r="BM176" i="74"/>
  <c r="U177" i="77" s="1"/>
  <c r="BL176" i="74"/>
  <c r="T177" i="77" s="1"/>
  <c r="BK176" i="74"/>
  <c r="S177" i="77" s="1"/>
  <c r="BJ176" i="74"/>
  <c r="R177" i="77" s="1"/>
  <c r="BI176" i="74"/>
  <c r="Q177" i="77" s="1"/>
  <c r="BH176" i="74"/>
  <c r="P177" i="77" s="1"/>
  <c r="BF176" i="74"/>
  <c r="N177" i="77" s="1"/>
  <c r="BE176" i="74"/>
  <c r="BD176" i="74"/>
  <c r="BC176" i="74"/>
  <c r="BB176" i="74"/>
  <c r="BA176" i="74"/>
  <c r="AZ176" i="74"/>
  <c r="AY176" i="74"/>
  <c r="AX176" i="74"/>
  <c r="AW176" i="74"/>
  <c r="AV176" i="74"/>
  <c r="AU176" i="74"/>
  <c r="AT176" i="74"/>
  <c r="M177" i="77" s="1"/>
  <c r="E176" i="74"/>
  <c r="D176" i="74"/>
  <c r="D177" i="77" s="1"/>
  <c r="A176" i="74"/>
  <c r="A177" i="77" s="1"/>
  <c r="BM175" i="74"/>
  <c r="U176" i="77" s="1"/>
  <c r="BL175" i="74"/>
  <c r="T176" i="77" s="1"/>
  <c r="BK175" i="74"/>
  <c r="S176" i="77" s="1"/>
  <c r="BJ175" i="74"/>
  <c r="R176" i="77" s="1"/>
  <c r="BI175" i="74"/>
  <c r="Q176" i="77" s="1"/>
  <c r="BH175" i="74"/>
  <c r="P176" i="77" s="1"/>
  <c r="BF175" i="74"/>
  <c r="N176" i="77" s="1"/>
  <c r="BE175" i="74"/>
  <c r="BD175" i="74"/>
  <c r="BC175" i="74"/>
  <c r="BB175" i="74"/>
  <c r="BA175" i="74"/>
  <c r="AZ175" i="74"/>
  <c r="AY175" i="74"/>
  <c r="AX175" i="74"/>
  <c r="AW175" i="74"/>
  <c r="AV175" i="74"/>
  <c r="AU175" i="74"/>
  <c r="AT175" i="74"/>
  <c r="M176" i="77" s="1"/>
  <c r="E175" i="74"/>
  <c r="D175" i="74"/>
  <c r="D176" i="77" s="1"/>
  <c r="A175" i="74"/>
  <c r="A176" i="77" s="1"/>
  <c r="BM174" i="74"/>
  <c r="U175" i="77" s="1"/>
  <c r="BL174" i="74"/>
  <c r="T175" i="77" s="1"/>
  <c r="BK174" i="74"/>
  <c r="S175" i="77" s="1"/>
  <c r="BJ174" i="74"/>
  <c r="R175" i="77" s="1"/>
  <c r="BI174" i="74"/>
  <c r="Q175" i="77" s="1"/>
  <c r="BH174" i="74"/>
  <c r="P175" i="77" s="1"/>
  <c r="BF174" i="74"/>
  <c r="N175" i="77" s="1"/>
  <c r="BE174" i="74"/>
  <c r="BD174" i="74"/>
  <c r="BC174" i="74"/>
  <c r="BB174" i="74"/>
  <c r="BA174" i="74"/>
  <c r="AZ174" i="74"/>
  <c r="AY174" i="74"/>
  <c r="AX174" i="74"/>
  <c r="AW174" i="74"/>
  <c r="AV174" i="74"/>
  <c r="AU174" i="74"/>
  <c r="AT174" i="74"/>
  <c r="M175" i="77" s="1"/>
  <c r="E174" i="74"/>
  <c r="D174" i="74"/>
  <c r="D175" i="77" s="1"/>
  <c r="A174" i="74"/>
  <c r="A175" i="77" s="1"/>
  <c r="BM173" i="74"/>
  <c r="U174" i="77" s="1"/>
  <c r="BL173" i="74"/>
  <c r="T174" i="77" s="1"/>
  <c r="BK173" i="74"/>
  <c r="S174" i="77" s="1"/>
  <c r="BJ173" i="74"/>
  <c r="R174" i="77" s="1"/>
  <c r="BI173" i="74"/>
  <c r="Q174" i="77" s="1"/>
  <c r="BH173" i="74"/>
  <c r="P174" i="77" s="1"/>
  <c r="BF173" i="74"/>
  <c r="N174" i="77" s="1"/>
  <c r="BE173" i="74"/>
  <c r="BD173" i="74"/>
  <c r="BC173" i="74"/>
  <c r="BB173" i="74"/>
  <c r="BA173" i="74"/>
  <c r="AZ173" i="74"/>
  <c r="AY173" i="74"/>
  <c r="AX173" i="74"/>
  <c r="AW173" i="74"/>
  <c r="AV173" i="74"/>
  <c r="AU173" i="74"/>
  <c r="AT173" i="74"/>
  <c r="M174" i="77" s="1"/>
  <c r="E173" i="74"/>
  <c r="D173" i="74"/>
  <c r="D174" i="77" s="1"/>
  <c r="A173" i="74"/>
  <c r="A174" i="77" s="1"/>
  <c r="BM172" i="74"/>
  <c r="U173" i="77" s="1"/>
  <c r="BL172" i="74"/>
  <c r="T173" i="77" s="1"/>
  <c r="BK172" i="74"/>
  <c r="S173" i="77" s="1"/>
  <c r="BJ172" i="74"/>
  <c r="R173" i="77" s="1"/>
  <c r="BI172" i="74"/>
  <c r="Q173" i="77" s="1"/>
  <c r="BH172" i="74"/>
  <c r="P173" i="77" s="1"/>
  <c r="BF172" i="74"/>
  <c r="N173" i="77" s="1"/>
  <c r="BE172" i="74"/>
  <c r="BD172" i="74"/>
  <c r="BC172" i="74"/>
  <c r="BB172" i="74"/>
  <c r="BA172" i="74"/>
  <c r="AZ172" i="74"/>
  <c r="AY172" i="74"/>
  <c r="AX172" i="74"/>
  <c r="AW172" i="74"/>
  <c r="AV172" i="74"/>
  <c r="AU172" i="74"/>
  <c r="AT172" i="74"/>
  <c r="M173" i="77" s="1"/>
  <c r="E172" i="74"/>
  <c r="D172" i="74"/>
  <c r="D173" i="77" s="1"/>
  <c r="A172" i="74"/>
  <c r="A173" i="77" s="1"/>
  <c r="BM171" i="74"/>
  <c r="U172" i="77" s="1"/>
  <c r="BL171" i="74"/>
  <c r="T172" i="77" s="1"/>
  <c r="BK171" i="74"/>
  <c r="S172" i="77" s="1"/>
  <c r="BJ171" i="74"/>
  <c r="R172" i="77" s="1"/>
  <c r="BI171" i="74"/>
  <c r="Q172" i="77" s="1"/>
  <c r="BH171" i="74"/>
  <c r="P172" i="77" s="1"/>
  <c r="BF171" i="74"/>
  <c r="N172" i="77" s="1"/>
  <c r="BE171" i="74"/>
  <c r="BD171" i="74"/>
  <c r="BC171" i="74"/>
  <c r="BB171" i="74"/>
  <c r="BA171" i="74"/>
  <c r="AZ171" i="74"/>
  <c r="AY171" i="74"/>
  <c r="AX171" i="74"/>
  <c r="AW171" i="74"/>
  <c r="AV171" i="74"/>
  <c r="AU171" i="74"/>
  <c r="AT171" i="74"/>
  <c r="M172" i="77" s="1"/>
  <c r="E171" i="74"/>
  <c r="D171" i="74"/>
  <c r="D172" i="77" s="1"/>
  <c r="A171" i="74"/>
  <c r="A172" i="77" s="1"/>
  <c r="BM170" i="74"/>
  <c r="U171" i="77" s="1"/>
  <c r="BL170" i="74"/>
  <c r="T171" i="77" s="1"/>
  <c r="BK170" i="74"/>
  <c r="S171" i="77" s="1"/>
  <c r="BJ170" i="74"/>
  <c r="R171" i="77" s="1"/>
  <c r="BI170" i="74"/>
  <c r="Q171" i="77" s="1"/>
  <c r="BH170" i="74"/>
  <c r="P171" i="77" s="1"/>
  <c r="BF170" i="74"/>
  <c r="N171" i="77" s="1"/>
  <c r="BE170" i="74"/>
  <c r="BD170" i="74"/>
  <c r="BC170" i="74"/>
  <c r="BB170" i="74"/>
  <c r="BA170" i="74"/>
  <c r="AZ170" i="74"/>
  <c r="AY170" i="74"/>
  <c r="AX170" i="74"/>
  <c r="AW170" i="74"/>
  <c r="AV170" i="74"/>
  <c r="AU170" i="74"/>
  <c r="AT170" i="74"/>
  <c r="M171" i="77" s="1"/>
  <c r="E170" i="74"/>
  <c r="D170" i="74"/>
  <c r="D171" i="77" s="1"/>
  <c r="A170" i="74"/>
  <c r="A171" i="77" s="1"/>
  <c r="BM169" i="74"/>
  <c r="U170" i="77" s="1"/>
  <c r="BL169" i="74"/>
  <c r="T170" i="77" s="1"/>
  <c r="BK169" i="74"/>
  <c r="S170" i="77" s="1"/>
  <c r="BJ169" i="74"/>
  <c r="R170" i="77" s="1"/>
  <c r="BI169" i="74"/>
  <c r="Q170" i="77" s="1"/>
  <c r="BH169" i="74"/>
  <c r="P170" i="77" s="1"/>
  <c r="BF169" i="74"/>
  <c r="N170" i="77" s="1"/>
  <c r="BE169" i="74"/>
  <c r="BD169" i="74"/>
  <c r="BC169" i="74"/>
  <c r="BB169" i="74"/>
  <c r="BA169" i="74"/>
  <c r="AZ169" i="74"/>
  <c r="AY169" i="74"/>
  <c r="AX169" i="74"/>
  <c r="AW169" i="74"/>
  <c r="AV169" i="74"/>
  <c r="AU169" i="74"/>
  <c r="AT169" i="74"/>
  <c r="M170" i="77" s="1"/>
  <c r="E169" i="74"/>
  <c r="D169" i="74"/>
  <c r="D170" i="77" s="1"/>
  <c r="A169" i="74"/>
  <c r="A170" i="77" s="1"/>
  <c r="BM168" i="74"/>
  <c r="U169" i="77" s="1"/>
  <c r="BL168" i="74"/>
  <c r="T169" i="77" s="1"/>
  <c r="BK168" i="74"/>
  <c r="S169" i="77" s="1"/>
  <c r="BJ168" i="74"/>
  <c r="R169" i="77" s="1"/>
  <c r="BI168" i="74"/>
  <c r="Q169" i="77" s="1"/>
  <c r="BH168" i="74"/>
  <c r="P169" i="77" s="1"/>
  <c r="BF168" i="74"/>
  <c r="N169" i="77" s="1"/>
  <c r="BE168" i="74"/>
  <c r="BD168" i="74"/>
  <c r="BC168" i="74"/>
  <c r="BB168" i="74"/>
  <c r="BA168" i="74"/>
  <c r="AZ168" i="74"/>
  <c r="AY168" i="74"/>
  <c r="AX168" i="74"/>
  <c r="AW168" i="74"/>
  <c r="AV168" i="74"/>
  <c r="AU168" i="74"/>
  <c r="AT168" i="74"/>
  <c r="M169" i="77" s="1"/>
  <c r="E168" i="74"/>
  <c r="D168" i="74"/>
  <c r="D169" i="77" s="1"/>
  <c r="A168" i="74"/>
  <c r="A169" i="77" s="1"/>
  <c r="BM167" i="74"/>
  <c r="U168" i="77" s="1"/>
  <c r="BL167" i="74"/>
  <c r="T168" i="77" s="1"/>
  <c r="BK167" i="74"/>
  <c r="S168" i="77" s="1"/>
  <c r="BJ167" i="74"/>
  <c r="R168" i="77" s="1"/>
  <c r="BI167" i="74"/>
  <c r="Q168" i="77" s="1"/>
  <c r="BH167" i="74"/>
  <c r="P168" i="77" s="1"/>
  <c r="BF167" i="74"/>
  <c r="N168" i="77" s="1"/>
  <c r="BE167" i="74"/>
  <c r="BD167" i="74"/>
  <c r="BC167" i="74"/>
  <c r="BB167" i="74"/>
  <c r="BA167" i="74"/>
  <c r="AZ167" i="74"/>
  <c r="AY167" i="74"/>
  <c r="AX167" i="74"/>
  <c r="AW167" i="74"/>
  <c r="AV167" i="74"/>
  <c r="AU167" i="74"/>
  <c r="AT167" i="74"/>
  <c r="M168" i="77" s="1"/>
  <c r="E167" i="74"/>
  <c r="D167" i="74"/>
  <c r="D168" i="77" s="1"/>
  <c r="A167" i="74"/>
  <c r="A168" i="77" s="1"/>
  <c r="BM166" i="74"/>
  <c r="U167" i="77" s="1"/>
  <c r="BL166" i="74"/>
  <c r="T167" i="77" s="1"/>
  <c r="BK166" i="74"/>
  <c r="S167" i="77" s="1"/>
  <c r="BJ166" i="74"/>
  <c r="R167" i="77" s="1"/>
  <c r="BI166" i="74"/>
  <c r="Q167" i="77" s="1"/>
  <c r="BH166" i="74"/>
  <c r="P167" i="77" s="1"/>
  <c r="BF166" i="74"/>
  <c r="N167" i="77" s="1"/>
  <c r="BE166" i="74"/>
  <c r="BD166" i="74"/>
  <c r="BC166" i="74"/>
  <c r="BB166" i="74"/>
  <c r="BA166" i="74"/>
  <c r="AZ166" i="74"/>
  <c r="AY166" i="74"/>
  <c r="AX166" i="74"/>
  <c r="AW166" i="74"/>
  <c r="AV166" i="74"/>
  <c r="AU166" i="74"/>
  <c r="AT166" i="74"/>
  <c r="M167" i="77" s="1"/>
  <c r="E166" i="74"/>
  <c r="D166" i="74"/>
  <c r="D167" i="77" s="1"/>
  <c r="A166" i="74"/>
  <c r="A167" i="77" s="1"/>
  <c r="BN165" i="74"/>
  <c r="V166" i="77" s="1"/>
  <c r="BM165" i="74"/>
  <c r="U166" i="77" s="1"/>
  <c r="BL165" i="74"/>
  <c r="T166" i="77" s="1"/>
  <c r="BK165" i="74"/>
  <c r="S166" i="77" s="1"/>
  <c r="BJ165" i="74"/>
  <c r="R166" i="77" s="1"/>
  <c r="BI165" i="74"/>
  <c r="Q166" i="77" s="1"/>
  <c r="BH165" i="74"/>
  <c r="P166" i="77" s="1"/>
  <c r="BF165" i="74"/>
  <c r="N166" i="77" s="1"/>
  <c r="BE165" i="74"/>
  <c r="BD165" i="74"/>
  <c r="BC165" i="74"/>
  <c r="BB165" i="74"/>
  <c r="BA165" i="74"/>
  <c r="AZ165" i="74"/>
  <c r="AY165" i="74"/>
  <c r="AX165" i="74"/>
  <c r="AW165" i="74"/>
  <c r="AV165" i="74"/>
  <c r="AU165" i="74"/>
  <c r="AT165" i="74"/>
  <c r="M166" i="77" s="1"/>
  <c r="E165" i="74"/>
  <c r="D165" i="74"/>
  <c r="D166" i="77" s="1"/>
  <c r="A165" i="74"/>
  <c r="A166" i="77" s="1"/>
  <c r="BN164" i="74"/>
  <c r="V165" i="77" s="1"/>
  <c r="BM164" i="74"/>
  <c r="U165" i="77" s="1"/>
  <c r="BL164" i="74"/>
  <c r="T165" i="77" s="1"/>
  <c r="BK164" i="74"/>
  <c r="S165" i="77" s="1"/>
  <c r="BJ164" i="74"/>
  <c r="R165" i="77" s="1"/>
  <c r="BI164" i="74"/>
  <c r="Q165" i="77" s="1"/>
  <c r="BH164" i="74"/>
  <c r="P165" i="77" s="1"/>
  <c r="BF164" i="74"/>
  <c r="N165" i="77" s="1"/>
  <c r="BE164" i="74"/>
  <c r="BD164" i="74"/>
  <c r="BC164" i="74"/>
  <c r="BB164" i="74"/>
  <c r="BA164" i="74"/>
  <c r="AZ164" i="74"/>
  <c r="AY164" i="74"/>
  <c r="AX164" i="74"/>
  <c r="AW164" i="74"/>
  <c r="AV164" i="74"/>
  <c r="AU164" i="74"/>
  <c r="AT164" i="74"/>
  <c r="M165" i="77" s="1"/>
  <c r="E164" i="74"/>
  <c r="D164" i="74"/>
  <c r="D165" i="77" s="1"/>
  <c r="A164" i="74"/>
  <c r="A165" i="77" s="1"/>
  <c r="BN163" i="74"/>
  <c r="V164" i="77" s="1"/>
  <c r="BM163" i="74"/>
  <c r="U164" i="77" s="1"/>
  <c r="BL163" i="74"/>
  <c r="T164" i="77" s="1"/>
  <c r="BK163" i="74"/>
  <c r="S164" i="77" s="1"/>
  <c r="BJ163" i="74"/>
  <c r="R164" i="77" s="1"/>
  <c r="BI163" i="74"/>
  <c r="Q164" i="77" s="1"/>
  <c r="BH163" i="74"/>
  <c r="P164" i="77" s="1"/>
  <c r="BF163" i="74"/>
  <c r="N164" i="77" s="1"/>
  <c r="BE163" i="74"/>
  <c r="BD163" i="74"/>
  <c r="BC163" i="74"/>
  <c r="BB163" i="74"/>
  <c r="BA163" i="74"/>
  <c r="AZ163" i="74"/>
  <c r="AY163" i="74"/>
  <c r="AX163" i="74"/>
  <c r="AW163" i="74"/>
  <c r="AV163" i="74"/>
  <c r="AU163" i="74"/>
  <c r="AT163" i="74"/>
  <c r="M164" i="77" s="1"/>
  <c r="E163" i="74"/>
  <c r="D163" i="74"/>
  <c r="D164" i="77" s="1"/>
  <c r="A163" i="74"/>
  <c r="A164" i="77" s="1"/>
  <c r="BM162" i="74"/>
  <c r="U163" i="77" s="1"/>
  <c r="BL162" i="74"/>
  <c r="T163" i="77" s="1"/>
  <c r="BK162" i="74"/>
  <c r="S163" i="77" s="1"/>
  <c r="BJ162" i="74"/>
  <c r="R163" i="77" s="1"/>
  <c r="BI162" i="74"/>
  <c r="Q163" i="77" s="1"/>
  <c r="BH162" i="74"/>
  <c r="P163" i="77" s="1"/>
  <c r="BF162" i="74"/>
  <c r="N163" i="77" s="1"/>
  <c r="BE162" i="74"/>
  <c r="BD162" i="74"/>
  <c r="BC162" i="74"/>
  <c r="BB162" i="74"/>
  <c r="BA162" i="74"/>
  <c r="AZ162" i="74"/>
  <c r="AY162" i="74"/>
  <c r="AX162" i="74"/>
  <c r="AW162" i="74"/>
  <c r="AV162" i="74"/>
  <c r="AU162" i="74"/>
  <c r="AT162" i="74"/>
  <c r="M163" i="77" s="1"/>
  <c r="E162" i="74"/>
  <c r="D162" i="74"/>
  <c r="D163" i="77" s="1"/>
  <c r="A162" i="74"/>
  <c r="A163" i="77" s="1"/>
  <c r="BM161" i="74"/>
  <c r="U162" i="77" s="1"/>
  <c r="BL161" i="74"/>
  <c r="T162" i="77" s="1"/>
  <c r="BK161" i="74"/>
  <c r="S162" i="77" s="1"/>
  <c r="BJ161" i="74"/>
  <c r="R162" i="77" s="1"/>
  <c r="BI161" i="74"/>
  <c r="Q162" i="77" s="1"/>
  <c r="BH161" i="74"/>
  <c r="P162" i="77" s="1"/>
  <c r="BF161" i="74"/>
  <c r="N162" i="77" s="1"/>
  <c r="BE161" i="74"/>
  <c r="BD161" i="74"/>
  <c r="BC161" i="74"/>
  <c r="BB161" i="74"/>
  <c r="BA161" i="74"/>
  <c r="AZ161" i="74"/>
  <c r="AY161" i="74"/>
  <c r="AX161" i="74"/>
  <c r="AW161" i="74"/>
  <c r="AV161" i="74"/>
  <c r="AU161" i="74"/>
  <c r="AT161" i="74"/>
  <c r="M162" i="77" s="1"/>
  <c r="E161" i="74"/>
  <c r="D161" i="74"/>
  <c r="D162" i="77" s="1"/>
  <c r="A161" i="74"/>
  <c r="A162" i="77" s="1"/>
  <c r="BM160" i="74"/>
  <c r="U161" i="77" s="1"/>
  <c r="BL160" i="74"/>
  <c r="T161" i="77" s="1"/>
  <c r="BK160" i="74"/>
  <c r="S161" i="77" s="1"/>
  <c r="BJ160" i="74"/>
  <c r="R161" i="77" s="1"/>
  <c r="BI160" i="74"/>
  <c r="Q161" i="77" s="1"/>
  <c r="BH160" i="74"/>
  <c r="P161" i="77" s="1"/>
  <c r="BF160" i="74"/>
  <c r="N161" i="77" s="1"/>
  <c r="BE160" i="74"/>
  <c r="BD160" i="74"/>
  <c r="BC160" i="74"/>
  <c r="BB160" i="74"/>
  <c r="BA160" i="74"/>
  <c r="AZ160" i="74"/>
  <c r="AY160" i="74"/>
  <c r="AX160" i="74"/>
  <c r="AW160" i="74"/>
  <c r="AV160" i="74"/>
  <c r="AU160" i="74"/>
  <c r="AT160" i="74"/>
  <c r="M161" i="77" s="1"/>
  <c r="E160" i="74"/>
  <c r="D160" i="74"/>
  <c r="D161" i="77" s="1"/>
  <c r="A160" i="74"/>
  <c r="A161" i="77" s="1"/>
  <c r="BN159" i="74"/>
  <c r="V160" i="77" s="1"/>
  <c r="BM159" i="74"/>
  <c r="U160" i="77" s="1"/>
  <c r="BL159" i="74"/>
  <c r="T160" i="77" s="1"/>
  <c r="BK159" i="74"/>
  <c r="S160" i="77" s="1"/>
  <c r="BJ159" i="74"/>
  <c r="R160" i="77" s="1"/>
  <c r="BI159" i="74"/>
  <c r="Q160" i="77" s="1"/>
  <c r="BH159" i="74"/>
  <c r="P160" i="77" s="1"/>
  <c r="BF159" i="74"/>
  <c r="N160" i="77" s="1"/>
  <c r="BE159" i="74"/>
  <c r="BD159" i="74"/>
  <c r="BC159" i="74"/>
  <c r="BB159" i="74"/>
  <c r="BA159" i="74"/>
  <c r="AZ159" i="74"/>
  <c r="AY159" i="74"/>
  <c r="AX159" i="74"/>
  <c r="AW159" i="74"/>
  <c r="AV159" i="74"/>
  <c r="AU159" i="74"/>
  <c r="AT159" i="74"/>
  <c r="M160" i="77" s="1"/>
  <c r="E159" i="74"/>
  <c r="D159" i="74"/>
  <c r="D160" i="77" s="1"/>
  <c r="A159" i="74"/>
  <c r="A160" i="77" s="1"/>
  <c r="BN158" i="74"/>
  <c r="V159" i="77" s="1"/>
  <c r="BM158" i="74"/>
  <c r="U159" i="77" s="1"/>
  <c r="BL158" i="74"/>
  <c r="T159" i="77" s="1"/>
  <c r="BK158" i="74"/>
  <c r="S159" i="77" s="1"/>
  <c r="BJ158" i="74"/>
  <c r="R159" i="77" s="1"/>
  <c r="BI158" i="74"/>
  <c r="Q159" i="77" s="1"/>
  <c r="BH158" i="74"/>
  <c r="P159" i="77" s="1"/>
  <c r="BF158" i="74"/>
  <c r="N159" i="77" s="1"/>
  <c r="BE158" i="74"/>
  <c r="BD158" i="74"/>
  <c r="BC158" i="74"/>
  <c r="BB158" i="74"/>
  <c r="BA158" i="74"/>
  <c r="AZ158" i="74"/>
  <c r="AY158" i="74"/>
  <c r="AX158" i="74"/>
  <c r="AW158" i="74"/>
  <c r="AV158" i="74"/>
  <c r="AU158" i="74"/>
  <c r="AT158" i="74"/>
  <c r="M159" i="77" s="1"/>
  <c r="E158" i="74"/>
  <c r="D158" i="74"/>
  <c r="D159" i="77" s="1"/>
  <c r="A158" i="74"/>
  <c r="A159" i="77" s="1"/>
  <c r="BM157" i="74"/>
  <c r="U158" i="77" s="1"/>
  <c r="BL157" i="74"/>
  <c r="T158" i="77" s="1"/>
  <c r="BK157" i="74"/>
  <c r="S158" i="77" s="1"/>
  <c r="BJ157" i="74"/>
  <c r="R158" i="77" s="1"/>
  <c r="BI157" i="74"/>
  <c r="Q158" i="77" s="1"/>
  <c r="BH157" i="74"/>
  <c r="P158" i="77" s="1"/>
  <c r="BF157" i="74"/>
  <c r="N158" i="77" s="1"/>
  <c r="BE157" i="74"/>
  <c r="BD157" i="74"/>
  <c r="BC157" i="74"/>
  <c r="BB157" i="74"/>
  <c r="BA157" i="74"/>
  <c r="AZ157" i="74"/>
  <c r="AY157" i="74"/>
  <c r="AX157" i="74"/>
  <c r="AW157" i="74"/>
  <c r="AV157" i="74"/>
  <c r="AU157" i="74"/>
  <c r="AT157" i="74"/>
  <c r="M158" i="77" s="1"/>
  <c r="E157" i="74"/>
  <c r="D157" i="74"/>
  <c r="D158" i="77" s="1"/>
  <c r="A157" i="74"/>
  <c r="A158" i="77" s="1"/>
  <c r="BM156" i="74"/>
  <c r="U157" i="77" s="1"/>
  <c r="BL156" i="74"/>
  <c r="T157" i="77" s="1"/>
  <c r="BK156" i="74"/>
  <c r="S157" i="77" s="1"/>
  <c r="BJ156" i="74"/>
  <c r="R157" i="77" s="1"/>
  <c r="BI156" i="74"/>
  <c r="Q157" i="77" s="1"/>
  <c r="BH156" i="74"/>
  <c r="P157" i="77" s="1"/>
  <c r="BF156" i="74"/>
  <c r="N157" i="77" s="1"/>
  <c r="BE156" i="74"/>
  <c r="BD156" i="74"/>
  <c r="BC156" i="74"/>
  <c r="BB156" i="74"/>
  <c r="BA156" i="74"/>
  <c r="AZ156" i="74"/>
  <c r="AY156" i="74"/>
  <c r="AX156" i="74"/>
  <c r="AW156" i="74"/>
  <c r="AV156" i="74"/>
  <c r="AU156" i="74"/>
  <c r="AT156" i="74"/>
  <c r="M157" i="77" s="1"/>
  <c r="E156" i="74"/>
  <c r="D156" i="74"/>
  <c r="D157" i="77" s="1"/>
  <c r="A156" i="74"/>
  <c r="A157" i="77" s="1"/>
  <c r="BM155" i="74"/>
  <c r="U156" i="77" s="1"/>
  <c r="BL155" i="74"/>
  <c r="T156" i="77" s="1"/>
  <c r="BK155" i="74"/>
  <c r="S156" i="77" s="1"/>
  <c r="BJ155" i="74"/>
  <c r="R156" i="77" s="1"/>
  <c r="BI155" i="74"/>
  <c r="Q156" i="77" s="1"/>
  <c r="BH155" i="74"/>
  <c r="P156" i="77" s="1"/>
  <c r="BF155" i="74"/>
  <c r="N156" i="77" s="1"/>
  <c r="BE155" i="74"/>
  <c r="BD155" i="74"/>
  <c r="BC155" i="74"/>
  <c r="BB155" i="74"/>
  <c r="BA155" i="74"/>
  <c r="AZ155" i="74"/>
  <c r="AY155" i="74"/>
  <c r="AX155" i="74"/>
  <c r="AW155" i="74"/>
  <c r="AV155" i="74"/>
  <c r="AU155" i="74"/>
  <c r="AT155" i="74"/>
  <c r="M156" i="77" s="1"/>
  <c r="E155" i="74"/>
  <c r="D155" i="74"/>
  <c r="D156" i="77" s="1"/>
  <c r="A155" i="74"/>
  <c r="A156" i="77" s="1"/>
  <c r="BM154" i="74"/>
  <c r="U155" i="77" s="1"/>
  <c r="BL154" i="74"/>
  <c r="T155" i="77" s="1"/>
  <c r="BK154" i="74"/>
  <c r="S155" i="77" s="1"/>
  <c r="BJ154" i="74"/>
  <c r="R155" i="77" s="1"/>
  <c r="BI154" i="74"/>
  <c r="Q155" i="77" s="1"/>
  <c r="BH154" i="74"/>
  <c r="P155" i="77" s="1"/>
  <c r="BF154" i="74"/>
  <c r="N155" i="77" s="1"/>
  <c r="BE154" i="74"/>
  <c r="BD154" i="74"/>
  <c r="BC154" i="74"/>
  <c r="BB154" i="74"/>
  <c r="BA154" i="74"/>
  <c r="AZ154" i="74"/>
  <c r="AY154" i="74"/>
  <c r="AX154" i="74"/>
  <c r="AW154" i="74"/>
  <c r="AV154" i="74"/>
  <c r="AU154" i="74"/>
  <c r="AT154" i="74"/>
  <c r="M155" i="77" s="1"/>
  <c r="E154" i="74"/>
  <c r="D154" i="74"/>
  <c r="D155" i="77" s="1"/>
  <c r="A154" i="74"/>
  <c r="A155" i="77" s="1"/>
  <c r="BM153" i="74"/>
  <c r="U154" i="77" s="1"/>
  <c r="BL153" i="74"/>
  <c r="T154" i="77" s="1"/>
  <c r="BK153" i="74"/>
  <c r="S154" i="77" s="1"/>
  <c r="BJ153" i="74"/>
  <c r="R154" i="77" s="1"/>
  <c r="BI153" i="74"/>
  <c r="Q154" i="77" s="1"/>
  <c r="BH153" i="74"/>
  <c r="P154" i="77" s="1"/>
  <c r="BF153" i="74"/>
  <c r="N154" i="77" s="1"/>
  <c r="BE153" i="74"/>
  <c r="BD153" i="74"/>
  <c r="BC153" i="74"/>
  <c r="BB153" i="74"/>
  <c r="BA153" i="74"/>
  <c r="AZ153" i="74"/>
  <c r="AY153" i="74"/>
  <c r="AX153" i="74"/>
  <c r="AW153" i="74"/>
  <c r="AV153" i="74"/>
  <c r="AU153" i="74"/>
  <c r="AT153" i="74"/>
  <c r="M154" i="77" s="1"/>
  <c r="E153" i="74"/>
  <c r="D153" i="74"/>
  <c r="D154" i="77" s="1"/>
  <c r="A153" i="74"/>
  <c r="A154" i="77" s="1"/>
  <c r="BM152" i="74"/>
  <c r="U153" i="77" s="1"/>
  <c r="BL152" i="74"/>
  <c r="T153" i="77" s="1"/>
  <c r="BK152" i="74"/>
  <c r="S153" i="77" s="1"/>
  <c r="BJ152" i="74"/>
  <c r="R153" i="77" s="1"/>
  <c r="BI152" i="74"/>
  <c r="Q153" i="77" s="1"/>
  <c r="BH152" i="74"/>
  <c r="P153" i="77" s="1"/>
  <c r="BF152" i="74"/>
  <c r="N153" i="77" s="1"/>
  <c r="BE152" i="74"/>
  <c r="BD152" i="74"/>
  <c r="BC152" i="74"/>
  <c r="BB152" i="74"/>
  <c r="BA152" i="74"/>
  <c r="AZ152" i="74"/>
  <c r="AY152" i="74"/>
  <c r="AX152" i="74"/>
  <c r="AW152" i="74"/>
  <c r="AV152" i="74"/>
  <c r="AU152" i="74"/>
  <c r="AT152" i="74"/>
  <c r="M153" i="77" s="1"/>
  <c r="E152" i="74"/>
  <c r="D152" i="74"/>
  <c r="D153" i="77" s="1"/>
  <c r="A152" i="74"/>
  <c r="A153" i="77" s="1"/>
  <c r="BM151" i="74"/>
  <c r="U152" i="77" s="1"/>
  <c r="BL151" i="74"/>
  <c r="T152" i="77" s="1"/>
  <c r="BK151" i="74"/>
  <c r="S152" i="77" s="1"/>
  <c r="BJ151" i="74"/>
  <c r="R152" i="77" s="1"/>
  <c r="BI151" i="74"/>
  <c r="Q152" i="77" s="1"/>
  <c r="BH151" i="74"/>
  <c r="P152" i="77" s="1"/>
  <c r="BF151" i="74"/>
  <c r="N152" i="77" s="1"/>
  <c r="BE151" i="74"/>
  <c r="BD151" i="74"/>
  <c r="BC151" i="74"/>
  <c r="BB151" i="74"/>
  <c r="BA151" i="74"/>
  <c r="AZ151" i="74"/>
  <c r="AY151" i="74"/>
  <c r="AX151" i="74"/>
  <c r="AW151" i="74"/>
  <c r="AV151" i="74"/>
  <c r="AU151" i="74"/>
  <c r="AT151" i="74"/>
  <c r="M152" i="77" s="1"/>
  <c r="E151" i="74"/>
  <c r="D151" i="74"/>
  <c r="D152" i="77" s="1"/>
  <c r="A151" i="74"/>
  <c r="A152" i="77" s="1"/>
  <c r="BM150" i="74"/>
  <c r="U151" i="77" s="1"/>
  <c r="BL150" i="74"/>
  <c r="T151" i="77" s="1"/>
  <c r="BK150" i="74"/>
  <c r="S151" i="77" s="1"/>
  <c r="BJ150" i="74"/>
  <c r="R151" i="77" s="1"/>
  <c r="BI150" i="74"/>
  <c r="Q151" i="77" s="1"/>
  <c r="BH150" i="74"/>
  <c r="P151" i="77" s="1"/>
  <c r="BF150" i="74"/>
  <c r="N151" i="77" s="1"/>
  <c r="BE150" i="74"/>
  <c r="BD150" i="74"/>
  <c r="BC150" i="74"/>
  <c r="BB150" i="74"/>
  <c r="BA150" i="74"/>
  <c r="AZ150" i="74"/>
  <c r="AY150" i="74"/>
  <c r="AX150" i="74"/>
  <c r="AW150" i="74"/>
  <c r="AV150" i="74"/>
  <c r="AU150" i="74"/>
  <c r="AT150" i="74"/>
  <c r="M151" i="77" s="1"/>
  <c r="E150" i="74"/>
  <c r="D150" i="74"/>
  <c r="D151" i="77" s="1"/>
  <c r="A150" i="74"/>
  <c r="A151" i="77" s="1"/>
  <c r="BN149" i="74"/>
  <c r="V150" i="77" s="1"/>
  <c r="BM149" i="74"/>
  <c r="U150" i="77" s="1"/>
  <c r="BL149" i="74"/>
  <c r="T150" i="77" s="1"/>
  <c r="BK149" i="74"/>
  <c r="S150" i="77" s="1"/>
  <c r="BJ149" i="74"/>
  <c r="R150" i="77" s="1"/>
  <c r="BI149" i="74"/>
  <c r="Q150" i="77" s="1"/>
  <c r="BH149" i="74"/>
  <c r="P150" i="77" s="1"/>
  <c r="BF149" i="74"/>
  <c r="N150" i="77" s="1"/>
  <c r="BE149" i="74"/>
  <c r="BD149" i="74"/>
  <c r="BC149" i="74"/>
  <c r="BB149" i="74"/>
  <c r="BA149" i="74"/>
  <c r="AZ149" i="74"/>
  <c r="AY149" i="74"/>
  <c r="AX149" i="74"/>
  <c r="AW149" i="74"/>
  <c r="AV149" i="74"/>
  <c r="AU149" i="74"/>
  <c r="AT149" i="74"/>
  <c r="M150" i="77" s="1"/>
  <c r="E149" i="74"/>
  <c r="D149" i="74"/>
  <c r="D150" i="77" s="1"/>
  <c r="A149" i="74"/>
  <c r="A150" i="77" s="1"/>
  <c r="BN148" i="74"/>
  <c r="V149" i="77" s="1"/>
  <c r="BM148" i="74"/>
  <c r="U149" i="77" s="1"/>
  <c r="BL148" i="74"/>
  <c r="T149" i="77" s="1"/>
  <c r="BK148" i="74"/>
  <c r="S149" i="77" s="1"/>
  <c r="BJ148" i="74"/>
  <c r="R149" i="77" s="1"/>
  <c r="BI148" i="74"/>
  <c r="Q149" i="77" s="1"/>
  <c r="BH148" i="74"/>
  <c r="P149" i="77" s="1"/>
  <c r="BF148" i="74"/>
  <c r="N149" i="77" s="1"/>
  <c r="BE148" i="74"/>
  <c r="BD148" i="74"/>
  <c r="BC148" i="74"/>
  <c r="BB148" i="74"/>
  <c r="BA148" i="74"/>
  <c r="AZ148" i="74"/>
  <c r="AY148" i="74"/>
  <c r="AX148" i="74"/>
  <c r="AW148" i="74"/>
  <c r="AV148" i="74"/>
  <c r="AU148" i="74"/>
  <c r="AT148" i="74"/>
  <c r="M149" i="77" s="1"/>
  <c r="E148" i="74"/>
  <c r="D148" i="74"/>
  <c r="D149" i="77" s="1"/>
  <c r="A148" i="74"/>
  <c r="A149" i="77" s="1"/>
  <c r="BN147" i="74"/>
  <c r="V148" i="77" s="1"/>
  <c r="BM147" i="74"/>
  <c r="U148" i="77" s="1"/>
  <c r="BL147" i="74"/>
  <c r="T148" i="77" s="1"/>
  <c r="BK147" i="74"/>
  <c r="S148" i="77" s="1"/>
  <c r="BJ147" i="74"/>
  <c r="R148" i="77" s="1"/>
  <c r="BI147" i="74"/>
  <c r="Q148" i="77" s="1"/>
  <c r="BH147" i="74"/>
  <c r="P148" i="77" s="1"/>
  <c r="BF147" i="74"/>
  <c r="N148" i="77" s="1"/>
  <c r="BE147" i="74"/>
  <c r="BD147" i="74"/>
  <c r="BC147" i="74"/>
  <c r="BB147" i="74"/>
  <c r="BA147" i="74"/>
  <c r="AZ147" i="74"/>
  <c r="AY147" i="74"/>
  <c r="AX147" i="74"/>
  <c r="AW147" i="74"/>
  <c r="AV147" i="74"/>
  <c r="AU147" i="74"/>
  <c r="AT147" i="74"/>
  <c r="M148" i="77" s="1"/>
  <c r="E147" i="74"/>
  <c r="D147" i="74"/>
  <c r="D148" i="77" s="1"/>
  <c r="A147" i="74"/>
  <c r="A148" i="77" s="1"/>
  <c r="BM146" i="74"/>
  <c r="U147" i="77" s="1"/>
  <c r="BL146" i="74"/>
  <c r="T147" i="77" s="1"/>
  <c r="BK146" i="74"/>
  <c r="S147" i="77" s="1"/>
  <c r="BJ146" i="74"/>
  <c r="R147" i="77" s="1"/>
  <c r="BI146" i="74"/>
  <c r="Q147" i="77" s="1"/>
  <c r="BH146" i="74"/>
  <c r="P147" i="77" s="1"/>
  <c r="BF146" i="74"/>
  <c r="N147" i="77" s="1"/>
  <c r="BE146" i="74"/>
  <c r="BD146" i="74"/>
  <c r="BC146" i="74"/>
  <c r="BB146" i="74"/>
  <c r="BA146" i="74"/>
  <c r="AZ146" i="74"/>
  <c r="AY146" i="74"/>
  <c r="AX146" i="74"/>
  <c r="AW146" i="74"/>
  <c r="AV146" i="74"/>
  <c r="AU146" i="74"/>
  <c r="AT146" i="74"/>
  <c r="M147" i="77" s="1"/>
  <c r="E146" i="74"/>
  <c r="D146" i="74"/>
  <c r="D147" i="77" s="1"/>
  <c r="A146" i="74"/>
  <c r="A147" i="77" s="1"/>
  <c r="BM145" i="74"/>
  <c r="U146" i="77" s="1"/>
  <c r="BL145" i="74"/>
  <c r="T146" i="77" s="1"/>
  <c r="BK145" i="74"/>
  <c r="S146" i="77" s="1"/>
  <c r="BJ145" i="74"/>
  <c r="R146" i="77" s="1"/>
  <c r="BI145" i="74"/>
  <c r="Q146" i="77" s="1"/>
  <c r="BH145" i="74"/>
  <c r="P146" i="77" s="1"/>
  <c r="BF145" i="74"/>
  <c r="N146" i="77" s="1"/>
  <c r="BE145" i="74"/>
  <c r="BD145" i="74"/>
  <c r="BC145" i="74"/>
  <c r="BB145" i="74"/>
  <c r="BA145" i="74"/>
  <c r="AZ145" i="74"/>
  <c r="AY145" i="74"/>
  <c r="AX145" i="74"/>
  <c r="AW145" i="74"/>
  <c r="AV145" i="74"/>
  <c r="AU145" i="74"/>
  <c r="AT145" i="74"/>
  <c r="M146" i="77" s="1"/>
  <c r="E145" i="74"/>
  <c r="D145" i="74"/>
  <c r="D146" i="77" s="1"/>
  <c r="A145" i="74"/>
  <c r="A146" i="77" s="1"/>
  <c r="BM144" i="74"/>
  <c r="U145" i="77" s="1"/>
  <c r="BL144" i="74"/>
  <c r="T145" i="77" s="1"/>
  <c r="BK144" i="74"/>
  <c r="S145" i="77" s="1"/>
  <c r="BJ144" i="74"/>
  <c r="R145" i="77" s="1"/>
  <c r="BI144" i="74"/>
  <c r="Q145" i="77" s="1"/>
  <c r="BH144" i="74"/>
  <c r="P145" i="77" s="1"/>
  <c r="BF144" i="74"/>
  <c r="N145" i="77" s="1"/>
  <c r="BE144" i="74"/>
  <c r="BD144" i="74"/>
  <c r="BC144" i="74"/>
  <c r="BB144" i="74"/>
  <c r="BA144" i="74"/>
  <c r="AZ144" i="74"/>
  <c r="AY144" i="74"/>
  <c r="AX144" i="74"/>
  <c r="AW144" i="74"/>
  <c r="AV144" i="74"/>
  <c r="AU144" i="74"/>
  <c r="AT144" i="74"/>
  <c r="M145" i="77" s="1"/>
  <c r="E144" i="74"/>
  <c r="D144" i="74"/>
  <c r="D145" i="77" s="1"/>
  <c r="A144" i="74"/>
  <c r="A145" i="77" s="1"/>
  <c r="BM143" i="74"/>
  <c r="U144" i="77" s="1"/>
  <c r="BL143" i="74"/>
  <c r="T144" i="77" s="1"/>
  <c r="BK143" i="74"/>
  <c r="S144" i="77" s="1"/>
  <c r="BJ143" i="74"/>
  <c r="R144" i="77" s="1"/>
  <c r="BI143" i="74"/>
  <c r="Q144" i="77" s="1"/>
  <c r="BH143" i="74"/>
  <c r="P144" i="77" s="1"/>
  <c r="BF143" i="74"/>
  <c r="N144" i="77" s="1"/>
  <c r="BE143" i="74"/>
  <c r="BD143" i="74"/>
  <c r="BC143" i="74"/>
  <c r="BB143" i="74"/>
  <c r="BA143" i="74"/>
  <c r="AZ143" i="74"/>
  <c r="AY143" i="74"/>
  <c r="AX143" i="74"/>
  <c r="AW143" i="74"/>
  <c r="AV143" i="74"/>
  <c r="AU143" i="74"/>
  <c r="AT143" i="74"/>
  <c r="M144" i="77" s="1"/>
  <c r="E143" i="74"/>
  <c r="D143" i="74"/>
  <c r="D144" i="77" s="1"/>
  <c r="A143" i="74"/>
  <c r="A144" i="77" s="1"/>
  <c r="BM142" i="74"/>
  <c r="U143" i="77" s="1"/>
  <c r="BL142" i="74"/>
  <c r="T143" i="77" s="1"/>
  <c r="BK142" i="74"/>
  <c r="S143" i="77" s="1"/>
  <c r="BJ142" i="74"/>
  <c r="R143" i="77" s="1"/>
  <c r="BI142" i="74"/>
  <c r="Q143" i="77" s="1"/>
  <c r="BH142" i="74"/>
  <c r="P143" i="77" s="1"/>
  <c r="BF142" i="74"/>
  <c r="N143" i="77" s="1"/>
  <c r="BE142" i="74"/>
  <c r="BD142" i="74"/>
  <c r="BC142" i="74"/>
  <c r="BB142" i="74"/>
  <c r="BA142" i="74"/>
  <c r="AZ142" i="74"/>
  <c r="AY142" i="74"/>
  <c r="AX142" i="74"/>
  <c r="AW142" i="74"/>
  <c r="AV142" i="74"/>
  <c r="AU142" i="74"/>
  <c r="AT142" i="74"/>
  <c r="M143" i="77" s="1"/>
  <c r="E142" i="74"/>
  <c r="D142" i="74"/>
  <c r="D143" i="77" s="1"/>
  <c r="A142" i="74"/>
  <c r="A143" i="77" s="1"/>
  <c r="BM141" i="74"/>
  <c r="U142" i="77" s="1"/>
  <c r="BL141" i="74"/>
  <c r="T142" i="77" s="1"/>
  <c r="BK141" i="74"/>
  <c r="S142" i="77" s="1"/>
  <c r="BJ141" i="74"/>
  <c r="R142" i="77" s="1"/>
  <c r="BI141" i="74"/>
  <c r="Q142" i="77" s="1"/>
  <c r="BH141" i="74"/>
  <c r="P142" i="77" s="1"/>
  <c r="BF141" i="74"/>
  <c r="N142" i="77" s="1"/>
  <c r="BE141" i="74"/>
  <c r="BD141" i="74"/>
  <c r="BC141" i="74"/>
  <c r="BB141" i="74"/>
  <c r="BA141" i="74"/>
  <c r="AZ141" i="74"/>
  <c r="AY141" i="74"/>
  <c r="AX141" i="74"/>
  <c r="AW141" i="74"/>
  <c r="AV141" i="74"/>
  <c r="AU141" i="74"/>
  <c r="AT141" i="74"/>
  <c r="M142" i="77" s="1"/>
  <c r="E141" i="74"/>
  <c r="D141" i="74"/>
  <c r="D142" i="77" s="1"/>
  <c r="A141" i="74"/>
  <c r="A142" i="77" s="1"/>
  <c r="BN140" i="74"/>
  <c r="V141" i="77" s="1"/>
  <c r="BM140" i="74"/>
  <c r="U141" i="77" s="1"/>
  <c r="BL140" i="74"/>
  <c r="T141" i="77" s="1"/>
  <c r="BK140" i="74"/>
  <c r="S141" i="77" s="1"/>
  <c r="BJ140" i="74"/>
  <c r="R141" i="77" s="1"/>
  <c r="BI140" i="74"/>
  <c r="Q141" i="77" s="1"/>
  <c r="BH140" i="74"/>
  <c r="P141" i="77" s="1"/>
  <c r="BF140" i="74"/>
  <c r="N141" i="77" s="1"/>
  <c r="BE140" i="74"/>
  <c r="BD140" i="74"/>
  <c r="BC140" i="74"/>
  <c r="BB140" i="74"/>
  <c r="BA140" i="74"/>
  <c r="AZ140" i="74"/>
  <c r="AY140" i="74"/>
  <c r="AX140" i="74"/>
  <c r="AW140" i="74"/>
  <c r="AV140" i="74"/>
  <c r="AU140" i="74"/>
  <c r="AT140" i="74"/>
  <c r="M141" i="77" s="1"/>
  <c r="E140" i="74"/>
  <c r="D140" i="74"/>
  <c r="D141" i="77" s="1"/>
  <c r="A140" i="74"/>
  <c r="A141" i="77" s="1"/>
  <c r="BM139" i="74"/>
  <c r="U140" i="77" s="1"/>
  <c r="BL139" i="74"/>
  <c r="T140" i="77" s="1"/>
  <c r="BK139" i="74"/>
  <c r="S140" i="77" s="1"/>
  <c r="BJ139" i="74"/>
  <c r="R140" i="77" s="1"/>
  <c r="BI139" i="74"/>
  <c r="Q140" i="77" s="1"/>
  <c r="BH139" i="74"/>
  <c r="P140" i="77" s="1"/>
  <c r="BF139" i="74"/>
  <c r="N140" i="77" s="1"/>
  <c r="BE139" i="74"/>
  <c r="BD139" i="74"/>
  <c r="BC139" i="74"/>
  <c r="BB139" i="74"/>
  <c r="BA139" i="74"/>
  <c r="AZ139" i="74"/>
  <c r="AY139" i="74"/>
  <c r="AX139" i="74"/>
  <c r="AW139" i="74"/>
  <c r="AV139" i="74"/>
  <c r="AU139" i="74"/>
  <c r="AT139" i="74"/>
  <c r="M140" i="77" s="1"/>
  <c r="E139" i="74"/>
  <c r="D139" i="74"/>
  <c r="D140" i="77" s="1"/>
  <c r="A139" i="74"/>
  <c r="A140" i="77" s="1"/>
  <c r="BM138" i="74"/>
  <c r="U139" i="77" s="1"/>
  <c r="BL138" i="74"/>
  <c r="T139" i="77" s="1"/>
  <c r="BK138" i="74"/>
  <c r="S139" i="77" s="1"/>
  <c r="BJ138" i="74"/>
  <c r="R139" i="77" s="1"/>
  <c r="BI138" i="74"/>
  <c r="Q139" i="77" s="1"/>
  <c r="BH138" i="74"/>
  <c r="P139" i="77" s="1"/>
  <c r="BF138" i="74"/>
  <c r="N139" i="77" s="1"/>
  <c r="BE138" i="74"/>
  <c r="BD138" i="74"/>
  <c r="BC138" i="74"/>
  <c r="BB138" i="74"/>
  <c r="BA138" i="74"/>
  <c r="AZ138" i="74"/>
  <c r="AY138" i="74"/>
  <c r="AX138" i="74"/>
  <c r="AW138" i="74"/>
  <c r="AV138" i="74"/>
  <c r="AU138" i="74"/>
  <c r="AT138" i="74"/>
  <c r="M139" i="77" s="1"/>
  <c r="E138" i="74"/>
  <c r="D138" i="74"/>
  <c r="D139" i="77" s="1"/>
  <c r="A138" i="74"/>
  <c r="A139" i="77" s="1"/>
  <c r="BM137" i="74"/>
  <c r="U138" i="77" s="1"/>
  <c r="BL137" i="74"/>
  <c r="T138" i="77" s="1"/>
  <c r="BK137" i="74"/>
  <c r="S138" i="77" s="1"/>
  <c r="BJ137" i="74"/>
  <c r="R138" i="77" s="1"/>
  <c r="BI137" i="74"/>
  <c r="Q138" i="77" s="1"/>
  <c r="BH137" i="74"/>
  <c r="P138" i="77" s="1"/>
  <c r="BF137" i="74"/>
  <c r="N138" i="77" s="1"/>
  <c r="BE137" i="74"/>
  <c r="BD137" i="74"/>
  <c r="BC137" i="74"/>
  <c r="BB137" i="74"/>
  <c r="BA137" i="74"/>
  <c r="AZ137" i="74"/>
  <c r="AY137" i="74"/>
  <c r="AX137" i="74"/>
  <c r="AW137" i="74"/>
  <c r="AV137" i="74"/>
  <c r="AU137" i="74"/>
  <c r="AT137" i="74"/>
  <c r="M138" i="77" s="1"/>
  <c r="E137" i="74"/>
  <c r="D137" i="74"/>
  <c r="D138" i="77" s="1"/>
  <c r="A137" i="74"/>
  <c r="A138" i="77" s="1"/>
  <c r="BM136" i="74"/>
  <c r="U137" i="77" s="1"/>
  <c r="BL136" i="74"/>
  <c r="T137" i="77" s="1"/>
  <c r="BK136" i="74"/>
  <c r="S137" i="77" s="1"/>
  <c r="BJ136" i="74"/>
  <c r="R137" i="77" s="1"/>
  <c r="BI136" i="74"/>
  <c r="Q137" i="77" s="1"/>
  <c r="BH136" i="74"/>
  <c r="P137" i="77" s="1"/>
  <c r="BF136" i="74"/>
  <c r="N137" i="77" s="1"/>
  <c r="BE136" i="74"/>
  <c r="BD136" i="74"/>
  <c r="BC136" i="74"/>
  <c r="BB136" i="74"/>
  <c r="BA136" i="74"/>
  <c r="AZ136" i="74"/>
  <c r="AY136" i="74"/>
  <c r="AX136" i="74"/>
  <c r="AW136" i="74"/>
  <c r="AV136" i="74"/>
  <c r="AU136" i="74"/>
  <c r="AT136" i="74"/>
  <c r="M137" i="77" s="1"/>
  <c r="E136" i="74"/>
  <c r="D136" i="74"/>
  <c r="D137" i="77" s="1"/>
  <c r="A136" i="74"/>
  <c r="A137" i="77" s="1"/>
  <c r="BN135" i="74"/>
  <c r="V136" i="77" s="1"/>
  <c r="BM135" i="74"/>
  <c r="U136" i="77" s="1"/>
  <c r="BL135" i="74"/>
  <c r="T136" i="77" s="1"/>
  <c r="BK135" i="74"/>
  <c r="S136" i="77" s="1"/>
  <c r="BJ135" i="74"/>
  <c r="R136" i="77" s="1"/>
  <c r="BI135" i="74"/>
  <c r="Q136" i="77" s="1"/>
  <c r="BH135" i="74"/>
  <c r="P136" i="77" s="1"/>
  <c r="BF135" i="74"/>
  <c r="N136" i="77" s="1"/>
  <c r="BE135" i="74"/>
  <c r="BD135" i="74"/>
  <c r="BC135" i="74"/>
  <c r="BB135" i="74"/>
  <c r="BA135" i="74"/>
  <c r="AZ135" i="74"/>
  <c r="AY135" i="74"/>
  <c r="AX135" i="74"/>
  <c r="AW135" i="74"/>
  <c r="AV135" i="74"/>
  <c r="AU135" i="74"/>
  <c r="AT135" i="74"/>
  <c r="M136" i="77" s="1"/>
  <c r="E135" i="74"/>
  <c r="D135" i="74"/>
  <c r="D136" i="77" s="1"/>
  <c r="A135" i="74"/>
  <c r="A136" i="77" s="1"/>
  <c r="BM134" i="74"/>
  <c r="U135" i="77" s="1"/>
  <c r="BL134" i="74"/>
  <c r="T135" i="77" s="1"/>
  <c r="BK134" i="74"/>
  <c r="S135" i="77" s="1"/>
  <c r="BJ134" i="74"/>
  <c r="R135" i="77" s="1"/>
  <c r="BI134" i="74"/>
  <c r="Q135" i="77" s="1"/>
  <c r="BH134" i="74"/>
  <c r="P135" i="77" s="1"/>
  <c r="BF134" i="74"/>
  <c r="N135" i="77" s="1"/>
  <c r="BE134" i="74"/>
  <c r="BD134" i="74"/>
  <c r="BC134" i="74"/>
  <c r="BB134" i="74"/>
  <c r="BA134" i="74"/>
  <c r="AZ134" i="74"/>
  <c r="AY134" i="74"/>
  <c r="AX134" i="74"/>
  <c r="AW134" i="74"/>
  <c r="AV134" i="74"/>
  <c r="AU134" i="74"/>
  <c r="AT134" i="74"/>
  <c r="M135" i="77" s="1"/>
  <c r="E134" i="74"/>
  <c r="D134" i="74"/>
  <c r="D135" i="77" s="1"/>
  <c r="A134" i="74"/>
  <c r="A135" i="77" s="1"/>
  <c r="BM133" i="74"/>
  <c r="U134" i="77" s="1"/>
  <c r="BL133" i="74"/>
  <c r="T134" i="77" s="1"/>
  <c r="BK133" i="74"/>
  <c r="S134" i="77" s="1"/>
  <c r="BJ133" i="74"/>
  <c r="R134" i="77" s="1"/>
  <c r="BI133" i="74"/>
  <c r="Q134" i="77" s="1"/>
  <c r="BH133" i="74"/>
  <c r="P134" i="77" s="1"/>
  <c r="BF133" i="74"/>
  <c r="N134" i="77" s="1"/>
  <c r="BE133" i="74"/>
  <c r="BD133" i="74"/>
  <c r="BC133" i="74"/>
  <c r="BB133" i="74"/>
  <c r="BA133" i="74"/>
  <c r="AZ133" i="74"/>
  <c r="AY133" i="74"/>
  <c r="AX133" i="74"/>
  <c r="AW133" i="74"/>
  <c r="AV133" i="74"/>
  <c r="AU133" i="74"/>
  <c r="AT133" i="74"/>
  <c r="M134" i="77" s="1"/>
  <c r="E133" i="74"/>
  <c r="D133" i="74"/>
  <c r="D134" i="77" s="1"/>
  <c r="A133" i="74"/>
  <c r="A134" i="77" s="1"/>
  <c r="BM132" i="74"/>
  <c r="U133" i="77" s="1"/>
  <c r="BL132" i="74"/>
  <c r="T133" i="77" s="1"/>
  <c r="BK132" i="74"/>
  <c r="S133" i="77" s="1"/>
  <c r="BJ132" i="74"/>
  <c r="R133" i="77" s="1"/>
  <c r="BI132" i="74"/>
  <c r="Q133" i="77" s="1"/>
  <c r="BH132" i="74"/>
  <c r="P133" i="77" s="1"/>
  <c r="BF132" i="74"/>
  <c r="N133" i="77" s="1"/>
  <c r="BE132" i="74"/>
  <c r="BD132" i="74"/>
  <c r="BC132" i="74"/>
  <c r="BB132" i="74"/>
  <c r="BA132" i="74"/>
  <c r="AZ132" i="74"/>
  <c r="AY132" i="74"/>
  <c r="AX132" i="74"/>
  <c r="AW132" i="74"/>
  <c r="AV132" i="74"/>
  <c r="AU132" i="74"/>
  <c r="AT132" i="74"/>
  <c r="M133" i="77" s="1"/>
  <c r="E132" i="74"/>
  <c r="D132" i="74"/>
  <c r="D133" i="77" s="1"/>
  <c r="A132" i="74"/>
  <c r="A133" i="77" s="1"/>
  <c r="BM131" i="74"/>
  <c r="U132" i="77" s="1"/>
  <c r="BL131" i="74"/>
  <c r="T132" i="77" s="1"/>
  <c r="BK131" i="74"/>
  <c r="S132" i="77" s="1"/>
  <c r="BJ131" i="74"/>
  <c r="R132" i="77" s="1"/>
  <c r="BI131" i="74"/>
  <c r="Q132" i="77" s="1"/>
  <c r="BH131" i="74"/>
  <c r="P132" i="77" s="1"/>
  <c r="BF131" i="74"/>
  <c r="N132" i="77" s="1"/>
  <c r="BE131" i="74"/>
  <c r="BD131" i="74"/>
  <c r="BC131" i="74"/>
  <c r="BB131" i="74"/>
  <c r="BA131" i="74"/>
  <c r="AZ131" i="74"/>
  <c r="AY131" i="74"/>
  <c r="AX131" i="74"/>
  <c r="AW131" i="74"/>
  <c r="AV131" i="74"/>
  <c r="AU131" i="74"/>
  <c r="AT131" i="74"/>
  <c r="M132" i="77" s="1"/>
  <c r="E131" i="74"/>
  <c r="D131" i="74"/>
  <c r="D132" i="77" s="1"/>
  <c r="A131" i="74"/>
  <c r="A132" i="77" s="1"/>
  <c r="BM130" i="74"/>
  <c r="U131" i="77" s="1"/>
  <c r="BL130" i="74"/>
  <c r="T131" i="77" s="1"/>
  <c r="BK130" i="74"/>
  <c r="S131" i="77" s="1"/>
  <c r="BJ130" i="74"/>
  <c r="R131" i="77" s="1"/>
  <c r="BI130" i="74"/>
  <c r="Q131" i="77" s="1"/>
  <c r="BH130" i="74"/>
  <c r="P131" i="77" s="1"/>
  <c r="BF130" i="74"/>
  <c r="N131" i="77" s="1"/>
  <c r="BE130" i="74"/>
  <c r="BD130" i="74"/>
  <c r="BC130" i="74"/>
  <c r="BB130" i="74"/>
  <c r="BA130" i="74"/>
  <c r="AZ130" i="74"/>
  <c r="AY130" i="74"/>
  <c r="AX130" i="74"/>
  <c r="AW130" i="74"/>
  <c r="AV130" i="74"/>
  <c r="AU130" i="74"/>
  <c r="AT130" i="74"/>
  <c r="M131" i="77" s="1"/>
  <c r="E130" i="74"/>
  <c r="D130" i="74"/>
  <c r="D131" i="77" s="1"/>
  <c r="A130" i="74"/>
  <c r="A131" i="77" s="1"/>
  <c r="BM129" i="74"/>
  <c r="U130" i="77" s="1"/>
  <c r="BL129" i="74"/>
  <c r="T130" i="77" s="1"/>
  <c r="BK129" i="74"/>
  <c r="S130" i="77" s="1"/>
  <c r="BJ129" i="74"/>
  <c r="R130" i="77" s="1"/>
  <c r="BI129" i="74"/>
  <c r="Q130" i="77" s="1"/>
  <c r="BH129" i="74"/>
  <c r="P130" i="77" s="1"/>
  <c r="BF129" i="74"/>
  <c r="N130" i="77" s="1"/>
  <c r="BE129" i="74"/>
  <c r="BD129" i="74"/>
  <c r="BC129" i="74"/>
  <c r="BB129" i="74"/>
  <c r="BA129" i="74"/>
  <c r="AZ129" i="74"/>
  <c r="AY129" i="74"/>
  <c r="AX129" i="74"/>
  <c r="AW129" i="74"/>
  <c r="AV129" i="74"/>
  <c r="AU129" i="74"/>
  <c r="AT129" i="74"/>
  <c r="M130" i="77" s="1"/>
  <c r="E129" i="74"/>
  <c r="D129" i="74"/>
  <c r="D130" i="77" s="1"/>
  <c r="A129" i="74"/>
  <c r="A130" i="77" s="1"/>
  <c r="BM128" i="74"/>
  <c r="U129" i="77" s="1"/>
  <c r="BL128" i="74"/>
  <c r="T129" i="77" s="1"/>
  <c r="BK128" i="74"/>
  <c r="S129" i="77" s="1"/>
  <c r="BJ128" i="74"/>
  <c r="R129" i="77" s="1"/>
  <c r="BI128" i="74"/>
  <c r="Q129" i="77" s="1"/>
  <c r="BH128" i="74"/>
  <c r="P129" i="77" s="1"/>
  <c r="BF128" i="74"/>
  <c r="N129" i="77" s="1"/>
  <c r="BE128" i="74"/>
  <c r="BD128" i="74"/>
  <c r="BC128" i="74"/>
  <c r="BB128" i="74"/>
  <c r="BA128" i="74"/>
  <c r="AZ128" i="74"/>
  <c r="AY128" i="74"/>
  <c r="AX128" i="74"/>
  <c r="AW128" i="74"/>
  <c r="AV128" i="74"/>
  <c r="AU128" i="74"/>
  <c r="AT128" i="74"/>
  <c r="M129" i="77" s="1"/>
  <c r="E128" i="74"/>
  <c r="D128" i="74"/>
  <c r="D129" i="77" s="1"/>
  <c r="A128" i="74"/>
  <c r="A129" i="77" s="1"/>
  <c r="BM127" i="74"/>
  <c r="U128" i="77" s="1"/>
  <c r="BL127" i="74"/>
  <c r="T128" i="77" s="1"/>
  <c r="BK127" i="74"/>
  <c r="S128" i="77" s="1"/>
  <c r="BJ127" i="74"/>
  <c r="R128" i="77" s="1"/>
  <c r="BI127" i="74"/>
  <c r="Q128" i="77" s="1"/>
  <c r="BH127" i="74"/>
  <c r="P128" i="77" s="1"/>
  <c r="BF127" i="74"/>
  <c r="N128" i="77" s="1"/>
  <c r="BE127" i="74"/>
  <c r="BD127" i="74"/>
  <c r="BC127" i="74"/>
  <c r="BB127" i="74"/>
  <c r="BA127" i="74"/>
  <c r="AZ127" i="74"/>
  <c r="AY127" i="74"/>
  <c r="AX127" i="74"/>
  <c r="AW127" i="74"/>
  <c r="AV127" i="74"/>
  <c r="AU127" i="74"/>
  <c r="AT127" i="74"/>
  <c r="M128" i="77" s="1"/>
  <c r="E127" i="74"/>
  <c r="D127" i="74"/>
  <c r="D128" i="77" s="1"/>
  <c r="A127" i="74"/>
  <c r="A128" i="77" s="1"/>
  <c r="BM126" i="74"/>
  <c r="U127" i="77" s="1"/>
  <c r="BL126" i="74"/>
  <c r="T127" i="77" s="1"/>
  <c r="BK126" i="74"/>
  <c r="S127" i="77" s="1"/>
  <c r="BJ126" i="74"/>
  <c r="R127" i="77" s="1"/>
  <c r="BI126" i="74"/>
  <c r="Q127" i="77" s="1"/>
  <c r="BH126" i="74"/>
  <c r="P127" i="77" s="1"/>
  <c r="BF126" i="74"/>
  <c r="N127" i="77" s="1"/>
  <c r="BE126" i="74"/>
  <c r="BD126" i="74"/>
  <c r="BC126" i="74"/>
  <c r="BB126" i="74"/>
  <c r="BA126" i="74"/>
  <c r="AZ126" i="74"/>
  <c r="AY126" i="74"/>
  <c r="AX126" i="74"/>
  <c r="AW126" i="74"/>
  <c r="AV126" i="74"/>
  <c r="AU126" i="74"/>
  <c r="AT126" i="74"/>
  <c r="M127" i="77" s="1"/>
  <c r="E126" i="74"/>
  <c r="D126" i="74"/>
  <c r="D127" i="77" s="1"/>
  <c r="A126" i="74"/>
  <c r="A127" i="77" s="1"/>
  <c r="BN125" i="74"/>
  <c r="V126" i="77" s="1"/>
  <c r="BM125" i="74"/>
  <c r="U126" i="77" s="1"/>
  <c r="BL125" i="74"/>
  <c r="T126" i="77" s="1"/>
  <c r="BK125" i="74"/>
  <c r="S126" i="77" s="1"/>
  <c r="BJ125" i="74"/>
  <c r="R126" i="77" s="1"/>
  <c r="BI125" i="74"/>
  <c r="Q126" i="77" s="1"/>
  <c r="BH125" i="74"/>
  <c r="P126" i="77" s="1"/>
  <c r="BF125" i="74"/>
  <c r="N126" i="77" s="1"/>
  <c r="BE125" i="74"/>
  <c r="BD125" i="74"/>
  <c r="BC125" i="74"/>
  <c r="BB125" i="74"/>
  <c r="BA125" i="74"/>
  <c r="AZ125" i="74"/>
  <c r="AY125" i="74"/>
  <c r="AX125" i="74"/>
  <c r="AW125" i="74"/>
  <c r="AV125" i="74"/>
  <c r="AU125" i="74"/>
  <c r="AT125" i="74"/>
  <c r="M126" i="77" s="1"/>
  <c r="E125" i="74"/>
  <c r="D125" i="74"/>
  <c r="D126" i="77" s="1"/>
  <c r="A125" i="74"/>
  <c r="A126" i="77" s="1"/>
  <c r="BN124" i="74"/>
  <c r="V125" i="77" s="1"/>
  <c r="BM124" i="74"/>
  <c r="U125" i="77" s="1"/>
  <c r="BL124" i="74"/>
  <c r="T125" i="77" s="1"/>
  <c r="BK124" i="74"/>
  <c r="S125" i="77" s="1"/>
  <c r="BJ124" i="74"/>
  <c r="R125" i="77" s="1"/>
  <c r="BI124" i="74"/>
  <c r="Q125" i="77" s="1"/>
  <c r="BH124" i="74"/>
  <c r="P125" i="77" s="1"/>
  <c r="BF124" i="74"/>
  <c r="N125" i="77" s="1"/>
  <c r="BE124" i="74"/>
  <c r="BD124" i="74"/>
  <c r="BC124" i="74"/>
  <c r="BB124" i="74"/>
  <c r="BA124" i="74"/>
  <c r="AZ124" i="74"/>
  <c r="AY124" i="74"/>
  <c r="AX124" i="74"/>
  <c r="AW124" i="74"/>
  <c r="AV124" i="74"/>
  <c r="AU124" i="74"/>
  <c r="AT124" i="74"/>
  <c r="M125" i="77" s="1"/>
  <c r="E124" i="74"/>
  <c r="D124" i="74"/>
  <c r="D125" i="77" s="1"/>
  <c r="A124" i="74"/>
  <c r="A125" i="77" s="1"/>
  <c r="BN123" i="74"/>
  <c r="V124" i="77" s="1"/>
  <c r="BM123" i="74"/>
  <c r="U124" i="77" s="1"/>
  <c r="BL123" i="74"/>
  <c r="T124" i="77" s="1"/>
  <c r="BK123" i="74"/>
  <c r="S124" i="77" s="1"/>
  <c r="BJ123" i="74"/>
  <c r="R124" i="77" s="1"/>
  <c r="BI123" i="74"/>
  <c r="Q124" i="77" s="1"/>
  <c r="BH123" i="74"/>
  <c r="P124" i="77" s="1"/>
  <c r="BF123" i="74"/>
  <c r="N124" i="77" s="1"/>
  <c r="BE123" i="74"/>
  <c r="BD123" i="74"/>
  <c r="BC123" i="74"/>
  <c r="BB123" i="74"/>
  <c r="BA123" i="74"/>
  <c r="AZ123" i="74"/>
  <c r="AY123" i="74"/>
  <c r="AX123" i="74"/>
  <c r="AW123" i="74"/>
  <c r="AV123" i="74"/>
  <c r="AU123" i="74"/>
  <c r="AT123" i="74"/>
  <c r="M124" i="77" s="1"/>
  <c r="E123" i="74"/>
  <c r="D123" i="74"/>
  <c r="D124" i="77" s="1"/>
  <c r="A123" i="74"/>
  <c r="A124" i="77" s="1"/>
  <c r="BN122" i="74"/>
  <c r="V123" i="77" s="1"/>
  <c r="BM122" i="74"/>
  <c r="U123" i="77" s="1"/>
  <c r="BL122" i="74"/>
  <c r="T123" i="77" s="1"/>
  <c r="BK122" i="74"/>
  <c r="S123" i="77" s="1"/>
  <c r="BJ122" i="74"/>
  <c r="R123" i="77" s="1"/>
  <c r="BI122" i="74"/>
  <c r="Q123" i="77" s="1"/>
  <c r="BH122" i="74"/>
  <c r="P123" i="77" s="1"/>
  <c r="BF122" i="74"/>
  <c r="N123" i="77" s="1"/>
  <c r="BE122" i="74"/>
  <c r="BD122" i="74"/>
  <c r="BC122" i="74"/>
  <c r="BB122" i="74"/>
  <c r="BA122" i="74"/>
  <c r="AZ122" i="74"/>
  <c r="AY122" i="74"/>
  <c r="AX122" i="74"/>
  <c r="AW122" i="74"/>
  <c r="AV122" i="74"/>
  <c r="AU122" i="74"/>
  <c r="AT122" i="74"/>
  <c r="M123" i="77" s="1"/>
  <c r="AS122" i="74"/>
  <c r="E122" i="74"/>
  <c r="D122" i="74"/>
  <c r="D123" i="77" s="1"/>
  <c r="A122" i="74"/>
  <c r="A123" i="77" s="1"/>
  <c r="BN121" i="74"/>
  <c r="V122" i="77" s="1"/>
  <c r="BM121" i="74"/>
  <c r="U122" i="77" s="1"/>
  <c r="BL121" i="74"/>
  <c r="T122" i="77" s="1"/>
  <c r="BK121" i="74"/>
  <c r="S122" i="77" s="1"/>
  <c r="BJ121" i="74"/>
  <c r="R122" i="77" s="1"/>
  <c r="BI121" i="74"/>
  <c r="Q122" i="77" s="1"/>
  <c r="BH121" i="74"/>
  <c r="P122" i="77" s="1"/>
  <c r="BF121" i="74"/>
  <c r="N122" i="77" s="1"/>
  <c r="BE121" i="74"/>
  <c r="BD121" i="74"/>
  <c r="BC121" i="74"/>
  <c r="BB121" i="74"/>
  <c r="BA121" i="74"/>
  <c r="AZ121" i="74"/>
  <c r="AY121" i="74"/>
  <c r="AX121" i="74"/>
  <c r="AW121" i="74"/>
  <c r="AV121" i="74"/>
  <c r="AU121" i="74"/>
  <c r="AT121" i="74"/>
  <c r="M122" i="77" s="1"/>
  <c r="AS121" i="74"/>
  <c r="E121" i="74"/>
  <c r="D121" i="74"/>
  <c r="D122" i="77" s="1"/>
  <c r="A121" i="74"/>
  <c r="A122" i="77" s="1"/>
  <c r="BN120" i="74"/>
  <c r="V121" i="77" s="1"/>
  <c r="BM120" i="74"/>
  <c r="U121" i="77" s="1"/>
  <c r="BL120" i="74"/>
  <c r="T121" i="77" s="1"/>
  <c r="BK120" i="74"/>
  <c r="S121" i="77" s="1"/>
  <c r="BJ120" i="74"/>
  <c r="R121" i="77" s="1"/>
  <c r="BI120" i="74"/>
  <c r="Q121" i="77" s="1"/>
  <c r="BH120" i="74"/>
  <c r="P121" i="77" s="1"/>
  <c r="BF120" i="74"/>
  <c r="N121" i="77" s="1"/>
  <c r="BE120" i="74"/>
  <c r="BD120" i="74"/>
  <c r="BC120" i="74"/>
  <c r="BB120" i="74"/>
  <c r="BA120" i="74"/>
  <c r="AZ120" i="74"/>
  <c r="AY120" i="74"/>
  <c r="AX120" i="74"/>
  <c r="AW120" i="74"/>
  <c r="AV120" i="74"/>
  <c r="AU120" i="74"/>
  <c r="AT120" i="74"/>
  <c r="M121" i="77" s="1"/>
  <c r="AS120" i="74"/>
  <c r="E120" i="74"/>
  <c r="D120" i="74"/>
  <c r="D121" i="77" s="1"/>
  <c r="A120" i="74"/>
  <c r="A121" i="77" s="1"/>
  <c r="BM119" i="74"/>
  <c r="U120" i="77" s="1"/>
  <c r="BL119" i="74"/>
  <c r="T120" i="77" s="1"/>
  <c r="BK119" i="74"/>
  <c r="S120" i="77" s="1"/>
  <c r="BJ119" i="74"/>
  <c r="R120" i="77" s="1"/>
  <c r="BI119" i="74"/>
  <c r="Q120" i="77" s="1"/>
  <c r="BH119" i="74"/>
  <c r="P120" i="77" s="1"/>
  <c r="BF119" i="74"/>
  <c r="N120" i="77" s="1"/>
  <c r="BE119" i="74"/>
  <c r="BD119" i="74"/>
  <c r="BC119" i="74"/>
  <c r="BB119" i="74"/>
  <c r="BA119" i="74"/>
  <c r="AZ119" i="74"/>
  <c r="AY119" i="74"/>
  <c r="AX119" i="74"/>
  <c r="AW119" i="74"/>
  <c r="AV119" i="74"/>
  <c r="AU119" i="74"/>
  <c r="AT119" i="74"/>
  <c r="M120" i="77" s="1"/>
  <c r="AS119" i="74"/>
  <c r="E119" i="74"/>
  <c r="D119" i="74"/>
  <c r="D120" i="77" s="1"/>
  <c r="A119" i="74"/>
  <c r="A120" i="77" s="1"/>
  <c r="BM118" i="74"/>
  <c r="U119" i="77" s="1"/>
  <c r="BL118" i="74"/>
  <c r="T119" i="77" s="1"/>
  <c r="BK118" i="74"/>
  <c r="S119" i="77" s="1"/>
  <c r="BJ118" i="74"/>
  <c r="R119" i="77" s="1"/>
  <c r="BI118" i="74"/>
  <c r="Q119" i="77" s="1"/>
  <c r="BH118" i="74"/>
  <c r="P119" i="77" s="1"/>
  <c r="BF118" i="74"/>
  <c r="N119" i="77" s="1"/>
  <c r="BE118" i="74"/>
  <c r="BD118" i="74"/>
  <c r="BC118" i="74"/>
  <c r="BB118" i="74"/>
  <c r="BA118" i="74"/>
  <c r="AZ118" i="74"/>
  <c r="AY118" i="74"/>
  <c r="AX118" i="74"/>
  <c r="AW118" i="74"/>
  <c r="AV118" i="74"/>
  <c r="AU118" i="74"/>
  <c r="AT118" i="74"/>
  <c r="M119" i="77" s="1"/>
  <c r="AS118" i="74"/>
  <c r="E118" i="74"/>
  <c r="D118" i="74"/>
  <c r="D119" i="77" s="1"/>
  <c r="A118" i="74"/>
  <c r="A119" i="77" s="1"/>
  <c r="BM117" i="74"/>
  <c r="U118" i="77" s="1"/>
  <c r="BL117" i="74"/>
  <c r="T118" i="77" s="1"/>
  <c r="BK117" i="74"/>
  <c r="S118" i="77" s="1"/>
  <c r="BJ117" i="74"/>
  <c r="R118" i="77" s="1"/>
  <c r="BI117" i="74"/>
  <c r="Q118" i="77" s="1"/>
  <c r="BH117" i="74"/>
  <c r="P118" i="77" s="1"/>
  <c r="BF117" i="74"/>
  <c r="N118" i="77" s="1"/>
  <c r="BE117" i="74"/>
  <c r="BD117" i="74"/>
  <c r="BC117" i="74"/>
  <c r="BB117" i="74"/>
  <c r="BA117" i="74"/>
  <c r="AZ117" i="74"/>
  <c r="AY117" i="74"/>
  <c r="AX117" i="74"/>
  <c r="AW117" i="74"/>
  <c r="AV117" i="74"/>
  <c r="AU117" i="74"/>
  <c r="AT117" i="74"/>
  <c r="M118" i="77" s="1"/>
  <c r="AS117" i="74"/>
  <c r="E117" i="74"/>
  <c r="D117" i="74"/>
  <c r="D118" i="77" s="1"/>
  <c r="A117" i="74"/>
  <c r="A118" i="77" s="1"/>
  <c r="BM116" i="74"/>
  <c r="U117" i="77" s="1"/>
  <c r="BL116" i="74"/>
  <c r="T117" i="77" s="1"/>
  <c r="BK116" i="74"/>
  <c r="S117" i="77" s="1"/>
  <c r="BJ116" i="74"/>
  <c r="R117" i="77" s="1"/>
  <c r="BI116" i="74"/>
  <c r="Q117" i="77" s="1"/>
  <c r="BH116" i="74"/>
  <c r="P117" i="77" s="1"/>
  <c r="BF116" i="74"/>
  <c r="N117" i="77" s="1"/>
  <c r="BE116" i="74"/>
  <c r="BD116" i="74"/>
  <c r="BC116" i="74"/>
  <c r="BB116" i="74"/>
  <c r="BA116" i="74"/>
  <c r="AZ116" i="74"/>
  <c r="AY116" i="74"/>
  <c r="AX116" i="74"/>
  <c r="AW116" i="74"/>
  <c r="AV116" i="74"/>
  <c r="AU116" i="74"/>
  <c r="AT116" i="74"/>
  <c r="M117" i="77" s="1"/>
  <c r="AS116" i="74"/>
  <c r="E116" i="74"/>
  <c r="D116" i="74"/>
  <c r="D117" i="77" s="1"/>
  <c r="A116" i="74"/>
  <c r="A117" i="77" s="1"/>
  <c r="BN115" i="74"/>
  <c r="V116" i="77" s="1"/>
  <c r="BM115" i="74"/>
  <c r="U116" i="77" s="1"/>
  <c r="BL115" i="74"/>
  <c r="T116" i="77" s="1"/>
  <c r="BK115" i="74"/>
  <c r="S116" i="77" s="1"/>
  <c r="BJ115" i="74"/>
  <c r="R116" i="77" s="1"/>
  <c r="BI115" i="74"/>
  <c r="Q116" i="77" s="1"/>
  <c r="BH115" i="74"/>
  <c r="P116" i="77" s="1"/>
  <c r="BF115" i="74"/>
  <c r="N116" i="77" s="1"/>
  <c r="BE115" i="74"/>
  <c r="BD115" i="74"/>
  <c r="BC115" i="74"/>
  <c r="BB115" i="74"/>
  <c r="BA115" i="74"/>
  <c r="AZ115" i="74"/>
  <c r="AY115" i="74"/>
  <c r="AX115" i="74"/>
  <c r="AW115" i="74"/>
  <c r="AV115" i="74"/>
  <c r="AU115" i="74"/>
  <c r="AT115" i="74"/>
  <c r="M116" i="77" s="1"/>
  <c r="AS115" i="74"/>
  <c r="E115" i="74"/>
  <c r="D115" i="74"/>
  <c r="D116" i="77" s="1"/>
  <c r="A115" i="74"/>
  <c r="A116" i="77" s="1"/>
  <c r="BN114" i="74"/>
  <c r="V115" i="77" s="1"/>
  <c r="BM114" i="74"/>
  <c r="U115" i="77" s="1"/>
  <c r="BL114" i="74"/>
  <c r="T115" i="77" s="1"/>
  <c r="BK114" i="74"/>
  <c r="S115" i="77" s="1"/>
  <c r="BJ114" i="74"/>
  <c r="R115" i="77" s="1"/>
  <c r="BI114" i="74"/>
  <c r="Q115" i="77" s="1"/>
  <c r="BH114" i="74"/>
  <c r="P115" i="77" s="1"/>
  <c r="BF114" i="74"/>
  <c r="N115" i="77" s="1"/>
  <c r="BE114" i="74"/>
  <c r="BD114" i="74"/>
  <c r="BC114" i="74"/>
  <c r="BB114" i="74"/>
  <c r="BA114" i="74"/>
  <c r="AZ114" i="74"/>
  <c r="AY114" i="74"/>
  <c r="AX114" i="74"/>
  <c r="AW114" i="74"/>
  <c r="AV114" i="74"/>
  <c r="AU114" i="74"/>
  <c r="AT114" i="74"/>
  <c r="M115" i="77" s="1"/>
  <c r="AS114" i="74"/>
  <c r="E114" i="74"/>
  <c r="D114" i="74"/>
  <c r="D115" i="77" s="1"/>
  <c r="A114" i="74"/>
  <c r="A115" i="77" s="1"/>
  <c r="BN113" i="74"/>
  <c r="V114" i="77" s="1"/>
  <c r="BM113" i="74"/>
  <c r="U114" i="77" s="1"/>
  <c r="BL113" i="74"/>
  <c r="T114" i="77" s="1"/>
  <c r="BK113" i="74"/>
  <c r="S114" i="77" s="1"/>
  <c r="BJ113" i="74"/>
  <c r="R114" i="77" s="1"/>
  <c r="BI113" i="74"/>
  <c r="Q114" i="77" s="1"/>
  <c r="BH113" i="74"/>
  <c r="P114" i="77" s="1"/>
  <c r="BF113" i="74"/>
  <c r="N114" i="77" s="1"/>
  <c r="BE113" i="74"/>
  <c r="BD113" i="74"/>
  <c r="BC113" i="74"/>
  <c r="BB113" i="74"/>
  <c r="BA113" i="74"/>
  <c r="AZ113" i="74"/>
  <c r="AY113" i="74"/>
  <c r="AX113" i="74"/>
  <c r="AW113" i="74"/>
  <c r="AV113" i="74"/>
  <c r="AU113" i="74"/>
  <c r="AT113" i="74"/>
  <c r="M114" i="77" s="1"/>
  <c r="AS113" i="74"/>
  <c r="E113" i="74"/>
  <c r="D113" i="74"/>
  <c r="D114" i="77" s="1"/>
  <c r="A113" i="74"/>
  <c r="A114" i="77" s="1"/>
  <c r="BN112" i="74"/>
  <c r="V113" i="77" s="1"/>
  <c r="BM112" i="74"/>
  <c r="U113" i="77" s="1"/>
  <c r="BL112" i="74"/>
  <c r="T113" i="77" s="1"/>
  <c r="BK112" i="74"/>
  <c r="S113" i="77" s="1"/>
  <c r="BJ112" i="74"/>
  <c r="R113" i="77" s="1"/>
  <c r="BI112" i="74"/>
  <c r="Q113" i="77" s="1"/>
  <c r="BH112" i="74"/>
  <c r="P113" i="77" s="1"/>
  <c r="BF112" i="74"/>
  <c r="N113" i="77" s="1"/>
  <c r="BE112" i="74"/>
  <c r="BD112" i="74"/>
  <c r="BC112" i="74"/>
  <c r="BB112" i="74"/>
  <c r="BA112" i="74"/>
  <c r="AZ112" i="74"/>
  <c r="AY112" i="74"/>
  <c r="AX112" i="74"/>
  <c r="AW112" i="74"/>
  <c r="AV112" i="74"/>
  <c r="AU112" i="74"/>
  <c r="AT112" i="74"/>
  <c r="M113" i="77" s="1"/>
  <c r="AS112" i="74"/>
  <c r="E112" i="74"/>
  <c r="D112" i="74"/>
  <c r="D113" i="77" s="1"/>
  <c r="A112" i="74"/>
  <c r="A113" i="77" s="1"/>
  <c r="BN111" i="74"/>
  <c r="V112" i="77" s="1"/>
  <c r="BM111" i="74"/>
  <c r="U112" i="77" s="1"/>
  <c r="BL111" i="74"/>
  <c r="T112" i="77" s="1"/>
  <c r="BK111" i="74"/>
  <c r="S112" i="77" s="1"/>
  <c r="BJ111" i="74"/>
  <c r="R112" i="77" s="1"/>
  <c r="BI111" i="74"/>
  <c r="Q112" i="77" s="1"/>
  <c r="BH111" i="74"/>
  <c r="P112" i="77" s="1"/>
  <c r="BF111" i="74"/>
  <c r="N112" i="77" s="1"/>
  <c r="BE111" i="74"/>
  <c r="BD111" i="74"/>
  <c r="BC111" i="74"/>
  <c r="BB111" i="74"/>
  <c r="BA111" i="74"/>
  <c r="AZ111" i="74"/>
  <c r="AY111" i="74"/>
  <c r="AX111" i="74"/>
  <c r="AW111" i="74"/>
  <c r="AV111" i="74"/>
  <c r="AU111" i="74"/>
  <c r="AT111" i="74"/>
  <c r="M112" i="77" s="1"/>
  <c r="AS111" i="74"/>
  <c r="E111" i="74"/>
  <c r="D111" i="74"/>
  <c r="D112" i="77" s="1"/>
  <c r="A111" i="74"/>
  <c r="A112" i="77" s="1"/>
  <c r="BM79" i="74"/>
  <c r="U80" i="77" s="1"/>
  <c r="BL79" i="74"/>
  <c r="T80" i="77" s="1"/>
  <c r="BK79" i="74"/>
  <c r="S80" i="77" s="1"/>
  <c r="BJ79" i="74"/>
  <c r="R80" i="77" s="1"/>
  <c r="BI79" i="74"/>
  <c r="Q80" i="77" s="1"/>
  <c r="BH79" i="74"/>
  <c r="P80" i="77" s="1"/>
  <c r="BF79" i="74"/>
  <c r="N80" i="77" s="1"/>
  <c r="BE79" i="74"/>
  <c r="BD79" i="74"/>
  <c r="BC79" i="74"/>
  <c r="BB79" i="74"/>
  <c r="BA79" i="74"/>
  <c r="AZ79" i="74"/>
  <c r="AY79" i="74"/>
  <c r="AX79" i="74"/>
  <c r="AW79" i="74"/>
  <c r="AV79" i="74"/>
  <c r="AU79" i="74"/>
  <c r="AT79" i="74"/>
  <c r="M80" i="77" s="1"/>
  <c r="D79" i="74"/>
  <c r="D80" i="77" s="1"/>
  <c r="A79" i="74"/>
  <c r="A80" i="77" s="1"/>
  <c r="BM78" i="74"/>
  <c r="U79" i="77" s="1"/>
  <c r="BL78" i="74"/>
  <c r="T79" i="77" s="1"/>
  <c r="BK78" i="74"/>
  <c r="S79" i="77" s="1"/>
  <c r="BJ78" i="74"/>
  <c r="R79" i="77" s="1"/>
  <c r="BI78" i="74"/>
  <c r="Q79" i="77" s="1"/>
  <c r="BH78" i="74"/>
  <c r="P79" i="77" s="1"/>
  <c r="BF78" i="74"/>
  <c r="N79" i="77" s="1"/>
  <c r="BE78" i="74"/>
  <c r="BD78" i="74"/>
  <c r="BC78" i="74"/>
  <c r="BB78" i="74"/>
  <c r="BA78" i="74"/>
  <c r="AZ78" i="74"/>
  <c r="AY78" i="74"/>
  <c r="AX78" i="74"/>
  <c r="AW78" i="74"/>
  <c r="AV78" i="74"/>
  <c r="AU78" i="74"/>
  <c r="AT78" i="74"/>
  <c r="M79" i="77" s="1"/>
  <c r="D78" i="74"/>
  <c r="D79" i="77" s="1"/>
  <c r="A78" i="74"/>
  <c r="A79" i="77" s="1"/>
  <c r="BM77" i="74"/>
  <c r="U78" i="77" s="1"/>
  <c r="BL77" i="74"/>
  <c r="T78" i="77" s="1"/>
  <c r="BK77" i="74"/>
  <c r="S78" i="77" s="1"/>
  <c r="BJ77" i="74"/>
  <c r="R78" i="77" s="1"/>
  <c r="BI77" i="74"/>
  <c r="Q78" i="77" s="1"/>
  <c r="BH77" i="74"/>
  <c r="P78" i="77" s="1"/>
  <c r="BF77" i="74"/>
  <c r="N78" i="77" s="1"/>
  <c r="BE77" i="74"/>
  <c r="BD77" i="74"/>
  <c r="BC77" i="74"/>
  <c r="BB77" i="74"/>
  <c r="BA77" i="74"/>
  <c r="AZ77" i="74"/>
  <c r="AY77" i="74"/>
  <c r="AX77" i="74"/>
  <c r="AW77" i="74"/>
  <c r="AV77" i="74"/>
  <c r="AU77" i="74"/>
  <c r="AT77" i="74"/>
  <c r="M78" i="77" s="1"/>
  <c r="D77" i="74"/>
  <c r="D78" i="77" s="1"/>
  <c r="A77" i="74"/>
  <c r="A78" i="77" s="1"/>
  <c r="BM76" i="74"/>
  <c r="U77" i="77" s="1"/>
  <c r="BL76" i="74"/>
  <c r="T77" i="77" s="1"/>
  <c r="BK76" i="74"/>
  <c r="S77" i="77" s="1"/>
  <c r="BJ76" i="74"/>
  <c r="R77" i="77" s="1"/>
  <c r="BI76" i="74"/>
  <c r="Q77" i="77" s="1"/>
  <c r="BH76" i="74"/>
  <c r="P77" i="77" s="1"/>
  <c r="BF76" i="74"/>
  <c r="N77" i="77" s="1"/>
  <c r="BE76" i="74"/>
  <c r="BD76" i="74"/>
  <c r="BC76" i="74"/>
  <c r="BB76" i="74"/>
  <c r="BA76" i="74"/>
  <c r="AZ76" i="74"/>
  <c r="AY76" i="74"/>
  <c r="AX76" i="74"/>
  <c r="AW76" i="74"/>
  <c r="AV76" i="74"/>
  <c r="AU76" i="74"/>
  <c r="AT76" i="74"/>
  <c r="M77" i="77" s="1"/>
  <c r="D76" i="74"/>
  <c r="D77" i="77" s="1"/>
  <c r="A76" i="74"/>
  <c r="A77" i="77" s="1"/>
  <c r="BM75" i="74"/>
  <c r="U76" i="77" s="1"/>
  <c r="BL75" i="74"/>
  <c r="T76" i="77" s="1"/>
  <c r="BK75" i="74"/>
  <c r="S76" i="77" s="1"/>
  <c r="BJ75" i="74"/>
  <c r="R76" i="77" s="1"/>
  <c r="BI75" i="74"/>
  <c r="Q76" i="77" s="1"/>
  <c r="BH75" i="74"/>
  <c r="P76" i="77" s="1"/>
  <c r="BF75" i="74"/>
  <c r="N76" i="77" s="1"/>
  <c r="BE75" i="74"/>
  <c r="BD75" i="74"/>
  <c r="BC75" i="74"/>
  <c r="BB75" i="74"/>
  <c r="BA75" i="74"/>
  <c r="AZ75" i="74"/>
  <c r="AY75" i="74"/>
  <c r="AX75" i="74"/>
  <c r="AW75" i="74"/>
  <c r="AV75" i="74"/>
  <c r="AU75" i="74"/>
  <c r="AT75" i="74"/>
  <c r="M76" i="77" s="1"/>
  <c r="D75" i="74"/>
  <c r="D76" i="77" s="1"/>
  <c r="A75" i="74"/>
  <c r="A76" i="77" s="1"/>
  <c r="BM74" i="74"/>
  <c r="U75" i="77" s="1"/>
  <c r="BL74" i="74"/>
  <c r="T75" i="77" s="1"/>
  <c r="BK74" i="74"/>
  <c r="S75" i="77" s="1"/>
  <c r="BJ74" i="74"/>
  <c r="R75" i="77" s="1"/>
  <c r="BI74" i="74"/>
  <c r="Q75" i="77" s="1"/>
  <c r="BH74" i="74"/>
  <c r="P75" i="77" s="1"/>
  <c r="BE74" i="74"/>
  <c r="BD74" i="74"/>
  <c r="BC74" i="74"/>
  <c r="BB74" i="74"/>
  <c r="BA74" i="74"/>
  <c r="AZ74" i="74"/>
  <c r="AY74" i="74"/>
  <c r="AX74" i="74"/>
  <c r="AW74" i="74"/>
  <c r="AV74" i="74"/>
  <c r="AU74" i="74"/>
  <c r="AT74" i="74"/>
  <c r="M75" i="77" s="1"/>
  <c r="D74" i="74"/>
  <c r="D75" i="77" s="1"/>
  <c r="A74" i="74"/>
  <c r="A75" i="77" s="1"/>
  <c r="BM73" i="74"/>
  <c r="U74" i="77" s="1"/>
  <c r="BL73" i="74"/>
  <c r="T74" i="77" s="1"/>
  <c r="BK73" i="74"/>
  <c r="S74" i="77" s="1"/>
  <c r="BJ73" i="74"/>
  <c r="R74" i="77" s="1"/>
  <c r="BI73" i="74"/>
  <c r="Q74" i="77" s="1"/>
  <c r="BH73" i="74"/>
  <c r="P74" i="77" s="1"/>
  <c r="BF73" i="74"/>
  <c r="N74" i="77" s="1"/>
  <c r="BE73" i="74"/>
  <c r="BD73" i="74"/>
  <c r="BC73" i="74"/>
  <c r="BB73" i="74"/>
  <c r="BA73" i="74"/>
  <c r="AZ73" i="74"/>
  <c r="AY73" i="74"/>
  <c r="AX73" i="74"/>
  <c r="AW73" i="74"/>
  <c r="AV73" i="74"/>
  <c r="AU73" i="74"/>
  <c r="AT73" i="74"/>
  <c r="M74" i="77" s="1"/>
  <c r="D73" i="74"/>
  <c r="D74" i="77" s="1"/>
  <c r="A73" i="74"/>
  <c r="A74" i="77" s="1"/>
  <c r="BM72" i="74"/>
  <c r="U73" i="77" s="1"/>
  <c r="BL72" i="74"/>
  <c r="T73" i="77" s="1"/>
  <c r="BK72" i="74"/>
  <c r="S73" i="77" s="1"/>
  <c r="BJ72" i="74"/>
  <c r="R73" i="77" s="1"/>
  <c r="BI72" i="74"/>
  <c r="Q73" i="77" s="1"/>
  <c r="BH72" i="74"/>
  <c r="P73" i="77" s="1"/>
  <c r="BF72" i="74"/>
  <c r="N73" i="77" s="1"/>
  <c r="BE72" i="74"/>
  <c r="BD72" i="74"/>
  <c r="BC72" i="74"/>
  <c r="BB72" i="74"/>
  <c r="BA72" i="74"/>
  <c r="AZ72" i="74"/>
  <c r="AY72" i="74"/>
  <c r="AX72" i="74"/>
  <c r="AW72" i="74"/>
  <c r="AV72" i="74"/>
  <c r="AU72" i="74"/>
  <c r="AT72" i="74"/>
  <c r="M73" i="77" s="1"/>
  <c r="D72" i="74"/>
  <c r="D73" i="77" s="1"/>
  <c r="A72" i="74"/>
  <c r="A73" i="77" s="1"/>
  <c r="BM71" i="74"/>
  <c r="U72" i="77" s="1"/>
  <c r="BL71" i="74"/>
  <c r="T72" i="77" s="1"/>
  <c r="BK71" i="74"/>
  <c r="S72" i="77" s="1"/>
  <c r="BJ71" i="74"/>
  <c r="R72" i="77" s="1"/>
  <c r="BI71" i="74"/>
  <c r="Q72" i="77" s="1"/>
  <c r="BH71" i="74"/>
  <c r="P72" i="77" s="1"/>
  <c r="BF71" i="74"/>
  <c r="N72" i="77" s="1"/>
  <c r="BE71" i="74"/>
  <c r="BD71" i="74"/>
  <c r="BC71" i="74"/>
  <c r="BB71" i="74"/>
  <c r="BA71" i="74"/>
  <c r="AZ71" i="74"/>
  <c r="AY71" i="74"/>
  <c r="AX71" i="74"/>
  <c r="AW71" i="74"/>
  <c r="AV71" i="74"/>
  <c r="AU71" i="74"/>
  <c r="AT71" i="74"/>
  <c r="M72" i="77" s="1"/>
  <c r="D71" i="74"/>
  <c r="D72" i="77" s="1"/>
  <c r="A71" i="74"/>
  <c r="A72" i="77" s="1"/>
  <c r="BM70" i="74"/>
  <c r="U71" i="77" s="1"/>
  <c r="BL70" i="74"/>
  <c r="T71" i="77" s="1"/>
  <c r="BK70" i="74"/>
  <c r="S71" i="77" s="1"/>
  <c r="BJ70" i="74"/>
  <c r="R71" i="77" s="1"/>
  <c r="BI70" i="74"/>
  <c r="Q71" i="77" s="1"/>
  <c r="BH70" i="74"/>
  <c r="P71" i="77" s="1"/>
  <c r="BF70" i="74"/>
  <c r="N71" i="77" s="1"/>
  <c r="BE70" i="74"/>
  <c r="BD70" i="74"/>
  <c r="BC70" i="74"/>
  <c r="BB70" i="74"/>
  <c r="BA70" i="74"/>
  <c r="AZ70" i="74"/>
  <c r="AY70" i="74"/>
  <c r="AX70" i="74"/>
  <c r="AW70" i="74"/>
  <c r="AV70" i="74"/>
  <c r="AU70" i="74"/>
  <c r="AT70" i="74"/>
  <c r="M71" i="77" s="1"/>
  <c r="D70" i="74"/>
  <c r="D71" i="77" s="1"/>
  <c r="A70" i="74"/>
  <c r="A71" i="77" s="1"/>
  <c r="BM69" i="74"/>
  <c r="U70" i="77" s="1"/>
  <c r="BL69" i="74"/>
  <c r="T70" i="77" s="1"/>
  <c r="BK69" i="74"/>
  <c r="S70" i="77" s="1"/>
  <c r="BJ69" i="74"/>
  <c r="R70" i="77" s="1"/>
  <c r="BI69" i="74"/>
  <c r="Q70" i="77" s="1"/>
  <c r="BH69" i="74"/>
  <c r="P70" i="77" s="1"/>
  <c r="BF69" i="74"/>
  <c r="N70" i="77" s="1"/>
  <c r="BE69" i="74"/>
  <c r="BD69" i="74"/>
  <c r="BC69" i="74"/>
  <c r="BB69" i="74"/>
  <c r="BA69" i="74"/>
  <c r="AZ69" i="74"/>
  <c r="AY69" i="74"/>
  <c r="AX69" i="74"/>
  <c r="AW69" i="74"/>
  <c r="AV69" i="74"/>
  <c r="AU69" i="74"/>
  <c r="AT69" i="74"/>
  <c r="M70" i="77" s="1"/>
  <c r="D69" i="74"/>
  <c r="D70" i="77" s="1"/>
  <c r="A69" i="74"/>
  <c r="A70" i="77" s="1"/>
  <c r="BM67" i="74"/>
  <c r="U68" i="77" s="1"/>
  <c r="BL67" i="74"/>
  <c r="T68" i="77" s="1"/>
  <c r="BK67" i="74"/>
  <c r="S68" i="77" s="1"/>
  <c r="BJ67" i="74"/>
  <c r="R68" i="77" s="1"/>
  <c r="BI67" i="74"/>
  <c r="Q68" i="77" s="1"/>
  <c r="BH67" i="74"/>
  <c r="P68" i="77" s="1"/>
  <c r="BF67" i="74"/>
  <c r="N68" i="77" s="1"/>
  <c r="BE67" i="74"/>
  <c r="BD67" i="74"/>
  <c r="BC67" i="74"/>
  <c r="BB67" i="74"/>
  <c r="BA67" i="74"/>
  <c r="AZ67" i="74"/>
  <c r="AY67" i="74"/>
  <c r="AX67" i="74"/>
  <c r="AW67" i="74"/>
  <c r="AV67" i="74"/>
  <c r="AU67" i="74"/>
  <c r="AT67" i="74"/>
  <c r="M68" i="77" s="1"/>
  <c r="D67" i="74"/>
  <c r="D68" i="77" s="1"/>
  <c r="A67" i="74"/>
  <c r="A68" i="77" s="1"/>
  <c r="BM66" i="74"/>
  <c r="U67" i="77" s="1"/>
  <c r="BL66" i="74"/>
  <c r="T67" i="77" s="1"/>
  <c r="BK66" i="74"/>
  <c r="S67" i="77" s="1"/>
  <c r="BJ66" i="74"/>
  <c r="R67" i="77" s="1"/>
  <c r="BI66" i="74"/>
  <c r="Q67" i="77" s="1"/>
  <c r="BH66" i="74"/>
  <c r="P67" i="77" s="1"/>
  <c r="BF66" i="74"/>
  <c r="N67" i="77" s="1"/>
  <c r="BE66" i="74"/>
  <c r="BD66" i="74"/>
  <c r="BC66" i="74"/>
  <c r="BB66" i="74"/>
  <c r="BA66" i="74"/>
  <c r="AZ66" i="74"/>
  <c r="AY66" i="74"/>
  <c r="AX66" i="74"/>
  <c r="AW66" i="74"/>
  <c r="AV66" i="74"/>
  <c r="AU66" i="74"/>
  <c r="AT66" i="74"/>
  <c r="M67" i="77" s="1"/>
  <c r="D66" i="74"/>
  <c r="D67" i="77" s="1"/>
  <c r="A66" i="74"/>
  <c r="A67" i="77" s="1"/>
  <c r="BM65" i="74"/>
  <c r="U66" i="77" s="1"/>
  <c r="BL65" i="74"/>
  <c r="T66" i="77" s="1"/>
  <c r="BK65" i="74"/>
  <c r="S66" i="77" s="1"/>
  <c r="BJ65" i="74"/>
  <c r="R66" i="77" s="1"/>
  <c r="BI65" i="74"/>
  <c r="Q66" i="77" s="1"/>
  <c r="BH65" i="74"/>
  <c r="P66" i="77" s="1"/>
  <c r="BF65" i="74"/>
  <c r="N66" i="77" s="1"/>
  <c r="BE65" i="74"/>
  <c r="BD65" i="74"/>
  <c r="BC65" i="74"/>
  <c r="BB65" i="74"/>
  <c r="BA65" i="74"/>
  <c r="AZ65" i="74"/>
  <c r="AY65" i="74"/>
  <c r="AX65" i="74"/>
  <c r="AW65" i="74"/>
  <c r="AV65" i="74"/>
  <c r="AU65" i="74"/>
  <c r="AT65" i="74"/>
  <c r="M66" i="77" s="1"/>
  <c r="D65" i="74"/>
  <c r="D66" i="77" s="1"/>
  <c r="A65" i="74"/>
  <c r="A66" i="77" s="1"/>
  <c r="BM64" i="74"/>
  <c r="U65" i="77" s="1"/>
  <c r="BL64" i="74"/>
  <c r="T65" i="77" s="1"/>
  <c r="BK64" i="74"/>
  <c r="S65" i="77" s="1"/>
  <c r="BJ64" i="74"/>
  <c r="R65" i="77" s="1"/>
  <c r="BI64" i="74"/>
  <c r="Q65" i="77" s="1"/>
  <c r="BH64" i="74"/>
  <c r="P65" i="77" s="1"/>
  <c r="BF64" i="74"/>
  <c r="N65" i="77" s="1"/>
  <c r="BE64" i="74"/>
  <c r="BD64" i="74"/>
  <c r="BC64" i="74"/>
  <c r="BB64" i="74"/>
  <c r="BA64" i="74"/>
  <c r="AZ64" i="74"/>
  <c r="AY64" i="74"/>
  <c r="AX64" i="74"/>
  <c r="AW64" i="74"/>
  <c r="AV64" i="74"/>
  <c r="AU64" i="74"/>
  <c r="AT64" i="74"/>
  <c r="M65" i="77" s="1"/>
  <c r="D64" i="74"/>
  <c r="D65" i="77" s="1"/>
  <c r="A64" i="74"/>
  <c r="A65" i="77" s="1"/>
  <c r="BM63" i="74"/>
  <c r="U64" i="77" s="1"/>
  <c r="BL63" i="74"/>
  <c r="T64" i="77" s="1"/>
  <c r="BK63" i="74"/>
  <c r="S64" i="77" s="1"/>
  <c r="BJ63" i="74"/>
  <c r="R64" i="77" s="1"/>
  <c r="BI63" i="74"/>
  <c r="Q64" i="77" s="1"/>
  <c r="BH63" i="74"/>
  <c r="P64" i="77" s="1"/>
  <c r="BE63" i="74"/>
  <c r="BD63" i="74"/>
  <c r="BC63" i="74"/>
  <c r="BB63" i="74"/>
  <c r="BA63" i="74"/>
  <c r="AZ63" i="74"/>
  <c r="AY63" i="74"/>
  <c r="AX63" i="74"/>
  <c r="AW63" i="74"/>
  <c r="AV63" i="74"/>
  <c r="AU63" i="74"/>
  <c r="AT63" i="74"/>
  <c r="M64" i="77" s="1"/>
  <c r="D63" i="74"/>
  <c r="D64" i="77" s="1"/>
  <c r="A63" i="74"/>
  <c r="A64" i="77" s="1"/>
  <c r="BM62" i="74"/>
  <c r="U63" i="77" s="1"/>
  <c r="BL62" i="74"/>
  <c r="T63" i="77" s="1"/>
  <c r="BK62" i="74"/>
  <c r="S63" i="77" s="1"/>
  <c r="BJ62" i="74"/>
  <c r="R63" i="77" s="1"/>
  <c r="BI62" i="74"/>
  <c r="Q63" i="77" s="1"/>
  <c r="BH62" i="74"/>
  <c r="P63" i="77" s="1"/>
  <c r="BF62" i="74"/>
  <c r="N63" i="77" s="1"/>
  <c r="BE62" i="74"/>
  <c r="BD62" i="74"/>
  <c r="BC62" i="74"/>
  <c r="BB62" i="74"/>
  <c r="BA62" i="74"/>
  <c r="AZ62" i="74"/>
  <c r="AY62" i="74"/>
  <c r="AX62" i="74"/>
  <c r="AW62" i="74"/>
  <c r="AV62" i="74"/>
  <c r="AU62" i="74"/>
  <c r="AT62" i="74"/>
  <c r="M63" i="77" s="1"/>
  <c r="D62" i="74"/>
  <c r="D63" i="77" s="1"/>
  <c r="A62" i="74"/>
  <c r="A63" i="77" s="1"/>
  <c r="BM61" i="74"/>
  <c r="U62" i="77" s="1"/>
  <c r="BL61" i="74"/>
  <c r="T62" i="77" s="1"/>
  <c r="BK61" i="74"/>
  <c r="S62" i="77" s="1"/>
  <c r="BJ61" i="74"/>
  <c r="R62" i="77" s="1"/>
  <c r="BI61" i="74"/>
  <c r="Q62" i="77" s="1"/>
  <c r="BH61" i="74"/>
  <c r="P62" i="77" s="1"/>
  <c r="BF61" i="74"/>
  <c r="N62" i="77" s="1"/>
  <c r="BE61" i="74"/>
  <c r="BD61" i="74"/>
  <c r="BC61" i="74"/>
  <c r="BB61" i="74"/>
  <c r="BA61" i="74"/>
  <c r="AZ61" i="74"/>
  <c r="AY61" i="74"/>
  <c r="AX61" i="74"/>
  <c r="AW61" i="74"/>
  <c r="AV61" i="74"/>
  <c r="AU61" i="74"/>
  <c r="AT61" i="74"/>
  <c r="M62" i="77" s="1"/>
  <c r="D61" i="74"/>
  <c r="D62" i="77" s="1"/>
  <c r="A61" i="74"/>
  <c r="A62" i="77" s="1"/>
  <c r="BM60" i="74"/>
  <c r="U61" i="77" s="1"/>
  <c r="BL60" i="74"/>
  <c r="T61" i="77" s="1"/>
  <c r="BK60" i="74"/>
  <c r="S61" i="77" s="1"/>
  <c r="BJ60" i="74"/>
  <c r="R61" i="77" s="1"/>
  <c r="BI60" i="74"/>
  <c r="Q61" i="77" s="1"/>
  <c r="BH60" i="74"/>
  <c r="P61" i="77" s="1"/>
  <c r="BF60" i="74"/>
  <c r="N61" i="77" s="1"/>
  <c r="BE60" i="74"/>
  <c r="BD60" i="74"/>
  <c r="BC60" i="74"/>
  <c r="BB60" i="74"/>
  <c r="BA60" i="74"/>
  <c r="AZ60" i="74"/>
  <c r="AY60" i="74"/>
  <c r="AX60" i="74"/>
  <c r="AW60" i="74"/>
  <c r="AV60" i="74"/>
  <c r="AU60" i="74"/>
  <c r="AT60" i="74"/>
  <c r="M61" i="77" s="1"/>
  <c r="D60" i="74"/>
  <c r="D61" i="77" s="1"/>
  <c r="A60" i="74"/>
  <c r="A61" i="77" s="1"/>
  <c r="BM59" i="74"/>
  <c r="U60" i="77" s="1"/>
  <c r="BL59" i="74"/>
  <c r="T60" i="77" s="1"/>
  <c r="BK59" i="74"/>
  <c r="S60" i="77" s="1"/>
  <c r="BJ59" i="74"/>
  <c r="R60" i="77" s="1"/>
  <c r="BI59" i="74"/>
  <c r="Q60" i="77" s="1"/>
  <c r="BH59" i="74"/>
  <c r="P60" i="77" s="1"/>
  <c r="BF59" i="74"/>
  <c r="N60" i="77" s="1"/>
  <c r="BE59" i="74"/>
  <c r="BD59" i="74"/>
  <c r="BC59" i="74"/>
  <c r="BB59" i="74"/>
  <c r="BA59" i="74"/>
  <c r="AZ59" i="74"/>
  <c r="AY59" i="74"/>
  <c r="AX59" i="74"/>
  <c r="AW59" i="74"/>
  <c r="AV59" i="74"/>
  <c r="AU59" i="74"/>
  <c r="AT59" i="74"/>
  <c r="M60" i="77" s="1"/>
  <c r="D59" i="74"/>
  <c r="D60" i="77" s="1"/>
  <c r="A59" i="74"/>
  <c r="A60" i="77" s="1"/>
  <c r="BM58" i="74"/>
  <c r="U59" i="77" s="1"/>
  <c r="BL58" i="74"/>
  <c r="T59" i="77" s="1"/>
  <c r="BK58" i="74"/>
  <c r="S59" i="77" s="1"/>
  <c r="BJ58" i="74"/>
  <c r="R59" i="77" s="1"/>
  <c r="BI58" i="74"/>
  <c r="Q59" i="77" s="1"/>
  <c r="BH58" i="74"/>
  <c r="P59" i="77" s="1"/>
  <c r="BF58" i="74"/>
  <c r="N59" i="77" s="1"/>
  <c r="BE58" i="74"/>
  <c r="BD58" i="74"/>
  <c r="BC58" i="74"/>
  <c r="BB58" i="74"/>
  <c r="BA58" i="74"/>
  <c r="AZ58" i="74"/>
  <c r="AY58" i="74"/>
  <c r="AX58" i="74"/>
  <c r="AW58" i="74"/>
  <c r="AV58" i="74"/>
  <c r="AU58" i="74"/>
  <c r="AT58" i="74"/>
  <c r="M59" i="77" s="1"/>
  <c r="D58" i="74"/>
  <c r="D59" i="77" s="1"/>
  <c r="A58" i="74"/>
  <c r="A59" i="77" s="1"/>
  <c r="BM57" i="74"/>
  <c r="U58" i="77" s="1"/>
  <c r="BL57" i="74"/>
  <c r="T58" i="77" s="1"/>
  <c r="BK57" i="74"/>
  <c r="S58" i="77" s="1"/>
  <c r="BJ57" i="74"/>
  <c r="R58" i="77" s="1"/>
  <c r="BI57" i="74"/>
  <c r="Q58" i="77" s="1"/>
  <c r="BH57" i="74"/>
  <c r="P58" i="77" s="1"/>
  <c r="BF57" i="74"/>
  <c r="N58" i="77" s="1"/>
  <c r="BE57" i="74"/>
  <c r="BD57" i="74"/>
  <c r="BC57" i="74"/>
  <c r="BB57" i="74"/>
  <c r="BA57" i="74"/>
  <c r="AZ57" i="74"/>
  <c r="AY57" i="74"/>
  <c r="AX57" i="74"/>
  <c r="AW57" i="74"/>
  <c r="AV57" i="74"/>
  <c r="AU57" i="74"/>
  <c r="AT57" i="74"/>
  <c r="M58" i="77" s="1"/>
  <c r="D57" i="74"/>
  <c r="D58" i="77" s="1"/>
  <c r="A57" i="74"/>
  <c r="A58" i="77" s="1"/>
  <c r="BM56" i="74"/>
  <c r="U57" i="77" s="1"/>
  <c r="BL56" i="74"/>
  <c r="T57" i="77" s="1"/>
  <c r="BK56" i="74"/>
  <c r="S57" i="77" s="1"/>
  <c r="BJ56" i="74"/>
  <c r="R57" i="77" s="1"/>
  <c r="BI56" i="74"/>
  <c r="Q57" i="77" s="1"/>
  <c r="BH56" i="74"/>
  <c r="P57" i="77" s="1"/>
  <c r="BF56" i="74"/>
  <c r="N57" i="77" s="1"/>
  <c r="BE56" i="74"/>
  <c r="BD56" i="74"/>
  <c r="BC56" i="74"/>
  <c r="BB56" i="74"/>
  <c r="BA56" i="74"/>
  <c r="AZ56" i="74"/>
  <c r="AY56" i="74"/>
  <c r="AX56" i="74"/>
  <c r="AW56" i="74"/>
  <c r="AV56" i="74"/>
  <c r="AU56" i="74"/>
  <c r="AT56" i="74"/>
  <c r="M57" i="77" s="1"/>
  <c r="D56" i="74"/>
  <c r="D57" i="77" s="1"/>
  <c r="A56" i="74"/>
  <c r="A57" i="77" s="1"/>
  <c r="BM55" i="74"/>
  <c r="U56" i="77" s="1"/>
  <c r="BL55" i="74"/>
  <c r="T56" i="77" s="1"/>
  <c r="BK55" i="74"/>
  <c r="S56" i="77" s="1"/>
  <c r="BJ55" i="74"/>
  <c r="R56" i="77" s="1"/>
  <c r="BI55" i="74"/>
  <c r="Q56" i="77" s="1"/>
  <c r="BH55" i="74"/>
  <c r="P56" i="77" s="1"/>
  <c r="BF55" i="74"/>
  <c r="N56" i="77" s="1"/>
  <c r="BE55" i="74"/>
  <c r="BD55" i="74"/>
  <c r="BC55" i="74"/>
  <c r="BB55" i="74"/>
  <c r="BA55" i="74"/>
  <c r="AZ55" i="74"/>
  <c r="AY55" i="74"/>
  <c r="AX55" i="74"/>
  <c r="AW55" i="74"/>
  <c r="AV55" i="74"/>
  <c r="AU55" i="74"/>
  <c r="AT55" i="74"/>
  <c r="M56" i="77" s="1"/>
  <c r="D55" i="74"/>
  <c r="D56" i="77" s="1"/>
  <c r="A55" i="74"/>
  <c r="A56" i="77" s="1"/>
  <c r="BM54" i="74"/>
  <c r="U55" i="77" s="1"/>
  <c r="BL54" i="74"/>
  <c r="T55" i="77" s="1"/>
  <c r="BK54" i="74"/>
  <c r="S55" i="77" s="1"/>
  <c r="BJ54" i="74"/>
  <c r="R55" i="77" s="1"/>
  <c r="BI54" i="74"/>
  <c r="Q55" i="77" s="1"/>
  <c r="BH54" i="74"/>
  <c r="P55" i="77" s="1"/>
  <c r="BF54" i="74"/>
  <c r="N55" i="77" s="1"/>
  <c r="BE54" i="74"/>
  <c r="BD54" i="74"/>
  <c r="BC54" i="74"/>
  <c r="BB54" i="74"/>
  <c r="BA54" i="74"/>
  <c r="AZ54" i="74"/>
  <c r="AY54" i="74"/>
  <c r="AX54" i="74"/>
  <c r="AW54" i="74"/>
  <c r="AV54" i="74"/>
  <c r="AU54" i="74"/>
  <c r="AT54" i="74"/>
  <c r="M55" i="77" s="1"/>
  <c r="D54" i="74"/>
  <c r="D55" i="77" s="1"/>
  <c r="A54" i="74"/>
  <c r="A55" i="77" s="1"/>
  <c r="BM53" i="74"/>
  <c r="U54" i="77" s="1"/>
  <c r="BL53" i="74"/>
  <c r="T54" i="77" s="1"/>
  <c r="BK53" i="74"/>
  <c r="S54" i="77" s="1"/>
  <c r="BJ53" i="74"/>
  <c r="R54" i="77" s="1"/>
  <c r="BI53" i="74"/>
  <c r="Q54" i="77" s="1"/>
  <c r="BH53" i="74"/>
  <c r="P54" i="77" s="1"/>
  <c r="BF53" i="74"/>
  <c r="N54" i="77" s="1"/>
  <c r="BE53" i="74"/>
  <c r="BD53" i="74"/>
  <c r="BC53" i="74"/>
  <c r="BB53" i="74"/>
  <c r="BA53" i="74"/>
  <c r="AZ53" i="74"/>
  <c r="AY53" i="74"/>
  <c r="AX53" i="74"/>
  <c r="AW53" i="74"/>
  <c r="AV53" i="74"/>
  <c r="AU53" i="74"/>
  <c r="AT53" i="74"/>
  <c r="M54" i="77" s="1"/>
  <c r="D53" i="74"/>
  <c r="D54" i="77" s="1"/>
  <c r="A53" i="74"/>
  <c r="A54" i="77" s="1"/>
  <c r="BM52" i="74"/>
  <c r="U53" i="77" s="1"/>
  <c r="BL52" i="74"/>
  <c r="T53" i="77" s="1"/>
  <c r="BK52" i="74"/>
  <c r="S53" i="77" s="1"/>
  <c r="BJ52" i="74"/>
  <c r="R53" i="77" s="1"/>
  <c r="BI52" i="74"/>
  <c r="Q53" i="77" s="1"/>
  <c r="BH52" i="74"/>
  <c r="P53" i="77" s="1"/>
  <c r="BF52" i="74"/>
  <c r="N53" i="77" s="1"/>
  <c r="BE52" i="74"/>
  <c r="BD52" i="74"/>
  <c r="BC52" i="74"/>
  <c r="BB52" i="74"/>
  <c r="BA52" i="74"/>
  <c r="AZ52" i="74"/>
  <c r="AY52" i="74"/>
  <c r="AX52" i="74"/>
  <c r="AW52" i="74"/>
  <c r="AV52" i="74"/>
  <c r="AU52" i="74"/>
  <c r="AT52" i="74"/>
  <c r="M53" i="77" s="1"/>
  <c r="D52" i="74"/>
  <c r="D53" i="77" s="1"/>
  <c r="A52" i="74"/>
  <c r="A53" i="77" s="1"/>
  <c r="BM51" i="74"/>
  <c r="U52" i="77" s="1"/>
  <c r="BL51" i="74"/>
  <c r="T52" i="77" s="1"/>
  <c r="BK51" i="74"/>
  <c r="S52" i="77" s="1"/>
  <c r="BJ51" i="74"/>
  <c r="R52" i="77" s="1"/>
  <c r="BI51" i="74"/>
  <c r="Q52" i="77" s="1"/>
  <c r="BH51" i="74"/>
  <c r="P52" i="77" s="1"/>
  <c r="BF51" i="74"/>
  <c r="N52" i="77" s="1"/>
  <c r="BE51" i="74"/>
  <c r="BD51" i="74"/>
  <c r="BC51" i="74"/>
  <c r="BB51" i="74"/>
  <c r="BA51" i="74"/>
  <c r="AZ51" i="74"/>
  <c r="AY51" i="74"/>
  <c r="AX51" i="74"/>
  <c r="AW51" i="74"/>
  <c r="AV51" i="74"/>
  <c r="AU51" i="74"/>
  <c r="AT51" i="74"/>
  <c r="M52" i="77" s="1"/>
  <c r="D51" i="74"/>
  <c r="D52" i="77" s="1"/>
  <c r="A51" i="74"/>
  <c r="A52" i="77" s="1"/>
  <c r="BM50" i="74"/>
  <c r="U51" i="77" s="1"/>
  <c r="BL50" i="74"/>
  <c r="T51" i="77" s="1"/>
  <c r="BK50" i="74"/>
  <c r="S51" i="77" s="1"/>
  <c r="BJ50" i="74"/>
  <c r="R51" i="77" s="1"/>
  <c r="BI50" i="74"/>
  <c r="Q51" i="77" s="1"/>
  <c r="BH50" i="74"/>
  <c r="P51" i="77" s="1"/>
  <c r="BF50" i="74"/>
  <c r="N51" i="77" s="1"/>
  <c r="BE50" i="74"/>
  <c r="BD50" i="74"/>
  <c r="BC50" i="74"/>
  <c r="BB50" i="74"/>
  <c r="BA50" i="74"/>
  <c r="AZ50" i="74"/>
  <c r="AY50" i="74"/>
  <c r="AX50" i="74"/>
  <c r="AW50" i="74"/>
  <c r="AV50" i="74"/>
  <c r="AU50" i="74"/>
  <c r="AT50" i="74"/>
  <c r="M51" i="77" s="1"/>
  <c r="D50" i="74"/>
  <c r="D51" i="77" s="1"/>
  <c r="A50" i="74"/>
  <c r="A51" i="77" s="1"/>
  <c r="BM49" i="74"/>
  <c r="U50" i="77" s="1"/>
  <c r="BL49" i="74"/>
  <c r="T50" i="77" s="1"/>
  <c r="BK49" i="74"/>
  <c r="S50" i="77" s="1"/>
  <c r="BJ49" i="74"/>
  <c r="R50" i="77" s="1"/>
  <c r="BI49" i="74"/>
  <c r="Q50" i="77" s="1"/>
  <c r="BH49" i="74"/>
  <c r="P50" i="77" s="1"/>
  <c r="BF49" i="74"/>
  <c r="N50" i="77" s="1"/>
  <c r="BE49" i="74"/>
  <c r="BD49" i="74"/>
  <c r="BC49" i="74"/>
  <c r="BB49" i="74"/>
  <c r="BA49" i="74"/>
  <c r="AZ49" i="74"/>
  <c r="AY49" i="74"/>
  <c r="AX49" i="74"/>
  <c r="AW49" i="74"/>
  <c r="AV49" i="74"/>
  <c r="AU49" i="74"/>
  <c r="AT49" i="74"/>
  <c r="M50" i="77" s="1"/>
  <c r="D49" i="74"/>
  <c r="D50" i="77" s="1"/>
  <c r="A49" i="74"/>
  <c r="A50" i="77" s="1"/>
  <c r="BM48" i="74"/>
  <c r="U49" i="77" s="1"/>
  <c r="BL48" i="74"/>
  <c r="T49" i="77" s="1"/>
  <c r="BK48" i="74"/>
  <c r="S49" i="77" s="1"/>
  <c r="BJ48" i="74"/>
  <c r="R49" i="77" s="1"/>
  <c r="BI48" i="74"/>
  <c r="Q49" i="77" s="1"/>
  <c r="BH48" i="74"/>
  <c r="P49" i="77" s="1"/>
  <c r="BF48" i="74"/>
  <c r="N49" i="77" s="1"/>
  <c r="BE48" i="74"/>
  <c r="BD48" i="74"/>
  <c r="BC48" i="74"/>
  <c r="BB48" i="74"/>
  <c r="BA48" i="74"/>
  <c r="AZ48" i="74"/>
  <c r="AY48" i="74"/>
  <c r="AX48" i="74"/>
  <c r="AW48" i="74"/>
  <c r="AV48" i="74"/>
  <c r="AU48" i="74"/>
  <c r="AT48" i="74"/>
  <c r="M49" i="77" s="1"/>
  <c r="D48" i="74"/>
  <c r="D49" i="77" s="1"/>
  <c r="A48" i="74"/>
  <c r="A49" i="77" s="1"/>
  <c r="BM47" i="74"/>
  <c r="U48" i="77" s="1"/>
  <c r="BL47" i="74"/>
  <c r="T48" i="77" s="1"/>
  <c r="BK47" i="74"/>
  <c r="S48" i="77" s="1"/>
  <c r="BJ47" i="74"/>
  <c r="R48" i="77" s="1"/>
  <c r="BI47" i="74"/>
  <c r="Q48" i="77" s="1"/>
  <c r="BH47" i="74"/>
  <c r="P48" i="77" s="1"/>
  <c r="BF47" i="74"/>
  <c r="N48" i="77" s="1"/>
  <c r="BE47" i="74"/>
  <c r="BD47" i="74"/>
  <c r="BC47" i="74"/>
  <c r="BB47" i="74"/>
  <c r="BA47" i="74"/>
  <c r="AZ47" i="74"/>
  <c r="AY47" i="74"/>
  <c r="AX47" i="74"/>
  <c r="AW47" i="74"/>
  <c r="AV47" i="74"/>
  <c r="AU47" i="74"/>
  <c r="AT47" i="74"/>
  <c r="M48" i="77" s="1"/>
  <c r="D47" i="74"/>
  <c r="D48" i="77" s="1"/>
  <c r="A47" i="74"/>
  <c r="A48" i="77" s="1"/>
  <c r="BM46" i="74"/>
  <c r="U47" i="77" s="1"/>
  <c r="BL46" i="74"/>
  <c r="T47" i="77" s="1"/>
  <c r="BK46" i="74"/>
  <c r="S47" i="77" s="1"/>
  <c r="BJ46" i="74"/>
  <c r="R47" i="77" s="1"/>
  <c r="BI46" i="74"/>
  <c r="Q47" i="77" s="1"/>
  <c r="BH46" i="74"/>
  <c r="P47" i="77" s="1"/>
  <c r="BF46" i="74"/>
  <c r="N47" i="77" s="1"/>
  <c r="BE46" i="74"/>
  <c r="BD46" i="74"/>
  <c r="BC46" i="74"/>
  <c r="BB46" i="74"/>
  <c r="BA46" i="74"/>
  <c r="AZ46" i="74"/>
  <c r="AY46" i="74"/>
  <c r="AX46" i="74"/>
  <c r="AW46" i="74"/>
  <c r="AV46" i="74"/>
  <c r="AU46" i="74"/>
  <c r="AT46" i="74"/>
  <c r="M47" i="77" s="1"/>
  <c r="D46" i="74"/>
  <c r="D47" i="77" s="1"/>
  <c r="A46" i="74"/>
  <c r="A47" i="77" s="1"/>
  <c r="BM45" i="74"/>
  <c r="U46" i="77" s="1"/>
  <c r="BL45" i="74"/>
  <c r="T46" i="77" s="1"/>
  <c r="BK45" i="74"/>
  <c r="S46" i="77" s="1"/>
  <c r="BJ45" i="74"/>
  <c r="R46" i="77" s="1"/>
  <c r="BI45" i="74"/>
  <c r="Q46" i="77" s="1"/>
  <c r="BH45" i="74"/>
  <c r="P46" i="77" s="1"/>
  <c r="BF45" i="74"/>
  <c r="N46" i="77" s="1"/>
  <c r="BE45" i="74"/>
  <c r="BD45" i="74"/>
  <c r="BC45" i="74"/>
  <c r="BB45" i="74"/>
  <c r="BA45" i="74"/>
  <c r="AZ45" i="74"/>
  <c r="AY45" i="74"/>
  <c r="AX45" i="74"/>
  <c r="AW45" i="74"/>
  <c r="AV45" i="74"/>
  <c r="AU45" i="74"/>
  <c r="AT45" i="74"/>
  <c r="M46" i="77" s="1"/>
  <c r="D45" i="74"/>
  <c r="D46" i="77" s="1"/>
  <c r="A45" i="74"/>
  <c r="A46" i="77" s="1"/>
  <c r="BM44" i="74"/>
  <c r="U45" i="77" s="1"/>
  <c r="BL44" i="74"/>
  <c r="T45" i="77" s="1"/>
  <c r="BK44" i="74"/>
  <c r="S45" i="77" s="1"/>
  <c r="BJ44" i="74"/>
  <c r="R45" i="77" s="1"/>
  <c r="BI44" i="74"/>
  <c r="Q45" i="77" s="1"/>
  <c r="BH44" i="74"/>
  <c r="P45" i="77" s="1"/>
  <c r="BF44" i="74"/>
  <c r="N45" i="77" s="1"/>
  <c r="BE44" i="74"/>
  <c r="BD44" i="74"/>
  <c r="BC44" i="74"/>
  <c r="BB44" i="74"/>
  <c r="BA44" i="74"/>
  <c r="AZ44" i="74"/>
  <c r="AY44" i="74"/>
  <c r="AX44" i="74"/>
  <c r="AW44" i="74"/>
  <c r="AV44" i="74"/>
  <c r="AU44" i="74"/>
  <c r="AT44" i="74"/>
  <c r="M45" i="77" s="1"/>
  <c r="D44" i="74"/>
  <c r="D45" i="77" s="1"/>
  <c r="A44" i="74"/>
  <c r="A45" i="77" s="1"/>
  <c r="BM43" i="74"/>
  <c r="U44" i="77" s="1"/>
  <c r="BL43" i="74"/>
  <c r="T44" i="77" s="1"/>
  <c r="BK43" i="74"/>
  <c r="S44" i="77" s="1"/>
  <c r="BJ43" i="74"/>
  <c r="R44" i="77" s="1"/>
  <c r="BI43" i="74"/>
  <c r="Q44" i="77" s="1"/>
  <c r="BH43" i="74"/>
  <c r="P44" i="77" s="1"/>
  <c r="BF43" i="74"/>
  <c r="N44" i="77" s="1"/>
  <c r="BE43" i="74"/>
  <c r="BD43" i="74"/>
  <c r="BC43" i="74"/>
  <c r="BB43" i="74"/>
  <c r="BA43" i="74"/>
  <c r="AZ43" i="74"/>
  <c r="AY43" i="74"/>
  <c r="AX43" i="74"/>
  <c r="AW43" i="74"/>
  <c r="AV43" i="74"/>
  <c r="AU43" i="74"/>
  <c r="AT43" i="74"/>
  <c r="M44" i="77" s="1"/>
  <c r="D43" i="74"/>
  <c r="D44" i="77" s="1"/>
  <c r="A43" i="74"/>
  <c r="A44" i="77" s="1"/>
  <c r="BM42" i="74"/>
  <c r="U43" i="77" s="1"/>
  <c r="BL42" i="74"/>
  <c r="T43" i="77" s="1"/>
  <c r="BK42" i="74"/>
  <c r="S43" i="77" s="1"/>
  <c r="BJ42" i="74"/>
  <c r="R43" i="77" s="1"/>
  <c r="BI42" i="74"/>
  <c r="Q43" i="77" s="1"/>
  <c r="BH42" i="74"/>
  <c r="P43" i="77" s="1"/>
  <c r="BF42" i="74"/>
  <c r="N43" i="77" s="1"/>
  <c r="BE42" i="74"/>
  <c r="BD42" i="74"/>
  <c r="BC42" i="74"/>
  <c r="BB42" i="74"/>
  <c r="BA42" i="74"/>
  <c r="AZ42" i="74"/>
  <c r="AY42" i="74"/>
  <c r="AX42" i="74"/>
  <c r="AW42" i="74"/>
  <c r="AV42" i="74"/>
  <c r="AU42" i="74"/>
  <c r="AT42" i="74"/>
  <c r="M43" i="77" s="1"/>
  <c r="D42" i="74"/>
  <c r="D43" i="77" s="1"/>
  <c r="A42" i="74"/>
  <c r="A43" i="77" s="1"/>
  <c r="BM41" i="74"/>
  <c r="U42" i="77" s="1"/>
  <c r="BL41" i="74"/>
  <c r="T42" i="77" s="1"/>
  <c r="BK41" i="74"/>
  <c r="S42" i="77" s="1"/>
  <c r="BJ41" i="74"/>
  <c r="R42" i="77" s="1"/>
  <c r="BI41" i="74"/>
  <c r="Q42" i="77" s="1"/>
  <c r="BH41" i="74"/>
  <c r="P42" i="77" s="1"/>
  <c r="BF41" i="74"/>
  <c r="N42" i="77" s="1"/>
  <c r="BE41" i="74"/>
  <c r="BD41" i="74"/>
  <c r="BC41" i="74"/>
  <c r="BB41" i="74"/>
  <c r="BA41" i="74"/>
  <c r="AZ41" i="74"/>
  <c r="AY41" i="74"/>
  <c r="AX41" i="74"/>
  <c r="AW41" i="74"/>
  <c r="AV41" i="74"/>
  <c r="AU41" i="74"/>
  <c r="AT41" i="74"/>
  <c r="M42" i="77" s="1"/>
  <c r="D41" i="74"/>
  <c r="D42" i="77" s="1"/>
  <c r="A41" i="74"/>
  <c r="A42" i="77" s="1"/>
  <c r="BM40" i="74"/>
  <c r="U41" i="77" s="1"/>
  <c r="BL40" i="74"/>
  <c r="T41" i="77" s="1"/>
  <c r="BK40" i="74"/>
  <c r="S41" i="77" s="1"/>
  <c r="BJ40" i="74"/>
  <c r="R41" i="77" s="1"/>
  <c r="BI40" i="74"/>
  <c r="Q41" i="77" s="1"/>
  <c r="BH40" i="74"/>
  <c r="P41" i="77" s="1"/>
  <c r="BF40" i="74"/>
  <c r="N41" i="77" s="1"/>
  <c r="BE40" i="74"/>
  <c r="BD40" i="74"/>
  <c r="BC40" i="74"/>
  <c r="BB40" i="74"/>
  <c r="BA40" i="74"/>
  <c r="AZ40" i="74"/>
  <c r="AY40" i="74"/>
  <c r="AX40" i="74"/>
  <c r="AW40" i="74"/>
  <c r="AV40" i="74"/>
  <c r="AU40" i="74"/>
  <c r="AT40" i="74"/>
  <c r="M41" i="77" s="1"/>
  <c r="D40" i="74"/>
  <c r="D41" i="77" s="1"/>
  <c r="A40" i="74"/>
  <c r="A41" i="77" s="1"/>
  <c r="BM39" i="74"/>
  <c r="U40" i="77" s="1"/>
  <c r="BL39" i="74"/>
  <c r="T40" i="77" s="1"/>
  <c r="BK39" i="74"/>
  <c r="S40" i="77" s="1"/>
  <c r="BJ39" i="74"/>
  <c r="R40" i="77" s="1"/>
  <c r="BI39" i="74"/>
  <c r="Q40" i="77" s="1"/>
  <c r="BH39" i="74"/>
  <c r="P40" i="77" s="1"/>
  <c r="BF39" i="74"/>
  <c r="N40" i="77" s="1"/>
  <c r="BE39" i="74"/>
  <c r="BD39" i="74"/>
  <c r="BC39" i="74"/>
  <c r="BB39" i="74"/>
  <c r="BA39" i="74"/>
  <c r="AZ39" i="74"/>
  <c r="AY39" i="74"/>
  <c r="AX39" i="74"/>
  <c r="AW39" i="74"/>
  <c r="AV39" i="74"/>
  <c r="AU39" i="74"/>
  <c r="AT39" i="74"/>
  <c r="M40" i="77" s="1"/>
  <c r="D39" i="74"/>
  <c r="D40" i="77" s="1"/>
  <c r="A39" i="74"/>
  <c r="A40" i="77" s="1"/>
  <c r="BM38" i="74"/>
  <c r="U39" i="77" s="1"/>
  <c r="BL38" i="74"/>
  <c r="T39" i="77" s="1"/>
  <c r="BK38" i="74"/>
  <c r="S39" i="77" s="1"/>
  <c r="BJ38" i="74"/>
  <c r="R39" i="77" s="1"/>
  <c r="BI38" i="74"/>
  <c r="Q39" i="77" s="1"/>
  <c r="BH38" i="74"/>
  <c r="P39" i="77" s="1"/>
  <c r="BF38" i="74"/>
  <c r="N39" i="77" s="1"/>
  <c r="BE38" i="74"/>
  <c r="BD38" i="74"/>
  <c r="BC38" i="74"/>
  <c r="BB38" i="74"/>
  <c r="BA38" i="74"/>
  <c r="AZ38" i="74"/>
  <c r="AY38" i="74"/>
  <c r="AX38" i="74"/>
  <c r="AW38" i="74"/>
  <c r="AV38" i="74"/>
  <c r="AU38" i="74"/>
  <c r="AT38" i="74"/>
  <c r="M39" i="77" s="1"/>
  <c r="D38" i="74"/>
  <c r="D39" i="77" s="1"/>
  <c r="A38" i="74"/>
  <c r="A39" i="77" s="1"/>
  <c r="BM37" i="74"/>
  <c r="U38" i="77" s="1"/>
  <c r="BL37" i="74"/>
  <c r="T38" i="77" s="1"/>
  <c r="BK37" i="74"/>
  <c r="S38" i="77" s="1"/>
  <c r="BJ37" i="74"/>
  <c r="R38" i="77" s="1"/>
  <c r="BI37" i="74"/>
  <c r="Q38" i="77" s="1"/>
  <c r="BH37" i="74"/>
  <c r="P38" i="77" s="1"/>
  <c r="BF37" i="74"/>
  <c r="N38" i="77" s="1"/>
  <c r="BE37" i="74"/>
  <c r="BD37" i="74"/>
  <c r="BC37" i="74"/>
  <c r="BB37" i="74"/>
  <c r="BA37" i="74"/>
  <c r="AZ37" i="74"/>
  <c r="AY37" i="74"/>
  <c r="AX37" i="74"/>
  <c r="AW37" i="74"/>
  <c r="AV37" i="74"/>
  <c r="AU37" i="74"/>
  <c r="AT37" i="74"/>
  <c r="M38" i="77" s="1"/>
  <c r="D37" i="74"/>
  <c r="D38" i="77" s="1"/>
  <c r="A37" i="74"/>
  <c r="A38" i="77" s="1"/>
  <c r="BM36" i="74"/>
  <c r="U37" i="77" s="1"/>
  <c r="BL36" i="74"/>
  <c r="T37" i="77" s="1"/>
  <c r="BK36" i="74"/>
  <c r="S37" i="77" s="1"/>
  <c r="BJ36" i="74"/>
  <c r="R37" i="77" s="1"/>
  <c r="BI36" i="74"/>
  <c r="Q37" i="77" s="1"/>
  <c r="BH36" i="74"/>
  <c r="P37" i="77" s="1"/>
  <c r="BF36" i="74"/>
  <c r="N37" i="77" s="1"/>
  <c r="BE36" i="74"/>
  <c r="BD36" i="74"/>
  <c r="BC36" i="74"/>
  <c r="BB36" i="74"/>
  <c r="BA36" i="74"/>
  <c r="AZ36" i="74"/>
  <c r="AY36" i="74"/>
  <c r="AX36" i="74"/>
  <c r="AW36" i="74"/>
  <c r="AV36" i="74"/>
  <c r="AU36" i="74"/>
  <c r="AT36" i="74"/>
  <c r="M37" i="77" s="1"/>
  <c r="D36" i="74"/>
  <c r="D37" i="77" s="1"/>
  <c r="A36" i="74"/>
  <c r="A37" i="77" s="1"/>
  <c r="BM35" i="74"/>
  <c r="U36" i="77" s="1"/>
  <c r="BL35" i="74"/>
  <c r="T36" i="77" s="1"/>
  <c r="BK35" i="74"/>
  <c r="S36" i="77" s="1"/>
  <c r="BJ35" i="74"/>
  <c r="R36" i="77" s="1"/>
  <c r="BI35" i="74"/>
  <c r="Q36" i="77" s="1"/>
  <c r="BH35" i="74"/>
  <c r="P36" i="77" s="1"/>
  <c r="BF35" i="74"/>
  <c r="N36" i="77" s="1"/>
  <c r="BE35" i="74"/>
  <c r="BD35" i="74"/>
  <c r="BC35" i="74"/>
  <c r="BB35" i="74"/>
  <c r="BA35" i="74"/>
  <c r="AZ35" i="74"/>
  <c r="AY35" i="74"/>
  <c r="AX35" i="74"/>
  <c r="AW35" i="74"/>
  <c r="AV35" i="74"/>
  <c r="AU35" i="74"/>
  <c r="AT35" i="74"/>
  <c r="M36" i="77" s="1"/>
  <c r="D35" i="74"/>
  <c r="D36" i="77" s="1"/>
  <c r="A35" i="74"/>
  <c r="A36" i="77" s="1"/>
  <c r="BM34" i="74"/>
  <c r="U35" i="77" s="1"/>
  <c r="BL34" i="74"/>
  <c r="T35" i="77" s="1"/>
  <c r="BK34" i="74"/>
  <c r="S35" i="77" s="1"/>
  <c r="BJ34" i="74"/>
  <c r="R35" i="77" s="1"/>
  <c r="BI34" i="74"/>
  <c r="Q35" i="77" s="1"/>
  <c r="BH34" i="74"/>
  <c r="P35" i="77" s="1"/>
  <c r="BF34" i="74"/>
  <c r="N35" i="77" s="1"/>
  <c r="BE34" i="74"/>
  <c r="BD34" i="74"/>
  <c r="BC34" i="74"/>
  <c r="BB34" i="74"/>
  <c r="BA34" i="74"/>
  <c r="AZ34" i="74"/>
  <c r="AY34" i="74"/>
  <c r="AX34" i="74"/>
  <c r="AW34" i="74"/>
  <c r="AV34" i="74"/>
  <c r="AU34" i="74"/>
  <c r="AT34" i="74"/>
  <c r="M35" i="77" s="1"/>
  <c r="D34" i="74"/>
  <c r="D35" i="77" s="1"/>
  <c r="A34" i="74"/>
  <c r="A35" i="77" s="1"/>
  <c r="BM33" i="74"/>
  <c r="U34" i="77" s="1"/>
  <c r="BL33" i="74"/>
  <c r="T34" i="77" s="1"/>
  <c r="BK33" i="74"/>
  <c r="S34" i="77" s="1"/>
  <c r="BJ33" i="74"/>
  <c r="R34" i="77" s="1"/>
  <c r="BI33" i="74"/>
  <c r="Q34" i="77" s="1"/>
  <c r="BH33" i="74"/>
  <c r="P34" i="77" s="1"/>
  <c r="BF33" i="74"/>
  <c r="N34" i="77" s="1"/>
  <c r="BE33" i="74"/>
  <c r="BD33" i="74"/>
  <c r="BC33" i="74"/>
  <c r="BB33" i="74"/>
  <c r="BA33" i="74"/>
  <c r="AZ33" i="74"/>
  <c r="AY33" i="74"/>
  <c r="AX33" i="74"/>
  <c r="AW33" i="74"/>
  <c r="AV33" i="74"/>
  <c r="AU33" i="74"/>
  <c r="AT33" i="74"/>
  <c r="M34" i="77" s="1"/>
  <c r="D33" i="74"/>
  <c r="D34" i="77" s="1"/>
  <c r="A33" i="74"/>
  <c r="A34" i="77" s="1"/>
  <c r="BM32" i="74"/>
  <c r="U33" i="77" s="1"/>
  <c r="BL32" i="74"/>
  <c r="T33" i="77" s="1"/>
  <c r="BK32" i="74"/>
  <c r="S33" i="77" s="1"/>
  <c r="BJ32" i="74"/>
  <c r="R33" i="77" s="1"/>
  <c r="BI32" i="74"/>
  <c r="Q33" i="77" s="1"/>
  <c r="BH32" i="74"/>
  <c r="P33" i="77" s="1"/>
  <c r="BF32" i="74"/>
  <c r="N33" i="77" s="1"/>
  <c r="BE32" i="74"/>
  <c r="BD32" i="74"/>
  <c r="BC32" i="74"/>
  <c r="BB32" i="74"/>
  <c r="BA32" i="74"/>
  <c r="AZ32" i="74"/>
  <c r="AY32" i="74"/>
  <c r="AX32" i="74"/>
  <c r="AW32" i="74"/>
  <c r="AV32" i="74"/>
  <c r="AU32" i="74"/>
  <c r="AT32" i="74"/>
  <c r="M33" i="77" s="1"/>
  <c r="D32" i="74"/>
  <c r="D33" i="77" s="1"/>
  <c r="A32" i="74"/>
  <c r="A33" i="77" s="1"/>
  <c r="BM31" i="74"/>
  <c r="U32" i="77" s="1"/>
  <c r="BL31" i="74"/>
  <c r="T32" i="77" s="1"/>
  <c r="BK31" i="74"/>
  <c r="S32" i="77" s="1"/>
  <c r="BJ31" i="74"/>
  <c r="R32" i="77" s="1"/>
  <c r="BI31" i="74"/>
  <c r="Q32" i="77" s="1"/>
  <c r="BH31" i="74"/>
  <c r="P32" i="77" s="1"/>
  <c r="BF31" i="74"/>
  <c r="N32" i="77" s="1"/>
  <c r="BE31" i="74"/>
  <c r="BD31" i="74"/>
  <c r="BC31" i="74"/>
  <c r="BB31" i="74"/>
  <c r="BA31" i="74"/>
  <c r="AZ31" i="74"/>
  <c r="AY31" i="74"/>
  <c r="AX31" i="74"/>
  <c r="AW31" i="74"/>
  <c r="AV31" i="74"/>
  <c r="AU31" i="74"/>
  <c r="AT31" i="74"/>
  <c r="M32" i="77" s="1"/>
  <c r="D31" i="74"/>
  <c r="D32" i="77" s="1"/>
  <c r="A31" i="74"/>
  <c r="A32" i="77" s="1"/>
  <c r="BM30" i="74"/>
  <c r="U31" i="77" s="1"/>
  <c r="BL30" i="74"/>
  <c r="T31" i="77" s="1"/>
  <c r="BK30" i="74"/>
  <c r="S31" i="77" s="1"/>
  <c r="BJ30" i="74"/>
  <c r="R31" i="77" s="1"/>
  <c r="BI30" i="74"/>
  <c r="Q31" i="77" s="1"/>
  <c r="BH30" i="74"/>
  <c r="P31" i="77" s="1"/>
  <c r="BF30" i="74"/>
  <c r="N31" i="77" s="1"/>
  <c r="BE30" i="74"/>
  <c r="BD30" i="74"/>
  <c r="BC30" i="74"/>
  <c r="BB30" i="74"/>
  <c r="BA30" i="74"/>
  <c r="AZ30" i="74"/>
  <c r="AY30" i="74"/>
  <c r="AX30" i="74"/>
  <c r="AW30" i="74"/>
  <c r="AV30" i="74"/>
  <c r="AU30" i="74"/>
  <c r="AT30" i="74"/>
  <c r="M31" i="77" s="1"/>
  <c r="D30" i="74"/>
  <c r="D31" i="77" s="1"/>
  <c r="A30" i="74"/>
  <c r="A31" i="77" s="1"/>
  <c r="BM29" i="74"/>
  <c r="U30" i="77" s="1"/>
  <c r="BL29" i="74"/>
  <c r="T30" i="77" s="1"/>
  <c r="BK29" i="74"/>
  <c r="S30" i="77" s="1"/>
  <c r="BJ29" i="74"/>
  <c r="R30" i="77" s="1"/>
  <c r="BI29" i="74"/>
  <c r="Q30" i="77" s="1"/>
  <c r="BH29" i="74"/>
  <c r="P30" i="77" s="1"/>
  <c r="BF29" i="74"/>
  <c r="N30" i="77" s="1"/>
  <c r="BE29" i="74"/>
  <c r="BD29" i="74"/>
  <c r="BC29" i="74"/>
  <c r="BB29" i="74"/>
  <c r="BA29" i="74"/>
  <c r="AZ29" i="74"/>
  <c r="AY29" i="74"/>
  <c r="AX29" i="74"/>
  <c r="AW29" i="74"/>
  <c r="AV29" i="74"/>
  <c r="AU29" i="74"/>
  <c r="AT29" i="74"/>
  <c r="M30" i="77" s="1"/>
  <c r="D29" i="74"/>
  <c r="D30" i="77" s="1"/>
  <c r="A29" i="74"/>
  <c r="A30" i="77" s="1"/>
  <c r="BM28" i="74"/>
  <c r="U29" i="77" s="1"/>
  <c r="BL28" i="74"/>
  <c r="T29" i="77" s="1"/>
  <c r="BK28" i="74"/>
  <c r="S29" i="77" s="1"/>
  <c r="BJ28" i="74"/>
  <c r="R29" i="77" s="1"/>
  <c r="BI28" i="74"/>
  <c r="Q29" i="77" s="1"/>
  <c r="BH28" i="74"/>
  <c r="P29" i="77" s="1"/>
  <c r="BF28" i="74"/>
  <c r="N29" i="77" s="1"/>
  <c r="BE28" i="74"/>
  <c r="BD28" i="74"/>
  <c r="BC28" i="74"/>
  <c r="BB28" i="74"/>
  <c r="BA28" i="74"/>
  <c r="AZ28" i="74"/>
  <c r="AY28" i="74"/>
  <c r="AX28" i="74"/>
  <c r="AW28" i="74"/>
  <c r="AV28" i="74"/>
  <c r="AU28" i="74"/>
  <c r="AT28" i="74"/>
  <c r="M29" i="77" s="1"/>
  <c r="D28" i="74"/>
  <c r="D29" i="77" s="1"/>
  <c r="A28" i="74"/>
  <c r="A29" i="77" s="1"/>
  <c r="BM27" i="74"/>
  <c r="U28" i="77" s="1"/>
  <c r="BL27" i="74"/>
  <c r="T28" i="77" s="1"/>
  <c r="BK27" i="74"/>
  <c r="S28" i="77" s="1"/>
  <c r="BJ27" i="74"/>
  <c r="R28" i="77" s="1"/>
  <c r="BI27" i="74"/>
  <c r="Q28" i="77" s="1"/>
  <c r="BH27" i="74"/>
  <c r="P28" i="77" s="1"/>
  <c r="BF27" i="74"/>
  <c r="N28" i="77" s="1"/>
  <c r="BE27" i="74"/>
  <c r="BD27" i="74"/>
  <c r="BC27" i="74"/>
  <c r="BB27" i="74"/>
  <c r="BA27" i="74"/>
  <c r="AZ27" i="74"/>
  <c r="AY27" i="74"/>
  <c r="AX27" i="74"/>
  <c r="AW27" i="74"/>
  <c r="AV27" i="74"/>
  <c r="AU27" i="74"/>
  <c r="AT27" i="74"/>
  <c r="M28" i="77" s="1"/>
  <c r="D27" i="74"/>
  <c r="D28" i="77" s="1"/>
  <c r="A27" i="74"/>
  <c r="A28" i="77" s="1"/>
  <c r="BM26" i="74"/>
  <c r="U27" i="77" s="1"/>
  <c r="BL26" i="74"/>
  <c r="T27" i="77" s="1"/>
  <c r="BK26" i="74"/>
  <c r="S27" i="77" s="1"/>
  <c r="BJ26" i="74"/>
  <c r="R27" i="77" s="1"/>
  <c r="BI26" i="74"/>
  <c r="Q27" i="77" s="1"/>
  <c r="BH26" i="74"/>
  <c r="P27" i="77" s="1"/>
  <c r="BF26" i="74"/>
  <c r="N27" i="77" s="1"/>
  <c r="BE26" i="74"/>
  <c r="BD26" i="74"/>
  <c r="BC26" i="74"/>
  <c r="BB26" i="74"/>
  <c r="BA26" i="74"/>
  <c r="AZ26" i="74"/>
  <c r="AY26" i="74"/>
  <c r="AX26" i="74"/>
  <c r="AW26" i="74"/>
  <c r="AV26" i="74"/>
  <c r="AU26" i="74"/>
  <c r="AT26" i="74"/>
  <c r="M27" i="77" s="1"/>
  <c r="D26" i="74"/>
  <c r="D27" i="77" s="1"/>
  <c r="A26" i="74"/>
  <c r="A27" i="77" s="1"/>
  <c r="BM25" i="74"/>
  <c r="U26" i="77" s="1"/>
  <c r="BL25" i="74"/>
  <c r="T26" i="77" s="1"/>
  <c r="BK25" i="74"/>
  <c r="S26" i="77" s="1"/>
  <c r="BJ25" i="74"/>
  <c r="R26" i="77" s="1"/>
  <c r="BI25" i="74"/>
  <c r="Q26" i="77" s="1"/>
  <c r="BH25" i="74"/>
  <c r="P26" i="77" s="1"/>
  <c r="BF25" i="74"/>
  <c r="N26" i="77" s="1"/>
  <c r="BE25" i="74"/>
  <c r="BD25" i="74"/>
  <c r="BC25" i="74"/>
  <c r="BB25" i="74"/>
  <c r="BA25" i="74"/>
  <c r="AZ25" i="74"/>
  <c r="AY25" i="74"/>
  <c r="AX25" i="74"/>
  <c r="AW25" i="74"/>
  <c r="AV25" i="74"/>
  <c r="AU25" i="74"/>
  <c r="AT25" i="74"/>
  <c r="M26" i="77" s="1"/>
  <c r="D25" i="74"/>
  <c r="D26" i="77" s="1"/>
  <c r="A25" i="74"/>
  <c r="A26" i="77" s="1"/>
  <c r="BM24" i="74"/>
  <c r="U25" i="77" s="1"/>
  <c r="BL24" i="74"/>
  <c r="T25" i="77" s="1"/>
  <c r="BK24" i="74"/>
  <c r="S25" i="77" s="1"/>
  <c r="BJ24" i="74"/>
  <c r="R25" i="77" s="1"/>
  <c r="BI24" i="74"/>
  <c r="Q25" i="77" s="1"/>
  <c r="BH24" i="74"/>
  <c r="P25" i="77" s="1"/>
  <c r="BF24" i="74"/>
  <c r="N25" i="77" s="1"/>
  <c r="BE24" i="74"/>
  <c r="BD24" i="74"/>
  <c r="BC24" i="74"/>
  <c r="BB24" i="74"/>
  <c r="BA24" i="74"/>
  <c r="AZ24" i="74"/>
  <c r="AY24" i="74"/>
  <c r="AX24" i="74"/>
  <c r="AW24" i="74"/>
  <c r="AV24" i="74"/>
  <c r="AU24" i="74"/>
  <c r="AT24" i="74"/>
  <c r="M25" i="77" s="1"/>
  <c r="D24" i="74"/>
  <c r="D25" i="77" s="1"/>
  <c r="A24" i="74"/>
  <c r="A25" i="77" s="1"/>
  <c r="BM23" i="74"/>
  <c r="U24" i="77" s="1"/>
  <c r="BL23" i="74"/>
  <c r="T24" i="77" s="1"/>
  <c r="BK23" i="74"/>
  <c r="S24" i="77" s="1"/>
  <c r="BJ23" i="74"/>
  <c r="R24" i="77" s="1"/>
  <c r="BI23" i="74"/>
  <c r="Q24" i="77" s="1"/>
  <c r="BH23" i="74"/>
  <c r="P24" i="77" s="1"/>
  <c r="BF23" i="74"/>
  <c r="N24" i="77" s="1"/>
  <c r="BE23" i="74"/>
  <c r="BD23" i="74"/>
  <c r="BC23" i="74"/>
  <c r="BB23" i="74"/>
  <c r="BA23" i="74"/>
  <c r="AZ23" i="74"/>
  <c r="AY23" i="74"/>
  <c r="AX23" i="74"/>
  <c r="AW23" i="74"/>
  <c r="AV23" i="74"/>
  <c r="AU23" i="74"/>
  <c r="AT23" i="74"/>
  <c r="M24" i="77" s="1"/>
  <c r="D23" i="74"/>
  <c r="D24" i="77" s="1"/>
  <c r="A23" i="74"/>
  <c r="A24" i="77" s="1"/>
  <c r="BM22" i="74"/>
  <c r="U23" i="77" s="1"/>
  <c r="BL22" i="74"/>
  <c r="T23" i="77" s="1"/>
  <c r="BK22" i="74"/>
  <c r="S23" i="77" s="1"/>
  <c r="BJ22" i="74"/>
  <c r="R23" i="77" s="1"/>
  <c r="BI22" i="74"/>
  <c r="Q23" i="77" s="1"/>
  <c r="BH22" i="74"/>
  <c r="P23" i="77" s="1"/>
  <c r="BF22" i="74"/>
  <c r="N23" i="77" s="1"/>
  <c r="BE22" i="74"/>
  <c r="BD22" i="74"/>
  <c r="BC22" i="74"/>
  <c r="BB22" i="74"/>
  <c r="BA22" i="74"/>
  <c r="AZ22" i="74"/>
  <c r="AY22" i="74"/>
  <c r="AX22" i="74"/>
  <c r="AW22" i="74"/>
  <c r="AV22" i="74"/>
  <c r="AU22" i="74"/>
  <c r="AT22" i="74"/>
  <c r="M23" i="77" s="1"/>
  <c r="D22" i="74"/>
  <c r="D23" i="77" s="1"/>
  <c r="A22" i="74"/>
  <c r="A23" i="77" s="1"/>
  <c r="BM21" i="74"/>
  <c r="U22" i="77" s="1"/>
  <c r="BL21" i="74"/>
  <c r="T22" i="77" s="1"/>
  <c r="BK21" i="74"/>
  <c r="S22" i="77" s="1"/>
  <c r="BJ21" i="74"/>
  <c r="R22" i="77" s="1"/>
  <c r="BI21" i="74"/>
  <c r="Q22" i="77" s="1"/>
  <c r="BH21" i="74"/>
  <c r="P22" i="77" s="1"/>
  <c r="BF21" i="74"/>
  <c r="N22" i="77" s="1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M22" i="77" s="1"/>
  <c r="D21" i="74"/>
  <c r="D22" i="77" s="1"/>
  <c r="A21" i="74"/>
  <c r="A22" i="77" s="1"/>
  <c r="BM20" i="74"/>
  <c r="U21" i="77" s="1"/>
  <c r="BL20" i="74"/>
  <c r="T21" i="77" s="1"/>
  <c r="BK20" i="74"/>
  <c r="S21" i="77" s="1"/>
  <c r="BJ20" i="74"/>
  <c r="R21" i="77" s="1"/>
  <c r="BI20" i="74"/>
  <c r="Q21" i="77" s="1"/>
  <c r="BH20" i="74"/>
  <c r="P21" i="77" s="1"/>
  <c r="BF20" i="74"/>
  <c r="N21" i="77" s="1"/>
  <c r="BE20" i="74"/>
  <c r="BD20" i="74"/>
  <c r="BC20" i="74"/>
  <c r="BB20" i="74"/>
  <c r="BA20" i="74"/>
  <c r="AZ20" i="74"/>
  <c r="AY20" i="74"/>
  <c r="AX20" i="74"/>
  <c r="AW20" i="74"/>
  <c r="AV20" i="74"/>
  <c r="AU20" i="74"/>
  <c r="AT20" i="74"/>
  <c r="M21" i="77" s="1"/>
  <c r="D20" i="74"/>
  <c r="D21" i="77" s="1"/>
  <c r="A20" i="74"/>
  <c r="A21" i="77" s="1"/>
  <c r="BM19" i="74"/>
  <c r="U20" i="77" s="1"/>
  <c r="BL19" i="74"/>
  <c r="T20" i="77" s="1"/>
  <c r="BK19" i="74"/>
  <c r="S20" i="77" s="1"/>
  <c r="BJ19" i="74"/>
  <c r="R20" i="77" s="1"/>
  <c r="BI19" i="74"/>
  <c r="Q20" i="77" s="1"/>
  <c r="BH19" i="74"/>
  <c r="P20" i="77" s="1"/>
  <c r="BF19" i="74"/>
  <c r="N20" i="77" s="1"/>
  <c r="BE19" i="74"/>
  <c r="BD19" i="74"/>
  <c r="BC19" i="74"/>
  <c r="BB19" i="74"/>
  <c r="BA19" i="74"/>
  <c r="AZ19" i="74"/>
  <c r="AY19" i="74"/>
  <c r="AX19" i="74"/>
  <c r="AW19" i="74"/>
  <c r="AV19" i="74"/>
  <c r="AU19" i="74"/>
  <c r="AT19" i="74"/>
  <c r="M20" i="77" s="1"/>
  <c r="D19" i="74"/>
  <c r="D20" i="77" s="1"/>
  <c r="A19" i="74"/>
  <c r="A20" i="77" s="1"/>
  <c r="BM18" i="74"/>
  <c r="U19" i="77" s="1"/>
  <c r="BL18" i="74"/>
  <c r="T19" i="77" s="1"/>
  <c r="BK18" i="74"/>
  <c r="S19" i="77" s="1"/>
  <c r="BJ18" i="74"/>
  <c r="R19" i="77" s="1"/>
  <c r="BI18" i="74"/>
  <c r="Q19" i="77" s="1"/>
  <c r="BH18" i="74"/>
  <c r="P19" i="77" s="1"/>
  <c r="BF18" i="74"/>
  <c r="N19" i="77" s="1"/>
  <c r="BE18" i="74"/>
  <c r="BD18" i="74"/>
  <c r="BC18" i="74"/>
  <c r="BB18" i="74"/>
  <c r="BA18" i="74"/>
  <c r="AZ18" i="74"/>
  <c r="AY18" i="74"/>
  <c r="AX18" i="74"/>
  <c r="AW18" i="74"/>
  <c r="AV18" i="74"/>
  <c r="AU18" i="74"/>
  <c r="AT18" i="74"/>
  <c r="M19" i="77" s="1"/>
  <c r="D18" i="74"/>
  <c r="D19" i="77" s="1"/>
  <c r="A18" i="74"/>
  <c r="A19" i="77" s="1"/>
  <c r="BM17" i="74"/>
  <c r="U18" i="77" s="1"/>
  <c r="BL17" i="74"/>
  <c r="T18" i="77" s="1"/>
  <c r="BK17" i="74"/>
  <c r="S18" i="77" s="1"/>
  <c r="BJ17" i="74"/>
  <c r="R18" i="77" s="1"/>
  <c r="BI17" i="74"/>
  <c r="Q18" i="77" s="1"/>
  <c r="BH17" i="74"/>
  <c r="P18" i="77" s="1"/>
  <c r="BF17" i="74"/>
  <c r="N18" i="77" s="1"/>
  <c r="BE17" i="74"/>
  <c r="BD17" i="74"/>
  <c r="BC17" i="74"/>
  <c r="BB17" i="74"/>
  <c r="BA17" i="74"/>
  <c r="AZ17" i="74"/>
  <c r="AY17" i="74"/>
  <c r="AX17" i="74"/>
  <c r="AW17" i="74"/>
  <c r="AV17" i="74"/>
  <c r="AU17" i="74"/>
  <c r="AT17" i="74"/>
  <c r="M18" i="77" s="1"/>
  <c r="D17" i="74"/>
  <c r="D18" i="77" s="1"/>
  <c r="A17" i="74"/>
  <c r="A18" i="77" s="1"/>
  <c r="BM16" i="74"/>
  <c r="U17" i="77" s="1"/>
  <c r="BL16" i="74"/>
  <c r="T17" i="77" s="1"/>
  <c r="BK16" i="74"/>
  <c r="S17" i="77" s="1"/>
  <c r="BJ16" i="74"/>
  <c r="R17" i="77" s="1"/>
  <c r="BI16" i="74"/>
  <c r="Q17" i="77" s="1"/>
  <c r="BH16" i="74"/>
  <c r="P17" i="77" s="1"/>
  <c r="BF16" i="74"/>
  <c r="N17" i="77" s="1"/>
  <c r="BE16" i="74"/>
  <c r="BD16" i="74"/>
  <c r="BC16" i="74"/>
  <c r="BB16" i="74"/>
  <c r="BA16" i="74"/>
  <c r="AZ16" i="74"/>
  <c r="AY16" i="74"/>
  <c r="AX16" i="74"/>
  <c r="AW16" i="74"/>
  <c r="AV16" i="74"/>
  <c r="AU16" i="74"/>
  <c r="AT16" i="74"/>
  <c r="M17" i="77" s="1"/>
  <c r="D16" i="74"/>
  <c r="D17" i="77" s="1"/>
  <c r="A16" i="74"/>
  <c r="A17" i="77" s="1"/>
  <c r="BM15" i="74"/>
  <c r="U16" i="77" s="1"/>
  <c r="BL15" i="74"/>
  <c r="T16" i="77" s="1"/>
  <c r="BK15" i="74"/>
  <c r="S16" i="77" s="1"/>
  <c r="BJ15" i="74"/>
  <c r="R16" i="77" s="1"/>
  <c r="BI15" i="74"/>
  <c r="Q16" i="77" s="1"/>
  <c r="BH15" i="74"/>
  <c r="P16" i="77" s="1"/>
  <c r="BF15" i="74"/>
  <c r="N16" i="77" s="1"/>
  <c r="BE15" i="74"/>
  <c r="BD15" i="74"/>
  <c r="BC15" i="74"/>
  <c r="BB15" i="74"/>
  <c r="BA15" i="74"/>
  <c r="AZ15" i="74"/>
  <c r="AY15" i="74"/>
  <c r="AX15" i="74"/>
  <c r="AW15" i="74"/>
  <c r="AV15" i="74"/>
  <c r="AU15" i="74"/>
  <c r="AT15" i="74"/>
  <c r="M16" i="77" s="1"/>
  <c r="D15" i="74"/>
  <c r="D16" i="77" s="1"/>
  <c r="A15" i="74"/>
  <c r="A16" i="77" s="1"/>
  <c r="BM14" i="74"/>
  <c r="U15" i="77" s="1"/>
  <c r="BL14" i="74"/>
  <c r="T15" i="77" s="1"/>
  <c r="BK14" i="74"/>
  <c r="S15" i="77" s="1"/>
  <c r="BJ14" i="74"/>
  <c r="R15" i="77" s="1"/>
  <c r="BI14" i="74"/>
  <c r="Q15" i="77" s="1"/>
  <c r="BH14" i="74"/>
  <c r="P15" i="77" s="1"/>
  <c r="BF14" i="74"/>
  <c r="N15" i="77" s="1"/>
  <c r="BE14" i="74"/>
  <c r="BD14" i="74"/>
  <c r="BC14" i="74"/>
  <c r="BB14" i="74"/>
  <c r="BA14" i="74"/>
  <c r="AZ14" i="74"/>
  <c r="AY14" i="74"/>
  <c r="AX14" i="74"/>
  <c r="AW14" i="74"/>
  <c r="AV14" i="74"/>
  <c r="AU14" i="74"/>
  <c r="AT14" i="74"/>
  <c r="M15" i="77" s="1"/>
  <c r="D14" i="74"/>
  <c r="D15" i="77" s="1"/>
  <c r="A14" i="74"/>
  <c r="A15" i="77" s="1"/>
  <c r="BM13" i="74"/>
  <c r="U14" i="77" s="1"/>
  <c r="BL13" i="74"/>
  <c r="T14" i="77" s="1"/>
  <c r="BK13" i="74"/>
  <c r="S14" i="77" s="1"/>
  <c r="BJ13" i="74"/>
  <c r="R14" i="77" s="1"/>
  <c r="BI13" i="74"/>
  <c r="Q14" i="77" s="1"/>
  <c r="BH13" i="74"/>
  <c r="P14" i="77" s="1"/>
  <c r="BF13" i="74"/>
  <c r="N14" i="77" s="1"/>
  <c r="BE13" i="74"/>
  <c r="BD13" i="74"/>
  <c r="BC13" i="74"/>
  <c r="BB13" i="74"/>
  <c r="BA13" i="74"/>
  <c r="AZ13" i="74"/>
  <c r="AY13" i="74"/>
  <c r="AX13" i="74"/>
  <c r="AW13" i="74"/>
  <c r="AV13" i="74"/>
  <c r="AU13" i="74"/>
  <c r="AT13" i="74"/>
  <c r="M14" i="77" s="1"/>
  <c r="D13" i="74"/>
  <c r="D14" i="77" s="1"/>
  <c r="A13" i="74"/>
  <c r="A14" i="77" s="1"/>
  <c r="BM12" i="74"/>
  <c r="U13" i="77" s="1"/>
  <c r="BL12" i="74"/>
  <c r="T13" i="77" s="1"/>
  <c r="BK12" i="74"/>
  <c r="S13" i="77" s="1"/>
  <c r="BJ12" i="74"/>
  <c r="R13" i="77" s="1"/>
  <c r="BI12" i="74"/>
  <c r="Q13" i="77" s="1"/>
  <c r="BH12" i="74"/>
  <c r="P13" i="77" s="1"/>
  <c r="BF12" i="74"/>
  <c r="N13" i="77" s="1"/>
  <c r="BE12" i="74"/>
  <c r="BD12" i="74"/>
  <c r="BC12" i="74"/>
  <c r="BB12" i="74"/>
  <c r="BA12" i="74"/>
  <c r="AZ12" i="74"/>
  <c r="AY12" i="74"/>
  <c r="AX12" i="74"/>
  <c r="AW12" i="74"/>
  <c r="AV12" i="74"/>
  <c r="AU12" i="74"/>
  <c r="AT12" i="74"/>
  <c r="M13" i="77" s="1"/>
  <c r="D12" i="74"/>
  <c r="D13" i="77" s="1"/>
  <c r="A12" i="74"/>
  <c r="A13" i="77" s="1"/>
  <c r="BM11" i="74"/>
  <c r="U12" i="77" s="1"/>
  <c r="BL11" i="74"/>
  <c r="T12" i="77" s="1"/>
  <c r="BK11" i="74"/>
  <c r="S12" i="77" s="1"/>
  <c r="BJ11" i="74"/>
  <c r="R12" i="77" s="1"/>
  <c r="BI11" i="74"/>
  <c r="Q12" i="77" s="1"/>
  <c r="BH11" i="74"/>
  <c r="P12" i="77" s="1"/>
  <c r="BF11" i="74"/>
  <c r="N12" i="77" s="1"/>
  <c r="BE11" i="74"/>
  <c r="BD11" i="74"/>
  <c r="BC11" i="74"/>
  <c r="BB11" i="74"/>
  <c r="BA11" i="74"/>
  <c r="AZ11" i="74"/>
  <c r="AY11" i="74"/>
  <c r="AX11" i="74"/>
  <c r="AW11" i="74"/>
  <c r="AV11" i="74"/>
  <c r="AU11" i="74"/>
  <c r="AT11" i="74"/>
  <c r="M12" i="77" s="1"/>
  <c r="D11" i="74"/>
  <c r="D12" i="77" s="1"/>
  <c r="A11" i="74"/>
  <c r="A12" i="77" s="1"/>
  <c r="BM10" i="74"/>
  <c r="U11" i="77" s="1"/>
  <c r="BL10" i="74"/>
  <c r="T11" i="77" s="1"/>
  <c r="BK10" i="74"/>
  <c r="S11" i="77" s="1"/>
  <c r="BJ10" i="74"/>
  <c r="R11" i="77" s="1"/>
  <c r="BI10" i="74"/>
  <c r="Q11" i="77" s="1"/>
  <c r="BH10" i="74"/>
  <c r="P11" i="77" s="1"/>
  <c r="BF10" i="74"/>
  <c r="N11" i="77" s="1"/>
  <c r="BE10" i="74"/>
  <c r="BD10" i="74"/>
  <c r="BC10" i="74"/>
  <c r="BB10" i="74"/>
  <c r="BA10" i="74"/>
  <c r="AZ10" i="74"/>
  <c r="AY10" i="74"/>
  <c r="AX10" i="74"/>
  <c r="AW10" i="74"/>
  <c r="AV10" i="74"/>
  <c r="AU10" i="74"/>
  <c r="AT10" i="74"/>
  <c r="M11" i="77" s="1"/>
  <c r="D10" i="74"/>
  <c r="D11" i="77" s="1"/>
  <c r="A10" i="74"/>
  <c r="A11" i="77" s="1"/>
  <c r="BM9" i="74"/>
  <c r="U10" i="77" s="1"/>
  <c r="BL9" i="74"/>
  <c r="T10" i="77" s="1"/>
  <c r="BK9" i="74"/>
  <c r="S10" i="77" s="1"/>
  <c r="BJ9" i="74"/>
  <c r="R10" i="77" s="1"/>
  <c r="BI9" i="74"/>
  <c r="Q10" i="77" s="1"/>
  <c r="BH9" i="74"/>
  <c r="P10" i="77" s="1"/>
  <c r="BF9" i="74"/>
  <c r="N10" i="77" s="1"/>
  <c r="BE9" i="74"/>
  <c r="BD9" i="74"/>
  <c r="BC9" i="74"/>
  <c r="BB9" i="74"/>
  <c r="BA9" i="74"/>
  <c r="AZ9" i="74"/>
  <c r="AY9" i="74"/>
  <c r="AX9" i="74"/>
  <c r="AW9" i="74"/>
  <c r="AV9" i="74"/>
  <c r="AU9" i="74"/>
  <c r="AT9" i="74"/>
  <c r="M10" i="77" s="1"/>
  <c r="D9" i="74"/>
  <c r="D10" i="77" s="1"/>
  <c r="A9" i="74"/>
  <c r="A10" i="77" s="1"/>
  <c r="BM8" i="74"/>
  <c r="U9" i="77" s="1"/>
  <c r="BL8" i="74"/>
  <c r="T9" i="77" s="1"/>
  <c r="BK8" i="74"/>
  <c r="S9" i="77" s="1"/>
  <c r="BJ8" i="74"/>
  <c r="R9" i="77" s="1"/>
  <c r="BI8" i="74"/>
  <c r="Q9" i="77" s="1"/>
  <c r="BH8" i="74"/>
  <c r="P9" i="77" s="1"/>
  <c r="BF8" i="74"/>
  <c r="N9" i="77" s="1"/>
  <c r="BE8" i="74"/>
  <c r="BD8" i="74"/>
  <c r="BC8" i="74"/>
  <c r="BB8" i="74"/>
  <c r="BA8" i="74"/>
  <c r="AZ8" i="74"/>
  <c r="AY8" i="74"/>
  <c r="AX8" i="74"/>
  <c r="AW8" i="74"/>
  <c r="AV8" i="74"/>
  <c r="AU8" i="74"/>
  <c r="AT8" i="74"/>
  <c r="M9" i="77" s="1"/>
  <c r="D8" i="74"/>
  <c r="D9" i="77" s="1"/>
  <c r="A8" i="74"/>
  <c r="A9" i="77" s="1"/>
  <c r="BM7" i="74"/>
  <c r="U8" i="77" s="1"/>
  <c r="BL7" i="74"/>
  <c r="T8" i="77" s="1"/>
  <c r="BK7" i="74"/>
  <c r="S8" i="77" s="1"/>
  <c r="BJ7" i="74"/>
  <c r="R8" i="77" s="1"/>
  <c r="BI7" i="74"/>
  <c r="Q8" i="77" s="1"/>
  <c r="BH7" i="74"/>
  <c r="P8" i="77" s="1"/>
  <c r="BF7" i="74"/>
  <c r="N8" i="77" s="1"/>
  <c r="BE7" i="74"/>
  <c r="BD7" i="74"/>
  <c r="BC7" i="74"/>
  <c r="BB7" i="74"/>
  <c r="BA7" i="74"/>
  <c r="AZ7" i="74"/>
  <c r="AY7" i="74"/>
  <c r="AX7" i="74"/>
  <c r="AW7" i="74"/>
  <c r="AV7" i="74"/>
  <c r="AU7" i="74"/>
  <c r="AT7" i="74"/>
  <c r="M8" i="77" s="1"/>
  <c r="D7" i="74"/>
  <c r="D8" i="77" s="1"/>
  <c r="A7" i="74"/>
  <c r="A8" i="77" s="1"/>
  <c r="BM6" i="74"/>
  <c r="U7" i="77" s="1"/>
  <c r="BL6" i="74"/>
  <c r="T7" i="77" s="1"/>
  <c r="BK6" i="74"/>
  <c r="S7" i="77" s="1"/>
  <c r="BJ6" i="74"/>
  <c r="R7" i="77" s="1"/>
  <c r="BI6" i="74"/>
  <c r="Q7" i="77" s="1"/>
  <c r="BH6" i="74"/>
  <c r="P7" i="77" s="1"/>
  <c r="BF6" i="74"/>
  <c r="N7" i="77" s="1"/>
  <c r="BE6" i="74"/>
  <c r="BD6" i="74"/>
  <c r="BC6" i="74"/>
  <c r="BB6" i="74"/>
  <c r="BA6" i="74"/>
  <c r="AZ6" i="74"/>
  <c r="AY6" i="74"/>
  <c r="AX6" i="74"/>
  <c r="AW6" i="74"/>
  <c r="AV6" i="74"/>
  <c r="AU6" i="74"/>
  <c r="AT6" i="74"/>
  <c r="M7" i="77" s="1"/>
  <c r="D6" i="74"/>
  <c r="D7" i="77" s="1"/>
  <c r="A6" i="74"/>
  <c r="A7" i="77" s="1"/>
  <c r="BM5" i="74"/>
  <c r="U6" i="77" s="1"/>
  <c r="BL5" i="74"/>
  <c r="T6" i="77" s="1"/>
  <c r="BK5" i="74"/>
  <c r="S6" i="77" s="1"/>
  <c r="BJ5" i="74"/>
  <c r="R6" i="77" s="1"/>
  <c r="BI5" i="74"/>
  <c r="Q6" i="77" s="1"/>
  <c r="BH5" i="74"/>
  <c r="P6" i="77" s="1"/>
  <c r="BF5" i="74"/>
  <c r="N6" i="77" s="1"/>
  <c r="BE5" i="74"/>
  <c r="BD5" i="74"/>
  <c r="BC5" i="74"/>
  <c r="BB5" i="74"/>
  <c r="BA5" i="74"/>
  <c r="AZ5" i="74"/>
  <c r="AY5" i="74"/>
  <c r="AX5" i="74"/>
  <c r="AW5" i="74"/>
  <c r="AV5" i="74"/>
  <c r="AU5" i="74"/>
  <c r="AT5" i="74"/>
  <c r="M6" i="77" s="1"/>
  <c r="D5" i="74"/>
  <c r="D6" i="77" s="1"/>
  <c r="A5" i="74"/>
  <c r="A6" i="77" s="1"/>
  <c r="BM4" i="74"/>
  <c r="U5" i="77" s="1"/>
  <c r="BL4" i="74"/>
  <c r="T5" i="77" s="1"/>
  <c r="BK4" i="74"/>
  <c r="S5" i="77" s="1"/>
  <c r="BJ4" i="74"/>
  <c r="R5" i="77" s="1"/>
  <c r="BI4" i="74"/>
  <c r="Q5" i="77" s="1"/>
  <c r="BH4" i="74"/>
  <c r="P5" i="77" s="1"/>
  <c r="BF4" i="74"/>
  <c r="N5" i="77" s="1"/>
  <c r="BE4" i="74"/>
  <c r="BD4" i="74"/>
  <c r="BC4" i="74"/>
  <c r="BB4" i="74"/>
  <c r="BA4" i="74"/>
  <c r="AZ4" i="74"/>
  <c r="AY4" i="74"/>
  <c r="AX4" i="74"/>
  <c r="AW4" i="74"/>
  <c r="AV4" i="74"/>
  <c r="AU4" i="74"/>
  <c r="AT4" i="74"/>
  <c r="M5" i="77" s="1"/>
  <c r="D4" i="74"/>
  <c r="D5" i="77" s="1"/>
  <c r="A4" i="74"/>
  <c r="A5" i="77" s="1"/>
  <c r="BM3" i="74"/>
  <c r="U4" i="77" s="1"/>
  <c r="BL3" i="74"/>
  <c r="T4" i="77" s="1"/>
  <c r="BK3" i="74"/>
  <c r="S4" i="77" s="1"/>
  <c r="BJ3" i="74"/>
  <c r="R4" i="77" s="1"/>
  <c r="BI3" i="74"/>
  <c r="Q4" i="77" s="1"/>
  <c r="BH3" i="74"/>
  <c r="P4" i="77" s="1"/>
  <c r="BF3" i="74"/>
  <c r="N4" i="77" s="1"/>
  <c r="BE3" i="74"/>
  <c r="BD3" i="74"/>
  <c r="BC3" i="74"/>
  <c r="BB3" i="74"/>
  <c r="BA3" i="74"/>
  <c r="AZ3" i="74"/>
  <c r="AY3" i="74"/>
  <c r="AX3" i="74"/>
  <c r="AW3" i="74"/>
  <c r="AV3" i="74"/>
  <c r="AU3" i="74"/>
  <c r="AT3" i="74"/>
  <c r="M4" i="77" s="1"/>
  <c r="D3" i="74"/>
  <c r="D4" i="77" s="1"/>
  <c r="A3" i="74"/>
  <c r="A4" i="77" s="1"/>
  <c r="BM2" i="74"/>
  <c r="U3" i="77" s="1"/>
  <c r="BL2" i="74"/>
  <c r="T3" i="77" s="1"/>
  <c r="BK2" i="74"/>
  <c r="S3" i="77" s="1"/>
  <c r="BJ2" i="74"/>
  <c r="R3" i="77" s="1"/>
  <c r="BI2" i="74"/>
  <c r="Q3" i="77" s="1"/>
  <c r="BH2" i="74"/>
  <c r="P3" i="77" s="1"/>
  <c r="BF2" i="74"/>
  <c r="N3" i="77" s="1"/>
  <c r="BE2" i="74"/>
  <c r="BD2" i="74"/>
  <c r="BC2" i="74"/>
  <c r="BB2" i="74"/>
  <c r="BA2" i="74"/>
  <c r="AZ2" i="74"/>
  <c r="AY2" i="74"/>
  <c r="AX2" i="74"/>
  <c r="AW2" i="74"/>
  <c r="AV2" i="74"/>
  <c r="AU2" i="74"/>
  <c r="AT2" i="74"/>
  <c r="M3" i="77" s="1"/>
  <c r="E2" i="74"/>
  <c r="D2" i="74"/>
  <c r="D3" i="77" s="1"/>
  <c r="A2" i="74"/>
  <c r="A3" i="77" s="1"/>
  <c r="AW161" i="56"/>
  <c r="AS619" i="74" s="1"/>
  <c r="AW160" i="56"/>
  <c r="AS618" i="74" s="1"/>
  <c r="AW159" i="56"/>
  <c r="AS617" i="74" s="1"/>
  <c r="AW158" i="56"/>
  <c r="AS616" i="74" s="1"/>
  <c r="AW157" i="56"/>
  <c r="AS615" i="74" s="1"/>
  <c r="AW156" i="56"/>
  <c r="AS614" i="74" s="1"/>
  <c r="AW155" i="56"/>
  <c r="AS613" i="74" s="1"/>
  <c r="AW154" i="56"/>
  <c r="AS612" i="74" s="1"/>
  <c r="AW153" i="56"/>
  <c r="AS611" i="74" s="1"/>
  <c r="AW98" i="70"/>
  <c r="AW97" i="70"/>
  <c r="AW96" i="70"/>
  <c r="AW95" i="70"/>
  <c r="AW94" i="70"/>
  <c r="AW93" i="70"/>
  <c r="AS103" i="74" s="1"/>
  <c r="AW92" i="70"/>
  <c r="AW91" i="70"/>
  <c r="AW90" i="70"/>
  <c r="AW89" i="70"/>
  <c r="AW88" i="70"/>
  <c r="AW87" i="70"/>
  <c r="AW86" i="70"/>
  <c r="AW85" i="70"/>
  <c r="AS102" i="74" s="1"/>
  <c r="AW84" i="70"/>
  <c r="AW83" i="70"/>
  <c r="AW82" i="70"/>
  <c r="AS80" i="74" s="1"/>
  <c r="AW81" i="70"/>
  <c r="AS99" i="74" s="1"/>
  <c r="AW80" i="70"/>
  <c r="AW79" i="70"/>
  <c r="AW78" i="70"/>
  <c r="AW77" i="70"/>
  <c r="AW76" i="70"/>
  <c r="AS98" i="74" s="1"/>
  <c r="AW75" i="70"/>
  <c r="AW74" i="70"/>
  <c r="AW73" i="70"/>
  <c r="AS110" i="74" s="1"/>
  <c r="AW72" i="70"/>
  <c r="AS109" i="74" s="1"/>
  <c r="AW71" i="70"/>
  <c r="AS107" i="74" s="1"/>
  <c r="AW70" i="70"/>
  <c r="AS106" i="74" s="1"/>
  <c r="AW69" i="70"/>
  <c r="AS105" i="74" s="1"/>
  <c r="AW68" i="70"/>
  <c r="AS104" i="74" s="1"/>
  <c r="AW67" i="70"/>
  <c r="AS101" i="74" s="1"/>
  <c r="AW66" i="70"/>
  <c r="AS100" i="74" s="1"/>
  <c r="AW65" i="70"/>
  <c r="AS97" i="74" s="1"/>
  <c r="AW64" i="70"/>
  <c r="AS94" i="74" s="1"/>
  <c r="AW63" i="70"/>
  <c r="AW62" i="70"/>
  <c r="AW61" i="70"/>
  <c r="AW60" i="70"/>
  <c r="AW59" i="70"/>
  <c r="AW58" i="70"/>
  <c r="AW57" i="70"/>
  <c r="AW56" i="70"/>
  <c r="AW55" i="70"/>
  <c r="AW54" i="70"/>
  <c r="AW53" i="70"/>
  <c r="AS67" i="74" s="1"/>
  <c r="AW52" i="70"/>
  <c r="AS66" i="74" s="1"/>
  <c r="AW51" i="70"/>
  <c r="AS65" i="74" s="1"/>
  <c r="AW50" i="70"/>
  <c r="AW49" i="70"/>
  <c r="AS47" i="74" s="1"/>
  <c r="AW48" i="70"/>
  <c r="AS46" i="74" s="1"/>
  <c r="AW47" i="70"/>
  <c r="AW46" i="70"/>
  <c r="AS44" i="74" s="1"/>
  <c r="AW45" i="70"/>
  <c r="AW44" i="70"/>
  <c r="AW43" i="70"/>
  <c r="AW42" i="70"/>
  <c r="AW41" i="70"/>
  <c r="AW40" i="70"/>
  <c r="AW39" i="70"/>
  <c r="AW38" i="70"/>
  <c r="AW37" i="70"/>
  <c r="AW36" i="70"/>
  <c r="AW35" i="70"/>
  <c r="AW34" i="70"/>
  <c r="AW33" i="70"/>
  <c r="AS108" i="74" s="1"/>
  <c r="AW32" i="70"/>
  <c r="AW31" i="70"/>
  <c r="AW30" i="70"/>
  <c r="AW29" i="70"/>
  <c r="AW28" i="70"/>
  <c r="AW27" i="70"/>
  <c r="AW26" i="70"/>
  <c r="AW25" i="70"/>
  <c r="AW24" i="70"/>
  <c r="AW23" i="70"/>
  <c r="AS21" i="74" s="1"/>
  <c r="AW22" i="70"/>
  <c r="AW21" i="70"/>
  <c r="AW20" i="70"/>
  <c r="AW19" i="70"/>
  <c r="AW18" i="70"/>
  <c r="AW17" i="70"/>
  <c r="AW16" i="70"/>
  <c r="AW15" i="70"/>
  <c r="AW14" i="70"/>
  <c r="AW13" i="70"/>
  <c r="AW11" i="70"/>
  <c r="AW10" i="70"/>
  <c r="AS8" i="74" s="1"/>
  <c r="AW9" i="70"/>
  <c r="AW8" i="70"/>
  <c r="AW7" i="70"/>
  <c r="AW6" i="70"/>
  <c r="AS4" i="74" s="1"/>
  <c r="AW5" i="70"/>
  <c r="AW4" i="70"/>
  <c r="BR4" i="54"/>
  <c r="BN684" i="74" s="1"/>
  <c r="V684" i="77" s="1"/>
  <c r="AX70" i="54"/>
  <c r="AT736" i="74" s="1"/>
  <c r="M736" i="77" s="1"/>
  <c r="AX133" i="56"/>
  <c r="AT591" i="74" s="1"/>
  <c r="M592" i="77" s="1"/>
  <c r="AT499" i="74"/>
  <c r="M500" i="77" s="1"/>
  <c r="AT687" i="74"/>
  <c r="M687" i="77" s="1"/>
  <c r="AW87" i="57"/>
  <c r="AW140" i="56"/>
  <c r="AS598" i="74" s="1"/>
  <c r="AW6" i="54"/>
  <c r="AW7" i="54"/>
  <c r="AW8" i="54"/>
  <c r="AW9" i="54"/>
  <c r="AW10" i="54"/>
  <c r="AS676" i="74" s="1"/>
  <c r="AW11" i="54"/>
  <c r="AS677" i="74" s="1"/>
  <c r="AW12" i="54"/>
  <c r="AW13" i="54"/>
  <c r="AW14" i="54"/>
  <c r="AW15" i="54"/>
  <c r="AW16" i="54"/>
  <c r="AW17" i="54"/>
  <c r="AW18" i="54"/>
  <c r="AW19" i="54"/>
  <c r="AW20" i="54"/>
  <c r="AW21" i="54"/>
  <c r="AW22" i="54"/>
  <c r="AW23" i="54"/>
  <c r="AW24" i="54"/>
  <c r="AW25" i="54"/>
  <c r="AW26" i="54"/>
  <c r="AW27" i="54"/>
  <c r="AW28" i="54"/>
  <c r="AS773" i="74" s="1"/>
  <c r="AW29" i="54"/>
  <c r="AW30" i="54"/>
  <c r="AS696" i="74" s="1"/>
  <c r="AW31" i="54"/>
  <c r="AW32" i="54"/>
  <c r="AW33" i="54"/>
  <c r="AS699" i="74" s="1"/>
  <c r="AW34" i="54"/>
  <c r="AW35" i="54"/>
  <c r="AW36" i="54"/>
  <c r="AW37" i="54"/>
  <c r="AW38" i="54"/>
  <c r="AW39" i="54"/>
  <c r="AW40" i="54"/>
  <c r="AS757" i="74" s="1"/>
  <c r="AW41" i="54"/>
  <c r="AS760" i="74" s="1"/>
  <c r="AW42" i="54"/>
  <c r="AS765" i="74" s="1"/>
  <c r="AW43" i="54"/>
  <c r="AS766" i="74" s="1"/>
  <c r="AW44" i="54"/>
  <c r="AS767" i="74" s="1"/>
  <c r="AW45" i="54"/>
  <c r="AS768" i="74" s="1"/>
  <c r="AW46" i="54"/>
  <c r="AS790" i="74" s="1"/>
  <c r="AW47" i="54"/>
  <c r="AS770" i="74" s="1"/>
  <c r="AW48" i="54"/>
  <c r="AS771" i="74" s="1"/>
  <c r="AW49" i="54"/>
  <c r="AS774" i="74" s="1"/>
  <c r="AW50" i="54"/>
  <c r="AS775" i="74" s="1"/>
  <c r="AW51" i="54"/>
  <c r="AS777" i="74" s="1"/>
  <c r="AW52" i="54"/>
  <c r="AS778" i="74" s="1"/>
  <c r="AW53" i="54"/>
  <c r="AS779" i="74" s="1"/>
  <c r="AW54" i="54"/>
  <c r="AS780" i="74" s="1"/>
  <c r="AW55" i="54"/>
  <c r="AS762" i="74" s="1"/>
  <c r="AW56" i="54"/>
  <c r="AS787" i="74" s="1"/>
  <c r="AW57" i="54"/>
  <c r="AS796" i="74" s="1"/>
  <c r="AW58" i="54"/>
  <c r="AS797" i="74" s="1"/>
  <c r="AW59" i="54"/>
  <c r="AS798" i="74" s="1"/>
  <c r="AW60" i="54"/>
  <c r="AS799" i="74" s="1"/>
  <c r="AW61" i="54"/>
  <c r="AS788" i="74" s="1"/>
  <c r="AW62" i="54"/>
  <c r="AS800" i="74" s="1"/>
  <c r="AW63" i="54"/>
  <c r="AS792" i="74" s="1"/>
  <c r="AW64" i="54"/>
  <c r="AS793" i="74" s="1"/>
  <c r="AW65" i="54"/>
  <c r="AS782" i="74" s="1"/>
  <c r="AW66" i="54"/>
  <c r="AS795" i="74" s="1"/>
  <c r="AW67" i="54"/>
  <c r="AS733" i="74" s="1"/>
  <c r="AW68" i="54"/>
  <c r="AS783" i="74" s="1"/>
  <c r="AW69" i="54"/>
  <c r="AW70" i="54"/>
  <c r="AS769" i="74" s="1"/>
  <c r="AW71" i="54"/>
  <c r="AS789" i="74" s="1"/>
  <c r="AW72" i="54"/>
  <c r="AW73" i="54"/>
  <c r="AW74" i="54"/>
  <c r="AS781" i="74" s="1"/>
  <c r="AW75" i="54"/>
  <c r="AS784" i="74" s="1"/>
  <c r="AW76" i="54"/>
  <c r="AW77" i="54"/>
  <c r="AW78" i="54"/>
  <c r="AW79" i="54"/>
  <c r="AW80" i="54"/>
  <c r="AS755" i="74" s="1"/>
  <c r="AW81" i="54"/>
  <c r="AS756" i="74" s="1"/>
  <c r="AW82" i="54"/>
  <c r="AS761" i="74" s="1"/>
  <c r="AW83" i="54"/>
  <c r="AS772" i="74" s="1"/>
  <c r="AW84" i="54"/>
  <c r="AS791" i="74" s="1"/>
  <c r="AW85" i="54"/>
  <c r="AS794" i="74" s="1"/>
  <c r="AW86" i="54"/>
  <c r="AW87" i="54"/>
  <c r="AS758" i="74" s="1"/>
  <c r="AW5" i="54"/>
  <c r="AW4" i="54"/>
  <c r="AW6" i="58"/>
  <c r="AW7" i="58"/>
  <c r="AW8" i="58"/>
  <c r="AW9" i="58"/>
  <c r="AW10" i="58"/>
  <c r="AW11" i="58"/>
  <c r="AW12" i="58"/>
  <c r="AW13" i="58"/>
  <c r="AW14" i="58"/>
  <c r="AW15" i="58"/>
  <c r="AW16" i="58"/>
  <c r="AW17" i="58"/>
  <c r="AW18" i="58"/>
  <c r="AS137" i="74" s="1"/>
  <c r="AW19" i="58"/>
  <c r="AW20" i="58"/>
  <c r="AW21" i="58"/>
  <c r="AW22" i="58"/>
  <c r="AW23" i="58"/>
  <c r="AW24" i="58"/>
  <c r="AW25" i="58"/>
  <c r="AW26" i="58"/>
  <c r="AW27" i="58"/>
  <c r="AW28" i="58"/>
  <c r="AW29" i="58"/>
  <c r="AW30" i="58"/>
  <c r="AW31" i="58"/>
  <c r="AW32" i="58"/>
  <c r="AW33" i="58"/>
  <c r="AW34" i="58"/>
  <c r="AW35" i="58"/>
  <c r="AW36" i="58"/>
  <c r="AS155" i="74" s="1"/>
  <c r="AW37" i="58"/>
  <c r="AW38" i="58"/>
  <c r="AW39" i="58"/>
  <c r="AW40" i="58"/>
  <c r="AW41" i="58"/>
  <c r="AW42" i="58"/>
  <c r="AW43" i="58"/>
  <c r="AW44" i="58"/>
  <c r="AW45" i="58"/>
  <c r="AW46" i="58"/>
  <c r="AW47" i="58"/>
  <c r="AW48" i="58"/>
  <c r="AS223" i="74" s="1"/>
  <c r="AW49" i="58"/>
  <c r="AW50" i="58"/>
  <c r="AW51" i="58"/>
  <c r="AW52" i="58"/>
  <c r="AS233" i="74" s="1"/>
  <c r="AW53" i="58"/>
  <c r="AS226" i="74" s="1"/>
  <c r="AW54" i="58"/>
  <c r="AS248" i="74" s="1"/>
  <c r="AW55" i="58"/>
  <c r="AW56" i="58"/>
  <c r="AW57" i="58"/>
  <c r="AW58" i="58"/>
  <c r="AW59" i="58"/>
  <c r="AS178" i="74" s="1"/>
  <c r="AW60" i="58"/>
  <c r="AS179" i="74" s="1"/>
  <c r="AW61" i="58"/>
  <c r="AW62" i="58"/>
  <c r="AW63" i="58"/>
  <c r="AW64" i="58"/>
  <c r="AW65" i="58"/>
  <c r="AW66" i="58"/>
  <c r="AW67" i="58"/>
  <c r="AW68" i="58"/>
  <c r="AW69" i="58"/>
  <c r="AW70" i="58"/>
  <c r="AW71" i="58"/>
  <c r="AS190" i="74" s="1"/>
  <c r="AW72" i="58"/>
  <c r="AS227" i="74" s="1"/>
  <c r="AW73" i="58"/>
  <c r="AW74" i="58"/>
  <c r="AW75" i="58"/>
  <c r="AS218" i="74" s="1"/>
  <c r="AW76" i="58"/>
  <c r="AS220" i="74" s="1"/>
  <c r="AW77" i="58"/>
  <c r="AS221" i="74" s="1"/>
  <c r="AW78" i="58"/>
  <c r="AS222" i="74" s="1"/>
  <c r="AW79" i="58"/>
  <c r="AS224" i="74" s="1"/>
  <c r="AW80" i="58"/>
  <c r="AS225" i="74" s="1"/>
  <c r="AW81" i="58"/>
  <c r="AS228" i="74" s="1"/>
  <c r="AW82" i="58"/>
  <c r="AS229" i="74" s="1"/>
  <c r="AW83" i="58"/>
  <c r="AS234" i="74" s="1"/>
  <c r="AW84" i="58"/>
  <c r="AS237" i="74" s="1"/>
  <c r="AW85" i="58"/>
  <c r="AS244" i="74" s="1"/>
  <c r="AW86" i="58"/>
  <c r="AS245" i="74" s="1"/>
  <c r="AW87" i="58"/>
  <c r="AS246" i="74" s="1"/>
  <c r="AW88" i="58"/>
  <c r="AS249" i="74" s="1"/>
  <c r="AW89" i="58"/>
  <c r="AW90" i="58"/>
  <c r="AS251" i="74" s="1"/>
  <c r="AW91" i="58"/>
  <c r="AW92" i="58"/>
  <c r="AW93" i="58"/>
  <c r="AW94" i="58"/>
  <c r="AW95" i="58"/>
  <c r="AW96" i="58"/>
  <c r="AS238" i="74" s="1"/>
  <c r="AW97" i="58"/>
  <c r="AW98" i="58"/>
  <c r="AW5" i="58"/>
  <c r="AW4" i="58"/>
  <c r="AW6" i="57"/>
  <c r="AW7" i="57"/>
  <c r="AW9" i="57"/>
  <c r="AS257" i="74" s="1"/>
  <c r="AW10" i="57"/>
  <c r="AW11" i="57"/>
  <c r="AW13" i="57"/>
  <c r="AS261" i="74" s="1"/>
  <c r="AW14" i="57"/>
  <c r="AW15" i="57"/>
  <c r="AW16" i="57"/>
  <c r="AS265" i="74" s="1"/>
  <c r="AW17" i="57"/>
  <c r="AS266" i="74" s="1"/>
  <c r="AW18" i="57"/>
  <c r="AW19" i="57"/>
  <c r="AS268" i="74" s="1"/>
  <c r="AW20" i="57"/>
  <c r="AW21" i="57"/>
  <c r="AW22" i="57"/>
  <c r="AW23" i="57"/>
  <c r="AW24" i="57"/>
  <c r="AW25" i="57"/>
  <c r="AW26" i="57"/>
  <c r="AW27" i="57"/>
  <c r="AS276" i="74" s="1"/>
  <c r="AW28" i="57"/>
  <c r="AS277" i="74" s="1"/>
  <c r="AW29" i="57"/>
  <c r="AW30" i="57"/>
  <c r="AW31" i="57"/>
  <c r="AW32" i="57"/>
  <c r="AW33" i="57"/>
  <c r="AW34" i="57"/>
  <c r="AW35" i="57"/>
  <c r="AS284" i="74" s="1"/>
  <c r="AW36" i="57"/>
  <c r="AW37" i="57"/>
  <c r="AW38" i="57"/>
  <c r="AW39" i="57"/>
  <c r="AW40" i="57"/>
  <c r="AS289" i="74" s="1"/>
  <c r="AW41" i="57"/>
  <c r="AW43" i="57"/>
  <c r="AW44" i="57"/>
  <c r="AW45" i="57"/>
  <c r="AW46" i="57"/>
  <c r="AS295" i="74" s="1"/>
  <c r="AW47" i="57"/>
  <c r="AW48" i="57"/>
  <c r="AW50" i="57"/>
  <c r="AW51" i="57"/>
  <c r="AW52" i="57"/>
  <c r="AS417" i="74" s="1"/>
  <c r="AW53" i="57"/>
  <c r="AW54" i="57"/>
  <c r="AW55" i="57"/>
  <c r="AW56" i="57"/>
  <c r="AW57" i="57"/>
  <c r="AW58" i="57"/>
  <c r="AW59" i="57"/>
  <c r="AW60" i="57"/>
  <c r="AW61" i="57"/>
  <c r="AS432" i="74" s="1"/>
  <c r="AW62" i="57"/>
  <c r="AS433" i="74" s="1"/>
  <c r="AW63" i="57"/>
  <c r="AW64" i="57"/>
  <c r="AW65" i="57"/>
  <c r="AW66" i="57"/>
  <c r="AS339" i="74" s="1"/>
  <c r="AW67" i="57"/>
  <c r="AW68" i="57"/>
  <c r="AW69" i="57"/>
  <c r="AW70" i="57"/>
  <c r="AW71" i="57"/>
  <c r="AW72" i="57"/>
  <c r="AW73" i="57"/>
  <c r="AW74" i="57"/>
  <c r="AS350" i="74" s="1"/>
  <c r="AW75" i="57"/>
  <c r="AS444" i="74" s="1"/>
  <c r="AW76" i="57"/>
  <c r="AW77" i="57"/>
  <c r="AW78" i="57"/>
  <c r="AW79" i="57"/>
  <c r="AW80" i="57"/>
  <c r="AW81" i="57"/>
  <c r="AW82" i="57"/>
  <c r="AW83" i="57"/>
  <c r="AW84" i="57"/>
  <c r="AS333" i="74" s="1"/>
  <c r="AW85" i="57"/>
  <c r="AW86" i="57"/>
  <c r="AW88" i="57"/>
  <c r="AW89" i="57"/>
  <c r="AW91" i="57"/>
  <c r="AW92" i="57"/>
  <c r="AW93" i="57"/>
  <c r="AW94" i="57"/>
  <c r="AW95" i="57"/>
  <c r="AW96" i="57"/>
  <c r="AW97" i="57"/>
  <c r="AW98" i="57"/>
  <c r="AW99" i="57"/>
  <c r="AW100" i="57"/>
  <c r="AS393" i="74" s="1"/>
  <c r="AW102" i="57"/>
  <c r="AW103" i="57"/>
  <c r="AW104" i="57"/>
  <c r="AS408" i="74" s="1"/>
  <c r="AW105" i="57"/>
  <c r="AW106" i="57"/>
  <c r="AW107" i="57"/>
  <c r="AW108" i="57"/>
  <c r="AW109" i="57"/>
  <c r="AW110" i="57"/>
  <c r="AW112" i="57"/>
  <c r="AS418" i="74" s="1"/>
  <c r="AW113" i="57"/>
  <c r="AW114" i="57"/>
  <c r="AW115" i="57"/>
  <c r="AW116" i="57"/>
  <c r="AW117" i="57"/>
  <c r="AS366" i="74" s="1"/>
  <c r="AW118" i="57"/>
  <c r="AW119" i="57"/>
  <c r="AS428" i="74" s="1"/>
  <c r="AW120" i="57"/>
  <c r="AS431" i="74" s="1"/>
  <c r="AW121" i="57"/>
  <c r="AW122" i="57"/>
  <c r="AW123" i="57"/>
  <c r="AW124" i="57"/>
  <c r="AS437" i="74" s="1"/>
  <c r="AW125" i="57"/>
  <c r="AW126" i="57"/>
  <c r="AS442" i="74" s="1"/>
  <c r="AW127" i="57"/>
  <c r="AS351" i="74" s="1"/>
  <c r="AW128" i="57"/>
  <c r="AS377" i="74" s="1"/>
  <c r="AW129" i="57"/>
  <c r="AS360" i="74" s="1"/>
  <c r="AW130" i="57"/>
  <c r="AS445" i="74" s="1"/>
  <c r="AW131" i="57"/>
  <c r="AS446" i="74" s="1"/>
  <c r="AW132" i="57"/>
  <c r="AW133" i="57"/>
  <c r="AS448" i="74" s="1"/>
  <c r="AW134" i="57"/>
  <c r="AW135" i="57"/>
  <c r="AS452" i="74" s="1"/>
  <c r="AW136" i="57"/>
  <c r="AS454" i="74" s="1"/>
  <c r="AW137" i="57"/>
  <c r="AS455" i="74" s="1"/>
  <c r="AW138" i="57"/>
  <c r="AS456" i="74" s="1"/>
  <c r="AW139" i="57"/>
  <c r="AW140" i="57"/>
  <c r="AW141" i="57"/>
  <c r="AS314" i="74" s="1"/>
  <c r="AW142" i="57"/>
  <c r="AW143" i="57"/>
  <c r="AS298" i="74" s="1"/>
  <c r="AW145" i="57"/>
  <c r="AW147" i="57"/>
  <c r="AS396" i="74" s="1"/>
  <c r="AW148" i="57"/>
  <c r="AS397" i="74" s="1"/>
  <c r="AW149" i="57"/>
  <c r="AW150" i="57"/>
  <c r="AW151" i="57"/>
  <c r="AW152" i="57"/>
  <c r="AW153" i="57"/>
  <c r="AW154" i="57"/>
  <c r="AW155" i="57"/>
  <c r="AS443" i="74" s="1"/>
  <c r="AW156" i="57"/>
  <c r="AW157" i="57"/>
  <c r="AS312" i="74" s="1"/>
  <c r="AW158" i="57"/>
  <c r="AS438" i="74" s="1"/>
  <c r="AW160" i="57"/>
  <c r="AW161" i="57"/>
  <c r="AW162" i="57"/>
  <c r="AW163" i="57"/>
  <c r="AW164" i="57"/>
  <c r="AW165" i="57"/>
  <c r="AW166" i="57"/>
  <c r="AW167" i="57"/>
  <c r="AW170" i="57"/>
  <c r="AW171" i="57"/>
  <c r="AW172" i="57"/>
  <c r="AS316" i="74" s="1"/>
  <c r="AW173" i="57"/>
  <c r="AW174" i="57"/>
  <c r="AW175" i="57"/>
  <c r="AW176" i="57"/>
  <c r="AW177" i="57"/>
  <c r="AW185" i="57"/>
  <c r="AW186" i="57"/>
  <c r="AW187" i="57"/>
  <c r="AW210" i="57"/>
  <c r="AW209" i="57"/>
  <c r="AS427" i="74" s="1"/>
  <c r="AW190" i="57"/>
  <c r="AS429" i="74" s="1"/>
  <c r="AW191" i="57"/>
  <c r="AS449" i="74" s="1"/>
  <c r="AW192" i="57"/>
  <c r="AS453" i="74" s="1"/>
  <c r="AW4" i="57"/>
  <c r="AS253" i="74" s="1"/>
  <c r="AW137" i="56"/>
  <c r="AS595" i="74" s="1"/>
  <c r="AW118" i="56"/>
  <c r="AS576" i="74" s="1"/>
  <c r="AW23" i="56"/>
  <c r="AW13" i="56"/>
  <c r="AS471" i="74" s="1"/>
  <c r="AW6" i="56"/>
  <c r="AW119" i="56"/>
  <c r="AS577" i="74" s="1"/>
  <c r="AW120" i="56"/>
  <c r="AS578" i="74" s="1"/>
  <c r="AW58" i="56"/>
  <c r="AS516" i="74" s="1"/>
  <c r="AW149" i="56"/>
  <c r="AS607" i="74" s="1"/>
  <c r="AW136" i="56"/>
  <c r="AS594" i="74" s="1"/>
  <c r="AW11" i="56"/>
  <c r="AW110" i="56"/>
  <c r="AS568" i="74" s="1"/>
  <c r="AW4" i="56"/>
  <c r="AW10" i="56"/>
  <c r="AW115" i="56"/>
  <c r="AS573" i="74" s="1"/>
  <c r="AW9" i="56"/>
  <c r="AW45" i="56"/>
  <c r="AS503" i="74" s="1"/>
  <c r="AW48" i="56"/>
  <c r="AW5" i="56"/>
  <c r="AW7" i="56"/>
  <c r="AW8" i="56"/>
  <c r="AW12" i="56"/>
  <c r="AW14" i="56"/>
  <c r="AW15" i="56"/>
  <c r="AW16" i="56"/>
  <c r="AW17" i="56"/>
  <c r="AW18" i="56"/>
  <c r="AW19" i="56"/>
  <c r="AW20" i="56"/>
  <c r="AW21" i="56"/>
  <c r="AW22" i="56"/>
  <c r="AW24" i="56"/>
  <c r="AW25" i="56"/>
  <c r="AS483" i="74" s="1"/>
  <c r="AW26" i="56"/>
  <c r="AW27" i="56"/>
  <c r="AW28" i="56"/>
  <c r="AW29" i="56"/>
  <c r="AS487" i="74" s="1"/>
  <c r="AW30" i="56"/>
  <c r="AS488" i="74" s="1"/>
  <c r="AW31" i="56"/>
  <c r="AS489" i="74" s="1"/>
  <c r="AW32" i="56"/>
  <c r="AW33" i="56"/>
  <c r="AS491" i="74" s="1"/>
  <c r="AW34" i="56"/>
  <c r="AW35" i="56"/>
  <c r="AW36" i="56"/>
  <c r="AW37" i="56"/>
  <c r="AW38" i="56"/>
  <c r="AW39" i="56"/>
  <c r="AW40" i="56"/>
  <c r="AW41" i="56"/>
  <c r="AW42" i="56"/>
  <c r="AW43" i="56"/>
  <c r="AS501" i="74" s="1"/>
  <c r="AW44" i="56"/>
  <c r="AW46" i="56"/>
  <c r="AW47" i="56"/>
  <c r="AW49" i="56"/>
  <c r="AW50" i="56"/>
  <c r="AW51" i="56"/>
  <c r="AS509" i="74" s="1"/>
  <c r="AW52" i="56"/>
  <c r="AW53" i="56"/>
  <c r="AW54" i="56"/>
  <c r="AW55" i="56"/>
  <c r="AS513" i="74" s="1"/>
  <c r="AW56" i="56"/>
  <c r="AS514" i="74" s="1"/>
  <c r="AW57" i="56"/>
  <c r="AS515" i="74" s="1"/>
  <c r="AW59" i="56"/>
  <c r="AS517" i="74" s="1"/>
  <c r="AW60" i="56"/>
  <c r="AS518" i="74" s="1"/>
  <c r="AW61" i="56"/>
  <c r="AS519" i="74" s="1"/>
  <c r="AW62" i="56"/>
  <c r="AS520" i="74" s="1"/>
  <c r="AW63" i="56"/>
  <c r="AS521" i="74" s="1"/>
  <c r="AW64" i="56"/>
  <c r="AS522" i="74" s="1"/>
  <c r="AW65" i="56"/>
  <c r="AS523" i="74" s="1"/>
  <c r="AW66" i="56"/>
  <c r="AS524" i="74" s="1"/>
  <c r="AW67" i="56"/>
  <c r="AS525" i="74" s="1"/>
  <c r="AW68" i="56"/>
  <c r="AS526" i="74" s="1"/>
  <c r="AW69" i="56"/>
  <c r="AS527" i="74" s="1"/>
  <c r="AW70" i="56"/>
  <c r="AS528" i="74" s="1"/>
  <c r="AW71" i="56"/>
  <c r="AS529" i="74" s="1"/>
  <c r="AW72" i="56"/>
  <c r="AS530" i="74" s="1"/>
  <c r="AW73" i="56"/>
  <c r="AS531" i="74" s="1"/>
  <c r="AW74" i="56"/>
  <c r="AS532" i="74" s="1"/>
  <c r="AW75" i="56"/>
  <c r="AS533" i="74" s="1"/>
  <c r="AW76" i="56"/>
  <c r="AS534" i="74" s="1"/>
  <c r="AW77" i="56"/>
  <c r="AS535" i="74" s="1"/>
  <c r="AW78" i="56"/>
  <c r="AS536" i="74" s="1"/>
  <c r="AW79" i="56"/>
  <c r="AS537" i="74" s="1"/>
  <c r="AW80" i="56"/>
  <c r="AS538" i="74" s="1"/>
  <c r="AW81" i="56"/>
  <c r="AS539" i="74" s="1"/>
  <c r="AW82" i="56"/>
  <c r="AS540" i="74" s="1"/>
  <c r="AW151" i="56"/>
  <c r="AS609" i="74" s="1"/>
  <c r="AW152" i="56"/>
  <c r="AS610" i="74" s="1"/>
  <c r="AW182" i="56"/>
  <c r="AS640" i="74" s="1"/>
  <c r="AW90" i="56"/>
  <c r="AS548" i="74" s="1"/>
  <c r="AW91" i="56"/>
  <c r="AS549" i="74" s="1"/>
  <c r="AW92" i="56"/>
  <c r="AS550" i="74" s="1"/>
  <c r="AW93" i="56"/>
  <c r="AS551" i="74" s="1"/>
  <c r="AW94" i="56"/>
  <c r="AS552" i="74" s="1"/>
  <c r="AW95" i="56"/>
  <c r="AS553" i="74" s="1"/>
  <c r="AW96" i="56"/>
  <c r="AS554" i="74" s="1"/>
  <c r="AW97" i="56"/>
  <c r="AS555" i="74" s="1"/>
  <c r="AW98" i="56"/>
  <c r="AS556" i="74" s="1"/>
  <c r="AW99" i="56"/>
  <c r="AS557" i="74" s="1"/>
  <c r="AW100" i="56"/>
  <c r="AS558" i="74" s="1"/>
  <c r="AW101" i="56"/>
  <c r="AS559" i="74" s="1"/>
  <c r="AW102" i="56"/>
  <c r="AS560" i="74" s="1"/>
  <c r="AW103" i="56"/>
  <c r="AS561" i="74" s="1"/>
  <c r="AW104" i="56"/>
  <c r="AS562" i="74" s="1"/>
  <c r="AW105" i="56"/>
  <c r="AS563" i="74" s="1"/>
  <c r="AW106" i="56"/>
  <c r="AS564" i="74" s="1"/>
  <c r="AW107" i="56"/>
  <c r="AS565" i="74" s="1"/>
  <c r="AW108" i="56"/>
  <c r="AS566" i="74" s="1"/>
  <c r="AW109" i="56"/>
  <c r="AS567" i="74" s="1"/>
  <c r="AW111" i="56"/>
  <c r="AS569" i="74" s="1"/>
  <c r="AW112" i="56"/>
  <c r="AS570" i="74" s="1"/>
  <c r="AW113" i="56"/>
  <c r="AS571" i="74" s="1"/>
  <c r="AW114" i="56"/>
  <c r="AS572" i="74" s="1"/>
  <c r="AW116" i="56"/>
  <c r="AS574" i="74" s="1"/>
  <c r="AW117" i="56"/>
  <c r="AS575" i="74" s="1"/>
  <c r="AW121" i="56"/>
  <c r="AS579" i="74" s="1"/>
  <c r="AW122" i="56"/>
  <c r="AS580" i="74" s="1"/>
  <c r="AW123" i="56"/>
  <c r="AS581" i="74" s="1"/>
  <c r="AW124" i="56"/>
  <c r="AS582" i="74" s="1"/>
  <c r="AW125" i="56"/>
  <c r="AS583" i="74" s="1"/>
  <c r="AW126" i="56"/>
  <c r="AS584" i="74" s="1"/>
  <c r="AW127" i="56"/>
  <c r="AS585" i="74" s="1"/>
  <c r="AW128" i="56"/>
  <c r="AS586" i="74" s="1"/>
  <c r="AW129" i="56"/>
  <c r="AS587" i="74" s="1"/>
  <c r="AW130" i="56"/>
  <c r="AS588" i="74" s="1"/>
  <c r="AW131" i="56"/>
  <c r="AS589" i="74" s="1"/>
  <c r="AW132" i="56"/>
  <c r="AS590" i="74" s="1"/>
  <c r="AW133" i="56"/>
  <c r="AS591" i="74" s="1"/>
  <c r="AW134" i="56"/>
  <c r="AS592" i="74" s="1"/>
  <c r="AW135" i="56"/>
  <c r="AS593" i="74" s="1"/>
  <c r="AW138" i="56"/>
  <c r="AS596" i="74" s="1"/>
  <c r="AW139" i="56"/>
  <c r="AS597" i="74" s="1"/>
  <c r="AW83" i="56"/>
  <c r="AS541" i="74" s="1"/>
  <c r="AW84" i="56"/>
  <c r="AS542" i="74" s="1"/>
  <c r="AW85" i="56"/>
  <c r="AS543" i="74" s="1"/>
  <c r="AS685" i="74" l="1"/>
  <c r="F215" i="74"/>
  <c r="F216" i="77" s="1"/>
  <c r="E216" i="77"/>
  <c r="F203" i="74"/>
  <c r="F204" i="77" s="1"/>
  <c r="E204" i="77"/>
  <c r="F272" i="74"/>
  <c r="F273" i="77" s="1"/>
  <c r="E273" i="77"/>
  <c r="F288" i="74"/>
  <c r="F289" i="77" s="1"/>
  <c r="E289" i="77"/>
  <c r="F712" i="74"/>
  <c r="F712" i="77" s="1"/>
  <c r="E712" i="77"/>
  <c r="F774" i="74"/>
  <c r="F774" i="77" s="1"/>
  <c r="E774" i="77"/>
  <c r="F34" i="74"/>
  <c r="F35" i="77" s="1"/>
  <c r="E35" i="77"/>
  <c r="F75" i="74"/>
  <c r="F76" i="77" s="1"/>
  <c r="E76" i="77"/>
  <c r="H59" i="74"/>
  <c r="H60" i="77" s="1"/>
  <c r="G60" i="77"/>
  <c r="H115" i="74"/>
  <c r="H116" i="77" s="1"/>
  <c r="G116" i="77"/>
  <c r="H131" i="74"/>
  <c r="H132" i="77" s="1"/>
  <c r="G132" i="77"/>
  <c r="H211" i="74"/>
  <c r="H212" i="77" s="1"/>
  <c r="G212" i="77"/>
  <c r="H219" i="74"/>
  <c r="H220" i="77" s="1"/>
  <c r="G220" i="77"/>
  <c r="H227" i="74"/>
  <c r="H228" i="77" s="1"/>
  <c r="G228" i="77"/>
  <c r="H251" i="74"/>
  <c r="H252" i="77" s="1"/>
  <c r="G252" i="77"/>
  <c r="H340" i="74"/>
  <c r="H341" i="77" s="1"/>
  <c r="G341" i="77"/>
  <c r="H348" i="74"/>
  <c r="H349" i="77" s="1"/>
  <c r="G349" i="77"/>
  <c r="H372" i="74"/>
  <c r="H373" i="77" s="1"/>
  <c r="G373" i="77"/>
  <c r="H420" i="74"/>
  <c r="H421" i="77" s="1"/>
  <c r="G421" i="77"/>
  <c r="H444" i="74"/>
  <c r="H445" i="77" s="1"/>
  <c r="G445" i="77"/>
  <c r="H745" i="74"/>
  <c r="H745" i="77" s="1"/>
  <c r="G745" i="77"/>
  <c r="H761" i="74"/>
  <c r="H761" i="77" s="1"/>
  <c r="G761" i="77"/>
  <c r="H785" i="74"/>
  <c r="H785" i="77" s="1"/>
  <c r="G785" i="77"/>
  <c r="F145" i="74"/>
  <c r="F146" i="77" s="1"/>
  <c r="E146" i="77"/>
  <c r="F159" i="74"/>
  <c r="F160" i="77" s="1"/>
  <c r="E160" i="77"/>
  <c r="F169" i="74"/>
  <c r="F170" i="77" s="1"/>
  <c r="E170" i="77"/>
  <c r="F245" i="74"/>
  <c r="F246" i="77" s="1"/>
  <c r="E246" i="77"/>
  <c r="F320" i="74"/>
  <c r="F321" i="77" s="1"/>
  <c r="E321" i="77"/>
  <c r="F324" i="74"/>
  <c r="F325" i="77" s="1"/>
  <c r="E325" i="77"/>
  <c r="F332" i="74"/>
  <c r="F333" i="77" s="1"/>
  <c r="E333" i="77"/>
  <c r="F434" i="74"/>
  <c r="F435" i="77" s="1"/>
  <c r="E435" i="77"/>
  <c r="F664" i="74"/>
  <c r="F664" i="77" s="1"/>
  <c r="E664" i="77"/>
  <c r="F656" i="74"/>
  <c r="F656" i="77" s="1"/>
  <c r="E656" i="77"/>
  <c r="F3" i="74"/>
  <c r="F4" i="77" s="1"/>
  <c r="E4" i="77"/>
  <c r="F11" i="74"/>
  <c r="F12" i="77" s="1"/>
  <c r="E12" i="77"/>
  <c r="F19" i="74"/>
  <c r="F20" i="77" s="1"/>
  <c r="E20" i="77"/>
  <c r="F27" i="74"/>
  <c r="F28" i="77" s="1"/>
  <c r="E28" i="77"/>
  <c r="F35" i="74"/>
  <c r="F36" i="77" s="1"/>
  <c r="E36" i="77"/>
  <c r="F43" i="74"/>
  <c r="F44" i="77" s="1"/>
  <c r="E44" i="77"/>
  <c r="F51" i="74"/>
  <c r="F52" i="77" s="1"/>
  <c r="E52" i="77"/>
  <c r="F59" i="74"/>
  <c r="F60" i="77" s="1"/>
  <c r="E60" i="77"/>
  <c r="F67" i="74"/>
  <c r="F68" i="77" s="1"/>
  <c r="E68" i="77"/>
  <c r="F76" i="74"/>
  <c r="F77" i="77" s="1"/>
  <c r="E77" i="77"/>
  <c r="H6" i="74"/>
  <c r="H7" i="77" s="1"/>
  <c r="G7" i="77"/>
  <c r="H14" i="74"/>
  <c r="H15" i="77" s="1"/>
  <c r="G15" i="77"/>
  <c r="H22" i="74"/>
  <c r="H23" i="77" s="1"/>
  <c r="G23" i="77"/>
  <c r="H30" i="74"/>
  <c r="H31" i="77" s="1"/>
  <c r="G31" i="77"/>
  <c r="H38" i="74"/>
  <c r="H39" i="77" s="1"/>
  <c r="G39" i="77"/>
  <c r="H46" i="74"/>
  <c r="H47" i="77" s="1"/>
  <c r="G47" i="77"/>
  <c r="H54" i="74"/>
  <c r="H55" i="77" s="1"/>
  <c r="G55" i="77"/>
  <c r="H62" i="74"/>
  <c r="H63" i="77" s="1"/>
  <c r="G63" i="77"/>
  <c r="H71" i="74"/>
  <c r="H72" i="77" s="1"/>
  <c r="G72" i="77"/>
  <c r="H79" i="74"/>
  <c r="H80" i="77" s="1"/>
  <c r="G80" i="77"/>
  <c r="H118" i="74"/>
  <c r="H119" i="77" s="1"/>
  <c r="G119" i="77"/>
  <c r="H126" i="74"/>
  <c r="H127" i="77" s="1"/>
  <c r="G127" i="77"/>
  <c r="H134" i="74"/>
  <c r="H135" i="77" s="1"/>
  <c r="G135" i="77"/>
  <c r="H142" i="74"/>
  <c r="H143" i="77" s="1"/>
  <c r="G143" i="77"/>
  <c r="H150" i="74"/>
  <c r="H151" i="77" s="1"/>
  <c r="G151" i="77"/>
  <c r="H158" i="74"/>
  <c r="H159" i="77" s="1"/>
  <c r="G159" i="77"/>
  <c r="H166" i="74"/>
  <c r="H167" i="77" s="1"/>
  <c r="G167" i="77"/>
  <c r="H174" i="74"/>
  <c r="H175" i="77" s="1"/>
  <c r="G175" i="77"/>
  <c r="H182" i="74"/>
  <c r="H183" i="77" s="1"/>
  <c r="G183" i="77"/>
  <c r="H190" i="74"/>
  <c r="H191" i="77" s="1"/>
  <c r="G191" i="77"/>
  <c r="H198" i="74"/>
  <c r="H199" i="77" s="1"/>
  <c r="G199" i="77"/>
  <c r="H206" i="74"/>
  <c r="H207" i="77" s="1"/>
  <c r="G207" i="77"/>
  <c r="H214" i="74"/>
  <c r="H215" i="77" s="1"/>
  <c r="G215" i="77"/>
  <c r="H222" i="74"/>
  <c r="H223" i="77" s="1"/>
  <c r="G223" i="77"/>
  <c r="H230" i="74"/>
  <c r="H231" i="77" s="1"/>
  <c r="G231" i="77"/>
  <c r="H238" i="74"/>
  <c r="H239" i="77" s="1"/>
  <c r="G239" i="77"/>
  <c r="H246" i="74"/>
  <c r="H247" i="77" s="1"/>
  <c r="G247" i="77"/>
  <c r="H255" i="74"/>
  <c r="H256" i="77" s="1"/>
  <c r="G256" i="77"/>
  <c r="H263" i="74"/>
  <c r="H264" i="77" s="1"/>
  <c r="G264" i="77"/>
  <c r="H271" i="74"/>
  <c r="H272" i="77" s="1"/>
  <c r="G272" i="77"/>
  <c r="H279" i="74"/>
  <c r="H280" i="77" s="1"/>
  <c r="G280" i="77"/>
  <c r="H287" i="74"/>
  <c r="H288" i="77" s="1"/>
  <c r="G288" i="77"/>
  <c r="H295" i="74"/>
  <c r="H296" i="77" s="1"/>
  <c r="G296" i="77"/>
  <c r="H303" i="74"/>
  <c r="H304" i="77" s="1"/>
  <c r="G304" i="77"/>
  <c r="H311" i="74"/>
  <c r="H312" i="77" s="1"/>
  <c r="G312" i="77"/>
  <c r="H319" i="74"/>
  <c r="H320" i="77" s="1"/>
  <c r="G320" i="77"/>
  <c r="H327" i="74"/>
  <c r="H328" i="77" s="1"/>
  <c r="G328" i="77"/>
  <c r="H335" i="74"/>
  <c r="H336" i="77" s="1"/>
  <c r="G336" i="77"/>
  <c r="H343" i="74"/>
  <c r="H344" i="77" s="1"/>
  <c r="G344" i="77"/>
  <c r="H351" i="74"/>
  <c r="H352" i="77" s="1"/>
  <c r="G352" i="77"/>
  <c r="H359" i="74"/>
  <c r="H360" i="77" s="1"/>
  <c r="G360" i="77"/>
  <c r="H367" i="74"/>
  <c r="H368" i="77" s="1"/>
  <c r="G368" i="77"/>
  <c r="H375" i="74"/>
  <c r="H376" i="77" s="1"/>
  <c r="G376" i="77"/>
  <c r="H383" i="74"/>
  <c r="H384" i="77" s="1"/>
  <c r="G384" i="77"/>
  <c r="H391" i="74"/>
  <c r="H392" i="77" s="1"/>
  <c r="G392" i="77"/>
  <c r="H399" i="74"/>
  <c r="H400" i="77" s="1"/>
  <c r="G400" i="77"/>
  <c r="H407" i="74"/>
  <c r="H408" i="77" s="1"/>
  <c r="G408" i="77"/>
  <c r="H415" i="74"/>
  <c r="H416" i="77" s="1"/>
  <c r="G416" i="77"/>
  <c r="H423" i="74"/>
  <c r="H424" i="77" s="1"/>
  <c r="G424" i="77"/>
  <c r="H431" i="74"/>
  <c r="H432" i="77" s="1"/>
  <c r="G432" i="77"/>
  <c r="H439" i="74"/>
  <c r="H440" i="77" s="1"/>
  <c r="G440" i="77"/>
  <c r="H447" i="74"/>
  <c r="H448" i="77" s="1"/>
  <c r="G448" i="77"/>
  <c r="H455" i="74"/>
  <c r="H456" i="77" s="1"/>
  <c r="G456" i="77"/>
  <c r="H643" i="74"/>
  <c r="H643" i="77" s="1"/>
  <c r="G643" i="77"/>
  <c r="H651" i="74"/>
  <c r="H651" i="77" s="1"/>
  <c r="G651" i="77"/>
  <c r="H659" i="74"/>
  <c r="H659" i="77" s="1"/>
  <c r="G659" i="77"/>
  <c r="H667" i="74"/>
  <c r="H667" i="77" s="1"/>
  <c r="G667" i="77"/>
  <c r="H676" i="74"/>
  <c r="H676" i="77" s="1"/>
  <c r="G676" i="77"/>
  <c r="H684" i="74"/>
  <c r="H684" i="77" s="1"/>
  <c r="G684" i="77"/>
  <c r="H692" i="74"/>
  <c r="H692" i="77" s="1"/>
  <c r="G692" i="77"/>
  <c r="H700" i="74"/>
  <c r="H700" i="77" s="1"/>
  <c r="G700" i="77"/>
  <c r="H708" i="74"/>
  <c r="H708" i="77" s="1"/>
  <c r="G708" i="77"/>
  <c r="H716" i="74"/>
  <c r="H716" i="77" s="1"/>
  <c r="G716" i="77"/>
  <c r="H724" i="74"/>
  <c r="H724" i="77" s="1"/>
  <c r="G724" i="77"/>
  <c r="H732" i="74"/>
  <c r="H732" i="77" s="1"/>
  <c r="G732" i="77"/>
  <c r="H740" i="74"/>
  <c r="H740" i="77" s="1"/>
  <c r="G740" i="77"/>
  <c r="H748" i="74"/>
  <c r="H748" i="77" s="1"/>
  <c r="G748" i="77"/>
  <c r="H756" i="74"/>
  <c r="H756" i="77" s="1"/>
  <c r="G756" i="77"/>
  <c r="H764" i="74"/>
  <c r="H764" i="77" s="1"/>
  <c r="G764" i="77"/>
  <c r="H772" i="74"/>
  <c r="H772" i="77" s="1"/>
  <c r="G772" i="77"/>
  <c r="H780" i="74"/>
  <c r="H780" i="77" s="1"/>
  <c r="G780" i="77"/>
  <c r="H788" i="74"/>
  <c r="H788" i="77" s="1"/>
  <c r="G788" i="77"/>
  <c r="H796" i="74"/>
  <c r="H796" i="77" s="1"/>
  <c r="G796" i="77"/>
  <c r="F151" i="74"/>
  <c r="F152" i="77" s="1"/>
  <c r="E152" i="77"/>
  <c r="F199" i="74"/>
  <c r="F200" i="77" s="1"/>
  <c r="E200" i="77"/>
  <c r="F207" i="74"/>
  <c r="F208" i="77" s="1"/>
  <c r="E208" i="77"/>
  <c r="F260" i="74"/>
  <c r="F261" i="77" s="1"/>
  <c r="E261" i="77"/>
  <c r="F401" i="74"/>
  <c r="F402" i="77" s="1"/>
  <c r="E402" i="77"/>
  <c r="F742" i="74"/>
  <c r="F742" i="77" s="1"/>
  <c r="E742" i="77"/>
  <c r="H35" i="74"/>
  <c r="H36" i="77" s="1"/>
  <c r="G36" i="77"/>
  <c r="H51" i="74"/>
  <c r="H52" i="77" s="1"/>
  <c r="G52" i="77"/>
  <c r="H268" i="74"/>
  <c r="H269" i="77" s="1"/>
  <c r="G269" i="77"/>
  <c r="H324" i="74"/>
  <c r="H325" i="77" s="1"/>
  <c r="G325" i="77"/>
  <c r="H356" i="74"/>
  <c r="H357" i="77" s="1"/>
  <c r="G357" i="77"/>
  <c r="H428" i="74"/>
  <c r="H429" i="77" s="1"/>
  <c r="G429" i="77"/>
  <c r="H721" i="74"/>
  <c r="H721" i="77" s="1"/>
  <c r="G721" i="77"/>
  <c r="H753" i="74"/>
  <c r="H753" i="77" s="1"/>
  <c r="G753" i="77"/>
  <c r="F177" i="74"/>
  <c r="F178" i="77" s="1"/>
  <c r="E178" i="77"/>
  <c r="F186" i="74"/>
  <c r="F187" i="77" s="1"/>
  <c r="E187" i="77"/>
  <c r="F312" i="74"/>
  <c r="F313" i="77" s="1"/>
  <c r="E313" i="77"/>
  <c r="F429" i="74"/>
  <c r="F430" i="77" s="1"/>
  <c r="E430" i="77"/>
  <c r="F446" i="74"/>
  <c r="F447" i="77" s="1"/>
  <c r="E447" i="77"/>
  <c r="F674" i="74"/>
  <c r="F674" i="77" s="1"/>
  <c r="E674" i="77"/>
  <c r="F687" i="74"/>
  <c r="F687" i="77" s="1"/>
  <c r="E687" i="77"/>
  <c r="F759" i="74"/>
  <c r="F759" i="77" s="1"/>
  <c r="E759" i="77"/>
  <c r="F778" i="74"/>
  <c r="F778" i="77" s="1"/>
  <c r="E778" i="77"/>
  <c r="F140" i="74"/>
  <c r="F141" i="77" s="1"/>
  <c r="E141" i="77"/>
  <c r="F150" i="74"/>
  <c r="F151" i="77" s="1"/>
  <c r="E151" i="77"/>
  <c r="F158" i="74"/>
  <c r="F159" i="77" s="1"/>
  <c r="E159" i="77"/>
  <c r="F163" i="74"/>
  <c r="F164" i="77" s="1"/>
  <c r="E164" i="77"/>
  <c r="F210" i="74"/>
  <c r="F211" i="77" s="1"/>
  <c r="E211" i="77"/>
  <c r="F222" i="74"/>
  <c r="F223" i="77" s="1"/>
  <c r="E223" i="77"/>
  <c r="F267" i="74"/>
  <c r="F268" i="77" s="1"/>
  <c r="E268" i="77"/>
  <c r="F271" i="74"/>
  <c r="F272" i="77" s="1"/>
  <c r="E272" i="77"/>
  <c r="F275" i="74"/>
  <c r="F276" i="77" s="1"/>
  <c r="E276" i="77"/>
  <c r="F287" i="74"/>
  <c r="F288" i="77" s="1"/>
  <c r="E288" i="77"/>
  <c r="F396" i="74"/>
  <c r="F397" i="77" s="1"/>
  <c r="E397" i="77"/>
  <c r="F400" i="74"/>
  <c r="F401" i="77" s="1"/>
  <c r="E401" i="77"/>
  <c r="F404" i="74"/>
  <c r="F405" i="77" s="1"/>
  <c r="E405" i="77"/>
  <c r="F408" i="74"/>
  <c r="F409" i="77" s="1"/>
  <c r="E409" i="77"/>
  <c r="F412" i="74"/>
  <c r="F413" i="77" s="1"/>
  <c r="E413" i="77"/>
  <c r="F450" i="74"/>
  <c r="F451" i="77" s="1"/>
  <c r="E451" i="77"/>
  <c r="F455" i="74"/>
  <c r="F456" i="77" s="1"/>
  <c r="E456" i="77"/>
  <c r="F678" i="74"/>
  <c r="F678" i="77" s="1"/>
  <c r="E678" i="77"/>
  <c r="F686" i="74"/>
  <c r="F686" i="77" s="1"/>
  <c r="E686" i="77"/>
  <c r="F690" i="74"/>
  <c r="F690" i="77" s="1"/>
  <c r="E690" i="77"/>
  <c r="F695" i="74"/>
  <c r="F695" i="77" s="1"/>
  <c r="E695" i="77"/>
  <c r="F707" i="74"/>
  <c r="F707" i="77" s="1"/>
  <c r="E707" i="77"/>
  <c r="F711" i="74"/>
  <c r="F711" i="77" s="1"/>
  <c r="E711" i="77"/>
  <c r="F715" i="74"/>
  <c r="F715" i="77" s="1"/>
  <c r="E715" i="77"/>
  <c r="F745" i="74"/>
  <c r="F745" i="77" s="1"/>
  <c r="E745" i="77"/>
  <c r="F749" i="74"/>
  <c r="F749" i="77" s="1"/>
  <c r="E749" i="77"/>
  <c r="F764" i="74"/>
  <c r="F764" i="77" s="1"/>
  <c r="E764" i="77"/>
  <c r="F769" i="74"/>
  <c r="F769" i="77" s="1"/>
  <c r="E769" i="77"/>
  <c r="F786" i="74"/>
  <c r="F786" i="77" s="1"/>
  <c r="E786" i="77"/>
  <c r="F799" i="74"/>
  <c r="F799" i="77" s="1"/>
  <c r="E799" i="77"/>
  <c r="F642" i="74"/>
  <c r="F642" i="77" s="1"/>
  <c r="E642" i="77"/>
  <c r="F665" i="74"/>
  <c r="F665" i="77" s="1"/>
  <c r="E665" i="77"/>
  <c r="F657" i="74"/>
  <c r="F657" i="77" s="1"/>
  <c r="E657" i="77"/>
  <c r="F4" i="74"/>
  <c r="F5" i="77" s="1"/>
  <c r="E5" i="77"/>
  <c r="F12" i="74"/>
  <c r="F13" i="77" s="1"/>
  <c r="E13" i="77"/>
  <c r="F20" i="74"/>
  <c r="F21" i="77" s="1"/>
  <c r="E21" i="77"/>
  <c r="F28" i="74"/>
  <c r="F29" i="77" s="1"/>
  <c r="E29" i="77"/>
  <c r="F36" i="74"/>
  <c r="F37" i="77" s="1"/>
  <c r="E37" i="77"/>
  <c r="F44" i="74"/>
  <c r="F45" i="77" s="1"/>
  <c r="E45" i="77"/>
  <c r="F52" i="74"/>
  <c r="F53" i="77" s="1"/>
  <c r="E53" i="77"/>
  <c r="F60" i="74"/>
  <c r="F61" i="77" s="1"/>
  <c r="E61" i="77"/>
  <c r="F69" i="74"/>
  <c r="F70" i="77" s="1"/>
  <c r="E70" i="77"/>
  <c r="F77" i="74"/>
  <c r="F78" i="77" s="1"/>
  <c r="E78" i="77"/>
  <c r="H9" i="74"/>
  <c r="H10" i="77" s="1"/>
  <c r="G10" i="77"/>
  <c r="H17" i="74"/>
  <c r="H18" i="77" s="1"/>
  <c r="G18" i="77"/>
  <c r="H25" i="74"/>
  <c r="H26" i="77" s="1"/>
  <c r="G26" i="77"/>
  <c r="H33" i="74"/>
  <c r="H34" i="77" s="1"/>
  <c r="G34" i="77"/>
  <c r="H41" i="74"/>
  <c r="H42" i="77" s="1"/>
  <c r="G42" i="77"/>
  <c r="H49" i="74"/>
  <c r="H50" i="77" s="1"/>
  <c r="G50" i="77"/>
  <c r="H57" i="74"/>
  <c r="H58" i="77" s="1"/>
  <c r="G58" i="77"/>
  <c r="H65" i="74"/>
  <c r="H66" i="77" s="1"/>
  <c r="G66" i="77"/>
  <c r="H74" i="74"/>
  <c r="H75" i="77" s="1"/>
  <c r="G75" i="77"/>
  <c r="H113" i="74"/>
  <c r="H114" i="77" s="1"/>
  <c r="G114" i="77"/>
  <c r="H121" i="74"/>
  <c r="H122" i="77" s="1"/>
  <c r="G122" i="77"/>
  <c r="H129" i="74"/>
  <c r="H130" i="77" s="1"/>
  <c r="G130" i="77"/>
  <c r="H137" i="74"/>
  <c r="H138" i="77" s="1"/>
  <c r="G138" i="77"/>
  <c r="H145" i="74"/>
  <c r="H146" i="77" s="1"/>
  <c r="G146" i="77"/>
  <c r="H153" i="74"/>
  <c r="H154" i="77" s="1"/>
  <c r="G154" i="77"/>
  <c r="H161" i="74"/>
  <c r="H162" i="77" s="1"/>
  <c r="G162" i="77"/>
  <c r="H169" i="74"/>
  <c r="H170" i="77" s="1"/>
  <c r="G170" i="77"/>
  <c r="H177" i="74"/>
  <c r="H178" i="77" s="1"/>
  <c r="G178" i="77"/>
  <c r="H185" i="74"/>
  <c r="H186" i="77" s="1"/>
  <c r="G186" i="77"/>
  <c r="H193" i="74"/>
  <c r="H194" i="77" s="1"/>
  <c r="G194" i="77"/>
  <c r="H201" i="74"/>
  <c r="H202" i="77" s="1"/>
  <c r="G202" i="77"/>
  <c r="H209" i="74"/>
  <c r="H210" i="77" s="1"/>
  <c r="G210" i="77"/>
  <c r="H217" i="74"/>
  <c r="H218" i="77" s="1"/>
  <c r="G218" i="77"/>
  <c r="H225" i="74"/>
  <c r="H226" i="77" s="1"/>
  <c r="G226" i="77"/>
  <c r="H233" i="74"/>
  <c r="H234" i="77" s="1"/>
  <c r="G234" i="77"/>
  <c r="H241" i="74"/>
  <c r="H242" i="77" s="1"/>
  <c r="G242" i="77"/>
  <c r="H249" i="74"/>
  <c r="H250" i="77" s="1"/>
  <c r="G250" i="77"/>
  <c r="H258" i="74"/>
  <c r="H259" i="77" s="1"/>
  <c r="G259" i="77"/>
  <c r="H266" i="74"/>
  <c r="H267" i="77" s="1"/>
  <c r="G267" i="77"/>
  <c r="H274" i="74"/>
  <c r="H275" i="77" s="1"/>
  <c r="G275" i="77"/>
  <c r="H282" i="74"/>
  <c r="H283" i="77" s="1"/>
  <c r="G283" i="77"/>
  <c r="H290" i="74"/>
  <c r="H291" i="77" s="1"/>
  <c r="G291" i="77"/>
  <c r="H298" i="74"/>
  <c r="H299" i="77" s="1"/>
  <c r="G299" i="77"/>
  <c r="H306" i="74"/>
  <c r="H307" i="77" s="1"/>
  <c r="G307" i="77"/>
  <c r="H314" i="74"/>
  <c r="H315" i="77" s="1"/>
  <c r="G315" i="77"/>
  <c r="H322" i="74"/>
  <c r="H323" i="77" s="1"/>
  <c r="G323" i="77"/>
  <c r="H330" i="74"/>
  <c r="H331" i="77" s="1"/>
  <c r="G331" i="77"/>
  <c r="H338" i="74"/>
  <c r="H339" i="77" s="1"/>
  <c r="G339" i="77"/>
  <c r="H346" i="74"/>
  <c r="H347" i="77" s="1"/>
  <c r="G347" i="77"/>
  <c r="H354" i="74"/>
  <c r="H355" i="77" s="1"/>
  <c r="G355" i="77"/>
  <c r="H362" i="74"/>
  <c r="H363" i="77" s="1"/>
  <c r="G363" i="77"/>
  <c r="H370" i="74"/>
  <c r="H371" i="77" s="1"/>
  <c r="G371" i="77"/>
  <c r="H378" i="74"/>
  <c r="H379" i="77" s="1"/>
  <c r="G379" i="77"/>
  <c r="H386" i="74"/>
  <c r="H387" i="77" s="1"/>
  <c r="G387" i="77"/>
  <c r="H394" i="74"/>
  <c r="H395" i="77" s="1"/>
  <c r="G395" i="77"/>
  <c r="H402" i="74"/>
  <c r="H403" i="77" s="1"/>
  <c r="G403" i="77"/>
  <c r="H410" i="74"/>
  <c r="H411" i="77" s="1"/>
  <c r="G411" i="77"/>
  <c r="H418" i="74"/>
  <c r="H419" i="77" s="1"/>
  <c r="G419" i="77"/>
  <c r="H426" i="74"/>
  <c r="H427" i="77" s="1"/>
  <c r="G427" i="77"/>
  <c r="H434" i="74"/>
  <c r="H435" i="77" s="1"/>
  <c r="G435" i="77"/>
  <c r="H442" i="74"/>
  <c r="H443" i="77" s="1"/>
  <c r="G443" i="77"/>
  <c r="H450" i="74"/>
  <c r="H451" i="77" s="1"/>
  <c r="G451" i="77"/>
  <c r="H458" i="74"/>
  <c r="H459" i="77" s="1"/>
  <c r="G459" i="77"/>
  <c r="H646" i="74"/>
  <c r="H646" i="77" s="1"/>
  <c r="G646" i="77"/>
  <c r="H654" i="74"/>
  <c r="H654" i="77" s="1"/>
  <c r="G654" i="77"/>
  <c r="H662" i="74"/>
  <c r="H662" i="77" s="1"/>
  <c r="G662" i="77"/>
  <c r="H671" i="74"/>
  <c r="H671" i="77" s="1"/>
  <c r="G671" i="77"/>
  <c r="H679" i="74"/>
  <c r="H679" i="77" s="1"/>
  <c r="G679" i="77"/>
  <c r="H687" i="74"/>
  <c r="H687" i="77" s="1"/>
  <c r="G687" i="77"/>
  <c r="H695" i="74"/>
  <c r="H695" i="77" s="1"/>
  <c r="G695" i="77"/>
  <c r="H703" i="74"/>
  <c r="H703" i="77" s="1"/>
  <c r="G703" i="77"/>
  <c r="H711" i="74"/>
  <c r="H711" i="77" s="1"/>
  <c r="G711" i="77"/>
  <c r="H719" i="74"/>
  <c r="H719" i="77" s="1"/>
  <c r="G719" i="77"/>
  <c r="H727" i="74"/>
  <c r="H727" i="77" s="1"/>
  <c r="G727" i="77"/>
  <c r="H735" i="74"/>
  <c r="H735" i="77" s="1"/>
  <c r="G735" i="77"/>
  <c r="H743" i="74"/>
  <c r="H743" i="77" s="1"/>
  <c r="G743" i="77"/>
  <c r="H751" i="74"/>
  <c r="H751" i="77" s="1"/>
  <c r="G751" i="77"/>
  <c r="H759" i="74"/>
  <c r="H759" i="77" s="1"/>
  <c r="G759" i="77"/>
  <c r="H767" i="74"/>
  <c r="H767" i="77" s="1"/>
  <c r="G767" i="77"/>
  <c r="H775" i="74"/>
  <c r="H775" i="77" s="1"/>
  <c r="G775" i="77"/>
  <c r="H783" i="74"/>
  <c r="H783" i="77" s="1"/>
  <c r="G783" i="77"/>
  <c r="H791" i="74"/>
  <c r="H791" i="77" s="1"/>
  <c r="G791" i="77"/>
  <c r="H799" i="74"/>
  <c r="H799" i="77" s="1"/>
  <c r="G799" i="77"/>
  <c r="F120" i="74"/>
  <c r="F121" i="77" s="1"/>
  <c r="E121" i="77"/>
  <c r="F165" i="74"/>
  <c r="F166" i="77" s="1"/>
  <c r="E166" i="77"/>
  <c r="F182" i="74"/>
  <c r="F183" i="77" s="1"/>
  <c r="E183" i="77"/>
  <c r="F276" i="74"/>
  <c r="F277" i="77" s="1"/>
  <c r="E277" i="77"/>
  <c r="F280" i="74"/>
  <c r="F281" i="77" s="1"/>
  <c r="E281" i="77"/>
  <c r="F456" i="74"/>
  <c r="F457" i="77" s="1"/>
  <c r="E457" i="77"/>
  <c r="F755" i="74"/>
  <c r="F755" i="77" s="1"/>
  <c r="E755" i="77"/>
  <c r="F18" i="74"/>
  <c r="F19" i="77" s="1"/>
  <c r="E19" i="77"/>
  <c r="F66" i="74"/>
  <c r="F67" i="77" s="1"/>
  <c r="E67" i="77"/>
  <c r="H3" i="74"/>
  <c r="H4" i="77" s="1"/>
  <c r="G4" i="77"/>
  <c r="H11" i="74"/>
  <c r="H12" i="77" s="1"/>
  <c r="G12" i="77"/>
  <c r="H139" i="74"/>
  <c r="H140" i="77" s="1"/>
  <c r="G140" i="77"/>
  <c r="H404" i="74"/>
  <c r="H405" i="77" s="1"/>
  <c r="G405" i="77"/>
  <c r="H737" i="74"/>
  <c r="H737" i="77" s="1"/>
  <c r="G737" i="77"/>
  <c r="H793" i="74"/>
  <c r="H793" i="77" s="1"/>
  <c r="G793" i="77"/>
  <c r="F128" i="74"/>
  <c r="F129" i="77" s="1"/>
  <c r="E129" i="77"/>
  <c r="F141" i="74"/>
  <c r="F142" i="77" s="1"/>
  <c r="E142" i="77"/>
  <c r="F164" i="74"/>
  <c r="F165" i="77" s="1"/>
  <c r="E165" i="77"/>
  <c r="F198" i="74"/>
  <c r="F199" i="77" s="1"/>
  <c r="E199" i="77"/>
  <c r="F300" i="74"/>
  <c r="F301" i="77" s="1"/>
  <c r="E301" i="77"/>
  <c r="F316" i="74"/>
  <c r="F317" i="77" s="1"/>
  <c r="E317" i="77"/>
  <c r="F336" i="74"/>
  <c r="F337" i="77" s="1"/>
  <c r="E337" i="77"/>
  <c r="F368" i="74"/>
  <c r="F369" i="77" s="1"/>
  <c r="E369" i="77"/>
  <c r="F425" i="74"/>
  <c r="F426" i="77" s="1"/>
  <c r="E426" i="77"/>
  <c r="F704" i="74"/>
  <c r="F704" i="77" s="1"/>
  <c r="E704" i="77"/>
  <c r="F729" i="74"/>
  <c r="F729" i="77" s="1"/>
  <c r="E729" i="77"/>
  <c r="F733" i="74"/>
  <c r="F733" i="77" s="1"/>
  <c r="E733" i="77"/>
  <c r="F737" i="74"/>
  <c r="F737" i="77" s="1"/>
  <c r="E737" i="77"/>
  <c r="F741" i="74"/>
  <c r="F741" i="77" s="1"/>
  <c r="E741" i="77"/>
  <c r="F787" i="74"/>
  <c r="F787" i="77" s="1"/>
  <c r="E787" i="77"/>
  <c r="F791" i="74"/>
  <c r="F791" i="77" s="1"/>
  <c r="E791" i="77"/>
  <c r="F154" i="74"/>
  <c r="F155" i="77" s="1"/>
  <c r="E155" i="77"/>
  <c r="F181" i="74"/>
  <c r="F182" i="77" s="1"/>
  <c r="E182" i="77"/>
  <c r="F218" i="74"/>
  <c r="F219" i="77" s="1"/>
  <c r="E219" i="77"/>
  <c r="F226" i="74"/>
  <c r="F227" i="77" s="1"/>
  <c r="E227" i="77"/>
  <c r="F238" i="74"/>
  <c r="F239" i="77" s="1"/>
  <c r="E239" i="77"/>
  <c r="F249" i="74"/>
  <c r="F250" i="77" s="1"/>
  <c r="E250" i="77"/>
  <c r="F263" i="74"/>
  <c r="F264" i="77" s="1"/>
  <c r="E264" i="77"/>
  <c r="F117" i="74"/>
  <c r="F118" i="77" s="1"/>
  <c r="E118" i="77"/>
  <c r="F127" i="74"/>
  <c r="F128" i="77" s="1"/>
  <c r="E128" i="77"/>
  <c r="F131" i="74"/>
  <c r="F132" i="77" s="1"/>
  <c r="E132" i="77"/>
  <c r="F135" i="74"/>
  <c r="F136" i="77" s="1"/>
  <c r="E136" i="77"/>
  <c r="F144" i="74"/>
  <c r="F145" i="77" s="1"/>
  <c r="E145" i="77"/>
  <c r="F149" i="74"/>
  <c r="F150" i="77" s="1"/>
  <c r="E150" i="77"/>
  <c r="F168" i="74"/>
  <c r="F169" i="77" s="1"/>
  <c r="E169" i="77"/>
  <c r="F172" i="74"/>
  <c r="F173" i="77" s="1"/>
  <c r="E173" i="77"/>
  <c r="F176" i="74"/>
  <c r="F177" i="77" s="1"/>
  <c r="E177" i="77"/>
  <c r="F180" i="74"/>
  <c r="F181" i="77" s="1"/>
  <c r="E181" i="77"/>
  <c r="F185" i="74"/>
  <c r="F186" i="77" s="1"/>
  <c r="E186" i="77"/>
  <c r="F189" i="74"/>
  <c r="F190" i="77" s="1"/>
  <c r="E190" i="77"/>
  <c r="F193" i="74"/>
  <c r="F194" i="77" s="1"/>
  <c r="E194" i="77"/>
  <c r="F197" i="74"/>
  <c r="F198" i="77" s="1"/>
  <c r="E198" i="77"/>
  <c r="F231" i="74"/>
  <c r="F232" i="77" s="1"/>
  <c r="E232" i="77"/>
  <c r="F237" i="74"/>
  <c r="F238" i="77" s="1"/>
  <c r="E238" i="77"/>
  <c r="F244" i="74"/>
  <c r="F245" i="77" s="1"/>
  <c r="E245" i="77"/>
  <c r="F254" i="74"/>
  <c r="F255" i="77" s="1"/>
  <c r="E255" i="77"/>
  <c r="F295" i="74"/>
  <c r="F296" i="77" s="1"/>
  <c r="E296" i="77"/>
  <c r="F299" i="74"/>
  <c r="F300" i="77" s="1"/>
  <c r="E300" i="77"/>
  <c r="F303" i="74"/>
  <c r="F304" i="77" s="1"/>
  <c r="E304" i="77"/>
  <c r="F307" i="74"/>
  <c r="F308" i="77" s="1"/>
  <c r="E308" i="77"/>
  <c r="F311" i="74"/>
  <c r="F312" i="77" s="1"/>
  <c r="E312" i="77"/>
  <c r="F315" i="74"/>
  <c r="F316" i="77" s="1"/>
  <c r="E316" i="77"/>
  <c r="F319" i="74"/>
  <c r="F320" i="77" s="1"/>
  <c r="E320" i="77"/>
  <c r="F323" i="74"/>
  <c r="F324" i="77" s="1"/>
  <c r="E324" i="77"/>
  <c r="F327" i="74"/>
  <c r="F328" i="77" s="1"/>
  <c r="E328" i="77"/>
  <c r="F331" i="74"/>
  <c r="F332" i="77" s="1"/>
  <c r="E332" i="77"/>
  <c r="F335" i="74"/>
  <c r="F336" i="77" s="1"/>
  <c r="E336" i="77"/>
  <c r="F339" i="74"/>
  <c r="F340" i="77" s="1"/>
  <c r="E340" i="77"/>
  <c r="F343" i="74"/>
  <c r="F344" i="77" s="1"/>
  <c r="E344" i="77"/>
  <c r="F347" i="74"/>
  <c r="F348" i="77" s="1"/>
  <c r="E348" i="77"/>
  <c r="F351" i="74"/>
  <c r="F352" i="77" s="1"/>
  <c r="E352" i="77"/>
  <c r="F355" i="74"/>
  <c r="F356" i="77" s="1"/>
  <c r="E356" i="77"/>
  <c r="F359" i="74"/>
  <c r="F360" i="77" s="1"/>
  <c r="E360" i="77"/>
  <c r="F363" i="74"/>
  <c r="F364" i="77" s="1"/>
  <c r="E364" i="77"/>
  <c r="F367" i="74"/>
  <c r="F368" i="77" s="1"/>
  <c r="E368" i="77"/>
  <c r="F371" i="74"/>
  <c r="F372" i="77" s="1"/>
  <c r="E372" i="77"/>
  <c r="F375" i="74"/>
  <c r="F376" i="77" s="1"/>
  <c r="E376" i="77"/>
  <c r="F379" i="74"/>
  <c r="F380" i="77" s="1"/>
  <c r="E380" i="77"/>
  <c r="F383" i="74"/>
  <c r="F384" i="77" s="1"/>
  <c r="E384" i="77"/>
  <c r="F387" i="74"/>
  <c r="F388" i="77" s="1"/>
  <c r="E388" i="77"/>
  <c r="F391" i="74"/>
  <c r="F392" i="77" s="1"/>
  <c r="E392" i="77"/>
  <c r="F395" i="74"/>
  <c r="F396" i="77" s="1"/>
  <c r="E396" i="77"/>
  <c r="F416" i="74"/>
  <c r="F417" i="77" s="1"/>
  <c r="E417" i="77"/>
  <c r="F420" i="74"/>
  <c r="F421" i="77" s="1"/>
  <c r="E421" i="77"/>
  <c r="F424" i="74"/>
  <c r="F425" i="77" s="1"/>
  <c r="E425" i="77"/>
  <c r="F428" i="74"/>
  <c r="F429" i="77" s="1"/>
  <c r="E429" i="77"/>
  <c r="F433" i="74"/>
  <c r="F434" i="77" s="1"/>
  <c r="E434" i="77"/>
  <c r="F437" i="74"/>
  <c r="F438" i="77" s="1"/>
  <c r="E438" i="77"/>
  <c r="F441" i="74"/>
  <c r="F442" i="77" s="1"/>
  <c r="E442" i="77"/>
  <c r="F445" i="74"/>
  <c r="F446" i="77" s="1"/>
  <c r="E446" i="77"/>
  <c r="F459" i="74"/>
  <c r="F460" i="77" s="1"/>
  <c r="E460" i="77"/>
  <c r="F673" i="74"/>
  <c r="F673" i="77" s="1"/>
  <c r="E673" i="77"/>
  <c r="F677" i="74"/>
  <c r="F677" i="77" s="1"/>
  <c r="E677" i="77"/>
  <c r="F682" i="74"/>
  <c r="F682" i="77" s="1"/>
  <c r="E682" i="77"/>
  <c r="F694" i="74"/>
  <c r="F694" i="77" s="1"/>
  <c r="E694" i="77"/>
  <c r="F699" i="74"/>
  <c r="F699" i="77" s="1"/>
  <c r="E699" i="77"/>
  <c r="F703" i="74"/>
  <c r="F703" i="77" s="1"/>
  <c r="E703" i="77"/>
  <c r="F719" i="74"/>
  <c r="F719" i="77" s="1"/>
  <c r="E719" i="77"/>
  <c r="F723" i="74"/>
  <c r="F723" i="77" s="1"/>
  <c r="E723" i="77"/>
  <c r="F728" i="74"/>
  <c r="F728" i="77" s="1"/>
  <c r="E728" i="77"/>
  <c r="F732" i="74"/>
  <c r="F732" i="77" s="1"/>
  <c r="E732" i="77"/>
  <c r="F740" i="74"/>
  <c r="F740" i="77" s="1"/>
  <c r="E740" i="77"/>
  <c r="F753" i="74"/>
  <c r="F753" i="77" s="1"/>
  <c r="E753" i="77"/>
  <c r="F758" i="74"/>
  <c r="F758" i="77" s="1"/>
  <c r="E758" i="77"/>
  <c r="F763" i="74"/>
  <c r="F763" i="77" s="1"/>
  <c r="E763" i="77"/>
  <c r="F772" i="74"/>
  <c r="F772" i="77" s="1"/>
  <c r="E772" i="77"/>
  <c r="F777" i="74"/>
  <c r="F777" i="77" s="1"/>
  <c r="E777" i="77"/>
  <c r="F781" i="74"/>
  <c r="F781" i="77" s="1"/>
  <c r="E781" i="77"/>
  <c r="F785" i="74"/>
  <c r="F785" i="77" s="1"/>
  <c r="E785" i="77"/>
  <c r="F790" i="74"/>
  <c r="F790" i="77" s="1"/>
  <c r="E790" i="77"/>
  <c r="F794" i="74"/>
  <c r="F794" i="77" s="1"/>
  <c r="E794" i="77"/>
  <c r="F643" i="74"/>
  <c r="F643" i="77" s="1"/>
  <c r="E643" i="77"/>
  <c r="F644" i="74"/>
  <c r="F644" i="77" s="1"/>
  <c r="E644" i="77"/>
  <c r="F645" i="74"/>
  <c r="F645" i="77" s="1"/>
  <c r="E645" i="77"/>
  <c r="F646" i="74"/>
  <c r="F646" i="77" s="1"/>
  <c r="E646" i="77"/>
  <c r="F647" i="74"/>
  <c r="F647" i="77" s="1"/>
  <c r="E647" i="77"/>
  <c r="F648" i="74"/>
  <c r="F648" i="77" s="1"/>
  <c r="E648" i="77"/>
  <c r="F649" i="74"/>
  <c r="F649" i="77" s="1"/>
  <c r="E649" i="77"/>
  <c r="F650" i="74"/>
  <c r="F650" i="77" s="1"/>
  <c r="E650" i="77"/>
  <c r="F651" i="74"/>
  <c r="F651" i="77" s="1"/>
  <c r="E651" i="77"/>
  <c r="F652" i="74"/>
  <c r="F652" i="77" s="1"/>
  <c r="E652" i="77"/>
  <c r="F653" i="74"/>
  <c r="F653" i="77" s="1"/>
  <c r="E653" i="77"/>
  <c r="F654" i="74"/>
  <c r="F654" i="77" s="1"/>
  <c r="E654" i="77"/>
  <c r="F666" i="74"/>
  <c r="F666" i="77" s="1"/>
  <c r="E666" i="77"/>
  <c r="F658" i="74"/>
  <c r="F658" i="77" s="1"/>
  <c r="E658" i="77"/>
  <c r="F5" i="74"/>
  <c r="F6" i="77" s="1"/>
  <c r="E6" i="77"/>
  <c r="F13" i="74"/>
  <c r="F14" i="77" s="1"/>
  <c r="E14" i="77"/>
  <c r="F21" i="74"/>
  <c r="F22" i="77" s="1"/>
  <c r="E22" i="77"/>
  <c r="F29" i="74"/>
  <c r="F30" i="77" s="1"/>
  <c r="E30" i="77"/>
  <c r="F37" i="74"/>
  <c r="F38" i="77" s="1"/>
  <c r="E38" i="77"/>
  <c r="F45" i="74"/>
  <c r="F46" i="77" s="1"/>
  <c r="E46" i="77"/>
  <c r="F53" i="74"/>
  <c r="F54" i="77" s="1"/>
  <c r="E54" i="77"/>
  <c r="F61" i="74"/>
  <c r="F62" i="77" s="1"/>
  <c r="E62" i="77"/>
  <c r="F70" i="74"/>
  <c r="F71" i="77" s="1"/>
  <c r="E71" i="77"/>
  <c r="F78" i="74"/>
  <c r="F79" i="77" s="1"/>
  <c r="E79" i="77"/>
  <c r="H4" i="74"/>
  <c r="H5" i="77" s="1"/>
  <c r="G5" i="77"/>
  <c r="H12" i="74"/>
  <c r="H13" i="77" s="1"/>
  <c r="G13" i="77"/>
  <c r="H20" i="74"/>
  <c r="H21" i="77" s="1"/>
  <c r="G21" i="77"/>
  <c r="H28" i="74"/>
  <c r="H29" i="77" s="1"/>
  <c r="G29" i="77"/>
  <c r="H36" i="74"/>
  <c r="H37" i="77" s="1"/>
  <c r="G37" i="77"/>
  <c r="H44" i="74"/>
  <c r="H45" i="77" s="1"/>
  <c r="G45" i="77"/>
  <c r="H52" i="74"/>
  <c r="H53" i="77" s="1"/>
  <c r="G53" i="77"/>
  <c r="H60" i="74"/>
  <c r="H61" i="77" s="1"/>
  <c r="G61" i="77"/>
  <c r="H69" i="74"/>
  <c r="H70" i="77" s="1"/>
  <c r="G70" i="77"/>
  <c r="H77" i="74"/>
  <c r="H78" i="77" s="1"/>
  <c r="G78" i="77"/>
  <c r="H116" i="74"/>
  <c r="H117" i="77" s="1"/>
  <c r="G117" i="77"/>
  <c r="H124" i="74"/>
  <c r="H125" i="77" s="1"/>
  <c r="G125" i="77"/>
  <c r="H132" i="74"/>
  <c r="H133" i="77" s="1"/>
  <c r="G133" i="77"/>
  <c r="H140" i="74"/>
  <c r="H141" i="77" s="1"/>
  <c r="G141" i="77"/>
  <c r="H148" i="74"/>
  <c r="H149" i="77" s="1"/>
  <c r="G149" i="77"/>
  <c r="H156" i="74"/>
  <c r="H157" i="77" s="1"/>
  <c r="G157" i="77"/>
  <c r="H164" i="74"/>
  <c r="H165" i="77" s="1"/>
  <c r="G165" i="77"/>
  <c r="H172" i="74"/>
  <c r="H173" i="77" s="1"/>
  <c r="G173" i="77"/>
  <c r="H180" i="74"/>
  <c r="H181" i="77" s="1"/>
  <c r="G181" i="77"/>
  <c r="H188" i="74"/>
  <c r="H189" i="77" s="1"/>
  <c r="G189" i="77"/>
  <c r="H196" i="74"/>
  <c r="H197" i="77" s="1"/>
  <c r="G197" i="77"/>
  <c r="H204" i="74"/>
  <c r="H205" i="77" s="1"/>
  <c r="G205" i="77"/>
  <c r="H212" i="74"/>
  <c r="H213" i="77" s="1"/>
  <c r="G213" i="77"/>
  <c r="H220" i="74"/>
  <c r="H221" i="77" s="1"/>
  <c r="G221" i="77"/>
  <c r="H228" i="74"/>
  <c r="H229" i="77" s="1"/>
  <c r="G229" i="77"/>
  <c r="H236" i="74"/>
  <c r="H237" i="77" s="1"/>
  <c r="G237" i="77"/>
  <c r="H244" i="74"/>
  <c r="H245" i="77" s="1"/>
  <c r="G245" i="77"/>
  <c r="H253" i="74"/>
  <c r="H254" i="77" s="1"/>
  <c r="G254" i="77"/>
  <c r="H261" i="74"/>
  <c r="H262" i="77" s="1"/>
  <c r="G262" i="77"/>
  <c r="H269" i="74"/>
  <c r="H270" i="77" s="1"/>
  <c r="G270" i="77"/>
  <c r="H277" i="74"/>
  <c r="H278" i="77" s="1"/>
  <c r="G278" i="77"/>
  <c r="H285" i="74"/>
  <c r="H286" i="77" s="1"/>
  <c r="G286" i="77"/>
  <c r="H293" i="74"/>
  <c r="H294" i="77" s="1"/>
  <c r="G294" i="77"/>
  <c r="H301" i="74"/>
  <c r="H302" i="77" s="1"/>
  <c r="G302" i="77"/>
  <c r="H309" i="74"/>
  <c r="H310" i="77" s="1"/>
  <c r="G310" i="77"/>
  <c r="H317" i="74"/>
  <c r="H318" i="77" s="1"/>
  <c r="G318" i="77"/>
  <c r="H325" i="74"/>
  <c r="H326" i="77" s="1"/>
  <c r="G326" i="77"/>
  <c r="H333" i="74"/>
  <c r="H334" i="77" s="1"/>
  <c r="G334" i="77"/>
  <c r="H341" i="74"/>
  <c r="H342" i="77" s="1"/>
  <c r="G342" i="77"/>
  <c r="H349" i="74"/>
  <c r="H350" i="77" s="1"/>
  <c r="G350" i="77"/>
  <c r="H357" i="74"/>
  <c r="H358" i="77" s="1"/>
  <c r="G358" i="77"/>
  <c r="H365" i="74"/>
  <c r="H366" i="77" s="1"/>
  <c r="G366" i="77"/>
  <c r="H373" i="74"/>
  <c r="H374" i="77" s="1"/>
  <c r="G374" i="77"/>
  <c r="H381" i="74"/>
  <c r="H382" i="77" s="1"/>
  <c r="G382" i="77"/>
  <c r="H389" i="74"/>
  <c r="H390" i="77" s="1"/>
  <c r="G390" i="77"/>
  <c r="H397" i="74"/>
  <c r="H398" i="77" s="1"/>
  <c r="G398" i="77"/>
  <c r="H405" i="74"/>
  <c r="H406" i="77" s="1"/>
  <c r="G406" i="77"/>
  <c r="H413" i="74"/>
  <c r="H414" i="77" s="1"/>
  <c r="G414" i="77"/>
  <c r="H421" i="74"/>
  <c r="H422" i="77" s="1"/>
  <c r="G422" i="77"/>
  <c r="H429" i="74"/>
  <c r="H430" i="77" s="1"/>
  <c r="G430" i="77"/>
  <c r="H437" i="74"/>
  <c r="H438" i="77" s="1"/>
  <c r="G438" i="77"/>
  <c r="H445" i="74"/>
  <c r="H446" i="77" s="1"/>
  <c r="G446" i="77"/>
  <c r="H453" i="74"/>
  <c r="H454" i="77" s="1"/>
  <c r="G454" i="77"/>
  <c r="H649" i="74"/>
  <c r="H649" i="77" s="1"/>
  <c r="G649" i="77"/>
  <c r="H657" i="74"/>
  <c r="H657" i="77" s="1"/>
  <c r="G657" i="77"/>
  <c r="H665" i="74"/>
  <c r="H665" i="77" s="1"/>
  <c r="G665" i="77"/>
  <c r="H674" i="74"/>
  <c r="H674" i="77" s="1"/>
  <c r="G674" i="77"/>
  <c r="H682" i="74"/>
  <c r="H682" i="77" s="1"/>
  <c r="G682" i="77"/>
  <c r="H690" i="74"/>
  <c r="H690" i="77" s="1"/>
  <c r="G690" i="77"/>
  <c r="H698" i="74"/>
  <c r="H698" i="77" s="1"/>
  <c r="G698" i="77"/>
  <c r="H706" i="74"/>
  <c r="H706" i="77" s="1"/>
  <c r="G706" i="77"/>
  <c r="H714" i="74"/>
  <c r="H714" i="77" s="1"/>
  <c r="G714" i="77"/>
  <c r="H722" i="74"/>
  <c r="H722" i="77" s="1"/>
  <c r="G722" i="77"/>
  <c r="H730" i="74"/>
  <c r="H730" i="77" s="1"/>
  <c r="G730" i="77"/>
  <c r="H738" i="74"/>
  <c r="H738" i="77" s="1"/>
  <c r="G738" i="77"/>
  <c r="H746" i="74"/>
  <c r="H746" i="77" s="1"/>
  <c r="G746" i="77"/>
  <c r="H754" i="74"/>
  <c r="H754" i="77" s="1"/>
  <c r="G754" i="77"/>
  <c r="H762" i="74"/>
  <c r="H762" i="77" s="1"/>
  <c r="G762" i="77"/>
  <c r="H770" i="74"/>
  <c r="H770" i="77" s="1"/>
  <c r="G770" i="77"/>
  <c r="H778" i="74"/>
  <c r="H778" i="77" s="1"/>
  <c r="G778" i="77"/>
  <c r="H786" i="74"/>
  <c r="H786" i="77" s="1"/>
  <c r="G786" i="77"/>
  <c r="H794" i="74"/>
  <c r="H794" i="77" s="1"/>
  <c r="G794" i="77"/>
  <c r="F121" i="74"/>
  <c r="F122" i="77" s="1"/>
  <c r="E122" i="77"/>
  <c r="F137" i="74"/>
  <c r="F138" i="77" s="1"/>
  <c r="E138" i="77"/>
  <c r="F223" i="74"/>
  <c r="F224" i="77" s="1"/>
  <c r="E224" i="77"/>
  <c r="F284" i="74"/>
  <c r="F285" i="77" s="1"/>
  <c r="E285" i="77"/>
  <c r="F405" i="74"/>
  <c r="F406" i="77" s="1"/>
  <c r="E406" i="77"/>
  <c r="F746" i="74"/>
  <c r="F746" i="77" s="1"/>
  <c r="E746" i="77"/>
  <c r="F42" i="74"/>
  <c r="F43" i="77" s="1"/>
  <c r="E43" i="77"/>
  <c r="H43" i="74"/>
  <c r="H44" i="77" s="1"/>
  <c r="G44" i="77"/>
  <c r="H195" i="74"/>
  <c r="H196" i="77" s="1"/>
  <c r="G196" i="77"/>
  <c r="H203" i="74"/>
  <c r="H204" i="77" s="1"/>
  <c r="G204" i="77"/>
  <c r="H243" i="74"/>
  <c r="H244" i="77" s="1"/>
  <c r="G244" i="77"/>
  <c r="H292" i="74"/>
  <c r="H293" i="77" s="1"/>
  <c r="G293" i="77"/>
  <c r="H300" i="74"/>
  <c r="H301" i="77" s="1"/>
  <c r="G301" i="77"/>
  <c r="H308" i="74"/>
  <c r="H309" i="77" s="1"/>
  <c r="G309" i="77"/>
  <c r="H364" i="74"/>
  <c r="H365" i="77" s="1"/>
  <c r="G365" i="77"/>
  <c r="H705" i="74"/>
  <c r="H705" i="77" s="1"/>
  <c r="G705" i="77"/>
  <c r="H769" i="74"/>
  <c r="H769" i="77" s="1"/>
  <c r="G769" i="77"/>
  <c r="F296" i="74"/>
  <c r="F297" i="77" s="1"/>
  <c r="E297" i="77"/>
  <c r="F328" i="74"/>
  <c r="F329" i="77" s="1"/>
  <c r="E329" i="77"/>
  <c r="F364" i="74"/>
  <c r="F365" i="77" s="1"/>
  <c r="E365" i="77"/>
  <c r="F380" i="74"/>
  <c r="F381" i="77" s="1"/>
  <c r="E381" i="77"/>
  <c r="F388" i="74"/>
  <c r="F389" i="77" s="1"/>
  <c r="E389" i="77"/>
  <c r="F679" i="74"/>
  <c r="F679" i="77" s="1"/>
  <c r="E679" i="77"/>
  <c r="F700" i="74"/>
  <c r="F700" i="77" s="1"/>
  <c r="E700" i="77"/>
  <c r="F724" i="74"/>
  <c r="F724" i="77" s="1"/>
  <c r="E724" i="77"/>
  <c r="F754" i="74"/>
  <c r="F754" i="77" s="1"/>
  <c r="E754" i="77"/>
  <c r="F760" i="74"/>
  <c r="F760" i="77" s="1"/>
  <c r="E760" i="77"/>
  <c r="F782" i="74"/>
  <c r="F782" i="77" s="1"/>
  <c r="E782" i="77"/>
  <c r="F118" i="74"/>
  <c r="F119" i="77" s="1"/>
  <c r="E119" i="77"/>
  <c r="F136" i="74"/>
  <c r="F137" i="77" s="1"/>
  <c r="E137" i="77"/>
  <c r="F202" i="74"/>
  <c r="F203" i="77" s="1"/>
  <c r="E203" i="77"/>
  <c r="F206" i="74"/>
  <c r="F207" i="77" s="1"/>
  <c r="E207" i="77"/>
  <c r="F214" i="74"/>
  <c r="F215" i="77" s="1"/>
  <c r="E215" i="77"/>
  <c r="F232" i="74"/>
  <c r="F233" i="77" s="1"/>
  <c r="E233" i="77"/>
  <c r="F255" i="74"/>
  <c r="F256" i="77" s="1"/>
  <c r="E256" i="77"/>
  <c r="F259" i="74"/>
  <c r="F260" i="77" s="1"/>
  <c r="E260" i="77"/>
  <c r="F279" i="74"/>
  <c r="F280" i="77" s="1"/>
  <c r="E280" i="77"/>
  <c r="F283" i="74"/>
  <c r="F284" i="77" s="1"/>
  <c r="E284" i="77"/>
  <c r="F291" i="74"/>
  <c r="F292" i="77" s="1"/>
  <c r="E292" i="77"/>
  <c r="F2" i="74"/>
  <c r="F3" i="77" s="1"/>
  <c r="E3" i="77"/>
  <c r="F111" i="74"/>
  <c r="F112" i="77" s="1"/>
  <c r="E112" i="77"/>
  <c r="F112" i="74"/>
  <c r="F113" i="77" s="1"/>
  <c r="E113" i="77"/>
  <c r="F113" i="74"/>
  <c r="F114" i="77" s="1"/>
  <c r="E114" i="77"/>
  <c r="F114" i="74"/>
  <c r="F115" i="77" s="1"/>
  <c r="E115" i="77"/>
  <c r="F115" i="74"/>
  <c r="F116" i="77" s="1"/>
  <c r="E116" i="77"/>
  <c r="F116" i="74"/>
  <c r="F117" i="77" s="1"/>
  <c r="E117" i="77"/>
  <c r="F139" i="74"/>
  <c r="F140" i="77" s="1"/>
  <c r="E140" i="77"/>
  <c r="F148" i="74"/>
  <c r="F149" i="77" s="1"/>
  <c r="E149" i="77"/>
  <c r="F153" i="74"/>
  <c r="F154" i="77" s="1"/>
  <c r="E154" i="77"/>
  <c r="F157" i="74"/>
  <c r="F158" i="77" s="1"/>
  <c r="E158" i="77"/>
  <c r="F162" i="74"/>
  <c r="F163" i="77" s="1"/>
  <c r="E163" i="77"/>
  <c r="F201" i="74"/>
  <c r="F202" i="77" s="1"/>
  <c r="E202" i="77"/>
  <c r="F205" i="74"/>
  <c r="F206" i="77" s="1"/>
  <c r="E206" i="77"/>
  <c r="F209" i="74"/>
  <c r="F210" i="77" s="1"/>
  <c r="E210" i="77"/>
  <c r="F213" i="74"/>
  <c r="F214" i="77" s="1"/>
  <c r="E214" i="77"/>
  <c r="F217" i="74"/>
  <c r="F218" i="77" s="1"/>
  <c r="E218" i="77"/>
  <c r="F225" i="74"/>
  <c r="F226" i="77" s="1"/>
  <c r="E226" i="77"/>
  <c r="F230" i="74"/>
  <c r="F231" i="77" s="1"/>
  <c r="E231" i="77"/>
  <c r="F236" i="74"/>
  <c r="F237" i="77" s="1"/>
  <c r="E237" i="77"/>
  <c r="F243" i="74"/>
  <c r="F244" i="77" s="1"/>
  <c r="E244" i="77"/>
  <c r="F248" i="74"/>
  <c r="F249" i="77" s="1"/>
  <c r="E249" i="77"/>
  <c r="F258" i="74"/>
  <c r="F259" i="77" s="1"/>
  <c r="E259" i="77"/>
  <c r="F262" i="74"/>
  <c r="F263" i="77" s="1"/>
  <c r="E263" i="77"/>
  <c r="F266" i="74"/>
  <c r="F267" i="77" s="1"/>
  <c r="E267" i="77"/>
  <c r="F270" i="74"/>
  <c r="F271" i="77" s="1"/>
  <c r="E271" i="77"/>
  <c r="F274" i="74"/>
  <c r="F275" i="77" s="1"/>
  <c r="E275" i="77"/>
  <c r="F278" i="74"/>
  <c r="F279" i="77" s="1"/>
  <c r="E279" i="77"/>
  <c r="F282" i="74"/>
  <c r="F283" i="77" s="1"/>
  <c r="E283" i="77"/>
  <c r="F286" i="74"/>
  <c r="F287" i="77" s="1"/>
  <c r="E287" i="77"/>
  <c r="F290" i="74"/>
  <c r="F291" i="77" s="1"/>
  <c r="E291" i="77"/>
  <c r="F399" i="74"/>
  <c r="F400" i="77" s="1"/>
  <c r="E400" i="77"/>
  <c r="F403" i="74"/>
  <c r="F404" i="77" s="1"/>
  <c r="E404" i="77"/>
  <c r="F407" i="74"/>
  <c r="F408" i="77" s="1"/>
  <c r="E408" i="77"/>
  <c r="F411" i="74"/>
  <c r="F412" i="77" s="1"/>
  <c r="E412" i="77"/>
  <c r="F449" i="74"/>
  <c r="F450" i="77" s="1"/>
  <c r="E450" i="77"/>
  <c r="F454" i="74"/>
  <c r="F455" i="77" s="1"/>
  <c r="E455" i="77"/>
  <c r="F672" i="74"/>
  <c r="F672" i="77" s="1"/>
  <c r="E672" i="77"/>
  <c r="F685" i="74"/>
  <c r="F685" i="77" s="1"/>
  <c r="E685" i="77"/>
  <c r="F689" i="74"/>
  <c r="F689" i="77" s="1"/>
  <c r="E689" i="77"/>
  <c r="F693" i="74"/>
  <c r="F693" i="77" s="1"/>
  <c r="E693" i="77"/>
  <c r="F710" i="74"/>
  <c r="F710" i="77" s="1"/>
  <c r="E710" i="77"/>
  <c r="F714" i="74"/>
  <c r="F714" i="77" s="1"/>
  <c r="E714" i="77"/>
  <c r="F736" i="74"/>
  <c r="F736" i="77" s="1"/>
  <c r="E736" i="77"/>
  <c r="F744" i="74"/>
  <c r="F744" i="77" s="1"/>
  <c r="E744" i="77"/>
  <c r="F748" i="74"/>
  <c r="F748" i="77" s="1"/>
  <c r="E748" i="77"/>
  <c r="F757" i="74"/>
  <c r="F757" i="77" s="1"/>
  <c r="E757" i="77"/>
  <c r="F768" i="74"/>
  <c r="F768" i="77" s="1"/>
  <c r="E768" i="77"/>
  <c r="F776" i="74"/>
  <c r="F776" i="77" s="1"/>
  <c r="E776" i="77"/>
  <c r="F798" i="74"/>
  <c r="F798" i="77" s="1"/>
  <c r="E798" i="77"/>
  <c r="F667" i="74"/>
  <c r="F667" i="77" s="1"/>
  <c r="E667" i="77"/>
  <c r="F659" i="74"/>
  <c r="F659" i="77" s="1"/>
  <c r="E659" i="77"/>
  <c r="F6" i="74"/>
  <c r="F7" i="77" s="1"/>
  <c r="E7" i="77"/>
  <c r="F14" i="74"/>
  <c r="F15" i="77" s="1"/>
  <c r="E15" i="77"/>
  <c r="F22" i="74"/>
  <c r="F23" i="77" s="1"/>
  <c r="E23" i="77"/>
  <c r="F30" i="74"/>
  <c r="F31" i="77" s="1"/>
  <c r="E31" i="77"/>
  <c r="F38" i="74"/>
  <c r="F39" i="77" s="1"/>
  <c r="E39" i="77"/>
  <c r="F46" i="74"/>
  <c r="F47" i="77" s="1"/>
  <c r="E47" i="77"/>
  <c r="F54" i="74"/>
  <c r="F55" i="77" s="1"/>
  <c r="E55" i="77"/>
  <c r="F62" i="74"/>
  <c r="F63" i="77" s="1"/>
  <c r="E63" i="77"/>
  <c r="F71" i="74"/>
  <c r="F72" i="77" s="1"/>
  <c r="E72" i="77"/>
  <c r="F79" i="74"/>
  <c r="F80" i="77" s="1"/>
  <c r="E80" i="77"/>
  <c r="H7" i="74"/>
  <c r="H8" i="77" s="1"/>
  <c r="G8" i="77"/>
  <c r="H15" i="74"/>
  <c r="H16" i="77" s="1"/>
  <c r="G16" i="77"/>
  <c r="H23" i="74"/>
  <c r="H24" i="77" s="1"/>
  <c r="G24" i="77"/>
  <c r="H31" i="74"/>
  <c r="H32" i="77" s="1"/>
  <c r="G32" i="77"/>
  <c r="H39" i="74"/>
  <c r="H40" i="77" s="1"/>
  <c r="G40" i="77"/>
  <c r="H47" i="74"/>
  <c r="H48" i="77" s="1"/>
  <c r="G48" i="77"/>
  <c r="H55" i="74"/>
  <c r="H56" i="77" s="1"/>
  <c r="G56" i="77"/>
  <c r="H63" i="74"/>
  <c r="H64" i="77" s="1"/>
  <c r="G64" i="77"/>
  <c r="H72" i="74"/>
  <c r="H73" i="77" s="1"/>
  <c r="G73" i="77"/>
  <c r="H111" i="74"/>
  <c r="H112" i="77" s="1"/>
  <c r="G112" i="77"/>
  <c r="H119" i="74"/>
  <c r="H120" i="77" s="1"/>
  <c r="G120" i="77"/>
  <c r="H127" i="74"/>
  <c r="H128" i="77" s="1"/>
  <c r="G128" i="77"/>
  <c r="H135" i="74"/>
  <c r="H136" i="77" s="1"/>
  <c r="G136" i="77"/>
  <c r="H143" i="74"/>
  <c r="H144" i="77" s="1"/>
  <c r="G144" i="77"/>
  <c r="H151" i="74"/>
  <c r="H152" i="77" s="1"/>
  <c r="G152" i="77"/>
  <c r="H159" i="74"/>
  <c r="H160" i="77" s="1"/>
  <c r="G160" i="77"/>
  <c r="H167" i="74"/>
  <c r="H168" i="77" s="1"/>
  <c r="G168" i="77"/>
  <c r="H175" i="74"/>
  <c r="H176" i="77" s="1"/>
  <c r="G176" i="77"/>
  <c r="H183" i="74"/>
  <c r="H184" i="77" s="1"/>
  <c r="G184" i="77"/>
  <c r="H191" i="74"/>
  <c r="H192" i="77" s="1"/>
  <c r="G192" i="77"/>
  <c r="H199" i="74"/>
  <c r="H200" i="77" s="1"/>
  <c r="G200" i="77"/>
  <c r="H207" i="74"/>
  <c r="H208" i="77" s="1"/>
  <c r="G208" i="77"/>
  <c r="H215" i="74"/>
  <c r="H216" i="77" s="1"/>
  <c r="G216" i="77"/>
  <c r="H223" i="74"/>
  <c r="H224" i="77" s="1"/>
  <c r="G224" i="77"/>
  <c r="H231" i="74"/>
  <c r="H232" i="77" s="1"/>
  <c r="G232" i="77"/>
  <c r="H239" i="74"/>
  <c r="H240" i="77" s="1"/>
  <c r="G240" i="77"/>
  <c r="H247" i="74"/>
  <c r="H248" i="77" s="1"/>
  <c r="G248" i="77"/>
  <c r="H256" i="74"/>
  <c r="H257" i="77" s="1"/>
  <c r="G257" i="77"/>
  <c r="H264" i="74"/>
  <c r="H265" i="77" s="1"/>
  <c r="G265" i="77"/>
  <c r="H272" i="74"/>
  <c r="H273" i="77" s="1"/>
  <c r="G273" i="77"/>
  <c r="H280" i="74"/>
  <c r="H281" i="77" s="1"/>
  <c r="G281" i="77"/>
  <c r="H288" i="74"/>
  <c r="H289" i="77" s="1"/>
  <c r="G289" i="77"/>
  <c r="H296" i="74"/>
  <c r="H297" i="77" s="1"/>
  <c r="G297" i="77"/>
  <c r="H304" i="74"/>
  <c r="H305" i="77" s="1"/>
  <c r="G305" i="77"/>
  <c r="H312" i="74"/>
  <c r="H313" i="77" s="1"/>
  <c r="G313" i="77"/>
  <c r="H320" i="74"/>
  <c r="H321" i="77" s="1"/>
  <c r="G321" i="77"/>
  <c r="H328" i="74"/>
  <c r="H329" i="77" s="1"/>
  <c r="G329" i="77"/>
  <c r="H336" i="74"/>
  <c r="H337" i="77" s="1"/>
  <c r="G337" i="77"/>
  <c r="H344" i="74"/>
  <c r="H345" i="77" s="1"/>
  <c r="G345" i="77"/>
  <c r="H352" i="74"/>
  <c r="H353" i="77" s="1"/>
  <c r="G353" i="77"/>
  <c r="H360" i="74"/>
  <c r="H361" i="77" s="1"/>
  <c r="G361" i="77"/>
  <c r="H368" i="74"/>
  <c r="H369" i="77" s="1"/>
  <c r="G369" i="77"/>
  <c r="H376" i="74"/>
  <c r="H377" i="77" s="1"/>
  <c r="G377" i="77"/>
  <c r="H384" i="74"/>
  <c r="H385" i="77" s="1"/>
  <c r="G385" i="77"/>
  <c r="H392" i="74"/>
  <c r="H393" i="77" s="1"/>
  <c r="G393" i="77"/>
  <c r="H400" i="74"/>
  <c r="H401" i="77" s="1"/>
  <c r="G401" i="77"/>
  <c r="H408" i="74"/>
  <c r="H409" i="77" s="1"/>
  <c r="G409" i="77"/>
  <c r="H416" i="74"/>
  <c r="H417" i="77" s="1"/>
  <c r="G417" i="77"/>
  <c r="H424" i="74"/>
  <c r="H425" i="77" s="1"/>
  <c r="G425" i="77"/>
  <c r="H432" i="74"/>
  <c r="H433" i="77" s="1"/>
  <c r="G433" i="77"/>
  <c r="H440" i="74"/>
  <c r="H441" i="77" s="1"/>
  <c r="G441" i="77"/>
  <c r="H448" i="74"/>
  <c r="H449" i="77" s="1"/>
  <c r="G449" i="77"/>
  <c r="H456" i="74"/>
  <c r="H457" i="77" s="1"/>
  <c r="G457" i="77"/>
  <c r="H644" i="74"/>
  <c r="H644" i="77" s="1"/>
  <c r="G644" i="77"/>
  <c r="H652" i="74"/>
  <c r="H652" i="77" s="1"/>
  <c r="G652" i="77"/>
  <c r="H660" i="74"/>
  <c r="H660" i="77" s="1"/>
  <c r="G660" i="77"/>
  <c r="H668" i="74"/>
  <c r="H668" i="77" s="1"/>
  <c r="G668" i="77"/>
  <c r="H677" i="74"/>
  <c r="H677" i="77" s="1"/>
  <c r="G677" i="77"/>
  <c r="H685" i="74"/>
  <c r="H685" i="77" s="1"/>
  <c r="G685" i="77"/>
  <c r="H693" i="74"/>
  <c r="H693" i="77" s="1"/>
  <c r="G693" i="77"/>
  <c r="H701" i="74"/>
  <c r="H701" i="77" s="1"/>
  <c r="G701" i="77"/>
  <c r="H709" i="74"/>
  <c r="H709" i="77" s="1"/>
  <c r="G709" i="77"/>
  <c r="H717" i="74"/>
  <c r="H717" i="77" s="1"/>
  <c r="G717" i="77"/>
  <c r="H725" i="74"/>
  <c r="H725" i="77" s="1"/>
  <c r="G725" i="77"/>
  <c r="H733" i="74"/>
  <c r="H733" i="77" s="1"/>
  <c r="G733" i="77"/>
  <c r="H741" i="74"/>
  <c r="H741" i="77" s="1"/>
  <c r="G741" i="77"/>
  <c r="H749" i="74"/>
  <c r="H749" i="77" s="1"/>
  <c r="G749" i="77"/>
  <c r="H757" i="74"/>
  <c r="H757" i="77" s="1"/>
  <c r="G757" i="77"/>
  <c r="H765" i="74"/>
  <c r="H765" i="77" s="1"/>
  <c r="G765" i="77"/>
  <c r="H773" i="74"/>
  <c r="H773" i="77" s="1"/>
  <c r="G773" i="77"/>
  <c r="H781" i="74"/>
  <c r="H781" i="77" s="1"/>
  <c r="G781" i="77"/>
  <c r="H789" i="74"/>
  <c r="H789" i="77" s="1"/>
  <c r="G789" i="77"/>
  <c r="H797" i="74"/>
  <c r="H797" i="77" s="1"/>
  <c r="G797" i="77"/>
  <c r="F155" i="74"/>
  <c r="F156" i="77" s="1"/>
  <c r="E156" i="77"/>
  <c r="F160" i="74"/>
  <c r="F161" i="77" s="1"/>
  <c r="E161" i="77"/>
  <c r="F211" i="74"/>
  <c r="F212" i="77" s="1"/>
  <c r="E212" i="77"/>
  <c r="F227" i="74"/>
  <c r="F228" i="77" s="1"/>
  <c r="E228" i="77"/>
  <c r="F264" i="74"/>
  <c r="F265" i="77" s="1"/>
  <c r="E265" i="77"/>
  <c r="F716" i="74"/>
  <c r="F716" i="77" s="1"/>
  <c r="E716" i="77"/>
  <c r="F800" i="74"/>
  <c r="F800" i="77" s="1"/>
  <c r="E800" i="77"/>
  <c r="F655" i="74"/>
  <c r="F655" i="77" s="1"/>
  <c r="E655" i="77"/>
  <c r="F10" i="74"/>
  <c r="F11" i="77" s="1"/>
  <c r="E11" i="77"/>
  <c r="F50" i="74"/>
  <c r="F51" i="77" s="1"/>
  <c r="E51" i="77"/>
  <c r="H27" i="74"/>
  <c r="H28" i="77" s="1"/>
  <c r="G28" i="77"/>
  <c r="H67" i="74"/>
  <c r="H68" i="77" s="1"/>
  <c r="G68" i="77"/>
  <c r="H147" i="74"/>
  <c r="H148" i="77" s="1"/>
  <c r="G148" i="77"/>
  <c r="H155" i="74"/>
  <c r="H156" i="77" s="1"/>
  <c r="G156" i="77"/>
  <c r="H179" i="74"/>
  <c r="H180" i="77" s="1"/>
  <c r="G180" i="77"/>
  <c r="H187" i="74"/>
  <c r="H188" i="77" s="1"/>
  <c r="G188" i="77"/>
  <c r="H260" i="74"/>
  <c r="H261" i="77" s="1"/>
  <c r="G261" i="77"/>
  <c r="H656" i="74"/>
  <c r="H656" i="77" s="1"/>
  <c r="G656" i="77"/>
  <c r="H664" i="74"/>
  <c r="H664" i="77" s="1"/>
  <c r="G664" i="77"/>
  <c r="H729" i="74"/>
  <c r="H729" i="77" s="1"/>
  <c r="G729" i="77"/>
  <c r="F173" i="74"/>
  <c r="F174" i="77" s="1"/>
  <c r="E174" i="77"/>
  <c r="F190" i="74"/>
  <c r="F191" i="77" s="1"/>
  <c r="E191" i="77"/>
  <c r="F292" i="74"/>
  <c r="F293" i="77" s="1"/>
  <c r="E293" i="77"/>
  <c r="F308" i="74"/>
  <c r="F309" i="77" s="1"/>
  <c r="E309" i="77"/>
  <c r="F376" i="74"/>
  <c r="F377" i="77" s="1"/>
  <c r="E377" i="77"/>
  <c r="F392" i="74"/>
  <c r="F393" i="77" s="1"/>
  <c r="E393" i="77"/>
  <c r="F442" i="74"/>
  <c r="F443" i="77" s="1"/>
  <c r="E443" i="77"/>
  <c r="F696" i="74"/>
  <c r="F696" i="77" s="1"/>
  <c r="E696" i="77"/>
  <c r="F126" i="74"/>
  <c r="F127" i="77" s="1"/>
  <c r="E127" i="77"/>
  <c r="F130" i="74"/>
  <c r="F131" i="77" s="1"/>
  <c r="E131" i="77"/>
  <c r="F134" i="74"/>
  <c r="F135" i="77" s="1"/>
  <c r="E135" i="77"/>
  <c r="F171" i="74"/>
  <c r="F172" i="77" s="1"/>
  <c r="E172" i="77"/>
  <c r="F175" i="74"/>
  <c r="F176" i="77" s="1"/>
  <c r="E176" i="77"/>
  <c r="F179" i="74"/>
  <c r="F180" i="77" s="1"/>
  <c r="E180" i="77"/>
  <c r="F184" i="74"/>
  <c r="F185" i="77" s="1"/>
  <c r="E185" i="77"/>
  <c r="F196" i="74"/>
  <c r="F197" i="77" s="1"/>
  <c r="E197" i="77"/>
  <c r="F235" i="74"/>
  <c r="F236" i="77" s="1"/>
  <c r="E236" i="77"/>
  <c r="F242" i="74"/>
  <c r="F243" i="77" s="1"/>
  <c r="E243" i="77"/>
  <c r="F294" i="74"/>
  <c r="F295" i="77" s="1"/>
  <c r="E295" i="77"/>
  <c r="F314" i="74"/>
  <c r="F315" i="77" s="1"/>
  <c r="E315" i="77"/>
  <c r="F330" i="74"/>
  <c r="F331" i="77" s="1"/>
  <c r="E331" i="77"/>
  <c r="F334" i="74"/>
  <c r="F335" i="77" s="1"/>
  <c r="E335" i="77"/>
  <c r="F338" i="74"/>
  <c r="F339" i="77" s="1"/>
  <c r="E339" i="77"/>
  <c r="F342" i="74"/>
  <c r="F343" i="77" s="1"/>
  <c r="E343" i="77"/>
  <c r="F346" i="74"/>
  <c r="F347" i="77" s="1"/>
  <c r="E347" i="77"/>
  <c r="F350" i="74"/>
  <c r="F351" i="77" s="1"/>
  <c r="E351" i="77"/>
  <c r="F354" i="74"/>
  <c r="F355" i="77" s="1"/>
  <c r="E355" i="77"/>
  <c r="F358" i="74"/>
  <c r="F359" i="77" s="1"/>
  <c r="E359" i="77"/>
  <c r="F362" i="74"/>
  <c r="F363" i="77" s="1"/>
  <c r="E363" i="77"/>
  <c r="F366" i="74"/>
  <c r="F367" i="77" s="1"/>
  <c r="E367" i="77"/>
  <c r="F370" i="74"/>
  <c r="F371" i="77" s="1"/>
  <c r="E371" i="77"/>
  <c r="F374" i="74"/>
  <c r="F375" i="77" s="1"/>
  <c r="E375" i="77"/>
  <c r="F378" i="74"/>
  <c r="F379" i="77" s="1"/>
  <c r="E379" i="77"/>
  <c r="F382" i="74"/>
  <c r="F383" i="77" s="1"/>
  <c r="E383" i="77"/>
  <c r="F386" i="74"/>
  <c r="F387" i="77" s="1"/>
  <c r="E387" i="77"/>
  <c r="F390" i="74"/>
  <c r="F391" i="77" s="1"/>
  <c r="E391" i="77"/>
  <c r="F394" i="74"/>
  <c r="F395" i="77" s="1"/>
  <c r="E395" i="77"/>
  <c r="F415" i="74"/>
  <c r="F416" i="77" s="1"/>
  <c r="E416" i="77"/>
  <c r="F419" i="74"/>
  <c r="F420" i="77" s="1"/>
  <c r="E420" i="77"/>
  <c r="F423" i="74"/>
  <c r="F424" i="77" s="1"/>
  <c r="E424" i="77"/>
  <c r="F427" i="74"/>
  <c r="F428" i="77" s="1"/>
  <c r="E428" i="77"/>
  <c r="F432" i="74"/>
  <c r="F433" i="77" s="1"/>
  <c r="E433" i="77"/>
  <c r="F436" i="74"/>
  <c r="F437" i="77" s="1"/>
  <c r="E437" i="77"/>
  <c r="F440" i="74"/>
  <c r="F441" i="77" s="1"/>
  <c r="E441" i="77"/>
  <c r="F444" i="74"/>
  <c r="F445" i="77" s="1"/>
  <c r="E445" i="77"/>
  <c r="F458" i="74"/>
  <c r="F459" i="77" s="1"/>
  <c r="E459" i="77"/>
  <c r="F671" i="74"/>
  <c r="F671" i="77" s="1"/>
  <c r="E671" i="77"/>
  <c r="F676" i="74"/>
  <c r="F676" i="77" s="1"/>
  <c r="E676" i="77"/>
  <c r="F681" i="74"/>
  <c r="F681" i="77" s="1"/>
  <c r="E681" i="77"/>
  <c r="F698" i="74"/>
  <c r="F698" i="77" s="1"/>
  <c r="E698" i="77"/>
  <c r="F702" i="74"/>
  <c r="F702" i="77" s="1"/>
  <c r="E702" i="77"/>
  <c r="F706" i="74"/>
  <c r="F706" i="77" s="1"/>
  <c r="E706" i="77"/>
  <c r="F718" i="74"/>
  <c r="F718" i="77" s="1"/>
  <c r="E718" i="77"/>
  <c r="F722" i="74"/>
  <c r="F722" i="77" s="1"/>
  <c r="E722" i="77"/>
  <c r="F727" i="74"/>
  <c r="F727" i="77" s="1"/>
  <c r="E727" i="77"/>
  <c r="F731" i="74"/>
  <c r="F731" i="77" s="1"/>
  <c r="E731" i="77"/>
  <c r="F739" i="74"/>
  <c r="F739" i="77" s="1"/>
  <c r="E739" i="77"/>
  <c r="F752" i="74"/>
  <c r="F752" i="77" s="1"/>
  <c r="E752" i="77"/>
  <c r="F762" i="74"/>
  <c r="F762" i="77" s="1"/>
  <c r="E762" i="77"/>
  <c r="F771" i="74"/>
  <c r="F771" i="77" s="1"/>
  <c r="E771" i="77"/>
  <c r="F780" i="74"/>
  <c r="F780" i="77" s="1"/>
  <c r="E780" i="77"/>
  <c r="F784" i="74"/>
  <c r="F784" i="77" s="1"/>
  <c r="E784" i="77"/>
  <c r="F789" i="74"/>
  <c r="F789" i="77" s="1"/>
  <c r="E789" i="77"/>
  <c r="F793" i="74"/>
  <c r="F793" i="77" s="1"/>
  <c r="E793" i="77"/>
  <c r="F797" i="74"/>
  <c r="F797" i="77" s="1"/>
  <c r="E797" i="77"/>
  <c r="F668" i="74"/>
  <c r="F668" i="77" s="1"/>
  <c r="E668" i="77"/>
  <c r="F660" i="74"/>
  <c r="F660" i="77" s="1"/>
  <c r="E660" i="77"/>
  <c r="F7" i="74"/>
  <c r="F8" i="77" s="1"/>
  <c r="E8" i="77"/>
  <c r="F15" i="74"/>
  <c r="F16" i="77" s="1"/>
  <c r="E16" i="77"/>
  <c r="F23" i="74"/>
  <c r="F24" i="77" s="1"/>
  <c r="E24" i="77"/>
  <c r="F31" i="74"/>
  <c r="F32" i="77" s="1"/>
  <c r="E32" i="77"/>
  <c r="F39" i="74"/>
  <c r="F40" i="77" s="1"/>
  <c r="E40" i="77"/>
  <c r="F47" i="74"/>
  <c r="F48" i="77" s="1"/>
  <c r="E48" i="77"/>
  <c r="F55" i="74"/>
  <c r="F56" i="77" s="1"/>
  <c r="E56" i="77"/>
  <c r="F63" i="74"/>
  <c r="F64" i="77" s="1"/>
  <c r="E64" i="77"/>
  <c r="F72" i="74"/>
  <c r="F73" i="77" s="1"/>
  <c r="E73" i="77"/>
  <c r="H2" i="74"/>
  <c r="H3" i="77" s="1"/>
  <c r="G3" i="77"/>
  <c r="H10" i="74"/>
  <c r="H11" i="77" s="1"/>
  <c r="G11" i="77"/>
  <c r="H18" i="74"/>
  <c r="H19" i="77" s="1"/>
  <c r="G19" i="77"/>
  <c r="H26" i="74"/>
  <c r="H27" i="77" s="1"/>
  <c r="G27" i="77"/>
  <c r="H34" i="74"/>
  <c r="H35" i="77" s="1"/>
  <c r="G35" i="77"/>
  <c r="H42" i="74"/>
  <c r="H43" i="77" s="1"/>
  <c r="G43" i="77"/>
  <c r="H50" i="74"/>
  <c r="H51" i="77" s="1"/>
  <c r="G51" i="77"/>
  <c r="H58" i="74"/>
  <c r="H59" i="77" s="1"/>
  <c r="G59" i="77"/>
  <c r="H66" i="74"/>
  <c r="H67" i="77" s="1"/>
  <c r="G67" i="77"/>
  <c r="H75" i="74"/>
  <c r="H76" i="77" s="1"/>
  <c r="G76" i="77"/>
  <c r="H114" i="74"/>
  <c r="H115" i="77" s="1"/>
  <c r="G115" i="77"/>
  <c r="H122" i="74"/>
  <c r="H123" i="77" s="1"/>
  <c r="G123" i="77"/>
  <c r="H130" i="74"/>
  <c r="H131" i="77" s="1"/>
  <c r="G131" i="77"/>
  <c r="H138" i="74"/>
  <c r="H139" i="77" s="1"/>
  <c r="G139" i="77"/>
  <c r="H146" i="74"/>
  <c r="H147" i="77" s="1"/>
  <c r="G147" i="77"/>
  <c r="H154" i="74"/>
  <c r="H155" i="77" s="1"/>
  <c r="G155" i="77"/>
  <c r="H162" i="74"/>
  <c r="H163" i="77" s="1"/>
  <c r="G163" i="77"/>
  <c r="H170" i="74"/>
  <c r="H171" i="77" s="1"/>
  <c r="G171" i="77"/>
  <c r="H178" i="74"/>
  <c r="H179" i="77" s="1"/>
  <c r="G179" i="77"/>
  <c r="H186" i="74"/>
  <c r="H187" i="77" s="1"/>
  <c r="G187" i="77"/>
  <c r="H194" i="74"/>
  <c r="H195" i="77" s="1"/>
  <c r="G195" i="77"/>
  <c r="H202" i="74"/>
  <c r="H203" i="77" s="1"/>
  <c r="G203" i="77"/>
  <c r="H210" i="74"/>
  <c r="H211" i="77" s="1"/>
  <c r="G211" i="77"/>
  <c r="H218" i="74"/>
  <c r="H219" i="77" s="1"/>
  <c r="G219" i="77"/>
  <c r="H226" i="74"/>
  <c r="H227" i="77" s="1"/>
  <c r="G227" i="77"/>
  <c r="H234" i="74"/>
  <c r="H235" i="77" s="1"/>
  <c r="G235" i="77"/>
  <c r="H242" i="74"/>
  <c r="H243" i="77" s="1"/>
  <c r="G243" i="77"/>
  <c r="H250" i="74"/>
  <c r="H251" i="77" s="1"/>
  <c r="G251" i="77"/>
  <c r="H259" i="74"/>
  <c r="H260" i="77" s="1"/>
  <c r="G260" i="77"/>
  <c r="H267" i="74"/>
  <c r="H268" i="77" s="1"/>
  <c r="G268" i="77"/>
  <c r="H275" i="74"/>
  <c r="H276" i="77" s="1"/>
  <c r="G276" i="77"/>
  <c r="H283" i="74"/>
  <c r="H284" i="77" s="1"/>
  <c r="G284" i="77"/>
  <c r="H291" i="74"/>
  <c r="H292" i="77" s="1"/>
  <c r="G292" i="77"/>
  <c r="H299" i="74"/>
  <c r="H300" i="77" s="1"/>
  <c r="G300" i="77"/>
  <c r="H307" i="74"/>
  <c r="H308" i="77" s="1"/>
  <c r="G308" i="77"/>
  <c r="H315" i="74"/>
  <c r="H316" i="77" s="1"/>
  <c r="G316" i="77"/>
  <c r="H323" i="74"/>
  <c r="H324" i="77" s="1"/>
  <c r="G324" i="77"/>
  <c r="H331" i="74"/>
  <c r="H332" i="77" s="1"/>
  <c r="G332" i="77"/>
  <c r="H339" i="74"/>
  <c r="H340" i="77" s="1"/>
  <c r="G340" i="77"/>
  <c r="H347" i="74"/>
  <c r="H348" i="77" s="1"/>
  <c r="G348" i="77"/>
  <c r="H355" i="74"/>
  <c r="H356" i="77" s="1"/>
  <c r="G356" i="77"/>
  <c r="H363" i="74"/>
  <c r="H364" i="77" s="1"/>
  <c r="G364" i="77"/>
  <c r="H371" i="74"/>
  <c r="H372" i="77" s="1"/>
  <c r="G372" i="77"/>
  <c r="H379" i="74"/>
  <c r="H380" i="77" s="1"/>
  <c r="G380" i="77"/>
  <c r="H387" i="74"/>
  <c r="H388" i="77" s="1"/>
  <c r="G388" i="77"/>
  <c r="H395" i="74"/>
  <c r="H396" i="77" s="1"/>
  <c r="G396" i="77"/>
  <c r="H403" i="74"/>
  <c r="H404" i="77" s="1"/>
  <c r="G404" i="77"/>
  <c r="H411" i="74"/>
  <c r="H412" i="77" s="1"/>
  <c r="G412" i="77"/>
  <c r="H419" i="74"/>
  <c r="H420" i="77" s="1"/>
  <c r="G420" i="77"/>
  <c r="H427" i="74"/>
  <c r="H428" i="77" s="1"/>
  <c r="G428" i="77"/>
  <c r="H435" i="74"/>
  <c r="H436" i="77" s="1"/>
  <c r="G436" i="77"/>
  <c r="H443" i="74"/>
  <c r="H444" i="77" s="1"/>
  <c r="G444" i="77"/>
  <c r="H451" i="74"/>
  <c r="H452" i="77" s="1"/>
  <c r="G452" i="77"/>
  <c r="H459" i="74"/>
  <c r="H460" i="77" s="1"/>
  <c r="G460" i="77"/>
  <c r="H647" i="74"/>
  <c r="H647" i="77" s="1"/>
  <c r="G647" i="77"/>
  <c r="H655" i="74"/>
  <c r="H655" i="77" s="1"/>
  <c r="G655" i="77"/>
  <c r="H663" i="74"/>
  <c r="H663" i="77" s="1"/>
  <c r="G663" i="77"/>
  <c r="H672" i="74"/>
  <c r="H672" i="77" s="1"/>
  <c r="G672" i="77"/>
  <c r="H680" i="74"/>
  <c r="H680" i="77" s="1"/>
  <c r="G680" i="77"/>
  <c r="H688" i="74"/>
  <c r="H688" i="77" s="1"/>
  <c r="G688" i="77"/>
  <c r="H696" i="74"/>
  <c r="H696" i="77" s="1"/>
  <c r="G696" i="77"/>
  <c r="H704" i="74"/>
  <c r="H704" i="77" s="1"/>
  <c r="G704" i="77"/>
  <c r="H712" i="74"/>
  <c r="H712" i="77" s="1"/>
  <c r="G712" i="77"/>
  <c r="H720" i="74"/>
  <c r="H720" i="77" s="1"/>
  <c r="G720" i="77"/>
  <c r="H728" i="74"/>
  <c r="H728" i="77" s="1"/>
  <c r="G728" i="77"/>
  <c r="H736" i="74"/>
  <c r="H736" i="77" s="1"/>
  <c r="G736" i="77"/>
  <c r="H744" i="74"/>
  <c r="H744" i="77" s="1"/>
  <c r="G744" i="77"/>
  <c r="H752" i="74"/>
  <c r="H752" i="77" s="1"/>
  <c r="G752" i="77"/>
  <c r="H760" i="74"/>
  <c r="H760" i="77" s="1"/>
  <c r="G760" i="77"/>
  <c r="H768" i="74"/>
  <c r="H768" i="77" s="1"/>
  <c r="G768" i="77"/>
  <c r="H776" i="74"/>
  <c r="H776" i="77" s="1"/>
  <c r="G776" i="77"/>
  <c r="H784" i="74"/>
  <c r="H784" i="77" s="1"/>
  <c r="G784" i="77"/>
  <c r="H792" i="74"/>
  <c r="H792" i="77" s="1"/>
  <c r="G792" i="77"/>
  <c r="H800" i="74"/>
  <c r="H800" i="77" s="1"/>
  <c r="G800" i="77"/>
  <c r="F123" i="74"/>
  <c r="F124" i="77" s="1"/>
  <c r="E124" i="77"/>
  <c r="F250" i="74"/>
  <c r="F251" i="77" s="1"/>
  <c r="E251" i="77"/>
  <c r="F256" i="74"/>
  <c r="F257" i="77" s="1"/>
  <c r="E257" i="77"/>
  <c r="F268" i="74"/>
  <c r="F269" i="77" s="1"/>
  <c r="E269" i="77"/>
  <c r="F413" i="74"/>
  <c r="F414" i="77" s="1"/>
  <c r="E414" i="77"/>
  <c r="F691" i="74"/>
  <c r="F691" i="77" s="1"/>
  <c r="E691" i="77"/>
  <c r="F708" i="74"/>
  <c r="F708" i="77" s="1"/>
  <c r="E708" i="77"/>
  <c r="H19" i="74"/>
  <c r="H20" i="77" s="1"/>
  <c r="G20" i="77"/>
  <c r="H163" i="74"/>
  <c r="H164" i="77" s="1"/>
  <c r="G164" i="77"/>
  <c r="H171" i="74"/>
  <c r="H172" i="77" s="1"/>
  <c r="G172" i="77"/>
  <c r="H276" i="74"/>
  <c r="H277" i="77" s="1"/>
  <c r="G277" i="77"/>
  <c r="H284" i="74"/>
  <c r="H285" i="77" s="1"/>
  <c r="G285" i="77"/>
  <c r="H332" i="74"/>
  <c r="H333" i="77" s="1"/>
  <c r="G333" i="77"/>
  <c r="H412" i="74"/>
  <c r="H413" i="77" s="1"/>
  <c r="G413" i="77"/>
  <c r="H436" i="74"/>
  <c r="H437" i="77" s="1"/>
  <c r="G437" i="77"/>
  <c r="H648" i="74"/>
  <c r="H648" i="77" s="1"/>
  <c r="G648" i="77"/>
  <c r="H689" i="74"/>
  <c r="H689" i="77" s="1"/>
  <c r="G689" i="77"/>
  <c r="H697" i="74"/>
  <c r="H697" i="77" s="1"/>
  <c r="G697" i="77"/>
  <c r="H713" i="74"/>
  <c r="H713" i="77" s="1"/>
  <c r="G713" i="77"/>
  <c r="H777" i="74"/>
  <c r="H777" i="77" s="1"/>
  <c r="G777" i="77"/>
  <c r="F119" i="74"/>
  <c r="F120" i="77" s="1"/>
  <c r="E120" i="77"/>
  <c r="F233" i="74"/>
  <c r="F234" i="77" s="1"/>
  <c r="E234" i="77"/>
  <c r="F340" i="74"/>
  <c r="F341" i="77" s="1"/>
  <c r="E341" i="77"/>
  <c r="F344" i="74"/>
  <c r="F345" i="77" s="1"/>
  <c r="E345" i="77"/>
  <c r="F352" i="74"/>
  <c r="F353" i="77" s="1"/>
  <c r="E353" i="77"/>
  <c r="F360" i="74"/>
  <c r="F361" i="77" s="1"/>
  <c r="E361" i="77"/>
  <c r="F384" i="74"/>
  <c r="F385" i="77" s="1"/>
  <c r="E385" i="77"/>
  <c r="F417" i="74"/>
  <c r="F418" i="77" s="1"/>
  <c r="E418" i="77"/>
  <c r="F438" i="74"/>
  <c r="F439" i="77" s="1"/>
  <c r="E439" i="77"/>
  <c r="F451" i="74"/>
  <c r="F452" i="77" s="1"/>
  <c r="E452" i="77"/>
  <c r="F683" i="74"/>
  <c r="F683" i="77" s="1"/>
  <c r="E683" i="77"/>
  <c r="F720" i="74"/>
  <c r="F720" i="77" s="1"/>
  <c r="E720" i="77"/>
  <c r="F795" i="74"/>
  <c r="F795" i="77" s="1"/>
  <c r="E795" i="77"/>
  <c r="F167" i="74"/>
  <c r="F168" i="77" s="1"/>
  <c r="E168" i="77"/>
  <c r="F221" i="74"/>
  <c r="F222" i="77" s="1"/>
  <c r="E222" i="77"/>
  <c r="F247" i="74"/>
  <c r="F248" i="77" s="1"/>
  <c r="E248" i="77"/>
  <c r="F253" i="74"/>
  <c r="F254" i="77" s="1"/>
  <c r="E254" i="77"/>
  <c r="F306" i="74"/>
  <c r="F307" i="77" s="1"/>
  <c r="E307" i="77"/>
  <c r="F318" i="74"/>
  <c r="F319" i="77" s="1"/>
  <c r="E319" i="77"/>
  <c r="F125" i="74"/>
  <c r="F126" i="77" s="1"/>
  <c r="E126" i="77"/>
  <c r="F138" i="74"/>
  <c r="F139" i="77" s="1"/>
  <c r="E139" i="77"/>
  <c r="F152" i="74"/>
  <c r="F153" i="77" s="1"/>
  <c r="E153" i="77"/>
  <c r="F156" i="74"/>
  <c r="F157" i="77" s="1"/>
  <c r="E157" i="77"/>
  <c r="F161" i="74"/>
  <c r="F162" i="77" s="1"/>
  <c r="E162" i="77"/>
  <c r="F183" i="74"/>
  <c r="F184" i="77" s="1"/>
  <c r="E184" i="77"/>
  <c r="F200" i="74"/>
  <c r="F201" i="77" s="1"/>
  <c r="E201" i="77"/>
  <c r="F204" i="74"/>
  <c r="F205" i="77" s="1"/>
  <c r="E205" i="77"/>
  <c r="F208" i="74"/>
  <c r="F209" i="77" s="1"/>
  <c r="E209" i="77"/>
  <c r="F212" i="74"/>
  <c r="F213" i="77" s="1"/>
  <c r="E213" i="77"/>
  <c r="F216" i="74"/>
  <c r="F217" i="77" s="1"/>
  <c r="E217" i="77"/>
  <c r="F224" i="74"/>
  <c r="F225" i="77" s="1"/>
  <c r="E225" i="77"/>
  <c r="F241" i="74"/>
  <c r="F242" i="77" s="1"/>
  <c r="E242" i="77"/>
  <c r="F257" i="74"/>
  <c r="F258" i="77" s="1"/>
  <c r="E258" i="77"/>
  <c r="F261" i="74"/>
  <c r="F262" i="77" s="1"/>
  <c r="E262" i="77"/>
  <c r="F265" i="74"/>
  <c r="F266" i="77" s="1"/>
  <c r="E266" i="77"/>
  <c r="F269" i="74"/>
  <c r="F270" i="77" s="1"/>
  <c r="E270" i="77"/>
  <c r="F273" i="74"/>
  <c r="F274" i="77" s="1"/>
  <c r="E274" i="77"/>
  <c r="F277" i="74"/>
  <c r="F278" i="77" s="1"/>
  <c r="E278" i="77"/>
  <c r="F281" i="74"/>
  <c r="F282" i="77" s="1"/>
  <c r="E282" i="77"/>
  <c r="F285" i="74"/>
  <c r="F286" i="77" s="1"/>
  <c r="E286" i="77"/>
  <c r="F289" i="74"/>
  <c r="F290" i="77" s="1"/>
  <c r="E290" i="77"/>
  <c r="F398" i="74"/>
  <c r="F399" i="77" s="1"/>
  <c r="E399" i="77"/>
  <c r="F402" i="74"/>
  <c r="F403" i="77" s="1"/>
  <c r="E403" i="77"/>
  <c r="F406" i="74"/>
  <c r="F407" i="77" s="1"/>
  <c r="E407" i="77"/>
  <c r="F410" i="74"/>
  <c r="F411" i="77" s="1"/>
  <c r="E411" i="77"/>
  <c r="F448" i="74"/>
  <c r="F449" i="77" s="1"/>
  <c r="E449" i="77"/>
  <c r="F453" i="74"/>
  <c r="F454" i="77" s="1"/>
  <c r="E454" i="77"/>
  <c r="F457" i="74"/>
  <c r="F458" i="77" s="1"/>
  <c r="E458" i="77"/>
  <c r="F688" i="74"/>
  <c r="F688" i="77" s="1"/>
  <c r="E688" i="77"/>
  <c r="F692" i="74"/>
  <c r="F692" i="77" s="1"/>
  <c r="E692" i="77"/>
  <c r="F709" i="74"/>
  <c r="F709" i="77" s="1"/>
  <c r="E709" i="77"/>
  <c r="F713" i="74"/>
  <c r="F713" i="77" s="1"/>
  <c r="E713" i="77"/>
  <c r="F717" i="74"/>
  <c r="F717" i="77" s="1"/>
  <c r="E717" i="77"/>
  <c r="F726" i="74"/>
  <c r="F726" i="77" s="1"/>
  <c r="E726" i="77"/>
  <c r="F735" i="74"/>
  <c r="F735" i="77" s="1"/>
  <c r="E735" i="77"/>
  <c r="F743" i="74"/>
  <c r="F743" i="77" s="1"/>
  <c r="E743" i="77"/>
  <c r="F747" i="74"/>
  <c r="F747" i="77" s="1"/>
  <c r="E747" i="77"/>
  <c r="F756" i="74"/>
  <c r="F756" i="77" s="1"/>
  <c r="E756" i="77"/>
  <c r="F767" i="74"/>
  <c r="F767" i="77" s="1"/>
  <c r="E767" i="77"/>
  <c r="F775" i="74"/>
  <c r="F775" i="77" s="1"/>
  <c r="E775" i="77"/>
  <c r="F661" i="74"/>
  <c r="F661" i="77" s="1"/>
  <c r="E661" i="77"/>
  <c r="F8" i="74"/>
  <c r="F9" i="77" s="1"/>
  <c r="E9" i="77"/>
  <c r="F16" i="74"/>
  <c r="F17" i="77" s="1"/>
  <c r="E17" i="77"/>
  <c r="F24" i="74"/>
  <c r="F25" i="77" s="1"/>
  <c r="E25" i="77"/>
  <c r="F32" i="74"/>
  <c r="F33" i="77" s="1"/>
  <c r="E33" i="77"/>
  <c r="F40" i="74"/>
  <c r="F41" i="77" s="1"/>
  <c r="E41" i="77"/>
  <c r="F48" i="74"/>
  <c r="F49" i="77" s="1"/>
  <c r="E49" i="77"/>
  <c r="F56" i="74"/>
  <c r="F57" i="77" s="1"/>
  <c r="E57" i="77"/>
  <c r="F64" i="74"/>
  <c r="F65" i="77" s="1"/>
  <c r="E65" i="77"/>
  <c r="F73" i="74"/>
  <c r="F74" i="77" s="1"/>
  <c r="E74" i="77"/>
  <c r="H5" i="74"/>
  <c r="H6" i="77" s="1"/>
  <c r="G6" i="77"/>
  <c r="H13" i="74"/>
  <c r="H14" i="77" s="1"/>
  <c r="G14" i="77"/>
  <c r="H21" i="74"/>
  <c r="H22" i="77" s="1"/>
  <c r="G22" i="77"/>
  <c r="H29" i="74"/>
  <c r="H30" i="77" s="1"/>
  <c r="G30" i="77"/>
  <c r="H37" i="74"/>
  <c r="H38" i="77" s="1"/>
  <c r="G38" i="77"/>
  <c r="H45" i="74"/>
  <c r="H46" i="77" s="1"/>
  <c r="G46" i="77"/>
  <c r="H53" i="74"/>
  <c r="H54" i="77" s="1"/>
  <c r="G54" i="77"/>
  <c r="H61" i="74"/>
  <c r="H62" i="77" s="1"/>
  <c r="G62" i="77"/>
  <c r="H70" i="74"/>
  <c r="H71" i="77" s="1"/>
  <c r="G71" i="77"/>
  <c r="H78" i="74"/>
  <c r="H79" i="77" s="1"/>
  <c r="G79" i="77"/>
  <c r="H117" i="74"/>
  <c r="H118" i="77" s="1"/>
  <c r="G118" i="77"/>
  <c r="H125" i="74"/>
  <c r="H126" i="77" s="1"/>
  <c r="G126" i="77"/>
  <c r="H133" i="74"/>
  <c r="H134" i="77" s="1"/>
  <c r="G134" i="77"/>
  <c r="H141" i="74"/>
  <c r="H142" i="77" s="1"/>
  <c r="G142" i="77"/>
  <c r="H149" i="74"/>
  <c r="H150" i="77" s="1"/>
  <c r="G150" i="77"/>
  <c r="H157" i="74"/>
  <c r="H158" i="77" s="1"/>
  <c r="G158" i="77"/>
  <c r="H165" i="74"/>
  <c r="H166" i="77" s="1"/>
  <c r="G166" i="77"/>
  <c r="H173" i="74"/>
  <c r="H174" i="77" s="1"/>
  <c r="G174" i="77"/>
  <c r="H181" i="74"/>
  <c r="H182" i="77" s="1"/>
  <c r="G182" i="77"/>
  <c r="H189" i="74"/>
  <c r="H190" i="77" s="1"/>
  <c r="G190" i="77"/>
  <c r="H197" i="74"/>
  <c r="H198" i="77" s="1"/>
  <c r="G198" i="77"/>
  <c r="H205" i="74"/>
  <c r="H206" i="77" s="1"/>
  <c r="G206" i="77"/>
  <c r="H213" i="74"/>
  <c r="H214" i="77" s="1"/>
  <c r="G214" i="77"/>
  <c r="H221" i="74"/>
  <c r="H222" i="77" s="1"/>
  <c r="G222" i="77"/>
  <c r="H229" i="74"/>
  <c r="H230" i="77" s="1"/>
  <c r="G230" i="77"/>
  <c r="H237" i="74"/>
  <c r="H238" i="77" s="1"/>
  <c r="G238" i="77"/>
  <c r="H245" i="74"/>
  <c r="H246" i="77" s="1"/>
  <c r="G246" i="77"/>
  <c r="H254" i="74"/>
  <c r="H255" i="77" s="1"/>
  <c r="G255" i="77"/>
  <c r="H262" i="74"/>
  <c r="H263" i="77" s="1"/>
  <c r="G263" i="77"/>
  <c r="H270" i="74"/>
  <c r="H271" i="77" s="1"/>
  <c r="G271" i="77"/>
  <c r="H278" i="74"/>
  <c r="H279" i="77" s="1"/>
  <c r="G279" i="77"/>
  <c r="H286" i="74"/>
  <c r="H287" i="77" s="1"/>
  <c r="G287" i="77"/>
  <c r="H294" i="74"/>
  <c r="H295" i="77" s="1"/>
  <c r="G295" i="77"/>
  <c r="H302" i="74"/>
  <c r="H303" i="77" s="1"/>
  <c r="G303" i="77"/>
  <c r="H310" i="74"/>
  <c r="H311" i="77" s="1"/>
  <c r="G311" i="77"/>
  <c r="H318" i="74"/>
  <c r="H319" i="77" s="1"/>
  <c r="G319" i="77"/>
  <c r="H326" i="74"/>
  <c r="H327" i="77" s="1"/>
  <c r="G327" i="77"/>
  <c r="H334" i="74"/>
  <c r="H335" i="77" s="1"/>
  <c r="G335" i="77"/>
  <c r="H342" i="74"/>
  <c r="H343" i="77" s="1"/>
  <c r="G343" i="77"/>
  <c r="H350" i="74"/>
  <c r="H351" i="77" s="1"/>
  <c r="G351" i="77"/>
  <c r="H358" i="74"/>
  <c r="H359" i="77" s="1"/>
  <c r="G359" i="77"/>
  <c r="H366" i="74"/>
  <c r="H367" i="77" s="1"/>
  <c r="G367" i="77"/>
  <c r="H374" i="74"/>
  <c r="H375" i="77" s="1"/>
  <c r="G375" i="77"/>
  <c r="H382" i="74"/>
  <c r="H383" i="77" s="1"/>
  <c r="G383" i="77"/>
  <c r="H390" i="74"/>
  <c r="H391" i="77" s="1"/>
  <c r="G391" i="77"/>
  <c r="H398" i="74"/>
  <c r="H399" i="77" s="1"/>
  <c r="G399" i="77"/>
  <c r="H406" i="74"/>
  <c r="H407" i="77" s="1"/>
  <c r="G407" i="77"/>
  <c r="H414" i="74"/>
  <c r="H415" i="77" s="1"/>
  <c r="G415" i="77"/>
  <c r="H422" i="74"/>
  <c r="H423" i="77" s="1"/>
  <c r="G423" i="77"/>
  <c r="H430" i="74"/>
  <c r="H431" i="77" s="1"/>
  <c r="G431" i="77"/>
  <c r="H438" i="74"/>
  <c r="H439" i="77" s="1"/>
  <c r="G439" i="77"/>
  <c r="H446" i="74"/>
  <c r="H447" i="77" s="1"/>
  <c r="G447" i="77"/>
  <c r="H454" i="74"/>
  <c r="H455" i="77" s="1"/>
  <c r="G455" i="77"/>
  <c r="H642" i="74"/>
  <c r="H642" i="77" s="1"/>
  <c r="G642" i="77"/>
  <c r="H650" i="74"/>
  <c r="H650" i="77" s="1"/>
  <c r="G650" i="77"/>
  <c r="H658" i="74"/>
  <c r="H658" i="77" s="1"/>
  <c r="G658" i="77"/>
  <c r="H666" i="74"/>
  <c r="H666" i="77" s="1"/>
  <c r="G666" i="77"/>
  <c r="H675" i="74"/>
  <c r="H675" i="77" s="1"/>
  <c r="G675" i="77"/>
  <c r="H683" i="74"/>
  <c r="H683" i="77" s="1"/>
  <c r="G683" i="77"/>
  <c r="H691" i="74"/>
  <c r="H691" i="77" s="1"/>
  <c r="G691" i="77"/>
  <c r="H699" i="74"/>
  <c r="H699" i="77" s="1"/>
  <c r="G699" i="77"/>
  <c r="H707" i="74"/>
  <c r="H707" i="77" s="1"/>
  <c r="G707" i="77"/>
  <c r="H715" i="74"/>
  <c r="H715" i="77" s="1"/>
  <c r="G715" i="77"/>
  <c r="H723" i="74"/>
  <c r="H723" i="77" s="1"/>
  <c r="G723" i="77"/>
  <c r="H731" i="74"/>
  <c r="H731" i="77" s="1"/>
  <c r="G731" i="77"/>
  <c r="H739" i="74"/>
  <c r="H739" i="77" s="1"/>
  <c r="G739" i="77"/>
  <c r="H747" i="74"/>
  <c r="H747" i="77" s="1"/>
  <c r="G747" i="77"/>
  <c r="H755" i="74"/>
  <c r="H755" i="77" s="1"/>
  <c r="G755" i="77"/>
  <c r="H763" i="74"/>
  <c r="H763" i="77" s="1"/>
  <c r="G763" i="77"/>
  <c r="H771" i="74"/>
  <c r="H771" i="77" s="1"/>
  <c r="G771" i="77"/>
  <c r="H779" i="74"/>
  <c r="H779" i="77" s="1"/>
  <c r="G779" i="77"/>
  <c r="H787" i="74"/>
  <c r="H787" i="77" s="1"/>
  <c r="G787" i="77"/>
  <c r="H795" i="74"/>
  <c r="H795" i="77" s="1"/>
  <c r="G795" i="77"/>
  <c r="F122" i="74"/>
  <c r="F123" i="77" s="1"/>
  <c r="E123" i="77"/>
  <c r="F219" i="74"/>
  <c r="F220" i="77" s="1"/>
  <c r="E220" i="77"/>
  <c r="F239" i="74"/>
  <c r="F240" i="77" s="1"/>
  <c r="E240" i="77"/>
  <c r="F397" i="74"/>
  <c r="F398" i="77" s="1"/>
  <c r="E398" i="77"/>
  <c r="F409" i="74"/>
  <c r="F410" i="77" s="1"/>
  <c r="E410" i="77"/>
  <c r="F430" i="74"/>
  <c r="F431" i="77" s="1"/>
  <c r="E431" i="77"/>
  <c r="F452" i="74"/>
  <c r="F453" i="77" s="1"/>
  <c r="E453" i="77"/>
  <c r="F766" i="74"/>
  <c r="F766" i="77" s="1"/>
  <c r="E766" i="77"/>
  <c r="F663" i="74"/>
  <c r="F663" i="77" s="1"/>
  <c r="E663" i="77"/>
  <c r="F26" i="74"/>
  <c r="F27" i="77" s="1"/>
  <c r="E27" i="77"/>
  <c r="F58" i="74"/>
  <c r="F59" i="77" s="1"/>
  <c r="E59" i="77"/>
  <c r="H76" i="74"/>
  <c r="H77" i="77" s="1"/>
  <c r="G77" i="77"/>
  <c r="H123" i="74"/>
  <c r="H124" i="77" s="1"/>
  <c r="G124" i="77"/>
  <c r="H235" i="74"/>
  <c r="H236" i="77" s="1"/>
  <c r="G236" i="77"/>
  <c r="H316" i="74"/>
  <c r="H317" i="77" s="1"/>
  <c r="G317" i="77"/>
  <c r="H380" i="74"/>
  <c r="H381" i="77" s="1"/>
  <c r="G381" i="77"/>
  <c r="H388" i="74"/>
  <c r="H389" i="77" s="1"/>
  <c r="G389" i="77"/>
  <c r="H396" i="74"/>
  <c r="H397" i="77" s="1"/>
  <c r="G397" i="77"/>
  <c r="H452" i="74"/>
  <c r="H453" i="77" s="1"/>
  <c r="G453" i="77"/>
  <c r="H673" i="74"/>
  <c r="H673" i="77" s="1"/>
  <c r="G673" i="77"/>
  <c r="H681" i="74"/>
  <c r="H681" i="77" s="1"/>
  <c r="G681" i="77"/>
  <c r="F132" i="74"/>
  <c r="F133" i="77" s="1"/>
  <c r="E133" i="77"/>
  <c r="F194" i="74"/>
  <c r="F195" i="77" s="1"/>
  <c r="E195" i="77"/>
  <c r="F304" i="74"/>
  <c r="F305" i="77" s="1"/>
  <c r="E305" i="77"/>
  <c r="F348" i="74"/>
  <c r="F349" i="77" s="1"/>
  <c r="E349" i="77"/>
  <c r="F356" i="74"/>
  <c r="F357" i="77" s="1"/>
  <c r="E357" i="77"/>
  <c r="F372" i="74"/>
  <c r="F373" i="77" s="1"/>
  <c r="E373" i="77"/>
  <c r="F421" i="74"/>
  <c r="F422" i="77" s="1"/>
  <c r="E422" i="77"/>
  <c r="F750" i="74"/>
  <c r="F750" i="77" s="1"/>
  <c r="E750" i="77"/>
  <c r="F765" i="74"/>
  <c r="F765" i="77" s="1"/>
  <c r="E765" i="77"/>
  <c r="F773" i="74"/>
  <c r="F773" i="77" s="1"/>
  <c r="E773" i="77"/>
  <c r="F143" i="74"/>
  <c r="F144" i="77" s="1"/>
  <c r="E144" i="77"/>
  <c r="F147" i="74"/>
  <c r="F148" i="77" s="1"/>
  <c r="E148" i="77"/>
  <c r="F188" i="74"/>
  <c r="F189" i="77" s="1"/>
  <c r="E189" i="77"/>
  <c r="F192" i="74"/>
  <c r="F193" i="77" s="1"/>
  <c r="E193" i="77"/>
  <c r="F229" i="74"/>
  <c r="F230" i="77" s="1"/>
  <c r="E230" i="77"/>
  <c r="F298" i="74"/>
  <c r="F299" i="77" s="1"/>
  <c r="E299" i="77"/>
  <c r="F302" i="74"/>
  <c r="F303" i="77" s="1"/>
  <c r="E303" i="77"/>
  <c r="F310" i="74"/>
  <c r="F311" i="77" s="1"/>
  <c r="E311" i="77"/>
  <c r="F322" i="74"/>
  <c r="F323" i="77" s="1"/>
  <c r="E323" i="77"/>
  <c r="F326" i="74"/>
  <c r="F327" i="77" s="1"/>
  <c r="E327" i="77"/>
  <c r="F124" i="74"/>
  <c r="F125" i="77" s="1"/>
  <c r="E125" i="77"/>
  <c r="F129" i="74"/>
  <c r="F130" i="77" s="1"/>
  <c r="E130" i="77"/>
  <c r="F133" i="74"/>
  <c r="F134" i="77" s="1"/>
  <c r="E134" i="77"/>
  <c r="F142" i="74"/>
  <c r="F143" i="77" s="1"/>
  <c r="E143" i="77"/>
  <c r="F146" i="74"/>
  <c r="F147" i="77" s="1"/>
  <c r="E147" i="77"/>
  <c r="F166" i="74"/>
  <c r="F167" i="77" s="1"/>
  <c r="E167" i="77"/>
  <c r="F170" i="74"/>
  <c r="F171" i="77" s="1"/>
  <c r="E171" i="77"/>
  <c r="F174" i="74"/>
  <c r="F175" i="77" s="1"/>
  <c r="E175" i="77"/>
  <c r="F178" i="74"/>
  <c r="F179" i="77" s="1"/>
  <c r="E179" i="77"/>
  <c r="F187" i="74"/>
  <c r="F188" i="77" s="1"/>
  <c r="E188" i="77"/>
  <c r="F191" i="74"/>
  <c r="F192" i="77" s="1"/>
  <c r="E192" i="77"/>
  <c r="F195" i="74"/>
  <c r="F196" i="77" s="1"/>
  <c r="E196" i="77"/>
  <c r="F220" i="74"/>
  <c r="F221" i="77" s="1"/>
  <c r="E221" i="77"/>
  <c r="F228" i="74"/>
  <c r="F229" i="77" s="1"/>
  <c r="E229" i="77"/>
  <c r="F234" i="74"/>
  <c r="F235" i="77" s="1"/>
  <c r="E235" i="77"/>
  <c r="F240" i="74"/>
  <c r="F241" i="77" s="1"/>
  <c r="E241" i="77"/>
  <c r="F246" i="74"/>
  <c r="F247" i="77" s="1"/>
  <c r="E247" i="77"/>
  <c r="F251" i="74"/>
  <c r="F252" i="77" s="1"/>
  <c r="E252" i="77"/>
  <c r="F293" i="74"/>
  <c r="F294" i="77" s="1"/>
  <c r="E294" i="77"/>
  <c r="F297" i="74"/>
  <c r="F298" i="77" s="1"/>
  <c r="E298" i="77"/>
  <c r="F301" i="74"/>
  <c r="F302" i="77" s="1"/>
  <c r="E302" i="77"/>
  <c r="F305" i="74"/>
  <c r="F306" i="77" s="1"/>
  <c r="E306" i="77"/>
  <c r="F309" i="74"/>
  <c r="F310" i="77" s="1"/>
  <c r="E310" i="77"/>
  <c r="F313" i="74"/>
  <c r="F314" i="77" s="1"/>
  <c r="E314" i="77"/>
  <c r="F317" i="74"/>
  <c r="F318" i="77" s="1"/>
  <c r="E318" i="77"/>
  <c r="F321" i="74"/>
  <c r="F322" i="77" s="1"/>
  <c r="E322" i="77"/>
  <c r="F325" i="74"/>
  <c r="F326" i="77" s="1"/>
  <c r="E326" i="77"/>
  <c r="F329" i="74"/>
  <c r="F330" i="77" s="1"/>
  <c r="E330" i="77"/>
  <c r="F333" i="74"/>
  <c r="F334" i="77" s="1"/>
  <c r="E334" i="77"/>
  <c r="F337" i="74"/>
  <c r="F338" i="77" s="1"/>
  <c r="E338" i="77"/>
  <c r="F341" i="74"/>
  <c r="F342" i="77" s="1"/>
  <c r="E342" i="77"/>
  <c r="F345" i="74"/>
  <c r="F346" i="77" s="1"/>
  <c r="E346" i="77"/>
  <c r="F349" i="74"/>
  <c r="F350" i="77" s="1"/>
  <c r="E350" i="77"/>
  <c r="F353" i="74"/>
  <c r="F354" i="77" s="1"/>
  <c r="E354" i="77"/>
  <c r="F357" i="74"/>
  <c r="F358" i="77" s="1"/>
  <c r="E358" i="77"/>
  <c r="F361" i="74"/>
  <c r="F362" i="77" s="1"/>
  <c r="E362" i="77"/>
  <c r="F365" i="74"/>
  <c r="F366" i="77" s="1"/>
  <c r="E366" i="77"/>
  <c r="F369" i="74"/>
  <c r="F370" i="77" s="1"/>
  <c r="E370" i="77"/>
  <c r="F373" i="74"/>
  <c r="F374" i="77" s="1"/>
  <c r="E374" i="77"/>
  <c r="F377" i="74"/>
  <c r="F378" i="77" s="1"/>
  <c r="E378" i="77"/>
  <c r="F381" i="74"/>
  <c r="F382" i="77" s="1"/>
  <c r="E382" i="77"/>
  <c r="F385" i="74"/>
  <c r="F386" i="77" s="1"/>
  <c r="E386" i="77"/>
  <c r="F389" i="74"/>
  <c r="F390" i="77" s="1"/>
  <c r="E390" i="77"/>
  <c r="F393" i="74"/>
  <c r="F394" i="77" s="1"/>
  <c r="E394" i="77"/>
  <c r="F414" i="74"/>
  <c r="F415" i="77" s="1"/>
  <c r="E415" i="77"/>
  <c r="F418" i="74"/>
  <c r="F419" i="77" s="1"/>
  <c r="E419" i="77"/>
  <c r="F422" i="74"/>
  <c r="F423" i="77" s="1"/>
  <c r="E423" i="77"/>
  <c r="F426" i="74"/>
  <c r="F427" i="77" s="1"/>
  <c r="E427" i="77"/>
  <c r="F431" i="74"/>
  <c r="F432" i="77" s="1"/>
  <c r="E432" i="77"/>
  <c r="F435" i="74"/>
  <c r="F436" i="77" s="1"/>
  <c r="E436" i="77"/>
  <c r="F439" i="74"/>
  <c r="F440" i="77" s="1"/>
  <c r="E440" i="77"/>
  <c r="F443" i="74"/>
  <c r="F444" i="77" s="1"/>
  <c r="E444" i="77"/>
  <c r="F447" i="74"/>
  <c r="F448" i="77" s="1"/>
  <c r="E448" i="77"/>
  <c r="F670" i="74"/>
  <c r="F670" i="77" s="1"/>
  <c r="E670" i="77"/>
  <c r="F675" i="74"/>
  <c r="F675" i="77" s="1"/>
  <c r="E675" i="77"/>
  <c r="F680" i="74"/>
  <c r="F680" i="77" s="1"/>
  <c r="E680" i="77"/>
  <c r="F684" i="74"/>
  <c r="F684" i="77" s="1"/>
  <c r="E684" i="77"/>
  <c r="F697" i="74"/>
  <c r="F697" i="77" s="1"/>
  <c r="E697" i="77"/>
  <c r="F701" i="74"/>
  <c r="F701" i="77" s="1"/>
  <c r="E701" i="77"/>
  <c r="F705" i="74"/>
  <c r="F705" i="77" s="1"/>
  <c r="E705" i="77"/>
  <c r="F721" i="74"/>
  <c r="F721" i="77" s="1"/>
  <c r="E721" i="77"/>
  <c r="F725" i="74"/>
  <c r="F725" i="77" s="1"/>
  <c r="E725" i="77"/>
  <c r="F730" i="74"/>
  <c r="F730" i="77" s="1"/>
  <c r="E730" i="77"/>
  <c r="F734" i="74"/>
  <c r="F734" i="77" s="1"/>
  <c r="E734" i="77"/>
  <c r="F738" i="74"/>
  <c r="F738" i="77" s="1"/>
  <c r="E738" i="77"/>
  <c r="F751" i="74"/>
  <c r="F751" i="77" s="1"/>
  <c r="E751" i="77"/>
  <c r="F761" i="74"/>
  <c r="F761" i="77" s="1"/>
  <c r="E761" i="77"/>
  <c r="F770" i="74"/>
  <c r="F770" i="77" s="1"/>
  <c r="E770" i="77"/>
  <c r="F779" i="74"/>
  <c r="F779" i="77" s="1"/>
  <c r="E779" i="77"/>
  <c r="F783" i="74"/>
  <c r="F783" i="77" s="1"/>
  <c r="E783" i="77"/>
  <c r="F788" i="74"/>
  <c r="F788" i="77" s="1"/>
  <c r="E788" i="77"/>
  <c r="F792" i="74"/>
  <c r="F792" i="77" s="1"/>
  <c r="E792" i="77"/>
  <c r="F796" i="74"/>
  <c r="F796" i="77" s="1"/>
  <c r="E796" i="77"/>
  <c r="F662" i="74"/>
  <c r="F662" i="77" s="1"/>
  <c r="E662" i="77"/>
  <c r="F9" i="74"/>
  <c r="F10" i="77" s="1"/>
  <c r="E10" i="77"/>
  <c r="F17" i="74"/>
  <c r="F18" i="77" s="1"/>
  <c r="E18" i="77"/>
  <c r="F25" i="74"/>
  <c r="F26" i="77" s="1"/>
  <c r="E26" i="77"/>
  <c r="F33" i="74"/>
  <c r="F34" i="77" s="1"/>
  <c r="E34" i="77"/>
  <c r="F41" i="74"/>
  <c r="F42" i="77" s="1"/>
  <c r="E42" i="77"/>
  <c r="F49" i="74"/>
  <c r="F50" i="77" s="1"/>
  <c r="E50" i="77"/>
  <c r="F57" i="74"/>
  <c r="F58" i="77" s="1"/>
  <c r="E58" i="77"/>
  <c r="F65" i="74"/>
  <c r="F66" i="77" s="1"/>
  <c r="E66" i="77"/>
  <c r="F74" i="74"/>
  <c r="F75" i="77" s="1"/>
  <c r="E75" i="77"/>
  <c r="H8" i="74"/>
  <c r="H9" i="77" s="1"/>
  <c r="G9" i="77"/>
  <c r="H16" i="74"/>
  <c r="H17" i="77" s="1"/>
  <c r="G17" i="77"/>
  <c r="H24" i="74"/>
  <c r="H25" i="77" s="1"/>
  <c r="G25" i="77"/>
  <c r="H32" i="74"/>
  <c r="H33" i="77" s="1"/>
  <c r="G33" i="77"/>
  <c r="H40" i="74"/>
  <c r="H41" i="77" s="1"/>
  <c r="G41" i="77"/>
  <c r="H48" i="74"/>
  <c r="H49" i="77" s="1"/>
  <c r="G49" i="77"/>
  <c r="H56" i="74"/>
  <c r="H57" i="77" s="1"/>
  <c r="G57" i="77"/>
  <c r="H64" i="74"/>
  <c r="H65" i="77" s="1"/>
  <c r="G65" i="77"/>
  <c r="H73" i="74"/>
  <c r="H74" i="77" s="1"/>
  <c r="G74" i="77"/>
  <c r="H112" i="74"/>
  <c r="H113" i="77" s="1"/>
  <c r="G113" i="77"/>
  <c r="H120" i="74"/>
  <c r="H121" i="77" s="1"/>
  <c r="G121" i="77"/>
  <c r="H128" i="74"/>
  <c r="H129" i="77" s="1"/>
  <c r="G129" i="77"/>
  <c r="H136" i="74"/>
  <c r="H137" i="77" s="1"/>
  <c r="G137" i="77"/>
  <c r="H144" i="74"/>
  <c r="H145" i="77" s="1"/>
  <c r="G145" i="77"/>
  <c r="H152" i="74"/>
  <c r="H153" i="77" s="1"/>
  <c r="G153" i="77"/>
  <c r="H160" i="74"/>
  <c r="H161" i="77" s="1"/>
  <c r="G161" i="77"/>
  <c r="H168" i="74"/>
  <c r="H169" i="77" s="1"/>
  <c r="G169" i="77"/>
  <c r="H176" i="74"/>
  <c r="H177" i="77" s="1"/>
  <c r="G177" i="77"/>
  <c r="H184" i="74"/>
  <c r="H185" i="77" s="1"/>
  <c r="G185" i="77"/>
  <c r="H192" i="74"/>
  <c r="H193" i="77" s="1"/>
  <c r="G193" i="77"/>
  <c r="H200" i="74"/>
  <c r="H201" i="77" s="1"/>
  <c r="G201" i="77"/>
  <c r="H208" i="74"/>
  <c r="H209" i="77" s="1"/>
  <c r="G209" i="77"/>
  <c r="H216" i="74"/>
  <c r="H217" i="77" s="1"/>
  <c r="G217" i="77"/>
  <c r="H224" i="74"/>
  <c r="H225" i="77" s="1"/>
  <c r="G225" i="77"/>
  <c r="H232" i="74"/>
  <c r="H233" i="77" s="1"/>
  <c r="G233" i="77"/>
  <c r="H240" i="74"/>
  <c r="H241" i="77" s="1"/>
  <c r="G241" i="77"/>
  <c r="H248" i="74"/>
  <c r="H249" i="77" s="1"/>
  <c r="G249" i="77"/>
  <c r="H257" i="74"/>
  <c r="H258" i="77" s="1"/>
  <c r="G258" i="77"/>
  <c r="H265" i="74"/>
  <c r="H266" i="77" s="1"/>
  <c r="G266" i="77"/>
  <c r="H273" i="74"/>
  <c r="H274" i="77" s="1"/>
  <c r="G274" i="77"/>
  <c r="H281" i="74"/>
  <c r="H282" i="77" s="1"/>
  <c r="G282" i="77"/>
  <c r="H289" i="74"/>
  <c r="H290" i="77" s="1"/>
  <c r="G290" i="77"/>
  <c r="H297" i="74"/>
  <c r="H298" i="77" s="1"/>
  <c r="G298" i="77"/>
  <c r="H305" i="74"/>
  <c r="H306" i="77" s="1"/>
  <c r="G306" i="77"/>
  <c r="H313" i="74"/>
  <c r="H314" i="77" s="1"/>
  <c r="G314" i="77"/>
  <c r="H321" i="74"/>
  <c r="H322" i="77" s="1"/>
  <c r="G322" i="77"/>
  <c r="H329" i="74"/>
  <c r="H330" i="77" s="1"/>
  <c r="G330" i="77"/>
  <c r="H337" i="74"/>
  <c r="H338" i="77" s="1"/>
  <c r="G338" i="77"/>
  <c r="H345" i="74"/>
  <c r="H346" i="77" s="1"/>
  <c r="G346" i="77"/>
  <c r="H353" i="74"/>
  <c r="H354" i="77" s="1"/>
  <c r="G354" i="77"/>
  <c r="H361" i="74"/>
  <c r="H362" i="77" s="1"/>
  <c r="G362" i="77"/>
  <c r="H369" i="74"/>
  <c r="H370" i="77" s="1"/>
  <c r="G370" i="77"/>
  <c r="H377" i="74"/>
  <c r="H378" i="77" s="1"/>
  <c r="G378" i="77"/>
  <c r="H385" i="74"/>
  <c r="H386" i="77" s="1"/>
  <c r="G386" i="77"/>
  <c r="H393" i="74"/>
  <c r="H394" i="77" s="1"/>
  <c r="G394" i="77"/>
  <c r="H401" i="74"/>
  <c r="H402" i="77" s="1"/>
  <c r="G402" i="77"/>
  <c r="H409" i="74"/>
  <c r="H410" i="77" s="1"/>
  <c r="G410" i="77"/>
  <c r="H417" i="74"/>
  <c r="H418" i="77" s="1"/>
  <c r="G418" i="77"/>
  <c r="H425" i="74"/>
  <c r="H426" i="77" s="1"/>
  <c r="G426" i="77"/>
  <c r="H433" i="74"/>
  <c r="H434" i="77" s="1"/>
  <c r="G434" i="77"/>
  <c r="H441" i="74"/>
  <c r="H442" i="77" s="1"/>
  <c r="G442" i="77"/>
  <c r="H449" i="74"/>
  <c r="H450" i="77" s="1"/>
  <c r="G450" i="77"/>
  <c r="H457" i="74"/>
  <c r="H458" i="77" s="1"/>
  <c r="G458" i="77"/>
  <c r="H645" i="74"/>
  <c r="H645" i="77" s="1"/>
  <c r="G645" i="77"/>
  <c r="H653" i="74"/>
  <c r="H653" i="77" s="1"/>
  <c r="G653" i="77"/>
  <c r="H661" i="74"/>
  <c r="H661" i="77" s="1"/>
  <c r="G661" i="77"/>
  <c r="H670" i="74"/>
  <c r="H670" i="77" s="1"/>
  <c r="G670" i="77"/>
  <c r="H678" i="74"/>
  <c r="H678" i="77" s="1"/>
  <c r="G678" i="77"/>
  <c r="H686" i="74"/>
  <c r="H686" i="77" s="1"/>
  <c r="G686" i="77"/>
  <c r="H694" i="74"/>
  <c r="H694" i="77" s="1"/>
  <c r="G694" i="77"/>
  <c r="H702" i="74"/>
  <c r="H702" i="77" s="1"/>
  <c r="G702" i="77"/>
  <c r="H710" i="74"/>
  <c r="H710" i="77" s="1"/>
  <c r="G710" i="77"/>
  <c r="H718" i="74"/>
  <c r="H718" i="77" s="1"/>
  <c r="G718" i="77"/>
  <c r="H726" i="74"/>
  <c r="H726" i="77" s="1"/>
  <c r="G726" i="77"/>
  <c r="H734" i="74"/>
  <c r="H734" i="77" s="1"/>
  <c r="G734" i="77"/>
  <c r="H742" i="74"/>
  <c r="H742" i="77" s="1"/>
  <c r="G742" i="77"/>
  <c r="H750" i="74"/>
  <c r="H750" i="77" s="1"/>
  <c r="G750" i="77"/>
  <c r="H758" i="74"/>
  <c r="H758" i="77" s="1"/>
  <c r="G758" i="77"/>
  <c r="H766" i="74"/>
  <c r="H766" i="77" s="1"/>
  <c r="G766" i="77"/>
  <c r="H774" i="74"/>
  <c r="H774" i="77" s="1"/>
  <c r="G774" i="77"/>
  <c r="H782" i="74"/>
  <c r="H782" i="77" s="1"/>
  <c r="G782" i="77"/>
  <c r="H790" i="74"/>
  <c r="H790" i="77" s="1"/>
  <c r="G790" i="77"/>
  <c r="H798" i="74"/>
  <c r="H798" i="77" s="1"/>
  <c r="G798" i="77"/>
  <c r="F482" i="74"/>
  <c r="F483" i="77" s="1"/>
  <c r="E483" i="77"/>
  <c r="F494" i="74"/>
  <c r="F495" i="77" s="1"/>
  <c r="E495" i="77"/>
  <c r="F498" i="74"/>
  <c r="F499" i="77" s="1"/>
  <c r="E499" i="77"/>
  <c r="F505" i="74"/>
  <c r="F506" i="77" s="1"/>
  <c r="E506" i="77"/>
  <c r="F509" i="74"/>
  <c r="F510" i="77" s="1"/>
  <c r="E510" i="77"/>
  <c r="F526" i="77"/>
  <c r="E526" i="77"/>
  <c r="F557" i="77"/>
  <c r="E557" i="77"/>
  <c r="F596" i="77"/>
  <c r="E596" i="77"/>
  <c r="H519" i="77"/>
  <c r="G519" i="77"/>
  <c r="F576" i="77"/>
  <c r="E576" i="77"/>
  <c r="F636" i="77"/>
  <c r="E636" i="77"/>
  <c r="H505" i="74"/>
  <c r="H506" i="77" s="1"/>
  <c r="G506" i="77"/>
  <c r="H514" i="77"/>
  <c r="G514" i="77"/>
  <c r="H522" i="77"/>
  <c r="G522" i="77"/>
  <c r="H530" i="77"/>
  <c r="G530" i="77"/>
  <c r="H538" i="77"/>
  <c r="G538" i="77"/>
  <c r="H546" i="77"/>
  <c r="G546" i="77"/>
  <c r="H554" i="77"/>
  <c r="G554" i="77"/>
  <c r="H562" i="77"/>
  <c r="G562" i="77"/>
  <c r="H570" i="77"/>
  <c r="G570" i="77"/>
  <c r="H578" i="77"/>
  <c r="G578" i="77"/>
  <c r="H586" i="77"/>
  <c r="G586" i="77"/>
  <c r="H594" i="77"/>
  <c r="G594" i="77"/>
  <c r="H602" i="77"/>
  <c r="G602" i="77"/>
  <c r="H610" i="77"/>
  <c r="G610" i="77"/>
  <c r="H618" i="77"/>
  <c r="G618" i="77"/>
  <c r="H626" i="77"/>
  <c r="G626" i="77"/>
  <c r="H634" i="77"/>
  <c r="G634" i="77"/>
  <c r="F490" i="74"/>
  <c r="F491" i="77" s="1"/>
  <c r="E491" i="77"/>
  <c r="F514" i="77"/>
  <c r="E514" i="77"/>
  <c r="F518" i="77"/>
  <c r="E518" i="77"/>
  <c r="F522" i="77"/>
  <c r="E522" i="77"/>
  <c r="F530" i="77"/>
  <c r="E530" i="77"/>
  <c r="F600" i="77"/>
  <c r="E600" i="77"/>
  <c r="H486" i="74"/>
  <c r="H487" i="77" s="1"/>
  <c r="G487" i="77"/>
  <c r="H551" i="77"/>
  <c r="G551" i="77"/>
  <c r="H559" i="77"/>
  <c r="G559" i="77"/>
  <c r="H623" i="77"/>
  <c r="G623" i="77"/>
  <c r="H631" i="77"/>
  <c r="G631" i="77"/>
  <c r="F462" i="74"/>
  <c r="F463" i="77" s="1"/>
  <c r="E463" i="77"/>
  <c r="F481" i="74"/>
  <c r="F482" i="77" s="1"/>
  <c r="E482" i="77"/>
  <c r="F485" i="74"/>
  <c r="F486" i="77" s="1"/>
  <c r="E486" i="77"/>
  <c r="F489" i="74"/>
  <c r="F490" i="77" s="1"/>
  <c r="E490" i="77"/>
  <c r="F493" i="74"/>
  <c r="F494" i="77" s="1"/>
  <c r="E494" i="77"/>
  <c r="F497" i="74"/>
  <c r="F498" i="77" s="1"/>
  <c r="E498" i="77"/>
  <c r="F504" i="74"/>
  <c r="F505" i="77" s="1"/>
  <c r="E505" i="77"/>
  <c r="F508" i="74"/>
  <c r="F509" i="77" s="1"/>
  <c r="E509" i="77"/>
  <c r="F512" i="74"/>
  <c r="F513" i="77" s="1"/>
  <c r="E513" i="77"/>
  <c r="F517" i="77"/>
  <c r="E517" i="77"/>
  <c r="F521" i="77"/>
  <c r="E521" i="77"/>
  <c r="F525" i="77"/>
  <c r="E525" i="77"/>
  <c r="F529" i="77"/>
  <c r="E529" i="77"/>
  <c r="F533" i="77"/>
  <c r="E533" i="77"/>
  <c r="F537" i="77"/>
  <c r="E537" i="77"/>
  <c r="F541" i="77"/>
  <c r="E541" i="77"/>
  <c r="F556" i="77"/>
  <c r="E556" i="77"/>
  <c r="F595" i="77"/>
  <c r="E595" i="77"/>
  <c r="F599" i="77"/>
  <c r="E599" i="77"/>
  <c r="F603" i="77"/>
  <c r="E603" i="77"/>
  <c r="F623" i="77"/>
  <c r="E623" i="77"/>
  <c r="F627" i="77"/>
  <c r="E627" i="77"/>
  <c r="F631" i="77"/>
  <c r="E631" i="77"/>
  <c r="H468" i="74"/>
  <c r="H469" i="77" s="1"/>
  <c r="G469" i="77"/>
  <c r="H476" i="74"/>
  <c r="H477" i="77" s="1"/>
  <c r="G477" i="77"/>
  <c r="H484" i="74"/>
  <c r="H485" i="77" s="1"/>
  <c r="G485" i="77"/>
  <c r="H492" i="74"/>
  <c r="H493" i="77" s="1"/>
  <c r="G493" i="77"/>
  <c r="H500" i="74"/>
  <c r="H501" i="77" s="1"/>
  <c r="G501" i="77"/>
  <c r="H508" i="74"/>
  <c r="H509" i="77" s="1"/>
  <c r="G509" i="77"/>
  <c r="H517" i="77"/>
  <c r="G517" i="77"/>
  <c r="H525" i="77"/>
  <c r="G525" i="77"/>
  <c r="H533" i="77"/>
  <c r="G533" i="77"/>
  <c r="H541" i="77"/>
  <c r="G541" i="77"/>
  <c r="H549" i="77"/>
  <c r="G549" i="77"/>
  <c r="H557" i="77"/>
  <c r="G557" i="77"/>
  <c r="H565" i="77"/>
  <c r="G565" i="77"/>
  <c r="H573" i="77"/>
  <c r="G573" i="77"/>
  <c r="H581" i="77"/>
  <c r="G581" i="77"/>
  <c r="H589" i="77"/>
  <c r="G589" i="77"/>
  <c r="H597" i="77"/>
  <c r="G597" i="77"/>
  <c r="H605" i="77"/>
  <c r="G605" i="77"/>
  <c r="H613" i="77"/>
  <c r="G613" i="77"/>
  <c r="H621" i="77"/>
  <c r="G621" i="77"/>
  <c r="H629" i="77"/>
  <c r="G629" i="77"/>
  <c r="H637" i="77"/>
  <c r="G637" i="77"/>
  <c r="F534" i="77"/>
  <c r="E534" i="77"/>
  <c r="F592" i="77"/>
  <c r="E592" i="77"/>
  <c r="F604" i="77"/>
  <c r="E604" i="77"/>
  <c r="F624" i="77"/>
  <c r="E624" i="77"/>
  <c r="H462" i="74"/>
  <c r="H463" i="77" s="1"/>
  <c r="G463" i="77"/>
  <c r="H535" i="77"/>
  <c r="G535" i="77"/>
  <c r="H543" i="77"/>
  <c r="G543" i="77"/>
  <c r="H599" i="77"/>
  <c r="G599" i="77"/>
  <c r="F474" i="74"/>
  <c r="F475" i="77" s="1"/>
  <c r="E475" i="77"/>
  <c r="F568" i="77"/>
  <c r="E568" i="77"/>
  <c r="F608" i="77"/>
  <c r="E608" i="77"/>
  <c r="F616" i="77"/>
  <c r="E616" i="77"/>
  <c r="H497" i="74"/>
  <c r="H498" i="77" s="1"/>
  <c r="G498" i="77"/>
  <c r="F465" i="74"/>
  <c r="F466" i="77" s="1"/>
  <c r="E466" i="77"/>
  <c r="F469" i="74"/>
  <c r="F470" i="77" s="1"/>
  <c r="E470" i="77"/>
  <c r="F473" i="74"/>
  <c r="F474" i="77" s="1"/>
  <c r="E474" i="77"/>
  <c r="F477" i="74"/>
  <c r="F478" i="77" s="1"/>
  <c r="E478" i="77"/>
  <c r="F500" i="74"/>
  <c r="F501" i="77" s="1"/>
  <c r="E501" i="77"/>
  <c r="F544" i="77"/>
  <c r="E544" i="77"/>
  <c r="F548" i="77"/>
  <c r="E548" i="77"/>
  <c r="F552" i="77"/>
  <c r="E552" i="77"/>
  <c r="F559" i="77"/>
  <c r="E559" i="77"/>
  <c r="F563" i="77"/>
  <c r="E563" i="77"/>
  <c r="F567" i="77"/>
  <c r="E567" i="77"/>
  <c r="F571" i="77"/>
  <c r="E571" i="77"/>
  <c r="F575" i="77"/>
  <c r="E575" i="77"/>
  <c r="F579" i="77"/>
  <c r="E579" i="77"/>
  <c r="F583" i="77"/>
  <c r="E583" i="77"/>
  <c r="F587" i="77"/>
  <c r="E587" i="77"/>
  <c r="F591" i="77"/>
  <c r="E591" i="77"/>
  <c r="F607" i="77"/>
  <c r="E607" i="77"/>
  <c r="F611" i="77"/>
  <c r="E611" i="77"/>
  <c r="F615" i="77"/>
  <c r="E615" i="77"/>
  <c r="F619" i="77"/>
  <c r="E619" i="77"/>
  <c r="F635" i="77"/>
  <c r="E635" i="77"/>
  <c r="F639" i="77"/>
  <c r="E639" i="77"/>
  <c r="H463" i="74"/>
  <c r="H464" i="77" s="1"/>
  <c r="G464" i="77"/>
  <c r="H471" i="74"/>
  <c r="H472" i="77" s="1"/>
  <c r="G472" i="77"/>
  <c r="H479" i="74"/>
  <c r="H480" i="77" s="1"/>
  <c r="G480" i="77"/>
  <c r="H487" i="74"/>
  <c r="H488" i="77" s="1"/>
  <c r="G488" i="77"/>
  <c r="H495" i="74"/>
  <c r="H496" i="77" s="1"/>
  <c r="G496" i="77"/>
  <c r="H503" i="74"/>
  <c r="H504" i="77" s="1"/>
  <c r="G504" i="77"/>
  <c r="H511" i="74"/>
  <c r="H512" i="77" s="1"/>
  <c r="G512" i="77"/>
  <c r="H520" i="77"/>
  <c r="G520" i="77"/>
  <c r="H528" i="77"/>
  <c r="G528" i="77"/>
  <c r="H536" i="77"/>
  <c r="G536" i="77"/>
  <c r="H544" i="77"/>
  <c r="G544" i="77"/>
  <c r="H552" i="77"/>
  <c r="G552" i="77"/>
  <c r="H560" i="77"/>
  <c r="G560" i="77"/>
  <c r="H568" i="77"/>
  <c r="G568" i="77"/>
  <c r="H576" i="77"/>
  <c r="G576" i="77"/>
  <c r="H584" i="77"/>
  <c r="G584" i="77"/>
  <c r="H592" i="77"/>
  <c r="G592" i="77"/>
  <c r="H600" i="77"/>
  <c r="G600" i="77"/>
  <c r="H608" i="77"/>
  <c r="G608" i="77"/>
  <c r="H616" i="77"/>
  <c r="G616" i="77"/>
  <c r="H624" i="77"/>
  <c r="G624" i="77"/>
  <c r="H632" i="77"/>
  <c r="G632" i="77"/>
  <c r="H640" i="77"/>
  <c r="G640" i="77"/>
  <c r="F632" i="77"/>
  <c r="E632" i="77"/>
  <c r="H465" i="74"/>
  <c r="H466" i="77" s="1"/>
  <c r="G466" i="77"/>
  <c r="F480" i="74"/>
  <c r="F481" i="77" s="1"/>
  <c r="E481" i="77"/>
  <c r="F484" i="74"/>
  <c r="F485" i="77" s="1"/>
  <c r="E485" i="77"/>
  <c r="F488" i="74"/>
  <c r="F489" i="77" s="1"/>
  <c r="E489" i="77"/>
  <c r="F492" i="74"/>
  <c r="F493" i="77" s="1"/>
  <c r="E493" i="77"/>
  <c r="F496" i="74"/>
  <c r="F497" i="77" s="1"/>
  <c r="E497" i="77"/>
  <c r="F503" i="74"/>
  <c r="F504" i="77" s="1"/>
  <c r="E504" i="77"/>
  <c r="F507" i="74"/>
  <c r="F508" i="77" s="1"/>
  <c r="E508" i="77"/>
  <c r="F511" i="74"/>
  <c r="F512" i="77" s="1"/>
  <c r="E512" i="77"/>
  <c r="F516" i="77"/>
  <c r="E516" i="77"/>
  <c r="F520" i="77"/>
  <c r="E520" i="77"/>
  <c r="F524" i="77"/>
  <c r="E524" i="77"/>
  <c r="F528" i="77"/>
  <c r="E528" i="77"/>
  <c r="F532" i="77"/>
  <c r="E532" i="77"/>
  <c r="F536" i="77"/>
  <c r="E536" i="77"/>
  <c r="F540" i="77"/>
  <c r="E540" i="77"/>
  <c r="F555" i="77"/>
  <c r="E555" i="77"/>
  <c r="F594" i="77"/>
  <c r="E594" i="77"/>
  <c r="F598" i="77"/>
  <c r="E598" i="77"/>
  <c r="F602" i="77"/>
  <c r="E602" i="77"/>
  <c r="F606" i="77"/>
  <c r="E606" i="77"/>
  <c r="F622" i="77"/>
  <c r="E622" i="77"/>
  <c r="F626" i="77"/>
  <c r="E626" i="77"/>
  <c r="F630" i="77"/>
  <c r="E630" i="77"/>
  <c r="H466" i="74"/>
  <c r="H467" i="77" s="1"/>
  <c r="G467" i="77"/>
  <c r="H474" i="74"/>
  <c r="H475" i="77" s="1"/>
  <c r="G475" i="77"/>
  <c r="H482" i="74"/>
  <c r="H483" i="77" s="1"/>
  <c r="G483" i="77"/>
  <c r="H490" i="74"/>
  <c r="H491" i="77" s="1"/>
  <c r="G491" i="77"/>
  <c r="H498" i="74"/>
  <c r="H499" i="77" s="1"/>
  <c r="G499" i="77"/>
  <c r="H506" i="74"/>
  <c r="H507" i="77" s="1"/>
  <c r="G507" i="77"/>
  <c r="H515" i="77"/>
  <c r="G515" i="77"/>
  <c r="H523" i="77"/>
  <c r="G523" i="77"/>
  <c r="H531" i="77"/>
  <c r="G531" i="77"/>
  <c r="H539" i="77"/>
  <c r="G539" i="77"/>
  <c r="H547" i="77"/>
  <c r="G547" i="77"/>
  <c r="H555" i="77"/>
  <c r="G555" i="77"/>
  <c r="H563" i="77"/>
  <c r="G563" i="77"/>
  <c r="H571" i="77"/>
  <c r="G571" i="77"/>
  <c r="H579" i="77"/>
  <c r="G579" i="77"/>
  <c r="H587" i="77"/>
  <c r="G587" i="77"/>
  <c r="H595" i="77"/>
  <c r="G595" i="77"/>
  <c r="H603" i="77"/>
  <c r="G603" i="77"/>
  <c r="H611" i="77"/>
  <c r="G611" i="77"/>
  <c r="H619" i="77"/>
  <c r="G619" i="77"/>
  <c r="H627" i="77"/>
  <c r="G627" i="77"/>
  <c r="H635" i="77"/>
  <c r="G635" i="77"/>
  <c r="F486" i="74"/>
  <c r="F487" i="77" s="1"/>
  <c r="E487" i="77"/>
  <c r="F501" i="74"/>
  <c r="F502" i="77" s="1"/>
  <c r="E502" i="77"/>
  <c r="F538" i="77"/>
  <c r="E538" i="77"/>
  <c r="F553" i="77"/>
  <c r="E553" i="77"/>
  <c r="F628" i="77"/>
  <c r="E628" i="77"/>
  <c r="H502" i="74"/>
  <c r="H503" i="77" s="1"/>
  <c r="G503" i="77"/>
  <c r="H510" i="74"/>
  <c r="H511" i="77" s="1"/>
  <c r="G511" i="77"/>
  <c r="H567" i="77"/>
  <c r="G567" i="77"/>
  <c r="H575" i="77"/>
  <c r="G575" i="77"/>
  <c r="F560" i="77"/>
  <c r="E560" i="77"/>
  <c r="F564" i="77"/>
  <c r="E564" i="77"/>
  <c r="H489" i="74"/>
  <c r="H490" i="77" s="1"/>
  <c r="G490" i="77"/>
  <c r="F464" i="74"/>
  <c r="F465" i="77" s="1"/>
  <c r="E465" i="77"/>
  <c r="F468" i="74"/>
  <c r="F469" i="77" s="1"/>
  <c r="E469" i="77"/>
  <c r="F472" i="74"/>
  <c r="F473" i="77" s="1"/>
  <c r="E473" i="77"/>
  <c r="F476" i="74"/>
  <c r="F477" i="77" s="1"/>
  <c r="E477" i="77"/>
  <c r="F543" i="77"/>
  <c r="E543" i="77"/>
  <c r="F547" i="77"/>
  <c r="E547" i="77"/>
  <c r="F551" i="77"/>
  <c r="E551" i="77"/>
  <c r="F558" i="77"/>
  <c r="E558" i="77"/>
  <c r="F562" i="77"/>
  <c r="E562" i="77"/>
  <c r="F566" i="77"/>
  <c r="E566" i="77"/>
  <c r="F570" i="77"/>
  <c r="E570" i="77"/>
  <c r="F574" i="77"/>
  <c r="E574" i="77"/>
  <c r="F578" i="77"/>
  <c r="E578" i="77"/>
  <c r="F582" i="77"/>
  <c r="E582" i="77"/>
  <c r="F586" i="77"/>
  <c r="E586" i="77"/>
  <c r="F590" i="77"/>
  <c r="E590" i="77"/>
  <c r="F610" i="77"/>
  <c r="E610" i="77"/>
  <c r="F614" i="77"/>
  <c r="E614" i="77"/>
  <c r="F618" i="77"/>
  <c r="E618" i="77"/>
  <c r="F634" i="77"/>
  <c r="E634" i="77"/>
  <c r="F638" i="77"/>
  <c r="E638" i="77"/>
  <c r="H469" i="74"/>
  <c r="H470" i="77" s="1"/>
  <c r="G470" i="77"/>
  <c r="H477" i="74"/>
  <c r="H478" i="77" s="1"/>
  <c r="G478" i="77"/>
  <c r="H485" i="74"/>
  <c r="H486" i="77" s="1"/>
  <c r="G486" i="77"/>
  <c r="H493" i="74"/>
  <c r="H494" i="77" s="1"/>
  <c r="G494" i="77"/>
  <c r="H501" i="74"/>
  <c r="H502" i="77" s="1"/>
  <c r="G502" i="77"/>
  <c r="H509" i="74"/>
  <c r="H510" i="77" s="1"/>
  <c r="G510" i="77"/>
  <c r="H518" i="77"/>
  <c r="G518" i="77"/>
  <c r="H526" i="77"/>
  <c r="G526" i="77"/>
  <c r="H534" i="77"/>
  <c r="G534" i="77"/>
  <c r="H542" i="77"/>
  <c r="G542" i="77"/>
  <c r="H550" i="77"/>
  <c r="G550" i="77"/>
  <c r="H558" i="77"/>
  <c r="G558" i="77"/>
  <c r="H566" i="77"/>
  <c r="G566" i="77"/>
  <c r="H574" i="77"/>
  <c r="G574" i="77"/>
  <c r="H582" i="77"/>
  <c r="G582" i="77"/>
  <c r="H590" i="77"/>
  <c r="G590" i="77"/>
  <c r="H598" i="77"/>
  <c r="G598" i="77"/>
  <c r="H606" i="77"/>
  <c r="G606" i="77"/>
  <c r="H614" i="77"/>
  <c r="G614" i="77"/>
  <c r="H622" i="77"/>
  <c r="G622" i="77"/>
  <c r="H630" i="77"/>
  <c r="G630" i="77"/>
  <c r="H638" i="77"/>
  <c r="G638" i="77"/>
  <c r="F620" i="77"/>
  <c r="E620" i="77"/>
  <c r="H478" i="74"/>
  <c r="H479" i="77" s="1"/>
  <c r="G479" i="77"/>
  <c r="H527" i="77"/>
  <c r="G527" i="77"/>
  <c r="H591" i="77"/>
  <c r="G591" i="77"/>
  <c r="H607" i="77"/>
  <c r="G607" i="77"/>
  <c r="H615" i="77"/>
  <c r="G615" i="77"/>
  <c r="H639" i="77"/>
  <c r="G639" i="77"/>
  <c r="F466" i="74"/>
  <c r="F467" i="77" s="1"/>
  <c r="E467" i="77"/>
  <c r="F470" i="74"/>
  <c r="F471" i="77" s="1"/>
  <c r="E471" i="77"/>
  <c r="F549" i="77"/>
  <c r="E549" i="77"/>
  <c r="F584" i="77"/>
  <c r="E584" i="77"/>
  <c r="F640" i="77"/>
  <c r="E640" i="77"/>
  <c r="H473" i="74"/>
  <c r="H474" i="77" s="1"/>
  <c r="G474" i="77"/>
  <c r="F479" i="74"/>
  <c r="F480" i="77" s="1"/>
  <c r="E480" i="77"/>
  <c r="F483" i="74"/>
  <c r="F484" i="77" s="1"/>
  <c r="E484" i="77"/>
  <c r="F487" i="74"/>
  <c r="F488" i="77" s="1"/>
  <c r="E488" i="77"/>
  <c r="F491" i="74"/>
  <c r="F492" i="77" s="1"/>
  <c r="E492" i="77"/>
  <c r="F495" i="74"/>
  <c r="F496" i="77" s="1"/>
  <c r="E496" i="77"/>
  <c r="F499" i="74"/>
  <c r="F500" i="77" s="1"/>
  <c r="E500" i="77"/>
  <c r="F502" i="74"/>
  <c r="F503" i="77" s="1"/>
  <c r="E503" i="77"/>
  <c r="F506" i="74"/>
  <c r="F507" i="77" s="1"/>
  <c r="E507" i="77"/>
  <c r="F510" i="74"/>
  <c r="F511" i="77" s="1"/>
  <c r="E511" i="77"/>
  <c r="F515" i="77"/>
  <c r="E515" i="77"/>
  <c r="F519" i="77"/>
  <c r="E519" i="77"/>
  <c r="F523" i="77"/>
  <c r="E523" i="77"/>
  <c r="F527" i="77"/>
  <c r="E527" i="77"/>
  <c r="F531" i="77"/>
  <c r="E531" i="77"/>
  <c r="F535" i="77"/>
  <c r="E535" i="77"/>
  <c r="F539" i="77"/>
  <c r="E539" i="77"/>
  <c r="F554" i="77"/>
  <c r="E554" i="77"/>
  <c r="F593" i="77"/>
  <c r="E593" i="77"/>
  <c r="F597" i="77"/>
  <c r="E597" i="77"/>
  <c r="F601" i="77"/>
  <c r="E601" i="77"/>
  <c r="F605" i="77"/>
  <c r="E605" i="77"/>
  <c r="F621" i="77"/>
  <c r="E621" i="77"/>
  <c r="F625" i="77"/>
  <c r="E625" i="77"/>
  <c r="F629" i="77"/>
  <c r="E629" i="77"/>
  <c r="H464" i="74"/>
  <c r="H465" i="77" s="1"/>
  <c r="G465" i="77"/>
  <c r="H472" i="74"/>
  <c r="H473" i="77" s="1"/>
  <c r="G473" i="77"/>
  <c r="H480" i="74"/>
  <c r="H481" i="77" s="1"/>
  <c r="G481" i="77"/>
  <c r="H488" i="74"/>
  <c r="H489" i="77" s="1"/>
  <c r="G489" i="77"/>
  <c r="H496" i="74"/>
  <c r="H497" i="77" s="1"/>
  <c r="G497" i="77"/>
  <c r="H504" i="74"/>
  <c r="H505" i="77" s="1"/>
  <c r="G505" i="77"/>
  <c r="H512" i="74"/>
  <c r="H513" i="77" s="1"/>
  <c r="G513" i="77"/>
  <c r="H521" i="77"/>
  <c r="G521" i="77"/>
  <c r="H529" i="77"/>
  <c r="G529" i="77"/>
  <c r="H537" i="77"/>
  <c r="G537" i="77"/>
  <c r="H545" i="77"/>
  <c r="G545" i="77"/>
  <c r="H553" i="77"/>
  <c r="G553" i="77"/>
  <c r="H561" i="77"/>
  <c r="G561" i="77"/>
  <c r="H569" i="77"/>
  <c r="G569" i="77"/>
  <c r="H577" i="77"/>
  <c r="G577" i="77"/>
  <c r="H585" i="77"/>
  <c r="G585" i="77"/>
  <c r="H593" i="77"/>
  <c r="G593" i="77"/>
  <c r="H601" i="77"/>
  <c r="G601" i="77"/>
  <c r="H609" i="77"/>
  <c r="G609" i="77"/>
  <c r="H617" i="77"/>
  <c r="G617" i="77"/>
  <c r="H625" i="77"/>
  <c r="G625" i="77"/>
  <c r="H633" i="77"/>
  <c r="G633" i="77"/>
  <c r="F478" i="74"/>
  <c r="F479" i="77" s="1"/>
  <c r="E479" i="77"/>
  <c r="H470" i="74"/>
  <c r="H471" i="77" s="1"/>
  <c r="G471" i="77"/>
  <c r="H494" i="74"/>
  <c r="H495" i="77" s="1"/>
  <c r="G495" i="77"/>
  <c r="H583" i="77"/>
  <c r="G583" i="77"/>
  <c r="F545" i="77"/>
  <c r="E545" i="77"/>
  <c r="F572" i="77"/>
  <c r="E572" i="77"/>
  <c r="F580" i="77"/>
  <c r="E580" i="77"/>
  <c r="F588" i="77"/>
  <c r="E588" i="77"/>
  <c r="F612" i="77"/>
  <c r="E612" i="77"/>
  <c r="H481" i="74"/>
  <c r="H482" i="77" s="1"/>
  <c r="G482" i="77"/>
  <c r="F463" i="74"/>
  <c r="F464" i="77" s="1"/>
  <c r="E464" i="77"/>
  <c r="F467" i="74"/>
  <c r="F468" i="77" s="1"/>
  <c r="E468" i="77"/>
  <c r="F471" i="74"/>
  <c r="F472" i="77" s="1"/>
  <c r="E472" i="77"/>
  <c r="F475" i="74"/>
  <c r="F476" i="77" s="1"/>
  <c r="E476" i="77"/>
  <c r="F542" i="77"/>
  <c r="E542" i="77"/>
  <c r="F546" i="77"/>
  <c r="E546" i="77"/>
  <c r="F550" i="77"/>
  <c r="E550" i="77"/>
  <c r="F561" i="77"/>
  <c r="E561" i="77"/>
  <c r="F565" i="77"/>
  <c r="E565" i="77"/>
  <c r="F569" i="77"/>
  <c r="E569" i="77"/>
  <c r="F573" i="77"/>
  <c r="E573" i="77"/>
  <c r="F577" i="77"/>
  <c r="E577" i="77"/>
  <c r="F581" i="77"/>
  <c r="E581" i="77"/>
  <c r="F585" i="77"/>
  <c r="E585" i="77"/>
  <c r="F589" i="77"/>
  <c r="E589" i="77"/>
  <c r="F609" i="77"/>
  <c r="E609" i="77"/>
  <c r="F613" i="77"/>
  <c r="E613" i="77"/>
  <c r="F617" i="77"/>
  <c r="E617" i="77"/>
  <c r="F633" i="77"/>
  <c r="E633" i="77"/>
  <c r="F637" i="77"/>
  <c r="E637" i="77"/>
  <c r="H467" i="74"/>
  <c r="H468" i="77" s="1"/>
  <c r="G468" i="77"/>
  <c r="H475" i="74"/>
  <c r="H476" i="77" s="1"/>
  <c r="G476" i="77"/>
  <c r="H483" i="74"/>
  <c r="H484" i="77" s="1"/>
  <c r="G484" i="77"/>
  <c r="H491" i="74"/>
  <c r="H492" i="77" s="1"/>
  <c r="G492" i="77"/>
  <c r="H499" i="74"/>
  <c r="H500" i="77" s="1"/>
  <c r="G500" i="77"/>
  <c r="H507" i="74"/>
  <c r="H508" i="77" s="1"/>
  <c r="G508" i="77"/>
  <c r="H516" i="77"/>
  <c r="G516" i="77"/>
  <c r="H524" i="77"/>
  <c r="G524" i="77"/>
  <c r="H532" i="77"/>
  <c r="G532" i="77"/>
  <c r="H540" i="77"/>
  <c r="G540" i="77"/>
  <c r="H548" i="77"/>
  <c r="G548" i="77"/>
  <c r="H556" i="77"/>
  <c r="G556" i="77"/>
  <c r="H564" i="77"/>
  <c r="G564" i="77"/>
  <c r="H572" i="77"/>
  <c r="G572" i="77"/>
  <c r="H580" i="77"/>
  <c r="G580" i="77"/>
  <c r="H588" i="77"/>
  <c r="G588" i="77"/>
  <c r="H596" i="77"/>
  <c r="G596" i="77"/>
  <c r="H604" i="77"/>
  <c r="G604" i="77"/>
  <c r="H612" i="77"/>
  <c r="G612" i="77"/>
  <c r="H620" i="77"/>
  <c r="G620" i="77"/>
  <c r="H628" i="77"/>
  <c r="G628" i="77"/>
  <c r="H636" i="77"/>
  <c r="G636" i="77"/>
  <c r="M591" i="77"/>
  <c r="AS68" i="74"/>
  <c r="AS464" i="74"/>
  <c r="AS147" i="74"/>
  <c r="AS206" i="74"/>
  <c r="AS330" i="74"/>
  <c r="AS352" i="74"/>
  <c r="AS74" i="74"/>
  <c r="AS73" i="74"/>
  <c r="AS86" i="74"/>
  <c r="AS171" i="74"/>
  <c r="AS469" i="74"/>
  <c r="AS745" i="74"/>
  <c r="AS684" i="74"/>
  <c r="AS704" i="74"/>
  <c r="AS713" i="74"/>
  <c r="AS674" i="74"/>
  <c r="AS709" i="74"/>
  <c r="AS706" i="74"/>
  <c r="AS690" i="74"/>
  <c r="AS288" i="74"/>
  <c r="AS335" i="74"/>
  <c r="AS285" i="74"/>
  <c r="AS272" i="74"/>
  <c r="AS322" i="74"/>
  <c r="AS297" i="74"/>
  <c r="AS500" i="74"/>
  <c r="AS499" i="74"/>
  <c r="AS299" i="74"/>
  <c r="AS724" i="74"/>
  <c r="AS475" i="74"/>
  <c r="AS302" i="74"/>
  <c r="AS324" i="74"/>
  <c r="AS423" i="74"/>
  <c r="AS410" i="74"/>
  <c r="AS315" i="74"/>
  <c r="AS273" i="74"/>
  <c r="AS213" i="74"/>
  <c r="AS188" i="74"/>
  <c r="AS183" i="74"/>
  <c r="AS156" i="74"/>
  <c r="AS140" i="74"/>
  <c r="AS55" i="74"/>
  <c r="AS742" i="74"/>
  <c r="AS474" i="74"/>
  <c r="AS293" i="74"/>
  <c r="AS259" i="74"/>
  <c r="AS718" i="74"/>
  <c r="AS675" i="74"/>
  <c r="AS744" i="74"/>
  <c r="AS720" i="74"/>
  <c r="AS323" i="74"/>
  <c r="AS331" i="74"/>
  <c r="AS203" i="74"/>
  <c r="AS281" i="74"/>
  <c r="AS255" i="74"/>
  <c r="AS694" i="74"/>
  <c r="AS507" i="74"/>
  <c r="AS468" i="74"/>
  <c r="AS495" i="74"/>
  <c r="AS478" i="74"/>
  <c r="AS484" i="74"/>
  <c r="AS378" i="74"/>
  <c r="AS301" i="74"/>
  <c r="AS382" i="74"/>
  <c r="AS267" i="74"/>
  <c r="AS361" i="74"/>
  <c r="AS303" i="74"/>
  <c r="AS325" i="74"/>
  <c r="AS424" i="74"/>
  <c r="AS390" i="74"/>
  <c r="AS374" i="74"/>
  <c r="AS362" i="74"/>
  <c r="AS283" i="74"/>
  <c r="AS319" i="74"/>
  <c r="AS280" i="74"/>
  <c r="AS305" i="74"/>
  <c r="AS271" i="74"/>
  <c r="AS296" i="74"/>
  <c r="AS405" i="74"/>
  <c r="AS383" i="74"/>
  <c r="AS353" i="74"/>
  <c r="AS341" i="74"/>
  <c r="AS379" i="74"/>
  <c r="AS348" i="74"/>
  <c r="AS340" i="74"/>
  <c r="AS294" i="74"/>
  <c r="AS389" i="74"/>
  <c r="AS459" i="74"/>
  <c r="AS311" i="74"/>
  <c r="AS416" i="74"/>
  <c r="AS404" i="74"/>
  <c r="AS367" i="74"/>
  <c r="AS327" i="74"/>
  <c r="AS287" i="74"/>
  <c r="AS338" i="74"/>
  <c r="AS347" i="74"/>
  <c r="AS414" i="74"/>
  <c r="AS371" i="74"/>
  <c r="AS401" i="74"/>
  <c r="AS373" i="74"/>
  <c r="AS279" i="74"/>
  <c r="AS310" i="74"/>
  <c r="AS326" i="74"/>
  <c r="AS269" i="74"/>
  <c r="AS336" i="74"/>
  <c r="AS260" i="74"/>
  <c r="AS387" i="74"/>
  <c r="AS124" i="74"/>
  <c r="AS135" i="74"/>
  <c r="AS212" i="74"/>
  <c r="AS198" i="74"/>
  <c r="AS175" i="74"/>
  <c r="AS160" i="74"/>
  <c r="AS151" i="74"/>
  <c r="AS126" i="74"/>
  <c r="AS208" i="74"/>
  <c r="AS176" i="74"/>
  <c r="AS75" i="74"/>
  <c r="AS76" i="74"/>
  <c r="AS77" i="74"/>
  <c r="AS497" i="74"/>
  <c r="AS481" i="74"/>
  <c r="AS679" i="74"/>
  <c r="AS739" i="74"/>
  <c r="AS726" i="74"/>
  <c r="AS712" i="74"/>
  <c r="AS705" i="74"/>
  <c r="AS734" i="74"/>
  <c r="AS686" i="74"/>
  <c r="AS697" i="74"/>
  <c r="AS695" i="74"/>
  <c r="AS723" i="74"/>
  <c r="AS729" i="74"/>
  <c r="AS736" i="74"/>
  <c r="AS747" i="74"/>
  <c r="AS751" i="74"/>
  <c r="AS707" i="74"/>
  <c r="AS752" i="74"/>
  <c r="AS735" i="74"/>
  <c r="AS725" i="74"/>
  <c r="AS717" i="74"/>
  <c r="AS711" i="74"/>
  <c r="AS703" i="74"/>
  <c r="AS693" i="74"/>
  <c r="AS741" i="74"/>
  <c r="AS683" i="74"/>
  <c r="AS689" i="74"/>
  <c r="AS698" i="74"/>
  <c r="AS702" i="74"/>
  <c r="AS708" i="74"/>
  <c r="AS715" i="74"/>
  <c r="AS722" i="74"/>
  <c r="AS728" i="74"/>
  <c r="AS732" i="74"/>
  <c r="AS746" i="74"/>
  <c r="AS749" i="74"/>
  <c r="AS750" i="74"/>
  <c r="AS753" i="74"/>
  <c r="BN670" i="74"/>
  <c r="V670" i="77" s="1"/>
  <c r="AS719" i="74"/>
  <c r="AS748" i="74"/>
  <c r="AS721" i="74"/>
  <c r="AS716" i="74"/>
  <c r="AS710" i="74"/>
  <c r="AS743" i="74"/>
  <c r="AS691" i="74"/>
  <c r="AS692" i="74"/>
  <c r="AS671" i="74"/>
  <c r="AS672" i="74"/>
  <c r="AS673" i="74"/>
  <c r="AS682" i="74"/>
  <c r="AS687" i="74"/>
  <c r="AS688" i="74"/>
  <c r="AS701" i="74"/>
  <c r="AS714" i="74"/>
  <c r="AS731" i="74"/>
  <c r="AS738" i="74"/>
  <c r="AS727" i="74"/>
  <c r="AS670" i="74"/>
  <c r="AS678" i="74"/>
  <c r="AS681" i="74"/>
  <c r="AS700" i="74"/>
  <c r="AS730" i="74"/>
  <c r="AS737" i="74"/>
  <c r="AS740" i="74"/>
  <c r="AS494" i="74"/>
  <c r="AS506" i="74"/>
  <c r="AS504" i="74"/>
  <c r="AS510" i="74"/>
  <c r="AS467" i="74"/>
  <c r="AS465" i="74"/>
  <c r="AS476" i="74"/>
  <c r="AS508" i="74"/>
  <c r="AS511" i="74"/>
  <c r="AS512" i="74"/>
  <c r="AS502" i="74"/>
  <c r="AS496" i="74"/>
  <c r="AS492" i="74"/>
  <c r="AS480" i="74"/>
  <c r="AS470" i="74"/>
  <c r="AS463" i="74"/>
  <c r="AS493" i="74"/>
  <c r="AS462" i="74"/>
  <c r="AS482" i="74"/>
  <c r="AS505" i="74"/>
  <c r="AS490" i="74"/>
  <c r="AS486" i="74"/>
  <c r="AS473" i="74"/>
  <c r="AS498" i="74"/>
  <c r="AS477" i="74"/>
  <c r="AS472" i="74"/>
  <c r="AS485" i="74"/>
  <c r="AS479" i="74"/>
  <c r="AS421" i="74"/>
  <c r="AS436" i="74"/>
  <c r="AS359" i="74"/>
  <c r="AS342" i="74"/>
  <c r="AS407" i="74"/>
  <c r="AS332" i="74"/>
  <c r="AS313" i="74"/>
  <c r="AS300" i="74"/>
  <c r="AS364" i="74"/>
  <c r="AS337" i="74"/>
  <c r="AS435" i="74"/>
  <c r="AS426" i="74"/>
  <c r="AS422" i="74"/>
  <c r="AS415" i="74"/>
  <c r="AS409" i="74"/>
  <c r="AS385" i="74"/>
  <c r="AS381" i="74"/>
  <c r="AS370" i="74"/>
  <c r="AS365" i="74"/>
  <c r="AS357" i="74"/>
  <c r="AS346" i="74"/>
  <c r="AS321" i="74"/>
  <c r="AS309" i="74"/>
  <c r="AS458" i="74"/>
  <c r="AS286" i="74"/>
  <c r="AS282" i="74"/>
  <c r="AS345" i="74"/>
  <c r="AS275" i="74"/>
  <c r="AS264" i="74"/>
  <c r="AS304" i="74"/>
  <c r="AS386" i="74"/>
  <c r="AS400" i="74"/>
  <c r="AS406" i="74"/>
  <c r="AS328" i="74"/>
  <c r="AS270" i="74"/>
  <c r="AS420" i="74"/>
  <c r="AS441" i="74"/>
  <c r="AS434" i="74"/>
  <c r="AS425" i="74"/>
  <c r="AS419" i="74"/>
  <c r="AS413" i="74"/>
  <c r="AS392" i="74"/>
  <c r="AS384" i="74"/>
  <c r="AS380" i="74"/>
  <c r="AS369" i="74"/>
  <c r="AS363" i="74"/>
  <c r="AS354" i="74"/>
  <c r="AS349" i="74"/>
  <c r="AS343" i="74"/>
  <c r="AS320" i="74"/>
  <c r="AS308" i="74"/>
  <c r="AS391" i="74"/>
  <c r="AS292" i="74"/>
  <c r="AS358" i="74"/>
  <c r="AS344" i="74"/>
  <c r="AS278" i="74"/>
  <c r="AS334" i="74"/>
  <c r="AS263" i="74"/>
  <c r="AS258" i="74"/>
  <c r="AS372" i="74"/>
  <c r="AS307" i="74"/>
  <c r="AS318" i="74"/>
  <c r="AS376" i="74"/>
  <c r="AS399" i="74"/>
  <c r="AS403" i="74"/>
  <c r="AS355" i="74"/>
  <c r="AS412" i="74"/>
  <c r="AS368" i="74"/>
  <c r="AS440" i="74"/>
  <c r="AS329" i="74"/>
  <c r="AS388" i="74"/>
  <c r="AS356" i="74"/>
  <c r="AS274" i="74"/>
  <c r="AS262" i="74"/>
  <c r="AS256" i="74"/>
  <c r="AS290" i="74"/>
  <c r="AS306" i="74"/>
  <c r="AS317" i="74"/>
  <c r="AS375" i="74"/>
  <c r="AS394" i="74"/>
  <c r="AS398" i="74"/>
  <c r="AS402" i="74"/>
  <c r="AS411" i="74"/>
  <c r="AS439" i="74"/>
  <c r="AS217" i="74"/>
  <c r="AS165" i="74"/>
  <c r="AS193" i="74"/>
  <c r="AS177" i="74"/>
  <c r="AS189" i="74"/>
  <c r="AS216" i="74"/>
  <c r="AS211" i="74"/>
  <c r="AS205" i="74"/>
  <c r="AS196" i="74"/>
  <c r="AS192" i="74"/>
  <c r="AS182" i="74"/>
  <c r="AS204" i="74"/>
  <c r="AS170" i="74"/>
  <c r="AS168" i="74"/>
  <c r="AS163" i="74"/>
  <c r="AS158" i="74"/>
  <c r="AS154" i="74"/>
  <c r="AS150" i="74"/>
  <c r="AS148" i="74"/>
  <c r="AS143" i="74"/>
  <c r="AS138" i="74"/>
  <c r="AS128" i="74"/>
  <c r="AS132" i="74"/>
  <c r="AS185" i="74"/>
  <c r="AS207" i="74"/>
  <c r="AS145" i="74"/>
  <c r="AS129" i="74"/>
  <c r="AS210" i="74"/>
  <c r="AS201" i="74"/>
  <c r="AS195" i="74"/>
  <c r="AS191" i="74"/>
  <c r="AS174" i="74"/>
  <c r="AS199" i="74"/>
  <c r="AS167" i="74"/>
  <c r="AS162" i="74"/>
  <c r="AS172" i="74"/>
  <c r="AS153" i="74"/>
  <c r="AS164" i="74"/>
  <c r="AS142" i="74"/>
  <c r="AS136" i="74"/>
  <c r="AS123" i="74"/>
  <c r="AS127" i="74"/>
  <c r="AS131" i="74"/>
  <c r="AS139" i="74"/>
  <c r="AS144" i="74"/>
  <c r="AS159" i="74"/>
  <c r="AS202" i="74"/>
  <c r="AS215" i="74"/>
  <c r="AS197" i="74"/>
  <c r="AS149" i="74"/>
  <c r="AS125" i="74"/>
  <c r="AS214" i="74"/>
  <c r="AS200" i="74"/>
  <c r="AS194" i="74"/>
  <c r="AS187" i="74"/>
  <c r="AS184" i="74"/>
  <c r="AS209" i="74"/>
  <c r="AS173" i="74"/>
  <c r="AS169" i="74"/>
  <c r="AS166" i="74"/>
  <c r="AS161" i="74"/>
  <c r="AS157" i="74"/>
  <c r="AS152" i="74"/>
  <c r="AS186" i="74"/>
  <c r="AS146" i="74"/>
  <c r="AS141" i="74"/>
  <c r="AS134" i="74"/>
  <c r="AS130" i="74"/>
  <c r="AS180" i="74"/>
  <c r="AS181" i="74"/>
  <c r="AS95" i="74"/>
  <c r="AS61" i="74"/>
  <c r="AS85" i="74"/>
  <c r="AS93" i="74"/>
  <c r="AS69" i="74"/>
  <c r="AS89" i="74"/>
  <c r="AS13" i="74"/>
  <c r="AS25" i="74"/>
  <c r="AS70" i="74"/>
  <c r="AS9" i="74"/>
  <c r="AS38" i="74"/>
  <c r="AS50" i="74"/>
  <c r="AS63" i="74"/>
  <c r="AS71" i="74"/>
  <c r="AS30" i="74"/>
  <c r="AS14" i="74"/>
  <c r="AS18" i="74"/>
  <c r="AS26" i="74"/>
  <c r="AS51" i="74"/>
  <c r="AS59" i="74"/>
  <c r="AS90" i="74"/>
  <c r="AS91" i="74"/>
  <c r="AS49" i="74"/>
  <c r="AS31" i="74"/>
  <c r="AS40" i="74"/>
  <c r="AS53" i="74"/>
  <c r="AS39" i="74"/>
  <c r="AS81" i="74"/>
  <c r="AS82" i="74"/>
  <c r="AS83" i="74"/>
  <c r="AS72" i="74"/>
  <c r="AS64" i="74"/>
  <c r="AS15" i="74"/>
  <c r="AS92" i="74"/>
  <c r="AS52" i="74"/>
  <c r="AS84" i="74"/>
  <c r="AS79" i="74"/>
  <c r="AS88" i="74"/>
  <c r="AS96" i="74"/>
  <c r="AS87" i="74"/>
  <c r="AS48" i="74"/>
  <c r="AS58" i="74"/>
  <c r="AS78" i="74"/>
  <c r="AS34" i="74"/>
  <c r="AS5" i="74"/>
  <c r="AS22" i="74"/>
  <c r="AS28" i="74"/>
  <c r="AS32" i="74"/>
  <c r="AS35" i="74"/>
  <c r="AS41" i="74"/>
  <c r="AS60" i="74"/>
  <c r="AS11" i="74"/>
  <c r="AS2" i="74"/>
  <c r="AS6" i="74"/>
  <c r="AS16" i="74"/>
  <c r="AS19" i="74"/>
  <c r="AS23" i="74"/>
  <c r="AS29" i="74"/>
  <c r="AS36" i="74"/>
  <c r="AS42" i="74"/>
  <c r="AS12" i="74"/>
  <c r="AS43" i="74"/>
  <c r="AS45" i="74"/>
  <c r="AS62" i="74"/>
  <c r="AS7" i="74"/>
  <c r="AS17" i="74"/>
  <c r="AS20" i="74"/>
  <c r="AS24" i="74"/>
  <c r="AS33" i="74"/>
  <c r="AS56" i="74"/>
  <c r="AS37" i="74"/>
  <c r="AS27" i="74"/>
  <c r="AS54" i="74"/>
  <c r="AS10" i="74"/>
  <c r="AS57" i="74"/>
  <c r="N2" i="74"/>
  <c r="BP2" i="74" s="1"/>
  <c r="J3" i="77" s="1"/>
  <c r="BO2" i="74"/>
  <c r="I3" i="77" s="1"/>
  <c r="P7" i="74"/>
  <c r="BR7" i="74" s="1"/>
  <c r="L8" i="77" s="1"/>
  <c r="BQ7" i="74"/>
  <c r="K8" i="77" s="1"/>
  <c r="N10" i="74"/>
  <c r="BP10" i="74" s="1"/>
  <c r="J11" i="77" s="1"/>
  <c r="BO10" i="74"/>
  <c r="I11" i="77" s="1"/>
  <c r="P15" i="74"/>
  <c r="BR15" i="74" s="1"/>
  <c r="L16" i="77" s="1"/>
  <c r="BQ15" i="74"/>
  <c r="K16" i="77" s="1"/>
  <c r="N18" i="74"/>
  <c r="BO18" i="74"/>
  <c r="I19" i="77" s="1"/>
  <c r="P23" i="74"/>
  <c r="BR23" i="74" s="1"/>
  <c r="L24" i="77" s="1"/>
  <c r="BQ23" i="74"/>
  <c r="K24" i="77" s="1"/>
  <c r="N26" i="74"/>
  <c r="BP26" i="74" s="1"/>
  <c r="J27" i="77" s="1"/>
  <c r="BO26" i="74"/>
  <c r="I27" i="77" s="1"/>
  <c r="P31" i="74"/>
  <c r="BR31" i="74" s="1"/>
  <c r="L32" i="77" s="1"/>
  <c r="BQ31" i="74"/>
  <c r="K32" i="77" s="1"/>
  <c r="N34" i="74"/>
  <c r="BP34" i="74" s="1"/>
  <c r="J35" i="77" s="1"/>
  <c r="BO34" i="74"/>
  <c r="I35" i="77" s="1"/>
  <c r="P39" i="74"/>
  <c r="BR39" i="74" s="1"/>
  <c r="L40" i="77" s="1"/>
  <c r="BQ39" i="74"/>
  <c r="K40" i="77" s="1"/>
  <c r="N42" i="74"/>
  <c r="BP42" i="74" s="1"/>
  <c r="J43" i="77" s="1"/>
  <c r="BO42" i="74"/>
  <c r="I43" i="77" s="1"/>
  <c r="P47" i="74"/>
  <c r="BR47" i="74" s="1"/>
  <c r="L48" i="77" s="1"/>
  <c r="BQ47" i="74"/>
  <c r="K48" i="77" s="1"/>
  <c r="N50" i="74"/>
  <c r="BP50" i="74" s="1"/>
  <c r="J51" i="77" s="1"/>
  <c r="BO50" i="74"/>
  <c r="I51" i="77" s="1"/>
  <c r="P55" i="74"/>
  <c r="BR55" i="74" s="1"/>
  <c r="L56" i="77" s="1"/>
  <c r="BQ55" i="74"/>
  <c r="K56" i="77" s="1"/>
  <c r="N58" i="74"/>
  <c r="BP58" i="74" s="1"/>
  <c r="J59" i="77" s="1"/>
  <c r="BO58" i="74"/>
  <c r="I59" i="77" s="1"/>
  <c r="P63" i="74"/>
  <c r="BR63" i="74" s="1"/>
  <c r="L64" i="77" s="1"/>
  <c r="BQ63" i="74"/>
  <c r="K64" i="77" s="1"/>
  <c r="N66" i="74"/>
  <c r="BP66" i="74" s="1"/>
  <c r="J67" i="77" s="1"/>
  <c r="BO66" i="74"/>
  <c r="I67" i="77" s="1"/>
  <c r="P71" i="74"/>
  <c r="BR71" i="74" s="1"/>
  <c r="L72" i="77" s="1"/>
  <c r="BQ71" i="74"/>
  <c r="K72" i="77" s="1"/>
  <c r="N74" i="74"/>
  <c r="BP74" i="74" s="1"/>
  <c r="J75" i="77" s="1"/>
  <c r="BO74" i="74"/>
  <c r="I75" i="77" s="1"/>
  <c r="P79" i="74"/>
  <c r="BR79" i="74" s="1"/>
  <c r="L80" i="77" s="1"/>
  <c r="BQ79" i="74"/>
  <c r="K80" i="77" s="1"/>
  <c r="P111" i="74"/>
  <c r="BR111" i="74" s="1"/>
  <c r="L112" i="77" s="1"/>
  <c r="BQ111" i="74"/>
  <c r="K112" i="77" s="1"/>
  <c r="N114" i="74"/>
  <c r="BP114" i="74" s="1"/>
  <c r="J115" i="77" s="1"/>
  <c r="BO114" i="74"/>
  <c r="I115" i="77" s="1"/>
  <c r="P119" i="74"/>
  <c r="BR119" i="74" s="1"/>
  <c r="L120" i="77" s="1"/>
  <c r="BQ119" i="74"/>
  <c r="K120" i="77" s="1"/>
  <c r="N122" i="74"/>
  <c r="BP122" i="74" s="1"/>
  <c r="J123" i="77" s="1"/>
  <c r="BO122" i="74"/>
  <c r="I123" i="77" s="1"/>
  <c r="P127" i="74"/>
  <c r="BR127" i="74" s="1"/>
  <c r="L128" i="77" s="1"/>
  <c r="BQ127" i="74"/>
  <c r="K128" i="77" s="1"/>
  <c r="N130" i="74"/>
  <c r="BP130" i="74" s="1"/>
  <c r="J131" i="77" s="1"/>
  <c r="BO130" i="74"/>
  <c r="I131" i="77" s="1"/>
  <c r="P135" i="74"/>
  <c r="BR135" i="74" s="1"/>
  <c r="L136" i="77" s="1"/>
  <c r="BQ135" i="74"/>
  <c r="K136" i="77" s="1"/>
  <c r="N138" i="74"/>
  <c r="BP138" i="74" s="1"/>
  <c r="J139" i="77" s="1"/>
  <c r="BO138" i="74"/>
  <c r="I139" i="77" s="1"/>
  <c r="P143" i="74"/>
  <c r="BR143" i="74" s="1"/>
  <c r="L144" i="77" s="1"/>
  <c r="BQ143" i="74"/>
  <c r="K144" i="77" s="1"/>
  <c r="N146" i="74"/>
  <c r="BP146" i="74" s="1"/>
  <c r="J147" i="77" s="1"/>
  <c r="BO146" i="74"/>
  <c r="I147" i="77" s="1"/>
  <c r="P151" i="74"/>
  <c r="BR151" i="74" s="1"/>
  <c r="L152" i="77" s="1"/>
  <c r="BQ151" i="74"/>
  <c r="K152" i="77" s="1"/>
  <c r="N154" i="74"/>
  <c r="BP154" i="74" s="1"/>
  <c r="J155" i="77" s="1"/>
  <c r="BO154" i="74"/>
  <c r="I155" i="77" s="1"/>
  <c r="P159" i="74"/>
  <c r="BR159" i="74" s="1"/>
  <c r="L160" i="77" s="1"/>
  <c r="BQ159" i="74"/>
  <c r="K160" i="77" s="1"/>
  <c r="N162" i="74"/>
  <c r="BP162" i="74" s="1"/>
  <c r="J163" i="77" s="1"/>
  <c r="BO162" i="74"/>
  <c r="I163" i="77" s="1"/>
  <c r="P167" i="74"/>
  <c r="BR167" i="74" s="1"/>
  <c r="L168" i="77" s="1"/>
  <c r="BQ167" i="74"/>
  <c r="K168" i="77" s="1"/>
  <c r="N170" i="74"/>
  <c r="BP170" i="74" s="1"/>
  <c r="J171" i="77" s="1"/>
  <c r="BO170" i="74"/>
  <c r="I171" i="77" s="1"/>
  <c r="P175" i="74"/>
  <c r="BR175" i="74" s="1"/>
  <c r="L176" i="77" s="1"/>
  <c r="BQ175" i="74"/>
  <c r="K176" i="77" s="1"/>
  <c r="N178" i="74"/>
  <c r="BP178" i="74" s="1"/>
  <c r="J179" i="77" s="1"/>
  <c r="BO178" i="74"/>
  <c r="I179" i="77" s="1"/>
  <c r="P183" i="74"/>
  <c r="BR183" i="74" s="1"/>
  <c r="L184" i="77" s="1"/>
  <c r="BQ183" i="74"/>
  <c r="K184" i="77" s="1"/>
  <c r="N186" i="74"/>
  <c r="BP186" i="74" s="1"/>
  <c r="J187" i="77" s="1"/>
  <c r="BO186" i="74"/>
  <c r="I187" i="77" s="1"/>
  <c r="P191" i="74"/>
  <c r="BR191" i="74" s="1"/>
  <c r="L192" i="77" s="1"/>
  <c r="BQ191" i="74"/>
  <c r="K192" i="77" s="1"/>
  <c r="N194" i="74"/>
  <c r="BP194" i="74" s="1"/>
  <c r="J195" i="77" s="1"/>
  <c r="BO194" i="74"/>
  <c r="I195" i="77" s="1"/>
  <c r="P199" i="74"/>
  <c r="BR199" i="74" s="1"/>
  <c r="L200" i="77" s="1"/>
  <c r="BQ199" i="74"/>
  <c r="K200" i="77" s="1"/>
  <c r="N202" i="74"/>
  <c r="BP202" i="74" s="1"/>
  <c r="J203" i="77" s="1"/>
  <c r="BO202" i="74"/>
  <c r="I203" i="77" s="1"/>
  <c r="P207" i="74"/>
  <c r="BR207" i="74" s="1"/>
  <c r="L208" i="77" s="1"/>
  <c r="BQ207" i="74"/>
  <c r="K208" i="77" s="1"/>
  <c r="N210" i="74"/>
  <c r="BP210" i="74" s="1"/>
  <c r="J211" i="77" s="1"/>
  <c r="BO210" i="74"/>
  <c r="I211" i="77" s="1"/>
  <c r="P215" i="74"/>
  <c r="BR215" i="74" s="1"/>
  <c r="L216" i="77" s="1"/>
  <c r="BQ215" i="74"/>
  <c r="K216" i="77" s="1"/>
  <c r="N218" i="74"/>
  <c r="BP218" i="74" s="1"/>
  <c r="J219" i="77" s="1"/>
  <c r="BO218" i="74"/>
  <c r="I219" i="77" s="1"/>
  <c r="P223" i="74"/>
  <c r="BR223" i="74" s="1"/>
  <c r="L224" i="77" s="1"/>
  <c r="BQ223" i="74"/>
  <c r="K224" i="77" s="1"/>
  <c r="N226" i="74"/>
  <c r="BP226" i="74" s="1"/>
  <c r="J227" i="77" s="1"/>
  <c r="BO226" i="74"/>
  <c r="I227" i="77" s="1"/>
  <c r="P231" i="74"/>
  <c r="BR231" i="74" s="1"/>
  <c r="L232" i="77" s="1"/>
  <c r="BQ231" i="74"/>
  <c r="K232" i="77" s="1"/>
  <c r="N234" i="74"/>
  <c r="BP234" i="74" s="1"/>
  <c r="J235" i="77" s="1"/>
  <c r="BO234" i="74"/>
  <c r="I235" i="77" s="1"/>
  <c r="P239" i="74"/>
  <c r="BR239" i="74" s="1"/>
  <c r="L240" i="77" s="1"/>
  <c r="BQ239" i="74"/>
  <c r="K240" i="77" s="1"/>
  <c r="N242" i="74"/>
  <c r="BP242" i="74" s="1"/>
  <c r="J243" i="77" s="1"/>
  <c r="BO242" i="74"/>
  <c r="I243" i="77" s="1"/>
  <c r="P247" i="74"/>
  <c r="BR247" i="74" s="1"/>
  <c r="L248" i="77" s="1"/>
  <c r="BQ247" i="74"/>
  <c r="K248" i="77" s="1"/>
  <c r="N250" i="74"/>
  <c r="BP250" i="74" s="1"/>
  <c r="J251" i="77" s="1"/>
  <c r="BO250" i="74"/>
  <c r="I251" i="77" s="1"/>
  <c r="P256" i="74"/>
  <c r="BR256" i="74" s="1"/>
  <c r="L257" i="77" s="1"/>
  <c r="BQ256" i="74"/>
  <c r="K257" i="77" s="1"/>
  <c r="N259" i="74"/>
  <c r="BP259" i="74" s="1"/>
  <c r="J260" i="77" s="1"/>
  <c r="BO259" i="74"/>
  <c r="I260" i="77" s="1"/>
  <c r="P264" i="74"/>
  <c r="BR264" i="74" s="1"/>
  <c r="L265" i="77" s="1"/>
  <c r="BQ264" i="74"/>
  <c r="K265" i="77" s="1"/>
  <c r="N267" i="74"/>
  <c r="BP267" i="74" s="1"/>
  <c r="J268" i="77" s="1"/>
  <c r="BO267" i="74"/>
  <c r="I268" i="77" s="1"/>
  <c r="P272" i="74"/>
  <c r="BR272" i="74" s="1"/>
  <c r="L273" i="77" s="1"/>
  <c r="BQ272" i="74"/>
  <c r="K273" i="77" s="1"/>
  <c r="N275" i="74"/>
  <c r="BP275" i="74" s="1"/>
  <c r="J276" i="77" s="1"/>
  <c r="BO275" i="74"/>
  <c r="I276" i="77" s="1"/>
  <c r="P280" i="74"/>
  <c r="BR280" i="74" s="1"/>
  <c r="L281" i="77" s="1"/>
  <c r="BQ280" i="74"/>
  <c r="K281" i="77" s="1"/>
  <c r="N283" i="74"/>
  <c r="BP283" i="74" s="1"/>
  <c r="J284" i="77" s="1"/>
  <c r="BO283" i="74"/>
  <c r="I284" i="77" s="1"/>
  <c r="P288" i="74"/>
  <c r="BR288" i="74" s="1"/>
  <c r="L289" i="77" s="1"/>
  <c r="BQ288" i="74"/>
  <c r="K289" i="77" s="1"/>
  <c r="N291" i="74"/>
  <c r="BP291" i="74" s="1"/>
  <c r="J292" i="77" s="1"/>
  <c r="BO291" i="74"/>
  <c r="I292" i="77" s="1"/>
  <c r="P296" i="74"/>
  <c r="BR296" i="74" s="1"/>
  <c r="L297" i="77" s="1"/>
  <c r="BQ296" i="74"/>
  <c r="K297" i="77" s="1"/>
  <c r="N299" i="74"/>
  <c r="BP299" i="74" s="1"/>
  <c r="J300" i="77" s="1"/>
  <c r="BO299" i="74"/>
  <c r="I300" i="77" s="1"/>
  <c r="P304" i="74"/>
  <c r="BR304" i="74" s="1"/>
  <c r="L305" i="77" s="1"/>
  <c r="BQ304" i="74"/>
  <c r="K305" i="77" s="1"/>
  <c r="N307" i="74"/>
  <c r="BP307" i="74" s="1"/>
  <c r="J308" i="77" s="1"/>
  <c r="BO307" i="74"/>
  <c r="I308" i="77" s="1"/>
  <c r="P312" i="74"/>
  <c r="BR312" i="74" s="1"/>
  <c r="L313" i="77" s="1"/>
  <c r="BQ312" i="74"/>
  <c r="K313" i="77" s="1"/>
  <c r="N315" i="74"/>
  <c r="BP315" i="74" s="1"/>
  <c r="J316" i="77" s="1"/>
  <c r="BO315" i="74"/>
  <c r="I316" i="77" s="1"/>
  <c r="P320" i="74"/>
  <c r="BR320" i="74" s="1"/>
  <c r="L321" i="77" s="1"/>
  <c r="BQ320" i="74"/>
  <c r="K321" i="77" s="1"/>
  <c r="N323" i="74"/>
  <c r="BP323" i="74" s="1"/>
  <c r="J324" i="77" s="1"/>
  <c r="BO323" i="74"/>
  <c r="I324" i="77" s="1"/>
  <c r="P328" i="74"/>
  <c r="BR328" i="74" s="1"/>
  <c r="L329" i="77" s="1"/>
  <c r="BQ328" i="74"/>
  <c r="K329" i="77" s="1"/>
  <c r="N331" i="74"/>
  <c r="BP331" i="74" s="1"/>
  <c r="J332" i="77" s="1"/>
  <c r="BO331" i="74"/>
  <c r="I332" i="77" s="1"/>
  <c r="P336" i="74"/>
  <c r="BR336" i="74" s="1"/>
  <c r="L337" i="77" s="1"/>
  <c r="BQ336" i="74"/>
  <c r="K337" i="77" s="1"/>
  <c r="N339" i="74"/>
  <c r="BP339" i="74" s="1"/>
  <c r="J340" i="77" s="1"/>
  <c r="BO339" i="74"/>
  <c r="I340" i="77" s="1"/>
  <c r="P344" i="74"/>
  <c r="BR344" i="74" s="1"/>
  <c r="L345" i="77" s="1"/>
  <c r="BQ344" i="74"/>
  <c r="K345" i="77" s="1"/>
  <c r="N347" i="74"/>
  <c r="BP347" i="74" s="1"/>
  <c r="J348" i="77" s="1"/>
  <c r="BO347" i="74"/>
  <c r="I348" i="77" s="1"/>
  <c r="P352" i="74"/>
  <c r="BR352" i="74" s="1"/>
  <c r="L353" i="77" s="1"/>
  <c r="BQ352" i="74"/>
  <c r="K353" i="77" s="1"/>
  <c r="N355" i="74"/>
  <c r="BP355" i="74" s="1"/>
  <c r="J356" i="77" s="1"/>
  <c r="BO355" i="74"/>
  <c r="I356" i="77" s="1"/>
  <c r="P360" i="74"/>
  <c r="BR360" i="74" s="1"/>
  <c r="L361" i="77" s="1"/>
  <c r="BQ360" i="74"/>
  <c r="K361" i="77" s="1"/>
  <c r="N363" i="74"/>
  <c r="BP363" i="74" s="1"/>
  <c r="J364" i="77" s="1"/>
  <c r="BO363" i="74"/>
  <c r="I364" i="77" s="1"/>
  <c r="P368" i="74"/>
  <c r="BR368" i="74" s="1"/>
  <c r="L369" i="77" s="1"/>
  <c r="BQ368" i="74"/>
  <c r="K369" i="77" s="1"/>
  <c r="N371" i="74"/>
  <c r="BP371" i="74" s="1"/>
  <c r="J372" i="77" s="1"/>
  <c r="BO371" i="74"/>
  <c r="I372" i="77" s="1"/>
  <c r="P376" i="74"/>
  <c r="BR376" i="74" s="1"/>
  <c r="L377" i="77" s="1"/>
  <c r="BQ376" i="74"/>
  <c r="K377" i="77" s="1"/>
  <c r="N379" i="74"/>
  <c r="BP379" i="74" s="1"/>
  <c r="J380" i="77" s="1"/>
  <c r="BO379" i="74"/>
  <c r="I380" i="77" s="1"/>
  <c r="P384" i="74"/>
  <c r="BR384" i="74" s="1"/>
  <c r="L385" i="77" s="1"/>
  <c r="BQ384" i="74"/>
  <c r="K385" i="77" s="1"/>
  <c r="N387" i="74"/>
  <c r="BP387" i="74" s="1"/>
  <c r="J388" i="77" s="1"/>
  <c r="BO387" i="74"/>
  <c r="I388" i="77" s="1"/>
  <c r="P392" i="74"/>
  <c r="BR392" i="74" s="1"/>
  <c r="L393" i="77" s="1"/>
  <c r="BQ392" i="74"/>
  <c r="K393" i="77" s="1"/>
  <c r="N395" i="74"/>
  <c r="BP395" i="74" s="1"/>
  <c r="J396" i="77" s="1"/>
  <c r="BO395" i="74"/>
  <c r="I396" i="77" s="1"/>
  <c r="P400" i="74"/>
  <c r="BR400" i="74" s="1"/>
  <c r="L401" i="77" s="1"/>
  <c r="BQ400" i="74"/>
  <c r="K401" i="77" s="1"/>
  <c r="N403" i="74"/>
  <c r="BP403" i="74" s="1"/>
  <c r="J404" i="77" s="1"/>
  <c r="BO403" i="74"/>
  <c r="I404" i="77" s="1"/>
  <c r="P408" i="74"/>
  <c r="BR408" i="74" s="1"/>
  <c r="L409" i="77" s="1"/>
  <c r="BQ408" i="74"/>
  <c r="K409" i="77" s="1"/>
  <c r="N411" i="74"/>
  <c r="BP411" i="74" s="1"/>
  <c r="J412" i="77" s="1"/>
  <c r="BO411" i="74"/>
  <c r="I412" i="77" s="1"/>
  <c r="P416" i="74"/>
  <c r="BR416" i="74" s="1"/>
  <c r="L417" i="77" s="1"/>
  <c r="BQ416" i="74"/>
  <c r="K417" i="77" s="1"/>
  <c r="N419" i="74"/>
  <c r="BP419" i="74" s="1"/>
  <c r="J420" i="77" s="1"/>
  <c r="BO419" i="74"/>
  <c r="I420" i="77" s="1"/>
  <c r="P424" i="74"/>
  <c r="BR424" i="74" s="1"/>
  <c r="L425" i="77" s="1"/>
  <c r="BQ424" i="74"/>
  <c r="K425" i="77" s="1"/>
  <c r="N427" i="74"/>
  <c r="BP427" i="74" s="1"/>
  <c r="J428" i="77" s="1"/>
  <c r="BO427" i="74"/>
  <c r="I428" i="77" s="1"/>
  <c r="P432" i="74"/>
  <c r="BR432" i="74" s="1"/>
  <c r="L433" i="77" s="1"/>
  <c r="BQ432" i="74"/>
  <c r="K433" i="77" s="1"/>
  <c r="N435" i="74"/>
  <c r="BP435" i="74" s="1"/>
  <c r="J436" i="77" s="1"/>
  <c r="BO435" i="74"/>
  <c r="I436" i="77" s="1"/>
  <c r="P440" i="74"/>
  <c r="BR440" i="74" s="1"/>
  <c r="L441" i="77" s="1"/>
  <c r="BQ440" i="74"/>
  <c r="K441" i="77" s="1"/>
  <c r="N443" i="74"/>
  <c r="BP443" i="74" s="1"/>
  <c r="J444" i="77" s="1"/>
  <c r="BO443" i="74"/>
  <c r="I444" i="77" s="1"/>
  <c r="P448" i="74"/>
  <c r="BR448" i="74" s="1"/>
  <c r="L449" i="77" s="1"/>
  <c r="BQ448" i="74"/>
  <c r="K449" i="77" s="1"/>
  <c r="N451" i="74"/>
  <c r="BP451" i="74" s="1"/>
  <c r="J452" i="77" s="1"/>
  <c r="BO451" i="74"/>
  <c r="I452" i="77" s="1"/>
  <c r="P456" i="74"/>
  <c r="BR456" i="74" s="1"/>
  <c r="L457" i="77" s="1"/>
  <c r="BQ456" i="74"/>
  <c r="K457" i="77" s="1"/>
  <c r="N459" i="74"/>
  <c r="BP459" i="74" s="1"/>
  <c r="J460" i="77" s="1"/>
  <c r="BO459" i="74"/>
  <c r="I460" i="77" s="1"/>
  <c r="P466" i="74"/>
  <c r="BR466" i="74" s="1"/>
  <c r="L467" i="77" s="1"/>
  <c r="BQ466" i="74"/>
  <c r="K467" i="77" s="1"/>
  <c r="N469" i="74"/>
  <c r="BP469" i="74" s="1"/>
  <c r="J470" i="77" s="1"/>
  <c r="BO469" i="74"/>
  <c r="I470" i="77" s="1"/>
  <c r="P474" i="74"/>
  <c r="BR474" i="74" s="1"/>
  <c r="L475" i="77" s="1"/>
  <c r="BQ474" i="74"/>
  <c r="K475" i="77" s="1"/>
  <c r="N477" i="74"/>
  <c r="BP477" i="74" s="1"/>
  <c r="J478" i="77" s="1"/>
  <c r="BO477" i="74"/>
  <c r="I478" i="77" s="1"/>
  <c r="P482" i="74"/>
  <c r="BR482" i="74" s="1"/>
  <c r="L483" i="77" s="1"/>
  <c r="BQ482" i="74"/>
  <c r="K483" i="77" s="1"/>
  <c r="N485" i="74"/>
  <c r="BP485" i="74" s="1"/>
  <c r="J486" i="77" s="1"/>
  <c r="BO485" i="74"/>
  <c r="I486" i="77" s="1"/>
  <c r="P490" i="74"/>
  <c r="BR490" i="74" s="1"/>
  <c r="L491" i="77" s="1"/>
  <c r="BQ490" i="74"/>
  <c r="K491" i="77" s="1"/>
  <c r="N493" i="74"/>
  <c r="BP493" i="74" s="1"/>
  <c r="J494" i="77" s="1"/>
  <c r="BO493" i="74"/>
  <c r="I494" i="77" s="1"/>
  <c r="P498" i="74"/>
  <c r="BR498" i="74" s="1"/>
  <c r="L499" i="77" s="1"/>
  <c r="BQ498" i="74"/>
  <c r="K499" i="77" s="1"/>
  <c r="N501" i="74"/>
  <c r="BP501" i="74" s="1"/>
  <c r="J502" i="77" s="1"/>
  <c r="BO501" i="74"/>
  <c r="I502" i="77" s="1"/>
  <c r="P506" i="74"/>
  <c r="BR506" i="74" s="1"/>
  <c r="L507" i="77" s="1"/>
  <c r="BQ506" i="74"/>
  <c r="K507" i="77" s="1"/>
  <c r="N509" i="74"/>
  <c r="BP509" i="74" s="1"/>
  <c r="J510" i="77" s="1"/>
  <c r="BO509" i="74"/>
  <c r="I510" i="77" s="1"/>
  <c r="L515" i="77"/>
  <c r="K515" i="77"/>
  <c r="J518" i="77"/>
  <c r="I518" i="77"/>
  <c r="L523" i="77"/>
  <c r="K523" i="77"/>
  <c r="J526" i="77"/>
  <c r="I526" i="77"/>
  <c r="L531" i="77"/>
  <c r="K531" i="77"/>
  <c r="J534" i="77"/>
  <c r="I534" i="77"/>
  <c r="L539" i="77"/>
  <c r="K539" i="77"/>
  <c r="J542" i="77"/>
  <c r="I542" i="77"/>
  <c r="L547" i="77"/>
  <c r="K547" i="77"/>
  <c r="J550" i="77"/>
  <c r="I550" i="77"/>
  <c r="L555" i="77"/>
  <c r="K555" i="77"/>
  <c r="J558" i="77"/>
  <c r="I558" i="77"/>
  <c r="L563" i="77"/>
  <c r="K563" i="77"/>
  <c r="J566" i="77"/>
  <c r="I566" i="77"/>
  <c r="L571" i="77"/>
  <c r="K571" i="77"/>
  <c r="J574" i="77"/>
  <c r="I574" i="77"/>
  <c r="L579" i="77"/>
  <c r="K579" i="77"/>
  <c r="J582" i="77"/>
  <c r="I582" i="77"/>
  <c r="L587" i="77"/>
  <c r="K587" i="77"/>
  <c r="J590" i="77"/>
  <c r="I590" i="77"/>
  <c r="L595" i="77"/>
  <c r="K595" i="77"/>
  <c r="J598" i="77"/>
  <c r="I598" i="77"/>
  <c r="L603" i="77"/>
  <c r="K603" i="77"/>
  <c r="J606" i="77"/>
  <c r="I606" i="77"/>
  <c r="L611" i="77"/>
  <c r="K611" i="77"/>
  <c r="J614" i="77"/>
  <c r="I614" i="77"/>
  <c r="L619" i="77"/>
  <c r="K619" i="77"/>
  <c r="J622" i="77"/>
  <c r="I622" i="77"/>
  <c r="L627" i="77"/>
  <c r="K627" i="77"/>
  <c r="J630" i="77"/>
  <c r="I630" i="77"/>
  <c r="L635" i="77"/>
  <c r="K635" i="77"/>
  <c r="J638" i="77"/>
  <c r="I638" i="77"/>
  <c r="N672" i="74"/>
  <c r="BP672" i="74" s="1"/>
  <c r="J672" i="77" s="1"/>
  <c r="BO672" i="74"/>
  <c r="I672" i="77" s="1"/>
  <c r="P677" i="74"/>
  <c r="BR677" i="74" s="1"/>
  <c r="L677" i="77" s="1"/>
  <c r="BQ677" i="74"/>
  <c r="K677" i="77" s="1"/>
  <c r="N680" i="74"/>
  <c r="BP680" i="74" s="1"/>
  <c r="J680" i="77" s="1"/>
  <c r="BO680" i="74"/>
  <c r="I680" i="77" s="1"/>
  <c r="P685" i="74"/>
  <c r="BR685" i="74" s="1"/>
  <c r="L685" i="77" s="1"/>
  <c r="BQ685" i="74"/>
  <c r="K685" i="77" s="1"/>
  <c r="N688" i="74"/>
  <c r="BP688" i="74" s="1"/>
  <c r="J688" i="77" s="1"/>
  <c r="BO688" i="74"/>
  <c r="I688" i="77" s="1"/>
  <c r="P693" i="74"/>
  <c r="BR693" i="74" s="1"/>
  <c r="L693" i="77" s="1"/>
  <c r="BQ693" i="74"/>
  <c r="K693" i="77" s="1"/>
  <c r="N696" i="74"/>
  <c r="BP696" i="74" s="1"/>
  <c r="J696" i="77" s="1"/>
  <c r="BO696" i="74"/>
  <c r="I696" i="77" s="1"/>
  <c r="P701" i="74"/>
  <c r="BR701" i="74" s="1"/>
  <c r="L701" i="77" s="1"/>
  <c r="BQ701" i="74"/>
  <c r="K701" i="77" s="1"/>
  <c r="N704" i="74"/>
  <c r="BP704" i="74" s="1"/>
  <c r="J704" i="77" s="1"/>
  <c r="BO704" i="74"/>
  <c r="I704" i="77" s="1"/>
  <c r="P709" i="74"/>
  <c r="BR709" i="74" s="1"/>
  <c r="L709" i="77" s="1"/>
  <c r="BQ709" i="74"/>
  <c r="K709" i="77" s="1"/>
  <c r="N712" i="74"/>
  <c r="BP712" i="74" s="1"/>
  <c r="J712" i="77" s="1"/>
  <c r="BO712" i="74"/>
  <c r="I712" i="77" s="1"/>
  <c r="P717" i="74"/>
  <c r="BR717" i="74" s="1"/>
  <c r="L717" i="77" s="1"/>
  <c r="BQ717" i="74"/>
  <c r="K717" i="77" s="1"/>
  <c r="N720" i="74"/>
  <c r="BP720" i="74" s="1"/>
  <c r="J720" i="77" s="1"/>
  <c r="BO720" i="74"/>
  <c r="I720" i="77" s="1"/>
  <c r="P725" i="74"/>
  <c r="BR725" i="74" s="1"/>
  <c r="L725" i="77" s="1"/>
  <c r="BQ725" i="74"/>
  <c r="K725" i="77" s="1"/>
  <c r="N728" i="74"/>
  <c r="BP728" i="74" s="1"/>
  <c r="J728" i="77" s="1"/>
  <c r="BO728" i="74"/>
  <c r="I728" i="77" s="1"/>
  <c r="P733" i="74"/>
  <c r="BR733" i="74" s="1"/>
  <c r="L733" i="77" s="1"/>
  <c r="BQ733" i="74"/>
  <c r="K733" i="77" s="1"/>
  <c r="N736" i="74"/>
  <c r="BP736" i="74" s="1"/>
  <c r="J736" i="77" s="1"/>
  <c r="BO736" i="74"/>
  <c r="I736" i="77" s="1"/>
  <c r="P741" i="74"/>
  <c r="BR741" i="74" s="1"/>
  <c r="L741" i="77" s="1"/>
  <c r="BQ741" i="74"/>
  <c r="K741" i="77" s="1"/>
  <c r="N744" i="74"/>
  <c r="BP744" i="74" s="1"/>
  <c r="J744" i="77" s="1"/>
  <c r="BO744" i="74"/>
  <c r="I744" i="77" s="1"/>
  <c r="P749" i="74"/>
  <c r="BR749" i="74" s="1"/>
  <c r="L749" i="77" s="1"/>
  <c r="BQ749" i="74"/>
  <c r="K749" i="77" s="1"/>
  <c r="N752" i="74"/>
  <c r="BP752" i="74" s="1"/>
  <c r="J752" i="77" s="1"/>
  <c r="BO752" i="74"/>
  <c r="I752" i="77" s="1"/>
  <c r="P757" i="74"/>
  <c r="BR757" i="74" s="1"/>
  <c r="L757" i="77" s="1"/>
  <c r="BQ757" i="74"/>
  <c r="K757" i="77" s="1"/>
  <c r="N760" i="74"/>
  <c r="BP760" i="74" s="1"/>
  <c r="J760" i="77" s="1"/>
  <c r="BO760" i="74"/>
  <c r="I760" i="77" s="1"/>
  <c r="P765" i="74"/>
  <c r="BR765" i="74" s="1"/>
  <c r="L765" i="77" s="1"/>
  <c r="BQ765" i="74"/>
  <c r="K765" i="77" s="1"/>
  <c r="N768" i="74"/>
  <c r="BP768" i="74" s="1"/>
  <c r="J768" i="77" s="1"/>
  <c r="BO768" i="74"/>
  <c r="I768" i="77" s="1"/>
  <c r="P773" i="74"/>
  <c r="BR773" i="74" s="1"/>
  <c r="L773" i="77" s="1"/>
  <c r="BQ773" i="74"/>
  <c r="K773" i="77" s="1"/>
  <c r="N776" i="74"/>
  <c r="BP776" i="74" s="1"/>
  <c r="J776" i="77" s="1"/>
  <c r="BO776" i="74"/>
  <c r="I776" i="77" s="1"/>
  <c r="P781" i="74"/>
  <c r="BR781" i="74" s="1"/>
  <c r="L781" i="77" s="1"/>
  <c r="BQ781" i="74"/>
  <c r="K781" i="77" s="1"/>
  <c r="N784" i="74"/>
  <c r="BP784" i="74" s="1"/>
  <c r="J784" i="77" s="1"/>
  <c r="BO784" i="74"/>
  <c r="I784" i="77" s="1"/>
  <c r="P789" i="74"/>
  <c r="BR789" i="74" s="1"/>
  <c r="L789" i="77" s="1"/>
  <c r="BQ789" i="74"/>
  <c r="K789" i="77" s="1"/>
  <c r="N792" i="74"/>
  <c r="BP792" i="74" s="1"/>
  <c r="J792" i="77" s="1"/>
  <c r="BO792" i="74"/>
  <c r="I792" i="77" s="1"/>
  <c r="P797" i="74"/>
  <c r="BR797" i="74" s="1"/>
  <c r="L797" i="77" s="1"/>
  <c r="BQ797" i="74"/>
  <c r="K797" i="77" s="1"/>
  <c r="N800" i="74"/>
  <c r="BP800" i="74" s="1"/>
  <c r="J800" i="77" s="1"/>
  <c r="BO800" i="74"/>
  <c r="I800" i="77" s="1"/>
  <c r="P2" i="74"/>
  <c r="BR2" i="74" s="1"/>
  <c r="L3" i="77" s="1"/>
  <c r="BQ2" i="74"/>
  <c r="K3" i="77" s="1"/>
  <c r="N5" i="74"/>
  <c r="BP5" i="74" s="1"/>
  <c r="J6" i="77" s="1"/>
  <c r="BO5" i="74"/>
  <c r="I6" i="77" s="1"/>
  <c r="P10" i="74"/>
  <c r="BR10" i="74" s="1"/>
  <c r="L11" i="77" s="1"/>
  <c r="BQ10" i="74"/>
  <c r="K11" i="77" s="1"/>
  <c r="N13" i="74"/>
  <c r="BP13" i="74" s="1"/>
  <c r="J14" i="77" s="1"/>
  <c r="BO13" i="74"/>
  <c r="I14" i="77" s="1"/>
  <c r="P18" i="74"/>
  <c r="BR18" i="74" s="1"/>
  <c r="L19" i="77" s="1"/>
  <c r="BQ18" i="74"/>
  <c r="K19" i="77" s="1"/>
  <c r="N21" i="74"/>
  <c r="BP21" i="74" s="1"/>
  <c r="J22" i="77" s="1"/>
  <c r="BO21" i="74"/>
  <c r="I22" i="77" s="1"/>
  <c r="P26" i="74"/>
  <c r="BR26" i="74" s="1"/>
  <c r="L27" i="77" s="1"/>
  <c r="BQ26" i="74"/>
  <c r="K27" i="77" s="1"/>
  <c r="N29" i="74"/>
  <c r="BP29" i="74" s="1"/>
  <c r="J30" i="77" s="1"/>
  <c r="BO29" i="74"/>
  <c r="I30" i="77" s="1"/>
  <c r="P34" i="74"/>
  <c r="BR34" i="74" s="1"/>
  <c r="L35" i="77" s="1"/>
  <c r="BQ34" i="74"/>
  <c r="K35" i="77" s="1"/>
  <c r="N37" i="74"/>
  <c r="BP37" i="74" s="1"/>
  <c r="J38" i="77" s="1"/>
  <c r="BO37" i="74"/>
  <c r="I38" i="77" s="1"/>
  <c r="P42" i="74"/>
  <c r="BR42" i="74" s="1"/>
  <c r="L43" i="77" s="1"/>
  <c r="BQ42" i="74"/>
  <c r="K43" i="77" s="1"/>
  <c r="N45" i="74"/>
  <c r="BP45" i="74" s="1"/>
  <c r="J46" i="77" s="1"/>
  <c r="BO45" i="74"/>
  <c r="I46" i="77" s="1"/>
  <c r="P50" i="74"/>
  <c r="BR50" i="74" s="1"/>
  <c r="L51" i="77" s="1"/>
  <c r="BQ50" i="74"/>
  <c r="K51" i="77" s="1"/>
  <c r="N53" i="74"/>
  <c r="BP53" i="74" s="1"/>
  <c r="J54" i="77" s="1"/>
  <c r="BO53" i="74"/>
  <c r="I54" i="77" s="1"/>
  <c r="P58" i="74"/>
  <c r="BR58" i="74" s="1"/>
  <c r="L59" i="77" s="1"/>
  <c r="BQ58" i="74"/>
  <c r="K59" i="77" s="1"/>
  <c r="N61" i="74"/>
  <c r="BP61" i="74" s="1"/>
  <c r="J62" i="77" s="1"/>
  <c r="BO61" i="74"/>
  <c r="I62" i="77" s="1"/>
  <c r="P66" i="74"/>
  <c r="BR66" i="74" s="1"/>
  <c r="L67" i="77" s="1"/>
  <c r="BQ66" i="74"/>
  <c r="K67" i="77" s="1"/>
  <c r="N69" i="74"/>
  <c r="BP69" i="74" s="1"/>
  <c r="J70" i="77" s="1"/>
  <c r="BO69" i="74"/>
  <c r="I70" i="77" s="1"/>
  <c r="P74" i="74"/>
  <c r="BR74" i="74" s="1"/>
  <c r="L75" i="77" s="1"/>
  <c r="BQ74" i="74"/>
  <c r="K75" i="77" s="1"/>
  <c r="N77" i="74"/>
  <c r="BP77" i="74" s="1"/>
  <c r="J78" i="77" s="1"/>
  <c r="BO77" i="74"/>
  <c r="I78" i="77" s="1"/>
  <c r="P114" i="74"/>
  <c r="BR114" i="74" s="1"/>
  <c r="L115" i="77" s="1"/>
  <c r="BQ114" i="74"/>
  <c r="K115" i="77" s="1"/>
  <c r="N117" i="74"/>
  <c r="BP117" i="74" s="1"/>
  <c r="J118" i="77" s="1"/>
  <c r="BO117" i="74"/>
  <c r="I118" i="77" s="1"/>
  <c r="P122" i="74"/>
  <c r="BR122" i="74" s="1"/>
  <c r="L123" i="77" s="1"/>
  <c r="BQ122" i="74"/>
  <c r="K123" i="77" s="1"/>
  <c r="N125" i="74"/>
  <c r="BP125" i="74" s="1"/>
  <c r="J126" i="77" s="1"/>
  <c r="BO125" i="74"/>
  <c r="I126" i="77" s="1"/>
  <c r="P130" i="74"/>
  <c r="BR130" i="74" s="1"/>
  <c r="L131" i="77" s="1"/>
  <c r="BQ130" i="74"/>
  <c r="K131" i="77" s="1"/>
  <c r="N133" i="74"/>
  <c r="BP133" i="74" s="1"/>
  <c r="J134" i="77" s="1"/>
  <c r="BO133" i="74"/>
  <c r="I134" i="77" s="1"/>
  <c r="P138" i="74"/>
  <c r="BR138" i="74" s="1"/>
  <c r="L139" i="77" s="1"/>
  <c r="BQ138" i="74"/>
  <c r="K139" i="77" s="1"/>
  <c r="N141" i="74"/>
  <c r="BP141" i="74" s="1"/>
  <c r="J142" i="77" s="1"/>
  <c r="BO141" i="74"/>
  <c r="I142" i="77" s="1"/>
  <c r="P146" i="74"/>
  <c r="BR146" i="74" s="1"/>
  <c r="L147" i="77" s="1"/>
  <c r="BQ146" i="74"/>
  <c r="K147" i="77" s="1"/>
  <c r="N149" i="74"/>
  <c r="BP149" i="74" s="1"/>
  <c r="J150" i="77" s="1"/>
  <c r="BO149" i="74"/>
  <c r="I150" i="77" s="1"/>
  <c r="P154" i="74"/>
  <c r="BR154" i="74" s="1"/>
  <c r="L155" i="77" s="1"/>
  <c r="BQ154" i="74"/>
  <c r="K155" i="77" s="1"/>
  <c r="N157" i="74"/>
  <c r="BP157" i="74" s="1"/>
  <c r="J158" i="77" s="1"/>
  <c r="BO157" i="74"/>
  <c r="I158" i="77" s="1"/>
  <c r="P162" i="74"/>
  <c r="BR162" i="74" s="1"/>
  <c r="L163" i="77" s="1"/>
  <c r="BQ162" i="74"/>
  <c r="K163" i="77" s="1"/>
  <c r="N165" i="74"/>
  <c r="BP165" i="74" s="1"/>
  <c r="J166" i="77" s="1"/>
  <c r="BO165" i="74"/>
  <c r="I166" i="77" s="1"/>
  <c r="P170" i="74"/>
  <c r="BR170" i="74" s="1"/>
  <c r="L171" i="77" s="1"/>
  <c r="BQ170" i="74"/>
  <c r="K171" i="77" s="1"/>
  <c r="N173" i="74"/>
  <c r="BP173" i="74" s="1"/>
  <c r="J174" i="77" s="1"/>
  <c r="BO173" i="74"/>
  <c r="I174" i="77" s="1"/>
  <c r="P178" i="74"/>
  <c r="BR178" i="74" s="1"/>
  <c r="L179" i="77" s="1"/>
  <c r="BQ178" i="74"/>
  <c r="K179" i="77" s="1"/>
  <c r="N181" i="74"/>
  <c r="BP181" i="74" s="1"/>
  <c r="J182" i="77" s="1"/>
  <c r="BO181" i="74"/>
  <c r="I182" i="77" s="1"/>
  <c r="P186" i="74"/>
  <c r="BR186" i="74" s="1"/>
  <c r="L187" i="77" s="1"/>
  <c r="BQ186" i="74"/>
  <c r="K187" i="77" s="1"/>
  <c r="N189" i="74"/>
  <c r="BP189" i="74" s="1"/>
  <c r="J190" i="77" s="1"/>
  <c r="BO189" i="74"/>
  <c r="I190" i="77" s="1"/>
  <c r="P194" i="74"/>
  <c r="BR194" i="74" s="1"/>
  <c r="L195" i="77" s="1"/>
  <c r="BQ194" i="74"/>
  <c r="K195" i="77" s="1"/>
  <c r="N197" i="74"/>
  <c r="BP197" i="74" s="1"/>
  <c r="J198" i="77" s="1"/>
  <c r="BO197" i="74"/>
  <c r="I198" i="77" s="1"/>
  <c r="P202" i="74"/>
  <c r="BR202" i="74" s="1"/>
  <c r="L203" i="77" s="1"/>
  <c r="BQ202" i="74"/>
  <c r="K203" i="77" s="1"/>
  <c r="N205" i="74"/>
  <c r="BP205" i="74" s="1"/>
  <c r="J206" i="77" s="1"/>
  <c r="BO205" i="74"/>
  <c r="I206" i="77" s="1"/>
  <c r="P210" i="74"/>
  <c r="BR210" i="74" s="1"/>
  <c r="L211" i="77" s="1"/>
  <c r="BQ210" i="74"/>
  <c r="K211" i="77" s="1"/>
  <c r="N213" i="74"/>
  <c r="BP213" i="74" s="1"/>
  <c r="J214" i="77" s="1"/>
  <c r="BO213" i="74"/>
  <c r="I214" i="77" s="1"/>
  <c r="P218" i="74"/>
  <c r="BR218" i="74" s="1"/>
  <c r="L219" i="77" s="1"/>
  <c r="BQ218" i="74"/>
  <c r="K219" i="77" s="1"/>
  <c r="N221" i="74"/>
  <c r="BP221" i="74" s="1"/>
  <c r="J222" i="77" s="1"/>
  <c r="BO221" i="74"/>
  <c r="I222" i="77" s="1"/>
  <c r="P226" i="74"/>
  <c r="BR226" i="74" s="1"/>
  <c r="L227" i="77" s="1"/>
  <c r="BQ226" i="74"/>
  <c r="K227" i="77" s="1"/>
  <c r="N229" i="74"/>
  <c r="BP229" i="74" s="1"/>
  <c r="J230" i="77" s="1"/>
  <c r="BO229" i="74"/>
  <c r="I230" i="77" s="1"/>
  <c r="P234" i="74"/>
  <c r="BR234" i="74" s="1"/>
  <c r="L235" i="77" s="1"/>
  <c r="BQ234" i="74"/>
  <c r="K235" i="77" s="1"/>
  <c r="N237" i="74"/>
  <c r="BP237" i="74" s="1"/>
  <c r="J238" i="77" s="1"/>
  <c r="BO237" i="74"/>
  <c r="I238" i="77" s="1"/>
  <c r="P242" i="74"/>
  <c r="BR242" i="74" s="1"/>
  <c r="L243" i="77" s="1"/>
  <c r="BQ242" i="74"/>
  <c r="K243" i="77" s="1"/>
  <c r="N245" i="74"/>
  <c r="BP245" i="74" s="1"/>
  <c r="J246" i="77" s="1"/>
  <c r="BO245" i="74"/>
  <c r="I246" i="77" s="1"/>
  <c r="P250" i="74"/>
  <c r="BR250" i="74" s="1"/>
  <c r="L251" i="77" s="1"/>
  <c r="BQ250" i="74"/>
  <c r="K251" i="77" s="1"/>
  <c r="N254" i="74"/>
  <c r="BP254" i="74" s="1"/>
  <c r="J255" i="77" s="1"/>
  <c r="BO254" i="74"/>
  <c r="I255" i="77" s="1"/>
  <c r="P259" i="74"/>
  <c r="BR259" i="74" s="1"/>
  <c r="L260" i="77" s="1"/>
  <c r="BQ259" i="74"/>
  <c r="K260" i="77" s="1"/>
  <c r="N262" i="74"/>
  <c r="BP262" i="74" s="1"/>
  <c r="J263" i="77" s="1"/>
  <c r="BO262" i="74"/>
  <c r="I263" i="77" s="1"/>
  <c r="P267" i="74"/>
  <c r="BR267" i="74" s="1"/>
  <c r="L268" i="77" s="1"/>
  <c r="BQ267" i="74"/>
  <c r="K268" i="77" s="1"/>
  <c r="N270" i="74"/>
  <c r="BP270" i="74" s="1"/>
  <c r="J271" i="77" s="1"/>
  <c r="BO270" i="74"/>
  <c r="I271" i="77" s="1"/>
  <c r="P275" i="74"/>
  <c r="BR275" i="74" s="1"/>
  <c r="L276" i="77" s="1"/>
  <c r="BQ275" i="74"/>
  <c r="K276" i="77" s="1"/>
  <c r="N278" i="74"/>
  <c r="BP278" i="74" s="1"/>
  <c r="J279" i="77" s="1"/>
  <c r="BO278" i="74"/>
  <c r="I279" i="77" s="1"/>
  <c r="P283" i="74"/>
  <c r="BR283" i="74" s="1"/>
  <c r="L284" i="77" s="1"/>
  <c r="BQ283" i="74"/>
  <c r="K284" i="77" s="1"/>
  <c r="N286" i="74"/>
  <c r="BP286" i="74" s="1"/>
  <c r="J287" i="77" s="1"/>
  <c r="BO286" i="74"/>
  <c r="I287" i="77" s="1"/>
  <c r="P291" i="74"/>
  <c r="BR291" i="74" s="1"/>
  <c r="L292" i="77" s="1"/>
  <c r="BQ291" i="74"/>
  <c r="K292" i="77" s="1"/>
  <c r="N294" i="74"/>
  <c r="BP294" i="74" s="1"/>
  <c r="J295" i="77" s="1"/>
  <c r="BO294" i="74"/>
  <c r="I295" i="77" s="1"/>
  <c r="P299" i="74"/>
  <c r="BR299" i="74" s="1"/>
  <c r="L300" i="77" s="1"/>
  <c r="BQ299" i="74"/>
  <c r="K300" i="77" s="1"/>
  <c r="N302" i="74"/>
  <c r="BP302" i="74" s="1"/>
  <c r="J303" i="77" s="1"/>
  <c r="BO302" i="74"/>
  <c r="I303" i="77" s="1"/>
  <c r="P307" i="74"/>
  <c r="BR307" i="74" s="1"/>
  <c r="L308" i="77" s="1"/>
  <c r="BQ307" i="74"/>
  <c r="K308" i="77" s="1"/>
  <c r="N310" i="74"/>
  <c r="BP310" i="74" s="1"/>
  <c r="J311" i="77" s="1"/>
  <c r="BO310" i="74"/>
  <c r="I311" i="77" s="1"/>
  <c r="P315" i="74"/>
  <c r="BR315" i="74" s="1"/>
  <c r="L316" i="77" s="1"/>
  <c r="BQ315" i="74"/>
  <c r="K316" i="77" s="1"/>
  <c r="N318" i="74"/>
  <c r="BP318" i="74" s="1"/>
  <c r="J319" i="77" s="1"/>
  <c r="BO318" i="74"/>
  <c r="I319" i="77" s="1"/>
  <c r="P323" i="74"/>
  <c r="BR323" i="74" s="1"/>
  <c r="L324" i="77" s="1"/>
  <c r="BQ323" i="74"/>
  <c r="K324" i="77" s="1"/>
  <c r="N326" i="74"/>
  <c r="BP326" i="74" s="1"/>
  <c r="J327" i="77" s="1"/>
  <c r="BO326" i="74"/>
  <c r="I327" i="77" s="1"/>
  <c r="P331" i="74"/>
  <c r="BR331" i="74" s="1"/>
  <c r="L332" i="77" s="1"/>
  <c r="BQ331" i="74"/>
  <c r="K332" i="77" s="1"/>
  <c r="N334" i="74"/>
  <c r="BP334" i="74" s="1"/>
  <c r="J335" i="77" s="1"/>
  <c r="BO334" i="74"/>
  <c r="I335" i="77" s="1"/>
  <c r="P339" i="74"/>
  <c r="BR339" i="74" s="1"/>
  <c r="L340" i="77" s="1"/>
  <c r="BQ339" i="74"/>
  <c r="K340" i="77" s="1"/>
  <c r="N342" i="74"/>
  <c r="BP342" i="74" s="1"/>
  <c r="J343" i="77" s="1"/>
  <c r="BO342" i="74"/>
  <c r="I343" i="77" s="1"/>
  <c r="P347" i="74"/>
  <c r="BR347" i="74" s="1"/>
  <c r="L348" i="77" s="1"/>
  <c r="BQ347" i="74"/>
  <c r="K348" i="77" s="1"/>
  <c r="N350" i="74"/>
  <c r="BP350" i="74" s="1"/>
  <c r="J351" i="77" s="1"/>
  <c r="BO350" i="74"/>
  <c r="I351" i="77" s="1"/>
  <c r="P355" i="74"/>
  <c r="BR355" i="74" s="1"/>
  <c r="L356" i="77" s="1"/>
  <c r="BQ355" i="74"/>
  <c r="K356" i="77" s="1"/>
  <c r="N358" i="74"/>
  <c r="BP358" i="74" s="1"/>
  <c r="J359" i="77" s="1"/>
  <c r="BO358" i="74"/>
  <c r="I359" i="77" s="1"/>
  <c r="P363" i="74"/>
  <c r="BR363" i="74" s="1"/>
  <c r="L364" i="77" s="1"/>
  <c r="BQ363" i="74"/>
  <c r="K364" i="77" s="1"/>
  <c r="N366" i="74"/>
  <c r="BP366" i="74" s="1"/>
  <c r="J367" i="77" s="1"/>
  <c r="BO366" i="74"/>
  <c r="I367" i="77" s="1"/>
  <c r="P371" i="74"/>
  <c r="BR371" i="74" s="1"/>
  <c r="L372" i="77" s="1"/>
  <c r="BQ371" i="74"/>
  <c r="K372" i="77" s="1"/>
  <c r="N374" i="74"/>
  <c r="BP374" i="74" s="1"/>
  <c r="J375" i="77" s="1"/>
  <c r="BO374" i="74"/>
  <c r="I375" i="77" s="1"/>
  <c r="P379" i="74"/>
  <c r="BR379" i="74" s="1"/>
  <c r="L380" i="77" s="1"/>
  <c r="BQ379" i="74"/>
  <c r="K380" i="77" s="1"/>
  <c r="N382" i="74"/>
  <c r="BP382" i="74" s="1"/>
  <c r="J383" i="77" s="1"/>
  <c r="BO382" i="74"/>
  <c r="I383" i="77" s="1"/>
  <c r="P387" i="74"/>
  <c r="BR387" i="74" s="1"/>
  <c r="L388" i="77" s="1"/>
  <c r="BQ387" i="74"/>
  <c r="K388" i="77" s="1"/>
  <c r="N390" i="74"/>
  <c r="BP390" i="74" s="1"/>
  <c r="J391" i="77" s="1"/>
  <c r="BO390" i="74"/>
  <c r="I391" i="77" s="1"/>
  <c r="P395" i="74"/>
  <c r="BR395" i="74" s="1"/>
  <c r="L396" i="77" s="1"/>
  <c r="BQ395" i="74"/>
  <c r="K396" i="77" s="1"/>
  <c r="N398" i="74"/>
  <c r="BP398" i="74" s="1"/>
  <c r="J399" i="77" s="1"/>
  <c r="BO398" i="74"/>
  <c r="I399" i="77" s="1"/>
  <c r="P403" i="74"/>
  <c r="BR403" i="74" s="1"/>
  <c r="L404" i="77" s="1"/>
  <c r="BQ403" i="74"/>
  <c r="K404" i="77" s="1"/>
  <c r="N406" i="74"/>
  <c r="BP406" i="74" s="1"/>
  <c r="J407" i="77" s="1"/>
  <c r="BO406" i="74"/>
  <c r="I407" i="77" s="1"/>
  <c r="P411" i="74"/>
  <c r="BR411" i="74" s="1"/>
  <c r="L412" i="77" s="1"/>
  <c r="BQ411" i="74"/>
  <c r="K412" i="77" s="1"/>
  <c r="N414" i="74"/>
  <c r="BP414" i="74" s="1"/>
  <c r="J415" i="77" s="1"/>
  <c r="BO414" i="74"/>
  <c r="I415" i="77" s="1"/>
  <c r="P419" i="74"/>
  <c r="BR419" i="74" s="1"/>
  <c r="L420" i="77" s="1"/>
  <c r="BQ419" i="74"/>
  <c r="K420" i="77" s="1"/>
  <c r="N422" i="74"/>
  <c r="BP422" i="74" s="1"/>
  <c r="J423" i="77" s="1"/>
  <c r="BO422" i="74"/>
  <c r="I423" i="77" s="1"/>
  <c r="P427" i="74"/>
  <c r="BR427" i="74" s="1"/>
  <c r="L428" i="77" s="1"/>
  <c r="BQ427" i="74"/>
  <c r="K428" i="77" s="1"/>
  <c r="N430" i="74"/>
  <c r="BP430" i="74" s="1"/>
  <c r="J431" i="77" s="1"/>
  <c r="BO430" i="74"/>
  <c r="I431" i="77" s="1"/>
  <c r="P435" i="74"/>
  <c r="BR435" i="74" s="1"/>
  <c r="L436" i="77" s="1"/>
  <c r="BQ435" i="74"/>
  <c r="K436" i="77" s="1"/>
  <c r="N438" i="74"/>
  <c r="BP438" i="74" s="1"/>
  <c r="J439" i="77" s="1"/>
  <c r="BO438" i="74"/>
  <c r="I439" i="77" s="1"/>
  <c r="P443" i="74"/>
  <c r="BR443" i="74" s="1"/>
  <c r="L444" i="77" s="1"/>
  <c r="BQ443" i="74"/>
  <c r="K444" i="77" s="1"/>
  <c r="N446" i="74"/>
  <c r="BP446" i="74" s="1"/>
  <c r="J447" i="77" s="1"/>
  <c r="BO446" i="74"/>
  <c r="I447" i="77" s="1"/>
  <c r="P451" i="74"/>
  <c r="BR451" i="74" s="1"/>
  <c r="L452" i="77" s="1"/>
  <c r="BQ451" i="74"/>
  <c r="K452" i="77" s="1"/>
  <c r="N454" i="74"/>
  <c r="BP454" i="74" s="1"/>
  <c r="J455" i="77" s="1"/>
  <c r="BO454" i="74"/>
  <c r="I455" i="77" s="1"/>
  <c r="P459" i="74"/>
  <c r="BR459" i="74" s="1"/>
  <c r="L460" i="77" s="1"/>
  <c r="BQ459" i="74"/>
  <c r="K460" i="77" s="1"/>
  <c r="N464" i="74"/>
  <c r="BP464" i="74" s="1"/>
  <c r="J465" i="77" s="1"/>
  <c r="BO464" i="74"/>
  <c r="I465" i="77" s="1"/>
  <c r="P469" i="74"/>
  <c r="BR469" i="74" s="1"/>
  <c r="L470" i="77" s="1"/>
  <c r="BQ469" i="74"/>
  <c r="K470" i="77" s="1"/>
  <c r="N472" i="74"/>
  <c r="BP472" i="74" s="1"/>
  <c r="J473" i="77" s="1"/>
  <c r="BO472" i="74"/>
  <c r="I473" i="77" s="1"/>
  <c r="P477" i="74"/>
  <c r="BR477" i="74" s="1"/>
  <c r="L478" i="77" s="1"/>
  <c r="BQ477" i="74"/>
  <c r="K478" i="77" s="1"/>
  <c r="N480" i="74"/>
  <c r="BP480" i="74" s="1"/>
  <c r="J481" i="77" s="1"/>
  <c r="BO480" i="74"/>
  <c r="I481" i="77" s="1"/>
  <c r="P485" i="74"/>
  <c r="BR485" i="74" s="1"/>
  <c r="L486" i="77" s="1"/>
  <c r="BQ485" i="74"/>
  <c r="K486" i="77" s="1"/>
  <c r="N488" i="74"/>
  <c r="BP488" i="74" s="1"/>
  <c r="J489" i="77" s="1"/>
  <c r="BO488" i="74"/>
  <c r="I489" i="77" s="1"/>
  <c r="P493" i="74"/>
  <c r="BR493" i="74" s="1"/>
  <c r="L494" i="77" s="1"/>
  <c r="BQ493" i="74"/>
  <c r="K494" i="77" s="1"/>
  <c r="N496" i="74"/>
  <c r="BP496" i="74" s="1"/>
  <c r="J497" i="77" s="1"/>
  <c r="BO496" i="74"/>
  <c r="I497" i="77" s="1"/>
  <c r="P501" i="74"/>
  <c r="BR501" i="74" s="1"/>
  <c r="L502" i="77" s="1"/>
  <c r="BQ501" i="74"/>
  <c r="K502" i="77" s="1"/>
  <c r="N504" i="74"/>
  <c r="BP504" i="74" s="1"/>
  <c r="J505" i="77" s="1"/>
  <c r="BO504" i="74"/>
  <c r="I505" i="77" s="1"/>
  <c r="P509" i="74"/>
  <c r="BR509" i="74" s="1"/>
  <c r="L510" i="77" s="1"/>
  <c r="BQ509" i="74"/>
  <c r="K510" i="77" s="1"/>
  <c r="N512" i="74"/>
  <c r="BP512" i="74" s="1"/>
  <c r="J513" i="77" s="1"/>
  <c r="BO512" i="74"/>
  <c r="I513" i="77" s="1"/>
  <c r="L518" i="77"/>
  <c r="K518" i="77"/>
  <c r="J521" i="77"/>
  <c r="I521" i="77"/>
  <c r="L526" i="77"/>
  <c r="K526" i="77"/>
  <c r="J529" i="77"/>
  <c r="I529" i="77"/>
  <c r="L534" i="77"/>
  <c r="K534" i="77"/>
  <c r="J537" i="77"/>
  <c r="I537" i="77"/>
  <c r="L542" i="77"/>
  <c r="K542" i="77"/>
  <c r="J545" i="77"/>
  <c r="I545" i="77"/>
  <c r="L550" i="77"/>
  <c r="K550" i="77"/>
  <c r="J553" i="77"/>
  <c r="I553" i="77"/>
  <c r="L558" i="77"/>
  <c r="K558" i="77"/>
  <c r="J561" i="77"/>
  <c r="I561" i="77"/>
  <c r="L566" i="77"/>
  <c r="K566" i="77"/>
  <c r="J569" i="77"/>
  <c r="I569" i="77"/>
  <c r="L574" i="77"/>
  <c r="K574" i="77"/>
  <c r="J577" i="77"/>
  <c r="I577" i="77"/>
  <c r="L582" i="77"/>
  <c r="K582" i="77"/>
  <c r="J585" i="77"/>
  <c r="I585" i="77"/>
  <c r="L590" i="77"/>
  <c r="K590" i="77"/>
  <c r="J593" i="77"/>
  <c r="I593" i="77"/>
  <c r="L598" i="77"/>
  <c r="K598" i="77"/>
  <c r="J601" i="77"/>
  <c r="I601" i="77"/>
  <c r="L606" i="77"/>
  <c r="K606" i="77"/>
  <c r="J609" i="77"/>
  <c r="I609" i="77"/>
  <c r="L614" i="77"/>
  <c r="K614" i="77"/>
  <c r="J617" i="77"/>
  <c r="I617" i="77"/>
  <c r="L622" i="77"/>
  <c r="K622" i="77"/>
  <c r="J625" i="77"/>
  <c r="I625" i="77"/>
  <c r="L630" i="77"/>
  <c r="K630" i="77"/>
  <c r="J633" i="77"/>
  <c r="I633" i="77"/>
  <c r="L638" i="77"/>
  <c r="K638" i="77"/>
  <c r="P672" i="74"/>
  <c r="BR672" i="74" s="1"/>
  <c r="L672" i="77" s="1"/>
  <c r="BQ672" i="74"/>
  <c r="K672" i="77" s="1"/>
  <c r="N675" i="74"/>
  <c r="BP675" i="74" s="1"/>
  <c r="J675" i="77" s="1"/>
  <c r="BO675" i="74"/>
  <c r="I675" i="77" s="1"/>
  <c r="P680" i="74"/>
  <c r="BR680" i="74" s="1"/>
  <c r="L680" i="77" s="1"/>
  <c r="BQ680" i="74"/>
  <c r="K680" i="77" s="1"/>
  <c r="N683" i="74"/>
  <c r="BP683" i="74" s="1"/>
  <c r="J683" i="77" s="1"/>
  <c r="BO683" i="74"/>
  <c r="I683" i="77" s="1"/>
  <c r="P688" i="74"/>
  <c r="BR688" i="74" s="1"/>
  <c r="L688" i="77" s="1"/>
  <c r="BQ688" i="74"/>
  <c r="K688" i="77" s="1"/>
  <c r="N691" i="74"/>
  <c r="BP691" i="74" s="1"/>
  <c r="J691" i="77" s="1"/>
  <c r="BO691" i="74"/>
  <c r="I691" i="77" s="1"/>
  <c r="P696" i="74"/>
  <c r="BR696" i="74" s="1"/>
  <c r="L696" i="77" s="1"/>
  <c r="BQ696" i="74"/>
  <c r="K696" i="77" s="1"/>
  <c r="N699" i="74"/>
  <c r="BP699" i="74" s="1"/>
  <c r="J699" i="77" s="1"/>
  <c r="BO699" i="74"/>
  <c r="I699" i="77" s="1"/>
  <c r="P704" i="74"/>
  <c r="BR704" i="74" s="1"/>
  <c r="L704" i="77" s="1"/>
  <c r="BQ704" i="74"/>
  <c r="K704" i="77" s="1"/>
  <c r="N707" i="74"/>
  <c r="BP707" i="74" s="1"/>
  <c r="J707" i="77" s="1"/>
  <c r="BO707" i="74"/>
  <c r="I707" i="77" s="1"/>
  <c r="P712" i="74"/>
  <c r="BR712" i="74" s="1"/>
  <c r="L712" i="77" s="1"/>
  <c r="BQ712" i="74"/>
  <c r="K712" i="77" s="1"/>
  <c r="N715" i="74"/>
  <c r="BP715" i="74" s="1"/>
  <c r="J715" i="77" s="1"/>
  <c r="BO715" i="74"/>
  <c r="I715" i="77" s="1"/>
  <c r="P720" i="74"/>
  <c r="BR720" i="74" s="1"/>
  <c r="L720" i="77" s="1"/>
  <c r="BQ720" i="74"/>
  <c r="K720" i="77" s="1"/>
  <c r="N723" i="74"/>
  <c r="BP723" i="74" s="1"/>
  <c r="J723" i="77" s="1"/>
  <c r="BO723" i="74"/>
  <c r="I723" i="77" s="1"/>
  <c r="P728" i="74"/>
  <c r="BR728" i="74" s="1"/>
  <c r="L728" i="77" s="1"/>
  <c r="BQ728" i="74"/>
  <c r="K728" i="77" s="1"/>
  <c r="N731" i="74"/>
  <c r="BP731" i="74" s="1"/>
  <c r="J731" i="77" s="1"/>
  <c r="BO731" i="74"/>
  <c r="I731" i="77" s="1"/>
  <c r="P736" i="74"/>
  <c r="BR736" i="74" s="1"/>
  <c r="L736" i="77" s="1"/>
  <c r="BQ736" i="74"/>
  <c r="K736" i="77" s="1"/>
  <c r="N739" i="74"/>
  <c r="BP739" i="74" s="1"/>
  <c r="J739" i="77" s="1"/>
  <c r="BO739" i="74"/>
  <c r="I739" i="77" s="1"/>
  <c r="P744" i="74"/>
  <c r="BR744" i="74" s="1"/>
  <c r="L744" i="77" s="1"/>
  <c r="BQ744" i="74"/>
  <c r="K744" i="77" s="1"/>
  <c r="N747" i="74"/>
  <c r="BP747" i="74" s="1"/>
  <c r="J747" i="77" s="1"/>
  <c r="BO747" i="74"/>
  <c r="I747" i="77" s="1"/>
  <c r="P752" i="74"/>
  <c r="BR752" i="74" s="1"/>
  <c r="L752" i="77" s="1"/>
  <c r="BQ752" i="74"/>
  <c r="K752" i="77" s="1"/>
  <c r="N755" i="74"/>
  <c r="BP755" i="74" s="1"/>
  <c r="J755" i="77" s="1"/>
  <c r="BO755" i="74"/>
  <c r="I755" i="77" s="1"/>
  <c r="P760" i="74"/>
  <c r="BR760" i="74" s="1"/>
  <c r="L760" i="77" s="1"/>
  <c r="BQ760" i="74"/>
  <c r="K760" i="77" s="1"/>
  <c r="N763" i="74"/>
  <c r="BP763" i="74" s="1"/>
  <c r="J763" i="77" s="1"/>
  <c r="BO763" i="74"/>
  <c r="I763" i="77" s="1"/>
  <c r="P768" i="74"/>
  <c r="BR768" i="74" s="1"/>
  <c r="L768" i="77" s="1"/>
  <c r="BQ768" i="74"/>
  <c r="K768" i="77" s="1"/>
  <c r="N771" i="74"/>
  <c r="BP771" i="74" s="1"/>
  <c r="J771" i="77" s="1"/>
  <c r="BO771" i="74"/>
  <c r="I771" i="77" s="1"/>
  <c r="P776" i="74"/>
  <c r="BR776" i="74" s="1"/>
  <c r="L776" i="77" s="1"/>
  <c r="BQ776" i="74"/>
  <c r="K776" i="77" s="1"/>
  <c r="N779" i="74"/>
  <c r="BP779" i="74" s="1"/>
  <c r="J779" i="77" s="1"/>
  <c r="BO779" i="74"/>
  <c r="I779" i="77" s="1"/>
  <c r="P784" i="74"/>
  <c r="BR784" i="74" s="1"/>
  <c r="L784" i="77" s="1"/>
  <c r="BQ784" i="74"/>
  <c r="K784" i="77" s="1"/>
  <c r="N787" i="74"/>
  <c r="BP787" i="74" s="1"/>
  <c r="J787" i="77" s="1"/>
  <c r="BO787" i="74"/>
  <c r="I787" i="77" s="1"/>
  <c r="P792" i="74"/>
  <c r="BR792" i="74" s="1"/>
  <c r="L792" i="77" s="1"/>
  <c r="BQ792" i="74"/>
  <c r="K792" i="77" s="1"/>
  <c r="N795" i="74"/>
  <c r="BP795" i="74" s="1"/>
  <c r="J795" i="77" s="1"/>
  <c r="BO795" i="74"/>
  <c r="I795" i="77" s="1"/>
  <c r="P800" i="74"/>
  <c r="BR800" i="74" s="1"/>
  <c r="L800" i="77" s="1"/>
  <c r="BQ800" i="74"/>
  <c r="K800" i="77" s="1"/>
  <c r="P5" i="74"/>
  <c r="BR5" i="74" s="1"/>
  <c r="L6" i="77" s="1"/>
  <c r="BQ5" i="74"/>
  <c r="K6" i="77" s="1"/>
  <c r="N8" i="74"/>
  <c r="BP8" i="74" s="1"/>
  <c r="J9" i="77" s="1"/>
  <c r="BO8" i="74"/>
  <c r="I9" i="77" s="1"/>
  <c r="P13" i="74"/>
  <c r="BR13" i="74" s="1"/>
  <c r="L14" i="77" s="1"/>
  <c r="BQ13" i="74"/>
  <c r="K14" i="77" s="1"/>
  <c r="N16" i="74"/>
  <c r="BP16" i="74" s="1"/>
  <c r="J17" i="77" s="1"/>
  <c r="BO16" i="74"/>
  <c r="I17" i="77" s="1"/>
  <c r="P21" i="74"/>
  <c r="BR21" i="74" s="1"/>
  <c r="L22" i="77" s="1"/>
  <c r="BQ21" i="74"/>
  <c r="K22" i="77" s="1"/>
  <c r="N24" i="74"/>
  <c r="BP24" i="74" s="1"/>
  <c r="J25" i="77" s="1"/>
  <c r="BO24" i="74"/>
  <c r="I25" i="77" s="1"/>
  <c r="P29" i="74"/>
  <c r="BR29" i="74" s="1"/>
  <c r="L30" i="77" s="1"/>
  <c r="BQ29" i="74"/>
  <c r="K30" i="77" s="1"/>
  <c r="N32" i="74"/>
  <c r="BP32" i="74" s="1"/>
  <c r="J33" i="77" s="1"/>
  <c r="BO32" i="74"/>
  <c r="I33" i="77" s="1"/>
  <c r="P37" i="74"/>
  <c r="BR37" i="74" s="1"/>
  <c r="L38" i="77" s="1"/>
  <c r="BQ37" i="74"/>
  <c r="K38" i="77" s="1"/>
  <c r="N40" i="74"/>
  <c r="BP40" i="74" s="1"/>
  <c r="J41" i="77" s="1"/>
  <c r="BO40" i="74"/>
  <c r="I41" i="77" s="1"/>
  <c r="P45" i="74"/>
  <c r="BR45" i="74" s="1"/>
  <c r="L46" i="77" s="1"/>
  <c r="BQ45" i="74"/>
  <c r="K46" i="77" s="1"/>
  <c r="N48" i="74"/>
  <c r="BP48" i="74" s="1"/>
  <c r="J49" i="77" s="1"/>
  <c r="BO48" i="74"/>
  <c r="I49" i="77" s="1"/>
  <c r="P53" i="74"/>
  <c r="BR53" i="74" s="1"/>
  <c r="L54" i="77" s="1"/>
  <c r="BQ53" i="74"/>
  <c r="K54" i="77" s="1"/>
  <c r="N56" i="74"/>
  <c r="BP56" i="74" s="1"/>
  <c r="J57" i="77" s="1"/>
  <c r="BO56" i="74"/>
  <c r="I57" i="77" s="1"/>
  <c r="P61" i="74"/>
  <c r="BR61" i="74" s="1"/>
  <c r="L62" i="77" s="1"/>
  <c r="BQ61" i="74"/>
  <c r="K62" i="77" s="1"/>
  <c r="N64" i="74"/>
  <c r="BP64" i="74" s="1"/>
  <c r="J65" i="77" s="1"/>
  <c r="BO64" i="74"/>
  <c r="I65" i="77" s="1"/>
  <c r="P69" i="74"/>
  <c r="BR69" i="74" s="1"/>
  <c r="L70" i="77" s="1"/>
  <c r="BQ69" i="74"/>
  <c r="K70" i="77" s="1"/>
  <c r="N72" i="74"/>
  <c r="BP72" i="74" s="1"/>
  <c r="J73" i="77" s="1"/>
  <c r="BO72" i="74"/>
  <c r="I73" i="77" s="1"/>
  <c r="P77" i="74"/>
  <c r="BR77" i="74" s="1"/>
  <c r="L78" i="77" s="1"/>
  <c r="BQ77" i="74"/>
  <c r="K78" i="77" s="1"/>
  <c r="N112" i="74"/>
  <c r="BP112" i="74" s="1"/>
  <c r="J113" i="77" s="1"/>
  <c r="BO112" i="74"/>
  <c r="I113" i="77" s="1"/>
  <c r="P117" i="74"/>
  <c r="BR117" i="74" s="1"/>
  <c r="L118" i="77" s="1"/>
  <c r="BQ117" i="74"/>
  <c r="K118" i="77" s="1"/>
  <c r="N120" i="74"/>
  <c r="BP120" i="74" s="1"/>
  <c r="J121" i="77" s="1"/>
  <c r="BO120" i="74"/>
  <c r="I121" i="77" s="1"/>
  <c r="P125" i="74"/>
  <c r="BR125" i="74" s="1"/>
  <c r="L126" i="77" s="1"/>
  <c r="BQ125" i="74"/>
  <c r="K126" i="77" s="1"/>
  <c r="N128" i="74"/>
  <c r="BP128" i="74" s="1"/>
  <c r="J129" i="77" s="1"/>
  <c r="BO128" i="74"/>
  <c r="I129" i="77" s="1"/>
  <c r="P133" i="74"/>
  <c r="BR133" i="74" s="1"/>
  <c r="L134" i="77" s="1"/>
  <c r="BQ133" i="74"/>
  <c r="K134" i="77" s="1"/>
  <c r="N136" i="74"/>
  <c r="BP136" i="74" s="1"/>
  <c r="J137" i="77" s="1"/>
  <c r="BO136" i="74"/>
  <c r="I137" i="77" s="1"/>
  <c r="P141" i="74"/>
  <c r="BR141" i="74" s="1"/>
  <c r="L142" i="77" s="1"/>
  <c r="BQ141" i="74"/>
  <c r="K142" i="77" s="1"/>
  <c r="N144" i="74"/>
  <c r="BP144" i="74" s="1"/>
  <c r="J145" i="77" s="1"/>
  <c r="BO144" i="74"/>
  <c r="I145" i="77" s="1"/>
  <c r="P149" i="74"/>
  <c r="BR149" i="74" s="1"/>
  <c r="L150" i="77" s="1"/>
  <c r="BQ149" i="74"/>
  <c r="K150" i="77" s="1"/>
  <c r="N152" i="74"/>
  <c r="BP152" i="74" s="1"/>
  <c r="J153" i="77" s="1"/>
  <c r="BO152" i="74"/>
  <c r="I153" i="77" s="1"/>
  <c r="P157" i="74"/>
  <c r="BR157" i="74" s="1"/>
  <c r="L158" i="77" s="1"/>
  <c r="BQ157" i="74"/>
  <c r="K158" i="77" s="1"/>
  <c r="N160" i="74"/>
  <c r="BP160" i="74" s="1"/>
  <c r="J161" i="77" s="1"/>
  <c r="BO160" i="74"/>
  <c r="I161" i="77" s="1"/>
  <c r="P165" i="74"/>
  <c r="BR165" i="74" s="1"/>
  <c r="L166" i="77" s="1"/>
  <c r="BQ165" i="74"/>
  <c r="K166" i="77" s="1"/>
  <c r="N168" i="74"/>
  <c r="BP168" i="74" s="1"/>
  <c r="J169" i="77" s="1"/>
  <c r="BO168" i="74"/>
  <c r="I169" i="77" s="1"/>
  <c r="P173" i="74"/>
  <c r="BR173" i="74" s="1"/>
  <c r="L174" i="77" s="1"/>
  <c r="BQ173" i="74"/>
  <c r="K174" i="77" s="1"/>
  <c r="N176" i="74"/>
  <c r="BP176" i="74" s="1"/>
  <c r="J177" i="77" s="1"/>
  <c r="BO176" i="74"/>
  <c r="I177" i="77" s="1"/>
  <c r="P181" i="74"/>
  <c r="BR181" i="74" s="1"/>
  <c r="L182" i="77" s="1"/>
  <c r="BQ181" i="74"/>
  <c r="K182" i="77" s="1"/>
  <c r="N184" i="74"/>
  <c r="BP184" i="74" s="1"/>
  <c r="J185" i="77" s="1"/>
  <c r="BO184" i="74"/>
  <c r="I185" i="77" s="1"/>
  <c r="P189" i="74"/>
  <c r="BR189" i="74" s="1"/>
  <c r="L190" i="77" s="1"/>
  <c r="BQ189" i="74"/>
  <c r="K190" i="77" s="1"/>
  <c r="N192" i="74"/>
  <c r="BP192" i="74" s="1"/>
  <c r="J193" i="77" s="1"/>
  <c r="BO192" i="74"/>
  <c r="I193" i="77" s="1"/>
  <c r="P197" i="74"/>
  <c r="BR197" i="74" s="1"/>
  <c r="L198" i="77" s="1"/>
  <c r="BQ197" i="74"/>
  <c r="K198" i="77" s="1"/>
  <c r="N200" i="74"/>
  <c r="BP200" i="74" s="1"/>
  <c r="J201" i="77" s="1"/>
  <c r="BO200" i="74"/>
  <c r="I201" i="77" s="1"/>
  <c r="P205" i="74"/>
  <c r="BR205" i="74" s="1"/>
  <c r="L206" i="77" s="1"/>
  <c r="BQ205" i="74"/>
  <c r="K206" i="77" s="1"/>
  <c r="N208" i="74"/>
  <c r="BP208" i="74" s="1"/>
  <c r="J209" i="77" s="1"/>
  <c r="BO208" i="74"/>
  <c r="I209" i="77" s="1"/>
  <c r="P213" i="74"/>
  <c r="BR213" i="74" s="1"/>
  <c r="L214" i="77" s="1"/>
  <c r="BQ213" i="74"/>
  <c r="K214" i="77" s="1"/>
  <c r="N216" i="74"/>
  <c r="BP216" i="74" s="1"/>
  <c r="J217" i="77" s="1"/>
  <c r="BO216" i="74"/>
  <c r="I217" i="77" s="1"/>
  <c r="P221" i="74"/>
  <c r="BR221" i="74" s="1"/>
  <c r="L222" i="77" s="1"/>
  <c r="BQ221" i="74"/>
  <c r="K222" i="77" s="1"/>
  <c r="N224" i="74"/>
  <c r="BP224" i="74" s="1"/>
  <c r="J225" i="77" s="1"/>
  <c r="BO224" i="74"/>
  <c r="I225" i="77" s="1"/>
  <c r="P229" i="74"/>
  <c r="BR229" i="74" s="1"/>
  <c r="L230" i="77" s="1"/>
  <c r="BQ229" i="74"/>
  <c r="K230" i="77" s="1"/>
  <c r="N232" i="74"/>
  <c r="BP232" i="74" s="1"/>
  <c r="J233" i="77" s="1"/>
  <c r="BO232" i="74"/>
  <c r="I233" i="77" s="1"/>
  <c r="P237" i="74"/>
  <c r="BR237" i="74" s="1"/>
  <c r="L238" i="77" s="1"/>
  <c r="BQ237" i="74"/>
  <c r="K238" i="77" s="1"/>
  <c r="N240" i="74"/>
  <c r="BP240" i="74" s="1"/>
  <c r="J241" i="77" s="1"/>
  <c r="BO240" i="74"/>
  <c r="I241" i="77" s="1"/>
  <c r="P245" i="74"/>
  <c r="BR245" i="74" s="1"/>
  <c r="L246" i="77" s="1"/>
  <c r="BQ245" i="74"/>
  <c r="K246" i="77" s="1"/>
  <c r="N248" i="74"/>
  <c r="BP248" i="74" s="1"/>
  <c r="J249" i="77" s="1"/>
  <c r="BO248" i="74"/>
  <c r="I249" i="77" s="1"/>
  <c r="P254" i="74"/>
  <c r="BR254" i="74" s="1"/>
  <c r="L255" i="77" s="1"/>
  <c r="BQ254" i="74"/>
  <c r="K255" i="77" s="1"/>
  <c r="N257" i="74"/>
  <c r="BP257" i="74" s="1"/>
  <c r="J258" i="77" s="1"/>
  <c r="BO257" i="74"/>
  <c r="I258" i="77" s="1"/>
  <c r="P262" i="74"/>
  <c r="BR262" i="74" s="1"/>
  <c r="L263" i="77" s="1"/>
  <c r="BQ262" i="74"/>
  <c r="K263" i="77" s="1"/>
  <c r="N265" i="74"/>
  <c r="BP265" i="74" s="1"/>
  <c r="J266" i="77" s="1"/>
  <c r="BO265" i="74"/>
  <c r="I266" i="77" s="1"/>
  <c r="P270" i="74"/>
  <c r="BR270" i="74" s="1"/>
  <c r="L271" i="77" s="1"/>
  <c r="BQ270" i="74"/>
  <c r="K271" i="77" s="1"/>
  <c r="N273" i="74"/>
  <c r="BP273" i="74" s="1"/>
  <c r="J274" i="77" s="1"/>
  <c r="BO273" i="74"/>
  <c r="I274" i="77" s="1"/>
  <c r="P278" i="74"/>
  <c r="BR278" i="74" s="1"/>
  <c r="L279" i="77" s="1"/>
  <c r="BQ278" i="74"/>
  <c r="K279" i="77" s="1"/>
  <c r="N281" i="74"/>
  <c r="BP281" i="74" s="1"/>
  <c r="J282" i="77" s="1"/>
  <c r="BO281" i="74"/>
  <c r="I282" i="77" s="1"/>
  <c r="P286" i="74"/>
  <c r="BR286" i="74" s="1"/>
  <c r="L287" i="77" s="1"/>
  <c r="BQ286" i="74"/>
  <c r="K287" i="77" s="1"/>
  <c r="N289" i="74"/>
  <c r="BP289" i="74" s="1"/>
  <c r="J290" i="77" s="1"/>
  <c r="BO289" i="74"/>
  <c r="I290" i="77" s="1"/>
  <c r="P294" i="74"/>
  <c r="BR294" i="74" s="1"/>
  <c r="L295" i="77" s="1"/>
  <c r="BQ294" i="74"/>
  <c r="K295" i="77" s="1"/>
  <c r="N297" i="74"/>
  <c r="BP297" i="74" s="1"/>
  <c r="J298" i="77" s="1"/>
  <c r="BO297" i="74"/>
  <c r="I298" i="77" s="1"/>
  <c r="P302" i="74"/>
  <c r="BR302" i="74" s="1"/>
  <c r="L303" i="77" s="1"/>
  <c r="BQ302" i="74"/>
  <c r="K303" i="77" s="1"/>
  <c r="N305" i="74"/>
  <c r="BP305" i="74" s="1"/>
  <c r="J306" i="77" s="1"/>
  <c r="BO305" i="74"/>
  <c r="I306" i="77" s="1"/>
  <c r="P310" i="74"/>
  <c r="BR310" i="74" s="1"/>
  <c r="L311" i="77" s="1"/>
  <c r="BQ310" i="74"/>
  <c r="K311" i="77" s="1"/>
  <c r="N313" i="74"/>
  <c r="BP313" i="74" s="1"/>
  <c r="J314" i="77" s="1"/>
  <c r="BO313" i="74"/>
  <c r="I314" i="77" s="1"/>
  <c r="P318" i="74"/>
  <c r="BR318" i="74" s="1"/>
  <c r="L319" i="77" s="1"/>
  <c r="BQ318" i="74"/>
  <c r="K319" i="77" s="1"/>
  <c r="N321" i="74"/>
  <c r="BP321" i="74" s="1"/>
  <c r="J322" i="77" s="1"/>
  <c r="BO321" i="74"/>
  <c r="I322" i="77" s="1"/>
  <c r="P326" i="74"/>
  <c r="BR326" i="74" s="1"/>
  <c r="L327" i="77" s="1"/>
  <c r="BQ326" i="74"/>
  <c r="K327" i="77" s="1"/>
  <c r="N329" i="74"/>
  <c r="BP329" i="74" s="1"/>
  <c r="J330" i="77" s="1"/>
  <c r="BO329" i="74"/>
  <c r="I330" i="77" s="1"/>
  <c r="P334" i="74"/>
  <c r="BR334" i="74" s="1"/>
  <c r="L335" i="77" s="1"/>
  <c r="BQ334" i="74"/>
  <c r="K335" i="77" s="1"/>
  <c r="N337" i="74"/>
  <c r="BP337" i="74" s="1"/>
  <c r="J338" i="77" s="1"/>
  <c r="BO337" i="74"/>
  <c r="I338" i="77" s="1"/>
  <c r="P342" i="74"/>
  <c r="BR342" i="74" s="1"/>
  <c r="L343" i="77" s="1"/>
  <c r="BQ342" i="74"/>
  <c r="K343" i="77" s="1"/>
  <c r="N345" i="74"/>
  <c r="BP345" i="74" s="1"/>
  <c r="J346" i="77" s="1"/>
  <c r="BO345" i="74"/>
  <c r="I346" i="77" s="1"/>
  <c r="P350" i="74"/>
  <c r="BR350" i="74" s="1"/>
  <c r="L351" i="77" s="1"/>
  <c r="BQ350" i="74"/>
  <c r="K351" i="77" s="1"/>
  <c r="N353" i="74"/>
  <c r="BP353" i="74" s="1"/>
  <c r="J354" i="77" s="1"/>
  <c r="BO353" i="74"/>
  <c r="I354" i="77" s="1"/>
  <c r="P358" i="74"/>
  <c r="BR358" i="74" s="1"/>
  <c r="L359" i="77" s="1"/>
  <c r="BQ358" i="74"/>
  <c r="K359" i="77" s="1"/>
  <c r="N361" i="74"/>
  <c r="BP361" i="74" s="1"/>
  <c r="J362" i="77" s="1"/>
  <c r="BO361" i="74"/>
  <c r="I362" i="77" s="1"/>
  <c r="P366" i="74"/>
  <c r="BR366" i="74" s="1"/>
  <c r="L367" i="77" s="1"/>
  <c r="BQ366" i="74"/>
  <c r="K367" i="77" s="1"/>
  <c r="N369" i="74"/>
  <c r="BP369" i="74" s="1"/>
  <c r="J370" i="77" s="1"/>
  <c r="BO369" i="74"/>
  <c r="I370" i="77" s="1"/>
  <c r="P374" i="74"/>
  <c r="BR374" i="74" s="1"/>
  <c r="L375" i="77" s="1"/>
  <c r="BQ374" i="74"/>
  <c r="K375" i="77" s="1"/>
  <c r="N377" i="74"/>
  <c r="BP377" i="74" s="1"/>
  <c r="J378" i="77" s="1"/>
  <c r="BO377" i="74"/>
  <c r="I378" i="77" s="1"/>
  <c r="P382" i="74"/>
  <c r="BR382" i="74" s="1"/>
  <c r="L383" i="77" s="1"/>
  <c r="BQ382" i="74"/>
  <c r="K383" i="77" s="1"/>
  <c r="N385" i="74"/>
  <c r="BP385" i="74" s="1"/>
  <c r="J386" i="77" s="1"/>
  <c r="BO385" i="74"/>
  <c r="I386" i="77" s="1"/>
  <c r="P390" i="74"/>
  <c r="BR390" i="74" s="1"/>
  <c r="L391" i="77" s="1"/>
  <c r="BQ390" i="74"/>
  <c r="K391" i="77" s="1"/>
  <c r="N393" i="74"/>
  <c r="BP393" i="74" s="1"/>
  <c r="J394" i="77" s="1"/>
  <c r="BO393" i="74"/>
  <c r="I394" i="77" s="1"/>
  <c r="P398" i="74"/>
  <c r="BR398" i="74" s="1"/>
  <c r="L399" i="77" s="1"/>
  <c r="BQ398" i="74"/>
  <c r="K399" i="77" s="1"/>
  <c r="N401" i="74"/>
  <c r="BP401" i="74" s="1"/>
  <c r="J402" i="77" s="1"/>
  <c r="BO401" i="74"/>
  <c r="I402" i="77" s="1"/>
  <c r="P406" i="74"/>
  <c r="BR406" i="74" s="1"/>
  <c r="L407" i="77" s="1"/>
  <c r="BQ406" i="74"/>
  <c r="K407" i="77" s="1"/>
  <c r="N409" i="74"/>
  <c r="BP409" i="74" s="1"/>
  <c r="J410" i="77" s="1"/>
  <c r="BO409" i="74"/>
  <c r="I410" i="77" s="1"/>
  <c r="P414" i="74"/>
  <c r="BR414" i="74" s="1"/>
  <c r="L415" i="77" s="1"/>
  <c r="BQ414" i="74"/>
  <c r="K415" i="77" s="1"/>
  <c r="N417" i="74"/>
  <c r="BP417" i="74" s="1"/>
  <c r="J418" i="77" s="1"/>
  <c r="BO417" i="74"/>
  <c r="I418" i="77" s="1"/>
  <c r="P422" i="74"/>
  <c r="BR422" i="74" s="1"/>
  <c r="L423" i="77" s="1"/>
  <c r="BQ422" i="74"/>
  <c r="K423" i="77" s="1"/>
  <c r="N425" i="74"/>
  <c r="BP425" i="74" s="1"/>
  <c r="J426" i="77" s="1"/>
  <c r="BO425" i="74"/>
  <c r="I426" i="77" s="1"/>
  <c r="P430" i="74"/>
  <c r="BR430" i="74" s="1"/>
  <c r="L431" i="77" s="1"/>
  <c r="BQ430" i="74"/>
  <c r="K431" i="77" s="1"/>
  <c r="N433" i="74"/>
  <c r="BP433" i="74" s="1"/>
  <c r="J434" i="77" s="1"/>
  <c r="BO433" i="74"/>
  <c r="I434" i="77" s="1"/>
  <c r="P438" i="74"/>
  <c r="BR438" i="74" s="1"/>
  <c r="L439" i="77" s="1"/>
  <c r="BQ438" i="74"/>
  <c r="K439" i="77" s="1"/>
  <c r="N441" i="74"/>
  <c r="BP441" i="74" s="1"/>
  <c r="J442" i="77" s="1"/>
  <c r="BO441" i="74"/>
  <c r="I442" i="77" s="1"/>
  <c r="P446" i="74"/>
  <c r="BR446" i="74" s="1"/>
  <c r="L447" i="77" s="1"/>
  <c r="BQ446" i="74"/>
  <c r="K447" i="77" s="1"/>
  <c r="N449" i="74"/>
  <c r="BP449" i="74" s="1"/>
  <c r="J450" i="77" s="1"/>
  <c r="BO449" i="74"/>
  <c r="I450" i="77" s="1"/>
  <c r="P454" i="74"/>
  <c r="BR454" i="74" s="1"/>
  <c r="L455" i="77" s="1"/>
  <c r="BQ454" i="74"/>
  <c r="K455" i="77" s="1"/>
  <c r="N457" i="74"/>
  <c r="BP457" i="74" s="1"/>
  <c r="J458" i="77" s="1"/>
  <c r="BO457" i="74"/>
  <c r="I458" i="77" s="1"/>
  <c r="P464" i="74"/>
  <c r="BR464" i="74" s="1"/>
  <c r="L465" i="77" s="1"/>
  <c r="BQ464" i="74"/>
  <c r="K465" i="77" s="1"/>
  <c r="N467" i="74"/>
  <c r="BP467" i="74" s="1"/>
  <c r="J468" i="77" s="1"/>
  <c r="BO467" i="74"/>
  <c r="I468" i="77" s="1"/>
  <c r="P472" i="74"/>
  <c r="BR472" i="74" s="1"/>
  <c r="L473" i="77" s="1"/>
  <c r="BQ472" i="74"/>
  <c r="K473" i="77" s="1"/>
  <c r="N475" i="74"/>
  <c r="BP475" i="74" s="1"/>
  <c r="J476" i="77" s="1"/>
  <c r="BO475" i="74"/>
  <c r="I476" i="77" s="1"/>
  <c r="P480" i="74"/>
  <c r="BR480" i="74" s="1"/>
  <c r="L481" i="77" s="1"/>
  <c r="BQ480" i="74"/>
  <c r="K481" i="77" s="1"/>
  <c r="N483" i="74"/>
  <c r="BP483" i="74" s="1"/>
  <c r="J484" i="77" s="1"/>
  <c r="BO483" i="74"/>
  <c r="I484" i="77" s="1"/>
  <c r="P488" i="74"/>
  <c r="BR488" i="74" s="1"/>
  <c r="L489" i="77" s="1"/>
  <c r="BQ488" i="74"/>
  <c r="K489" i="77" s="1"/>
  <c r="N491" i="74"/>
  <c r="BP491" i="74" s="1"/>
  <c r="J492" i="77" s="1"/>
  <c r="BO491" i="74"/>
  <c r="I492" i="77" s="1"/>
  <c r="P496" i="74"/>
  <c r="BR496" i="74" s="1"/>
  <c r="L497" i="77" s="1"/>
  <c r="BQ496" i="74"/>
  <c r="K497" i="77" s="1"/>
  <c r="N499" i="74"/>
  <c r="BP499" i="74" s="1"/>
  <c r="J500" i="77" s="1"/>
  <c r="BO499" i="74"/>
  <c r="I500" i="77" s="1"/>
  <c r="P504" i="74"/>
  <c r="BR504" i="74" s="1"/>
  <c r="L505" i="77" s="1"/>
  <c r="BQ504" i="74"/>
  <c r="K505" i="77" s="1"/>
  <c r="N507" i="74"/>
  <c r="BP507" i="74" s="1"/>
  <c r="J508" i="77" s="1"/>
  <c r="BO507" i="74"/>
  <c r="I508" i="77" s="1"/>
  <c r="P512" i="74"/>
  <c r="BR512" i="74" s="1"/>
  <c r="L513" i="77" s="1"/>
  <c r="BQ512" i="74"/>
  <c r="K513" i="77" s="1"/>
  <c r="J516" i="77"/>
  <c r="I516" i="77"/>
  <c r="L521" i="77"/>
  <c r="K521" i="77"/>
  <c r="J524" i="77"/>
  <c r="I524" i="77"/>
  <c r="L529" i="77"/>
  <c r="K529" i="77"/>
  <c r="J532" i="77"/>
  <c r="I532" i="77"/>
  <c r="L537" i="77"/>
  <c r="K537" i="77"/>
  <c r="J540" i="77"/>
  <c r="I540" i="77"/>
  <c r="L545" i="77"/>
  <c r="K545" i="77"/>
  <c r="J548" i="77"/>
  <c r="I548" i="77"/>
  <c r="L553" i="77"/>
  <c r="K553" i="77"/>
  <c r="J556" i="77"/>
  <c r="I556" i="77"/>
  <c r="L561" i="77"/>
  <c r="K561" i="77"/>
  <c r="J564" i="77"/>
  <c r="I564" i="77"/>
  <c r="L569" i="77"/>
  <c r="K569" i="77"/>
  <c r="J572" i="77"/>
  <c r="I572" i="77"/>
  <c r="L577" i="77"/>
  <c r="K577" i="77"/>
  <c r="J580" i="77"/>
  <c r="I580" i="77"/>
  <c r="L585" i="77"/>
  <c r="K585" i="77"/>
  <c r="J588" i="77"/>
  <c r="I588" i="77"/>
  <c r="L593" i="77"/>
  <c r="K593" i="77"/>
  <c r="J596" i="77"/>
  <c r="I596" i="77"/>
  <c r="L601" i="77"/>
  <c r="K601" i="77"/>
  <c r="J604" i="77"/>
  <c r="I604" i="77"/>
  <c r="L609" i="77"/>
  <c r="K609" i="77"/>
  <c r="J612" i="77"/>
  <c r="I612" i="77"/>
  <c r="L617" i="77"/>
  <c r="K617" i="77"/>
  <c r="J620" i="77"/>
  <c r="I620" i="77"/>
  <c r="L625" i="77"/>
  <c r="K625" i="77"/>
  <c r="J628" i="77"/>
  <c r="I628" i="77"/>
  <c r="L633" i="77"/>
  <c r="K633" i="77"/>
  <c r="J636" i="77"/>
  <c r="I636" i="77"/>
  <c r="N670" i="74"/>
  <c r="BP670" i="74" s="1"/>
  <c r="J670" i="77" s="1"/>
  <c r="BO670" i="74"/>
  <c r="I670" i="77" s="1"/>
  <c r="P675" i="74"/>
  <c r="BR675" i="74" s="1"/>
  <c r="L675" i="77" s="1"/>
  <c r="BQ675" i="74"/>
  <c r="K675" i="77" s="1"/>
  <c r="N678" i="74"/>
  <c r="BP678" i="74" s="1"/>
  <c r="J678" i="77" s="1"/>
  <c r="BO678" i="74"/>
  <c r="I678" i="77" s="1"/>
  <c r="P683" i="74"/>
  <c r="BR683" i="74" s="1"/>
  <c r="L683" i="77" s="1"/>
  <c r="BQ683" i="74"/>
  <c r="K683" i="77" s="1"/>
  <c r="N686" i="74"/>
  <c r="BP686" i="74" s="1"/>
  <c r="J686" i="77" s="1"/>
  <c r="BO686" i="74"/>
  <c r="I686" i="77" s="1"/>
  <c r="P691" i="74"/>
  <c r="BR691" i="74" s="1"/>
  <c r="L691" i="77" s="1"/>
  <c r="BQ691" i="74"/>
  <c r="K691" i="77" s="1"/>
  <c r="N694" i="74"/>
  <c r="BP694" i="74" s="1"/>
  <c r="J694" i="77" s="1"/>
  <c r="BO694" i="74"/>
  <c r="I694" i="77" s="1"/>
  <c r="P699" i="74"/>
  <c r="BR699" i="74" s="1"/>
  <c r="L699" i="77" s="1"/>
  <c r="BQ699" i="74"/>
  <c r="K699" i="77" s="1"/>
  <c r="N702" i="74"/>
  <c r="BP702" i="74" s="1"/>
  <c r="J702" i="77" s="1"/>
  <c r="BO702" i="74"/>
  <c r="I702" i="77" s="1"/>
  <c r="P707" i="74"/>
  <c r="BR707" i="74" s="1"/>
  <c r="L707" i="77" s="1"/>
  <c r="BQ707" i="74"/>
  <c r="K707" i="77" s="1"/>
  <c r="N710" i="74"/>
  <c r="BP710" i="74" s="1"/>
  <c r="J710" i="77" s="1"/>
  <c r="BO710" i="74"/>
  <c r="I710" i="77" s="1"/>
  <c r="P715" i="74"/>
  <c r="BR715" i="74" s="1"/>
  <c r="L715" i="77" s="1"/>
  <c r="BQ715" i="74"/>
  <c r="K715" i="77" s="1"/>
  <c r="N718" i="74"/>
  <c r="BP718" i="74" s="1"/>
  <c r="J718" i="77" s="1"/>
  <c r="BO718" i="74"/>
  <c r="I718" i="77" s="1"/>
  <c r="P723" i="74"/>
  <c r="BR723" i="74" s="1"/>
  <c r="L723" i="77" s="1"/>
  <c r="BQ723" i="74"/>
  <c r="K723" i="77" s="1"/>
  <c r="N726" i="74"/>
  <c r="BP726" i="74" s="1"/>
  <c r="J726" i="77" s="1"/>
  <c r="BO726" i="74"/>
  <c r="I726" i="77" s="1"/>
  <c r="P731" i="74"/>
  <c r="BR731" i="74" s="1"/>
  <c r="L731" i="77" s="1"/>
  <c r="BQ731" i="74"/>
  <c r="K731" i="77" s="1"/>
  <c r="N734" i="74"/>
  <c r="BP734" i="74" s="1"/>
  <c r="J734" i="77" s="1"/>
  <c r="BO734" i="74"/>
  <c r="I734" i="77" s="1"/>
  <c r="P739" i="74"/>
  <c r="BR739" i="74" s="1"/>
  <c r="L739" i="77" s="1"/>
  <c r="BQ739" i="74"/>
  <c r="K739" i="77" s="1"/>
  <c r="N742" i="74"/>
  <c r="BP742" i="74" s="1"/>
  <c r="J742" i="77" s="1"/>
  <c r="BO742" i="74"/>
  <c r="I742" i="77" s="1"/>
  <c r="P747" i="74"/>
  <c r="BR747" i="74" s="1"/>
  <c r="L747" i="77" s="1"/>
  <c r="BQ747" i="74"/>
  <c r="K747" i="77" s="1"/>
  <c r="N750" i="74"/>
  <c r="BP750" i="74" s="1"/>
  <c r="J750" i="77" s="1"/>
  <c r="BO750" i="74"/>
  <c r="I750" i="77" s="1"/>
  <c r="P755" i="74"/>
  <c r="BR755" i="74" s="1"/>
  <c r="L755" i="77" s="1"/>
  <c r="BQ755" i="74"/>
  <c r="K755" i="77" s="1"/>
  <c r="N758" i="74"/>
  <c r="BP758" i="74" s="1"/>
  <c r="J758" i="77" s="1"/>
  <c r="BO758" i="74"/>
  <c r="I758" i="77" s="1"/>
  <c r="P763" i="74"/>
  <c r="BR763" i="74" s="1"/>
  <c r="L763" i="77" s="1"/>
  <c r="BQ763" i="74"/>
  <c r="K763" i="77" s="1"/>
  <c r="N766" i="74"/>
  <c r="BP766" i="74" s="1"/>
  <c r="J766" i="77" s="1"/>
  <c r="BO766" i="74"/>
  <c r="I766" i="77" s="1"/>
  <c r="P771" i="74"/>
  <c r="BR771" i="74" s="1"/>
  <c r="L771" i="77" s="1"/>
  <c r="BQ771" i="74"/>
  <c r="K771" i="77" s="1"/>
  <c r="N774" i="74"/>
  <c r="BP774" i="74" s="1"/>
  <c r="J774" i="77" s="1"/>
  <c r="BO774" i="74"/>
  <c r="I774" i="77" s="1"/>
  <c r="P779" i="74"/>
  <c r="BR779" i="74" s="1"/>
  <c r="L779" i="77" s="1"/>
  <c r="BQ779" i="74"/>
  <c r="K779" i="77" s="1"/>
  <c r="N782" i="74"/>
  <c r="BP782" i="74" s="1"/>
  <c r="J782" i="77" s="1"/>
  <c r="BO782" i="74"/>
  <c r="I782" i="77" s="1"/>
  <c r="P787" i="74"/>
  <c r="BR787" i="74" s="1"/>
  <c r="L787" i="77" s="1"/>
  <c r="BQ787" i="74"/>
  <c r="K787" i="77" s="1"/>
  <c r="N790" i="74"/>
  <c r="BP790" i="74" s="1"/>
  <c r="J790" i="77" s="1"/>
  <c r="BO790" i="74"/>
  <c r="I790" i="77" s="1"/>
  <c r="P795" i="74"/>
  <c r="BR795" i="74" s="1"/>
  <c r="L795" i="77" s="1"/>
  <c r="BQ795" i="74"/>
  <c r="K795" i="77" s="1"/>
  <c r="N798" i="74"/>
  <c r="BP798" i="74" s="1"/>
  <c r="J798" i="77" s="1"/>
  <c r="BO798" i="74"/>
  <c r="I798" i="77" s="1"/>
  <c r="N3" i="74"/>
  <c r="BP3" i="74" s="1"/>
  <c r="J4" i="77" s="1"/>
  <c r="BO3" i="74"/>
  <c r="I4" i="77" s="1"/>
  <c r="P8" i="74"/>
  <c r="BR8" i="74" s="1"/>
  <c r="L9" i="77" s="1"/>
  <c r="BQ8" i="74"/>
  <c r="K9" i="77" s="1"/>
  <c r="N11" i="74"/>
  <c r="BP11" i="74" s="1"/>
  <c r="J12" i="77" s="1"/>
  <c r="BO11" i="74"/>
  <c r="I12" i="77" s="1"/>
  <c r="P16" i="74"/>
  <c r="BR16" i="74" s="1"/>
  <c r="L17" i="77" s="1"/>
  <c r="BQ16" i="74"/>
  <c r="K17" i="77" s="1"/>
  <c r="N19" i="74"/>
  <c r="BP19" i="74" s="1"/>
  <c r="J20" i="77" s="1"/>
  <c r="BO19" i="74"/>
  <c r="I20" i="77" s="1"/>
  <c r="P24" i="74"/>
  <c r="BR24" i="74" s="1"/>
  <c r="L25" i="77" s="1"/>
  <c r="BQ24" i="74"/>
  <c r="K25" i="77" s="1"/>
  <c r="N27" i="74"/>
  <c r="BP27" i="74" s="1"/>
  <c r="J28" i="77" s="1"/>
  <c r="BO27" i="74"/>
  <c r="I28" i="77" s="1"/>
  <c r="P32" i="74"/>
  <c r="BR32" i="74" s="1"/>
  <c r="L33" i="77" s="1"/>
  <c r="BQ32" i="74"/>
  <c r="K33" i="77" s="1"/>
  <c r="N35" i="74"/>
  <c r="BP35" i="74" s="1"/>
  <c r="J36" i="77" s="1"/>
  <c r="BO35" i="74"/>
  <c r="I36" i="77" s="1"/>
  <c r="P40" i="74"/>
  <c r="BR40" i="74" s="1"/>
  <c r="L41" i="77" s="1"/>
  <c r="BQ40" i="74"/>
  <c r="K41" i="77" s="1"/>
  <c r="N43" i="74"/>
  <c r="BP43" i="74" s="1"/>
  <c r="J44" i="77" s="1"/>
  <c r="BO43" i="74"/>
  <c r="I44" i="77" s="1"/>
  <c r="P48" i="74"/>
  <c r="BR48" i="74" s="1"/>
  <c r="L49" i="77" s="1"/>
  <c r="BQ48" i="74"/>
  <c r="K49" i="77" s="1"/>
  <c r="N51" i="74"/>
  <c r="BP51" i="74" s="1"/>
  <c r="J52" i="77" s="1"/>
  <c r="BO51" i="74"/>
  <c r="I52" i="77" s="1"/>
  <c r="P56" i="74"/>
  <c r="BR56" i="74" s="1"/>
  <c r="L57" i="77" s="1"/>
  <c r="BQ56" i="74"/>
  <c r="K57" i="77" s="1"/>
  <c r="N59" i="74"/>
  <c r="BP59" i="74" s="1"/>
  <c r="J60" i="77" s="1"/>
  <c r="BO59" i="74"/>
  <c r="I60" i="77" s="1"/>
  <c r="P64" i="74"/>
  <c r="BR64" i="74" s="1"/>
  <c r="L65" i="77" s="1"/>
  <c r="BQ64" i="74"/>
  <c r="K65" i="77" s="1"/>
  <c r="N67" i="74"/>
  <c r="BP67" i="74" s="1"/>
  <c r="J68" i="77" s="1"/>
  <c r="BO67" i="74"/>
  <c r="I68" i="77" s="1"/>
  <c r="P72" i="74"/>
  <c r="BR72" i="74" s="1"/>
  <c r="L73" i="77" s="1"/>
  <c r="BQ72" i="74"/>
  <c r="K73" i="77" s="1"/>
  <c r="N75" i="74"/>
  <c r="BP75" i="74" s="1"/>
  <c r="J76" i="77" s="1"/>
  <c r="BO75" i="74"/>
  <c r="I76" i="77" s="1"/>
  <c r="P112" i="74"/>
  <c r="BR112" i="74" s="1"/>
  <c r="L113" i="77" s="1"/>
  <c r="BQ112" i="74"/>
  <c r="K113" i="77" s="1"/>
  <c r="N115" i="74"/>
  <c r="BP115" i="74" s="1"/>
  <c r="J116" i="77" s="1"/>
  <c r="BO115" i="74"/>
  <c r="I116" i="77" s="1"/>
  <c r="P120" i="74"/>
  <c r="BR120" i="74" s="1"/>
  <c r="L121" i="77" s="1"/>
  <c r="BQ120" i="74"/>
  <c r="K121" i="77" s="1"/>
  <c r="N123" i="74"/>
  <c r="BP123" i="74" s="1"/>
  <c r="J124" i="77" s="1"/>
  <c r="BO123" i="74"/>
  <c r="I124" i="77" s="1"/>
  <c r="P128" i="74"/>
  <c r="BR128" i="74" s="1"/>
  <c r="L129" i="77" s="1"/>
  <c r="BQ128" i="74"/>
  <c r="K129" i="77" s="1"/>
  <c r="N131" i="74"/>
  <c r="BP131" i="74" s="1"/>
  <c r="J132" i="77" s="1"/>
  <c r="BO131" i="74"/>
  <c r="I132" i="77" s="1"/>
  <c r="P136" i="74"/>
  <c r="BR136" i="74" s="1"/>
  <c r="L137" i="77" s="1"/>
  <c r="BQ136" i="74"/>
  <c r="K137" i="77" s="1"/>
  <c r="N139" i="74"/>
  <c r="BP139" i="74" s="1"/>
  <c r="J140" i="77" s="1"/>
  <c r="BO139" i="74"/>
  <c r="I140" i="77" s="1"/>
  <c r="P144" i="74"/>
  <c r="BR144" i="74" s="1"/>
  <c r="L145" i="77" s="1"/>
  <c r="BQ144" i="74"/>
  <c r="K145" i="77" s="1"/>
  <c r="N147" i="74"/>
  <c r="BP147" i="74" s="1"/>
  <c r="J148" i="77" s="1"/>
  <c r="BO147" i="74"/>
  <c r="I148" i="77" s="1"/>
  <c r="P152" i="74"/>
  <c r="BR152" i="74" s="1"/>
  <c r="L153" i="77" s="1"/>
  <c r="BQ152" i="74"/>
  <c r="K153" i="77" s="1"/>
  <c r="N155" i="74"/>
  <c r="BP155" i="74" s="1"/>
  <c r="J156" i="77" s="1"/>
  <c r="BO155" i="74"/>
  <c r="I156" i="77" s="1"/>
  <c r="P160" i="74"/>
  <c r="BR160" i="74" s="1"/>
  <c r="L161" i="77" s="1"/>
  <c r="BQ160" i="74"/>
  <c r="K161" i="77" s="1"/>
  <c r="N163" i="74"/>
  <c r="BP163" i="74" s="1"/>
  <c r="J164" i="77" s="1"/>
  <c r="BO163" i="74"/>
  <c r="I164" i="77" s="1"/>
  <c r="P168" i="74"/>
  <c r="BR168" i="74" s="1"/>
  <c r="L169" i="77" s="1"/>
  <c r="BQ168" i="74"/>
  <c r="K169" i="77" s="1"/>
  <c r="N171" i="74"/>
  <c r="BP171" i="74" s="1"/>
  <c r="J172" i="77" s="1"/>
  <c r="BO171" i="74"/>
  <c r="I172" i="77" s="1"/>
  <c r="P176" i="74"/>
  <c r="BR176" i="74" s="1"/>
  <c r="L177" i="77" s="1"/>
  <c r="BQ176" i="74"/>
  <c r="K177" i="77" s="1"/>
  <c r="N179" i="74"/>
  <c r="BP179" i="74" s="1"/>
  <c r="J180" i="77" s="1"/>
  <c r="BO179" i="74"/>
  <c r="I180" i="77" s="1"/>
  <c r="P184" i="74"/>
  <c r="BR184" i="74" s="1"/>
  <c r="L185" i="77" s="1"/>
  <c r="BQ184" i="74"/>
  <c r="K185" i="77" s="1"/>
  <c r="N187" i="74"/>
  <c r="BP187" i="74" s="1"/>
  <c r="J188" i="77" s="1"/>
  <c r="BO187" i="74"/>
  <c r="I188" i="77" s="1"/>
  <c r="P192" i="74"/>
  <c r="BR192" i="74" s="1"/>
  <c r="L193" i="77" s="1"/>
  <c r="BQ192" i="74"/>
  <c r="K193" i="77" s="1"/>
  <c r="N195" i="74"/>
  <c r="BP195" i="74" s="1"/>
  <c r="J196" i="77" s="1"/>
  <c r="BO195" i="74"/>
  <c r="I196" i="77" s="1"/>
  <c r="P200" i="74"/>
  <c r="BR200" i="74" s="1"/>
  <c r="L201" i="77" s="1"/>
  <c r="BQ200" i="74"/>
  <c r="K201" i="77" s="1"/>
  <c r="N203" i="74"/>
  <c r="BP203" i="74" s="1"/>
  <c r="J204" i="77" s="1"/>
  <c r="BO203" i="74"/>
  <c r="I204" i="77" s="1"/>
  <c r="P208" i="74"/>
  <c r="BR208" i="74" s="1"/>
  <c r="L209" i="77" s="1"/>
  <c r="BQ208" i="74"/>
  <c r="K209" i="77" s="1"/>
  <c r="N211" i="74"/>
  <c r="BP211" i="74" s="1"/>
  <c r="J212" i="77" s="1"/>
  <c r="BO211" i="74"/>
  <c r="I212" i="77" s="1"/>
  <c r="P216" i="74"/>
  <c r="BR216" i="74" s="1"/>
  <c r="L217" i="77" s="1"/>
  <c r="BQ216" i="74"/>
  <c r="K217" i="77" s="1"/>
  <c r="N219" i="74"/>
  <c r="BP219" i="74" s="1"/>
  <c r="J220" i="77" s="1"/>
  <c r="BO219" i="74"/>
  <c r="I220" i="77" s="1"/>
  <c r="P224" i="74"/>
  <c r="BR224" i="74" s="1"/>
  <c r="L225" i="77" s="1"/>
  <c r="BQ224" i="74"/>
  <c r="K225" i="77" s="1"/>
  <c r="N227" i="74"/>
  <c r="BP227" i="74" s="1"/>
  <c r="J228" i="77" s="1"/>
  <c r="BO227" i="74"/>
  <c r="I228" i="77" s="1"/>
  <c r="P232" i="74"/>
  <c r="BR232" i="74" s="1"/>
  <c r="L233" i="77" s="1"/>
  <c r="BQ232" i="74"/>
  <c r="K233" i="77" s="1"/>
  <c r="N235" i="74"/>
  <c r="BP235" i="74" s="1"/>
  <c r="J236" i="77" s="1"/>
  <c r="BO235" i="74"/>
  <c r="I236" i="77" s="1"/>
  <c r="P240" i="74"/>
  <c r="BR240" i="74" s="1"/>
  <c r="L241" i="77" s="1"/>
  <c r="BQ240" i="74"/>
  <c r="K241" i="77" s="1"/>
  <c r="N243" i="74"/>
  <c r="BP243" i="74" s="1"/>
  <c r="J244" i="77" s="1"/>
  <c r="BO243" i="74"/>
  <c r="I244" i="77" s="1"/>
  <c r="P248" i="74"/>
  <c r="BR248" i="74" s="1"/>
  <c r="L249" i="77" s="1"/>
  <c r="BQ248" i="74"/>
  <c r="K249" i="77" s="1"/>
  <c r="N251" i="74"/>
  <c r="BP251" i="74" s="1"/>
  <c r="J252" i="77" s="1"/>
  <c r="BO251" i="74"/>
  <c r="I252" i="77" s="1"/>
  <c r="P257" i="74"/>
  <c r="BR257" i="74" s="1"/>
  <c r="L258" i="77" s="1"/>
  <c r="BQ257" i="74"/>
  <c r="K258" i="77" s="1"/>
  <c r="N260" i="74"/>
  <c r="BP260" i="74" s="1"/>
  <c r="J261" i="77" s="1"/>
  <c r="BO260" i="74"/>
  <c r="I261" i="77" s="1"/>
  <c r="P265" i="74"/>
  <c r="BR265" i="74" s="1"/>
  <c r="L266" i="77" s="1"/>
  <c r="BQ265" i="74"/>
  <c r="K266" i="77" s="1"/>
  <c r="N268" i="74"/>
  <c r="BP268" i="74" s="1"/>
  <c r="J269" i="77" s="1"/>
  <c r="BO268" i="74"/>
  <c r="I269" i="77" s="1"/>
  <c r="P273" i="74"/>
  <c r="BR273" i="74" s="1"/>
  <c r="L274" i="77" s="1"/>
  <c r="BQ273" i="74"/>
  <c r="K274" i="77" s="1"/>
  <c r="N276" i="74"/>
  <c r="BP276" i="74" s="1"/>
  <c r="J277" i="77" s="1"/>
  <c r="BO276" i="74"/>
  <c r="I277" i="77" s="1"/>
  <c r="P281" i="74"/>
  <c r="BR281" i="74" s="1"/>
  <c r="L282" i="77" s="1"/>
  <c r="BQ281" i="74"/>
  <c r="K282" i="77" s="1"/>
  <c r="N284" i="74"/>
  <c r="BP284" i="74" s="1"/>
  <c r="J285" i="77" s="1"/>
  <c r="BO284" i="74"/>
  <c r="I285" i="77" s="1"/>
  <c r="P289" i="74"/>
  <c r="BR289" i="74" s="1"/>
  <c r="L290" i="77" s="1"/>
  <c r="BQ289" i="74"/>
  <c r="K290" i="77" s="1"/>
  <c r="N292" i="74"/>
  <c r="BP292" i="74" s="1"/>
  <c r="J293" i="77" s="1"/>
  <c r="BO292" i="74"/>
  <c r="I293" i="77" s="1"/>
  <c r="P297" i="74"/>
  <c r="BR297" i="74" s="1"/>
  <c r="L298" i="77" s="1"/>
  <c r="BQ297" i="74"/>
  <c r="K298" i="77" s="1"/>
  <c r="N300" i="74"/>
  <c r="BP300" i="74" s="1"/>
  <c r="J301" i="77" s="1"/>
  <c r="BO300" i="74"/>
  <c r="I301" i="77" s="1"/>
  <c r="P305" i="74"/>
  <c r="BR305" i="74" s="1"/>
  <c r="L306" i="77" s="1"/>
  <c r="BQ305" i="74"/>
  <c r="K306" i="77" s="1"/>
  <c r="N308" i="74"/>
  <c r="BP308" i="74" s="1"/>
  <c r="J309" i="77" s="1"/>
  <c r="BO308" i="74"/>
  <c r="I309" i="77" s="1"/>
  <c r="P313" i="74"/>
  <c r="BR313" i="74" s="1"/>
  <c r="L314" i="77" s="1"/>
  <c r="BQ313" i="74"/>
  <c r="K314" i="77" s="1"/>
  <c r="N316" i="74"/>
  <c r="BP316" i="74" s="1"/>
  <c r="J317" i="77" s="1"/>
  <c r="BO316" i="74"/>
  <c r="I317" i="77" s="1"/>
  <c r="P321" i="74"/>
  <c r="BR321" i="74" s="1"/>
  <c r="L322" i="77" s="1"/>
  <c r="BQ321" i="74"/>
  <c r="K322" i="77" s="1"/>
  <c r="N324" i="74"/>
  <c r="BP324" i="74" s="1"/>
  <c r="J325" i="77" s="1"/>
  <c r="BO324" i="74"/>
  <c r="I325" i="77" s="1"/>
  <c r="P329" i="74"/>
  <c r="BR329" i="74" s="1"/>
  <c r="L330" i="77" s="1"/>
  <c r="BQ329" i="74"/>
  <c r="K330" i="77" s="1"/>
  <c r="N332" i="74"/>
  <c r="BP332" i="74" s="1"/>
  <c r="J333" i="77" s="1"/>
  <c r="BO332" i="74"/>
  <c r="I333" i="77" s="1"/>
  <c r="P337" i="74"/>
  <c r="BR337" i="74" s="1"/>
  <c r="L338" i="77" s="1"/>
  <c r="BQ337" i="74"/>
  <c r="K338" i="77" s="1"/>
  <c r="N340" i="74"/>
  <c r="BP340" i="74" s="1"/>
  <c r="J341" i="77" s="1"/>
  <c r="BO340" i="74"/>
  <c r="I341" i="77" s="1"/>
  <c r="P345" i="74"/>
  <c r="BR345" i="74" s="1"/>
  <c r="L346" i="77" s="1"/>
  <c r="BQ345" i="74"/>
  <c r="K346" i="77" s="1"/>
  <c r="N348" i="74"/>
  <c r="BP348" i="74" s="1"/>
  <c r="J349" i="77" s="1"/>
  <c r="BO348" i="74"/>
  <c r="I349" i="77" s="1"/>
  <c r="P353" i="74"/>
  <c r="BR353" i="74" s="1"/>
  <c r="L354" i="77" s="1"/>
  <c r="BQ353" i="74"/>
  <c r="K354" i="77" s="1"/>
  <c r="N356" i="74"/>
  <c r="BP356" i="74" s="1"/>
  <c r="J357" i="77" s="1"/>
  <c r="BO356" i="74"/>
  <c r="I357" i="77" s="1"/>
  <c r="P361" i="74"/>
  <c r="BR361" i="74" s="1"/>
  <c r="L362" i="77" s="1"/>
  <c r="BQ361" i="74"/>
  <c r="K362" i="77" s="1"/>
  <c r="N364" i="74"/>
  <c r="BP364" i="74" s="1"/>
  <c r="J365" i="77" s="1"/>
  <c r="BO364" i="74"/>
  <c r="I365" i="77" s="1"/>
  <c r="P369" i="74"/>
  <c r="BR369" i="74" s="1"/>
  <c r="L370" i="77" s="1"/>
  <c r="BQ369" i="74"/>
  <c r="K370" i="77" s="1"/>
  <c r="N372" i="74"/>
  <c r="BP372" i="74" s="1"/>
  <c r="J373" i="77" s="1"/>
  <c r="BO372" i="74"/>
  <c r="I373" i="77" s="1"/>
  <c r="P377" i="74"/>
  <c r="BR377" i="74" s="1"/>
  <c r="L378" i="77" s="1"/>
  <c r="BQ377" i="74"/>
  <c r="K378" i="77" s="1"/>
  <c r="N380" i="74"/>
  <c r="BP380" i="74" s="1"/>
  <c r="J381" i="77" s="1"/>
  <c r="BO380" i="74"/>
  <c r="I381" i="77" s="1"/>
  <c r="P385" i="74"/>
  <c r="BR385" i="74" s="1"/>
  <c r="L386" i="77" s="1"/>
  <c r="BQ385" i="74"/>
  <c r="K386" i="77" s="1"/>
  <c r="N388" i="74"/>
  <c r="BP388" i="74" s="1"/>
  <c r="J389" i="77" s="1"/>
  <c r="BO388" i="74"/>
  <c r="I389" i="77" s="1"/>
  <c r="P393" i="74"/>
  <c r="BR393" i="74" s="1"/>
  <c r="L394" i="77" s="1"/>
  <c r="BQ393" i="74"/>
  <c r="K394" i="77" s="1"/>
  <c r="N396" i="74"/>
  <c r="BP396" i="74" s="1"/>
  <c r="J397" i="77" s="1"/>
  <c r="BO396" i="74"/>
  <c r="I397" i="77" s="1"/>
  <c r="P401" i="74"/>
  <c r="BR401" i="74" s="1"/>
  <c r="L402" i="77" s="1"/>
  <c r="BQ401" i="74"/>
  <c r="K402" i="77" s="1"/>
  <c r="N404" i="74"/>
  <c r="BP404" i="74" s="1"/>
  <c r="J405" i="77" s="1"/>
  <c r="BO404" i="74"/>
  <c r="I405" i="77" s="1"/>
  <c r="P409" i="74"/>
  <c r="BR409" i="74" s="1"/>
  <c r="L410" i="77" s="1"/>
  <c r="BQ409" i="74"/>
  <c r="K410" i="77" s="1"/>
  <c r="N412" i="74"/>
  <c r="BP412" i="74" s="1"/>
  <c r="J413" i="77" s="1"/>
  <c r="BO412" i="74"/>
  <c r="I413" i="77" s="1"/>
  <c r="P417" i="74"/>
  <c r="BR417" i="74" s="1"/>
  <c r="L418" i="77" s="1"/>
  <c r="BQ417" i="74"/>
  <c r="K418" i="77" s="1"/>
  <c r="N420" i="74"/>
  <c r="BP420" i="74" s="1"/>
  <c r="J421" i="77" s="1"/>
  <c r="BO420" i="74"/>
  <c r="I421" i="77" s="1"/>
  <c r="P425" i="74"/>
  <c r="BR425" i="74" s="1"/>
  <c r="L426" i="77" s="1"/>
  <c r="BQ425" i="74"/>
  <c r="K426" i="77" s="1"/>
  <c r="N428" i="74"/>
  <c r="BP428" i="74" s="1"/>
  <c r="J429" i="77" s="1"/>
  <c r="BO428" i="74"/>
  <c r="I429" i="77" s="1"/>
  <c r="P433" i="74"/>
  <c r="BR433" i="74" s="1"/>
  <c r="L434" i="77" s="1"/>
  <c r="BQ433" i="74"/>
  <c r="K434" i="77" s="1"/>
  <c r="N436" i="74"/>
  <c r="BP436" i="74" s="1"/>
  <c r="J437" i="77" s="1"/>
  <c r="BO436" i="74"/>
  <c r="I437" i="77" s="1"/>
  <c r="P441" i="74"/>
  <c r="BR441" i="74" s="1"/>
  <c r="L442" i="77" s="1"/>
  <c r="BQ441" i="74"/>
  <c r="K442" i="77" s="1"/>
  <c r="N444" i="74"/>
  <c r="BP444" i="74" s="1"/>
  <c r="J445" i="77" s="1"/>
  <c r="BO444" i="74"/>
  <c r="I445" i="77" s="1"/>
  <c r="P449" i="74"/>
  <c r="BR449" i="74" s="1"/>
  <c r="L450" i="77" s="1"/>
  <c r="BQ449" i="74"/>
  <c r="K450" i="77" s="1"/>
  <c r="N452" i="74"/>
  <c r="BP452" i="74" s="1"/>
  <c r="J453" i="77" s="1"/>
  <c r="BO452" i="74"/>
  <c r="I453" i="77" s="1"/>
  <c r="P457" i="74"/>
  <c r="BR457" i="74" s="1"/>
  <c r="L458" i="77" s="1"/>
  <c r="BQ457" i="74"/>
  <c r="K458" i="77" s="1"/>
  <c r="N462" i="74"/>
  <c r="BP462" i="74" s="1"/>
  <c r="J463" i="77" s="1"/>
  <c r="BO462" i="74"/>
  <c r="I463" i="77" s="1"/>
  <c r="P467" i="74"/>
  <c r="BR467" i="74" s="1"/>
  <c r="L468" i="77" s="1"/>
  <c r="BQ467" i="74"/>
  <c r="K468" i="77" s="1"/>
  <c r="N470" i="74"/>
  <c r="BP470" i="74" s="1"/>
  <c r="J471" i="77" s="1"/>
  <c r="BO470" i="74"/>
  <c r="I471" i="77" s="1"/>
  <c r="P475" i="74"/>
  <c r="BR475" i="74" s="1"/>
  <c r="L476" i="77" s="1"/>
  <c r="BQ475" i="74"/>
  <c r="K476" i="77" s="1"/>
  <c r="N478" i="74"/>
  <c r="BP478" i="74" s="1"/>
  <c r="J479" i="77" s="1"/>
  <c r="BO478" i="74"/>
  <c r="I479" i="77" s="1"/>
  <c r="P483" i="74"/>
  <c r="BR483" i="74" s="1"/>
  <c r="L484" i="77" s="1"/>
  <c r="BQ483" i="74"/>
  <c r="K484" i="77" s="1"/>
  <c r="N486" i="74"/>
  <c r="BP486" i="74" s="1"/>
  <c r="J487" i="77" s="1"/>
  <c r="BO486" i="74"/>
  <c r="I487" i="77" s="1"/>
  <c r="P491" i="74"/>
  <c r="BR491" i="74" s="1"/>
  <c r="L492" i="77" s="1"/>
  <c r="BQ491" i="74"/>
  <c r="K492" i="77" s="1"/>
  <c r="N494" i="74"/>
  <c r="BP494" i="74" s="1"/>
  <c r="J495" i="77" s="1"/>
  <c r="BO494" i="74"/>
  <c r="I495" i="77" s="1"/>
  <c r="P499" i="74"/>
  <c r="BR499" i="74" s="1"/>
  <c r="L500" i="77" s="1"/>
  <c r="BQ499" i="74"/>
  <c r="K500" i="77" s="1"/>
  <c r="N502" i="74"/>
  <c r="BP502" i="74" s="1"/>
  <c r="J503" i="77" s="1"/>
  <c r="BO502" i="74"/>
  <c r="I503" i="77" s="1"/>
  <c r="P507" i="74"/>
  <c r="BR507" i="74" s="1"/>
  <c r="L508" i="77" s="1"/>
  <c r="BQ507" i="74"/>
  <c r="K508" i="77" s="1"/>
  <c r="N510" i="74"/>
  <c r="BP510" i="74" s="1"/>
  <c r="J511" i="77" s="1"/>
  <c r="BO510" i="74"/>
  <c r="I511" i="77" s="1"/>
  <c r="L516" i="77"/>
  <c r="K516" i="77"/>
  <c r="J519" i="77"/>
  <c r="I519" i="77"/>
  <c r="L524" i="77"/>
  <c r="K524" i="77"/>
  <c r="J527" i="77"/>
  <c r="I527" i="77"/>
  <c r="L532" i="77"/>
  <c r="K532" i="77"/>
  <c r="J535" i="77"/>
  <c r="I535" i="77"/>
  <c r="L540" i="77"/>
  <c r="K540" i="77"/>
  <c r="J543" i="77"/>
  <c r="I543" i="77"/>
  <c r="L548" i="77"/>
  <c r="K548" i="77"/>
  <c r="J551" i="77"/>
  <c r="I551" i="77"/>
  <c r="L556" i="77"/>
  <c r="K556" i="77"/>
  <c r="J559" i="77"/>
  <c r="I559" i="77"/>
  <c r="L564" i="77"/>
  <c r="K564" i="77"/>
  <c r="J567" i="77"/>
  <c r="I567" i="77"/>
  <c r="L572" i="77"/>
  <c r="K572" i="77"/>
  <c r="J575" i="77"/>
  <c r="I575" i="77"/>
  <c r="L580" i="77"/>
  <c r="K580" i="77"/>
  <c r="J583" i="77"/>
  <c r="I583" i="77"/>
  <c r="L588" i="77"/>
  <c r="K588" i="77"/>
  <c r="J591" i="77"/>
  <c r="I591" i="77"/>
  <c r="L596" i="77"/>
  <c r="K596" i="77"/>
  <c r="J599" i="77"/>
  <c r="I599" i="77"/>
  <c r="L604" i="77"/>
  <c r="K604" i="77"/>
  <c r="J607" i="77"/>
  <c r="I607" i="77"/>
  <c r="L612" i="77"/>
  <c r="K612" i="77"/>
  <c r="J615" i="77"/>
  <c r="I615" i="77"/>
  <c r="L620" i="77"/>
  <c r="K620" i="77"/>
  <c r="J623" i="77"/>
  <c r="I623" i="77"/>
  <c r="L628" i="77"/>
  <c r="K628" i="77"/>
  <c r="J631" i="77"/>
  <c r="I631" i="77"/>
  <c r="L636" i="77"/>
  <c r="K636" i="77"/>
  <c r="J639" i="77"/>
  <c r="I639" i="77"/>
  <c r="P670" i="74"/>
  <c r="BR670" i="74" s="1"/>
  <c r="L670" i="77" s="1"/>
  <c r="BQ670" i="74"/>
  <c r="K670" i="77" s="1"/>
  <c r="N673" i="74"/>
  <c r="BP673" i="74" s="1"/>
  <c r="J673" i="77" s="1"/>
  <c r="BO673" i="74"/>
  <c r="I673" i="77" s="1"/>
  <c r="P678" i="74"/>
  <c r="BR678" i="74" s="1"/>
  <c r="L678" i="77" s="1"/>
  <c r="BQ678" i="74"/>
  <c r="K678" i="77" s="1"/>
  <c r="N681" i="74"/>
  <c r="BP681" i="74" s="1"/>
  <c r="J681" i="77" s="1"/>
  <c r="BO681" i="74"/>
  <c r="I681" i="77" s="1"/>
  <c r="P686" i="74"/>
  <c r="BR686" i="74" s="1"/>
  <c r="L686" i="77" s="1"/>
  <c r="BQ686" i="74"/>
  <c r="K686" i="77" s="1"/>
  <c r="N689" i="74"/>
  <c r="BP689" i="74" s="1"/>
  <c r="J689" i="77" s="1"/>
  <c r="BO689" i="74"/>
  <c r="I689" i="77" s="1"/>
  <c r="P694" i="74"/>
  <c r="BR694" i="74" s="1"/>
  <c r="L694" i="77" s="1"/>
  <c r="BQ694" i="74"/>
  <c r="K694" i="77" s="1"/>
  <c r="N697" i="74"/>
  <c r="BP697" i="74" s="1"/>
  <c r="J697" i="77" s="1"/>
  <c r="BO697" i="74"/>
  <c r="I697" i="77" s="1"/>
  <c r="P702" i="74"/>
  <c r="BR702" i="74" s="1"/>
  <c r="L702" i="77" s="1"/>
  <c r="BQ702" i="74"/>
  <c r="K702" i="77" s="1"/>
  <c r="N705" i="74"/>
  <c r="BP705" i="74" s="1"/>
  <c r="J705" i="77" s="1"/>
  <c r="BO705" i="74"/>
  <c r="I705" i="77" s="1"/>
  <c r="P710" i="74"/>
  <c r="BR710" i="74" s="1"/>
  <c r="L710" i="77" s="1"/>
  <c r="BQ710" i="74"/>
  <c r="K710" i="77" s="1"/>
  <c r="N713" i="74"/>
  <c r="BP713" i="74" s="1"/>
  <c r="J713" i="77" s="1"/>
  <c r="BO713" i="74"/>
  <c r="I713" i="77" s="1"/>
  <c r="P718" i="74"/>
  <c r="BR718" i="74" s="1"/>
  <c r="L718" i="77" s="1"/>
  <c r="BQ718" i="74"/>
  <c r="K718" i="77" s="1"/>
  <c r="N721" i="74"/>
  <c r="BP721" i="74" s="1"/>
  <c r="J721" i="77" s="1"/>
  <c r="BO721" i="74"/>
  <c r="I721" i="77" s="1"/>
  <c r="P726" i="74"/>
  <c r="BR726" i="74" s="1"/>
  <c r="L726" i="77" s="1"/>
  <c r="BQ726" i="74"/>
  <c r="K726" i="77" s="1"/>
  <c r="N729" i="74"/>
  <c r="BP729" i="74" s="1"/>
  <c r="J729" i="77" s="1"/>
  <c r="BO729" i="74"/>
  <c r="I729" i="77" s="1"/>
  <c r="P734" i="74"/>
  <c r="BR734" i="74" s="1"/>
  <c r="L734" i="77" s="1"/>
  <c r="BQ734" i="74"/>
  <c r="K734" i="77" s="1"/>
  <c r="N737" i="74"/>
  <c r="BP737" i="74" s="1"/>
  <c r="J737" i="77" s="1"/>
  <c r="BO737" i="74"/>
  <c r="I737" i="77" s="1"/>
  <c r="P742" i="74"/>
  <c r="BR742" i="74" s="1"/>
  <c r="L742" i="77" s="1"/>
  <c r="BQ742" i="74"/>
  <c r="K742" i="77" s="1"/>
  <c r="N745" i="74"/>
  <c r="BP745" i="74" s="1"/>
  <c r="J745" i="77" s="1"/>
  <c r="BO745" i="74"/>
  <c r="I745" i="77" s="1"/>
  <c r="P750" i="74"/>
  <c r="BR750" i="74" s="1"/>
  <c r="L750" i="77" s="1"/>
  <c r="BQ750" i="74"/>
  <c r="K750" i="77" s="1"/>
  <c r="N753" i="74"/>
  <c r="BP753" i="74" s="1"/>
  <c r="J753" i="77" s="1"/>
  <c r="BO753" i="74"/>
  <c r="I753" i="77" s="1"/>
  <c r="P758" i="74"/>
  <c r="BR758" i="74" s="1"/>
  <c r="L758" i="77" s="1"/>
  <c r="BQ758" i="74"/>
  <c r="K758" i="77" s="1"/>
  <c r="N761" i="74"/>
  <c r="BP761" i="74" s="1"/>
  <c r="J761" i="77" s="1"/>
  <c r="BO761" i="74"/>
  <c r="I761" i="77" s="1"/>
  <c r="P766" i="74"/>
  <c r="BR766" i="74" s="1"/>
  <c r="L766" i="77" s="1"/>
  <c r="BQ766" i="74"/>
  <c r="K766" i="77" s="1"/>
  <c r="N769" i="74"/>
  <c r="BP769" i="74" s="1"/>
  <c r="J769" i="77" s="1"/>
  <c r="BO769" i="74"/>
  <c r="I769" i="77" s="1"/>
  <c r="P774" i="74"/>
  <c r="BR774" i="74" s="1"/>
  <c r="L774" i="77" s="1"/>
  <c r="BQ774" i="74"/>
  <c r="K774" i="77" s="1"/>
  <c r="N777" i="74"/>
  <c r="BP777" i="74" s="1"/>
  <c r="J777" i="77" s="1"/>
  <c r="BO777" i="74"/>
  <c r="I777" i="77" s="1"/>
  <c r="P782" i="74"/>
  <c r="BR782" i="74" s="1"/>
  <c r="L782" i="77" s="1"/>
  <c r="BQ782" i="74"/>
  <c r="K782" i="77" s="1"/>
  <c r="N785" i="74"/>
  <c r="BP785" i="74" s="1"/>
  <c r="J785" i="77" s="1"/>
  <c r="BO785" i="74"/>
  <c r="I785" i="77" s="1"/>
  <c r="P790" i="74"/>
  <c r="BR790" i="74" s="1"/>
  <c r="L790" i="77" s="1"/>
  <c r="BQ790" i="74"/>
  <c r="K790" i="77" s="1"/>
  <c r="N793" i="74"/>
  <c r="BP793" i="74" s="1"/>
  <c r="J793" i="77" s="1"/>
  <c r="BO793" i="74"/>
  <c r="I793" i="77" s="1"/>
  <c r="P798" i="74"/>
  <c r="BR798" i="74" s="1"/>
  <c r="L798" i="77" s="1"/>
  <c r="BQ798" i="74"/>
  <c r="K798" i="77" s="1"/>
  <c r="P3" i="74"/>
  <c r="BR3" i="74" s="1"/>
  <c r="L4" i="77" s="1"/>
  <c r="BQ3" i="74"/>
  <c r="K4" i="77" s="1"/>
  <c r="N6" i="74"/>
  <c r="BP6" i="74" s="1"/>
  <c r="J7" i="77" s="1"/>
  <c r="BO6" i="74"/>
  <c r="I7" i="77" s="1"/>
  <c r="P11" i="74"/>
  <c r="BR11" i="74" s="1"/>
  <c r="L12" i="77" s="1"/>
  <c r="BQ11" i="74"/>
  <c r="K12" i="77" s="1"/>
  <c r="N14" i="74"/>
  <c r="BP14" i="74" s="1"/>
  <c r="J15" i="77" s="1"/>
  <c r="BO14" i="74"/>
  <c r="I15" i="77" s="1"/>
  <c r="P19" i="74"/>
  <c r="BR19" i="74" s="1"/>
  <c r="L20" i="77" s="1"/>
  <c r="BQ19" i="74"/>
  <c r="K20" i="77" s="1"/>
  <c r="N22" i="74"/>
  <c r="BP22" i="74" s="1"/>
  <c r="J23" i="77" s="1"/>
  <c r="BO22" i="74"/>
  <c r="I23" i="77" s="1"/>
  <c r="P27" i="74"/>
  <c r="BR27" i="74" s="1"/>
  <c r="L28" i="77" s="1"/>
  <c r="BQ27" i="74"/>
  <c r="K28" i="77" s="1"/>
  <c r="N30" i="74"/>
  <c r="BP30" i="74" s="1"/>
  <c r="J31" i="77" s="1"/>
  <c r="BO30" i="74"/>
  <c r="I31" i="77" s="1"/>
  <c r="P35" i="74"/>
  <c r="BR35" i="74" s="1"/>
  <c r="L36" i="77" s="1"/>
  <c r="BQ35" i="74"/>
  <c r="K36" i="77" s="1"/>
  <c r="N38" i="74"/>
  <c r="BP38" i="74" s="1"/>
  <c r="J39" i="77" s="1"/>
  <c r="BO38" i="74"/>
  <c r="I39" i="77" s="1"/>
  <c r="P43" i="74"/>
  <c r="BR43" i="74" s="1"/>
  <c r="L44" i="77" s="1"/>
  <c r="BQ43" i="74"/>
  <c r="K44" i="77" s="1"/>
  <c r="N46" i="74"/>
  <c r="BP46" i="74" s="1"/>
  <c r="J47" i="77" s="1"/>
  <c r="BO46" i="74"/>
  <c r="I47" i="77" s="1"/>
  <c r="P51" i="74"/>
  <c r="BR51" i="74" s="1"/>
  <c r="L52" i="77" s="1"/>
  <c r="BQ51" i="74"/>
  <c r="K52" i="77" s="1"/>
  <c r="N54" i="74"/>
  <c r="BP54" i="74" s="1"/>
  <c r="J55" i="77" s="1"/>
  <c r="BO54" i="74"/>
  <c r="I55" i="77" s="1"/>
  <c r="P59" i="74"/>
  <c r="BR59" i="74" s="1"/>
  <c r="L60" i="77" s="1"/>
  <c r="BQ59" i="74"/>
  <c r="K60" i="77" s="1"/>
  <c r="N62" i="74"/>
  <c r="BP62" i="74" s="1"/>
  <c r="J63" i="77" s="1"/>
  <c r="BO62" i="74"/>
  <c r="I63" i="77" s="1"/>
  <c r="P67" i="74"/>
  <c r="BR67" i="74" s="1"/>
  <c r="L68" i="77" s="1"/>
  <c r="BQ67" i="74"/>
  <c r="K68" i="77" s="1"/>
  <c r="N70" i="74"/>
  <c r="BP70" i="74" s="1"/>
  <c r="J71" i="77" s="1"/>
  <c r="BO70" i="74"/>
  <c r="I71" i="77" s="1"/>
  <c r="P75" i="74"/>
  <c r="BR75" i="74" s="1"/>
  <c r="L76" i="77" s="1"/>
  <c r="BQ75" i="74"/>
  <c r="K76" i="77" s="1"/>
  <c r="N78" i="74"/>
  <c r="BP78" i="74" s="1"/>
  <c r="J79" i="77" s="1"/>
  <c r="BO78" i="74"/>
  <c r="I79" i="77" s="1"/>
  <c r="P115" i="74"/>
  <c r="BR115" i="74" s="1"/>
  <c r="L116" i="77" s="1"/>
  <c r="BQ115" i="74"/>
  <c r="K116" i="77" s="1"/>
  <c r="N118" i="74"/>
  <c r="BP118" i="74" s="1"/>
  <c r="J119" i="77" s="1"/>
  <c r="BO118" i="74"/>
  <c r="I119" i="77" s="1"/>
  <c r="P123" i="74"/>
  <c r="BR123" i="74" s="1"/>
  <c r="L124" i="77" s="1"/>
  <c r="BQ123" i="74"/>
  <c r="K124" i="77" s="1"/>
  <c r="N126" i="74"/>
  <c r="BP126" i="74" s="1"/>
  <c r="J127" i="77" s="1"/>
  <c r="BO126" i="74"/>
  <c r="I127" i="77" s="1"/>
  <c r="P131" i="74"/>
  <c r="BR131" i="74" s="1"/>
  <c r="L132" i="77" s="1"/>
  <c r="BQ131" i="74"/>
  <c r="K132" i="77" s="1"/>
  <c r="N134" i="74"/>
  <c r="BP134" i="74" s="1"/>
  <c r="J135" i="77" s="1"/>
  <c r="BO134" i="74"/>
  <c r="I135" i="77" s="1"/>
  <c r="P139" i="74"/>
  <c r="BR139" i="74" s="1"/>
  <c r="L140" i="77" s="1"/>
  <c r="BQ139" i="74"/>
  <c r="K140" i="77" s="1"/>
  <c r="N142" i="74"/>
  <c r="BP142" i="74" s="1"/>
  <c r="J143" i="77" s="1"/>
  <c r="BO142" i="74"/>
  <c r="I143" i="77" s="1"/>
  <c r="P147" i="74"/>
  <c r="BR147" i="74" s="1"/>
  <c r="L148" i="77" s="1"/>
  <c r="BQ147" i="74"/>
  <c r="K148" i="77" s="1"/>
  <c r="N150" i="74"/>
  <c r="BP150" i="74" s="1"/>
  <c r="J151" i="77" s="1"/>
  <c r="BO150" i="74"/>
  <c r="I151" i="77" s="1"/>
  <c r="P155" i="74"/>
  <c r="BR155" i="74" s="1"/>
  <c r="L156" i="77" s="1"/>
  <c r="BQ155" i="74"/>
  <c r="K156" i="77" s="1"/>
  <c r="N158" i="74"/>
  <c r="BP158" i="74" s="1"/>
  <c r="J159" i="77" s="1"/>
  <c r="BO158" i="74"/>
  <c r="I159" i="77" s="1"/>
  <c r="P163" i="74"/>
  <c r="BR163" i="74" s="1"/>
  <c r="L164" i="77" s="1"/>
  <c r="BQ163" i="74"/>
  <c r="K164" i="77" s="1"/>
  <c r="N166" i="74"/>
  <c r="BP166" i="74" s="1"/>
  <c r="J167" i="77" s="1"/>
  <c r="BO166" i="74"/>
  <c r="I167" i="77" s="1"/>
  <c r="P171" i="74"/>
  <c r="BR171" i="74" s="1"/>
  <c r="L172" i="77" s="1"/>
  <c r="BQ171" i="74"/>
  <c r="K172" i="77" s="1"/>
  <c r="N174" i="74"/>
  <c r="BP174" i="74" s="1"/>
  <c r="J175" i="77" s="1"/>
  <c r="BO174" i="74"/>
  <c r="I175" i="77" s="1"/>
  <c r="P179" i="74"/>
  <c r="BR179" i="74" s="1"/>
  <c r="L180" i="77" s="1"/>
  <c r="BQ179" i="74"/>
  <c r="K180" i="77" s="1"/>
  <c r="N182" i="74"/>
  <c r="BP182" i="74" s="1"/>
  <c r="J183" i="77" s="1"/>
  <c r="BO182" i="74"/>
  <c r="I183" i="77" s="1"/>
  <c r="P187" i="74"/>
  <c r="BR187" i="74" s="1"/>
  <c r="L188" i="77" s="1"/>
  <c r="BQ187" i="74"/>
  <c r="K188" i="77" s="1"/>
  <c r="N190" i="74"/>
  <c r="BP190" i="74" s="1"/>
  <c r="J191" i="77" s="1"/>
  <c r="BO190" i="74"/>
  <c r="I191" i="77" s="1"/>
  <c r="P195" i="74"/>
  <c r="BR195" i="74" s="1"/>
  <c r="L196" i="77" s="1"/>
  <c r="BQ195" i="74"/>
  <c r="K196" i="77" s="1"/>
  <c r="N198" i="74"/>
  <c r="BP198" i="74" s="1"/>
  <c r="J199" i="77" s="1"/>
  <c r="BO198" i="74"/>
  <c r="I199" i="77" s="1"/>
  <c r="P203" i="74"/>
  <c r="BR203" i="74" s="1"/>
  <c r="L204" i="77" s="1"/>
  <c r="BQ203" i="74"/>
  <c r="K204" i="77" s="1"/>
  <c r="N206" i="74"/>
  <c r="BP206" i="74" s="1"/>
  <c r="J207" i="77" s="1"/>
  <c r="BO206" i="74"/>
  <c r="I207" i="77" s="1"/>
  <c r="P211" i="74"/>
  <c r="BR211" i="74" s="1"/>
  <c r="L212" i="77" s="1"/>
  <c r="BQ211" i="74"/>
  <c r="K212" i="77" s="1"/>
  <c r="N214" i="74"/>
  <c r="BP214" i="74" s="1"/>
  <c r="J215" i="77" s="1"/>
  <c r="BO214" i="74"/>
  <c r="I215" i="77" s="1"/>
  <c r="P219" i="74"/>
  <c r="BR219" i="74" s="1"/>
  <c r="L220" i="77" s="1"/>
  <c r="BQ219" i="74"/>
  <c r="K220" i="77" s="1"/>
  <c r="N222" i="74"/>
  <c r="BP222" i="74" s="1"/>
  <c r="J223" i="77" s="1"/>
  <c r="BO222" i="74"/>
  <c r="I223" i="77" s="1"/>
  <c r="P227" i="74"/>
  <c r="BR227" i="74" s="1"/>
  <c r="L228" i="77" s="1"/>
  <c r="BQ227" i="74"/>
  <c r="K228" i="77" s="1"/>
  <c r="N230" i="74"/>
  <c r="BP230" i="74" s="1"/>
  <c r="J231" i="77" s="1"/>
  <c r="BO230" i="74"/>
  <c r="I231" i="77" s="1"/>
  <c r="P235" i="74"/>
  <c r="BR235" i="74" s="1"/>
  <c r="L236" i="77" s="1"/>
  <c r="BQ235" i="74"/>
  <c r="K236" i="77" s="1"/>
  <c r="N238" i="74"/>
  <c r="BP238" i="74" s="1"/>
  <c r="J239" i="77" s="1"/>
  <c r="BO238" i="74"/>
  <c r="I239" i="77" s="1"/>
  <c r="P243" i="74"/>
  <c r="BR243" i="74" s="1"/>
  <c r="L244" i="77" s="1"/>
  <c r="BQ243" i="74"/>
  <c r="K244" i="77" s="1"/>
  <c r="N246" i="74"/>
  <c r="BP246" i="74" s="1"/>
  <c r="J247" i="77" s="1"/>
  <c r="BO246" i="74"/>
  <c r="I247" i="77" s="1"/>
  <c r="P251" i="74"/>
  <c r="BR251" i="74" s="1"/>
  <c r="L252" i="77" s="1"/>
  <c r="BQ251" i="74"/>
  <c r="K252" i="77" s="1"/>
  <c r="N255" i="74"/>
  <c r="BP255" i="74" s="1"/>
  <c r="J256" i="77" s="1"/>
  <c r="BO255" i="74"/>
  <c r="I256" i="77" s="1"/>
  <c r="P260" i="74"/>
  <c r="BR260" i="74" s="1"/>
  <c r="L261" i="77" s="1"/>
  <c r="BQ260" i="74"/>
  <c r="K261" i="77" s="1"/>
  <c r="N263" i="74"/>
  <c r="BP263" i="74" s="1"/>
  <c r="J264" i="77" s="1"/>
  <c r="BO263" i="74"/>
  <c r="I264" i="77" s="1"/>
  <c r="P268" i="74"/>
  <c r="BR268" i="74" s="1"/>
  <c r="L269" i="77" s="1"/>
  <c r="BQ268" i="74"/>
  <c r="K269" i="77" s="1"/>
  <c r="N271" i="74"/>
  <c r="BP271" i="74" s="1"/>
  <c r="J272" i="77" s="1"/>
  <c r="BO271" i="74"/>
  <c r="I272" i="77" s="1"/>
  <c r="P276" i="74"/>
  <c r="BR276" i="74" s="1"/>
  <c r="L277" i="77" s="1"/>
  <c r="BQ276" i="74"/>
  <c r="K277" i="77" s="1"/>
  <c r="N279" i="74"/>
  <c r="BP279" i="74" s="1"/>
  <c r="J280" i="77" s="1"/>
  <c r="BO279" i="74"/>
  <c r="I280" i="77" s="1"/>
  <c r="P284" i="74"/>
  <c r="BR284" i="74" s="1"/>
  <c r="L285" i="77" s="1"/>
  <c r="BQ284" i="74"/>
  <c r="K285" i="77" s="1"/>
  <c r="N287" i="74"/>
  <c r="BP287" i="74" s="1"/>
  <c r="J288" i="77" s="1"/>
  <c r="BO287" i="74"/>
  <c r="I288" i="77" s="1"/>
  <c r="P292" i="74"/>
  <c r="BR292" i="74" s="1"/>
  <c r="L293" i="77" s="1"/>
  <c r="BQ292" i="74"/>
  <c r="K293" i="77" s="1"/>
  <c r="N295" i="74"/>
  <c r="BP295" i="74" s="1"/>
  <c r="J296" i="77" s="1"/>
  <c r="BO295" i="74"/>
  <c r="I296" i="77" s="1"/>
  <c r="P300" i="74"/>
  <c r="BR300" i="74" s="1"/>
  <c r="L301" i="77" s="1"/>
  <c r="BQ300" i="74"/>
  <c r="K301" i="77" s="1"/>
  <c r="N303" i="74"/>
  <c r="BP303" i="74" s="1"/>
  <c r="J304" i="77" s="1"/>
  <c r="BO303" i="74"/>
  <c r="I304" i="77" s="1"/>
  <c r="P308" i="74"/>
  <c r="BR308" i="74" s="1"/>
  <c r="L309" i="77" s="1"/>
  <c r="BQ308" i="74"/>
  <c r="K309" i="77" s="1"/>
  <c r="N311" i="74"/>
  <c r="BP311" i="74" s="1"/>
  <c r="J312" i="77" s="1"/>
  <c r="BO311" i="74"/>
  <c r="I312" i="77" s="1"/>
  <c r="P316" i="74"/>
  <c r="BR316" i="74" s="1"/>
  <c r="L317" i="77" s="1"/>
  <c r="BQ316" i="74"/>
  <c r="K317" i="77" s="1"/>
  <c r="N319" i="74"/>
  <c r="BP319" i="74" s="1"/>
  <c r="J320" i="77" s="1"/>
  <c r="BO319" i="74"/>
  <c r="I320" i="77" s="1"/>
  <c r="P324" i="74"/>
  <c r="BR324" i="74" s="1"/>
  <c r="L325" i="77" s="1"/>
  <c r="BQ324" i="74"/>
  <c r="K325" i="77" s="1"/>
  <c r="N327" i="74"/>
  <c r="BP327" i="74" s="1"/>
  <c r="J328" i="77" s="1"/>
  <c r="BO327" i="74"/>
  <c r="I328" i="77" s="1"/>
  <c r="P332" i="74"/>
  <c r="BR332" i="74" s="1"/>
  <c r="L333" i="77" s="1"/>
  <c r="BQ332" i="74"/>
  <c r="K333" i="77" s="1"/>
  <c r="N335" i="74"/>
  <c r="BP335" i="74" s="1"/>
  <c r="J336" i="77" s="1"/>
  <c r="BO335" i="74"/>
  <c r="I336" i="77" s="1"/>
  <c r="P340" i="74"/>
  <c r="BR340" i="74" s="1"/>
  <c r="L341" i="77" s="1"/>
  <c r="BQ340" i="74"/>
  <c r="K341" i="77" s="1"/>
  <c r="N343" i="74"/>
  <c r="BP343" i="74" s="1"/>
  <c r="J344" i="77" s="1"/>
  <c r="BO343" i="74"/>
  <c r="I344" i="77" s="1"/>
  <c r="P348" i="74"/>
  <c r="BR348" i="74" s="1"/>
  <c r="L349" i="77" s="1"/>
  <c r="BQ348" i="74"/>
  <c r="K349" i="77" s="1"/>
  <c r="N351" i="74"/>
  <c r="BP351" i="74" s="1"/>
  <c r="J352" i="77" s="1"/>
  <c r="BO351" i="74"/>
  <c r="I352" i="77" s="1"/>
  <c r="P356" i="74"/>
  <c r="BR356" i="74" s="1"/>
  <c r="L357" i="77" s="1"/>
  <c r="BQ356" i="74"/>
  <c r="K357" i="77" s="1"/>
  <c r="N359" i="74"/>
  <c r="BP359" i="74" s="1"/>
  <c r="J360" i="77" s="1"/>
  <c r="BO359" i="74"/>
  <c r="I360" i="77" s="1"/>
  <c r="P364" i="74"/>
  <c r="BR364" i="74" s="1"/>
  <c r="L365" i="77" s="1"/>
  <c r="BQ364" i="74"/>
  <c r="K365" i="77" s="1"/>
  <c r="N367" i="74"/>
  <c r="BP367" i="74" s="1"/>
  <c r="J368" i="77" s="1"/>
  <c r="BO367" i="74"/>
  <c r="I368" i="77" s="1"/>
  <c r="P372" i="74"/>
  <c r="BR372" i="74" s="1"/>
  <c r="L373" i="77" s="1"/>
  <c r="BQ372" i="74"/>
  <c r="K373" i="77" s="1"/>
  <c r="N375" i="74"/>
  <c r="BP375" i="74" s="1"/>
  <c r="J376" i="77" s="1"/>
  <c r="BO375" i="74"/>
  <c r="I376" i="77" s="1"/>
  <c r="P380" i="74"/>
  <c r="BR380" i="74" s="1"/>
  <c r="L381" i="77" s="1"/>
  <c r="BQ380" i="74"/>
  <c r="K381" i="77" s="1"/>
  <c r="N383" i="74"/>
  <c r="BP383" i="74" s="1"/>
  <c r="J384" i="77" s="1"/>
  <c r="BO383" i="74"/>
  <c r="I384" i="77" s="1"/>
  <c r="P388" i="74"/>
  <c r="BR388" i="74" s="1"/>
  <c r="L389" i="77" s="1"/>
  <c r="BQ388" i="74"/>
  <c r="K389" i="77" s="1"/>
  <c r="N391" i="74"/>
  <c r="BP391" i="74" s="1"/>
  <c r="J392" i="77" s="1"/>
  <c r="BO391" i="74"/>
  <c r="I392" i="77" s="1"/>
  <c r="P396" i="74"/>
  <c r="BR396" i="74" s="1"/>
  <c r="L397" i="77" s="1"/>
  <c r="BQ396" i="74"/>
  <c r="K397" i="77" s="1"/>
  <c r="N399" i="74"/>
  <c r="BP399" i="74" s="1"/>
  <c r="J400" i="77" s="1"/>
  <c r="BO399" i="74"/>
  <c r="I400" i="77" s="1"/>
  <c r="P404" i="74"/>
  <c r="BR404" i="74" s="1"/>
  <c r="L405" i="77" s="1"/>
  <c r="BQ404" i="74"/>
  <c r="K405" i="77" s="1"/>
  <c r="N407" i="74"/>
  <c r="BP407" i="74" s="1"/>
  <c r="J408" i="77" s="1"/>
  <c r="BO407" i="74"/>
  <c r="I408" i="77" s="1"/>
  <c r="P412" i="74"/>
  <c r="BR412" i="74" s="1"/>
  <c r="L413" i="77" s="1"/>
  <c r="BQ412" i="74"/>
  <c r="K413" i="77" s="1"/>
  <c r="N415" i="74"/>
  <c r="BP415" i="74" s="1"/>
  <c r="J416" i="77" s="1"/>
  <c r="BO415" i="74"/>
  <c r="I416" i="77" s="1"/>
  <c r="P420" i="74"/>
  <c r="BR420" i="74" s="1"/>
  <c r="L421" i="77" s="1"/>
  <c r="BQ420" i="74"/>
  <c r="K421" i="77" s="1"/>
  <c r="N423" i="74"/>
  <c r="BP423" i="74" s="1"/>
  <c r="J424" i="77" s="1"/>
  <c r="BO423" i="74"/>
  <c r="I424" i="77" s="1"/>
  <c r="P428" i="74"/>
  <c r="BR428" i="74" s="1"/>
  <c r="L429" i="77" s="1"/>
  <c r="BQ428" i="74"/>
  <c r="K429" i="77" s="1"/>
  <c r="N431" i="74"/>
  <c r="BP431" i="74" s="1"/>
  <c r="J432" i="77" s="1"/>
  <c r="BO431" i="74"/>
  <c r="I432" i="77" s="1"/>
  <c r="P436" i="74"/>
  <c r="BR436" i="74" s="1"/>
  <c r="L437" i="77" s="1"/>
  <c r="BQ436" i="74"/>
  <c r="K437" i="77" s="1"/>
  <c r="N439" i="74"/>
  <c r="BP439" i="74" s="1"/>
  <c r="J440" i="77" s="1"/>
  <c r="BO439" i="74"/>
  <c r="I440" i="77" s="1"/>
  <c r="P444" i="74"/>
  <c r="BR444" i="74" s="1"/>
  <c r="L445" i="77" s="1"/>
  <c r="BQ444" i="74"/>
  <c r="K445" i="77" s="1"/>
  <c r="N447" i="74"/>
  <c r="BP447" i="74" s="1"/>
  <c r="J448" i="77" s="1"/>
  <c r="BO447" i="74"/>
  <c r="I448" i="77" s="1"/>
  <c r="P452" i="74"/>
  <c r="BR452" i="74" s="1"/>
  <c r="L453" i="77" s="1"/>
  <c r="BQ452" i="74"/>
  <c r="K453" i="77" s="1"/>
  <c r="N455" i="74"/>
  <c r="BP455" i="74" s="1"/>
  <c r="J456" i="77" s="1"/>
  <c r="BO455" i="74"/>
  <c r="I456" i="77" s="1"/>
  <c r="P462" i="74"/>
  <c r="BR462" i="74" s="1"/>
  <c r="L463" i="77" s="1"/>
  <c r="BQ462" i="74"/>
  <c r="K463" i="77" s="1"/>
  <c r="N465" i="74"/>
  <c r="BP465" i="74" s="1"/>
  <c r="J466" i="77" s="1"/>
  <c r="BO465" i="74"/>
  <c r="I466" i="77" s="1"/>
  <c r="P470" i="74"/>
  <c r="BR470" i="74" s="1"/>
  <c r="L471" i="77" s="1"/>
  <c r="BQ470" i="74"/>
  <c r="K471" i="77" s="1"/>
  <c r="N473" i="74"/>
  <c r="BP473" i="74" s="1"/>
  <c r="J474" i="77" s="1"/>
  <c r="BO473" i="74"/>
  <c r="I474" i="77" s="1"/>
  <c r="P478" i="74"/>
  <c r="BR478" i="74" s="1"/>
  <c r="L479" i="77" s="1"/>
  <c r="BQ478" i="74"/>
  <c r="K479" i="77" s="1"/>
  <c r="N481" i="74"/>
  <c r="BP481" i="74" s="1"/>
  <c r="J482" i="77" s="1"/>
  <c r="BO481" i="74"/>
  <c r="I482" i="77" s="1"/>
  <c r="P486" i="74"/>
  <c r="BR486" i="74" s="1"/>
  <c r="L487" i="77" s="1"/>
  <c r="BQ486" i="74"/>
  <c r="K487" i="77" s="1"/>
  <c r="N489" i="74"/>
  <c r="BP489" i="74" s="1"/>
  <c r="J490" i="77" s="1"/>
  <c r="BO489" i="74"/>
  <c r="I490" i="77" s="1"/>
  <c r="P494" i="74"/>
  <c r="BR494" i="74" s="1"/>
  <c r="L495" i="77" s="1"/>
  <c r="BQ494" i="74"/>
  <c r="K495" i="77" s="1"/>
  <c r="N497" i="74"/>
  <c r="BP497" i="74" s="1"/>
  <c r="J498" i="77" s="1"/>
  <c r="BO497" i="74"/>
  <c r="I498" i="77" s="1"/>
  <c r="P502" i="74"/>
  <c r="BR502" i="74" s="1"/>
  <c r="L503" i="77" s="1"/>
  <c r="BQ502" i="74"/>
  <c r="K503" i="77" s="1"/>
  <c r="N505" i="74"/>
  <c r="BP505" i="74" s="1"/>
  <c r="J506" i="77" s="1"/>
  <c r="BO505" i="74"/>
  <c r="I506" i="77" s="1"/>
  <c r="P510" i="74"/>
  <c r="BR510" i="74" s="1"/>
  <c r="L511" i="77" s="1"/>
  <c r="BQ510" i="74"/>
  <c r="K511" i="77" s="1"/>
  <c r="J514" i="77"/>
  <c r="I514" i="77"/>
  <c r="L519" i="77"/>
  <c r="K519" i="77"/>
  <c r="J522" i="77"/>
  <c r="I522" i="77"/>
  <c r="L527" i="77"/>
  <c r="K527" i="77"/>
  <c r="J530" i="77"/>
  <c r="I530" i="77"/>
  <c r="L535" i="77"/>
  <c r="K535" i="77"/>
  <c r="J538" i="77"/>
  <c r="I538" i="77"/>
  <c r="L543" i="77"/>
  <c r="K543" i="77"/>
  <c r="J546" i="77"/>
  <c r="I546" i="77"/>
  <c r="L551" i="77"/>
  <c r="K551" i="77"/>
  <c r="J554" i="77"/>
  <c r="I554" i="77"/>
  <c r="L559" i="77"/>
  <c r="K559" i="77"/>
  <c r="J562" i="77"/>
  <c r="I562" i="77"/>
  <c r="L567" i="77"/>
  <c r="K567" i="77"/>
  <c r="J570" i="77"/>
  <c r="I570" i="77"/>
  <c r="L575" i="77"/>
  <c r="K575" i="77"/>
  <c r="J578" i="77"/>
  <c r="I578" i="77"/>
  <c r="L583" i="77"/>
  <c r="K583" i="77"/>
  <c r="J586" i="77"/>
  <c r="I586" i="77"/>
  <c r="L591" i="77"/>
  <c r="K591" i="77"/>
  <c r="J594" i="77"/>
  <c r="I594" i="77"/>
  <c r="L599" i="77"/>
  <c r="K599" i="77"/>
  <c r="J602" i="77"/>
  <c r="I602" i="77"/>
  <c r="L607" i="77"/>
  <c r="K607" i="77"/>
  <c r="J610" i="77"/>
  <c r="I610" i="77"/>
  <c r="L615" i="77"/>
  <c r="K615" i="77"/>
  <c r="J618" i="77"/>
  <c r="I618" i="77"/>
  <c r="L623" i="77"/>
  <c r="K623" i="77"/>
  <c r="J626" i="77"/>
  <c r="I626" i="77"/>
  <c r="L631" i="77"/>
  <c r="K631" i="77"/>
  <c r="J634" i="77"/>
  <c r="I634" i="77"/>
  <c r="L639" i="77"/>
  <c r="K639" i="77"/>
  <c r="P673" i="74"/>
  <c r="BR673" i="74" s="1"/>
  <c r="L673" i="77" s="1"/>
  <c r="BQ673" i="74"/>
  <c r="K673" i="77" s="1"/>
  <c r="N676" i="74"/>
  <c r="BP676" i="74" s="1"/>
  <c r="J676" i="77" s="1"/>
  <c r="BO676" i="74"/>
  <c r="I676" i="77" s="1"/>
  <c r="P681" i="74"/>
  <c r="BR681" i="74" s="1"/>
  <c r="L681" i="77" s="1"/>
  <c r="BQ681" i="74"/>
  <c r="K681" i="77" s="1"/>
  <c r="N684" i="74"/>
  <c r="BP684" i="74" s="1"/>
  <c r="J684" i="77" s="1"/>
  <c r="BO684" i="74"/>
  <c r="I684" i="77" s="1"/>
  <c r="P689" i="74"/>
  <c r="BR689" i="74" s="1"/>
  <c r="L689" i="77" s="1"/>
  <c r="BQ689" i="74"/>
  <c r="K689" i="77" s="1"/>
  <c r="N692" i="74"/>
  <c r="BP692" i="74" s="1"/>
  <c r="J692" i="77" s="1"/>
  <c r="BO692" i="74"/>
  <c r="I692" i="77" s="1"/>
  <c r="P697" i="74"/>
  <c r="BR697" i="74" s="1"/>
  <c r="L697" i="77" s="1"/>
  <c r="BQ697" i="74"/>
  <c r="K697" i="77" s="1"/>
  <c r="N700" i="74"/>
  <c r="BP700" i="74" s="1"/>
  <c r="J700" i="77" s="1"/>
  <c r="BO700" i="74"/>
  <c r="I700" i="77" s="1"/>
  <c r="P705" i="74"/>
  <c r="BR705" i="74" s="1"/>
  <c r="L705" i="77" s="1"/>
  <c r="BQ705" i="74"/>
  <c r="K705" i="77" s="1"/>
  <c r="N708" i="74"/>
  <c r="BP708" i="74" s="1"/>
  <c r="J708" i="77" s="1"/>
  <c r="BO708" i="74"/>
  <c r="I708" i="77" s="1"/>
  <c r="P713" i="74"/>
  <c r="BR713" i="74" s="1"/>
  <c r="L713" i="77" s="1"/>
  <c r="BQ713" i="74"/>
  <c r="K713" i="77" s="1"/>
  <c r="N716" i="74"/>
  <c r="BP716" i="74" s="1"/>
  <c r="J716" i="77" s="1"/>
  <c r="BO716" i="74"/>
  <c r="I716" i="77" s="1"/>
  <c r="P721" i="74"/>
  <c r="BR721" i="74" s="1"/>
  <c r="L721" i="77" s="1"/>
  <c r="BQ721" i="74"/>
  <c r="K721" i="77" s="1"/>
  <c r="N724" i="74"/>
  <c r="BP724" i="74" s="1"/>
  <c r="J724" i="77" s="1"/>
  <c r="BO724" i="74"/>
  <c r="I724" i="77" s="1"/>
  <c r="P729" i="74"/>
  <c r="BR729" i="74" s="1"/>
  <c r="L729" i="77" s="1"/>
  <c r="BQ729" i="74"/>
  <c r="K729" i="77" s="1"/>
  <c r="N732" i="74"/>
  <c r="BP732" i="74" s="1"/>
  <c r="J732" i="77" s="1"/>
  <c r="BO732" i="74"/>
  <c r="I732" i="77" s="1"/>
  <c r="P737" i="74"/>
  <c r="BR737" i="74" s="1"/>
  <c r="L737" i="77" s="1"/>
  <c r="BQ737" i="74"/>
  <c r="K737" i="77" s="1"/>
  <c r="N740" i="74"/>
  <c r="BP740" i="74" s="1"/>
  <c r="J740" i="77" s="1"/>
  <c r="BO740" i="74"/>
  <c r="I740" i="77" s="1"/>
  <c r="P745" i="74"/>
  <c r="BR745" i="74" s="1"/>
  <c r="L745" i="77" s="1"/>
  <c r="BQ745" i="74"/>
  <c r="K745" i="77" s="1"/>
  <c r="N748" i="74"/>
  <c r="BP748" i="74" s="1"/>
  <c r="J748" i="77" s="1"/>
  <c r="BO748" i="74"/>
  <c r="I748" i="77" s="1"/>
  <c r="P753" i="74"/>
  <c r="BR753" i="74" s="1"/>
  <c r="L753" i="77" s="1"/>
  <c r="BQ753" i="74"/>
  <c r="K753" i="77" s="1"/>
  <c r="N756" i="74"/>
  <c r="BP756" i="74" s="1"/>
  <c r="J756" i="77" s="1"/>
  <c r="BO756" i="74"/>
  <c r="I756" i="77" s="1"/>
  <c r="P761" i="74"/>
  <c r="BR761" i="74" s="1"/>
  <c r="L761" i="77" s="1"/>
  <c r="BQ761" i="74"/>
  <c r="K761" i="77" s="1"/>
  <c r="N764" i="74"/>
  <c r="BP764" i="74" s="1"/>
  <c r="J764" i="77" s="1"/>
  <c r="BO764" i="74"/>
  <c r="I764" i="77" s="1"/>
  <c r="P769" i="74"/>
  <c r="BR769" i="74" s="1"/>
  <c r="L769" i="77" s="1"/>
  <c r="BQ769" i="74"/>
  <c r="K769" i="77" s="1"/>
  <c r="N772" i="74"/>
  <c r="BP772" i="74" s="1"/>
  <c r="J772" i="77" s="1"/>
  <c r="BO772" i="74"/>
  <c r="I772" i="77" s="1"/>
  <c r="P777" i="74"/>
  <c r="BR777" i="74" s="1"/>
  <c r="L777" i="77" s="1"/>
  <c r="BQ777" i="74"/>
  <c r="K777" i="77" s="1"/>
  <c r="N780" i="74"/>
  <c r="BP780" i="74" s="1"/>
  <c r="J780" i="77" s="1"/>
  <c r="BO780" i="74"/>
  <c r="I780" i="77" s="1"/>
  <c r="P785" i="74"/>
  <c r="BR785" i="74" s="1"/>
  <c r="L785" i="77" s="1"/>
  <c r="BQ785" i="74"/>
  <c r="K785" i="77" s="1"/>
  <c r="N788" i="74"/>
  <c r="BP788" i="74" s="1"/>
  <c r="J788" i="77" s="1"/>
  <c r="BO788" i="74"/>
  <c r="I788" i="77" s="1"/>
  <c r="P793" i="74"/>
  <c r="BR793" i="74" s="1"/>
  <c r="L793" i="77" s="1"/>
  <c r="BQ793" i="74"/>
  <c r="K793" i="77" s="1"/>
  <c r="N796" i="74"/>
  <c r="BP796" i="74" s="1"/>
  <c r="J796" i="77" s="1"/>
  <c r="BO796" i="74"/>
  <c r="I796" i="77" s="1"/>
  <c r="P6" i="74"/>
  <c r="BR6" i="74" s="1"/>
  <c r="L7" i="77" s="1"/>
  <c r="BQ6" i="74"/>
  <c r="K7" i="77" s="1"/>
  <c r="N9" i="74"/>
  <c r="BP9" i="74" s="1"/>
  <c r="J10" i="77" s="1"/>
  <c r="BO9" i="74"/>
  <c r="I10" i="77" s="1"/>
  <c r="P14" i="74"/>
  <c r="BR14" i="74" s="1"/>
  <c r="L15" i="77" s="1"/>
  <c r="BQ14" i="74"/>
  <c r="K15" i="77" s="1"/>
  <c r="N17" i="74"/>
  <c r="BP17" i="74" s="1"/>
  <c r="J18" i="77" s="1"/>
  <c r="BO17" i="74"/>
  <c r="I18" i="77" s="1"/>
  <c r="P22" i="74"/>
  <c r="BR22" i="74" s="1"/>
  <c r="L23" i="77" s="1"/>
  <c r="BQ22" i="74"/>
  <c r="K23" i="77" s="1"/>
  <c r="N25" i="74"/>
  <c r="BP25" i="74" s="1"/>
  <c r="J26" i="77" s="1"/>
  <c r="BO25" i="74"/>
  <c r="I26" i="77" s="1"/>
  <c r="P30" i="74"/>
  <c r="BR30" i="74" s="1"/>
  <c r="L31" i="77" s="1"/>
  <c r="BQ30" i="74"/>
  <c r="K31" i="77" s="1"/>
  <c r="N33" i="74"/>
  <c r="BP33" i="74" s="1"/>
  <c r="J34" i="77" s="1"/>
  <c r="BO33" i="74"/>
  <c r="I34" i="77" s="1"/>
  <c r="P38" i="74"/>
  <c r="BR38" i="74" s="1"/>
  <c r="L39" i="77" s="1"/>
  <c r="BQ38" i="74"/>
  <c r="K39" i="77" s="1"/>
  <c r="N41" i="74"/>
  <c r="BP41" i="74" s="1"/>
  <c r="J42" i="77" s="1"/>
  <c r="BO41" i="74"/>
  <c r="I42" i="77" s="1"/>
  <c r="P46" i="74"/>
  <c r="BR46" i="74" s="1"/>
  <c r="L47" i="77" s="1"/>
  <c r="BQ46" i="74"/>
  <c r="K47" i="77" s="1"/>
  <c r="N49" i="74"/>
  <c r="BP49" i="74" s="1"/>
  <c r="J50" i="77" s="1"/>
  <c r="BO49" i="74"/>
  <c r="I50" i="77" s="1"/>
  <c r="P54" i="74"/>
  <c r="BR54" i="74" s="1"/>
  <c r="L55" i="77" s="1"/>
  <c r="BQ54" i="74"/>
  <c r="K55" i="77" s="1"/>
  <c r="N57" i="74"/>
  <c r="BP57" i="74" s="1"/>
  <c r="J58" i="77" s="1"/>
  <c r="BO57" i="74"/>
  <c r="I58" i="77" s="1"/>
  <c r="P62" i="74"/>
  <c r="BR62" i="74" s="1"/>
  <c r="L63" i="77" s="1"/>
  <c r="BQ62" i="74"/>
  <c r="K63" i="77" s="1"/>
  <c r="N65" i="74"/>
  <c r="BP65" i="74" s="1"/>
  <c r="J66" i="77" s="1"/>
  <c r="BO65" i="74"/>
  <c r="I66" i="77" s="1"/>
  <c r="P70" i="74"/>
  <c r="BR70" i="74" s="1"/>
  <c r="L71" i="77" s="1"/>
  <c r="BQ70" i="74"/>
  <c r="K71" i="77" s="1"/>
  <c r="N73" i="74"/>
  <c r="BP73" i="74" s="1"/>
  <c r="J74" i="77" s="1"/>
  <c r="BO73" i="74"/>
  <c r="I74" i="77" s="1"/>
  <c r="P78" i="74"/>
  <c r="BR78" i="74" s="1"/>
  <c r="L79" i="77" s="1"/>
  <c r="BQ78" i="74"/>
  <c r="K79" i="77" s="1"/>
  <c r="N113" i="74"/>
  <c r="BP113" i="74" s="1"/>
  <c r="J114" i="77" s="1"/>
  <c r="BO113" i="74"/>
  <c r="I114" i="77" s="1"/>
  <c r="P118" i="74"/>
  <c r="BR118" i="74" s="1"/>
  <c r="L119" i="77" s="1"/>
  <c r="BQ118" i="74"/>
  <c r="K119" i="77" s="1"/>
  <c r="N121" i="74"/>
  <c r="BP121" i="74" s="1"/>
  <c r="J122" i="77" s="1"/>
  <c r="BO121" i="74"/>
  <c r="I122" i="77" s="1"/>
  <c r="P126" i="74"/>
  <c r="BR126" i="74" s="1"/>
  <c r="L127" i="77" s="1"/>
  <c r="BQ126" i="74"/>
  <c r="K127" i="77" s="1"/>
  <c r="N129" i="74"/>
  <c r="BP129" i="74" s="1"/>
  <c r="J130" i="77" s="1"/>
  <c r="BO129" i="74"/>
  <c r="I130" i="77" s="1"/>
  <c r="P134" i="74"/>
  <c r="BR134" i="74" s="1"/>
  <c r="L135" i="77" s="1"/>
  <c r="BQ134" i="74"/>
  <c r="K135" i="77" s="1"/>
  <c r="N137" i="74"/>
  <c r="BP137" i="74" s="1"/>
  <c r="J138" i="77" s="1"/>
  <c r="BO137" i="74"/>
  <c r="I138" i="77" s="1"/>
  <c r="P142" i="74"/>
  <c r="BR142" i="74" s="1"/>
  <c r="L143" i="77" s="1"/>
  <c r="BQ142" i="74"/>
  <c r="K143" i="77" s="1"/>
  <c r="N145" i="74"/>
  <c r="BP145" i="74" s="1"/>
  <c r="J146" i="77" s="1"/>
  <c r="BO145" i="74"/>
  <c r="I146" i="77" s="1"/>
  <c r="P150" i="74"/>
  <c r="BR150" i="74" s="1"/>
  <c r="L151" i="77" s="1"/>
  <c r="BQ150" i="74"/>
  <c r="K151" i="77" s="1"/>
  <c r="N153" i="74"/>
  <c r="BP153" i="74" s="1"/>
  <c r="J154" i="77" s="1"/>
  <c r="BO153" i="74"/>
  <c r="I154" i="77" s="1"/>
  <c r="P158" i="74"/>
  <c r="BR158" i="74" s="1"/>
  <c r="L159" i="77" s="1"/>
  <c r="BQ158" i="74"/>
  <c r="K159" i="77" s="1"/>
  <c r="N161" i="74"/>
  <c r="BP161" i="74" s="1"/>
  <c r="J162" i="77" s="1"/>
  <c r="BO161" i="74"/>
  <c r="I162" i="77" s="1"/>
  <c r="P166" i="74"/>
  <c r="BR166" i="74" s="1"/>
  <c r="L167" i="77" s="1"/>
  <c r="BQ166" i="74"/>
  <c r="K167" i="77" s="1"/>
  <c r="N169" i="74"/>
  <c r="BP169" i="74" s="1"/>
  <c r="J170" i="77" s="1"/>
  <c r="BO169" i="74"/>
  <c r="I170" i="77" s="1"/>
  <c r="P174" i="74"/>
  <c r="BR174" i="74" s="1"/>
  <c r="L175" i="77" s="1"/>
  <c r="BQ174" i="74"/>
  <c r="K175" i="77" s="1"/>
  <c r="N177" i="74"/>
  <c r="BP177" i="74" s="1"/>
  <c r="J178" i="77" s="1"/>
  <c r="BO177" i="74"/>
  <c r="I178" i="77" s="1"/>
  <c r="P182" i="74"/>
  <c r="BR182" i="74" s="1"/>
  <c r="L183" i="77" s="1"/>
  <c r="BQ182" i="74"/>
  <c r="K183" i="77" s="1"/>
  <c r="N185" i="74"/>
  <c r="BP185" i="74" s="1"/>
  <c r="J186" i="77" s="1"/>
  <c r="BO185" i="74"/>
  <c r="I186" i="77" s="1"/>
  <c r="P190" i="74"/>
  <c r="BR190" i="74" s="1"/>
  <c r="L191" i="77" s="1"/>
  <c r="BQ190" i="74"/>
  <c r="K191" i="77" s="1"/>
  <c r="N193" i="74"/>
  <c r="BP193" i="74" s="1"/>
  <c r="J194" i="77" s="1"/>
  <c r="BO193" i="74"/>
  <c r="I194" i="77" s="1"/>
  <c r="P198" i="74"/>
  <c r="BR198" i="74" s="1"/>
  <c r="L199" i="77" s="1"/>
  <c r="BQ198" i="74"/>
  <c r="K199" i="77" s="1"/>
  <c r="N201" i="74"/>
  <c r="BP201" i="74" s="1"/>
  <c r="J202" i="77" s="1"/>
  <c r="BO201" i="74"/>
  <c r="I202" i="77" s="1"/>
  <c r="P206" i="74"/>
  <c r="BR206" i="74" s="1"/>
  <c r="L207" i="77" s="1"/>
  <c r="BQ206" i="74"/>
  <c r="K207" i="77" s="1"/>
  <c r="N209" i="74"/>
  <c r="BP209" i="74" s="1"/>
  <c r="J210" i="77" s="1"/>
  <c r="BO209" i="74"/>
  <c r="I210" i="77" s="1"/>
  <c r="P214" i="74"/>
  <c r="BR214" i="74" s="1"/>
  <c r="L215" i="77" s="1"/>
  <c r="BQ214" i="74"/>
  <c r="K215" i="77" s="1"/>
  <c r="N217" i="74"/>
  <c r="BP217" i="74" s="1"/>
  <c r="J218" i="77" s="1"/>
  <c r="BO217" i="74"/>
  <c r="I218" i="77" s="1"/>
  <c r="P222" i="74"/>
  <c r="BR222" i="74" s="1"/>
  <c r="L223" i="77" s="1"/>
  <c r="BQ222" i="74"/>
  <c r="K223" i="77" s="1"/>
  <c r="N225" i="74"/>
  <c r="BP225" i="74" s="1"/>
  <c r="J226" i="77" s="1"/>
  <c r="BO225" i="74"/>
  <c r="I226" i="77" s="1"/>
  <c r="P230" i="74"/>
  <c r="BR230" i="74" s="1"/>
  <c r="L231" i="77" s="1"/>
  <c r="BQ230" i="74"/>
  <c r="K231" i="77" s="1"/>
  <c r="N233" i="74"/>
  <c r="BP233" i="74" s="1"/>
  <c r="J234" i="77" s="1"/>
  <c r="BO233" i="74"/>
  <c r="I234" i="77" s="1"/>
  <c r="P238" i="74"/>
  <c r="BR238" i="74" s="1"/>
  <c r="L239" i="77" s="1"/>
  <c r="BQ238" i="74"/>
  <c r="K239" i="77" s="1"/>
  <c r="N241" i="74"/>
  <c r="BP241" i="74" s="1"/>
  <c r="J242" i="77" s="1"/>
  <c r="BO241" i="74"/>
  <c r="I242" i="77" s="1"/>
  <c r="P246" i="74"/>
  <c r="BR246" i="74" s="1"/>
  <c r="L247" i="77" s="1"/>
  <c r="BQ246" i="74"/>
  <c r="K247" i="77" s="1"/>
  <c r="N249" i="74"/>
  <c r="BP249" i="74" s="1"/>
  <c r="J250" i="77" s="1"/>
  <c r="BO249" i="74"/>
  <c r="I250" i="77" s="1"/>
  <c r="P255" i="74"/>
  <c r="BR255" i="74" s="1"/>
  <c r="L256" i="77" s="1"/>
  <c r="BQ255" i="74"/>
  <c r="K256" i="77" s="1"/>
  <c r="N258" i="74"/>
  <c r="BP258" i="74" s="1"/>
  <c r="J259" i="77" s="1"/>
  <c r="BO258" i="74"/>
  <c r="I259" i="77" s="1"/>
  <c r="P263" i="74"/>
  <c r="BR263" i="74" s="1"/>
  <c r="L264" i="77" s="1"/>
  <c r="BQ263" i="74"/>
  <c r="K264" i="77" s="1"/>
  <c r="N266" i="74"/>
  <c r="BP266" i="74" s="1"/>
  <c r="J267" i="77" s="1"/>
  <c r="BO266" i="74"/>
  <c r="I267" i="77" s="1"/>
  <c r="P271" i="74"/>
  <c r="BR271" i="74" s="1"/>
  <c r="L272" i="77" s="1"/>
  <c r="BQ271" i="74"/>
  <c r="K272" i="77" s="1"/>
  <c r="N274" i="74"/>
  <c r="BP274" i="74" s="1"/>
  <c r="J275" i="77" s="1"/>
  <c r="BO274" i="74"/>
  <c r="I275" i="77" s="1"/>
  <c r="P279" i="74"/>
  <c r="BR279" i="74" s="1"/>
  <c r="L280" i="77" s="1"/>
  <c r="BQ279" i="74"/>
  <c r="K280" i="77" s="1"/>
  <c r="N282" i="74"/>
  <c r="BP282" i="74" s="1"/>
  <c r="J283" i="77" s="1"/>
  <c r="BO282" i="74"/>
  <c r="I283" i="77" s="1"/>
  <c r="P287" i="74"/>
  <c r="BR287" i="74" s="1"/>
  <c r="L288" i="77" s="1"/>
  <c r="BQ287" i="74"/>
  <c r="K288" i="77" s="1"/>
  <c r="N290" i="74"/>
  <c r="BP290" i="74" s="1"/>
  <c r="J291" i="77" s="1"/>
  <c r="BO290" i="74"/>
  <c r="I291" i="77" s="1"/>
  <c r="P295" i="74"/>
  <c r="BR295" i="74" s="1"/>
  <c r="L296" i="77" s="1"/>
  <c r="BQ295" i="74"/>
  <c r="K296" i="77" s="1"/>
  <c r="N298" i="74"/>
  <c r="BP298" i="74" s="1"/>
  <c r="J299" i="77" s="1"/>
  <c r="BO298" i="74"/>
  <c r="I299" i="77" s="1"/>
  <c r="P303" i="74"/>
  <c r="BR303" i="74" s="1"/>
  <c r="L304" i="77" s="1"/>
  <c r="BQ303" i="74"/>
  <c r="K304" i="77" s="1"/>
  <c r="N306" i="74"/>
  <c r="BP306" i="74" s="1"/>
  <c r="J307" i="77" s="1"/>
  <c r="BO306" i="74"/>
  <c r="I307" i="77" s="1"/>
  <c r="P311" i="74"/>
  <c r="BR311" i="74" s="1"/>
  <c r="L312" i="77" s="1"/>
  <c r="BQ311" i="74"/>
  <c r="K312" i="77" s="1"/>
  <c r="N314" i="74"/>
  <c r="BP314" i="74" s="1"/>
  <c r="J315" i="77" s="1"/>
  <c r="BO314" i="74"/>
  <c r="I315" i="77" s="1"/>
  <c r="P319" i="74"/>
  <c r="BR319" i="74" s="1"/>
  <c r="L320" i="77" s="1"/>
  <c r="BQ319" i="74"/>
  <c r="K320" i="77" s="1"/>
  <c r="N322" i="74"/>
  <c r="BP322" i="74" s="1"/>
  <c r="J323" i="77" s="1"/>
  <c r="BO322" i="74"/>
  <c r="I323" i="77" s="1"/>
  <c r="P327" i="74"/>
  <c r="BR327" i="74" s="1"/>
  <c r="L328" i="77" s="1"/>
  <c r="BQ327" i="74"/>
  <c r="K328" i="77" s="1"/>
  <c r="N330" i="74"/>
  <c r="BP330" i="74" s="1"/>
  <c r="J331" i="77" s="1"/>
  <c r="BO330" i="74"/>
  <c r="I331" i="77" s="1"/>
  <c r="P335" i="74"/>
  <c r="BR335" i="74" s="1"/>
  <c r="L336" i="77" s="1"/>
  <c r="BQ335" i="74"/>
  <c r="K336" i="77" s="1"/>
  <c r="N338" i="74"/>
  <c r="BP338" i="74" s="1"/>
  <c r="J339" i="77" s="1"/>
  <c r="BO338" i="74"/>
  <c r="I339" i="77" s="1"/>
  <c r="P343" i="74"/>
  <c r="BR343" i="74" s="1"/>
  <c r="L344" i="77" s="1"/>
  <c r="BQ343" i="74"/>
  <c r="K344" i="77" s="1"/>
  <c r="N346" i="74"/>
  <c r="BP346" i="74" s="1"/>
  <c r="J347" i="77" s="1"/>
  <c r="BO346" i="74"/>
  <c r="I347" i="77" s="1"/>
  <c r="P351" i="74"/>
  <c r="BR351" i="74" s="1"/>
  <c r="L352" i="77" s="1"/>
  <c r="BQ351" i="74"/>
  <c r="K352" i="77" s="1"/>
  <c r="N354" i="74"/>
  <c r="BP354" i="74" s="1"/>
  <c r="J355" i="77" s="1"/>
  <c r="BO354" i="74"/>
  <c r="I355" i="77" s="1"/>
  <c r="P359" i="74"/>
  <c r="BR359" i="74" s="1"/>
  <c r="L360" i="77" s="1"/>
  <c r="BQ359" i="74"/>
  <c r="K360" i="77" s="1"/>
  <c r="N362" i="74"/>
  <c r="BP362" i="74" s="1"/>
  <c r="J363" i="77" s="1"/>
  <c r="BO362" i="74"/>
  <c r="I363" i="77" s="1"/>
  <c r="P367" i="74"/>
  <c r="BR367" i="74" s="1"/>
  <c r="L368" i="77" s="1"/>
  <c r="BQ367" i="74"/>
  <c r="K368" i="77" s="1"/>
  <c r="N370" i="74"/>
  <c r="BP370" i="74" s="1"/>
  <c r="J371" i="77" s="1"/>
  <c r="BO370" i="74"/>
  <c r="I371" i="77" s="1"/>
  <c r="P375" i="74"/>
  <c r="BR375" i="74" s="1"/>
  <c r="L376" i="77" s="1"/>
  <c r="BQ375" i="74"/>
  <c r="K376" i="77" s="1"/>
  <c r="N378" i="74"/>
  <c r="BP378" i="74" s="1"/>
  <c r="J379" i="77" s="1"/>
  <c r="BO378" i="74"/>
  <c r="I379" i="77" s="1"/>
  <c r="P383" i="74"/>
  <c r="BR383" i="74" s="1"/>
  <c r="L384" i="77" s="1"/>
  <c r="BQ383" i="74"/>
  <c r="K384" i="77" s="1"/>
  <c r="N386" i="74"/>
  <c r="BP386" i="74" s="1"/>
  <c r="J387" i="77" s="1"/>
  <c r="BO386" i="74"/>
  <c r="I387" i="77" s="1"/>
  <c r="P391" i="74"/>
  <c r="BR391" i="74" s="1"/>
  <c r="L392" i="77" s="1"/>
  <c r="BQ391" i="74"/>
  <c r="K392" i="77" s="1"/>
  <c r="N394" i="74"/>
  <c r="BP394" i="74" s="1"/>
  <c r="J395" i="77" s="1"/>
  <c r="BO394" i="74"/>
  <c r="I395" i="77" s="1"/>
  <c r="P399" i="74"/>
  <c r="BR399" i="74" s="1"/>
  <c r="L400" i="77" s="1"/>
  <c r="BQ399" i="74"/>
  <c r="K400" i="77" s="1"/>
  <c r="N402" i="74"/>
  <c r="BP402" i="74" s="1"/>
  <c r="J403" i="77" s="1"/>
  <c r="BO402" i="74"/>
  <c r="I403" i="77" s="1"/>
  <c r="P407" i="74"/>
  <c r="BR407" i="74" s="1"/>
  <c r="L408" i="77" s="1"/>
  <c r="BQ407" i="74"/>
  <c r="K408" i="77" s="1"/>
  <c r="N410" i="74"/>
  <c r="BP410" i="74" s="1"/>
  <c r="J411" i="77" s="1"/>
  <c r="BO410" i="74"/>
  <c r="I411" i="77" s="1"/>
  <c r="P415" i="74"/>
  <c r="BR415" i="74" s="1"/>
  <c r="L416" i="77" s="1"/>
  <c r="BQ415" i="74"/>
  <c r="K416" i="77" s="1"/>
  <c r="N418" i="74"/>
  <c r="BP418" i="74" s="1"/>
  <c r="J419" i="77" s="1"/>
  <c r="BO418" i="74"/>
  <c r="I419" i="77" s="1"/>
  <c r="P423" i="74"/>
  <c r="BR423" i="74" s="1"/>
  <c r="L424" i="77" s="1"/>
  <c r="BQ423" i="74"/>
  <c r="K424" i="77" s="1"/>
  <c r="N426" i="74"/>
  <c r="BP426" i="74" s="1"/>
  <c r="J427" i="77" s="1"/>
  <c r="BO426" i="74"/>
  <c r="I427" i="77" s="1"/>
  <c r="P431" i="74"/>
  <c r="BR431" i="74" s="1"/>
  <c r="L432" i="77" s="1"/>
  <c r="BQ431" i="74"/>
  <c r="K432" i="77" s="1"/>
  <c r="N434" i="74"/>
  <c r="BP434" i="74" s="1"/>
  <c r="J435" i="77" s="1"/>
  <c r="BO434" i="74"/>
  <c r="I435" i="77" s="1"/>
  <c r="P439" i="74"/>
  <c r="BR439" i="74" s="1"/>
  <c r="L440" i="77" s="1"/>
  <c r="BQ439" i="74"/>
  <c r="K440" i="77" s="1"/>
  <c r="N442" i="74"/>
  <c r="BP442" i="74" s="1"/>
  <c r="J443" i="77" s="1"/>
  <c r="BO442" i="74"/>
  <c r="I443" i="77" s="1"/>
  <c r="P447" i="74"/>
  <c r="BR447" i="74" s="1"/>
  <c r="L448" i="77" s="1"/>
  <c r="BQ447" i="74"/>
  <c r="K448" i="77" s="1"/>
  <c r="N450" i="74"/>
  <c r="BP450" i="74" s="1"/>
  <c r="J451" i="77" s="1"/>
  <c r="BO450" i="74"/>
  <c r="I451" i="77" s="1"/>
  <c r="P455" i="74"/>
  <c r="BR455" i="74" s="1"/>
  <c r="L456" i="77" s="1"/>
  <c r="BQ455" i="74"/>
  <c r="K456" i="77" s="1"/>
  <c r="N458" i="74"/>
  <c r="BP458" i="74" s="1"/>
  <c r="J459" i="77" s="1"/>
  <c r="BO458" i="74"/>
  <c r="I459" i="77" s="1"/>
  <c r="P465" i="74"/>
  <c r="BR465" i="74" s="1"/>
  <c r="L466" i="77" s="1"/>
  <c r="BQ465" i="74"/>
  <c r="K466" i="77" s="1"/>
  <c r="N468" i="74"/>
  <c r="BP468" i="74" s="1"/>
  <c r="J469" i="77" s="1"/>
  <c r="BO468" i="74"/>
  <c r="I469" i="77" s="1"/>
  <c r="P473" i="74"/>
  <c r="BR473" i="74" s="1"/>
  <c r="L474" i="77" s="1"/>
  <c r="BQ473" i="74"/>
  <c r="K474" i="77" s="1"/>
  <c r="N476" i="74"/>
  <c r="BP476" i="74" s="1"/>
  <c r="J477" i="77" s="1"/>
  <c r="BO476" i="74"/>
  <c r="I477" i="77" s="1"/>
  <c r="P481" i="74"/>
  <c r="BR481" i="74" s="1"/>
  <c r="L482" i="77" s="1"/>
  <c r="BQ481" i="74"/>
  <c r="K482" i="77" s="1"/>
  <c r="N484" i="74"/>
  <c r="BP484" i="74" s="1"/>
  <c r="J485" i="77" s="1"/>
  <c r="BO484" i="74"/>
  <c r="I485" i="77" s="1"/>
  <c r="P489" i="74"/>
  <c r="BR489" i="74" s="1"/>
  <c r="L490" i="77" s="1"/>
  <c r="BQ489" i="74"/>
  <c r="K490" i="77" s="1"/>
  <c r="N492" i="74"/>
  <c r="BP492" i="74" s="1"/>
  <c r="J493" i="77" s="1"/>
  <c r="BO492" i="74"/>
  <c r="I493" i="77" s="1"/>
  <c r="P497" i="74"/>
  <c r="BR497" i="74" s="1"/>
  <c r="L498" i="77" s="1"/>
  <c r="BQ497" i="74"/>
  <c r="K498" i="77" s="1"/>
  <c r="N500" i="74"/>
  <c r="BP500" i="74" s="1"/>
  <c r="J501" i="77" s="1"/>
  <c r="BO500" i="74"/>
  <c r="I501" i="77" s="1"/>
  <c r="P505" i="74"/>
  <c r="BR505" i="74" s="1"/>
  <c r="L506" i="77" s="1"/>
  <c r="BQ505" i="74"/>
  <c r="K506" i="77" s="1"/>
  <c r="N508" i="74"/>
  <c r="BP508" i="74" s="1"/>
  <c r="J509" i="77" s="1"/>
  <c r="BO508" i="74"/>
  <c r="I509" i="77" s="1"/>
  <c r="L514" i="77"/>
  <c r="K514" i="77"/>
  <c r="J517" i="77"/>
  <c r="I517" i="77"/>
  <c r="L522" i="77"/>
  <c r="K522" i="77"/>
  <c r="J525" i="77"/>
  <c r="I525" i="77"/>
  <c r="L530" i="77"/>
  <c r="K530" i="77"/>
  <c r="J533" i="77"/>
  <c r="I533" i="77"/>
  <c r="L538" i="77"/>
  <c r="K538" i="77"/>
  <c r="J541" i="77"/>
  <c r="I541" i="77"/>
  <c r="L546" i="77"/>
  <c r="K546" i="77"/>
  <c r="J549" i="77"/>
  <c r="I549" i="77"/>
  <c r="L554" i="77"/>
  <c r="K554" i="77"/>
  <c r="J557" i="77"/>
  <c r="I557" i="77"/>
  <c r="L562" i="77"/>
  <c r="K562" i="77"/>
  <c r="J565" i="77"/>
  <c r="I565" i="77"/>
  <c r="L570" i="77"/>
  <c r="K570" i="77"/>
  <c r="J573" i="77"/>
  <c r="I573" i="77"/>
  <c r="L578" i="77"/>
  <c r="K578" i="77"/>
  <c r="J581" i="77"/>
  <c r="I581" i="77"/>
  <c r="L586" i="77"/>
  <c r="K586" i="77"/>
  <c r="J589" i="77"/>
  <c r="I589" i="77"/>
  <c r="L594" i="77"/>
  <c r="K594" i="77"/>
  <c r="J597" i="77"/>
  <c r="I597" i="77"/>
  <c r="L602" i="77"/>
  <c r="K602" i="77"/>
  <c r="J605" i="77"/>
  <c r="I605" i="77"/>
  <c r="L610" i="77"/>
  <c r="K610" i="77"/>
  <c r="J613" i="77"/>
  <c r="I613" i="77"/>
  <c r="L618" i="77"/>
  <c r="K618" i="77"/>
  <c r="J621" i="77"/>
  <c r="I621" i="77"/>
  <c r="L626" i="77"/>
  <c r="K626" i="77"/>
  <c r="J629" i="77"/>
  <c r="I629" i="77"/>
  <c r="L634" i="77"/>
  <c r="K634" i="77"/>
  <c r="J637" i="77"/>
  <c r="I637" i="77"/>
  <c r="N671" i="74"/>
  <c r="BP671" i="74" s="1"/>
  <c r="J671" i="77" s="1"/>
  <c r="BO671" i="74"/>
  <c r="I671" i="77" s="1"/>
  <c r="P676" i="74"/>
  <c r="BR676" i="74" s="1"/>
  <c r="L676" i="77" s="1"/>
  <c r="BQ676" i="74"/>
  <c r="K676" i="77" s="1"/>
  <c r="N679" i="74"/>
  <c r="BP679" i="74" s="1"/>
  <c r="J679" i="77" s="1"/>
  <c r="BO679" i="74"/>
  <c r="I679" i="77" s="1"/>
  <c r="P684" i="74"/>
  <c r="BR684" i="74" s="1"/>
  <c r="L684" i="77" s="1"/>
  <c r="BQ684" i="74"/>
  <c r="K684" i="77" s="1"/>
  <c r="N687" i="74"/>
  <c r="BP687" i="74" s="1"/>
  <c r="J687" i="77" s="1"/>
  <c r="BO687" i="74"/>
  <c r="I687" i="77" s="1"/>
  <c r="P692" i="74"/>
  <c r="BR692" i="74" s="1"/>
  <c r="L692" i="77" s="1"/>
  <c r="BQ692" i="74"/>
  <c r="K692" i="77" s="1"/>
  <c r="N695" i="74"/>
  <c r="BP695" i="74" s="1"/>
  <c r="J695" i="77" s="1"/>
  <c r="BO695" i="74"/>
  <c r="I695" i="77" s="1"/>
  <c r="P700" i="74"/>
  <c r="BR700" i="74" s="1"/>
  <c r="L700" i="77" s="1"/>
  <c r="BQ700" i="74"/>
  <c r="K700" i="77" s="1"/>
  <c r="N703" i="74"/>
  <c r="BP703" i="74" s="1"/>
  <c r="J703" i="77" s="1"/>
  <c r="BO703" i="74"/>
  <c r="I703" i="77" s="1"/>
  <c r="P708" i="74"/>
  <c r="BR708" i="74" s="1"/>
  <c r="L708" i="77" s="1"/>
  <c r="BQ708" i="74"/>
  <c r="K708" i="77" s="1"/>
  <c r="N711" i="74"/>
  <c r="BP711" i="74" s="1"/>
  <c r="J711" i="77" s="1"/>
  <c r="BO711" i="74"/>
  <c r="I711" i="77" s="1"/>
  <c r="P716" i="74"/>
  <c r="BR716" i="74" s="1"/>
  <c r="L716" i="77" s="1"/>
  <c r="BQ716" i="74"/>
  <c r="K716" i="77" s="1"/>
  <c r="N719" i="74"/>
  <c r="BP719" i="74" s="1"/>
  <c r="J719" i="77" s="1"/>
  <c r="BO719" i="74"/>
  <c r="I719" i="77" s="1"/>
  <c r="P724" i="74"/>
  <c r="BR724" i="74" s="1"/>
  <c r="L724" i="77" s="1"/>
  <c r="BQ724" i="74"/>
  <c r="K724" i="77" s="1"/>
  <c r="N727" i="74"/>
  <c r="BP727" i="74" s="1"/>
  <c r="J727" i="77" s="1"/>
  <c r="BO727" i="74"/>
  <c r="I727" i="77" s="1"/>
  <c r="P732" i="74"/>
  <c r="BR732" i="74" s="1"/>
  <c r="L732" i="77" s="1"/>
  <c r="BQ732" i="74"/>
  <c r="K732" i="77" s="1"/>
  <c r="N735" i="74"/>
  <c r="BP735" i="74" s="1"/>
  <c r="J735" i="77" s="1"/>
  <c r="BO735" i="74"/>
  <c r="I735" i="77" s="1"/>
  <c r="P740" i="74"/>
  <c r="BR740" i="74" s="1"/>
  <c r="L740" i="77" s="1"/>
  <c r="BQ740" i="74"/>
  <c r="K740" i="77" s="1"/>
  <c r="N743" i="74"/>
  <c r="BP743" i="74" s="1"/>
  <c r="J743" i="77" s="1"/>
  <c r="BO743" i="74"/>
  <c r="I743" i="77" s="1"/>
  <c r="P748" i="74"/>
  <c r="BR748" i="74" s="1"/>
  <c r="L748" i="77" s="1"/>
  <c r="BQ748" i="74"/>
  <c r="K748" i="77" s="1"/>
  <c r="N751" i="74"/>
  <c r="BP751" i="74" s="1"/>
  <c r="J751" i="77" s="1"/>
  <c r="BO751" i="74"/>
  <c r="I751" i="77" s="1"/>
  <c r="P756" i="74"/>
  <c r="BR756" i="74" s="1"/>
  <c r="L756" i="77" s="1"/>
  <c r="BQ756" i="74"/>
  <c r="K756" i="77" s="1"/>
  <c r="N759" i="74"/>
  <c r="BP759" i="74" s="1"/>
  <c r="J759" i="77" s="1"/>
  <c r="BO759" i="74"/>
  <c r="I759" i="77" s="1"/>
  <c r="P764" i="74"/>
  <c r="BR764" i="74" s="1"/>
  <c r="L764" i="77" s="1"/>
  <c r="BQ764" i="74"/>
  <c r="K764" i="77" s="1"/>
  <c r="N767" i="74"/>
  <c r="BP767" i="74" s="1"/>
  <c r="J767" i="77" s="1"/>
  <c r="BO767" i="74"/>
  <c r="I767" i="77" s="1"/>
  <c r="P772" i="74"/>
  <c r="BR772" i="74" s="1"/>
  <c r="L772" i="77" s="1"/>
  <c r="BQ772" i="74"/>
  <c r="K772" i="77" s="1"/>
  <c r="N775" i="74"/>
  <c r="BP775" i="74" s="1"/>
  <c r="J775" i="77" s="1"/>
  <c r="BO775" i="74"/>
  <c r="I775" i="77" s="1"/>
  <c r="P780" i="74"/>
  <c r="BR780" i="74" s="1"/>
  <c r="L780" i="77" s="1"/>
  <c r="BQ780" i="74"/>
  <c r="K780" i="77" s="1"/>
  <c r="N783" i="74"/>
  <c r="BP783" i="74" s="1"/>
  <c r="J783" i="77" s="1"/>
  <c r="BO783" i="74"/>
  <c r="I783" i="77" s="1"/>
  <c r="P788" i="74"/>
  <c r="BR788" i="74" s="1"/>
  <c r="L788" i="77" s="1"/>
  <c r="BQ788" i="74"/>
  <c r="K788" i="77" s="1"/>
  <c r="N791" i="74"/>
  <c r="BP791" i="74" s="1"/>
  <c r="J791" i="77" s="1"/>
  <c r="BO791" i="74"/>
  <c r="I791" i="77" s="1"/>
  <c r="P796" i="74"/>
  <c r="BR796" i="74" s="1"/>
  <c r="L796" i="77" s="1"/>
  <c r="BQ796" i="74"/>
  <c r="K796" i="77" s="1"/>
  <c r="N799" i="74"/>
  <c r="BP799" i="74" s="1"/>
  <c r="J799" i="77" s="1"/>
  <c r="BO799" i="74"/>
  <c r="I799" i="77" s="1"/>
  <c r="N4" i="74"/>
  <c r="BP4" i="74" s="1"/>
  <c r="J5" i="77" s="1"/>
  <c r="BO4" i="74"/>
  <c r="I5" i="77" s="1"/>
  <c r="P9" i="74"/>
  <c r="BR9" i="74" s="1"/>
  <c r="L10" i="77" s="1"/>
  <c r="BQ9" i="74"/>
  <c r="K10" i="77" s="1"/>
  <c r="N12" i="74"/>
  <c r="BP12" i="74" s="1"/>
  <c r="J13" i="77" s="1"/>
  <c r="BO12" i="74"/>
  <c r="I13" i="77" s="1"/>
  <c r="P17" i="74"/>
  <c r="BR17" i="74" s="1"/>
  <c r="L18" i="77" s="1"/>
  <c r="BQ17" i="74"/>
  <c r="K18" i="77" s="1"/>
  <c r="N20" i="74"/>
  <c r="BP20" i="74" s="1"/>
  <c r="J21" i="77" s="1"/>
  <c r="BO20" i="74"/>
  <c r="I21" i="77" s="1"/>
  <c r="P25" i="74"/>
  <c r="BR25" i="74" s="1"/>
  <c r="L26" i="77" s="1"/>
  <c r="BQ25" i="74"/>
  <c r="K26" i="77" s="1"/>
  <c r="N28" i="74"/>
  <c r="BP28" i="74" s="1"/>
  <c r="J29" i="77" s="1"/>
  <c r="BO28" i="74"/>
  <c r="I29" i="77" s="1"/>
  <c r="P33" i="74"/>
  <c r="BR33" i="74" s="1"/>
  <c r="L34" i="77" s="1"/>
  <c r="BQ33" i="74"/>
  <c r="K34" i="77" s="1"/>
  <c r="N36" i="74"/>
  <c r="BP36" i="74" s="1"/>
  <c r="J37" i="77" s="1"/>
  <c r="BO36" i="74"/>
  <c r="I37" i="77" s="1"/>
  <c r="P41" i="74"/>
  <c r="BR41" i="74" s="1"/>
  <c r="L42" i="77" s="1"/>
  <c r="BQ41" i="74"/>
  <c r="K42" i="77" s="1"/>
  <c r="N44" i="74"/>
  <c r="BP44" i="74" s="1"/>
  <c r="J45" i="77" s="1"/>
  <c r="BO44" i="74"/>
  <c r="I45" i="77" s="1"/>
  <c r="P49" i="74"/>
  <c r="BR49" i="74" s="1"/>
  <c r="L50" i="77" s="1"/>
  <c r="BQ49" i="74"/>
  <c r="K50" i="77" s="1"/>
  <c r="N52" i="74"/>
  <c r="BP52" i="74" s="1"/>
  <c r="J53" i="77" s="1"/>
  <c r="BO52" i="74"/>
  <c r="I53" i="77" s="1"/>
  <c r="P57" i="74"/>
  <c r="BR57" i="74" s="1"/>
  <c r="L58" i="77" s="1"/>
  <c r="BQ57" i="74"/>
  <c r="K58" i="77" s="1"/>
  <c r="N60" i="74"/>
  <c r="BP60" i="74" s="1"/>
  <c r="J61" i="77" s="1"/>
  <c r="BO60" i="74"/>
  <c r="I61" i="77" s="1"/>
  <c r="P65" i="74"/>
  <c r="BR65" i="74" s="1"/>
  <c r="L66" i="77" s="1"/>
  <c r="BQ65" i="74"/>
  <c r="K66" i="77" s="1"/>
  <c r="P73" i="74"/>
  <c r="BR73" i="74" s="1"/>
  <c r="L74" i="77" s="1"/>
  <c r="BQ73" i="74"/>
  <c r="K74" i="77" s="1"/>
  <c r="N76" i="74"/>
  <c r="BP76" i="74" s="1"/>
  <c r="J77" i="77" s="1"/>
  <c r="BO76" i="74"/>
  <c r="I77" i="77" s="1"/>
  <c r="P113" i="74"/>
  <c r="BR113" i="74" s="1"/>
  <c r="L114" i="77" s="1"/>
  <c r="BQ113" i="74"/>
  <c r="K114" i="77" s="1"/>
  <c r="N116" i="74"/>
  <c r="BP116" i="74" s="1"/>
  <c r="J117" i="77" s="1"/>
  <c r="BO116" i="74"/>
  <c r="I117" i="77" s="1"/>
  <c r="P121" i="74"/>
  <c r="BR121" i="74" s="1"/>
  <c r="L122" i="77" s="1"/>
  <c r="BQ121" i="74"/>
  <c r="K122" i="77" s="1"/>
  <c r="N124" i="74"/>
  <c r="BP124" i="74" s="1"/>
  <c r="J125" i="77" s="1"/>
  <c r="BO124" i="74"/>
  <c r="I125" i="77" s="1"/>
  <c r="P129" i="74"/>
  <c r="BR129" i="74" s="1"/>
  <c r="L130" i="77" s="1"/>
  <c r="BQ129" i="74"/>
  <c r="K130" i="77" s="1"/>
  <c r="N132" i="74"/>
  <c r="BP132" i="74" s="1"/>
  <c r="J133" i="77" s="1"/>
  <c r="BO132" i="74"/>
  <c r="I133" i="77" s="1"/>
  <c r="P137" i="74"/>
  <c r="BR137" i="74" s="1"/>
  <c r="L138" i="77" s="1"/>
  <c r="BQ137" i="74"/>
  <c r="K138" i="77" s="1"/>
  <c r="N140" i="74"/>
  <c r="BP140" i="74" s="1"/>
  <c r="J141" i="77" s="1"/>
  <c r="BO140" i="74"/>
  <c r="I141" i="77" s="1"/>
  <c r="P145" i="74"/>
  <c r="BR145" i="74" s="1"/>
  <c r="L146" i="77" s="1"/>
  <c r="BQ145" i="74"/>
  <c r="K146" i="77" s="1"/>
  <c r="N148" i="74"/>
  <c r="BP148" i="74" s="1"/>
  <c r="J149" i="77" s="1"/>
  <c r="BO148" i="74"/>
  <c r="I149" i="77" s="1"/>
  <c r="P153" i="74"/>
  <c r="BR153" i="74" s="1"/>
  <c r="L154" i="77" s="1"/>
  <c r="BQ153" i="74"/>
  <c r="K154" i="77" s="1"/>
  <c r="N156" i="74"/>
  <c r="BP156" i="74" s="1"/>
  <c r="J157" i="77" s="1"/>
  <c r="BO156" i="74"/>
  <c r="I157" i="77" s="1"/>
  <c r="P161" i="74"/>
  <c r="BR161" i="74" s="1"/>
  <c r="L162" i="77" s="1"/>
  <c r="BQ161" i="74"/>
  <c r="K162" i="77" s="1"/>
  <c r="N164" i="74"/>
  <c r="BP164" i="74" s="1"/>
  <c r="J165" i="77" s="1"/>
  <c r="BO164" i="74"/>
  <c r="I165" i="77" s="1"/>
  <c r="P169" i="74"/>
  <c r="BR169" i="74" s="1"/>
  <c r="L170" i="77" s="1"/>
  <c r="BQ169" i="74"/>
  <c r="K170" i="77" s="1"/>
  <c r="N172" i="74"/>
  <c r="BP172" i="74" s="1"/>
  <c r="J173" i="77" s="1"/>
  <c r="BO172" i="74"/>
  <c r="I173" i="77" s="1"/>
  <c r="P177" i="74"/>
  <c r="BR177" i="74" s="1"/>
  <c r="L178" i="77" s="1"/>
  <c r="BQ177" i="74"/>
  <c r="K178" i="77" s="1"/>
  <c r="N180" i="74"/>
  <c r="BP180" i="74" s="1"/>
  <c r="J181" i="77" s="1"/>
  <c r="BO180" i="74"/>
  <c r="I181" i="77" s="1"/>
  <c r="P185" i="74"/>
  <c r="BR185" i="74" s="1"/>
  <c r="L186" i="77" s="1"/>
  <c r="BQ185" i="74"/>
  <c r="K186" i="77" s="1"/>
  <c r="N188" i="74"/>
  <c r="BP188" i="74" s="1"/>
  <c r="J189" i="77" s="1"/>
  <c r="BO188" i="74"/>
  <c r="I189" i="77" s="1"/>
  <c r="P193" i="74"/>
  <c r="BR193" i="74" s="1"/>
  <c r="L194" i="77" s="1"/>
  <c r="BQ193" i="74"/>
  <c r="K194" i="77" s="1"/>
  <c r="N196" i="74"/>
  <c r="BP196" i="74" s="1"/>
  <c r="J197" i="77" s="1"/>
  <c r="BO196" i="74"/>
  <c r="I197" i="77" s="1"/>
  <c r="P201" i="74"/>
  <c r="BR201" i="74" s="1"/>
  <c r="L202" i="77" s="1"/>
  <c r="BQ201" i="74"/>
  <c r="K202" i="77" s="1"/>
  <c r="N204" i="74"/>
  <c r="BP204" i="74" s="1"/>
  <c r="J205" i="77" s="1"/>
  <c r="BO204" i="74"/>
  <c r="I205" i="77" s="1"/>
  <c r="P209" i="74"/>
  <c r="BR209" i="74" s="1"/>
  <c r="L210" i="77" s="1"/>
  <c r="BQ209" i="74"/>
  <c r="K210" i="77" s="1"/>
  <c r="N212" i="74"/>
  <c r="BP212" i="74" s="1"/>
  <c r="J213" i="77" s="1"/>
  <c r="BO212" i="74"/>
  <c r="I213" i="77" s="1"/>
  <c r="P217" i="74"/>
  <c r="BR217" i="74" s="1"/>
  <c r="L218" i="77" s="1"/>
  <c r="BQ217" i="74"/>
  <c r="K218" i="77" s="1"/>
  <c r="N220" i="74"/>
  <c r="BP220" i="74" s="1"/>
  <c r="J221" i="77" s="1"/>
  <c r="BO220" i="74"/>
  <c r="I221" i="77" s="1"/>
  <c r="P225" i="74"/>
  <c r="BR225" i="74" s="1"/>
  <c r="L226" i="77" s="1"/>
  <c r="BQ225" i="74"/>
  <c r="K226" i="77" s="1"/>
  <c r="N228" i="74"/>
  <c r="BP228" i="74" s="1"/>
  <c r="J229" i="77" s="1"/>
  <c r="BO228" i="74"/>
  <c r="I229" i="77" s="1"/>
  <c r="P233" i="74"/>
  <c r="BR233" i="74" s="1"/>
  <c r="L234" i="77" s="1"/>
  <c r="BQ233" i="74"/>
  <c r="K234" i="77" s="1"/>
  <c r="N236" i="74"/>
  <c r="BP236" i="74" s="1"/>
  <c r="J237" i="77" s="1"/>
  <c r="BO236" i="74"/>
  <c r="I237" i="77" s="1"/>
  <c r="P241" i="74"/>
  <c r="BR241" i="74" s="1"/>
  <c r="L242" i="77" s="1"/>
  <c r="BQ241" i="74"/>
  <c r="K242" i="77" s="1"/>
  <c r="N244" i="74"/>
  <c r="BP244" i="74" s="1"/>
  <c r="J245" i="77" s="1"/>
  <c r="BO244" i="74"/>
  <c r="I245" i="77" s="1"/>
  <c r="P249" i="74"/>
  <c r="BR249" i="74" s="1"/>
  <c r="L250" i="77" s="1"/>
  <c r="BQ249" i="74"/>
  <c r="K250" i="77" s="1"/>
  <c r="N253" i="74"/>
  <c r="BP253" i="74" s="1"/>
  <c r="J254" i="77" s="1"/>
  <c r="BO253" i="74"/>
  <c r="I254" i="77" s="1"/>
  <c r="P258" i="74"/>
  <c r="BR258" i="74" s="1"/>
  <c r="L259" i="77" s="1"/>
  <c r="BQ258" i="74"/>
  <c r="K259" i="77" s="1"/>
  <c r="N261" i="74"/>
  <c r="BP261" i="74" s="1"/>
  <c r="J262" i="77" s="1"/>
  <c r="BO261" i="74"/>
  <c r="I262" i="77" s="1"/>
  <c r="P266" i="74"/>
  <c r="BR266" i="74" s="1"/>
  <c r="L267" i="77" s="1"/>
  <c r="BQ266" i="74"/>
  <c r="K267" i="77" s="1"/>
  <c r="N269" i="74"/>
  <c r="BP269" i="74" s="1"/>
  <c r="J270" i="77" s="1"/>
  <c r="BO269" i="74"/>
  <c r="I270" i="77" s="1"/>
  <c r="P274" i="74"/>
  <c r="BR274" i="74" s="1"/>
  <c r="L275" i="77" s="1"/>
  <c r="BQ274" i="74"/>
  <c r="K275" i="77" s="1"/>
  <c r="N277" i="74"/>
  <c r="BP277" i="74" s="1"/>
  <c r="J278" i="77" s="1"/>
  <c r="BO277" i="74"/>
  <c r="I278" i="77" s="1"/>
  <c r="P282" i="74"/>
  <c r="BR282" i="74" s="1"/>
  <c r="L283" i="77" s="1"/>
  <c r="BQ282" i="74"/>
  <c r="K283" i="77" s="1"/>
  <c r="N285" i="74"/>
  <c r="BP285" i="74" s="1"/>
  <c r="J286" i="77" s="1"/>
  <c r="BO285" i="74"/>
  <c r="I286" i="77" s="1"/>
  <c r="P290" i="74"/>
  <c r="BR290" i="74" s="1"/>
  <c r="L291" i="77" s="1"/>
  <c r="BQ290" i="74"/>
  <c r="K291" i="77" s="1"/>
  <c r="N293" i="74"/>
  <c r="BP293" i="74" s="1"/>
  <c r="J294" i="77" s="1"/>
  <c r="BO293" i="74"/>
  <c r="I294" i="77" s="1"/>
  <c r="P298" i="74"/>
  <c r="BR298" i="74" s="1"/>
  <c r="L299" i="77" s="1"/>
  <c r="BQ298" i="74"/>
  <c r="K299" i="77" s="1"/>
  <c r="N301" i="74"/>
  <c r="BP301" i="74" s="1"/>
  <c r="J302" i="77" s="1"/>
  <c r="BO301" i="74"/>
  <c r="I302" i="77" s="1"/>
  <c r="P306" i="74"/>
  <c r="BR306" i="74" s="1"/>
  <c r="L307" i="77" s="1"/>
  <c r="BQ306" i="74"/>
  <c r="K307" i="77" s="1"/>
  <c r="N309" i="74"/>
  <c r="BP309" i="74" s="1"/>
  <c r="J310" i="77" s="1"/>
  <c r="BO309" i="74"/>
  <c r="I310" i="77" s="1"/>
  <c r="P314" i="74"/>
  <c r="BR314" i="74" s="1"/>
  <c r="L315" i="77" s="1"/>
  <c r="BQ314" i="74"/>
  <c r="K315" i="77" s="1"/>
  <c r="N317" i="74"/>
  <c r="BP317" i="74" s="1"/>
  <c r="J318" i="77" s="1"/>
  <c r="BO317" i="74"/>
  <c r="I318" i="77" s="1"/>
  <c r="P322" i="74"/>
  <c r="BR322" i="74" s="1"/>
  <c r="L323" i="77" s="1"/>
  <c r="BQ322" i="74"/>
  <c r="K323" i="77" s="1"/>
  <c r="N325" i="74"/>
  <c r="BP325" i="74" s="1"/>
  <c r="J326" i="77" s="1"/>
  <c r="BO325" i="74"/>
  <c r="I326" i="77" s="1"/>
  <c r="P330" i="74"/>
  <c r="BR330" i="74" s="1"/>
  <c r="L331" i="77" s="1"/>
  <c r="BQ330" i="74"/>
  <c r="K331" i="77" s="1"/>
  <c r="N333" i="74"/>
  <c r="BP333" i="74" s="1"/>
  <c r="J334" i="77" s="1"/>
  <c r="BO333" i="74"/>
  <c r="I334" i="77" s="1"/>
  <c r="P338" i="74"/>
  <c r="BR338" i="74" s="1"/>
  <c r="L339" i="77" s="1"/>
  <c r="BQ338" i="74"/>
  <c r="K339" i="77" s="1"/>
  <c r="N341" i="74"/>
  <c r="BP341" i="74" s="1"/>
  <c r="J342" i="77" s="1"/>
  <c r="BO341" i="74"/>
  <c r="I342" i="77" s="1"/>
  <c r="P346" i="74"/>
  <c r="BR346" i="74" s="1"/>
  <c r="L347" i="77" s="1"/>
  <c r="BQ346" i="74"/>
  <c r="K347" i="77" s="1"/>
  <c r="N349" i="74"/>
  <c r="BP349" i="74" s="1"/>
  <c r="J350" i="77" s="1"/>
  <c r="BO349" i="74"/>
  <c r="I350" i="77" s="1"/>
  <c r="P354" i="74"/>
  <c r="BR354" i="74" s="1"/>
  <c r="L355" i="77" s="1"/>
  <c r="BQ354" i="74"/>
  <c r="K355" i="77" s="1"/>
  <c r="N357" i="74"/>
  <c r="BP357" i="74" s="1"/>
  <c r="J358" i="77" s="1"/>
  <c r="BO357" i="74"/>
  <c r="I358" i="77" s="1"/>
  <c r="P362" i="74"/>
  <c r="BR362" i="74" s="1"/>
  <c r="L363" i="77" s="1"/>
  <c r="BQ362" i="74"/>
  <c r="K363" i="77" s="1"/>
  <c r="N365" i="74"/>
  <c r="BP365" i="74" s="1"/>
  <c r="J366" i="77" s="1"/>
  <c r="BO365" i="74"/>
  <c r="I366" i="77" s="1"/>
  <c r="P370" i="74"/>
  <c r="BR370" i="74" s="1"/>
  <c r="L371" i="77" s="1"/>
  <c r="BQ370" i="74"/>
  <c r="K371" i="77" s="1"/>
  <c r="N373" i="74"/>
  <c r="BP373" i="74" s="1"/>
  <c r="J374" i="77" s="1"/>
  <c r="BO373" i="74"/>
  <c r="I374" i="77" s="1"/>
  <c r="P378" i="74"/>
  <c r="BR378" i="74" s="1"/>
  <c r="L379" i="77" s="1"/>
  <c r="BQ378" i="74"/>
  <c r="K379" i="77" s="1"/>
  <c r="N381" i="74"/>
  <c r="BP381" i="74" s="1"/>
  <c r="J382" i="77" s="1"/>
  <c r="BO381" i="74"/>
  <c r="I382" i="77" s="1"/>
  <c r="P386" i="74"/>
  <c r="BR386" i="74" s="1"/>
  <c r="L387" i="77" s="1"/>
  <c r="BQ386" i="74"/>
  <c r="K387" i="77" s="1"/>
  <c r="N389" i="74"/>
  <c r="BP389" i="74" s="1"/>
  <c r="J390" i="77" s="1"/>
  <c r="BO389" i="74"/>
  <c r="I390" i="77" s="1"/>
  <c r="P394" i="74"/>
  <c r="BR394" i="74" s="1"/>
  <c r="L395" i="77" s="1"/>
  <c r="BQ394" i="74"/>
  <c r="K395" i="77" s="1"/>
  <c r="N397" i="74"/>
  <c r="BP397" i="74" s="1"/>
  <c r="J398" i="77" s="1"/>
  <c r="BO397" i="74"/>
  <c r="I398" i="77" s="1"/>
  <c r="P402" i="74"/>
  <c r="BR402" i="74" s="1"/>
  <c r="L403" i="77" s="1"/>
  <c r="BQ402" i="74"/>
  <c r="K403" i="77" s="1"/>
  <c r="N405" i="74"/>
  <c r="BP405" i="74" s="1"/>
  <c r="J406" i="77" s="1"/>
  <c r="BO405" i="74"/>
  <c r="I406" i="77" s="1"/>
  <c r="P410" i="74"/>
  <c r="BR410" i="74" s="1"/>
  <c r="L411" i="77" s="1"/>
  <c r="BQ410" i="74"/>
  <c r="K411" i="77" s="1"/>
  <c r="N413" i="74"/>
  <c r="BP413" i="74" s="1"/>
  <c r="J414" i="77" s="1"/>
  <c r="BO413" i="74"/>
  <c r="I414" i="77" s="1"/>
  <c r="P418" i="74"/>
  <c r="BR418" i="74" s="1"/>
  <c r="L419" i="77" s="1"/>
  <c r="BQ418" i="74"/>
  <c r="K419" i="77" s="1"/>
  <c r="N421" i="74"/>
  <c r="BP421" i="74" s="1"/>
  <c r="J422" i="77" s="1"/>
  <c r="BO421" i="74"/>
  <c r="I422" i="77" s="1"/>
  <c r="P426" i="74"/>
  <c r="BR426" i="74" s="1"/>
  <c r="L427" i="77" s="1"/>
  <c r="BQ426" i="74"/>
  <c r="K427" i="77" s="1"/>
  <c r="N429" i="74"/>
  <c r="BP429" i="74" s="1"/>
  <c r="J430" i="77" s="1"/>
  <c r="BO429" i="74"/>
  <c r="I430" i="77" s="1"/>
  <c r="P434" i="74"/>
  <c r="BR434" i="74" s="1"/>
  <c r="L435" i="77" s="1"/>
  <c r="BQ434" i="74"/>
  <c r="K435" i="77" s="1"/>
  <c r="N437" i="74"/>
  <c r="BP437" i="74" s="1"/>
  <c r="J438" i="77" s="1"/>
  <c r="BO437" i="74"/>
  <c r="I438" i="77" s="1"/>
  <c r="P442" i="74"/>
  <c r="BR442" i="74" s="1"/>
  <c r="L443" i="77" s="1"/>
  <c r="BQ442" i="74"/>
  <c r="K443" i="77" s="1"/>
  <c r="N445" i="74"/>
  <c r="BP445" i="74" s="1"/>
  <c r="J446" i="77" s="1"/>
  <c r="BO445" i="74"/>
  <c r="I446" i="77" s="1"/>
  <c r="P450" i="74"/>
  <c r="BR450" i="74" s="1"/>
  <c r="L451" i="77" s="1"/>
  <c r="BQ450" i="74"/>
  <c r="K451" i="77" s="1"/>
  <c r="N453" i="74"/>
  <c r="BP453" i="74" s="1"/>
  <c r="J454" i="77" s="1"/>
  <c r="BO453" i="74"/>
  <c r="I454" i="77" s="1"/>
  <c r="P458" i="74"/>
  <c r="BR458" i="74" s="1"/>
  <c r="L459" i="77" s="1"/>
  <c r="BQ458" i="74"/>
  <c r="K459" i="77" s="1"/>
  <c r="N463" i="74"/>
  <c r="BP463" i="74" s="1"/>
  <c r="J464" i="77" s="1"/>
  <c r="BO463" i="74"/>
  <c r="I464" i="77" s="1"/>
  <c r="P468" i="74"/>
  <c r="BR468" i="74" s="1"/>
  <c r="L469" i="77" s="1"/>
  <c r="BQ468" i="74"/>
  <c r="K469" i="77" s="1"/>
  <c r="N471" i="74"/>
  <c r="BP471" i="74" s="1"/>
  <c r="J472" i="77" s="1"/>
  <c r="BO471" i="74"/>
  <c r="I472" i="77" s="1"/>
  <c r="P476" i="74"/>
  <c r="BR476" i="74" s="1"/>
  <c r="L477" i="77" s="1"/>
  <c r="BQ476" i="74"/>
  <c r="K477" i="77" s="1"/>
  <c r="N479" i="74"/>
  <c r="BP479" i="74" s="1"/>
  <c r="J480" i="77" s="1"/>
  <c r="BO479" i="74"/>
  <c r="I480" i="77" s="1"/>
  <c r="P484" i="74"/>
  <c r="BR484" i="74" s="1"/>
  <c r="L485" i="77" s="1"/>
  <c r="BQ484" i="74"/>
  <c r="K485" i="77" s="1"/>
  <c r="N487" i="74"/>
  <c r="BP487" i="74" s="1"/>
  <c r="J488" i="77" s="1"/>
  <c r="BO487" i="74"/>
  <c r="I488" i="77" s="1"/>
  <c r="P492" i="74"/>
  <c r="BR492" i="74" s="1"/>
  <c r="L493" i="77" s="1"/>
  <c r="BQ492" i="74"/>
  <c r="K493" i="77" s="1"/>
  <c r="N495" i="74"/>
  <c r="BP495" i="74" s="1"/>
  <c r="J496" i="77" s="1"/>
  <c r="BO495" i="74"/>
  <c r="I496" i="77" s="1"/>
  <c r="P500" i="74"/>
  <c r="BR500" i="74" s="1"/>
  <c r="L501" i="77" s="1"/>
  <c r="BQ500" i="74"/>
  <c r="K501" i="77" s="1"/>
  <c r="N503" i="74"/>
  <c r="BP503" i="74" s="1"/>
  <c r="J504" i="77" s="1"/>
  <c r="BO503" i="74"/>
  <c r="I504" i="77" s="1"/>
  <c r="P508" i="74"/>
  <c r="BR508" i="74" s="1"/>
  <c r="L509" i="77" s="1"/>
  <c r="BQ508" i="74"/>
  <c r="K509" i="77" s="1"/>
  <c r="N511" i="74"/>
  <c r="BP511" i="74" s="1"/>
  <c r="J512" i="77" s="1"/>
  <c r="BO511" i="74"/>
  <c r="I512" i="77" s="1"/>
  <c r="L517" i="77"/>
  <c r="K517" i="77"/>
  <c r="J520" i="77"/>
  <c r="I520" i="77"/>
  <c r="L525" i="77"/>
  <c r="K525" i="77"/>
  <c r="J528" i="77"/>
  <c r="I528" i="77"/>
  <c r="L533" i="77"/>
  <c r="K533" i="77"/>
  <c r="J536" i="77"/>
  <c r="I536" i="77"/>
  <c r="L541" i="77"/>
  <c r="K541" i="77"/>
  <c r="J544" i="77"/>
  <c r="I544" i="77"/>
  <c r="L549" i="77"/>
  <c r="K549" i="77"/>
  <c r="J552" i="77"/>
  <c r="I552" i="77"/>
  <c r="L557" i="77"/>
  <c r="K557" i="77"/>
  <c r="J560" i="77"/>
  <c r="I560" i="77"/>
  <c r="L565" i="77"/>
  <c r="K565" i="77"/>
  <c r="J568" i="77"/>
  <c r="I568" i="77"/>
  <c r="L573" i="77"/>
  <c r="K573" i="77"/>
  <c r="J576" i="77"/>
  <c r="I576" i="77"/>
  <c r="L581" i="77"/>
  <c r="K581" i="77"/>
  <c r="J584" i="77"/>
  <c r="I584" i="77"/>
  <c r="L589" i="77"/>
  <c r="K589" i="77"/>
  <c r="J592" i="77"/>
  <c r="I592" i="77"/>
  <c r="L597" i="77"/>
  <c r="K597" i="77"/>
  <c r="J600" i="77"/>
  <c r="I600" i="77"/>
  <c r="L605" i="77"/>
  <c r="K605" i="77"/>
  <c r="J608" i="77"/>
  <c r="I608" i="77"/>
  <c r="L613" i="77"/>
  <c r="K613" i="77"/>
  <c r="J616" i="77"/>
  <c r="I616" i="77"/>
  <c r="L621" i="77"/>
  <c r="K621" i="77"/>
  <c r="J624" i="77"/>
  <c r="I624" i="77"/>
  <c r="L629" i="77"/>
  <c r="K629" i="77"/>
  <c r="J632" i="77"/>
  <c r="I632" i="77"/>
  <c r="L637" i="77"/>
  <c r="K637" i="77"/>
  <c r="J640" i="77"/>
  <c r="I640" i="77"/>
  <c r="P671" i="74"/>
  <c r="BR671" i="74" s="1"/>
  <c r="L671" i="77" s="1"/>
  <c r="BQ671" i="74"/>
  <c r="K671" i="77" s="1"/>
  <c r="N674" i="74"/>
  <c r="BP674" i="74" s="1"/>
  <c r="J674" i="77" s="1"/>
  <c r="BO674" i="74"/>
  <c r="I674" i="77" s="1"/>
  <c r="P679" i="74"/>
  <c r="BR679" i="74" s="1"/>
  <c r="L679" i="77" s="1"/>
  <c r="BQ679" i="74"/>
  <c r="K679" i="77" s="1"/>
  <c r="N682" i="74"/>
  <c r="BP682" i="74" s="1"/>
  <c r="J682" i="77" s="1"/>
  <c r="BO682" i="74"/>
  <c r="I682" i="77" s="1"/>
  <c r="P687" i="74"/>
  <c r="BR687" i="74" s="1"/>
  <c r="L687" i="77" s="1"/>
  <c r="BQ687" i="74"/>
  <c r="K687" i="77" s="1"/>
  <c r="N690" i="74"/>
  <c r="BP690" i="74" s="1"/>
  <c r="J690" i="77" s="1"/>
  <c r="BO690" i="74"/>
  <c r="I690" i="77" s="1"/>
  <c r="P695" i="74"/>
  <c r="BR695" i="74" s="1"/>
  <c r="L695" i="77" s="1"/>
  <c r="BQ695" i="74"/>
  <c r="K695" i="77" s="1"/>
  <c r="N698" i="74"/>
  <c r="BP698" i="74" s="1"/>
  <c r="J698" i="77" s="1"/>
  <c r="BO698" i="74"/>
  <c r="I698" i="77" s="1"/>
  <c r="P703" i="74"/>
  <c r="BR703" i="74" s="1"/>
  <c r="L703" i="77" s="1"/>
  <c r="BQ703" i="74"/>
  <c r="K703" i="77" s="1"/>
  <c r="N706" i="74"/>
  <c r="BP706" i="74" s="1"/>
  <c r="J706" i="77" s="1"/>
  <c r="BO706" i="74"/>
  <c r="I706" i="77" s="1"/>
  <c r="P711" i="74"/>
  <c r="BR711" i="74" s="1"/>
  <c r="L711" i="77" s="1"/>
  <c r="BQ711" i="74"/>
  <c r="K711" i="77" s="1"/>
  <c r="N714" i="74"/>
  <c r="BP714" i="74" s="1"/>
  <c r="J714" i="77" s="1"/>
  <c r="BO714" i="74"/>
  <c r="I714" i="77" s="1"/>
  <c r="P719" i="74"/>
  <c r="BR719" i="74" s="1"/>
  <c r="L719" i="77" s="1"/>
  <c r="BQ719" i="74"/>
  <c r="K719" i="77" s="1"/>
  <c r="N722" i="74"/>
  <c r="BP722" i="74" s="1"/>
  <c r="J722" i="77" s="1"/>
  <c r="BO722" i="74"/>
  <c r="I722" i="77" s="1"/>
  <c r="P727" i="74"/>
  <c r="BR727" i="74" s="1"/>
  <c r="L727" i="77" s="1"/>
  <c r="BQ727" i="74"/>
  <c r="K727" i="77" s="1"/>
  <c r="N730" i="74"/>
  <c r="BP730" i="74" s="1"/>
  <c r="J730" i="77" s="1"/>
  <c r="BO730" i="74"/>
  <c r="I730" i="77" s="1"/>
  <c r="P735" i="74"/>
  <c r="BR735" i="74" s="1"/>
  <c r="L735" i="77" s="1"/>
  <c r="BQ735" i="74"/>
  <c r="K735" i="77" s="1"/>
  <c r="N738" i="74"/>
  <c r="BP738" i="74" s="1"/>
  <c r="J738" i="77" s="1"/>
  <c r="BO738" i="74"/>
  <c r="I738" i="77" s="1"/>
  <c r="P743" i="74"/>
  <c r="BR743" i="74" s="1"/>
  <c r="L743" i="77" s="1"/>
  <c r="BQ743" i="74"/>
  <c r="K743" i="77" s="1"/>
  <c r="N746" i="74"/>
  <c r="BP746" i="74" s="1"/>
  <c r="J746" i="77" s="1"/>
  <c r="BO746" i="74"/>
  <c r="I746" i="77" s="1"/>
  <c r="P751" i="74"/>
  <c r="BR751" i="74" s="1"/>
  <c r="L751" i="77" s="1"/>
  <c r="BQ751" i="74"/>
  <c r="K751" i="77" s="1"/>
  <c r="N754" i="74"/>
  <c r="BP754" i="74" s="1"/>
  <c r="J754" i="77" s="1"/>
  <c r="BO754" i="74"/>
  <c r="I754" i="77" s="1"/>
  <c r="P759" i="74"/>
  <c r="BR759" i="74" s="1"/>
  <c r="L759" i="77" s="1"/>
  <c r="BQ759" i="74"/>
  <c r="K759" i="77" s="1"/>
  <c r="N762" i="74"/>
  <c r="BP762" i="74" s="1"/>
  <c r="J762" i="77" s="1"/>
  <c r="BO762" i="74"/>
  <c r="I762" i="77" s="1"/>
  <c r="P767" i="74"/>
  <c r="BR767" i="74" s="1"/>
  <c r="L767" i="77" s="1"/>
  <c r="BQ767" i="74"/>
  <c r="K767" i="77" s="1"/>
  <c r="N770" i="74"/>
  <c r="BP770" i="74" s="1"/>
  <c r="J770" i="77" s="1"/>
  <c r="BO770" i="74"/>
  <c r="I770" i="77" s="1"/>
  <c r="P775" i="74"/>
  <c r="BR775" i="74" s="1"/>
  <c r="L775" i="77" s="1"/>
  <c r="BQ775" i="74"/>
  <c r="K775" i="77" s="1"/>
  <c r="N778" i="74"/>
  <c r="BP778" i="74" s="1"/>
  <c r="J778" i="77" s="1"/>
  <c r="BO778" i="74"/>
  <c r="I778" i="77" s="1"/>
  <c r="P783" i="74"/>
  <c r="BR783" i="74" s="1"/>
  <c r="L783" i="77" s="1"/>
  <c r="BQ783" i="74"/>
  <c r="K783" i="77" s="1"/>
  <c r="N786" i="74"/>
  <c r="BP786" i="74" s="1"/>
  <c r="J786" i="77" s="1"/>
  <c r="BO786" i="74"/>
  <c r="I786" i="77" s="1"/>
  <c r="P791" i="74"/>
  <c r="BR791" i="74" s="1"/>
  <c r="L791" i="77" s="1"/>
  <c r="BQ791" i="74"/>
  <c r="K791" i="77" s="1"/>
  <c r="N794" i="74"/>
  <c r="BP794" i="74" s="1"/>
  <c r="J794" i="77" s="1"/>
  <c r="BO794" i="74"/>
  <c r="I794" i="77" s="1"/>
  <c r="P799" i="74"/>
  <c r="BR799" i="74" s="1"/>
  <c r="L799" i="77" s="1"/>
  <c r="BQ799" i="74"/>
  <c r="K799" i="77" s="1"/>
  <c r="P4" i="74"/>
  <c r="BR4" i="74" s="1"/>
  <c r="L5" i="77" s="1"/>
  <c r="BQ4" i="74"/>
  <c r="K5" i="77" s="1"/>
  <c r="N7" i="74"/>
  <c r="BP7" i="74" s="1"/>
  <c r="J8" i="77" s="1"/>
  <c r="BO7" i="74"/>
  <c r="I8" i="77" s="1"/>
  <c r="P12" i="74"/>
  <c r="BR12" i="74" s="1"/>
  <c r="L13" i="77" s="1"/>
  <c r="BQ12" i="74"/>
  <c r="K13" i="77" s="1"/>
  <c r="N15" i="74"/>
  <c r="BP15" i="74" s="1"/>
  <c r="J16" i="77" s="1"/>
  <c r="BO15" i="74"/>
  <c r="I16" i="77" s="1"/>
  <c r="P20" i="74"/>
  <c r="BR20" i="74" s="1"/>
  <c r="L21" i="77" s="1"/>
  <c r="BQ20" i="74"/>
  <c r="K21" i="77" s="1"/>
  <c r="N23" i="74"/>
  <c r="BP23" i="74" s="1"/>
  <c r="J24" i="77" s="1"/>
  <c r="BO23" i="74"/>
  <c r="I24" i="77" s="1"/>
  <c r="P28" i="74"/>
  <c r="BR28" i="74" s="1"/>
  <c r="L29" i="77" s="1"/>
  <c r="BQ28" i="74"/>
  <c r="K29" i="77" s="1"/>
  <c r="N31" i="74"/>
  <c r="BP31" i="74" s="1"/>
  <c r="J32" i="77" s="1"/>
  <c r="BO31" i="74"/>
  <c r="I32" i="77" s="1"/>
  <c r="P36" i="74"/>
  <c r="BR36" i="74" s="1"/>
  <c r="L37" i="77" s="1"/>
  <c r="BQ36" i="74"/>
  <c r="K37" i="77" s="1"/>
  <c r="N39" i="74"/>
  <c r="BP39" i="74" s="1"/>
  <c r="J40" i="77" s="1"/>
  <c r="BO39" i="74"/>
  <c r="I40" i="77" s="1"/>
  <c r="P44" i="74"/>
  <c r="BR44" i="74" s="1"/>
  <c r="L45" i="77" s="1"/>
  <c r="BQ44" i="74"/>
  <c r="K45" i="77" s="1"/>
  <c r="N47" i="74"/>
  <c r="BP47" i="74" s="1"/>
  <c r="J48" i="77" s="1"/>
  <c r="BO47" i="74"/>
  <c r="I48" i="77" s="1"/>
  <c r="P52" i="74"/>
  <c r="BR52" i="74" s="1"/>
  <c r="L53" i="77" s="1"/>
  <c r="BQ52" i="74"/>
  <c r="K53" i="77" s="1"/>
  <c r="N55" i="74"/>
  <c r="BP55" i="74" s="1"/>
  <c r="J56" i="77" s="1"/>
  <c r="BO55" i="74"/>
  <c r="I56" i="77" s="1"/>
  <c r="P60" i="74"/>
  <c r="BR60" i="74" s="1"/>
  <c r="L61" i="77" s="1"/>
  <c r="BQ60" i="74"/>
  <c r="K61" i="77" s="1"/>
  <c r="N63" i="74"/>
  <c r="BP63" i="74" s="1"/>
  <c r="J64" i="77" s="1"/>
  <c r="BO63" i="74"/>
  <c r="I64" i="77" s="1"/>
  <c r="N71" i="74"/>
  <c r="BP71" i="74" s="1"/>
  <c r="J72" i="77" s="1"/>
  <c r="BO71" i="74"/>
  <c r="I72" i="77" s="1"/>
  <c r="P76" i="74"/>
  <c r="BR76" i="74" s="1"/>
  <c r="L77" i="77" s="1"/>
  <c r="BQ76" i="74"/>
  <c r="K77" i="77" s="1"/>
  <c r="N79" i="74"/>
  <c r="BP79" i="74" s="1"/>
  <c r="J80" i="77" s="1"/>
  <c r="BO79" i="74"/>
  <c r="I80" i="77" s="1"/>
  <c r="N111" i="74"/>
  <c r="BP111" i="74" s="1"/>
  <c r="J112" i="77" s="1"/>
  <c r="BO111" i="74"/>
  <c r="I112" i="77" s="1"/>
  <c r="P116" i="74"/>
  <c r="BR116" i="74" s="1"/>
  <c r="L117" i="77" s="1"/>
  <c r="BQ116" i="74"/>
  <c r="K117" i="77" s="1"/>
  <c r="N119" i="74"/>
  <c r="BP119" i="74" s="1"/>
  <c r="J120" i="77" s="1"/>
  <c r="BO119" i="74"/>
  <c r="I120" i="77" s="1"/>
  <c r="P124" i="74"/>
  <c r="BR124" i="74" s="1"/>
  <c r="L125" i="77" s="1"/>
  <c r="BQ124" i="74"/>
  <c r="K125" i="77" s="1"/>
  <c r="N127" i="74"/>
  <c r="BP127" i="74" s="1"/>
  <c r="J128" i="77" s="1"/>
  <c r="BO127" i="74"/>
  <c r="I128" i="77" s="1"/>
  <c r="P132" i="74"/>
  <c r="BR132" i="74" s="1"/>
  <c r="L133" i="77" s="1"/>
  <c r="BQ132" i="74"/>
  <c r="K133" i="77" s="1"/>
  <c r="N135" i="74"/>
  <c r="BP135" i="74" s="1"/>
  <c r="J136" i="77" s="1"/>
  <c r="BO135" i="74"/>
  <c r="I136" i="77" s="1"/>
  <c r="P140" i="74"/>
  <c r="BR140" i="74" s="1"/>
  <c r="L141" i="77" s="1"/>
  <c r="BQ140" i="74"/>
  <c r="K141" i="77" s="1"/>
  <c r="N143" i="74"/>
  <c r="BP143" i="74" s="1"/>
  <c r="J144" i="77" s="1"/>
  <c r="BO143" i="74"/>
  <c r="I144" i="77" s="1"/>
  <c r="P148" i="74"/>
  <c r="BR148" i="74" s="1"/>
  <c r="L149" i="77" s="1"/>
  <c r="BQ148" i="74"/>
  <c r="K149" i="77" s="1"/>
  <c r="N151" i="74"/>
  <c r="BP151" i="74" s="1"/>
  <c r="J152" i="77" s="1"/>
  <c r="BO151" i="74"/>
  <c r="I152" i="77" s="1"/>
  <c r="P156" i="74"/>
  <c r="BR156" i="74" s="1"/>
  <c r="L157" i="77" s="1"/>
  <c r="BQ156" i="74"/>
  <c r="K157" i="77" s="1"/>
  <c r="N159" i="74"/>
  <c r="BP159" i="74" s="1"/>
  <c r="J160" i="77" s="1"/>
  <c r="BO159" i="74"/>
  <c r="I160" i="77" s="1"/>
  <c r="P164" i="74"/>
  <c r="BR164" i="74" s="1"/>
  <c r="L165" i="77" s="1"/>
  <c r="BQ164" i="74"/>
  <c r="K165" i="77" s="1"/>
  <c r="N167" i="74"/>
  <c r="BP167" i="74" s="1"/>
  <c r="J168" i="77" s="1"/>
  <c r="BO167" i="74"/>
  <c r="I168" i="77" s="1"/>
  <c r="P172" i="74"/>
  <c r="BR172" i="74" s="1"/>
  <c r="L173" i="77" s="1"/>
  <c r="BQ172" i="74"/>
  <c r="K173" i="77" s="1"/>
  <c r="N175" i="74"/>
  <c r="BP175" i="74" s="1"/>
  <c r="J176" i="77" s="1"/>
  <c r="BO175" i="74"/>
  <c r="I176" i="77" s="1"/>
  <c r="P180" i="74"/>
  <c r="BR180" i="74" s="1"/>
  <c r="L181" i="77" s="1"/>
  <c r="BQ180" i="74"/>
  <c r="K181" i="77" s="1"/>
  <c r="N183" i="74"/>
  <c r="BP183" i="74" s="1"/>
  <c r="J184" i="77" s="1"/>
  <c r="BO183" i="74"/>
  <c r="I184" i="77" s="1"/>
  <c r="P188" i="74"/>
  <c r="BR188" i="74" s="1"/>
  <c r="L189" i="77" s="1"/>
  <c r="BQ188" i="74"/>
  <c r="K189" i="77" s="1"/>
  <c r="N191" i="74"/>
  <c r="BP191" i="74" s="1"/>
  <c r="J192" i="77" s="1"/>
  <c r="BO191" i="74"/>
  <c r="I192" i="77" s="1"/>
  <c r="P196" i="74"/>
  <c r="BR196" i="74" s="1"/>
  <c r="L197" i="77" s="1"/>
  <c r="BQ196" i="74"/>
  <c r="K197" i="77" s="1"/>
  <c r="N199" i="74"/>
  <c r="BP199" i="74" s="1"/>
  <c r="J200" i="77" s="1"/>
  <c r="BO199" i="74"/>
  <c r="I200" i="77" s="1"/>
  <c r="P204" i="74"/>
  <c r="BR204" i="74" s="1"/>
  <c r="L205" i="77" s="1"/>
  <c r="BQ204" i="74"/>
  <c r="K205" i="77" s="1"/>
  <c r="N207" i="74"/>
  <c r="BP207" i="74" s="1"/>
  <c r="J208" i="77" s="1"/>
  <c r="BO207" i="74"/>
  <c r="I208" i="77" s="1"/>
  <c r="P212" i="74"/>
  <c r="BR212" i="74" s="1"/>
  <c r="L213" i="77" s="1"/>
  <c r="BQ212" i="74"/>
  <c r="K213" i="77" s="1"/>
  <c r="N215" i="74"/>
  <c r="BP215" i="74" s="1"/>
  <c r="J216" i="77" s="1"/>
  <c r="BO215" i="74"/>
  <c r="I216" i="77" s="1"/>
  <c r="P220" i="74"/>
  <c r="BR220" i="74" s="1"/>
  <c r="L221" i="77" s="1"/>
  <c r="BQ220" i="74"/>
  <c r="K221" i="77" s="1"/>
  <c r="N223" i="74"/>
  <c r="BP223" i="74" s="1"/>
  <c r="J224" i="77" s="1"/>
  <c r="BO223" i="74"/>
  <c r="I224" i="77" s="1"/>
  <c r="P228" i="74"/>
  <c r="BR228" i="74" s="1"/>
  <c r="L229" i="77" s="1"/>
  <c r="BQ228" i="74"/>
  <c r="K229" i="77" s="1"/>
  <c r="N231" i="74"/>
  <c r="BP231" i="74" s="1"/>
  <c r="J232" i="77" s="1"/>
  <c r="BO231" i="74"/>
  <c r="I232" i="77" s="1"/>
  <c r="P236" i="74"/>
  <c r="BR236" i="74" s="1"/>
  <c r="L237" i="77" s="1"/>
  <c r="BQ236" i="74"/>
  <c r="K237" i="77" s="1"/>
  <c r="N239" i="74"/>
  <c r="BP239" i="74" s="1"/>
  <c r="J240" i="77" s="1"/>
  <c r="BO239" i="74"/>
  <c r="I240" i="77" s="1"/>
  <c r="P244" i="74"/>
  <c r="BR244" i="74" s="1"/>
  <c r="L245" i="77" s="1"/>
  <c r="BQ244" i="74"/>
  <c r="K245" i="77" s="1"/>
  <c r="N247" i="74"/>
  <c r="BP247" i="74" s="1"/>
  <c r="J248" i="77" s="1"/>
  <c r="BO247" i="74"/>
  <c r="I248" i="77" s="1"/>
  <c r="P253" i="74"/>
  <c r="BR253" i="74" s="1"/>
  <c r="L254" i="77" s="1"/>
  <c r="BQ253" i="74"/>
  <c r="K254" i="77" s="1"/>
  <c r="N256" i="74"/>
  <c r="BP256" i="74" s="1"/>
  <c r="J257" i="77" s="1"/>
  <c r="BO256" i="74"/>
  <c r="I257" i="77" s="1"/>
  <c r="P261" i="74"/>
  <c r="BR261" i="74" s="1"/>
  <c r="L262" i="77" s="1"/>
  <c r="BQ261" i="74"/>
  <c r="K262" i="77" s="1"/>
  <c r="N264" i="74"/>
  <c r="BP264" i="74" s="1"/>
  <c r="J265" i="77" s="1"/>
  <c r="BO264" i="74"/>
  <c r="I265" i="77" s="1"/>
  <c r="P269" i="74"/>
  <c r="BR269" i="74" s="1"/>
  <c r="L270" i="77" s="1"/>
  <c r="BQ269" i="74"/>
  <c r="K270" i="77" s="1"/>
  <c r="N272" i="74"/>
  <c r="BP272" i="74" s="1"/>
  <c r="J273" i="77" s="1"/>
  <c r="BO272" i="74"/>
  <c r="I273" i="77" s="1"/>
  <c r="P277" i="74"/>
  <c r="BR277" i="74" s="1"/>
  <c r="L278" i="77" s="1"/>
  <c r="BQ277" i="74"/>
  <c r="K278" i="77" s="1"/>
  <c r="N280" i="74"/>
  <c r="BP280" i="74" s="1"/>
  <c r="J281" i="77" s="1"/>
  <c r="BO280" i="74"/>
  <c r="I281" i="77" s="1"/>
  <c r="P285" i="74"/>
  <c r="BR285" i="74" s="1"/>
  <c r="L286" i="77" s="1"/>
  <c r="BQ285" i="74"/>
  <c r="K286" i="77" s="1"/>
  <c r="N288" i="74"/>
  <c r="BP288" i="74" s="1"/>
  <c r="J289" i="77" s="1"/>
  <c r="BO288" i="74"/>
  <c r="I289" i="77" s="1"/>
  <c r="P293" i="74"/>
  <c r="BR293" i="74" s="1"/>
  <c r="L294" i="77" s="1"/>
  <c r="BQ293" i="74"/>
  <c r="K294" i="77" s="1"/>
  <c r="N296" i="74"/>
  <c r="BP296" i="74" s="1"/>
  <c r="J297" i="77" s="1"/>
  <c r="BO296" i="74"/>
  <c r="I297" i="77" s="1"/>
  <c r="P301" i="74"/>
  <c r="BR301" i="74" s="1"/>
  <c r="L302" i="77" s="1"/>
  <c r="BQ301" i="74"/>
  <c r="K302" i="77" s="1"/>
  <c r="N304" i="74"/>
  <c r="BP304" i="74" s="1"/>
  <c r="J305" i="77" s="1"/>
  <c r="BO304" i="74"/>
  <c r="I305" i="77" s="1"/>
  <c r="P309" i="74"/>
  <c r="BR309" i="74" s="1"/>
  <c r="L310" i="77" s="1"/>
  <c r="BQ309" i="74"/>
  <c r="K310" i="77" s="1"/>
  <c r="N312" i="74"/>
  <c r="BP312" i="74" s="1"/>
  <c r="J313" i="77" s="1"/>
  <c r="BO312" i="74"/>
  <c r="I313" i="77" s="1"/>
  <c r="P317" i="74"/>
  <c r="BR317" i="74" s="1"/>
  <c r="L318" i="77" s="1"/>
  <c r="BQ317" i="74"/>
  <c r="K318" i="77" s="1"/>
  <c r="N320" i="74"/>
  <c r="BP320" i="74" s="1"/>
  <c r="J321" i="77" s="1"/>
  <c r="BO320" i="74"/>
  <c r="I321" i="77" s="1"/>
  <c r="P325" i="74"/>
  <c r="BR325" i="74" s="1"/>
  <c r="L326" i="77" s="1"/>
  <c r="BQ325" i="74"/>
  <c r="K326" i="77" s="1"/>
  <c r="N328" i="74"/>
  <c r="BP328" i="74" s="1"/>
  <c r="J329" i="77" s="1"/>
  <c r="BO328" i="74"/>
  <c r="I329" i="77" s="1"/>
  <c r="P333" i="74"/>
  <c r="BR333" i="74" s="1"/>
  <c r="L334" i="77" s="1"/>
  <c r="BQ333" i="74"/>
  <c r="K334" i="77" s="1"/>
  <c r="N336" i="74"/>
  <c r="BP336" i="74" s="1"/>
  <c r="J337" i="77" s="1"/>
  <c r="BO336" i="74"/>
  <c r="I337" i="77" s="1"/>
  <c r="P341" i="74"/>
  <c r="BR341" i="74" s="1"/>
  <c r="L342" i="77" s="1"/>
  <c r="BQ341" i="74"/>
  <c r="K342" i="77" s="1"/>
  <c r="N344" i="74"/>
  <c r="BP344" i="74" s="1"/>
  <c r="J345" i="77" s="1"/>
  <c r="BO344" i="74"/>
  <c r="I345" i="77" s="1"/>
  <c r="P349" i="74"/>
  <c r="BR349" i="74" s="1"/>
  <c r="L350" i="77" s="1"/>
  <c r="BQ349" i="74"/>
  <c r="K350" i="77" s="1"/>
  <c r="N352" i="74"/>
  <c r="BP352" i="74" s="1"/>
  <c r="J353" i="77" s="1"/>
  <c r="BO352" i="74"/>
  <c r="I353" i="77" s="1"/>
  <c r="P357" i="74"/>
  <c r="BR357" i="74" s="1"/>
  <c r="L358" i="77" s="1"/>
  <c r="BQ357" i="74"/>
  <c r="K358" i="77" s="1"/>
  <c r="N360" i="74"/>
  <c r="BP360" i="74" s="1"/>
  <c r="J361" i="77" s="1"/>
  <c r="BO360" i="74"/>
  <c r="I361" i="77" s="1"/>
  <c r="P365" i="74"/>
  <c r="BR365" i="74" s="1"/>
  <c r="L366" i="77" s="1"/>
  <c r="BQ365" i="74"/>
  <c r="K366" i="77" s="1"/>
  <c r="N368" i="74"/>
  <c r="BP368" i="74" s="1"/>
  <c r="J369" i="77" s="1"/>
  <c r="BO368" i="74"/>
  <c r="I369" i="77" s="1"/>
  <c r="P373" i="74"/>
  <c r="BR373" i="74" s="1"/>
  <c r="L374" i="77" s="1"/>
  <c r="BQ373" i="74"/>
  <c r="K374" i="77" s="1"/>
  <c r="N376" i="74"/>
  <c r="BP376" i="74" s="1"/>
  <c r="J377" i="77" s="1"/>
  <c r="BO376" i="74"/>
  <c r="I377" i="77" s="1"/>
  <c r="P381" i="74"/>
  <c r="BR381" i="74" s="1"/>
  <c r="L382" i="77" s="1"/>
  <c r="BQ381" i="74"/>
  <c r="K382" i="77" s="1"/>
  <c r="N384" i="74"/>
  <c r="BP384" i="74" s="1"/>
  <c r="J385" i="77" s="1"/>
  <c r="BO384" i="74"/>
  <c r="I385" i="77" s="1"/>
  <c r="P389" i="74"/>
  <c r="BR389" i="74" s="1"/>
  <c r="L390" i="77" s="1"/>
  <c r="BQ389" i="74"/>
  <c r="K390" i="77" s="1"/>
  <c r="N392" i="74"/>
  <c r="BP392" i="74" s="1"/>
  <c r="J393" i="77" s="1"/>
  <c r="BO392" i="74"/>
  <c r="I393" i="77" s="1"/>
  <c r="P397" i="74"/>
  <c r="BR397" i="74" s="1"/>
  <c r="L398" i="77" s="1"/>
  <c r="BQ397" i="74"/>
  <c r="K398" i="77" s="1"/>
  <c r="N400" i="74"/>
  <c r="BP400" i="74" s="1"/>
  <c r="J401" i="77" s="1"/>
  <c r="BO400" i="74"/>
  <c r="I401" i="77" s="1"/>
  <c r="P405" i="74"/>
  <c r="BR405" i="74" s="1"/>
  <c r="L406" i="77" s="1"/>
  <c r="BQ405" i="74"/>
  <c r="K406" i="77" s="1"/>
  <c r="N408" i="74"/>
  <c r="BP408" i="74" s="1"/>
  <c r="J409" i="77" s="1"/>
  <c r="BO408" i="74"/>
  <c r="I409" i="77" s="1"/>
  <c r="P413" i="74"/>
  <c r="BR413" i="74" s="1"/>
  <c r="L414" i="77" s="1"/>
  <c r="BQ413" i="74"/>
  <c r="K414" i="77" s="1"/>
  <c r="N416" i="74"/>
  <c r="BP416" i="74" s="1"/>
  <c r="J417" i="77" s="1"/>
  <c r="BO416" i="74"/>
  <c r="I417" i="77" s="1"/>
  <c r="P421" i="74"/>
  <c r="BR421" i="74" s="1"/>
  <c r="L422" i="77" s="1"/>
  <c r="BQ421" i="74"/>
  <c r="K422" i="77" s="1"/>
  <c r="N424" i="74"/>
  <c r="BP424" i="74" s="1"/>
  <c r="J425" i="77" s="1"/>
  <c r="BO424" i="74"/>
  <c r="I425" i="77" s="1"/>
  <c r="P429" i="74"/>
  <c r="BR429" i="74" s="1"/>
  <c r="L430" i="77" s="1"/>
  <c r="BQ429" i="74"/>
  <c r="K430" i="77" s="1"/>
  <c r="N432" i="74"/>
  <c r="BP432" i="74" s="1"/>
  <c r="J433" i="77" s="1"/>
  <c r="BO432" i="74"/>
  <c r="I433" i="77" s="1"/>
  <c r="P437" i="74"/>
  <c r="BR437" i="74" s="1"/>
  <c r="L438" i="77" s="1"/>
  <c r="BQ437" i="74"/>
  <c r="K438" i="77" s="1"/>
  <c r="N440" i="74"/>
  <c r="BP440" i="74" s="1"/>
  <c r="J441" i="77" s="1"/>
  <c r="BO440" i="74"/>
  <c r="I441" i="77" s="1"/>
  <c r="P445" i="74"/>
  <c r="BR445" i="74" s="1"/>
  <c r="L446" i="77" s="1"/>
  <c r="BQ445" i="74"/>
  <c r="K446" i="77" s="1"/>
  <c r="N448" i="74"/>
  <c r="BP448" i="74" s="1"/>
  <c r="J449" i="77" s="1"/>
  <c r="BO448" i="74"/>
  <c r="I449" i="77" s="1"/>
  <c r="P453" i="74"/>
  <c r="BR453" i="74" s="1"/>
  <c r="L454" i="77" s="1"/>
  <c r="BQ453" i="74"/>
  <c r="K454" i="77" s="1"/>
  <c r="N456" i="74"/>
  <c r="BP456" i="74" s="1"/>
  <c r="J457" i="77" s="1"/>
  <c r="BO456" i="74"/>
  <c r="I457" i="77" s="1"/>
  <c r="P463" i="74"/>
  <c r="BR463" i="74" s="1"/>
  <c r="L464" i="77" s="1"/>
  <c r="BQ463" i="74"/>
  <c r="K464" i="77" s="1"/>
  <c r="N466" i="74"/>
  <c r="BP466" i="74" s="1"/>
  <c r="J467" i="77" s="1"/>
  <c r="BO466" i="74"/>
  <c r="I467" i="77" s="1"/>
  <c r="P471" i="74"/>
  <c r="BR471" i="74" s="1"/>
  <c r="L472" i="77" s="1"/>
  <c r="BQ471" i="74"/>
  <c r="K472" i="77" s="1"/>
  <c r="N474" i="74"/>
  <c r="BP474" i="74" s="1"/>
  <c r="J475" i="77" s="1"/>
  <c r="BO474" i="74"/>
  <c r="I475" i="77" s="1"/>
  <c r="P479" i="74"/>
  <c r="BR479" i="74" s="1"/>
  <c r="L480" i="77" s="1"/>
  <c r="BQ479" i="74"/>
  <c r="K480" i="77" s="1"/>
  <c r="N482" i="74"/>
  <c r="BP482" i="74" s="1"/>
  <c r="J483" i="77" s="1"/>
  <c r="BO482" i="74"/>
  <c r="I483" i="77" s="1"/>
  <c r="P487" i="74"/>
  <c r="BR487" i="74" s="1"/>
  <c r="L488" i="77" s="1"/>
  <c r="BQ487" i="74"/>
  <c r="K488" i="77" s="1"/>
  <c r="N490" i="74"/>
  <c r="BP490" i="74" s="1"/>
  <c r="J491" i="77" s="1"/>
  <c r="BO490" i="74"/>
  <c r="I491" i="77" s="1"/>
  <c r="P495" i="74"/>
  <c r="BR495" i="74" s="1"/>
  <c r="L496" i="77" s="1"/>
  <c r="BQ495" i="74"/>
  <c r="K496" i="77" s="1"/>
  <c r="N498" i="74"/>
  <c r="BP498" i="74" s="1"/>
  <c r="J499" i="77" s="1"/>
  <c r="BO498" i="74"/>
  <c r="I499" i="77" s="1"/>
  <c r="P503" i="74"/>
  <c r="BR503" i="74" s="1"/>
  <c r="L504" i="77" s="1"/>
  <c r="BQ503" i="74"/>
  <c r="K504" i="77" s="1"/>
  <c r="N506" i="74"/>
  <c r="BP506" i="74" s="1"/>
  <c r="J507" i="77" s="1"/>
  <c r="BO506" i="74"/>
  <c r="I507" i="77" s="1"/>
  <c r="P511" i="74"/>
  <c r="BR511" i="74" s="1"/>
  <c r="L512" i="77" s="1"/>
  <c r="BQ511" i="74"/>
  <c r="K512" i="77" s="1"/>
  <c r="J515" i="77"/>
  <c r="I515" i="77"/>
  <c r="L520" i="77"/>
  <c r="K520" i="77"/>
  <c r="J523" i="77"/>
  <c r="I523" i="77"/>
  <c r="L528" i="77"/>
  <c r="K528" i="77"/>
  <c r="J531" i="77"/>
  <c r="I531" i="77"/>
  <c r="L536" i="77"/>
  <c r="K536" i="77"/>
  <c r="J539" i="77"/>
  <c r="I539" i="77"/>
  <c r="L544" i="77"/>
  <c r="K544" i="77"/>
  <c r="J547" i="77"/>
  <c r="I547" i="77"/>
  <c r="L552" i="77"/>
  <c r="K552" i="77"/>
  <c r="J555" i="77"/>
  <c r="I555" i="77"/>
  <c r="L560" i="77"/>
  <c r="K560" i="77"/>
  <c r="J563" i="77"/>
  <c r="I563" i="77"/>
  <c r="L568" i="77"/>
  <c r="K568" i="77"/>
  <c r="J571" i="77"/>
  <c r="I571" i="77"/>
  <c r="L576" i="77"/>
  <c r="K576" i="77"/>
  <c r="J579" i="77"/>
  <c r="I579" i="77"/>
  <c r="L584" i="77"/>
  <c r="K584" i="77"/>
  <c r="J587" i="77"/>
  <c r="I587" i="77"/>
  <c r="L592" i="77"/>
  <c r="K592" i="77"/>
  <c r="J595" i="77"/>
  <c r="I595" i="77"/>
  <c r="L600" i="77"/>
  <c r="K600" i="77"/>
  <c r="J603" i="77"/>
  <c r="I603" i="77"/>
  <c r="L608" i="77"/>
  <c r="K608" i="77"/>
  <c r="J611" i="77"/>
  <c r="I611" i="77"/>
  <c r="L616" i="77"/>
  <c r="K616" i="77"/>
  <c r="J619" i="77"/>
  <c r="I619" i="77"/>
  <c r="L624" i="77"/>
  <c r="K624" i="77"/>
  <c r="J627" i="77"/>
  <c r="I627" i="77"/>
  <c r="L632" i="77"/>
  <c r="K632" i="77"/>
  <c r="J635" i="77"/>
  <c r="I635" i="77"/>
  <c r="L640" i="77"/>
  <c r="K640" i="77"/>
  <c r="P674" i="74"/>
  <c r="BR674" i="74" s="1"/>
  <c r="L674" i="77" s="1"/>
  <c r="BQ674" i="74"/>
  <c r="K674" i="77" s="1"/>
  <c r="N677" i="74"/>
  <c r="BP677" i="74" s="1"/>
  <c r="J677" i="77" s="1"/>
  <c r="BO677" i="74"/>
  <c r="I677" i="77" s="1"/>
  <c r="P682" i="74"/>
  <c r="BR682" i="74" s="1"/>
  <c r="L682" i="77" s="1"/>
  <c r="BQ682" i="74"/>
  <c r="K682" i="77" s="1"/>
  <c r="N685" i="74"/>
  <c r="BP685" i="74" s="1"/>
  <c r="J685" i="77" s="1"/>
  <c r="BO685" i="74"/>
  <c r="I685" i="77" s="1"/>
  <c r="P690" i="74"/>
  <c r="BR690" i="74" s="1"/>
  <c r="L690" i="77" s="1"/>
  <c r="BQ690" i="74"/>
  <c r="K690" i="77" s="1"/>
  <c r="N693" i="74"/>
  <c r="BP693" i="74" s="1"/>
  <c r="J693" i="77" s="1"/>
  <c r="BO693" i="74"/>
  <c r="I693" i="77" s="1"/>
  <c r="P698" i="74"/>
  <c r="BR698" i="74" s="1"/>
  <c r="L698" i="77" s="1"/>
  <c r="BQ698" i="74"/>
  <c r="K698" i="77" s="1"/>
  <c r="N701" i="74"/>
  <c r="BP701" i="74" s="1"/>
  <c r="J701" i="77" s="1"/>
  <c r="BO701" i="74"/>
  <c r="I701" i="77" s="1"/>
  <c r="P706" i="74"/>
  <c r="BR706" i="74" s="1"/>
  <c r="L706" i="77" s="1"/>
  <c r="BQ706" i="74"/>
  <c r="K706" i="77" s="1"/>
  <c r="N709" i="74"/>
  <c r="BP709" i="74" s="1"/>
  <c r="J709" i="77" s="1"/>
  <c r="BO709" i="74"/>
  <c r="I709" i="77" s="1"/>
  <c r="P714" i="74"/>
  <c r="BR714" i="74" s="1"/>
  <c r="L714" i="77" s="1"/>
  <c r="BQ714" i="74"/>
  <c r="K714" i="77" s="1"/>
  <c r="N717" i="74"/>
  <c r="BP717" i="74" s="1"/>
  <c r="J717" i="77" s="1"/>
  <c r="BO717" i="74"/>
  <c r="I717" i="77" s="1"/>
  <c r="P722" i="74"/>
  <c r="BR722" i="74" s="1"/>
  <c r="L722" i="77" s="1"/>
  <c r="BQ722" i="74"/>
  <c r="K722" i="77" s="1"/>
  <c r="N725" i="74"/>
  <c r="BP725" i="74" s="1"/>
  <c r="J725" i="77" s="1"/>
  <c r="BO725" i="74"/>
  <c r="I725" i="77" s="1"/>
  <c r="P730" i="74"/>
  <c r="BR730" i="74" s="1"/>
  <c r="L730" i="77" s="1"/>
  <c r="BQ730" i="74"/>
  <c r="K730" i="77" s="1"/>
  <c r="N733" i="74"/>
  <c r="BP733" i="74" s="1"/>
  <c r="J733" i="77" s="1"/>
  <c r="BO733" i="74"/>
  <c r="I733" i="77" s="1"/>
  <c r="P738" i="74"/>
  <c r="BR738" i="74" s="1"/>
  <c r="L738" i="77" s="1"/>
  <c r="BQ738" i="74"/>
  <c r="K738" i="77" s="1"/>
  <c r="N741" i="74"/>
  <c r="BP741" i="74" s="1"/>
  <c r="J741" i="77" s="1"/>
  <c r="BO741" i="74"/>
  <c r="I741" i="77" s="1"/>
  <c r="P746" i="74"/>
  <c r="BR746" i="74" s="1"/>
  <c r="L746" i="77" s="1"/>
  <c r="BQ746" i="74"/>
  <c r="K746" i="77" s="1"/>
  <c r="N749" i="74"/>
  <c r="BP749" i="74" s="1"/>
  <c r="J749" i="77" s="1"/>
  <c r="BO749" i="74"/>
  <c r="I749" i="77" s="1"/>
  <c r="P754" i="74"/>
  <c r="BR754" i="74" s="1"/>
  <c r="L754" i="77" s="1"/>
  <c r="BQ754" i="74"/>
  <c r="K754" i="77" s="1"/>
  <c r="N757" i="74"/>
  <c r="BP757" i="74" s="1"/>
  <c r="J757" i="77" s="1"/>
  <c r="BO757" i="74"/>
  <c r="I757" i="77" s="1"/>
  <c r="P762" i="74"/>
  <c r="BR762" i="74" s="1"/>
  <c r="L762" i="77" s="1"/>
  <c r="BQ762" i="74"/>
  <c r="K762" i="77" s="1"/>
  <c r="N765" i="74"/>
  <c r="BP765" i="74" s="1"/>
  <c r="J765" i="77" s="1"/>
  <c r="BO765" i="74"/>
  <c r="I765" i="77" s="1"/>
  <c r="P770" i="74"/>
  <c r="BR770" i="74" s="1"/>
  <c r="L770" i="77" s="1"/>
  <c r="BQ770" i="74"/>
  <c r="K770" i="77" s="1"/>
  <c r="N773" i="74"/>
  <c r="BP773" i="74" s="1"/>
  <c r="J773" i="77" s="1"/>
  <c r="BO773" i="74"/>
  <c r="I773" i="77" s="1"/>
  <c r="P778" i="74"/>
  <c r="BR778" i="74" s="1"/>
  <c r="L778" i="77" s="1"/>
  <c r="BQ778" i="74"/>
  <c r="K778" i="77" s="1"/>
  <c r="N781" i="74"/>
  <c r="BP781" i="74" s="1"/>
  <c r="J781" i="77" s="1"/>
  <c r="BO781" i="74"/>
  <c r="I781" i="77" s="1"/>
  <c r="P786" i="74"/>
  <c r="BR786" i="74" s="1"/>
  <c r="L786" i="77" s="1"/>
  <c r="BQ786" i="74"/>
  <c r="K786" i="77" s="1"/>
  <c r="N789" i="74"/>
  <c r="BP789" i="74" s="1"/>
  <c r="J789" i="77" s="1"/>
  <c r="BO789" i="74"/>
  <c r="I789" i="77" s="1"/>
  <c r="P794" i="74"/>
  <c r="BR794" i="74" s="1"/>
  <c r="L794" i="77" s="1"/>
  <c r="BQ794" i="74"/>
  <c r="K794" i="77" s="1"/>
  <c r="N797" i="74"/>
  <c r="BP797" i="74" s="1"/>
  <c r="J797" i="77" s="1"/>
  <c r="BO797" i="74"/>
  <c r="I797" i="77" s="1"/>
  <c r="BP18" i="74"/>
  <c r="J19" i="77" s="1"/>
  <c r="P644" i="74"/>
  <c r="BR644" i="74" s="1"/>
  <c r="L644" i="77" s="1"/>
  <c r="BQ644" i="74"/>
  <c r="K644" i="77" s="1"/>
  <c r="N647" i="74"/>
  <c r="BP647" i="74" s="1"/>
  <c r="J647" i="77" s="1"/>
  <c r="BO647" i="74"/>
  <c r="I647" i="77" s="1"/>
  <c r="P652" i="74"/>
  <c r="BR652" i="74" s="1"/>
  <c r="L652" i="77" s="1"/>
  <c r="BQ652" i="74"/>
  <c r="K652" i="77" s="1"/>
  <c r="N655" i="74"/>
  <c r="BP655" i="74" s="1"/>
  <c r="J655" i="77" s="1"/>
  <c r="BO655" i="74"/>
  <c r="I655" i="77" s="1"/>
  <c r="P660" i="74"/>
  <c r="BR660" i="74" s="1"/>
  <c r="L660" i="77" s="1"/>
  <c r="BQ660" i="74"/>
  <c r="K660" i="77" s="1"/>
  <c r="N663" i="74"/>
  <c r="BP663" i="74" s="1"/>
  <c r="J663" i="77" s="1"/>
  <c r="BO663" i="74"/>
  <c r="I663" i="77" s="1"/>
  <c r="P668" i="74"/>
  <c r="BR668" i="74" s="1"/>
  <c r="L668" i="77" s="1"/>
  <c r="BQ668" i="74"/>
  <c r="K668" i="77" s="1"/>
  <c r="N642" i="74"/>
  <c r="BP642" i="74" s="1"/>
  <c r="J642" i="77" s="1"/>
  <c r="BO642" i="74"/>
  <c r="I642" i="77" s="1"/>
  <c r="P647" i="74"/>
  <c r="BR647" i="74" s="1"/>
  <c r="L647" i="77" s="1"/>
  <c r="BQ647" i="74"/>
  <c r="K647" i="77" s="1"/>
  <c r="N650" i="74"/>
  <c r="BP650" i="74" s="1"/>
  <c r="J650" i="77" s="1"/>
  <c r="BO650" i="74"/>
  <c r="I650" i="77" s="1"/>
  <c r="P655" i="74"/>
  <c r="BR655" i="74" s="1"/>
  <c r="L655" i="77" s="1"/>
  <c r="BQ655" i="74"/>
  <c r="K655" i="77" s="1"/>
  <c r="N658" i="74"/>
  <c r="BP658" i="74" s="1"/>
  <c r="J658" i="77" s="1"/>
  <c r="BO658" i="74"/>
  <c r="I658" i="77" s="1"/>
  <c r="P663" i="74"/>
  <c r="BR663" i="74" s="1"/>
  <c r="L663" i="77" s="1"/>
  <c r="BQ663" i="74"/>
  <c r="K663" i="77" s="1"/>
  <c r="N666" i="74"/>
  <c r="BP666" i="74" s="1"/>
  <c r="J666" i="77" s="1"/>
  <c r="BO666" i="74"/>
  <c r="I666" i="77" s="1"/>
  <c r="P642" i="74"/>
  <c r="BR642" i="74" s="1"/>
  <c r="L642" i="77" s="1"/>
  <c r="BQ642" i="74"/>
  <c r="K642" i="77" s="1"/>
  <c r="N645" i="74"/>
  <c r="BP645" i="74" s="1"/>
  <c r="J645" i="77" s="1"/>
  <c r="BO645" i="74"/>
  <c r="I645" i="77" s="1"/>
  <c r="P650" i="74"/>
  <c r="BR650" i="74" s="1"/>
  <c r="L650" i="77" s="1"/>
  <c r="BQ650" i="74"/>
  <c r="K650" i="77" s="1"/>
  <c r="N653" i="74"/>
  <c r="BP653" i="74" s="1"/>
  <c r="J653" i="77" s="1"/>
  <c r="BO653" i="74"/>
  <c r="I653" i="77" s="1"/>
  <c r="P658" i="74"/>
  <c r="BR658" i="74" s="1"/>
  <c r="L658" i="77" s="1"/>
  <c r="BQ658" i="74"/>
  <c r="K658" i="77" s="1"/>
  <c r="N661" i="74"/>
  <c r="BP661" i="74" s="1"/>
  <c r="J661" i="77" s="1"/>
  <c r="BO661" i="74"/>
  <c r="I661" i="77" s="1"/>
  <c r="P666" i="74"/>
  <c r="BR666" i="74" s="1"/>
  <c r="L666" i="77" s="1"/>
  <c r="BQ666" i="74"/>
  <c r="K666" i="77" s="1"/>
  <c r="P645" i="74"/>
  <c r="BR645" i="74" s="1"/>
  <c r="L645" i="77" s="1"/>
  <c r="BQ645" i="74"/>
  <c r="K645" i="77" s="1"/>
  <c r="N648" i="74"/>
  <c r="BP648" i="74" s="1"/>
  <c r="J648" i="77" s="1"/>
  <c r="BO648" i="74"/>
  <c r="I648" i="77" s="1"/>
  <c r="P661" i="74"/>
  <c r="BR661" i="74" s="1"/>
  <c r="L661" i="77" s="1"/>
  <c r="BQ661" i="74"/>
  <c r="K661" i="77" s="1"/>
  <c r="N664" i="74"/>
  <c r="BP664" i="74" s="1"/>
  <c r="J664" i="77" s="1"/>
  <c r="BO664" i="74"/>
  <c r="I664" i="77" s="1"/>
  <c r="N643" i="74"/>
  <c r="BP643" i="74" s="1"/>
  <c r="J643" i="77" s="1"/>
  <c r="BO643" i="74"/>
  <c r="I643" i="77" s="1"/>
  <c r="P648" i="74"/>
  <c r="BR648" i="74" s="1"/>
  <c r="L648" i="77" s="1"/>
  <c r="BQ648" i="74"/>
  <c r="K648" i="77" s="1"/>
  <c r="N651" i="74"/>
  <c r="BP651" i="74" s="1"/>
  <c r="J651" i="77" s="1"/>
  <c r="BO651" i="74"/>
  <c r="I651" i="77" s="1"/>
  <c r="P664" i="74"/>
  <c r="BR664" i="74" s="1"/>
  <c r="L664" i="77" s="1"/>
  <c r="BQ664" i="74"/>
  <c r="K664" i="77" s="1"/>
  <c r="P643" i="74"/>
  <c r="BR643" i="74" s="1"/>
  <c r="L643" i="77" s="1"/>
  <c r="BQ643" i="74"/>
  <c r="K643" i="77" s="1"/>
  <c r="N646" i="74"/>
  <c r="BP646" i="74" s="1"/>
  <c r="J646" i="77" s="1"/>
  <c r="BO646" i="74"/>
  <c r="I646" i="77" s="1"/>
  <c r="P651" i="74"/>
  <c r="BR651" i="74" s="1"/>
  <c r="L651" i="77" s="1"/>
  <c r="BQ651" i="74"/>
  <c r="K651" i="77" s="1"/>
  <c r="N654" i="74"/>
  <c r="BP654" i="74" s="1"/>
  <c r="J654" i="77" s="1"/>
  <c r="BO654" i="74"/>
  <c r="I654" i="77" s="1"/>
  <c r="P659" i="74"/>
  <c r="BR659" i="74" s="1"/>
  <c r="L659" i="77" s="1"/>
  <c r="BQ659" i="74"/>
  <c r="K659" i="77" s="1"/>
  <c r="N662" i="74"/>
  <c r="BP662" i="74" s="1"/>
  <c r="J662" i="77" s="1"/>
  <c r="BO662" i="74"/>
  <c r="I662" i="77" s="1"/>
  <c r="P667" i="74"/>
  <c r="BR667" i="74" s="1"/>
  <c r="L667" i="77" s="1"/>
  <c r="BQ667" i="74"/>
  <c r="K667" i="77" s="1"/>
  <c r="P656" i="74"/>
  <c r="BR656" i="74" s="1"/>
  <c r="L656" i="77" s="1"/>
  <c r="BQ656" i="74"/>
  <c r="K656" i="77" s="1"/>
  <c r="N667" i="74"/>
  <c r="BP667" i="74" s="1"/>
  <c r="J667" i="77" s="1"/>
  <c r="BO667" i="74"/>
  <c r="I667" i="77" s="1"/>
  <c r="P646" i="74"/>
  <c r="BR646" i="74" s="1"/>
  <c r="L646" i="77" s="1"/>
  <c r="BQ646" i="74"/>
  <c r="K646" i="77" s="1"/>
  <c r="N649" i="74"/>
  <c r="BP649" i="74" s="1"/>
  <c r="J649" i="77" s="1"/>
  <c r="BO649" i="74"/>
  <c r="I649" i="77" s="1"/>
  <c r="P654" i="74"/>
  <c r="BR654" i="74" s="1"/>
  <c r="L654" i="77" s="1"/>
  <c r="BQ654" i="74"/>
  <c r="K654" i="77" s="1"/>
  <c r="N657" i="74"/>
  <c r="BP657" i="74" s="1"/>
  <c r="J657" i="77" s="1"/>
  <c r="BO657" i="74"/>
  <c r="I657" i="77" s="1"/>
  <c r="P662" i="74"/>
  <c r="BR662" i="74" s="1"/>
  <c r="L662" i="77" s="1"/>
  <c r="BQ662" i="74"/>
  <c r="K662" i="77" s="1"/>
  <c r="N665" i="74"/>
  <c r="BP665" i="74" s="1"/>
  <c r="J665" i="77" s="1"/>
  <c r="BO665" i="74"/>
  <c r="I665" i="77" s="1"/>
  <c r="P653" i="74"/>
  <c r="BR653" i="74" s="1"/>
  <c r="L653" i="77" s="1"/>
  <c r="BQ653" i="74"/>
  <c r="K653" i="77" s="1"/>
  <c r="N656" i="74"/>
  <c r="BP656" i="74" s="1"/>
  <c r="J656" i="77" s="1"/>
  <c r="BO656" i="74"/>
  <c r="I656" i="77" s="1"/>
  <c r="N659" i="74"/>
  <c r="BP659" i="74" s="1"/>
  <c r="J659" i="77" s="1"/>
  <c r="BO659" i="74"/>
  <c r="I659" i="77" s="1"/>
  <c r="N644" i="74"/>
  <c r="BP644" i="74" s="1"/>
  <c r="J644" i="77" s="1"/>
  <c r="BO644" i="74"/>
  <c r="I644" i="77" s="1"/>
  <c r="P649" i="74"/>
  <c r="BR649" i="74" s="1"/>
  <c r="L649" i="77" s="1"/>
  <c r="BQ649" i="74"/>
  <c r="K649" i="77" s="1"/>
  <c r="N652" i="74"/>
  <c r="BP652" i="74" s="1"/>
  <c r="J652" i="77" s="1"/>
  <c r="BO652" i="74"/>
  <c r="I652" i="77" s="1"/>
  <c r="P657" i="74"/>
  <c r="BR657" i="74" s="1"/>
  <c r="L657" i="77" s="1"/>
  <c r="BQ657" i="74"/>
  <c r="K657" i="77" s="1"/>
  <c r="N660" i="74"/>
  <c r="BP660" i="74" s="1"/>
  <c r="J660" i="77" s="1"/>
  <c r="BO660" i="74"/>
  <c r="I660" i="77" s="1"/>
  <c r="P665" i="74"/>
  <c r="BR665" i="74" s="1"/>
  <c r="L665" i="77" s="1"/>
  <c r="BQ665" i="74"/>
  <c r="K665" i="77" s="1"/>
  <c r="N668" i="74"/>
  <c r="BP668" i="74" s="1"/>
  <c r="J668" i="77" s="1"/>
  <c r="BO668" i="74"/>
  <c r="I668" i="77" s="1"/>
  <c r="AT684" i="74"/>
  <c r="M684" i="77" s="1"/>
  <c r="BR131" i="56"/>
  <c r="BN589" i="74" s="1"/>
  <c r="AT706" i="74"/>
  <c r="M706" i="77" s="1"/>
  <c r="BR21" i="54"/>
  <c r="BR133" i="56"/>
  <c r="BN591" i="74" s="1"/>
  <c r="V592" i="77" s="1"/>
  <c r="AS3" i="74"/>
  <c r="BR132" i="56"/>
  <c r="BN590" i="74" s="1"/>
  <c r="BR70" i="54"/>
  <c r="AS133" i="74"/>
  <c r="AS466" i="74"/>
  <c r="M541" i="77"/>
  <c r="AT500" i="74"/>
  <c r="M501" i="77" s="1"/>
  <c r="AT769" i="74"/>
  <c r="M769" i="77" s="1"/>
  <c r="AS680" i="74"/>
  <c r="BN769" i="74" l="1"/>
  <c r="V769" i="77" s="1"/>
  <c r="BN736" i="74"/>
  <c r="V736" i="77" s="1"/>
  <c r="BN706" i="74"/>
  <c r="V706" i="77" s="1"/>
  <c r="BN687" i="74"/>
  <c r="V687" i="77" s="1"/>
  <c r="BN500" i="74"/>
  <c r="V501" i="77" s="1"/>
  <c r="V590" i="77"/>
  <c r="BN499" i="74"/>
  <c r="V500" i="77" s="1"/>
  <c r="V589" i="77"/>
  <c r="V541" i="77"/>
  <c r="V591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Vesa Tschernij</author>
  </authors>
  <commentList>
    <comment ref="C3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OBSERVE:
If missing type 9999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Henrik Degel</author>
  </authors>
  <commentList>
    <comment ref="C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Henrik: Degelrectangle skal rettes
</t>
        </r>
        <r>
          <rPr>
            <sz val="9"/>
            <color indexed="81"/>
            <rFont val="Tahoma"/>
            <family val="2"/>
          </rPr>
          <t xml:space="preserve">
Der er fejl i rectangle converteringen fra SD- arkene</t>
        </r>
      </text>
    </comment>
  </commentList>
</comments>
</file>

<file path=xl/sharedStrings.xml><?xml version="1.0" encoding="utf-8"?>
<sst xmlns="http://schemas.openxmlformats.org/spreadsheetml/2006/main" count="4341" uniqueCount="375">
  <si>
    <t>SIN59 Kungsö Nov/Dec 98</t>
  </si>
  <si>
    <t>TG12 Rönnskär Feb/Mar 99</t>
  </si>
  <si>
    <t>VG37 Ekenäs Okt 98</t>
  </si>
  <si>
    <t>German R/V</t>
  </si>
  <si>
    <t>Russia Mars/April 1999</t>
  </si>
  <si>
    <t>Estonia</t>
  </si>
  <si>
    <t>Argos</t>
  </si>
  <si>
    <t>Polish</t>
  </si>
  <si>
    <t>Dana</t>
  </si>
  <si>
    <t>Rectangular</t>
  </si>
  <si>
    <t>ICES SD</t>
  </si>
  <si>
    <t>Depth</t>
  </si>
  <si>
    <t>Lati</t>
  </si>
  <si>
    <t>Long</t>
  </si>
  <si>
    <t/>
  </si>
  <si>
    <t>Distance</t>
  </si>
  <si>
    <t>Denmark</t>
  </si>
  <si>
    <t>Solea</t>
  </si>
  <si>
    <t>Latvia</t>
  </si>
  <si>
    <t>Poland</t>
  </si>
  <si>
    <t>Baltica</t>
  </si>
  <si>
    <t>Russia</t>
  </si>
  <si>
    <t>Atlantniro</t>
  </si>
  <si>
    <t>layer</t>
  </si>
  <si>
    <t>1. Pos</t>
  </si>
  <si>
    <t>Dist</t>
  </si>
  <si>
    <t>S</t>
  </si>
  <si>
    <t>Position</t>
  </si>
  <si>
    <t>TV3</t>
  </si>
  <si>
    <t xml:space="preserve"> </t>
  </si>
  <si>
    <t>Latvia From sea map</t>
  </si>
  <si>
    <t>Latvia Comercial vessel</t>
  </si>
  <si>
    <t>Direction</t>
  </si>
  <si>
    <t>Source</t>
  </si>
  <si>
    <t>Unit 1. Pos</t>
  </si>
  <si>
    <t>Latitude</t>
  </si>
  <si>
    <t>Longitude</t>
  </si>
  <si>
    <t>rope</t>
  </si>
  <si>
    <t>Comercial vessel Latvia</t>
  </si>
  <si>
    <t>NrHaul</t>
  </si>
  <si>
    <t>Latvia comm. Vessel</t>
  </si>
  <si>
    <t>Solea 2002</t>
  </si>
  <si>
    <t>Mean Pos. Unit</t>
  </si>
  <si>
    <t>BP</t>
  </si>
  <si>
    <t>modified 1168</t>
  </si>
  <si>
    <t>modified 1155</t>
  </si>
  <si>
    <t>modified 945</t>
  </si>
  <si>
    <t>modiefied 1074</t>
  </si>
  <si>
    <t>modified 1406</t>
  </si>
  <si>
    <t>Poland, Okt04</t>
  </si>
  <si>
    <t>40H0</t>
  </si>
  <si>
    <t>41G9</t>
  </si>
  <si>
    <t>43H1</t>
  </si>
  <si>
    <t>Latvian commercial vessel</t>
  </si>
  <si>
    <t>44H1</t>
  </si>
  <si>
    <t>42H0</t>
  </si>
  <si>
    <t>5 NE STENS HUVUD</t>
  </si>
  <si>
    <t>11 E HOBURG BANK</t>
  </si>
  <si>
    <t>18</t>
  </si>
  <si>
    <t>5/1034/ Y15 (N Rügen)</t>
  </si>
  <si>
    <t>1/1030/ S Trelleborg</t>
  </si>
  <si>
    <t>2// E Ystadkroken</t>
  </si>
  <si>
    <t>24/1051/ C12 (6 NE Christiansö)</t>
  </si>
  <si>
    <t>26/1053/ 30 NE Svaneke</t>
  </si>
  <si>
    <t>27/1054/ 13 E Nexö</t>
  </si>
  <si>
    <t>74/1045/ Klippebank (SW Utklippan)</t>
  </si>
  <si>
    <t>/196/ 1 S Innertorpet</t>
  </si>
  <si>
    <t>/181/ 3 NW Västra Nabben</t>
  </si>
  <si>
    <t>/151/ 5 SSW Utklippan</t>
  </si>
  <si>
    <t>73/1046/ Yttertorpet (Nabbahålet)</t>
  </si>
  <si>
    <t>H19// 5 N Tången</t>
  </si>
  <si>
    <t>H18//11 SE Utklippan</t>
  </si>
  <si>
    <t>/171/ 1 WNW Västra Nabben</t>
  </si>
  <si>
    <t>20/1050/ Inre U10</t>
  </si>
  <si>
    <t>18/1047/ Hanssons Djup (16 NNE Ch-ö)</t>
  </si>
  <si>
    <t>H37// 15 NNE Christiansö</t>
  </si>
  <si>
    <t>H35// 12 N Christiansö</t>
  </si>
  <si>
    <t>30/1061/ Rövhålet</t>
  </si>
  <si>
    <t>29/1060/ 35 E Nexö</t>
  </si>
  <si>
    <t>28/1059/ S24</t>
  </si>
  <si>
    <t>H33// 7 NW Teneriffa</t>
  </si>
  <si>
    <t>H2// 7 NNE Holgers Sten (1 S Teneriffa)</t>
  </si>
  <si>
    <t>17/1048/ Argos Track (10 SE Utklippan)</t>
  </si>
  <si>
    <t>H3// 3 W Teneriffa (8 N Holgers Sten)</t>
  </si>
  <si>
    <t>H4// 5 WNW Teneriffa</t>
  </si>
  <si>
    <t>23/1058/ 2 N Holgers Sten (Holgers Sten)</t>
  </si>
  <si>
    <t>18/1055/ 16 SSE Utklippan (U1)</t>
  </si>
  <si>
    <t>22/1057/ 4 SW Holgers sten</t>
  </si>
  <si>
    <t>21/1056/ 10 S Holgers Sten</t>
  </si>
  <si>
    <t>33(1063/ (NE) Södra Midsjöbanken</t>
  </si>
  <si>
    <t>35/1063/ 6,5 NE Segerstad</t>
  </si>
  <si>
    <t>36/1067/ 15 NE Segerstad (14 SE Bläsinge)</t>
  </si>
  <si>
    <t>34/1064/ SE Norra Midsjöbanken</t>
  </si>
  <si>
    <t>/170/ 13 E N:a Midsjöbanken</t>
  </si>
  <si>
    <t>31/1068/ N1 (SE Due Odde, SE Nexö)</t>
  </si>
  <si>
    <t>13/1041/ 8 E Skillinge (Slaggen)</t>
  </si>
  <si>
    <t>/67/ Slaggenabben</t>
  </si>
  <si>
    <t>H39// 11E Skillinge</t>
  </si>
  <si>
    <t>14/1042/ S2 (SE Sin)</t>
  </si>
  <si>
    <t>12/1040 Lilla Ost</t>
  </si>
  <si>
    <t>H29// 3,5 NE Stens Huvud</t>
  </si>
  <si>
    <t>H31// 3,8 NE Stens Huvud</t>
  </si>
  <si>
    <t>H13// Rackaputt-38m</t>
  </si>
  <si>
    <t>10/1039/ Rackaputt Väst</t>
  </si>
  <si>
    <t>H40// Rackaputt Nord</t>
  </si>
  <si>
    <t>10/1039/ Rackaputt Central</t>
  </si>
  <si>
    <t>H34// 19 ENE Stens Huvud</t>
  </si>
  <si>
    <t>/27/ 18 ENE Stens Huvud</t>
  </si>
  <si>
    <t>H38//19 E Stens Huvud</t>
  </si>
  <si>
    <t>H36// ENE Sin:1</t>
  </si>
  <si>
    <t>/58/ 12,5 ENE Sin</t>
  </si>
  <si>
    <t>H22// 14 ENE Sin</t>
  </si>
  <si>
    <t>/78/ 8 ENE Sin</t>
  </si>
  <si>
    <t>H26// 17 E Sin</t>
  </si>
  <si>
    <t xml:space="preserve">40/1074/ Rysshålan </t>
  </si>
  <si>
    <t>81/1073/ 5 NNW Hans-Olof</t>
  </si>
  <si>
    <t>82/1070/ 14 S Hoburg Bank</t>
  </si>
  <si>
    <t>37/1071/ 20 S Hoburg Bank</t>
  </si>
  <si>
    <t>69/1069/ 8 S Hoburg Bank</t>
  </si>
  <si>
    <t>H21// 15 W Bananbanken</t>
  </si>
  <si>
    <t>38/1072/ 5 SE Bananbanken</t>
  </si>
  <si>
    <t>H5// 6 SE Bläsinge</t>
  </si>
  <si>
    <t>H6// 9 SE Kapelludden</t>
  </si>
  <si>
    <t>57/1090/ 8 SE Bläsinge</t>
  </si>
  <si>
    <t>83/1089/ 10 E Kårehamn</t>
  </si>
  <si>
    <t>48/1079/ 4 NW Byxelkrok (Specialen)</t>
  </si>
  <si>
    <t>49/1080/ 5 N Byxelkrok (SW-draget)</t>
  </si>
  <si>
    <t>50/1081/ 3 SW Ölands norra grund</t>
  </si>
  <si>
    <t>56/1088/ 8 NW Hoburg</t>
  </si>
  <si>
    <t>51/1082/ 5 SSE Knolls grund</t>
  </si>
  <si>
    <t>54/ 1085/ 7 ESE Högby fyr</t>
  </si>
  <si>
    <t>55/1087/ 9 NW Hoburg</t>
  </si>
  <si>
    <t>76/1086/ 11,5 NW Hoburg</t>
  </si>
  <si>
    <t>53/1084/ 4 NW St Karlsö</t>
  </si>
  <si>
    <t>52/1083/ 10 SE Knolls grund</t>
  </si>
  <si>
    <t>46/1077/ 6 NW Visby</t>
  </si>
  <si>
    <t>47/1076/ 6 N Visby</t>
  </si>
  <si>
    <t>45/1076/ 10 NW Visby</t>
  </si>
  <si>
    <t>65/1099/ 5 SE När</t>
  </si>
  <si>
    <t>66// 10 SE När</t>
  </si>
  <si>
    <t>H15// 10 SE När-Nord</t>
  </si>
  <si>
    <t>67// 12 SE När</t>
  </si>
  <si>
    <t>71// 14 SE När</t>
  </si>
  <si>
    <t>H16// 12 E Ljugarn</t>
  </si>
  <si>
    <t>63/1097/ 8 SE Östergarn</t>
  </si>
  <si>
    <t>64/1098/ 10 SE Östergarn</t>
  </si>
  <si>
    <t>59/1093/ 5 SE Fårö</t>
  </si>
  <si>
    <t>60/1094/ 6,5 SE Fårö</t>
  </si>
  <si>
    <t>H9// 6,5 ENE Fårö</t>
  </si>
  <si>
    <t>61/1095/ 8 SE Fårö</t>
  </si>
  <si>
    <t>H7// 4 SW Gotska Sandön</t>
  </si>
  <si>
    <t>58/1091/  E Gotska Sandön</t>
  </si>
  <si>
    <t>H8// 2 E Salvorev</t>
  </si>
  <si>
    <t>72/1092/ E Salvorev</t>
  </si>
  <si>
    <t>43H0</t>
  </si>
  <si>
    <t>45H1</t>
  </si>
  <si>
    <t>39H0</t>
  </si>
  <si>
    <t>38G9</t>
  </si>
  <si>
    <t>39G9</t>
  </si>
  <si>
    <t>38G7</t>
  </si>
  <si>
    <t>39G7</t>
  </si>
  <si>
    <t>37G9</t>
  </si>
  <si>
    <t>38G8</t>
  </si>
  <si>
    <t>Latvia 2006</t>
  </si>
  <si>
    <t>La 2006</t>
  </si>
  <si>
    <t>37G8</t>
  </si>
  <si>
    <t>40G8</t>
  </si>
  <si>
    <t>41H0</t>
  </si>
  <si>
    <t>Nummer</t>
  </si>
  <si>
    <t>SIN18 Vingarö Aug 98</t>
  </si>
  <si>
    <t>GG253 Port-Said Aug 98</t>
  </si>
  <si>
    <t>VG37 Ekenäs Aug 98</t>
  </si>
  <si>
    <t>Zone</t>
  </si>
  <si>
    <t>38G2</t>
  </si>
  <si>
    <t>37G4</t>
  </si>
  <si>
    <t>37G1</t>
  </si>
  <si>
    <t>"</t>
  </si>
  <si>
    <t>41G7</t>
  </si>
  <si>
    <t>Sweden, M19/4 Se Norra Midsjöbanken</t>
  </si>
  <si>
    <t>Sweden, M15/11 SSV Bananbank</t>
  </si>
  <si>
    <t>41G8</t>
  </si>
  <si>
    <t>Sweden, M24/12 SW Hoburg Bank</t>
  </si>
  <si>
    <t>Sweden, M25/16 SW Hoburg Bank</t>
  </si>
  <si>
    <t>42G6</t>
  </si>
  <si>
    <t>Sweden, M26/10 SSE Kappelbudden</t>
  </si>
  <si>
    <t>43G7</t>
  </si>
  <si>
    <t>Sweden, M27/11 ESE Ölands norra udde</t>
  </si>
  <si>
    <t>Sweden, M28/11 E Böda</t>
  </si>
  <si>
    <t>43G8</t>
  </si>
  <si>
    <t>Sweden, M29/4,5 Se När</t>
  </si>
  <si>
    <t>gear damaged, but successful used earlier</t>
  </si>
  <si>
    <t>Baltica 2008</t>
  </si>
  <si>
    <t>LA</t>
  </si>
  <si>
    <t>Baltica 2009</t>
  </si>
  <si>
    <t>Sweden,M30/ 26 E Norra Midsjobanken</t>
  </si>
  <si>
    <t>Sw M2//11 SE Bungeör</t>
  </si>
  <si>
    <t>Sw M1//13 SSE Fårö</t>
  </si>
  <si>
    <t>Sw M3//12 SE Bungeör</t>
  </si>
  <si>
    <t>Sw M6//6 SSE Grauten</t>
  </si>
  <si>
    <t>Sw M7//9 SSE Grauten</t>
  </si>
  <si>
    <t>Sw M8//4 W Gotska Sandön</t>
  </si>
  <si>
    <t>Sw M/ 5ESE När</t>
  </si>
  <si>
    <t>Sw M17/ 8ESE Ljugarn</t>
  </si>
  <si>
    <t>Sw M18/ 6SE Östergarn</t>
  </si>
  <si>
    <t>Sw M5//3.8 SE Grauten</t>
  </si>
  <si>
    <t>Baltica Q111</t>
  </si>
  <si>
    <t>39G8</t>
  </si>
  <si>
    <t>44H0</t>
  </si>
  <si>
    <t>Notations</t>
  </si>
  <si>
    <t>Example</t>
  </si>
  <si>
    <t>Content</t>
  </si>
  <si>
    <t>Last used of the statioin during BITS (Quarter 1 in 2011)</t>
  </si>
  <si>
    <t>Number of the haul (SD followed by 3 figures)</t>
  </si>
  <si>
    <t>Notation of the rectangle (3756 and 37G1 is used parallel)</t>
  </si>
  <si>
    <t>ICES subdivision</t>
  </si>
  <si>
    <t>1. Position: Degree of latitudes</t>
  </si>
  <si>
    <t>1. Position: minutes of  latitude</t>
  </si>
  <si>
    <t>1. Position: Degree of longitude</t>
  </si>
  <si>
    <t>1. Position: minutes of  longitude</t>
  </si>
  <si>
    <t>2. Position: Degree of latitudes</t>
  </si>
  <si>
    <t>2. Position: minutes of  latitude</t>
  </si>
  <si>
    <t>2. Position: Degree of longitude</t>
  </si>
  <si>
    <t>2. Position: minutes of  longitude</t>
  </si>
  <si>
    <t>In each caseat least  two positions are available. More than two subsequent positions are available if the haul does not present a straigth line</t>
  </si>
  <si>
    <t>Meanbottom  depth during the haul</t>
  </si>
  <si>
    <t>Depth of the first position</t>
  </si>
  <si>
    <t>Depth of the second position</t>
  </si>
  <si>
    <t>Provider of the haul information, description</t>
  </si>
  <si>
    <t>Notation which standard gear is used (1 - TVL, 2 - TVS, see BITS Manual)</t>
  </si>
  <si>
    <t>Specification of the ground rope (1 - standard, 2 - rock hopper)</t>
  </si>
  <si>
    <t>Direction of the hauls</t>
  </si>
  <si>
    <t>Distande of the haul in nm</t>
  </si>
  <si>
    <t>Notation of the nationel zone</t>
  </si>
  <si>
    <t>bal</t>
  </si>
  <si>
    <t>Bottom</t>
  </si>
  <si>
    <t xml:space="preserve">rocky </t>
  </si>
  <si>
    <t>38G6</t>
  </si>
  <si>
    <t>BM</t>
  </si>
  <si>
    <t>BQ</t>
  </si>
  <si>
    <t>44G9</t>
  </si>
  <si>
    <t>45G9</t>
  </si>
  <si>
    <t>42G8</t>
  </si>
  <si>
    <t>42G9</t>
  </si>
  <si>
    <t>43G9</t>
  </si>
  <si>
    <t>43G6</t>
  </si>
  <si>
    <t>42G7</t>
  </si>
  <si>
    <t>44G7</t>
  </si>
  <si>
    <t>44G8</t>
  </si>
  <si>
    <t>40G7</t>
  </si>
  <si>
    <t>40G9</t>
  </si>
  <si>
    <t>37G6</t>
  </si>
  <si>
    <t>37G5</t>
  </si>
  <si>
    <t>38G5</t>
  </si>
  <si>
    <t>39G4</t>
  </si>
  <si>
    <t>39G5</t>
  </si>
  <si>
    <t>39G6</t>
  </si>
  <si>
    <t>40G4</t>
  </si>
  <si>
    <t>40G5</t>
  </si>
  <si>
    <t>40G6</t>
  </si>
  <si>
    <t>41G6</t>
  </si>
  <si>
    <t>DANA</t>
  </si>
  <si>
    <t>grey</t>
  </si>
  <si>
    <t>DEN</t>
  </si>
  <si>
    <t>POL</t>
  </si>
  <si>
    <t>SWE</t>
  </si>
  <si>
    <t>LTU</t>
  </si>
  <si>
    <t>RUS</t>
  </si>
  <si>
    <t>EST</t>
  </si>
  <si>
    <t>LAT</t>
  </si>
  <si>
    <t>GFR</t>
  </si>
  <si>
    <t>Latitude1_deg</t>
  </si>
  <si>
    <t>Latitude1_dec_min</t>
  </si>
  <si>
    <t>Latitude2_dec_min</t>
  </si>
  <si>
    <t>Longitude2_dec_min</t>
  </si>
  <si>
    <t>Longitude2_deg</t>
  </si>
  <si>
    <t>Longitude1_deg</t>
  </si>
  <si>
    <t>Longitude1_dec_min</t>
  </si>
  <si>
    <t>Latitude2_deg</t>
  </si>
  <si>
    <t>Latitude3_deg</t>
  </si>
  <si>
    <t>Latitude3_dec_min</t>
  </si>
  <si>
    <t>Longitude3_deg</t>
  </si>
  <si>
    <t>Longitude3_dec_min</t>
  </si>
  <si>
    <t>Latitude4_deg</t>
  </si>
  <si>
    <t>Latitude4_dec_min</t>
  </si>
  <si>
    <t>Longitude4_deg</t>
  </si>
  <si>
    <t>Longitude4_dec_min</t>
  </si>
  <si>
    <t>Latitude5_deg</t>
  </si>
  <si>
    <t>Latitude5_dec_min</t>
  </si>
  <si>
    <t>Longitude5_deg</t>
  </si>
  <si>
    <t>Longitude5_dec_min</t>
  </si>
  <si>
    <t>Latitude6_deg</t>
  </si>
  <si>
    <t>Latitude6_dec_min</t>
  </si>
  <si>
    <t>Longitude6_deg</t>
  </si>
  <si>
    <t>Longitude6_dec_min</t>
  </si>
  <si>
    <t>Latitude7_deg</t>
  </si>
  <si>
    <t>Latitude7_dec_min</t>
  </si>
  <si>
    <t>Longitude7_deg</t>
  </si>
  <si>
    <t>Longitude7_dec_min</t>
  </si>
  <si>
    <t>Latitude8_deg</t>
  </si>
  <si>
    <t>Latitude8_dec_min</t>
  </si>
  <si>
    <t>Longitude8_deg</t>
  </si>
  <si>
    <t>Longitude8_dec_min</t>
  </si>
  <si>
    <t>Latitude9_deg</t>
  </si>
  <si>
    <t>Latitude9_dec_min</t>
  </si>
  <si>
    <t>Longitude9_deg</t>
  </si>
  <si>
    <t>Longitude9_dec_min</t>
  </si>
  <si>
    <t>Depth1</t>
  </si>
  <si>
    <t>Depth2</t>
  </si>
  <si>
    <t>Depth3</t>
  </si>
  <si>
    <t>Depth4</t>
  </si>
  <si>
    <t>Depth5</t>
  </si>
  <si>
    <t>Depth6</t>
  </si>
  <si>
    <t>Depth7</t>
  </si>
  <si>
    <t>Depth8</t>
  </si>
  <si>
    <t>Depth9</t>
  </si>
  <si>
    <t>Depth10</t>
  </si>
  <si>
    <t>Latitude10_deg</t>
  </si>
  <si>
    <t>Latitude10_dec_min</t>
  </si>
  <si>
    <t>Longitude10_deg</t>
  </si>
  <si>
    <t>Longitude10_dec_min</t>
  </si>
  <si>
    <t>Mean_Depth</t>
  </si>
  <si>
    <t>Havfisken</t>
  </si>
  <si>
    <t>EEZ</t>
  </si>
  <si>
    <t>(blank)</t>
  </si>
  <si>
    <t>Grand Total</t>
  </si>
  <si>
    <t>Count of Mean_Depth</t>
  </si>
  <si>
    <t>Layer</t>
  </si>
  <si>
    <t>Rope</t>
  </si>
  <si>
    <t>RectangleAlpha</t>
  </si>
  <si>
    <t>Count of ICES SD</t>
  </si>
  <si>
    <t>Total</t>
  </si>
  <si>
    <t>38G1</t>
  </si>
  <si>
    <t>39G1</t>
  </si>
  <si>
    <t>38G0</t>
  </si>
  <si>
    <t>39G0</t>
  </si>
  <si>
    <t>40G0</t>
  </si>
  <si>
    <t>41G0</t>
  </si>
  <si>
    <t>38F9</t>
  </si>
  <si>
    <t>(All)</t>
  </si>
  <si>
    <t>Latitude_end_deg</t>
  </si>
  <si>
    <t>Latitude_end_dec_min</t>
  </si>
  <si>
    <t>Longitude_end_deg</t>
  </si>
  <si>
    <t>Longitude_end_dec_min</t>
  </si>
  <si>
    <t>Update manual</t>
  </si>
  <si>
    <t>All editing is done in the SD specific shets</t>
  </si>
  <si>
    <t>Sweden</t>
  </si>
  <si>
    <t>Status</t>
  </si>
  <si>
    <t>V</t>
  </si>
  <si>
    <t>I</t>
  </si>
  <si>
    <t>Ivo</t>
  </si>
  <si>
    <t>2. 087</t>
  </si>
  <si>
    <t>22 Total</t>
  </si>
  <si>
    <t>23 Total</t>
  </si>
  <si>
    <t>24 Total</t>
  </si>
  <si>
    <t>25 Total</t>
  </si>
  <si>
    <t>26 Total</t>
  </si>
  <si>
    <t>27 Total</t>
  </si>
  <si>
    <t>28 Total</t>
  </si>
  <si>
    <t>(blank) Total</t>
  </si>
  <si>
    <t>Do not forget to add lines in the "all SD sheet" and copy formulas if new hauls are added.</t>
  </si>
  <si>
    <t>12NM</t>
  </si>
  <si>
    <t>No</t>
  </si>
  <si>
    <t>Ground rope</t>
  </si>
  <si>
    <t>Yes/No</t>
  </si>
  <si>
    <t>Inside 12 Nautic mile zone?</t>
  </si>
  <si>
    <t>Rectangle</t>
  </si>
  <si>
    <t>Rect. Alpha</t>
  </si>
  <si>
    <t>Check</t>
  </si>
  <si>
    <t>Rect. Num</t>
  </si>
  <si>
    <t>Start positions</t>
  </si>
  <si>
    <t>End positions</t>
  </si>
  <si>
    <t>3 Total</t>
  </si>
  <si>
    <t>4 Total</t>
  </si>
  <si>
    <t>5 Total</t>
  </si>
  <si>
    <t>NM12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</si>
</sst>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3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name val="Arial"/>
      <family val="2"/>
      <charset val="186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0"/>
      <color indexed="8"/>
      <name val="Times New Roman"/>
      <family val="1"/>
    </font>
    <font>
      <sz val="7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12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</fills>
  <borders count="4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2">
    <xf numFmtId="0" fontId="0" fillId="0" borderId="0"/>
    <xf numFmtId="0" fontId="13" fillId="0" borderId="0"/>
    <xf numFmtId="0" fontId="2" fillId="0" borderId="0"/>
    <xf numFmtId="0" fontId="28" fillId="0" borderId="0"/>
    <xf numFmtId="0" fontId="31" fillId="0" borderId="0"/>
    <xf numFmtId="0" fontId="1" fillId="0" borderId="0"/>
    <xf numFmtId="0" fontId="4" fillId="0" borderId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7" borderId="0" applyNumberFormat="0" applyBorder="0" applyAlignment="0" applyProtection="0"/>
    <xf numFmtId="0" fontId="32" fillId="7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8" borderId="0" applyNumberFormat="0" applyBorder="0" applyAlignment="0" applyProtection="0"/>
    <xf numFmtId="0" fontId="32" fillId="8" borderId="0" applyNumberFormat="0" applyBorder="0" applyAlignment="0" applyProtection="0"/>
    <xf numFmtId="0" fontId="32" fillId="11" borderId="0" applyNumberFormat="0" applyBorder="0" applyAlignment="0" applyProtection="0"/>
    <xf numFmtId="0" fontId="32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4" fillId="20" borderId="35" applyNumberFormat="0" applyAlignment="0" applyProtection="0"/>
    <xf numFmtId="0" fontId="34" fillId="20" borderId="35" applyNumberFormat="0" applyAlignment="0" applyProtection="0"/>
    <xf numFmtId="0" fontId="35" fillId="20" borderId="36" applyNumberFormat="0" applyAlignment="0" applyProtection="0"/>
    <xf numFmtId="0" fontId="35" fillId="20" borderId="36" applyNumberFormat="0" applyAlignment="0" applyProtection="0"/>
    <xf numFmtId="0" fontId="36" fillId="7" borderId="36" applyNumberFormat="0" applyAlignment="0" applyProtection="0"/>
    <xf numFmtId="0" fontId="36" fillId="7" borderId="36" applyNumberFormat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" fillId="22" borderId="1" applyNumberFormat="0" applyFont="0" applyAlignment="0" applyProtection="0"/>
    <xf numFmtId="0" fontId="4" fillId="22" borderId="1" applyNumberFormat="0" applyFont="0" applyAlignment="0" applyProtection="0"/>
    <xf numFmtId="0" fontId="41" fillId="3" borderId="0" applyNumberFormat="0" applyBorder="0" applyAlignment="0" applyProtection="0"/>
    <xf numFmtId="0" fontId="41" fillId="3" borderId="0" applyNumberFormat="0" applyBorder="0" applyAlignment="0" applyProtection="0"/>
    <xf numFmtId="0" fontId="4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1" fillId="0" borderId="0"/>
    <xf numFmtId="0" fontId="43" fillId="0" borderId="38" applyNumberFormat="0" applyFill="0" applyAlignment="0" applyProtection="0"/>
    <xf numFmtId="0" fontId="43" fillId="0" borderId="38" applyNumberFormat="0" applyFill="0" applyAlignment="0" applyProtection="0"/>
    <xf numFmtId="0" fontId="44" fillId="0" borderId="39" applyNumberFormat="0" applyFill="0" applyAlignment="0" applyProtection="0"/>
    <xf numFmtId="0" fontId="44" fillId="0" borderId="39" applyNumberFormat="0" applyFill="0" applyAlignment="0" applyProtection="0"/>
    <xf numFmtId="0" fontId="45" fillId="0" borderId="40" applyNumberFormat="0" applyFill="0" applyAlignment="0" applyProtection="0"/>
    <xf numFmtId="0" fontId="45" fillId="0" borderId="4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6" fillId="0" borderId="41" applyNumberFormat="0" applyFill="0" applyAlignment="0" applyProtection="0"/>
    <xf numFmtId="0" fontId="46" fillId="0" borderId="41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23" borderId="42" applyNumberFormat="0" applyAlignment="0" applyProtection="0"/>
    <xf numFmtId="0" fontId="48" fillId="23" borderId="42" applyNumberFormat="0" applyAlignment="0" applyProtection="0"/>
  </cellStyleXfs>
  <cellXfs count="162">
    <xf numFmtId="0" fontId="0" fillId="0" borderId="0" xfId="0"/>
    <xf numFmtId="0" fontId="5" fillId="0" borderId="0" xfId="0" applyFont="1"/>
    <xf numFmtId="0" fontId="11" fillId="0" borderId="0" xfId="0" applyFont="1"/>
    <xf numFmtId="0" fontId="6" fillId="0" borderId="0" xfId="0" applyFont="1"/>
    <xf numFmtId="1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64" fontId="0" fillId="0" borderId="0" xfId="0" applyNumberFormat="1"/>
    <xf numFmtId="0" fontId="6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20" fillId="0" borderId="0" xfId="0" applyFont="1"/>
    <xf numFmtId="1" fontId="20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19" fillId="0" borderId="5" xfId="0" applyFont="1" applyBorder="1"/>
    <xf numFmtId="0" fontId="19" fillId="0" borderId="0" xfId="0" applyFont="1"/>
    <xf numFmtId="0" fontId="5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0" borderId="14" xfId="0" applyFont="1" applyBorder="1"/>
    <xf numFmtId="0" fontId="19" fillId="0" borderId="14" xfId="0" applyFont="1" applyBorder="1"/>
    <xf numFmtId="2" fontId="10" fillId="0" borderId="0" xfId="0" applyNumberFormat="1" applyFont="1" applyAlignment="1">
      <alignment horizontal="left"/>
    </xf>
    <xf numFmtId="0" fontId="3" fillId="0" borderId="7" xfId="0" applyFont="1" applyBorder="1"/>
    <xf numFmtId="1" fontId="10" fillId="0" borderId="0" xfId="0" applyNumberFormat="1" applyFont="1" applyAlignment="1">
      <alignment horizontal="left"/>
    </xf>
    <xf numFmtId="1" fontId="6" fillId="0" borderId="0" xfId="0" applyNumberFormat="1" applyFont="1" applyAlignment="1" applyProtection="1">
      <alignment horizontal="center"/>
      <protection locked="0"/>
    </xf>
    <xf numFmtId="0" fontId="23" fillId="0" borderId="0" xfId="0" applyFont="1" applyAlignment="1">
      <alignment horizontal="right" vertical="center"/>
    </xf>
    <xf numFmtId="1" fontId="6" fillId="0" borderId="0" xfId="0" applyNumberFormat="1" applyFont="1"/>
    <xf numFmtId="1" fontId="6" fillId="0" borderId="0" xfId="0" applyNumberFormat="1" applyFont="1" applyProtection="1">
      <protection locked="0"/>
    </xf>
    <xf numFmtId="1" fontId="6" fillId="0" borderId="0" xfId="0" applyNumberFormat="1" applyFont="1" applyAlignment="1" applyProtection="1">
      <alignment horizontal="left"/>
      <protection locked="0"/>
    </xf>
    <xf numFmtId="0" fontId="6" fillId="0" borderId="2" xfId="0" applyFont="1" applyBorder="1"/>
    <xf numFmtId="1" fontId="25" fillId="0" borderId="0" xfId="0" applyNumberFormat="1" applyFont="1" applyAlignment="1">
      <alignment horizontal="left"/>
    </xf>
    <xf numFmtId="1" fontId="25" fillId="0" borderId="0" xfId="0" applyNumberFormat="1" applyFont="1" applyAlignment="1" applyProtection="1">
      <alignment horizontal="left"/>
      <protection locked="0"/>
    </xf>
    <xf numFmtId="1" fontId="6" fillId="0" borderId="0" xfId="0" applyNumberFormat="1" applyFont="1" applyAlignment="1" applyProtection="1">
      <alignment horizontal="right"/>
      <protection locked="0"/>
    </xf>
    <xf numFmtId="2" fontId="6" fillId="0" borderId="0" xfId="0" applyNumberFormat="1" applyFont="1" applyAlignment="1" applyProtection="1">
      <alignment horizontal="left"/>
      <protection locked="0"/>
    </xf>
    <xf numFmtId="2" fontId="25" fillId="0" borderId="0" xfId="0" applyNumberFormat="1" applyFont="1" applyAlignment="1" applyProtection="1">
      <alignment horizontal="left"/>
      <protection locked="0"/>
    </xf>
    <xf numFmtId="2" fontId="6" fillId="0" borderId="0" xfId="0" applyNumberFormat="1" applyFont="1" applyProtection="1"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 applyProtection="1">
      <alignment horizontal="right" vertical="center"/>
      <protection locked="0"/>
    </xf>
    <xf numFmtId="1" fontId="3" fillId="0" borderId="1" xfId="0" applyNumberFormat="1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" fontId="16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1" fontId="3" fillId="0" borderId="0" xfId="1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3" fillId="0" borderId="0" xfId="0" applyFont="1" applyAlignment="1" applyProtection="1">
      <alignment horizontal="right" vertical="center"/>
      <protection locked="0"/>
    </xf>
    <xf numFmtId="1" fontId="18" fillId="0" borderId="0" xfId="0" applyNumberFormat="1" applyFont="1" applyAlignment="1">
      <alignment horizontal="right" vertical="center"/>
    </xf>
    <xf numFmtId="49" fontId="3" fillId="0" borderId="0" xfId="0" applyNumberFormat="1" applyFont="1" applyAlignment="1" applyProtection="1">
      <alignment horizontal="right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49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2" fontId="3" fillId="0" borderId="0" xfId="0" applyNumberFormat="1" applyFont="1" applyAlignment="1" applyProtection="1">
      <alignment horizontal="right" vertical="center"/>
      <protection locked="0"/>
    </xf>
    <xf numFmtId="1" fontId="11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4" fillId="0" borderId="0" xfId="0" applyFont="1" applyAlignment="1" applyProtection="1">
      <alignment horizontal="left" vertical="center"/>
      <protection locked="0"/>
    </xf>
    <xf numFmtId="2" fontId="3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0" fontId="6" fillId="0" borderId="0" xfId="0" applyFont="1" applyAlignment="1" applyProtection="1">
      <alignment horizontal="left"/>
      <protection locked="0"/>
    </xf>
    <xf numFmtId="0" fontId="2" fillId="0" borderId="0" xfId="2"/>
    <xf numFmtId="0" fontId="27" fillId="0" borderId="1" xfId="3" applyFont="1" applyBorder="1" applyAlignment="1">
      <alignment wrapText="1"/>
    </xf>
    <xf numFmtId="0" fontId="27" fillId="0" borderId="21" xfId="3" applyFont="1" applyBorder="1" applyAlignment="1">
      <alignment wrapText="1"/>
    </xf>
    <xf numFmtId="0" fontId="27" fillId="0" borderId="0" xfId="3" applyFont="1" applyAlignment="1">
      <alignment horizontal="center"/>
    </xf>
    <xf numFmtId="0" fontId="4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2" xfId="0" pivotButton="1" applyBorder="1"/>
    <xf numFmtId="0" fontId="0" fillId="0" borderId="23" xfId="0" applyBorder="1"/>
    <xf numFmtId="0" fontId="0" fillId="0" borderId="24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0" xfId="0" pivotButton="1" applyBorder="1"/>
    <xf numFmtId="0" fontId="0" fillId="0" borderId="30" xfId="0" applyBorder="1" applyAlignment="1">
      <alignment horizontal="left"/>
    </xf>
    <xf numFmtId="0" fontId="4" fillId="0" borderId="20" xfId="0" applyFont="1" applyBorder="1" applyAlignment="1">
      <alignment horizontal="left" vertical="center"/>
    </xf>
    <xf numFmtId="2" fontId="3" fillId="0" borderId="34" xfId="0" applyNumberFormat="1" applyFont="1" applyBorder="1" applyAlignment="1">
      <alignment horizontal="right" vertical="center"/>
    </xf>
    <xf numFmtId="0" fontId="1" fillId="0" borderId="0" xfId="5" applyAlignment="1">
      <alignment horizontal="left" wrapText="1"/>
    </xf>
    <xf numFmtId="0" fontId="4" fillId="0" borderId="0" xfId="6" applyAlignment="1">
      <alignment horizontal="center"/>
    </xf>
    <xf numFmtId="2" fontId="3" fillId="0" borderId="0" xfId="0" applyNumberFormat="1" applyFont="1"/>
    <xf numFmtId="2" fontId="10" fillId="0" borderId="0" xfId="0" applyNumberFormat="1" applyFont="1"/>
    <xf numFmtId="2" fontId="25" fillId="0" borderId="0" xfId="0" applyNumberFormat="1" applyFont="1" applyProtection="1">
      <protection locked="0"/>
    </xf>
    <xf numFmtId="165" fontId="4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165" fontId="3" fillId="0" borderId="0" xfId="0" applyNumberFormat="1" applyFont="1"/>
    <xf numFmtId="165" fontId="3" fillId="0" borderId="0" xfId="0" applyNumberFormat="1" applyFont="1" applyAlignment="1">
      <alignment vertical="center"/>
    </xf>
    <xf numFmtId="165" fontId="10" fillId="0" borderId="0" xfId="0" applyNumberFormat="1" applyFont="1" applyAlignment="1">
      <alignment horizontal="right" vertical="center"/>
    </xf>
    <xf numFmtId="165" fontId="3" fillId="0" borderId="0" xfId="0" applyNumberFormat="1" applyFont="1" applyAlignment="1" applyProtection="1">
      <alignment horizontal="right" vertical="center"/>
      <protection locked="0"/>
    </xf>
    <xf numFmtId="165" fontId="3" fillId="0" borderId="0" xfId="0" applyNumberFormat="1" applyFont="1" applyAlignment="1">
      <alignment horizontal="right" vertical="center"/>
    </xf>
    <xf numFmtId="165" fontId="6" fillId="0" borderId="0" xfId="0" applyNumberFormat="1" applyFont="1" applyAlignment="1" applyProtection="1">
      <alignment horizontal="left"/>
      <protection locked="0"/>
    </xf>
    <xf numFmtId="165" fontId="3" fillId="0" borderId="0" xfId="0" applyNumberFormat="1" applyFont="1" applyAlignment="1">
      <alignment horizontal="left"/>
    </xf>
    <xf numFmtId="165" fontId="0" fillId="0" borderId="0" xfId="0" applyNumberFormat="1"/>
    <xf numFmtId="0" fontId="51" fillId="0" borderId="0" xfId="0" applyFont="1"/>
    <xf numFmtId="0" fontId="50" fillId="0" borderId="0" xfId="6" applyFont="1" applyAlignment="1">
      <alignment horizontal="center" vertical="center"/>
    </xf>
    <xf numFmtId="0" fontId="3" fillId="0" borderId="14" xfId="0" applyFont="1" applyBorder="1"/>
    <xf numFmtId="0" fontId="5" fillId="0" borderId="43" xfId="0" applyFont="1" applyBorder="1"/>
    <xf numFmtId="0" fontId="0" fillId="0" borderId="44" xfId="0" applyBorder="1"/>
    <xf numFmtId="0" fontId="0" fillId="0" borderId="45" xfId="0" applyBorder="1"/>
    <xf numFmtId="0" fontId="5" fillId="0" borderId="15" xfId="0" applyFont="1" applyBorder="1"/>
    <xf numFmtId="1" fontId="52" fillId="0" borderId="0" xfId="0" applyNumberFormat="1" applyFont="1" applyAlignment="1">
      <alignment horizontal="right"/>
    </xf>
    <xf numFmtId="1" fontId="3" fillId="0" borderId="17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102">
    <cellStyle name="20% - Akzent1 2" xfId="7" xr:uid="{00000000-0005-0000-0000-000000000000}"/>
    <cellStyle name="20% - Akzent1 2 2" xfId="8" xr:uid="{00000000-0005-0000-0000-000001000000}"/>
    <cellStyle name="20% - Akzent2 2" xfId="9" xr:uid="{00000000-0005-0000-0000-000002000000}"/>
    <cellStyle name="20% - Akzent2 2 2" xfId="10" xr:uid="{00000000-0005-0000-0000-000003000000}"/>
    <cellStyle name="20% - Akzent3 2" xfId="11" xr:uid="{00000000-0005-0000-0000-000004000000}"/>
    <cellStyle name="20% - Akzent3 2 2" xfId="12" xr:uid="{00000000-0005-0000-0000-000005000000}"/>
    <cellStyle name="20% - Akzent4 2" xfId="13" xr:uid="{00000000-0005-0000-0000-000006000000}"/>
    <cellStyle name="20% - Akzent4 2 2" xfId="14" xr:uid="{00000000-0005-0000-0000-000007000000}"/>
    <cellStyle name="20% - Akzent5 2" xfId="15" xr:uid="{00000000-0005-0000-0000-000008000000}"/>
    <cellStyle name="20% - Akzent5 2 2" xfId="16" xr:uid="{00000000-0005-0000-0000-000009000000}"/>
    <cellStyle name="20% - Akzent6 2" xfId="17" xr:uid="{00000000-0005-0000-0000-00000A000000}"/>
    <cellStyle name="20% - Akzent6 2 2" xfId="18" xr:uid="{00000000-0005-0000-0000-00000B000000}"/>
    <cellStyle name="40% - Akzent1 2" xfId="19" xr:uid="{00000000-0005-0000-0000-00000C000000}"/>
    <cellStyle name="40% - Akzent1 2 2" xfId="20" xr:uid="{00000000-0005-0000-0000-00000D000000}"/>
    <cellStyle name="40% - Akzent2 2" xfId="21" xr:uid="{00000000-0005-0000-0000-00000E000000}"/>
    <cellStyle name="40% - Akzent2 2 2" xfId="22" xr:uid="{00000000-0005-0000-0000-00000F000000}"/>
    <cellStyle name="40% - Akzent3 2" xfId="23" xr:uid="{00000000-0005-0000-0000-000010000000}"/>
    <cellStyle name="40% - Akzent3 2 2" xfId="24" xr:uid="{00000000-0005-0000-0000-000011000000}"/>
    <cellStyle name="40% - Akzent4 2" xfId="25" xr:uid="{00000000-0005-0000-0000-000012000000}"/>
    <cellStyle name="40% - Akzent4 2 2" xfId="26" xr:uid="{00000000-0005-0000-0000-000013000000}"/>
    <cellStyle name="40% - Akzent5 2" xfId="27" xr:uid="{00000000-0005-0000-0000-000014000000}"/>
    <cellStyle name="40% - Akzent5 2 2" xfId="28" xr:uid="{00000000-0005-0000-0000-000015000000}"/>
    <cellStyle name="40% - Akzent6 2" xfId="29" xr:uid="{00000000-0005-0000-0000-000016000000}"/>
    <cellStyle name="40% - Akzent6 2 2" xfId="30" xr:uid="{00000000-0005-0000-0000-000017000000}"/>
    <cellStyle name="60% - Akzent1 2" xfId="31" xr:uid="{00000000-0005-0000-0000-000018000000}"/>
    <cellStyle name="60% - Akzent1 2 2" xfId="32" xr:uid="{00000000-0005-0000-0000-000019000000}"/>
    <cellStyle name="60% - Akzent2 2" xfId="33" xr:uid="{00000000-0005-0000-0000-00001A000000}"/>
    <cellStyle name="60% - Akzent2 2 2" xfId="34" xr:uid="{00000000-0005-0000-0000-00001B000000}"/>
    <cellStyle name="60% - Akzent3 2" xfId="35" xr:uid="{00000000-0005-0000-0000-00001C000000}"/>
    <cellStyle name="60% - Akzent3 2 2" xfId="36" xr:uid="{00000000-0005-0000-0000-00001D000000}"/>
    <cellStyle name="60% - Akzent4 2" xfId="37" xr:uid="{00000000-0005-0000-0000-00001E000000}"/>
    <cellStyle name="60% - Akzent4 2 2" xfId="38" xr:uid="{00000000-0005-0000-0000-00001F000000}"/>
    <cellStyle name="60% - Akzent5 2" xfId="39" xr:uid="{00000000-0005-0000-0000-000020000000}"/>
    <cellStyle name="60% - Akzent5 2 2" xfId="40" xr:uid="{00000000-0005-0000-0000-000021000000}"/>
    <cellStyle name="60% - Akzent6 2" xfId="41" xr:uid="{00000000-0005-0000-0000-000022000000}"/>
    <cellStyle name="60% - Akzent6 2 2" xfId="42" xr:uid="{00000000-0005-0000-0000-000023000000}"/>
    <cellStyle name="Akzent1 2" xfId="43" xr:uid="{00000000-0005-0000-0000-000024000000}"/>
    <cellStyle name="Akzent1 2 2" xfId="44" xr:uid="{00000000-0005-0000-0000-000025000000}"/>
    <cellStyle name="Akzent2 2" xfId="45" xr:uid="{00000000-0005-0000-0000-000026000000}"/>
    <cellStyle name="Akzent2 2 2" xfId="46" xr:uid="{00000000-0005-0000-0000-000027000000}"/>
    <cellStyle name="Akzent3 2" xfId="47" xr:uid="{00000000-0005-0000-0000-000028000000}"/>
    <cellStyle name="Akzent3 2 2" xfId="48" xr:uid="{00000000-0005-0000-0000-000029000000}"/>
    <cellStyle name="Akzent4 2" xfId="49" xr:uid="{00000000-0005-0000-0000-00002A000000}"/>
    <cellStyle name="Akzent4 2 2" xfId="50" xr:uid="{00000000-0005-0000-0000-00002B000000}"/>
    <cellStyle name="Akzent5 2" xfId="51" xr:uid="{00000000-0005-0000-0000-00002C000000}"/>
    <cellStyle name="Akzent5 2 2" xfId="52" xr:uid="{00000000-0005-0000-0000-00002D000000}"/>
    <cellStyle name="Akzent6 2" xfId="53" xr:uid="{00000000-0005-0000-0000-00002E000000}"/>
    <cellStyle name="Akzent6 2 2" xfId="54" xr:uid="{00000000-0005-0000-0000-00002F000000}"/>
    <cellStyle name="Ausgabe 2" xfId="55" xr:uid="{00000000-0005-0000-0000-000030000000}"/>
    <cellStyle name="Ausgabe 2 2" xfId="56" xr:uid="{00000000-0005-0000-0000-000031000000}"/>
    <cellStyle name="Berechnung 2" xfId="57" xr:uid="{00000000-0005-0000-0000-000032000000}"/>
    <cellStyle name="Berechnung 2 2" xfId="58" xr:uid="{00000000-0005-0000-0000-000033000000}"/>
    <cellStyle name="Eingabe 2" xfId="59" xr:uid="{00000000-0005-0000-0000-000034000000}"/>
    <cellStyle name="Eingabe 2 2" xfId="60" xr:uid="{00000000-0005-0000-0000-000035000000}"/>
    <cellStyle name="Ergebnis 2" xfId="61" xr:uid="{00000000-0005-0000-0000-000036000000}"/>
    <cellStyle name="Ergebnis 2 2" xfId="62" xr:uid="{00000000-0005-0000-0000-000037000000}"/>
    <cellStyle name="Erklärender Text 2" xfId="63" xr:uid="{00000000-0005-0000-0000-000038000000}"/>
    <cellStyle name="Erklärender Text 2 2" xfId="64" xr:uid="{00000000-0005-0000-0000-000039000000}"/>
    <cellStyle name="Gut 2" xfId="65" xr:uid="{00000000-0005-0000-0000-00003A000000}"/>
    <cellStyle name="Gut 2 2" xfId="66" xr:uid="{00000000-0005-0000-0000-00003B000000}"/>
    <cellStyle name="Neutral 2" xfId="67" xr:uid="{00000000-0005-0000-0000-00003C000000}"/>
    <cellStyle name="Neutral 2 2" xfId="68" xr:uid="{00000000-0005-0000-0000-00003D000000}"/>
    <cellStyle name="Normal" xfId="0" builtinId="0"/>
    <cellStyle name="Normal 2" xfId="2" xr:uid="{00000000-0005-0000-0000-00003F000000}"/>
    <cellStyle name="Normal 3" xfId="4" xr:uid="{00000000-0005-0000-0000-000040000000}"/>
    <cellStyle name="Normal 4" xfId="6" xr:uid="{00000000-0005-0000-0000-000041000000}"/>
    <cellStyle name="Normal_Sheet1" xfId="3" xr:uid="{00000000-0005-0000-0000-000042000000}"/>
    <cellStyle name="Normalny 4" xfId="5" xr:uid="{00000000-0005-0000-0000-000043000000}"/>
    <cellStyle name="Notiz 2" xfId="69" xr:uid="{00000000-0005-0000-0000-000044000000}"/>
    <cellStyle name="Notiz 2 2" xfId="70" xr:uid="{00000000-0005-0000-0000-000045000000}"/>
    <cellStyle name="Schlecht 2" xfId="71" xr:uid="{00000000-0005-0000-0000-000046000000}"/>
    <cellStyle name="Schlecht 2 2" xfId="72" xr:uid="{00000000-0005-0000-0000-000047000000}"/>
    <cellStyle name="Standard 2" xfId="73" xr:uid="{00000000-0005-0000-0000-000048000000}"/>
    <cellStyle name="Standard 2 2" xfId="74" xr:uid="{00000000-0005-0000-0000-000049000000}"/>
    <cellStyle name="Standard 2 2 2" xfId="75" xr:uid="{00000000-0005-0000-0000-00004A000000}"/>
    <cellStyle name="Standard 2 2 3" xfId="76" xr:uid="{00000000-0005-0000-0000-00004B000000}"/>
    <cellStyle name="Standard 2 3" xfId="77" xr:uid="{00000000-0005-0000-0000-00004C000000}"/>
    <cellStyle name="Standard 2 4" xfId="78" xr:uid="{00000000-0005-0000-0000-00004D000000}"/>
    <cellStyle name="Standard 3 2" xfId="79" xr:uid="{00000000-0005-0000-0000-00004E000000}"/>
    <cellStyle name="Standard 3 2 2" xfId="80" xr:uid="{00000000-0005-0000-0000-00004F000000}"/>
    <cellStyle name="Standard 3 2 3" xfId="81" xr:uid="{00000000-0005-0000-0000-000050000000}"/>
    <cellStyle name="Standard 3 3" xfId="82" xr:uid="{00000000-0005-0000-0000-000051000000}"/>
    <cellStyle name="Standard 3 4" xfId="83" xr:uid="{00000000-0005-0000-0000-000052000000}"/>
    <cellStyle name="Standard 4 2" xfId="84" xr:uid="{00000000-0005-0000-0000-000053000000}"/>
    <cellStyle name="Standard 6" xfId="85" xr:uid="{00000000-0005-0000-0000-000054000000}"/>
    <cellStyle name="Verknüpfte Zelle 2" xfId="96" xr:uid="{00000000-0005-0000-0000-000055000000}"/>
    <cellStyle name="Verknüpfte Zelle 2 2" xfId="97" xr:uid="{00000000-0005-0000-0000-000056000000}"/>
    <cellStyle name="Warnender Text 2" xfId="98" xr:uid="{00000000-0005-0000-0000-000057000000}"/>
    <cellStyle name="Warnender Text 2 2" xfId="99" xr:uid="{00000000-0005-0000-0000-000058000000}"/>
    <cellStyle name="Überschrift 1 2" xfId="86" xr:uid="{00000000-0005-0000-0000-000059000000}"/>
    <cellStyle name="Überschrift 1 2 2" xfId="87" xr:uid="{00000000-0005-0000-0000-00005A000000}"/>
    <cellStyle name="Überschrift 2 2" xfId="88" xr:uid="{00000000-0005-0000-0000-00005B000000}"/>
    <cellStyle name="Überschrift 2 2 2" xfId="89" xr:uid="{00000000-0005-0000-0000-00005C000000}"/>
    <cellStyle name="Überschrift 3 2" xfId="90" xr:uid="{00000000-0005-0000-0000-00005D000000}"/>
    <cellStyle name="Überschrift 3 2 2" xfId="91" xr:uid="{00000000-0005-0000-0000-00005E000000}"/>
    <cellStyle name="Überschrift 4 2" xfId="92" xr:uid="{00000000-0005-0000-0000-00005F000000}"/>
    <cellStyle name="Überschrift 4 2 2" xfId="93" xr:uid="{00000000-0005-0000-0000-000060000000}"/>
    <cellStyle name="Überschrift 5" xfId="94" xr:uid="{00000000-0005-0000-0000-000061000000}"/>
    <cellStyle name="Überschrift 5 2" xfId="95" xr:uid="{00000000-0005-0000-0000-000062000000}"/>
    <cellStyle name="Zelle überprüfen 2" xfId="100" xr:uid="{00000000-0005-0000-0000-000063000000}"/>
    <cellStyle name="Zelle überprüfen 2 2" xfId="101" xr:uid="{00000000-0005-0000-0000-000064000000}"/>
    <cellStyle name="Обычный_Лист1_1" xfId="1" xr:uid="{00000000-0005-0000-0000-00006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 Degel" refreshedDate="43210.538270717596" createdVersion="4" refreshedVersion="6" recordCount="799" xr:uid="{00000000-000A-0000-FFFF-FFFF25000000}">
  <cacheSource type="worksheet">
    <worksheetSource ref="A1:BN65539" sheet="all SD"/>
  </cacheSource>
  <cacheFields count="65">
    <cacheField name="Status" numFmtId="0">
      <sharedItems containsBlank="1"/>
    </cacheField>
    <cacheField name="NrHaul" numFmtId="0">
      <sharedItems containsString="0" containsBlank="1" containsNumber="1" minValue="22002" maxValue="28193" count="973">
        <n v="22002"/>
        <n v="22003"/>
        <n v="22004"/>
        <n v="22005"/>
        <n v="22006"/>
        <n v="22007"/>
        <n v="22008"/>
        <n v="22011"/>
        <n v="22012"/>
        <n v="22013"/>
        <n v="22014"/>
        <n v="22016"/>
        <n v="22017"/>
        <n v="22018"/>
        <n v="22019"/>
        <n v="22020"/>
        <n v="22021"/>
        <n v="22022"/>
        <n v="22023"/>
        <n v="22024"/>
        <n v="22025"/>
        <n v="22026"/>
        <n v="22027"/>
        <n v="22029"/>
        <n v="22030"/>
        <n v="22031"/>
        <n v="22032"/>
        <n v="22033"/>
        <n v="22034"/>
        <n v="22035"/>
        <n v="22036"/>
        <n v="22037"/>
        <n v="22043"/>
        <n v="22044"/>
        <n v="22045"/>
        <n v="22047"/>
        <n v="22048"/>
        <n v="22050"/>
        <n v="22051"/>
        <n v="22052"/>
        <n v="22053"/>
        <n v="22054"/>
        <n v="22055"/>
        <n v="22056"/>
        <n v="22057"/>
        <n v="22058"/>
        <n v="22060"/>
        <n v="22062"/>
        <n v="22063"/>
        <n v="22064"/>
        <n v="22065"/>
        <n v="22071"/>
        <n v="22072"/>
        <n v="22075"/>
        <n v="22076"/>
        <n v="22077"/>
        <n v="22078"/>
        <n v="22079"/>
        <n v="22081"/>
        <n v="22082"/>
        <n v="22084"/>
        <n v="22085"/>
        <n v="22086"/>
        <n v="22087"/>
        <n v="22089"/>
        <n v="22090"/>
        <n v="22091"/>
        <n v="22092"/>
        <n v="22094"/>
        <n v="22100"/>
        <n v="22102"/>
        <n v="22103"/>
        <n v="22104"/>
        <n v="22105"/>
        <n v="22106"/>
        <n v="22108"/>
        <n v="22111"/>
        <n v="22112"/>
        <n v="22114"/>
        <n v="22115"/>
        <n v="22116"/>
        <n v="22117"/>
        <n v="22118"/>
        <n v="22120"/>
        <n v="22121"/>
        <n v="22122"/>
        <n v="22123"/>
        <n v="22124"/>
        <n v="22125"/>
        <n v="22126"/>
        <n v="22127"/>
        <n v="22128"/>
        <n v="22129"/>
        <n v="22130"/>
        <n v="22131"/>
        <n v="22132"/>
        <n v="22134"/>
        <n v="22135"/>
        <n v="22136"/>
        <n v="22137"/>
        <n v="22138"/>
        <n v="22139"/>
        <n v="22140"/>
        <n v="22141"/>
        <n v="22142"/>
        <n v="22143"/>
        <n v="22144"/>
        <n v="22145"/>
        <n v="22146"/>
        <n v="23001"/>
        <n v="23002"/>
        <n v="23003"/>
        <n v="23004"/>
        <n v="23005"/>
        <n v="23006"/>
        <n v="23007"/>
        <n v="23008"/>
        <n v="23009"/>
        <n v="23010"/>
        <n v="23011"/>
        <n v="23012"/>
        <n v="24001"/>
        <n v="24002"/>
        <n v="24004"/>
        <n v="24005"/>
        <n v="24006"/>
        <n v="24007"/>
        <n v="24008"/>
        <n v="24009"/>
        <n v="24011"/>
        <n v="24012"/>
        <n v="24014"/>
        <n v="24015"/>
        <n v="24016"/>
        <n v="24017"/>
        <n v="24018"/>
        <n v="24020"/>
        <n v="24021"/>
        <n v="24022"/>
        <n v="24024"/>
        <n v="24025"/>
        <n v="24030"/>
        <n v="24031"/>
        <n v="24039"/>
        <n v="24041"/>
        <n v="24046"/>
        <n v="24047"/>
        <n v="24055"/>
        <n v="24057"/>
        <n v="24058"/>
        <n v="24059"/>
        <n v="24062"/>
        <n v="24063"/>
        <n v="24065"/>
        <n v="24066"/>
        <n v="24067"/>
        <n v="24069"/>
        <n v="24071"/>
        <n v="24076"/>
        <n v="24078"/>
        <n v="24080"/>
        <n v="24081"/>
        <n v="24085"/>
        <n v="24086"/>
        <n v="24089"/>
        <n v="24092"/>
        <n v="24093"/>
        <n v="24094"/>
        <n v="24095"/>
        <n v="24101"/>
        <n v="24104"/>
        <n v="24107"/>
        <n v="24125"/>
        <n v="24130"/>
        <n v="24142"/>
        <n v="24147"/>
        <n v="24150"/>
        <n v="24151"/>
        <n v="24152"/>
        <n v="24153"/>
        <n v="24156"/>
        <n v="24161"/>
        <n v="24162"/>
        <n v="24164"/>
        <n v="24169"/>
        <n v="24171"/>
        <n v="24173"/>
        <n v="24179"/>
        <n v="24182"/>
        <n v="24183"/>
        <n v="24190"/>
        <n v="24192"/>
        <n v="24195"/>
        <n v="24202"/>
        <n v="24205"/>
        <n v="24207"/>
        <n v="24210"/>
        <n v="24211"/>
        <n v="24212"/>
        <n v="24225"/>
        <n v="24228"/>
        <n v="24245"/>
        <n v="24251"/>
        <n v="24252"/>
        <n v="24253"/>
        <n v="24263"/>
        <n v="24267"/>
        <n v="24275"/>
        <n v="24278"/>
        <n v="24280"/>
        <n v="24281"/>
        <n v="24282"/>
        <n v="24286"/>
        <n v="24287"/>
        <n v="24288"/>
        <n v="24289"/>
        <n v="24293"/>
        <n v="24294"/>
        <n v="24295"/>
        <n v="24296"/>
        <n v="24297"/>
        <n v="24298"/>
        <n v="24300"/>
        <n v="24301"/>
        <n v="24303"/>
        <n v="24306"/>
        <n v="24307"/>
        <n v="24309"/>
        <n v="24310"/>
        <n v="24311"/>
        <n v="24312"/>
        <n v="24313"/>
        <n v="24314"/>
        <n v="24315"/>
        <n v="24316"/>
        <n v="24317"/>
        <n v="24318"/>
        <n v="24319"/>
        <n v="24321"/>
        <n v="24323"/>
        <n v="24324"/>
        <n v="24325"/>
        <n v="24328"/>
        <n v="24329"/>
        <n v="24330"/>
        <n v="24331"/>
        <n v="24332"/>
        <n v="24333"/>
        <n v="24334"/>
        <n v="24335"/>
        <n v="25001"/>
        <n v="25002"/>
        <n v="25004"/>
        <n v="25006"/>
        <n v="25008"/>
        <n v="25009"/>
        <n v="25010"/>
        <n v="25011"/>
        <n v="25013"/>
        <n v="25014"/>
        <n v="25016"/>
        <n v="25017"/>
        <n v="25022"/>
        <n v="25024"/>
        <n v="25030"/>
        <n v="25038"/>
        <n v="25039"/>
        <n v="25040"/>
        <n v="25041"/>
        <n v="25042"/>
        <n v="25046"/>
        <n v="25047"/>
        <n v="25048"/>
        <n v="25049"/>
        <n v="25051"/>
        <n v="25052"/>
        <n v="25053"/>
        <n v="25054"/>
        <n v="25055"/>
        <n v="25056"/>
        <n v="25059"/>
        <n v="25060"/>
        <n v="25061"/>
        <n v="25062"/>
        <n v="25064"/>
        <n v="25065"/>
        <n v="25066"/>
        <n v="25067"/>
        <n v="25075"/>
        <n v="25076"/>
        <n v="25080"/>
        <n v="25081"/>
        <n v="25084"/>
        <n v="25088"/>
        <n v="25089"/>
        <n v="25099"/>
        <n v="25100"/>
        <n v="25107"/>
        <n v="25119"/>
        <n v="25123"/>
        <n v="25124"/>
        <n v="25134"/>
        <n v="25136"/>
        <n v="25140"/>
        <n v="25142"/>
        <n v="25145"/>
        <n v="25149"/>
        <n v="25161"/>
        <n v="25162"/>
        <n v="25167"/>
        <n v="25169"/>
        <n v="25171"/>
        <n v="25173"/>
        <n v="25175"/>
        <n v="25177"/>
        <n v="25179"/>
        <n v="25180"/>
        <n v="25181"/>
        <n v="25182"/>
        <n v="25189"/>
        <n v="25190"/>
        <n v="25192"/>
        <n v="25193"/>
        <n v="25195"/>
        <n v="25197"/>
        <n v="25205"/>
        <n v="25208"/>
        <n v="25212"/>
        <n v="25214"/>
        <n v="25219"/>
        <n v="25221"/>
        <n v="25222"/>
        <n v="25224"/>
        <n v="25229"/>
        <n v="25231"/>
        <n v="25232"/>
        <n v="25235"/>
        <n v="25240"/>
        <n v="25241"/>
        <n v="25243"/>
        <n v="25244"/>
        <n v="25246"/>
        <n v="25247"/>
        <n v="25248"/>
        <n v="25250"/>
        <n v="25252"/>
        <n v="25253"/>
        <n v="25268"/>
        <n v="25270"/>
        <n v="25272"/>
        <n v="25274"/>
        <n v="25277"/>
        <n v="25280"/>
        <n v="25282"/>
        <n v="25283"/>
        <n v="25286"/>
        <n v="25290"/>
        <n v="25292"/>
        <n v="25297"/>
        <n v="25298"/>
        <n v="25299"/>
        <n v="25300"/>
        <n v="25301"/>
        <n v="25302"/>
        <n v="25303"/>
        <n v="25305"/>
        <n v="25308"/>
        <n v="25309"/>
        <n v="25310"/>
        <n v="25311"/>
        <n v="25313"/>
        <n v="25314"/>
        <n v="25315"/>
        <n v="25316"/>
        <n v="25318"/>
        <n v="25321"/>
        <n v="25322"/>
        <n v="25326"/>
        <n v="25330"/>
        <n v="25331"/>
        <n v="25333"/>
        <n v="25339"/>
        <n v="25341"/>
        <n v="25342"/>
        <n v="25344"/>
        <n v="25347"/>
        <n v="25353"/>
        <n v="25359"/>
        <n v="25364"/>
        <n v="25380"/>
        <n v="25387"/>
        <n v="25389"/>
        <n v="25391"/>
        <n v="25392"/>
        <n v="25394"/>
        <n v="25397"/>
        <n v="25399"/>
        <n v="25401"/>
        <n v="25403"/>
        <n v="25404"/>
        <n v="25405"/>
        <n v="25406"/>
        <n v="25407"/>
        <n v="25409"/>
        <n v="25410"/>
        <n v="25412"/>
        <n v="25413"/>
        <n v="25414"/>
        <n v="25416"/>
        <n v="25417"/>
        <n v="25418"/>
        <n v="25419"/>
        <n v="25421"/>
        <n v="25422"/>
        <n v="25423"/>
        <n v="25425"/>
        <n v="25426"/>
        <n v="25427"/>
        <n v="25428"/>
        <n v="25429"/>
        <n v="25431"/>
        <n v="25432"/>
        <n v="25433"/>
        <n v="25434"/>
        <n v="25435"/>
        <n v="25438"/>
        <n v="25439"/>
        <n v="25440"/>
        <n v="25442"/>
        <n v="25443"/>
        <n v="25444"/>
        <n v="25445"/>
        <n v="25446"/>
        <n v="25447"/>
        <n v="25448"/>
        <n v="25449"/>
        <n v="25450"/>
        <n v="25451"/>
        <n v="25452"/>
        <n v="25455"/>
        <n v="25456"/>
        <n v="25457"/>
        <n v="25461"/>
        <n v="25462"/>
        <n v="25463"/>
        <n v="25500"/>
        <n v="25501"/>
        <n v="25502"/>
        <n v="25503"/>
        <n v="25504"/>
        <n v="25505"/>
        <n v="25506"/>
        <n v="25507"/>
        <n v="25508"/>
        <n v="25509"/>
        <n v="25510"/>
        <n v="25511"/>
        <n v="25512"/>
        <n v="25513"/>
        <n v="25514"/>
        <n v="26001"/>
        <n v="26005"/>
        <n v="26007"/>
        <n v="26010"/>
        <n v="26011"/>
        <n v="26013"/>
        <n v="26014"/>
        <n v="26015"/>
        <n v="26019"/>
        <n v="26020"/>
        <n v="26022"/>
        <n v="26023"/>
        <n v="26024"/>
        <n v="26025"/>
        <n v="26026"/>
        <n v="26027"/>
        <n v="26028"/>
        <n v="26030"/>
        <n v="26031"/>
        <n v="26032"/>
        <n v="26034"/>
        <n v="26036"/>
        <n v="26037"/>
        <n v="26038"/>
        <n v="26039"/>
        <n v="26042"/>
        <n v="26044"/>
        <n v="26045"/>
        <n v="26046"/>
        <n v="26047"/>
        <n v="26048"/>
        <n v="26050"/>
        <n v="26051"/>
        <n v="26052"/>
        <n v="26053"/>
        <n v="26055"/>
        <n v="26057"/>
        <n v="26058"/>
        <n v="26060"/>
        <n v="26064"/>
        <n v="26067"/>
        <n v="26069"/>
        <n v="26071"/>
        <n v="26073"/>
        <n v="26074"/>
        <n v="26076"/>
        <n v="26077"/>
        <n v="26078"/>
        <n v="26081"/>
        <n v="26084"/>
        <n v="26086"/>
        <n v="26087"/>
        <n v="26089"/>
        <n v="26090"/>
        <n v="26091"/>
        <n v="26092"/>
        <n v="26093"/>
        <n v="26094"/>
        <n v="26095"/>
        <n v="26096"/>
        <n v="26097"/>
        <n v="26099"/>
        <n v="26101"/>
        <n v="26104"/>
        <n v="26105"/>
        <n v="26106"/>
        <n v="26107"/>
        <n v="26108"/>
        <n v="26109"/>
        <n v="26110"/>
        <n v="26111"/>
        <n v="26112"/>
        <n v="26117"/>
        <n v="26118"/>
        <n v="26121"/>
        <n v="26122"/>
        <n v="26124"/>
        <n v="26125"/>
        <n v="26128"/>
        <n v="26129"/>
        <n v="26130"/>
        <n v="26131"/>
        <n v="26132"/>
        <n v="26133"/>
        <n v="26134"/>
        <n v="26135"/>
        <n v="26136"/>
        <n v="26138"/>
        <n v="26140"/>
        <n v="26141"/>
        <n v="26142"/>
        <n v="26144"/>
        <n v="26145"/>
        <n v="26147"/>
        <n v="26148"/>
        <n v="26150"/>
        <n v="26151"/>
        <n v="26152"/>
        <n v="26153"/>
        <n v="26154"/>
        <n v="26155"/>
        <n v="26156"/>
        <n v="26158"/>
        <n v="26160"/>
        <n v="26161"/>
        <n v="26163"/>
        <n v="26164"/>
        <n v="26165"/>
        <n v="26166"/>
        <n v="26167"/>
        <n v="26168"/>
        <n v="26169"/>
        <n v="26170"/>
        <n v="26172"/>
        <n v="26177"/>
        <n v="26182"/>
        <n v="26183"/>
        <n v="26186"/>
        <n v="26191"/>
        <n v="26193"/>
        <n v="26194"/>
        <n v="26195"/>
        <n v="26196"/>
        <n v="26197"/>
        <n v="26199"/>
        <n v="26200"/>
        <n v="26205"/>
        <n v="26206"/>
        <n v="26208"/>
        <n v="26209"/>
        <n v="26210"/>
        <n v="26211"/>
        <n v="26212"/>
        <n v="26214"/>
        <n v="26215"/>
        <n v="26216"/>
        <n v="26217"/>
        <n v="26218"/>
        <n v="26219"/>
        <n v="26220"/>
        <n v="26221"/>
        <n v="26224"/>
        <n v="26225"/>
        <n v="26256"/>
        <n v="26257"/>
        <n v="26258"/>
        <n v="26259"/>
        <n v="26260"/>
        <n v="26261"/>
        <n v="26262"/>
        <n v="26263"/>
        <n v="26264"/>
        <n v="26265"/>
        <n v="26266"/>
        <n v="26267"/>
        <n v="26268"/>
        <n v="26269"/>
        <n v="26270"/>
        <n v="26271"/>
        <n v="26272"/>
        <n v="26273"/>
        <n v="26274"/>
        <n v="26275"/>
        <n v="26276"/>
        <n v="26277"/>
        <n v="26278"/>
        <n v="26279"/>
        <n v="26280"/>
        <n v="26281"/>
        <n v="26282"/>
        <n v="26283"/>
        <n v="26285"/>
        <n v="26286"/>
        <n v="26287"/>
        <n v="26288"/>
        <n v="26289"/>
        <n v="26290"/>
        <n v="26291"/>
        <n v="26292"/>
        <n v="27001"/>
        <n v="27003"/>
        <n v="27004"/>
        <n v="27005"/>
        <n v="27007"/>
        <n v="27009"/>
        <n v="27010"/>
        <n v="27011"/>
        <n v="27012"/>
        <n v="27013"/>
        <n v="27014"/>
        <n v="27015"/>
        <n v="27016"/>
        <n v="27017"/>
        <n v="27018"/>
        <n v="27019"/>
        <n v="27020"/>
        <n v="27021"/>
        <n v="27022"/>
        <n v="27023"/>
        <n v="27024"/>
        <n v="27025"/>
        <n v="27026"/>
        <n v="27027"/>
        <n v="27028"/>
        <n v="27029"/>
        <n v="27030"/>
        <n v="27031"/>
        <n v="28001"/>
        <n v="28002"/>
        <n v="28005"/>
        <n v="28006"/>
        <n v="28007"/>
        <n v="28009"/>
        <n v="28011"/>
        <n v="28013"/>
        <n v="28016"/>
        <n v="28017"/>
        <n v="28020"/>
        <n v="28021"/>
        <n v="28022"/>
        <n v="28023"/>
        <n v="28024"/>
        <n v="28027"/>
        <n v="28029"/>
        <n v="28030"/>
        <n v="28031"/>
        <n v="28032"/>
        <n v="28033"/>
        <n v="28035"/>
        <n v="28036"/>
        <n v="28037"/>
        <n v="28039"/>
        <n v="28041"/>
        <n v="28042"/>
        <n v="28043"/>
        <n v="28044"/>
        <n v="28046"/>
        <n v="28049"/>
        <n v="28050"/>
        <n v="28051"/>
        <n v="28052"/>
        <n v="28053"/>
        <n v="28055"/>
        <n v="28058"/>
        <n v="28059"/>
        <n v="28060"/>
        <n v="28061"/>
        <n v="28062"/>
        <n v="28063"/>
        <n v="28064"/>
        <n v="28066"/>
        <n v="28067"/>
        <n v="28068"/>
        <n v="28070"/>
        <n v="28071"/>
        <n v="28072"/>
        <n v="28074"/>
        <n v="28075"/>
        <n v="28077"/>
        <n v="28078"/>
        <n v="28079"/>
        <n v="28080"/>
        <n v="28082"/>
        <n v="28083"/>
        <n v="28084"/>
        <n v="28085"/>
        <n v="28086"/>
        <n v="28087"/>
        <n v="28088"/>
        <n v="28090"/>
        <n v="28091"/>
        <n v="28092"/>
        <n v="28093"/>
        <n v="28094"/>
        <n v="28095"/>
        <n v="28096"/>
        <n v="28097"/>
        <n v="28098"/>
        <n v="28099"/>
        <n v="28100"/>
        <n v="28101"/>
        <n v="28102"/>
        <n v="28103"/>
        <n v="28104"/>
        <n v="28105"/>
        <n v="28106"/>
        <n v="28107"/>
        <n v="28108"/>
        <n v="28109"/>
        <n v="28110"/>
        <n v="28112"/>
        <n v="28115"/>
        <n v="28116"/>
        <n v="28120"/>
        <n v="28121"/>
        <n v="28122"/>
        <n v="28124"/>
        <n v="28126"/>
        <n v="28127"/>
        <n v="28130"/>
        <n v="28132"/>
        <n v="28136"/>
        <n v="28138"/>
        <n v="28140"/>
        <n v="28141"/>
        <n v="28142"/>
        <n v="28144"/>
        <n v="28148"/>
        <n v="28150"/>
        <n v="28151"/>
        <n v="28153"/>
        <n v="28154"/>
        <n v="28157"/>
        <n v="28159"/>
        <n v="28160"/>
        <n v="28161"/>
        <n v="28162"/>
        <n v="28165"/>
        <n v="28167"/>
        <n v="28169"/>
        <n v="28173"/>
        <n v="28176"/>
        <n v="28177"/>
        <n v="28178"/>
        <n v="28179"/>
        <n v="28180"/>
        <n v="28181"/>
        <n v="28182"/>
        <n v="28183"/>
        <n v="28184"/>
        <n v="28186"/>
        <n v="28187"/>
        <n v="28188"/>
        <n v="28189"/>
        <n v="28190"/>
        <n v="28191"/>
        <n v="28192"/>
        <n v="28193"/>
        <m/>
        <n v="26124.01" u="1"/>
        <n v="28078.01" u="1"/>
        <n v="26156.01" u="1"/>
        <n v="26093.01" u="1"/>
        <n v="26030.01" u="1"/>
        <n v="26125.01" u="1"/>
        <n v="28079.01" u="1"/>
        <n v="28016.01" u="1"/>
        <n v="26094.01" u="1"/>
        <n v="26031.01" u="1"/>
        <n v="28080.01" u="1"/>
        <n v="28017.01" u="1"/>
        <n v="26158.01" u="1"/>
        <n v="26095.01" u="1"/>
        <n v="26032.01" u="1"/>
        <n v="28049.01" u="1"/>
        <n v="26064.01" u="1"/>
        <n v="26001.01" u="1"/>
        <n v="26096.01" u="1"/>
        <n v="28050.01" u="1"/>
        <n v="28082.01" u="1"/>
        <n v="26160.01" u="1"/>
        <n v="26097.01" u="1"/>
        <n v="26034.01" u="1"/>
        <n v="28051.01" u="1"/>
        <n v="28083.01" u="1"/>
        <n v="28020.01" u="1"/>
        <n v="26161.01" u="1"/>
        <n v="28052.01" u="1"/>
        <n v="26120" u="1"/>
        <n v="26067.01" u="1"/>
        <n v="28084.01" u="1"/>
        <n v="28021.01" u="1"/>
        <n v="26099.01" u="1"/>
        <n v="26036.01" u="1"/>
        <n v="28053.01" u="1"/>
        <n v="28085.01" u="1"/>
        <n v="26005.01" u="1"/>
        <n v="28022.01" u="1"/>
        <n v="26163.01" u="1"/>
        <n v="26037.01" u="1"/>
        <n v="26069.01" u="1"/>
        <n v="28086.01" u="1"/>
        <n v="28023.01" u="1"/>
        <n v="26164.01" u="1"/>
        <n v="26101.01" u="1"/>
        <n v="26038.01" u="1"/>
        <n v="28055.01" u="1"/>
        <n v="28087.01" u="1"/>
        <n v="26007.01" u="1"/>
        <n v="28024.01" u="1"/>
        <n v="26165.01" u="1"/>
        <n v="26039.01" u="1"/>
        <n v="26071.01" u="1"/>
        <n v="28088.01" u="1"/>
        <n v="26166.01" u="1"/>
        <n v="26135.01" u="1"/>
        <n v="26167.01" u="1"/>
        <n v="26104.01" u="1"/>
        <n v="28058.01" u="1"/>
        <n v="26136.01" u="1"/>
        <n v="26073.01" u="1"/>
        <n v="28090.01" u="1"/>
        <n v="26010.01" u="1"/>
        <n v="28027.01" u="1"/>
        <n v="26168.01" u="1"/>
        <n v="26105.01" u="1"/>
        <n v="26042.01" u="1"/>
        <n v="28059.01" u="1"/>
        <n v="26074.01" u="1"/>
        <n v="28091.01" u="1"/>
        <n v="26011.01" u="1"/>
        <n v="26169.01" u="1"/>
        <n v="26106.01" u="1"/>
        <n v="28060.01" u="1"/>
        <n v="26138.01" u="1"/>
        <n v="28092.01" u="1"/>
        <n v="28029.01" u="1"/>
        <n v="26170.01" u="1"/>
        <n v="26107.01" u="1"/>
        <n v="26044.01" u="1"/>
        <n v="28061.01" u="1"/>
        <n v="26076.01" u="1"/>
        <n v="26013.01" u="1"/>
        <n v="28030.01" u="1"/>
        <n v="26108.01" u="1"/>
        <n v="26045.01" u="1"/>
        <n v="28062.01" u="1"/>
        <n v="26140.01" u="1"/>
        <n v="26077.01" u="1"/>
        <n v="26014.01" u="1"/>
        <n v="28031.01" u="1"/>
        <n v="26109.01" u="1"/>
        <n v="26046.01" u="1"/>
        <n v="28063.01" u="1"/>
        <n v="26141.01" u="1"/>
        <n v="26078.01" u="1"/>
        <n v="26015.01" u="1"/>
        <n v="28032.01" u="1"/>
        <n v="26110.01" u="1"/>
        <n v="26047.01" u="1"/>
        <n v="28064.01" u="1"/>
        <n v="28001.01" u="1"/>
        <n v="26142.01" u="1"/>
        <n v="28033.01" u="1"/>
        <n v="26111.01" u="1"/>
        <n v="26048.01" u="1"/>
        <n v="28002.01" u="1"/>
        <n v="26112.01" u="1"/>
        <n v="28066.01" u="1"/>
        <n v="26144.01" u="1"/>
        <n v="26081.01" u="1"/>
        <n v="28035.01" u="1"/>
        <n v="26050.01" u="1"/>
        <n v="28067.01" u="1"/>
        <n v="26145.01" u="1"/>
        <n v="26019.01" u="1"/>
        <n v="28036.01" u="1"/>
        <n v="26051.01" u="1"/>
        <n v="28068.01" u="1"/>
        <n v="28005.01" u="1"/>
        <n v="26020.01" u="1"/>
        <n v="28037.01" u="1"/>
        <n v="28185" u="1"/>
        <n v="26052.01" u="1"/>
        <n v="28006.01" u="1"/>
        <n v="26147.01" u="1"/>
        <n v="26084.01" u="1"/>
        <n v="26053.01" u="1"/>
        <n v="28070.01" u="1"/>
        <n v="28007.01" u="1"/>
        <n v="26148.01" u="1"/>
        <n v="26022.01" u="1"/>
        <n v="28039.01" u="1"/>
        <n v="26117.01" u="1"/>
        <n v="28071.01" u="1"/>
        <n v="26086.01" u="1"/>
        <n v="26023.01" u="1"/>
        <n v="26118.01" u="1"/>
        <n v="26055.01" u="1"/>
        <n v="28072.01" u="1"/>
        <n v="28009.01" u="1"/>
        <n v="26150.01" u="1"/>
        <n v="26087.01" u="1"/>
        <n v="26024.01" u="1"/>
        <n v="28041.01" u="1"/>
        <n v="26151.01" u="1"/>
        <n v="26025.01" u="1"/>
        <n v="28042.01" u="1"/>
        <n v="26120.01" u="1"/>
        <n v="26057.01" u="1"/>
        <n v="28074.01" u="1"/>
        <n v="28011.01" u="1"/>
        <n v="26152.01" u="1"/>
        <n v="26089.01" u="1"/>
        <n v="26026.01" u="1"/>
        <n v="28043.01" u="1"/>
        <n v="26121.01" u="1"/>
        <n v="26058.01" u="1"/>
        <n v="28075.01" u="1"/>
        <n v="26153.01" u="1"/>
        <n v="26027.01" u="1"/>
        <n v="28044.01" u="1"/>
        <n v="26122.01" u="1"/>
        <n v="28013.01" u="1"/>
        <n v="26154.01" u="1"/>
        <n v="26091.01" u="1"/>
        <n v="26028.01" u="1"/>
        <n v="26060.01" u="1"/>
        <n v="28077.01" u="1"/>
        <n v="25357" u="1"/>
        <n v="26155.01" u="1"/>
        <n v="26092.01" u="1"/>
        <n v="28046.01" u="1"/>
      </sharedItems>
    </cacheField>
    <cacheField name="RectangleAlpha" numFmtId="0">
      <sharedItems containsBlank="1"/>
    </cacheField>
    <cacheField name="ICES SD" numFmtId="0">
      <sharedItems containsString="0" containsBlank="1" containsNumber="1" containsInteger="1" minValue="22" maxValue="28" count="8">
        <n v="22"/>
        <n v="23"/>
        <n v="24"/>
        <n v="25"/>
        <n v="26"/>
        <n v="27"/>
        <n v="28"/>
        <m/>
      </sharedItems>
    </cacheField>
    <cacheField name="Latitude1_deg" numFmtId="0">
      <sharedItems containsString="0" containsBlank="1" containsNumber="1" containsInteger="1" minValue="54" maxValue="58"/>
    </cacheField>
    <cacheField name="Latitude1_dec_min" numFmtId="0">
      <sharedItems containsString="0" containsBlank="1" containsNumber="1" minValue="0" maxValue="59.8"/>
    </cacheField>
    <cacheField name="Longitude1_deg" numFmtId="0">
      <sharedItems containsBlank="1" containsMixedTypes="1" containsNumber="1" containsInteger="1" minValue="9" maxValue="21"/>
    </cacheField>
    <cacheField name="Longitude1_dec_min" numFmtId="0">
      <sharedItems containsString="0" containsBlank="1" containsNumber="1" minValue="0" maxValue="59.9"/>
    </cacheField>
    <cacheField name="Latitude2_deg" numFmtId="0">
      <sharedItems containsBlank="1" containsMixedTypes="1" containsNumber="1" containsInteger="1" minValue="54" maxValue="58"/>
    </cacheField>
    <cacheField name="Latitude2_dec_min" numFmtId="0">
      <sharedItems containsBlank="1" containsMixedTypes="1" containsNumber="1" minValue="0.1" maxValue="59.9"/>
    </cacheField>
    <cacheField name="Longitude2_deg" numFmtId="0">
      <sharedItems containsBlank="1" containsMixedTypes="1" containsNumber="1" containsInteger="1" minValue="9" maxValue="21"/>
    </cacheField>
    <cacheField name="Longitude2_dec_min" numFmtId="0">
      <sharedItems containsBlank="1" containsMixedTypes="1" containsNumber="1" minValue="0" maxValue="59.8"/>
    </cacheField>
    <cacheField name="Latitude3_deg" numFmtId="0">
      <sharedItems containsBlank="1" containsMixedTypes="1" containsNumber="1" containsInteger="1" minValue="54" maxValue="58"/>
    </cacheField>
    <cacheField name="Latitude3_dec_min" numFmtId="0">
      <sharedItems containsBlank="1" containsMixedTypes="1" containsNumber="1" minValue="0.3" maxValue="59.7"/>
    </cacheField>
    <cacheField name="Longitude3_deg" numFmtId="0">
      <sharedItems containsBlank="1" containsMixedTypes="1" containsNumber="1" containsInteger="1" minValue="10" maxValue="21"/>
    </cacheField>
    <cacheField name="Longitude3_dec_min" numFmtId="0">
      <sharedItems containsBlank="1" containsMixedTypes="1" containsNumber="1" minValue="0.1" maxValue="59.6"/>
    </cacheField>
    <cacheField name="Latitude4_deg" numFmtId="0">
      <sharedItems containsBlank="1" containsMixedTypes="1" containsNumber="1" containsInteger="1" minValue="54" maxValue="57"/>
    </cacheField>
    <cacheField name="Latitude4_dec_min" numFmtId="0">
      <sharedItems containsBlank="1" containsMixedTypes="1" containsNumber="1" minValue="0" maxValue="59.7"/>
    </cacheField>
    <cacheField name="Longitude4_deg" numFmtId="0">
      <sharedItems containsBlank="1" containsMixedTypes="1" containsNumber="1" containsInteger="1" minValue="10" maxValue="21"/>
    </cacheField>
    <cacheField name="Longitude4_dec_min" numFmtId="0">
      <sharedItems containsBlank="1" containsMixedTypes="1" containsNumber="1" minValue="0" maxValue="59.72"/>
    </cacheField>
    <cacheField name="Latitude5_deg" numFmtId="0">
      <sharedItems containsBlank="1" containsMixedTypes="1" containsNumber="1" containsInteger="1" minValue="54" maxValue="57"/>
    </cacheField>
    <cacheField name="Latitude5_dec_min" numFmtId="0">
      <sharedItems containsBlank="1" containsMixedTypes="1" containsNumber="1" minValue="6" maxValue="55.9"/>
    </cacheField>
    <cacheField name="Longitude5_deg" numFmtId="0">
      <sharedItems containsBlank="1" containsMixedTypes="1" containsNumber="1" containsInteger="1" minValue="15" maxValue="21"/>
    </cacheField>
    <cacheField name="Longitude5_dec_min" numFmtId="0">
      <sharedItems containsBlank="1" containsMixedTypes="1" containsNumber="1" minValue="1.6" maxValue="59.5"/>
    </cacheField>
    <cacheField name="Latitude6_deg" numFmtId="0">
      <sharedItems containsBlank="1" containsMixedTypes="1" containsNumber="1" containsInteger="1" minValue="54" maxValue="55"/>
    </cacheField>
    <cacheField name="Latitude6_dec_min" numFmtId="0">
      <sharedItems containsBlank="1" containsMixedTypes="1" containsNumber="1" minValue="5.9" maxValue="55.7"/>
    </cacheField>
    <cacheField name="Longitude6_deg" numFmtId="0">
      <sharedItems containsBlank="1" containsMixedTypes="1" containsNumber="1" containsInteger="1" minValue="15" maxValue="20"/>
    </cacheField>
    <cacheField name="Longitude6_dec_min" numFmtId="0">
      <sharedItems containsBlank="1" containsMixedTypes="1" containsNumber="1" minValue="1.4" maxValue="59.8"/>
    </cacheField>
    <cacheField name="Latitude7_deg" numFmtId="0">
      <sharedItems containsBlank="1" containsMixedTypes="1" containsNumber="1" containsInteger="1" minValue="54" maxValue="55"/>
    </cacheField>
    <cacheField name="Latitude7_dec_min" numFmtId="0">
      <sharedItems containsBlank="1" containsMixedTypes="1" containsNumber="1" minValue="5.9" maxValue="55.5"/>
    </cacheField>
    <cacheField name="Longitude7_deg" numFmtId="0">
      <sharedItems containsBlank="1" containsMixedTypes="1" containsNumber="1" containsInteger="1" minValue="15" maxValue="20"/>
    </cacheField>
    <cacheField name="Longitude7_dec_min" numFmtId="0">
      <sharedItems containsBlank="1" containsMixedTypes="1" containsNumber="1" minValue="0.3" maxValue="56.3"/>
    </cacheField>
    <cacheField name="Latitude8_deg" numFmtId="0">
      <sharedItems containsBlank="1" containsMixedTypes="1" containsNumber="1" containsInteger="1" minValue="54" maxValue="55"/>
    </cacheField>
    <cacheField name="Latitude8_dec_min" numFmtId="0">
      <sharedItems containsBlank="1" containsMixedTypes="1" containsNumber="1" minValue="5.9" maxValue="55.3"/>
    </cacheField>
    <cacheField name="Longitude8_deg" numFmtId="0">
      <sharedItems containsBlank="1" containsMixedTypes="1" containsNumber="1" containsInteger="1" minValue="19" maxValue="20"/>
    </cacheField>
    <cacheField name="Longitude8_dec_min" numFmtId="0">
      <sharedItems containsBlank="1" containsMixedTypes="1" containsNumber="1" minValue="0.7" maxValue="56.1"/>
    </cacheField>
    <cacheField name="Latitude9_deg" numFmtId="0">
      <sharedItems containsBlank="1" containsMixedTypes="1" containsNumber="1" containsInteger="1" minValue="54" maxValue="55"/>
    </cacheField>
    <cacheField name="Latitude9_dec_min" numFmtId="0">
      <sharedItems containsBlank="1" containsMixedTypes="1" containsNumber="1" minValue="6.7" maxValue="55"/>
    </cacheField>
    <cacheField name="Longitude9_deg" numFmtId="0">
      <sharedItems containsBlank="1" containsMixedTypes="1" containsNumber="1" containsInteger="1" minValue="19" maxValue="20"/>
    </cacheField>
    <cacheField name="Longitude9_dec_min" numFmtId="0">
      <sharedItems containsBlank="1" containsMixedTypes="1" containsNumber="1" minValue="0.6" maxValue="55.9"/>
    </cacheField>
    <cacheField name="Latitude10_deg" numFmtId="0">
      <sharedItems containsBlank="1" containsMixedTypes="1" containsNumber="1" containsInteger="1" minValue="54" maxValue="55"/>
    </cacheField>
    <cacheField name="Latitude10_dec_min" numFmtId="0">
      <sharedItems containsBlank="1" containsMixedTypes="1" containsNumber="1" minValue="6.8" maxValue="51.1"/>
    </cacheField>
    <cacheField name="Longitude10_deg" numFmtId="0">
      <sharedItems containsBlank="1" containsMixedTypes="1" containsNumber="1" containsInteger="1" minValue="19" maxValue="20"/>
    </cacheField>
    <cacheField name="Longitude10_dec_min" numFmtId="0">
      <sharedItems containsBlank="1" containsMixedTypes="1" containsNumber="1" minValue="0.4" maxValue="55.8"/>
    </cacheField>
    <cacheField name="0" numFmtId="0">
      <sharedItems containsBlank="1" containsMixedTypes="1" containsNumber="1" containsInteger="1" minValue="1" maxValue="1"/>
    </cacheField>
    <cacheField name="Mean_Depth" numFmtId="0">
      <sharedItems containsString="0" containsBlank="1" containsNumber="1" minValue="10" maxValue="145"/>
    </cacheField>
    <cacheField name="Depth1" numFmtId="0">
      <sharedItems containsBlank="1" containsMixedTypes="1" containsNumber="1" minValue="6" maxValue="164"/>
    </cacheField>
    <cacheField name="Depth2" numFmtId="0">
      <sharedItems containsBlank="1" containsMixedTypes="1" containsNumber="1" minValue="6" maxValue="326"/>
    </cacheField>
    <cacheField name="Depth3" numFmtId="0">
      <sharedItems containsBlank="1" containsMixedTypes="1" containsNumber="1" minValue="6" maxValue="372"/>
    </cacheField>
    <cacheField name="Depth4" numFmtId="0">
      <sharedItems containsBlank="1" containsMixedTypes="1" containsNumber="1" minValue="6" maxValue="133"/>
    </cacheField>
    <cacheField name="Depth5" numFmtId="0">
      <sharedItems containsBlank="1" containsMixedTypes="1" containsNumber="1" containsInteger="1" minValue="42" maxValue="85"/>
    </cacheField>
    <cacheField name="Depth6" numFmtId="0">
      <sharedItems containsBlank="1" containsMixedTypes="1" containsNumber="1" containsInteger="1" minValue="85" maxValue="85"/>
    </cacheField>
    <cacheField name="Depth7" numFmtId="0">
      <sharedItems containsBlank="1"/>
    </cacheField>
    <cacheField name="Depth8" numFmtId="0">
      <sharedItems containsBlank="1"/>
    </cacheField>
    <cacheField name="Depth9" numFmtId="0">
      <sharedItems containsBlank="1"/>
    </cacheField>
    <cacheField name="Depth10" numFmtId="0">
      <sharedItems containsBlank="1"/>
    </cacheField>
    <cacheField name="Source" numFmtId="0">
      <sharedItems containsBlank="1" containsMixedTypes="1" containsNumber="1" minValue="22011.06" maxValue="28028.02"/>
    </cacheField>
    <cacheField name="EEZ" numFmtId="0">
      <sharedItems containsBlank="1" count="11">
        <s v="GFR"/>
        <s v="DEN"/>
        <s v=""/>
        <s v="POL"/>
        <s v="SWE"/>
        <s v="grey"/>
        <s v="LTU"/>
        <s v="RUS"/>
        <s v="LAT"/>
        <s v="EST"/>
        <m/>
      </sharedItems>
    </cacheField>
    <cacheField name="Rope" numFmtId="0">
      <sharedItems containsBlank="1" containsMixedTypes="1" containsNumber="1" containsInteger="1" minValue="1" maxValue="4"/>
    </cacheField>
    <cacheField name="Direction" numFmtId="0">
      <sharedItems containsBlank="1" containsMixedTypes="1" containsNumber="1" containsInteger="1" minValue="1" maxValue="1"/>
    </cacheField>
    <cacheField name="Distance" numFmtId="0">
      <sharedItems containsBlank="1" containsMixedTypes="1" containsNumber="1" minValue="0.15343409605425945" maxValue="10.428336652093146"/>
    </cacheField>
    <cacheField name="02" numFmtId="0">
      <sharedItems containsBlank="1"/>
    </cacheField>
    <cacheField name="03" numFmtId="0">
      <sharedItems containsBlank="1" containsMixedTypes="1" containsNumber="1" containsInteger="1" minValue="1" maxValue="9"/>
    </cacheField>
    <cacheField name="Dist" numFmtId="0">
      <sharedItems containsBlank="1" containsMixedTypes="1" containsNumber="1" minValue="0.14436642754868698" maxValue="10.428336652093146"/>
    </cacheField>
    <cacheField name="Layer" numFmtId="0">
      <sharedItems containsString="0" containsBlank="1" containsNumber="1" containsInteger="1" minValue="1" maxValue="6" count="7">
        <n v="2"/>
        <n v="3"/>
        <n v="1"/>
        <n v="4"/>
        <n v="5"/>
        <n v="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9">
  <r>
    <s v="V"/>
    <x v="0"/>
    <s v="37G1"/>
    <x v="0"/>
    <n v="54"/>
    <n v="11.27"/>
    <n v="11"/>
    <n v="55.26"/>
    <n v="54"/>
    <n v="11.19"/>
    <n v="11"/>
    <n v="49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9"/>
    <n v="17"/>
    <s v=""/>
    <s v=""/>
    <s v=""/>
    <s v=""/>
    <s v=""/>
    <s v=""/>
    <s v=""/>
    <s v=""/>
    <s v="German R/V"/>
    <x v="0"/>
    <n v="1"/>
    <n v="1"/>
    <n v="3.377201310427933"/>
    <s v=""/>
    <n v="2"/>
    <n v="3.377201310427933"/>
    <x v="0"/>
  </r>
  <r>
    <s v="V"/>
    <x v="1"/>
    <s v="37G1"/>
    <x v="0"/>
    <n v="54"/>
    <n v="11.8"/>
    <n v="11"/>
    <n v="53.4"/>
    <n v="54"/>
    <n v="14.2"/>
    <n v="11"/>
    <n v="5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0"/>
    <s v=""/>
    <n v="1"/>
    <n v="2.4028474720563877"/>
    <s v=""/>
    <n v="2"/>
    <n v="2.4028474720563877"/>
    <x v="0"/>
  </r>
  <r>
    <s v="V"/>
    <x v="2"/>
    <s v="37G0"/>
    <x v="0"/>
    <n v="54"/>
    <n v="26.5"/>
    <n v="10"/>
    <n v="39.659999999999997"/>
    <n v="54"/>
    <n v="27.31"/>
    <n v="10"/>
    <n v="35.54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German R/V"/>
    <x v="0"/>
    <n v="1"/>
    <n v="1"/>
    <n v="2.52324558812301"/>
    <s v=""/>
    <n v="2"/>
    <n v="2.52324558812301"/>
    <x v="0"/>
  </r>
  <r>
    <s v="V"/>
    <x v="3"/>
    <s v="37G0"/>
    <x v="0"/>
    <n v="54"/>
    <n v="24.24"/>
    <n v="10"/>
    <n v="45.27"/>
    <n v="54"/>
    <n v="25.45"/>
    <n v="10"/>
    <n v="43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x v="0"/>
    <s v=""/>
    <n v="1"/>
    <n v="1.5592542679655552"/>
    <s v=""/>
    <n v="1"/>
    <n v="1.5592542679655552"/>
    <x v="0"/>
  </r>
  <r>
    <s v="V"/>
    <x v="4"/>
    <s v="37G0"/>
    <x v="0"/>
    <n v="54"/>
    <n v="29.8"/>
    <n v="10"/>
    <n v="41.2"/>
    <n v="54"/>
    <n v="27.7"/>
    <n v="10"/>
    <n v="4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0"/>
    <s v=""/>
    <s v=""/>
    <n v="2.2520250876694248"/>
    <s v=""/>
    <n v="2"/>
    <n v="2.2520250876694248"/>
    <x v="0"/>
  </r>
  <r>
    <s v="V"/>
    <x v="5"/>
    <s v="37G1"/>
    <x v="0"/>
    <n v="54"/>
    <n v="27.13"/>
    <n v="11"/>
    <n v="23.18"/>
    <n v="54"/>
    <n v="23.17"/>
    <n v="11"/>
    <n v="2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16"/>
    <n v="15"/>
    <s v=""/>
    <s v=""/>
    <s v=""/>
    <s v=""/>
    <s v=""/>
    <s v=""/>
    <s v=""/>
    <s v=""/>
    <s v="German R/V"/>
    <x v="0"/>
    <n v="1"/>
    <n v="1"/>
    <n v="3.9975921511858612"/>
    <s v=""/>
    <n v="2"/>
    <n v="3.9975921511858612"/>
    <x v="0"/>
  </r>
  <r>
    <s v="V"/>
    <x v="6"/>
    <s v="37G1"/>
    <x v="0"/>
    <n v="54"/>
    <n v="20.8"/>
    <n v="11"/>
    <n v="55.3"/>
    <n v="54"/>
    <n v="18.5"/>
    <n v="11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0"/>
    <s v=""/>
    <s v=""/>
    <n v="2.3007391542637778"/>
    <s v=""/>
    <n v="2"/>
    <n v="2.3007391542637778"/>
    <x v="0"/>
  </r>
  <r>
    <s v="V"/>
    <x v="7"/>
    <s v="38G0"/>
    <x v="0"/>
    <n v="54"/>
    <n v="34.549999999999997"/>
    <n v="10"/>
    <n v="10.19"/>
    <n v="54"/>
    <n v="33.53"/>
    <n v="10"/>
    <n v="1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8"/>
    <n v="17"/>
    <s v=""/>
    <s v=""/>
    <s v=""/>
    <s v=""/>
    <s v=""/>
    <s v=""/>
    <s v=""/>
    <s v=""/>
    <s v="German R/V"/>
    <x v="0"/>
    <n v="1"/>
    <s v=""/>
    <n v="2.4962994077394711"/>
    <s v=""/>
    <n v="2"/>
    <n v="2.4962994077394711"/>
    <x v="0"/>
  </r>
  <r>
    <s v="V"/>
    <x v="8"/>
    <s v="38G0"/>
    <x v="0"/>
    <n v="54"/>
    <n v="25.22"/>
    <n v="11"/>
    <n v="31.07"/>
    <n v="54"/>
    <n v="23.61"/>
    <n v="11"/>
    <n v="30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s v=""/>
    <s v=""/>
    <s v=""/>
    <s v=""/>
    <n v="2"/>
    <n v="1.6392851099249539"/>
    <x v="0"/>
  </r>
  <r>
    <s v="V"/>
    <x v="9"/>
    <s v="38G0"/>
    <x v="0"/>
    <n v="54"/>
    <n v="31.38"/>
    <n v="11"/>
    <n v="19.27"/>
    <n v="54"/>
    <n v="30.17"/>
    <n v="11"/>
    <n v="21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4"/>
    <n v="14"/>
    <s v=""/>
    <s v=""/>
    <s v=""/>
    <s v=""/>
    <s v=""/>
    <s v=""/>
    <s v=""/>
    <s v=""/>
    <s v="German R/V"/>
    <x v="0"/>
    <s v=""/>
    <s v=""/>
    <n v="1.6451221689425648"/>
    <s v=""/>
    <n v="2"/>
    <n v="1.6451221689425648"/>
    <x v="0"/>
  </r>
  <r>
    <s v="V"/>
    <x v="10"/>
    <s v="38G0"/>
    <x v="0"/>
    <n v="54"/>
    <n v="37.159999999999997"/>
    <n v="10"/>
    <n v="39.03"/>
    <n v="54"/>
    <n v="35.53"/>
    <n v="10"/>
    <n v="39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n v="19"/>
    <s v=""/>
    <s v=""/>
    <s v=""/>
    <s v=""/>
    <s v=""/>
    <s v=""/>
    <s v=""/>
    <s v="Havfisken"/>
    <x v="1"/>
    <n v="1"/>
    <s v=""/>
    <n v="1.6299999995411865"/>
    <s v=""/>
    <n v="1"/>
    <n v="1.6299999995411865"/>
    <x v="0"/>
  </r>
  <r>
    <s v="V"/>
    <x v="11"/>
    <s v="38G1"/>
    <x v="0"/>
    <n v="55"/>
    <n v="5.9"/>
    <n v="10"/>
    <n v="48.7"/>
    <n v="55"/>
    <n v="3.7"/>
    <n v="10"/>
    <n v="4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13"/>
    <n v="13"/>
    <s v=""/>
    <s v=""/>
    <s v=""/>
    <s v=""/>
    <s v=""/>
    <s v=""/>
    <s v=""/>
    <s v=""/>
    <s v="Havfisken"/>
    <x v="1"/>
    <s v=""/>
    <n v="1"/>
    <n v="2.4800632671839651"/>
    <s v=""/>
    <n v="1"/>
    <n v="2.4800632671839651"/>
    <x v="0"/>
  </r>
  <r>
    <s v="V"/>
    <x v="12"/>
    <s v="39G0"/>
    <x v="0"/>
    <n v="55"/>
    <n v="0.41"/>
    <n v="11"/>
    <n v="3.57"/>
    <n v="54"/>
    <n v="58.2"/>
    <n v="11"/>
    <n v="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s v="German R/V"/>
    <x v="1"/>
    <s v=""/>
    <n v="1"/>
    <n v="2.4954529408680002"/>
    <s v=""/>
    <n v="1"/>
    <n v="2.4954529408680002"/>
    <x v="0"/>
  </r>
  <r>
    <s v="V"/>
    <x v="13"/>
    <s v="39G1"/>
    <x v="0"/>
    <n v="55"/>
    <n v="4.2"/>
    <n v="11"/>
    <n v="4.0999999999999996"/>
    <n v="55"/>
    <n v="3.8"/>
    <n v="11"/>
    <n v="5"/>
    <n v="55"/>
    <n v="3"/>
    <n v="11"/>
    <n v="5.6"/>
    <n v="55"/>
    <n v="2.6"/>
    <n v="11"/>
    <n v="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n v="13"/>
    <n v="13"/>
    <n v="13"/>
    <n v="13"/>
    <s v=""/>
    <s v=""/>
    <s v=""/>
    <s v=""/>
    <s v=""/>
    <s v=""/>
    <s v="Havfisken"/>
    <x v="1"/>
    <s v=""/>
    <s v=""/>
    <n v="2.2694942566554914"/>
    <s v=""/>
    <n v="1"/>
    <n v="2.2694942566554914"/>
    <x v="0"/>
  </r>
  <r>
    <s v="V"/>
    <x v="14"/>
    <s v="39G1"/>
    <x v="0"/>
    <n v="55"/>
    <n v="3.44"/>
    <n v="11"/>
    <n v="24.15"/>
    <n v="55"/>
    <n v="2.81"/>
    <n v="11"/>
    <n v="19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9"/>
    <n v="18"/>
    <s v=""/>
    <s v=""/>
    <s v=""/>
    <s v=""/>
    <s v=""/>
    <s v=""/>
    <s v=""/>
    <s v=""/>
    <s v="German R/V"/>
    <x v="1"/>
    <s v=""/>
    <n v="1"/>
    <n v="2.4980946040568917"/>
    <s v=""/>
    <n v="1"/>
    <n v="2.4980946040568917"/>
    <x v="0"/>
  </r>
  <r>
    <s v="V"/>
    <x v="15"/>
    <s v="39G1"/>
    <x v="0"/>
    <n v="55"/>
    <n v="12.7"/>
    <n v="10"/>
    <n v="56.3"/>
    <n v="55"/>
    <n v="13.5"/>
    <n v="10"/>
    <n v="57.3"/>
    <n v="55"/>
    <n v="13.7"/>
    <n v="10"/>
    <n v="59.2"/>
    <n v="55"/>
    <n v="14.2"/>
    <n v="10"/>
    <n v="59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n v="18"/>
    <n v="18"/>
    <s v=""/>
    <s v=""/>
    <s v=""/>
    <s v=""/>
    <s v=""/>
    <s v=""/>
    <s v="Havfisken"/>
    <x v="1"/>
    <s v=""/>
    <s v=""/>
    <n v="2.6340581486410137"/>
    <s v=""/>
    <n v="1"/>
    <n v="2.6340581486410137"/>
    <x v="0"/>
  </r>
  <r>
    <s v="V"/>
    <x v="16"/>
    <s v="39G0"/>
    <x v="0"/>
    <n v="55"/>
    <n v="14.9"/>
    <n v="10"/>
    <n v="50.7"/>
    <n v="55"/>
    <n v="14.2"/>
    <n v="10"/>
    <n v="50.4"/>
    <n v="55"/>
    <n v="13.3"/>
    <n v="10"/>
    <n v="50.3"/>
    <n v="55"/>
    <n v="12.9"/>
    <n v="10"/>
    <n v="5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20"/>
    <n v="20"/>
    <n v="20"/>
    <n v="20"/>
    <s v=""/>
    <s v=""/>
    <s v=""/>
    <s v=""/>
    <s v=""/>
    <s v=""/>
    <s v="Havfisken"/>
    <x v="1"/>
    <s v=""/>
    <n v="1"/>
    <n v="2.0383488761816539"/>
    <s v=""/>
    <n v="1"/>
    <n v="2.0383488761816539"/>
    <x v="0"/>
  </r>
  <r>
    <s v="V"/>
    <x v="17"/>
    <s v="39G1"/>
    <x v="0"/>
    <n v="55"/>
    <n v="14.7"/>
    <n v="11"/>
    <n v="3.3"/>
    <n v="55"/>
    <n v="14.3"/>
    <n v="11"/>
    <n v="1.5"/>
    <n v="55"/>
    <n v="13"/>
    <n v="11"/>
    <n v="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n v="19"/>
    <s v=""/>
    <s v=""/>
    <s v=""/>
    <s v=""/>
    <s v=""/>
    <s v=""/>
    <s v=""/>
    <s v="Havfisken"/>
    <x v="1"/>
    <s v=""/>
    <n v="1"/>
    <n v="2.4990744128827136"/>
    <s v=""/>
    <n v="1"/>
    <n v="2.4990744128827136"/>
    <x v="0"/>
  </r>
  <r>
    <s v="V"/>
    <x v="18"/>
    <s v="39G1"/>
    <x v="0"/>
    <n v="55"/>
    <n v="18.47"/>
    <n v="11"/>
    <n v="1.28"/>
    <n v="55"/>
    <n v="16.010000000000002"/>
    <n v="11"/>
    <n v="2.029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23"/>
    <n v="34"/>
    <s v=""/>
    <s v=""/>
    <s v=""/>
    <s v=""/>
    <s v=""/>
    <s v=""/>
    <s v=""/>
    <s v=""/>
    <s v="German R/V"/>
    <x v="1"/>
    <s v=""/>
    <s v=""/>
    <n v="2.4968001303685603"/>
    <s v=""/>
    <n v="1"/>
    <n v="2.4968001303685603"/>
    <x v="0"/>
  </r>
  <r>
    <s v="V"/>
    <x v="19"/>
    <s v="39F9"/>
    <x v="0"/>
    <n v="55"/>
    <n v="21.9"/>
    <n v="9"/>
    <n v="45.16"/>
    <n v="55"/>
    <n v="24.1"/>
    <n v="9"/>
    <n v="43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n v="1"/>
    <n v="2.306584935156955"/>
    <s v=""/>
    <n v="1"/>
    <n v="2.306584935156955"/>
    <x v="0"/>
  </r>
  <r>
    <s v="V"/>
    <x v="20"/>
    <s v="39G0"/>
    <x v="0"/>
    <n v="55"/>
    <n v="23.14"/>
    <n v="10"/>
    <n v="50.56"/>
    <n v="55"/>
    <n v="22.97"/>
    <n v="10"/>
    <n v="54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6"/>
    <n v="18"/>
    <s v=""/>
    <s v=""/>
    <s v=""/>
    <s v=""/>
    <s v=""/>
    <s v=""/>
    <s v=""/>
    <s v=""/>
    <s v="German R/V"/>
    <x v="1"/>
    <s v=""/>
    <s v=""/>
    <n v="2.4996147525131289"/>
    <s v=""/>
    <n v="1"/>
    <n v="2.4996147525131289"/>
    <x v="0"/>
  </r>
  <r>
    <s v="V"/>
    <x v="21"/>
    <s v="39G0"/>
    <x v="0"/>
    <n v="55"/>
    <n v="25.4"/>
    <n v="10"/>
    <n v="46"/>
    <n v="55"/>
    <n v="25.2"/>
    <n v="10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s v=""/>
    <n v="2.2789226770830178"/>
    <s v=""/>
    <n v="1"/>
    <n v="2.2789226770830178"/>
    <x v="0"/>
  </r>
  <r>
    <s v="V"/>
    <x v="22"/>
    <s v="40G0"/>
    <x v="0"/>
    <n v="55"/>
    <n v="38.1"/>
    <n v="10"/>
    <n v="0.4"/>
    <n v="55"/>
    <n v="39.200000000000003"/>
    <n v="10"/>
    <n v="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x v="1"/>
    <s v=""/>
    <s v=""/>
    <n v="2.3102729045062067"/>
    <s v=""/>
    <n v="1"/>
    <n v="2.3102729045062067"/>
    <x v="0"/>
  </r>
  <r>
    <s v="V"/>
    <x v="23"/>
    <s v="40G0"/>
    <x v="0"/>
    <n v="55"/>
    <n v="39.1"/>
    <n v="10"/>
    <n v="39.700000000000003"/>
    <n v="55"/>
    <n v="37.4"/>
    <n v="10"/>
    <n v="4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s v=""/>
    <n v="2.105211541007864"/>
    <s v=""/>
    <n v="1"/>
    <n v="2.105211541007864"/>
    <x v="0"/>
  </r>
  <r>
    <s v="V"/>
    <x v="24"/>
    <s v="40G0"/>
    <x v="0"/>
    <n v="55"/>
    <n v="42.34"/>
    <n v="10"/>
    <n v="16.32"/>
    <n v="55"/>
    <n v="41.97"/>
    <n v="10"/>
    <n v="11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7"/>
    <n v="19"/>
    <s v=""/>
    <s v=""/>
    <s v=""/>
    <s v=""/>
    <s v=""/>
    <s v=""/>
    <s v=""/>
    <s v=""/>
    <s v="German R/V"/>
    <x v="1"/>
    <s v=""/>
    <n v="1"/>
    <n v="2.5012335828870889"/>
    <s v=""/>
    <n v="1"/>
    <n v="2.5012335828870889"/>
    <x v="0"/>
  </r>
  <r>
    <s v="V"/>
    <x v="25"/>
    <s v="40G0"/>
    <x v="0"/>
    <n v="55"/>
    <n v="45.9"/>
    <n v="10"/>
    <n v="3.3"/>
    <n v="55"/>
    <n v="47"/>
    <n v="10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n v="14"/>
    <n v="14"/>
    <s v=""/>
    <s v=""/>
    <s v=""/>
    <s v=""/>
    <s v=""/>
    <s v=""/>
    <s v=""/>
    <s v=""/>
    <s v="Havfisken"/>
    <x v="1"/>
    <s v=""/>
    <s v=""/>
    <n v="2.4037875647865046"/>
    <s v=""/>
    <n v="1"/>
    <n v="2.4037875647865046"/>
    <x v="0"/>
  </r>
  <r>
    <s v="V"/>
    <x v="26"/>
    <s v="40G0"/>
    <x v="0"/>
    <n v="55"/>
    <n v="46.7"/>
    <n v="10"/>
    <n v="40.799999999999997"/>
    <n v="55"/>
    <n v="48.1"/>
    <n v="10"/>
    <n v="4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s v=""/>
    <n v="2.3242909862098311"/>
    <s v=""/>
    <n v="1"/>
    <n v="2.3242909862098311"/>
    <x v="0"/>
  </r>
  <r>
    <s v="V"/>
    <x v="27"/>
    <s v="40G0"/>
    <x v="0"/>
    <n v="55"/>
    <n v="56.5"/>
    <n v="10"/>
    <n v="28.8"/>
    <n v="55"/>
    <n v="54.2"/>
    <n v="10"/>
    <n v="28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1"/>
    <s v=""/>
    <s v=""/>
    <n v="2.300000000285598"/>
    <s v=""/>
    <n v="1"/>
    <n v="2.300000000285598"/>
    <x v="0"/>
  </r>
  <r>
    <s v="V"/>
    <x v="28"/>
    <s v="40G0"/>
    <x v="0"/>
    <n v="55"/>
    <n v="59.6"/>
    <n v="10"/>
    <n v="38.4"/>
    <n v="55"/>
    <n v="59.6"/>
    <n v="10"/>
    <n v="4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n v="14"/>
    <n v="14"/>
    <s v=""/>
    <s v=""/>
    <s v=""/>
    <s v=""/>
    <s v=""/>
    <s v=""/>
    <s v=""/>
    <s v=""/>
    <s v="Havfisken"/>
    <x v="1"/>
    <s v=""/>
    <s v=""/>
    <n v="2.2930862923075797"/>
    <s v=""/>
    <n v="1"/>
    <n v="2.2930862923075797"/>
    <x v="0"/>
  </r>
  <r>
    <s v="V"/>
    <x v="29"/>
    <s v="40G0"/>
    <x v="0"/>
    <n v="55"/>
    <n v="59"/>
    <n v="10"/>
    <n v="52.8"/>
    <n v="55"/>
    <n v="58.7"/>
    <n v="10"/>
    <n v="56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20"/>
    <n v="20"/>
    <s v=""/>
    <s v=""/>
    <s v=""/>
    <s v=""/>
    <s v=""/>
    <s v=""/>
    <s v=""/>
    <s v=""/>
    <s v="Havfisken"/>
    <x v="1"/>
    <s v=""/>
    <s v=""/>
    <n v="2.2024610551372326"/>
    <s v=""/>
    <n v="1"/>
    <n v="2.2024610551372326"/>
    <x v="0"/>
  </r>
  <r>
    <s v="V"/>
    <x v="30"/>
    <s v="40G0"/>
    <x v="0"/>
    <n v="55"/>
    <n v="55.3"/>
    <n v="11"/>
    <n v="13.6"/>
    <n v="55"/>
    <n v="53.6"/>
    <n v="11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7"/>
    <n v="17"/>
    <s v=""/>
    <s v=""/>
    <s v=""/>
    <s v=""/>
    <s v=""/>
    <s v=""/>
    <s v=""/>
    <s v=""/>
    <s v="Havfisken"/>
    <x v="1"/>
    <s v=""/>
    <s v=""/>
    <n v="2.3137166637502062"/>
    <s v=""/>
    <n v="1"/>
    <n v="2.3137166637502062"/>
    <x v="0"/>
  </r>
  <r>
    <s v="V"/>
    <x v="31"/>
    <s v="40G1"/>
    <x v="0"/>
    <n v="55"/>
    <n v="58.9"/>
    <n v="11"/>
    <n v="1.8"/>
    <n v="55"/>
    <n v="57.2"/>
    <n v="11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9"/>
    <n v="19"/>
    <s v=""/>
    <s v=""/>
    <s v=""/>
    <s v=""/>
    <s v=""/>
    <s v=""/>
    <s v=""/>
    <s v=""/>
    <s v="Havfisken"/>
    <x v="1"/>
    <s v=""/>
    <s v=""/>
    <n v="2.2017360963079184"/>
    <s v=""/>
    <n v="1"/>
    <n v="2.2017360963079184"/>
    <x v="0"/>
  </r>
  <r>
    <s v="V"/>
    <x v="32"/>
    <s v="40G1"/>
    <x v="0"/>
    <n v="54"/>
    <n v="6.12"/>
    <n v="11"/>
    <n v="4.46"/>
    <n v="54"/>
    <n v="5.16"/>
    <n v="11"/>
    <n v="2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x v="0"/>
    <n v="1"/>
    <n v="1"/>
    <n v="1.5384973985080233"/>
    <s v=""/>
    <n v="2"/>
    <n v="1.5384973985080233"/>
    <x v="0"/>
  </r>
  <r>
    <s v="V"/>
    <x v="33"/>
    <s v="37G1"/>
    <x v="0"/>
    <n v="54"/>
    <n v="7.13"/>
    <n v="11"/>
    <n v="10.01"/>
    <n v="54"/>
    <n v="7.92"/>
    <n v="11"/>
    <n v="14.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2"/>
    <n v="22"/>
    <s v=""/>
    <s v=""/>
    <s v=""/>
    <s v=""/>
    <s v=""/>
    <s v=""/>
    <s v=""/>
    <s v=""/>
    <s v="German R/V"/>
    <x v="0"/>
    <s v=""/>
    <s v=""/>
    <n v="2.5013799101431813"/>
    <s v=""/>
    <n v="2"/>
    <n v="2.5013799101431813"/>
    <x v="0"/>
  </r>
  <r>
    <s v="V"/>
    <x v="34"/>
    <s v="37G1"/>
    <x v="0"/>
    <n v="54"/>
    <n v="17.28"/>
    <n v="11"/>
    <n v="18.11"/>
    <n v="54"/>
    <n v="14.28"/>
    <n v="11"/>
    <n v="20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21"/>
    <s v=""/>
    <s v=""/>
    <s v=""/>
    <s v=""/>
    <s v=""/>
    <s v=""/>
    <s v=""/>
    <s v=""/>
    <s v="German R/V"/>
    <x v="0"/>
    <s v=""/>
    <s v=""/>
    <n v="3.2752072604276892"/>
    <s v=""/>
    <n v="1"/>
    <n v="3.2752072604276892"/>
    <x v="0"/>
  </r>
  <r>
    <s v="V"/>
    <x v="35"/>
    <s v="37G1"/>
    <x v="0"/>
    <n v="54"/>
    <n v="18.13"/>
    <n v="11"/>
    <n v="25.49"/>
    <n v="54"/>
    <n v="13.32"/>
    <n v="11"/>
    <n v="25.4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German R/V"/>
    <x v="0"/>
    <n v="1"/>
    <n v="1"/>
    <n v="4.8101276625964324"/>
    <s v=""/>
    <n v="2"/>
    <n v="4.8101276625964324"/>
    <x v="0"/>
  </r>
  <r>
    <s v="V"/>
    <x v="36"/>
    <s v="37G1"/>
    <x v="0"/>
    <n v="54"/>
    <n v="14.46"/>
    <n v="11"/>
    <n v="37.11"/>
    <n v="54"/>
    <n v="13.53"/>
    <n v="11"/>
    <n v="31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5"/>
    <s v=""/>
    <s v=""/>
    <s v=""/>
    <s v=""/>
    <s v=""/>
    <s v=""/>
    <s v=""/>
    <s v=""/>
    <s v="German R/V"/>
    <x v="0"/>
    <n v="1"/>
    <n v="1"/>
    <n v="3.4589437670871526"/>
    <s v=""/>
    <n v="2"/>
    <n v="3.4589437670871526"/>
    <x v="0"/>
  </r>
  <r>
    <s v="V"/>
    <x v="37"/>
    <s v="37G1"/>
    <x v="0"/>
    <n v="54"/>
    <n v="14.6"/>
    <n v="11"/>
    <n v="20.2"/>
    <n v="54"/>
    <n v="12"/>
    <n v="11"/>
    <n v="20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0"/>
    <s v=""/>
    <s v=""/>
    <n v="2.6026280305036575"/>
    <s v=""/>
    <n v="2"/>
    <n v="2.6026280305036575"/>
    <x v="0"/>
  </r>
  <r>
    <s v="V"/>
    <x v="38"/>
    <s v="37G1"/>
    <x v="0"/>
    <n v="54"/>
    <n v="14.48"/>
    <n v="11"/>
    <n v="43.21"/>
    <n v="54"/>
    <n v="14.72"/>
    <n v="11"/>
    <n v="46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5"/>
    <n v="25"/>
    <s v=""/>
    <s v=""/>
    <s v=""/>
    <s v=""/>
    <s v=""/>
    <s v=""/>
    <s v=""/>
    <s v=""/>
    <s v="German R/V"/>
    <x v="0"/>
    <n v="1"/>
    <n v="1"/>
    <n v="3.5296589222247867"/>
    <s v=""/>
    <n v="1"/>
    <n v="1.665235909641144"/>
    <x v="0"/>
  </r>
  <r>
    <s v="V"/>
    <x v="39"/>
    <s v="37G1"/>
    <x v="0"/>
    <n v="54"/>
    <n v="17.07"/>
    <n v="11"/>
    <n v="54.94"/>
    <n v="54"/>
    <n v="18.5"/>
    <n v="11"/>
    <n v="5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0"/>
    <s v=""/>
    <n v="1"/>
    <n v="2.2209206548318221"/>
    <s v=""/>
    <n v="2"/>
    <n v="1.5007027087266491"/>
    <x v="0"/>
  </r>
  <r>
    <s v="V"/>
    <x v="40"/>
    <s v="37G1"/>
    <x v="0"/>
    <n v="54"/>
    <n v="18.48"/>
    <n v="11"/>
    <n v="41.42"/>
    <n v="54"/>
    <n v="17.78"/>
    <n v="11"/>
    <n v="36.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5"/>
    <n v="25"/>
    <s v=""/>
    <s v=""/>
    <s v=""/>
    <s v=""/>
    <s v=""/>
    <s v=""/>
    <s v=""/>
    <s v=""/>
    <s v="German R/V"/>
    <x v="0"/>
    <n v="1"/>
    <n v="1"/>
    <n v="2.9719893085952473"/>
    <s v=""/>
    <n v="2"/>
    <n v="2.9719893085952473"/>
    <x v="0"/>
  </r>
  <r>
    <s v="I"/>
    <x v="41"/>
    <s v="37G1"/>
    <x v="0"/>
    <n v="54"/>
    <n v="29.23"/>
    <n v="10"/>
    <n v="42.23"/>
    <n v="54"/>
    <n v="29.15"/>
    <n v="10"/>
    <n v="46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17"/>
    <n v="17"/>
    <s v=""/>
    <s v=""/>
    <s v=""/>
    <s v=""/>
    <s v=""/>
    <s v=""/>
    <s v=""/>
    <s v=""/>
    <s v="German R/V"/>
    <x v="0"/>
    <n v="1"/>
    <s v=""/>
    <n v="2.4991281386526016"/>
    <s v=""/>
    <n v="2"/>
    <n v="2.4991281386526016"/>
    <x v="0"/>
  </r>
  <r>
    <s v="I"/>
    <x v="42"/>
    <s v="37G1"/>
    <x v="0"/>
    <n v="54"/>
    <n v="22.4"/>
    <n v="10"/>
    <n v="40.17"/>
    <n v="54"/>
    <n v="24.9"/>
    <n v="10"/>
    <n v="40.02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1"/>
    <s v=""/>
    <s v=""/>
    <s v=""/>
    <s v=""/>
    <s v=""/>
    <s v=""/>
    <s v=""/>
    <s v=""/>
    <s v="German R/V"/>
    <x v="0"/>
    <n v="1"/>
    <n v="1"/>
    <n v="2.5015248698368397"/>
    <s v=""/>
    <n v="1"/>
    <n v="2.5015248698368397"/>
    <x v="0"/>
  </r>
  <r>
    <s v="V"/>
    <x v="43"/>
    <s v="37G1"/>
    <x v="0"/>
    <n v="54"/>
    <n v="20.3"/>
    <n v="11"/>
    <n v="22.58"/>
    <n v="54"/>
    <n v="18.16"/>
    <n v="11"/>
    <n v="20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German R/V"/>
    <x v="0"/>
    <n v="1"/>
    <n v="1"/>
    <n v="2.4982151618134294"/>
    <s v=""/>
    <n v="2"/>
    <n v="2.4982151618134294"/>
    <x v="0"/>
  </r>
  <r>
    <s v="V"/>
    <x v="44"/>
    <s v="37G1"/>
    <x v="0"/>
    <n v="54"/>
    <n v="24.53"/>
    <n v="11"/>
    <n v="25.38"/>
    <n v="54"/>
    <n v="20.59"/>
    <n v="11"/>
    <n v="24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x v="0"/>
    <n v="1"/>
    <n v="1"/>
    <n v="4.0005038457175148"/>
    <s v=""/>
    <n v="2"/>
    <n v="4.0005038457175148"/>
    <x v="0"/>
  </r>
  <r>
    <s v="V"/>
    <x v="45"/>
    <s v="37G1"/>
    <x v="0"/>
    <n v="54"/>
    <n v="27.17"/>
    <n v="11"/>
    <n v="25.18"/>
    <n v="54"/>
    <n v="24"/>
    <n v="11"/>
    <n v="25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23"/>
    <n v="24"/>
    <s v=""/>
    <s v=""/>
    <s v=""/>
    <s v=""/>
    <s v=""/>
    <s v=""/>
    <s v=""/>
    <s v=""/>
    <s v="German R/V"/>
    <x v="0"/>
    <n v="1"/>
    <s v=""/>
    <n v="3.1713662393486106"/>
    <s v=""/>
    <n v="2"/>
    <n v="3.1713662393486106"/>
    <x v="0"/>
  </r>
  <r>
    <s v="V"/>
    <x v="46"/>
    <s v="37G1"/>
    <x v="0"/>
    <n v="54"/>
    <n v="22.5"/>
    <n v="11"/>
    <n v="47.24"/>
    <n v="54"/>
    <n v="22.57"/>
    <n v="11"/>
    <n v="42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5"/>
    <s v=""/>
    <s v=""/>
    <s v=""/>
    <s v=""/>
    <s v=""/>
    <s v=""/>
    <s v=""/>
    <s v=""/>
    <s v="German R/V"/>
    <x v="0"/>
    <n v="1"/>
    <n v="1"/>
    <n v="2.808374983936917"/>
    <s v=""/>
    <n v="2"/>
    <n v="2.808374983936917"/>
    <x v="0"/>
  </r>
  <r>
    <s v="V"/>
    <x v="47"/>
    <s v="37G1"/>
    <x v="0"/>
    <n v="54"/>
    <n v="32.39"/>
    <n v="10"/>
    <n v="8.98"/>
    <n v="54"/>
    <n v="33.43"/>
    <n v="10"/>
    <n v="10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19"/>
    <s v=""/>
    <s v=""/>
    <s v=""/>
    <s v=""/>
    <s v=""/>
    <s v=""/>
    <s v=""/>
    <s v=""/>
    <s v="German R/V"/>
    <x v="0"/>
    <s v=""/>
    <s v=""/>
    <n v="2.4971216705564836"/>
    <s v=""/>
    <n v="2"/>
    <n v="1.4984872323833913"/>
    <x v="0"/>
  </r>
  <r>
    <s v="V"/>
    <x v="48"/>
    <s v="37G1"/>
    <x v="0"/>
    <n v="54"/>
    <n v="33.58"/>
    <n v="10"/>
    <n v="13.51"/>
    <n v="54"/>
    <n v="32.22"/>
    <n v="10"/>
    <n v="9.53999999999999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9"/>
    <n v="18"/>
    <s v=""/>
    <s v=""/>
    <s v=""/>
    <s v=""/>
    <s v=""/>
    <s v=""/>
    <s v=""/>
    <s v=""/>
    <s v="German R/V"/>
    <x v="0"/>
    <n v="1"/>
    <n v="1"/>
    <n v="2.6742958079686185"/>
    <s v=""/>
    <n v="2"/>
    <n v="2.6742958079686185"/>
    <x v="0"/>
  </r>
  <r>
    <s v="V"/>
    <x v="49"/>
    <s v="37G1"/>
    <x v="0"/>
    <n v="54"/>
    <n v="37.659999999999997"/>
    <n v="10"/>
    <n v="19.84"/>
    <n v="54"/>
    <n v="40.229999999999997"/>
    <n v="10"/>
    <n v="21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31"/>
    <n v="23"/>
    <s v=""/>
    <s v=""/>
    <s v=""/>
    <s v=""/>
    <s v=""/>
    <s v=""/>
    <s v=""/>
    <s v=""/>
    <s v="German R/V"/>
    <x v="0"/>
    <n v="1"/>
    <s v=""/>
    <n v="2.6963738551490395"/>
    <s v=""/>
    <n v="2"/>
    <n v="2.6963738551490395"/>
    <x v="0"/>
  </r>
  <r>
    <s v="V"/>
    <x v="50"/>
    <s v="37G1"/>
    <x v="0"/>
    <n v="54"/>
    <n v="36.4"/>
    <n v="10"/>
    <n v="38.58"/>
    <n v="54"/>
    <n v="37.99"/>
    <n v="10"/>
    <n v="35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4"/>
    <n v="23"/>
    <s v=""/>
    <s v=""/>
    <s v=""/>
    <s v=""/>
    <s v=""/>
    <s v=""/>
    <s v=""/>
    <s v=""/>
    <s v="German R/V"/>
    <x v="1"/>
    <n v="1"/>
    <n v="1"/>
    <n v="2.5035745017746187"/>
    <s v=""/>
    <n v="1"/>
    <n v="2.5035745017746187"/>
    <x v="0"/>
  </r>
  <r>
    <s v="V"/>
    <x v="51"/>
    <s v="37G0"/>
    <x v="0"/>
    <n v="54"/>
    <n v="32.4"/>
    <n v="11"/>
    <n v="24.4"/>
    <n v="54"/>
    <n v="31.4"/>
    <n v="11"/>
    <n v="27.3"/>
    <n v="54"/>
    <n v="30.6"/>
    <n v="11"/>
    <n v="2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n v="28"/>
    <s v=""/>
    <s v=""/>
    <s v=""/>
    <s v=""/>
    <s v=""/>
    <s v=""/>
    <s v=""/>
    <s v="Havfisken"/>
    <x v="1"/>
    <n v="1"/>
    <s v=""/>
    <n v="2.882454463403568"/>
    <s v=""/>
    <n v="2"/>
    <n v="2.882454463403568"/>
    <x v="0"/>
  </r>
  <r>
    <s v="V"/>
    <x v="52"/>
    <s v="37G0"/>
    <x v="0"/>
    <n v="54"/>
    <n v="33.53"/>
    <n v="11"/>
    <n v="21.74"/>
    <n v="54"/>
    <n v="32.54"/>
    <n v="11"/>
    <n v="23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Solea 2002"/>
    <x v="0"/>
    <n v="1"/>
    <s v=""/>
    <n v="1.5605833905702775"/>
    <s v=""/>
    <n v="2"/>
    <n v="1.5605833905702775"/>
    <x v="0"/>
  </r>
  <r>
    <s v="V"/>
    <x v="53"/>
    <s v="37G0"/>
    <x v="0"/>
    <n v="54"/>
    <n v="48.3"/>
    <n v="10"/>
    <n v="8.6999999999999993"/>
    <n v="54"/>
    <n v="46.4"/>
    <n v="10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x v="1"/>
    <s v=""/>
    <s v=""/>
    <n v="2.2530234279395938"/>
    <s v=""/>
    <n v="2"/>
    <n v="2.2530234279395938"/>
    <x v="0"/>
  </r>
  <r>
    <s v="V"/>
    <x v="54"/>
    <s v="37G0"/>
    <x v="0"/>
    <n v="54"/>
    <n v="49.11"/>
    <n v="10"/>
    <n v="16.47"/>
    <n v="54"/>
    <n v="50.66"/>
    <n v="10"/>
    <n v="15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32"/>
    <n v="32"/>
    <s v=""/>
    <s v=""/>
    <s v=""/>
    <s v=""/>
    <s v=""/>
    <s v=""/>
    <s v=""/>
    <s v=""/>
    <s v="German R/V"/>
    <x v="1"/>
    <s v=""/>
    <n v="1"/>
    <n v="1.6947867442948221"/>
    <s v=""/>
    <n v="1"/>
    <n v="1.6947867442948221"/>
    <x v="0"/>
  </r>
  <r>
    <s v="V"/>
    <x v="55"/>
    <s v="37G1"/>
    <x v="0"/>
    <n v="54"/>
    <n v="41.63"/>
    <n v="10"/>
    <n v="19.45"/>
    <n v="54"/>
    <n v="41.39"/>
    <n v="10"/>
    <n v="22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3"/>
    <n v="23"/>
    <n v="23"/>
    <s v=""/>
    <s v=""/>
    <s v=""/>
    <s v=""/>
    <s v=""/>
    <s v=""/>
    <s v=""/>
    <s v="Havfisken"/>
    <x v="1"/>
    <s v=""/>
    <s v=""/>
    <n v="1.5960169454107442"/>
    <s v=""/>
    <n v="1"/>
    <n v="1.5960169454107442"/>
    <x v="0"/>
  </r>
  <r>
    <s v="V"/>
    <x v="56"/>
    <s v="37G1"/>
    <x v="0"/>
    <n v="54"/>
    <n v="58.2"/>
    <n v="10"/>
    <n v="6.8"/>
    <n v="54"/>
    <n v="56.2"/>
    <n v="10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3"/>
    <n v="33"/>
    <s v=""/>
    <s v=""/>
    <s v=""/>
    <s v=""/>
    <s v=""/>
    <s v=""/>
    <s v=""/>
    <s v=""/>
    <s v="Havfisken"/>
    <x v="1"/>
    <s v=""/>
    <s v=""/>
    <n v="2.225532128571003"/>
    <s v=""/>
    <n v="1"/>
    <n v="2.225532128571003"/>
    <x v="0"/>
  </r>
  <r>
    <s v="V"/>
    <x v="57"/>
    <s v="37G1"/>
    <x v="0"/>
    <n v="55"/>
    <n v="5.09"/>
    <n v="9"/>
    <n v="59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2"/>
    <n v="24"/>
    <s v=""/>
    <s v=""/>
    <s v=""/>
    <s v=""/>
    <s v=""/>
    <s v=""/>
    <s v=""/>
    <s v=""/>
    <s v="German R/V"/>
    <x v="1"/>
    <s v=""/>
    <s v=""/>
    <n v="2.5026823116230807"/>
    <s v=""/>
    <n v="1"/>
    <n v="2.5026823116230807"/>
    <x v="0"/>
  </r>
  <r>
    <s v="V"/>
    <x v="58"/>
    <s v="37G1"/>
    <x v="0"/>
    <n v="55"/>
    <n v="6.3"/>
    <n v="9"/>
    <n v="59.28"/>
    <n v="55"/>
    <n v="3.9"/>
    <n v="9"/>
    <n v="59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x v="1"/>
    <s v=""/>
    <n v="1"/>
    <n v="2.4009825880574556"/>
    <s v=""/>
    <n v="1"/>
    <n v="2.4009825880574556"/>
    <x v="0"/>
  </r>
  <r>
    <s v="V"/>
    <x v="59"/>
    <s v="37G1"/>
    <x v="0"/>
    <n v="55"/>
    <n v="6.36"/>
    <n v="11"/>
    <n v="1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1"/>
    <n v="32"/>
    <s v=""/>
    <s v=""/>
    <s v=""/>
    <s v=""/>
    <s v=""/>
    <s v=""/>
    <s v=""/>
    <s v=""/>
    <s v="German R/V"/>
    <x v="1"/>
    <s v=""/>
    <n v="1"/>
    <n v="2.497195922761684"/>
    <s v=""/>
    <n v="1"/>
    <n v="2.497195922761684"/>
    <x v="0"/>
  </r>
  <r>
    <s v="V"/>
    <x v="60"/>
    <s v="37G1"/>
    <x v="0"/>
    <n v="55"/>
    <n v="11.9"/>
    <n v="11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3"/>
    <n v="33"/>
    <n v="33"/>
    <n v="33"/>
    <s v=""/>
    <s v=""/>
    <s v=""/>
    <s v=""/>
    <s v=""/>
    <s v=""/>
    <s v="Havfisken"/>
    <x v="1"/>
    <s v=""/>
    <n v="1"/>
    <n v="1.9412791482403362"/>
    <s v=""/>
    <n v="1"/>
    <n v="1.9412791482403362"/>
    <x v="0"/>
  </r>
  <r>
    <s v="V"/>
    <x v="61"/>
    <s v="37G1"/>
    <x v="0"/>
    <n v="55"/>
    <n v="38.659999999999997"/>
    <n v="10"/>
    <n v="3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5"/>
    <n v="26"/>
    <s v=""/>
    <s v=""/>
    <s v=""/>
    <s v=""/>
    <s v=""/>
    <s v=""/>
    <s v=""/>
    <s v=""/>
    <s v="German R/V"/>
    <x v="1"/>
    <n v="1"/>
    <s v=""/>
    <n v="2.5017659657108808"/>
    <s v=""/>
    <n v="1"/>
    <n v="2.5017659657108808"/>
    <x v="0"/>
  </r>
  <r>
    <s v="V"/>
    <x v="62"/>
    <s v="38G0"/>
    <x v="0"/>
    <n v="55"/>
    <n v="35.96"/>
    <n v="10"/>
    <n v="55.36"/>
    <n v="55"/>
    <n v="33.5"/>
    <n v="10"/>
    <n v="54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2"/>
    <n v="23"/>
    <s v=""/>
    <s v=""/>
    <s v=""/>
    <s v=""/>
    <s v=""/>
    <s v=""/>
    <s v=""/>
    <s v=""/>
    <s v="German R/V"/>
    <x v="1"/>
    <s v=""/>
    <n v="1"/>
    <n v="2.5022479902393924"/>
    <s v=""/>
    <n v="1"/>
    <n v="2.5022479902393924"/>
    <x v="0"/>
  </r>
  <r>
    <s v="V"/>
    <x v="63"/>
    <s v="38G0"/>
    <x v="0"/>
    <n v="55"/>
    <n v="33.4"/>
    <n v="10"/>
    <n v="50.3"/>
    <n v="55"/>
    <n v="31.3"/>
    <n v="10"/>
    <n v="5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8"/>
    <n v="38"/>
    <s v=""/>
    <s v=""/>
    <s v=""/>
    <s v=""/>
    <s v=""/>
    <s v=""/>
    <s v=""/>
    <s v=""/>
    <s v="Havfisken"/>
    <x v="1"/>
    <s v=""/>
    <s v=""/>
    <n v="2.2444484277796111"/>
    <s v=""/>
    <n v="1"/>
    <n v="2.2444484277796111"/>
    <x v="0"/>
  </r>
  <r>
    <s v="V"/>
    <x v="64"/>
    <s v="38G0"/>
    <x v="0"/>
    <n v="55"/>
    <n v="41.7"/>
    <n v="10"/>
    <n v="13.2"/>
    <n v="55"/>
    <n v="42.2"/>
    <n v="10"/>
    <n v="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s v="Havfisken"/>
    <x v="1"/>
    <s v=""/>
    <n v="1"/>
    <n v="2.1990417868502621"/>
    <s v=""/>
    <n v="1"/>
    <n v="2.1990417868502621"/>
    <x v="0"/>
  </r>
  <r>
    <s v="V"/>
    <x v="65"/>
    <s v="38G0"/>
    <x v="0"/>
    <n v="55"/>
    <n v="42.3"/>
    <n v="10"/>
    <n v="2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1"/>
    <s v=""/>
    <n v="1"/>
    <n v="2.2538646079154709"/>
    <s v=""/>
    <n v="1"/>
    <n v="2.2538646079154709"/>
    <x v="0"/>
  </r>
  <r>
    <s v="V"/>
    <x v="66"/>
    <s v="38G1"/>
    <x v="0"/>
    <n v="55"/>
    <n v="43.32"/>
    <n v="10"/>
    <n v="38.200000000000003"/>
    <n v="55"/>
    <n v="43.05"/>
    <n v="10"/>
    <n v="33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3"/>
    <n v="23"/>
    <s v=""/>
    <s v=""/>
    <s v=""/>
    <s v=""/>
    <s v=""/>
    <s v=""/>
    <s v=""/>
    <s v=""/>
    <s v="German R/V"/>
    <x v="1"/>
    <s v=""/>
    <n v="1"/>
    <n v="2.4985252703962475"/>
    <s v=""/>
    <n v="1"/>
    <n v="2.4985252703962475"/>
    <x v="0"/>
  </r>
  <r>
    <s v="V"/>
    <x v="67"/>
    <s v="38G0"/>
    <x v="0"/>
    <n v="55"/>
    <n v="49.8"/>
    <n v="10"/>
    <n v="49.2"/>
    <n v="55"/>
    <n v="47.5"/>
    <n v="10"/>
    <n v="5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8"/>
    <n v="38"/>
    <s v=""/>
    <s v=""/>
    <s v=""/>
    <s v=""/>
    <s v=""/>
    <s v=""/>
    <s v=""/>
    <s v=""/>
    <s v="Havfisken"/>
    <x v="1"/>
    <s v=""/>
    <s v=""/>
    <n v="2.3816111848896009"/>
    <s v=""/>
    <n v="1"/>
    <n v="2.3816111848896009"/>
    <x v="0"/>
  </r>
  <r>
    <s v="V"/>
    <x v="68"/>
    <s v="38G1"/>
    <x v="0"/>
    <n v="56"/>
    <n v="2.6"/>
    <n v="10"/>
    <n v="5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1"/>
    <s v=""/>
    <s v=""/>
    <n v="2.2884249569823787"/>
    <s v=""/>
    <n v="1"/>
    <n v="2.2884249569823787"/>
    <x v="0"/>
  </r>
  <r>
    <s v="V"/>
    <x v="69"/>
    <s v="37G1"/>
    <x v="0"/>
    <n v="55"/>
    <n v="42.9"/>
    <n v="10"/>
    <n v="4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5"/>
    <n v="45"/>
    <s v=""/>
    <s v=""/>
    <s v=""/>
    <s v=""/>
    <s v=""/>
    <s v=""/>
    <s v=""/>
    <s v=""/>
    <s v="Havfisken"/>
    <x v="1"/>
    <s v=""/>
    <n v="1"/>
    <n v="2.0572912215255572"/>
    <s v=""/>
    <n v="1"/>
    <n v="2.0572912215255572"/>
    <x v="1"/>
  </r>
  <r>
    <s v="V"/>
    <x v="70"/>
    <s v="38G1"/>
    <x v="0"/>
    <n v="54"/>
    <n v="58.2"/>
    <n v="11"/>
    <n v="1.55"/>
    <n v="54"/>
    <n v="55.99"/>
    <n v="10"/>
    <n v="59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n v="22017.02"/>
    <x v="1"/>
    <s v=""/>
    <n v="1"/>
    <n v="2.4959469668671965"/>
    <s v=""/>
    <n v="1"/>
    <n v="2.4959469668671965"/>
    <x v="0"/>
  </r>
  <r>
    <s v="V"/>
    <x v="71"/>
    <s v="38G1"/>
    <x v="0"/>
    <n v="55"/>
    <n v="3.32"/>
    <n v="11"/>
    <n v="1.8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2"/>
    <n v="33"/>
    <s v=""/>
    <s v=""/>
    <s v=""/>
    <s v=""/>
    <s v=""/>
    <s v=""/>
    <s v=""/>
    <s v=""/>
    <n v="22082.02"/>
    <x v="1"/>
    <s v=""/>
    <n v="1"/>
    <n v="2.4952940660252261"/>
    <s v=""/>
    <n v="1"/>
    <n v="2.4952940660252261"/>
    <x v="0"/>
  </r>
  <r>
    <s v="V"/>
    <x v="72"/>
    <s v="38G1"/>
    <x v="0"/>
    <n v="55"/>
    <n v="34.43"/>
    <n v="10"/>
    <n v="54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6"/>
    <n v="27"/>
    <s v=""/>
    <s v=""/>
    <s v=""/>
    <s v=""/>
    <s v=""/>
    <s v=""/>
    <s v=""/>
    <s v=""/>
    <n v="22085.02"/>
    <x v="1"/>
    <s v=""/>
    <s v=""/>
    <n v="2.4909903844032066"/>
    <s v=""/>
    <n v="1"/>
    <n v="2.4909903844032066"/>
    <x v="0"/>
  </r>
  <r>
    <s v="V"/>
    <x v="73"/>
    <s v="38G0"/>
    <x v="0"/>
    <n v="54"/>
    <n v="55.99"/>
    <n v="10"/>
    <n v="59.53"/>
    <n v="54"/>
    <n v="53.77"/>
    <n v="10"/>
    <n v="5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4"/>
    <n v="14"/>
    <s v=""/>
    <s v=""/>
    <s v=""/>
    <s v=""/>
    <s v=""/>
    <s v=""/>
    <s v=""/>
    <s v=""/>
    <n v="22017.03"/>
    <x v="1"/>
    <s v=""/>
    <n v="1"/>
    <n v="2.5079682354456265"/>
    <s v=""/>
    <n v="1"/>
    <n v="2.5079682354456265"/>
    <x v="0"/>
  </r>
  <r>
    <s v="V"/>
    <x v="74"/>
    <s v="38G0"/>
    <x v="0"/>
    <n v="55"/>
    <n v="38.61"/>
    <n v="10"/>
    <n v="11.86"/>
    <n v="55"/>
    <n v="38.19"/>
    <n v="10"/>
    <n v="16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6"/>
    <n v="16"/>
    <s v=""/>
    <s v=""/>
    <s v=""/>
    <s v=""/>
    <s v=""/>
    <s v=""/>
    <s v=""/>
    <s v=""/>
    <n v="22028.03"/>
    <x v="1"/>
    <s v=""/>
    <s v=""/>
    <n v="2.5018930325509432"/>
    <s v=""/>
    <n v="1"/>
    <n v="2.5018930325509432"/>
    <x v="0"/>
  </r>
  <r>
    <s v="V"/>
    <x v="75"/>
    <s v="38G0"/>
    <x v="0"/>
    <n v="54"/>
    <n v="27.4"/>
    <n v="10"/>
    <n v="39.86"/>
    <n v="54"/>
    <n v="29.9"/>
    <n v="10"/>
    <n v="39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1"/>
    <s v=""/>
    <s v=""/>
    <s v=""/>
    <s v=""/>
    <s v=""/>
    <s v=""/>
    <s v=""/>
    <s v=""/>
    <n v="22055.03"/>
    <x v="0"/>
    <s v=""/>
    <n v="1"/>
    <n v="2.5015186806189007"/>
    <s v=""/>
    <n v="2"/>
    <n v="2.5015186806189007"/>
    <x v="0"/>
  </r>
  <r>
    <s v="V"/>
    <x v="76"/>
    <s v="38G0"/>
    <x v="0"/>
    <n v="54"/>
    <n v="54.83"/>
    <n v="10"/>
    <n v="3.2"/>
    <n v="54"/>
    <n v="52.38"/>
    <n v="10"/>
    <n v="4.0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n v="22079.03"/>
    <x v="1"/>
    <s v=""/>
    <s v=""/>
    <n v="2.502894006299015"/>
    <s v=""/>
    <n v="1"/>
    <n v="2.502894006299015"/>
    <x v="0"/>
  </r>
  <r>
    <s v="V"/>
    <x v="77"/>
    <s v="38G0"/>
    <x v="0"/>
    <n v="55"/>
    <n v="39.630000000000003"/>
    <n v="10"/>
    <n v="23.84"/>
    <n v="55"/>
    <n v="39.11"/>
    <n v="10"/>
    <n v="28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7"/>
    <n v="28"/>
    <s v=""/>
    <s v=""/>
    <s v=""/>
    <s v=""/>
    <s v=""/>
    <s v=""/>
    <s v=""/>
    <s v=""/>
    <n v="22088.03"/>
    <x v="1"/>
    <s v=""/>
    <s v=""/>
    <n v="2.4975365630641546"/>
    <s v=""/>
    <n v="1"/>
    <n v="2.4975365630641546"/>
    <x v="0"/>
  </r>
  <r>
    <s v="V"/>
    <x v="78"/>
    <s v="38G1"/>
    <x v="0"/>
    <n v="54"/>
    <n v="8.6999999999999993"/>
    <n v="11"/>
    <n v="17.68"/>
    <n v="54"/>
    <n v="9.94"/>
    <n v="11"/>
    <n v="19.44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21"/>
    <n v="20"/>
    <s v=""/>
    <s v=""/>
    <s v=""/>
    <s v=""/>
    <s v=""/>
    <s v=""/>
    <s v=""/>
    <s v=""/>
    <n v="22044.04"/>
    <x v="0"/>
    <s v=""/>
    <s v=""/>
    <n v="1.6123940724499337"/>
    <s v=""/>
    <n v="2"/>
    <n v="1.6123940724499337"/>
    <x v="0"/>
  </r>
  <r>
    <s v="V"/>
    <x v="79"/>
    <s v="38G2"/>
    <x v="0"/>
    <n v="54"/>
    <n v="13.88"/>
    <n v="11"/>
    <n v="15.95"/>
    <n v="54"/>
    <n v="11.74"/>
    <n v="11"/>
    <n v="13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n v="21"/>
    <s v=""/>
    <s v=""/>
    <s v=""/>
    <s v=""/>
    <s v=""/>
    <s v=""/>
    <s v=""/>
    <s v=""/>
    <n v="22056.04"/>
    <x v="0"/>
    <s v=""/>
    <n v="1"/>
    <n v="2.4999453983064694"/>
    <s v=""/>
    <n v="2"/>
    <n v="2.4999453983064694"/>
    <x v="0"/>
  </r>
  <r>
    <s v="V"/>
    <x v="80"/>
    <s v="38G3"/>
    <x v="0"/>
    <n v="54"/>
    <n v="41.17"/>
    <n v="10"/>
    <n v="28.56"/>
    <n v="54"/>
    <n v="42.76"/>
    <n v="10"/>
    <n v="25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21"/>
    <n v="20"/>
    <s v=""/>
    <s v=""/>
    <s v=""/>
    <s v=""/>
    <s v=""/>
    <s v=""/>
    <s v=""/>
    <s v=""/>
    <n v="22065.040000000001"/>
    <x v="1"/>
    <s v=""/>
    <n v="1"/>
    <n v="2.5006555355056834"/>
    <s v=""/>
    <n v="1"/>
    <n v="2.5006555355056834"/>
    <x v="0"/>
  </r>
  <r>
    <s v="V"/>
    <x v="81"/>
    <s v="38G4"/>
    <x v="0"/>
    <n v="55"/>
    <n v="30.3"/>
    <n v="10"/>
    <n v="41.58"/>
    <n v="55"/>
    <n v="28.23"/>
    <n v="10"/>
    <n v="44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8"/>
    <n v="29"/>
    <s v=""/>
    <s v=""/>
    <s v=""/>
    <s v=""/>
    <s v=""/>
    <s v=""/>
    <s v=""/>
    <s v=""/>
    <n v="22085.040000000001"/>
    <x v="1"/>
    <s v=""/>
    <s v=""/>
    <n v="2.4955075199664605"/>
    <s v=""/>
    <n v="1"/>
    <n v="2.4955075199664605"/>
    <x v="0"/>
  </r>
  <r>
    <s v="V"/>
    <x v="82"/>
    <s v="38G5"/>
    <x v="0"/>
    <n v="55"/>
    <n v="37.770000000000003"/>
    <n v="10"/>
    <n v="20.59"/>
    <n v="55"/>
    <n v="37.35"/>
    <n v="10"/>
    <n v="24.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6"/>
    <n v="16"/>
    <s v=""/>
    <s v=""/>
    <s v=""/>
    <s v=""/>
    <s v=""/>
    <s v=""/>
    <s v=""/>
    <s v=""/>
    <n v="22028.05"/>
    <x v="1"/>
    <s v=""/>
    <s v=""/>
    <n v="2.5027619260282141"/>
    <s v=""/>
    <n v="1"/>
    <n v="2.5027619260282141"/>
    <x v="0"/>
  </r>
  <r>
    <s v="V"/>
    <x v="83"/>
    <s v="38G6"/>
    <x v="0"/>
    <n v="54"/>
    <n v="54.5"/>
    <n v="9"/>
    <n v="59.37"/>
    <n v="54"/>
    <n v="55.55"/>
    <n v="9"/>
    <n v="55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5"/>
    <x v="1"/>
    <s v=""/>
    <n v="1"/>
    <n v="2.5013583472717107"/>
    <s v=""/>
    <n v="1"/>
    <n v="2.5013583472717107"/>
    <x v="0"/>
  </r>
  <r>
    <s v="V"/>
    <x v="84"/>
    <s v="38G7"/>
    <x v="0"/>
    <n v="55"/>
    <n v="2.95"/>
    <n v="11"/>
    <n v="6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5"/>
    <n v="36"/>
    <s v=""/>
    <s v=""/>
    <s v=""/>
    <s v=""/>
    <s v=""/>
    <s v=""/>
    <s v=""/>
    <s v=""/>
    <n v="22082.05"/>
    <x v="1"/>
    <s v=""/>
    <n v="1"/>
    <n v="2.5009127124911585"/>
    <s v=""/>
    <n v="1"/>
    <n v="2.5009127124911585"/>
    <x v="0"/>
  </r>
  <r>
    <s v="V"/>
    <x v="85"/>
    <s v="38G8"/>
    <x v="0"/>
    <n v="55"/>
    <n v="32.49"/>
    <n v="10"/>
    <n v="51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9"/>
    <n v="30"/>
    <s v=""/>
    <s v=""/>
    <s v=""/>
    <s v=""/>
    <s v=""/>
    <s v=""/>
    <s v=""/>
    <s v=""/>
    <n v="22085.05"/>
    <x v="1"/>
    <s v=""/>
    <s v=""/>
    <n v="2.4930245728455267"/>
    <s v=""/>
    <n v="1"/>
    <n v="2.4930245728455267"/>
    <x v="0"/>
  </r>
  <r>
    <s v="V"/>
    <x v="86"/>
    <s v="38G9"/>
    <x v="0"/>
    <n v="54"/>
    <n v="27.49"/>
    <n v="10"/>
    <n v="35.549999999999997"/>
    <n v="54"/>
    <n v="27.02"/>
    <n v="10"/>
    <n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3"/>
    <n v="12"/>
    <s v=""/>
    <s v=""/>
    <s v=""/>
    <s v=""/>
    <s v=""/>
    <s v=""/>
    <s v=""/>
    <s v=""/>
    <n v="22011.06"/>
    <x v="0"/>
    <s v=""/>
    <s v=""/>
    <n v="1.4998571733528789"/>
    <s v=""/>
    <n v="2"/>
    <n v="1.4998571733528789"/>
    <x v="0"/>
  </r>
  <r>
    <s v="V"/>
    <x v="87"/>
    <s v="38G10"/>
    <x v="0"/>
    <n v="54"/>
    <n v="48.88"/>
    <n v="10"/>
    <n v="17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6"/>
    <x v="1"/>
    <s v=""/>
    <n v="1"/>
    <n v="2.5056774053380075"/>
    <s v=""/>
    <n v="1"/>
    <n v="2.5056774053380075"/>
    <x v="0"/>
  </r>
  <r>
    <s v="V"/>
    <x v="88"/>
    <s v="38G11"/>
    <x v="0"/>
    <n v="55"/>
    <n v="24.08"/>
    <n v="10"/>
    <n v="48.9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31"/>
    <n v="33"/>
    <s v=""/>
    <s v=""/>
    <s v=""/>
    <s v=""/>
    <s v=""/>
    <s v=""/>
    <s v=""/>
    <s v=""/>
    <n v="22085.07"/>
    <x v="1"/>
    <s v=""/>
    <s v=""/>
    <n v="2.4943824321699246"/>
    <s v=""/>
    <n v="1"/>
    <n v="2.4943824321699246"/>
    <x v="0"/>
  </r>
  <r>
    <s v="V"/>
    <x v="89"/>
    <s v="38G12"/>
    <x v="0"/>
    <n v="55"/>
    <n v="40"/>
    <n v="10"/>
    <n v="38.90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30"/>
    <n v="30"/>
    <s v=""/>
    <s v=""/>
    <s v=""/>
    <s v=""/>
    <s v=""/>
    <s v=""/>
    <s v=""/>
    <s v=""/>
    <n v="22088.07"/>
    <x v="1"/>
    <s v=""/>
    <s v=""/>
    <n v="2.4996315527309281"/>
    <s v=""/>
    <n v="1"/>
    <n v="2.4996315527309281"/>
    <x v="0"/>
  </r>
  <r>
    <s v="V"/>
    <x v="90"/>
    <s v="38G13"/>
    <x v="0"/>
    <n v="54"/>
    <n v="35.69"/>
    <n v="11"/>
    <n v="13.62"/>
    <n v="54"/>
    <n v="36.950000000000003"/>
    <n v="11"/>
    <n v="11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18"/>
    <n v="18"/>
    <s v=""/>
    <s v=""/>
    <s v=""/>
    <s v=""/>
    <s v=""/>
    <s v=""/>
    <s v=""/>
    <s v=""/>
    <n v="22054.080000000002"/>
    <x v="0"/>
    <s v=""/>
    <n v="1"/>
    <n v="1.9635264845974827"/>
    <s v=""/>
    <n v="2"/>
    <n v="1.9635264845974827"/>
    <x v="0"/>
  </r>
  <r>
    <s v="V"/>
    <x v="91"/>
    <s v="38G14"/>
    <x v="0"/>
    <n v="54"/>
    <n v="48.83"/>
    <n v="10"/>
    <n v="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32"/>
    <n v="32"/>
    <s v=""/>
    <s v=""/>
    <s v=""/>
    <s v=""/>
    <s v=""/>
    <s v=""/>
    <s v=""/>
    <s v=""/>
    <n v="22080.080000000002"/>
    <x v="1"/>
    <s v=""/>
    <n v="1"/>
    <n v="2.4986610261725253"/>
    <s v=""/>
    <n v="1"/>
    <n v="2.4986610261725253"/>
    <x v="0"/>
  </r>
  <r>
    <s v="V"/>
    <x v="92"/>
    <s v="38G15"/>
    <x v="0"/>
    <n v="54"/>
    <n v="41.89"/>
    <n v="10"/>
    <n v="44.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8"/>
    <n v="39"/>
    <s v=""/>
    <s v=""/>
    <s v=""/>
    <s v=""/>
    <s v=""/>
    <s v=""/>
    <s v=""/>
    <s v=""/>
    <n v="22082.080000000002"/>
    <x v="1"/>
    <s v=""/>
    <n v="1"/>
    <n v="2.4967608992443422"/>
    <s v=""/>
    <n v="1"/>
    <n v="2.4967608992443422"/>
    <x v="0"/>
  </r>
  <r>
    <s v="V"/>
    <x v="93"/>
    <s v="38G16"/>
    <x v="0"/>
    <n v="55"/>
    <n v="19.93"/>
    <n v="10"/>
    <n v="53.86"/>
    <n v="55"/>
    <n v="17.86"/>
    <n v="10"/>
    <n v="56.3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34"/>
    <n v="36"/>
    <s v=""/>
    <s v=""/>
    <s v=""/>
    <s v=""/>
    <s v=""/>
    <s v=""/>
    <s v=""/>
    <s v=""/>
    <n v="22085.09"/>
    <x v="1"/>
    <s v=""/>
    <s v=""/>
    <n v="2.4957407944850512"/>
    <s v=""/>
    <n v="1"/>
    <n v="2.4957407944850512"/>
    <x v="0"/>
  </r>
  <r>
    <s v="V"/>
    <x v="94"/>
    <s v="38G17"/>
    <x v="0"/>
    <n v="54"/>
    <n v="37.700000000000003"/>
    <n v="10"/>
    <n v="38.92"/>
    <n v="54"/>
    <n v="36.11"/>
    <n v="10"/>
    <n v="38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6"/>
    <n v="17"/>
    <s v=""/>
    <s v=""/>
    <s v=""/>
    <s v=""/>
    <s v=""/>
    <s v=""/>
    <s v=""/>
    <s v=""/>
    <n v="22017.1"/>
    <x v="1"/>
    <s v=""/>
    <n v="1"/>
    <n v="1.5900105443151327"/>
    <s v=""/>
    <n v="1"/>
    <n v="1.5900105443151327"/>
    <x v="0"/>
  </r>
  <r>
    <s v="V"/>
    <x v="95"/>
    <s v="38G18"/>
    <x v="0"/>
    <n v="54"/>
    <n v="14.133800000000001"/>
    <n v="11"/>
    <n v="25.1236"/>
    <n v="54"/>
    <n v="17.3858"/>
    <n v="11"/>
    <n v="25.7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.333333333333332"/>
    <n v="24"/>
    <n v="22"/>
    <n v="24"/>
    <s v=""/>
    <s v=""/>
    <s v=""/>
    <s v=""/>
    <s v=""/>
    <s v=""/>
    <s v=""/>
    <s v="German R/V"/>
    <x v="0"/>
    <s v=""/>
    <s v=""/>
    <n v="3.2717394843076733"/>
    <s v=""/>
    <n v="1"/>
    <n v="3.2717394843076733"/>
    <x v="0"/>
  </r>
  <r>
    <s v="V"/>
    <x v="96"/>
    <s v="38G19"/>
    <x v="0"/>
    <n v="54"/>
    <n v="33.125999999999998"/>
    <n v="10"/>
    <n v="46.27"/>
    <n v="54"/>
    <n v="32.545999999999999"/>
    <n v="10"/>
    <n v="43.137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1"/>
    <n v="23"/>
    <s v=""/>
    <s v=""/>
    <s v=""/>
    <s v=""/>
    <s v=""/>
    <s v=""/>
    <s v=""/>
    <s v=""/>
    <s v="German R/V"/>
    <x v="0"/>
    <s v=""/>
    <n v="1"/>
    <n v="1.9069988067870023"/>
    <s v=""/>
    <n v="2"/>
    <n v="1.9069988067870023"/>
    <x v="0"/>
  </r>
  <r>
    <s v="V"/>
    <x v="97"/>
    <s v="38G20"/>
    <x v="0"/>
    <n v="54"/>
    <n v="37.4"/>
    <n v="11"/>
    <n v="5"/>
    <n v="54"/>
    <n v="35.799999999999997"/>
    <n v="11"/>
    <n v="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8"/>
    <n v="28"/>
    <s v=""/>
    <s v=""/>
    <s v=""/>
    <s v=""/>
    <s v=""/>
    <s v=""/>
    <s v=""/>
    <s v=""/>
    <s v="Havfisken"/>
    <x v="0"/>
    <s v=""/>
    <s v=""/>
    <n v="2.237203428842149"/>
    <s v=""/>
    <n v="2"/>
    <n v="2.237203428842149"/>
    <x v="0"/>
  </r>
  <r>
    <s v="V"/>
    <x v="98"/>
    <s v="38G21"/>
    <x v="0"/>
    <n v="54"/>
    <n v="44.5"/>
    <n v="10"/>
    <n v="11.9"/>
    <n v="54"/>
    <n v="42.5"/>
    <n v="10"/>
    <n v="1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s v=""/>
    <s v=""/>
    <s v=""/>
    <s v=""/>
    <s v=""/>
    <s v=""/>
    <s v=""/>
    <s v=""/>
    <s v="Havfisken"/>
    <x v="0"/>
    <s v=""/>
    <s v=""/>
    <n v="2.2812197178849529"/>
    <s v=""/>
    <n v="2"/>
    <n v="2.2812197178849529"/>
    <x v="0"/>
  </r>
  <r>
    <s v="V"/>
    <x v="99"/>
    <s v="38G22"/>
    <x v="0"/>
    <n v="54"/>
    <n v="42.9"/>
    <n v="10"/>
    <n v="44.9"/>
    <n v="54"/>
    <n v="40.9"/>
    <n v="10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8"/>
    <s v=""/>
    <s v=""/>
    <s v=""/>
    <s v=""/>
    <s v=""/>
    <s v=""/>
    <s v=""/>
    <s v=""/>
    <s v="Havfisken"/>
    <x v="1"/>
    <s v=""/>
    <n v="1"/>
    <n v="2.0818133453096581"/>
    <s v=""/>
    <n v="1"/>
    <n v="2.0818133453096581"/>
    <x v="0"/>
  </r>
  <r>
    <s v="V"/>
    <x v="100"/>
    <s v="38G23"/>
    <x v="0"/>
    <n v="54"/>
    <n v="46.8"/>
    <n v="10"/>
    <n v="2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3"/>
    <n v="23"/>
    <s v=""/>
    <s v=""/>
    <s v=""/>
    <s v=""/>
    <s v=""/>
    <s v=""/>
    <s v=""/>
    <s v="Havfisken"/>
    <x v="1"/>
    <s v=""/>
    <s v=""/>
    <n v="2.2057996296477125"/>
    <s v=""/>
    <n v="1"/>
    <n v="2.2057996296477125"/>
    <x v="0"/>
  </r>
  <r>
    <s v="I"/>
    <x v="101"/>
    <s v="38G24"/>
    <x v="0"/>
    <n v="54"/>
    <n v="26"/>
    <n v="11"/>
    <n v="31.5"/>
    <n v="54"/>
    <n v="23.4"/>
    <n v="11"/>
    <n v="3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s v=""/>
    <s v=""/>
    <s v=""/>
    <s v=""/>
    <n v="2"/>
    <n v="2.6522304155170797"/>
    <x v="0"/>
  </r>
  <r>
    <s v="V"/>
    <x v="102"/>
    <s v="38G25"/>
    <x v="0"/>
    <n v="54"/>
    <n v="25.9"/>
    <n v="11"/>
    <n v="37"/>
    <n v="54"/>
    <n v="24.5"/>
    <n v="11"/>
    <n v="43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1"/>
    <n v="1"/>
    <s v=""/>
    <s v=""/>
    <s v=""/>
    <n v="1"/>
    <n v="4.1420900555057854"/>
    <x v="0"/>
  </r>
  <r>
    <s v="V"/>
    <x v="103"/>
    <s v="38G26"/>
    <x v="0"/>
    <n v="54"/>
    <n v="14.4"/>
    <n v="11"/>
    <n v="25.3"/>
    <n v="54"/>
    <n v="15.1"/>
    <n v="11"/>
    <n v="2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Solea"/>
    <x v="0"/>
    <n v="1"/>
    <s v=""/>
    <s v=""/>
    <s v=""/>
    <n v="1"/>
    <n v="1.5673416137976903"/>
    <x v="0"/>
  </r>
  <r>
    <s v="V"/>
    <x v="104"/>
    <s v="38G27"/>
    <x v="0"/>
    <n v="54"/>
    <n v="15.9"/>
    <n v="11"/>
    <n v="30.1"/>
    <n v="54"/>
    <n v="16.399999999999999"/>
    <n v="11"/>
    <n v="3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0"/>
    <n v="1"/>
    <s v=""/>
    <s v=""/>
    <s v=""/>
    <n v="1"/>
    <n v="1.7098768301767944"/>
    <x v="0"/>
  </r>
  <r>
    <s v="V"/>
    <x v="105"/>
    <s v="38G28"/>
    <x v="0"/>
    <n v="54"/>
    <n v="12.9"/>
    <n v="11"/>
    <n v="33.1"/>
    <n v="54"/>
    <n v="13.9"/>
    <n v="11"/>
    <n v="3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n v="1"/>
    <s v=""/>
    <s v=""/>
    <s v=""/>
    <n v="2"/>
    <n v="2.7054906768010838"/>
    <x v="0"/>
  </r>
  <r>
    <s v="V"/>
    <x v="106"/>
    <s v="38G29"/>
    <x v="0"/>
    <n v="54"/>
    <n v="18.23"/>
    <n v="11"/>
    <n v="29.17"/>
    <n v="54"/>
    <n v="18.32"/>
    <n v="11"/>
    <n v="2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0"/>
    <n v="1"/>
    <s v=""/>
    <s v=""/>
    <s v=""/>
    <n v="2"/>
    <n v="1.5022323445769987"/>
    <x v="0"/>
  </r>
  <r>
    <s v="V"/>
    <x v="107"/>
    <s v="38G30"/>
    <x v="0"/>
    <n v="54"/>
    <n v="17.899999999999999"/>
    <n v="11"/>
    <n v="31.6"/>
    <n v="54"/>
    <n v="17.5"/>
    <n v="11"/>
    <n v="34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Solea"/>
    <x v="0"/>
    <n v="1"/>
    <s v=""/>
    <s v=""/>
    <s v=""/>
    <n v="2"/>
    <n v="1.6257294288063342"/>
    <x v="0"/>
  </r>
  <r>
    <s v="V"/>
    <x v="108"/>
    <s v="38G31"/>
    <x v="0"/>
    <n v="54"/>
    <n v="17.75"/>
    <n v="11"/>
    <n v="36.299999999999997"/>
    <n v="54"/>
    <n v="19.329999999999998"/>
    <n v="11"/>
    <n v="35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Solea"/>
    <x v="0"/>
    <n v="1"/>
    <s v=""/>
    <s v=""/>
    <s v=""/>
    <n v="2"/>
    <n v="1.6067024801097052"/>
    <x v="0"/>
  </r>
  <r>
    <s v="V"/>
    <x v="109"/>
    <s v="41G2"/>
    <x v="1"/>
    <n v="56"/>
    <n v="8.3840000000000003"/>
    <n v="12"/>
    <n v="30.564"/>
    <n v="55"/>
    <n v="57.45"/>
    <n v="12"/>
    <n v="40.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.5"/>
    <s v=""/>
    <n v="28"/>
    <n v="25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0"/>
    <s v="40G2"/>
    <x v="1"/>
    <n v="55"/>
    <n v="56.9"/>
    <n v="12"/>
    <n v="43.293999999999997"/>
    <n v="55"/>
    <n v="46.36"/>
    <n v="12"/>
    <n v="49.311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s v=""/>
    <n v="28"/>
    <n v="10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1"/>
    <s v="40G2"/>
    <x v="1"/>
    <n v="55"/>
    <n v="51.408000000000001"/>
    <n v="12"/>
    <n v="45.006"/>
    <n v="55"/>
    <n v="46.311999999999998"/>
    <n v="12"/>
    <n v="51.582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"/>
    <s v=""/>
    <n v="16"/>
    <n v="10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2"/>
    <s v="40G2"/>
    <x v="1"/>
    <n v="55"/>
    <n v="44.222000000000001"/>
    <n v="12"/>
    <n v="53.27"/>
    <n v="55"/>
    <n v="39.594000000000001"/>
    <n v="12"/>
    <n v="55.515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s v=""/>
    <n v="18"/>
    <n v="12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3"/>
    <s v="40G2"/>
    <x v="1"/>
    <n v="55"/>
    <n v="48.54"/>
    <n v="12"/>
    <n v="47.501600000000003"/>
    <n v="55"/>
    <n v="44.125399999999999"/>
    <n v="12"/>
    <n v="5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.5"/>
    <s v=""/>
    <n v="21"/>
    <n v="18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4"/>
    <s v="40G2"/>
    <x v="1"/>
    <n v="55"/>
    <n v="44.374400000000001"/>
    <n v="12"/>
    <n v="52.008400000000002"/>
    <n v="55"/>
    <n v="41.93"/>
    <n v="12"/>
    <n v="55.5765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n v="16"/>
    <n v="16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5"/>
    <s v="41G2"/>
    <x v="1"/>
    <n v="56"/>
    <n v="7.0042"/>
    <n v="12"/>
    <n v="33.130800000000001"/>
    <n v="56"/>
    <n v="5.48"/>
    <n v="12"/>
    <n v="36.34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s v=""/>
    <n v="16"/>
    <n v="30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6"/>
    <s v="40G2"/>
    <x v="1"/>
    <n v="55"/>
    <n v="56.424799999999998"/>
    <n v="12"/>
    <n v="41.54"/>
    <n v="55"/>
    <n v="55.104399999999998"/>
    <n v="12"/>
    <n v="43.4673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.5"/>
    <s v=""/>
    <n v="28"/>
    <n v="25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7"/>
    <s v="40G2"/>
    <x v="1"/>
    <n v="55"/>
    <n v="54.283799999999999"/>
    <n v="12"/>
    <n v="44.107399999999998"/>
    <n v="55"/>
    <n v="50.378"/>
    <n v="12"/>
    <n v="45.246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s v=""/>
    <n v="19"/>
    <n v="23"/>
    <s v=""/>
    <s v=""/>
    <s v=""/>
    <s v=""/>
    <s v=""/>
    <s v=""/>
    <s v=""/>
    <s v="German R/V"/>
    <x v="2"/>
    <s v=""/>
    <s v=""/>
    <s v=""/>
    <s v=""/>
    <s v=""/>
    <s v=""/>
    <x v="0"/>
  </r>
  <r>
    <s v="V"/>
    <x v="118"/>
    <s v="41G2"/>
    <x v="1"/>
    <n v="56"/>
    <n v="14"/>
    <n v="12"/>
    <n v="25.05"/>
    <n v="56"/>
    <n v="12"/>
    <n v="12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.5"/>
    <s v=""/>
    <n v="24"/>
    <n v="23"/>
    <s v=""/>
    <s v=""/>
    <s v=""/>
    <s v=""/>
    <s v=""/>
    <s v=""/>
    <s v=""/>
    <s v="Argos"/>
    <x v="2"/>
    <s v=""/>
    <s v=""/>
    <s v=""/>
    <s v=""/>
    <s v=""/>
    <s v=""/>
    <x v="0"/>
  </r>
  <r>
    <s v="V"/>
    <x v="119"/>
    <s v="40G2"/>
    <x v="1"/>
    <n v="55"/>
    <n v="56"/>
    <n v="12"/>
    <n v="41"/>
    <n v="55"/>
    <n v="54.05"/>
    <n v="12"/>
    <n v="42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s v=""/>
    <n v="26"/>
    <n v="30"/>
    <s v=""/>
    <s v=""/>
    <s v=""/>
    <s v=""/>
    <s v=""/>
    <s v=""/>
    <s v=""/>
    <s v="Argos"/>
    <x v="2"/>
    <s v=""/>
    <s v=""/>
    <s v=""/>
    <s v=""/>
    <s v=""/>
    <s v=""/>
    <x v="0"/>
  </r>
  <r>
    <s v="V"/>
    <x v="120"/>
    <s v="40G2"/>
    <x v="1"/>
    <n v="55"/>
    <n v="48"/>
    <n v="12"/>
    <n v="51"/>
    <n v="55"/>
    <n v="46"/>
    <n v="12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n v="18"/>
    <n v="14"/>
    <s v=""/>
    <s v=""/>
    <s v=""/>
    <s v=""/>
    <s v=""/>
    <s v=""/>
    <s v=""/>
    <s v="Argos"/>
    <x v="2"/>
    <s v=""/>
    <s v=""/>
    <s v=""/>
    <s v=""/>
    <s v=""/>
    <s v=""/>
    <x v="0"/>
  </r>
  <r>
    <s v="V"/>
    <x v="121"/>
    <s v="37G4"/>
    <x v="2"/>
    <n v="54"/>
    <n v="23.05"/>
    <n v="12"/>
    <n v="11.63"/>
    <n v="54"/>
    <n v="24.35"/>
    <n v="12"/>
    <n v="13.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9"/>
    <n v="25"/>
    <s v=""/>
    <s v=""/>
    <s v=""/>
    <s v=""/>
    <s v=""/>
    <s v=""/>
    <s v=""/>
    <s v=""/>
    <s v="German R/V"/>
    <x v="0"/>
    <s v=""/>
    <s v=""/>
    <n v="1.6164128961923854"/>
    <s v=""/>
    <s v=""/>
    <n v="1.6164128961923854"/>
    <x v="0"/>
  </r>
  <r>
    <s v="V"/>
    <x v="122"/>
    <s v="37G2"/>
    <x v="2"/>
    <n v="54"/>
    <n v="26.48"/>
    <n v="12"/>
    <n v="20.88"/>
    <n v="54"/>
    <n v="25.92"/>
    <n v="12"/>
    <n v="20.29"/>
    <n v="54"/>
    <n v="25.38"/>
    <n v="12"/>
    <n v="19.89"/>
    <n v="54"/>
    <n v="24.85"/>
    <n v="12"/>
    <n v="19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5"/>
    <s v=""/>
    <s v=""/>
    <s v=""/>
    <s v=""/>
    <s v=""/>
    <s v=""/>
    <s v=""/>
    <s v=""/>
    <s v=""/>
    <s v="Solea"/>
    <x v="0"/>
    <n v="4"/>
    <n v="1"/>
    <n v="1.8465940789302278"/>
    <s v=""/>
    <s v=""/>
    <n v="1.8465940789302278"/>
    <x v="0"/>
  </r>
  <r>
    <s v="V"/>
    <x v="123"/>
    <s v="37G2"/>
    <x v="2"/>
    <n v="54"/>
    <n v="29"/>
    <n v="14"/>
    <n v="45.2"/>
    <n v="54"/>
    <n v="26.61"/>
    <n v="14"/>
    <n v="46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21"/>
    <n v="21"/>
    <s v=""/>
    <s v=""/>
    <s v=""/>
    <s v=""/>
    <s v=""/>
    <s v=""/>
    <s v=""/>
    <s v=""/>
    <s v="Polish"/>
    <x v="3"/>
    <n v="1"/>
    <s v=""/>
    <n v="2.4963035726483462"/>
    <s v=""/>
    <s v=""/>
    <n v="2.4963035726483462"/>
    <x v="0"/>
  </r>
  <r>
    <s v="V"/>
    <x v="124"/>
    <s v="37G3"/>
    <x v="2"/>
    <n v="54"/>
    <n v="39.6"/>
    <n v="12"/>
    <n v="11.2"/>
    <n v="54"/>
    <n v="40.049999999999997"/>
    <n v="12"/>
    <n v="13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3"/>
    <n v="14"/>
    <s v=""/>
    <s v=""/>
    <s v=""/>
    <s v=""/>
    <s v=""/>
    <s v=""/>
    <s v=""/>
    <s v=""/>
    <s v="German R/V"/>
    <x v="1"/>
    <n v="1"/>
    <s v=""/>
    <n v="1.6195967041472059"/>
    <s v=""/>
    <s v=""/>
    <n v="1.6195967041472059"/>
    <x v="0"/>
  </r>
  <r>
    <s v="V"/>
    <x v="125"/>
    <s v="37G4"/>
    <x v="2"/>
    <n v="54"/>
    <n v="35.31"/>
    <n v="12"/>
    <n v="27.37"/>
    <n v="54"/>
    <n v="38.549999999999997"/>
    <n v="12"/>
    <n v="2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n v="14"/>
    <n v="17"/>
    <s v=""/>
    <s v=""/>
    <s v=""/>
    <s v=""/>
    <s v=""/>
    <s v=""/>
    <s v=""/>
    <s v=""/>
    <s v="German R/V"/>
    <x v="0"/>
    <n v="1"/>
    <s v=""/>
    <n v="3.2416761213560368"/>
    <s v=""/>
    <s v=""/>
    <n v="3.2416761213560368"/>
    <x v="0"/>
  </r>
  <r>
    <s v="V"/>
    <x v="126"/>
    <s v="37G4"/>
    <x v="2"/>
    <n v="54"/>
    <n v="37.44"/>
    <n v="12"/>
    <n v="55.14"/>
    <n v="54"/>
    <n v="37.58"/>
    <n v="12"/>
    <n v="56.54"/>
    <n v="54"/>
    <n v="37.71"/>
    <n v="12"/>
    <n v="58.83"/>
    <n v="54"/>
    <n v="37.979999999999997"/>
    <n v="12"/>
    <n v="59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5"/>
    <n v="15"/>
    <s v=""/>
    <s v=""/>
    <s v=""/>
    <s v=""/>
    <s v=""/>
    <s v=""/>
    <s v=""/>
    <s v=""/>
    <s v=""/>
    <s v="Solea"/>
    <x v="0"/>
    <n v="1"/>
    <s v=""/>
    <n v="2.736150746716151"/>
    <s v=""/>
    <s v=""/>
    <n v="2.736150746716151"/>
    <x v="0"/>
  </r>
  <r>
    <s v="V"/>
    <x v="127"/>
    <s v="37G4"/>
    <x v="2"/>
    <n v="54"/>
    <n v="30.01"/>
    <n v="13"/>
    <n v="58.73"/>
    <n v="54"/>
    <n v="30.4"/>
    <n v="13"/>
    <n v="58.14"/>
    <n v="54"/>
    <n v="30.94"/>
    <n v="13"/>
    <n v="57.65"/>
    <n v="54"/>
    <n v="31.37"/>
    <n v="13"/>
    <n v="56.6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0"/>
    <n v="4"/>
    <n v="1"/>
    <n v="1.8471461442413601"/>
    <s v=""/>
    <s v=""/>
    <n v="1.8471461442413601"/>
    <x v="0"/>
  </r>
  <r>
    <s v="V"/>
    <x v="128"/>
    <s v="37G4"/>
    <x v="2"/>
    <n v="54"/>
    <n v="31.54"/>
    <n v="13"/>
    <n v="57.76"/>
    <n v="54"/>
    <n v="29.51"/>
    <n v="14"/>
    <n v="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7"/>
    <s v=""/>
    <s v=""/>
    <s v=""/>
    <s v=""/>
    <s v=""/>
    <s v=""/>
    <s v=""/>
    <s v=""/>
    <s v="German R/V"/>
    <x v="0"/>
    <n v="1"/>
    <s v=""/>
    <n v="3.2538305525017166"/>
    <s v=""/>
    <s v=""/>
    <n v="3.2538305525017166"/>
    <x v="0"/>
  </r>
  <r>
    <s v="V"/>
    <x v="129"/>
    <s v="37G4"/>
    <x v="2"/>
    <n v="54"/>
    <n v="31.63"/>
    <n v="14"/>
    <n v="18.57"/>
    <n v="54"/>
    <n v="32.19"/>
    <n v="14"/>
    <n v="13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46"/>
    <n v="39"/>
    <s v=""/>
    <s v=""/>
    <s v=""/>
    <s v=""/>
    <s v=""/>
    <s v=""/>
    <s v=""/>
    <s v=""/>
    <s v="German R/V"/>
    <x v="0"/>
    <n v="1"/>
    <n v="1"/>
    <n v="3.0916528169057038"/>
    <s v=""/>
    <s v=""/>
    <n v="3.0916528169057038"/>
    <x v="0"/>
  </r>
  <r>
    <s v="V"/>
    <x v="130"/>
    <s v="37G4"/>
    <x v="2"/>
    <n v="54"/>
    <n v="31.93"/>
    <n v="14"/>
    <n v="15.04"/>
    <n v="54"/>
    <n v="31.41"/>
    <n v="14"/>
    <n v="17.600000000000001"/>
    <n v="54"/>
    <n v="30.97"/>
    <n v="14"/>
    <n v="19.48"/>
    <n v="54"/>
    <n v="30.46"/>
    <n v="14"/>
    <n v="21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8"/>
    <s v=""/>
    <s v=""/>
    <s v=""/>
    <s v=""/>
    <s v=""/>
    <s v=""/>
    <s v=""/>
    <s v=""/>
    <s v=""/>
    <s v="Solea"/>
    <x v="0"/>
    <n v="4"/>
    <s v=""/>
    <n v="4.1635840953593082"/>
    <s v=""/>
    <s v=""/>
    <n v="4.1635840953593082"/>
    <x v="0"/>
  </r>
  <r>
    <s v="V"/>
    <x v="131"/>
    <s v="37G4"/>
    <x v="2"/>
    <n v="54"/>
    <n v="30.19"/>
    <n v="14"/>
    <n v="22.94"/>
    <n v="54"/>
    <n v="29.86"/>
    <n v="14"/>
    <n v="24.51"/>
    <n v="54"/>
    <n v="29.67"/>
    <n v="14"/>
    <n v="25.8"/>
    <n v="54"/>
    <n v="29.28"/>
    <n v="14"/>
    <n v="27.0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18"/>
    <s v=""/>
    <s v=""/>
    <s v=""/>
    <s v=""/>
    <s v=""/>
    <s v=""/>
    <s v=""/>
    <s v=""/>
    <s v=""/>
    <s v="Solea"/>
    <x v="0"/>
    <n v="4"/>
    <s v=""/>
    <n v="2.5820190658499609"/>
    <s v=""/>
    <s v=""/>
    <n v="2.5820190658499609"/>
    <x v="0"/>
  </r>
  <r>
    <s v="V"/>
    <x v="132"/>
    <s v="38G2"/>
    <x v="2"/>
    <n v="54"/>
    <n v="42.05"/>
    <n v="12"/>
    <n v="19.8"/>
    <n v="54"/>
    <n v="40.74"/>
    <n v="12"/>
    <n v="17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1"/>
    <n v="1"/>
    <n v="1"/>
    <n v="1.7319129568806362"/>
    <s v=""/>
    <s v=""/>
    <n v="1.7319129568806362"/>
    <x v="0"/>
  </r>
  <r>
    <s v="V"/>
    <x v="133"/>
    <s v="38G2"/>
    <x v="2"/>
    <n v="54"/>
    <n v="41.28"/>
    <n v="12"/>
    <n v="58.35"/>
    <n v="54"/>
    <n v="40.130000000000003"/>
    <n v="13"/>
    <n v="3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4"/>
    <n v="27"/>
    <s v=""/>
    <s v=""/>
    <s v=""/>
    <s v=""/>
    <s v=""/>
    <s v=""/>
    <s v=""/>
    <s v=""/>
    <s v="German R/V"/>
    <x v="0"/>
    <s v=""/>
    <s v=""/>
    <n v="3.240506408866175"/>
    <s v=""/>
    <s v=""/>
    <n v="3.240506408866175"/>
    <x v="0"/>
  </r>
  <r>
    <s v="V"/>
    <x v="134"/>
    <s v="38G2"/>
    <x v="2"/>
    <n v="54"/>
    <n v="52.97"/>
    <n v="12"/>
    <n v="36.409999999999997"/>
    <n v="54"/>
    <n v="53.48"/>
    <n v="12"/>
    <n v="3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1"/>
    <n v="4"/>
    <s v=""/>
    <n v="2.6981672516101582"/>
    <s v=""/>
    <s v=""/>
    <n v="1.5203159650682834"/>
    <x v="0"/>
  </r>
  <r>
    <s v="V"/>
    <x v="135"/>
    <s v="38G2"/>
    <x v="2"/>
    <n v="54"/>
    <n v="52.13"/>
    <n v="12"/>
    <n v="37.200000000000003"/>
    <n v="54"/>
    <n v="50.68"/>
    <n v="12"/>
    <n v="40.72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n v="19"/>
    <s v=""/>
    <s v=""/>
    <s v=""/>
    <s v=""/>
    <s v=""/>
    <s v=""/>
    <s v=""/>
    <s v=""/>
    <s v="German R/V"/>
    <x v="1"/>
    <n v="1"/>
    <s v=""/>
    <n v="2.4962596294649395"/>
    <s v=""/>
    <s v=""/>
    <n v="2.4962596294649395"/>
    <x v="0"/>
  </r>
  <r>
    <s v="V"/>
    <x v="136"/>
    <s v="38G2"/>
    <x v="2"/>
    <n v="55"/>
    <n v="16.170000000000002"/>
    <n v="13"/>
    <n v="55.99"/>
    <n v="55"/>
    <n v="15.35"/>
    <n v="14"/>
    <n v="0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37"/>
    <n v="37"/>
    <s v=""/>
    <s v=""/>
    <s v=""/>
    <s v=""/>
    <s v=""/>
    <s v=""/>
    <s v=""/>
    <s v=""/>
    <s v="S"/>
    <x v="4"/>
    <n v="1"/>
    <s v=""/>
    <n v="2.4974873880077322"/>
    <s v=""/>
    <s v=""/>
    <n v="2.4974873880077322"/>
    <x v="0"/>
  </r>
  <r>
    <s v="V"/>
    <x v="137"/>
    <s v="38G2"/>
    <x v="2"/>
    <n v="54"/>
    <n v="29.57"/>
    <n v="13"/>
    <n v="43.66"/>
    <n v="54"/>
    <n v="30.75"/>
    <n v="13"/>
    <n v="4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22"/>
    <n v="23"/>
    <s v=""/>
    <s v=""/>
    <s v=""/>
    <s v=""/>
    <s v=""/>
    <s v=""/>
    <s v=""/>
    <s v=""/>
    <s v="German R/V"/>
    <x v="0"/>
    <s v=""/>
    <s v=""/>
    <n v="2.5022313690926734"/>
    <s v=""/>
    <s v=""/>
    <n v="2.5022313690926734"/>
    <x v="0"/>
  </r>
  <r>
    <s v="V"/>
    <x v="138"/>
    <s v="38G3"/>
    <x v="2"/>
    <n v="54"/>
    <n v="26.75"/>
    <n v="14"/>
    <n v="57.3"/>
    <n v="54"/>
    <n v="27.17"/>
    <n v="14"/>
    <n v="55.03"/>
    <n v="54"/>
    <n v="27.52"/>
    <n v="14"/>
    <n v="53.25"/>
    <n v="54"/>
    <n v="27.69"/>
    <n v="14"/>
    <n v="51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31"/>
    <s v=""/>
    <s v=""/>
    <s v=""/>
    <s v=""/>
    <s v=""/>
    <s v=""/>
    <s v=""/>
    <s v=""/>
    <s v=""/>
    <s v="Solea"/>
    <x v="3"/>
    <n v="1"/>
    <n v="1"/>
    <n v="3.3543200455652151"/>
    <s v=""/>
    <s v=""/>
    <n v="3.3543200455652151"/>
    <x v="0"/>
  </r>
  <r>
    <s v="V"/>
    <x v="139"/>
    <s v="38G3"/>
    <x v="2"/>
    <n v="54"/>
    <n v="34.4"/>
    <n v="13"/>
    <n v="47.6"/>
    <n v="54"/>
    <n v="32.799999999999997"/>
    <n v="13"/>
    <n v="4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German R/V"/>
    <x v="0"/>
    <n v="1"/>
    <s v=""/>
    <n v="2.4961489885995296"/>
    <s v=""/>
    <n v="9"/>
    <n v="1.6260555102034626"/>
    <x v="0"/>
  </r>
  <r>
    <s v="V"/>
    <x v="140"/>
    <s v="38G4"/>
    <x v="2"/>
    <n v="54"/>
    <n v="39.14"/>
    <n v="13"/>
    <n v="44.01"/>
    <n v="54"/>
    <n v="42.16"/>
    <n v="13"/>
    <n v="37.52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42"/>
    <n v="36"/>
    <s v=""/>
    <s v=""/>
    <s v=""/>
    <s v=""/>
    <s v=""/>
    <s v=""/>
    <s v=""/>
    <s v=""/>
    <s v="German R/V"/>
    <x v="0"/>
    <s v=""/>
    <n v="1"/>
    <n v="4.8167119913736558"/>
    <s v=""/>
    <s v=""/>
    <n v="4.8167119913736558"/>
    <x v="0"/>
  </r>
  <r>
    <s v="V"/>
    <x v="141"/>
    <s v="38G4"/>
    <x v="2"/>
    <n v="54"/>
    <n v="33.42"/>
    <n v="13"/>
    <n v="48.1"/>
    <n v="54"/>
    <n v="31.55"/>
    <n v="13"/>
    <n v="48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3"/>
    <n v="20"/>
    <s v=""/>
    <s v=""/>
    <s v=""/>
    <s v=""/>
    <s v=""/>
    <s v=""/>
    <s v=""/>
    <s v=""/>
    <s v="German R/V"/>
    <x v="0"/>
    <s v=""/>
    <s v=""/>
    <n v="1.9186415065064151"/>
    <s v=""/>
    <s v=""/>
    <n v="1.9186415065064151"/>
    <x v="0"/>
  </r>
  <r>
    <s v="V"/>
    <x v="142"/>
    <s v="38G4"/>
    <x v="2"/>
    <n v="54"/>
    <n v="39.11"/>
    <n v="13"/>
    <n v="50.17"/>
    <n v="54"/>
    <n v="41.57"/>
    <n v="13"/>
    <n v="49.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26"/>
    <n v="33"/>
    <s v=""/>
    <s v=""/>
    <s v=""/>
    <s v=""/>
    <s v=""/>
    <s v=""/>
    <s v=""/>
    <s v=""/>
    <s v="German R/V"/>
    <x v="0"/>
    <n v="1"/>
    <n v="1"/>
    <n v="2.5031180384427389"/>
    <s v=""/>
    <s v=""/>
    <n v="2.5031180384427389"/>
    <x v="0"/>
  </r>
  <r>
    <s v="V"/>
    <x v="143"/>
    <s v="38G4"/>
    <x v="2"/>
    <n v="54"/>
    <n v="39.36"/>
    <n v="14"/>
    <n v="9.4700000000000006"/>
    <n v="54"/>
    <n v="37.57"/>
    <n v="14"/>
    <n v="11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39"/>
    <n v="50"/>
    <s v=""/>
    <s v=""/>
    <s v=""/>
    <s v=""/>
    <s v=""/>
    <s v=""/>
    <s v=""/>
    <s v=""/>
    <s v="German R/V"/>
    <x v="0"/>
    <n v="1"/>
    <s v=""/>
    <n v="2.157073596489135"/>
    <s v=""/>
    <s v=""/>
    <n v="2.157073596489135"/>
    <x v="0"/>
  </r>
  <r>
    <s v="V"/>
    <x v="144"/>
    <s v="38G2"/>
    <x v="2"/>
    <n v="54"/>
    <n v="37"/>
    <n v="14"/>
    <n v="22"/>
    <n v="54"/>
    <n v="38.01"/>
    <n v="14"/>
    <n v="19.01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22"/>
    <n v="28"/>
    <s v=""/>
    <s v=""/>
    <s v=""/>
    <s v=""/>
    <s v=""/>
    <s v=""/>
    <s v=""/>
    <s v=""/>
    <s v="S"/>
    <x v="0"/>
    <n v="1"/>
    <n v="1"/>
    <n v="2.0040967492090593"/>
    <s v=""/>
    <s v=""/>
    <n v="2.0040967492090593"/>
    <x v="0"/>
  </r>
  <r>
    <s v="V"/>
    <x v="145"/>
    <s v="38G2"/>
    <x v="2"/>
    <n v="54"/>
    <n v="40.200000000000003"/>
    <n v="14"/>
    <n v="30.7"/>
    <n v="54"/>
    <n v="38.700000000000003"/>
    <n v="14"/>
    <n v="3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"/>
    <s v=""/>
    <s v="Dana"/>
    <x v="1"/>
    <s v=""/>
    <n v="1"/>
    <n v="2.9882575466200723"/>
    <s v=""/>
    <s v=""/>
    <n v="1.5536934775978692"/>
    <x v="0"/>
  </r>
  <r>
    <s v="V"/>
    <x v="146"/>
    <s v="38G2"/>
    <x v="2"/>
    <n v="54"/>
    <n v="35.4"/>
    <n v="14"/>
    <n v="27.96"/>
    <n v="54"/>
    <n v="34.47"/>
    <n v="14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31"/>
    <n v="25"/>
    <s v=""/>
    <s v=""/>
    <s v=""/>
    <s v=""/>
    <s v=""/>
    <s v=""/>
    <s v=""/>
    <s v=""/>
    <s v="German R/V"/>
    <x v="0"/>
    <n v="1"/>
    <n v="1"/>
    <n v="2.2862688078505196"/>
    <s v=""/>
    <s v=""/>
    <n v="1.644363373765733"/>
    <x v="0"/>
  </r>
  <r>
    <s v="V"/>
    <x v="147"/>
    <s v="38G2"/>
    <x v="2"/>
    <n v="54"/>
    <n v="34.159999999999997"/>
    <n v="14"/>
    <n v="43.13"/>
    <n v="54"/>
    <n v="35.700000000000003"/>
    <n v="14"/>
    <n v="39.72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28"/>
    <n v="35"/>
    <s v=""/>
    <s v=""/>
    <s v=""/>
    <s v=""/>
    <s v=""/>
    <s v=""/>
    <s v=""/>
    <s v=""/>
    <s v="German R/V"/>
    <x v="5"/>
    <n v="1"/>
    <n v="1"/>
    <n v="2.5008295444901916"/>
    <s v=""/>
    <s v=""/>
    <n v="2.5008295444901916"/>
    <x v="0"/>
  </r>
  <r>
    <s v="V"/>
    <x v="148"/>
    <s v="37G4"/>
    <x v="2"/>
    <n v="54"/>
    <n v="32.299999999999997"/>
    <n v="14"/>
    <n v="56.3"/>
    <n v="54"/>
    <n v="33.1"/>
    <n v="14"/>
    <n v="59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40"/>
    <n v="40"/>
    <s v=""/>
    <s v=""/>
    <s v=""/>
    <s v=""/>
    <s v=""/>
    <s v=""/>
    <s v=""/>
    <s v=""/>
    <s v="Polish"/>
    <x v="3"/>
    <s v=""/>
    <s v=""/>
    <n v="1.862724366295291"/>
    <s v=""/>
    <s v=""/>
    <n v="1.862724366295291"/>
    <x v="0"/>
  </r>
  <r>
    <s v="V"/>
    <x v="149"/>
    <s v="38G3"/>
    <x v="2"/>
    <n v="54"/>
    <n v="44.48"/>
    <n v="12"/>
    <n v="18.149999999999999"/>
    <n v="54"/>
    <n v="42.46"/>
    <n v="12"/>
    <n v="15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0"/>
    <n v="20"/>
    <s v=""/>
    <s v=""/>
    <s v=""/>
    <s v=""/>
    <s v=""/>
    <s v=""/>
    <s v=""/>
    <s v=""/>
    <s v="German R/V"/>
    <x v="1"/>
    <n v="1"/>
    <n v="1"/>
    <n v="2.496419918167065"/>
    <s v=""/>
    <s v=""/>
    <n v="2.496419918167065"/>
    <x v="0"/>
  </r>
  <r>
    <s v="V"/>
    <x v="150"/>
    <s v="38G3"/>
    <x v="2"/>
    <n v="54"/>
    <n v="46.77"/>
    <n v="12"/>
    <n v="21.78"/>
    <n v="54"/>
    <n v="48.43"/>
    <n v="12"/>
    <n v="2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15"/>
    <n v="23"/>
    <s v=""/>
    <s v=""/>
    <s v=""/>
    <s v=""/>
    <s v=""/>
    <s v=""/>
    <s v=""/>
    <s v=""/>
    <s v="German R/V"/>
    <x v="1"/>
    <n v="1"/>
    <n v="1"/>
    <n v="1.6801510988646253"/>
    <s v=""/>
    <s v=""/>
    <n v="1.6801510988646253"/>
    <x v="0"/>
  </r>
  <r>
    <s v="V"/>
    <x v="151"/>
    <s v="38G3"/>
    <x v="2"/>
    <n v="54"/>
    <n v="48.24"/>
    <n v="13"/>
    <n v="0.36"/>
    <n v="54"/>
    <n v="48.23"/>
    <n v="12"/>
    <n v="56.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1"/>
    <n v="12"/>
    <s v=""/>
    <s v=""/>
    <s v=""/>
    <s v=""/>
    <s v=""/>
    <s v=""/>
    <s v=""/>
    <s v=""/>
    <s v="German R/V"/>
    <x v="0"/>
    <n v="1"/>
    <n v="1"/>
    <n v="2.5014936959555638"/>
    <s v=""/>
    <s v=""/>
    <n v="2.5014936959555638"/>
    <x v="0"/>
  </r>
  <r>
    <s v="V"/>
    <x v="152"/>
    <s v="38G3"/>
    <x v="2"/>
    <n v="54"/>
    <n v="42.6"/>
    <n v="13"/>
    <n v="9"/>
    <n v="54"/>
    <n v="42.41"/>
    <n v="13"/>
    <n v="14.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27"/>
    <n v="30"/>
    <s v=""/>
    <s v=""/>
    <s v=""/>
    <s v=""/>
    <s v=""/>
    <s v=""/>
    <s v=""/>
    <s v=""/>
    <s v="German R/V"/>
    <x v="0"/>
    <n v="1"/>
    <s v=""/>
    <n v="3.4906460353670523"/>
    <s v=""/>
    <s v=""/>
    <n v="3.2005340688465709"/>
    <x v="0"/>
  </r>
  <r>
    <s v="V"/>
    <x v="153"/>
    <s v="38G3"/>
    <x v="2"/>
    <n v="54"/>
    <n v="45.16"/>
    <n v="13"/>
    <n v="16.48"/>
    <n v="54"/>
    <n v="44.37"/>
    <n v="13"/>
    <n v="19.30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24"/>
    <n v="35"/>
    <s v=""/>
    <s v=""/>
    <s v=""/>
    <s v=""/>
    <s v=""/>
    <s v=""/>
    <s v=""/>
    <s v=""/>
    <s v="German R/V"/>
    <x v="0"/>
    <s v=""/>
    <s v=""/>
    <n v="1.8144842321907302"/>
    <s v=""/>
    <s v=""/>
    <n v="1.8144842321907302"/>
    <x v="0"/>
  </r>
  <r>
    <s v="V"/>
    <x v="154"/>
    <s v="38G4"/>
    <x v="2"/>
    <n v="54"/>
    <n v="44.6"/>
    <n v="13"/>
    <n v="20.22"/>
    <n v="54"/>
    <n v="44.24"/>
    <n v="13"/>
    <n v="2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5"/>
    <n v="42"/>
    <s v=""/>
    <s v=""/>
    <s v=""/>
    <s v=""/>
    <s v=""/>
    <s v=""/>
    <s v=""/>
    <s v=""/>
    <s v="German R/V"/>
    <x v="0"/>
    <s v=""/>
    <s v=""/>
    <n v="1.7745222095174973"/>
    <s v=""/>
    <s v=""/>
    <n v="1.7745222095174973"/>
    <x v="0"/>
  </r>
  <r>
    <s v="V"/>
    <x v="155"/>
    <s v="38G4"/>
    <x v="2"/>
    <n v="54"/>
    <n v="48.79"/>
    <n v="13"/>
    <n v="25.34"/>
    <n v="54"/>
    <n v="46.77"/>
    <n v="13"/>
    <n v="2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0"/>
    <n v="33"/>
    <s v=""/>
    <s v=""/>
    <s v=""/>
    <s v=""/>
    <s v=""/>
    <s v=""/>
    <s v=""/>
    <s v=""/>
    <s v="German R/V"/>
    <x v="0"/>
    <n v="1"/>
    <s v=""/>
    <n v="2.5016768166208578"/>
    <s v=""/>
    <s v=""/>
    <n v="2.5016768166208578"/>
    <x v="1"/>
  </r>
  <r>
    <s v="V"/>
    <x v="156"/>
    <s v="38G4"/>
    <x v="2"/>
    <n v="54"/>
    <n v="44.72"/>
    <n v="13"/>
    <n v="30.44"/>
    <n v="54"/>
    <n v="42.53"/>
    <n v="13"/>
    <n v="32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7"/>
    <n v="31"/>
    <s v=""/>
    <s v=""/>
    <s v=""/>
    <s v=""/>
    <s v=""/>
    <s v=""/>
    <s v=""/>
    <s v=""/>
    <s v="German R/V"/>
    <x v="0"/>
    <s v=""/>
    <s v=""/>
    <n v="2.514612405850547"/>
    <s v=""/>
    <s v=""/>
    <n v="2.514612405850547"/>
    <x v="0"/>
  </r>
  <r>
    <s v="V"/>
    <x v="157"/>
    <s v="38G4"/>
    <x v="2"/>
    <n v="54"/>
    <n v="44.84"/>
    <n v="13"/>
    <n v="56.38"/>
    <n v="54"/>
    <n v="43"/>
    <n v="13"/>
    <n v="53.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25"/>
    <n v="26"/>
    <s v=""/>
    <s v=""/>
    <s v=""/>
    <s v=""/>
    <s v=""/>
    <s v=""/>
    <s v=""/>
    <s v=""/>
    <s v="German R/V"/>
    <x v="0"/>
    <n v="1"/>
    <n v="1"/>
    <n v="2.4995485121768231"/>
    <s v=""/>
    <s v=""/>
    <n v="2.4995485121768231"/>
    <x v="1"/>
  </r>
  <r>
    <s v="V"/>
    <x v="158"/>
    <s v="38G4"/>
    <x v="2"/>
    <n v="54"/>
    <n v="47.01"/>
    <n v="13"/>
    <n v="58.26"/>
    <n v="54"/>
    <n v="46.61"/>
    <n v="13"/>
    <n v="56.27"/>
    <n v="54"/>
    <n v="46.18"/>
    <n v="13"/>
    <n v="53.68"/>
    <n v="54"/>
    <n v="45.74"/>
    <n v="13"/>
    <n v="51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s v=""/>
    <s v=""/>
    <s v=""/>
    <s v=""/>
    <s v=""/>
    <s v=""/>
    <s v=""/>
    <s v=""/>
    <s v=""/>
    <s v="Solea"/>
    <x v="0"/>
    <n v="4"/>
    <n v="1"/>
    <n v="3.9457756393777168"/>
    <s v=""/>
    <s v=""/>
    <n v="3.9457756393777168"/>
    <x v="0"/>
  </r>
  <r>
    <s v="V"/>
    <x v="159"/>
    <s v="38G4"/>
    <x v="2"/>
    <n v="54"/>
    <n v="41.59"/>
    <n v="14"/>
    <n v="7.13"/>
    <n v="54"/>
    <n v="40.49"/>
    <n v="14"/>
    <n v="4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27"/>
    <n v="28"/>
    <s v=""/>
    <s v=""/>
    <s v=""/>
    <s v=""/>
    <s v=""/>
    <s v=""/>
    <s v=""/>
    <s v=""/>
    <s v="German R/V"/>
    <x v="0"/>
    <n v="1"/>
    <n v="1"/>
    <n v="1.8346699786364238"/>
    <s v=""/>
    <s v=""/>
    <n v="1.8346699786364238"/>
    <x v="0"/>
  </r>
  <r>
    <s v="V"/>
    <x v="160"/>
    <s v="38G2"/>
    <x v="2"/>
    <n v="54"/>
    <n v="40.880000000000003"/>
    <n v="14"/>
    <n v="26.16"/>
    <n v="54"/>
    <n v="41.67"/>
    <n v="14"/>
    <n v="28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s v="German R/V"/>
    <x v="1"/>
    <n v="1"/>
    <s v=""/>
    <n v="1.5864047334755853"/>
    <s v=""/>
    <s v=""/>
    <n v="1.5864047334755853"/>
    <x v="0"/>
  </r>
  <r>
    <s v="V"/>
    <x v="161"/>
    <s v="38G2"/>
    <x v="2"/>
    <n v="54"/>
    <n v="40.4"/>
    <n v="14"/>
    <n v="30.3"/>
    <n v="54"/>
    <n v="41.4"/>
    <n v="14"/>
    <n v="31.1"/>
    <n v="54"/>
    <n v="42.3"/>
    <n v="14"/>
    <n v="31.5"/>
    <n v="54"/>
    <n v="43.4"/>
    <n v="14"/>
    <n v="3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4"/>
    <n v="34"/>
    <n v="34"/>
    <n v="34"/>
    <s v=""/>
    <s v=""/>
    <s v=""/>
    <s v=""/>
    <s v=""/>
    <s v=""/>
    <s v="Dana"/>
    <x v="1"/>
    <s v=""/>
    <s v=""/>
    <n v="3.1842946949295068"/>
    <s v=""/>
    <s v=""/>
    <n v="3.1842946949295068"/>
    <x v="0"/>
  </r>
  <r>
    <s v="V"/>
    <x v="162"/>
    <s v="38G2"/>
    <x v="2"/>
    <n v="54"/>
    <n v="47.53"/>
    <n v="14"/>
    <n v="41.5"/>
    <n v="54"/>
    <n v="45.01"/>
    <n v="14"/>
    <n v="34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9"/>
    <n v="39"/>
    <s v=""/>
    <s v=""/>
    <s v=""/>
    <s v=""/>
    <s v=""/>
    <s v=""/>
    <s v=""/>
    <s v=""/>
    <s v="German R/V"/>
    <x v="1"/>
    <n v="1"/>
    <n v="1"/>
    <n v="4.9321687950088746"/>
    <s v=""/>
    <s v=""/>
    <n v="4.9321687950088746"/>
    <x v="1"/>
  </r>
  <r>
    <s v="V"/>
    <x v="163"/>
    <s v="38G2"/>
    <x v="2"/>
    <n v="54"/>
    <n v="59.23"/>
    <n v="12"/>
    <n v="40.340000000000003"/>
    <n v="54"/>
    <n v="58.22"/>
    <n v="12"/>
    <n v="42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n v="32"/>
    <n v="25"/>
    <s v=""/>
    <s v=""/>
    <s v=""/>
    <s v=""/>
    <s v=""/>
    <s v=""/>
    <s v=""/>
    <s v=""/>
    <s v="German R/V"/>
    <x v="1"/>
    <n v="1"/>
    <s v=""/>
    <n v="1.4862744927134492"/>
    <s v=""/>
    <s v=""/>
    <n v="1.4862744927134492"/>
    <x v="0"/>
  </r>
  <r>
    <s v="V"/>
    <x v="164"/>
    <s v="38G3"/>
    <x v="2"/>
    <n v="54"/>
    <n v="54.125399999999999"/>
    <n v="12"/>
    <n v="54"/>
    <n v="54"/>
    <n v="55"/>
    <n v="12"/>
    <n v="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"/>
    <s v=""/>
    <s v="Dana"/>
    <x v="1"/>
    <s v=""/>
    <s v=""/>
    <n v="2.6482338805568157"/>
    <s v=""/>
    <s v=""/>
    <n v="2.4601945548593194"/>
    <x v="1"/>
  </r>
  <r>
    <s v="V"/>
    <x v="165"/>
    <s v="38G3"/>
    <x v="2"/>
    <n v="54"/>
    <n v="52.3"/>
    <n v="14"/>
    <n v="57.8"/>
    <n v="54"/>
    <n v="54"/>
    <n v="14"/>
    <n v="5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"/>
    <s v=""/>
    <s v="Dana"/>
    <x v="1"/>
    <s v=""/>
    <n v="1"/>
    <n v="3.1515124088757052"/>
    <s v=""/>
    <s v=""/>
    <n v="1.7009728501247332"/>
    <x v="1"/>
  </r>
  <r>
    <s v="V"/>
    <x v="166"/>
    <s v="38G3"/>
    <x v="2"/>
    <n v="55"/>
    <n v="5.9"/>
    <n v="12"/>
    <n v="47.2"/>
    <n v="55"/>
    <n v="6.9"/>
    <n v="12"/>
    <n v="48.7"/>
    <n v="55"/>
    <n v="7.8"/>
    <n v="12"/>
    <n v="50"/>
    <n v="55"/>
    <n v="8.3000000000000007"/>
    <n v="12"/>
    <n v="5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n v="6"/>
    <n v="6"/>
    <n v="6"/>
    <n v="6"/>
    <s v=""/>
    <s v=""/>
    <s v=""/>
    <s v=""/>
    <s v=""/>
    <s v=""/>
    <s v="Dana"/>
    <x v="1"/>
    <n v="1"/>
    <s v=""/>
    <n v="3.3806891073712464"/>
    <s v=""/>
    <s v=""/>
    <n v="3.3806891073712464"/>
    <x v="0"/>
  </r>
  <r>
    <s v="I"/>
    <x v="167"/>
    <s v="38G3"/>
    <x v="2"/>
    <n v="55"/>
    <n v="5"/>
    <n v="12"/>
    <n v="47"/>
    <n v="55"/>
    <n v="4.8499999999999996"/>
    <n v="12"/>
    <n v="47.1"/>
    <n v="55"/>
    <n v="4.9400000000000004"/>
    <n v="12"/>
    <n v="44.5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6"/>
    <n v="28"/>
    <s v=""/>
    <s v=""/>
    <s v=""/>
    <s v=""/>
    <s v=""/>
    <s v=""/>
    <s v=""/>
    <s v=""/>
    <s v="Dana"/>
    <x v="1"/>
    <s v=""/>
    <s v=""/>
    <n v="1.4996941440138567"/>
    <s v=""/>
    <s v=""/>
    <n v="1.6458202240058659"/>
    <x v="0"/>
  </r>
  <r>
    <s v="V"/>
    <x v="168"/>
    <s v="38G3"/>
    <x v="2"/>
    <n v="55"/>
    <n v="5"/>
    <n v="12"/>
    <n v="50.1"/>
    <n v="55"/>
    <n v="5.0999999999999996"/>
    <n v="12"/>
    <n v="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German R/V"/>
    <x v="1"/>
    <n v="1"/>
    <s v=""/>
    <n v="2.5008924278164231"/>
    <s v=""/>
    <s v=""/>
    <n v="1.6628897403781671"/>
    <x v="0"/>
  </r>
  <r>
    <s v="V"/>
    <x v="169"/>
    <s v="38G4"/>
    <x v="2"/>
    <n v="55"/>
    <n v="6.87"/>
    <n v="13"/>
    <n v="52.47"/>
    <n v="55"/>
    <n v="5.87"/>
    <n v="13"/>
    <n v="5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6"/>
    <n v="46"/>
    <s v=""/>
    <s v=""/>
    <s v=""/>
    <s v=""/>
    <s v=""/>
    <s v=""/>
    <s v=""/>
    <s v=""/>
    <s v="German R/V"/>
    <x v="4"/>
    <n v="1"/>
    <n v="1"/>
    <n v="1.6617429715660397"/>
    <s v=""/>
    <s v=""/>
    <n v="1.6617429715660397"/>
    <x v="1"/>
  </r>
  <r>
    <s v="V"/>
    <x v="170"/>
    <s v="38G4"/>
    <x v="2"/>
    <n v="55"/>
    <n v="3.98"/>
    <n v="13"/>
    <n v="20.399999999999999"/>
    <n v="55"/>
    <n v="4.01"/>
    <n v="13"/>
    <n v="23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0"/>
    <n v="32"/>
    <s v=""/>
    <s v=""/>
    <s v=""/>
    <s v=""/>
    <s v=""/>
    <s v=""/>
    <s v=""/>
    <s v=""/>
    <s v="German R/V"/>
    <x v="4"/>
    <s v=""/>
    <s v=""/>
    <n v="1.6930439701636211"/>
    <s v=""/>
    <n v="7"/>
    <n v="1.5692768277405176"/>
    <x v="1"/>
  </r>
  <r>
    <s v="V"/>
    <x v="171"/>
    <s v="38G4"/>
    <x v="2"/>
    <n v="55"/>
    <n v="16.399999999999999"/>
    <n v="13"/>
    <n v="44.6"/>
    <n v="55"/>
    <n v="15.1"/>
    <n v="13"/>
    <n v="4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S"/>
    <x v="4"/>
    <n v="1"/>
    <s v=""/>
    <n v="2.4996761305510207"/>
    <s v=""/>
    <s v=""/>
    <n v="1.6212216752040953"/>
    <x v="1"/>
  </r>
  <r>
    <s v="V"/>
    <x v="172"/>
    <s v="38G4"/>
    <x v="2"/>
    <n v="55"/>
    <n v="15.71"/>
    <n v="13"/>
    <n v="57.57"/>
    <n v="55"/>
    <n v="14.42"/>
    <n v="14"/>
    <n v="1.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8"/>
    <n v="38"/>
    <s v=""/>
    <s v=""/>
    <s v=""/>
    <s v=""/>
    <s v=""/>
    <s v=""/>
    <s v=""/>
    <s v=""/>
    <s v="S"/>
    <x v="4"/>
    <n v="1"/>
    <s v=""/>
    <n v="2.5014201934198241"/>
    <s v=""/>
    <s v=""/>
    <n v="2.5014201934198241"/>
    <x v="0"/>
  </r>
  <r>
    <s v="V"/>
    <x v="173"/>
    <s v="38G2"/>
    <x v="2"/>
    <n v="55"/>
    <n v="16.170000000000002"/>
    <n v="14"/>
    <n v="2.63"/>
    <n v="55"/>
    <n v="16.03"/>
    <n v="14"/>
    <n v="5.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31"/>
    <n v="34"/>
    <s v=""/>
    <s v=""/>
    <s v=""/>
    <s v=""/>
    <s v=""/>
    <s v=""/>
    <s v=""/>
    <s v=""/>
    <s v="S"/>
    <x v="4"/>
    <n v="1"/>
    <s v=""/>
    <n v="1.5616613425952872"/>
    <s v=""/>
    <s v=""/>
    <n v="1.5616613425952872"/>
    <x v="0"/>
  </r>
  <r>
    <s v="V"/>
    <x v="174"/>
    <s v="38G2"/>
    <x v="2"/>
    <n v="55"/>
    <n v="16.399999999999999"/>
    <n v="14"/>
    <n v="5"/>
    <n v="55"/>
    <n v="15.62"/>
    <n v="14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31"/>
    <n v="32"/>
    <s v=""/>
    <s v=""/>
    <s v=""/>
    <s v=""/>
    <s v=""/>
    <s v=""/>
    <s v=""/>
    <s v=""/>
    <s v="S"/>
    <x v="4"/>
    <n v="1"/>
    <s v=""/>
    <n v="2.500640725514887"/>
    <s v=""/>
    <s v=""/>
    <n v="2.500640725514887"/>
    <x v="0"/>
  </r>
  <r>
    <s v="I"/>
    <x v="175"/>
    <s v="38G2"/>
    <x v="2"/>
    <n v="55"/>
    <n v="17.899999999999999"/>
    <n v="13"/>
    <n v="51.39"/>
    <n v="55"/>
    <n v="19.329999999999998"/>
    <n v="13"/>
    <n v="50.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2"/>
    <n v="32"/>
    <s v=""/>
    <s v=""/>
    <s v=""/>
    <s v=""/>
    <s v=""/>
    <s v=""/>
    <s v=""/>
    <s v=""/>
    <s v="S"/>
    <x v="4"/>
    <n v="1"/>
    <s v=""/>
    <n v="2.5010486392784825"/>
    <s v=""/>
    <s v=""/>
    <n v="1.5726643688983941"/>
    <x v="0"/>
  </r>
  <r>
    <s v="V"/>
    <x v="176"/>
    <s v="38G2"/>
    <x v="2"/>
    <n v="54"/>
    <n v="36.770000000000003"/>
    <n v="14"/>
    <n v="46.61"/>
    <n v="54"/>
    <n v="36.700000000000003"/>
    <n v="14"/>
    <n v="45.9"/>
    <n v="54"/>
    <n v="36.700000000000003"/>
    <n v="14"/>
    <n v="45.4"/>
    <n v="54"/>
    <n v="36.61"/>
    <n v="14"/>
    <n v="44.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7"/>
    <n v="47"/>
    <n v="46"/>
    <n v="45"/>
    <s v=""/>
    <s v=""/>
    <s v=""/>
    <s v=""/>
    <s v=""/>
    <s v=""/>
    <s v="Dana"/>
    <x v="5"/>
    <n v="1"/>
    <n v="1"/>
    <n v="1.4533642025961226"/>
    <s v=""/>
    <s v=""/>
    <n v="1.4533642025961226"/>
    <x v="1"/>
  </r>
  <r>
    <s v="V"/>
    <x v="177"/>
    <s v="38G2"/>
    <x v="2"/>
    <n v="54"/>
    <n v="48.56"/>
    <n v="13"/>
    <n v="10.92"/>
    <n v="54"/>
    <n v="48.41"/>
    <n v="13"/>
    <n v="12.22"/>
    <n v="54"/>
    <n v="48.27"/>
    <n v="13"/>
    <n v="13.71"/>
    <n v="54"/>
    <n v="48.19"/>
    <n v="13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1"/>
    <s v=""/>
    <s v=""/>
    <s v=""/>
    <s v=""/>
    <s v=""/>
    <s v=""/>
    <s v=""/>
    <s v=""/>
    <s v=""/>
    <s v="Solea"/>
    <x v="0"/>
    <n v="1"/>
    <s v=""/>
    <n v="2.2103755887583771"/>
    <s v=""/>
    <s v=""/>
    <n v="2.2103755887583771"/>
    <x v="1"/>
  </r>
  <r>
    <s v="V"/>
    <x v="178"/>
    <s v="38G2"/>
    <x v="2"/>
    <n v="54"/>
    <n v="48.52"/>
    <n v="13"/>
    <n v="17.18"/>
    <n v="54"/>
    <n v="50.23"/>
    <n v="13"/>
    <n v="20.3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2"/>
    <n v="43"/>
    <s v=""/>
    <s v=""/>
    <s v=""/>
    <s v=""/>
    <s v=""/>
    <s v=""/>
    <s v=""/>
    <s v=""/>
    <s v="German R/V"/>
    <x v="0"/>
    <s v=""/>
    <s v=""/>
    <n v="2.5018600822629589"/>
    <s v=""/>
    <s v=""/>
    <n v="2.5018600822629589"/>
    <x v="1"/>
  </r>
  <r>
    <s v="V"/>
    <x v="179"/>
    <s v="38G4"/>
    <x v="2"/>
    <n v="54"/>
    <n v="45.22"/>
    <n v="13"/>
    <n v="31.23"/>
    <n v="54"/>
    <n v="45.16"/>
    <n v="13"/>
    <n v="29.24"/>
    <n v="54"/>
    <n v="44.97"/>
    <n v="13"/>
    <n v="27.35"/>
    <n v="54"/>
    <n v="44.54"/>
    <n v="13"/>
    <n v="24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"/>
    <s v=""/>
    <s v="Solea"/>
    <x v="0"/>
    <n v="4"/>
    <n v="1"/>
    <n v="4.0918557210897415"/>
    <s v=""/>
    <s v=""/>
    <n v="4.0918557210897415"/>
    <x v="1"/>
  </r>
  <r>
    <s v="V"/>
    <x v="180"/>
    <s v="39G2"/>
    <x v="2"/>
    <n v="54"/>
    <n v="43.32"/>
    <n v="13"/>
    <n v="43.57"/>
    <n v="54"/>
    <n v="44.38"/>
    <n v="13"/>
    <n v="47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4"/>
    <n v="43"/>
    <s v=""/>
    <s v=""/>
    <s v=""/>
    <s v=""/>
    <s v=""/>
    <s v=""/>
    <s v=""/>
    <s v=""/>
    <s v="German R/V"/>
    <x v="0"/>
    <n v="1"/>
    <s v=""/>
    <n v="2.4993880461455431"/>
    <s v=""/>
    <s v=""/>
    <n v="2.4993880461455431"/>
    <x v="1"/>
  </r>
  <r>
    <s v="V"/>
    <x v="181"/>
    <s v="39G2"/>
    <x v="2"/>
    <n v="54"/>
    <n v="46.2"/>
    <n v="13"/>
    <n v="58.3"/>
    <n v="54"/>
    <n v="48.38"/>
    <n v="13"/>
    <n v="56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4"/>
    <n v="38"/>
    <s v=""/>
    <s v=""/>
    <s v=""/>
    <s v=""/>
    <s v=""/>
    <s v=""/>
    <s v=""/>
    <s v=""/>
    <s v="German R/V"/>
    <x v="0"/>
    <n v="1"/>
    <n v="1"/>
    <n v="2.502154528018758"/>
    <s v=""/>
    <s v=""/>
    <n v="2.502154528018758"/>
    <x v="1"/>
  </r>
  <r>
    <s v="V"/>
    <x v="182"/>
    <s v="39G2"/>
    <x v="2"/>
    <n v="54"/>
    <n v="40.85"/>
    <n v="14"/>
    <n v="50.9"/>
    <n v="54"/>
    <n v="41.06"/>
    <n v="14"/>
    <n v="46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40"/>
    <n v="40"/>
    <s v=""/>
    <s v=""/>
    <s v=""/>
    <s v=""/>
    <s v=""/>
    <s v=""/>
    <s v=""/>
    <s v=""/>
    <s v="Dana"/>
    <x v="5"/>
    <s v=""/>
    <n v="1"/>
    <n v="2.5004693433123237"/>
    <s v=""/>
    <s v=""/>
    <n v="2.5004693433123237"/>
    <x v="1"/>
  </r>
  <r>
    <s v="V"/>
    <x v="183"/>
    <s v="39G3"/>
    <x v="2"/>
    <n v="54"/>
    <n v="40.17"/>
    <n v="14"/>
    <n v="40.29"/>
    <n v="54"/>
    <n v="43.52"/>
    <n v="14"/>
    <n v="44.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8"/>
    <n v="53"/>
    <s v=""/>
    <s v=""/>
    <s v=""/>
    <s v=""/>
    <s v=""/>
    <s v=""/>
    <s v=""/>
    <s v=""/>
    <s v="German R/V"/>
    <x v="1"/>
    <n v="1"/>
    <s v=""/>
    <n v="4.1032178889788469"/>
    <s v=""/>
    <s v=""/>
    <n v="4.1032178889788469"/>
    <x v="1"/>
  </r>
  <r>
    <s v="V"/>
    <x v="184"/>
    <s v="39G3"/>
    <x v="2"/>
    <n v="54"/>
    <n v="54.8"/>
    <n v="12"/>
    <n v="58.5"/>
    <n v="54"/>
    <n v="55.7"/>
    <n v="12"/>
    <n v="59.6"/>
    <n v="54"/>
    <n v="56.5"/>
    <n v="13"/>
    <n v="0.5"/>
    <n v="54"/>
    <n v="57.1"/>
    <n v="13"/>
    <n v="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6"/>
    <n v="6"/>
    <n v="6"/>
    <n v="6"/>
    <s v=""/>
    <s v=""/>
    <s v=""/>
    <s v=""/>
    <s v=""/>
    <s v=""/>
    <s v="Dana"/>
    <x v="1"/>
    <s v=""/>
    <s v=""/>
    <n v="2.8081082292542572"/>
    <s v=""/>
    <s v=""/>
    <n v="2.8081082292542572"/>
    <x v="0"/>
  </r>
  <r>
    <s v="V"/>
    <x v="185"/>
    <s v="39G3"/>
    <x v="2"/>
    <n v="54"/>
    <n v="56.32"/>
    <n v="13"/>
    <n v="5.39"/>
    <n v="54"/>
    <n v="56.35"/>
    <n v="13"/>
    <n v="7.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34"/>
    <n v="26"/>
    <s v=""/>
    <s v=""/>
    <s v=""/>
    <s v=""/>
    <s v=""/>
    <s v=""/>
    <s v=""/>
    <s v=""/>
    <s v="German R/V"/>
    <x v="0"/>
    <n v="1"/>
    <s v=""/>
    <n v="1.459409862974548"/>
    <s v=""/>
    <s v=""/>
    <n v="1.459409862974548"/>
    <x v="1"/>
  </r>
  <r>
    <s v="V"/>
    <x v="186"/>
    <s v="39G3"/>
    <x v="2"/>
    <n v="54"/>
    <n v="52.58"/>
    <n v="13"/>
    <n v="13.14"/>
    <n v="54"/>
    <n v="52.6"/>
    <n v="13"/>
    <n v="10.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24"/>
    <n v="27"/>
    <s v=""/>
    <s v=""/>
    <s v=""/>
    <s v=""/>
    <s v=""/>
    <s v=""/>
    <s v=""/>
    <s v=""/>
    <s v="German R/V"/>
    <x v="0"/>
    <s v=""/>
    <n v="1"/>
    <n v="1.5708076014129313"/>
    <s v=""/>
    <s v=""/>
    <n v="1.5708076014129313"/>
    <x v="1"/>
  </r>
  <r>
    <s v="V"/>
    <x v="187"/>
    <s v="39G3"/>
    <x v="2"/>
    <n v="54"/>
    <n v="51.64"/>
    <n v="13"/>
    <n v="18.09"/>
    <n v="54"/>
    <n v="50.4"/>
    <n v="13"/>
    <n v="18.09"/>
    <n v="54"/>
    <n v="49.19"/>
    <n v="13"/>
    <n v="17.89"/>
    <n v="54"/>
    <n v="48.27"/>
    <n v="13"/>
    <n v="17.98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5"/>
    <s v=""/>
    <s v=""/>
    <s v=""/>
    <s v=""/>
    <s v=""/>
    <s v=""/>
    <s v=""/>
    <s v=""/>
    <s v=""/>
    <s v="Solea"/>
    <x v="0"/>
    <n v="4"/>
    <s v=""/>
    <n v="3.377274617892366"/>
    <s v=""/>
    <s v=""/>
    <n v="3.377274617892366"/>
    <x v="1"/>
  </r>
  <r>
    <s v="V"/>
    <x v="188"/>
    <s v="39G3"/>
    <x v="2"/>
    <n v="54"/>
    <n v="52.5"/>
    <n v="13"/>
    <n v="24.41"/>
    <n v="54"/>
    <n v="53.38"/>
    <n v="13"/>
    <n v="28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3"/>
    <n v="52"/>
    <s v=""/>
    <s v=""/>
    <s v=""/>
    <s v=""/>
    <s v=""/>
    <s v=""/>
    <s v=""/>
    <s v=""/>
    <s v="German R/V"/>
    <x v="0"/>
    <n v="1"/>
    <s v=""/>
    <n v="2.5012148435878956"/>
    <s v=""/>
    <s v=""/>
    <n v="2.5012148435878956"/>
    <x v="1"/>
  </r>
  <r>
    <s v="V"/>
    <x v="189"/>
    <s v="39G4"/>
    <x v="2"/>
    <n v="55"/>
    <n v="0"/>
    <n v="13"/>
    <n v="31.7"/>
    <n v="54"/>
    <n v="58.36"/>
    <n v="13"/>
    <n v="35.7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8"/>
    <n v="48"/>
    <s v=""/>
    <s v=""/>
    <s v=""/>
    <s v=""/>
    <s v=""/>
    <s v=""/>
    <s v=""/>
    <s v=""/>
    <s v="German R/V"/>
    <x v="0"/>
    <n v="1"/>
    <s v=""/>
    <n v="2.5025869787149371"/>
    <s v=""/>
    <s v=""/>
    <n v="2.8395245326070637"/>
    <x v="1"/>
  </r>
  <r>
    <s v="V"/>
    <x v="190"/>
    <s v="39G4"/>
    <x v="2"/>
    <n v="54"/>
    <n v="55.58"/>
    <n v="13"/>
    <n v="40.200000000000003"/>
    <n v="54"/>
    <n v="55.04"/>
    <n v="13"/>
    <n v="35.95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0"/>
    <n v="48"/>
    <s v=""/>
    <s v=""/>
    <s v=""/>
    <s v=""/>
    <s v=""/>
    <s v=""/>
    <s v=""/>
    <s v=""/>
    <s v="German R/V"/>
    <x v="0"/>
    <n v="1"/>
    <n v="1"/>
    <n v="2.5014290726694903"/>
    <s v=""/>
    <s v=""/>
    <n v="2.5014290726694903"/>
    <x v="1"/>
  </r>
  <r>
    <s v="V"/>
    <x v="191"/>
    <s v="39G4"/>
    <x v="2"/>
    <n v="54"/>
    <n v="51.9"/>
    <n v="13"/>
    <n v="50.1"/>
    <n v="54"/>
    <n v="51.8"/>
    <n v="13"/>
    <n v="48.1"/>
    <n v="54"/>
    <n v="51.8"/>
    <n v="13"/>
    <n v="46"/>
    <n v="54"/>
    <n v="51.9"/>
    <n v="13"/>
    <n v="43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8"/>
    <n v="48"/>
    <n v="48"/>
    <n v="48"/>
    <s v=""/>
    <s v=""/>
    <s v=""/>
    <s v=""/>
    <s v=""/>
    <s v=""/>
    <s v="Dana"/>
    <x v="0"/>
    <n v="1"/>
    <n v="1"/>
    <n v="3.6340595301118244"/>
    <s v=""/>
    <s v=""/>
    <n v="3.6340595301118244"/>
    <x v="1"/>
  </r>
  <r>
    <s v="V"/>
    <x v="192"/>
    <s v="38G4"/>
    <x v="2"/>
    <n v="54"/>
    <n v="57.6"/>
    <n v="13"/>
    <n v="59.1"/>
    <n v="54"/>
    <n v="57.8"/>
    <n v="13"/>
    <n v="57.4"/>
    <n v="54"/>
    <n v="58.2"/>
    <n v="13"/>
    <n v="55.5"/>
    <n v="54"/>
    <n v="58.9"/>
    <n v="13"/>
    <n v="5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50"/>
    <n v="50"/>
    <n v="50"/>
    <n v="51"/>
    <s v=""/>
    <s v=""/>
    <s v=""/>
    <s v=""/>
    <s v=""/>
    <s v=""/>
    <s v="Dana"/>
    <x v="0"/>
    <n v="1"/>
    <n v="1"/>
    <n v="3.6521667486863301"/>
    <s v=""/>
    <s v=""/>
    <n v="3.6521667486863301"/>
    <x v="1"/>
  </r>
  <r>
    <s v="V"/>
    <x v="193"/>
    <s v="38G3"/>
    <x v="2"/>
    <n v="54"/>
    <n v="53.53"/>
    <n v="14"/>
    <n v="6.49"/>
    <n v="54"/>
    <n v="53.61"/>
    <n v="14"/>
    <n v="2.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7"/>
    <n v="38"/>
    <s v=""/>
    <s v=""/>
    <s v=""/>
    <s v=""/>
    <s v=""/>
    <s v=""/>
    <s v=""/>
    <s v=""/>
    <s v="German R/V"/>
    <x v="1"/>
    <n v="1"/>
    <n v="1"/>
    <n v="2.5029966694814041"/>
    <s v=""/>
    <s v=""/>
    <n v="2.5029966694814041"/>
    <x v="1"/>
  </r>
  <r>
    <s v="V"/>
    <x v="194"/>
    <s v="38G3"/>
    <x v="2"/>
    <n v="54"/>
    <n v="53.93"/>
    <n v="14"/>
    <n v="5.8"/>
    <n v="54"/>
    <n v="55"/>
    <n v="14"/>
    <n v="6.8"/>
    <n v="54"/>
    <n v="54.9"/>
    <n v="14"/>
    <n v="7.5"/>
    <n v="54"/>
    <n v="54.32"/>
    <n v="14"/>
    <n v="10.7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5"/>
    <n v="45"/>
    <n v="44"/>
    <n v="42"/>
    <s v=""/>
    <s v=""/>
    <s v=""/>
    <s v=""/>
    <s v=""/>
    <s v=""/>
    <s v="Dana"/>
    <x v="0"/>
    <n v="1"/>
    <s v=""/>
    <n v="3.5964847868069105"/>
    <s v=""/>
    <s v=""/>
    <n v="3.5964847868069105"/>
    <x v="1"/>
  </r>
  <r>
    <s v="V"/>
    <x v="195"/>
    <s v="38G3"/>
    <x v="2"/>
    <n v="54"/>
    <n v="59.2"/>
    <n v="14"/>
    <n v="9.5"/>
    <n v="54"/>
    <n v="59.8"/>
    <n v="14"/>
    <n v="10.199999999999999"/>
    <n v="55"/>
    <n v="0.7"/>
    <n v="14"/>
    <n v="11.1"/>
    <n v="55"/>
    <n v="2"/>
    <n v="14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50"/>
    <n v="49"/>
    <n v="49"/>
    <n v="49"/>
    <s v=""/>
    <s v=""/>
    <s v=""/>
    <s v=""/>
    <s v=""/>
    <s v=""/>
    <s v="Dana"/>
    <x v="1"/>
    <s v=""/>
    <s v=""/>
    <n v="3.2579571273349455"/>
    <s v=""/>
    <s v=""/>
    <n v="3.2579571273349455"/>
    <x v="1"/>
  </r>
  <r>
    <s v="V"/>
    <x v="196"/>
    <s v="38G3"/>
    <x v="2"/>
    <n v="55"/>
    <n v="1.02"/>
    <n v="13"/>
    <n v="18.399999999999999"/>
    <n v="55"/>
    <n v="2.48"/>
    <n v="13"/>
    <n v="13.55"/>
    <n v="55"/>
    <n v="3.79"/>
    <n v="13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5"/>
    <n v="41"/>
    <n v="41"/>
    <s v=""/>
    <s v=""/>
    <s v=""/>
    <s v=""/>
    <s v=""/>
    <s v=""/>
    <s v=""/>
    <s v="S"/>
    <x v="4"/>
    <n v="1"/>
    <n v="1"/>
    <n v="4.8248802649622036"/>
    <s v=""/>
    <s v=""/>
    <n v="4.8248802649622036"/>
    <x v="1"/>
  </r>
  <r>
    <s v="I"/>
    <x v="197"/>
    <s v="38G3"/>
    <x v="2"/>
    <n v="55"/>
    <n v="3.89"/>
    <n v="13"/>
    <n v="16.5"/>
    <n v="55"/>
    <n v="3.92"/>
    <n v="13"/>
    <n v="18.41"/>
    <n v="55"/>
    <n v="3.94"/>
    <n v="13"/>
    <n v="20.41"/>
    <n v="55"/>
    <n v="4.0199999999999996"/>
    <n v="13"/>
    <n v="23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2"/>
    <s v=""/>
    <s v=""/>
    <s v=""/>
    <s v=""/>
    <s v=""/>
    <s v=""/>
    <s v=""/>
    <s v=""/>
    <s v=""/>
    <s v="Solea"/>
    <x v="4"/>
    <n v="4"/>
    <s v=""/>
    <n v="3.8564087277823687"/>
    <s v=""/>
    <s v=""/>
    <n v="3.8564087277823687"/>
    <x v="1"/>
  </r>
  <r>
    <s v="I"/>
    <x v="198"/>
    <s v="38G3"/>
    <x v="2"/>
    <n v="55"/>
    <n v="0.11"/>
    <n v="13"/>
    <n v="23.42"/>
    <n v="54"/>
    <n v="58.1"/>
    <n v="13"/>
    <n v="17.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7"/>
    <n v="49"/>
    <s v=""/>
    <s v=""/>
    <s v=""/>
    <s v=""/>
    <s v=""/>
    <s v=""/>
    <s v=""/>
    <s v=""/>
    <s v="German R/V"/>
    <x v="0"/>
    <n v="1"/>
    <n v="1"/>
    <n v="4.0262529932065103"/>
    <s v=""/>
    <s v=""/>
    <n v="4.0262529932065103"/>
    <x v="1"/>
  </r>
  <r>
    <s v="V"/>
    <x v="199"/>
    <s v="38G3"/>
    <x v="2"/>
    <n v="55"/>
    <n v="4.17"/>
    <n v="13"/>
    <n v="39.5"/>
    <n v="55"/>
    <n v="3.55"/>
    <n v="13"/>
    <n v="33.38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9"/>
    <n v="48"/>
    <s v=""/>
    <s v=""/>
    <s v=""/>
    <s v=""/>
    <s v=""/>
    <s v=""/>
    <s v=""/>
    <s v=""/>
    <s v="German R/V"/>
    <x v="4"/>
    <n v="1"/>
    <n v="1"/>
    <n v="3.559075089220578"/>
    <s v=""/>
    <s v=""/>
    <n v="3.559075089220578"/>
    <x v="1"/>
  </r>
  <r>
    <s v="V"/>
    <x v="200"/>
    <s v="38G3"/>
    <x v="2"/>
    <n v="55"/>
    <n v="0.56999999999999995"/>
    <n v="13"/>
    <n v="40.369999999999997"/>
    <n v="55"/>
    <n v="1.06"/>
    <n v="13"/>
    <n v="44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8"/>
    <n v="49"/>
    <s v=""/>
    <s v=""/>
    <s v=""/>
    <s v=""/>
    <s v=""/>
    <s v=""/>
    <s v=""/>
    <s v=""/>
    <s v="German R/V"/>
    <x v="0"/>
    <n v="1"/>
    <s v=""/>
    <n v="2.5025163237918879"/>
    <s v=""/>
    <s v=""/>
    <n v="2.5025163237918879"/>
    <x v="1"/>
  </r>
  <r>
    <s v="V"/>
    <x v="201"/>
    <s v="38G4"/>
    <x v="2"/>
    <n v="55"/>
    <n v="5.42"/>
    <n v="14"/>
    <n v="18.55"/>
    <n v="55"/>
    <n v="3.98"/>
    <n v="14"/>
    <n v="17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55"/>
    <n v="54"/>
    <s v=""/>
    <s v=""/>
    <s v=""/>
    <s v=""/>
    <s v=""/>
    <s v=""/>
    <s v=""/>
    <s v=""/>
    <s v="German R/V"/>
    <x v="1"/>
    <n v="1"/>
    <s v=""/>
    <n v="2.4987025505143268"/>
    <s v=""/>
    <s v=""/>
    <n v="1.5059537763176343"/>
    <x v="1"/>
  </r>
  <r>
    <s v="V"/>
    <x v="202"/>
    <s v="38G4"/>
    <x v="2"/>
    <n v="55"/>
    <n v="5.4"/>
    <n v="14"/>
    <n v="33.14"/>
    <n v="55"/>
    <n v="7.89"/>
    <n v="14"/>
    <n v="33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9"/>
    <n v="46"/>
    <s v=""/>
    <s v=""/>
    <s v=""/>
    <s v=""/>
    <s v=""/>
    <s v=""/>
    <s v=""/>
    <s v=""/>
    <s v="German R/V"/>
    <x v="1"/>
    <n v="1"/>
    <s v=""/>
    <n v="2.4959057930510191"/>
    <s v=""/>
    <s v=""/>
    <n v="2.4959057930510191"/>
    <x v="1"/>
  </r>
  <r>
    <s v="V"/>
    <x v="203"/>
    <s v="38G4"/>
    <x v="2"/>
    <n v="55"/>
    <n v="12.47"/>
    <n v="13"/>
    <n v="10.47"/>
    <n v="55"/>
    <n v="12.49"/>
    <n v="13"/>
    <n v="13.05"/>
    <n v="55"/>
    <n v="11.6"/>
    <n v="13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2"/>
    <n v="41"/>
    <n v="40"/>
    <s v=""/>
    <s v=""/>
    <s v=""/>
    <s v=""/>
    <s v=""/>
    <s v=""/>
    <s v=""/>
    <s v="1/1030/ S Trelleborg"/>
    <x v="4"/>
    <s v=""/>
    <s v=""/>
    <n v="1.8713418604476924"/>
    <s v=""/>
    <s v=""/>
    <n v="2.8100259121030859"/>
    <x v="1"/>
  </r>
  <r>
    <s v="V"/>
    <x v="204"/>
    <s v="38G4"/>
    <x v="2"/>
    <n v="55"/>
    <n v="11.97"/>
    <n v="13"/>
    <n v="22.4"/>
    <n v="55"/>
    <n v="10.23"/>
    <n v="13"/>
    <n v="22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7"/>
    <n v="38"/>
    <n v="36"/>
    <n v="38"/>
    <s v=""/>
    <s v=""/>
    <s v=""/>
    <s v=""/>
    <s v=""/>
    <s v=""/>
    <s v="Dana"/>
    <x v="4"/>
    <n v="1"/>
    <n v="1"/>
    <n v="1.7411329947041174"/>
    <s v=""/>
    <s v=""/>
    <n v="1.7411329947041174"/>
    <x v="1"/>
  </r>
  <r>
    <s v="V"/>
    <x v="205"/>
    <s v="38G4"/>
    <x v="2"/>
    <n v="55"/>
    <n v="16.350000000000001"/>
    <n v="13"/>
    <n v="44"/>
    <n v="55"/>
    <n v="14.95"/>
    <n v="13"/>
    <n v="40.36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38"/>
    <n v="39"/>
    <s v=""/>
    <s v=""/>
    <s v=""/>
    <s v=""/>
    <s v=""/>
    <s v=""/>
    <s v=""/>
    <s v=""/>
    <s v="S"/>
    <x v="4"/>
    <s v=""/>
    <n v="1"/>
    <n v="2.4977573886522899"/>
    <s v=""/>
    <s v=""/>
    <n v="2.4977573886522899"/>
    <x v="1"/>
  </r>
  <r>
    <s v="V"/>
    <x v="206"/>
    <s v="38G5"/>
    <x v="2"/>
    <n v="55"/>
    <n v="15.4"/>
    <n v="13"/>
    <n v="59.9"/>
    <n v="55"/>
    <n v="15.6"/>
    <n v="13"/>
    <n v="5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"/>
    <s v=""/>
    <s v="S"/>
    <x v="4"/>
    <n v="1"/>
    <n v="1"/>
    <n v="2.4975027178856362"/>
    <s v=""/>
    <s v=""/>
    <n v="1.4951180850004431"/>
    <x v="0"/>
  </r>
  <r>
    <s v="V"/>
    <x v="207"/>
    <s v="38G2"/>
    <x v="2"/>
    <n v="55"/>
    <n v="11.91"/>
    <n v="14"/>
    <n v="18.7"/>
    <n v="55"/>
    <n v="10.55"/>
    <n v="14"/>
    <n v="17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2"/>
    <n v="41"/>
    <s v=""/>
    <s v=""/>
    <s v=""/>
    <s v=""/>
    <s v=""/>
    <s v=""/>
    <s v=""/>
    <s v=""/>
    <s v="S"/>
    <x v="1"/>
    <n v="1"/>
    <n v="1"/>
    <n v="1.6608940817004314"/>
    <s v=""/>
    <s v=""/>
    <n v="1.6608940817004314"/>
    <x v="1"/>
  </r>
  <r>
    <s v="V"/>
    <x v="208"/>
    <s v="38G3"/>
    <x v="2"/>
    <n v="54"/>
    <n v="46.1"/>
    <n v="15"/>
    <n v="0"/>
    <n v="54"/>
    <n v="45.3"/>
    <n v="14"/>
    <n v="59.3"/>
    <n v="54"/>
    <n v="44.8"/>
    <n v="14"/>
    <n v="58.9"/>
    <n v="54"/>
    <n v="44.5"/>
    <n v="14"/>
    <n v="5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3"/>
    <n v="63"/>
    <n v="63"/>
    <n v="62"/>
    <s v=""/>
    <s v=""/>
    <s v=""/>
    <s v=""/>
    <s v=""/>
    <s v=""/>
    <s v="Dana"/>
    <x v="5"/>
    <n v="1"/>
    <n v="1"/>
    <n v="1.7683383844880294"/>
    <s v=""/>
    <s v=""/>
    <n v="1.7683383844880294"/>
    <x v="1"/>
  </r>
  <r>
    <s v="V"/>
    <x v="209"/>
    <s v="38G3"/>
    <x v="2"/>
    <n v="54"/>
    <n v="41.32"/>
    <n v="12"/>
    <n v="11.83"/>
    <n v="54"/>
    <n v="43.27"/>
    <n v="12"/>
    <n v="14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4"/>
    <n v="15"/>
    <s v=""/>
    <s v=""/>
    <s v=""/>
    <s v=""/>
    <s v=""/>
    <s v=""/>
    <s v=""/>
    <s v=""/>
    <n v="24005.02"/>
    <x v="1"/>
    <s v=""/>
    <s v=""/>
    <n v="2.5008484078699476"/>
    <s v=""/>
    <s v=""/>
    <n v="2.5008484078699476"/>
    <x v="0"/>
  </r>
  <r>
    <s v="V"/>
    <x v="210"/>
    <s v="38G3"/>
    <x v="2"/>
    <n v="54"/>
    <n v="50.68"/>
    <n v="12"/>
    <n v="40.729999999999997"/>
    <n v="54"/>
    <n v="49.23"/>
    <n v="12"/>
    <n v="44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9"/>
    <n v="21"/>
    <s v=""/>
    <s v=""/>
    <s v=""/>
    <s v=""/>
    <s v=""/>
    <s v=""/>
    <s v=""/>
    <s v=""/>
    <n v="24018.02"/>
    <x v="1"/>
    <s v=""/>
    <s v=""/>
    <n v="2.5019421687376795"/>
    <s v=""/>
    <s v=""/>
    <n v="2.5019421687376795"/>
    <x v="0"/>
  </r>
  <r>
    <s v="V"/>
    <x v="211"/>
    <s v="38G3"/>
    <x v="2"/>
    <n v="54"/>
    <n v="38.42"/>
    <n v="12"/>
    <n v="10.53"/>
    <n v="54"/>
    <n v="36.4"/>
    <n v="12"/>
    <n v="7.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7"/>
    <n v="20"/>
    <n v="19"/>
    <s v=""/>
    <s v=""/>
    <s v=""/>
    <s v=""/>
    <s v=""/>
    <s v=""/>
    <s v=""/>
    <s v=""/>
    <n v="24058.04"/>
    <x v="1"/>
    <s v=""/>
    <n v="1"/>
    <n v="2.4985681660087558"/>
    <s v=""/>
    <s v=""/>
    <n v="2.4985681660087558"/>
    <x v="0"/>
  </r>
  <r>
    <s v="V"/>
    <x v="212"/>
    <s v="38G3"/>
    <x v="2"/>
    <n v="54"/>
    <n v="41.56"/>
    <n v="14"/>
    <n v="39.445"/>
    <n v="54"/>
    <n v="41.155000000000001"/>
    <n v="14"/>
    <n v="38.3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"/>
    <s v=""/>
    <n v="24162.04"/>
    <x v="1"/>
    <n v="1"/>
    <n v="1"/>
    <n v="2.4998168977290978"/>
    <s v=""/>
    <s v=""/>
    <n v="0.77344411737613927"/>
    <x v="1"/>
  </r>
  <r>
    <s v="V"/>
    <x v="213"/>
    <s v="38G3"/>
    <x v="2"/>
    <n v="55"/>
    <n v="2.5"/>
    <n v="14"/>
    <n v="13.4"/>
    <n v="55"/>
    <n v="1.9"/>
    <n v="14"/>
    <n v="12.5"/>
    <n v="55"/>
    <n v="0.4"/>
    <n v="14"/>
    <n v="11.4"/>
    <n v="55"/>
    <n v="0"/>
    <n v="14"/>
    <n v="1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4"/>
    <n v="44"/>
    <n v="43"/>
    <n v="43"/>
    <s v=""/>
    <s v=""/>
    <s v=""/>
    <s v=""/>
    <s v=""/>
    <s v=""/>
    <s v="Dana"/>
    <x v="1"/>
    <n v="1"/>
    <n v="1"/>
    <n v="2.985098970556157"/>
    <s v=""/>
    <s v=""/>
    <n v="2.985098970556157"/>
    <x v="1"/>
  </r>
  <r>
    <s v="V"/>
    <x v="214"/>
    <s v="38G3"/>
    <x v="2"/>
    <n v="55"/>
    <n v="16.22"/>
    <n v="14"/>
    <n v="2.36"/>
    <n v="55"/>
    <n v="16.12"/>
    <n v="14"/>
    <n v="5.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7"/>
    <n v="40"/>
    <s v=""/>
    <s v=""/>
    <s v=""/>
    <s v=""/>
    <s v=""/>
    <s v=""/>
    <s v=""/>
    <s v=""/>
    <s v="2// E Ystadkroken"/>
    <x v="4"/>
    <s v=""/>
    <s v=""/>
    <n v="1.9523773685844981"/>
    <s v=""/>
    <s v=""/>
    <n v="1.524428060657615"/>
    <x v="0"/>
  </r>
  <r>
    <s v="V"/>
    <x v="215"/>
    <s v="38G3"/>
    <x v="2"/>
    <n v="54"/>
    <n v="55.9"/>
    <n v="13"/>
    <n v="15.5"/>
    <n v="54"/>
    <n v="57"/>
    <n v="13"/>
    <n v="15.7"/>
    <n v="54"/>
    <n v="58"/>
    <n v="13"/>
    <n v="1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6"/>
    <n v="47"/>
    <n v="48"/>
    <s v=""/>
    <s v=""/>
    <s v=""/>
    <s v=""/>
    <s v=""/>
    <s v=""/>
    <s v=""/>
    <s v="5/1034/ Y15 (N Rügen)"/>
    <x v="0"/>
    <s v=""/>
    <s v=""/>
    <n v="2.1076300244419408"/>
    <s v=""/>
    <s v=""/>
    <n v="2.1076300244419408"/>
    <x v="1"/>
  </r>
  <r>
    <s v="V"/>
    <x v="216"/>
    <s v="38G3"/>
    <x v="2"/>
    <n v="54"/>
    <n v="33.809999999999718"/>
    <n v="14"/>
    <n v="7.6299999999999812"/>
    <n v="54"/>
    <n v="33.429999999999893"/>
    <n v="14"/>
    <n v="8.9199999999999946"/>
    <n v="54"/>
    <n v="33.189999999999742"/>
    <n v="14"/>
    <n v="10.39999999999992"/>
    <n v="54"/>
    <n v="32.500000000000284"/>
    <n v="14"/>
    <n v="12.7700000000000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n v="18"/>
    <s v=""/>
    <s v=""/>
    <s v=""/>
    <s v=""/>
    <s v=""/>
    <s v=""/>
    <s v=""/>
    <s v=""/>
    <s v=""/>
    <s v="Solea"/>
    <x v="0"/>
    <n v="4"/>
    <s v=""/>
    <n v="3.2683144907978559"/>
    <s v=""/>
    <s v=""/>
    <n v="3.2683144907978559"/>
    <x v="0"/>
  </r>
  <r>
    <s v="V"/>
    <x v="217"/>
    <s v="38G3"/>
    <x v="2"/>
    <n v="54"/>
    <n v="36.769999999999925"/>
    <n v="13"/>
    <n v="48.48"/>
    <n v="54"/>
    <n v="37.630000000000052"/>
    <n v="13"/>
    <n v="42.78"/>
    <n v="54"/>
    <n v="39.07999999999987"/>
    <n v="13"/>
    <n v="45.27"/>
    <n v="54"/>
    <n v="40.619999999999834"/>
    <n v="13"/>
    <n v="47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"/>
    <s v=""/>
    <s v="Solea"/>
    <x v="0"/>
    <n v="4"/>
    <n v="1"/>
    <n v="7.482200602164891"/>
    <s v=""/>
    <s v=""/>
    <n v="7.482200602164891"/>
    <x v="0"/>
  </r>
  <r>
    <s v="V"/>
    <x v="218"/>
    <s v="38G4"/>
    <x v="2"/>
    <n v="54"/>
    <n v="34.564"/>
    <n v="14"/>
    <n v="39.402000000000001"/>
    <n v="54"/>
    <n v="42.143999999999998"/>
    <n v="14"/>
    <n v="30.341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28"/>
    <n v="40"/>
    <s v=""/>
    <s v=""/>
    <s v=""/>
    <s v=""/>
    <s v=""/>
    <s v=""/>
    <s v=""/>
    <s v=""/>
    <s v="German R/V"/>
    <x v="1"/>
    <n v="1"/>
    <n v="1"/>
    <n v="9.2167111851938621"/>
    <s v=""/>
    <s v=""/>
    <n v="9.2167111851938621"/>
    <x v="0"/>
  </r>
  <r>
    <s v="V"/>
    <x v="219"/>
    <s v="38G4"/>
    <x v="2"/>
    <n v="54"/>
    <n v="54.48"/>
    <n v="12"/>
    <n v="52.222000000000001"/>
    <n v="54"/>
    <n v="58.533999999999999"/>
    <n v="12"/>
    <n v="49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0"/>
    <n v="41"/>
    <s v=""/>
    <s v=""/>
    <s v=""/>
    <s v=""/>
    <s v=""/>
    <s v=""/>
    <s v=""/>
    <s v=""/>
    <s v="German R/V"/>
    <x v="1"/>
    <n v="1"/>
    <n v="1"/>
    <n v="4.4077457567752729"/>
    <s v=""/>
    <s v=""/>
    <n v="4.4077457567752729"/>
    <x v="0"/>
  </r>
  <r>
    <s v="V"/>
    <x v="220"/>
    <s v="38G4"/>
    <x v="2"/>
    <n v="54"/>
    <n v="59.3"/>
    <n v="12"/>
    <n v="54.39"/>
    <n v="55"/>
    <n v="4.2220000000000004"/>
    <n v="12"/>
    <n v="55.468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.5"/>
    <n v="17"/>
    <n v="32"/>
    <s v=""/>
    <s v=""/>
    <s v=""/>
    <s v=""/>
    <s v=""/>
    <s v=""/>
    <s v=""/>
    <s v=""/>
    <s v="German R/V"/>
    <x v="1"/>
    <s v=""/>
    <s v=""/>
    <n v="4.96062880938912"/>
    <s v=""/>
    <s v=""/>
    <n v="4.96062880938912"/>
    <x v="0"/>
  </r>
  <r>
    <s v="V"/>
    <x v="221"/>
    <s v="38G4"/>
    <x v="2"/>
    <n v="54"/>
    <n v="55"/>
    <n v="12"/>
    <n v="58"/>
    <n v="54"/>
    <n v="56"/>
    <n v="12"/>
    <n v="59.7"/>
    <n v="54"/>
    <n v="56.6"/>
    <n v="13"/>
    <n v="0.4"/>
    <n v="54"/>
    <n v="57"/>
    <n v="13"/>
    <n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.133333333333333"/>
    <n v="34.799999999999997"/>
    <n v="37"/>
    <n v="36.6"/>
    <n v="36.4"/>
    <s v=""/>
    <s v=""/>
    <s v=""/>
    <s v=""/>
    <s v=""/>
    <s v=""/>
    <s v="Dana"/>
    <x v="1"/>
    <s v=""/>
    <s v=""/>
    <n v="2.6482338805568157"/>
    <s v=""/>
    <s v=""/>
    <n v="2.6482338805568157"/>
    <x v="0"/>
  </r>
  <r>
    <s v="V"/>
    <x v="222"/>
    <s v="39G3"/>
    <x v="2"/>
    <n v="54"/>
    <n v="51.740000000000208"/>
    <n v="14"/>
    <n v="47.680000000000078"/>
    <n v="54"/>
    <n v="50.880000000000081"/>
    <n v="14"/>
    <n v="46.59"/>
    <n v="54"/>
    <n v="50.17"/>
    <n v="14"/>
    <n v="44.89"/>
    <n v="54"/>
    <n v="49.08"/>
    <n v="14"/>
    <n v="43.3999999999999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s v=""/>
    <s v=""/>
    <s v=""/>
    <s v=""/>
    <s v=""/>
    <s v=""/>
    <s v=""/>
    <s v=""/>
    <s v=""/>
    <s v="Solea"/>
    <x v="1"/>
    <n v="4"/>
    <n v="1"/>
    <n v="3.6612200821492653"/>
    <s v=""/>
    <s v=""/>
    <n v="3.6612200821492653"/>
    <x v="0"/>
  </r>
  <r>
    <s v="V"/>
    <x v="223"/>
    <s v="39G3"/>
    <x v="2"/>
    <n v="55"/>
    <n v="3.36"/>
    <n v="13"/>
    <n v="38.36"/>
    <n v="55"/>
    <n v="3.24"/>
    <n v="13"/>
    <n v="40.52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48"/>
    <n v="46"/>
    <s v=""/>
    <s v=""/>
    <s v=""/>
    <s v=""/>
    <s v=""/>
    <s v=""/>
    <s v=""/>
    <s v=""/>
    <s v="German R/V"/>
    <x v="4"/>
    <s v=""/>
    <s v=""/>
    <n v="1.2475928887464849"/>
    <s v=""/>
    <s v=""/>
    <n v="1.2475928887464849"/>
    <x v="0"/>
  </r>
  <r>
    <s v="V"/>
    <x v="224"/>
    <s v="39G3"/>
    <x v="2"/>
    <n v="55"/>
    <n v="18.829999999999998"/>
    <n v="13"/>
    <n v="55.94"/>
    <n v="55"/>
    <n v="19"/>
    <n v="13"/>
    <n v="51.08"/>
    <n v="55"/>
    <n v="18.600000000000001"/>
    <n v="13"/>
    <n v="47.75"/>
    <n v="55"/>
    <n v="18.18"/>
    <n v="13"/>
    <n v="5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2"/>
    <n v="34"/>
    <n v="36"/>
    <n v="34"/>
    <s v=""/>
    <s v=""/>
    <s v=""/>
    <s v=""/>
    <s v=""/>
    <s v=""/>
    <s v="SIN18 Vingarö Aug 98"/>
    <x v="4"/>
    <n v="1"/>
    <n v="1"/>
    <n v="8.6857508111654695"/>
    <s v=""/>
    <s v=""/>
    <n v="8.6857508111654695"/>
    <x v="0"/>
  </r>
  <r>
    <s v="V"/>
    <x v="225"/>
    <s v="38G3"/>
    <x v="2"/>
    <n v="54"/>
    <n v="42.582000000000001"/>
    <n v="13"/>
    <n v="47.323999999999998"/>
    <n v="54"/>
    <n v="45.3"/>
    <n v="13"/>
    <n v="48.311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5"/>
    <n v="36"/>
    <s v=""/>
    <s v=""/>
    <s v=""/>
    <s v=""/>
    <s v=""/>
    <s v=""/>
    <s v=""/>
    <s v=""/>
    <s v="German R/V"/>
    <x v="0"/>
    <n v="1"/>
    <s v=""/>
    <n v="2.7772211978259813"/>
    <s v=""/>
    <s v=""/>
    <n v="2.7772211978259813"/>
    <x v="1"/>
  </r>
  <r>
    <s v="V"/>
    <x v="226"/>
    <s v="38G3"/>
    <x v="2"/>
    <n v="54"/>
    <n v="43.560000000000088"/>
    <n v="14"/>
    <n v="42.500000000000071"/>
    <n v="54"/>
    <n v="43.05000000000021"/>
    <n v="14"/>
    <n v="40.61"/>
    <n v="54"/>
    <n v="42.38"/>
    <n v="14"/>
    <n v="38.519999999999932"/>
    <n v="54"/>
    <n v="41.59000000000006"/>
    <n v="14"/>
    <n v="36.13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48"/>
    <s v=""/>
    <s v=""/>
    <s v=""/>
    <s v=""/>
    <s v=""/>
    <s v=""/>
    <s v=""/>
    <s v=""/>
    <s v=""/>
    <s v="Solea"/>
    <x v="1"/>
    <n v="4"/>
    <n v="1"/>
    <n v="4.1767101325126079"/>
    <s v=""/>
    <s v=""/>
    <n v="4.1767101325126079"/>
    <x v="1"/>
  </r>
  <r>
    <s v="V"/>
    <x v="227"/>
    <s v="39G3"/>
    <x v="2"/>
    <n v="54"/>
    <n v="52.375599999999999"/>
    <n v="13"/>
    <n v="34.269399999999997"/>
    <n v="54"/>
    <n v="54.45"/>
    <n v="13"/>
    <n v="34.456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.5"/>
    <n v="44"/>
    <n v="51"/>
    <s v=""/>
    <s v=""/>
    <s v=""/>
    <s v=""/>
    <s v=""/>
    <s v=""/>
    <s v=""/>
    <s v=""/>
    <s v="German R/V"/>
    <x v="0"/>
    <s v=""/>
    <s v=""/>
    <n v="2.077174374393874"/>
    <s v=""/>
    <s v=""/>
    <n v="2.077174374393874"/>
    <x v="1"/>
  </r>
  <r>
    <s v="V"/>
    <x v="228"/>
    <s v="39G3"/>
    <x v="2"/>
    <n v="54"/>
    <n v="59.326999999999998"/>
    <n v="13"/>
    <n v="52.183599999999998"/>
    <n v="54"/>
    <n v="55.472200000000001"/>
    <n v="13"/>
    <n v="39.468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5"/>
    <n v="50"/>
    <n v="51"/>
    <s v=""/>
    <s v=""/>
    <s v=""/>
    <s v=""/>
    <s v=""/>
    <s v=""/>
    <s v=""/>
    <s v=""/>
    <s v="German R/V"/>
    <x v="0"/>
    <s v=""/>
    <n v="1"/>
    <n v="8.2563664408707584"/>
    <s v=""/>
    <s v=""/>
    <n v="8.2563664408707584"/>
    <x v="1"/>
  </r>
  <r>
    <s v="V"/>
    <x v="229"/>
    <s v="39G3"/>
    <x v="2"/>
    <n v="55"/>
    <n v="0.88"/>
    <n v="14"/>
    <n v="16.399999999999999"/>
    <n v="54"/>
    <n v="59.75"/>
    <n v="14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6"/>
    <n v="46"/>
    <s v=""/>
    <s v=""/>
    <s v=""/>
    <s v=""/>
    <s v=""/>
    <s v=""/>
    <s v=""/>
    <s v=""/>
    <s v="German R/V"/>
    <x v="1"/>
    <s v=""/>
    <s v=""/>
    <n v="3.6666931065941819"/>
    <s v=""/>
    <s v=""/>
    <n v="1.4924583704419092"/>
    <x v="1"/>
  </r>
  <r>
    <s v="V"/>
    <x v="230"/>
    <s v="39G3"/>
    <x v="2"/>
    <n v="55"/>
    <n v="2.59"/>
    <n v="13"/>
    <n v="27.03"/>
    <n v="55"/>
    <n v="2.5099999999999998"/>
    <n v="13"/>
    <n v="29.7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333333333333336"/>
    <n v="41"/>
    <n v="41"/>
    <n v="42"/>
    <n v="42"/>
    <n v="42"/>
    <s v=""/>
    <s v=""/>
    <s v=""/>
    <s v=""/>
    <s v=""/>
    <s v="GG253 Port-Said Aug 98"/>
    <x v="4"/>
    <s v=""/>
    <s v=""/>
    <n v="10.312583310298406"/>
    <s v=""/>
    <s v=""/>
    <n v="1.5662488474118019"/>
    <x v="1"/>
  </r>
  <r>
    <s v="V"/>
    <x v="231"/>
    <s v="39G3"/>
    <x v="2"/>
    <n v="55"/>
    <n v="2.3696000000000002"/>
    <n v="13"/>
    <n v="25.447600000000001"/>
    <n v="55"/>
    <n v="2.3210000000000002"/>
    <n v="13"/>
    <n v="28.4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.5"/>
    <n v="46"/>
    <n v="49"/>
    <s v=""/>
    <s v=""/>
    <s v=""/>
    <s v=""/>
    <s v=""/>
    <s v=""/>
    <s v=""/>
    <s v=""/>
    <s v="German R/V"/>
    <x v="4"/>
    <s v=""/>
    <s v=""/>
    <n v="1.7331424969475226"/>
    <s v=""/>
    <s v=""/>
    <n v="1.7331424969475226"/>
    <x v="1"/>
  </r>
  <r>
    <s v="I"/>
    <x v="232"/>
    <s v="39G3"/>
    <x v="2"/>
    <n v="55"/>
    <n v="5.66"/>
    <n v="13"/>
    <n v="32.258000000000003"/>
    <n v="55"/>
    <n v="5.18"/>
    <n v="13"/>
    <n v="49.167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5"/>
    <n v="51"/>
    <n v="50"/>
    <s v=""/>
    <s v=""/>
    <s v=""/>
    <s v=""/>
    <s v=""/>
    <s v=""/>
    <s v=""/>
    <s v=""/>
    <s v="German R/V"/>
    <x v="4"/>
    <s v=""/>
    <s v=""/>
    <n v="9.6892166461878109"/>
    <s v=""/>
    <s v=""/>
    <n v="9.6892166461878109"/>
    <x v="1"/>
  </r>
  <r>
    <s v="I"/>
    <x v="233"/>
    <s v="39G3"/>
    <x v="2"/>
    <n v="55"/>
    <n v="4.9000000000000004"/>
    <n v="13"/>
    <n v="43.54"/>
    <n v="55"/>
    <n v="4.4859999999999998"/>
    <n v="13"/>
    <n v="4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6"/>
    <n v="50"/>
    <s v=""/>
    <s v=""/>
    <s v=""/>
    <s v=""/>
    <s v=""/>
    <s v=""/>
    <s v=""/>
    <s v=""/>
    <s v="German R/V"/>
    <x v="4"/>
    <s v=""/>
    <s v=""/>
    <n v="1.633322533290785"/>
    <s v=""/>
    <s v=""/>
    <n v="1.633322533290785"/>
    <x v="1"/>
  </r>
  <r>
    <s v="V"/>
    <x v="234"/>
    <s v="39G3"/>
    <x v="2"/>
    <n v="55"/>
    <n v="9.2759999999999998"/>
    <n v="14"/>
    <n v="3.96"/>
    <n v="55"/>
    <n v="10.24"/>
    <n v="13"/>
    <n v="57.137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5"/>
    <n v="44"/>
    <n v="39"/>
    <s v=""/>
    <s v=""/>
    <s v=""/>
    <s v=""/>
    <s v=""/>
    <s v=""/>
    <s v=""/>
    <s v=""/>
    <s v="German R/V"/>
    <x v="4"/>
    <s v=""/>
    <n v="1"/>
    <n v="4.0145202194487721"/>
    <s v=""/>
    <s v=""/>
    <n v="4.0145202194487721"/>
    <x v="1"/>
  </r>
  <r>
    <s v="V"/>
    <x v="235"/>
    <s v="39G4"/>
    <x v="2"/>
    <n v="55"/>
    <n v="9.4710000000000001"/>
    <n v="14"/>
    <n v="16.2058"/>
    <n v="55"/>
    <n v="9.4740000000000002"/>
    <n v="14"/>
    <n v="4.527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.5"/>
    <n v="39"/>
    <n v="42"/>
    <s v=""/>
    <s v=""/>
    <s v=""/>
    <s v=""/>
    <s v=""/>
    <s v=""/>
    <s v=""/>
    <s v=""/>
    <s v="German R/V"/>
    <x v="1"/>
    <s v=""/>
    <n v="1"/>
    <n v="6.6717257955451394"/>
    <s v=""/>
    <s v=""/>
    <n v="6.6717257955451394"/>
    <x v="1"/>
  </r>
  <r>
    <s v="V"/>
    <x v="236"/>
    <s v="39G4"/>
    <x v="2"/>
    <n v="55"/>
    <n v="8.5657999999999994"/>
    <n v="14"/>
    <n v="8.3767999999999994"/>
    <n v="55"/>
    <n v="8.5850000000000009"/>
    <n v="14"/>
    <n v="11.4331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39"/>
    <n v="41"/>
    <s v=""/>
    <s v=""/>
    <s v=""/>
    <s v=""/>
    <s v=""/>
    <s v=""/>
    <s v=""/>
    <s v=""/>
    <s v="German R/V"/>
    <x v="4"/>
    <n v="1"/>
    <s v=""/>
    <n v="1.7469337196932702"/>
    <s v=""/>
    <s v=""/>
    <n v="1.7469337196932702"/>
    <x v="1"/>
  </r>
  <r>
    <s v="V"/>
    <x v="237"/>
    <s v="38G4"/>
    <x v="2"/>
    <n v="55"/>
    <n v="5"/>
    <n v="14"/>
    <n v="10.199999999999999"/>
    <n v="55"/>
    <n v="5.7"/>
    <n v="14"/>
    <n v="10.9"/>
    <n v="55"/>
    <n v="6.6"/>
    <n v="14"/>
    <n v="12.3"/>
    <n v="55"/>
    <n v="7.4"/>
    <n v="14"/>
    <n v="14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.233333333333341"/>
    <n v="50.2"/>
    <n v="50.6"/>
    <n v="49.9"/>
    <n v="49.9"/>
    <s v=""/>
    <s v=""/>
    <s v=""/>
    <s v=""/>
    <s v=""/>
    <s v=""/>
    <s v="Dana"/>
    <x v="1"/>
    <s v=""/>
    <s v=""/>
    <n v="3.6496865651595369"/>
    <s v=""/>
    <s v=""/>
    <n v="3.6496865651595369"/>
    <x v="1"/>
  </r>
  <r>
    <s v="V"/>
    <x v="238"/>
    <s v="39G4"/>
    <x v="2"/>
    <n v="55"/>
    <n v="13.4"/>
    <n v="13"/>
    <n v="25.2"/>
    <n v="55"/>
    <n v="13.45"/>
    <n v="13"/>
    <n v="31.9"/>
    <n v="55"/>
    <n v="13.75"/>
    <n v="13"/>
    <n v="36.1"/>
    <n v="55"/>
    <n v="14.3"/>
    <n v="13"/>
    <n v="39.45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.4"/>
    <n v="41.4"/>
    <n v="41.4"/>
    <n v="41.4"/>
    <n v="41.4"/>
    <s v=""/>
    <s v=""/>
    <s v=""/>
    <s v=""/>
    <s v=""/>
    <s v=""/>
    <s v="VG37 Ekenäs Aug 98"/>
    <x v="4"/>
    <s v=""/>
    <s v=""/>
    <n v="8.223801924111628"/>
    <s v=""/>
    <s v=""/>
    <n v="8.223801924111628"/>
    <x v="1"/>
  </r>
  <r>
    <s v="V"/>
    <x v="239"/>
    <s v="39G4"/>
    <x v="2"/>
    <n v="55"/>
    <n v="14.9"/>
    <n v="13"/>
    <n v="52.1"/>
    <n v="55"/>
    <n v="14.95"/>
    <n v="13"/>
    <n v="43.65"/>
    <n v="55"/>
    <n v="14.5"/>
    <n v="13"/>
    <n v="40"/>
    <n v="55"/>
    <n v="13.6"/>
    <n v="13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9.6"/>
    <n v="39.6"/>
    <n v="41.4"/>
    <n v="41.4"/>
    <s v=""/>
    <s v=""/>
    <s v=""/>
    <s v=""/>
    <s v=""/>
    <s v=""/>
    <s v="VG37 Ekenäs Aug 98"/>
    <x v="4"/>
    <s v=""/>
    <n v="1"/>
    <n v="10.428336652093146"/>
    <s v=""/>
    <s v=""/>
    <n v="10.428336652093146"/>
    <x v="1"/>
  </r>
  <r>
    <s v="V"/>
    <x v="240"/>
    <s v="39G4"/>
    <x v="2"/>
    <n v="55"/>
    <n v="9"/>
    <n v="13"/>
    <n v="55.9"/>
    <n v="55"/>
    <n v="9.02"/>
    <n v="13"/>
    <n v="5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s v=""/>
    <s v=""/>
    <s v=""/>
    <s v=""/>
    <s v=""/>
    <s v=""/>
    <s v=""/>
    <s v=""/>
    <s v=""/>
    <s v=""/>
    <s v="Solea"/>
    <x v="4"/>
    <n v="1"/>
    <s v=""/>
    <s v=""/>
    <s v=""/>
    <s v=""/>
    <n v="1.6001221086788677"/>
    <x v="1"/>
  </r>
  <r>
    <s v="V"/>
    <x v="241"/>
    <s v="39G4"/>
    <x v="2"/>
    <n v="54"/>
    <n v="36.4"/>
    <n v="12"/>
    <n v="36.15"/>
    <n v="54"/>
    <n v="34.770000000000003"/>
    <n v="12"/>
    <n v="36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"/>
    <s v=""/>
    <s v="Solea"/>
    <x v="0"/>
    <n v="1"/>
    <s v=""/>
    <s v=""/>
    <s v=""/>
    <s v=""/>
    <n v="1.6300000003457396"/>
    <x v="0"/>
  </r>
  <r>
    <s v="V"/>
    <x v="242"/>
    <s v="39G4"/>
    <x v="2"/>
    <n v="54"/>
    <n v="38.39"/>
    <n v="12"/>
    <n v="41.08"/>
    <n v="54"/>
    <n v="37.619999999999997"/>
    <n v="12"/>
    <n v="38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"/>
    <s v=""/>
    <s v="Solea"/>
    <x v="0"/>
    <n v="1"/>
    <s v=""/>
    <s v=""/>
    <s v=""/>
    <s v=""/>
    <n v="1.6442427355645706"/>
    <x v="0"/>
  </r>
  <r>
    <s v="V"/>
    <x v="243"/>
    <s v="39G3"/>
    <x v="2"/>
    <n v="54"/>
    <n v="26"/>
    <n v="14"/>
    <n v="15.6"/>
    <n v="54"/>
    <n v="26"/>
    <n v="14"/>
    <n v="1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x v="0"/>
    <n v="1"/>
    <s v=""/>
    <s v=""/>
    <s v=""/>
    <s v=""/>
    <n v="1.5704545123815252"/>
    <x v="0"/>
  </r>
  <r>
    <s v="V"/>
    <x v="244"/>
    <s v="39G3"/>
    <x v="2"/>
    <n v="54"/>
    <n v="26"/>
    <n v="14"/>
    <n v="8.8000000000000007"/>
    <n v="54"/>
    <n v="25.9"/>
    <n v="14"/>
    <n v="11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x v="0"/>
    <n v="1"/>
    <s v=""/>
    <s v=""/>
    <s v=""/>
    <s v=""/>
    <n v="1.5156228635885824"/>
    <x v="0"/>
  </r>
  <r>
    <s v="V"/>
    <x v="245"/>
    <s v="39G3"/>
    <x v="2"/>
    <n v="54"/>
    <n v="25.9"/>
    <n v="14"/>
    <n v="4.2"/>
    <n v="54"/>
    <n v="24.9"/>
    <n v="14"/>
    <n v="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"/>
    <s v=""/>
    <s v="Solea"/>
    <x v="0"/>
    <n v="1"/>
    <s v=""/>
    <s v=""/>
    <s v=""/>
    <s v=""/>
    <n v="1.4906102170989923"/>
    <x v="0"/>
  </r>
  <r>
    <s v="V"/>
    <x v="246"/>
    <s v="39G3"/>
    <x v="2"/>
    <n v="54"/>
    <n v="22.6"/>
    <n v="14"/>
    <n v="11.1"/>
    <n v="54"/>
    <n v="23.7"/>
    <n v="14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"/>
    <s v=""/>
    <s v="Solea"/>
    <x v="0"/>
    <n v="1"/>
    <s v=""/>
    <s v=""/>
    <s v=""/>
    <s v=""/>
    <n v="1.6020002616692433"/>
    <x v="0"/>
  </r>
  <r>
    <s v="V"/>
    <x v="247"/>
    <s v="39G3"/>
    <x v="2"/>
    <n v="54"/>
    <n v="21.4"/>
    <n v="14"/>
    <n v="8.9"/>
    <n v="54"/>
    <n v="20.5"/>
    <n v="14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"/>
    <s v=""/>
    <s v="Solea"/>
    <x v="0"/>
    <n v="1"/>
    <s v=""/>
    <s v=""/>
    <s v=""/>
    <s v=""/>
    <n v="1.5192462021550663"/>
    <x v="0"/>
  </r>
  <r>
    <s v="V"/>
    <x v="248"/>
    <s v="39G3"/>
    <x v="2"/>
    <n v="54"/>
    <n v="22"/>
    <n v="14"/>
    <n v="18.100000000000001"/>
    <n v="54"/>
    <n v="23.4"/>
    <n v="14"/>
    <n v="1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"/>
    <s v=""/>
    <s v="Solea"/>
    <x v="0"/>
    <n v="1"/>
    <s v=""/>
    <s v=""/>
    <s v=""/>
    <s v=""/>
    <n v="1.5647633065710538"/>
    <x v="0"/>
  </r>
  <r>
    <s v="V"/>
    <x v="249"/>
    <s v="39G4"/>
    <x v="2"/>
    <n v="54"/>
    <n v="11.5"/>
    <n v="14"/>
    <n v="18.600000000000001"/>
    <n v="54"/>
    <n v="12.8"/>
    <n v="14"/>
    <n v="16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"/>
    <s v=""/>
    <s v="Solea"/>
    <x v="0"/>
    <n v="1"/>
    <s v=""/>
    <s v=""/>
    <s v=""/>
    <s v=""/>
    <n v="1.6366940455621901"/>
    <x v="0"/>
  </r>
  <r>
    <s v="V"/>
    <x v="250"/>
    <s v="37G5"/>
    <x v="3"/>
    <n v="54"/>
    <n v="19.899999999999999"/>
    <n v="15"/>
    <n v="4.5999999999999996"/>
    <n v="54"/>
    <n v="19.399999999999999"/>
    <n v="15"/>
    <n v="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18"/>
    <n v="13"/>
    <s v=""/>
    <s v=""/>
    <s v=""/>
    <s v=""/>
    <s v=""/>
    <s v=""/>
    <s v=""/>
    <s v=""/>
    <s v="Polish"/>
    <x v="3"/>
    <n v="1"/>
    <s v=""/>
    <n v="1.7076631886543123"/>
    <s v=""/>
    <s v=""/>
    <n v="1.7076631886543123"/>
    <x v="2"/>
  </r>
  <r>
    <s v="V"/>
    <x v="251"/>
    <s v="38G7"/>
    <x v="3"/>
    <n v="54"/>
    <n v="44.9"/>
    <n v="17"/>
    <n v="0"/>
    <n v="54"/>
    <n v="46.4"/>
    <n v="17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9"/>
    <n v="20"/>
    <n v="20"/>
    <s v=""/>
    <s v=""/>
    <s v=""/>
    <s v=""/>
    <s v=""/>
    <s v=""/>
    <s v=""/>
    <s v=""/>
    <s v="Polish"/>
    <x v="3"/>
    <n v="1"/>
    <s v=""/>
    <n v="1.9282556186067183"/>
    <s v=""/>
    <s v=""/>
    <n v="1.9282556186067183"/>
    <x v="2"/>
  </r>
  <r>
    <s v="V"/>
    <x v="252"/>
    <s v="37G5"/>
    <x v="3"/>
    <n v="54"/>
    <n v="52.7"/>
    <n v="16"/>
    <n v="38.6"/>
    <n v="54"/>
    <n v="53"/>
    <n v="16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n v="19"/>
    <n v="20"/>
    <s v=""/>
    <s v=""/>
    <s v=""/>
    <s v=""/>
    <s v=""/>
    <s v=""/>
    <s v=""/>
    <s v=""/>
    <s v="German R/V"/>
    <x v="3"/>
    <n v="1"/>
    <s v=""/>
    <n v="1.4128863636468885"/>
    <s v=""/>
    <s v=""/>
    <n v="1.4128863636468885"/>
    <x v="0"/>
  </r>
  <r>
    <s v="V"/>
    <x v="253"/>
    <s v="37G5"/>
    <x v="3"/>
    <n v="54"/>
    <n v="26"/>
    <n v="15"/>
    <n v="8.8000000000000007"/>
    <n v="54"/>
    <n v="25.9"/>
    <n v="15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n v="20"/>
    <n v="34"/>
    <s v=""/>
    <s v=""/>
    <s v=""/>
    <s v=""/>
    <s v=""/>
    <s v=""/>
    <s v=""/>
    <s v=""/>
    <s v="German R/V"/>
    <x v="3"/>
    <n v="1"/>
    <s v=""/>
    <n v="1.8059218994729427"/>
    <s v=""/>
    <s v=""/>
    <n v="1.8059218994729427"/>
    <x v="0"/>
  </r>
  <r>
    <s v="V"/>
    <x v="254"/>
    <s v="37G5"/>
    <x v="3"/>
    <n v="54"/>
    <n v="23"/>
    <n v="15"/>
    <n v="34"/>
    <n v="54"/>
    <n v="23"/>
    <n v="15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0"/>
    <n v="30"/>
    <s v=""/>
    <s v=""/>
    <s v=""/>
    <s v=""/>
    <s v=""/>
    <s v=""/>
    <s v=""/>
    <s v=""/>
    <s v="Polish"/>
    <x v="3"/>
    <n v="1"/>
    <s v=""/>
    <n v="1.7"/>
    <s v=""/>
    <s v=""/>
    <n v="1.7470783649188717"/>
    <x v="0"/>
  </r>
  <r>
    <s v="V"/>
    <x v="255"/>
    <s v="37G6"/>
    <x v="3"/>
    <n v="54"/>
    <n v="22.9"/>
    <n v="15"/>
    <n v="47.3"/>
    <n v="54"/>
    <n v="23"/>
    <n v="15"/>
    <n v="4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38"/>
    <n v="45"/>
    <s v=""/>
    <s v=""/>
    <s v=""/>
    <s v=""/>
    <s v=""/>
    <s v=""/>
    <s v=""/>
    <s v=""/>
    <s v="German R/V"/>
    <x v="3"/>
    <n v="1"/>
    <n v="1"/>
    <n v="1.8662691526217063"/>
    <s v=""/>
    <s v=""/>
    <n v="1.8662691526217063"/>
    <x v="0"/>
  </r>
  <r>
    <s v="V"/>
    <x v="256"/>
    <s v="37G6"/>
    <x v="3"/>
    <n v="54"/>
    <n v="26.8"/>
    <n v="16"/>
    <n v="5.3"/>
    <n v="54"/>
    <n v="28.7"/>
    <n v="16"/>
    <n v="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n v="21"/>
    <n v="21"/>
    <s v=""/>
    <s v=""/>
    <s v=""/>
    <s v=""/>
    <s v=""/>
    <s v=""/>
    <s v=""/>
    <s v=""/>
    <s v="Polish"/>
    <x v="3"/>
    <n v="1"/>
    <s v=""/>
    <n v="1.9141717723118676"/>
    <s v=""/>
    <s v=""/>
    <n v="1.9141717723118676"/>
    <x v="0"/>
  </r>
  <r>
    <s v="V"/>
    <x v="257"/>
    <s v="38G6"/>
    <x v="3"/>
    <n v="54"/>
    <n v="24.7"/>
    <n v="16"/>
    <n v="3"/>
    <n v="54"/>
    <n v="25.3"/>
    <n v="16"/>
    <n v="0.1"/>
    <n v="54"/>
    <n v="26.1"/>
    <n v="16"/>
    <n v="0.9"/>
    <n v="54"/>
    <n v="27"/>
    <n v="16"/>
    <n v="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1"/>
    <s v=""/>
    <s v=""/>
    <s v=""/>
    <s v=""/>
    <s v=""/>
    <s v=""/>
    <s v=""/>
    <s v=""/>
    <s v=""/>
    <s v="Solea"/>
    <x v="3"/>
    <n v="1"/>
    <s v=""/>
    <n v="3.7296056554244483"/>
    <s v=""/>
    <s v=""/>
    <n v="3.7296056554244483"/>
    <x v="0"/>
  </r>
  <r>
    <s v="V"/>
    <x v="258"/>
    <s v="38G6"/>
    <x v="3"/>
    <n v="54"/>
    <n v="39"/>
    <n v="16"/>
    <n v="23.6"/>
    <n v="54"/>
    <n v="38"/>
    <n v="16"/>
    <n v="2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Baltica"/>
    <x v="3"/>
    <n v="1"/>
    <s v=""/>
    <n v="1.68"/>
    <s v=""/>
    <s v=""/>
    <n v="1.2513781619238984"/>
    <x v="0"/>
  </r>
  <r>
    <s v="V"/>
    <x v="259"/>
    <s v="38G6"/>
    <x v="3"/>
    <n v="54"/>
    <n v="41.6"/>
    <n v="16"/>
    <n v="38.700000000000003"/>
    <n v="54"/>
    <n v="41.2"/>
    <n v="16"/>
    <n v="36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n v="20"/>
    <n v="20"/>
    <s v=""/>
    <s v=""/>
    <s v=""/>
    <s v=""/>
    <s v=""/>
    <s v=""/>
    <s v=""/>
    <s v=""/>
    <s v="Polish"/>
    <x v="3"/>
    <n v="1"/>
    <s v=""/>
    <n v="1.4993416376399671"/>
    <s v="rocky "/>
    <s v=""/>
    <n v="1.4993416376399671"/>
    <x v="0"/>
  </r>
  <r>
    <s v="V"/>
    <x v="260"/>
    <s v="38G6"/>
    <x v="3"/>
    <n v="54"/>
    <n v="44.6"/>
    <n v="16"/>
    <n v="49"/>
    <n v="54"/>
    <n v="44.5"/>
    <n v="16"/>
    <n v="4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30"/>
    <n v="30"/>
    <s v=""/>
    <s v=""/>
    <s v=""/>
    <s v=""/>
    <s v=""/>
    <s v=""/>
    <s v=""/>
    <s v=""/>
    <s v="Polish"/>
    <x v="3"/>
    <n v="1"/>
    <s v=""/>
    <n v="1.3890093449217307"/>
    <s v=""/>
    <s v=""/>
    <n v="1.3890093449217307"/>
    <x v="0"/>
  </r>
  <r>
    <s v="V"/>
    <x v="261"/>
    <s v="38G6"/>
    <x v="3"/>
    <n v="54"/>
    <n v="44.2"/>
    <n v="16"/>
    <n v="52.3"/>
    <n v="54"/>
    <n v="43.6"/>
    <n v="16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19"/>
    <n v="20"/>
    <s v=""/>
    <s v=""/>
    <s v=""/>
    <s v=""/>
    <s v=""/>
    <s v=""/>
    <s v=""/>
    <s v=""/>
    <s v="German R/V"/>
    <x v="3"/>
    <n v="1"/>
    <n v="1"/>
    <n v="1.4572839636802124"/>
    <s v="rocky "/>
    <s v=""/>
    <n v="1.4572839636802124"/>
    <x v="0"/>
  </r>
  <r>
    <s v="V"/>
    <x v="262"/>
    <s v="38G7"/>
    <x v="3"/>
    <n v="54"/>
    <n v="57.4"/>
    <n v="17"/>
    <n v="25"/>
    <n v="54"/>
    <n v="57.5"/>
    <n v="17"/>
    <n v="28"/>
    <n v="54"/>
    <n v="57.2"/>
    <n v="17"/>
    <n v="30"/>
    <n v="54"/>
    <n v="58.4"/>
    <n v="17"/>
    <n v="32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n v="32"/>
    <n v="32"/>
    <s v=""/>
    <s v=""/>
    <s v=""/>
    <s v=""/>
    <s v=""/>
    <s v=""/>
    <s v=""/>
    <s v=""/>
    <s v="Polish"/>
    <x v="3"/>
    <s v=""/>
    <s v=""/>
    <n v="4.6545940624370497"/>
    <s v=""/>
    <s v=""/>
    <n v="4.6545940624370497"/>
    <x v="0"/>
  </r>
  <r>
    <s v="V"/>
    <x v="263"/>
    <s v="38G7"/>
    <x v="3"/>
    <n v="54"/>
    <n v="51"/>
    <n v="17"/>
    <n v="28"/>
    <n v="54"/>
    <n v="51.39"/>
    <n v="17"/>
    <n v="31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n v="22"/>
    <n v="24"/>
    <s v=""/>
    <s v=""/>
    <s v=""/>
    <s v=""/>
    <s v=""/>
    <s v=""/>
    <s v=""/>
    <s v=""/>
    <s v="Polish"/>
    <x v="3"/>
    <n v="1"/>
    <s v=""/>
    <n v="2.1144560062836386"/>
    <s v=""/>
    <s v=""/>
    <n v="2.1144560062836386"/>
    <x v="0"/>
  </r>
  <r>
    <s v="V"/>
    <x v="264"/>
    <s v="38G7"/>
    <x v="3"/>
    <n v="55"/>
    <n v="29.3"/>
    <n v="17"/>
    <n v="27.8"/>
    <n v="55"/>
    <n v="29.1"/>
    <n v="17"/>
    <n v="26.5"/>
    <n v="55"/>
    <n v="29.4"/>
    <n v="17"/>
    <n v="2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39"/>
    <n v="38"/>
    <s v=""/>
    <s v=""/>
    <s v=""/>
    <s v=""/>
    <s v=""/>
    <s v=""/>
    <s v=""/>
    <s v=""/>
    <s v="Dana"/>
    <x v="3"/>
    <n v="2"/>
    <n v="1"/>
    <n v="1.5063948097161943"/>
    <s v=""/>
    <s v=""/>
    <n v="1.5063948097161943"/>
    <x v="1"/>
  </r>
  <r>
    <s v="V"/>
    <x v="265"/>
    <s v="39G7"/>
    <x v="3"/>
    <n v="56"/>
    <n v="9"/>
    <n v="17"/>
    <n v="45"/>
    <n v="56"/>
    <n v="8.5"/>
    <n v="17"/>
    <n v="4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53"/>
    <n v="50"/>
    <s v=""/>
    <s v=""/>
    <s v=""/>
    <s v=""/>
    <s v=""/>
    <s v=""/>
    <s v=""/>
    <s v=""/>
    <s v="/170/ 13 E N:a Midsjöbanken"/>
    <x v="4"/>
    <n v="1"/>
    <s v=""/>
    <n v="2.5016327412441841"/>
    <s v=""/>
    <s v=""/>
    <n v="2.5016327412441841"/>
    <x v="1"/>
  </r>
  <r>
    <s v="V"/>
    <x v="266"/>
    <s v="40G4"/>
    <x v="3"/>
    <n v="54"/>
    <n v="27.5"/>
    <n v="15"/>
    <n v="36.299999999999997"/>
    <n v="54"/>
    <n v="28.8"/>
    <n v="15"/>
    <n v="3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50"/>
    <n v="50"/>
    <s v=""/>
    <s v=""/>
    <s v=""/>
    <s v=""/>
    <s v=""/>
    <s v=""/>
    <s v=""/>
    <s v=""/>
    <s v="Polish"/>
    <x v="3"/>
    <n v="1"/>
    <s v=""/>
    <n v="1.5983039481439449"/>
    <s v=""/>
    <s v=""/>
    <n v="1.5983039481439449"/>
    <x v="1"/>
  </r>
  <r>
    <s v="V"/>
    <x v="267"/>
    <s v="40G4"/>
    <x v="3"/>
    <n v="54"/>
    <n v="27.9"/>
    <n v="15"/>
    <n v="46.8"/>
    <n v="54"/>
    <n v="29.1"/>
    <n v="15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9"/>
    <n v="56"/>
    <s v=""/>
    <s v=""/>
    <s v=""/>
    <s v=""/>
    <s v=""/>
    <s v=""/>
    <s v=""/>
    <s v=""/>
    <s v="German R/V"/>
    <x v="3"/>
    <n v="2"/>
    <s v=""/>
    <n v="1.7533174296871916"/>
    <s v=""/>
    <s v=""/>
    <n v="1.7533174296871916"/>
    <x v="1"/>
  </r>
  <r>
    <s v="V"/>
    <x v="268"/>
    <s v="40G4"/>
    <x v="3"/>
    <n v="54"/>
    <n v="24.9"/>
    <n v="15"/>
    <n v="41"/>
    <n v="54"/>
    <n v="25.5"/>
    <n v="15"/>
    <n v="41.9"/>
    <n v="54"/>
    <n v="26.3"/>
    <n v="15"/>
    <n v="43.9"/>
    <n v="54"/>
    <n v="26.9"/>
    <n v="15"/>
    <n v="4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1"/>
    <s v=""/>
    <s v=""/>
    <s v=""/>
    <s v=""/>
    <s v=""/>
    <s v=""/>
    <s v=""/>
    <s v=""/>
    <s v=""/>
    <s v="Solea"/>
    <x v="3"/>
    <n v="1"/>
    <s v=""/>
    <n v="3.5169112713404576"/>
    <s v=""/>
    <s v=""/>
    <n v="3.5169112713404576"/>
    <x v="1"/>
  </r>
  <r>
    <s v="V"/>
    <x v="269"/>
    <s v="37G5"/>
    <x v="3"/>
    <n v="54"/>
    <n v="32"/>
    <n v="16"/>
    <n v="0"/>
    <n v="54"/>
    <n v="26.1"/>
    <n v="16"/>
    <n v="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4"/>
    <n v="47"/>
    <s v=""/>
    <s v=""/>
    <s v=""/>
    <s v=""/>
    <s v=""/>
    <s v=""/>
    <s v=""/>
    <s v=""/>
    <s v="German R/V"/>
    <x v="3"/>
    <n v="1"/>
    <s v=""/>
    <n v="3.1694457852707836"/>
    <s v=""/>
    <s v=""/>
    <n v="5.9410408509541766"/>
    <x v="1"/>
  </r>
  <r>
    <s v="V"/>
    <x v="270"/>
    <s v="37G5"/>
    <x v="3"/>
    <n v="54"/>
    <n v="33.4"/>
    <n v="15"/>
    <n v="26.4"/>
    <n v="54"/>
    <n v="34.799999999999997"/>
    <n v="15"/>
    <n v="25.4"/>
    <n v="54"/>
    <n v="33.6"/>
    <n v="15"/>
    <n v="26.2"/>
    <n v="54"/>
    <n v="34.4"/>
    <n v="15"/>
    <n v="2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0"/>
    <n v="60"/>
    <n v="59"/>
    <n v="60"/>
    <s v=""/>
    <s v=""/>
    <s v=""/>
    <s v=""/>
    <s v=""/>
    <s v=""/>
    <s v="Dana"/>
    <x v="3"/>
    <n v="1"/>
    <n v="1"/>
    <n v="3.7265077645003384"/>
    <s v=""/>
    <s v=""/>
    <n v="3.7265077645003384"/>
    <x v="1"/>
  </r>
  <r>
    <s v="V"/>
    <x v="271"/>
    <s v="37G5"/>
    <x v="3"/>
    <n v="54"/>
    <n v="37.700000000000003"/>
    <n v="15"/>
    <n v="31.6"/>
    <n v="54"/>
    <n v="35.6"/>
    <n v="15"/>
    <n v="3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60"/>
    <n v="60"/>
    <s v=""/>
    <s v=""/>
    <s v=""/>
    <s v=""/>
    <s v=""/>
    <s v=""/>
    <s v=""/>
    <s v=""/>
    <s v="Polish"/>
    <x v="3"/>
    <n v="1"/>
    <s v=""/>
    <n v="3.0418749480237559"/>
    <s v=""/>
    <s v=""/>
    <n v="3.0418749480237559"/>
    <x v="3"/>
  </r>
  <r>
    <s v="V"/>
    <x v="272"/>
    <s v="38G5"/>
    <x v="3"/>
    <n v="54"/>
    <n v="34.1"/>
    <n v="15"/>
    <n v="40.1"/>
    <n v="54"/>
    <n v="32.5"/>
    <n v="15"/>
    <n v="3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60"/>
    <n v="60"/>
    <s v=""/>
    <s v=""/>
    <s v=""/>
    <s v=""/>
    <s v=""/>
    <s v=""/>
    <s v=""/>
    <s v=""/>
    <s v="Polish"/>
    <x v="3"/>
    <n v="1"/>
    <n v="1"/>
    <n v="1.6041983479481137"/>
    <s v=""/>
    <s v=""/>
    <n v="1.6041983479481137"/>
    <x v="3"/>
  </r>
  <r>
    <s v="V"/>
    <x v="273"/>
    <s v="38G5"/>
    <x v="3"/>
    <n v="54"/>
    <n v="32.5"/>
    <n v="15"/>
    <n v="46.1"/>
    <n v="54"/>
    <n v="33.5"/>
    <n v="15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5"/>
    <n v="36"/>
    <s v=""/>
    <s v=""/>
    <s v=""/>
    <s v=""/>
    <s v=""/>
    <s v=""/>
    <s v=""/>
    <s v=""/>
    <s v="Solea"/>
    <x v="3"/>
    <n v="1"/>
    <s v=""/>
    <n v="2.1594671040427857"/>
    <s v=""/>
    <s v=""/>
    <n v="2.1594671040427857"/>
    <x v="1"/>
  </r>
  <r>
    <s v="V"/>
    <x v="274"/>
    <s v="38G5"/>
    <x v="3"/>
    <n v="54"/>
    <n v="38.700000000000003"/>
    <n v="15"/>
    <n v="54.8"/>
    <n v="54"/>
    <n v="36.700000000000003"/>
    <n v="15"/>
    <n v="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46"/>
    <n v="46"/>
    <s v=""/>
    <s v=""/>
    <s v=""/>
    <s v=""/>
    <s v=""/>
    <s v=""/>
    <s v=""/>
    <s v=""/>
    <s v="Polish"/>
    <x v="3"/>
    <s v=""/>
    <s v=""/>
    <n v="2.7260632130791116"/>
    <s v=""/>
    <s v=""/>
    <n v="2.7260632130791116"/>
    <x v="1"/>
  </r>
  <r>
    <s v="V"/>
    <x v="275"/>
    <s v="38G5"/>
    <x v="3"/>
    <n v="54"/>
    <n v="38.4"/>
    <n v="16"/>
    <n v="4.5"/>
    <n v="54"/>
    <n v="39"/>
    <n v="16"/>
    <n v="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0"/>
    <n v="40"/>
    <s v=""/>
    <s v=""/>
    <s v=""/>
    <s v=""/>
    <s v=""/>
    <s v=""/>
    <s v=""/>
    <s v=""/>
    <s v="Polish"/>
    <x v="3"/>
    <n v="1"/>
    <s v=""/>
    <n v="1.8545280222944447"/>
    <s v=""/>
    <s v=""/>
    <n v="1.5660961677516518"/>
    <x v="1"/>
  </r>
  <r>
    <s v="V"/>
    <x v="276"/>
    <s v="38G6"/>
    <x v="3"/>
    <n v="54"/>
    <n v="48.1"/>
    <n v="15"/>
    <n v="0.8"/>
    <n v="54"/>
    <n v="47.8"/>
    <n v="15"/>
    <n v="2.6"/>
    <n v="54"/>
    <n v="47.9"/>
    <n v="15"/>
    <n v="1.3"/>
    <n v="54"/>
    <n v="48.3"/>
    <n v="14"/>
    <n v="5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59"/>
    <n v="57"/>
    <n v="57"/>
    <n v="56"/>
    <s v=""/>
    <s v=""/>
    <s v=""/>
    <s v=""/>
    <s v=""/>
    <s v=""/>
    <s v="Dana"/>
    <x v="1"/>
    <n v="1"/>
    <s v=""/>
    <n v="3.0563900150744434"/>
    <s v=""/>
    <s v=""/>
    <n v="3.0563900150744434"/>
    <x v="1"/>
  </r>
  <r>
    <s v="V"/>
    <x v="277"/>
    <s v="38G5"/>
    <x v="3"/>
    <n v="54"/>
    <n v="42.9"/>
    <n v="15"/>
    <n v="46.7"/>
    <n v="54"/>
    <n v="43.2"/>
    <n v="15"/>
    <n v="4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0"/>
    <n v="60"/>
    <s v=""/>
    <s v=""/>
    <s v=""/>
    <s v=""/>
    <s v=""/>
    <s v=""/>
    <s v=""/>
    <s v=""/>
    <s v="Polish"/>
    <x v="3"/>
    <n v="1"/>
    <s v=""/>
    <n v="1.6448920530643794"/>
    <s v=""/>
    <s v=""/>
    <n v="1.6448920530643794"/>
    <x v="3"/>
  </r>
  <r>
    <s v="V"/>
    <x v="278"/>
    <s v="38G5"/>
    <x v="3"/>
    <n v="54"/>
    <n v="49"/>
    <n v="15"/>
    <n v="55"/>
    <n v="54"/>
    <n v="51"/>
    <n v="15"/>
    <n v="58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0"/>
    <n v="60"/>
    <s v=""/>
    <s v=""/>
    <s v=""/>
    <s v=""/>
    <s v=""/>
    <s v=""/>
    <s v=""/>
    <s v=""/>
    <s v="Polish"/>
    <x v="3"/>
    <n v="1"/>
    <s v=""/>
    <n v="2.7590755862914533"/>
    <s v=""/>
    <s v=""/>
    <n v="2.7590755862914533"/>
    <x v="3"/>
  </r>
  <r>
    <s v="V"/>
    <x v="279"/>
    <s v="38G6"/>
    <x v="3"/>
    <n v="54"/>
    <n v="44.7"/>
    <n v="15"/>
    <n v="57"/>
    <n v="54"/>
    <n v="45.8"/>
    <n v="15"/>
    <n v="57.3"/>
    <n v="54"/>
    <n v="46.8"/>
    <n v="15"/>
    <n v="57.6"/>
    <n v="54"/>
    <n v="48"/>
    <n v="15"/>
    <n v="5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6"/>
    <n v="56"/>
    <n v="57"/>
    <n v="58"/>
    <s v=""/>
    <s v=""/>
    <s v=""/>
    <s v=""/>
    <s v=""/>
    <s v=""/>
    <s v="Dana"/>
    <x v="3"/>
    <n v="1"/>
    <s v=""/>
    <n v="3.3408057433016829"/>
    <s v=""/>
    <s v=""/>
    <n v="3.3408057433016829"/>
    <x v="1"/>
  </r>
  <r>
    <s v="V"/>
    <x v="280"/>
    <s v="38G5"/>
    <x v="3"/>
    <n v="54"/>
    <n v="53.6"/>
    <n v="15"/>
    <n v="10.4"/>
    <n v="54"/>
    <n v="52.4"/>
    <n v="15"/>
    <n v="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German R/V"/>
    <x v="1"/>
    <n v="2"/>
    <n v="1"/>
    <n v="4.091580580848456"/>
    <s v=""/>
    <s v=""/>
    <n v="4.091580580848456"/>
    <x v="3"/>
  </r>
  <r>
    <s v="V"/>
    <x v="281"/>
    <s v="38G5"/>
    <x v="3"/>
    <n v="54"/>
    <n v="50.3"/>
    <n v="16"/>
    <n v="3.1"/>
    <n v="54"/>
    <n v="51.7"/>
    <n v="16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7"/>
    <n v="51"/>
    <n v="53"/>
    <n v="52"/>
    <s v=""/>
    <s v=""/>
    <s v=""/>
    <s v=""/>
    <s v=""/>
    <s v=""/>
    <s v="Dana"/>
    <x v="3"/>
    <n v="1"/>
    <n v="1"/>
    <n v="1.644921807300239"/>
    <s v=""/>
    <s v=""/>
    <n v="1.644921807300239"/>
    <x v="1"/>
  </r>
  <r>
    <s v="V"/>
    <x v="282"/>
    <s v="38G6"/>
    <x v="3"/>
    <n v="54"/>
    <n v="49.5"/>
    <n v="16"/>
    <n v="2.1"/>
    <n v="54"/>
    <n v="48"/>
    <n v="16"/>
    <n v="0.4"/>
    <n v="54"/>
    <n v="49.6"/>
    <n v="16"/>
    <n v="3.4"/>
    <n v="54"/>
    <n v="49"/>
    <n v="16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1"/>
    <n v="43"/>
    <n v="45"/>
    <n v="47"/>
    <s v=""/>
    <s v=""/>
    <s v=""/>
    <s v=""/>
    <s v=""/>
    <s v=""/>
    <s v="Dana"/>
    <x v="3"/>
    <n v="1"/>
    <n v="1"/>
    <n v="5.1067387451076955"/>
    <s v=""/>
    <s v=""/>
    <n v="5.1067387451076955"/>
    <x v="1"/>
  </r>
  <r>
    <s v="V"/>
    <x v="283"/>
    <s v="39G6"/>
    <x v="3"/>
    <n v="54"/>
    <n v="56.3"/>
    <n v="16"/>
    <n v="14.6"/>
    <n v="54"/>
    <n v="55.2"/>
    <n v="16"/>
    <n v="1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53"/>
    <n v="53"/>
    <s v=""/>
    <s v=""/>
    <s v=""/>
    <s v=""/>
    <s v=""/>
    <s v=""/>
    <s v=""/>
    <s v=""/>
    <s v="German R/V"/>
    <x v="3"/>
    <s v=""/>
    <n v="1"/>
    <n v="1.6327801266504514"/>
    <s v=""/>
    <s v=""/>
    <n v="1.6327801266504514"/>
    <x v="1"/>
  </r>
  <r>
    <s v="V"/>
    <x v="284"/>
    <s v="39G6"/>
    <x v="3"/>
    <n v="55"/>
    <n v="2"/>
    <n v="15"/>
    <n v="15"/>
    <n v="55"/>
    <n v="3.49"/>
    <n v="15"/>
    <n v="1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s v=""/>
    <s v=""/>
    <s v=""/>
    <s v=""/>
    <s v=""/>
    <s v=""/>
    <s v=""/>
    <s v=""/>
    <s v=""/>
    <s v=""/>
    <s v="Dana"/>
    <x v="1"/>
    <n v="2"/>
    <n v="1"/>
    <n v="2.4982067632590574"/>
    <s v=""/>
    <s v=""/>
    <n v="2.4982067632590574"/>
    <x v="3"/>
  </r>
  <r>
    <s v="V"/>
    <x v="285"/>
    <s v="39G5"/>
    <x v="3"/>
    <n v="55"/>
    <n v="3.6"/>
    <n v="15"/>
    <n v="20.100000000000001"/>
    <n v="55"/>
    <n v="6.4"/>
    <n v="15"/>
    <n v="2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47"/>
    <s v=""/>
    <s v=""/>
    <s v=""/>
    <s v=""/>
    <s v=""/>
    <s v=""/>
    <s v=""/>
    <s v=""/>
    <s v="German R/V"/>
    <x v="1"/>
    <n v="1"/>
    <s v=""/>
    <n v="3.3148852988477175"/>
    <s v=""/>
    <s v=""/>
    <n v="3.3148852988477175"/>
    <x v="3"/>
  </r>
  <r>
    <s v="V"/>
    <x v="286"/>
    <s v="39G4"/>
    <x v="3"/>
    <n v="55"/>
    <n v="0"/>
    <n v="16"/>
    <n v="17"/>
    <n v="55"/>
    <n v="1.5"/>
    <n v="16"/>
    <n v="19.399999999999999"/>
    <n v="55"/>
    <n v="2.4"/>
    <n v="16"/>
    <n v="20.9"/>
    <n v="55"/>
    <n v="2"/>
    <n v="16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4"/>
    <n v="55"/>
    <n v="57"/>
    <s v=""/>
    <s v=""/>
    <s v=""/>
    <s v=""/>
    <s v=""/>
    <s v=""/>
    <s v="Dana"/>
    <x v="3"/>
    <n v="2"/>
    <s v=""/>
    <n v="3.6843164604760683"/>
    <s v=""/>
    <s v=""/>
    <n v="3.6843164604760683"/>
    <x v="1"/>
  </r>
  <r>
    <s v="V"/>
    <x v="287"/>
    <s v="39G4"/>
    <x v="3"/>
    <n v="55"/>
    <n v="2.6"/>
    <n v="16"/>
    <n v="24"/>
    <n v="55"/>
    <n v="2.2999999999999998"/>
    <n v="16"/>
    <n v="2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"/>
    <s v=""/>
    <s v="Polish"/>
    <x v="3"/>
    <n v="1"/>
    <s v=""/>
    <n v="3.9000000001921178"/>
    <s v=""/>
    <s v=""/>
    <n v="1.4075245918155241"/>
    <x v="1"/>
  </r>
  <r>
    <s v="V"/>
    <x v="288"/>
    <s v="39G4"/>
    <x v="3"/>
    <n v="55"/>
    <n v="27.9"/>
    <n v="14"/>
    <n v="58.3"/>
    <n v="55"/>
    <n v="27.8"/>
    <n v="14"/>
    <n v="59.7"/>
    <n v="55"/>
    <n v="27.8"/>
    <n v="15"/>
    <n v="0.8"/>
    <n v="55"/>
    <n v="27.7"/>
    <n v="15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Solea"/>
    <x v="1"/>
    <n v="2"/>
    <s v=""/>
    <n v="2.1673741242591986"/>
    <s v=""/>
    <s v=""/>
    <n v="2.1673741242591986"/>
    <x v="3"/>
  </r>
  <r>
    <s v="V"/>
    <x v="289"/>
    <s v="39G6"/>
    <x v="3"/>
    <n v="55"/>
    <n v="21.1"/>
    <n v="15"/>
    <n v="4.4000000000000004"/>
    <n v="55"/>
    <n v="20.100000000000001"/>
    <n v="15"/>
    <n v="2.8"/>
    <n v="55"/>
    <n v="19.100000000000001"/>
    <n v="15"/>
    <n v="2.2999999999999998"/>
    <n v="55"/>
    <n v="18"/>
    <n v="15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42"/>
    <s v=""/>
    <s v=""/>
    <s v=""/>
    <s v=""/>
    <s v=""/>
    <s v=""/>
    <s v=""/>
    <s v=""/>
    <s v=""/>
    <s v="Solea"/>
    <x v="1"/>
    <n v="1"/>
    <n v="1"/>
    <n v="3.5434291346194247"/>
    <s v=""/>
    <s v=""/>
    <n v="3.5434291346194247"/>
    <x v="3"/>
  </r>
  <r>
    <s v="V"/>
    <x v="290"/>
    <s v="39G6"/>
    <x v="3"/>
    <n v="55"/>
    <n v="24.3"/>
    <n v="16"/>
    <n v="44.9"/>
    <n v="55"/>
    <n v="23.8"/>
    <n v="16"/>
    <n v="43.8"/>
    <n v="55"/>
    <n v="23"/>
    <n v="16"/>
    <n v="4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Dana"/>
    <x v="3"/>
    <n v="2"/>
    <n v="1"/>
    <n v="1.8151552560182569"/>
    <s v=""/>
    <s v=""/>
    <n v="1.8151552560182569"/>
    <x v="1"/>
  </r>
  <r>
    <s v="V"/>
    <x v="291"/>
    <s v="39G7"/>
    <x v="3"/>
    <n v="55"/>
    <n v="24.2"/>
    <n v="16"/>
    <n v="51"/>
    <n v="55"/>
    <n v="24.2"/>
    <n v="16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2"/>
    <n v="57"/>
    <s v=""/>
    <s v=""/>
    <s v=""/>
    <s v=""/>
    <s v=""/>
    <s v=""/>
    <s v=""/>
    <s v=""/>
    <s v="Polish"/>
    <x v="3"/>
    <n v="2"/>
    <s v=""/>
    <n v="2.4983016504195872"/>
    <s v=""/>
    <s v=""/>
    <n v="2.4983016504195872"/>
    <x v="1"/>
  </r>
  <r>
    <s v="V"/>
    <x v="292"/>
    <s v="39G7"/>
    <x v="3"/>
    <n v="55"/>
    <n v="23"/>
    <n v="17"/>
    <n v="22"/>
    <n v="55"/>
    <n v="23.9"/>
    <n v="17"/>
    <n v="24"/>
    <n v="55"/>
    <n v="24.1"/>
    <n v="17"/>
    <n v="25.1"/>
    <n v="55"/>
    <n v="24"/>
    <n v="17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56"/>
    <n v="56"/>
    <n v="56"/>
    <n v="56"/>
    <s v=""/>
    <s v=""/>
    <s v=""/>
    <s v=""/>
    <s v=""/>
    <s v=""/>
    <s v="Dana"/>
    <x v="3"/>
    <n v="1"/>
    <s v=""/>
    <n v="2.6258768143250162"/>
    <s v=""/>
    <s v=""/>
    <n v="2.6258768143250162"/>
    <x v="1"/>
  </r>
  <r>
    <s v="V"/>
    <x v="293"/>
    <s v="40G6"/>
    <x v="3"/>
    <n v="55"/>
    <n v="23.2"/>
    <n v="17"/>
    <n v="32"/>
    <n v="55"/>
    <n v="24.3"/>
    <n v="17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Baltica"/>
    <x v="3"/>
    <n v="2"/>
    <s v=""/>
    <n v="2.0279620852009113"/>
    <s v=""/>
    <s v=""/>
    <n v="2.0279620852009113"/>
    <x v="3"/>
  </r>
  <r>
    <s v="V"/>
    <x v="294"/>
    <s v="40G7"/>
    <x v="3"/>
    <n v="55"/>
    <n v="23.4"/>
    <n v="17"/>
    <n v="45"/>
    <n v="55"/>
    <n v="23.7"/>
    <n v="17"/>
    <n v="46"/>
    <n v="55"/>
    <n v="23.9"/>
    <n v="17"/>
    <n v="47"/>
    <n v="55"/>
    <n v="24.1"/>
    <n v="17"/>
    <n v="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"/>
    <s v=""/>
    <s v="Polish"/>
    <x v="3"/>
    <n v="1"/>
    <s v=""/>
    <n v="1.8464310518506712"/>
    <s v=""/>
    <s v=""/>
    <n v="1.8464310518506712"/>
    <x v="3"/>
  </r>
  <r>
    <s v="V"/>
    <x v="295"/>
    <s v="40G7"/>
    <x v="3"/>
    <n v="55"/>
    <n v="39.299999999999997"/>
    <n v="14"/>
    <n v="54"/>
    <n v="55"/>
    <n v="39.21"/>
    <n v="14"/>
    <n v="49.5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5"/>
    <s v=""/>
    <s v=""/>
    <s v=""/>
    <s v=""/>
    <s v=""/>
    <s v=""/>
    <s v=""/>
    <s v=""/>
    <s v=""/>
    <s v="TG12 Rönnskär Feb/Mar 99"/>
    <x v="4"/>
    <s v=""/>
    <n v="1"/>
    <n v="2.5009615431935055"/>
    <s v=""/>
    <s v=""/>
    <n v="2.5009615431935055"/>
    <x v="3"/>
  </r>
  <r>
    <s v="V"/>
    <x v="296"/>
    <s v="40G4"/>
    <x v="3"/>
    <n v="55"/>
    <n v="38.200000000000003"/>
    <n v="15"/>
    <n v="6.2"/>
    <n v="55"/>
    <n v="37.5"/>
    <n v="15"/>
    <n v="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s v=""/>
    <s v=""/>
    <s v=""/>
    <s v=""/>
    <s v=""/>
    <s v=""/>
    <s v=""/>
    <s v=""/>
    <s v=""/>
    <s v=""/>
    <s v="German R/V"/>
    <x v="1"/>
    <s v=""/>
    <n v="1"/>
    <n v="3.2930395348466863"/>
    <s v=""/>
    <s v=""/>
    <n v="3.2930395348466863"/>
    <x v="4"/>
  </r>
  <r>
    <s v="V"/>
    <x v="297"/>
    <s v="40G4"/>
    <x v="3"/>
    <n v="55"/>
    <n v="33.200000000000003"/>
    <n v="17"/>
    <n v="36"/>
    <n v="55"/>
    <n v="33.1"/>
    <n v="17"/>
    <n v="35"/>
    <n v="55"/>
    <n v="32.799999999999997"/>
    <n v="17"/>
    <n v="34.700000000000003"/>
    <n v="55"/>
    <n v="32.4"/>
    <n v="17"/>
    <n v="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60"/>
    <s v=""/>
    <s v=""/>
    <s v=""/>
    <s v=""/>
    <s v=""/>
    <s v=""/>
    <s v=""/>
    <s v=""/>
    <s v="Polish"/>
    <x v="3"/>
    <n v="2"/>
    <n v="1"/>
    <n v="1.9607880824309107"/>
    <s v=""/>
    <s v=""/>
    <n v="1.9607880824309107"/>
    <x v="1"/>
  </r>
  <r>
    <s v="V"/>
    <x v="298"/>
    <s v="40G4"/>
    <x v="3"/>
    <n v="55"/>
    <n v="41.2"/>
    <n v="15"/>
    <n v="4.2"/>
    <n v="55"/>
    <n v="41.4"/>
    <n v="15"/>
    <n v="7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59"/>
    <n v="41"/>
    <s v=""/>
    <s v=""/>
    <s v=""/>
    <s v=""/>
    <s v=""/>
    <s v=""/>
    <s v=""/>
    <s v=""/>
    <s v="German R/V"/>
    <x v="4"/>
    <n v="2"/>
    <s v=""/>
    <n v="1.6469024052108734"/>
    <s v=""/>
    <s v=""/>
    <n v="1.6469024052108734"/>
    <x v="3"/>
  </r>
  <r>
    <s v="V"/>
    <x v="299"/>
    <s v="40G4"/>
    <x v="3"/>
    <n v="55"/>
    <n v="48.8"/>
    <n v="15"/>
    <n v="18"/>
    <n v="55"/>
    <n v="49.1"/>
    <n v="15"/>
    <n v="18.8"/>
    <n v="55"/>
    <n v="49.2"/>
    <n v="15"/>
    <n v="19.2"/>
    <n v="55"/>
    <n v="49.4"/>
    <n v="15"/>
    <n v="2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6"/>
    <n v="55"/>
    <n v="55"/>
    <s v=""/>
    <s v=""/>
    <s v=""/>
    <s v=""/>
    <s v=""/>
    <s v=""/>
    <s v="Dana"/>
    <x v="4"/>
    <s v=""/>
    <s v=""/>
    <n v="1.5435639295622166"/>
    <s v=""/>
    <s v=""/>
    <n v="1.5435639295622166"/>
    <x v="1"/>
  </r>
  <r>
    <s v="V"/>
    <x v="300"/>
    <s v="40G4"/>
    <x v="3"/>
    <n v="55"/>
    <n v="46.2"/>
    <n v="15"/>
    <n v="15.1"/>
    <n v="55"/>
    <n v="46.2"/>
    <n v="15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/171/ 1 WNW Västra Nabben"/>
    <x v="4"/>
    <n v="1"/>
    <s v=""/>
    <n v="1.6312974091942007"/>
    <s v=""/>
    <s v=""/>
    <n v="1.6312974091942007"/>
    <x v="1"/>
  </r>
  <r>
    <s v="V"/>
    <x v="301"/>
    <s v="40G4"/>
    <x v="3"/>
    <n v="55"/>
    <n v="47.3"/>
    <n v="16"/>
    <n v="42"/>
    <n v="55"/>
    <n v="44.96"/>
    <n v="16"/>
    <n v="43.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7"/>
    <n v="47"/>
    <s v=""/>
    <s v=""/>
    <s v=""/>
    <s v=""/>
    <s v=""/>
    <s v=""/>
    <s v=""/>
    <s v=""/>
    <s v="VG37 Ekenäs Okt 98"/>
    <x v="4"/>
    <n v="2"/>
    <s v=""/>
    <n v="2.4991392321385364"/>
    <s v=""/>
    <s v=""/>
    <n v="2.4991392321385364"/>
    <x v="1"/>
  </r>
  <r>
    <s v="V"/>
    <x v="302"/>
    <s v="40G4"/>
    <x v="3"/>
    <n v="55"/>
    <n v="46.6"/>
    <n v="17"/>
    <n v="42"/>
    <n v="55"/>
    <n v="47.3"/>
    <n v="17"/>
    <n v="41.5"/>
    <n v="55"/>
    <n v="48"/>
    <n v="17"/>
    <n v="40.9"/>
    <n v="55"/>
    <n v="49.4"/>
    <n v="17"/>
    <n v="4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59"/>
    <n v="59"/>
    <n v="61"/>
    <n v="60"/>
    <s v=""/>
    <s v=""/>
    <s v=""/>
    <s v=""/>
    <s v=""/>
    <s v=""/>
    <s v="Dana"/>
    <x v="4"/>
    <n v="1"/>
    <n v="1"/>
    <n v="3.0017860348358321"/>
    <s v=""/>
    <s v=""/>
    <n v="3.0017860348358321"/>
    <x v="1"/>
  </r>
  <r>
    <s v="V"/>
    <x v="303"/>
    <s v="40G4"/>
    <x v="3"/>
    <n v="55"/>
    <n v="51.4"/>
    <n v="15"/>
    <n v="34.5"/>
    <n v="55"/>
    <n v="50.8"/>
    <n v="15"/>
    <n v="34.200000000000003"/>
    <n v="55"/>
    <n v="49.8"/>
    <n v="15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33"/>
    <n v="44"/>
    <s v=""/>
    <s v=""/>
    <s v=""/>
    <s v=""/>
    <s v=""/>
    <s v=""/>
    <s v=""/>
    <s v="74/1045/ Klippebank (SW Utklippan)"/>
    <x v="4"/>
    <n v="1"/>
    <s v=""/>
    <n v="2.0056687776972186"/>
    <s v=""/>
    <s v=""/>
    <n v="2.0056687776972186"/>
    <x v="1"/>
  </r>
  <r>
    <s v="V"/>
    <x v="304"/>
    <s v="40G4"/>
    <x v="3"/>
    <n v="55"/>
    <n v="55.2"/>
    <n v="15"/>
    <n v="34.200000000000003"/>
    <n v="55"/>
    <n v="53.99"/>
    <n v="15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47"/>
    <n v="47"/>
    <s v=""/>
    <s v=""/>
    <s v=""/>
    <s v=""/>
    <s v=""/>
    <s v=""/>
    <s v=""/>
    <s v=""/>
    <s v="S"/>
    <x v="4"/>
    <n v="1"/>
    <n v="1"/>
    <n v="2.4984800970045691"/>
    <s v=""/>
    <s v=""/>
    <n v="2.4984800970045691"/>
    <x v="1"/>
  </r>
  <r>
    <s v="V"/>
    <x v="305"/>
    <s v="40G5"/>
    <x v="3"/>
    <n v="55"/>
    <n v="50.1"/>
    <n v="16"/>
    <n v="12.3"/>
    <n v="55"/>
    <n v="50.5"/>
    <n v="16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59"/>
    <n v="60"/>
    <s v=""/>
    <s v=""/>
    <s v=""/>
    <s v=""/>
    <s v=""/>
    <s v=""/>
    <s v=""/>
    <s v=""/>
    <s v="German R/V"/>
    <x v="4"/>
    <n v="1"/>
    <n v="1"/>
    <n v="2.1709813919764991"/>
    <s v=""/>
    <s v=""/>
    <n v="2.1709813919764991"/>
    <x v="1"/>
  </r>
  <r>
    <s v="V"/>
    <x v="306"/>
    <s v="40G5"/>
    <x v="3"/>
    <n v="55"/>
    <n v="52.4"/>
    <n v="16"/>
    <n v="25.5"/>
    <n v="55"/>
    <n v="52.3"/>
    <n v="16"/>
    <n v="26.4"/>
    <n v="55"/>
    <n v="52.3"/>
    <n v="16"/>
    <n v="26.8"/>
    <n v="55"/>
    <n v="52.6"/>
    <n v="16"/>
    <n v="28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1"/>
    <n v="52"/>
    <n v="53"/>
    <n v="53"/>
    <s v=""/>
    <s v=""/>
    <s v=""/>
    <s v=""/>
    <s v=""/>
    <s v=""/>
    <s v="Dana"/>
    <x v="4"/>
    <n v="1"/>
    <s v=""/>
    <n v="1.5799208385572037"/>
    <s v=""/>
    <s v=""/>
    <n v="1.5799208385572037"/>
    <x v="1"/>
  </r>
  <r>
    <s v="V"/>
    <x v="307"/>
    <s v="40G5"/>
    <x v="3"/>
    <n v="55"/>
    <n v="53.3"/>
    <n v="17"/>
    <n v="43.6"/>
    <n v="55"/>
    <n v="54.2"/>
    <n v="17"/>
    <n v="44.3"/>
    <n v="55"/>
    <n v="55"/>
    <n v="17"/>
    <n v="44.7"/>
    <n v="55"/>
    <n v="56.1"/>
    <n v="17"/>
    <n v="4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59"/>
    <n v="59"/>
    <n v="59"/>
    <n v="59"/>
    <s v=""/>
    <s v=""/>
    <s v=""/>
    <s v=""/>
    <s v=""/>
    <s v=""/>
    <s v="Dana"/>
    <x v="4"/>
    <n v="1"/>
    <s v=""/>
    <n v="2.9805037745935565"/>
    <s v=""/>
    <s v=""/>
    <n v="2.9805037745935565"/>
    <x v="3"/>
  </r>
  <r>
    <s v="V"/>
    <x v="308"/>
    <s v="40G5"/>
    <x v="3"/>
    <n v="55"/>
    <n v="58"/>
    <n v="17"/>
    <n v="46"/>
    <n v="55"/>
    <n v="57.2"/>
    <n v="17"/>
    <n v="46.6"/>
    <n v="55"/>
    <n v="56.5"/>
    <n v="17"/>
    <n v="46.1"/>
    <n v="55"/>
    <n v="55"/>
    <n v="17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59"/>
    <n v="59"/>
    <n v="59"/>
    <n v="60"/>
    <s v=""/>
    <s v=""/>
    <s v=""/>
    <s v=""/>
    <s v=""/>
    <s v=""/>
    <s v="Dana"/>
    <x v="4"/>
    <n v="2"/>
    <s v=""/>
    <n v="3.2432075276804699"/>
    <s v=""/>
    <s v=""/>
    <n v="3.2432075276804699"/>
    <x v="3"/>
  </r>
  <r>
    <s v="V"/>
    <x v="309"/>
    <s v="40G5"/>
    <x v="3"/>
    <n v="56"/>
    <n v="16"/>
    <n v="17"/>
    <n v="57"/>
    <n v="56"/>
    <n v="16.100000000000001"/>
    <n v="17"/>
    <n v="55.1"/>
    <n v="56"/>
    <n v="15.6"/>
    <n v="17"/>
    <n v="53.4"/>
    <n v="56"/>
    <n v="14"/>
    <n v="17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5"/>
    <n v="39"/>
    <n v="37"/>
    <n v="42"/>
    <s v=""/>
    <s v=""/>
    <s v=""/>
    <s v=""/>
    <s v=""/>
    <s v=""/>
    <s v="Dana"/>
    <x v="4"/>
    <n v="2"/>
    <n v="1"/>
    <n v="3.9072406545328509"/>
    <s v=""/>
    <s v=""/>
    <n v="3.9072406545328509"/>
    <x v="1"/>
  </r>
  <r>
    <s v="V"/>
    <x v="310"/>
    <s v="40G5"/>
    <x v="3"/>
    <n v="56"/>
    <n v="27"/>
    <n v="16"/>
    <n v="46"/>
    <n v="56"/>
    <n v="25"/>
    <n v="16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s v=""/>
    <s v=""/>
    <s v=""/>
    <s v=""/>
    <s v=""/>
    <s v=""/>
    <s v=""/>
    <s v=""/>
    <s v=""/>
    <s v="S"/>
    <x v="4"/>
    <n v="1"/>
    <s v=""/>
    <n v="2.0000000003291269"/>
    <s v=""/>
    <s v=""/>
    <n v="2.0000000003291269"/>
    <x v="3"/>
  </r>
  <r>
    <s v="V"/>
    <x v="311"/>
    <s v="40G6"/>
    <x v="3"/>
    <n v="54"/>
    <n v="39.200000000000003"/>
    <n v="15"/>
    <n v="4.4000000000000004"/>
    <n v="54"/>
    <n v="39.22"/>
    <n v="15"/>
    <n v="8.72000000000000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5"/>
    <n v="65"/>
    <s v=""/>
    <s v=""/>
    <s v=""/>
    <s v=""/>
    <s v=""/>
    <s v=""/>
    <s v=""/>
    <s v=""/>
    <s v="German R/V"/>
    <x v="5"/>
    <n v="1"/>
    <s v=""/>
    <n v="2.4992854221488598"/>
    <s v=""/>
    <s v=""/>
    <n v="2.4992854221488598"/>
    <x v="3"/>
  </r>
  <r>
    <s v="V"/>
    <x v="312"/>
    <s v="40G6"/>
    <x v="3"/>
    <n v="54"/>
    <n v="40.9"/>
    <n v="15"/>
    <n v="37.6"/>
    <n v="54"/>
    <n v="40.5"/>
    <n v="15"/>
    <n v="36.5"/>
    <n v="54"/>
    <n v="40.1"/>
    <n v="15"/>
    <n v="35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0"/>
    <n v="70"/>
    <s v=""/>
    <s v=""/>
    <s v=""/>
    <s v=""/>
    <s v=""/>
    <s v=""/>
    <s v=""/>
    <s v=""/>
    <s v="Polish"/>
    <x v="5"/>
    <n v="1"/>
    <s v=""/>
    <n v="1.7074449288516986"/>
    <s v=""/>
    <s v=""/>
    <n v="1.7074449288516986"/>
    <x v="3"/>
  </r>
  <r>
    <s v="V"/>
    <x v="313"/>
    <s v="40G6"/>
    <x v="3"/>
    <n v="54"/>
    <n v="40.6"/>
    <n v="15"/>
    <n v="38.299999999999997"/>
    <n v="54"/>
    <n v="41"/>
    <n v="15"/>
    <n v="4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58"/>
    <s v=""/>
    <s v=""/>
    <s v=""/>
    <s v=""/>
    <s v=""/>
    <s v=""/>
    <s v=""/>
    <s v=""/>
    <s v=""/>
    <s v="Solea"/>
    <x v="3"/>
    <n v="1"/>
    <s v=""/>
    <n v="1.0611214749907691"/>
    <s v=""/>
    <s v=""/>
    <n v="1.0611214749907691"/>
    <x v="3"/>
  </r>
  <r>
    <s v="V"/>
    <x v="314"/>
    <s v="39G8"/>
    <x v="3"/>
    <n v="54"/>
    <n v="46.3"/>
    <n v="15"/>
    <n v="17.3"/>
    <n v="54"/>
    <n v="47.2"/>
    <n v="15"/>
    <n v="17.899999999999999"/>
    <n v="54"/>
    <n v="48"/>
    <n v="15"/>
    <n v="18.5"/>
    <n v="54"/>
    <n v="49.3"/>
    <n v="15"/>
    <n v="19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66"/>
    <n v="66"/>
    <n v="67"/>
    <s v=""/>
    <s v=""/>
    <s v=""/>
    <s v=""/>
    <s v=""/>
    <s v=""/>
    <s v="Dana"/>
    <x v="5"/>
    <n v="1"/>
    <s v=""/>
    <n v="3.2821332115621633"/>
    <s v=""/>
    <s v=""/>
    <n v="3.2821332115621633"/>
    <x v="3"/>
  </r>
  <r>
    <s v="V"/>
    <x v="315"/>
    <s v="40G6"/>
    <x v="3"/>
    <n v="54"/>
    <n v="46.5"/>
    <n v="15"/>
    <n v="38.799999999999997"/>
    <n v="54"/>
    <n v="47"/>
    <n v="15"/>
    <n v="42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2"/>
    <n v="74"/>
    <s v=""/>
    <s v=""/>
    <s v=""/>
    <s v=""/>
    <s v=""/>
    <s v=""/>
    <s v=""/>
    <s v=""/>
    <s v="German R/V"/>
    <x v="5"/>
    <n v="2"/>
    <s v=""/>
    <n v="2.3604805341136728"/>
    <s v=""/>
    <s v=""/>
    <n v="2.3604805341136728"/>
    <x v="3"/>
  </r>
  <r>
    <s v="V"/>
    <x v="316"/>
    <s v="40G7"/>
    <x v="3"/>
    <n v="54"/>
    <n v="47.5"/>
    <n v="15"/>
    <n v="42"/>
    <n v="54"/>
    <n v="46.96"/>
    <n v="15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8"/>
    <n v="78"/>
    <s v=""/>
    <s v=""/>
    <s v=""/>
    <s v=""/>
    <s v=""/>
    <s v=""/>
    <s v=""/>
    <s v=""/>
    <s v="Polish"/>
    <x v="5"/>
    <s v=""/>
    <s v=""/>
    <n v="1.8121718935281357"/>
    <s v=""/>
    <s v=""/>
    <n v="1.8121718935281357"/>
    <x v="3"/>
  </r>
  <r>
    <s v="V"/>
    <x v="317"/>
    <s v="40G5"/>
    <x v="3"/>
    <n v="54"/>
    <n v="49.2"/>
    <n v="15"/>
    <n v="54.5"/>
    <n v="54"/>
    <n v="48"/>
    <n v="15"/>
    <n v="5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Polish"/>
    <x v="3"/>
    <s v=""/>
    <n v="1"/>
    <n v="1.704289912471199"/>
    <s v=""/>
    <s v=""/>
    <n v="1.704289912471199"/>
    <x v="3"/>
  </r>
  <r>
    <s v="V"/>
    <x v="318"/>
    <s v="40G5"/>
    <x v="3"/>
    <n v="54"/>
    <n v="53.3"/>
    <n v="15"/>
    <n v="17.5"/>
    <n v="54"/>
    <n v="50.1"/>
    <n v="15"/>
    <n v="1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6"/>
    <n v="70"/>
    <s v=""/>
    <s v=""/>
    <s v=""/>
    <s v=""/>
    <s v=""/>
    <s v=""/>
    <s v=""/>
    <s v=""/>
    <s v="German R/V"/>
    <x v="1"/>
    <n v="1"/>
    <n v="1"/>
    <n v="3.4414097173557261"/>
    <s v=""/>
    <s v=""/>
    <n v="3.4414097173557261"/>
    <x v="1"/>
  </r>
  <r>
    <s v="V"/>
    <x v="319"/>
    <s v="40G5"/>
    <x v="3"/>
    <n v="54"/>
    <n v="52.5"/>
    <n v="15"/>
    <n v="25.9"/>
    <n v="54"/>
    <n v="51.7"/>
    <n v="15"/>
    <n v="26.4"/>
    <n v="54"/>
    <n v="51.3"/>
    <n v="15"/>
    <n v="26.7"/>
    <n v="54"/>
    <n v="51"/>
    <n v="15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5"/>
    <n v="75"/>
    <n v="75"/>
    <n v="76"/>
    <s v=""/>
    <s v=""/>
    <s v=""/>
    <s v=""/>
    <s v=""/>
    <s v=""/>
    <s v="Dana"/>
    <x v="5"/>
    <n v="2"/>
    <s v=""/>
    <n v="1.632011189730507"/>
    <s v=""/>
    <s v=""/>
    <n v="1.632011189730507"/>
    <x v="3"/>
  </r>
  <r>
    <s v="V"/>
    <x v="320"/>
    <s v="40G5"/>
    <x v="3"/>
    <n v="54"/>
    <n v="57"/>
    <n v="15"/>
    <n v="31"/>
    <n v="54"/>
    <n v="57.8"/>
    <n v="15"/>
    <n v="32.9"/>
    <n v="54"/>
    <n v="57.7"/>
    <n v="15"/>
    <n v="33.299999999999997"/>
    <n v="54"/>
    <n v="58"/>
    <n v="15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82"/>
    <n v="85"/>
    <n v="81"/>
    <n v="84"/>
    <s v=""/>
    <s v=""/>
    <s v=""/>
    <s v=""/>
    <s v=""/>
    <s v=""/>
    <s v="Dana"/>
    <x v="5"/>
    <n v="2"/>
    <s v=""/>
    <n v="3.182133281586788"/>
    <s v=""/>
    <s v=""/>
    <n v="3.182133281586788"/>
    <x v="3"/>
  </r>
  <r>
    <s v="V"/>
    <x v="321"/>
    <s v="40G5"/>
    <x v="3"/>
    <n v="54"/>
    <n v="50"/>
    <n v="15"/>
    <n v="36"/>
    <n v="54"/>
    <n v="51.7"/>
    <n v="15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n v="80"/>
    <n v="80"/>
    <s v=""/>
    <s v=""/>
    <s v=""/>
    <s v=""/>
    <s v=""/>
    <s v=""/>
    <s v=""/>
    <s v=""/>
    <s v="Polish"/>
    <x v="5"/>
    <s v=""/>
    <s v=""/>
    <n v="4.9097424987580442"/>
    <s v=""/>
    <s v=""/>
    <n v="4.9097424987580442"/>
    <x v="4"/>
  </r>
  <r>
    <s v="V"/>
    <x v="322"/>
    <s v="40G5"/>
    <x v="3"/>
    <n v="54"/>
    <n v="51"/>
    <n v="15"/>
    <n v="41.4"/>
    <n v="54"/>
    <n v="50.9"/>
    <n v="15"/>
    <n v="4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4"/>
    <n v="74"/>
    <n v="372"/>
    <n v="74"/>
    <s v=""/>
    <s v=""/>
    <s v=""/>
    <s v=""/>
    <s v=""/>
    <s v=""/>
    <s v="Dana"/>
    <x v="5"/>
    <n v="1"/>
    <s v=""/>
    <n v="1.6726115782220081"/>
    <s v=""/>
    <s v=""/>
    <n v="1.6726115782220081"/>
    <x v="3"/>
  </r>
  <r>
    <s v="V"/>
    <x v="323"/>
    <s v="40G5"/>
    <x v="3"/>
    <n v="54"/>
    <n v="53"/>
    <n v="15"/>
    <n v="51"/>
    <n v="54"/>
    <n v="52.4"/>
    <n v="15"/>
    <n v="51.4"/>
    <n v="54"/>
    <n v="51.4"/>
    <n v="15"/>
    <n v="51"/>
    <n v="54"/>
    <n v="50"/>
    <n v="15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1"/>
    <n v="71"/>
    <n v="71"/>
    <n v="69"/>
    <s v=""/>
    <s v=""/>
    <s v=""/>
    <s v=""/>
    <s v=""/>
    <s v=""/>
    <s v="Dana"/>
    <x v="5"/>
    <n v="2"/>
    <s v=""/>
    <n v="3.1825539748346148"/>
    <s v="rocky "/>
    <s v=""/>
    <n v="3.1825539748346148"/>
    <x v="3"/>
  </r>
  <r>
    <s v="V"/>
    <x v="324"/>
    <s v="40G6"/>
    <x v="3"/>
    <n v="55"/>
    <n v="8"/>
    <n v="15"/>
    <n v="17"/>
    <n v="55"/>
    <n v="7.4"/>
    <n v="15"/>
    <n v="17.100000000000001"/>
    <n v="55"/>
    <n v="6.5"/>
    <n v="15"/>
    <n v="16.3"/>
    <n v="55"/>
    <n v="5"/>
    <n v="15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0"/>
    <n v="63"/>
    <n v="65"/>
    <n v="63"/>
    <s v=""/>
    <s v=""/>
    <s v=""/>
    <s v=""/>
    <s v=""/>
    <s v=""/>
    <s v="Dana"/>
    <x v="1"/>
    <n v="2"/>
    <s v=""/>
    <n v="3.2866581653336446"/>
    <s v=""/>
    <s v=""/>
    <n v="3.2866581653336446"/>
    <x v="3"/>
  </r>
  <r>
    <s v="V"/>
    <x v="325"/>
    <s v="40G6"/>
    <x v="3"/>
    <n v="55"/>
    <n v="5.6"/>
    <n v="15"/>
    <n v="33.1"/>
    <n v="55"/>
    <n v="5.0999999999999996"/>
    <n v="15"/>
    <n v="33.6"/>
    <n v="55"/>
    <n v="4.8"/>
    <n v="15"/>
    <n v="34"/>
    <n v="55"/>
    <n v="4.3"/>
    <n v="15"/>
    <n v="34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3"/>
    <n v="73"/>
    <n v="75"/>
    <s v=""/>
    <s v=""/>
    <s v=""/>
    <s v=""/>
    <s v=""/>
    <s v=""/>
    <s v="Dana"/>
    <x v="5"/>
    <n v="2"/>
    <s v=""/>
    <n v="1.5942580926703154"/>
    <s v="rocky "/>
    <s v=""/>
    <n v="1.5942580926703154"/>
    <x v="3"/>
  </r>
  <r>
    <s v="V"/>
    <x v="326"/>
    <s v="40G6"/>
    <x v="3"/>
    <n v="55"/>
    <n v="3"/>
    <n v="16"/>
    <n v="9"/>
    <n v="55"/>
    <n v="4.7"/>
    <n v="16"/>
    <n v="1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5"/>
    <s v=""/>
    <s v=""/>
    <s v=""/>
    <s v=""/>
    <s v=""/>
    <s v=""/>
    <s v=""/>
    <s v=""/>
    <s v=""/>
    <s v="S"/>
    <x v="3"/>
    <n v="2"/>
    <s v=""/>
    <n v="2.0823559360483843"/>
    <s v=""/>
    <s v=""/>
    <n v="2.0823559360483843"/>
    <x v="3"/>
  </r>
  <r>
    <s v="V"/>
    <x v="327"/>
    <s v="40G6"/>
    <x v="3"/>
    <n v="55"/>
    <n v="3.3"/>
    <n v="16"/>
    <n v="18.2"/>
    <n v="55"/>
    <n v="3.3"/>
    <n v="16"/>
    <n v="18.100000000000001"/>
    <n v="55"/>
    <n v="2.8"/>
    <n v="16"/>
    <n v="16.600000000000001"/>
    <n v="55"/>
    <n v="1.5"/>
    <n v="16"/>
    <n v="1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1"/>
    <n v="71"/>
    <n v="73"/>
    <n v="73"/>
    <s v=""/>
    <s v=""/>
    <s v=""/>
    <s v=""/>
    <s v=""/>
    <s v=""/>
    <s v="Dana"/>
    <x v="3"/>
    <n v="1"/>
    <n v="1"/>
    <n v="3.2068082191952318"/>
    <s v=""/>
    <s v=""/>
    <n v="3.2068082191952318"/>
    <x v="3"/>
  </r>
  <r>
    <s v="V"/>
    <x v="328"/>
    <s v="40G6"/>
    <x v="3"/>
    <n v="55"/>
    <n v="4.5"/>
    <n v="16"/>
    <n v="23.1"/>
    <n v="55"/>
    <n v="7"/>
    <n v="16"/>
    <n v="23.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5"/>
    <n v="67"/>
    <s v=""/>
    <s v=""/>
    <s v=""/>
    <s v=""/>
    <s v=""/>
    <s v=""/>
    <s v=""/>
    <s v=""/>
    <s v="Polish"/>
    <x v="3"/>
    <n v="2"/>
    <s v=""/>
    <n v="2.5004190615335555"/>
    <s v=""/>
    <s v=""/>
    <n v="2.5004190615335555"/>
    <x v="3"/>
  </r>
  <r>
    <s v="V"/>
    <x v="329"/>
    <s v="40G6"/>
    <x v="3"/>
    <n v="55"/>
    <n v="19.3"/>
    <n v="15"/>
    <n v="2.4"/>
    <n v="55"/>
    <n v="16.3"/>
    <n v="15"/>
    <n v="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9"/>
    <n v="73"/>
    <s v=""/>
    <s v=""/>
    <s v=""/>
    <s v=""/>
    <s v=""/>
    <s v=""/>
    <s v=""/>
    <s v=""/>
    <s v="German R/V"/>
    <x v="1"/>
    <n v="1"/>
    <s v=""/>
    <n v="3.4521299578607691"/>
    <s v=""/>
    <s v=""/>
    <n v="3.4521299578607691"/>
    <x v="3"/>
  </r>
  <r>
    <s v="V"/>
    <x v="330"/>
    <s v="41G7"/>
    <x v="3"/>
    <n v="55"/>
    <n v="13.7"/>
    <n v="15"/>
    <n v="10.8"/>
    <n v="55"/>
    <n v="11.9"/>
    <n v="15"/>
    <n v="12.6"/>
    <n v="55"/>
    <n v="12.26"/>
    <n v="15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2"/>
    <n v="63"/>
    <n v="63"/>
    <s v=""/>
    <s v=""/>
    <s v=""/>
    <s v=""/>
    <s v=""/>
    <s v=""/>
    <s v=""/>
    <s v="Dana"/>
    <x v="1"/>
    <n v="2"/>
    <s v=""/>
    <n v="2.4986186643695572"/>
    <s v=""/>
    <s v=""/>
    <n v="2.4986186643695572"/>
    <x v="3"/>
  </r>
  <r>
    <s v="I"/>
    <x v="331"/>
    <s v="41G7"/>
    <x v="3"/>
    <n v="55"/>
    <n v="16"/>
    <n v="15"/>
    <n v="14"/>
    <n v="55"/>
    <n v="16.399999999999999"/>
    <n v="15"/>
    <n v="16.5"/>
    <n v="55"/>
    <n v="16"/>
    <n v="15"/>
    <n v="17.8"/>
    <n v="55"/>
    <n v="15"/>
    <n v="15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57"/>
    <n v="54"/>
    <n v="59"/>
    <n v="80"/>
    <s v=""/>
    <s v=""/>
    <s v=""/>
    <s v=""/>
    <s v=""/>
    <s v=""/>
    <s v="Dana"/>
    <x v="1"/>
    <s v=""/>
    <s v=""/>
    <n v="3.9248107492757307"/>
    <s v=""/>
    <s v=""/>
    <n v="3.9248107492757307"/>
    <x v="3"/>
  </r>
  <r>
    <s v="V"/>
    <x v="332"/>
    <s v="41G7"/>
    <x v="3"/>
    <n v="55"/>
    <n v="18"/>
    <n v="16"/>
    <n v="17"/>
    <n v="55"/>
    <n v="19.5"/>
    <n v="16"/>
    <n v="17.7"/>
    <n v="55"/>
    <n v="20.100000000000001"/>
    <n v="16"/>
    <n v="17.7"/>
    <n v="55"/>
    <n v="21"/>
    <n v="16"/>
    <n v="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.599999999999994"/>
    <n v="68"/>
    <n v="69"/>
    <n v="70"/>
    <n v="70"/>
    <s v=""/>
    <s v=""/>
    <s v=""/>
    <s v=""/>
    <s v=""/>
    <s v=""/>
    <s v="Dana"/>
    <x v="5"/>
    <n v="2"/>
    <s v=""/>
    <n v="3.1361012727595718"/>
    <s v=""/>
    <s v=""/>
    <n v="3.1361012727595718"/>
    <x v="3"/>
  </r>
  <r>
    <s v="V"/>
    <x v="333"/>
    <s v="38G5"/>
    <x v="3"/>
    <n v="55"/>
    <n v="16.7"/>
    <n v="16"/>
    <n v="52.3"/>
    <n v="55"/>
    <n v="16.899999999999999"/>
    <n v="16"/>
    <n v="5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30/1061/ Rövhålet"/>
    <x v="3"/>
    <n v="2"/>
    <s v=""/>
    <n v="2.2302946796226606"/>
    <s v=""/>
    <s v=""/>
    <n v="2.2302946796226606"/>
    <x v="3"/>
  </r>
  <r>
    <s v="V"/>
    <x v="334"/>
    <s v="38G5"/>
    <x v="3"/>
    <n v="55"/>
    <n v="19.3"/>
    <n v="17"/>
    <n v="17.399999999999999"/>
    <n v="55"/>
    <n v="19.2"/>
    <n v="17"/>
    <n v="16"/>
    <n v="55"/>
    <n v="19.2"/>
    <n v="17"/>
    <n v="1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7"/>
    <s v=""/>
    <s v=""/>
    <s v=""/>
    <s v=""/>
    <s v=""/>
    <s v=""/>
    <s v=""/>
    <s v=""/>
    <s v="Dana"/>
    <x v="3"/>
    <n v="2"/>
    <n v="1"/>
    <n v="1.5994146180632232"/>
    <s v=""/>
    <s v=""/>
    <n v="1.5994146180632232"/>
    <x v="3"/>
  </r>
  <r>
    <s v="V"/>
    <x v="335"/>
    <s v="38G5"/>
    <x v="3"/>
    <n v="55"/>
    <n v="18.7"/>
    <n v="17"/>
    <n v="20"/>
    <n v="55"/>
    <n v="20"/>
    <n v="17"/>
    <n v="2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s v=""/>
    <s v=""/>
    <s v=""/>
    <s v=""/>
    <s v=""/>
    <s v=""/>
    <s v=""/>
    <s v=""/>
    <s v=""/>
    <s v=""/>
    <s v="Baltica"/>
    <x v="3"/>
    <n v="2"/>
    <s v=""/>
    <n v="2.9733463909969022"/>
    <s v="rocky "/>
    <s v=""/>
    <n v="2.9733463909969022"/>
    <x v="3"/>
  </r>
  <r>
    <s v="V"/>
    <x v="336"/>
    <s v="38G5"/>
    <x v="3"/>
    <n v="55"/>
    <n v="29.1"/>
    <n v="14"/>
    <n v="46.3"/>
    <n v="55"/>
    <n v="29.03"/>
    <n v="14"/>
    <n v="41.8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8"/>
    <n v="67"/>
    <s v=""/>
    <s v=""/>
    <s v=""/>
    <s v=""/>
    <s v=""/>
    <s v=""/>
    <s v=""/>
    <s v=""/>
    <s v="S"/>
    <x v="1"/>
    <n v="2"/>
    <n v="1"/>
    <n v="2.4998200432592568"/>
    <s v=""/>
    <s v=""/>
    <n v="2.4998200432592568"/>
    <x v="3"/>
  </r>
  <r>
    <s v="V"/>
    <x v="337"/>
    <s v="38G5"/>
    <x v="3"/>
    <n v="55"/>
    <n v="28.6"/>
    <n v="15"/>
    <n v="12.8"/>
    <n v="55"/>
    <n v="29.2"/>
    <n v="15"/>
    <n v="14.5"/>
    <n v="55"/>
    <n v="29.7"/>
    <n v="15"/>
    <n v="16.2"/>
    <n v="55"/>
    <n v="30.1"/>
    <n v="15"/>
    <n v="1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86"/>
    <n v="80"/>
    <n v="140"/>
    <n v="76"/>
    <s v=""/>
    <s v=""/>
    <s v=""/>
    <s v=""/>
    <s v=""/>
    <s v=""/>
    <s v="Dana"/>
    <x v="1"/>
    <s v=""/>
    <s v=""/>
    <n v="3.1591724019242933"/>
    <s v=""/>
    <s v=""/>
    <n v="3.1591724019242933"/>
    <x v="3"/>
  </r>
  <r>
    <s v="V"/>
    <x v="338"/>
    <s v="38G5"/>
    <x v="3"/>
    <n v="55"/>
    <n v="20.9"/>
    <n v="15"/>
    <n v="22.3"/>
    <n v="55"/>
    <n v="19.5"/>
    <n v="15"/>
    <n v="21.4"/>
    <n v="55"/>
    <n v="18.8"/>
    <n v="15"/>
    <n v="20.2"/>
    <n v="55"/>
    <n v="17.899999999999999"/>
    <n v="15"/>
    <n v="17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s v=""/>
    <s v=""/>
    <s v=""/>
    <s v=""/>
    <s v=""/>
    <s v=""/>
    <s v=""/>
    <s v=""/>
    <s v=""/>
    <s v="Solea"/>
    <x v="1"/>
    <n v="2"/>
    <n v="1"/>
    <n v="4.0571811540730662"/>
    <s v=""/>
    <s v=""/>
    <n v="4.0571811540730662"/>
    <x v="3"/>
  </r>
  <r>
    <s v="V"/>
    <x v="339"/>
    <s v="38G5"/>
    <x v="3"/>
    <n v="55"/>
    <n v="29"/>
    <n v="16"/>
    <n v="9"/>
    <n v="55"/>
    <n v="29.1"/>
    <n v="16"/>
    <n v="9.3000000000000007"/>
    <n v="55"/>
    <n v="29.6"/>
    <n v="16"/>
    <n v="9.6"/>
    <n v="55"/>
    <n v="32"/>
    <n v="16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6"/>
    <n v="76"/>
    <n v="75"/>
    <s v=""/>
    <s v=""/>
    <s v=""/>
    <s v=""/>
    <s v=""/>
    <s v=""/>
    <s v="Dana"/>
    <x v="4"/>
    <n v="2"/>
    <s v=""/>
    <n v="3.1359850360799433"/>
    <s v=""/>
    <s v=""/>
    <n v="3.1359850360799433"/>
    <x v="3"/>
  </r>
  <r>
    <s v="V"/>
    <x v="340"/>
    <s v="38G5"/>
    <x v="3"/>
    <n v="55"/>
    <n v="23"/>
    <n v="16"/>
    <n v="19.2"/>
    <n v="55"/>
    <n v="21.2"/>
    <n v="16"/>
    <n v="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0"/>
    <n v="73"/>
    <s v=""/>
    <s v=""/>
    <s v=""/>
    <s v=""/>
    <s v=""/>
    <s v=""/>
    <s v=""/>
    <s v=""/>
    <s v="German R/V"/>
    <x v="1"/>
    <n v="2"/>
    <n v="1"/>
    <n v="1.8035849103930295"/>
    <s v=""/>
    <s v=""/>
    <n v="1.8035849103930295"/>
    <x v="3"/>
  </r>
  <r>
    <s v="V"/>
    <x v="341"/>
    <s v="38G5"/>
    <x v="3"/>
    <n v="55"/>
    <n v="21"/>
    <n v="16"/>
    <n v="57"/>
    <n v="55"/>
    <n v="22.7"/>
    <n v="17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0"/>
    <n v="70"/>
    <s v=""/>
    <s v=""/>
    <s v=""/>
    <s v=""/>
    <s v=""/>
    <s v=""/>
    <s v=""/>
    <s v=""/>
    <s v="Polish"/>
    <x v="3"/>
    <n v="1"/>
    <s v=""/>
    <n v="2.4077543895254605"/>
    <s v=""/>
    <s v=""/>
    <n v="2.4077543895254605"/>
    <x v="3"/>
  </r>
  <r>
    <s v="V"/>
    <x v="342"/>
    <s v="38G5"/>
    <x v="3"/>
    <n v="55"/>
    <n v="20.8"/>
    <n v="17"/>
    <n v="9.6"/>
    <n v="55"/>
    <n v="20.8"/>
    <n v="17"/>
    <n v="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0"/>
    <n v="70"/>
    <s v=""/>
    <s v=""/>
    <s v=""/>
    <s v=""/>
    <s v=""/>
    <s v=""/>
    <s v=""/>
    <s v=""/>
    <s v="Polish"/>
    <x v="3"/>
    <n v="2"/>
    <n v="1"/>
    <n v="1.7626900580043539"/>
    <s v=""/>
    <s v=""/>
    <n v="1.7626900580043539"/>
    <x v="3"/>
  </r>
  <r>
    <s v="V"/>
    <x v="343"/>
    <s v="38G5"/>
    <x v="3"/>
    <n v="55"/>
    <n v="21.1"/>
    <n v="17"/>
    <n v="27.7"/>
    <n v="55"/>
    <n v="20.8"/>
    <n v="17"/>
    <n v="26.8"/>
    <n v="55"/>
    <n v="20.5"/>
    <n v="17"/>
    <n v="26"/>
    <n v="55"/>
    <n v="20"/>
    <n v="17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0"/>
    <n v="80"/>
    <s v=""/>
    <s v=""/>
    <s v=""/>
    <s v=""/>
    <s v=""/>
    <s v=""/>
    <s v=""/>
    <s v=""/>
    <s v="Polish"/>
    <x v="3"/>
    <n v="1"/>
    <n v="1"/>
    <n v="1.8953786760441773"/>
    <s v=""/>
    <s v=""/>
    <n v="1.8953786760441773"/>
    <x v="3"/>
  </r>
  <r>
    <s v="V"/>
    <x v="344"/>
    <s v="38G5"/>
    <x v="3"/>
    <n v="55"/>
    <n v="24"/>
    <n v="17"/>
    <n v="30.3"/>
    <n v="55"/>
    <n v="23.8"/>
    <n v="17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Baltica"/>
    <x v="3"/>
    <n v="2"/>
    <n v="1"/>
    <n v="2.4500078361046755"/>
    <s v=""/>
    <s v=""/>
    <n v="2.4500078361046755"/>
    <x v="3"/>
  </r>
  <r>
    <s v="V"/>
    <x v="345"/>
    <s v="38G5"/>
    <x v="3"/>
    <n v="55"/>
    <n v="29.8"/>
    <n v="17"/>
    <n v="48"/>
    <n v="55"/>
    <n v="29.6"/>
    <n v="17"/>
    <n v="48.4"/>
    <n v="55"/>
    <n v="28.5"/>
    <n v="17"/>
    <n v="48.7"/>
    <n v="55"/>
    <n v="28"/>
    <n v="17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"/>
    <s v=""/>
    <s v="Polish"/>
    <x v="3"/>
    <n v="2"/>
    <s v=""/>
    <n v="1.9434135763564213"/>
    <s v=""/>
    <s v=""/>
    <n v="1.9434135763564213"/>
    <x v="3"/>
  </r>
  <r>
    <s v="V"/>
    <x v="346"/>
    <s v="38G5"/>
    <x v="3"/>
    <n v="55"/>
    <n v="29"/>
    <n v="17"/>
    <n v="51"/>
    <n v="55"/>
    <n v="29"/>
    <n v="17"/>
    <n v="51.5"/>
    <n v="55"/>
    <n v="30.3"/>
    <n v="17"/>
    <n v="52"/>
    <n v="55"/>
    <n v="31"/>
    <n v="17"/>
    <n v="5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9"/>
    <n v="69"/>
    <n v="78"/>
    <n v="66"/>
    <s v=""/>
    <s v=""/>
    <s v=""/>
    <s v=""/>
    <s v=""/>
    <s v=""/>
    <s v="Dana"/>
    <x v="3"/>
    <n v="1"/>
    <s v=""/>
    <n v="2.5141772455080327"/>
    <s v=""/>
    <s v=""/>
    <n v="2.5141772455080327"/>
    <x v="3"/>
  </r>
  <r>
    <s v="V"/>
    <x v="347"/>
    <s v="38G5"/>
    <x v="3"/>
    <n v="55"/>
    <n v="37.4"/>
    <n v="14"/>
    <n v="52.2"/>
    <n v="55"/>
    <n v="38.200000000000003"/>
    <n v="14"/>
    <n v="5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German R/V"/>
    <x v="4"/>
    <n v="2"/>
    <s v=""/>
    <n v="1.8730447501613643"/>
    <s v=""/>
    <s v=""/>
    <n v="1.8730447501613643"/>
    <x v="3"/>
  </r>
  <r>
    <s v="V"/>
    <x v="348"/>
    <s v="38G5"/>
    <x v="3"/>
    <n v="55"/>
    <n v="39.299999999999997"/>
    <n v="15"/>
    <n v="6.2"/>
    <n v="55"/>
    <n v="39.4"/>
    <n v="15"/>
    <n v="4.4000000000000004"/>
    <n v="55"/>
    <n v="39.4"/>
    <n v="15"/>
    <n v="2.4"/>
    <n v="55"/>
    <n v="39"/>
    <n v="14"/>
    <n v="5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Solea"/>
    <x v="1"/>
    <n v="2"/>
    <n v="1"/>
    <n v="3.723683463479543"/>
    <s v=""/>
    <s v=""/>
    <n v="3.723683463479543"/>
    <x v="3"/>
  </r>
  <r>
    <s v="V"/>
    <x v="349"/>
    <s v="38G5"/>
    <x v="3"/>
    <n v="55"/>
    <n v="39.9"/>
    <n v="15"/>
    <n v="13.4"/>
    <n v="55"/>
    <n v="39.799999999999997"/>
    <n v="15"/>
    <n v="14.3"/>
    <n v="55"/>
    <n v="39.799999999999997"/>
    <n v="15"/>
    <n v="15.2"/>
    <n v="55"/>
    <n v="39.799999999999997"/>
    <n v="15"/>
    <n v="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69"/>
    <n v="66"/>
    <s v=""/>
    <s v=""/>
    <s v=""/>
    <s v=""/>
    <s v=""/>
    <s v=""/>
    <s v="Dana"/>
    <x v="1"/>
    <s v=""/>
    <s v=""/>
    <n v="1.4762869314690819"/>
    <s v=""/>
    <s v=""/>
    <n v="1.4762869314690819"/>
    <x v="3"/>
  </r>
  <r>
    <s v="V"/>
    <x v="350"/>
    <s v="38G5"/>
    <x v="3"/>
    <n v="55"/>
    <n v="31.6"/>
    <n v="15"/>
    <n v="31.3"/>
    <n v="55"/>
    <n v="31.2"/>
    <n v="15"/>
    <n v="3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n v="73"/>
    <n v="73"/>
    <s v=""/>
    <s v=""/>
    <s v=""/>
    <s v=""/>
    <s v=""/>
    <s v=""/>
    <s v="Dana"/>
    <x v="1"/>
    <n v="1"/>
    <s v=""/>
    <n v="3.5646180312232492"/>
    <s v=""/>
    <s v=""/>
    <n v="1.5862284247286758"/>
    <x v="3"/>
  </r>
  <r>
    <s v="V"/>
    <x v="351"/>
    <s v="38G5"/>
    <x v="3"/>
    <n v="55"/>
    <n v="34.4"/>
    <n v="15"/>
    <n v="34.799999999999997"/>
    <n v="55"/>
    <n v="33.5"/>
    <n v="15"/>
    <n v="34.9"/>
    <n v="55"/>
    <n v="32.5"/>
    <n v="15"/>
    <n v="34.9"/>
    <n v="55"/>
    <n v="31.4"/>
    <n v="15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3"/>
    <n v="75"/>
    <n v="76"/>
    <n v="78"/>
    <s v=""/>
    <s v=""/>
    <s v=""/>
    <s v=""/>
    <s v=""/>
    <s v=""/>
    <s v="Dana"/>
    <x v="1"/>
    <n v="1"/>
    <s v=""/>
    <n v="3.003229490578053"/>
    <s v=""/>
    <s v=""/>
    <n v="3.003229490578053"/>
    <x v="3"/>
  </r>
  <r>
    <s v="V"/>
    <x v="352"/>
    <s v="38G5"/>
    <x v="3"/>
    <n v="55"/>
    <n v="37.4"/>
    <n v="15"/>
    <n v="51.6"/>
    <n v="55"/>
    <n v="36.6"/>
    <n v="15"/>
    <n v="5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7"/>
    <n v="69"/>
    <s v=""/>
    <s v=""/>
    <s v=""/>
    <s v=""/>
    <s v=""/>
    <s v=""/>
    <s v=""/>
    <s v=""/>
    <s v="German R/V"/>
    <x v="4"/>
    <s v=""/>
    <s v=""/>
    <n v="1.7218889172386174"/>
    <s v=""/>
    <s v=""/>
    <n v="1.7218889172386174"/>
    <x v="3"/>
  </r>
  <r>
    <s v="V"/>
    <x v="353"/>
    <s v="39G5"/>
    <x v="3"/>
    <n v="55"/>
    <n v="32.1"/>
    <n v="16"/>
    <n v="10.6"/>
    <n v="55"/>
    <n v="32.799999999999997"/>
    <n v="16"/>
    <n v="10.7"/>
    <n v="55"/>
    <n v="33.6"/>
    <n v="16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78"/>
    <s v=""/>
    <s v=""/>
    <s v=""/>
    <s v=""/>
    <s v=""/>
    <s v=""/>
    <s v=""/>
    <s v=""/>
    <s v="Dana"/>
    <x v="4"/>
    <n v="1"/>
    <s v=""/>
    <n v="1.5200821013786547"/>
    <s v=""/>
    <s v=""/>
    <n v="1.5200821013786547"/>
    <x v="3"/>
  </r>
  <r>
    <s v="V"/>
    <x v="354"/>
    <s v="39G5"/>
    <x v="3"/>
    <n v="55"/>
    <n v="35.299999999999997"/>
    <n v="16"/>
    <n v="11.5"/>
    <n v="55"/>
    <n v="34.4"/>
    <n v="16"/>
    <n v="11.2"/>
    <n v="55"/>
    <n v="33.6"/>
    <n v="16"/>
    <n v="10.9"/>
    <n v="55"/>
    <n v="32.4"/>
    <n v="16"/>
    <n v="1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x v="4"/>
    <n v="2"/>
    <n v="1"/>
    <n v="2.945563404111871"/>
    <s v=""/>
    <s v=""/>
    <n v="2.945563404111871"/>
    <x v="3"/>
  </r>
  <r>
    <s v="V"/>
    <x v="355"/>
    <s v="39G5"/>
    <x v="3"/>
    <n v="55"/>
    <n v="34.9"/>
    <n v="16"/>
    <n v="26.1"/>
    <n v="55"/>
    <n v="35.4"/>
    <n v="16"/>
    <n v="2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9"/>
    <n v="68"/>
    <s v=""/>
    <s v=""/>
    <s v=""/>
    <s v=""/>
    <s v=""/>
    <s v=""/>
    <s v=""/>
    <s v=""/>
    <s v="22/1057/ 4 SW Holgers sten"/>
    <x v="4"/>
    <n v="2"/>
    <s v=""/>
    <n v="1.7677002485612709"/>
    <s v=""/>
    <s v=""/>
    <n v="1.7677002485612709"/>
    <x v="3"/>
  </r>
  <r>
    <s v="V"/>
    <x v="356"/>
    <s v="39G5"/>
    <x v="3"/>
    <n v="55"/>
    <n v="30"/>
    <n v="17"/>
    <n v="53.8"/>
    <n v="55"/>
    <n v="30.4"/>
    <n v="17"/>
    <n v="52.6"/>
    <n v="55"/>
    <n v="30.9"/>
    <n v="17"/>
    <n v="59.3"/>
    <n v="55"/>
    <n v="31"/>
    <n v="18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4"/>
    <n v="64"/>
    <n v="66"/>
    <n v="65"/>
    <s v=""/>
    <s v=""/>
    <s v=""/>
    <s v=""/>
    <s v=""/>
    <s v=""/>
    <s v="Dana"/>
    <x v="3"/>
    <n v="2"/>
    <s v=""/>
    <n v="3.0241766590435897"/>
    <s v=""/>
    <s v=""/>
    <n v="5.024033824711454"/>
    <x v="3"/>
  </r>
  <r>
    <s v="V"/>
    <x v="357"/>
    <s v="39G5"/>
    <x v="3"/>
    <n v="55"/>
    <n v="45.884999999999998"/>
    <n v="15"/>
    <n v="23.788"/>
    <n v="55"/>
    <n v="45.887"/>
    <n v="15"/>
    <s v="2. 08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3"/>
    <n v="58"/>
    <s v=""/>
    <s v=""/>
    <s v=""/>
    <s v=""/>
    <s v=""/>
    <s v=""/>
    <s v=""/>
    <s v=""/>
    <s v="SIN59 Kungsö Nov/Dec 98"/>
    <x v="4"/>
    <n v="1"/>
    <s v=""/>
    <n v="2.4994839446354411"/>
    <s v=""/>
    <s v=""/>
    <n v="2.4994839446354411"/>
    <x v="1"/>
  </r>
  <r>
    <s v="V"/>
    <x v="358"/>
    <s v="39G5"/>
    <x v="3"/>
    <n v="55"/>
    <n v="43.6"/>
    <n v="15"/>
    <n v="19.2"/>
    <n v="55"/>
    <n v="45.1"/>
    <n v="15"/>
    <n v="2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1"/>
    <s v=""/>
    <s v=""/>
    <s v=""/>
    <s v=""/>
    <s v=""/>
    <s v=""/>
    <s v=""/>
    <s v=""/>
    <s v="S"/>
    <x v="4"/>
    <n v="1"/>
    <s v=""/>
    <n v="2.4988098443540601"/>
    <s v=""/>
    <s v=""/>
    <n v="2.4988098443540601"/>
    <x v="3"/>
  </r>
  <r>
    <s v="V"/>
    <x v="359"/>
    <s v="39G6"/>
    <x v="3"/>
    <n v="55"/>
    <n v="44.2"/>
    <n v="15"/>
    <n v="34"/>
    <n v="55"/>
    <n v="44.6"/>
    <n v="15"/>
    <n v="36"/>
    <n v="55"/>
    <n v="44.8"/>
    <n v="15"/>
    <n v="38.1"/>
    <n v="55"/>
    <n v="44.8"/>
    <n v="15"/>
    <n v="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4"/>
    <n v="63"/>
    <n v="63"/>
    <n v="82"/>
    <s v=""/>
    <s v=""/>
    <s v=""/>
    <s v=""/>
    <s v=""/>
    <s v=""/>
    <s v="Dana"/>
    <x v="4"/>
    <n v="1"/>
    <s v=""/>
    <n v="2.9002518824841044"/>
    <s v=""/>
    <s v=""/>
    <n v="2.9002518824841044"/>
    <x v="3"/>
  </r>
  <r>
    <s v="V"/>
    <x v="360"/>
    <s v="39G6"/>
    <x v="3"/>
    <n v="55"/>
    <n v="47"/>
    <n v="15"/>
    <n v="56"/>
    <n v="55"/>
    <n v="47"/>
    <n v="15"/>
    <n v="5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s v=""/>
    <s v=""/>
    <s v=""/>
    <s v=""/>
    <s v=""/>
    <s v=""/>
    <s v=""/>
    <s v=""/>
    <s v=""/>
    <s v="S"/>
    <x v="4"/>
    <n v="1"/>
    <s v=""/>
    <n v="2.0805985167574885"/>
    <s v=""/>
    <s v=""/>
    <n v="2.0805985167574885"/>
    <x v="3"/>
  </r>
  <r>
    <s v="V"/>
    <x v="361"/>
    <s v="39G6"/>
    <x v="3"/>
    <n v="55"/>
    <n v="43.2"/>
    <n v="16"/>
    <n v="1.3"/>
    <n v="55"/>
    <n v="43.6"/>
    <n v="16"/>
    <n v="3.2"/>
    <n v="55"/>
    <n v="43.8"/>
    <n v="16"/>
    <n v="4.7"/>
    <n v="55"/>
    <n v="44.2"/>
    <n v="16"/>
    <n v="6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71"/>
    <n v="69"/>
    <n v="63"/>
    <n v="69"/>
    <s v=""/>
    <s v=""/>
    <s v=""/>
    <s v=""/>
    <s v=""/>
    <s v=""/>
    <s v="Dana"/>
    <x v="4"/>
    <s v=""/>
    <s v=""/>
    <n v="2.99609279441359"/>
    <s v=""/>
    <s v=""/>
    <n v="2.99609279441359"/>
    <x v="3"/>
  </r>
  <r>
    <s v="V"/>
    <x v="362"/>
    <s v="39G6"/>
    <x v="3"/>
    <n v="55"/>
    <n v="41"/>
    <n v="16"/>
    <n v="9"/>
    <n v="55"/>
    <n v="41"/>
    <n v="16"/>
    <n v="10.9"/>
    <n v="55"/>
    <n v="40.700000000000003"/>
    <n v="16"/>
    <n v="13.1"/>
    <n v="55"/>
    <n v="40.1"/>
    <n v="16"/>
    <n v="1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1"/>
    <n v="71"/>
    <n v="71"/>
    <n v="72"/>
    <s v=""/>
    <s v=""/>
    <s v=""/>
    <s v=""/>
    <s v=""/>
    <s v=""/>
    <s v="Dana"/>
    <x v="4"/>
    <n v="1"/>
    <s v=""/>
    <n v="3.0979628033621531"/>
    <s v=""/>
    <s v=""/>
    <n v="3.0979628033621531"/>
    <x v="3"/>
  </r>
  <r>
    <s v="V"/>
    <x v="363"/>
    <s v="39G4"/>
    <x v="3"/>
    <n v="55"/>
    <n v="42.4"/>
    <n v="16"/>
    <n v="10.8"/>
    <n v="55"/>
    <n v="42.7"/>
    <n v="16"/>
    <n v="12"/>
    <n v="55"/>
    <n v="43"/>
    <n v="16"/>
    <n v="12.9"/>
    <n v="55"/>
    <n v="43.3"/>
    <n v="16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68"/>
    <n v="67"/>
    <s v=""/>
    <s v=""/>
    <s v=""/>
    <s v=""/>
    <s v=""/>
    <s v=""/>
    <s v="Dana"/>
    <x v="4"/>
    <n v="2"/>
    <s v=""/>
    <n v="2.3860478089458113"/>
    <s v=""/>
    <s v=""/>
    <n v="2.3860478089458113"/>
    <x v="3"/>
  </r>
  <r>
    <s v="V"/>
    <x v="364"/>
    <s v="39G5"/>
    <x v="3"/>
    <n v="55"/>
    <n v="48.3"/>
    <n v="16"/>
    <n v="12.2"/>
    <n v="55"/>
    <n v="47.6"/>
    <n v="16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0"/>
    <n v="66"/>
    <s v=""/>
    <s v=""/>
    <s v=""/>
    <s v=""/>
    <s v=""/>
    <s v=""/>
    <s v=""/>
    <s v=""/>
    <s v="German R/V"/>
    <x v="4"/>
    <n v="2"/>
    <s v=""/>
    <n v="1.8258042136045636"/>
    <s v=""/>
    <s v=""/>
    <n v="1.8258042136045636"/>
    <x v="3"/>
  </r>
  <r>
    <s v="V"/>
    <x v="365"/>
    <s v="39G5"/>
    <x v="3"/>
    <n v="55"/>
    <n v="44"/>
    <n v="16"/>
    <n v="20"/>
    <n v="55"/>
    <n v="45.3"/>
    <n v="16"/>
    <n v="20.399999999999999"/>
    <n v="55"/>
    <n v="46.3"/>
    <n v="16"/>
    <n v="20.5"/>
    <n v="55"/>
    <n v="47"/>
    <n v="16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2"/>
    <n v="61"/>
    <n v="59"/>
    <n v="58"/>
    <s v=""/>
    <s v=""/>
    <s v=""/>
    <s v=""/>
    <s v=""/>
    <s v=""/>
    <s v="Dana"/>
    <x v="4"/>
    <n v="1"/>
    <s v=""/>
    <n v="3.0753065199646885"/>
    <s v=""/>
    <s v=""/>
    <n v="3.0753065199646885"/>
    <x v="3"/>
  </r>
  <r>
    <s v="V"/>
    <x v="366"/>
    <s v="39G5"/>
    <x v="3"/>
    <n v="55"/>
    <n v="44.1"/>
    <n v="17"/>
    <n v="55.7"/>
    <n v="55"/>
    <n v="44"/>
    <n v="17"/>
    <n v="57.7"/>
    <n v="55"/>
    <n v="44.6"/>
    <n v="17"/>
    <n v="58.9"/>
    <n v="55"/>
    <n v="45.2"/>
    <n v="18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5"/>
    <n v="65"/>
    <n v="66"/>
    <n v="66"/>
    <s v=""/>
    <s v=""/>
    <s v=""/>
    <s v=""/>
    <s v=""/>
    <s v=""/>
    <s v="Dana"/>
    <x v="3"/>
    <n v="2"/>
    <s v=""/>
    <n v="3.0244370449128195"/>
    <s v=""/>
    <s v=""/>
    <n v="3.0244370449128195"/>
    <x v="3"/>
  </r>
  <r>
    <s v="V"/>
    <x v="367"/>
    <s v="39G6"/>
    <x v="3"/>
    <n v="55"/>
    <n v="50.3"/>
    <n v="17"/>
    <n v="42.4"/>
    <n v="55"/>
    <n v="52.5"/>
    <n v="17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2"/>
    <s v=""/>
    <s v=""/>
    <s v=""/>
    <s v=""/>
    <s v=""/>
    <s v=""/>
    <s v=""/>
    <s v=""/>
    <s v="33(1063/ (NE) Södra Midsjöbanken"/>
    <x v="4"/>
    <n v="2"/>
    <s v=""/>
    <n v="2.7704089590048331"/>
    <s v=""/>
    <s v=""/>
    <n v="2.7704089590048331"/>
    <x v="3"/>
  </r>
  <r>
    <s v="V"/>
    <x v="368"/>
    <s v="39G6"/>
    <x v="3"/>
    <n v="55"/>
    <n v="56.8"/>
    <n v="17"/>
    <n v="45.7"/>
    <n v="55"/>
    <n v="57.5"/>
    <n v="17"/>
    <n v="46.2"/>
    <n v="55"/>
    <n v="58.5"/>
    <n v="17"/>
    <n v="46.8"/>
    <n v="55"/>
    <n v="59.7"/>
    <n v="17"/>
    <n v="4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4"/>
    <n v="63"/>
    <n v="63"/>
    <n v="62"/>
    <s v=""/>
    <s v=""/>
    <s v=""/>
    <s v=""/>
    <s v=""/>
    <s v=""/>
    <s v="Dana"/>
    <x v="4"/>
    <n v="1"/>
    <s v=""/>
    <n v="3.0710534351306973"/>
    <s v=""/>
    <s v=""/>
    <n v="3.0710534351306973"/>
    <x v="3"/>
  </r>
  <r>
    <s v="V"/>
    <x v="369"/>
    <s v="39G6"/>
    <x v="3"/>
    <n v="56"/>
    <n v="2"/>
    <n v="17"/>
    <n v="43"/>
    <n v="56"/>
    <n v="3"/>
    <n v="17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s v=""/>
    <s v=""/>
    <s v=""/>
    <s v=""/>
    <s v=""/>
    <s v=""/>
    <s v=""/>
    <s v=""/>
    <s v=""/>
    <s v="S"/>
    <x v="4"/>
    <s v=""/>
    <s v=""/>
    <n v="1.9514618722384016"/>
    <s v=""/>
    <s v=""/>
    <n v="1.9514618722384016"/>
    <x v="3"/>
  </r>
  <r>
    <s v="V"/>
    <x v="370"/>
    <s v="39G7"/>
    <x v="3"/>
    <n v="56"/>
    <n v="6.22"/>
    <n v="17"/>
    <n v="50.51"/>
    <n v="56"/>
    <n v="5.39"/>
    <n v="15"/>
    <n v="26.533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n v="70"/>
    <n v="70"/>
    <s v=""/>
    <s v=""/>
    <s v=""/>
    <s v=""/>
    <s v=""/>
    <s v=""/>
    <s v="Dana"/>
    <x v="4"/>
    <s v=""/>
    <n v="1"/>
    <n v="1.4879148752554232"/>
    <s v=""/>
    <s v=""/>
    <n v="1.4879148752554232"/>
    <x v="3"/>
  </r>
  <r>
    <s v="V"/>
    <x v="371"/>
    <s v="39G7"/>
    <x v="3"/>
    <n v="56"/>
    <n v="21"/>
    <n v="16"/>
    <n v="58"/>
    <n v="56"/>
    <n v="23.1"/>
    <n v="16"/>
    <n v="5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s v=""/>
    <s v=""/>
    <s v=""/>
    <s v=""/>
    <s v=""/>
    <s v=""/>
    <s v=""/>
    <s v=""/>
    <s v=""/>
    <s v="Argos"/>
    <x v="4"/>
    <s v=""/>
    <n v="1"/>
    <n v="2.1181811277979734"/>
    <s v=""/>
    <s v=""/>
    <n v="2.1181811277979734"/>
    <x v="3"/>
  </r>
  <r>
    <s v="V"/>
    <x v="372"/>
    <s v="39G4"/>
    <x v="3"/>
    <n v="56"/>
    <n v="26.8"/>
    <n v="16"/>
    <n v="58.5"/>
    <n v="56"/>
    <n v="28.6"/>
    <n v="16"/>
    <n v="5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36/1067/ 15 NE Segerstad (14 SE Bläsinge)"/>
    <x v="4"/>
    <s v=""/>
    <s v=""/>
    <n v="1.9182180767933068"/>
    <s v=""/>
    <s v=""/>
    <n v="1.9182180767933068"/>
    <x v="3"/>
  </r>
  <r>
    <s v="V"/>
    <x v="373"/>
    <s v="39G4"/>
    <x v="3"/>
    <n v="54"/>
    <n v="56"/>
    <n v="15"/>
    <n v="38"/>
    <n v="54"/>
    <n v="56.2"/>
    <n v="15"/>
    <n v="39.5"/>
    <n v="54"/>
    <n v="55.8"/>
    <n v="15"/>
    <n v="41"/>
    <n v="54"/>
    <n v="55"/>
    <n v="15"/>
    <n v="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77"/>
    <n v="77"/>
    <n v="75"/>
    <n v="77"/>
    <s v=""/>
    <s v=""/>
    <s v=""/>
    <s v=""/>
    <s v=""/>
    <s v=""/>
    <s v="Dana"/>
    <x v="5"/>
    <s v=""/>
    <s v=""/>
    <n v="2.819772862470852"/>
    <s v=""/>
    <s v=""/>
    <n v="2.819772862470852"/>
    <x v="3"/>
  </r>
  <r>
    <s v="V"/>
    <x v="374"/>
    <s v="39G4"/>
    <x v="3"/>
    <n v="54"/>
    <n v="55.8"/>
    <n v="15"/>
    <n v="41.4"/>
    <n v="54"/>
    <n v="56.5"/>
    <n v="15"/>
    <n v="38.4"/>
    <n v="54"/>
    <n v="56.22"/>
    <n v="15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x v="5"/>
    <n v="2"/>
    <n v="1"/>
    <n v="2.4992611571048484"/>
    <s v=""/>
    <s v=""/>
    <n v="2.4992611571048484"/>
    <x v="3"/>
  </r>
  <r>
    <s v="V"/>
    <x v="375"/>
    <s v="40G4"/>
    <x v="3"/>
    <n v="55"/>
    <n v="5.4"/>
    <n v="15"/>
    <n v="36"/>
    <n v="55"/>
    <n v="4.9400000000000004"/>
    <n v="15"/>
    <n v="40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78"/>
    <s v=""/>
    <s v=""/>
    <s v=""/>
    <s v=""/>
    <s v=""/>
    <s v=""/>
    <s v=""/>
    <s v=""/>
    <s v="Polish"/>
    <x v="5"/>
    <n v="1"/>
    <s v=""/>
    <n v="2.4980729807874509"/>
    <s v=""/>
    <s v=""/>
    <n v="2.4980729807874509"/>
    <x v="3"/>
  </r>
  <r>
    <s v="V"/>
    <x v="376"/>
    <s v="39G5"/>
    <x v="3"/>
    <n v="55"/>
    <n v="3.1"/>
    <n v="15"/>
    <n v="42.6"/>
    <n v="55"/>
    <n v="2.5"/>
    <n v="15"/>
    <n v="40.700000000000003"/>
    <n v="55"/>
    <n v="1.9"/>
    <n v="15"/>
    <n v="39.5"/>
    <n v="55"/>
    <n v="1"/>
    <n v="15"/>
    <n v="3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90"/>
    <n v="86"/>
    <n v="84"/>
    <n v="85"/>
    <s v=""/>
    <s v=""/>
    <s v=""/>
    <s v=""/>
    <s v=""/>
    <s v=""/>
    <s v="Dana"/>
    <x v="5"/>
    <n v="2"/>
    <n v="1"/>
    <n v="3.6130824714501122"/>
    <s v=""/>
    <s v=""/>
    <n v="3.6130824714501122"/>
    <x v="4"/>
  </r>
  <r>
    <s v="V"/>
    <x v="377"/>
    <s v="39G5"/>
    <x v="3"/>
    <n v="55"/>
    <n v="8.1"/>
    <n v="16"/>
    <n v="3.6"/>
    <n v="55"/>
    <n v="9"/>
    <n v="16"/>
    <n v="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0"/>
    <n v="94"/>
    <s v=""/>
    <s v=""/>
    <s v=""/>
    <s v=""/>
    <s v=""/>
    <s v=""/>
    <s v=""/>
    <s v=""/>
    <s v="German R/V"/>
    <x v="5"/>
    <s v=""/>
    <n v="1"/>
    <n v="1.9872477928521399"/>
    <s v=""/>
    <s v=""/>
    <n v="1.9872477928521399"/>
    <x v="4"/>
  </r>
  <r>
    <s v="V"/>
    <x v="378"/>
    <s v="39G5"/>
    <x v="3"/>
    <n v="55"/>
    <n v="15.7"/>
    <n v="15"/>
    <n v="58.7"/>
    <n v="55"/>
    <n v="14.7"/>
    <n v="15"/>
    <n v="58"/>
    <n v="55"/>
    <n v="14"/>
    <n v="15"/>
    <n v="57.4"/>
    <n v="55"/>
    <n v="13.2"/>
    <n v="15"/>
    <n v="5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.9"/>
    <s v=""/>
    <s v=""/>
    <s v=""/>
    <s v=""/>
    <s v=""/>
    <s v=""/>
    <s v=""/>
    <s v=""/>
    <s v=""/>
    <s v=""/>
    <s v="Dana"/>
    <x v="1"/>
    <n v="2"/>
    <n v="1"/>
    <n v="3.1572669067360755"/>
    <s v=""/>
    <s v=""/>
    <n v="3.1572669067360755"/>
    <x v="4"/>
  </r>
  <r>
    <s v="V"/>
    <x v="379"/>
    <s v="39G6"/>
    <x v="3"/>
    <n v="55"/>
    <n v="16.100000000000001"/>
    <n v="16"/>
    <n v="3.9"/>
    <n v="55"/>
    <n v="16.2"/>
    <n v="16"/>
    <n v="2.1"/>
    <n v="55"/>
    <n v="16.2"/>
    <n v="16"/>
    <n v="1.5"/>
    <n v="55"/>
    <n v="17.100000000000001"/>
    <n v="15"/>
    <n v="59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85"/>
    <n v="87"/>
    <n v="87"/>
    <n v="87"/>
    <s v=""/>
    <s v=""/>
    <s v=""/>
    <s v=""/>
    <s v=""/>
    <s v=""/>
    <s v="Dana"/>
    <x v="1"/>
    <n v="2"/>
    <n v="1"/>
    <n v="2.9150188338027316"/>
    <s v=""/>
    <s v=""/>
    <n v="2.9150188338027316"/>
    <x v="4"/>
  </r>
  <r>
    <s v="V"/>
    <x v="380"/>
    <s v="39G6"/>
    <x v="3"/>
    <n v="55"/>
    <n v="19"/>
    <n v="16"/>
    <n v="11"/>
    <n v="55"/>
    <n v="18.3"/>
    <n v="16"/>
    <n v="9.5"/>
    <n v="55"/>
    <n v="17.7"/>
    <n v="16"/>
    <n v="8.6"/>
    <n v="55"/>
    <n v="16.899999999999999"/>
    <n v="16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80"/>
    <n v="81"/>
    <s v=""/>
    <s v=""/>
    <s v=""/>
    <s v=""/>
    <s v=""/>
    <s v=""/>
    <s v=""/>
    <s v="Dana"/>
    <x v="1"/>
    <n v="2"/>
    <n v="1"/>
    <n v="3.4765745249911877"/>
    <s v=""/>
    <s v=""/>
    <n v="3.4765745249911877"/>
    <x v="3"/>
  </r>
  <r>
    <s v="V"/>
    <x v="381"/>
    <s v="39G6"/>
    <x v="3"/>
    <n v="55"/>
    <n v="15.5"/>
    <n v="17"/>
    <n v="25.5"/>
    <n v="55"/>
    <n v="15.5"/>
    <n v="17"/>
    <n v="26.5"/>
    <n v="55"/>
    <n v="15.5"/>
    <n v="17"/>
    <n v="27.5"/>
    <n v="55"/>
    <n v="15.5"/>
    <n v="17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.8"/>
    <n v="80"/>
    <n v="100"/>
    <s v=""/>
    <s v=""/>
    <s v=""/>
    <s v=""/>
    <s v=""/>
    <s v=""/>
    <s v=""/>
    <s v=""/>
    <s v="Polish"/>
    <x v="3"/>
    <n v="2"/>
    <s v=""/>
    <n v="1.9945703780682427"/>
    <s v=""/>
    <s v=""/>
    <n v="1.9945703780682427"/>
    <x v="4"/>
  </r>
  <r>
    <s v="V"/>
    <x v="382"/>
    <s v="39G7"/>
    <x v="3"/>
    <n v="55"/>
    <n v="20.94"/>
    <n v="15"/>
    <n v="22.27"/>
    <n v="55"/>
    <n v="19.510000000000002"/>
    <n v="15"/>
    <n v="2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1"/>
    <n v="80"/>
    <s v=""/>
    <s v=""/>
    <s v=""/>
    <s v=""/>
    <s v=""/>
    <s v=""/>
    <s v=""/>
    <s v=""/>
    <s v="German R/V"/>
    <x v="1"/>
    <s v=""/>
    <s v=""/>
    <n v="4.6276020780845526"/>
    <s v=""/>
    <s v=""/>
    <n v="1.5748542377397061"/>
    <x v="4"/>
  </r>
  <r>
    <s v="V"/>
    <x v="383"/>
    <s v="39G7"/>
    <x v="3"/>
    <n v="55"/>
    <n v="26.7"/>
    <n v="15"/>
    <n v="32.5"/>
    <n v="55"/>
    <n v="27.1"/>
    <n v="15"/>
    <n v="32.799999999999997"/>
    <n v="55"/>
    <n v="27.6"/>
    <n v="15"/>
    <n v="32.9"/>
    <n v="55"/>
    <n v="29.7"/>
    <n v="15"/>
    <n v="3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5"/>
    <n v="84"/>
    <n v="82"/>
    <n v="77"/>
    <s v=""/>
    <s v=""/>
    <s v=""/>
    <s v=""/>
    <s v=""/>
    <s v=""/>
    <s v="Dana"/>
    <x v="1"/>
    <n v="1"/>
    <s v=""/>
    <n v="3.3242514421523017"/>
    <s v=""/>
    <s v=""/>
    <n v="3.3242514421523017"/>
    <x v="4"/>
  </r>
  <r>
    <s v="V"/>
    <x v="384"/>
    <s v="39G7"/>
    <x v="3"/>
    <n v="55"/>
    <n v="27.4"/>
    <n v="15"/>
    <n v="56.2"/>
    <n v="55"/>
    <n v="29.5"/>
    <n v="15"/>
    <n v="5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7"/>
    <n v="84"/>
    <s v=""/>
    <s v=""/>
    <s v=""/>
    <s v=""/>
    <s v=""/>
    <s v=""/>
    <s v=""/>
    <s v=""/>
    <s v="26/1053/ 30 NE Svaneke"/>
    <x v="1"/>
    <n v="2"/>
    <s v=""/>
    <n v="2.3600138524656815"/>
    <s v=""/>
    <s v=""/>
    <n v="2.3600138524656815"/>
    <x v="4"/>
  </r>
  <r>
    <s v="V"/>
    <x v="385"/>
    <s v="39G7"/>
    <x v="3"/>
    <n v="55"/>
    <n v="50.1"/>
    <n v="15"/>
    <n v="56.77"/>
    <n v="55"/>
    <n v="50.74"/>
    <n v="15"/>
    <n v="59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S"/>
    <x v="4"/>
    <n v="1"/>
    <s v=""/>
    <n v="1.5070888484442526"/>
    <s v=""/>
    <s v=""/>
    <n v="1.5070888484442526"/>
    <x v="1"/>
  </r>
  <r>
    <s v="V"/>
    <x v="386"/>
    <s v="39G7"/>
    <x v="3"/>
    <n v="55"/>
    <n v="42.1"/>
    <n v="14"/>
    <n v="33"/>
    <n v="55"/>
    <n v="41.5"/>
    <n v="14"/>
    <n v="30.5"/>
    <n v="55"/>
    <n v="41.2"/>
    <n v="14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49"/>
    <s v=""/>
    <s v=""/>
    <s v=""/>
    <s v=""/>
    <s v=""/>
    <s v=""/>
    <s v=""/>
    <s v=""/>
    <s v="S"/>
    <x v="4"/>
    <s v=""/>
    <n v="1"/>
    <n v="2.4285390584105055"/>
    <s v=""/>
    <s v=""/>
    <n v="2.4285390584105055"/>
    <x v="1"/>
  </r>
  <r>
    <s v="V"/>
    <x v="387"/>
    <s v="39G7"/>
    <x v="3"/>
    <n v="55"/>
    <n v="48.5"/>
    <n v="16"/>
    <n v="31.9"/>
    <n v="55"/>
    <n v="47.9"/>
    <n v="16"/>
    <n v="28.8"/>
    <n v="55"/>
    <n v="47.3"/>
    <n v="16"/>
    <n v="2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7"/>
    <n v="59"/>
    <s v=""/>
    <s v=""/>
    <s v=""/>
    <s v=""/>
    <s v=""/>
    <s v=""/>
    <s v=""/>
    <s v="H3// 3 W Teneriffa (8 N Holgers Sten)"/>
    <x v="4"/>
    <n v="2"/>
    <s v=""/>
    <n v="2.7883045588436004"/>
    <s v=""/>
    <s v=""/>
    <n v="2.7883045588436004"/>
    <x v="1"/>
  </r>
  <r>
    <s v="V"/>
    <x v="388"/>
    <s v="39G7"/>
    <x v="3"/>
    <n v="54"/>
    <n v="59.8"/>
    <n v="17"/>
    <n v="28"/>
    <n v="54"/>
    <n v="59"/>
    <n v="17"/>
    <n v="2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Poland, Okt04"/>
    <x v="3"/>
    <s v=""/>
    <s v=""/>
    <n v="1.3521263588490355"/>
    <s v=""/>
    <s v=""/>
    <n v="1.3521263588490355"/>
    <x v="0"/>
  </r>
  <r>
    <s v="V"/>
    <x v="389"/>
    <s v="39G7"/>
    <x v="3"/>
    <n v="55"/>
    <n v="38.5"/>
    <n v="17"/>
    <n v="37.799999999999997"/>
    <n v="55"/>
    <n v="37"/>
    <n v="17"/>
    <n v="3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"/>
    <s v=""/>
    <s v="Poland, Okt04"/>
    <x v="3"/>
    <n v="2"/>
    <s v=""/>
    <n v="1.8440592481790192"/>
    <s v=""/>
    <s v=""/>
    <n v="1.8440592481790192"/>
    <x v="1"/>
  </r>
  <r>
    <s v="V"/>
    <x v="390"/>
    <s v="39G7"/>
    <x v="3"/>
    <n v="55"/>
    <n v="24.54"/>
    <n v="14"/>
    <n v="30.28"/>
    <n v="55"/>
    <n v="24"/>
    <n v="14"/>
    <n v="30.1"/>
    <n v="55"/>
    <n v="22.8"/>
    <n v="14"/>
    <n v="2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5"/>
    <n v="54"/>
    <n v="49"/>
    <s v=""/>
    <s v=""/>
    <s v=""/>
    <s v=""/>
    <s v=""/>
    <s v=""/>
    <s v=""/>
    <n v="25072.02"/>
    <x v="4"/>
    <n v="2"/>
    <n v="1"/>
    <n v="2.4968468384437741"/>
    <s v=""/>
    <s v=""/>
    <n v="2.4968468384437741"/>
    <x v="1"/>
  </r>
  <r>
    <s v="V"/>
    <x v="391"/>
    <s v="40G4"/>
    <x v="3"/>
    <n v="55"/>
    <n v="35.409999999999997"/>
    <n v="16"/>
    <n v="39.65"/>
    <n v="55"/>
    <n v="35.9"/>
    <n v="16"/>
    <n v="40.1"/>
    <n v="55"/>
    <n v="37.74"/>
    <n v="16"/>
    <n v="41.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2"/>
    <n v="52"/>
    <s v=""/>
    <s v=""/>
    <s v=""/>
    <s v=""/>
    <s v=""/>
    <s v=""/>
    <s v=""/>
    <n v="25105.02"/>
    <x v="4"/>
    <s v="&quot;"/>
    <s v=""/>
    <n v="2.5070985392892262"/>
    <s v=""/>
    <s v=""/>
    <n v="2.5070985392892262"/>
    <x v="1"/>
  </r>
  <r>
    <s v="V"/>
    <x v="392"/>
    <s v="40G4"/>
    <x v="3"/>
    <n v="55"/>
    <n v="40.1"/>
    <n v="14"/>
    <n v="43.46"/>
    <n v="55"/>
    <n v="40.299999999999997"/>
    <n v="14"/>
    <n v="44.7"/>
    <n v="55"/>
    <n v="40.96"/>
    <n v="14"/>
    <n v="47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50"/>
    <n v="48"/>
    <n v="52"/>
    <s v=""/>
    <s v=""/>
    <s v=""/>
    <s v=""/>
    <s v=""/>
    <s v=""/>
    <s v=""/>
    <n v="25261.02"/>
    <x v="4"/>
    <n v="2"/>
    <s v=""/>
    <n v="2.4959291615503534"/>
    <s v=""/>
    <s v=""/>
    <n v="2.4959291615503534"/>
    <x v="1"/>
  </r>
  <r>
    <s v="V"/>
    <x v="393"/>
    <s v="40G4"/>
    <x v="3"/>
    <n v="55"/>
    <n v="45.1"/>
    <n v="15"/>
    <n v="22.75"/>
    <n v="55"/>
    <n v="45.5"/>
    <n v="15"/>
    <n v="23.7"/>
    <n v="55"/>
    <n v="45.962000000000003"/>
    <n v="15"/>
    <n v="26.533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1"/>
    <n v="61"/>
    <n v="61"/>
    <s v=""/>
    <s v=""/>
    <s v=""/>
    <s v=""/>
    <s v=""/>
    <s v=""/>
    <s v=""/>
    <n v="25297.02"/>
    <x v="4"/>
    <n v="1"/>
    <s v=""/>
    <n v="2.4999592123849363"/>
    <s v=""/>
    <s v=""/>
    <n v="2.4999592123849363"/>
    <x v="3"/>
  </r>
  <r>
    <s v="V"/>
    <x v="394"/>
    <s v="40G4"/>
    <x v="3"/>
    <n v="54"/>
    <n v="39.4"/>
    <n v="15"/>
    <n v="9.08"/>
    <n v="54"/>
    <n v="39.5"/>
    <n v="15"/>
    <n v="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7"/>
    <n v="68"/>
    <s v=""/>
    <s v=""/>
    <s v=""/>
    <s v=""/>
    <s v=""/>
    <s v=""/>
    <s v=""/>
    <s v=""/>
    <n v="25170.03"/>
    <x v="5"/>
    <n v="1"/>
    <s v=""/>
    <n v="2.4992100297850328"/>
    <s v=""/>
    <s v=""/>
    <n v="0.14436642754868698"/>
    <x v="3"/>
  </r>
  <r>
    <s v="V"/>
    <x v="395"/>
    <s v="40G4"/>
    <x v="3"/>
    <n v="55"/>
    <n v="46.21"/>
    <n v="15"/>
    <n v="31.29"/>
    <n v="55"/>
    <n v="46.4"/>
    <n v="15"/>
    <n v="34.799999999999997"/>
    <n v="55"/>
    <n v="46.46"/>
    <n v="15"/>
    <n v="35.7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59"/>
    <n v="58"/>
    <s v=""/>
    <s v=""/>
    <s v=""/>
    <s v=""/>
    <s v=""/>
    <s v=""/>
    <s v=""/>
    <n v="25297.040000000001"/>
    <x v="4"/>
    <s v=""/>
    <s v=""/>
    <n v="2.5043959780318077"/>
    <s v=""/>
    <s v=""/>
    <n v="2.5043959780318077"/>
    <x v="3"/>
  </r>
  <r>
    <s v="V"/>
    <x v="396"/>
    <s v="40G4"/>
    <x v="3"/>
    <n v="55"/>
    <n v="52.79"/>
    <n v="15"/>
    <n v="42.88"/>
    <n v="55"/>
    <n v="52.41"/>
    <n v="15"/>
    <n v="47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48"/>
    <n v="48"/>
    <s v=""/>
    <s v=""/>
    <s v=""/>
    <s v=""/>
    <s v=""/>
    <s v=""/>
    <s v=""/>
    <s v=""/>
    <n v="25142.05"/>
    <x v="4"/>
    <s v=""/>
    <s v=""/>
    <n v="2.5029192731673713"/>
    <s v=""/>
    <s v=""/>
    <n v="2.5029192731673713"/>
    <x v="1"/>
  </r>
  <r>
    <s v="V"/>
    <x v="397"/>
    <s v="40G4"/>
    <x v="3"/>
    <n v="55"/>
    <n v="42.15"/>
    <n v="14"/>
    <n v="22.21"/>
    <n v="55"/>
    <n v="42.5"/>
    <n v="14"/>
    <n v="24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8"/>
    <n v="40"/>
    <s v=""/>
    <s v=""/>
    <s v=""/>
    <s v=""/>
    <s v=""/>
    <s v=""/>
    <s v=""/>
    <s v=""/>
    <s v="5 NE STENS HUVUD"/>
    <x v="4"/>
    <n v="1"/>
    <s v=""/>
    <n v="1.5171570872007714"/>
    <s v=""/>
    <s v=""/>
    <n v="1.5171570872007714"/>
    <x v="0"/>
  </r>
  <r>
    <s v="V"/>
    <x v="398"/>
    <s v="40G4"/>
    <x v="3"/>
    <n v="55"/>
    <n v="51.93"/>
    <n v="16"/>
    <n v="26.14"/>
    <n v="55"/>
    <n v="51.82"/>
    <n v="16"/>
    <n v="2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3"/>
    <s v=""/>
    <s v=""/>
    <s v=""/>
    <s v=""/>
    <s v=""/>
    <s v=""/>
    <s v=""/>
    <s v=""/>
    <s v="S"/>
    <x v="4"/>
    <s v=""/>
    <s v=""/>
    <n v="1.5134981256689544"/>
    <s v=""/>
    <s v=""/>
    <n v="1.5134981256689544"/>
    <x v="1"/>
  </r>
  <r>
    <s v="V"/>
    <x v="399"/>
    <s v="40G4"/>
    <x v="3"/>
    <n v="55"/>
    <n v="49.6"/>
    <n v="15"/>
    <n v="26.4"/>
    <n v="55"/>
    <n v="48.8"/>
    <n v="15"/>
    <n v="2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1"/>
    <n v="54"/>
    <s v=""/>
    <s v=""/>
    <s v=""/>
    <s v=""/>
    <s v=""/>
    <s v=""/>
    <s v=""/>
    <s v=""/>
    <s v="73/1046/ Yttertorpet (Nabbahålet)"/>
    <x v="4"/>
    <n v="1"/>
    <s v=""/>
    <n v="1.8150225740852344"/>
    <s v=""/>
    <s v=""/>
    <n v="1.8150225740852344"/>
    <x v="1"/>
  </r>
  <r>
    <s v="V"/>
    <x v="400"/>
    <s v="40G4"/>
    <x v="3"/>
    <n v="55"/>
    <n v="54.7"/>
    <n v="15"/>
    <n v="34.1"/>
    <n v="55"/>
    <n v="52.9"/>
    <n v="15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n v="50"/>
    <n v="52"/>
    <s v=""/>
    <s v=""/>
    <s v=""/>
    <s v=""/>
    <s v=""/>
    <s v=""/>
    <s v=""/>
    <s v=""/>
    <s v="/151/ 5 SSW Utklippan"/>
    <x v="4"/>
    <s v=""/>
    <s v=""/>
    <n v="1.7999999998472216"/>
    <s v=""/>
    <s v=""/>
    <n v="1.7999999998472216"/>
    <x v="1"/>
  </r>
  <r>
    <s v="V"/>
    <x v="401"/>
    <s v="40G5"/>
    <x v="3"/>
    <n v="56"/>
    <n v="27.5"/>
    <n v="16"/>
    <n v="47.2"/>
    <n v="56"/>
    <n v="25.6"/>
    <n v="16"/>
    <n v="4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2"/>
    <n v="66"/>
    <s v=""/>
    <s v=""/>
    <s v=""/>
    <s v=""/>
    <s v=""/>
    <s v=""/>
    <s v=""/>
    <s v=""/>
    <s v="35/1063/ 6,5 NE Segerstad"/>
    <x v="4"/>
    <n v="1"/>
    <s v=""/>
    <n v="2.0730428694103131"/>
    <s v=""/>
    <s v=""/>
    <n v="2.0730428694103131"/>
    <x v="3"/>
  </r>
  <r>
    <s v="V"/>
    <x v="402"/>
    <s v="40G5"/>
    <x v="3"/>
    <n v="55"/>
    <n v="3.9"/>
    <n v="16"/>
    <n v="9.9"/>
    <n v="55"/>
    <n v="6.1"/>
    <n v="16"/>
    <n v="1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29/1060/ 35 E Nexö"/>
    <x v="3"/>
    <n v="2"/>
    <s v=""/>
    <n v="2.563811634887796"/>
    <s v=""/>
    <s v=""/>
    <n v="2.563811634887796"/>
    <x v="3"/>
  </r>
  <r>
    <s v="V"/>
    <x v="403"/>
    <s v="40G5"/>
    <x v="3"/>
    <n v="55"/>
    <n v="47.9"/>
    <n v="15"/>
    <n v="57.8"/>
    <n v="55"/>
    <n v="47.9"/>
    <n v="15"/>
    <n v="5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0"/>
    <n v="58"/>
    <s v=""/>
    <s v=""/>
    <s v=""/>
    <s v=""/>
    <s v=""/>
    <s v=""/>
    <s v=""/>
    <s v=""/>
    <s v="20/1050/ Inre U10"/>
    <x v="4"/>
    <s v=""/>
    <s v=""/>
    <n v="2.0235867079450189"/>
    <s v=""/>
    <s v=""/>
    <n v="2.0235867079450189"/>
    <x v="1"/>
  </r>
  <r>
    <s v="V"/>
    <x v="404"/>
    <s v="40G5"/>
    <x v="3"/>
    <n v="56"/>
    <n v="2.9"/>
    <n v="17"/>
    <n v="44.5"/>
    <n v="56"/>
    <n v="5.0999999999999996"/>
    <n v="17"/>
    <n v="4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4"/>
    <n v="66"/>
    <s v=""/>
    <s v=""/>
    <s v=""/>
    <s v=""/>
    <s v=""/>
    <s v=""/>
    <s v=""/>
    <s v=""/>
    <s v="34/1064/ SE Norra Midsjöbanken"/>
    <x v="4"/>
    <s v=""/>
    <s v=""/>
    <n v="2.4928370753960354"/>
    <s v=""/>
    <s v=""/>
    <n v="2.4928370753960354"/>
    <x v="3"/>
  </r>
  <r>
    <s v="V"/>
    <x v="405"/>
    <s v="40G5"/>
    <x v="3"/>
    <n v="55"/>
    <n v="38.549999999999997"/>
    <n v="14"/>
    <n v="44.19"/>
    <n v="55"/>
    <n v="38.43"/>
    <n v="14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69"/>
    <n v="62"/>
    <n v="62"/>
    <s v=""/>
    <s v=""/>
    <s v=""/>
    <s v=""/>
    <s v=""/>
    <s v=""/>
    <s v=""/>
    <s v=""/>
    <s v="H22// 14 ENE Sin"/>
    <x v="4"/>
    <s v=""/>
    <s v=""/>
    <n v="1.8043325720272576"/>
    <s v=""/>
    <s v=""/>
    <n v="1.8043325720272576"/>
    <x v="3"/>
  </r>
  <r>
    <s v="V"/>
    <x v="406"/>
    <s v="40G5"/>
    <x v="3"/>
    <n v="55"/>
    <n v="50.1"/>
    <n v="15"/>
    <n v="56.8"/>
    <n v="55"/>
    <n v="51.1"/>
    <n v="16"/>
    <n v="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H18//11 SE Utklippan"/>
    <x v="4"/>
    <s v=""/>
    <s v=""/>
    <n v="2.1550204526022143"/>
    <s v=""/>
    <s v=""/>
    <n v="2.1550204526022143"/>
    <x v="1"/>
  </r>
  <r>
    <s v="V"/>
    <x v="407"/>
    <s v="40G5"/>
    <x v="3"/>
    <n v="55"/>
    <n v="42.1"/>
    <n v="14"/>
    <n v="33"/>
    <n v="55"/>
    <n v="41.2"/>
    <n v="14"/>
    <n v="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5"/>
    <n v="49"/>
    <s v=""/>
    <s v=""/>
    <s v=""/>
    <s v=""/>
    <s v=""/>
    <s v=""/>
    <s v=""/>
    <s v=""/>
    <s v="H40// Rackaputt Nord"/>
    <x v="4"/>
    <n v="1"/>
    <s v=""/>
    <n v="2.4274475984081918"/>
    <s v=""/>
    <s v=""/>
    <n v="2.4274475984081918"/>
    <x v="1"/>
  </r>
  <r>
    <s v="V"/>
    <x v="408"/>
    <s v="40G5"/>
    <x v="3"/>
    <n v="55"/>
    <n v="41.56"/>
    <n v="14"/>
    <n v="22.75"/>
    <n v="55"/>
    <n v="43.13"/>
    <n v="14"/>
    <n v="20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8"/>
    <n v="35"/>
    <s v=""/>
    <s v=""/>
    <s v=""/>
    <s v=""/>
    <s v=""/>
    <s v=""/>
    <s v=""/>
    <s v=""/>
    <s v="H31// 3,8 NE Stens Huvud"/>
    <x v="4"/>
    <n v="1"/>
    <s v=""/>
    <n v="1.9659436510765844"/>
    <s v=""/>
    <s v=""/>
    <n v="1.9659436510765844"/>
    <x v="1"/>
  </r>
  <r>
    <s v="V"/>
    <x v="409"/>
    <s v="40G6"/>
    <x v="3"/>
    <n v="55"/>
    <n v="51.93"/>
    <n v="16"/>
    <n v="25.6"/>
    <n v="55"/>
    <n v="51.82"/>
    <n v="16"/>
    <n v="28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n v="52"/>
    <n v="53"/>
    <s v=""/>
    <s v=""/>
    <s v=""/>
    <s v=""/>
    <s v=""/>
    <s v=""/>
    <s v=""/>
    <s v=""/>
    <s v="H33// 7 NW Teneriffa"/>
    <x v="4"/>
    <n v="2"/>
    <s v=""/>
    <n v="1.8158516840881485"/>
    <s v=""/>
    <s v=""/>
    <n v="1.8158516840881485"/>
    <x v="1"/>
  </r>
  <r>
    <s v="V"/>
    <x v="410"/>
    <s v="40G6"/>
    <x v="3"/>
    <n v="55"/>
    <n v="42.4"/>
    <n v="14"/>
    <n v="22.5"/>
    <n v="55"/>
    <n v="42.8"/>
    <n v="14"/>
    <n v="2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8"/>
    <n v="37"/>
    <n v="39"/>
    <s v=""/>
    <s v=""/>
    <s v=""/>
    <s v=""/>
    <s v=""/>
    <s v=""/>
    <s v=""/>
    <s v=""/>
    <s v="H13// Rackaputt-38m"/>
    <x v="4"/>
    <n v="1"/>
    <s v=""/>
    <n v="1.9568172068525282"/>
    <s v=""/>
    <s v=""/>
    <n v="1.9568172068525282"/>
    <x v="0"/>
  </r>
  <r>
    <s v="V"/>
    <x v="411"/>
    <s v="40G6"/>
    <x v="3"/>
    <n v="55"/>
    <n v="41.5"/>
    <n v="14"/>
    <n v="22.35"/>
    <n v="55"/>
    <n v="43"/>
    <n v="14"/>
    <n v="2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n v="37"/>
    <n v="32"/>
    <s v=""/>
    <s v=""/>
    <s v=""/>
    <s v=""/>
    <s v=""/>
    <s v=""/>
    <s v=""/>
    <s v=""/>
    <s v="H29// 3,5 NE Stens Huvud"/>
    <x v="4"/>
    <n v="1"/>
    <s v=""/>
    <n v="1.8266424754556159"/>
    <s v=""/>
    <s v=""/>
    <n v="1.8266424754556159"/>
    <x v="0"/>
  </r>
  <r>
    <s v="V"/>
    <x v="412"/>
    <s v="40G6"/>
    <x v="3"/>
    <n v="55"/>
    <n v="41.2"/>
    <n v="14"/>
    <n v="27.3"/>
    <n v="55"/>
    <n v="40.200000000000003"/>
    <n v="14"/>
    <n v="29.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8"/>
    <n v="47"/>
    <n v="50"/>
    <s v=""/>
    <s v=""/>
    <s v=""/>
    <s v=""/>
    <s v=""/>
    <s v=""/>
    <s v=""/>
    <s v=""/>
    <s v="10/1039/ Rackaputt Central"/>
    <x v="4"/>
    <s v=""/>
    <s v=""/>
    <n v="1.4862257308309268"/>
    <s v=""/>
    <s v=""/>
    <n v="1.4862257308309268"/>
    <x v="1"/>
  </r>
  <r>
    <s v="V"/>
    <x v="413"/>
    <s v="40G7"/>
    <x v="3"/>
    <n v="55"/>
    <n v="41.8"/>
    <n v="14"/>
    <n v="24.6"/>
    <n v="55"/>
    <n v="41.25"/>
    <n v="14"/>
    <n v="2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2"/>
    <n v="47"/>
    <s v=""/>
    <s v=""/>
    <s v=""/>
    <s v=""/>
    <s v=""/>
    <s v=""/>
    <s v=""/>
    <s v=""/>
    <s v="10/1039/ Rackaputt Väst"/>
    <x v="4"/>
    <n v="1"/>
    <s v=""/>
    <n v="1.5652750741739681"/>
    <s v=""/>
    <s v=""/>
    <n v="1.5652750741739681"/>
    <x v="1"/>
  </r>
  <r>
    <s v="V"/>
    <x v="414"/>
    <s v="40G5"/>
    <x v="3"/>
    <n v="55"/>
    <n v="41.5"/>
    <n v="14"/>
    <n v="52.3"/>
    <n v="55"/>
    <n v="41.3"/>
    <n v="14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7"/>
    <n v="57"/>
    <s v=""/>
    <s v=""/>
    <s v=""/>
    <s v=""/>
    <s v=""/>
    <s v=""/>
    <s v=""/>
    <s v=""/>
    <s v="/27/ 18 ENE Stens Huvud"/>
    <x v="4"/>
    <n v="1"/>
    <s v=""/>
    <n v="1.6468332413819846"/>
    <s v=""/>
    <s v=""/>
    <n v="1.6468332413819846"/>
    <x v="1"/>
  </r>
  <r>
    <s v="V"/>
    <x v="415"/>
    <s v="40G5"/>
    <x v="3"/>
    <n v="55"/>
    <n v="42.55"/>
    <n v="14"/>
    <n v="51"/>
    <n v="55"/>
    <n v="42.08"/>
    <n v="14"/>
    <n v="51.62"/>
    <n v="55"/>
    <n v="41"/>
    <n v="14"/>
    <n v="5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3"/>
    <n v="54"/>
    <n v="57"/>
    <s v=""/>
    <s v=""/>
    <s v=""/>
    <s v=""/>
    <s v=""/>
    <s v=""/>
    <s v=""/>
    <s v="H34// 19 ENE Stens Huvud"/>
    <x v="4"/>
    <n v="1"/>
    <s v=""/>
    <n v="2.0986291510906683"/>
    <s v=""/>
    <s v=""/>
    <n v="2.0986291510906683"/>
    <x v="1"/>
  </r>
  <r>
    <s v="V"/>
    <x v="416"/>
    <s v="40G5"/>
    <x v="3"/>
    <n v="55"/>
    <n v="49.1"/>
    <n v="15"/>
    <n v="15.6"/>
    <n v="55"/>
    <n v="50.3"/>
    <n v="15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1"/>
    <n v="50"/>
    <s v=""/>
    <s v=""/>
    <s v=""/>
    <s v=""/>
    <s v=""/>
    <s v=""/>
    <s v=""/>
    <s v=""/>
    <s v="/181/ 3 NW Västra Nabben"/>
    <x v="4"/>
    <s v=""/>
    <s v=""/>
    <n v="1.5691235521759681"/>
    <s v=""/>
    <s v=""/>
    <n v="1.5691235521759681"/>
    <x v="1"/>
  </r>
  <r>
    <s v="V"/>
    <x v="417"/>
    <s v="40G5"/>
    <x v="3"/>
    <n v="55"/>
    <n v="48.45"/>
    <n v="15"/>
    <n v="50.31"/>
    <n v="55"/>
    <n v="47.9"/>
    <n v="15"/>
    <n v="4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6"/>
    <n v="54"/>
    <s v=""/>
    <s v=""/>
    <s v=""/>
    <s v=""/>
    <s v=""/>
    <s v=""/>
    <s v=""/>
    <s v=""/>
    <s v="H19// 5 N Tången"/>
    <x v="4"/>
    <s v=""/>
    <s v=""/>
    <n v="1.9939169559521885"/>
    <s v=""/>
    <s v=""/>
    <n v="1.9939169559521885"/>
    <x v="1"/>
  </r>
  <r>
    <s v="V"/>
    <x v="418"/>
    <s v="40G5"/>
    <x v="3"/>
    <n v="55"/>
    <n v="45.5"/>
    <n v="16"/>
    <n v="40.200000000000003"/>
    <n v="55"/>
    <n v="47.3"/>
    <n v="16"/>
    <n v="38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7"/>
    <n v="52"/>
    <s v=""/>
    <s v=""/>
    <s v=""/>
    <s v=""/>
    <s v=""/>
    <s v=""/>
    <s v=""/>
    <s v=""/>
    <s v="H2// 7 NNE Holgers Sten (1 S Teneriffa)"/>
    <x v="4"/>
    <s v=""/>
    <s v=""/>
    <n v="2.122612051607597"/>
    <s v=""/>
    <s v=""/>
    <n v="2.122612051607597"/>
    <x v="1"/>
  </r>
  <r>
    <s v="V"/>
    <x v="419"/>
    <s v="40G5"/>
    <x v="3"/>
    <n v="55"/>
    <n v="57.91"/>
    <n v="15"/>
    <n v="24.6"/>
    <n v="55"/>
    <n v="56.25"/>
    <n v="15"/>
    <n v="2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7"/>
    <n v="45"/>
    <s v=""/>
    <s v=""/>
    <s v=""/>
    <s v=""/>
    <s v=""/>
    <s v=""/>
    <s v=""/>
    <s v=""/>
    <s v="/196/ 1 S Innertorpet"/>
    <x v="4"/>
    <s v=""/>
    <s v=""/>
    <n v="1.6834402625388216"/>
    <s v=""/>
    <s v=""/>
    <n v="1.6834402625388216"/>
    <x v="1"/>
  </r>
  <r>
    <s v="V"/>
    <x v="420"/>
    <s v="40G6"/>
    <x v="3"/>
    <n v="55"/>
    <n v="52.2"/>
    <n v="16"/>
    <n v="1.1000000000000001"/>
    <n v="55"/>
    <n v="52.3"/>
    <n v="16"/>
    <n v="5.0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4"/>
    <n v="54"/>
    <s v=""/>
    <s v=""/>
    <s v=""/>
    <s v=""/>
    <s v=""/>
    <s v=""/>
    <s v=""/>
    <s v=""/>
    <s v="17/1048/ Argos Track (10 SE Utklippan)"/>
    <x v="4"/>
    <s v=""/>
    <s v=""/>
    <n v="2.2464685306312151"/>
    <s v=""/>
    <s v=""/>
    <n v="2.2464685306312151"/>
    <x v="1"/>
  </r>
  <r>
    <s v="V"/>
    <x v="421"/>
    <s v="40G6"/>
    <x v="3"/>
    <n v="55"/>
    <n v="50.2"/>
    <n v="16"/>
    <n v="23.2"/>
    <n v="55"/>
    <n v="49"/>
    <n v="16"/>
    <n v="2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8"/>
    <s v=""/>
    <s v=""/>
    <s v=""/>
    <s v=""/>
    <s v=""/>
    <s v=""/>
    <s v=""/>
    <s v=""/>
    <s v="H4// 5 WNW Teneriffa"/>
    <x v="4"/>
    <n v="2"/>
    <s v=""/>
    <n v="3.6834781872650924"/>
    <s v=""/>
    <s v=""/>
    <n v="3.6834781872650924"/>
    <x v="1"/>
  </r>
  <r>
    <s v="V"/>
    <x v="422"/>
    <s v="40G6"/>
    <x v="3"/>
    <n v="54"/>
    <n v="50.3"/>
    <n v="15"/>
    <n v="27.3"/>
    <n v="54"/>
    <n v="50.3"/>
    <n v="15"/>
    <n v="2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4"/>
    <n v="70"/>
    <s v=""/>
    <s v=""/>
    <s v=""/>
    <s v=""/>
    <s v=""/>
    <s v=""/>
    <s v=""/>
    <s v=""/>
    <s v="31/1068/ N1 (SE Due Odde, SE Nexö)"/>
    <x v="5"/>
    <s v=""/>
    <s v=""/>
    <n v="2.7642501640402299"/>
    <s v=""/>
    <s v=""/>
    <n v="2.7642501640402299"/>
    <x v="3"/>
  </r>
  <r>
    <s v="V"/>
    <x v="423"/>
    <s v="40G6"/>
    <x v="3"/>
    <n v="55"/>
    <n v="3.4"/>
    <n v="15"/>
    <n v="33.5"/>
    <n v="55"/>
    <n v="5.2"/>
    <n v="15"/>
    <n v="3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7"/>
    <n v="74"/>
    <s v=""/>
    <s v=""/>
    <s v=""/>
    <s v=""/>
    <s v=""/>
    <s v=""/>
    <s v=""/>
    <s v=""/>
    <s v="27/1054/ 13 E Nexö"/>
    <x v="5"/>
    <s v=""/>
    <s v=""/>
    <n v="2.3727139429110782"/>
    <s v=""/>
    <s v=""/>
    <n v="2.3727139429110782"/>
    <x v="3"/>
  </r>
  <r>
    <s v="V"/>
    <x v="424"/>
    <s v="40G6"/>
    <x v="3"/>
    <n v="55"/>
    <n v="28.85"/>
    <n v="14"/>
    <n v="36.1"/>
    <n v="55"/>
    <n v="29.6"/>
    <n v="14"/>
    <n v="38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"/>
    <s v=""/>
    <s v="/67/ Slaggenabben"/>
    <x v="4"/>
    <n v="2"/>
    <s v=""/>
    <n v="1.503572457111594"/>
    <s v=""/>
    <s v=""/>
    <n v="1.503572457111594"/>
    <x v="1"/>
  </r>
  <r>
    <s v="V"/>
    <x v="425"/>
    <s v="40G6"/>
    <x v="3"/>
    <n v="55"/>
    <n v="37.799999999999997"/>
    <n v="14"/>
    <n v="39.6"/>
    <n v="55"/>
    <n v="37.4"/>
    <n v="14"/>
    <n v="4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58"/>
    <n v="70"/>
    <s v=""/>
    <s v=""/>
    <s v=""/>
    <s v=""/>
    <s v=""/>
    <s v=""/>
    <s v=""/>
    <s v=""/>
    <s v="/58/ 12,5 ENE Sin"/>
    <x v="4"/>
    <s v=""/>
    <s v=""/>
    <n v="3.2989207886468814"/>
    <s v=""/>
    <s v=""/>
    <n v="3.2989207886468814"/>
    <x v="3"/>
  </r>
  <r>
    <s v="V"/>
    <x v="426"/>
    <s v="40G6"/>
    <x v="3"/>
    <n v="55"/>
    <n v="35.9"/>
    <n v="14"/>
    <n v="33.6"/>
    <n v="55"/>
    <n v="36.75"/>
    <n v="14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4"/>
    <s v=""/>
    <s v=""/>
    <s v=""/>
    <s v=""/>
    <s v=""/>
    <s v=""/>
    <s v=""/>
    <s v=""/>
    <s v="/78/ 8 ENE Sin"/>
    <x v="4"/>
    <s v=""/>
    <s v=""/>
    <n v="1.6001604440683057"/>
    <s v=""/>
    <s v=""/>
    <n v="1.6001604440683057"/>
    <x v="3"/>
  </r>
  <r>
    <s v="V"/>
    <x v="427"/>
    <s v="40G6"/>
    <x v="3"/>
    <n v="55"/>
    <n v="35.799999999999997"/>
    <n v="14"/>
    <n v="36.799999999999997"/>
    <n v="55"/>
    <n v="34.799999999999997"/>
    <n v="14"/>
    <n v="40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75"/>
    <s v=""/>
    <s v=""/>
    <s v=""/>
    <s v=""/>
    <s v=""/>
    <s v=""/>
    <s v=""/>
    <s v=""/>
    <s v="12/1040 Lilla Ost"/>
    <x v="4"/>
    <n v="2"/>
    <s v=""/>
    <n v="2.3689262483387097"/>
    <s v=""/>
    <s v=""/>
    <n v="2.3689262483387097"/>
    <x v="3"/>
  </r>
  <r>
    <s v="V"/>
    <x v="428"/>
    <s v="40G7"/>
    <x v="3"/>
    <n v="55"/>
    <n v="31"/>
    <n v="14"/>
    <n v="56"/>
    <n v="55"/>
    <n v="32.4"/>
    <n v="14"/>
    <n v="5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74"/>
    <n v="74"/>
    <n v="74"/>
    <s v=""/>
    <s v=""/>
    <s v=""/>
    <s v=""/>
    <s v=""/>
    <s v=""/>
    <s v=""/>
    <s v=""/>
    <s v="H26// 17 E Sin"/>
    <x v="1"/>
    <s v=""/>
    <s v=""/>
    <n v="2.7588134065496899"/>
    <s v=""/>
    <s v=""/>
    <n v="2.7588134065496899"/>
    <x v="3"/>
  </r>
  <r>
    <s v="V"/>
    <x v="429"/>
    <s v="40G7"/>
    <x v="3"/>
    <n v="55"/>
    <n v="36.729999999999997"/>
    <n v="14"/>
    <n v="45.34"/>
    <n v="55"/>
    <n v="36.729999999999997"/>
    <n v="14"/>
    <n v="47.95"/>
    <n v="55"/>
    <n v="36.770000000000003"/>
    <n v="14"/>
    <n v="50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79"/>
    <n v="76"/>
    <n v="79"/>
    <n v="83"/>
    <s v=""/>
    <s v=""/>
    <s v=""/>
    <s v=""/>
    <s v=""/>
    <s v=""/>
    <s v=""/>
    <s v="H36// ENE Sin:1"/>
    <x v="4"/>
    <s v=""/>
    <s v=""/>
    <n v="2.9769722660392057"/>
    <s v=""/>
    <s v=""/>
    <n v="2.9769722660392057"/>
    <x v="3"/>
  </r>
  <r>
    <s v="V"/>
    <x v="430"/>
    <s v="40G7"/>
    <x v="3"/>
    <n v="55"/>
    <n v="38.42"/>
    <n v="14"/>
    <n v="52.96"/>
    <n v="55"/>
    <n v="38.69"/>
    <n v="14"/>
    <n v="55.5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"/>
    <n v="65"/>
    <n v="61"/>
    <n v="70"/>
    <s v=""/>
    <s v=""/>
    <s v=""/>
    <s v=""/>
    <s v=""/>
    <s v=""/>
    <s v=""/>
    <s v=""/>
    <s v="H38//19 E Stens Huvud"/>
    <x v="4"/>
    <s v=""/>
    <s v=""/>
    <n v="1.5086079475662915"/>
    <s v=""/>
    <s v=""/>
    <n v="1.5086079475662915"/>
    <x v="3"/>
  </r>
  <r>
    <s v="V"/>
    <x v="431"/>
    <s v="40G7"/>
    <x v="3"/>
    <n v="55"/>
    <n v="35.659999999999997"/>
    <n v="15"/>
    <n v="13.13"/>
    <n v="55"/>
    <n v="36"/>
    <n v="15"/>
    <n v="17.6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3"/>
    <s v=""/>
    <s v=""/>
    <s v=""/>
    <s v=""/>
    <s v=""/>
    <s v=""/>
    <s v=""/>
    <s v=""/>
    <s v="18/1047/ Hanssons Djup (16 NNE Ch-ö)"/>
    <x v="1"/>
    <s v=""/>
    <s v=""/>
    <n v="2.548367788993152"/>
    <s v=""/>
    <s v=""/>
    <n v="2.548367788993152"/>
    <x v="3"/>
  </r>
  <r>
    <s v="V"/>
    <x v="432"/>
    <s v="40G7"/>
    <x v="3"/>
    <n v="55"/>
    <n v="32.68"/>
    <n v="15"/>
    <n v="15.36"/>
    <n v="55"/>
    <n v="32.04"/>
    <n v="15"/>
    <n v="12.81"/>
    <n v="55"/>
    <n v="31.46"/>
    <n v="15"/>
    <n v="10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6"/>
    <n v="78"/>
    <n v="81"/>
    <s v=""/>
    <s v=""/>
    <s v=""/>
    <s v=""/>
    <s v=""/>
    <s v=""/>
    <s v=""/>
    <s v="H35// 12 N Christiansö"/>
    <x v="1"/>
    <s v=""/>
    <s v=""/>
    <n v="3.1024511433176336"/>
    <s v=""/>
    <s v=""/>
    <n v="3.1024511433176336"/>
    <x v="3"/>
  </r>
  <r>
    <s v="V"/>
    <x v="433"/>
    <s v="41G7"/>
    <x v="3"/>
    <n v="55"/>
    <n v="34.67"/>
    <n v="15"/>
    <n v="3.8"/>
    <n v="55"/>
    <n v="34.57"/>
    <n v="15"/>
    <n v="0.95"/>
    <n v="55"/>
    <n v="34.58"/>
    <n v="14"/>
    <n v="57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n v="79"/>
    <n v="80"/>
    <n v="80"/>
    <s v=""/>
    <s v=""/>
    <s v=""/>
    <s v=""/>
    <s v=""/>
    <s v=""/>
    <s v=""/>
    <s v="H37// 15 NNE Christiansö"/>
    <x v="1"/>
    <s v=""/>
    <s v=""/>
    <n v="3.3158096370851942"/>
    <s v=""/>
    <s v=""/>
    <n v="3.3158096370851942"/>
    <x v="4"/>
  </r>
  <r>
    <s v="V"/>
    <x v="434"/>
    <s v="41G7"/>
    <x v="3"/>
    <n v="55"/>
    <n v="38.549999999999997"/>
    <n v="14"/>
    <n v="44.19"/>
    <n v="55"/>
    <n v="38.43"/>
    <n v="14"/>
    <n v="41.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2"/>
    <n v="62"/>
    <s v=""/>
    <s v=""/>
    <s v=""/>
    <s v=""/>
    <s v=""/>
    <s v=""/>
    <s v=""/>
    <s v=""/>
    <s v="S"/>
    <x v="4"/>
    <s v=""/>
    <n v="1"/>
    <n v="1.528514592103849"/>
    <s v=""/>
    <s v=""/>
    <n v="1.528514592103849"/>
    <x v="3"/>
  </r>
  <r>
    <s v="V"/>
    <x v="435"/>
    <s v="41G7"/>
    <x v="3"/>
    <n v="55"/>
    <n v="27.6"/>
    <s v="14"/>
    <n v="43.8"/>
    <n v="55"/>
    <n v="27.2"/>
    <n v="14"/>
    <n v="39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0"/>
    <n v="68"/>
    <s v=""/>
    <s v=""/>
    <s v=""/>
    <s v=""/>
    <s v=""/>
    <s v=""/>
    <s v=""/>
    <s v=""/>
    <s v="14/1042/ S2 (SE Sin)"/>
    <x v="1"/>
    <s v=""/>
    <s v=""/>
    <n v="2.2472992390285"/>
    <s v=""/>
    <s v=""/>
    <n v="2.2472992390285"/>
    <x v="3"/>
  </r>
  <r>
    <s v="V"/>
    <x v="436"/>
    <s v="41G7"/>
    <x v="3"/>
    <n v="55"/>
    <n v="40.6"/>
    <n v="16"/>
    <n v="32.299999999999997"/>
    <n v="55"/>
    <n v="40.299999999999997"/>
    <n v="16"/>
    <n v="2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5"/>
    <s v=""/>
    <s v=""/>
    <s v=""/>
    <s v=""/>
    <s v=""/>
    <s v=""/>
    <s v=""/>
    <s v=""/>
    <s v="23/1058/ 2 N Holgers Sten (Holgers Sten)"/>
    <x v="4"/>
    <s v=""/>
    <s v=""/>
    <n v="2.6112233263028926"/>
    <s v=""/>
    <s v=""/>
    <n v="2.6112233263028926"/>
    <x v="3"/>
  </r>
  <r>
    <s v="I"/>
    <x v="437"/>
    <s v="41G6"/>
    <x v="3"/>
    <n v="55"/>
    <n v="17.2"/>
    <n v="16"/>
    <n v="1.2"/>
    <n v="55"/>
    <n v="19.5"/>
    <n v="16"/>
    <n v="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91"/>
    <n v="88"/>
    <s v=""/>
    <s v=""/>
    <s v=""/>
    <s v=""/>
    <s v=""/>
    <s v=""/>
    <s v=""/>
    <s v=""/>
    <s v="28/1059/ S24"/>
    <x v="1"/>
    <s v=""/>
    <s v=""/>
    <n v="2.5663076862034218"/>
    <s v=""/>
    <s v=""/>
    <n v="2.5663076862034218"/>
    <x v="4"/>
  </r>
  <r>
    <s v="V"/>
    <x v="438"/>
    <s v="41G6"/>
    <x v="3"/>
    <n v="55"/>
    <n v="22.4"/>
    <n v="15"/>
    <n v="15.6"/>
    <n v="55"/>
    <n v="24.1"/>
    <n v="15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90"/>
    <n v="92"/>
    <s v=""/>
    <s v=""/>
    <s v=""/>
    <s v=""/>
    <s v=""/>
    <s v=""/>
    <s v=""/>
    <s v=""/>
    <s v="24/1051/ C12 (6 NE Christiansö)"/>
    <x v="1"/>
    <n v="2"/>
    <s v=""/>
    <n v="2.3671692056649269"/>
    <s v=""/>
    <s v=""/>
    <n v="2.3671692056649269"/>
    <x v="4"/>
  </r>
  <r>
    <s v="V"/>
    <x v="439"/>
    <s v="41G6"/>
    <x v="3"/>
    <n v="55"/>
    <n v="27.4"/>
    <n v="17"/>
    <n v="17"/>
    <n v="55"/>
    <n v="27.7"/>
    <n v="17"/>
    <n v="20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"/>
    <s v=""/>
    <s v="Denmark"/>
    <x v="3"/>
    <n v="2"/>
    <s v=""/>
    <n v="1.7830977301630404"/>
    <s v=""/>
    <s v=""/>
    <n v="1.7830977301630404"/>
    <x v="0"/>
  </r>
  <r>
    <s v="V"/>
    <x v="440"/>
    <s v="41G6"/>
    <x v="3"/>
    <n v="55"/>
    <n v="23.3"/>
    <n v="17"/>
    <n v="6.7"/>
    <n v="55"/>
    <n v="23"/>
    <n v="17"/>
    <n v="1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Denmark"/>
    <x v="3"/>
    <n v="1"/>
    <s v=""/>
    <n v="1.8984097940559872"/>
    <s v=""/>
    <s v=""/>
    <n v="1.8984097940559872"/>
    <x v="3"/>
  </r>
  <r>
    <s v="V"/>
    <x v="441"/>
    <s v="38G5"/>
    <x v="3"/>
    <n v="55"/>
    <n v="20.7"/>
    <n v="17"/>
    <n v="10.9"/>
    <n v="55"/>
    <n v="20.8"/>
    <n v="17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Denmark"/>
    <x v="3"/>
    <n v="1"/>
    <s v=""/>
    <n v="1.7087935328741837"/>
    <s v=""/>
    <s v=""/>
    <n v="1.7087935328741837"/>
    <x v="3"/>
  </r>
  <r>
    <s v="V"/>
    <x v="442"/>
    <s v="39G5"/>
    <x v="3"/>
    <n v="56"/>
    <n v="4.05"/>
    <n v="17"/>
    <n v="21.87"/>
    <n v="56"/>
    <n v="4.8099999999999996"/>
    <n v="17"/>
    <n v="23.9"/>
    <n v="56"/>
    <n v="5.43"/>
    <n v="17"/>
    <n v="25.6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41"/>
    <n v="40"/>
    <s v=""/>
    <s v=""/>
    <s v=""/>
    <s v=""/>
    <s v=""/>
    <s v=""/>
    <s v=""/>
    <s v="Sweden, M19/4 Se Norra Midsjöbanken"/>
    <x v="4"/>
    <s v=""/>
    <s v=""/>
    <n v="2.5021420005413244"/>
    <s v=""/>
    <s v=""/>
    <n v="2.5021420005413244"/>
    <x v="1"/>
  </r>
  <r>
    <s v="V"/>
    <x v="443"/>
    <s v="39G6"/>
    <x v="3"/>
    <n v="55"/>
    <n v="46.23"/>
    <n v="16"/>
    <n v="40.9"/>
    <n v="55"/>
    <n v="45.7"/>
    <n v="16"/>
    <n v="40.9"/>
    <n v="55"/>
    <n v="45.25"/>
    <n v="16"/>
    <n v="41"/>
    <n v="55"/>
    <n v="44.79"/>
    <n v="16"/>
    <n v="4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3"/>
    <n v="53"/>
    <n v="53"/>
    <s v=""/>
    <s v=""/>
    <s v=""/>
    <s v=""/>
    <s v=""/>
    <s v=""/>
    <s v=""/>
    <s v="Dana"/>
    <x v="4"/>
    <s v=""/>
    <s v=""/>
    <s v=""/>
    <s v=""/>
    <s v=""/>
    <n v="1.4469344487260385"/>
    <x v="1"/>
  </r>
  <r>
    <s v="V"/>
    <x v="444"/>
    <s v="38G6"/>
    <x v="3"/>
    <n v="55"/>
    <n v="14.2"/>
    <n v="17"/>
    <n v="18.2"/>
    <n v="55"/>
    <n v="14.3"/>
    <n v="17"/>
    <n v="1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Baltica"/>
    <x v="3"/>
    <s v=""/>
    <s v=""/>
    <s v=""/>
    <s v=""/>
    <s v=""/>
    <n v="1.542719627223341"/>
    <x v="4"/>
  </r>
  <r>
    <s v="V"/>
    <x v="445"/>
    <s v="39G6"/>
    <x v="3"/>
    <n v="55"/>
    <n v="28.42"/>
    <n v="14"/>
    <n v="39.32"/>
    <n v="55"/>
    <n v="27.9"/>
    <n v="14"/>
    <n v="36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9"/>
    <n v="63"/>
    <s v=""/>
    <s v=""/>
    <s v=""/>
    <s v=""/>
    <s v=""/>
    <s v=""/>
    <s v=""/>
    <s v=""/>
    <s v="H39// 11E Skillinge"/>
    <x v="4"/>
    <n v="1"/>
    <s v=""/>
    <n v="1.8978753006130553"/>
    <s v=""/>
    <s v=""/>
    <n v="1.8978753006130553"/>
    <x v="3"/>
  </r>
  <r>
    <s v="V"/>
    <x v="446"/>
    <s v="39G6"/>
    <x v="3"/>
    <n v="55"/>
    <n v="18.899999999999999"/>
    <n v="14"/>
    <n v="55.9"/>
    <n v="55"/>
    <n v="18.899999999999999"/>
    <n v="14"/>
    <n v="58.4"/>
    <n v="55"/>
    <n v="19.399999999999999"/>
    <n v="15"/>
    <n v="0.4"/>
    <n v="55"/>
    <n v="19.7"/>
    <n v="15"/>
    <n v="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58"/>
    <s v=""/>
    <s v=""/>
    <s v=""/>
    <s v=""/>
    <s v=""/>
    <s v=""/>
    <s v=""/>
    <s v=""/>
    <s v=""/>
    <s v="Solea"/>
    <x v="1"/>
    <n v="2"/>
    <s v=""/>
    <n v="3.5167649688377316"/>
    <s v=""/>
    <s v=""/>
    <n v="3.5167649688377316"/>
    <x v="3"/>
  </r>
  <r>
    <s v="V"/>
    <x v="447"/>
    <s v="39G6"/>
    <x v="3"/>
    <n v="55"/>
    <n v="27.5"/>
    <n v="14"/>
    <n v="28.1"/>
    <n v="55"/>
    <n v="27.75"/>
    <n v="14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n v="49"/>
    <n v="63"/>
    <s v=""/>
    <s v=""/>
    <s v=""/>
    <s v=""/>
    <s v=""/>
    <s v=""/>
    <s v=""/>
    <s v=""/>
    <s v="13/1041/ 8 E Skillinge (Slaggen)"/>
    <x v="4"/>
    <s v=""/>
    <s v=""/>
    <n v="2.507187195482838"/>
    <s v=""/>
    <s v=""/>
    <n v="2.507187195482838"/>
    <x v="1"/>
  </r>
  <r>
    <s v="V"/>
    <x v="448"/>
    <s v="39G7"/>
    <x v="3"/>
    <n v="55"/>
    <n v="9.3580000000000005"/>
    <n v="16"/>
    <n v="3.988"/>
    <n v="55"/>
    <n v="9.8800000000000008"/>
    <n v="16"/>
    <n v="3.165"/>
    <n v="55"/>
    <n v="10.47"/>
    <n v="16"/>
    <n v="2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"/>
    <s v=""/>
    <s v="Baltica"/>
    <x v="5"/>
    <s v=""/>
    <s v=""/>
    <s v=""/>
    <s v=""/>
    <s v=""/>
    <n v="3.0341649968198734"/>
    <x v="4"/>
  </r>
  <r>
    <s v="V"/>
    <x v="449"/>
    <s v="39G7"/>
    <x v="3"/>
    <n v="56"/>
    <n v="4.6479999999999997"/>
    <n v="17"/>
    <n v="46.152999999999999"/>
    <n v="56"/>
    <n v="4.2370000000000001"/>
    <n v="17"/>
    <n v="45.634999999999998"/>
    <n v="56"/>
    <n v="3.855"/>
    <n v="17"/>
    <n v="45.124000000000002"/>
    <n v="56"/>
    <n v="3.1230000000000002"/>
    <n v="17"/>
    <n v="44.554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.350000000000009"/>
    <n v="64.2"/>
    <n v="64.2"/>
    <n v="64.7"/>
    <n v="64.3"/>
    <s v=""/>
    <s v=""/>
    <s v=""/>
    <s v=""/>
    <s v=""/>
    <s v=""/>
    <s v="DANA"/>
    <x v="4"/>
    <n v="1"/>
    <s v=""/>
    <n v="2.08"/>
    <s v=""/>
    <s v=""/>
    <n v="1.7774417077219897"/>
    <x v="3"/>
  </r>
  <r>
    <s v="V"/>
    <x v="450"/>
    <s v="39G5"/>
    <x v="3"/>
    <n v="55"/>
    <n v="43.552"/>
    <n v="16"/>
    <n v="40.631999999999998"/>
    <n v="55"/>
    <n v="43.62"/>
    <n v="16"/>
    <n v="41.055"/>
    <n v="55"/>
    <n v="43.805"/>
    <n v="16"/>
    <n v="41.832999999999998"/>
    <n v="55"/>
    <n v="43.890999999999998"/>
    <n v="16"/>
    <n v="42.232999999999997"/>
    <n v="55"/>
    <n v="44.008000000000003"/>
    <n v="16"/>
    <n v="42.718000000000004"/>
    <n v="55"/>
    <n v="44.094999999999999"/>
    <n v="16"/>
    <n v="43.085999999999999"/>
    <s v=""/>
    <s v=""/>
    <s v=""/>
    <s v=""/>
    <s v=""/>
    <s v=""/>
    <s v=""/>
    <s v=""/>
    <s v=""/>
    <s v=""/>
    <s v=""/>
    <s v=""/>
    <s v=""/>
    <s v=""/>
    <s v=""/>
    <s v=""/>
    <s v=""/>
    <n v="52.2"/>
    <n v="51"/>
    <n v="54"/>
    <n v="53"/>
    <n v="52"/>
    <n v="51"/>
    <s v=""/>
    <s v=""/>
    <s v=""/>
    <s v=""/>
    <s v=""/>
    <s v="DANA"/>
    <x v="4"/>
    <n v="1"/>
    <s v=""/>
    <n v="1.4990000000000001"/>
    <s v=""/>
    <s v=""/>
    <n v="1.4861926038893376"/>
    <x v="1"/>
  </r>
  <r>
    <s v="V"/>
    <x v="451"/>
    <s v="39G5"/>
    <x v="3"/>
    <n v="55"/>
    <n v="28.074000000000002"/>
    <n v="15"/>
    <n v="57.014000000000003"/>
    <n v="55"/>
    <n v="28.082999999999998"/>
    <n v="15"/>
    <n v="56.527999999999999"/>
    <n v="55"/>
    <n v="28.094000000000001"/>
    <n v="15"/>
    <n v="56.097999999999999"/>
    <n v="55"/>
    <n v="28.097000000000001"/>
    <n v="15"/>
    <n v="56.686999999999998"/>
    <n v="55"/>
    <n v="28.100999999999999"/>
    <n v="15"/>
    <n v="56.26"/>
    <n v="55"/>
    <n v="28.103000000000002"/>
    <n v="15"/>
    <n v="56.817999999999998"/>
    <n v="55"/>
    <n v="28.111999999999998"/>
    <n v="15"/>
    <n v="54.368000000000002"/>
    <s v=""/>
    <s v=""/>
    <s v=""/>
    <s v=""/>
    <s v=""/>
    <s v=""/>
    <s v=""/>
    <s v=""/>
    <s v=""/>
    <s v=""/>
    <s v=""/>
    <s v=""/>
    <s v=""/>
    <n v="85"/>
    <n v="85"/>
    <n v="84"/>
    <n v="86"/>
    <n v="85"/>
    <n v="85"/>
    <n v="85"/>
    <s v=""/>
    <s v=""/>
    <s v=""/>
    <s v=""/>
    <s v="DANA"/>
    <x v="1"/>
    <n v="1"/>
    <s v=""/>
    <n v="1.51"/>
    <s v=""/>
    <s v=""/>
    <n v="2.8007732741035172"/>
    <x v="4"/>
  </r>
  <r>
    <s v="V"/>
    <x v="452"/>
    <s v="39G5"/>
    <x v="3"/>
    <n v="55"/>
    <n v="39.284999999999997"/>
    <n v="15"/>
    <n v="47.098999999999997"/>
    <n v="55"/>
    <n v="39.627000000000002"/>
    <n v="15"/>
    <n v="47.142000000000003"/>
    <n v="55"/>
    <n v="39.895000000000003"/>
    <n v="15"/>
    <n v="47.182000000000002"/>
    <n v="55"/>
    <n v="40.209000000000003"/>
    <n v="15"/>
    <n v="47.301000000000002"/>
    <n v="55"/>
    <n v="40.454999999999998"/>
    <n v="15"/>
    <n v="47.42"/>
    <n v="55"/>
    <n v="40.822000000000003"/>
    <n v="15"/>
    <n v="47.665999999999997"/>
    <s v=""/>
    <s v=""/>
    <s v=""/>
    <s v=""/>
    <s v=""/>
    <s v=""/>
    <s v=""/>
    <s v=""/>
    <s v=""/>
    <s v=""/>
    <s v=""/>
    <s v=""/>
    <s v=""/>
    <s v=""/>
    <s v=""/>
    <s v=""/>
    <s v=""/>
    <n v="66"/>
    <n v="69"/>
    <n v="68"/>
    <n v="65"/>
    <n v="64"/>
    <n v="64"/>
    <s v=""/>
    <s v=""/>
    <s v=""/>
    <s v=""/>
    <s v=""/>
    <s v="DANA"/>
    <x v="4"/>
    <n v="1"/>
    <s v=""/>
    <n v="1.58"/>
    <s v=""/>
    <s v=""/>
    <n v="1.5802266079683009"/>
    <x v="3"/>
  </r>
  <r>
    <s v="V"/>
    <x v="453"/>
    <s v="39G5"/>
    <x v="3"/>
    <n v="55"/>
    <n v="18.02"/>
    <n v="16"/>
    <n v="1.1299999999999999"/>
    <n v="55"/>
    <n v="18.41"/>
    <n v="16"/>
    <n v="1.72"/>
    <n v="55"/>
    <n v="18.8"/>
    <n v="16"/>
    <n v="2.48"/>
    <n v="55"/>
    <n v="19.309999999999999"/>
    <n v="16"/>
    <n v="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DANA"/>
    <x v="1"/>
    <s v=""/>
    <s v=""/>
    <s v=""/>
    <s v=""/>
    <s v=""/>
    <n v="1.7338286755695245"/>
    <x v="4"/>
  </r>
  <r>
    <s v="V"/>
    <x v="454"/>
    <s v="39G5"/>
    <x v="3"/>
    <n v="55"/>
    <n v="43.78"/>
    <n v="16"/>
    <n v="41"/>
    <n v="55"/>
    <n v="43.5"/>
    <n v="16"/>
    <n v="40"/>
    <n v="55"/>
    <n v="43.4"/>
    <n v="16"/>
    <n v="39.4"/>
    <n v="55"/>
    <n v="43.17"/>
    <n v="16"/>
    <n v="3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DANA"/>
    <x v="4"/>
    <s v=""/>
    <s v=""/>
    <s v=""/>
    <s v=""/>
    <s v=""/>
    <n v="1.4972351925261416"/>
    <x v="3"/>
  </r>
  <r>
    <s v="V"/>
    <x v="455"/>
    <s v="40G5"/>
    <x v="3"/>
    <n v="55"/>
    <n v="44.5"/>
    <n v="16"/>
    <n v="3.6"/>
    <n v="55"/>
    <n v="44.5"/>
    <n v="16"/>
    <n v="1.5"/>
    <n v="55"/>
    <n v="45.1"/>
    <n v="16"/>
    <n v="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6"/>
    <n v="67"/>
    <n v="68"/>
    <s v=""/>
    <s v=""/>
    <s v=""/>
    <s v=""/>
    <s v=""/>
    <s v=""/>
    <s v=""/>
    <s v="18/1055/ 16 SSE Utklippan (U1)"/>
    <x v="4"/>
    <s v=""/>
    <s v=""/>
    <n v="2.172564355690263"/>
    <s v=""/>
    <s v=""/>
    <n v="2.172564355690263"/>
    <x v="3"/>
  </r>
  <r>
    <s v="V"/>
    <x v="456"/>
    <s v="40G5"/>
    <x v="3"/>
    <n v="55"/>
    <n v="31.3"/>
    <n v="16"/>
    <n v="18.5"/>
    <n v="55"/>
    <n v="32.1"/>
    <n v="16"/>
    <n v="2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4"/>
    <n v="72"/>
    <s v=""/>
    <s v=""/>
    <s v=""/>
    <s v=""/>
    <s v=""/>
    <s v=""/>
    <s v=""/>
    <s v=""/>
    <s v="21/1056/ 10 S Holgers Sten"/>
    <x v="4"/>
    <s v=""/>
    <s v=""/>
    <n v="2.7237289160987954"/>
    <s v=""/>
    <s v=""/>
    <n v="2.7237289160987954"/>
    <x v="3"/>
  </r>
  <r>
    <s v="V"/>
    <x v="457"/>
    <s v="40G6"/>
    <x v="3"/>
    <n v="56"/>
    <n v="5.3209999999999997"/>
    <n v="17"/>
    <n v="50.755000000000003"/>
    <n v="56"/>
    <n v="5.7229999999999999"/>
    <n v="17"/>
    <n v="49.591999999999999"/>
    <n v="56"/>
    <n v="6.13"/>
    <n v="17"/>
    <n v="48.4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5"/>
    <n v="66.3"/>
    <n v="65"/>
    <s v=""/>
    <s v=""/>
    <s v=""/>
    <s v=""/>
    <s v=""/>
    <s v=""/>
    <s v=""/>
    <s v="Dana"/>
    <x v="4"/>
    <n v="1"/>
    <s v=""/>
    <s v=""/>
    <s v=""/>
    <s v=""/>
    <s v=""/>
    <x v="3"/>
  </r>
  <r>
    <s v="V"/>
    <x v="458"/>
    <s v="40G7"/>
    <x v="3"/>
    <n v="55"/>
    <n v="43.78"/>
    <n v="16"/>
    <n v="41"/>
    <n v="55"/>
    <n v="43.5"/>
    <n v="16"/>
    <n v="40"/>
    <n v="55"/>
    <n v="43.17"/>
    <n v="16"/>
    <n v="3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Dana"/>
    <x v="4"/>
    <n v="1"/>
    <s v=""/>
    <s v=""/>
    <s v=""/>
    <s v=""/>
    <s v=""/>
    <x v="1"/>
  </r>
  <r>
    <s v="V"/>
    <x v="459"/>
    <s v="40G8"/>
    <x v="3"/>
    <n v="55"/>
    <n v="18.02"/>
    <n v="16"/>
    <n v="1.1299999999999999"/>
    <n v="55"/>
    <n v="18.41"/>
    <n v="16"/>
    <n v="1.72"/>
    <n v="55"/>
    <n v="19.309999999999999"/>
    <n v="16"/>
    <n v="3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Dana"/>
    <x v="1"/>
    <n v="1"/>
    <s v=""/>
    <s v=""/>
    <s v=""/>
    <s v=""/>
    <s v=""/>
    <x v="4"/>
  </r>
  <r>
    <s v="V"/>
    <x v="460"/>
    <s v="37G8"/>
    <x v="4"/>
    <n v="54"/>
    <n v="22.9"/>
    <n v="19"/>
    <n v="14.4"/>
    <n v="54"/>
    <n v="22.9"/>
    <n v="19"/>
    <n v="1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1"/>
    <n v="20"/>
    <n v="20"/>
    <s v=""/>
    <s v=""/>
    <s v=""/>
    <s v=""/>
    <s v=""/>
    <s v=""/>
    <s v=""/>
    <s v=""/>
    <s v="Polish"/>
    <x v="3"/>
    <n v="1"/>
    <s v=""/>
    <n v="1.3977194545392555"/>
    <s v=""/>
    <s v=""/>
    <n v="1.3977194545392555"/>
    <x v="0"/>
  </r>
  <r>
    <s v="V"/>
    <x v="461"/>
    <s v="37G8"/>
    <x v="4"/>
    <n v="54"/>
    <n v="53.7"/>
    <n v="18"/>
    <n v="11"/>
    <n v="54"/>
    <n v="53.7"/>
    <n v="18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0"/>
    <n v="20"/>
    <s v=""/>
    <s v=""/>
    <s v=""/>
    <s v=""/>
    <s v=""/>
    <s v=""/>
    <s v=""/>
    <s v=""/>
    <s v="Polish"/>
    <x v="3"/>
    <n v="1"/>
    <s v=""/>
    <n v="1.7252299041558048"/>
    <s v=""/>
    <s v=""/>
    <n v="1.7252299041558048"/>
    <x v="0"/>
  </r>
  <r>
    <s v="V"/>
    <x v="462"/>
    <s v="37G9"/>
    <x v="4"/>
    <n v="54"/>
    <n v="51.5"/>
    <n v="18"/>
    <n v="34"/>
    <n v="54"/>
    <n v="53"/>
    <n v="18"/>
    <n v="3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n v="20"/>
    <n v="40"/>
    <s v=""/>
    <s v=""/>
    <s v=""/>
    <s v=""/>
    <s v=""/>
    <s v=""/>
    <s v=""/>
    <s v=""/>
    <s v="Polish"/>
    <x v="3"/>
    <n v="1"/>
    <s v=""/>
    <n v="1.702637863109888"/>
    <s v=""/>
    <s v=""/>
    <n v="1.702637863109888"/>
    <x v="0"/>
  </r>
  <r>
    <s v="V"/>
    <x v="463"/>
    <s v="37G9"/>
    <x v="4"/>
    <n v="56"/>
    <n v="9.3000000000000007"/>
    <n v="18"/>
    <n v="19.7"/>
    <n v="56"/>
    <n v="12.2"/>
    <n v="18"/>
    <n v="2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s v=""/>
    <s v=""/>
    <s v=""/>
    <s v=""/>
    <s v=""/>
    <s v=""/>
    <s v=""/>
    <s v=""/>
    <s v="German R/V"/>
    <x v="4"/>
    <s v=""/>
    <s v=""/>
    <n v="3.0868076089702523"/>
    <s v=""/>
    <s v=""/>
    <n v="3.0868076089702523"/>
    <x v="3"/>
  </r>
  <r>
    <s v="I"/>
    <x v="464"/>
    <s v="37G9"/>
    <x v="4"/>
    <n v="56"/>
    <n v="5.4"/>
    <n v="20"/>
    <n v="32.799999999999997"/>
    <n v="56"/>
    <n v="6.4"/>
    <n v="20"/>
    <n v="32.5"/>
    <n v="56"/>
    <n v="7.4"/>
    <n v="20"/>
    <n v="32.299999999999997"/>
    <n v="56"/>
    <n v="8.4"/>
    <n v="20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"/>
    <s v=""/>
    <s v="Latvia From sea map"/>
    <x v="6"/>
    <n v="1"/>
    <n v="1"/>
    <n v="3.0339799265727754"/>
    <s v=""/>
    <s v=""/>
    <n v="3.0339799265727754"/>
    <x v="0"/>
  </r>
  <r>
    <s v="V"/>
    <x v="465"/>
    <s v="38G8"/>
    <x v="4"/>
    <n v="56"/>
    <n v="22"/>
    <n v="18"/>
    <n v="29"/>
    <n v="56"/>
    <n v="23.6"/>
    <n v="18"/>
    <n v="30.7"/>
    <n v="56"/>
    <n v="24.6"/>
    <n v="18"/>
    <n v="32.200000000000003"/>
    <n v="56"/>
    <n v="25"/>
    <n v="18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7"/>
    <n v="46"/>
    <n v="41"/>
    <n v="38"/>
    <n v="37"/>
    <s v=""/>
    <s v=""/>
    <s v=""/>
    <s v=""/>
    <s v=""/>
    <s v=""/>
    <s v="Dana"/>
    <x v="4"/>
    <n v="1"/>
    <s v=""/>
    <n v="3.5709611946226603"/>
    <s v=""/>
    <s v=""/>
    <n v="3.5709611946226603"/>
    <x v="0"/>
  </r>
  <r>
    <s v="V"/>
    <x v="466"/>
    <s v="38G8"/>
    <x v="4"/>
    <n v="54"/>
    <n v="26.1"/>
    <n v="19"/>
    <n v="3.9"/>
    <n v="54"/>
    <n v="26.1"/>
    <n v="19"/>
    <n v="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50"/>
    <n v="50"/>
    <s v=""/>
    <s v=""/>
    <s v=""/>
    <s v=""/>
    <s v=""/>
    <s v=""/>
    <s v=""/>
    <s v=""/>
    <s v="Polish"/>
    <x v="3"/>
    <n v="1"/>
    <n v="1"/>
    <n v="1.686715850267769"/>
    <s v=""/>
    <s v=""/>
    <n v="1.686715850267769"/>
    <x v="1"/>
  </r>
  <r>
    <s v="V"/>
    <x v="467"/>
    <s v="38G8"/>
    <x v="4"/>
    <n v="54"/>
    <n v="26.9"/>
    <n v="19"/>
    <n v="17.100000000000001"/>
    <n v="54"/>
    <n v="27.2"/>
    <n v="19"/>
    <n v="19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0"/>
    <s v=""/>
    <s v=""/>
    <s v=""/>
    <s v=""/>
    <s v=""/>
    <s v=""/>
    <s v=""/>
    <s v=""/>
    <s v="Polish"/>
    <x v="3"/>
    <n v="1"/>
    <s v=""/>
    <n v="1.6553355344184257"/>
    <s v=""/>
    <s v=""/>
    <n v="1.6553355344184257"/>
    <x v="3"/>
  </r>
  <r>
    <s v="V"/>
    <x v="468"/>
    <s v="38G8"/>
    <x v="4"/>
    <n v="54"/>
    <n v="53.2"/>
    <n v="18"/>
    <n v="38"/>
    <n v="54"/>
    <n v="52.8"/>
    <n v="18"/>
    <n v="38.5"/>
    <n v="54"/>
    <n v="52.4"/>
    <n v="18"/>
    <n v="39.5"/>
    <n v="54"/>
    <n v="51.9"/>
    <n v="18"/>
    <n v="40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0"/>
    <n v="60"/>
    <s v=""/>
    <s v=""/>
    <s v=""/>
    <s v=""/>
    <s v=""/>
    <s v=""/>
    <s v=""/>
    <s v=""/>
    <s v="Polish"/>
    <x v="3"/>
    <n v="1"/>
    <s v=""/>
    <n v="1.8730494259095591"/>
    <s v=""/>
    <s v=""/>
    <n v="1.8730494259095591"/>
    <x v="1"/>
  </r>
  <r>
    <s v="V"/>
    <x v="469"/>
    <s v="38G8"/>
    <x v="4"/>
    <n v="54"/>
    <n v="47.2"/>
    <n v="18"/>
    <n v="42.3"/>
    <n v="54"/>
    <n v="45.6"/>
    <n v="18"/>
    <n v="4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40"/>
    <n v="60"/>
    <s v=""/>
    <s v=""/>
    <s v=""/>
    <s v=""/>
    <s v=""/>
    <s v=""/>
    <s v=""/>
    <s v=""/>
    <s v="Polish"/>
    <x v="3"/>
    <s v=""/>
    <s v=""/>
    <n v="1.6821109615530718"/>
    <s v=""/>
    <s v=""/>
    <n v="1.6821109615530718"/>
    <x v="1"/>
  </r>
  <r>
    <s v="V"/>
    <x v="470"/>
    <s v="38G8"/>
    <x v="4"/>
    <n v="55"/>
    <n v="5.9"/>
    <n v="20"/>
    <n v="4.3"/>
    <n v="55"/>
    <n v="5.9"/>
    <n v="20"/>
    <n v="4.7"/>
    <n v="55"/>
    <n v="5.9"/>
    <n v="20"/>
    <n v="5.0999999999999996"/>
    <n v="55"/>
    <n v="5.9"/>
    <n v="20"/>
    <n v="5.8"/>
    <n v="55"/>
    <n v="6"/>
    <n v="20"/>
    <n v="6.2"/>
    <n v="55"/>
    <n v="5.9"/>
    <n v="20"/>
    <n v="6.6"/>
    <n v="55"/>
    <n v="5.9"/>
    <n v="20"/>
    <n v="7"/>
    <n v="55"/>
    <n v="5.9"/>
    <n v="20"/>
    <n v="7.4"/>
    <s v=""/>
    <s v=""/>
    <s v=""/>
    <s v=""/>
    <s v=""/>
    <s v=""/>
    <s v=""/>
    <s v=""/>
    <s v=""/>
    <n v="53"/>
    <n v="53"/>
    <n v="56"/>
    <s v=""/>
    <s v=""/>
    <s v=""/>
    <s v=""/>
    <s v=""/>
    <s v=""/>
    <s v=""/>
    <s v=""/>
    <s v="Russia Mars/April 1999"/>
    <x v="7"/>
    <n v="1"/>
    <s v=""/>
    <n v="1.81550347935747"/>
    <s v=""/>
    <s v=""/>
    <n v="1.81550347935747"/>
    <x v="1"/>
  </r>
  <r>
    <s v="V"/>
    <x v="471"/>
    <s v="38G8"/>
    <x v="4"/>
    <n v="55"/>
    <n v="8.3000000000000007"/>
    <n v="20"/>
    <n v="19.8"/>
    <n v="55"/>
    <n v="7.7"/>
    <n v="20"/>
    <n v="19.399999999999999"/>
    <n v="55"/>
    <n v="7.5"/>
    <n v="20"/>
    <n v="19.2"/>
    <n v="55"/>
    <n v="7.4"/>
    <n v="20"/>
    <n v="19"/>
    <n v="55"/>
    <n v="7.1"/>
    <n v="20"/>
    <n v="18.899999999999999"/>
    <n v="55"/>
    <n v="6.8"/>
    <n v="20"/>
    <n v="18.7"/>
    <n v="55"/>
    <n v="6.7"/>
    <n v="20"/>
    <n v="18.600000000000001"/>
    <s v=""/>
    <s v=""/>
    <s v=""/>
    <s v=""/>
    <s v=""/>
    <s v=""/>
    <s v=""/>
    <s v=""/>
    <s v=""/>
    <s v=""/>
    <s v=""/>
    <s v=""/>
    <s v=""/>
    <n v="42"/>
    <n v="42"/>
    <s v=""/>
    <s v=""/>
    <s v=""/>
    <s v=""/>
    <s v=""/>
    <s v=""/>
    <s v=""/>
    <s v=""/>
    <s v=""/>
    <s v="Russia Mars/April 1999"/>
    <x v="7"/>
    <n v="1"/>
    <n v="1"/>
    <n v="1.7660656529820533"/>
    <s v=""/>
    <s v=""/>
    <n v="1.7660656529820533"/>
    <x v="1"/>
  </r>
  <r>
    <s v="V"/>
    <x v="472"/>
    <s v="39H0"/>
    <x v="4"/>
    <n v="55"/>
    <n v="10.4"/>
    <n v="20"/>
    <n v="0"/>
    <n v="55"/>
    <n v="10.5"/>
    <n v="20"/>
    <n v="0.6"/>
    <n v="55"/>
    <n v="10.6"/>
    <n v="20"/>
    <n v="1"/>
    <n v="55"/>
    <n v="10.6"/>
    <n v="20"/>
    <n v="1.3"/>
    <n v="55"/>
    <n v="10.7"/>
    <n v="20"/>
    <n v="1.6"/>
    <n v="55"/>
    <n v="10.9"/>
    <n v="20"/>
    <n v="2.2000000000000002"/>
    <n v="55"/>
    <n v="11"/>
    <n v="20"/>
    <n v="2.7"/>
    <s v=""/>
    <s v=""/>
    <s v=""/>
    <s v=""/>
    <s v=""/>
    <s v=""/>
    <s v=""/>
    <s v=""/>
    <s v=""/>
    <s v=""/>
    <s v=""/>
    <s v=""/>
    <s v=""/>
    <n v="61"/>
    <n v="61"/>
    <n v="62"/>
    <s v=""/>
    <s v=""/>
    <s v=""/>
    <s v=""/>
    <s v=""/>
    <s v=""/>
    <s v=""/>
    <s v=""/>
    <s v="Russia Mars/April 1999"/>
    <x v="7"/>
    <n v="1"/>
    <s v=""/>
    <n v="1.6751692944231369"/>
    <s v=""/>
    <s v=""/>
    <n v="1.6751692944231369"/>
    <x v="3"/>
  </r>
  <r>
    <s v="V"/>
    <x v="473"/>
    <s v="39H0"/>
    <x v="4"/>
    <n v="55"/>
    <n v="12.4"/>
    <n v="20"/>
    <n v="9.8000000000000007"/>
    <n v="55"/>
    <n v="12.3"/>
    <n v="20"/>
    <n v="10"/>
    <n v="55"/>
    <n v="12.1"/>
    <n v="20"/>
    <n v="10.4"/>
    <n v="55"/>
    <n v="12.1"/>
    <n v="20"/>
    <n v="10.8"/>
    <n v="55"/>
    <n v="12"/>
    <n v="20"/>
    <n v="11.2"/>
    <n v="55"/>
    <n v="11.9"/>
    <n v="20"/>
    <n v="11.6"/>
    <n v="55"/>
    <n v="11.8"/>
    <n v="20"/>
    <n v="11.9"/>
    <n v="55"/>
    <n v="11.7"/>
    <n v="20"/>
    <n v="12.3"/>
    <n v="55"/>
    <n v="11.5"/>
    <n v="20"/>
    <n v="12.6"/>
    <s v=""/>
    <s v=""/>
    <s v=""/>
    <s v=""/>
    <s v=""/>
    <n v="51"/>
    <n v="51"/>
    <s v=""/>
    <s v=""/>
    <s v=""/>
    <s v=""/>
    <s v=""/>
    <s v=""/>
    <s v=""/>
    <s v=""/>
    <s v=""/>
    <s v="Russia Mars/April 1999"/>
    <x v="7"/>
    <n v="1"/>
    <s v=""/>
    <n v="1.8927896853124833"/>
    <s v=""/>
    <s v=""/>
    <n v="1.8927896853124833"/>
    <x v="1"/>
  </r>
  <r>
    <s v="V"/>
    <x v="474"/>
    <s v="40H0"/>
    <x v="4"/>
    <n v="55"/>
    <n v="47"/>
    <n v="20"/>
    <n v="12.4"/>
    <n v="55"/>
    <n v="47.1"/>
    <n v="20"/>
    <n v="13"/>
    <n v="55"/>
    <n v="47.1"/>
    <n v="20"/>
    <n v="13.4"/>
    <n v="55"/>
    <n v="47"/>
    <n v="20"/>
    <n v="13.8"/>
    <n v="55"/>
    <n v="47.1"/>
    <n v="20"/>
    <n v="14.3"/>
    <n v="55"/>
    <n v="47.1"/>
    <n v="20"/>
    <n v="14.7"/>
    <n v="55"/>
    <n v="47.1"/>
    <n v="20"/>
    <n v="15.2"/>
    <n v="55"/>
    <n v="47.1"/>
    <n v="20"/>
    <n v="15.6"/>
    <n v="55"/>
    <n v="47.1"/>
    <n v="20"/>
    <n v="15.9"/>
    <s v=""/>
    <s v=""/>
    <s v=""/>
    <s v=""/>
    <s v=""/>
    <n v="63"/>
    <n v="60"/>
    <s v=""/>
    <s v=""/>
    <s v=""/>
    <s v=""/>
    <s v=""/>
    <s v=""/>
    <s v=""/>
    <s v=""/>
    <s v=""/>
    <s v="Russia Mars/April 1999"/>
    <x v="6"/>
    <n v="2"/>
    <s v=""/>
    <n v="2.0210576844268782"/>
    <s v=""/>
    <s v=""/>
    <n v="2.0210576844268782"/>
    <x v="3"/>
  </r>
  <r>
    <s v="V"/>
    <x v="475"/>
    <s v="41H0"/>
    <x v="4"/>
    <n v="55"/>
    <n v="47.4"/>
    <n v="20"/>
    <n v="23.2"/>
    <n v="55"/>
    <n v="47.3"/>
    <n v="20"/>
    <n v="23.7"/>
    <n v="55"/>
    <n v="47.3"/>
    <n v="20"/>
    <n v="24.2"/>
    <n v="55"/>
    <n v="47.3"/>
    <n v="20"/>
    <n v="24.6"/>
    <n v="55"/>
    <n v="47.3"/>
    <n v="20"/>
    <n v="25"/>
    <n v="55"/>
    <n v="47.2"/>
    <n v="20"/>
    <n v="25.4"/>
    <n v="55"/>
    <n v="47.2"/>
    <n v="20"/>
    <n v="25.8"/>
    <n v="55"/>
    <n v="47.1"/>
    <n v="20"/>
    <n v="26.2"/>
    <n v="55"/>
    <n v="47.1"/>
    <n v="20"/>
    <n v="26.5"/>
    <s v=""/>
    <s v=""/>
    <s v=""/>
    <s v=""/>
    <s v=""/>
    <n v="51"/>
    <n v="50"/>
    <s v=""/>
    <s v=""/>
    <s v=""/>
    <s v=""/>
    <s v=""/>
    <s v=""/>
    <s v=""/>
    <s v=""/>
    <s v=""/>
    <s v="Russia Mars/April 1999"/>
    <x v="8"/>
    <n v="1"/>
    <s v=""/>
    <n v="1.9151828756477356"/>
    <s v=""/>
    <s v=""/>
    <n v="1.9151828756477356"/>
    <x v="1"/>
  </r>
  <r>
    <s v="V"/>
    <x v="476"/>
    <s v="41G8"/>
    <x v="4"/>
    <n v="55"/>
    <n v="42.1"/>
    <n v="20"/>
    <n v="37.6"/>
    <n v="55"/>
    <n v="42"/>
    <n v="20"/>
    <n v="37.9"/>
    <n v="55"/>
    <n v="42"/>
    <n v="20"/>
    <n v="38.4"/>
    <n v="55"/>
    <n v="41.9"/>
    <n v="20"/>
    <n v="38.700000000000003"/>
    <n v="55"/>
    <n v="41.8"/>
    <n v="20"/>
    <n v="39"/>
    <n v="55"/>
    <n v="41.7"/>
    <n v="20"/>
    <n v="39.299999999999997"/>
    <n v="55"/>
    <n v="41.6"/>
    <n v="20"/>
    <n v="39.6"/>
    <n v="55"/>
    <n v="41.5"/>
    <n v="20"/>
    <n v="40.1"/>
    <n v="55"/>
    <n v="41.5"/>
    <n v="20"/>
    <n v="40.5"/>
    <s v=""/>
    <s v=""/>
    <s v=""/>
    <s v=""/>
    <s v=""/>
    <n v="50"/>
    <n v="47"/>
    <s v=""/>
    <s v=""/>
    <s v=""/>
    <s v=""/>
    <s v=""/>
    <s v=""/>
    <s v=""/>
    <s v=""/>
    <s v=""/>
    <s v="Russia Mars/April 1999"/>
    <x v="6"/>
    <n v="1"/>
    <s v=""/>
    <n v="1.7883978019139013"/>
    <s v=""/>
    <s v=""/>
    <n v="1.7883978019139013"/>
    <x v="1"/>
  </r>
  <r>
    <s v="V"/>
    <x v="477"/>
    <s v="41G8"/>
    <x v="4"/>
    <n v="56"/>
    <n v="7.8"/>
    <n v="19"/>
    <n v="51"/>
    <n v="56"/>
    <n v="8.8000000000000007"/>
    <n v="19"/>
    <n v="52.3"/>
    <n v="56"/>
    <n v="9.8000000000000007"/>
    <n v="19"/>
    <n v="53.3"/>
    <n v="56"/>
    <n v="10.5"/>
    <n v="19"/>
    <n v="5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6"/>
    <n v="59"/>
    <n v="58"/>
    <n v="57"/>
    <s v=""/>
    <s v=""/>
    <s v=""/>
    <s v=""/>
    <s v=""/>
    <s v=""/>
    <s v="Dana"/>
    <x v="8"/>
    <n v="2"/>
    <s v=""/>
    <n v="3.1550343760049344"/>
    <s v=""/>
    <s v=""/>
    <n v="3.1550343760049344"/>
    <x v="1"/>
  </r>
  <r>
    <s v="V"/>
    <x v="478"/>
    <s v="38G9"/>
    <x v="4"/>
    <n v="56"/>
    <n v="11.5"/>
    <n v="19"/>
    <n v="54.8"/>
    <n v="56"/>
    <n v="12.2"/>
    <n v="19"/>
    <n v="55.7"/>
    <n v="56"/>
    <n v="12.5"/>
    <n v="19"/>
    <n v="55.8"/>
    <n v="56"/>
    <n v="13.6"/>
    <n v="19"/>
    <n v="5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1"/>
    <s v=""/>
    <s v=""/>
    <s v=""/>
    <s v=""/>
    <s v=""/>
    <s v=""/>
    <s v=""/>
    <s v=""/>
    <s v="Dana"/>
    <x v="8"/>
    <n v="2"/>
    <s v=""/>
    <n v="2.8108784673065736"/>
    <s v=""/>
    <s v=""/>
    <n v="2.8108784673065736"/>
    <x v="3"/>
  </r>
  <r>
    <s v="V"/>
    <x v="479"/>
    <s v="37G9"/>
    <x v="4"/>
    <n v="56"/>
    <n v="22"/>
    <n v="18"/>
    <n v="30.8"/>
    <n v="56"/>
    <n v="19.3"/>
    <n v="18"/>
    <n v="2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2"/>
    <n v="54"/>
    <s v=""/>
    <s v=""/>
    <s v=""/>
    <s v=""/>
    <s v=""/>
    <s v=""/>
    <s v=""/>
    <s v=""/>
    <s v="82/1070/ 14 S Hoburg Bank"/>
    <x v="4"/>
    <s v="&quot;"/>
    <s v=""/>
    <n v="3.3571631355972729"/>
    <s v=""/>
    <s v=""/>
    <n v="3.3571631355972729"/>
    <x v="1"/>
  </r>
  <r>
    <s v="V"/>
    <x v="480"/>
    <s v="37G9"/>
    <x v="4"/>
    <n v="54"/>
    <n v="30"/>
    <n v="19"/>
    <n v="13.5"/>
    <n v="54"/>
    <n v="30"/>
    <n v="19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n v="70"/>
    <n v="70"/>
    <s v=""/>
    <s v=""/>
    <s v=""/>
    <s v=""/>
    <s v=""/>
    <s v=""/>
    <s v=""/>
    <s v=""/>
    <s v="Polish"/>
    <x v="3"/>
    <n v="1"/>
    <n v="1"/>
    <n v="1.451757367789229"/>
    <s v=""/>
    <s v=""/>
    <n v="1.451757367789229"/>
    <x v="3"/>
  </r>
  <r>
    <s v="V"/>
    <x v="481"/>
    <s v="37G9"/>
    <x v="4"/>
    <n v="54"/>
    <n v="49.3"/>
    <n v="19"/>
    <n v="38.9"/>
    <n v="54"/>
    <n v="49.6"/>
    <n v="19"/>
    <n v="38.9"/>
    <n v="54"/>
    <n v="49.8"/>
    <n v="19"/>
    <n v="38.9"/>
    <n v="54"/>
    <n v="49.9"/>
    <n v="19"/>
    <n v="39"/>
    <n v="54"/>
    <n v="50"/>
    <n v="19"/>
    <n v="39"/>
    <n v="54"/>
    <n v="50.3"/>
    <n v="19"/>
    <n v="39"/>
    <n v="54"/>
    <n v="50.5"/>
    <n v="19"/>
    <n v="38.9"/>
    <n v="54"/>
    <n v="50.7"/>
    <n v="19"/>
    <n v="39"/>
    <n v="54"/>
    <n v="51"/>
    <n v="19"/>
    <n v="39"/>
    <n v="54"/>
    <n v="51.1"/>
    <n v="19"/>
    <n v="39"/>
    <s v=""/>
    <n v="66"/>
    <n v="69"/>
    <n v="64"/>
    <s v=""/>
    <s v=""/>
    <s v=""/>
    <s v=""/>
    <s v=""/>
    <s v=""/>
    <s v=""/>
    <s v=""/>
    <s v="Russia Mars/April 1999"/>
    <x v="7"/>
    <n v="1"/>
    <s v=""/>
    <n v="1.8316516425446412"/>
    <s v=""/>
    <s v=""/>
    <n v="1.8316516425446412"/>
    <x v="3"/>
  </r>
  <r>
    <s v="V"/>
    <x v="482"/>
    <s v="37G9"/>
    <x v="4"/>
    <n v="54"/>
    <n v="55.2"/>
    <n v="18"/>
    <n v="39"/>
    <n v="54"/>
    <n v="56.5"/>
    <n v="18"/>
    <n v="37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6"/>
    <n v="73"/>
    <s v=""/>
    <s v=""/>
    <s v=""/>
    <s v=""/>
    <s v=""/>
    <s v=""/>
    <s v=""/>
    <s v=""/>
    <s v="Polish"/>
    <x v="3"/>
    <s v=""/>
    <s v=""/>
    <n v="2.2908613154393525"/>
    <s v=""/>
    <s v=""/>
    <n v="1.4715229125102707"/>
    <x v="3"/>
  </r>
  <r>
    <s v="V"/>
    <x v="483"/>
    <s v="37G9"/>
    <x v="4"/>
    <n v="54"/>
    <n v="53.1"/>
    <n v="18"/>
    <n v="40"/>
    <n v="54"/>
    <n v="54.1"/>
    <n v="18"/>
    <n v="3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70"/>
    <n v="70"/>
    <s v=""/>
    <s v=""/>
    <s v=""/>
    <s v=""/>
    <s v=""/>
    <s v=""/>
    <s v=""/>
    <s v=""/>
    <s v="Polish"/>
    <x v="3"/>
    <n v="1"/>
    <s v=""/>
    <n v="1.8573283250225683"/>
    <s v=""/>
    <s v=""/>
    <n v="1.2838424280447462"/>
    <x v="3"/>
  </r>
  <r>
    <s v="V"/>
    <x v="484"/>
    <s v="37G9"/>
    <x v="4"/>
    <n v="55"/>
    <n v="0.6"/>
    <n v="19"/>
    <n v="40.4"/>
    <n v="55"/>
    <n v="1.9"/>
    <n v="19"/>
    <n v="4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6"/>
    <n v="75"/>
    <s v=""/>
    <s v=""/>
    <s v=""/>
    <s v=""/>
    <s v=""/>
    <s v=""/>
    <s v=""/>
    <s v=""/>
    <s v="Russia Mars/April 1999"/>
    <x v="7"/>
    <n v="1"/>
    <s v=""/>
    <n v="1.5910183986243205"/>
    <s v=""/>
    <s v=""/>
    <n v="1.5910183986243205"/>
    <x v="3"/>
  </r>
  <r>
    <s v="V"/>
    <x v="485"/>
    <s v="37G9"/>
    <x v="4"/>
    <n v="55"/>
    <n v="5.7"/>
    <n v="19"/>
    <n v="53.2"/>
    <n v="55"/>
    <n v="5.8"/>
    <n v="19"/>
    <n v="53.3"/>
    <n v="55"/>
    <n v="5.9"/>
    <n v="19"/>
    <n v="53.7"/>
    <n v="55"/>
    <n v="6.1"/>
    <n v="19"/>
    <n v="54"/>
    <n v="55"/>
    <n v="6.2"/>
    <n v="19"/>
    <n v="54.4"/>
    <n v="55"/>
    <n v="6.3"/>
    <n v="19"/>
    <n v="54.7"/>
    <n v="55"/>
    <n v="6.5"/>
    <n v="19"/>
    <n v="55"/>
    <n v="55"/>
    <n v="6.6"/>
    <n v="19"/>
    <n v="55.3"/>
    <n v="55"/>
    <n v="6.7"/>
    <n v="19"/>
    <n v="55.7"/>
    <n v="55"/>
    <n v="6.8"/>
    <n v="19"/>
    <n v="55.8"/>
    <s v=""/>
    <n v="67"/>
    <n v="67"/>
    <s v=""/>
    <s v=""/>
    <s v=""/>
    <s v=""/>
    <s v=""/>
    <s v=""/>
    <s v=""/>
    <s v=""/>
    <s v=""/>
    <s v="Russia Mars/April 1999"/>
    <x v="7"/>
    <n v="1"/>
    <s v=""/>
    <n v="1.9039571493149119"/>
    <s v=""/>
    <s v=""/>
    <n v="1.9039571493149119"/>
    <x v="3"/>
  </r>
  <r>
    <s v="I"/>
    <x v="486"/>
    <s v="37G9"/>
    <x v="4"/>
    <n v="55"/>
    <n v="18"/>
    <n v="18"/>
    <n v="17.5"/>
    <n v="55"/>
    <n v="17.5"/>
    <n v="18"/>
    <n v="17.5"/>
    <n v="55"/>
    <n v="16.5"/>
    <n v="18"/>
    <n v="17.5"/>
    <n v="55"/>
    <n v="16"/>
    <n v="18"/>
    <n v="1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0"/>
    <n v="80"/>
    <s v=""/>
    <s v=""/>
    <s v=""/>
    <s v=""/>
    <s v=""/>
    <s v=""/>
    <s v=""/>
    <s v=""/>
    <s v="Polish"/>
    <x v="3"/>
    <n v="1"/>
    <s v=""/>
    <n v="2.0000000001489804"/>
    <s v=""/>
    <s v=""/>
    <n v="2.0000000001489804"/>
    <x v="3"/>
  </r>
  <r>
    <s v="V"/>
    <x v="487"/>
    <s v="37G9"/>
    <x v="4"/>
    <n v="55"/>
    <n v="16.7"/>
    <n v="19"/>
    <n v="5"/>
    <n v="55"/>
    <n v="16.100000000000001"/>
    <n v="19"/>
    <n v="4"/>
    <n v="55"/>
    <n v="15.5"/>
    <n v="19"/>
    <n v="3.3"/>
    <n v="55"/>
    <n v="15"/>
    <n v="19"/>
    <n v="2.299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0"/>
    <n v="80"/>
    <s v=""/>
    <s v=""/>
    <s v=""/>
    <s v=""/>
    <s v=""/>
    <s v=""/>
    <s v=""/>
    <s v=""/>
    <s v="Polish"/>
    <x v="3"/>
    <s v=""/>
    <n v="1"/>
    <n v="2.3060090743554951"/>
    <s v=""/>
    <s v=""/>
    <n v="2.3060090743554951"/>
    <x v="3"/>
  </r>
  <r>
    <s v="V"/>
    <x v="488"/>
    <s v="38G8"/>
    <x v="4"/>
    <n v="55"/>
    <n v="20.2"/>
    <n v="18"/>
    <n v="6.7"/>
    <n v="55"/>
    <n v="21.8"/>
    <n v="18"/>
    <n v="5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7"/>
    <n v="79"/>
    <n v="78"/>
    <n v="77"/>
    <s v=""/>
    <s v=""/>
    <s v=""/>
    <s v=""/>
    <s v=""/>
    <s v=""/>
    <s v="Dana"/>
    <x v="3"/>
    <n v="1"/>
    <s v=""/>
    <n v="2.7969450899469366"/>
    <s v=""/>
    <s v=""/>
    <n v="1.8490203406631864"/>
    <x v="4"/>
  </r>
  <r>
    <s v="V"/>
    <x v="489"/>
    <s v="38G8"/>
    <x v="4"/>
    <n v="55"/>
    <n v="22"/>
    <n v="18"/>
    <n v="22"/>
    <n v="55"/>
    <n v="21.3"/>
    <n v="18"/>
    <n v="22.9"/>
    <n v="55"/>
    <n v="19.899999999999999"/>
    <n v="18"/>
    <n v="23.3"/>
    <n v="55"/>
    <n v="19"/>
    <n v="18"/>
    <n v="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62"/>
    <n v="80"/>
    <n v="80"/>
    <n v="79"/>
    <s v=""/>
    <s v=""/>
    <s v=""/>
    <s v=""/>
    <s v=""/>
    <s v=""/>
    <s v="Dana"/>
    <x v="3"/>
    <n v="1"/>
    <s v=""/>
    <n v="3.2014052786299616"/>
    <s v=""/>
    <s v=""/>
    <n v="3.2014052786299616"/>
    <x v="4"/>
  </r>
  <r>
    <s v="V"/>
    <x v="490"/>
    <s v="38G8"/>
    <x v="4"/>
    <n v="55"/>
    <n v="28.4"/>
    <n v="20"/>
    <n v="3.4"/>
    <n v="55"/>
    <n v="23.5"/>
    <n v="19"/>
    <n v="57.4"/>
    <n v="55"/>
    <n v="23.3"/>
    <n v="19"/>
    <n v="57.2"/>
    <n v="55"/>
    <n v="23"/>
    <n v="19"/>
    <n v="56.9"/>
    <n v="55"/>
    <n v="22.9"/>
    <n v="19"/>
    <n v="56.8"/>
    <n v="55"/>
    <n v="22.6"/>
    <n v="19"/>
    <n v="56.5"/>
    <n v="55"/>
    <n v="22.4"/>
    <n v="19"/>
    <n v="56.3"/>
    <n v="55"/>
    <n v="22.1"/>
    <n v="19"/>
    <n v="56.1"/>
    <n v="55"/>
    <n v="21.8"/>
    <n v="19"/>
    <n v="55.9"/>
    <s v=""/>
    <s v=""/>
    <s v=""/>
    <s v=""/>
    <s v=""/>
    <n v="77"/>
    <n v="77"/>
    <s v=""/>
    <s v=""/>
    <s v=""/>
    <s v=""/>
    <s v=""/>
    <s v=""/>
    <s v=""/>
    <s v=""/>
    <s v=""/>
    <s v="Russia Mars/April 1999"/>
    <x v="7"/>
    <n v="1"/>
    <n v="1"/>
    <n v="7.8732168493753347"/>
    <s v=""/>
    <s v=""/>
    <n v="7.8732168493753347"/>
    <x v="3"/>
  </r>
  <r>
    <s v="V"/>
    <x v="491"/>
    <s v="38G8"/>
    <x v="4"/>
    <n v="55"/>
    <n v="38.299999999999997"/>
    <n v="18"/>
    <n v="3.6"/>
    <n v="55"/>
    <n v="37.299999999999997"/>
    <n v="18"/>
    <n v="4.5999999999999996"/>
    <n v="55"/>
    <n v="36.6"/>
    <n v="18"/>
    <n v="5.3"/>
    <n v="55"/>
    <n v="35.5"/>
    <n v="18"/>
    <n v="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.2"/>
    <n v="67"/>
    <n v="71"/>
    <n v="70"/>
    <n v="73"/>
    <s v=""/>
    <s v=""/>
    <s v=""/>
    <s v=""/>
    <s v=""/>
    <s v=""/>
    <s v="Dana"/>
    <x v="3"/>
    <n v="1"/>
    <s v=""/>
    <n v="3.2443934343772014"/>
    <s v=""/>
    <s v=""/>
    <n v="3.2443934343772014"/>
    <x v="3"/>
  </r>
  <r>
    <s v="V"/>
    <x v="492"/>
    <s v="39H0"/>
    <x v="4"/>
    <n v="55"/>
    <n v="35"/>
    <n v="19"/>
    <n v="42"/>
    <n v="55"/>
    <n v="37.06"/>
    <n v="19"/>
    <n v="44.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0"/>
    <n v="80"/>
    <s v=""/>
    <s v=""/>
    <s v=""/>
    <s v=""/>
    <s v=""/>
    <s v=""/>
    <s v=""/>
    <s v=""/>
    <s v="Dana"/>
    <x v="7"/>
    <s v=""/>
    <s v=""/>
    <n v="2.5041001354336423"/>
    <s v=""/>
    <s v=""/>
    <n v="2.5041001354336423"/>
    <x v="4"/>
  </r>
  <r>
    <s v="V"/>
    <x v="493"/>
    <s v="39H0"/>
    <x v="4"/>
    <n v="55"/>
    <n v="30.4"/>
    <n v="20"/>
    <n v="36.6"/>
    <n v="55"/>
    <n v="30.1"/>
    <n v="20"/>
    <n v="37"/>
    <n v="55"/>
    <n v="29.9"/>
    <n v="20"/>
    <n v="37.299999999999997"/>
    <n v="55"/>
    <n v="29.8"/>
    <n v="20"/>
    <n v="37.700000000000003"/>
    <n v="55"/>
    <n v="29.7"/>
    <n v="20"/>
    <n v="38"/>
    <n v="55"/>
    <n v="29.6"/>
    <n v="20"/>
    <n v="38.4"/>
    <n v="55"/>
    <n v="29.4"/>
    <n v="20"/>
    <n v="38.700000000000003"/>
    <n v="55"/>
    <n v="29.3"/>
    <n v="20"/>
    <n v="39"/>
    <n v="55"/>
    <n v="29.2"/>
    <n v="20"/>
    <n v="39.200000000000003"/>
    <s v=""/>
    <s v=""/>
    <s v=""/>
    <s v=""/>
    <s v=""/>
    <n v="66"/>
    <s v=""/>
    <s v=""/>
    <s v=""/>
    <s v=""/>
    <s v=""/>
    <s v=""/>
    <s v=""/>
    <s v=""/>
    <s v=""/>
    <s v=""/>
    <s v="Russia Mars/April 1999"/>
    <x v="6"/>
    <n v="1"/>
    <s v=""/>
    <n v="1.9416818880549238"/>
    <s v=""/>
    <s v=""/>
    <n v="1.9416818880549238"/>
    <x v="3"/>
  </r>
  <r>
    <s v="V"/>
    <x v="494"/>
    <s v="39H0"/>
    <x v="4"/>
    <n v="55"/>
    <n v="42"/>
    <n v="18"/>
    <n v="0.7"/>
    <n v="55"/>
    <n v="41.1"/>
    <n v="18"/>
    <n v="1.4"/>
    <n v="55"/>
    <n v="40.1"/>
    <n v="18"/>
    <n v="2.1"/>
    <n v="55"/>
    <n v="39.299999999999997"/>
    <n v="18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62"/>
    <n v="63"/>
    <n v="65"/>
    <n v="65"/>
    <s v=""/>
    <s v=""/>
    <s v=""/>
    <s v=""/>
    <s v=""/>
    <s v=""/>
    <s v="Dana"/>
    <x v="3"/>
    <n v="2"/>
    <s v=""/>
    <n v="2.9762575003642535"/>
    <s v=""/>
    <s v=""/>
    <n v="2.9762575003642535"/>
    <x v="3"/>
  </r>
  <r>
    <s v="V"/>
    <x v="495"/>
    <s v="40H0"/>
    <x v="4"/>
    <n v="55"/>
    <n v="48"/>
    <n v="18"/>
    <n v="8"/>
    <n v="55"/>
    <n v="48"/>
    <n v="18"/>
    <n v="9"/>
    <n v="55"/>
    <n v="48"/>
    <n v="18"/>
    <n v="10"/>
    <n v="55"/>
    <n v="48"/>
    <n v="18"/>
    <n v="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0"/>
    <n v="80"/>
    <s v=""/>
    <s v=""/>
    <s v=""/>
    <s v=""/>
    <s v=""/>
    <s v=""/>
    <s v=""/>
    <s v=""/>
    <s v="Polish"/>
    <x v="3"/>
    <n v="2"/>
    <s v=""/>
    <n v="1.6862501290279568"/>
    <s v=""/>
    <s v=""/>
    <n v="1.6862501290279568"/>
    <x v="3"/>
  </r>
  <r>
    <s v="V"/>
    <x v="496"/>
    <s v="40H0"/>
    <x v="4"/>
    <n v="55"/>
    <n v="43.1"/>
    <n v="19"/>
    <n v="58"/>
    <n v="55"/>
    <n v="43.2"/>
    <n v="19"/>
    <n v="58.5"/>
    <n v="55"/>
    <n v="43.3"/>
    <n v="19"/>
    <n v="58.8"/>
    <n v="55"/>
    <n v="43.3"/>
    <n v="19"/>
    <n v="59.2"/>
    <n v="55"/>
    <n v="43.4"/>
    <n v="19"/>
    <n v="59.5"/>
    <n v="55"/>
    <n v="43.5"/>
    <n v="19"/>
    <n v="59.8"/>
    <n v="55"/>
    <n v="43.5"/>
    <n v="20"/>
    <n v="0.3"/>
    <n v="55"/>
    <n v="43.6"/>
    <n v="20"/>
    <n v="0.7"/>
    <n v="55"/>
    <n v="43.7"/>
    <n v="20"/>
    <n v="0.9"/>
    <s v=""/>
    <s v=""/>
    <s v=""/>
    <s v=""/>
    <s v=""/>
    <n v="75"/>
    <n v="75"/>
    <s v=""/>
    <s v=""/>
    <s v=""/>
    <s v=""/>
    <s v=""/>
    <s v=""/>
    <s v=""/>
    <s v=""/>
    <s v=""/>
    <s v="Russia Mars/April 1999"/>
    <x v="6"/>
    <n v="2"/>
    <s v=""/>
    <n v="1.7918012629237461"/>
    <s v=""/>
    <s v=""/>
    <n v="1.7918012629237461"/>
    <x v="3"/>
  </r>
  <r>
    <s v="V"/>
    <x v="497"/>
    <s v="40H0"/>
    <x v="4"/>
    <n v="55"/>
    <n v="40.1"/>
    <n v="20"/>
    <n v="17.600000000000001"/>
    <n v="55"/>
    <n v="39.9"/>
    <n v="20"/>
    <n v="17.7"/>
    <n v="55"/>
    <n v="39.700000000000003"/>
    <n v="20"/>
    <n v="17.899999999999999"/>
    <n v="55"/>
    <n v="39.4"/>
    <n v="20"/>
    <n v="18.100000000000001"/>
    <n v="55"/>
    <n v="39.299999999999997"/>
    <n v="20"/>
    <n v="18.3"/>
    <n v="55"/>
    <n v="39.1"/>
    <n v="20"/>
    <n v="18.399999999999999"/>
    <n v="55"/>
    <n v="38.9"/>
    <n v="20"/>
    <n v="18.600000000000001"/>
    <n v="55"/>
    <n v="38.700000000000003"/>
    <n v="20"/>
    <n v="18.7"/>
    <n v="55"/>
    <n v="38.4"/>
    <n v="20"/>
    <n v="18.899999999999999"/>
    <s v=""/>
    <s v=""/>
    <s v=""/>
    <s v=""/>
    <s v=""/>
    <n v="72"/>
    <n v="72"/>
    <n v="69"/>
    <s v=""/>
    <s v=""/>
    <s v=""/>
    <s v=""/>
    <s v=""/>
    <s v=""/>
    <s v=""/>
    <s v=""/>
    <s v="Russia Mars/April 1999"/>
    <x v="6"/>
    <n v="2"/>
    <s v=""/>
    <n v="1.8744903697758972"/>
    <s v=""/>
    <s v=""/>
    <n v="1.8744903697758972"/>
    <x v="3"/>
  </r>
  <r>
    <s v="V"/>
    <x v="498"/>
    <s v="40H0"/>
    <x v="4"/>
    <n v="55"/>
    <n v="59.2"/>
    <n v="19"/>
    <n v="19.3"/>
    <n v="55"/>
    <n v="59.2"/>
    <n v="19"/>
    <n v="20.3"/>
    <n v="55"/>
    <n v="59.2"/>
    <n v="19"/>
    <n v="21.2"/>
    <n v="55"/>
    <n v="59.3"/>
    <n v="19"/>
    <n v="2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Comercial vessel"/>
    <x v="6"/>
    <n v="2"/>
    <s v=""/>
    <n v="1.6310750703500547"/>
    <s v=""/>
    <s v=""/>
    <n v="1.6310750703500547"/>
    <x v="3"/>
  </r>
  <r>
    <s v="V"/>
    <x v="499"/>
    <s v="41G8"/>
    <x v="4"/>
    <n v="56"/>
    <n v="1.5"/>
    <n v="19"/>
    <n v="26.1"/>
    <n v="56"/>
    <n v="2"/>
    <n v="19"/>
    <n v="26.8"/>
    <n v="56"/>
    <n v="2.2999999999999998"/>
    <n v="19"/>
    <n v="27.2"/>
    <n v="56"/>
    <n v="2.9"/>
    <n v="19"/>
    <n v="2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Latvia Comercial vessel"/>
    <x v="6"/>
    <n v="1"/>
    <s v=""/>
    <n v="1.6961531714075986"/>
    <s v=""/>
    <s v=""/>
    <n v="1.6961531714075986"/>
    <x v="3"/>
  </r>
  <r>
    <s v="V"/>
    <x v="500"/>
    <s v="41G9"/>
    <x v="4"/>
    <n v="56"/>
    <n v="7.5"/>
    <n v="19"/>
    <n v="34.200000000000003"/>
    <n v="56"/>
    <n v="8.1"/>
    <n v="19"/>
    <n v="34.700000000000003"/>
    <n v="56"/>
    <n v="8.5"/>
    <n v="19"/>
    <n v="35.200000000000003"/>
    <n v="56"/>
    <n v="9.1"/>
    <n v="19"/>
    <n v="3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 Comercial vessel"/>
    <x v="8"/>
    <n v="2"/>
    <s v=""/>
    <n v="1.7890487355189357"/>
    <s v=""/>
    <s v=""/>
    <n v="1.7890487355189357"/>
    <x v="3"/>
  </r>
  <r>
    <s v="V"/>
    <x v="501"/>
    <s v="41G8"/>
    <x v="4"/>
    <n v="56"/>
    <n v="13.1"/>
    <n v="18"/>
    <n v="25.2"/>
    <n v="56"/>
    <n v="15.1"/>
    <n v="18"/>
    <n v="2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0"/>
    <n v="73"/>
    <s v=""/>
    <s v=""/>
    <s v=""/>
    <s v=""/>
    <s v=""/>
    <s v=""/>
    <s v=""/>
    <s v=""/>
    <s v="37/1071/ 20 S Hoburg Bank"/>
    <x v="4"/>
    <n v="1"/>
    <s v=""/>
    <n v="2.8685958724342315"/>
    <s v=""/>
    <s v=""/>
    <n v="2.8685958724342315"/>
    <x v="3"/>
  </r>
  <r>
    <s v="V"/>
    <x v="502"/>
    <s v="41G8"/>
    <x v="4"/>
    <n v="56"/>
    <n v="13.7"/>
    <n v="19"/>
    <n v="30.3"/>
    <n v="56"/>
    <n v="14.5"/>
    <n v="19"/>
    <n v="31.5"/>
    <n v="56"/>
    <n v="15.3"/>
    <n v="19"/>
    <n v="32.4"/>
    <n v="56"/>
    <n v="16.5"/>
    <n v="19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102"/>
    <n v="103"/>
    <s v=""/>
    <s v=""/>
    <s v=""/>
    <s v=""/>
    <s v=""/>
    <s v=""/>
    <s v=""/>
    <s v=""/>
    <s v="Dana"/>
    <x v="8"/>
    <n v="1"/>
    <s v=""/>
    <n v="3.3315069253099163"/>
    <s v=""/>
    <s v=""/>
    <n v="3.3315069253099163"/>
    <x v="5"/>
  </r>
  <r>
    <s v="V"/>
    <x v="503"/>
    <s v="37G8"/>
    <x v="4"/>
    <n v="56"/>
    <n v="15"/>
    <n v="19"/>
    <n v="39"/>
    <n v="56"/>
    <n v="15.8"/>
    <n v="19"/>
    <n v="41.1"/>
    <n v="56"/>
    <n v="16.3"/>
    <n v="19"/>
    <n v="42.9"/>
    <n v="56"/>
    <n v="16"/>
    <n v="19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7"/>
    <n v="70"/>
    <n v="71"/>
    <n v="71"/>
    <s v=""/>
    <s v=""/>
    <s v=""/>
    <s v=""/>
    <s v=""/>
    <s v=""/>
    <s v="Dana"/>
    <x v="8"/>
    <n v="2"/>
    <s v=""/>
    <n v="3.2126293246589537"/>
    <s v=""/>
    <s v=""/>
    <n v="3.2126293246589537"/>
    <x v="3"/>
  </r>
  <r>
    <s v="V"/>
    <x v="504"/>
    <s v="37G9"/>
    <x v="4"/>
    <n v="56"/>
    <n v="23"/>
    <n v="18"/>
    <n v="35"/>
    <n v="56"/>
    <n v="24"/>
    <n v="18"/>
    <n v="36.700000000000003"/>
    <n v="56"/>
    <n v="24.6"/>
    <n v="18"/>
    <n v="37.299999999999997"/>
    <n v="56"/>
    <n v="25"/>
    <n v="18"/>
    <n v="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1"/>
    <n v="73"/>
    <n v="73"/>
    <n v="74"/>
    <s v=""/>
    <s v=""/>
    <s v=""/>
    <s v=""/>
    <s v=""/>
    <s v=""/>
    <s v="Dana"/>
    <x v="4"/>
    <n v="1"/>
    <s v=""/>
    <n v="2.6155680191030446"/>
    <s v=""/>
    <s v=""/>
    <n v="2.6155680191030446"/>
    <x v="3"/>
  </r>
  <r>
    <s v="V"/>
    <x v="505"/>
    <s v="37G9"/>
    <x v="4"/>
    <n v="56"/>
    <n v="26"/>
    <n v="18"/>
    <n v="39"/>
    <n v="56"/>
    <n v="27.2"/>
    <n v="18"/>
    <n v="40.200000000000003"/>
    <n v="56"/>
    <n v="27.9"/>
    <n v="18"/>
    <n v="40.9"/>
    <n v="56"/>
    <n v="28"/>
    <n v="18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3"/>
    <n v="73"/>
    <n v="72"/>
    <n v="71"/>
    <s v=""/>
    <s v=""/>
    <s v=""/>
    <s v=""/>
    <s v=""/>
    <s v=""/>
    <s v="Dana"/>
    <x v="4"/>
    <n v="2"/>
    <s v=""/>
    <n v="2.2851153279631835"/>
    <s v=""/>
    <s v=""/>
    <n v="2.2851153279631835"/>
    <x v="3"/>
  </r>
  <r>
    <s v="V"/>
    <x v="506"/>
    <s v="37G9"/>
    <x v="4"/>
    <n v="56"/>
    <n v="27"/>
    <n v="18"/>
    <n v="40"/>
    <n v="56"/>
    <n v="29.4"/>
    <n v="18"/>
    <n v="4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2"/>
    <s v=""/>
    <s v=""/>
    <s v=""/>
    <s v=""/>
    <s v=""/>
    <s v=""/>
    <s v=""/>
    <s v=""/>
    <s v="69/1069/ 8 S Hoburg Bank"/>
    <x v="4"/>
    <n v="2"/>
    <s v=""/>
    <n v="2.6656262654273584"/>
    <s v=""/>
    <s v=""/>
    <n v="2.6656262654273584"/>
    <x v="3"/>
  </r>
  <r>
    <s v="V"/>
    <x v="507"/>
    <s v="37G9"/>
    <x v="4"/>
    <n v="56"/>
    <n v="21"/>
    <n v="20"/>
    <n v="2"/>
    <n v="56"/>
    <n v="22.4"/>
    <n v="20"/>
    <n v="4.5"/>
    <n v="56"/>
    <n v="23.3"/>
    <n v="20"/>
    <n v="5.6"/>
    <n v="56"/>
    <n v="24"/>
    <n v="20"/>
    <n v="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"/>
    <s v=""/>
    <s v="Dana"/>
    <x v="8"/>
    <n v="2"/>
    <s v=""/>
    <n v="3.7901105365853711"/>
    <s v=""/>
    <s v=""/>
    <n v="3.7901105365853711"/>
    <x v="3"/>
  </r>
  <r>
    <s v="V"/>
    <x v="508"/>
    <s v="37G9"/>
    <x v="4"/>
    <n v="56"/>
    <n v="27"/>
    <n v="20"/>
    <n v="12"/>
    <n v="56"/>
    <n v="28.6"/>
    <n v="20"/>
    <n v="13"/>
    <n v="56"/>
    <n v="28.6"/>
    <n v="20"/>
    <n v="13"/>
    <n v="56"/>
    <n v="30"/>
    <n v="20"/>
    <n v="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9"/>
    <n v="83"/>
    <s v=""/>
    <s v=""/>
    <s v=""/>
    <s v=""/>
    <s v=""/>
    <s v=""/>
    <s v=""/>
    <s v=""/>
    <s v="Dana"/>
    <x v="8"/>
    <n v="1"/>
    <s v=""/>
    <n v="3.0926971476347473"/>
    <s v=""/>
    <s v=""/>
    <n v="3.0926971476347473"/>
    <x v="4"/>
  </r>
  <r>
    <s v="V"/>
    <x v="509"/>
    <s v="37G9"/>
    <x v="4"/>
    <n v="54"/>
    <n v="40.799999999999997"/>
    <n v="19"/>
    <n v="29"/>
    <n v="54"/>
    <n v="40.9"/>
    <n v="19"/>
    <n v="29.3"/>
    <n v="54"/>
    <n v="41.2"/>
    <n v="19"/>
    <n v="30.1"/>
    <n v="54"/>
    <n v="41.3"/>
    <n v="19"/>
    <n v="30.4"/>
    <n v="54"/>
    <n v="41.5"/>
    <n v="19"/>
    <n v="31"/>
    <n v="54"/>
    <n v="41.7"/>
    <n v="19"/>
    <n v="31.3"/>
    <n v="54"/>
    <n v="41.7"/>
    <n v="19"/>
    <n v="31.5"/>
    <s v=""/>
    <s v=""/>
    <s v=""/>
    <s v=""/>
    <s v=""/>
    <s v=""/>
    <s v=""/>
    <s v=""/>
    <s v=""/>
    <s v=""/>
    <s v=""/>
    <s v=""/>
    <s v=""/>
    <n v="88"/>
    <n v="88"/>
    <s v=""/>
    <s v=""/>
    <s v=""/>
    <s v=""/>
    <s v=""/>
    <s v=""/>
    <s v=""/>
    <s v=""/>
    <s v=""/>
    <s v="Russia Mars/April 1999"/>
    <x v="7"/>
    <n v="1"/>
    <s v=""/>
    <n v="1.732246597599274"/>
    <s v=""/>
    <s v=""/>
    <n v="1.732246597599274"/>
    <x v="4"/>
  </r>
  <r>
    <s v="V"/>
    <x v="510"/>
    <s v="38G8"/>
    <x v="4"/>
    <n v="54"/>
    <n v="58.5"/>
    <n v="18"/>
    <n v="48"/>
    <n v="54"/>
    <n v="58.5"/>
    <n v="18"/>
    <n v="49"/>
    <n v="54"/>
    <n v="58.5"/>
    <n v="18"/>
    <n v="50.5"/>
    <n v="54"/>
    <n v="58.5"/>
    <n v="18"/>
    <n v="5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n v="80"/>
    <n v="100"/>
    <s v=""/>
    <s v=""/>
    <s v=""/>
    <s v=""/>
    <s v=""/>
    <s v=""/>
    <s v=""/>
    <s v=""/>
    <s v="Polish"/>
    <x v="3"/>
    <n v="1"/>
    <s v=""/>
    <n v="2.2957352041864354"/>
    <s v=""/>
    <s v=""/>
    <n v="2.2957352041864354"/>
    <x v="4"/>
  </r>
  <r>
    <s v="V"/>
    <x v="511"/>
    <s v="38G8"/>
    <x v="4"/>
    <n v="54"/>
    <n v="53"/>
    <n v="18"/>
    <n v="54"/>
    <n v="54"/>
    <n v="53.2"/>
    <n v="18"/>
    <n v="53.3"/>
    <n v="54"/>
    <n v="53.5"/>
    <n v="18"/>
    <n v="52.5"/>
    <n v="54"/>
    <n v="53.8"/>
    <n v="18"/>
    <n v="5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80"/>
    <n v="100"/>
    <s v=""/>
    <s v=""/>
    <s v=""/>
    <s v=""/>
    <s v=""/>
    <s v=""/>
    <s v=""/>
    <s v=""/>
    <s v="Polish"/>
    <x v="3"/>
    <s v=""/>
    <n v="1"/>
    <n v="1.5481175379630034"/>
    <s v=""/>
    <s v=""/>
    <n v="1.5481175379630034"/>
    <x v="4"/>
  </r>
  <r>
    <s v="V"/>
    <x v="512"/>
    <s v="38G8"/>
    <x v="4"/>
    <n v="54"/>
    <n v="56.9"/>
    <n v="19"/>
    <n v="34.299999999999997"/>
    <n v="54"/>
    <n v="56.7"/>
    <n v="19"/>
    <n v="34.299999999999997"/>
    <n v="54"/>
    <n v="56.5"/>
    <n v="19"/>
    <n v="34.299999999999997"/>
    <n v="54"/>
    <n v="56.2"/>
    <n v="19"/>
    <n v="34.299999999999997"/>
    <n v="54"/>
    <n v="55.9"/>
    <n v="19"/>
    <n v="34.200000000000003"/>
    <n v="54"/>
    <n v="55.7"/>
    <n v="19"/>
    <n v="34.1"/>
    <n v="54"/>
    <n v="55.5"/>
    <n v="19"/>
    <n v="34.200000000000003"/>
    <n v="54"/>
    <n v="55.3"/>
    <n v="19"/>
    <n v="34.200000000000003"/>
    <n v="54"/>
    <n v="55"/>
    <n v="19"/>
    <n v="34.200000000000003"/>
    <s v=""/>
    <s v=""/>
    <s v=""/>
    <s v=""/>
    <s v=""/>
    <n v="85"/>
    <n v="86"/>
    <n v="84"/>
    <s v=""/>
    <s v=""/>
    <s v=""/>
    <s v=""/>
    <s v=""/>
    <s v=""/>
    <s v=""/>
    <s v=""/>
    <s v="Russia Mars/April 1999"/>
    <x v="7"/>
    <n v="1"/>
    <s v=""/>
    <n v="1.9216326472694649"/>
    <s v=""/>
    <s v=""/>
    <n v="1.9216326472694649"/>
    <x v="4"/>
  </r>
  <r>
    <s v="V"/>
    <x v="513"/>
    <s v="38G8"/>
    <x v="4"/>
    <n v="54"/>
    <n v="42.3"/>
    <n v="19"/>
    <n v="2.2000000000000002"/>
    <n v="54"/>
    <n v="42.6"/>
    <n v="19"/>
    <n v="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"/>
    <s v=""/>
    <s v="Poland"/>
    <x v="3"/>
    <s v=""/>
    <s v=""/>
    <n v="1.759023481976546"/>
    <s v=""/>
    <s v=""/>
    <n v="1.759023481976546"/>
    <x v="4"/>
  </r>
  <r>
    <s v="V"/>
    <x v="514"/>
    <s v="37G9"/>
    <x v="4"/>
    <n v="55"/>
    <n v="7"/>
    <n v="19"/>
    <n v="5"/>
    <n v="55"/>
    <n v="7"/>
    <n v="19"/>
    <n v="6"/>
    <n v="55"/>
    <n v="7"/>
    <n v="19"/>
    <n v="7"/>
    <n v="55"/>
    <n v="7"/>
    <n v="19"/>
    <n v="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x v="3"/>
    <s v=""/>
    <s v=""/>
    <n v="2.0016754641783026"/>
    <s v=""/>
    <s v=""/>
    <n v="2.0016754641783026"/>
    <x v="4"/>
  </r>
  <r>
    <s v="V"/>
    <x v="515"/>
    <s v="37G9"/>
    <x v="4"/>
    <n v="55"/>
    <n v="8.1999999999999993"/>
    <n v="19"/>
    <n v="42.7"/>
    <n v="55"/>
    <n v="8.6"/>
    <n v="19"/>
    <n v="42.8"/>
    <n v="55"/>
    <n v="8.8000000000000007"/>
    <n v="19"/>
    <n v="42.9"/>
    <n v="55"/>
    <n v="9"/>
    <n v="19"/>
    <n v="42.9"/>
    <n v="55"/>
    <n v="9.1999999999999993"/>
    <n v="19"/>
    <n v="43"/>
    <n v="55"/>
    <n v="9.5"/>
    <n v="19"/>
    <n v="43.1"/>
    <n v="55"/>
    <n v="9.9"/>
    <n v="19"/>
    <n v="43.3"/>
    <n v="55"/>
    <n v="10"/>
    <n v="19"/>
    <n v="43.4"/>
    <s v=""/>
    <s v=""/>
    <s v=""/>
    <s v=""/>
    <s v=""/>
    <s v=""/>
    <s v=""/>
    <s v=""/>
    <s v=""/>
    <n v="82"/>
    <n v="81"/>
    <n v="82"/>
    <s v=""/>
    <s v=""/>
    <s v=""/>
    <s v=""/>
    <s v=""/>
    <s v=""/>
    <s v=""/>
    <s v=""/>
    <s v="Russia Mars/April 1999"/>
    <x v="7"/>
    <n v="1"/>
    <s v=""/>
    <n v="1.8566239646146963"/>
    <s v=""/>
    <s v=""/>
    <n v="1.8566239646146963"/>
    <x v="4"/>
  </r>
  <r>
    <s v="V"/>
    <x v="516"/>
    <s v="38G9"/>
    <x v="4"/>
    <n v="55"/>
    <n v="10.5"/>
    <n v="18"/>
    <n v="39"/>
    <n v="55"/>
    <n v="10.5"/>
    <n v="18"/>
    <n v="40"/>
    <n v="55"/>
    <n v="10.5"/>
    <n v="18"/>
    <n v="41"/>
    <n v="55"/>
    <n v="10.5"/>
    <n v="18"/>
    <n v="4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8"/>
    <n v="91"/>
    <s v=""/>
    <s v=""/>
    <s v=""/>
    <s v=""/>
    <s v=""/>
    <s v=""/>
    <s v=""/>
    <s v=""/>
    <s v="Polish"/>
    <x v="3"/>
    <n v="1"/>
    <s v=""/>
    <n v="1.8845369562173861"/>
    <s v=""/>
    <s v=""/>
    <n v="1.8845369562173861"/>
    <x v="4"/>
  </r>
  <r>
    <s v="V"/>
    <x v="517"/>
    <s v="38G9"/>
    <x v="4"/>
    <n v="55"/>
    <n v="11.8"/>
    <n v="18"/>
    <n v="57"/>
    <n v="55"/>
    <n v="11.2"/>
    <n v="18"/>
    <n v="56"/>
    <n v="55"/>
    <n v="10.6"/>
    <n v="18"/>
    <n v="55"/>
    <n v="55"/>
    <n v="10.199999999999999"/>
    <n v="18"/>
    <n v="5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80"/>
    <n v="100"/>
    <s v=""/>
    <s v=""/>
    <s v=""/>
    <s v=""/>
    <s v=""/>
    <s v=""/>
    <s v=""/>
    <s v=""/>
    <s v="Polish"/>
    <x v="3"/>
    <n v="1"/>
    <n v="1"/>
    <n v="2.2219410369596537"/>
    <s v=""/>
    <s v=""/>
    <n v="2.2219410369596537"/>
    <x v="4"/>
  </r>
  <r>
    <s v="V"/>
    <x v="518"/>
    <s v="38G8"/>
    <x v="4"/>
    <n v="55"/>
    <n v="14.4"/>
    <n v="19"/>
    <n v="8.5"/>
    <n v="55"/>
    <n v="14.2"/>
    <n v="19"/>
    <n v="8.6"/>
    <n v="55"/>
    <n v="14"/>
    <n v="19"/>
    <n v="8.8000000000000007"/>
    <n v="55"/>
    <n v="13.8"/>
    <n v="19"/>
    <n v="8.9"/>
    <n v="55"/>
    <n v="13.5"/>
    <n v="19"/>
    <n v="9"/>
    <n v="55"/>
    <n v="13.3"/>
    <n v="19"/>
    <n v="9.1"/>
    <n v="55"/>
    <n v="13.1"/>
    <n v="19"/>
    <n v="9.3000000000000007"/>
    <n v="55"/>
    <n v="13"/>
    <n v="19"/>
    <n v="9.4"/>
    <n v="55"/>
    <n v="12.5"/>
    <n v="19"/>
    <n v="9.6"/>
    <s v=""/>
    <s v=""/>
    <s v=""/>
    <s v=""/>
    <s v=""/>
    <n v="85"/>
    <n v="85"/>
    <s v=""/>
    <s v=""/>
    <s v=""/>
    <s v=""/>
    <s v=""/>
    <s v=""/>
    <s v=""/>
    <s v=""/>
    <s v=""/>
    <s v="Russia Mars/April 1999"/>
    <x v="7"/>
    <n v="1"/>
    <s v=""/>
    <n v="2.0177496370720811"/>
    <s v=""/>
    <s v=""/>
    <n v="2.0177496370720811"/>
    <x v="4"/>
  </r>
  <r>
    <s v="V"/>
    <x v="519"/>
    <s v="38G8"/>
    <x v="4"/>
    <n v="55"/>
    <n v="10.5"/>
    <n v="19"/>
    <n v="26.3"/>
    <n v="55"/>
    <n v="10.5"/>
    <n v="19"/>
    <n v="26.7"/>
    <n v="55"/>
    <n v="10.5"/>
    <n v="19"/>
    <n v="27.2"/>
    <n v="55"/>
    <n v="10.5"/>
    <n v="19"/>
    <n v="27.5"/>
    <n v="55"/>
    <n v="10.5"/>
    <n v="19"/>
    <n v="28"/>
    <n v="55"/>
    <n v="10.5"/>
    <n v="19"/>
    <n v="28.4"/>
    <n v="55"/>
    <n v="10.5"/>
    <n v="19"/>
    <n v="28.8"/>
    <n v="55"/>
    <n v="10.4"/>
    <n v="19"/>
    <n v="29.2"/>
    <n v="55"/>
    <n v="10.4"/>
    <n v="19"/>
    <n v="29.7"/>
    <s v=""/>
    <s v=""/>
    <s v=""/>
    <s v=""/>
    <s v=""/>
    <n v="98"/>
    <n v="98"/>
    <s v=""/>
    <s v=""/>
    <s v=""/>
    <s v=""/>
    <s v=""/>
    <s v=""/>
    <s v=""/>
    <s v=""/>
    <s v=""/>
    <s v="Russia Mars/April 1999"/>
    <x v="7"/>
    <s v=""/>
    <s v=""/>
    <n v="1.9625902609777861"/>
    <s v=""/>
    <s v=""/>
    <n v="1.9625902609777861"/>
    <x v="4"/>
  </r>
  <r>
    <s v="V"/>
    <x v="520"/>
    <s v="38G8"/>
    <x v="4"/>
    <n v="55"/>
    <n v="21.4"/>
    <n v="19"/>
    <n v="55.6"/>
    <n v="55"/>
    <n v="22.8"/>
    <n v="19"/>
    <n v="5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78"/>
    <n v="82"/>
    <s v=""/>
    <s v=""/>
    <s v=""/>
    <s v=""/>
    <s v=""/>
    <s v=""/>
    <s v=""/>
    <s v=""/>
    <s v="Atlantniro"/>
    <x v="7"/>
    <n v="1"/>
    <s v=""/>
    <n v="1.5109478013987774"/>
    <s v=""/>
    <s v=""/>
    <n v="1.5109478013987774"/>
    <x v="3"/>
  </r>
  <r>
    <s v="V"/>
    <x v="521"/>
    <s v="38G8"/>
    <x v="4"/>
    <n v="55"/>
    <n v="28.3"/>
    <n v="18"/>
    <n v="18.2"/>
    <n v="55"/>
    <n v="28.2"/>
    <n v="18"/>
    <n v="20.399999999999999"/>
    <n v="55"/>
    <n v="28.1"/>
    <n v="18"/>
    <n v="22"/>
    <n v="55"/>
    <n v="28.2"/>
    <n v="18"/>
    <n v="2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82"/>
    <n v="84"/>
    <n v="80"/>
    <n v="76"/>
    <s v=""/>
    <s v=""/>
    <s v=""/>
    <s v=""/>
    <s v=""/>
    <s v=""/>
    <s v="Dana"/>
    <x v="3"/>
    <n v="1"/>
    <s v=""/>
    <n v="3.4145475508073213"/>
    <s v=""/>
    <s v=""/>
    <n v="3.4145475508073213"/>
    <x v="4"/>
  </r>
  <r>
    <s v="V"/>
    <x v="522"/>
    <s v="38G8"/>
    <x v="4"/>
    <n v="55"/>
    <n v="25"/>
    <n v="18"/>
    <n v="24.2"/>
    <n v="55"/>
    <n v="24.3"/>
    <n v="18"/>
    <n v="24.9"/>
    <n v="55"/>
    <n v="23.8"/>
    <n v="18"/>
    <n v="25.4"/>
    <n v="55"/>
    <n v="23"/>
    <n v="18"/>
    <n v="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x v="3"/>
    <s v=""/>
    <s v=""/>
    <n v="2.2494781483618174"/>
    <s v=""/>
    <s v=""/>
    <n v="2.2494781483618174"/>
    <x v="4"/>
  </r>
  <r>
    <s v="V"/>
    <x v="523"/>
    <s v="38G8"/>
    <x v="4"/>
    <n v="55"/>
    <n v="22.3"/>
    <n v="18"/>
    <n v="33"/>
    <n v="55"/>
    <n v="21.8"/>
    <n v="18"/>
    <n v="34"/>
    <n v="55"/>
    <n v="21.4"/>
    <n v="18"/>
    <n v="35"/>
    <n v="55"/>
    <n v="21"/>
    <n v="18"/>
    <n v="35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.5"/>
    <n v="80"/>
    <n v="100"/>
    <s v=""/>
    <s v=""/>
    <s v=""/>
    <s v=""/>
    <s v=""/>
    <s v=""/>
    <s v=""/>
    <s v=""/>
    <s v="Polish"/>
    <x v="3"/>
    <n v="2"/>
    <s v=""/>
    <n v="2.0162504609354071"/>
    <s v=""/>
    <s v=""/>
    <n v="2.0162504609354071"/>
    <x v="4"/>
  </r>
  <r>
    <s v="V"/>
    <x v="524"/>
    <s v="39G8"/>
    <x v="4"/>
    <n v="55"/>
    <n v="21"/>
    <n v="18"/>
    <n v="47"/>
    <n v="55"/>
    <n v="20.5"/>
    <n v="18"/>
    <n v="46.5"/>
    <n v="55"/>
    <n v="19.5"/>
    <n v="18"/>
    <n v="45.5"/>
    <n v="55"/>
    <n v="19"/>
    <n v="18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n v="88"/>
    <n v="88"/>
    <s v=""/>
    <s v=""/>
    <s v=""/>
    <s v=""/>
    <s v=""/>
    <s v=""/>
    <s v=""/>
    <s v=""/>
    <s v="Polish"/>
    <x v="3"/>
    <n v="2"/>
    <n v="1"/>
    <n v="2.300899571900501"/>
    <s v=""/>
    <s v=""/>
    <n v="2.300899571900501"/>
    <x v="4"/>
  </r>
  <r>
    <s v="V"/>
    <x v="525"/>
    <s v="38G8"/>
    <x v="4"/>
    <n v="55"/>
    <n v="26.5"/>
    <n v="18"/>
    <n v="55.5"/>
    <n v="55"/>
    <n v="25.5"/>
    <n v="18"/>
    <n v="55.5"/>
    <n v="55"/>
    <n v="24.5"/>
    <n v="18"/>
    <n v="55.5"/>
    <n v="55"/>
    <n v="24"/>
    <n v="18"/>
    <n v="5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80"/>
    <n v="100"/>
    <s v=""/>
    <s v=""/>
    <s v=""/>
    <s v=""/>
    <s v=""/>
    <s v=""/>
    <s v=""/>
    <s v=""/>
    <s v="Polish"/>
    <x v="3"/>
    <n v="1"/>
    <s v=""/>
    <n v="2.4999999975767708"/>
    <s v=""/>
    <s v=""/>
    <n v="2.4999999975767708"/>
    <x v="4"/>
  </r>
  <r>
    <s v="V"/>
    <x v="526"/>
    <s v="39G9"/>
    <x v="4"/>
    <n v="55"/>
    <n v="30.1"/>
    <n v="18"/>
    <n v="59.7"/>
    <n v="55"/>
    <n v="31.6"/>
    <n v="18"/>
    <n v="5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5"/>
    <s v=""/>
    <s v=""/>
    <s v=""/>
    <s v=""/>
    <s v=""/>
    <s v=""/>
    <s v=""/>
    <s v=""/>
    <s v=""/>
    <s v="Russia Mars/April 1999"/>
    <x v="3"/>
    <n v="1"/>
    <s v=""/>
    <n v="1.8500013595903226"/>
    <s v=""/>
    <s v=""/>
    <n v="1.5042683951361238"/>
    <x v="4"/>
  </r>
  <r>
    <s v="V"/>
    <x v="527"/>
    <s v="39G9"/>
    <x v="4"/>
    <n v="55"/>
    <n v="21.6"/>
    <n v="19"/>
    <n v="15.8"/>
    <n v="55"/>
    <n v="21.4"/>
    <n v="19"/>
    <n v="15.7"/>
    <n v="55"/>
    <n v="21.2"/>
    <n v="19"/>
    <n v="15.5"/>
    <n v="55"/>
    <n v="21"/>
    <n v="19"/>
    <n v="15.3"/>
    <n v="55"/>
    <n v="20.8"/>
    <n v="19"/>
    <n v="15.2"/>
    <n v="55"/>
    <n v="20.6"/>
    <n v="19"/>
    <n v="15"/>
    <n v="55"/>
    <n v="20.399999999999999"/>
    <n v="19"/>
    <n v="14.9"/>
    <n v="55"/>
    <n v="20.2"/>
    <n v="19"/>
    <n v="14.7"/>
    <n v="55"/>
    <n v="20.100000000000001"/>
    <n v="19"/>
    <n v="14.6"/>
    <s v=""/>
    <s v=""/>
    <s v=""/>
    <s v=""/>
    <s v=""/>
    <n v="87"/>
    <n v="87"/>
    <s v=""/>
    <s v=""/>
    <s v=""/>
    <s v=""/>
    <s v=""/>
    <s v=""/>
    <s v=""/>
    <s v=""/>
    <s v=""/>
    <s v="Russia Mars/April 1999"/>
    <x v="7"/>
    <n v="1"/>
    <n v="1"/>
    <n v="1.6590969537922049"/>
    <s v=""/>
    <s v=""/>
    <n v="1.6590969537922049"/>
    <x v="4"/>
  </r>
  <r>
    <s v="V"/>
    <x v="528"/>
    <s v="39G8"/>
    <x v="4"/>
    <n v="55"/>
    <n v="22.2"/>
    <n v="19"/>
    <n v="29.8"/>
    <n v="55"/>
    <n v="22.2"/>
    <n v="19"/>
    <n v="29.8"/>
    <n v="55"/>
    <n v="22.3"/>
    <n v="19"/>
    <n v="30.1"/>
    <n v="55"/>
    <n v="22.5"/>
    <n v="19"/>
    <n v="30.5"/>
    <n v="55"/>
    <n v="22.6"/>
    <n v="19"/>
    <n v="30.8"/>
    <n v="55"/>
    <n v="22.9"/>
    <n v="19"/>
    <n v="31.5"/>
    <n v="55"/>
    <n v="23"/>
    <n v="19"/>
    <n v="31.8"/>
    <n v="55"/>
    <n v="23.1"/>
    <n v="19"/>
    <n v="32.1"/>
    <n v="55"/>
    <n v="23.2"/>
    <n v="19"/>
    <n v="32.299999999999997"/>
    <s v=""/>
    <s v=""/>
    <s v=""/>
    <s v=""/>
    <s v=""/>
    <n v="95"/>
    <n v="95"/>
    <s v=""/>
    <s v=""/>
    <s v=""/>
    <s v=""/>
    <s v=""/>
    <s v=""/>
    <s v=""/>
    <s v=""/>
    <s v=""/>
    <s v="Russia Mars/April 1999"/>
    <x v="7"/>
    <n v="1"/>
    <s v=""/>
    <n v="1.7427319510666393"/>
    <s v=""/>
    <s v=""/>
    <n v="1.7427319510666393"/>
    <x v="4"/>
  </r>
  <r>
    <s v="V"/>
    <x v="529"/>
    <s v="39G8"/>
    <x v="4"/>
    <n v="55"/>
    <n v="35"/>
    <n v="18"/>
    <n v="23"/>
    <n v="55"/>
    <n v="34"/>
    <n v="18"/>
    <n v="2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3"/>
    <n v="94"/>
    <s v=""/>
    <s v=""/>
    <s v=""/>
    <s v=""/>
    <s v=""/>
    <s v=""/>
    <s v=""/>
    <s v=""/>
    <s v=""/>
    <s v="S"/>
    <x v="3"/>
    <n v="1"/>
    <n v="1"/>
    <n v="1.8723304562804792"/>
    <s v=""/>
    <s v=""/>
    <n v="1.8723304562804792"/>
    <x v="4"/>
  </r>
  <r>
    <s v="V"/>
    <x v="530"/>
    <s v="39G9"/>
    <x v="4"/>
    <n v="55"/>
    <n v="35"/>
    <n v="19"/>
    <n v="2.5"/>
    <n v="55"/>
    <n v="34.799999999999997"/>
    <n v="19"/>
    <n v="2.5"/>
    <n v="55"/>
    <n v="34.6"/>
    <n v="19"/>
    <n v="2.6"/>
    <n v="55"/>
    <n v="34.299999999999997"/>
    <n v="19"/>
    <n v="2.6"/>
    <n v="55"/>
    <n v="34.1"/>
    <n v="19"/>
    <n v="2.6"/>
    <n v="55"/>
    <n v="33.799999999999997"/>
    <n v="19"/>
    <n v="2.6"/>
    <n v="55"/>
    <n v="33.6"/>
    <n v="19"/>
    <n v="2.6"/>
    <n v="55"/>
    <n v="33.4"/>
    <n v="19"/>
    <n v="2.6"/>
    <n v="55"/>
    <n v="33.1"/>
    <n v="19"/>
    <n v="2.7"/>
    <s v=""/>
    <s v=""/>
    <s v=""/>
    <s v=""/>
    <s v=""/>
    <n v="86"/>
    <n v="86"/>
    <s v=""/>
    <s v=""/>
    <s v=""/>
    <s v=""/>
    <s v=""/>
    <s v=""/>
    <s v=""/>
    <s v=""/>
    <s v=""/>
    <s v="Russia Mars/April 1999"/>
    <x v="7"/>
    <n v="1"/>
    <s v=""/>
    <n v="1.9131207002132136"/>
    <s v=""/>
    <s v=""/>
    <n v="1.9131207002132136"/>
    <x v="4"/>
  </r>
  <r>
    <s v="V"/>
    <x v="531"/>
    <s v="39H0"/>
    <x v="4"/>
    <n v="55"/>
    <n v="35.200000000000003"/>
    <n v="19"/>
    <n v="22.4"/>
    <n v="55"/>
    <n v="35.700000000000003"/>
    <n v="19"/>
    <n v="24.1"/>
    <n v="55"/>
    <n v="36"/>
    <n v="19"/>
    <n v="25.5"/>
    <n v="55"/>
    <n v="36.299999999999997"/>
    <n v="19"/>
    <n v="28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2"/>
    <n v="84"/>
    <n v="84"/>
    <n v="83"/>
    <s v=""/>
    <s v=""/>
    <s v=""/>
    <s v=""/>
    <s v=""/>
    <s v=""/>
    <s v="Dana"/>
    <x v="7"/>
    <n v="1"/>
    <s v=""/>
    <n v="3.4281251192658964"/>
    <s v=""/>
    <s v=""/>
    <n v="3.4281251192658964"/>
    <x v="4"/>
  </r>
  <r>
    <s v="V"/>
    <x v="532"/>
    <s v="39G9"/>
    <x v="4"/>
    <n v="55"/>
    <n v="34.799999999999997"/>
    <n v="19"/>
    <n v="44.2"/>
    <n v="55"/>
    <n v="35"/>
    <n v="19"/>
    <n v="44.2"/>
    <n v="55"/>
    <n v="35.200000000000003"/>
    <n v="19"/>
    <n v="44.3"/>
    <n v="55"/>
    <n v="35.4"/>
    <n v="19"/>
    <n v="44.4"/>
    <n v="55"/>
    <n v="35.700000000000003"/>
    <n v="19"/>
    <n v="44.5"/>
    <n v="55"/>
    <n v="36"/>
    <n v="19"/>
    <n v="44.6"/>
    <n v="55"/>
    <n v="36.299999999999997"/>
    <n v="19"/>
    <n v="44.7"/>
    <n v="55"/>
    <n v="36.5"/>
    <n v="19"/>
    <n v="44.8"/>
    <n v="55"/>
    <n v="36.799999999999997"/>
    <n v="19"/>
    <n v="44.9"/>
    <n v="55"/>
    <n v="36.9"/>
    <n v="19"/>
    <n v="44.9"/>
    <s v=""/>
    <n v="86"/>
    <n v="87"/>
    <s v=""/>
    <s v=""/>
    <s v=""/>
    <s v=""/>
    <s v=""/>
    <s v=""/>
    <s v=""/>
    <s v=""/>
    <s v=""/>
    <s v="Russia Mars/April 1999"/>
    <x v="7"/>
    <n v="1"/>
    <s v=""/>
    <n v="2.1445804014176155"/>
    <s v=""/>
    <s v=""/>
    <n v="2.1445804014176155"/>
    <x v="4"/>
  </r>
  <r>
    <s v="V"/>
    <x v="533"/>
    <s v="39H0"/>
    <x v="4"/>
    <n v="55"/>
    <n v="32.5"/>
    <n v="20"/>
    <n v="2.6"/>
    <n v="55"/>
    <n v="32.4"/>
    <n v="20"/>
    <n v="2.5"/>
    <n v="55"/>
    <n v="32.200000000000003"/>
    <n v="20"/>
    <n v="2.2999999999999998"/>
    <n v="55"/>
    <n v="32.1"/>
    <n v="20"/>
    <n v="2"/>
    <n v="55"/>
    <n v="32"/>
    <n v="20"/>
    <n v="1.7"/>
    <n v="55"/>
    <n v="31.9"/>
    <n v="20"/>
    <n v="1.4"/>
    <n v="55"/>
    <n v="31.8"/>
    <n v="20"/>
    <n v="1.1000000000000001"/>
    <n v="55"/>
    <n v="31.6"/>
    <n v="20"/>
    <n v="0.9"/>
    <n v="55"/>
    <n v="31.5"/>
    <n v="20"/>
    <n v="0.6"/>
    <n v="55"/>
    <n v="31.4"/>
    <n v="20"/>
    <n v="0.4"/>
    <s v=""/>
    <n v="81"/>
    <n v="81"/>
    <s v=""/>
    <s v=""/>
    <s v=""/>
    <s v=""/>
    <s v=""/>
    <s v=""/>
    <s v=""/>
    <s v=""/>
    <s v=""/>
    <s v="Russia Mars/April 1999"/>
    <x v="7"/>
    <n v="1"/>
    <n v="1"/>
    <n v="1.7107884387527927"/>
    <s v=""/>
    <s v=""/>
    <n v="1.7107884387527927"/>
    <x v="4"/>
  </r>
  <r>
    <s v="V"/>
    <x v="534"/>
    <s v="39H0"/>
    <x v="4"/>
    <n v="55"/>
    <n v="47.9"/>
    <n v="19"/>
    <n v="1.4"/>
    <n v="55"/>
    <n v="50"/>
    <n v="18"/>
    <n v="5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90"/>
    <n v="90"/>
    <s v=""/>
    <s v=""/>
    <s v=""/>
    <s v=""/>
    <s v=""/>
    <s v=""/>
    <s v=""/>
    <s v=""/>
    <s v="81/1073/ 5 NNW Hans-Olof"/>
    <x v="7"/>
    <n v="1"/>
    <s v=""/>
    <n v="2.9156855348282162"/>
    <s v=""/>
    <s v=""/>
    <n v="2.9156855348282162"/>
    <x v="4"/>
  </r>
  <r>
    <s v="V"/>
    <x v="535"/>
    <s v="40G8"/>
    <x v="4"/>
    <n v="56"/>
    <n v="0.1"/>
    <n v="19"/>
    <n v="17.899999999999999"/>
    <n v="55"/>
    <n v="59.9"/>
    <n v="19"/>
    <n v="16.899999999999999"/>
    <n v="55"/>
    <n v="59.7"/>
    <n v="19"/>
    <n v="16.100000000000001"/>
    <n v="55"/>
    <n v="59.5"/>
    <n v="19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Latvia Comercial vessel"/>
    <x v="6"/>
    <s v=""/>
    <n v="1"/>
    <n v="1.6255823723213154"/>
    <s v=""/>
    <s v=""/>
    <n v="1.6255823723213154"/>
    <x v="4"/>
  </r>
  <r>
    <s v="V"/>
    <x v="536"/>
    <s v="40H0"/>
    <x v="4"/>
    <n v="56"/>
    <n v="17"/>
    <n v="18"/>
    <n v="32"/>
    <n v="56"/>
    <n v="18.5"/>
    <n v="18"/>
    <n v="33.700000000000003"/>
    <n v="56"/>
    <n v="19.399999999999999"/>
    <n v="18"/>
    <n v="34.6"/>
    <n v="56"/>
    <n v="20"/>
    <n v="18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2"/>
    <n v="83"/>
    <n v="85"/>
    <n v="85"/>
    <s v=""/>
    <s v=""/>
    <s v=""/>
    <s v=""/>
    <s v=""/>
    <s v=""/>
    <s v="Dana"/>
    <x v="4"/>
    <s v=""/>
    <s v=""/>
    <n v="3.4407990392588017"/>
    <s v=""/>
    <s v=""/>
    <n v="3.4407990392588017"/>
    <x v="4"/>
  </r>
  <r>
    <s v="V"/>
    <x v="537"/>
    <s v="40H0"/>
    <x v="4"/>
    <n v="56"/>
    <n v="24"/>
    <n v="18"/>
    <n v="38.299999999999997"/>
    <n v="56"/>
    <n v="24.8"/>
    <n v="18"/>
    <n v="39.299999999999997"/>
    <n v="56"/>
    <n v="25.5"/>
    <n v="18"/>
    <n v="40"/>
    <n v="56"/>
    <n v="26.8"/>
    <n v="18"/>
    <n v="4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Dana"/>
    <x v="4"/>
    <n v="2"/>
    <s v=""/>
    <n v="3.2078566251224254"/>
    <s v=""/>
    <s v=""/>
    <n v="3.2078566251224254"/>
    <x v="4"/>
  </r>
  <r>
    <s v="V"/>
    <x v="538"/>
    <s v="40H0"/>
    <x v="4"/>
    <n v="55"/>
    <n v="20.8"/>
    <n v="20"/>
    <n v="39.1"/>
    <n v="55"/>
    <n v="20.7"/>
    <n v="20"/>
    <n v="4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Russia"/>
    <x v="7"/>
    <n v="1"/>
    <s v=""/>
    <n v="1.5385317815738071"/>
    <s v=""/>
    <s v=""/>
    <n v="1.5385317815738071"/>
    <x v="0"/>
  </r>
  <r>
    <s v="V"/>
    <x v="539"/>
    <s v="40H0"/>
    <x v="4"/>
    <n v="54"/>
    <n v="59.7"/>
    <n v="19"/>
    <n v="18.600000000000001"/>
    <n v="54"/>
    <n v="58.1"/>
    <n v="19"/>
    <n v="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"/>
    <s v=""/>
    <s v="Russia"/>
    <x v="7"/>
    <n v="1"/>
    <s v=""/>
    <n v="1.616380677933233"/>
    <s v=""/>
    <s v=""/>
    <n v="1.616380677933233"/>
    <x v="5"/>
  </r>
  <r>
    <s v="V"/>
    <x v="540"/>
    <s v="40G8"/>
    <x v="4"/>
    <n v="54"/>
    <n v="48.1"/>
    <n v="19"/>
    <n v="21.9"/>
    <n v="54"/>
    <n v="46.6"/>
    <n v="19"/>
    <n v="2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s v=""/>
    <s v=""/>
    <s v=""/>
    <s v=""/>
    <s v=""/>
    <s v=""/>
    <s v=""/>
    <s v=""/>
    <s v=""/>
    <s v=""/>
    <s v="Russia"/>
    <x v="7"/>
    <n v="1"/>
    <s v=""/>
    <n v="1.5693213436039135"/>
    <s v=""/>
    <s v=""/>
    <n v="1.5693213436039135"/>
    <x v="5"/>
  </r>
  <r>
    <s v="V"/>
    <x v="541"/>
    <s v="40G8"/>
    <x v="4"/>
    <n v="54"/>
    <n v="24"/>
    <n v="19"/>
    <n v="2.4"/>
    <n v="54"/>
    <n v="23.9"/>
    <n v="19"/>
    <n v="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Denmark"/>
    <x v="3"/>
    <n v="1"/>
    <s v=""/>
    <n v="1.6911500315121872"/>
    <s v=""/>
    <s v=""/>
    <n v="1.6911500315121872"/>
    <x v="0"/>
  </r>
  <r>
    <s v="V"/>
    <x v="542"/>
    <s v="40G9"/>
    <x v="4"/>
    <n v="54"/>
    <n v="32.299999999999997"/>
    <n v="18"/>
    <n v="54.6"/>
    <n v="54"/>
    <n v="32.5"/>
    <n v="18"/>
    <n v="5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Denmark"/>
    <x v="3"/>
    <n v="1"/>
    <s v=""/>
    <n v="1.706609784299693"/>
    <s v=""/>
    <s v=""/>
    <n v="1.5215513085561516"/>
    <x v="3"/>
  </r>
  <r>
    <s v="V"/>
    <x v="543"/>
    <s v="40H0"/>
    <x v="4"/>
    <n v="54"/>
    <n v="42.1"/>
    <n v="18"/>
    <n v="46.6"/>
    <n v="54"/>
    <n v="43.5"/>
    <n v="18"/>
    <n v="4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"/>
    <s v=""/>
    <s v="Denmark"/>
    <x v="3"/>
    <n v="1"/>
    <s v=""/>
    <n v="1.6168029685769909"/>
    <s v=""/>
    <s v=""/>
    <n v="1.6168029685769909"/>
    <x v="1"/>
  </r>
  <r>
    <s v="V"/>
    <x v="544"/>
    <s v="40H0"/>
    <x v="4"/>
    <n v="55"/>
    <n v="57.08"/>
    <n v="20"/>
    <n v="28.61"/>
    <n v="55"/>
    <n v="56.9"/>
    <n v="20"/>
    <n v="27.5"/>
    <n v="55"/>
    <n v="56.7"/>
    <n v="20"/>
    <n v="26.6"/>
    <n v="55"/>
    <n v="56.6"/>
    <n v="20"/>
    <n v="2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6"/>
    <n v="35"/>
    <n v="37"/>
    <s v=""/>
    <s v=""/>
    <s v=""/>
    <s v=""/>
    <s v=""/>
    <s v=""/>
    <s v=""/>
    <s v=""/>
    <s v="Latvia 2006"/>
    <x v="6"/>
    <n v="1"/>
    <s v=""/>
    <n v="1.5938074114532632"/>
    <s v=""/>
    <s v=""/>
    <n v="1.5938074114532632"/>
    <x v="0"/>
  </r>
  <r>
    <s v="V"/>
    <x v="545"/>
    <s v="40H0"/>
    <x v="4"/>
    <n v="54"/>
    <n v="56.4"/>
    <n v="19"/>
    <n v="24.2"/>
    <n v="54"/>
    <n v="54.8"/>
    <n v="19"/>
    <n v="2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4"/>
    <n v="104"/>
    <s v=""/>
    <s v=""/>
    <s v=""/>
    <s v=""/>
    <s v=""/>
    <s v=""/>
    <s v=""/>
    <s v=""/>
    <s v=""/>
    <s v="Russia Mars/April 1999"/>
    <x v="7"/>
    <n v="1"/>
    <s v=""/>
    <n v="1.6010315214286661"/>
    <s v=""/>
    <s v=""/>
    <n v="1.6010315214286661"/>
    <x v="5"/>
  </r>
  <r>
    <s v="V"/>
    <x v="546"/>
    <s v="40H0"/>
    <x v="4"/>
    <n v="55"/>
    <n v="36.5"/>
    <n v="18"/>
    <n v="22"/>
    <n v="55"/>
    <n v="36.5"/>
    <n v="18"/>
    <n v="23"/>
    <n v="55"/>
    <n v="36.5"/>
    <n v="18"/>
    <n v="24"/>
    <n v="55"/>
    <n v="36"/>
    <n v="18"/>
    <n v="25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"/>
    <s v=""/>
    <s v="Polish"/>
    <x v="3"/>
    <n v="2"/>
    <s v=""/>
    <n v="2.1135739439504904"/>
    <s v=""/>
    <s v=""/>
    <n v="2.1135739439504904"/>
    <x v="4"/>
  </r>
  <r>
    <s v="V"/>
    <x v="547"/>
    <s v="40H0"/>
    <x v="4"/>
    <n v="55"/>
    <n v="52.8"/>
    <n v="18"/>
    <n v="49"/>
    <n v="55"/>
    <n v="52.3"/>
    <n v="18"/>
    <n v="48.5"/>
    <n v="55"/>
    <n v="51.9"/>
    <n v="18"/>
    <n v="47"/>
    <n v="55"/>
    <n v="51.3"/>
    <n v="18"/>
    <n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0"/>
    <n v="100"/>
    <n v="120"/>
    <s v=""/>
    <s v=""/>
    <s v=""/>
    <s v=""/>
    <s v=""/>
    <s v=""/>
    <s v=""/>
    <s v=""/>
    <s v="Polish"/>
    <x v="3"/>
    <n v="1"/>
    <n v="1"/>
    <n v="2.3267273417203391"/>
    <s v=""/>
    <s v=""/>
    <n v="2.3267273417203391"/>
    <x v="5"/>
  </r>
  <r>
    <s v="V"/>
    <x v="548"/>
    <s v="40H0"/>
    <x v="4"/>
    <n v="56"/>
    <n v="0.4"/>
    <n v="18"/>
    <n v="54.1"/>
    <n v="56"/>
    <n v="3"/>
    <n v="18"/>
    <n v="5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3"/>
    <n v="124"/>
    <n v="123"/>
    <s v=""/>
    <s v=""/>
    <s v=""/>
    <s v=""/>
    <s v=""/>
    <s v=""/>
    <s v=""/>
    <s v=""/>
    <s v="38/1072/ 5 SE Bananbanken"/>
    <x v="4"/>
    <n v="2"/>
    <s v=""/>
    <n v="2.9515230928347034"/>
    <s v=""/>
    <s v=""/>
    <n v="2.9515230928347034"/>
    <x v="5"/>
  </r>
  <r>
    <s v="V"/>
    <x v="549"/>
    <s v="40G9"/>
    <x v="4"/>
    <n v="56"/>
    <n v="19"/>
    <n v="18"/>
    <n v="40"/>
    <n v="56"/>
    <n v="19.7"/>
    <n v="18"/>
    <n v="42.2"/>
    <n v="56"/>
    <n v="20.3"/>
    <n v="18"/>
    <n v="43.5"/>
    <n v="56"/>
    <n v="21"/>
    <n v="18"/>
    <n v="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3"/>
    <n v="112"/>
    <n v="113"/>
    <n v="115"/>
    <n v="114"/>
    <s v=""/>
    <s v=""/>
    <s v=""/>
    <s v=""/>
    <s v=""/>
    <s v=""/>
    <s v="Dana"/>
    <x v="8"/>
    <n v="1"/>
    <s v=""/>
    <n v="3.0970979901210307"/>
    <s v=""/>
    <s v=""/>
    <n v="3.0970979901210307"/>
    <x v="5"/>
  </r>
  <r>
    <s v="V"/>
    <x v="550"/>
    <s v="40H0"/>
    <x v="4"/>
    <n v="56"/>
    <n v="12"/>
    <n v="19"/>
    <n v="28"/>
    <n v="56"/>
    <n v="13.7"/>
    <n v="19"/>
    <n v="30.2"/>
    <n v="56"/>
    <n v="14.6"/>
    <n v="19"/>
    <n v="31.5"/>
    <n v="56"/>
    <n v="15"/>
    <n v="19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1"/>
    <n v="101"/>
    <n v="103"/>
    <n v="99"/>
    <n v="94"/>
    <s v=""/>
    <s v=""/>
    <s v=""/>
    <s v=""/>
    <s v=""/>
    <s v=""/>
    <s v="Dana"/>
    <x v="8"/>
    <n v="1"/>
    <s v=""/>
    <n v="3.73558610928831"/>
    <s v=""/>
    <s v=""/>
    <n v="3.73558610928831"/>
    <x v="5"/>
  </r>
  <r>
    <s v="V"/>
    <x v="551"/>
    <s v="40H0"/>
    <x v="4"/>
    <n v="56"/>
    <n v="22"/>
    <n v="19"/>
    <n v="29"/>
    <n v="56"/>
    <n v="22.8"/>
    <n v="19"/>
    <n v="33"/>
    <n v="56"/>
    <n v="23.1"/>
    <n v="19"/>
    <n v="34.799999999999997"/>
    <n v="56"/>
    <n v="23"/>
    <n v="19"/>
    <n v="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4"/>
    <n v="136"/>
    <n v="133"/>
    <s v=""/>
    <s v=""/>
    <s v=""/>
    <s v=""/>
    <s v=""/>
    <s v=""/>
    <s v=""/>
    <s v=""/>
    <s v="Dana"/>
    <x v="8"/>
    <n v="1"/>
    <s v=""/>
    <n v="3.5450881886033305"/>
    <s v=""/>
    <s v=""/>
    <n v="3.5450881886033305"/>
    <x v="5"/>
  </r>
  <r>
    <s v="V"/>
    <x v="552"/>
    <s v="41G8"/>
    <x v="4"/>
    <n v="56"/>
    <n v="27.9"/>
    <n v="19"/>
    <n v="49.7"/>
    <n v="56"/>
    <n v="27.1"/>
    <n v="19"/>
    <n v="49"/>
    <n v="56"/>
    <n v="26.4"/>
    <n v="19"/>
    <n v="48.5"/>
    <n v="56"/>
    <n v="25.4"/>
    <n v="19"/>
    <n v="4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8"/>
    <n v="107"/>
    <n v="109"/>
    <s v=""/>
    <s v=""/>
    <s v=""/>
    <s v=""/>
    <s v=""/>
    <s v=""/>
    <s v=""/>
    <s v=""/>
    <s v="Dana"/>
    <x v="8"/>
    <s v=""/>
    <n v="1"/>
    <n v="2.8412798976670013"/>
    <s v=""/>
    <s v=""/>
    <n v="2.8412798976670013"/>
    <x v="5"/>
  </r>
  <r>
    <s v="V"/>
    <x v="553"/>
    <s v="41G8"/>
    <x v="4"/>
    <n v="55"/>
    <n v="2"/>
    <n v="19"/>
    <n v="29"/>
    <n v="55"/>
    <n v="3.4"/>
    <n v="19"/>
    <n v="3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97"/>
    <n v="96"/>
    <s v=""/>
    <s v=""/>
    <s v=""/>
    <s v=""/>
    <s v=""/>
    <s v=""/>
    <s v=""/>
    <s v=""/>
    <s v="Atlantniro"/>
    <x v="7"/>
    <n v="1"/>
    <s v=""/>
    <n v="1.5857950699041052"/>
    <s v=""/>
    <s v=""/>
    <n v="1.5857950699041052"/>
    <x v="4"/>
  </r>
  <r>
    <s v="V"/>
    <x v="554"/>
    <s v="41G9"/>
    <x v="4"/>
    <n v="55"/>
    <n v="4.7"/>
    <n v="19"/>
    <n v="37.1"/>
    <n v="55"/>
    <n v="5.5"/>
    <n v="19"/>
    <n v="3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6"/>
    <n v="83"/>
    <s v=""/>
    <s v=""/>
    <s v=""/>
    <s v=""/>
    <s v=""/>
    <s v=""/>
    <s v=""/>
    <s v=""/>
    <s v="Atlantniro"/>
    <x v="8"/>
    <n v="1"/>
    <s v=""/>
    <n v="1.5404499423149711"/>
    <s v=""/>
    <s v=""/>
    <n v="1.5404499423149711"/>
    <x v="4"/>
  </r>
  <r>
    <s v="V"/>
    <x v="555"/>
    <s v="41G9"/>
    <x v="4"/>
    <n v="55"/>
    <n v="3.5"/>
    <n v="20"/>
    <n v="33.5"/>
    <n v="55"/>
    <n v="4.3"/>
    <n v="20"/>
    <n v="35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3"/>
    <n v="23"/>
    <n v="22"/>
    <s v=""/>
    <s v=""/>
    <s v=""/>
    <s v=""/>
    <s v=""/>
    <s v=""/>
    <s v=""/>
    <s v=""/>
    <s v="Atlantniro"/>
    <x v="7"/>
    <n v="1"/>
    <s v=""/>
    <n v="1.4923651123579253"/>
    <s v=""/>
    <s v=""/>
    <n v="1.4923651123579253"/>
    <x v="0"/>
  </r>
  <r>
    <s v="V"/>
    <x v="556"/>
    <s v="41G8"/>
    <x v="4"/>
    <n v="55"/>
    <n v="19.5"/>
    <n v="19"/>
    <n v="13.1"/>
    <n v="55"/>
    <n v="20.7"/>
    <n v="19"/>
    <n v="1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85"/>
    <n v="85"/>
    <s v=""/>
    <s v=""/>
    <s v=""/>
    <s v=""/>
    <s v=""/>
    <s v=""/>
    <s v=""/>
    <s v=""/>
    <s v="Atlantniro"/>
    <x v="7"/>
    <n v="1"/>
    <s v=""/>
    <n v="1.5060475189296081"/>
    <s v=""/>
    <s v=""/>
    <n v="1.5060475189296081"/>
    <x v="4"/>
  </r>
  <r>
    <s v="V"/>
    <x v="557"/>
    <s v="41G9"/>
    <x v="4"/>
    <n v="55"/>
    <n v="10.5"/>
    <n v="19"/>
    <n v="13.2"/>
    <n v="55"/>
    <n v="11.9"/>
    <n v="19"/>
    <n v="11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4"/>
    <n v="91"/>
    <s v=""/>
    <s v=""/>
    <s v=""/>
    <s v=""/>
    <s v=""/>
    <s v=""/>
    <s v=""/>
    <s v=""/>
    <s v="Atlantniro"/>
    <x v="7"/>
    <n v="1"/>
    <n v="1"/>
    <n v="1.5845583633078517"/>
    <s v=""/>
    <s v=""/>
    <n v="1.5845583633078517"/>
    <x v="4"/>
  </r>
  <r>
    <s v="V"/>
    <x v="558"/>
    <s v="41G9"/>
    <x v="4"/>
    <n v="55"/>
    <n v="29.4"/>
    <n v="20"/>
    <n v="38.799999999999997"/>
    <n v="55"/>
    <n v="30.2"/>
    <n v="20"/>
    <n v="3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s v=""/>
    <s v=""/>
    <s v=""/>
    <s v=""/>
    <s v=""/>
    <s v=""/>
    <s v=""/>
    <s v=""/>
    <s v=""/>
    <s v="Atlantniro"/>
    <x v="6"/>
    <n v="1"/>
    <n v="1"/>
    <n v="1.5288570886523294"/>
    <s v=""/>
    <s v=""/>
    <n v="1.5288570886523294"/>
    <x v="3"/>
  </r>
  <r>
    <s v="V"/>
    <x v="559"/>
    <s v="41G8"/>
    <x v="4"/>
    <n v="55"/>
    <n v="32.5"/>
    <n v="19"/>
    <n v="29.1"/>
    <n v="55"/>
    <n v="31.6"/>
    <n v="19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n v="88"/>
    <n v="88"/>
    <s v=""/>
    <s v=""/>
    <s v=""/>
    <s v=""/>
    <s v=""/>
    <s v=""/>
    <s v=""/>
    <s v=""/>
    <s v="Atlantniro"/>
    <x v="7"/>
    <n v="1"/>
    <n v="1"/>
    <n v="1.4907528420054723"/>
    <s v=""/>
    <s v=""/>
    <n v="1.4907528420054723"/>
    <x v="4"/>
  </r>
  <r>
    <s v="V"/>
    <x v="560"/>
    <s v="41G8"/>
    <x v="4"/>
    <n v="55"/>
    <n v="36.799999999999997"/>
    <n v="19"/>
    <n v="30.8"/>
    <n v="55"/>
    <n v="35.4"/>
    <n v="19"/>
    <n v="3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1"/>
    <n v="84"/>
    <s v=""/>
    <s v=""/>
    <s v=""/>
    <s v=""/>
    <s v=""/>
    <s v=""/>
    <s v=""/>
    <s v=""/>
    <s v="Atlantniro"/>
    <x v="7"/>
    <n v="1"/>
    <s v=""/>
    <n v="1.5096888955196179"/>
    <s v=""/>
    <s v=""/>
    <n v="1.5096888955196179"/>
    <x v="4"/>
  </r>
  <r>
    <s v="V"/>
    <x v="561"/>
    <s v="41G8"/>
    <x v="4"/>
    <n v="55"/>
    <n v="35.5"/>
    <n v="19"/>
    <n v="50.7"/>
    <n v="55"/>
    <n v="34.299999999999997"/>
    <n v="19"/>
    <n v="5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4"/>
    <n v="84"/>
    <s v=""/>
    <s v=""/>
    <s v=""/>
    <s v=""/>
    <s v=""/>
    <s v=""/>
    <s v=""/>
    <s v=""/>
    <s v="Atlantniro"/>
    <x v="7"/>
    <n v="1"/>
    <s v=""/>
    <n v="1.5373076038450171"/>
    <s v=""/>
    <s v=""/>
    <n v="1.5373076038450171"/>
    <x v="4"/>
  </r>
  <r>
    <s v="V"/>
    <x v="562"/>
    <s v="41H0"/>
    <x v="4"/>
    <n v="55"/>
    <n v="51.7"/>
    <n v="20"/>
    <n v="6.2"/>
    <n v="55"/>
    <n v="52.8"/>
    <n v="20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n v="60"/>
    <n v="60"/>
    <s v=""/>
    <s v=""/>
    <s v=""/>
    <s v=""/>
    <s v=""/>
    <s v=""/>
    <s v=""/>
    <s v=""/>
    <s v="Atlantniro"/>
    <x v="6"/>
    <n v="1"/>
    <n v="1"/>
    <n v="1.5317922746387274"/>
    <s v=""/>
    <s v=""/>
    <n v="1.5317922746387274"/>
    <x v="3"/>
  </r>
  <r>
    <s v="V"/>
    <x v="563"/>
    <s v="38G9"/>
    <x v="4"/>
    <n v="56"/>
    <n v="28.864999999999998"/>
    <n v="20"/>
    <n v="7.94"/>
    <n v="56"/>
    <n v="29.318999999999999"/>
    <n v="20"/>
    <s v="9,.38"/>
    <n v="56"/>
    <n v="29.766999999999999"/>
    <n v="20"/>
    <n v="10.11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88"/>
    <n v="87"/>
    <n v="90"/>
    <s v=""/>
    <s v=""/>
    <s v=""/>
    <s v=""/>
    <s v=""/>
    <s v=""/>
    <s v=""/>
    <s v="Atlantniro"/>
    <x v="8"/>
    <n v="1"/>
    <s v=""/>
    <n v="1.4680027827933328"/>
    <s v=""/>
    <s v=""/>
    <n v="1.4680027827933328"/>
    <x v="4"/>
  </r>
  <r>
    <s v="V"/>
    <x v="564"/>
    <s v="38G9"/>
    <x v="4"/>
    <n v="55"/>
    <n v="28.8"/>
    <n v="18"/>
    <n v="18.100000000000001"/>
    <n v="55"/>
    <n v="27.4"/>
    <n v="18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"/>
    <s v=""/>
    <n v="25291.03"/>
    <x v="3"/>
    <n v="1"/>
    <s v=""/>
    <n v="2.4986920095991336"/>
    <s v=""/>
    <s v=""/>
    <n v="1.440721883975469"/>
    <x v="4"/>
  </r>
  <r>
    <s v="V"/>
    <x v="565"/>
    <s v="38G9"/>
    <x v="4"/>
    <n v="54"/>
    <n v="24.9"/>
    <n v="19"/>
    <n v="18.899999999999999"/>
    <n v="54"/>
    <n v="24.8"/>
    <n v="19"/>
    <n v="15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"/>
    <s v=""/>
    <s v="modified 945"/>
    <x v="3"/>
    <n v="1"/>
    <n v="1"/>
    <n v="1.8648331996196903"/>
    <s v=""/>
    <s v=""/>
    <n v="1.8648331996196903"/>
    <x v="1"/>
  </r>
  <r>
    <s v="V"/>
    <x v="566"/>
    <s v="38G9"/>
    <x v="4"/>
    <n v="55"/>
    <n v="31.7"/>
    <n v="18"/>
    <n v="33"/>
    <n v="55"/>
    <n v="29.6"/>
    <n v="18"/>
    <n v="3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.8"/>
    <s v=""/>
    <s v=""/>
    <s v=""/>
    <s v=""/>
    <s v=""/>
    <s v=""/>
    <s v=""/>
    <s v=""/>
    <s v=""/>
    <s v=""/>
    <s v="modiefied 1074"/>
    <x v="3"/>
    <n v="2"/>
    <s v=""/>
    <n v="2.1121795162383354"/>
    <s v=""/>
    <s v=""/>
    <n v="2.1121795162383354"/>
    <x v="4"/>
  </r>
  <r>
    <s v="V"/>
    <x v="567"/>
    <s v="38G9"/>
    <x v="4"/>
    <n v="55"/>
    <n v="26"/>
    <n v="18"/>
    <n v="34"/>
    <n v="55"/>
    <n v="23.8"/>
    <n v="18"/>
    <n v="34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"/>
    <s v=""/>
    <s v="modified 1406"/>
    <x v="3"/>
    <s v=""/>
    <s v=""/>
    <n v="2.235593621941252"/>
    <s v=""/>
    <s v=""/>
    <n v="2.235593621941252"/>
    <x v="4"/>
  </r>
  <r>
    <s v="V"/>
    <x v="568"/>
    <s v="38G9"/>
    <x v="4"/>
    <n v="55"/>
    <n v="22.3"/>
    <n v="18"/>
    <n v="25.6"/>
    <n v="55"/>
    <n v="20.9"/>
    <n v="18"/>
    <n v="2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Baltica"/>
    <x v="3"/>
    <s v=""/>
    <s v=""/>
    <n v="1.6103647424397451"/>
    <s v=""/>
    <s v=""/>
    <n v="1.6103647424397451"/>
    <x v="4"/>
  </r>
  <r>
    <s v="V"/>
    <x v="569"/>
    <s v="38G9"/>
    <x v="4"/>
    <n v="54"/>
    <n v="59.1"/>
    <n v="18"/>
    <n v="30.3"/>
    <n v="54"/>
    <n v="59.8"/>
    <n v="18"/>
    <n v="2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modified 1168"/>
    <x v="3"/>
    <n v="2"/>
    <s v=""/>
    <n v="1.6758201784504485"/>
    <s v=""/>
    <s v=""/>
    <n v="1.2475634076029736"/>
    <x v="3"/>
  </r>
  <r>
    <s v="V"/>
    <x v="570"/>
    <s v="38G8"/>
    <x v="4"/>
    <n v="54"/>
    <n v="38.9"/>
    <n v="18"/>
    <n v="50.2"/>
    <n v="54"/>
    <n v="40.299999999999997"/>
    <n v="18"/>
    <n v="4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Baltica"/>
    <x v="3"/>
    <n v="1"/>
    <n v="1"/>
    <n v="1.5626235638137427"/>
    <s v=""/>
    <s v=""/>
    <n v="1.5626235638137427"/>
    <x v="3"/>
  </r>
  <r>
    <s v="V"/>
    <x v="571"/>
    <s v="38G8"/>
    <x v="4"/>
    <n v="54"/>
    <n v="46.3"/>
    <n v="18"/>
    <n v="41.5"/>
    <n v="54"/>
    <n v="47.7"/>
    <n v="18"/>
    <n v="40.2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"/>
    <s v=""/>
    <s v="Baltica"/>
    <x v="3"/>
    <n v="1"/>
    <n v="1"/>
    <n v="1.5616880196895291"/>
    <s v=""/>
    <s v=""/>
    <n v="1.5616880196895291"/>
    <x v="0"/>
  </r>
  <r>
    <s v="V"/>
    <x v="572"/>
    <s v="38G8"/>
    <x v="4"/>
    <n v="56"/>
    <n v="9.8905600000000007"/>
    <n v="18"/>
    <n v="20.27"/>
    <n v="56"/>
    <n v="8.82"/>
    <n v="18"/>
    <n v="19.399999999999999"/>
    <n v="56"/>
    <n v="7.72"/>
    <n v="18"/>
    <n v="18.5799999999999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4"/>
    <n v="78"/>
    <s v=""/>
    <s v=""/>
    <s v=""/>
    <s v=""/>
    <s v=""/>
    <s v=""/>
    <s v=""/>
    <s v=""/>
    <s v="H21// 15 W Bananbanken"/>
    <x v="4"/>
    <n v="2"/>
    <s v=""/>
    <n v="2.3662214163408155"/>
    <s v=""/>
    <s v=""/>
    <n v="2.3662214163408155"/>
    <x v="3"/>
  </r>
  <r>
    <s v="V"/>
    <x v="573"/>
    <s v="38G9"/>
    <x v="4"/>
    <n v="55"/>
    <n v="31.8"/>
    <n v="18"/>
    <n v="10.7"/>
    <n v="55"/>
    <n v="31.8"/>
    <n v="18"/>
    <n v="1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9"/>
    <n v="84"/>
    <s v=""/>
    <s v=""/>
    <s v=""/>
    <s v=""/>
    <s v=""/>
    <s v=""/>
    <s v=""/>
    <s v=""/>
    <s v="Poland, Okt04"/>
    <x v="3"/>
    <s v=""/>
    <s v=""/>
    <n v="1.920973581108752"/>
    <s v=""/>
    <s v=""/>
    <n v="1.5847289835772445"/>
    <x v="4"/>
  </r>
  <r>
    <s v="V"/>
    <x v="574"/>
    <s v="39G8"/>
    <x v="4"/>
    <n v="54"/>
    <n v="54"/>
    <n v="18"/>
    <n v="10"/>
    <n v="54"/>
    <n v="53.8"/>
    <n v="18"/>
    <n v="1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"/>
    <s v=""/>
    <s v="Poland, Okt04"/>
    <x v="3"/>
    <n v="1"/>
    <s v=""/>
    <n v="1.3944864226212597"/>
    <s v=""/>
    <s v=""/>
    <n v="1.3944864226212597"/>
    <x v="0"/>
  </r>
  <r>
    <s v="V"/>
    <x v="575"/>
    <s v="39G8"/>
    <x v="4"/>
    <n v="55"/>
    <n v="2.8"/>
    <n v="18"/>
    <n v="18.7"/>
    <n v="55"/>
    <n v="1.9"/>
    <n v="18"/>
    <n v="2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"/>
    <s v=""/>
    <s v="Poland, Okt04"/>
    <x v="3"/>
    <n v="1"/>
    <s v=""/>
    <n v="1.9403941075424032"/>
    <s v="rocky "/>
    <s v=""/>
    <n v="1.9403941075424032"/>
    <x v="3"/>
  </r>
  <r>
    <s v="V"/>
    <x v="576"/>
    <s v="39G9"/>
    <x v="4"/>
    <n v="54"/>
    <n v="51"/>
    <n v="18"/>
    <n v="36.799999999999997"/>
    <n v="54"/>
    <n v="52.2"/>
    <n v="18"/>
    <n v="35.2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"/>
    <s v=""/>
    <s v="Poland, Okt04"/>
    <x v="3"/>
    <n v="1"/>
    <s v=""/>
    <n v="1.5126458191151251"/>
    <s v="rocky "/>
    <s v=""/>
    <n v="1.5126458191151251"/>
    <x v="0"/>
  </r>
  <r>
    <s v="V"/>
    <x v="577"/>
    <s v="39G9"/>
    <x v="4"/>
    <n v="55"/>
    <n v="0"/>
    <n v="18"/>
    <n v="30"/>
    <n v="54"/>
    <n v="59.6"/>
    <n v="18"/>
    <n v="2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Poland, Okt04"/>
    <x v="3"/>
    <n v="1"/>
    <s v=""/>
    <n v="0.89717746232675455"/>
    <s v="rocky "/>
    <s v=""/>
    <n v="0.89717746232675455"/>
    <x v="3"/>
  </r>
  <r>
    <s v="V"/>
    <x v="578"/>
    <s v="39G9"/>
    <x v="4"/>
    <n v="54"/>
    <n v="40.700000000000003"/>
    <n v="19"/>
    <n v="17.8"/>
    <n v="54"/>
    <n v="38.6"/>
    <n v="19"/>
    <n v="1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"/>
    <s v=""/>
    <s v="Poland"/>
    <x v="3"/>
    <n v="1"/>
    <s v=""/>
    <n v="2.1386763436349909"/>
    <s v=""/>
    <s v=""/>
    <n v="2.1386763436349909"/>
    <x v="4"/>
  </r>
  <r>
    <s v="V"/>
    <x v="579"/>
    <s v="39G9"/>
    <x v="4"/>
    <n v="55"/>
    <n v="39.799999999999997"/>
    <n v="20"/>
    <n v="17.3"/>
    <n v="55"/>
    <n v="39.299999999999997"/>
    <n v="20"/>
    <n v="16.399999999999999"/>
    <n v="55"/>
    <n v="39"/>
    <n v="20"/>
    <n v="15.6"/>
    <n v="55"/>
    <n v="38.700000000000003"/>
    <n v="20"/>
    <n v="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.5"/>
    <n v="69"/>
    <n v="70"/>
    <n v="71"/>
    <n v="72"/>
    <s v=""/>
    <s v=""/>
    <s v=""/>
    <s v=""/>
    <s v=""/>
    <s v=""/>
    <s v="Latvia"/>
    <x v="6"/>
    <n v="2"/>
    <n v="1"/>
    <n v="1.706906337008343"/>
    <s v=""/>
    <s v=""/>
    <n v="1.706906337008343"/>
    <x v="3"/>
  </r>
  <r>
    <s v="V"/>
    <x v="580"/>
    <s v="39G8"/>
    <x v="4"/>
    <n v="55"/>
    <n v="39.299999999999997"/>
    <n v="20"/>
    <n v="9.1999999999999993"/>
    <n v="55"/>
    <n v="39.5"/>
    <n v="20"/>
    <n v="8.5"/>
    <n v="55"/>
    <n v="39.6"/>
    <n v="20"/>
    <n v="7.5"/>
    <n v="55"/>
    <n v="39.799999999999997"/>
    <n v="20"/>
    <n v="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.25"/>
    <n v="73"/>
    <n v="74"/>
    <n v="75"/>
    <n v="75"/>
    <s v=""/>
    <s v=""/>
    <s v=""/>
    <s v=""/>
    <s v=""/>
    <s v=""/>
    <s v="Latvia"/>
    <x v="6"/>
    <n v="2"/>
    <n v="1"/>
    <n v="1.5612183427460242"/>
    <s v=""/>
    <s v=""/>
    <n v="1.5612183427460242"/>
    <x v="3"/>
  </r>
  <r>
    <s v="V"/>
    <x v="581"/>
    <s v="39G8"/>
    <x v="4"/>
    <n v="55"/>
    <n v="40.6"/>
    <n v="20"/>
    <n v="5.3"/>
    <n v="55"/>
    <n v="41.1"/>
    <n v="20"/>
    <n v="4.9000000000000004"/>
    <n v="55"/>
    <n v="41.7"/>
    <n v="20"/>
    <n v="4.3"/>
    <n v="55"/>
    <n v="42"/>
    <n v="20"/>
    <n v="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5"/>
    <n v="74"/>
    <n v="74"/>
    <n v="73"/>
    <s v=""/>
    <s v=""/>
    <s v=""/>
    <s v=""/>
    <s v=""/>
    <s v=""/>
    <s v="Latvia"/>
    <x v="6"/>
    <n v="1"/>
    <n v="1"/>
    <n v="1.6125148294814533"/>
    <s v=""/>
    <s v=""/>
    <n v="1.6125148294814533"/>
    <x v="3"/>
  </r>
  <r>
    <s v="V"/>
    <x v="582"/>
    <s v="39G9"/>
    <x v="4"/>
    <n v="55"/>
    <n v="45"/>
    <n v="20"/>
    <n v="1.2"/>
    <n v="55"/>
    <n v="45.5"/>
    <n v="20"/>
    <n v="1.9"/>
    <n v="55"/>
    <n v="45.8"/>
    <n v="20"/>
    <n v="2.5"/>
    <n v="55"/>
    <n v="46.2"/>
    <n v="20"/>
    <n v="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.5"/>
    <n v="70"/>
    <n v="69"/>
    <n v="68"/>
    <n v="67"/>
    <s v=""/>
    <s v=""/>
    <s v=""/>
    <s v=""/>
    <s v=""/>
    <s v=""/>
    <s v="Latvia"/>
    <x v="6"/>
    <n v="1"/>
    <s v=""/>
    <n v="1.649474336483099"/>
    <s v=""/>
    <s v=""/>
    <n v="1.649474336483099"/>
    <x v="3"/>
  </r>
  <r>
    <s v="V"/>
    <x v="583"/>
    <s v="39G9"/>
    <x v="4"/>
    <n v="55"/>
    <n v="47.7"/>
    <n v="20"/>
    <n v="4"/>
    <n v="55"/>
    <n v="48.3"/>
    <n v="20"/>
    <n v="4.0999999999999996"/>
    <n v="55"/>
    <n v="48.7"/>
    <n v="20"/>
    <n v="4.2"/>
    <n v="55"/>
    <n v="49.4"/>
    <n v="20"/>
    <n v="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5"/>
    <n v="64"/>
    <n v="64"/>
    <n v="63"/>
    <s v=""/>
    <s v=""/>
    <s v=""/>
    <s v=""/>
    <s v=""/>
    <s v=""/>
    <s v="Latvia"/>
    <x v="6"/>
    <n v="2"/>
    <s v=""/>
    <n v="1.7088063626811509"/>
    <s v=""/>
    <s v=""/>
    <n v="1.7088063626811509"/>
    <x v="3"/>
  </r>
  <r>
    <s v="V"/>
    <x v="584"/>
    <s v="39G9"/>
    <x v="4"/>
    <n v="56"/>
    <n v="22.8"/>
    <n v="19"/>
    <n v="42.4"/>
    <n v="56"/>
    <n v="23.4"/>
    <n v="19"/>
    <n v="42.8"/>
    <n v="56"/>
    <n v="23.8"/>
    <n v="19"/>
    <n v="43.1"/>
    <n v="56"/>
    <n v="24.2"/>
    <n v="19"/>
    <n v="4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3.5"/>
    <n v="112"/>
    <n v="114"/>
    <n v="113"/>
    <n v="115"/>
    <s v=""/>
    <s v=""/>
    <s v=""/>
    <s v=""/>
    <s v=""/>
    <s v=""/>
    <s v="Latvia"/>
    <x v="8"/>
    <n v="1"/>
    <s v=""/>
    <n v="1.5057395490558256"/>
    <s v=""/>
    <s v=""/>
    <n v="1.5057395490558256"/>
    <x v="5"/>
  </r>
  <r>
    <s v="V"/>
    <x v="585"/>
    <s v="39G9"/>
    <x v="4"/>
    <n v="55"/>
    <n v="28.4"/>
    <n v="20"/>
    <n v="3.4"/>
    <n v="55"/>
    <n v="29.5"/>
    <n v="20"/>
    <n v="5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7"/>
    <s v=""/>
    <s v=""/>
    <s v=""/>
    <s v=""/>
    <s v=""/>
    <s v=""/>
    <s v=""/>
    <s v=""/>
    <s v=""/>
    <s v="Atlantniro"/>
    <x v="7"/>
    <n v="1"/>
    <s v=""/>
    <n v="1.5392125439984541"/>
    <s v=""/>
    <s v=""/>
    <n v="1.5392125439984541"/>
    <x v="3"/>
  </r>
  <r>
    <s v="V"/>
    <x v="586"/>
    <s v="39G8"/>
    <x v="4"/>
    <n v="55"/>
    <n v="45.5"/>
    <n v="20"/>
    <n v="22.2"/>
    <n v="55"/>
    <n v="45.8"/>
    <n v="20"/>
    <n v="21"/>
    <n v="55"/>
    <n v="46.1"/>
    <n v="20"/>
    <n v="20.3"/>
    <n v="55"/>
    <n v="46.4"/>
    <n v="20"/>
    <n v="19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.5"/>
    <n v="53"/>
    <n v="53"/>
    <n v="54"/>
    <n v="54"/>
    <s v=""/>
    <s v=""/>
    <s v=""/>
    <s v=""/>
    <s v=""/>
    <s v=""/>
    <s v="Latvian commercial vessel"/>
    <x v="6"/>
    <n v="1"/>
    <n v="1"/>
    <n v="1.6854458403740211"/>
    <s v=""/>
    <s v=""/>
    <n v="1.6854458403740211"/>
    <x v="1"/>
  </r>
  <r>
    <s v="V"/>
    <x v="587"/>
    <s v="39G8"/>
    <x v="4"/>
    <n v="55"/>
    <n v="45.8"/>
    <n v="20"/>
    <n v="20"/>
    <n v="55"/>
    <n v="45.2"/>
    <n v="20"/>
    <n v="19.899999999999999"/>
    <n v="55"/>
    <n v="44.8"/>
    <n v="20"/>
    <n v="20"/>
    <n v="55"/>
    <n v="44.2"/>
    <n v="20"/>
    <n v="2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.5"/>
    <n v="54"/>
    <n v="55"/>
    <n v="56"/>
    <n v="57"/>
    <s v=""/>
    <s v=""/>
    <s v=""/>
    <s v=""/>
    <s v=""/>
    <s v=""/>
    <s v="Latvian commercial vessel"/>
    <x v="6"/>
    <n v="1"/>
    <n v="1"/>
    <n v="1.6065726351172129"/>
    <s v=""/>
    <s v=""/>
    <n v="1.6065726351172129"/>
    <x v="1"/>
  </r>
  <r>
    <s v="V"/>
    <x v="588"/>
    <s v="39G8"/>
    <x v="4"/>
    <n v="55"/>
    <n v="38.6"/>
    <n v="20"/>
    <n v="14.9"/>
    <n v="55"/>
    <n v="39"/>
    <n v="20"/>
    <n v="13.3"/>
    <n v="55"/>
    <n v="39.1"/>
    <n v="20"/>
    <n v="12.7"/>
    <n v="55"/>
    <n v="39.299999999999997"/>
    <n v="20"/>
    <n v="1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.5"/>
    <n v="72"/>
    <n v="72"/>
    <n v="73"/>
    <n v="73"/>
    <s v=""/>
    <s v=""/>
    <s v=""/>
    <s v=""/>
    <s v=""/>
    <s v=""/>
    <s v="Latvian commercial vessel"/>
    <x v="6"/>
    <n v="1"/>
    <n v="1"/>
    <n v="1.7336979082217725"/>
    <s v=""/>
    <s v=""/>
    <n v="1.7336979082217725"/>
    <x v="3"/>
  </r>
  <r>
    <s v="V"/>
    <x v="589"/>
    <s v="39G8"/>
    <x v="4"/>
    <n v="56"/>
    <n v="18"/>
    <n v="19"/>
    <n v="31.5"/>
    <n v="56"/>
    <n v="19.899999999999999"/>
    <n v="19"/>
    <n v="31.3"/>
    <n v="56"/>
    <n v="20.399999999999999"/>
    <n v="19"/>
    <n v="31.4"/>
    <n v="56"/>
    <n v="20.9"/>
    <n v="19"/>
    <n v="3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6"/>
    <n v="124"/>
    <n v="127"/>
    <n v="131"/>
    <n v="133"/>
    <s v=""/>
    <s v=""/>
    <s v=""/>
    <s v=""/>
    <s v=""/>
    <s v=""/>
    <s v="Latvian commercial vessel"/>
    <x v="8"/>
    <n v="1"/>
    <n v="1"/>
    <n v="2.9332165695876915"/>
    <s v=""/>
    <s v=""/>
    <n v="2.9332165695876915"/>
    <x v="5"/>
  </r>
  <r>
    <s v="V"/>
    <x v="590"/>
    <s v="39G8"/>
    <x v="4"/>
    <n v="54"/>
    <n v="27.1"/>
    <n v="19"/>
    <n v="10.3"/>
    <n v="54"/>
    <n v="27.2"/>
    <n v="19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modified 1168"/>
    <x v="3"/>
    <s v=""/>
    <n v="1"/>
    <n v="1.8050429240536028"/>
    <s v=""/>
    <s v=""/>
    <n v="1.8050429240536028"/>
    <x v="3"/>
  </r>
  <r>
    <s v="V"/>
    <x v="591"/>
    <s v="39G8"/>
    <x v="4"/>
    <n v="54"/>
    <n v="30.6"/>
    <n v="19"/>
    <n v="21"/>
    <n v="54"/>
    <n v="30"/>
    <n v="19"/>
    <n v="18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modified 1155"/>
    <x v="3"/>
    <s v=""/>
    <n v="1"/>
    <n v="1.7875379275457186"/>
    <s v=""/>
    <s v=""/>
    <n v="1.7875379275457186"/>
    <x v="3"/>
  </r>
  <r>
    <s v="V"/>
    <x v="592"/>
    <s v="39G8"/>
    <x v="4"/>
    <n v="55"/>
    <n v="33.1"/>
    <n v="18"/>
    <n v="24.3"/>
    <n v="55"/>
    <n v="33.9"/>
    <n v="18"/>
    <n v="22.6"/>
    <n v="55"/>
    <n v="34.700000000000003"/>
    <n v="18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91"/>
    <n v="94"/>
    <n v="90"/>
    <s v=""/>
    <s v=""/>
    <s v=""/>
    <s v=""/>
    <s v=""/>
    <s v=""/>
    <s v=""/>
    <s v="40/1074/ Rysshålan "/>
    <x v="3"/>
    <s v=""/>
    <s v=""/>
    <n v="2.4583660872540158"/>
    <s v=""/>
    <s v=""/>
    <n v="2.4583660872540158"/>
    <x v="4"/>
  </r>
  <r>
    <s v="V"/>
    <x v="593"/>
    <s v="39G8"/>
    <x v="4"/>
    <n v="55"/>
    <n v="40.6"/>
    <n v="20"/>
    <n v="5.3"/>
    <n v="55"/>
    <n v="40"/>
    <n v="20"/>
    <n v="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"/>
    <s v=""/>
    <s v="Poland"/>
    <x v="6"/>
    <n v="2"/>
    <s v=""/>
    <n v="1.4804753591593589"/>
    <s v=""/>
    <s v=""/>
    <n v="1.4804753591593589"/>
    <x v="3"/>
  </r>
  <r>
    <s v="V"/>
    <x v="594"/>
    <s v="39G8"/>
    <x v="4"/>
    <n v="55"/>
    <n v="52"/>
    <n v="20"/>
    <n v="5.2"/>
    <n v="55"/>
    <n v="51.5"/>
    <n v="20"/>
    <n v="7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Poland"/>
    <x v="6"/>
    <n v="2"/>
    <s v=""/>
    <n v="1.5955548758756819"/>
    <s v=""/>
    <s v=""/>
    <n v="1.5955548758756819"/>
    <x v="3"/>
  </r>
  <r>
    <s v="V"/>
    <x v="595"/>
    <s v="39G8"/>
    <x v="4"/>
    <n v="54"/>
    <n v="23.9"/>
    <n v="19"/>
    <n v="16.3"/>
    <n v="54"/>
    <n v="23.8"/>
    <n v="19"/>
    <n v="1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"/>
    <s v=""/>
    <s v="Poland"/>
    <x v="3"/>
    <n v="1"/>
    <s v=""/>
    <n v="0.53340027075881491"/>
    <s v=""/>
    <s v=""/>
    <n v="0.53340027075881491"/>
    <x v="0"/>
  </r>
  <r>
    <s v="V"/>
    <x v="596"/>
    <s v="39G9"/>
    <x v="4"/>
    <n v="54"/>
    <n v="24.7"/>
    <n v="19"/>
    <n v="17.5"/>
    <n v="54"/>
    <n v="24.5"/>
    <n v="19"/>
    <n v="15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"/>
    <s v=""/>
    <s v="Poland"/>
    <x v="3"/>
    <n v="1"/>
    <s v=""/>
    <n v="1.3534153887500995"/>
    <s v=""/>
    <s v=""/>
    <n v="1.3534153887500995"/>
    <x v="1"/>
  </r>
  <r>
    <s v="V"/>
    <x v="597"/>
    <s v="39G9"/>
    <x v="4"/>
    <n v="54"/>
    <n v="30"/>
    <n v="19"/>
    <n v="16.399999999999999"/>
    <n v="54"/>
    <n v="30"/>
    <n v="19"/>
    <n v="1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Poland"/>
    <x v="3"/>
    <n v="1"/>
    <s v=""/>
    <n v="1.3936870744608194"/>
    <s v=""/>
    <s v=""/>
    <n v="1.3936870744608194"/>
    <x v="3"/>
  </r>
  <r>
    <s v="V"/>
    <x v="598"/>
    <s v="40G8"/>
    <x v="4"/>
    <n v="54"/>
    <n v="23.5"/>
    <n v="18"/>
    <n v="58.5"/>
    <n v="54"/>
    <n v="23.9"/>
    <n v="18"/>
    <n v="57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"/>
    <s v=""/>
    <s v="Poland"/>
    <x v="3"/>
    <n v="1"/>
    <s v=""/>
    <n v="0.6592035360752535"/>
    <s v=""/>
    <s v=""/>
    <n v="0.6592035360752535"/>
    <x v="0"/>
  </r>
  <r>
    <s v="V"/>
    <x v="599"/>
    <s v="40G8"/>
    <x v="4"/>
    <n v="54"/>
    <n v="25.1"/>
    <n v="19"/>
    <n v="5.0999999999999996"/>
    <n v="54"/>
    <n v="25.2"/>
    <n v="19"/>
    <n v="4.90000000000000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"/>
    <s v=""/>
    <s v="Poland"/>
    <x v="3"/>
    <n v="1"/>
    <s v=""/>
    <n v="0.15343409605425945"/>
    <s v=""/>
    <s v=""/>
    <n v="0.15343409605425945"/>
    <x v="1"/>
  </r>
  <r>
    <s v="V"/>
    <x v="600"/>
    <s v="40G8"/>
    <x v="4"/>
    <n v="55"/>
    <n v="55.2"/>
    <n v="18"/>
    <n v="35.21"/>
    <n v="55"/>
    <n v="55.05"/>
    <n v="18"/>
    <n v="2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1"/>
    <n v="110"/>
    <n v="112"/>
    <s v=""/>
    <s v=""/>
    <s v=""/>
    <s v=""/>
    <s v=""/>
    <s v=""/>
    <s v=""/>
    <s v=""/>
    <s v="Sweden, M15/11 SSV Bananbank"/>
    <x v="4"/>
    <s v=""/>
    <s v=""/>
    <n v="4.6142664725487403"/>
    <s v=""/>
    <s v=""/>
    <n v="4.6142664725487403"/>
    <x v="5"/>
  </r>
  <r>
    <s v="V"/>
    <x v="601"/>
    <s v="40G8"/>
    <x v="4"/>
    <n v="56"/>
    <n v="22.01"/>
    <n v="18"/>
    <n v="26.8"/>
    <n v="56"/>
    <n v="24.69"/>
    <n v="18"/>
    <n v="29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5"/>
    <n v="37"/>
    <n v="35"/>
    <n v="31"/>
    <s v=""/>
    <s v=""/>
    <s v=""/>
    <s v=""/>
    <s v=""/>
    <s v=""/>
    <s v=""/>
    <s v="Sweden, M25/16 SW Hoburg Bank"/>
    <x v="4"/>
    <s v=""/>
    <s v=""/>
    <n v="3.1557191145081624"/>
    <s v=""/>
    <s v=""/>
    <n v="3.1557191145081624"/>
    <x v="0"/>
  </r>
  <r>
    <s v="V"/>
    <x v="602"/>
    <s v="40G8"/>
    <x v="4"/>
    <n v="56"/>
    <n v="18.8"/>
    <n v="18"/>
    <n v="23.29"/>
    <n v="56"/>
    <n v="21.15"/>
    <n v="18"/>
    <n v="26.9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1"/>
    <n v="42"/>
    <s v=""/>
    <s v=""/>
    <s v=""/>
    <s v=""/>
    <s v=""/>
    <s v=""/>
    <s v=""/>
    <s v=""/>
    <s v="Sweden, M24/12 SW Hoburg Bank"/>
    <x v="4"/>
    <s v=""/>
    <s v=""/>
    <n v="3.1156101484896195"/>
    <s v=""/>
    <s v=""/>
    <n v="3.1156101484896195"/>
    <x v="1"/>
  </r>
  <r>
    <s v="V"/>
    <x v="603"/>
    <s v="40G8"/>
    <x v="4"/>
    <n v="54"/>
    <n v="26.8"/>
    <n v="19"/>
    <n v="18.600000000000001"/>
    <n v="54"/>
    <n v="27.6"/>
    <n v="19"/>
    <n v="20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Baltica 2008"/>
    <x v="3"/>
    <s v=""/>
    <s v=""/>
    <s v=""/>
    <s v=""/>
    <s v=""/>
    <n v="1.4596298459490182"/>
    <x v="3"/>
  </r>
  <r>
    <s v="V"/>
    <x v="604"/>
    <s v="39G9"/>
    <x v="4"/>
    <n v="54"/>
    <n v="55.5"/>
    <n v="19"/>
    <n v="3"/>
    <n v="54"/>
    <n v="55.5"/>
    <n v="19"/>
    <n v="4"/>
    <n v="54"/>
    <n v="55.5"/>
    <n v="19"/>
    <n v="5"/>
    <n v="54"/>
    <n v="55.5"/>
    <n v="19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2"/>
    <n v="100"/>
    <n v="120"/>
    <s v=""/>
    <s v=""/>
    <s v=""/>
    <s v=""/>
    <s v=""/>
    <s v=""/>
    <s v=""/>
    <s v=""/>
    <s v="Polish"/>
    <x v="3"/>
    <s v=""/>
    <s v=""/>
    <n v="1.8388742721178908"/>
    <s v=""/>
    <s v=""/>
    <n v="1.8388742721178908"/>
    <x v="5"/>
  </r>
  <r>
    <s v="V"/>
    <x v="605"/>
    <s v="40G9"/>
    <x v="4"/>
    <n v="54"/>
    <n v="26.9"/>
    <n v="19"/>
    <n v="18"/>
    <n v="54"/>
    <n v="27.3"/>
    <n v="19"/>
    <n v="20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Baltica 2009"/>
    <x v="3"/>
    <n v="1"/>
    <s v=""/>
    <s v=""/>
    <s v=""/>
    <s v=""/>
    <n v="1.4515368588202235"/>
    <x v="3"/>
  </r>
  <r>
    <s v="V"/>
    <x v="606"/>
    <s v="40G9"/>
    <x v="4"/>
    <n v="56"/>
    <n v="22"/>
    <n v="19"/>
    <n v="52"/>
    <n v="56"/>
    <n v="22.4"/>
    <n v="19"/>
    <n v="52.1"/>
    <n v="56"/>
    <n v="23.4"/>
    <n v="19"/>
    <n v="52.8"/>
    <n v="56"/>
    <n v="24"/>
    <n v="19"/>
    <n v="5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90"/>
    <n v="92"/>
    <s v=""/>
    <s v=""/>
    <s v=""/>
    <s v=""/>
    <s v=""/>
    <s v=""/>
    <s v=""/>
    <s v=""/>
    <s v="Dana"/>
    <x v="8"/>
    <n v="1"/>
    <s v=""/>
    <n v="3.34624937689013"/>
    <s v=""/>
    <s v=""/>
    <n v="3.34624937689013"/>
    <x v="4"/>
  </r>
  <r>
    <s v="V"/>
    <x v="607"/>
    <s v="40G9"/>
    <x v="4"/>
    <n v="56"/>
    <n v="26"/>
    <n v="20"/>
    <n v="5"/>
    <n v="56"/>
    <n v="26.1"/>
    <n v="20"/>
    <n v="1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85"/>
    <n v="85"/>
    <n v="82"/>
    <n v="83"/>
    <s v=""/>
    <s v=""/>
    <s v=""/>
    <s v=""/>
    <s v=""/>
    <s v=""/>
    <s v="Poland"/>
    <x v="8"/>
    <n v="2"/>
    <s v=""/>
    <n v="1.827291010426763"/>
    <s v=""/>
    <s v=""/>
    <n v="1.827291010426763"/>
    <x v="4"/>
  </r>
  <r>
    <s v="V"/>
    <x v="608"/>
    <s v="40G9"/>
    <x v="4"/>
    <n v="54"/>
    <n v="25.5"/>
    <n v="19"/>
    <n v="18.5"/>
    <n v="54"/>
    <n v="25"/>
    <n v="19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"/>
    <s v=""/>
    <s v="Baltica"/>
    <x v="3"/>
    <n v="1"/>
    <s v=""/>
    <s v=""/>
    <s v=""/>
    <s v=""/>
    <n v="0.57847276909937084"/>
    <x v="1"/>
  </r>
  <r>
    <s v="V"/>
    <x v="609"/>
    <s v="40G9"/>
    <x v="4"/>
    <n v="54"/>
    <n v="26"/>
    <n v="19"/>
    <n v="18.5"/>
    <n v="54"/>
    <n v="27"/>
    <n v="19"/>
    <n v="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"/>
    <s v=""/>
    <s v="Baltica"/>
    <x v="3"/>
    <s v=""/>
    <s v=""/>
    <s v=""/>
    <s v=""/>
    <s v=""/>
    <n v="1.7645446902508934"/>
    <x v="3"/>
  </r>
  <r>
    <s v="V"/>
    <x v="610"/>
    <s v="40G9"/>
    <x v="4"/>
    <n v="54"/>
    <n v="23.7"/>
    <n v="18"/>
    <n v="59.5"/>
    <n v="54"/>
    <n v="23.6"/>
    <n v="19"/>
    <n v="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"/>
    <s v=""/>
    <s v="Baltica"/>
    <x v="3"/>
    <s v=""/>
    <s v=""/>
    <s v=""/>
    <s v=""/>
    <s v=""/>
    <n v="1.5170344174121639"/>
    <x v="0"/>
  </r>
  <r>
    <s v="V"/>
    <x v="611"/>
    <s v="40G9"/>
    <x v="4"/>
    <n v="54"/>
    <n v="25.2"/>
    <n v="19"/>
    <n v="2.1"/>
    <n v="54"/>
    <n v="25"/>
    <n v="19"/>
    <n v="4.5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"/>
    <s v=""/>
    <s v="Baltica"/>
    <x v="3"/>
    <s v=""/>
    <s v=""/>
    <s v=""/>
    <s v=""/>
    <s v=""/>
    <n v="1.4683414724308295"/>
    <x v="1"/>
  </r>
  <r>
    <s v="V"/>
    <x v="612"/>
    <s v="40H0"/>
    <x v="4"/>
    <n v="54"/>
    <n v="26"/>
    <n v="19"/>
    <n v="6"/>
    <n v="54"/>
    <n v="26.2"/>
    <n v="19"/>
    <n v="8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"/>
    <s v=""/>
    <s v="Baltica"/>
    <x v="3"/>
    <s v=""/>
    <s v=""/>
    <s v=""/>
    <s v=""/>
    <s v=""/>
    <n v="1.5253961931796858"/>
    <x v="1"/>
  </r>
  <r>
    <s v="V"/>
    <x v="613"/>
    <s v="40G8"/>
    <x v="4"/>
    <n v="54"/>
    <n v="48.2"/>
    <n v="18"/>
    <n v="32.9"/>
    <n v="54"/>
    <n v="49.2"/>
    <n v="18"/>
    <n v="3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"/>
    <s v=""/>
    <s v="Baltica"/>
    <x v="3"/>
    <s v=""/>
    <s v=""/>
    <s v=""/>
    <s v=""/>
    <s v=""/>
    <n v="1.5258864734482851"/>
    <x v="0"/>
  </r>
  <r>
    <s v="V"/>
    <x v="614"/>
    <s v="39G8"/>
    <x v="4"/>
    <n v="54"/>
    <n v="54.6"/>
    <n v="18"/>
    <n v="36.1"/>
    <n v="54"/>
    <n v="55.8"/>
    <n v="18"/>
    <n v="3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"/>
    <s v=""/>
    <s v="Baltica"/>
    <x v="3"/>
    <s v=""/>
    <s v=""/>
    <s v=""/>
    <s v=""/>
    <s v=""/>
    <n v="1.5474413020221025"/>
    <x v="1"/>
  </r>
  <r>
    <s v="V"/>
    <x v="615"/>
    <s v="40G9"/>
    <x v="4"/>
    <n v="54"/>
    <n v="59.3"/>
    <n v="18"/>
    <n v="31.7"/>
    <n v="54"/>
    <n v="57.7"/>
    <n v="18"/>
    <n v="35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"/>
    <s v=""/>
    <s v="Baltica"/>
    <x v="3"/>
    <s v=""/>
    <s v=""/>
    <s v=""/>
    <s v=""/>
    <s v=""/>
    <n v="2.8932015093145713"/>
    <x v="3"/>
  </r>
  <r>
    <s v="V"/>
    <x v="616"/>
    <s v="40G9"/>
    <x v="4"/>
    <n v="54"/>
    <n v="36.700000000000003"/>
    <n v="19"/>
    <n v="9.1999999999999993"/>
    <n v="54"/>
    <n v="38.4"/>
    <n v="19"/>
    <n v="13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"/>
    <s v=""/>
    <s v="Baltica"/>
    <x v="8"/>
    <s v=""/>
    <s v=""/>
    <s v=""/>
    <s v=""/>
    <s v=""/>
    <n v="2.919540728455654"/>
    <x v="4"/>
  </r>
  <r>
    <s v="V"/>
    <x v="617"/>
    <s v="41G8"/>
    <x v="4"/>
    <n v="54"/>
    <n v="33.1"/>
    <n v="18"/>
    <n v="52.2"/>
    <n v="54"/>
    <n v="33.9"/>
    <n v="18"/>
    <n v="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Baltica"/>
    <x v="3"/>
    <s v=""/>
    <s v=""/>
    <s v=""/>
    <s v=""/>
    <s v=""/>
    <n v="1.3150899885039939"/>
    <x v="3"/>
  </r>
  <r>
    <s v="V"/>
    <x v="618"/>
    <s v="42G8"/>
    <x v="4"/>
    <n v="54"/>
    <n v="59.8"/>
    <n v="18"/>
    <n v="30.7"/>
    <n v="54"/>
    <n v="58.9"/>
    <n v="18"/>
    <n v="3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Baltica"/>
    <x v="3"/>
    <s v=""/>
    <s v=""/>
    <s v=""/>
    <s v=""/>
    <s v=""/>
    <n v="1.4136106333695919"/>
    <x v="3"/>
  </r>
  <r>
    <s v="V"/>
    <x v="619"/>
    <s v="41G9"/>
    <x v="4"/>
    <n v="55"/>
    <n v="8.1"/>
    <n v="18"/>
    <n v="42.4"/>
    <n v="55"/>
    <n v="7.6"/>
    <n v="18"/>
    <n v="4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"/>
    <s v=""/>
    <s v=""/>
    <s v=""/>
    <s v=""/>
    <s v=""/>
    <s v=""/>
    <s v=""/>
    <s v=""/>
    <s v=""/>
    <s v=""/>
    <s v="Baltica"/>
    <x v="3"/>
    <s v=""/>
    <s v=""/>
    <s v=""/>
    <s v=""/>
    <s v=""/>
    <n v="1.5682724793203697"/>
    <x v="4"/>
  </r>
  <r>
    <s v="V"/>
    <x v="620"/>
    <s v="41H0"/>
    <x v="4"/>
    <n v="55"/>
    <n v="7.9"/>
    <n v="18"/>
    <n v="43.4"/>
    <n v="55"/>
    <n v="7.4"/>
    <n v="18"/>
    <n v="4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"/>
    <s v=""/>
    <s v="Baltica"/>
    <x v="3"/>
    <s v=""/>
    <s v=""/>
    <s v=""/>
    <s v=""/>
    <s v=""/>
    <n v="2.1181668089166252"/>
    <x v="4"/>
  </r>
  <r>
    <s v="V"/>
    <x v="621"/>
    <s v="41H0"/>
    <x v="4"/>
    <n v="54"/>
    <n v="53.8"/>
    <n v="18"/>
    <n v="10.199999999999999"/>
    <n v="54"/>
    <n v="53.9"/>
    <n v="18"/>
    <n v="12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"/>
    <s v=""/>
    <s v="Baltica"/>
    <x v="3"/>
    <s v=""/>
    <s v=""/>
    <s v=""/>
    <s v=""/>
    <s v=""/>
    <n v="1.4410761694292595"/>
    <x v="0"/>
  </r>
  <r>
    <s v="I"/>
    <x v="622"/>
    <s v="41H0"/>
    <x v="4"/>
    <n v="56"/>
    <n v="0.4"/>
    <n v="18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57"/>
    <n v="55"/>
    <s v=""/>
    <s v=""/>
    <s v=""/>
    <s v=""/>
    <s v=""/>
    <s v=""/>
    <s v=""/>
    <s v=""/>
    <s v="Sweden,M30/ 26 E Norra Midsjobanken"/>
    <x v="4"/>
    <s v=""/>
    <s v=""/>
    <n v="2.2000000000000002"/>
    <s v=""/>
    <s v=""/>
    <s v=""/>
    <x v="1"/>
  </r>
  <r>
    <s v="V"/>
    <x v="623"/>
    <s v="39G9"/>
    <x v="4"/>
    <n v="55"/>
    <n v="16.2"/>
    <n v="18"/>
    <n v="18.100000000000001"/>
    <n v="55"/>
    <n v="17.600000000000001"/>
    <n v="18"/>
    <n v="18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Baltica Q111"/>
    <x v="3"/>
    <s v=""/>
    <s v=""/>
    <s v=""/>
    <s v=""/>
    <s v=""/>
    <n v="1.4411024693544985"/>
    <x v="3"/>
  </r>
  <r>
    <s v="V"/>
    <x v="624"/>
    <s v="38G9"/>
    <x v="4"/>
    <n v="54"/>
    <n v="59"/>
    <n v="18"/>
    <n v="32.299999999999997"/>
    <n v="55"/>
    <n v="0.1"/>
    <n v="18"/>
    <n v="30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s v=""/>
    <s v=""/>
    <s v=""/>
    <s v=""/>
    <s v=""/>
    <s v=""/>
    <s v=""/>
    <s v=""/>
    <s v=""/>
    <s v=""/>
    <s v="Baltica Q111"/>
    <x v="3"/>
    <s v=""/>
    <s v=""/>
    <s v=""/>
    <s v=""/>
    <s v=""/>
    <n v="1.5087497616282677"/>
    <x v="3"/>
  </r>
  <r>
    <s v="V"/>
    <x v="625"/>
    <s v="38G9"/>
    <x v="4"/>
    <n v="54"/>
    <n v="59"/>
    <n v="18"/>
    <n v="46.2"/>
    <n v="54"/>
    <n v="59.7"/>
    <n v="18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Baltica Q111"/>
    <x v="3"/>
    <s v=""/>
    <s v=""/>
    <s v=""/>
    <s v=""/>
    <s v=""/>
    <n v="1.4937525226418087"/>
    <x v="4"/>
  </r>
  <r>
    <s v="V"/>
    <x v="626"/>
    <s v="38G9"/>
    <x v="4"/>
    <n v="54"/>
    <n v="32.799999999999997"/>
    <n v="18"/>
    <n v="56.6"/>
    <n v="54"/>
    <n v="32.200000000000003"/>
    <n v="18"/>
    <n v="5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"/>
    <s v=""/>
    <s v="Baltica Q111"/>
    <x v="3"/>
    <s v=""/>
    <s v=""/>
    <s v=""/>
    <s v=""/>
    <s v=""/>
    <n v="1.5694913171568741"/>
    <x v="3"/>
  </r>
  <r>
    <s v="V"/>
    <x v="627"/>
    <s v="38G9"/>
    <x v="4"/>
    <n v="54"/>
    <n v="29.6"/>
    <n v="18"/>
    <n v="53.4"/>
    <n v="54"/>
    <n v="30.9"/>
    <n v="18"/>
    <n v="5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Baltica Q111"/>
    <x v="3"/>
    <s v=""/>
    <s v=""/>
    <s v=""/>
    <s v=""/>
    <s v=""/>
    <n v="1.3804977968398564"/>
    <x v="3"/>
  </r>
  <r>
    <s v="V"/>
    <x v="628"/>
    <s v="40G8"/>
    <x v="4"/>
    <n v="54"/>
    <n v="26.3"/>
    <n v="19"/>
    <n v="4"/>
    <n v="54"/>
    <n v="26.2"/>
    <n v="19"/>
    <n v="6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"/>
    <s v=""/>
    <s v="Baltica Q111"/>
    <x v="3"/>
    <s v=""/>
    <s v=""/>
    <s v=""/>
    <s v=""/>
    <s v=""/>
    <n v="1.3993951400359441"/>
    <x v="1"/>
  </r>
  <r>
    <s v="V"/>
    <x v="629"/>
    <s v="40G8"/>
    <x v="4"/>
    <n v="54"/>
    <n v="25.3"/>
    <n v="19"/>
    <n v="3.9"/>
    <n v="54"/>
    <n v="25.2"/>
    <n v="19"/>
    <n v="1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"/>
    <s v=""/>
    <s v="Baltica Q111"/>
    <x v="3"/>
    <s v=""/>
    <s v=""/>
    <s v=""/>
    <s v=""/>
    <s v=""/>
    <n v="1.3999615468307187"/>
    <x v="1"/>
  </r>
  <r>
    <s v="V"/>
    <x v="630"/>
    <s v="41G8"/>
    <x v="4"/>
    <n v="54"/>
    <n v="29.9"/>
    <n v="19"/>
    <n v="15.2"/>
    <n v="54"/>
    <n v="30.2"/>
    <n v="19"/>
    <n v="1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"/>
    <s v=""/>
    <s v="bal"/>
    <x v="3"/>
    <s v=""/>
    <s v=""/>
    <s v=""/>
    <s v=""/>
    <s v=""/>
    <n v="1.5393136756895673"/>
    <x v="3"/>
  </r>
  <r>
    <s v="V"/>
    <x v="631"/>
    <s v="41G9"/>
    <x v="4"/>
    <n v="54"/>
    <n v="34.6"/>
    <n v="19"/>
    <n v="19.399999999999999"/>
    <n v="54"/>
    <n v="34.299999999999997"/>
    <n v="19"/>
    <n v="22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"/>
    <s v=""/>
    <s v="Baltica"/>
    <x v="3"/>
    <s v=""/>
    <s v=""/>
    <s v=""/>
    <s v=""/>
    <s v=""/>
    <n v="1.7075412557653658"/>
    <x v="4"/>
  </r>
  <r>
    <s v="V"/>
    <x v="632"/>
    <s v="41G9"/>
    <x v="4"/>
    <n v="55"/>
    <n v="37.6"/>
    <n v="18"/>
    <n v="32.200000000000003"/>
    <n v="55"/>
    <n v="38"/>
    <n v="18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"/>
    <s v=""/>
    <s v="Baltica"/>
    <x v="3"/>
    <s v=""/>
    <s v=""/>
    <s v=""/>
    <s v=""/>
    <s v=""/>
    <n v="0.83582438534712533"/>
    <x v="4"/>
  </r>
  <r>
    <s v="V"/>
    <x v="633"/>
    <s v="41G9"/>
    <x v="4"/>
    <n v="54"/>
    <n v="36.700000000000003"/>
    <n v="19"/>
    <n v="2.1"/>
    <n v="54"/>
    <n v="35.799999999999997"/>
    <n v="19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"/>
    <s v=""/>
    <s v="Baltica"/>
    <x v="3"/>
    <s v=""/>
    <s v=""/>
    <s v=""/>
    <s v=""/>
    <s v=""/>
    <n v="1.3773211184614467"/>
    <x v="4"/>
  </r>
  <r>
    <s v="V"/>
    <x v="634"/>
    <s v="41G9"/>
    <x v="4"/>
    <n v="54"/>
    <n v="36.5"/>
    <n v="19"/>
    <n v="8.6999999999999993"/>
    <n v="54"/>
    <n v="37.1"/>
    <n v="19"/>
    <n v="10.1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s v=""/>
    <s v=""/>
    <s v=""/>
    <s v=""/>
    <s v=""/>
    <s v=""/>
    <s v=""/>
    <s v=""/>
    <s v=""/>
    <s v=""/>
    <s v="Baltica"/>
    <x v="3"/>
    <s v=""/>
    <s v=""/>
    <s v=""/>
    <s v=""/>
    <s v=""/>
    <n v="1.0557132990487843"/>
    <x v="4"/>
  </r>
  <r>
    <s v="V"/>
    <x v="635"/>
    <s v="41G9"/>
    <x v="4"/>
    <n v="54"/>
    <n v="26.1"/>
    <n v="19"/>
    <n v="6.4"/>
    <n v="54"/>
    <n v="26.1"/>
    <n v="19"/>
    <n v="9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50"/>
    <n v="57"/>
    <s v=""/>
    <s v=""/>
    <s v=""/>
    <s v=""/>
    <s v=""/>
    <s v=""/>
    <s v=""/>
    <s v=""/>
    <s v="Baltica"/>
    <x v="3"/>
    <s v=""/>
    <s v=""/>
    <s v=""/>
    <s v=""/>
    <s v=""/>
    <n v="1.570390622428057"/>
    <x v="1"/>
  </r>
  <r>
    <s v="V"/>
    <x v="636"/>
    <s v="41G8"/>
    <x v="4"/>
    <n v="55"/>
    <n v="44.7"/>
    <n v="18"/>
    <n v="56.8"/>
    <n v="55"/>
    <n v="40.200000000000003"/>
    <n v="18"/>
    <n v="57"/>
    <n v="55"/>
    <n v="39.799999999999997"/>
    <n v="18"/>
    <n v="57.2"/>
    <n v="55"/>
    <n v="39.299999999999997"/>
    <n v="18"/>
    <n v="5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6"/>
    <n v="87"/>
    <s v=""/>
    <s v=""/>
    <s v=""/>
    <s v=""/>
    <s v=""/>
    <s v=""/>
    <s v=""/>
    <s v=""/>
    <s v="DANA"/>
    <x v="3"/>
    <s v=""/>
    <s v=""/>
    <s v=""/>
    <s v=""/>
    <s v=""/>
    <n v="5.4295825343970971"/>
    <x v="4"/>
  </r>
  <r>
    <s v="V"/>
    <x v="637"/>
    <s v="41G9"/>
    <x v="4"/>
    <n v="54"/>
    <n v="49.8"/>
    <n v="19"/>
    <n v="20.399999999999999"/>
    <n v="54"/>
    <n v="51.3"/>
    <n v="19"/>
    <n v="19.10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0"/>
    <n v="100"/>
    <n v="120"/>
    <s v=""/>
    <s v=""/>
    <s v=""/>
    <s v=""/>
    <s v=""/>
    <s v=""/>
    <s v=""/>
    <s v=""/>
    <s v="Russia"/>
    <x v="7"/>
    <n v="1"/>
    <s v=""/>
    <n v="2.5125300323078461"/>
    <s v=""/>
    <s v=""/>
    <n v="1.6764136496905686"/>
    <x v="5"/>
  </r>
  <r>
    <s v="V"/>
    <x v="638"/>
    <s v="41G10"/>
    <x v="4"/>
    <n v="56"/>
    <n v="4"/>
    <n v="19"/>
    <n v="42.5"/>
    <n v="56"/>
    <n v="4"/>
    <n v="19"/>
    <n v="34.799999999999997"/>
    <n v="56"/>
    <n v="4"/>
    <n v="19"/>
    <n v="44.1"/>
    <n v="56"/>
    <n v="5"/>
    <n v="19"/>
    <n v="45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.5"/>
    <n v="54"/>
    <n v="54"/>
    <n v="55"/>
    <n v="55"/>
    <s v=""/>
    <s v=""/>
    <s v=""/>
    <s v=""/>
    <s v=""/>
    <s v=""/>
    <s v="Ivo"/>
    <x v="8"/>
    <s v=""/>
    <s v=""/>
    <s v=""/>
    <s v=""/>
    <s v=""/>
    <s v=""/>
    <x v="1"/>
  </r>
  <r>
    <s v="V"/>
    <x v="639"/>
    <s v="43G6"/>
    <x v="5"/>
    <n v="57"/>
    <n v="23.06"/>
    <n v="16"/>
    <n v="53.08"/>
    <n v="57"/>
    <n v="21.05"/>
    <n v="16"/>
    <n v="5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44"/>
    <n v="44"/>
    <s v=""/>
    <s v=""/>
    <s v=""/>
    <s v=""/>
    <s v=""/>
    <s v=""/>
    <s v=""/>
    <s v=""/>
    <s v="Argos"/>
    <x v="4"/>
    <s v=""/>
    <s v=""/>
    <n v="2.0769453714958397"/>
    <s v=""/>
    <s v=""/>
    <n v="2.0769453714958397"/>
    <x v="3"/>
  </r>
  <r>
    <s v="V"/>
    <x v="640"/>
    <s v="43G6"/>
    <x v="5"/>
    <n v="57"/>
    <n v="24.8"/>
    <n v="17"/>
    <n v="1.5"/>
    <n v="57"/>
    <n v="27.1"/>
    <n v="16"/>
    <n v="5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8"/>
    <n v="56"/>
    <s v=""/>
    <s v=""/>
    <s v=""/>
    <s v=""/>
    <s v=""/>
    <s v=""/>
    <s v=""/>
    <s v=""/>
    <s v="49/1080/ 5 N Byxelkrok (SW-draget)"/>
    <x v="4"/>
    <n v="1"/>
    <s v=""/>
    <n v="2.562779258836354"/>
    <s v=""/>
    <s v=""/>
    <n v="2.562779258836354"/>
    <x v="1"/>
  </r>
  <r>
    <s v="V"/>
    <x v="641"/>
    <s v="43G7"/>
    <x v="5"/>
    <n v="56"/>
    <n v="31.6"/>
    <n v="16"/>
    <n v="55"/>
    <n v="56"/>
    <n v="34"/>
    <n v="16"/>
    <n v="5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73"/>
    <n v="72"/>
    <n v="74"/>
    <s v=""/>
    <s v=""/>
    <s v=""/>
    <s v=""/>
    <s v=""/>
    <s v=""/>
    <s v=""/>
    <s v="57/1090/ 8 SE Bläsinge"/>
    <x v="4"/>
    <n v="1"/>
    <s v=""/>
    <n v="2.4006330103576548"/>
    <s v=""/>
    <s v=""/>
    <n v="2.4006330103576548"/>
    <x v="4"/>
  </r>
  <r>
    <s v="V"/>
    <x v="642"/>
    <s v="42G6"/>
    <x v="5"/>
    <n v="56"/>
    <n v="57.6"/>
    <n v="17"/>
    <n v="10.8"/>
    <n v="56"/>
    <n v="55.4"/>
    <n v="17"/>
    <n v="1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75"/>
    <n v="74"/>
    <n v="77"/>
    <s v=""/>
    <s v=""/>
    <s v=""/>
    <s v=""/>
    <s v=""/>
    <s v=""/>
    <s v=""/>
    <s v="83/1089/ 10 E Kårehamn"/>
    <x v="4"/>
    <n v="1"/>
    <s v=""/>
    <n v="2.2168424673097351"/>
    <s v=""/>
    <s v=""/>
    <n v="2.2168424673097351"/>
    <x v="4"/>
  </r>
  <r>
    <s v="V"/>
    <x v="643"/>
    <s v="42G6"/>
    <x v="5"/>
    <n v="56"/>
    <n v="59.35"/>
    <n v="17"/>
    <n v="56.63"/>
    <n v="57"/>
    <n v="0.88"/>
    <n v="17"/>
    <n v="57.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8"/>
    <n v="68"/>
    <n v="70"/>
    <n v="66"/>
    <s v=""/>
    <s v=""/>
    <s v=""/>
    <s v=""/>
    <s v=""/>
    <s v=""/>
    <s v=""/>
    <s v="Argos"/>
    <x v="4"/>
    <s v=""/>
    <s v=""/>
    <n v="1.5754719219271152"/>
    <s v=""/>
    <s v=""/>
    <n v="1.5754719219271152"/>
    <x v="3"/>
  </r>
  <r>
    <s v="V"/>
    <x v="644"/>
    <s v="42G6"/>
    <x v="5"/>
    <n v="57"/>
    <n v="4"/>
    <n v="17"/>
    <n v="54"/>
    <n v="57"/>
    <n v="6.02"/>
    <n v="17"/>
    <n v="54.5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9"/>
    <n v="76"/>
    <n v="74"/>
    <n v="78"/>
    <s v=""/>
    <s v=""/>
    <s v=""/>
    <s v=""/>
    <s v=""/>
    <s v=""/>
    <s v=""/>
    <s v="Argos"/>
    <x v="4"/>
    <n v="1"/>
    <s v=""/>
    <n v="2.041991328826338"/>
    <s v=""/>
    <s v=""/>
    <n v="2.041991328826338"/>
    <x v="3"/>
  </r>
  <r>
    <s v="V"/>
    <x v="645"/>
    <s v="42G6"/>
    <x v="5"/>
    <n v="57"/>
    <n v="5.8"/>
    <n v="17"/>
    <n v="17.2"/>
    <n v="57"/>
    <n v="7.9"/>
    <n v="17"/>
    <n v="17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n v="73"/>
    <n v="72"/>
    <n v="74"/>
    <s v=""/>
    <s v=""/>
    <s v=""/>
    <s v=""/>
    <s v=""/>
    <s v=""/>
    <s v=""/>
    <s v="54/ 1085/ 7 ESE Högby fyr"/>
    <x v="4"/>
    <n v="1"/>
    <s v=""/>
    <n v="2.1028058668524374"/>
    <s v=""/>
    <s v=""/>
    <n v="2.1028058668524374"/>
    <x v="4"/>
  </r>
  <r>
    <s v="V"/>
    <x v="646"/>
    <s v="42G7"/>
    <x v="5"/>
    <n v="57"/>
    <n v="27.5"/>
    <n v="17"/>
    <n v="32.799999999999997"/>
    <n v="57"/>
    <n v="29.6"/>
    <n v="17"/>
    <n v="3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n v="72"/>
    <n v="79"/>
    <n v="77"/>
    <s v=""/>
    <s v=""/>
    <s v=""/>
    <s v=""/>
    <s v=""/>
    <s v=""/>
    <s v=""/>
    <s v="51/1082/ 5 SSE Knolls grund"/>
    <x v="4"/>
    <n v="1"/>
    <s v=""/>
    <n v="2.2132631112184673"/>
    <s v=""/>
    <s v=""/>
    <n v="2.2132631112184673"/>
    <x v="4"/>
  </r>
  <r>
    <s v="V"/>
    <x v="647"/>
    <s v="42G7"/>
    <x v="5"/>
    <n v="57"/>
    <n v="30"/>
    <n v="17"/>
    <n v="2"/>
    <n v="57"/>
    <n v="28.02"/>
    <n v="17"/>
    <n v="4.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76"/>
    <n v="65"/>
    <n v="76"/>
    <s v=""/>
    <s v=""/>
    <s v=""/>
    <s v=""/>
    <s v=""/>
    <s v=""/>
    <s v=""/>
    <s v="Argos"/>
    <x v="4"/>
    <n v="1"/>
    <s v=""/>
    <n v="2.265992069459946"/>
    <s v=""/>
    <s v=""/>
    <n v="2.265992069459946"/>
    <x v="4"/>
  </r>
  <r>
    <s v="V"/>
    <x v="648"/>
    <s v="43G7"/>
    <x v="5"/>
    <n v="57"/>
    <n v="2.4"/>
    <n v="17"/>
    <n v="52.4"/>
    <n v="57"/>
    <n v="4.2"/>
    <n v="17"/>
    <n v="52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3"/>
    <n v="86"/>
    <n v="87"/>
    <n v="84"/>
    <s v=""/>
    <s v=""/>
    <s v=""/>
    <s v=""/>
    <s v=""/>
    <s v=""/>
    <s v=""/>
    <s v="76/1086/ 11,5 NW Hoburg"/>
    <x v="4"/>
    <n v="1"/>
    <s v=""/>
    <n v="1.8073787531106713"/>
    <s v=""/>
    <s v=""/>
    <n v="1.8073787531106713"/>
    <x v="4"/>
  </r>
  <r>
    <s v="V"/>
    <x v="649"/>
    <s v="43G7"/>
    <x v="5"/>
    <n v="57"/>
    <n v="37"/>
    <n v="17"/>
    <n v="6.05"/>
    <n v="57"/>
    <n v="39.15"/>
    <n v="17"/>
    <n v="5.099999999999999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4"/>
    <n v="84"/>
    <n v="90"/>
    <s v=""/>
    <s v=""/>
    <s v=""/>
    <s v=""/>
    <s v=""/>
    <s v=""/>
    <s v=""/>
    <s v="Argos"/>
    <x v="4"/>
    <s v=""/>
    <s v=""/>
    <n v="2.209326653833696"/>
    <s v=""/>
    <s v=""/>
    <n v="2.209326653833696"/>
    <x v="4"/>
  </r>
  <r>
    <s v="V"/>
    <x v="650"/>
    <s v="43G7"/>
    <x v="5"/>
    <n v="57"/>
    <n v="49"/>
    <n v="18"/>
    <n v="7"/>
    <n v="57"/>
    <n v="51.15"/>
    <n v="18"/>
    <n v="7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n v="97.5"/>
    <n v="89"/>
    <n v="106"/>
    <s v=""/>
    <s v=""/>
    <s v=""/>
    <s v=""/>
    <s v=""/>
    <s v=""/>
    <s v=""/>
    <s v="Argos"/>
    <x v="4"/>
    <s v=""/>
    <s v=""/>
    <n v="2.1500065911358495"/>
    <s v=""/>
    <s v=""/>
    <n v="2.1500065911358495"/>
    <x v="4"/>
  </r>
  <r>
    <s v="V"/>
    <x v="651"/>
    <s v="43G7"/>
    <x v="5"/>
    <n v="57"/>
    <n v="20.100000000000001"/>
    <n v="17"/>
    <n v="52.9"/>
    <n v="57"/>
    <n v="21.95"/>
    <n v="17"/>
    <n v="5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4"/>
    <n v="107.5"/>
    <n v="104"/>
    <n v="111"/>
    <s v=""/>
    <s v=""/>
    <s v=""/>
    <s v=""/>
    <s v=""/>
    <s v=""/>
    <s v=""/>
    <s v="53/1084/ 4 NW St Karlsö"/>
    <x v="4"/>
    <n v="1"/>
    <s v=""/>
    <n v="2.0648638709402363"/>
    <s v=""/>
    <s v=""/>
    <n v="2.0648638709402363"/>
    <x v="4"/>
  </r>
  <r>
    <s v="V"/>
    <x v="652"/>
    <s v="43G7"/>
    <x v="5"/>
    <n v="57"/>
    <n v="30"/>
    <n v="17"/>
    <n v="43"/>
    <n v="57"/>
    <n v="28.03"/>
    <n v="17"/>
    <n v="44.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108"/>
    <n v="110"/>
    <s v=""/>
    <s v=""/>
    <s v=""/>
    <s v=""/>
    <s v=""/>
    <s v=""/>
    <s v=""/>
    <s v=""/>
    <s v="Argos"/>
    <x v="4"/>
    <n v="1"/>
    <s v=""/>
    <n v="2.043442786697323"/>
    <s v=""/>
    <s v=""/>
    <n v="2.043442786697323"/>
    <x v="4"/>
  </r>
  <r>
    <s v="V"/>
    <x v="653"/>
    <s v="43G7"/>
    <x v="5"/>
    <n v="57"/>
    <n v="44.5"/>
    <n v="18"/>
    <n v="10.050000000000001"/>
    <n v="57"/>
    <n v="46.6"/>
    <n v="18"/>
    <n v="1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101"/>
    <n v="98"/>
    <n v="104"/>
    <s v=""/>
    <s v=""/>
    <s v=""/>
    <s v=""/>
    <s v=""/>
    <s v=""/>
    <s v=""/>
    <s v="46/1077/ 6 NW Visby"/>
    <x v="4"/>
    <s v=""/>
    <s v=""/>
    <n v="2.1001693979912583"/>
    <s v=""/>
    <s v=""/>
    <n v="2.1001693979912583"/>
    <x v="4"/>
  </r>
  <r>
    <s v="V"/>
    <x v="654"/>
    <s v="43G7"/>
    <x v="5"/>
    <n v="57"/>
    <n v="42.8"/>
    <n v="18"/>
    <n v="16.2"/>
    <n v="57"/>
    <n v="44.2"/>
    <n v="18"/>
    <n v="1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7"/>
    <n v="103"/>
    <n v="100"/>
    <n v="105"/>
    <s v=""/>
    <s v=""/>
    <s v=""/>
    <s v=""/>
    <s v=""/>
    <s v=""/>
    <s v=""/>
    <s v="47/1076/ 6 N Visby"/>
    <x v="4"/>
    <n v="1"/>
    <s v=""/>
    <n v="1.6401079567826429"/>
    <s v=""/>
    <s v=""/>
    <n v="1.6401079567826429"/>
    <x v="4"/>
  </r>
  <r>
    <s v="V"/>
    <x v="655"/>
    <s v="43G7"/>
    <x v="5"/>
    <n v="57"/>
    <n v="21.9"/>
    <n v="16"/>
    <n v="55.1"/>
    <n v="57"/>
    <n v="23"/>
    <n v="16"/>
    <n v="53.35"/>
    <n v="57"/>
    <n v="23.6"/>
    <n v="16"/>
    <n v="5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4"/>
    <n v="45"/>
    <n v="44"/>
    <n v="44"/>
    <s v=""/>
    <s v=""/>
    <s v=""/>
    <s v=""/>
    <s v=""/>
    <s v=""/>
    <s v=""/>
    <s v="48/1079/ 4 NW Byxelkrok (Specialen)"/>
    <x v="4"/>
    <s v=""/>
    <s v=""/>
    <n v="2.0641547812401679"/>
    <s v=""/>
    <s v=""/>
    <n v="2.0641547812401679"/>
    <x v="1"/>
  </r>
  <r>
    <s v="V"/>
    <x v="656"/>
    <s v="43G7"/>
    <x v="5"/>
    <n v="56"/>
    <n v="32.299999999999997"/>
    <n v="16"/>
    <n v="50.1"/>
    <n v="56"/>
    <n v="34.1"/>
    <n v="16"/>
    <n v="51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2"/>
    <n v="63"/>
    <n v="62"/>
    <n v="64"/>
    <s v=""/>
    <s v=""/>
    <s v=""/>
    <s v=""/>
    <s v=""/>
    <s v=""/>
    <s v=""/>
    <s v="H5// 6 SE Bläsinge"/>
    <x v="4"/>
    <n v="1"/>
    <s v=""/>
    <n v="1.8824924629656783"/>
    <s v=""/>
    <s v=""/>
    <n v="1.8824924629656783"/>
    <x v="4"/>
  </r>
  <r>
    <s v="V"/>
    <x v="657"/>
    <s v="43G7"/>
    <x v="5"/>
    <n v="56"/>
    <n v="42.2"/>
    <n v="16"/>
    <n v="59.1"/>
    <n v="56"/>
    <n v="43.9"/>
    <n v="16"/>
    <n v="59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9"/>
    <n v="66"/>
    <s v=""/>
    <s v=""/>
    <s v=""/>
    <s v=""/>
    <s v=""/>
    <s v=""/>
    <s v=""/>
    <s v=""/>
    <s v="H6// 9 SE Kapelludden"/>
    <x v="4"/>
    <n v="1"/>
    <s v=""/>
    <n v="1.7428601223474449"/>
    <s v=""/>
    <s v=""/>
    <n v="1.7428601223474449"/>
    <x v="3"/>
  </r>
  <r>
    <s v="V"/>
    <x v="658"/>
    <s v="44G7"/>
    <x v="5"/>
    <n v="57"/>
    <n v="2.8"/>
    <n v="17"/>
    <n v="55.2"/>
    <n v="57"/>
    <n v="5.8"/>
    <n v="17"/>
    <n v="54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2"/>
    <n v="76"/>
    <n v="74"/>
    <n v="78"/>
    <s v=""/>
    <s v=""/>
    <s v=""/>
    <s v=""/>
    <s v=""/>
    <s v=""/>
    <s v=""/>
    <s v="55/1087/ 9 NW Hoburg"/>
    <x v="4"/>
    <s v=""/>
    <s v=""/>
    <n v="3.0313550214985181"/>
    <s v=""/>
    <s v=""/>
    <n v="3.0313550214985181"/>
    <x v="4"/>
  </r>
  <r>
    <s v="V"/>
    <x v="659"/>
    <s v="44G8"/>
    <x v="5"/>
    <n v="57"/>
    <n v="1.9"/>
    <n v="17"/>
    <n v="57.5"/>
    <n v="56"/>
    <n v="59.1"/>
    <n v="17"/>
    <n v="5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9"/>
    <n v="67"/>
    <n v="68"/>
    <n v="65"/>
    <s v=""/>
    <s v=""/>
    <s v=""/>
    <s v=""/>
    <s v=""/>
    <s v=""/>
    <s v=""/>
    <s v="56/1088/ 8 NW Hoburg"/>
    <x v="4"/>
    <s v=""/>
    <s v=""/>
    <n v="2.8258245441774394"/>
    <s v=""/>
    <s v=""/>
    <n v="2.8258245441774394"/>
    <x v="4"/>
  </r>
  <r>
    <s v="V"/>
    <x v="660"/>
    <s v="43G7"/>
    <x v="5"/>
    <n v="57"/>
    <n v="26.9"/>
    <n v="17"/>
    <n v="6.3"/>
    <n v="57"/>
    <n v="28.02"/>
    <n v="17"/>
    <n v="5.2"/>
    <n v="57"/>
    <n v="28.3"/>
    <n v="17"/>
    <n v="4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63"/>
    <n v="67"/>
    <n v="68"/>
    <s v=""/>
    <s v=""/>
    <s v=""/>
    <s v=""/>
    <s v=""/>
    <s v=""/>
    <s v=""/>
    <s v="50/1081/ 3 SW Ölands norra grund"/>
    <x v="4"/>
    <s v=""/>
    <s v=""/>
    <n v="1.7358432348769091"/>
    <s v=""/>
    <s v=""/>
    <n v="1.7358432348769091"/>
    <x v="3"/>
  </r>
  <r>
    <s v="V"/>
    <x v="661"/>
    <s v="43G7"/>
    <x v="5"/>
    <n v="57"/>
    <n v="29"/>
    <n v="17"/>
    <n v="43.6"/>
    <n v="57"/>
    <n v="27.6"/>
    <n v="17"/>
    <n v="44.1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n v="108"/>
    <n v="112"/>
    <n v="105"/>
    <s v=""/>
    <s v=""/>
    <s v=""/>
    <s v=""/>
    <s v=""/>
    <s v=""/>
    <s v=""/>
    <s v="52/1083/ 10 SE Knolls grund"/>
    <x v="4"/>
    <s v=""/>
    <s v=""/>
    <n v="1.4320174676658328"/>
    <s v=""/>
    <s v=""/>
    <n v="1.4320174676658328"/>
    <x v="4"/>
  </r>
  <r>
    <s v="V"/>
    <x v="662"/>
    <s v="43G7"/>
    <x v="5"/>
    <n v="57"/>
    <n v="45.8"/>
    <n v="18"/>
    <n v="7.2"/>
    <n v="57"/>
    <n v="48"/>
    <n v="18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"/>
    <n v="104"/>
    <n v="106"/>
    <n v="102"/>
    <s v=""/>
    <s v=""/>
    <s v=""/>
    <s v=""/>
    <s v=""/>
    <s v=""/>
    <s v=""/>
    <s v="45/1076/ 10 NW Visby"/>
    <x v="4"/>
    <s v=""/>
    <s v=""/>
    <n v="2.2000000009140819"/>
    <s v=""/>
    <s v=""/>
    <n v="2.2000000009140819"/>
    <x v="4"/>
  </r>
  <r>
    <s v="V"/>
    <x v="663"/>
    <s v="44G8"/>
    <x v="5"/>
    <n v="56"/>
    <n v="39.450000000000003"/>
    <n v="16"/>
    <n v="58.76"/>
    <n v="56"/>
    <n v="40.71"/>
    <n v="16"/>
    <n v="59.49"/>
    <n v="56"/>
    <n v="42.03"/>
    <n v="17"/>
    <n v="0.1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8"/>
    <n v="67"/>
    <n v="66"/>
    <s v=""/>
    <s v=""/>
    <s v=""/>
    <s v=""/>
    <s v=""/>
    <s v=""/>
    <s v=""/>
    <s v="Sweden, M26/10 SSE Kappelbudden"/>
    <x v="4"/>
    <s v=""/>
    <s v=""/>
    <n v="2.6911685872034945"/>
    <s v=""/>
    <s v=""/>
    <n v="2.6911685872034945"/>
    <x v="3"/>
  </r>
  <r>
    <s v="V"/>
    <x v="664"/>
    <s v="44G8"/>
    <x v="5"/>
    <n v="57"/>
    <n v="18.13"/>
    <n v="17"/>
    <n v="24.98"/>
    <n v="57"/>
    <n v="19.71"/>
    <n v="17"/>
    <n v="25.17"/>
    <n v="57"/>
    <n v="21.3"/>
    <n v="17"/>
    <n v="25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4"/>
    <n v="71"/>
    <s v=""/>
    <s v=""/>
    <s v=""/>
    <s v=""/>
    <s v=""/>
    <s v=""/>
    <s v=""/>
    <s v="Sweden, M27/11 ESE Ölands norra udde"/>
    <x v="4"/>
    <s v=""/>
    <s v=""/>
    <n v="3.1746460162703496"/>
    <s v=""/>
    <s v=""/>
    <n v="3.1746460162703496"/>
    <x v="3"/>
  </r>
  <r>
    <s v="V"/>
    <x v="665"/>
    <s v="44G8"/>
    <x v="5"/>
    <n v="57"/>
    <n v="13.66"/>
    <n v="17"/>
    <n v="23.23"/>
    <n v="57"/>
    <n v="15.9"/>
    <n v="17"/>
    <n v="24.59"/>
    <n v="57"/>
    <n v="17.64"/>
    <n v="17"/>
    <n v="24.9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7"/>
    <n v="75"/>
    <n v="76"/>
    <s v=""/>
    <s v=""/>
    <s v=""/>
    <s v=""/>
    <s v=""/>
    <s v=""/>
    <s v=""/>
    <s v="Sweden, M28/11 E Böda"/>
    <x v="4"/>
    <s v=""/>
    <s v=""/>
    <n v="4.1063294941458475"/>
    <s v=""/>
    <s v=""/>
    <n v="4.1063294941458475"/>
    <x v="3"/>
  </r>
  <r>
    <s v="V"/>
    <x v="666"/>
    <s v="44G8"/>
    <x v="5"/>
    <n v="57"/>
    <n v="1.2649999999999999"/>
    <n v="17"/>
    <n v="7.9660000000000002"/>
    <n v="57"/>
    <n v="2.73"/>
    <n v="17"/>
    <n v="8.699999999999999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n v="53"/>
    <s v=""/>
    <s v=""/>
    <s v=""/>
    <s v=""/>
    <s v=""/>
    <s v=""/>
    <s v=""/>
    <s v=""/>
    <s v=""/>
    <s v="Sweden"/>
    <x v="4"/>
    <s v=""/>
    <s v=""/>
    <s v=""/>
    <s v=""/>
    <s v=""/>
    <s v=""/>
    <x v="1"/>
  </r>
  <r>
    <s v="V"/>
    <x v="667"/>
    <s v="42H0"/>
    <x v="6"/>
    <n v="56"/>
    <n v="40.4"/>
    <n v="20"/>
    <n v="44.8"/>
    <n v="56"/>
    <n v="39.700000000000003"/>
    <n v="20"/>
    <n v="44.9"/>
    <n v="56"/>
    <n v="39.299999999999997"/>
    <n v="20"/>
    <n v="44.9"/>
    <n v="56"/>
    <n v="39"/>
    <n v="20"/>
    <n v="4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42"/>
    <n v="42"/>
    <n v="40"/>
    <n v="39"/>
    <s v=""/>
    <s v=""/>
    <s v=""/>
    <s v=""/>
    <s v=""/>
    <s v=""/>
    <s v="Latvia From sea map"/>
    <x v="8"/>
    <n v="2"/>
    <s v=""/>
    <n v="1.4021534499090049"/>
    <s v=""/>
    <s v=""/>
    <n v="1.4021534499090049"/>
    <x v="1"/>
  </r>
  <r>
    <s v="V"/>
    <x v="668"/>
    <s v="42H0"/>
    <x v="6"/>
    <n v="56"/>
    <n v="36.5"/>
    <n v="20"/>
    <n v="41.3"/>
    <n v="56"/>
    <n v="36.9"/>
    <n v="20"/>
    <n v="41.9"/>
    <n v="56"/>
    <n v="37.200000000000003"/>
    <n v="20"/>
    <n v="42.6"/>
    <n v="56"/>
    <n v="37.6"/>
    <n v="20"/>
    <n v="43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s v=""/>
    <s v=""/>
    <s v=""/>
    <s v=""/>
    <s v=""/>
    <s v=""/>
    <s v=""/>
    <s v=""/>
    <s v=""/>
    <s v=""/>
    <s v="Latvia From sea map"/>
    <x v="8"/>
    <n v="1"/>
    <s v=""/>
    <n v="1.5254914017645267"/>
    <s v=""/>
    <s v=""/>
    <n v="1.5254914017645267"/>
    <x v="1"/>
  </r>
  <r>
    <s v="V"/>
    <x v="669"/>
    <s v="43H1"/>
    <x v="6"/>
    <n v="57"/>
    <n v="12.4"/>
    <n v="21"/>
    <n v="6.5"/>
    <n v="57"/>
    <n v="11.4"/>
    <n v="21"/>
    <n v="5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"/>
    <s v=""/>
    <s v="Latvia Comercial vessel"/>
    <x v="8"/>
    <n v="2"/>
    <s v=""/>
    <n v="1.0694869732568446"/>
    <s v=""/>
    <s v=""/>
    <n v="1.0694869732568446"/>
    <x v="1"/>
  </r>
  <r>
    <s v="V"/>
    <x v="670"/>
    <s v="43H1"/>
    <x v="6"/>
    <n v="57"/>
    <n v="20.8"/>
    <n v="20"/>
    <n v="52.5"/>
    <n v="57"/>
    <n v="20.5"/>
    <n v="20"/>
    <n v="53.3"/>
    <n v="57"/>
    <n v="20.2"/>
    <n v="20"/>
    <n v="54.1"/>
    <n v="57"/>
    <n v="19.8"/>
    <n v="20"/>
    <n v="54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"/>
    <x v="8"/>
    <n v="1"/>
    <s v=""/>
    <n v="1.5660766318288508"/>
    <s v=""/>
    <s v=""/>
    <n v="1.5660766318288508"/>
    <x v="3"/>
  </r>
  <r>
    <s v="V"/>
    <x v="671"/>
    <s v="43H1"/>
    <x v="6"/>
    <n v="57"/>
    <n v="20.6"/>
    <n v="21"/>
    <n v="18.899999999999999"/>
    <n v="57"/>
    <n v="21.6"/>
    <n v="21"/>
    <n v="19.100000000000001"/>
    <n v="57"/>
    <n v="22.5"/>
    <n v="21"/>
    <n v="19.3"/>
    <n v="57"/>
    <n v="23.5"/>
    <n v="21"/>
    <n v="19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"/>
    <s v=""/>
    <s v="Latvia From sea map"/>
    <x v="8"/>
    <n v="1"/>
    <s v=""/>
    <n v="2.9180368781333277"/>
    <s v=""/>
    <s v=""/>
    <n v="2.9180368781333277"/>
    <x v="1"/>
  </r>
  <r>
    <s v="V"/>
    <x v="672"/>
    <s v="43H1"/>
    <x v="6"/>
    <n v="57"/>
    <n v="24.2"/>
    <n v="21"/>
    <n v="20.7"/>
    <n v="57"/>
    <n v="24.6"/>
    <n v="21"/>
    <n v="21.2"/>
    <n v="57"/>
    <n v="24.9"/>
    <n v="21"/>
    <n v="21.7"/>
    <n v="57"/>
    <n v="25.4"/>
    <n v="21"/>
    <n v="2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"/>
    <s v=""/>
    <s v="Latvia Comercial vessel"/>
    <x v="8"/>
    <n v="2"/>
    <s v=""/>
    <n v="1.5115298845002705"/>
    <s v=""/>
    <s v=""/>
    <n v="1.5115298845002705"/>
    <x v="0"/>
  </r>
  <r>
    <s v="V"/>
    <x v="673"/>
    <s v="42H0"/>
    <x v="6"/>
    <n v="56"/>
    <n v="37.799999999999997"/>
    <n v="20"/>
    <n v="38"/>
    <n v="56"/>
    <n v="38.5"/>
    <n v="20"/>
    <n v="39"/>
    <n v="56"/>
    <n v="39.299999999999997"/>
    <n v="20"/>
    <n v="40"/>
    <n v="56"/>
    <n v="40"/>
    <n v="20"/>
    <n v="4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"/>
    <s v=""/>
    <s v="Latvia From sea map"/>
    <x v="8"/>
    <n v="1"/>
    <s v=""/>
    <n v="2.75087064403913"/>
    <s v=""/>
    <s v=""/>
    <n v="2.75087064403913"/>
    <x v="1"/>
  </r>
  <r>
    <s v="V"/>
    <x v="674"/>
    <s v="42H0"/>
    <x v="6"/>
    <n v="56"/>
    <n v="39"/>
    <n v="20"/>
    <n v="40.200000000000003"/>
    <n v="56"/>
    <n v="39.299999999999997"/>
    <n v="20"/>
    <n v="40.9"/>
    <n v="56"/>
    <n v="39.700000000000003"/>
    <n v="20"/>
    <n v="41.7"/>
    <n v="56"/>
    <n v="40"/>
    <n v="20"/>
    <n v="42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"/>
    <s v=""/>
    <s v="Latvia Comercial vessel"/>
    <x v="8"/>
    <n v="2"/>
    <s v=""/>
    <n v="1.5701820089279557"/>
    <s v=""/>
    <s v=""/>
    <n v="1.5701820089279557"/>
    <x v="1"/>
  </r>
  <r>
    <s v="V"/>
    <x v="675"/>
    <s v="42H0"/>
    <x v="6"/>
    <n v="57"/>
    <n v="10"/>
    <n v="18"/>
    <n v="51"/>
    <n v="57"/>
    <n v="9.1"/>
    <n v="18"/>
    <n v="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7"/>
    <n v="53"/>
    <n v="41"/>
    <s v=""/>
    <s v=""/>
    <s v=""/>
    <s v=""/>
    <s v=""/>
    <s v=""/>
    <s v=""/>
    <s v=""/>
    <s v="S"/>
    <x v="4"/>
    <n v="1"/>
    <s v=""/>
    <n v="1.8592667670706415"/>
    <s v=""/>
    <s v=""/>
    <n v="1.8592667670706415"/>
    <x v="1"/>
  </r>
  <r>
    <s v="V"/>
    <x v="676"/>
    <s v="42H0"/>
    <x v="6"/>
    <n v="57"/>
    <n v="13.5"/>
    <n v="20"/>
    <n v="44.8"/>
    <n v="57"/>
    <n v="12.7"/>
    <n v="20"/>
    <n v="45.1"/>
    <n v="57"/>
    <n v="11.8"/>
    <n v="20"/>
    <n v="45.3"/>
    <n v="57"/>
    <n v="11"/>
    <n v="20"/>
    <n v="4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"/>
    <s v=""/>
    <s v="Latvia From sea map"/>
    <x v="8"/>
    <s v=""/>
    <s v=""/>
    <n v="2.5391679925878448"/>
    <s v=""/>
    <s v=""/>
    <n v="2.5391679925878448"/>
    <x v="1"/>
  </r>
  <r>
    <s v="V"/>
    <x v="677"/>
    <s v="42H0"/>
    <x v="6"/>
    <n v="57"/>
    <n v="18.5"/>
    <n v="20"/>
    <n v="56.3"/>
    <n v="57"/>
    <n v="17.7"/>
    <n v="20"/>
    <n v="57.5"/>
    <n v="57"/>
    <n v="16.8"/>
    <n v="20"/>
    <n v="58.8"/>
    <n v="57"/>
    <n v="16"/>
    <n v="21"/>
    <n v="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Latvia From sea map"/>
    <x v="8"/>
    <s v=""/>
    <s v=""/>
    <n v="3.2014166626160563"/>
    <s v=""/>
    <s v=""/>
    <n v="3.2014166626160563"/>
    <x v="1"/>
  </r>
  <r>
    <s v="V"/>
    <x v="678"/>
    <s v="42H0"/>
    <x v="6"/>
    <n v="57"/>
    <n v="14.2"/>
    <n v="21"/>
    <n v="6.1"/>
    <n v="57"/>
    <n v="14.1"/>
    <n v="21"/>
    <n v="6.9"/>
    <n v="57"/>
    <n v="13.9"/>
    <n v="21"/>
    <n v="7.9"/>
    <n v="57"/>
    <n v="13.8"/>
    <n v="21"/>
    <n v="8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"/>
    <s v=""/>
    <s v="Latvia Comercial vessel"/>
    <x v="8"/>
    <n v="1"/>
    <s v=""/>
    <n v="1.5186237022684406"/>
    <s v=""/>
    <s v=""/>
    <n v="1.5186237022684406"/>
    <x v="1"/>
  </r>
  <r>
    <s v="V"/>
    <x v="679"/>
    <s v="42H0"/>
    <x v="6"/>
    <n v="57"/>
    <n v="16"/>
    <n v="21"/>
    <n v="1"/>
    <n v="57"/>
    <n v="16.8"/>
    <n v="21"/>
    <n v="2.7"/>
    <n v="57"/>
    <n v="17.7"/>
    <n v="21"/>
    <n v="4.5"/>
    <n v="57"/>
    <n v="18.5"/>
    <n v="21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Latvia From sea map"/>
    <x v="8"/>
    <n v="2"/>
    <s v=""/>
    <n v="3.7616723533355199"/>
    <s v=""/>
    <s v=""/>
    <n v="3.7616723533355199"/>
    <x v="3"/>
  </r>
  <r>
    <s v="V"/>
    <x v="680"/>
    <s v="42H0"/>
    <x v="6"/>
    <n v="57"/>
    <n v="25.7"/>
    <n v="21"/>
    <n v="16.600000000000001"/>
    <n v="57"/>
    <n v="26.3"/>
    <n v="21"/>
    <n v="17.2"/>
    <n v="57"/>
    <n v="26.6"/>
    <n v="21"/>
    <n v="16.8"/>
    <n v="57"/>
    <n v="27"/>
    <n v="21"/>
    <n v="16.3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"/>
    <s v=""/>
    <s v="Latvia Comercial vessel"/>
    <x v="8"/>
    <n v="2"/>
    <s v=""/>
    <n v="1.5048755998658159"/>
    <s v=""/>
    <s v=""/>
    <n v="1.5048755998658159"/>
    <x v="3"/>
  </r>
  <r>
    <s v="V"/>
    <x v="681"/>
    <s v="42H0"/>
    <x v="6"/>
    <n v="57"/>
    <n v="28"/>
    <n v="21"/>
    <n v="1.6"/>
    <n v="57"/>
    <n v="28"/>
    <n v="21"/>
    <n v="3.7"/>
    <n v="57"/>
    <n v="28.1"/>
    <n v="21"/>
    <n v="5.7"/>
    <n v="57"/>
    <n v="28.1"/>
    <n v="21"/>
    <n v="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"/>
    <s v=""/>
    <s v="Latvia From sea map"/>
    <x v="8"/>
    <s v=""/>
    <s v=""/>
    <n v="3.3388618259452647"/>
    <s v=""/>
    <s v=""/>
    <n v="3.3388618259452647"/>
    <x v="3"/>
  </r>
  <r>
    <s v="V"/>
    <x v="682"/>
    <s v="43G8"/>
    <x v="6"/>
    <n v="57"/>
    <n v="52"/>
    <n v="19"/>
    <n v="24"/>
    <n v="57"/>
    <n v="54.1"/>
    <n v="19"/>
    <n v="24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3"/>
    <n v="47"/>
    <s v=""/>
    <s v=""/>
    <s v=""/>
    <s v=""/>
    <s v=""/>
    <s v=""/>
    <s v=""/>
    <s v=""/>
    <s v="S"/>
    <x v="4"/>
    <n v="1"/>
    <s v=""/>
    <n v="2.1006728281972871"/>
    <s v=""/>
    <s v=""/>
    <n v="2.1006728281972871"/>
    <x v="1"/>
  </r>
  <r>
    <s v="V"/>
    <x v="683"/>
    <s v="43G8"/>
    <x v="6"/>
    <n v="57"/>
    <n v="54.8"/>
    <n v="21"/>
    <n v="30.5"/>
    <n v="57"/>
    <n v="54.4"/>
    <n v="21"/>
    <n v="33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8"/>
    <n v="60"/>
    <n v="55"/>
    <s v=""/>
    <s v=""/>
    <s v=""/>
    <s v=""/>
    <s v=""/>
    <s v=""/>
    <s v=""/>
    <s v=""/>
    <s v="Estonia"/>
    <x v="9"/>
    <n v="2"/>
    <s v=""/>
    <n v="1.6431816126342524"/>
    <s v=""/>
    <s v=""/>
    <n v="1.6431816126342524"/>
    <x v="1"/>
  </r>
  <r>
    <s v="V"/>
    <x v="684"/>
    <s v="43G8"/>
    <x v="6"/>
    <n v="57"/>
    <n v="54.7"/>
    <n v="21"/>
    <n v="34.700000000000003"/>
    <n v="57"/>
    <n v="54.1"/>
    <n v="21"/>
    <n v="34.799999999999997"/>
    <n v="57"/>
    <n v="53.7"/>
    <n v="21"/>
    <n v="34.799999999999997"/>
    <n v="57"/>
    <n v="53.3"/>
    <n v="21"/>
    <n v="34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.75"/>
    <n v="52"/>
    <n v="50"/>
    <n v="49"/>
    <n v="48"/>
    <s v=""/>
    <s v=""/>
    <s v=""/>
    <s v=""/>
    <s v=""/>
    <s v=""/>
    <s v="Estonia"/>
    <x v="9"/>
    <n v="1"/>
    <s v=""/>
    <n v="1.4023477385500964"/>
    <s v=""/>
    <s v=""/>
    <n v="1.4023477385500964"/>
    <x v="1"/>
  </r>
  <r>
    <s v="V"/>
    <x v="685"/>
    <s v="43G8"/>
    <x v="6"/>
    <n v="56"/>
    <n v="33.799999999999997"/>
    <n v="20"/>
    <n v="25.5"/>
    <n v="56"/>
    <n v="35"/>
    <n v="20"/>
    <n v="26.3"/>
    <n v="56"/>
    <n v="36.200000000000003"/>
    <n v="20"/>
    <n v="27.2"/>
    <n v="56"/>
    <n v="37.4"/>
    <n v="20"/>
    <n v="2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Latvia From sea map"/>
    <x v="8"/>
    <n v="2"/>
    <s v=""/>
    <n v="3.8548492353301347"/>
    <s v=""/>
    <s v=""/>
    <n v="3.8548492353301347"/>
    <x v="3"/>
  </r>
  <r>
    <s v="V"/>
    <x v="686"/>
    <s v="43G8"/>
    <x v="6"/>
    <n v="56"/>
    <n v="35.200000000000003"/>
    <n v="20"/>
    <n v="30"/>
    <n v="56"/>
    <n v="35.799999999999997"/>
    <n v="20"/>
    <n v="31"/>
    <n v="56"/>
    <n v="36.200000000000003"/>
    <n v="20"/>
    <n v="31.6"/>
    <n v="56"/>
    <n v="36.700000000000003"/>
    <n v="20"/>
    <n v="3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0"/>
    <n v="68"/>
    <s v=""/>
    <s v=""/>
    <s v=""/>
    <s v=""/>
    <s v=""/>
    <s v=""/>
    <s v=""/>
    <s v=""/>
    <s v="Latvia From sea map"/>
    <x v="8"/>
    <n v="1"/>
    <s v=""/>
    <n v="1.8794072021728048"/>
    <s v=""/>
    <s v=""/>
    <n v="1.8794072021728048"/>
    <x v="3"/>
  </r>
  <r>
    <s v="V"/>
    <x v="687"/>
    <s v="43H0"/>
    <x v="6"/>
    <n v="56"/>
    <n v="35.4"/>
    <n v="20"/>
    <n v="22.5"/>
    <n v="56"/>
    <n v="36.200000000000003"/>
    <n v="20"/>
    <n v="23.3"/>
    <n v="56"/>
    <n v="37"/>
    <n v="20"/>
    <n v="24.2"/>
    <n v="56"/>
    <n v="37.799999999999997"/>
    <n v="20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From sea map"/>
    <x v="8"/>
    <s v=""/>
    <s v=""/>
    <n v="2.7672086972877445"/>
    <s v=""/>
    <s v=""/>
    <n v="2.7672086972877445"/>
    <x v="3"/>
  </r>
  <r>
    <s v="V"/>
    <x v="688"/>
    <s v="43H0"/>
    <x v="6"/>
    <n v="56"/>
    <n v="38.1"/>
    <n v="20"/>
    <n v="26.9"/>
    <n v="56"/>
    <n v="37.4"/>
    <n v="20"/>
    <n v="26.5"/>
    <n v="56"/>
    <n v="39.5"/>
    <n v="20"/>
    <n v="26.7"/>
    <n v="56"/>
    <n v="39.1"/>
    <n v="20"/>
    <n v="2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"/>
    <s v=""/>
    <s v="Latvia Comercial vessel"/>
    <x v="8"/>
    <n v="2"/>
    <s v=""/>
    <n v="1.6789553365174559"/>
    <s v=""/>
    <s v=""/>
    <n v="3.3916663098041071"/>
    <x v="3"/>
  </r>
  <r>
    <s v="V"/>
    <x v="689"/>
    <s v="43H1"/>
    <x v="6"/>
    <n v="56"/>
    <n v="59.2"/>
    <n v="20"/>
    <n v="48"/>
    <n v="56"/>
    <n v="59.7"/>
    <n v="20"/>
    <n v="47.9"/>
    <n v="57"/>
    <n v="0.3"/>
    <n v="20"/>
    <n v="47.8"/>
    <n v="57"/>
    <n v="0.8"/>
    <n v="20"/>
    <n v="47.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60"/>
    <n v="73"/>
    <s v=""/>
    <s v=""/>
    <s v=""/>
    <s v=""/>
    <s v=""/>
    <s v=""/>
    <s v=""/>
    <s v=""/>
    <s v="Comercial vessel Latvia"/>
    <x v="8"/>
    <n v="2"/>
    <n v="1"/>
    <n v="1.6083819961662011"/>
    <s v=""/>
    <s v=""/>
    <n v="1.6083819961662011"/>
    <x v="3"/>
  </r>
  <r>
    <s v="V"/>
    <x v="690"/>
    <s v="43H1"/>
    <x v="6"/>
    <n v="57"/>
    <n v="2.5"/>
    <n v="18"/>
    <n v="49.7"/>
    <n v="57"/>
    <n v="1.3"/>
    <n v="18"/>
    <n v="49.1"/>
    <n v="57"/>
    <n v="0.3"/>
    <n v="18"/>
    <n v="48.4"/>
    <n v="56"/>
    <n v="58.9"/>
    <n v="18"/>
    <n v="4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70"/>
    <n v="70"/>
    <n v="68"/>
    <s v=""/>
    <s v=""/>
    <s v=""/>
    <s v=""/>
    <s v=""/>
    <s v=""/>
    <s v="Dana"/>
    <x v="4"/>
    <s v=""/>
    <n v="1"/>
    <n v="3.816031689248359"/>
    <s v=""/>
    <s v=""/>
    <n v="3.816031689248359"/>
    <x v="3"/>
  </r>
  <r>
    <s v="V"/>
    <x v="691"/>
    <s v="43H1"/>
    <x v="6"/>
    <n v="57"/>
    <n v="1.9"/>
    <n v="20"/>
    <n v="32.200000000000003"/>
    <n v="57"/>
    <n v="3.3"/>
    <n v="20"/>
    <n v="32.4"/>
    <n v="57"/>
    <n v="4.8"/>
    <n v="20"/>
    <n v="32.6"/>
    <n v="57"/>
    <n v="6.2"/>
    <n v="20"/>
    <n v="32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"/>
    <s v=""/>
    <s v="Latvia From sea map"/>
    <x v="8"/>
    <n v="2"/>
    <s v=""/>
    <n v="4.3123673436450485"/>
    <s v=""/>
    <s v=""/>
    <n v="4.3123673436450485"/>
    <x v="4"/>
  </r>
  <r>
    <s v="V"/>
    <x v="692"/>
    <s v="43H1"/>
    <x v="6"/>
    <n v="57"/>
    <n v="2.2000000000000002"/>
    <n v="20"/>
    <n v="46.6"/>
    <n v="57"/>
    <n v="1.5"/>
    <n v="20"/>
    <n v="46.9"/>
    <n v="57"/>
    <n v="1"/>
    <n v="20"/>
    <n v="47.2"/>
    <n v="57"/>
    <n v="0.5"/>
    <n v="20"/>
    <n v="47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s v=""/>
    <s v=""/>
    <s v=""/>
    <s v=""/>
    <s v=""/>
    <s v=""/>
    <s v=""/>
    <s v=""/>
    <s v=""/>
    <s v=""/>
    <s v="Latvia Comercial vessel"/>
    <x v="8"/>
    <n v="2"/>
    <s v=""/>
    <n v="1.7707796879849114"/>
    <s v=""/>
    <s v=""/>
    <n v="1.7707796879849114"/>
    <x v="3"/>
  </r>
  <r>
    <s v="V"/>
    <x v="693"/>
    <s v="43H1"/>
    <x v="6"/>
    <n v="57"/>
    <n v="7.8"/>
    <n v="20"/>
    <n v="43.6"/>
    <n v="57"/>
    <n v="7.2"/>
    <n v="20"/>
    <n v="43.7"/>
    <n v="57"/>
    <n v="6.6"/>
    <n v="20"/>
    <n v="43.8"/>
    <n v="57"/>
    <n v="6.1"/>
    <n v="20"/>
    <n v="4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"/>
    <s v=""/>
    <s v="Latvia Comercial vessel"/>
    <x v="8"/>
    <s v=""/>
    <s v=""/>
    <n v="1.707842801089424"/>
    <s v=""/>
    <s v=""/>
    <n v="1.707842801089424"/>
    <x v="3"/>
  </r>
  <r>
    <s v="V"/>
    <x v="694"/>
    <s v="43H1"/>
    <x v="6"/>
    <n v="57"/>
    <n v="11"/>
    <n v="20"/>
    <n v="43.2"/>
    <n v="57"/>
    <n v="11.7"/>
    <n v="20"/>
    <n v="43.3"/>
    <n v="57"/>
    <n v="12.2"/>
    <n v="20"/>
    <n v="43.4"/>
    <n v="57"/>
    <n v="12.8"/>
    <n v="20"/>
    <n v="43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"/>
    <s v=""/>
    <s v="Latvia Comercial vessel"/>
    <x v="8"/>
    <n v="2"/>
    <s v=""/>
    <n v="1.8050202023638273"/>
    <s v=""/>
    <s v=""/>
    <n v="1.8050202023638273"/>
    <x v="3"/>
  </r>
  <r>
    <s v="V"/>
    <x v="695"/>
    <s v="43H1"/>
    <x v="6"/>
    <n v="57"/>
    <n v="17.100000000000001"/>
    <n v="20"/>
    <n v="41.6"/>
    <n v="57"/>
    <n v="16.600000000000001"/>
    <n v="20"/>
    <n v="41.8"/>
    <n v="57"/>
    <n v="16.100000000000001"/>
    <n v="20"/>
    <n v="41.9"/>
    <n v="57"/>
    <n v="15.6"/>
    <n v="20"/>
    <n v="4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"/>
    <s v=""/>
    <s v="Latvia Comercial vessel"/>
    <x v="8"/>
    <n v="1"/>
    <s v=""/>
    <n v="1.5401276610924117"/>
    <s v=""/>
    <s v=""/>
    <n v="1.5401276610924117"/>
    <x v="3"/>
  </r>
  <r>
    <s v="V"/>
    <x v="696"/>
    <s v="43H1"/>
    <x v="6"/>
    <n v="57"/>
    <n v="18.7"/>
    <n v="20"/>
    <n v="58.2"/>
    <n v="57"/>
    <n v="18"/>
    <n v="20"/>
    <n v="58.9"/>
    <n v="57"/>
    <n v="18"/>
    <n v="20"/>
    <n v="59.6"/>
    <n v="57"/>
    <n v="17.8"/>
    <n v="21"/>
    <n v="0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Latvia Comercial vessel"/>
    <x v="8"/>
    <n v="2"/>
    <s v=""/>
    <n v="1.6015729561031939"/>
    <s v=""/>
    <s v=""/>
    <n v="1.6015729561031939"/>
    <x v="3"/>
  </r>
  <r>
    <s v="V"/>
    <x v="697"/>
    <s v="44G9"/>
    <x v="6"/>
    <n v="57"/>
    <n v="13.5"/>
    <n v="21"/>
    <n v="2.2000000000000002"/>
    <n v="57"/>
    <n v="12.6"/>
    <n v="21"/>
    <n v="4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63"/>
    <n v="61"/>
    <s v=""/>
    <s v=""/>
    <s v=""/>
    <s v=""/>
    <s v=""/>
    <s v=""/>
    <s v=""/>
    <s v=""/>
    <s v="Comercial vessel Latvia"/>
    <x v="8"/>
    <n v="2"/>
    <n v="1"/>
    <n v="1.4080762066196606"/>
    <s v=""/>
    <s v=""/>
    <n v="1.4080762066196606"/>
    <x v="1"/>
  </r>
  <r>
    <s v="V"/>
    <x v="698"/>
    <s v="44G9"/>
    <x v="6"/>
    <n v="57"/>
    <n v="18.5"/>
    <n v="21"/>
    <n v="5.6"/>
    <n v="57"/>
    <n v="19.100000000000001"/>
    <n v="21"/>
    <n v="5.6"/>
    <n v="57"/>
    <n v="19.600000000000001"/>
    <n v="21"/>
    <n v="5.6"/>
    <n v="57"/>
    <n v="20.2"/>
    <n v="21"/>
    <n v="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"/>
    <s v=""/>
    <s v="Latvia From sea map"/>
    <x v="8"/>
    <s v=""/>
    <s v=""/>
    <n v="1.7000000049473107"/>
    <s v=""/>
    <s v=""/>
    <n v="1.7000000049473107"/>
    <x v="3"/>
  </r>
  <r>
    <s v="V"/>
    <x v="699"/>
    <s v="44G9"/>
    <x v="6"/>
    <n v="57"/>
    <n v="21.2"/>
    <n v="19"/>
    <n v="9.1999999999999993"/>
    <n v="57"/>
    <n v="19.100000000000001"/>
    <n v="19"/>
    <n v="7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8"/>
    <n v="77"/>
    <s v=""/>
    <s v=""/>
    <s v=""/>
    <s v=""/>
    <s v=""/>
    <s v=""/>
    <s v=""/>
    <s v=""/>
    <s v="S"/>
    <x v="4"/>
    <n v="1"/>
    <s v=""/>
    <n v="2.3611785540438039"/>
    <s v=""/>
    <s v=""/>
    <n v="2.3611785540438039"/>
    <x v="3"/>
  </r>
  <r>
    <s v="V"/>
    <x v="700"/>
    <s v="44G9"/>
    <x v="6"/>
    <n v="57"/>
    <n v="27.9"/>
    <n v="21"/>
    <n v="9.8000000000000007"/>
    <n v="57"/>
    <n v="28.7"/>
    <n v="21"/>
    <n v="9.8000000000000007"/>
    <n v="57"/>
    <n v="29.5"/>
    <n v="21"/>
    <n v="9.8000000000000007"/>
    <n v="57"/>
    <n v="30.3"/>
    <n v="21"/>
    <n v="9.80000000000000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"/>
    <s v=""/>
    <s v="Latvia From sea map"/>
    <x v="8"/>
    <n v="1"/>
    <s v=""/>
    <n v="2.4000000014845337"/>
    <s v=""/>
    <s v=""/>
    <n v="2.4000000014845337"/>
    <x v="3"/>
  </r>
  <r>
    <s v="V"/>
    <x v="701"/>
    <s v="44G9"/>
    <x v="6"/>
    <n v="57"/>
    <n v="32.1"/>
    <n v="19"/>
    <n v="17.5"/>
    <n v="57"/>
    <n v="30.9"/>
    <n v="19"/>
    <n v="16.100000000000001"/>
    <n v="57"/>
    <n v="29.8"/>
    <n v="19"/>
    <n v="14.9"/>
    <n v="57"/>
    <n v="28.8"/>
    <n v="19"/>
    <n v="14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0"/>
    <n v="57"/>
    <n v="61"/>
    <n v="63"/>
    <n v="64"/>
    <s v=""/>
    <s v=""/>
    <s v=""/>
    <s v=""/>
    <s v=""/>
    <s v=""/>
    <s v="Dana"/>
    <x v="4"/>
    <n v="1"/>
    <n v="1"/>
    <n v="3.7416959556392628"/>
    <s v=""/>
    <s v=""/>
    <n v="3.7416959556392628"/>
    <x v="3"/>
  </r>
  <r>
    <s v="V"/>
    <x v="702"/>
    <s v="44H1"/>
    <x v="6"/>
    <n v="57"/>
    <n v="47"/>
    <n v="21"/>
    <n v="22.5"/>
    <n v="57"/>
    <n v="46.7"/>
    <n v="21"/>
    <n v="22.7"/>
    <n v="57"/>
    <n v="46.3"/>
    <n v="21"/>
    <n v="23.2"/>
    <n v="57"/>
    <n v="45.8"/>
    <n v="21"/>
    <n v="2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s v=""/>
    <s v=""/>
    <s v=""/>
    <s v=""/>
    <s v=""/>
    <s v=""/>
    <s v=""/>
    <s v=""/>
    <s v=""/>
    <s v=""/>
    <s v="Latvia Comercial vessel"/>
    <x v="8"/>
    <n v="1"/>
    <s v=""/>
    <n v="1.4231138901353577"/>
    <s v=""/>
    <s v=""/>
    <n v="1.4231138901353577"/>
    <x v="3"/>
  </r>
  <r>
    <s v="V"/>
    <x v="703"/>
    <s v="44H1"/>
    <x v="6"/>
    <n v="57"/>
    <n v="59.2"/>
    <n v="21"/>
    <n v="16.600000000000001"/>
    <n v="57"/>
    <n v="59.2"/>
    <n v="21"/>
    <n v="19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9"/>
    <n v="65"/>
    <s v=""/>
    <s v=""/>
    <s v=""/>
    <s v=""/>
    <s v=""/>
    <s v=""/>
    <s v=""/>
    <s v=""/>
    <s v="Estonia"/>
    <x v="9"/>
    <n v="1"/>
    <s v=""/>
    <n v="1.7493847311127306"/>
    <s v=""/>
    <s v=""/>
    <n v="1.7493847311127306"/>
    <x v="3"/>
  </r>
  <r>
    <s v="V"/>
    <x v="704"/>
    <s v="44H1"/>
    <x v="6"/>
    <n v="57"/>
    <n v="54"/>
    <n v="21"/>
    <n v="28"/>
    <n v="57"/>
    <n v="54"/>
    <n v="21"/>
    <n v="2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0"/>
    <n v="70"/>
    <s v=""/>
    <s v=""/>
    <s v=""/>
    <s v=""/>
    <s v=""/>
    <s v=""/>
    <s v=""/>
    <s v=""/>
    <s v="Estonia"/>
    <x v="9"/>
    <n v="1"/>
    <n v="1"/>
    <n v="1.5941957021412618"/>
    <s v=""/>
    <s v=""/>
    <n v="1.5941957021412618"/>
    <x v="3"/>
  </r>
  <r>
    <s v="V"/>
    <x v="705"/>
    <s v="44H1"/>
    <x v="6"/>
    <n v="58"/>
    <n v="25.4"/>
    <n v="19"/>
    <n v="22.9"/>
    <n v="58"/>
    <n v="27.3"/>
    <n v="19"/>
    <n v="2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60"/>
    <n v="74"/>
    <s v=""/>
    <s v=""/>
    <s v=""/>
    <s v=""/>
    <s v=""/>
    <s v=""/>
    <s v=""/>
    <s v=""/>
    <s v="58/1091/  E Gotska Sandön"/>
    <x v="4"/>
    <n v="1"/>
    <s v=""/>
    <n v="1.9707742683527993"/>
    <s v=""/>
    <s v=""/>
    <n v="1.9707742683527993"/>
    <x v="3"/>
  </r>
  <r>
    <s v="V"/>
    <x v="706"/>
    <s v="45G9"/>
    <x v="6"/>
    <n v="58"/>
    <n v="27.8"/>
    <n v="21"/>
    <n v="34.6"/>
    <n v="58"/>
    <n v="27.7"/>
    <n v="21"/>
    <n v="37.70000000000000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72"/>
    <n v="63"/>
    <s v=""/>
    <s v=""/>
    <s v=""/>
    <s v=""/>
    <s v=""/>
    <s v=""/>
    <s v=""/>
    <s v=""/>
    <s v="Estonia"/>
    <x v="9"/>
    <s v=""/>
    <s v=""/>
    <n v="1.6245558085958995"/>
    <s v=""/>
    <s v=""/>
    <n v="1.6245558085958995"/>
    <x v="3"/>
  </r>
  <r>
    <s v="V"/>
    <x v="707"/>
    <s v="42H0"/>
    <x v="6"/>
    <n v="56"/>
    <n v="31.1"/>
    <n v="20"/>
    <n v="13.8"/>
    <n v="56"/>
    <n v="30"/>
    <n v="20"/>
    <n v="13.6"/>
    <n v="56"/>
    <n v="29"/>
    <n v="20"/>
    <n v="13.3"/>
    <n v="56"/>
    <n v="28.1"/>
    <n v="20"/>
    <n v="1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9"/>
    <n v="84"/>
    <n v="78"/>
    <n v="76"/>
    <s v=""/>
    <s v=""/>
    <s v=""/>
    <s v=""/>
    <s v=""/>
    <s v=""/>
    <s v="Dana"/>
    <x v="8"/>
    <n v="2"/>
    <n v="1"/>
    <n v="3.0258970131641885"/>
    <s v=""/>
    <s v=""/>
    <n v="3.0258970131641885"/>
    <x v="4"/>
  </r>
  <r>
    <s v="V"/>
    <x v="708"/>
    <s v="42H0"/>
    <x v="6"/>
    <n v="56"/>
    <n v="31.9"/>
    <n v="20"/>
    <n v="14.9"/>
    <n v="56"/>
    <n v="32.4"/>
    <n v="20"/>
    <n v="15.5"/>
    <n v="56"/>
    <n v="33.200000000000003"/>
    <n v="20"/>
    <n v="16.5"/>
    <n v="56"/>
    <n v="34.200000000000003"/>
    <n v="20"/>
    <n v="1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95"/>
    <n v="96"/>
    <n v="96"/>
    <n v="96"/>
    <s v=""/>
    <s v=""/>
    <s v=""/>
    <s v=""/>
    <s v=""/>
    <s v=""/>
    <s v="Dana"/>
    <x v="8"/>
    <n v="2"/>
    <s v=""/>
    <n v="2.8684699624346779"/>
    <s v=""/>
    <s v=""/>
    <n v="2.8684699624346779"/>
    <x v="4"/>
  </r>
  <r>
    <s v="V"/>
    <x v="709"/>
    <s v="42H0"/>
    <x v="6"/>
    <n v="56"/>
    <n v="51"/>
    <n v="18"/>
    <n v="52"/>
    <n v="56"/>
    <n v="52.9"/>
    <n v="18"/>
    <n v="51.7"/>
    <n v="56"/>
    <n v="53.9"/>
    <n v="18"/>
    <n v="51.1"/>
    <n v="56"/>
    <n v="54"/>
    <n v="18"/>
    <n v="5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2"/>
    <n v="102"/>
    <n v="100"/>
    <n v="96"/>
    <n v="95"/>
    <s v=""/>
    <s v=""/>
    <s v=""/>
    <s v=""/>
    <s v=""/>
    <s v=""/>
    <s v="Dana"/>
    <x v="4"/>
    <s v=""/>
    <n v="1"/>
    <n v="3.5683949607566587"/>
    <s v=""/>
    <s v=""/>
    <n v="3.5683949607566587"/>
    <x v="5"/>
  </r>
  <r>
    <s v="V"/>
    <x v="710"/>
    <s v="42H0"/>
    <x v="6"/>
    <n v="57"/>
    <n v="5.8"/>
    <n v="18"/>
    <n v="55.9"/>
    <n v="57"/>
    <n v="5"/>
    <n v="18"/>
    <n v="53.9"/>
    <n v="57"/>
    <n v="3.9"/>
    <n v="18"/>
    <n v="52.8"/>
    <n v="57"/>
    <n v="2.8"/>
    <n v="18"/>
    <n v="5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86"/>
    <n v="82"/>
    <n v="85"/>
    <n v="88"/>
    <s v=""/>
    <s v=""/>
    <s v=""/>
    <s v=""/>
    <s v=""/>
    <s v=""/>
    <s v="Dana"/>
    <x v="4"/>
    <n v="1"/>
    <n v="1"/>
    <n v="3.7487368642665864"/>
    <s v=""/>
    <s v=""/>
    <n v="3.7487368642665864"/>
    <x v="4"/>
  </r>
  <r>
    <s v="V"/>
    <x v="711"/>
    <s v="42H0"/>
    <x v="6"/>
    <n v="57"/>
    <n v="6.5"/>
    <n v="18"/>
    <n v="57.1"/>
    <n v="57"/>
    <n v="7.5"/>
    <n v="18"/>
    <n v="58.4"/>
    <n v="57"/>
    <n v="8.4"/>
    <n v="18"/>
    <n v="59.5"/>
    <n v="57"/>
    <n v="9.1999999999999993"/>
    <n v="19"/>
    <n v="0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n v="85"/>
    <n v="84"/>
    <n v="81"/>
    <n v="79"/>
    <s v=""/>
    <s v=""/>
    <s v=""/>
    <s v=""/>
    <s v=""/>
    <s v=""/>
    <s v="Dana"/>
    <x v="4"/>
    <s v=""/>
    <s v=""/>
    <n v="3.1676645506566397"/>
    <s v=""/>
    <s v=""/>
    <n v="3.1676645506566397"/>
    <x v="4"/>
  </r>
  <r>
    <s v="V"/>
    <x v="712"/>
    <s v="42H0"/>
    <x v="6"/>
    <n v="57"/>
    <n v="2.8"/>
    <n v="20"/>
    <n v="36.9"/>
    <n v="57"/>
    <n v="3.3"/>
    <n v="20"/>
    <n v="37"/>
    <n v="57"/>
    <n v="3.8"/>
    <n v="20"/>
    <n v="37"/>
    <n v="57"/>
    <n v="4.3"/>
    <n v="20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"/>
    <s v=""/>
    <s v="Latvia Comercial vessel"/>
    <x v="8"/>
    <n v="2"/>
    <s v=""/>
    <n v="1.50294951597186"/>
    <s v=""/>
    <s v=""/>
    <n v="1.50294951597186"/>
    <x v="4"/>
  </r>
  <r>
    <s v="V"/>
    <x v="713"/>
    <s v="42H0"/>
    <x v="6"/>
    <n v="57"/>
    <n v="8"/>
    <n v="20"/>
    <n v="35"/>
    <n v="57"/>
    <n v="8.5"/>
    <n v="20"/>
    <n v="35"/>
    <n v="57"/>
    <n v="9"/>
    <n v="20"/>
    <n v="34.9"/>
    <n v="57"/>
    <n v="9.5"/>
    <n v="20"/>
    <n v="3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6"/>
    <n v="95"/>
    <n v="97"/>
    <s v=""/>
    <s v=""/>
    <s v=""/>
    <s v=""/>
    <s v=""/>
    <s v=""/>
    <s v=""/>
    <s v=""/>
    <s v="Latvia comm. Vessel"/>
    <x v="8"/>
    <n v="1"/>
    <s v=""/>
    <n v="1.5029344762483263"/>
    <s v=""/>
    <s v=""/>
    <n v="1.5029344762483263"/>
    <x v="4"/>
  </r>
  <r>
    <s v="V"/>
    <x v="714"/>
    <s v="43G8"/>
    <x v="6"/>
    <n v="57"/>
    <n v="10"/>
    <n v="19"/>
    <n v="1.4"/>
    <n v="57"/>
    <n v="9.9"/>
    <n v="19"/>
    <n v="1.4"/>
    <n v="57"/>
    <n v="12"/>
    <n v="19"/>
    <n v="2.8"/>
    <n v="57"/>
    <n v="13"/>
    <n v="19"/>
    <n v="2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1"/>
    <n v="81"/>
    <n v="81"/>
    <n v="80"/>
    <s v=""/>
    <s v=""/>
    <s v=""/>
    <s v=""/>
    <s v=""/>
    <s v=""/>
    <s v="Dana"/>
    <x v="4"/>
    <n v="1"/>
    <s v=""/>
    <n v="3.3343342113494705"/>
    <s v=""/>
    <s v=""/>
    <n v="3.3343342113494705"/>
    <x v="4"/>
  </r>
  <r>
    <s v="V"/>
    <x v="715"/>
    <s v="43G8"/>
    <x v="6"/>
    <n v="57"/>
    <n v="15.4"/>
    <n v="19"/>
    <n v="4.3"/>
    <n v="57"/>
    <n v="16.2"/>
    <n v="19"/>
    <n v="5.4"/>
    <n v="57"/>
    <n v="16.600000000000001"/>
    <n v="19"/>
    <n v="5.8"/>
    <n v="57"/>
    <n v="18"/>
    <n v="19"/>
    <n v="7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4"/>
    <n v="78"/>
    <n v="80"/>
    <n v="81"/>
    <n v="83"/>
    <s v=""/>
    <s v=""/>
    <s v=""/>
    <s v=""/>
    <s v=""/>
    <s v=""/>
    <s v="Dana"/>
    <x v="4"/>
    <n v="1"/>
    <s v=""/>
    <n v="3.097126063958406"/>
    <s v=""/>
    <s v=""/>
    <n v="3.097126063958406"/>
    <x v="4"/>
  </r>
  <r>
    <s v="V"/>
    <x v="716"/>
    <s v="43G8"/>
    <x v="6"/>
    <n v="57"/>
    <n v="10.5"/>
    <n v="20"/>
    <n v="35.200000000000003"/>
    <n v="57"/>
    <n v="11"/>
    <n v="20"/>
    <n v="35.5"/>
    <n v="57"/>
    <n v="11.4"/>
    <n v="20"/>
    <n v="35.700000000000003"/>
    <n v="57"/>
    <n v="12"/>
    <n v="20"/>
    <n v="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9"/>
    <n v="98"/>
    <n v="100"/>
    <s v=""/>
    <s v=""/>
    <s v=""/>
    <s v=""/>
    <s v=""/>
    <s v=""/>
    <s v=""/>
    <s v=""/>
    <s v="Latvia comm. Vessel"/>
    <x v="8"/>
    <n v="1"/>
    <s v=""/>
    <n v="1.5618235282848014"/>
    <s v=""/>
    <s v=""/>
    <n v="1.5618235282848014"/>
    <x v="4"/>
  </r>
  <r>
    <s v="V"/>
    <x v="717"/>
    <s v="43H0"/>
    <x v="6"/>
    <n v="57"/>
    <n v="12.3"/>
    <n v="20"/>
    <n v="40.4"/>
    <n v="57"/>
    <n v="12.9"/>
    <n v="20"/>
    <n v="40.5"/>
    <n v="57"/>
    <n v="13.4"/>
    <n v="20"/>
    <n v="40.799999999999997"/>
    <n v="57"/>
    <n v="14"/>
    <n v="20"/>
    <n v="41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3"/>
    <s v=""/>
    <s v=""/>
    <s v=""/>
    <s v=""/>
    <s v=""/>
    <s v=""/>
    <s v=""/>
    <s v=""/>
    <s v=""/>
    <s v=""/>
    <s v="Latvia Comercial vessel"/>
    <x v="8"/>
    <n v="2"/>
    <s v=""/>
    <n v="1.7660315722511464"/>
    <s v=""/>
    <s v=""/>
    <n v="1.7660315722511464"/>
    <x v="4"/>
  </r>
  <r>
    <s v="V"/>
    <x v="718"/>
    <s v="43H0"/>
    <x v="6"/>
    <n v="58"/>
    <n v="3"/>
    <n v="21"/>
    <n v="1"/>
    <n v="58"/>
    <n v="2.4"/>
    <n v="20"/>
    <n v="57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90"/>
    <n v="88"/>
    <s v=""/>
    <s v=""/>
    <s v=""/>
    <s v=""/>
    <s v=""/>
    <s v=""/>
    <s v=""/>
    <s v=""/>
    <s v="Estonia"/>
    <x v="9"/>
    <n v="2"/>
    <s v=""/>
    <n v="1.7967508886291812"/>
    <s v=""/>
    <s v=""/>
    <n v="1.7967508886291812"/>
    <x v="3"/>
  </r>
  <r>
    <s v="V"/>
    <x v="719"/>
    <s v="43H0"/>
    <x v="6"/>
    <n v="58"/>
    <n v="3.4"/>
    <n v="19"/>
    <n v="27.9"/>
    <n v="58"/>
    <n v="1.9"/>
    <n v="19"/>
    <n v="28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7"/>
    <n v="95"/>
    <n v="89"/>
    <s v=""/>
    <s v=""/>
    <s v=""/>
    <s v=""/>
    <s v=""/>
    <s v=""/>
    <s v=""/>
    <s v=""/>
    <s v="72/1092/ E Salvorev"/>
    <x v="4"/>
    <n v="1"/>
    <s v=""/>
    <n v="1.5332461805793427"/>
    <s v=""/>
    <s v=""/>
    <n v="1.5332461805793427"/>
    <x v="4"/>
  </r>
  <r>
    <s v="V"/>
    <x v="720"/>
    <s v="43H0"/>
    <x v="6"/>
    <n v="56"/>
    <n v="30.8"/>
    <n v="18"/>
    <n v="40"/>
    <n v="56"/>
    <n v="30.1"/>
    <n v="18"/>
    <n v="39.1"/>
    <n v="56"/>
    <n v="29.5"/>
    <n v="18"/>
    <n v="38.299999999999997"/>
    <n v="56"/>
    <n v="28.3"/>
    <n v="18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3"/>
    <n v="53"/>
    <n v="326"/>
    <n v="51"/>
    <n v="47"/>
    <s v=""/>
    <s v=""/>
    <s v=""/>
    <s v=""/>
    <s v=""/>
    <s v=""/>
    <s v="Dana"/>
    <x v="4"/>
    <s v=""/>
    <n v="1"/>
    <n v="3.0016014122736872"/>
    <s v=""/>
    <s v=""/>
    <n v="3.0016014122736872"/>
    <x v="5"/>
  </r>
  <r>
    <s v="V"/>
    <x v="721"/>
    <s v="43G9"/>
    <x v="6"/>
    <n v="56"/>
    <n v="33.5"/>
    <n v="19"/>
    <n v="34.6"/>
    <n v="56"/>
    <n v="34.799999999999997"/>
    <n v="19"/>
    <n v="35.4"/>
    <n v="56"/>
    <n v="36.200000000000003"/>
    <n v="19"/>
    <n v="36.200000000000003"/>
    <n v="56"/>
    <n v="37.5"/>
    <n v="19"/>
    <n v="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45"/>
    <s v=""/>
    <s v=""/>
    <s v=""/>
    <s v=""/>
    <s v=""/>
    <s v=""/>
    <s v=""/>
    <s v=""/>
    <s v=""/>
    <s v=""/>
    <s v="Latvia From sea map"/>
    <x v="8"/>
    <s v=""/>
    <s v=""/>
    <n v="4.2128545993987663"/>
    <s v=""/>
    <s v=""/>
    <n v="4.2128545993987663"/>
    <x v="5"/>
  </r>
  <r>
    <s v="V"/>
    <x v="722"/>
    <s v="43H0"/>
    <x v="6"/>
    <n v="56"/>
    <n v="34"/>
    <n v="20"/>
    <n v="0.5"/>
    <n v="56"/>
    <n v="34"/>
    <n v="20"/>
    <n v="2.4"/>
    <n v="56"/>
    <n v="34"/>
    <n v="20"/>
    <n v="4.3"/>
    <n v="56"/>
    <n v="34"/>
    <n v="20"/>
    <n v="6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"/>
    <s v=""/>
    <s v="Latvia From sea map"/>
    <x v="8"/>
    <s v=""/>
    <s v=""/>
    <n v="3.1405081221851883"/>
    <s v=""/>
    <s v=""/>
    <n v="3.1405081221851883"/>
    <x v="5"/>
  </r>
  <r>
    <s v="V"/>
    <x v="723"/>
    <s v="43H0"/>
    <x v="6"/>
    <n v="56"/>
    <n v="34.799999999999997"/>
    <n v="20"/>
    <n v="7.5"/>
    <n v="56"/>
    <n v="35.6"/>
    <n v="20"/>
    <n v="9"/>
    <n v="56"/>
    <n v="36.4"/>
    <n v="20"/>
    <n v="10.5"/>
    <n v="56"/>
    <n v="37.200000000000003"/>
    <n v="20"/>
    <n v="1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"/>
    <s v=""/>
    <s v="Latvia From sea map"/>
    <x v="8"/>
    <s v=""/>
    <s v=""/>
    <n v="3.4491068292346405"/>
    <s v=""/>
    <s v=""/>
    <n v="3.4491068292346405"/>
    <x v="5"/>
  </r>
  <r>
    <s v="V"/>
    <x v="724"/>
    <s v="43H0"/>
    <x v="6"/>
    <n v="56"/>
    <n v="36"/>
    <n v="20"/>
    <n v="20.3"/>
    <n v="56"/>
    <n v="35"/>
    <n v="20"/>
    <n v="19.2"/>
    <n v="56"/>
    <n v="34.200000000000003"/>
    <n v="20"/>
    <n v="17.899999999999999"/>
    <n v="56"/>
    <n v="33.5"/>
    <n v="20"/>
    <n v="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5"/>
    <n v="164"/>
    <n v="91"/>
    <n v="91"/>
    <n v="91"/>
    <s v=""/>
    <s v=""/>
    <s v=""/>
    <s v=""/>
    <s v=""/>
    <s v=""/>
    <s v="Dana"/>
    <x v="8"/>
    <s v=""/>
    <n v="1"/>
    <n v="3.1006338627401595"/>
    <s v=""/>
    <s v=""/>
    <n v="3.1006338627401595"/>
    <x v="5"/>
  </r>
  <r>
    <s v="V"/>
    <x v="725"/>
    <s v="43H0"/>
    <x v="6"/>
    <n v="57"/>
    <n v="18.3"/>
    <n v="20"/>
    <n v="17.5"/>
    <n v="57"/>
    <n v="19.100000000000001"/>
    <n v="20"/>
    <n v="19.2"/>
    <n v="57"/>
    <n v="20"/>
    <n v="20"/>
    <n v="20.9"/>
    <n v="57"/>
    <n v="20.8"/>
    <n v="20"/>
    <n v="2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"/>
    <s v=""/>
    <s v="Latvia From sea map"/>
    <x v="8"/>
    <s v=""/>
    <s v=""/>
    <n v="3.7204006093215334"/>
    <s v=""/>
    <s v=""/>
    <n v="3.7204006093215334"/>
    <x v="5"/>
  </r>
  <r>
    <s v="V"/>
    <x v="726"/>
    <s v="43H0"/>
    <x v="6"/>
    <n v="57"/>
    <n v="10.8"/>
    <n v="20"/>
    <n v="25.9"/>
    <n v="57"/>
    <n v="12.5"/>
    <n v="20"/>
    <n v="28.6"/>
    <n v="57"/>
    <n v="12.7"/>
    <n v="20"/>
    <n v="2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"/>
    <s v=""/>
    <s v="Latvia From sea map"/>
    <x v="8"/>
    <s v=""/>
    <s v=""/>
    <n v="2.5004202561361537"/>
    <s v=""/>
    <s v=""/>
    <n v="2.5004202561361537"/>
    <x v="5"/>
  </r>
  <r>
    <s v="V"/>
    <x v="727"/>
    <s v="43H0"/>
    <x v="6"/>
    <n v="57"/>
    <n v="15.8"/>
    <n v="20"/>
    <n v="21.2"/>
    <n v="57"/>
    <n v="16.8"/>
    <n v="20"/>
    <n v="22.1"/>
    <n v="57"/>
    <n v="17.8"/>
    <n v="20"/>
    <n v="23.1"/>
    <n v="57"/>
    <n v="18.8"/>
    <n v="20"/>
    <n v="2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"/>
    <s v=""/>
    <s v="Latvia From sea map"/>
    <x v="8"/>
    <s v=""/>
    <s v=""/>
    <n v="3.3606924854447873"/>
    <s v=""/>
    <s v=""/>
    <n v="3.3606924854447873"/>
    <x v="5"/>
  </r>
  <r>
    <s v="V"/>
    <x v="728"/>
    <s v="43H0"/>
    <x v="6"/>
    <n v="57"/>
    <n v="26.7"/>
    <n v="20"/>
    <n v="34.200000000000003"/>
    <n v="57"/>
    <n v="27.4"/>
    <n v="20"/>
    <n v="35.4"/>
    <n v="57"/>
    <n v="28.2"/>
    <n v="20"/>
    <n v="36.6"/>
    <n v="57"/>
    <n v="28.9"/>
    <n v="20"/>
    <n v="37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"/>
    <s v=""/>
    <s v="Latvia From sea map"/>
    <x v="8"/>
    <s v=""/>
    <s v=""/>
    <n v="2.9321449980970913"/>
    <s v=""/>
    <s v=""/>
    <n v="2.9321449980970913"/>
    <x v="4"/>
  </r>
  <r>
    <s v="V"/>
    <x v="729"/>
    <s v="43H0"/>
    <x v="6"/>
    <n v="57"/>
    <n v="45.9"/>
    <n v="20"/>
    <n v="42.4"/>
    <n v="57"/>
    <n v="45.5"/>
    <n v="20"/>
    <n v="43.9"/>
    <n v="57"/>
    <n v="45"/>
    <n v="20"/>
    <n v="45.3"/>
    <n v="57"/>
    <n v="44.6"/>
    <n v="20"/>
    <n v="4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"/>
    <s v=""/>
    <s v="Latvia From sea map"/>
    <x v="8"/>
    <s v=""/>
    <s v=""/>
    <n v="2.6883156180698782"/>
    <s v=""/>
    <s v=""/>
    <n v="2.6883156180698782"/>
    <x v="5"/>
  </r>
  <r>
    <s v="V"/>
    <x v="730"/>
    <s v="43H0"/>
    <x v="6"/>
    <n v="57"/>
    <n v="56.48"/>
    <n v="21"/>
    <n v="39.36"/>
    <n v="57"/>
    <n v="58.86"/>
    <n v="21"/>
    <n v="40.8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2"/>
    <n v="42"/>
    <n v="40"/>
    <s v=""/>
    <s v=""/>
    <s v=""/>
    <s v=""/>
    <s v=""/>
    <s v=""/>
    <s v=""/>
    <s v=""/>
    <n v="28028.02"/>
    <x v="9"/>
    <s v=""/>
    <s v=""/>
    <n v="2.5012183697739632"/>
    <s v=""/>
    <s v=""/>
    <n v="2.5012183697739632"/>
    <x v="1"/>
  </r>
  <r>
    <s v="V"/>
    <x v="731"/>
    <s v="43H1"/>
    <x v="6"/>
    <n v="57"/>
    <n v="20.399999999999999"/>
    <n v="20"/>
    <n v="35.6"/>
    <n v="57"/>
    <n v="16.899999999999999"/>
    <n v="20"/>
    <n v="39"/>
    <n v="57"/>
    <n v="18"/>
    <n v="20"/>
    <n v="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"/>
    <s v=""/>
    <s v="Latvia"/>
    <x v="8"/>
    <n v="2"/>
    <n v="1"/>
    <n v="5.0524558483044197"/>
    <s v=""/>
    <s v=""/>
    <n v="5.0524558483044197"/>
    <x v="4"/>
  </r>
  <r>
    <s v="V"/>
    <x v="732"/>
    <s v="43H1"/>
    <x v="6"/>
    <n v="57"/>
    <n v="29.3"/>
    <n v="21"/>
    <n v="26.2"/>
    <n v="57"/>
    <n v="29.9"/>
    <n v="21"/>
    <n v="26"/>
    <n v="57"/>
    <n v="30.3"/>
    <n v="21"/>
    <n v="25.8"/>
    <n v="57"/>
    <n v="30.8"/>
    <n v="21"/>
    <n v="25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2"/>
    <n v="22"/>
    <n v="22"/>
    <n v="22"/>
    <n v="23"/>
    <s v=""/>
    <s v=""/>
    <s v=""/>
    <s v=""/>
    <s v=""/>
    <s v=""/>
    <s v="Latvia"/>
    <x v="8"/>
    <n v="2"/>
    <n v="1"/>
    <n v="1.5351439582620547"/>
    <s v=""/>
    <s v=""/>
    <n v="1.5351439582620547"/>
    <x v="0"/>
  </r>
  <r>
    <s v="V"/>
    <x v="733"/>
    <s v="43H1"/>
    <x v="6"/>
    <n v="56"/>
    <n v="56.4"/>
    <n v="20"/>
    <n v="23"/>
    <n v="56"/>
    <n v="56.9"/>
    <n v="20"/>
    <n v="23.7"/>
    <n v="56"/>
    <n v="57.2"/>
    <n v="20"/>
    <n v="24.3"/>
    <n v="56"/>
    <n v="57.7"/>
    <n v="20"/>
    <n v="24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5.75"/>
    <n v="84"/>
    <n v="85"/>
    <n v="87"/>
    <n v="87"/>
    <s v=""/>
    <s v=""/>
    <s v=""/>
    <s v=""/>
    <s v=""/>
    <s v=""/>
    <s v="Latvia"/>
    <x v="8"/>
    <n v="1"/>
    <s v=""/>
    <n v="1.6705616219035282"/>
    <s v=""/>
    <s v=""/>
    <n v="1.6705616219035282"/>
    <x v="4"/>
  </r>
  <r>
    <s v="V"/>
    <x v="734"/>
    <s v="43H1"/>
    <x v="6"/>
    <n v="56"/>
    <n v="42.3"/>
    <n v="18"/>
    <n v="55.8"/>
    <n v="56"/>
    <n v="40.9"/>
    <n v="18"/>
    <n v="5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2"/>
    <s v=""/>
    <s v=""/>
    <s v=""/>
    <s v=""/>
    <s v=""/>
    <s v=""/>
    <s v=""/>
    <s v=""/>
    <s v=""/>
    <s v=""/>
    <s v="11 E HOBURG BANK"/>
    <x v="4"/>
    <s v=""/>
    <n v="1"/>
    <n v="1.4171256998902879"/>
    <s v=""/>
    <s v=""/>
    <n v="1.4171256998902879"/>
    <x v="5"/>
  </r>
  <r>
    <s v="V"/>
    <x v="735"/>
    <s v="43H1"/>
    <x v="6"/>
    <n v="57"/>
    <n v="9.6"/>
    <n v="18"/>
    <n v="48.5"/>
    <n v="57"/>
    <n v="10.8"/>
    <n v="18"/>
    <n v="5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53"/>
    <n v="40"/>
    <s v=""/>
    <s v=""/>
    <s v=""/>
    <s v=""/>
    <s v=""/>
    <s v=""/>
    <s v=""/>
    <s v=""/>
    <s v="65/1099/ 5 SE När"/>
    <x v="4"/>
    <n v="1"/>
    <s v=""/>
    <n v="2.4784662462334945"/>
    <s v=""/>
    <s v=""/>
    <n v="2.4784662462334945"/>
    <x v="1"/>
  </r>
  <r>
    <s v="V"/>
    <x v="736"/>
    <s v="43G8"/>
    <x v="6"/>
    <n v="57"/>
    <n v="52.5"/>
    <n v="19"/>
    <n v="25.6"/>
    <n v="57"/>
    <n v="53.4"/>
    <n v="19"/>
    <n v="25.5"/>
    <n v="57"/>
    <n v="54.4"/>
    <n v="19"/>
    <n v="26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9"/>
    <n v="49"/>
    <n v="47"/>
    <n v="50"/>
    <s v=""/>
    <s v=""/>
    <s v=""/>
    <s v=""/>
    <s v=""/>
    <s v=""/>
    <s v=""/>
    <s v="59/1093/ 5 SE Fårö"/>
    <x v="4"/>
    <s v=""/>
    <s v=""/>
    <n v="2.0340046646943333"/>
    <s v=""/>
    <s v=""/>
    <n v="2.0340046646943333"/>
    <x v="1"/>
  </r>
  <r>
    <s v="V"/>
    <x v="737"/>
    <s v="43G9"/>
    <x v="6"/>
    <n v="57"/>
    <n v="20.2"/>
    <n v="19"/>
    <n v="8.1"/>
    <n v="57"/>
    <n v="22.1"/>
    <n v="19"/>
    <n v="10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8"/>
    <n v="84"/>
    <s v=""/>
    <s v=""/>
    <s v=""/>
    <s v=""/>
    <s v=""/>
    <s v=""/>
    <s v=""/>
    <s v=""/>
    <s v="63/1097/ 8 SE Östergarn"/>
    <x v="4"/>
    <n v="1"/>
    <s v=""/>
    <n v="2.3940728915728577"/>
    <s v=""/>
    <s v=""/>
    <n v="2.3940728915728577"/>
    <x v="4"/>
  </r>
  <r>
    <s v="V"/>
    <x v="738"/>
    <s v="43H0"/>
    <x v="6"/>
    <n v="57"/>
    <n v="48.8"/>
    <n v="19"/>
    <n v="32"/>
    <n v="57"/>
    <n v="50.75"/>
    <n v="19"/>
    <n v="3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84"/>
    <n v="78"/>
    <s v=""/>
    <s v=""/>
    <s v=""/>
    <s v=""/>
    <s v=""/>
    <s v=""/>
    <s v=""/>
    <s v=""/>
    <s v="61/1095/ 8 SE Fårö"/>
    <x v="4"/>
    <n v="1"/>
    <s v=""/>
    <n v="1.9529054415951244"/>
    <s v=""/>
    <s v=""/>
    <n v="1.9529054415951244"/>
    <x v="4"/>
  </r>
  <r>
    <s v="V"/>
    <x v="739"/>
    <s v="43H1"/>
    <x v="6"/>
    <n v="58"/>
    <n v="15.8"/>
    <n v="19"/>
    <n v="11.8"/>
    <n v="58"/>
    <n v="17.8"/>
    <n v="19"/>
    <n v="10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9"/>
    <n v="61"/>
    <n v="56"/>
    <s v=""/>
    <s v=""/>
    <s v=""/>
    <s v=""/>
    <s v=""/>
    <s v=""/>
    <s v=""/>
    <s v=""/>
    <s v="H7// 4 SW Gotska Sandön"/>
    <x v="4"/>
    <n v="1"/>
    <s v=""/>
    <n v="2.131151757016406"/>
    <s v=""/>
    <s v=""/>
    <n v="2.131151757016406"/>
    <x v="1"/>
  </r>
  <r>
    <s v="V"/>
    <x v="740"/>
    <s v="43H1"/>
    <x v="6"/>
    <n v="57"/>
    <n v="2.4"/>
    <n v="18"/>
    <n v="49.2"/>
    <n v="57"/>
    <n v="4.3"/>
    <n v="18"/>
    <n v="5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2"/>
    <n v="66"/>
    <s v=""/>
    <s v=""/>
    <s v=""/>
    <s v=""/>
    <s v=""/>
    <s v=""/>
    <s v=""/>
    <s v=""/>
    <s v="66// 10 SE När"/>
    <x v="4"/>
    <n v="1"/>
    <s v=""/>
    <n v="1.9762949620963481"/>
    <s v=""/>
    <s v=""/>
    <n v="1.9762949620963481"/>
    <x v="3"/>
  </r>
  <r>
    <s v="V"/>
    <x v="741"/>
    <s v="43H1"/>
    <x v="6"/>
    <n v="57"/>
    <n v="6.25"/>
    <n v="18"/>
    <n v="52.49"/>
    <n v="57"/>
    <n v="4.4000000000000004"/>
    <n v="18"/>
    <n v="51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2"/>
    <n v="78"/>
    <s v=""/>
    <s v=""/>
    <s v=""/>
    <s v=""/>
    <s v=""/>
    <s v=""/>
    <s v=""/>
    <s v=""/>
    <s v="H15// 10 SE När-Nord"/>
    <x v="4"/>
    <n v="1"/>
    <s v=""/>
    <n v="1.8876051146003268"/>
    <s v=""/>
    <s v=""/>
    <n v="1.8876051146003268"/>
    <x v="3"/>
  </r>
  <r>
    <s v="V"/>
    <x v="742"/>
    <s v="43H1"/>
    <x v="6"/>
    <n v="57"/>
    <n v="19.8"/>
    <n v="19"/>
    <n v="5.0999999999999996"/>
    <n v="57"/>
    <n v="17.899999999999999"/>
    <n v="19"/>
    <n v="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8"/>
    <n v="70"/>
    <s v=""/>
    <s v=""/>
    <s v=""/>
    <s v=""/>
    <s v=""/>
    <s v=""/>
    <s v=""/>
    <s v=""/>
    <s v="H16// 12 E Ljugarn"/>
    <x v="4"/>
    <s v=""/>
    <s v=""/>
    <n v="2.1855294545915123"/>
    <s v=""/>
    <s v=""/>
    <n v="2.1855294545915123"/>
    <x v="3"/>
  </r>
  <r>
    <s v="V"/>
    <x v="743"/>
    <s v="43H1"/>
    <x v="6"/>
    <n v="57"/>
    <n v="51.3"/>
    <n v="19"/>
    <n v="28.2"/>
    <n v="57"/>
    <n v="52.6"/>
    <n v="19"/>
    <n v="30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8"/>
    <n v="71"/>
    <s v=""/>
    <s v=""/>
    <s v=""/>
    <s v=""/>
    <s v=""/>
    <s v=""/>
    <s v=""/>
    <s v=""/>
    <s v="60/1094/ 6,5 SE Fårö"/>
    <x v="4"/>
    <n v="1"/>
    <s v=""/>
    <n v="1.6797874253942982"/>
    <s v=""/>
    <s v=""/>
    <n v="1.6797874253942982"/>
    <x v="3"/>
  </r>
  <r>
    <s v="V"/>
    <x v="744"/>
    <s v="43H1"/>
    <x v="6"/>
    <n v="57"/>
    <n v="58.7"/>
    <n v="19"/>
    <n v="33.369999999999997"/>
    <n v="58"/>
    <n v="0.3"/>
    <n v="19"/>
    <n v="32.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71"/>
    <n v="67"/>
    <s v=""/>
    <s v=""/>
    <s v=""/>
    <s v=""/>
    <s v=""/>
    <s v=""/>
    <s v=""/>
    <s v=""/>
    <s v="H9// 6,5 ENE Fårö"/>
    <x v="4"/>
    <n v="1"/>
    <s v=""/>
    <n v="1.6651268287576553"/>
    <s v=""/>
    <s v=""/>
    <n v="1.6651268287576553"/>
    <x v="3"/>
  </r>
  <r>
    <s v="V"/>
    <x v="745"/>
    <s v="44G9"/>
    <x v="6"/>
    <n v="58"/>
    <n v="4.74"/>
    <n v="19"/>
    <n v="26.22"/>
    <n v="58"/>
    <n v="3.2"/>
    <n v="19"/>
    <n v="26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5"/>
    <n v="70"/>
    <n v="80"/>
    <s v=""/>
    <s v=""/>
    <s v=""/>
    <s v=""/>
    <s v=""/>
    <s v=""/>
    <s v=""/>
    <s v=""/>
    <s v="H8// 2 E Salvorev"/>
    <x v="4"/>
    <n v="1"/>
    <s v=""/>
    <n v="1.5702601658919961"/>
    <s v=""/>
    <s v=""/>
    <n v="1.5702601658919961"/>
    <x v="3"/>
  </r>
  <r>
    <s v="V"/>
    <x v="746"/>
    <s v="44H1"/>
    <x v="6"/>
    <n v="57"/>
    <n v="3.5"/>
    <s v="18"/>
    <n v="52.2"/>
    <n v="57"/>
    <n v="5.3"/>
    <n v="18"/>
    <n v="54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5"/>
    <n v="87"/>
    <s v=""/>
    <s v=""/>
    <s v=""/>
    <s v=""/>
    <s v=""/>
    <s v=""/>
    <s v=""/>
    <s v=""/>
    <s v="67// 12 SE När"/>
    <x v="4"/>
    <s v=""/>
    <s v=""/>
    <n v="2.2230310487068259"/>
    <s v=""/>
    <s v=""/>
    <n v="2.2230310487068259"/>
    <x v="4"/>
  </r>
  <r>
    <s v="V"/>
    <x v="747"/>
    <s v="44G9"/>
    <x v="6"/>
    <n v="57"/>
    <n v="1.2"/>
    <n v="18"/>
    <n v="54.1"/>
    <n v="57"/>
    <n v="4"/>
    <n v="18"/>
    <n v="5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6"/>
    <n v="110"/>
    <n v="103"/>
    <s v=""/>
    <s v=""/>
    <s v=""/>
    <s v=""/>
    <s v=""/>
    <s v=""/>
    <s v=""/>
    <s v=""/>
    <s v="71// 14 SE När"/>
    <x v="4"/>
    <s v=""/>
    <s v=""/>
    <n v="3.1875031317993154"/>
    <s v=""/>
    <s v=""/>
    <n v="3.1875031317993154"/>
    <x v="5"/>
  </r>
  <r>
    <s v="V"/>
    <x v="748"/>
    <s v="44G9"/>
    <x v="6"/>
    <n v="57"/>
    <n v="20.3"/>
    <n v="19"/>
    <n v="13.9"/>
    <n v="57"/>
    <n v="18.600000000000001"/>
    <n v="19"/>
    <n v="11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03"/>
    <n v="103"/>
    <n v="103"/>
    <s v=""/>
    <s v=""/>
    <s v=""/>
    <s v=""/>
    <s v=""/>
    <s v=""/>
    <s v=""/>
    <s v=""/>
    <s v="64/1098/ 10 SE Östergarn"/>
    <x v="4"/>
    <s v=""/>
    <s v=""/>
    <n v="2.1052098837856996"/>
    <s v=""/>
    <s v=""/>
    <n v="2.1052098837856996"/>
    <x v="5"/>
  </r>
  <r>
    <s v="V"/>
    <x v="749"/>
    <s v="44H1"/>
    <x v="6"/>
    <n v="57"/>
    <n v="20.7"/>
    <n v="21"/>
    <n v="12.6"/>
    <n v="57"/>
    <n v="21.9"/>
    <n v="21"/>
    <n v="13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"/>
    <s v=""/>
    <s v="Latvia"/>
    <x v="8"/>
    <n v="2"/>
    <s v=""/>
    <n v="1.3898806771017713"/>
    <s v=""/>
    <s v=""/>
    <n v="1.3898806771017713"/>
    <x v="3"/>
  </r>
  <r>
    <s v="V"/>
    <x v="750"/>
    <s v="44H1"/>
    <x v="6"/>
    <n v="57"/>
    <n v="53"/>
    <n v="21"/>
    <n v="18.5"/>
    <n v="57"/>
    <n v="54"/>
    <n v="21"/>
    <n v="16.89999999999999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"/>
    <s v=""/>
    <s v="Latvia"/>
    <x v="9"/>
    <n v="2"/>
    <s v=""/>
    <n v="1.312722128531858"/>
    <s v=""/>
    <s v=""/>
    <n v="1.312722128531858"/>
    <x v="3"/>
  </r>
  <r>
    <s v="V"/>
    <x v="751"/>
    <s v="44H1"/>
    <x v="6"/>
    <n v="57"/>
    <n v="46"/>
    <n v="21"/>
    <n v="23.52"/>
    <n v="57"/>
    <n v="46.25"/>
    <n v="21"/>
    <n v="23.13"/>
    <n v="57"/>
    <n v="46.7"/>
    <n v="21"/>
    <n v="22.35"/>
    <n v="57"/>
    <n v="47.28"/>
    <n v="21"/>
    <n v="21.8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3"/>
    <n v="72"/>
    <n v="75"/>
    <s v=""/>
    <s v=""/>
    <s v=""/>
    <s v=""/>
    <s v=""/>
    <s v=""/>
    <s v=""/>
    <s v=""/>
    <s v="La 2006"/>
    <x v="8"/>
    <n v="1"/>
    <s v=""/>
    <n v="1.5698084559377636"/>
    <s v=""/>
    <s v=""/>
    <n v="1.5698084559377636"/>
    <x v="3"/>
  </r>
  <r>
    <s v="V"/>
    <x v="752"/>
    <s v="44G9"/>
    <x v="6"/>
    <n v="57"/>
    <n v="45.51"/>
    <n v="21"/>
    <n v="24"/>
    <n v="57"/>
    <n v="45.43"/>
    <n v="21"/>
    <n v="24.93"/>
    <n v="57"/>
    <n v="45.32"/>
    <n v="21"/>
    <n v="25.6"/>
    <n v="57"/>
    <n v="45.17"/>
    <n v="21"/>
    <n v="26.5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1"/>
    <n v="68"/>
    <s v=""/>
    <s v=""/>
    <s v=""/>
    <s v=""/>
    <s v=""/>
    <s v=""/>
    <s v=""/>
    <s v=""/>
    <s v="La 2006"/>
    <x v="8"/>
    <n v="1"/>
    <s v=""/>
    <n v="1.4000558281299311"/>
    <s v=""/>
    <s v=""/>
    <n v="1.4000558281299311"/>
    <x v="3"/>
  </r>
  <r>
    <s v="V"/>
    <x v="753"/>
    <s v="44G9"/>
    <x v="6"/>
    <n v="57"/>
    <n v="20.89"/>
    <n v="21"/>
    <n v="12.21"/>
    <n v="57"/>
    <n v="21.03"/>
    <n v="21"/>
    <n v="12.8"/>
    <n v="57"/>
    <n v="21.27"/>
    <n v="21"/>
    <n v="13.62"/>
    <n v="57"/>
    <n v="21.51"/>
    <n v="21"/>
    <n v="14.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4"/>
    <n v="67"/>
    <s v=""/>
    <s v=""/>
    <s v=""/>
    <s v=""/>
    <s v=""/>
    <s v=""/>
    <s v=""/>
    <s v=""/>
    <s v="La 2006"/>
    <x v="8"/>
    <n v="1"/>
    <s v=""/>
    <n v="1.3121615241161155"/>
    <s v=""/>
    <s v=""/>
    <n v="1.3121615241161155"/>
    <x v="3"/>
  </r>
  <r>
    <s v="V"/>
    <x v="754"/>
    <s v="44H1"/>
    <x v="6"/>
    <n v="57"/>
    <n v="22.11"/>
    <n v="21"/>
    <n v="15.57"/>
    <n v="57"/>
    <n v="22.41"/>
    <n v="21"/>
    <n v="15.98"/>
    <n v="57"/>
    <n v="22.7"/>
    <n v="21"/>
    <n v="16"/>
    <n v="57"/>
    <n v="22.88"/>
    <n v="21"/>
    <n v="16.85000000000000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7"/>
    <n v="54"/>
    <s v=""/>
    <s v=""/>
    <s v=""/>
    <s v=""/>
    <s v=""/>
    <s v=""/>
    <s v=""/>
    <s v=""/>
    <s v="La 2006"/>
    <x v="8"/>
    <n v="1"/>
    <s v=""/>
    <n v="1.1551505820159984"/>
    <s v=""/>
    <s v=""/>
    <n v="1.1551505820159984"/>
    <x v="1"/>
  </r>
  <r>
    <s v="V"/>
    <x v="755"/>
    <s v="44H1"/>
    <x v="6"/>
    <n v="57"/>
    <n v="23.8"/>
    <n v="21"/>
    <n v="17.54"/>
    <n v="57"/>
    <n v="24.16"/>
    <n v="21"/>
    <n v="17.649999999999999"/>
    <n v="57"/>
    <n v="24.55"/>
    <n v="21"/>
    <n v="17.72"/>
    <n v="57"/>
    <n v="24.88"/>
    <n v="21"/>
    <n v="17.76000000000000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4"/>
    <n v="47"/>
    <s v=""/>
    <s v=""/>
    <s v=""/>
    <s v=""/>
    <s v=""/>
    <s v=""/>
    <s v=""/>
    <s v=""/>
    <s v="La 2006"/>
    <x v="8"/>
    <n v="1"/>
    <s v=""/>
    <n v="1.0873668705309971"/>
    <s v=""/>
    <s v=""/>
    <n v="1.0873668705309971"/>
    <x v="1"/>
  </r>
  <r>
    <s v="V"/>
    <x v="756"/>
    <s v="44H1"/>
    <x v="6"/>
    <n v="57"/>
    <n v="27.62"/>
    <n v="21"/>
    <n v="15.3"/>
    <n v="57"/>
    <n v="27.9"/>
    <n v="21"/>
    <n v="14.88"/>
    <n v="57"/>
    <n v="28.2"/>
    <n v="21"/>
    <n v="14.41"/>
    <n v="57"/>
    <n v="28.56"/>
    <n v="21"/>
    <n v="13.8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8"/>
    <n v="68"/>
    <n v="69"/>
    <s v=""/>
    <s v=""/>
    <s v=""/>
    <s v=""/>
    <s v=""/>
    <s v=""/>
    <s v=""/>
    <s v=""/>
    <s v="La 2006"/>
    <x v="8"/>
    <n v="1"/>
    <s v=""/>
    <n v="1.2248394065593127"/>
    <s v=""/>
    <s v=""/>
    <n v="1.2248394065593127"/>
    <x v="3"/>
  </r>
  <r>
    <s v="V"/>
    <x v="757"/>
    <s v="44H1"/>
    <x v="6"/>
    <n v="57"/>
    <n v="14.68"/>
    <n v="21"/>
    <n v="5.63"/>
    <n v="57"/>
    <n v="14.84"/>
    <n v="21"/>
    <n v="5.13"/>
    <n v="57"/>
    <n v="15.09"/>
    <n v="21"/>
    <n v="4.3899999999999997"/>
    <n v="57"/>
    <n v="15.48"/>
    <n v="21"/>
    <n v="3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7"/>
    <n v="55"/>
    <n v="60"/>
    <s v=""/>
    <s v=""/>
    <s v=""/>
    <s v=""/>
    <s v=""/>
    <s v=""/>
    <s v=""/>
    <s v=""/>
    <s v="La 2006"/>
    <x v="8"/>
    <n v="1"/>
    <s v=""/>
    <n v="1.3223542443866103"/>
    <s v=""/>
    <s v=""/>
    <n v="1.3223542443866103"/>
    <x v="1"/>
  </r>
  <r>
    <s v="V"/>
    <x v="758"/>
    <s v="45G9"/>
    <x v="6"/>
    <n v="57"/>
    <n v="16.38"/>
    <n v="21"/>
    <n v="2.5499999999999998"/>
    <n v="57"/>
    <n v="16.68"/>
    <n v="21"/>
    <n v="2.08"/>
    <n v="57"/>
    <n v="17.09"/>
    <n v="21"/>
    <n v="1.41"/>
    <n v="57"/>
    <n v="17.43"/>
    <n v="21"/>
    <n v="0.8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1"/>
    <n v="64"/>
    <s v=""/>
    <s v=""/>
    <s v=""/>
    <s v=""/>
    <s v=""/>
    <s v=""/>
    <s v=""/>
    <s v=""/>
    <s v="La 2006"/>
    <x v="8"/>
    <n v="1"/>
    <s v=""/>
    <n v="1.3917786912185219"/>
    <s v=""/>
    <s v=""/>
    <n v="1.3917786912185219"/>
    <x v="3"/>
  </r>
  <r>
    <s v="V"/>
    <x v="759"/>
    <s v="45H1"/>
    <x v="6"/>
    <n v="57"/>
    <n v="18.63"/>
    <n v="21"/>
    <n v="2.65"/>
    <n v="57"/>
    <n v="18.39"/>
    <n v="21"/>
    <n v="3.49"/>
    <n v="57"/>
    <n v="18.2"/>
    <n v="21"/>
    <n v="4.33"/>
    <n v="57"/>
    <n v="17.989999999999998"/>
    <n v="21"/>
    <n v="5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6"/>
    <n v="66"/>
    <s v=""/>
    <s v=""/>
    <s v=""/>
    <s v=""/>
    <s v=""/>
    <s v=""/>
    <s v=""/>
    <s v=""/>
    <s v="La 2006"/>
    <x v="8"/>
    <n v="1"/>
    <s v=""/>
    <n v="1.5298349883308662"/>
    <s v=""/>
    <s v=""/>
    <n v="1.5298349883308662"/>
    <x v="3"/>
  </r>
  <r>
    <s v="V"/>
    <x v="760"/>
    <s v="45H1"/>
    <x v="6"/>
    <n v="57"/>
    <n v="13.8"/>
    <n v="21"/>
    <n v="9.4"/>
    <n v="57"/>
    <n v="15.2"/>
    <n v="21"/>
    <n v="10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n v="32"/>
    <n v="36"/>
    <s v=""/>
    <s v=""/>
    <s v=""/>
    <s v=""/>
    <s v=""/>
    <s v=""/>
    <s v=""/>
    <s v=""/>
    <s v="La 2006"/>
    <x v="8"/>
    <n v="2"/>
    <s v=""/>
    <n v="1.6129559841812804"/>
    <s v=""/>
    <s v=""/>
    <n v="1.6182607410258236"/>
    <x v="1"/>
  </r>
  <r>
    <s v="V"/>
    <x v="761"/>
    <s v="45G9"/>
    <x v="6"/>
    <n v="57"/>
    <n v="1.86"/>
    <n v="21"/>
    <n v="5.66"/>
    <n v="57"/>
    <n v="2.19"/>
    <n v="21"/>
    <n v="6.04"/>
    <n v="57"/>
    <n v="2.81"/>
    <n v="21"/>
    <n v="6.46"/>
    <n v="57"/>
    <n v="3.28"/>
    <n v="21"/>
    <n v="6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9"/>
    <n v="27"/>
    <n v="31"/>
    <s v=""/>
    <s v=""/>
    <s v=""/>
    <s v=""/>
    <s v=""/>
    <s v=""/>
    <s v=""/>
    <s v=""/>
    <s v="La 2006"/>
    <x v="8"/>
    <n v="2"/>
    <s v=""/>
    <n v="1.5513848055379973"/>
    <s v=""/>
    <s v=""/>
    <n v="1.5513848055379973"/>
    <x v="0"/>
  </r>
  <r>
    <s v="V"/>
    <x v="762"/>
    <s v="45G9"/>
    <x v="6"/>
    <n v="57"/>
    <n v="4.05"/>
    <n v="21"/>
    <n v="7.77"/>
    <n v="57"/>
    <n v="4.55"/>
    <n v="21"/>
    <n v="8.0399999999999991"/>
    <n v="57"/>
    <n v="5.03"/>
    <n v="21"/>
    <n v="8.31"/>
    <n v="57"/>
    <n v="5.56"/>
    <n v="21"/>
    <n v="8.5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1"/>
    <n v="29"/>
    <n v="33"/>
    <s v=""/>
    <s v=""/>
    <s v=""/>
    <s v=""/>
    <s v=""/>
    <s v=""/>
    <s v=""/>
    <s v=""/>
    <s v="La 2006"/>
    <x v="8"/>
    <n v="2"/>
    <s v=""/>
    <n v="1.5729531767474962"/>
    <s v=""/>
    <s v=""/>
    <n v="1.5729531767474962"/>
    <x v="0"/>
  </r>
  <r>
    <s v="V"/>
    <x v="763"/>
    <s v="45H1"/>
    <x v="6"/>
    <n v="57"/>
    <n v="18.29"/>
    <n v="20"/>
    <n v="59.59"/>
    <n v="57"/>
    <n v="18.64"/>
    <n v="20"/>
    <n v="58.62"/>
    <n v="57"/>
    <n v="18.89"/>
    <n v="20"/>
    <n v="57.96"/>
    <n v="57"/>
    <n v="19.2"/>
    <n v="20"/>
    <n v="57.1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4"/>
    <n v="64"/>
    <n v="64"/>
    <s v=""/>
    <s v=""/>
    <s v=""/>
    <s v=""/>
    <s v=""/>
    <s v=""/>
    <s v=""/>
    <s v=""/>
    <s v="La 2006"/>
    <x v="8"/>
    <n v="1"/>
    <s v=""/>
    <n v="1.6103951971818322"/>
    <s v=""/>
    <s v=""/>
    <n v="1.6103951971818322"/>
    <x v="3"/>
  </r>
  <r>
    <s v="V"/>
    <x v="764"/>
    <s v="42H0"/>
    <x v="6"/>
    <n v="57"/>
    <n v="17.75"/>
    <n v="21"/>
    <n v="0.3"/>
    <n v="57"/>
    <n v="17.97"/>
    <n v="20"/>
    <n v="59.61"/>
    <n v="57"/>
    <n v="18"/>
    <n v="20"/>
    <n v="58.87"/>
    <n v="57"/>
    <n v="18.690000000000001"/>
    <n v="20"/>
    <n v="58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5"/>
    <n v="65"/>
    <n v="66"/>
    <s v=""/>
    <s v=""/>
    <s v=""/>
    <s v=""/>
    <s v=""/>
    <s v=""/>
    <s v=""/>
    <s v=""/>
    <s v="La 2006"/>
    <x v="8"/>
    <n v="1"/>
    <s v=""/>
    <n v="1.6079607232080868"/>
    <s v=""/>
    <s v=""/>
    <n v="1.6079607232080868"/>
    <x v="3"/>
  </r>
  <r>
    <s v="V"/>
    <x v="765"/>
    <s v="42H0"/>
    <x v="6"/>
    <n v="57"/>
    <n v="19.170000000000002"/>
    <n v="20"/>
    <n v="54.99"/>
    <n v="57"/>
    <n v="19.149999999999999"/>
    <n v="20"/>
    <n v="55.92"/>
    <n v="57"/>
    <n v="19.170000000000002"/>
    <n v="20"/>
    <n v="56.72"/>
    <n v="57"/>
    <n v="19.190000000000001"/>
    <n v="20"/>
    <n v="57.6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61"/>
    <n v="64"/>
    <s v=""/>
    <s v=""/>
    <s v=""/>
    <s v=""/>
    <s v=""/>
    <s v=""/>
    <s v=""/>
    <s v=""/>
    <s v="La 2006"/>
    <x v="8"/>
    <n v="1"/>
    <s v=""/>
    <n v="1.4591199564845079"/>
    <s v=""/>
    <s v=""/>
    <n v="1.4591199564845079"/>
    <x v="3"/>
  </r>
  <r>
    <s v="V"/>
    <x v="766"/>
    <s v="42H0"/>
    <x v="6"/>
    <n v="57"/>
    <n v="19.7"/>
    <n v="20"/>
    <n v="42.98"/>
    <n v="57"/>
    <n v="20.25"/>
    <n v="20"/>
    <n v="43.16"/>
    <n v="57"/>
    <n v="20.81"/>
    <n v="20"/>
    <n v="43.23"/>
    <n v="57"/>
    <n v="21.33"/>
    <n v="20"/>
    <n v="43.2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2"/>
    <n v="71"/>
    <n v="74"/>
    <s v=""/>
    <s v=""/>
    <s v=""/>
    <s v=""/>
    <s v=""/>
    <s v=""/>
    <s v=""/>
    <s v=""/>
    <s v="La 2006"/>
    <x v="8"/>
    <n v="1"/>
    <s v=""/>
    <n v="1.640794304644758"/>
    <s v=""/>
    <s v=""/>
    <n v="1.640794304644758"/>
    <x v="3"/>
  </r>
  <r>
    <s v="V"/>
    <x v="767"/>
    <s v="43G8"/>
    <x v="6"/>
    <n v="57"/>
    <n v="13.37"/>
    <n v="20"/>
    <n v="43.2"/>
    <n v="57"/>
    <n v="13.97"/>
    <n v="20"/>
    <n v="42.92"/>
    <n v="57"/>
    <n v="14.43"/>
    <n v="20"/>
    <n v="42.71"/>
    <n v="57"/>
    <n v="14.93"/>
    <n v="20"/>
    <n v="42.4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7"/>
    <n v="78"/>
    <s v=""/>
    <s v=""/>
    <s v=""/>
    <s v=""/>
    <s v=""/>
    <s v=""/>
    <s v=""/>
    <s v=""/>
    <s v="La 2006"/>
    <x v="8"/>
    <n v="1"/>
    <s v=""/>
    <n v="1.6079307140265975"/>
    <s v=""/>
    <s v=""/>
    <n v="1.6079307140265975"/>
    <x v="3"/>
  </r>
  <r>
    <s v="V"/>
    <x v="768"/>
    <s v="43G8"/>
    <x v="6"/>
    <n v="57"/>
    <n v="17.7"/>
    <n v="20"/>
    <n v="41.53"/>
    <n v="57"/>
    <n v="18.23"/>
    <n v="20"/>
    <n v="41.97"/>
    <n v="57"/>
    <n v="18.63"/>
    <n v="20"/>
    <n v="42.32"/>
    <n v="57"/>
    <n v="19.09"/>
    <n v="20"/>
    <n v="42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2"/>
    <n v="76"/>
    <s v=""/>
    <s v=""/>
    <s v=""/>
    <s v=""/>
    <s v=""/>
    <s v=""/>
    <s v=""/>
    <s v=""/>
    <s v="La 2006"/>
    <x v="8"/>
    <n v="1"/>
    <s v=""/>
    <n v="1.5385793204859823"/>
    <s v=""/>
    <s v=""/>
    <n v="1.5385793204859823"/>
    <x v="3"/>
  </r>
  <r>
    <s v="V"/>
    <x v="769"/>
    <s v="43G8"/>
    <x v="6"/>
    <n v="57"/>
    <n v="14.8"/>
    <n v="20"/>
    <n v="41.3"/>
    <n v="57"/>
    <n v="15.3"/>
    <n v="20"/>
    <n v="41.6"/>
    <n v="57"/>
    <n v="15.8"/>
    <n v="20"/>
    <n v="41.9"/>
    <n v="57"/>
    <n v="16.2"/>
    <n v="20"/>
    <n v="42.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6"/>
    <n v="74"/>
    <n v="80"/>
    <s v=""/>
    <s v=""/>
    <s v=""/>
    <s v=""/>
    <s v=""/>
    <s v=""/>
    <s v=""/>
    <s v=""/>
    <s v="La 2006"/>
    <x v="8"/>
    <n v="1"/>
    <s v=""/>
    <n v="1.4829873463920618"/>
    <s v=""/>
    <s v=""/>
    <n v="1.4829873463920618"/>
    <x v="3"/>
  </r>
  <r>
    <s v="V"/>
    <x v="770"/>
    <s v="43H0"/>
    <x v="6"/>
    <n v="57"/>
    <n v="2.21"/>
    <n v="20"/>
    <n v="46.5"/>
    <n v="57"/>
    <n v="2.89"/>
    <n v="20"/>
    <n v="46.17"/>
    <n v="57"/>
    <n v="3.37"/>
    <n v="20"/>
    <n v="45.99"/>
    <n v="57"/>
    <n v="3.98"/>
    <n v="20"/>
    <n v="45.7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0"/>
    <n v="65"/>
    <n v="68"/>
    <s v=""/>
    <s v=""/>
    <s v=""/>
    <s v=""/>
    <s v=""/>
    <s v=""/>
    <s v=""/>
    <s v=""/>
    <s v="La 2006"/>
    <x v="8"/>
    <n v="2"/>
    <s v=""/>
    <n v="1.813775703084034"/>
    <s v=""/>
    <s v=""/>
    <n v="1.813775703084034"/>
    <x v="3"/>
  </r>
  <r>
    <s v="V"/>
    <x v="771"/>
    <s v="43H0"/>
    <x v="6"/>
    <n v="57"/>
    <n v="3.75"/>
    <n v="20"/>
    <n v="47.57"/>
    <n v="57"/>
    <n v="3.3"/>
    <n v="20"/>
    <n v="47.46"/>
    <n v="57"/>
    <n v="2.82"/>
    <n v="20"/>
    <n v="47.44"/>
    <n v="57"/>
    <n v="2.2599999999999998"/>
    <n v="20"/>
    <n v="47.4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9"/>
    <n v="69"/>
    <s v=""/>
    <s v=""/>
    <s v=""/>
    <s v=""/>
    <s v=""/>
    <s v=""/>
    <s v=""/>
    <s v=""/>
    <s v="La 2006"/>
    <x v="8"/>
    <n v="1"/>
    <s v=""/>
    <n v="1.4940812948385775"/>
    <s v=""/>
    <s v=""/>
    <n v="1.4940812948385775"/>
    <x v="3"/>
  </r>
  <r>
    <s v="V"/>
    <x v="772"/>
    <s v="43H0"/>
    <x v="6"/>
    <n v="56"/>
    <n v="39.380000000000003"/>
    <n v="20"/>
    <n v="45.92"/>
    <n v="56"/>
    <n v="39.450000000000003"/>
    <n v="20"/>
    <n v="46.26"/>
    <n v="56"/>
    <n v="40.4"/>
    <n v="20"/>
    <n v="46.53"/>
    <n v="56"/>
    <n v="40.82"/>
    <n v="20"/>
    <n v="46.7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n v="40"/>
    <s v=""/>
    <s v=""/>
    <s v=""/>
    <s v=""/>
    <s v=""/>
    <s v=""/>
    <s v=""/>
    <s v=""/>
    <s v="La 2006"/>
    <x v="8"/>
    <n v="2"/>
    <s v=""/>
    <n v="1.6047009878730694"/>
    <s v=""/>
    <s v=""/>
    <n v="1.6047009878730694"/>
    <x v="0"/>
  </r>
  <r>
    <s v="V"/>
    <x v="773"/>
    <s v="43H0"/>
    <x v="6"/>
    <n v="56"/>
    <n v="37.5"/>
    <n v="20"/>
    <n v="40.6"/>
    <n v="56"/>
    <n v="38.6"/>
    <n v="20"/>
    <n v="42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34"/>
    <n v="40"/>
    <s v=""/>
    <s v=""/>
    <s v=""/>
    <s v=""/>
    <s v=""/>
    <s v=""/>
    <s v=""/>
    <s v=""/>
    <s v="La 2006"/>
    <x v="8"/>
    <n v="2"/>
    <s v=""/>
    <n v="1.4049876902919283"/>
    <s v=""/>
    <s v=""/>
    <n v="1.5556105677047873"/>
    <x v="1"/>
  </r>
  <r>
    <s v="V"/>
    <x v="774"/>
    <s v="43G9"/>
    <x v="6"/>
    <n v="56"/>
    <n v="36.49"/>
    <n v="20"/>
    <n v="41.28"/>
    <n v="56"/>
    <n v="36.86"/>
    <n v="20"/>
    <n v="41.93"/>
    <n v="56"/>
    <n v="37.22"/>
    <n v="20"/>
    <n v="42.58"/>
    <n v="56"/>
    <n v="37.590000000000003"/>
    <n v="20"/>
    <n v="43.2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5"/>
    <n v="41"/>
    <n v="60"/>
    <s v=""/>
    <s v=""/>
    <s v=""/>
    <s v=""/>
    <s v=""/>
    <s v=""/>
    <s v=""/>
    <s v=""/>
    <s v="La 2006"/>
    <x v="8"/>
    <n v="1"/>
    <s v=""/>
    <n v="1.5328471949256035"/>
    <s v=""/>
    <s v=""/>
    <n v="1.5328471949256035"/>
    <x v="1"/>
  </r>
  <r>
    <s v="V"/>
    <x v="775"/>
    <s v="43G9"/>
    <x v="6"/>
    <n v="56"/>
    <n v="38.1"/>
    <n v="20"/>
    <n v="43.9"/>
    <n v="56"/>
    <n v="38.520000000000003"/>
    <n v="20"/>
    <n v="44.65"/>
    <n v="56"/>
    <n v="38.89"/>
    <n v="20"/>
    <n v="45.28"/>
    <n v="56"/>
    <n v="39.299999999999997"/>
    <n v="20"/>
    <n v="45.9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39"/>
    <n v="39"/>
    <n v="40"/>
    <s v=""/>
    <s v=""/>
    <s v=""/>
    <s v=""/>
    <s v=""/>
    <s v=""/>
    <s v=""/>
    <s v=""/>
    <s v="La 2006"/>
    <x v="8"/>
    <n v="1"/>
    <s v=""/>
    <n v="1.6429709273824074"/>
    <s v=""/>
    <s v=""/>
    <n v="1.6429709273824074"/>
    <x v="0"/>
  </r>
  <r>
    <s v="V"/>
    <x v="776"/>
    <s v="43H0"/>
    <x v="6"/>
    <n v="56"/>
    <n v="39.99"/>
    <n v="20"/>
    <n v="42.4"/>
    <n v="56"/>
    <n v="39.65"/>
    <n v="20"/>
    <n v="41.67"/>
    <n v="56"/>
    <n v="39.299999999999997"/>
    <n v="20"/>
    <n v="40.94"/>
    <n v="56"/>
    <n v="38.97"/>
    <n v="20"/>
    <n v="40.2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8"/>
    <n v="51"/>
    <s v=""/>
    <s v=""/>
    <s v=""/>
    <s v=""/>
    <s v=""/>
    <s v=""/>
    <s v=""/>
    <s v=""/>
    <s v="La 2006"/>
    <x v="8"/>
    <n v="1"/>
    <s v=""/>
    <n v="1.5778632464251288"/>
    <s v=""/>
    <s v=""/>
    <n v="1.5778632464251288"/>
    <x v="1"/>
  </r>
  <r>
    <s v="V"/>
    <x v="777"/>
    <s v="43H0"/>
    <x v="6"/>
    <n v="57"/>
    <n v="7.18"/>
    <n v="20"/>
    <n v="39.42"/>
    <n v="57"/>
    <n v="7.67"/>
    <n v="20"/>
    <n v="39.590000000000003"/>
    <n v="57"/>
    <n v="8.18"/>
    <n v="20"/>
    <n v="39.72"/>
    <n v="57"/>
    <n v="8.68"/>
    <n v="20"/>
    <n v="39.8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6"/>
    <n v="85"/>
    <n v="87"/>
    <s v=""/>
    <s v=""/>
    <s v=""/>
    <s v=""/>
    <s v=""/>
    <s v=""/>
    <s v=""/>
    <s v=""/>
    <s v="La 2006"/>
    <x v="8"/>
    <n v="2"/>
    <s v=""/>
    <n v="1.517020123164339"/>
    <s v=""/>
    <s v=""/>
    <n v="1.517020123164339"/>
    <x v="4"/>
  </r>
  <r>
    <s v="V"/>
    <x v="778"/>
    <s v="43G9"/>
    <x v="6"/>
    <n v="56"/>
    <n v="37.700000000000003"/>
    <n v="20"/>
    <n v="34.9"/>
    <n v="56"/>
    <n v="39.200000000000003"/>
    <n v="20"/>
    <n v="35.5"/>
    <n v="56"/>
    <n v="36.5"/>
    <n v="20"/>
    <n v="38.46"/>
    <n v="56"/>
    <n v="36.11"/>
    <n v="20"/>
    <n v="39.0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0"/>
    <n v="40"/>
    <n v="48"/>
    <s v=""/>
    <s v=""/>
    <s v=""/>
    <s v=""/>
    <s v=""/>
    <s v=""/>
    <s v=""/>
    <s v=""/>
    <s v="La 2006"/>
    <x v="8"/>
    <n v="2"/>
    <s v=""/>
    <n v="1.4769426972979685"/>
    <s v=""/>
    <s v=""/>
    <n v="5.1927371575715915"/>
    <x v="1"/>
  </r>
  <r>
    <s v="V"/>
    <x v="779"/>
    <s v="43H0"/>
    <x v="6"/>
    <n v="56"/>
    <n v="37.42"/>
    <n v="20"/>
    <n v="33.5"/>
    <n v="56"/>
    <n v="36.6"/>
    <n v="20"/>
    <n v="32.9"/>
    <n v="56"/>
    <n v="37.950000000000003"/>
    <n v="20"/>
    <n v="34.93"/>
    <n v="56"/>
    <n v="38.200000000000003"/>
    <n v="20"/>
    <n v="34.0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2"/>
    <n v="57"/>
    <n v="60"/>
    <s v=""/>
    <s v=""/>
    <s v=""/>
    <s v=""/>
    <s v=""/>
    <s v=""/>
    <s v=""/>
    <s v=""/>
    <s v="La 2006"/>
    <x v="8"/>
    <n v="2"/>
    <s v=""/>
    <n v="1.7124151350463546"/>
    <s v=""/>
    <s v=""/>
    <n v="3.1710486330696934"/>
    <x v="3"/>
  </r>
  <r>
    <s v="V"/>
    <x v="780"/>
    <s v="43H0"/>
    <x v="6"/>
    <n v="56"/>
    <n v="38.85"/>
    <n v="20"/>
    <n v="36.28"/>
    <n v="56"/>
    <n v="38.409999999999997"/>
    <n v="20"/>
    <n v="36.78"/>
    <n v="56"/>
    <n v="37.99"/>
    <n v="20"/>
    <n v="37.270000000000003"/>
    <n v="56"/>
    <n v="37.549999999999997"/>
    <n v="20"/>
    <n v="37.7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48"/>
    <n v="60"/>
    <s v=""/>
    <s v=""/>
    <s v=""/>
    <s v=""/>
    <s v=""/>
    <s v=""/>
    <s v=""/>
    <s v=""/>
    <s v="La 2006"/>
    <x v="8"/>
    <n v="1"/>
    <s v=""/>
    <n v="1.5309784975510192"/>
    <s v=""/>
    <s v=""/>
    <n v="1.5309784975510192"/>
    <x v="1"/>
  </r>
  <r>
    <s v="V"/>
    <x v="781"/>
    <s v="44G9"/>
    <x v="6"/>
    <n v="56"/>
    <n v="37.200000000000003"/>
    <n v="20"/>
    <n v="32.6"/>
    <n v="56"/>
    <n v="37.5"/>
    <n v="20"/>
    <n v="33.299999999999997"/>
    <n v="56"/>
    <n v="37.9"/>
    <n v="20"/>
    <n v="34"/>
    <n v="56"/>
    <n v="38.200000000000003"/>
    <n v="20"/>
    <n v="34.79999999999999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6"/>
    <n v="64"/>
    <n v="67"/>
    <s v=""/>
    <s v=""/>
    <s v=""/>
    <s v=""/>
    <s v=""/>
    <s v=""/>
    <s v=""/>
    <s v=""/>
    <s v="La 2006"/>
    <x v="8"/>
    <n v="1"/>
    <s v=""/>
    <n v="1.5759101795319448"/>
    <s v=""/>
    <s v=""/>
    <n v="1.5759101795319448"/>
    <x v="3"/>
  </r>
  <r>
    <s v="V"/>
    <x v="782"/>
    <s v="44G9"/>
    <x v="6"/>
    <n v="57"/>
    <n v="11.07"/>
    <n v="18"/>
    <n v="48.65"/>
    <n v="57"/>
    <n v="9.75"/>
    <n v="18"/>
    <n v="48.16"/>
    <n v="57"/>
    <n v="8.14"/>
    <n v="18"/>
    <n v="47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0"/>
    <n v="40"/>
    <n v="41"/>
    <s v=""/>
    <s v=""/>
    <s v=""/>
    <s v=""/>
    <s v=""/>
    <s v=""/>
    <s v=""/>
    <s v="Sweden, M29/4,5 Se När"/>
    <x v="4"/>
    <s v=""/>
    <s v=""/>
    <n v="3.0006336046025304"/>
    <s v=""/>
    <s v=""/>
    <n v="3.0006336046025304"/>
    <x v="1"/>
  </r>
  <r>
    <s v="V"/>
    <x v="783"/>
    <s v="44H0"/>
    <x v="6"/>
    <n v="57"/>
    <n v="31"/>
    <n v="21"/>
    <n v="6.3"/>
    <n v="57"/>
    <n v="31.45"/>
    <n v="21"/>
    <n v="6.53"/>
    <n v="57"/>
    <n v="31.83"/>
    <n v="21"/>
    <n v="6.6"/>
    <n v="57"/>
    <n v="31.92"/>
    <n v="21"/>
    <n v="6.72"/>
    <n v="57"/>
    <n v="32.299999999999997"/>
    <n v="21"/>
    <n v="6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7"/>
    <n v="40"/>
    <n v="40"/>
    <n v="41"/>
    <s v=""/>
    <s v=""/>
    <s v=""/>
    <s v=""/>
    <s v=""/>
    <s v=""/>
    <s v=""/>
    <s v="LA"/>
    <x v="8"/>
    <s v=""/>
    <s v=""/>
    <s v=""/>
    <s v=""/>
    <s v=""/>
    <n v="1.3512670211475486"/>
    <x v="3"/>
  </r>
  <r>
    <s v="V"/>
    <x v="784"/>
    <s v="45G9"/>
    <x v="6"/>
    <n v="57"/>
    <n v="12.9"/>
    <n v="18"/>
    <n v="51.2"/>
    <n v="57"/>
    <n v="11.4"/>
    <n v="18"/>
    <n v="49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3"/>
    <n v="44"/>
    <n v="41"/>
    <s v=""/>
    <s v=""/>
    <s v=""/>
    <s v=""/>
    <s v=""/>
    <s v=""/>
    <s v=""/>
    <s v=""/>
    <s v="Sw M/ 5ESE När"/>
    <x v="4"/>
    <s v=""/>
    <s v=""/>
    <n v="1.95"/>
    <s v=""/>
    <s v=""/>
    <n v="1.7890338016948968"/>
    <x v="1"/>
  </r>
  <r>
    <s v="V"/>
    <x v="785"/>
    <s v="42H0"/>
    <x v="6"/>
    <n v="57"/>
    <n v="15.16"/>
    <n v="18"/>
    <n v="55.55"/>
    <n v="57"/>
    <n v="17.309999999999999"/>
    <n v="18"/>
    <n v="58.2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54"/>
    <n v="54"/>
    <s v=""/>
    <s v=""/>
    <s v=""/>
    <s v=""/>
    <s v=""/>
    <s v=""/>
    <s v=""/>
    <s v=""/>
    <s v="Sw M17/ 8ESE Ljugarn"/>
    <x v="4"/>
    <s v=""/>
    <s v=""/>
    <n v="2.6"/>
    <s v=""/>
    <s v=""/>
    <n v="2.6018021870741626"/>
    <x v="1"/>
  </r>
  <r>
    <s v="V"/>
    <x v="786"/>
    <s v="42G8"/>
    <x v="6"/>
    <n v="57"/>
    <n v="21.64"/>
    <n v="19"/>
    <n v="5.28"/>
    <n v="57"/>
    <n v="19.940000000000001"/>
    <n v="19"/>
    <n v="3.6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3"/>
    <n v="63"/>
    <n v="64"/>
    <s v=""/>
    <s v=""/>
    <s v=""/>
    <s v=""/>
    <s v=""/>
    <s v=""/>
    <s v=""/>
    <s v=""/>
    <s v="Sw M18/ 6SE Östergarn"/>
    <x v="4"/>
    <s v=""/>
    <s v=""/>
    <n v="1.93"/>
    <s v=""/>
    <s v=""/>
    <n v="1.9140224140126081"/>
    <x v="3"/>
  </r>
  <r>
    <s v="V"/>
    <x v="787"/>
    <s v="42G8"/>
    <x v="6"/>
    <n v="57"/>
    <n v="46.71"/>
    <n v="19"/>
    <n v="28.85"/>
    <n v="57"/>
    <n v="45.96"/>
    <n v="19"/>
    <n v="28.85"/>
    <n v="57"/>
    <n v="44.23"/>
    <n v="19"/>
    <n v="28.1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81"/>
    <n v="79"/>
    <n v="80"/>
    <n v="83"/>
    <s v=""/>
    <s v=""/>
    <s v=""/>
    <s v=""/>
    <s v=""/>
    <s v=""/>
    <s v=""/>
    <s v="Sw M1//13 SSE Fårö"/>
    <x v="4"/>
    <n v="1"/>
    <s v=""/>
    <n v="2.5"/>
    <s v=""/>
    <s v=""/>
    <n v="2.5154811794287939"/>
    <x v="4"/>
  </r>
  <r>
    <s v="V"/>
    <x v="788"/>
    <s v="43G8"/>
    <x v="6"/>
    <n v="57"/>
    <n v="43.12"/>
    <n v="19"/>
    <n v="23.45"/>
    <n v="57"/>
    <n v="42.21"/>
    <n v="19"/>
    <n v="22.93"/>
    <n v="57"/>
    <n v="40.71"/>
    <n v="19"/>
    <n v="22.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4"/>
    <n v="72"/>
    <n v="74"/>
    <n v="75"/>
    <s v=""/>
    <s v=""/>
    <s v=""/>
    <s v=""/>
    <s v=""/>
    <s v=""/>
    <s v=""/>
    <s v="Sw M2//11 SE Bungeör"/>
    <x v="4"/>
    <n v="1"/>
    <s v=""/>
    <n v="2.5"/>
    <s v=""/>
    <s v=""/>
    <n v="2.4723415922985348"/>
    <x v="3"/>
  </r>
  <r>
    <s v="V"/>
    <x v="789"/>
    <s v="43H0"/>
    <x v="6"/>
    <n v="57"/>
    <n v="41.77"/>
    <n v="19"/>
    <n v="24.33"/>
    <n v="57"/>
    <n v="39.78"/>
    <n v="19"/>
    <n v="23.12"/>
    <n v="57"/>
    <n v="38.619999999999997"/>
    <n v="19"/>
    <n v="22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77"/>
    <n v="77"/>
    <n v="77"/>
    <n v="78"/>
    <s v=""/>
    <s v=""/>
    <s v=""/>
    <s v=""/>
    <s v=""/>
    <s v=""/>
    <s v=""/>
    <s v="Sw M3//12 SE Bungeör"/>
    <x v="4"/>
    <n v="1"/>
    <s v=""/>
    <n v="3.7"/>
    <s v=""/>
    <s v=""/>
    <n v="3.3722112957974977"/>
    <x v="3"/>
  </r>
  <r>
    <s v="V"/>
    <x v="790"/>
    <s v="43H0"/>
    <x v="6"/>
    <n v="57"/>
    <n v="43.06"/>
    <n v="19"/>
    <n v="10.32"/>
    <n v="57"/>
    <n v="41.63"/>
    <n v="19"/>
    <n v="7.58"/>
    <n v="57"/>
    <n v="40.479999999999997"/>
    <n v="19"/>
    <n v="5.7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0"/>
    <n v="43"/>
    <n v="40"/>
    <n v="38"/>
    <s v=""/>
    <s v=""/>
    <s v=""/>
    <s v=""/>
    <s v=""/>
    <s v=""/>
    <s v=""/>
    <s v="Sw M5//3.8 SE Grauten"/>
    <x v="4"/>
    <n v="1"/>
    <s v=""/>
    <n v="3.6"/>
    <s v=""/>
    <s v=""/>
    <n v="3.5701923370817275"/>
    <x v="1"/>
  </r>
  <r>
    <s v="V"/>
    <x v="791"/>
    <s v="43G9"/>
    <x v="6"/>
    <n v="57"/>
    <n v="39.840000000000003"/>
    <n v="19"/>
    <n v="7.77"/>
    <n v="57"/>
    <n v="38.08"/>
    <n v="19"/>
    <n v="7.45"/>
    <n v="57"/>
    <n v="37.049999999999997"/>
    <n v="19"/>
    <n v="7.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5"/>
    <n v="43"/>
    <n v="45"/>
    <n v="46"/>
    <s v=""/>
    <s v=""/>
    <s v=""/>
    <s v=""/>
    <s v=""/>
    <s v=""/>
    <s v=""/>
    <s v="Sw M6//6 SSE Grauten"/>
    <x v="4"/>
    <n v="1"/>
    <s v=""/>
    <n v="2.8"/>
    <s v=""/>
    <s v=""/>
    <n v="2.8050241663715045"/>
    <x v="1"/>
  </r>
  <r>
    <s v="V"/>
    <x v="792"/>
    <s v="44H0"/>
    <x v="6"/>
    <n v="57"/>
    <n v="36.880000000000003"/>
    <n v="19"/>
    <n v="10.15"/>
    <n v="57"/>
    <n v="35.86"/>
    <n v="19"/>
    <n v="9.33"/>
    <n v="57"/>
    <n v="34.58"/>
    <n v="19"/>
    <n v="9.1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6"/>
    <n v="47"/>
    <n v="45"/>
    <n v="46"/>
    <s v=""/>
    <s v=""/>
    <s v=""/>
    <s v=""/>
    <s v=""/>
    <s v=""/>
    <s v=""/>
    <s v="Sw M7//9 SSE Grauten"/>
    <x v="4"/>
    <n v="1"/>
    <s v=""/>
    <n v="2.6"/>
    <s v=""/>
    <s v=""/>
    <n v="2.3934497482292327"/>
    <x v="1"/>
  </r>
  <r>
    <s v="V"/>
    <x v="793"/>
    <s v="42G8"/>
    <x v="6"/>
    <n v="58"/>
    <n v="20.420000000000002"/>
    <n v="19"/>
    <n v="6.6"/>
    <n v="58"/>
    <n v="21.36"/>
    <n v="19"/>
    <n v="6"/>
    <n v="58"/>
    <n v="22.43"/>
    <n v="19"/>
    <n v="5.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9"/>
    <n v="62"/>
    <n v="65"/>
    <n v="79"/>
    <s v=""/>
    <s v=""/>
    <s v=""/>
    <s v=""/>
    <s v=""/>
    <s v=""/>
    <s v=""/>
    <s v="Sw M8//4 W Gotska Sandön"/>
    <x v="4"/>
    <n v="1"/>
    <s v=""/>
    <n v="2.1"/>
    <s v=""/>
    <s v=""/>
    <n v="2.1066489031632827"/>
    <x v="3"/>
  </r>
  <r>
    <s v="V"/>
    <x v="794"/>
    <s v="42G9"/>
    <x v="6"/>
    <n v="57"/>
    <n v="58.9"/>
    <n v="20"/>
    <n v="58.43"/>
    <n v="57"/>
    <n v="59.7"/>
    <n v="20"/>
    <n v="58.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"/>
    <s v=""/>
    <s v="Estonia"/>
    <x v="9"/>
    <s v=""/>
    <s v=""/>
    <n v="0.82369202440319322"/>
    <s v=""/>
    <s v=""/>
    <n v="0.82369202440319322"/>
    <x v="4"/>
  </r>
  <r>
    <s v="V"/>
    <x v="795"/>
    <s v="42H0"/>
    <x v="6"/>
    <n v="58"/>
    <n v="1.6"/>
    <n v="21"/>
    <n v="5.9"/>
    <n v="58"/>
    <n v="2.9"/>
    <n v="21"/>
    <n v="6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"/>
    <s v=""/>
    <s v="Estonia"/>
    <x v="9"/>
    <s v=""/>
    <s v=""/>
    <n v="1.3517806399783205"/>
    <s v=""/>
    <s v=""/>
    <n v="1.3517806399783205"/>
    <x v="3"/>
  </r>
  <r>
    <s v="V"/>
    <x v="796"/>
    <s v="42H0"/>
    <x v="6"/>
    <n v="57"/>
    <n v="58.6"/>
    <n v="21"/>
    <n v="17.329999999999998"/>
    <n v="57"/>
    <n v="57.6"/>
    <n v="21"/>
    <n v="17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"/>
    <s v=""/>
    <s v="Estonia"/>
    <x v="9"/>
    <s v=""/>
    <s v=""/>
    <n v="1.000126582188859"/>
    <s v=""/>
    <s v=""/>
    <n v="1.000126582188859"/>
    <x v="3"/>
  </r>
  <r>
    <s v="V"/>
    <x v="797"/>
    <s v="43H0"/>
    <x v="6"/>
    <n v="57"/>
    <n v="52.8"/>
    <n v="21"/>
    <n v="30.9"/>
    <n v="57"/>
    <n v="51.31"/>
    <n v="21"/>
    <n v="31.1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"/>
    <s v=""/>
    <s v="Estonia"/>
    <x v="9"/>
    <s v=""/>
    <s v=""/>
    <n v="1.4941805859510935"/>
    <s v=""/>
    <s v=""/>
    <n v="1.4941805859510935"/>
    <x v="1"/>
  </r>
  <r>
    <m/>
    <x v="798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0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4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N45:W54" firstHeaderRow="1" firstDataRow="2" firstDataCol="1" rowPageCount="1" colPageCount="1"/>
  <pivotFields count="65">
    <pivotField compact="0" outline="0" showAll="0" defaultSubtotal="0"/>
    <pivotField axis="axisPage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1">
    <field x="6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5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K3:X37" firstHeaderRow="1" firstDataRow="2" firstDataCol="2"/>
  <pivotFields count="65">
    <pivotField compact="0" outline="0" showAll="0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howAll="0" defaultSubtotal="0">
      <items count="11">
        <item x="2"/>
        <item x="1"/>
        <item x="9"/>
        <item x="0"/>
        <item x="5"/>
        <item x="8"/>
        <item x="6"/>
        <item x="3"/>
        <item x="7"/>
        <item x="4"/>
        <item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3"/>
    <field x="64"/>
  </rowFields>
  <rowItems count="33">
    <i>
      <x/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r="1">
      <x v="6"/>
    </i>
    <i t="default">
      <x v="4"/>
    </i>
    <i>
      <x v="5"/>
      <x v="2"/>
    </i>
    <i r="1">
      <x v="3"/>
    </i>
    <i r="1">
      <x v="4"/>
    </i>
    <i t="default">
      <x v="5"/>
    </i>
    <i>
      <x v="6"/>
      <x v="1"/>
    </i>
    <i r="1">
      <x v="2"/>
    </i>
    <i r="1">
      <x v="3"/>
    </i>
    <i r="1">
      <x v="4"/>
    </i>
    <i r="1">
      <x v="6"/>
    </i>
    <i t="default">
      <x v="6"/>
    </i>
    <i>
      <x v="7"/>
      <x v="5"/>
    </i>
    <i t="default">
      <x v="7"/>
    </i>
    <i t="grand">
      <x/>
    </i>
  </rowItems>
  <colFields count="1">
    <field x="5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2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D42:K230" firstHeaderRow="1" firstDataRow="2" firstDataCol="1" rowPageCount="1" colPageCount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1">
    <field x="1"/>
  </rowFields>
  <rowItems count="187">
    <i>
      <x v="69"/>
    </i>
    <i>
      <x v="155"/>
    </i>
    <i>
      <x v="157"/>
    </i>
    <i>
      <x v="162"/>
    </i>
    <i>
      <x v="164"/>
    </i>
    <i>
      <x v="165"/>
    </i>
    <i>
      <x v="169"/>
    </i>
    <i>
      <x v="170"/>
    </i>
    <i>
      <x v="171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7"/>
    </i>
    <i>
      <x v="208"/>
    </i>
    <i>
      <x v="212"/>
    </i>
    <i>
      <x v="213"/>
    </i>
    <i>
      <x v="215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9"/>
    </i>
    <i>
      <x v="281"/>
    </i>
    <i>
      <x v="282"/>
    </i>
    <i>
      <x v="283"/>
    </i>
    <i>
      <x v="286"/>
    </i>
    <i>
      <x v="287"/>
    </i>
    <i>
      <x v="290"/>
    </i>
    <i>
      <x v="291"/>
    </i>
    <i>
      <x v="292"/>
    </i>
    <i>
      <x v="297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9"/>
    </i>
    <i>
      <x v="318"/>
    </i>
    <i>
      <x v="357"/>
    </i>
    <i>
      <x v="385"/>
    </i>
    <i>
      <x v="386"/>
    </i>
    <i>
      <x v="388"/>
    </i>
    <i>
      <x v="390"/>
    </i>
    <i>
      <x v="391"/>
    </i>
    <i>
      <x v="392"/>
    </i>
    <i>
      <x v="393"/>
    </i>
    <i>
      <x v="397"/>
    </i>
    <i>
      <x v="399"/>
    </i>
    <i>
      <x v="400"/>
    </i>
    <i>
      <x v="401"/>
    </i>
    <i>
      <x v="404"/>
    </i>
    <i>
      <x v="407"/>
    </i>
    <i>
      <x v="408"/>
    </i>
    <i>
      <x v="409"/>
    </i>
    <i>
      <x v="410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5"/>
    </i>
    <i>
      <x v="443"/>
    </i>
    <i>
      <x v="444"/>
    </i>
    <i>
      <x v="448"/>
    </i>
    <i>
      <x v="451"/>
    </i>
    <i>
      <x v="470"/>
    </i>
    <i>
      <x v="474"/>
    </i>
    <i>
      <x v="476"/>
    </i>
    <i>
      <x v="478"/>
    </i>
    <i>
      <x v="480"/>
    </i>
    <i>
      <x v="484"/>
    </i>
    <i>
      <x v="488"/>
    </i>
    <i>
      <x v="490"/>
    </i>
    <i>
      <x v="492"/>
    </i>
    <i>
      <x v="496"/>
    </i>
    <i>
      <x v="620"/>
    </i>
    <i>
      <x v="662"/>
    </i>
    <i>
      <x v="691"/>
    </i>
    <i>
      <x v="692"/>
    </i>
    <i>
      <x v="701"/>
    </i>
    <i>
      <x v="704"/>
    </i>
    <i>
      <x v="707"/>
    </i>
    <i>
      <x v="713"/>
    </i>
    <i>
      <x v="716"/>
    </i>
    <i>
      <x v="717"/>
    </i>
    <i>
      <x v="719"/>
    </i>
    <i>
      <x v="727"/>
    </i>
    <i>
      <x v="733"/>
    </i>
    <i>
      <x v="734"/>
    </i>
    <i>
      <x v="740"/>
    </i>
    <i>
      <x v="744"/>
    </i>
    <i>
      <x v="759"/>
    </i>
    <i>
      <x v="770"/>
    </i>
    <i>
      <x v="772"/>
    </i>
    <i>
      <x v="774"/>
    </i>
    <i>
      <x v="778"/>
    </i>
    <i>
      <x v="782"/>
    </i>
    <i>
      <x v="784"/>
    </i>
    <i>
      <x v="786"/>
    </i>
    <i>
      <x v="788"/>
    </i>
    <i>
      <x v="790"/>
    </i>
    <i>
      <x v="792"/>
    </i>
    <i>
      <x v="800"/>
    </i>
    <i>
      <x v="802"/>
    </i>
    <i>
      <x v="804"/>
    </i>
    <i>
      <x v="830"/>
    </i>
    <i>
      <x v="896"/>
    </i>
    <i>
      <x v="903"/>
    </i>
    <i>
      <x v="904"/>
    </i>
    <i>
      <x v="907"/>
    </i>
    <i>
      <x v="922"/>
    </i>
    <i>
      <x v="923"/>
    </i>
    <i>
      <x v="925"/>
    </i>
    <i>
      <x v="928"/>
    </i>
    <i>
      <x v="941"/>
    </i>
    <i>
      <x v="942"/>
    </i>
    <i>
      <x v="944"/>
    </i>
    <i>
      <x v="946"/>
    </i>
    <i>
      <x v="948"/>
    </i>
    <i>
      <x v="950"/>
    </i>
    <i>
      <x v="952"/>
    </i>
    <i>
      <x v="953"/>
    </i>
    <i>
      <x v="959"/>
    </i>
    <i>
      <x v="960"/>
    </i>
    <i>
      <x v="961"/>
    </i>
    <i>
      <x v="966"/>
    </i>
    <i>
      <x v="968"/>
    </i>
    <i>
      <x v="970"/>
    </i>
    <i>
      <x v="972"/>
    </i>
    <i t="grand">
      <x/>
    </i>
  </rowItems>
  <colFields count="1">
    <field x="3"/>
  </colFields>
  <colItems count="7">
    <i>
      <x/>
    </i>
    <i>
      <x v="2"/>
    </i>
    <i>
      <x v="3"/>
    </i>
    <i>
      <x v="4"/>
    </i>
    <i>
      <x v="5"/>
    </i>
    <i>
      <x v="6"/>
    </i>
    <i t="grand">
      <x/>
    </i>
  </colItems>
  <pageFields count="1">
    <pageField fld="64" item="2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1" cacheId="0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1:B802" firstHeaderRow="2" firstDataRow="2" firstDataCol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m="1" x="816"/>
        <item m="1" x="836"/>
        <item m="1" x="848"/>
        <item m="1" x="862"/>
        <item m="1" x="870"/>
        <item m="1" x="882"/>
        <item m="1" x="889"/>
        <item m="1" x="896"/>
        <item m="1" x="915"/>
        <item m="1" x="920"/>
        <item m="1" x="931"/>
        <item m="1" x="936"/>
        <item m="1" x="943"/>
        <item m="1" x="946"/>
        <item m="1" x="954"/>
        <item m="1" x="960"/>
        <item m="1" x="966"/>
        <item m="1" x="803"/>
        <item m="1" x="808"/>
        <item m="1" x="813"/>
        <item m="1" x="822"/>
        <item m="1" x="833"/>
        <item m="1" x="839"/>
        <item m="1" x="845"/>
        <item m="1" x="851"/>
        <item m="1" x="866"/>
        <item m="1" x="879"/>
        <item m="1" x="885"/>
        <item m="1" x="892"/>
        <item m="1" x="899"/>
        <item m="1" x="905"/>
        <item m="1" x="912"/>
        <item m="1" x="917"/>
        <item m="1" x="923"/>
        <item m="1" x="927"/>
        <item m="1" x="938"/>
        <item m="1" x="949"/>
        <item m="1" x="957"/>
        <item m="1" x="967"/>
        <item m="1" x="815"/>
        <item m="1" x="829"/>
        <item m="1" x="840"/>
        <item m="1" x="852"/>
        <item m="1" x="860"/>
        <item m="1" x="868"/>
        <item m="1" x="881"/>
        <item m="1" x="888"/>
        <item m="1" x="895"/>
        <item m="1" x="910"/>
        <item m="1" x="926"/>
        <item m="1" x="935"/>
        <item m="1" x="942"/>
        <item m="1" x="953"/>
        <item x="513"/>
        <item m="1" x="965"/>
        <item m="1" x="971"/>
        <item m="1" x="802"/>
        <item m="1" x="807"/>
        <item m="1" x="812"/>
        <item m="1" x="817"/>
        <item m="1" x="821"/>
        <item m="1" x="832"/>
        <item m="1" x="844"/>
        <item m="1" x="857"/>
        <item m="1" x="865"/>
        <item m="1" x="872"/>
        <item m="1" x="878"/>
        <item m="1" x="884"/>
        <item m="1" x="891"/>
        <item m="1" x="898"/>
        <item m="1" x="904"/>
        <item m="1" x="907"/>
        <item m="1" x="933"/>
        <item m="1" x="937"/>
        <item m="1" x="948"/>
        <item m="1" x="956"/>
        <item m="1" x="962"/>
        <item m="1" x="799"/>
        <item m="1" x="804"/>
        <item x="538"/>
        <item x="539"/>
        <item x="540"/>
        <item x="541"/>
        <item x="542"/>
        <item x="543"/>
        <item x="544"/>
        <item m="1" x="855"/>
        <item m="1" x="859"/>
        <item m="1" x="874"/>
        <item m="1" x="887"/>
        <item m="1" x="894"/>
        <item m="1" x="902"/>
        <item m="1" x="909"/>
        <item m="1" x="914"/>
        <item m="1" x="925"/>
        <item m="1" x="930"/>
        <item m="1" x="941"/>
        <item m="1" x="945"/>
        <item m="1" x="952"/>
        <item m="1" x="959"/>
        <item m="1" x="964"/>
        <item m="1" x="970"/>
        <item m="1" x="801"/>
        <item m="1" x="811"/>
        <item m="1" x="820"/>
        <item m="1" x="826"/>
        <item m="1" x="838"/>
        <item m="1" x="843"/>
        <item m="1" x="850"/>
        <item m="1" x="854"/>
        <item m="1" x="856"/>
        <item m="1" x="864"/>
        <item m="1" x="871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m="1" x="901"/>
        <item m="1" x="906"/>
        <item m="1" x="919"/>
        <item m="1" x="924"/>
        <item m="1" x="929"/>
        <item m="1" x="940"/>
        <item m="1" x="951"/>
        <item m="1" x="963"/>
        <item m="1" x="806"/>
        <item m="1" x="810"/>
        <item m="1" x="825"/>
        <item m="1" x="831"/>
        <item m="1" x="837"/>
        <item m="1" x="842"/>
        <item m="1" x="849"/>
        <item m="1" x="863"/>
        <item m="1" x="876"/>
        <item m="1" x="883"/>
        <item m="1" x="890"/>
        <item m="1" x="897"/>
        <item m="1" x="903"/>
        <item m="1" x="911"/>
        <item m="1" x="916"/>
        <item m="1" x="921"/>
        <item m="1" x="932"/>
        <item m="1" x="944"/>
        <item m="1" x="947"/>
        <item m="1" x="955"/>
        <item m="1" x="961"/>
        <item m="1" x="972"/>
        <item m="1" x="814"/>
        <item m="1" x="818"/>
        <item m="1" x="823"/>
        <item m="1" x="827"/>
        <item m="1" x="834"/>
        <item m="1" x="846"/>
        <item m="1" x="858"/>
        <item m="1" x="867"/>
        <item m="1" x="873"/>
        <item m="1" x="880"/>
        <item m="1" x="886"/>
        <item m="1" x="893"/>
        <item m="1" x="900"/>
        <item m="1" x="908"/>
        <item m="1" x="913"/>
        <item m="1" x="918"/>
        <item m="1" x="928"/>
        <item m="1" x="934"/>
        <item m="1" x="939"/>
        <item m="1" x="950"/>
        <item m="1" x="958"/>
        <item m="1" x="968"/>
        <item m="1" x="800"/>
        <item m="1" x="805"/>
        <item m="1" x="809"/>
        <item m="1" x="819"/>
        <item m="1" x="824"/>
        <item m="1" x="830"/>
        <item m="1" x="835"/>
        <item m="1" x="841"/>
        <item m="1" x="847"/>
        <item m="1" x="853"/>
        <item m="1" x="861"/>
        <item m="1" x="869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456"/>
        <item x="455"/>
        <item x="460"/>
        <item x="571"/>
        <item x="461"/>
        <item x="462"/>
        <item x="555"/>
        <item x="464"/>
        <item x="465"/>
        <item x="466"/>
        <item x="565"/>
        <item x="469"/>
        <item x="468"/>
        <item x="470"/>
        <item x="471"/>
        <item x="473"/>
        <item x="475"/>
        <item x="476"/>
        <item x="477"/>
        <item x="479"/>
        <item x="467"/>
        <item x="570"/>
        <item x="480"/>
        <item x="481"/>
        <item x="482"/>
        <item x="569"/>
        <item x="483"/>
        <item x="484"/>
        <item x="485"/>
        <item x="486"/>
        <item x="487"/>
        <item x="472"/>
        <item x="520"/>
        <item x="490"/>
        <item x="558"/>
        <item x="491"/>
        <item x="493"/>
        <item x="494"/>
        <item x="495"/>
        <item x="496"/>
        <item x="474"/>
        <item x="497"/>
        <item x="498"/>
        <item x="562"/>
        <item x="463"/>
        <item x="572"/>
        <item x="499"/>
        <item x="500"/>
        <item x="501"/>
        <item x="503"/>
        <item x="478"/>
        <item x="504"/>
        <item x="505"/>
        <item x="506"/>
        <item x="507"/>
        <item x="509"/>
        <item x="510"/>
        <item x="511"/>
        <item x="512"/>
        <item x="514"/>
        <item x="553"/>
        <item x="554"/>
        <item x="515"/>
        <item x="516"/>
        <item x="517"/>
        <item x="518"/>
        <item x="556"/>
        <item x="557"/>
        <item x="519"/>
        <item x="488"/>
        <item x="521"/>
        <item x="564"/>
        <item x="489"/>
        <item x="522"/>
        <item x="523"/>
        <item x="567"/>
        <item x="568"/>
        <item x="524"/>
        <item x="525"/>
        <item x="527"/>
        <item x="528"/>
        <item x="529"/>
        <item x="546"/>
        <item x="566"/>
        <item x="526"/>
        <item x="530"/>
        <item x="531"/>
        <item x="559"/>
        <item x="560"/>
        <item x="492"/>
        <item x="532"/>
        <item x="561"/>
        <item x="533"/>
        <item m="1" x="828"/>
        <item x="534"/>
        <item x="535"/>
        <item x="536"/>
        <item x="537"/>
        <item x="508"/>
        <item x="563"/>
        <item x="545"/>
        <item x="547"/>
        <item x="549"/>
        <item x="502"/>
        <item x="550"/>
        <item x="552"/>
        <item x="548"/>
        <item x="551"/>
        <item x="672"/>
        <item x="673"/>
        <item x="668"/>
        <item x="674"/>
        <item x="667"/>
        <item x="675"/>
        <item x="676"/>
        <item x="677"/>
        <item x="669"/>
        <item x="678"/>
        <item x="697"/>
        <item x="671"/>
        <item x="682"/>
        <item x="683"/>
        <item x="684"/>
        <item x="730"/>
        <item x="685"/>
        <item x="686"/>
        <item x="687"/>
        <item x="688"/>
        <item x="689"/>
        <item x="690"/>
        <item x="692"/>
        <item x="693"/>
        <item x="694"/>
        <item x="695"/>
        <item x="696"/>
        <item x="679"/>
        <item x="698"/>
        <item x="699"/>
        <item x="670"/>
        <item x="680"/>
        <item x="681"/>
        <item x="700"/>
        <item x="701"/>
        <item x="702"/>
        <item x="703"/>
        <item x="704"/>
        <item x="718"/>
        <item x="705"/>
        <item x="706"/>
        <item x="707"/>
        <item x="708"/>
        <item x="710"/>
        <item x="711"/>
        <item x="691"/>
        <item x="712"/>
        <item x="713"/>
        <item x="714"/>
        <item x="715"/>
        <item x="716"/>
        <item x="717"/>
        <item x="728"/>
        <item x="731"/>
        <item x="719"/>
        <item x="724"/>
        <item x="709"/>
        <item x="726"/>
        <item x="727"/>
        <item x="729"/>
        <item x="720"/>
        <item x="721"/>
        <item x="722"/>
        <item x="723"/>
        <item x="725"/>
        <item x="637"/>
        <item x="666"/>
        <item x="457"/>
        <item x="458"/>
        <item x="459"/>
        <item x="638"/>
        <item t="default"/>
      </items>
    </pivotField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8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509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 t="grand">
      <x/>
    </i>
  </rowItems>
  <colItems count="1">
    <i/>
  </colItems>
  <dataFields count="1">
    <dataField name="Count of ICES SD" fld="3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3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F3:H37" firstHeaderRow="2" firstDataRow="2" firstDataCol="2"/>
  <pivotFields count="65">
    <pivotField compact="0" outline="0" showAll="0" defaultSubtotal="0"/>
    <pivotField compact="0" outline="0" subtotalTop="0" showAll="0" includeNewItemsInFilter="1"/>
    <pivotField compact="0" outline="0" showAll="0" defaultSubtotal="0"/>
    <pivotField axis="axisRow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3"/>
    <field x="64"/>
  </rowFields>
  <rowItems count="33">
    <i>
      <x/>
      <x v="1"/>
    </i>
    <i r="1">
      <x v="2"/>
    </i>
    <i t="default">
      <x/>
    </i>
    <i>
      <x v="1"/>
      <x v="1"/>
    </i>
    <i t="default">
      <x v="1"/>
    </i>
    <i>
      <x v="2"/>
      <x v="1"/>
    </i>
    <i r="1">
      <x v="2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 v="1"/>
    </i>
    <i r="1">
      <x v="2"/>
    </i>
    <i r="1">
      <x v="3"/>
    </i>
    <i r="1">
      <x v="4"/>
    </i>
    <i r="1">
      <x v="6"/>
    </i>
    <i t="default">
      <x v="4"/>
    </i>
    <i>
      <x v="5"/>
      <x v="2"/>
    </i>
    <i r="1">
      <x v="3"/>
    </i>
    <i r="1">
      <x v="4"/>
    </i>
    <i t="default">
      <x v="5"/>
    </i>
    <i>
      <x v="6"/>
      <x v="1"/>
    </i>
    <i r="1">
      <x v="2"/>
    </i>
    <i r="1">
      <x v="3"/>
    </i>
    <i r="1">
      <x v="4"/>
    </i>
    <i r="1">
      <x v="6"/>
    </i>
    <i t="default">
      <x v="6"/>
    </i>
    <i>
      <x v="7"/>
      <x v="5"/>
    </i>
    <i t="default">
      <x v="7"/>
    </i>
    <i t="grand">
      <x/>
    </i>
  </rowItems>
  <colItems count="1">
    <i/>
  </colItem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6" cacheId="0" dataOnRows="1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C6:AF23" firstHeaderRow="1" firstDataRow="2" firstDataCol="2" rowPageCount="1" colPageCount="1"/>
  <pivotFields count="65">
    <pivotField compact="0" outline="0" showAll="0" defaultSubtotal="0"/>
    <pivotField axis="axisRow" compact="0" outline="0" subtotalTop="0" showAll="0" includeNewItemsInFilter="1">
      <items count="9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m="1" x="969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60"/>
        <item m="1" x="816"/>
        <item x="461"/>
        <item m="1" x="836"/>
        <item x="462"/>
        <item m="1" x="848"/>
        <item x="463"/>
        <item m="1" x="862"/>
        <item x="464"/>
        <item m="1" x="870"/>
        <item x="465"/>
        <item m="1" x="882"/>
        <item x="466"/>
        <item m="1" x="889"/>
        <item x="467"/>
        <item m="1" x="896"/>
        <item x="468"/>
        <item m="1" x="915"/>
        <item x="469"/>
        <item m="1" x="920"/>
        <item x="470"/>
        <item m="1" x="931"/>
        <item x="471"/>
        <item m="1" x="936"/>
        <item x="472"/>
        <item m="1" x="943"/>
        <item x="473"/>
        <item m="1" x="946"/>
        <item x="474"/>
        <item m="1" x="954"/>
        <item x="475"/>
        <item m="1" x="960"/>
        <item x="476"/>
        <item m="1" x="966"/>
        <item x="477"/>
        <item m="1" x="803"/>
        <item x="478"/>
        <item m="1" x="808"/>
        <item x="479"/>
        <item m="1" x="813"/>
        <item x="480"/>
        <item m="1" x="822"/>
        <item x="481"/>
        <item m="1" x="833"/>
        <item x="482"/>
        <item m="1" x="839"/>
        <item x="483"/>
        <item m="1" x="845"/>
        <item x="484"/>
        <item m="1" x="851"/>
        <item x="485"/>
        <item m="1" x="866"/>
        <item x="486"/>
        <item m="1" x="879"/>
        <item x="487"/>
        <item m="1" x="885"/>
        <item x="488"/>
        <item m="1" x="892"/>
        <item x="489"/>
        <item m="1" x="899"/>
        <item x="490"/>
        <item m="1" x="905"/>
        <item x="491"/>
        <item m="1" x="912"/>
        <item x="492"/>
        <item m="1" x="917"/>
        <item x="493"/>
        <item m="1" x="923"/>
        <item x="494"/>
        <item m="1" x="927"/>
        <item x="495"/>
        <item m="1" x="938"/>
        <item x="496"/>
        <item m="1" x="949"/>
        <item x="497"/>
        <item m="1" x="957"/>
        <item x="498"/>
        <item m="1" x="967"/>
        <item x="499"/>
        <item m="1" x="815"/>
        <item x="500"/>
        <item m="1" x="829"/>
        <item x="501"/>
        <item m="1" x="840"/>
        <item x="502"/>
        <item m="1" x="852"/>
        <item x="503"/>
        <item m="1" x="860"/>
        <item x="504"/>
        <item m="1" x="868"/>
        <item x="505"/>
        <item m="1" x="881"/>
        <item x="506"/>
        <item m="1" x="888"/>
        <item x="507"/>
        <item m="1" x="895"/>
        <item x="508"/>
        <item m="1" x="910"/>
        <item x="509"/>
        <item m="1" x="926"/>
        <item x="510"/>
        <item m="1" x="935"/>
        <item x="511"/>
        <item m="1" x="942"/>
        <item x="512"/>
        <item m="1" x="953"/>
        <item x="513"/>
        <item x="514"/>
        <item m="1" x="965"/>
        <item x="515"/>
        <item m="1" x="971"/>
        <item x="516"/>
        <item m="1" x="802"/>
        <item x="517"/>
        <item m="1" x="807"/>
        <item x="518"/>
        <item m="1" x="812"/>
        <item x="519"/>
        <item m="1" x="817"/>
        <item x="520"/>
        <item m="1" x="821"/>
        <item x="521"/>
        <item m="1" x="832"/>
        <item x="522"/>
        <item m="1" x="844"/>
        <item x="523"/>
        <item m="1" x="857"/>
        <item x="524"/>
        <item m="1" x="865"/>
        <item x="525"/>
        <item m="1" x="872"/>
        <item x="526"/>
        <item m="1" x="878"/>
        <item x="527"/>
        <item m="1" x="884"/>
        <item x="528"/>
        <item m="1" x="891"/>
        <item x="529"/>
        <item m="1" x="898"/>
        <item x="530"/>
        <item m="1" x="904"/>
        <item x="531"/>
        <item m="1" x="907"/>
        <item x="532"/>
        <item m="1" x="933"/>
        <item x="533"/>
        <item m="1" x="937"/>
        <item m="1" x="828"/>
        <item m="1" x="948"/>
        <item x="534"/>
        <item m="1" x="956"/>
        <item x="535"/>
        <item m="1" x="962"/>
        <item x="536"/>
        <item m="1" x="799"/>
        <item x="537"/>
        <item m="1" x="804"/>
        <item x="538"/>
        <item x="539"/>
        <item x="540"/>
        <item x="541"/>
        <item x="542"/>
        <item x="543"/>
        <item x="544"/>
        <item x="545"/>
        <item m="1" x="855"/>
        <item x="546"/>
        <item m="1" x="859"/>
        <item x="547"/>
        <item m="1" x="874"/>
        <item x="548"/>
        <item m="1" x="887"/>
        <item x="549"/>
        <item m="1" x="894"/>
        <item x="550"/>
        <item m="1" x="902"/>
        <item x="551"/>
        <item m="1" x="909"/>
        <item x="552"/>
        <item m="1" x="914"/>
        <item x="553"/>
        <item m="1" x="925"/>
        <item x="554"/>
        <item m="1" x="930"/>
        <item x="555"/>
        <item m="1" x="941"/>
        <item x="556"/>
        <item m="1" x="945"/>
        <item x="557"/>
        <item m="1" x="952"/>
        <item x="558"/>
        <item m="1" x="959"/>
        <item x="559"/>
        <item m="1" x="964"/>
        <item x="560"/>
        <item m="1" x="970"/>
        <item x="561"/>
        <item m="1" x="801"/>
        <item x="562"/>
        <item m="1" x="811"/>
        <item x="563"/>
        <item m="1" x="820"/>
        <item x="564"/>
        <item m="1" x="826"/>
        <item x="565"/>
        <item m="1" x="838"/>
        <item x="566"/>
        <item m="1" x="843"/>
        <item x="567"/>
        <item m="1" x="850"/>
        <item x="568"/>
        <item m="1" x="854"/>
        <item x="569"/>
        <item m="1" x="856"/>
        <item x="570"/>
        <item m="1" x="864"/>
        <item x="571"/>
        <item m="1" x="871"/>
        <item x="572"/>
        <item m="1" x="877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7"/>
        <item m="1" x="901"/>
        <item x="668"/>
        <item m="1" x="906"/>
        <item x="669"/>
        <item m="1" x="919"/>
        <item x="670"/>
        <item m="1" x="924"/>
        <item x="671"/>
        <item m="1" x="929"/>
        <item x="672"/>
        <item m="1" x="940"/>
        <item x="673"/>
        <item m="1" x="951"/>
        <item x="674"/>
        <item m="1" x="963"/>
        <item x="675"/>
        <item m="1" x="806"/>
        <item x="676"/>
        <item m="1" x="810"/>
        <item x="677"/>
        <item m="1" x="825"/>
        <item x="678"/>
        <item m="1" x="831"/>
        <item x="679"/>
        <item m="1" x="837"/>
        <item x="680"/>
        <item m="1" x="842"/>
        <item x="681"/>
        <item m="1" x="849"/>
        <item x="682"/>
        <item m="1" x="863"/>
        <item x="683"/>
        <item m="1" x="876"/>
        <item x="684"/>
        <item m="1" x="883"/>
        <item x="685"/>
        <item m="1" x="890"/>
        <item x="686"/>
        <item m="1" x="897"/>
        <item x="687"/>
        <item m="1" x="903"/>
        <item x="688"/>
        <item m="1" x="911"/>
        <item x="689"/>
        <item m="1" x="916"/>
        <item x="690"/>
        <item m="1" x="921"/>
        <item x="691"/>
        <item m="1" x="932"/>
        <item x="692"/>
        <item m="1" x="944"/>
        <item x="693"/>
        <item m="1" x="947"/>
        <item x="694"/>
        <item m="1" x="955"/>
        <item x="695"/>
        <item m="1" x="961"/>
        <item x="696"/>
        <item m="1" x="972"/>
        <item x="697"/>
        <item m="1" x="814"/>
        <item x="698"/>
        <item m="1" x="818"/>
        <item x="699"/>
        <item m="1" x="823"/>
        <item x="700"/>
        <item m="1" x="827"/>
        <item x="701"/>
        <item m="1" x="834"/>
        <item x="702"/>
        <item m="1" x="846"/>
        <item x="703"/>
        <item m="1" x="858"/>
        <item x="704"/>
        <item m="1" x="867"/>
        <item x="705"/>
        <item m="1" x="873"/>
        <item x="706"/>
        <item m="1" x="880"/>
        <item x="707"/>
        <item m="1" x="886"/>
        <item x="708"/>
        <item m="1" x="893"/>
        <item x="709"/>
        <item m="1" x="900"/>
        <item x="710"/>
        <item m="1" x="908"/>
        <item x="711"/>
        <item m="1" x="913"/>
        <item x="712"/>
        <item m="1" x="918"/>
        <item x="713"/>
        <item m="1" x="928"/>
        <item x="714"/>
        <item m="1" x="934"/>
        <item x="715"/>
        <item m="1" x="939"/>
        <item x="716"/>
        <item m="1" x="950"/>
        <item x="717"/>
        <item m="1" x="958"/>
        <item x="718"/>
        <item m="1" x="968"/>
        <item x="719"/>
        <item m="1" x="800"/>
        <item x="720"/>
        <item m="1" x="805"/>
        <item x="721"/>
        <item m="1" x="809"/>
        <item x="722"/>
        <item m="1" x="819"/>
        <item x="723"/>
        <item m="1" x="824"/>
        <item x="724"/>
        <item m="1" x="830"/>
        <item x="725"/>
        <item m="1" x="835"/>
        <item x="726"/>
        <item m="1" x="841"/>
        <item x="727"/>
        <item m="1" x="847"/>
        <item x="728"/>
        <item m="1" x="853"/>
        <item x="729"/>
        <item m="1" x="861"/>
        <item x="730"/>
        <item m="1" x="869"/>
        <item x="731"/>
        <item m="1" x="875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m="1" x="922"/>
        <item x="790"/>
        <item x="791"/>
        <item x="792"/>
        <item x="793"/>
        <item x="794"/>
        <item x="795"/>
        <item x="796"/>
        <item x="797"/>
        <item x="798"/>
        <item x="666"/>
        <item x="457"/>
        <item x="458"/>
        <item x="459"/>
        <item x="638"/>
        <item t="default"/>
      </items>
    </pivotField>
    <pivotField compact="0" outline="0" showAll="0" defaultSubtotal="0"/>
    <pivotField axis="axisCol"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compact="0" outline="0" showAll="0" defaultSubtotal="0">
      <items count="11">
        <item x="2"/>
        <item x="1"/>
        <item x="9"/>
        <item x="0"/>
        <item x="5"/>
        <item x="8"/>
        <item x="6"/>
        <item x="3"/>
        <item x="7"/>
        <item x="4"/>
        <item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8">
        <item x="2"/>
        <item x="0"/>
        <item x="1"/>
        <item x="3"/>
        <item x="4"/>
        <item x="6"/>
        <item x="5"/>
        <item t="default"/>
      </items>
    </pivotField>
  </pivotFields>
  <rowFields count="2">
    <field x="64"/>
    <field x="1"/>
  </rowFields>
  <rowItems count="16">
    <i>
      <x v="2"/>
      <x v="802"/>
    </i>
    <i r="1">
      <x v="804"/>
    </i>
    <i r="1">
      <x v="896"/>
    </i>
    <i r="1">
      <x v="966"/>
    </i>
    <i t="default">
      <x v="2"/>
    </i>
    <i>
      <x v="3"/>
      <x v="842"/>
    </i>
    <i r="1">
      <x v="844"/>
    </i>
    <i r="1">
      <x v="848"/>
    </i>
    <i r="1">
      <x v="872"/>
    </i>
    <i r="1">
      <x v="918"/>
    </i>
    <i r="1">
      <x v="964"/>
    </i>
    <i r="1">
      <x v="965"/>
    </i>
    <i t="default">
      <x v="3"/>
    </i>
    <i>
      <x v="4"/>
      <x v="963"/>
    </i>
    <i t="default">
      <x v="4"/>
    </i>
    <i t="grand">
      <x/>
    </i>
  </rowItems>
  <colFields count="1">
    <field x="3"/>
  </colFields>
  <colItems count="2">
    <i>
      <x v="6"/>
    </i>
    <i t="grand">
      <x/>
    </i>
  </colItems>
  <pageFields count="1">
    <pageField fld="57" item="2" hier="-1"/>
  </pageFields>
  <dataFields count="1">
    <dataField name="Count of Mean_Depth" fld="45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37" workbookViewId="0">
      <selection activeCell="G69" sqref="G69"/>
    </sheetView>
  </sheetViews>
  <sheetFormatPr defaultColWidth="12" defaultRowHeight="12.75" x14ac:dyDescent="0.2"/>
  <sheetData>
    <row r="1" spans="1:5" x14ac:dyDescent="0.2">
      <c r="A1" t="s">
        <v>208</v>
      </c>
      <c r="C1" t="s">
        <v>209</v>
      </c>
      <c r="E1" t="s">
        <v>210</v>
      </c>
    </row>
    <row r="4" spans="1:5" x14ac:dyDescent="0.2">
      <c r="B4" s="6" t="s">
        <v>346</v>
      </c>
      <c r="C4" s="6" t="s">
        <v>347</v>
      </c>
      <c r="E4" t="s">
        <v>211</v>
      </c>
    </row>
    <row r="5" spans="1:5" x14ac:dyDescent="0.2">
      <c r="A5" t="s">
        <v>27</v>
      </c>
      <c r="B5" t="s">
        <v>39</v>
      </c>
      <c r="C5">
        <v>22002</v>
      </c>
      <c r="E5" t="s">
        <v>212</v>
      </c>
    </row>
    <row r="6" spans="1:5" x14ac:dyDescent="0.2">
      <c r="B6" t="s">
        <v>9</v>
      </c>
      <c r="C6">
        <v>3756</v>
      </c>
      <c r="E6" t="s">
        <v>213</v>
      </c>
    </row>
    <row r="7" spans="1:5" x14ac:dyDescent="0.2">
      <c r="B7" t="s">
        <v>10</v>
      </c>
      <c r="C7">
        <v>22</v>
      </c>
      <c r="E7" t="s">
        <v>214</v>
      </c>
    </row>
    <row r="8" spans="1:5" x14ac:dyDescent="0.2">
      <c r="A8">
        <v>1</v>
      </c>
      <c r="B8" t="s">
        <v>35</v>
      </c>
      <c r="C8">
        <v>54</v>
      </c>
      <c r="E8" t="s">
        <v>215</v>
      </c>
    </row>
    <row r="9" spans="1:5" x14ac:dyDescent="0.2">
      <c r="C9">
        <v>11.27</v>
      </c>
      <c r="E9" t="s">
        <v>216</v>
      </c>
    </row>
    <row r="10" spans="1:5" x14ac:dyDescent="0.2">
      <c r="B10" t="s">
        <v>36</v>
      </c>
      <c r="C10">
        <v>11</v>
      </c>
      <c r="E10" t="s">
        <v>217</v>
      </c>
    </row>
    <row r="11" spans="1:5" x14ac:dyDescent="0.2">
      <c r="C11">
        <v>55.26</v>
      </c>
      <c r="E11" t="s">
        <v>218</v>
      </c>
    </row>
    <row r="12" spans="1:5" x14ac:dyDescent="0.2">
      <c r="A12">
        <v>2</v>
      </c>
      <c r="B12" t="s">
        <v>35</v>
      </c>
      <c r="C12">
        <v>54</v>
      </c>
      <c r="E12" t="s">
        <v>219</v>
      </c>
    </row>
    <row r="13" spans="1:5" x14ac:dyDescent="0.2">
      <c r="C13">
        <v>11.19</v>
      </c>
      <c r="E13" t="s">
        <v>220</v>
      </c>
    </row>
    <row r="14" spans="1:5" x14ac:dyDescent="0.2">
      <c r="B14" t="s">
        <v>36</v>
      </c>
      <c r="C14">
        <v>11</v>
      </c>
      <c r="E14" t="s">
        <v>221</v>
      </c>
    </row>
    <row r="15" spans="1:5" x14ac:dyDescent="0.2">
      <c r="C15">
        <v>49.49</v>
      </c>
      <c r="E15" t="s">
        <v>222</v>
      </c>
    </row>
    <row r="16" spans="1:5" x14ac:dyDescent="0.2">
      <c r="A16">
        <v>3</v>
      </c>
      <c r="B16" t="s">
        <v>35</v>
      </c>
      <c r="C16">
        <v>0</v>
      </c>
    </row>
    <row r="17" spans="1:5" x14ac:dyDescent="0.2">
      <c r="C17">
        <v>0</v>
      </c>
    </row>
    <row r="18" spans="1:5" x14ac:dyDescent="0.2">
      <c r="B18" t="s">
        <v>36</v>
      </c>
      <c r="C18">
        <v>0</v>
      </c>
    </row>
    <row r="19" spans="1:5" x14ac:dyDescent="0.2">
      <c r="C19">
        <v>0</v>
      </c>
      <c r="E19" t="s">
        <v>223</v>
      </c>
    </row>
    <row r="20" spans="1:5" x14ac:dyDescent="0.2">
      <c r="A20">
        <v>4</v>
      </c>
      <c r="B20" t="s">
        <v>35</v>
      </c>
      <c r="C20">
        <v>0</v>
      </c>
    </row>
    <row r="21" spans="1:5" x14ac:dyDescent="0.2">
      <c r="C21">
        <v>0</v>
      </c>
    </row>
    <row r="22" spans="1:5" x14ac:dyDescent="0.2">
      <c r="B22" t="s">
        <v>36</v>
      </c>
      <c r="C22">
        <v>0</v>
      </c>
    </row>
    <row r="23" spans="1:5" x14ac:dyDescent="0.2">
      <c r="C23">
        <v>0</v>
      </c>
    </row>
    <row r="24" spans="1:5" x14ac:dyDescent="0.2">
      <c r="A24">
        <v>5</v>
      </c>
      <c r="B24" t="s">
        <v>35</v>
      </c>
      <c r="C24">
        <v>0</v>
      </c>
    </row>
    <row r="25" spans="1:5" x14ac:dyDescent="0.2">
      <c r="C25">
        <v>0</v>
      </c>
    </row>
    <row r="26" spans="1:5" x14ac:dyDescent="0.2">
      <c r="B26" t="s">
        <v>36</v>
      </c>
      <c r="C26">
        <v>0</v>
      </c>
    </row>
    <row r="27" spans="1:5" x14ac:dyDescent="0.2">
      <c r="C27">
        <v>0</v>
      </c>
    </row>
    <row r="28" spans="1:5" x14ac:dyDescent="0.2">
      <c r="A28">
        <v>6</v>
      </c>
      <c r="B28" t="s">
        <v>35</v>
      </c>
      <c r="C28">
        <v>0</v>
      </c>
    </row>
    <row r="29" spans="1:5" x14ac:dyDescent="0.2">
      <c r="C29">
        <v>0</v>
      </c>
    </row>
    <row r="30" spans="1:5" x14ac:dyDescent="0.2">
      <c r="B30" t="s">
        <v>36</v>
      </c>
      <c r="C30">
        <v>0</v>
      </c>
    </row>
    <row r="31" spans="1:5" x14ac:dyDescent="0.2">
      <c r="C31">
        <v>0</v>
      </c>
    </row>
    <row r="32" spans="1:5" x14ac:dyDescent="0.2">
      <c r="A32">
        <v>7</v>
      </c>
      <c r="B32" t="s">
        <v>35</v>
      </c>
      <c r="C32">
        <v>0</v>
      </c>
    </row>
    <row r="33" spans="1:3" x14ac:dyDescent="0.2">
      <c r="C33">
        <v>0</v>
      </c>
    </row>
    <row r="34" spans="1:3" x14ac:dyDescent="0.2">
      <c r="B34" t="s">
        <v>36</v>
      </c>
      <c r="C34">
        <v>0</v>
      </c>
    </row>
    <row r="35" spans="1:3" x14ac:dyDescent="0.2">
      <c r="C35">
        <v>0</v>
      </c>
    </row>
    <row r="36" spans="1:3" x14ac:dyDescent="0.2">
      <c r="A36">
        <v>8</v>
      </c>
      <c r="B36" t="s">
        <v>35</v>
      </c>
      <c r="C36">
        <v>0</v>
      </c>
    </row>
    <row r="37" spans="1:3" x14ac:dyDescent="0.2">
      <c r="C37">
        <v>0</v>
      </c>
    </row>
    <row r="38" spans="1:3" x14ac:dyDescent="0.2">
      <c r="B38" t="s">
        <v>36</v>
      </c>
      <c r="C38">
        <v>0</v>
      </c>
    </row>
    <row r="39" spans="1:3" x14ac:dyDescent="0.2">
      <c r="C39">
        <v>0</v>
      </c>
    </row>
    <row r="40" spans="1:3" x14ac:dyDescent="0.2">
      <c r="A40">
        <v>9</v>
      </c>
      <c r="B40" t="s">
        <v>35</v>
      </c>
      <c r="C40">
        <v>0</v>
      </c>
    </row>
    <row r="41" spans="1:3" x14ac:dyDescent="0.2">
      <c r="C41">
        <v>0</v>
      </c>
    </row>
    <row r="42" spans="1:3" x14ac:dyDescent="0.2">
      <c r="B42" t="s">
        <v>36</v>
      </c>
      <c r="C42">
        <v>0</v>
      </c>
    </row>
    <row r="43" spans="1:3" x14ac:dyDescent="0.2">
      <c r="C43">
        <v>0</v>
      </c>
    </row>
    <row r="44" spans="1:3" x14ac:dyDescent="0.2">
      <c r="A44">
        <v>10</v>
      </c>
      <c r="B44" t="s">
        <v>35</v>
      </c>
      <c r="C44">
        <v>0</v>
      </c>
    </row>
    <row r="45" spans="1:3" x14ac:dyDescent="0.2">
      <c r="C45">
        <v>0</v>
      </c>
    </row>
    <row r="46" spans="1:3" x14ac:dyDescent="0.2">
      <c r="B46" t="s">
        <v>36</v>
      </c>
      <c r="C46">
        <v>0</v>
      </c>
    </row>
    <row r="47" spans="1:3" x14ac:dyDescent="0.2">
      <c r="C47">
        <v>0</v>
      </c>
    </row>
    <row r="48" spans="1:3" x14ac:dyDescent="0.2">
      <c r="C48" t="s">
        <v>14</v>
      </c>
    </row>
    <row r="49" spans="1:5" x14ac:dyDescent="0.2">
      <c r="B49" t="s">
        <v>11</v>
      </c>
      <c r="C49">
        <v>18</v>
      </c>
      <c r="E49" t="s">
        <v>224</v>
      </c>
    </row>
    <row r="50" spans="1:5" x14ac:dyDescent="0.2">
      <c r="B50">
        <v>1</v>
      </c>
      <c r="C50">
        <v>19</v>
      </c>
      <c r="E50" t="s">
        <v>225</v>
      </c>
    </row>
    <row r="51" spans="1:5" x14ac:dyDescent="0.2">
      <c r="B51">
        <v>2</v>
      </c>
      <c r="C51">
        <v>17</v>
      </c>
      <c r="E51" t="s">
        <v>226</v>
      </c>
    </row>
    <row r="52" spans="1:5" x14ac:dyDescent="0.2">
      <c r="B52">
        <v>3</v>
      </c>
      <c r="C52">
        <v>0</v>
      </c>
    </row>
    <row r="53" spans="1:5" x14ac:dyDescent="0.2">
      <c r="B53">
        <v>4</v>
      </c>
      <c r="C53">
        <v>0</v>
      </c>
    </row>
    <row r="54" spans="1:5" x14ac:dyDescent="0.2">
      <c r="B54">
        <v>5</v>
      </c>
      <c r="C54">
        <v>0</v>
      </c>
    </row>
    <row r="55" spans="1:5" x14ac:dyDescent="0.2">
      <c r="B55">
        <v>6</v>
      </c>
      <c r="C55">
        <v>0</v>
      </c>
    </row>
    <row r="56" spans="1:5" x14ac:dyDescent="0.2">
      <c r="B56">
        <v>7</v>
      </c>
      <c r="C56">
        <v>0</v>
      </c>
    </row>
    <row r="57" spans="1:5" x14ac:dyDescent="0.2">
      <c r="B57">
        <v>8</v>
      </c>
      <c r="C57">
        <v>0</v>
      </c>
    </row>
    <row r="58" spans="1:5" x14ac:dyDescent="0.2">
      <c r="B58">
        <v>9</v>
      </c>
      <c r="C58">
        <v>0</v>
      </c>
    </row>
    <row r="59" spans="1:5" x14ac:dyDescent="0.2">
      <c r="B59">
        <v>10</v>
      </c>
      <c r="C59">
        <v>0</v>
      </c>
    </row>
    <row r="60" spans="1:5" x14ac:dyDescent="0.2">
      <c r="B60" t="s">
        <v>33</v>
      </c>
      <c r="C60" t="s">
        <v>3</v>
      </c>
      <c r="E60" t="s">
        <v>227</v>
      </c>
    </row>
    <row r="61" spans="1:5" x14ac:dyDescent="0.2">
      <c r="B61" t="s">
        <v>28</v>
      </c>
      <c r="C61">
        <v>1</v>
      </c>
      <c r="E61" t="s">
        <v>228</v>
      </c>
    </row>
    <row r="62" spans="1:5" x14ac:dyDescent="0.2">
      <c r="B62" t="s">
        <v>362</v>
      </c>
      <c r="C62">
        <v>1</v>
      </c>
      <c r="E62" t="s">
        <v>229</v>
      </c>
    </row>
    <row r="63" spans="1:5" x14ac:dyDescent="0.2">
      <c r="A63" t="s">
        <v>29</v>
      </c>
      <c r="B63" t="s">
        <v>32</v>
      </c>
      <c r="C63">
        <v>1</v>
      </c>
      <c r="E63" t="s">
        <v>230</v>
      </c>
    </row>
    <row r="64" spans="1:5" x14ac:dyDescent="0.2">
      <c r="B64" t="s">
        <v>15</v>
      </c>
      <c r="C64">
        <v>3.377201310427933</v>
      </c>
      <c r="E64" t="s">
        <v>231</v>
      </c>
    </row>
    <row r="65" spans="2:5" x14ac:dyDescent="0.2">
      <c r="B65" t="s">
        <v>172</v>
      </c>
      <c r="C65" t="s">
        <v>262</v>
      </c>
      <c r="E65" t="s">
        <v>232</v>
      </c>
    </row>
    <row r="66" spans="2:5" x14ac:dyDescent="0.2">
      <c r="B66" t="s">
        <v>360</v>
      </c>
      <c r="C66" t="s">
        <v>363</v>
      </c>
      <c r="E66" t="s">
        <v>364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741"/>
  <sheetViews>
    <sheetView zoomScale="110" zoomScaleNormal="110" workbookViewId="0">
      <pane ySplit="3" topLeftCell="A82" activePane="bottomLeft" state="frozen"/>
      <selection pane="bottomLeft" activeCell="E90" sqref="E90"/>
    </sheetView>
  </sheetViews>
  <sheetFormatPr defaultColWidth="12" defaultRowHeight="12.75" x14ac:dyDescent="0.2"/>
  <cols>
    <col min="1" max="1" width="5.83203125" style="6" customWidth="1"/>
    <col min="2" max="2" width="8.83203125" style="6" customWidth="1"/>
    <col min="3" max="3" width="15.1640625" style="6" customWidth="1"/>
    <col min="4" max="4" width="4.6640625" style="6" customWidth="1"/>
    <col min="5" max="5" width="11.83203125" style="6" bestFit="1" customWidth="1"/>
    <col min="6" max="6" width="15.1640625" style="6" customWidth="1"/>
    <col min="7" max="7" width="14" style="6" customWidth="1"/>
    <col min="8" max="8" width="5.83203125" style="6" customWidth="1"/>
    <col min="9" max="9" width="10.1640625" style="8" bestFit="1" customWidth="1"/>
    <col min="10" max="10" width="6" style="135" bestFit="1" customWidth="1"/>
    <col min="11" max="11" width="11.6640625" style="8" bestFit="1" customWidth="1"/>
    <col min="12" max="12" width="6" style="135" bestFit="1" customWidth="1"/>
    <col min="13" max="13" width="10.1640625" style="8" bestFit="1" customWidth="1"/>
    <col min="14" max="14" width="5.5" style="135" bestFit="1" customWidth="1"/>
    <col min="15" max="15" width="11.6640625" style="8" bestFit="1" customWidth="1"/>
    <col min="16" max="16" width="5.5" style="135" bestFit="1" customWidth="1"/>
    <col min="17" max="17" width="10.1640625" style="8" bestFit="1" customWidth="1"/>
    <col min="18" max="18" width="4.5" style="135" bestFit="1" customWidth="1"/>
    <col min="19" max="19" width="11.6640625" style="8" bestFit="1" customWidth="1"/>
    <col min="20" max="20" width="4.5" style="135" bestFit="1" customWidth="1"/>
    <col min="21" max="21" width="10.1640625" style="8" bestFit="1" customWidth="1"/>
    <col min="22" max="22" width="4.5" style="135" bestFit="1" customWidth="1"/>
    <col min="23" max="23" width="11.6640625" style="8" bestFit="1" customWidth="1"/>
    <col min="24" max="24" width="4.5" style="135" bestFit="1" customWidth="1"/>
    <col min="25" max="25" width="10.1640625" style="8" bestFit="1" customWidth="1"/>
    <col min="26" max="26" width="4.5" style="135" bestFit="1" customWidth="1"/>
    <col min="27" max="27" width="11.6640625" style="8" bestFit="1" customWidth="1"/>
    <col min="28" max="28" width="4.5" style="135" bestFit="1" customWidth="1"/>
    <col min="29" max="29" width="10.1640625" style="8" bestFit="1" customWidth="1"/>
    <col min="30" max="30" width="4.5" style="135" bestFit="1" customWidth="1"/>
    <col min="31" max="31" width="11.6640625" style="8" bestFit="1" customWidth="1"/>
    <col min="32" max="32" width="4.5" style="135" bestFit="1" customWidth="1"/>
    <col min="33" max="33" width="10.1640625" style="8" bestFit="1" customWidth="1"/>
    <col min="34" max="34" width="4.5" style="135" bestFit="1" customWidth="1"/>
    <col min="35" max="35" width="11.6640625" style="8" bestFit="1" customWidth="1"/>
    <col min="36" max="36" width="4.5" style="135" bestFit="1" customWidth="1"/>
    <col min="37" max="37" width="10.1640625" style="8" bestFit="1" customWidth="1"/>
    <col min="38" max="38" width="4.5" style="135" bestFit="1" customWidth="1"/>
    <col min="39" max="39" width="11.6640625" style="8" bestFit="1" customWidth="1"/>
    <col min="40" max="40" width="4.5" style="135" bestFit="1" customWidth="1"/>
    <col min="41" max="41" width="10.1640625" style="8" bestFit="1" customWidth="1"/>
    <col min="42" max="42" width="4.5" style="135" bestFit="1" customWidth="1"/>
    <col min="43" max="43" width="11.6640625" style="8" bestFit="1" customWidth="1"/>
    <col min="44" max="44" width="4.5" style="135" bestFit="1" customWidth="1"/>
    <col min="45" max="45" width="10.1640625" style="8" bestFit="1" customWidth="1"/>
    <col min="46" max="46" width="4.33203125" style="135" customWidth="1"/>
    <col min="47" max="47" width="3.83203125" style="8" customWidth="1"/>
    <col min="48" max="48" width="4.33203125" style="135" customWidth="1"/>
    <col min="49" max="49" width="8.6640625" style="8" customWidth="1"/>
    <col min="50" max="50" width="6.6640625" style="8" bestFit="1" customWidth="1"/>
    <col min="51" max="51" width="9.33203125" style="8" bestFit="1" customWidth="1"/>
    <col min="52" max="52" width="4.6640625" style="8" customWidth="1"/>
    <col min="53" max="60" width="3.83203125" style="8" customWidth="1"/>
    <col min="61" max="61" width="11.5" style="56" customWidth="1"/>
    <col min="62" max="63" width="5.83203125" style="6" customWidth="1"/>
    <col min="64" max="68" width="4.83203125" style="6" customWidth="1"/>
    <col min="69" max="69" width="12.1640625" style="6" bestFit="1" customWidth="1"/>
    <col min="70" max="70" width="10.33203125" style="6" bestFit="1" customWidth="1"/>
    <col min="71" max="72" width="10.1640625" style="6" bestFit="1" customWidth="1"/>
    <col min="73" max="73" width="10.83203125" style="6" bestFit="1" customWidth="1"/>
    <col min="74" max="74" width="10.1640625" style="6" bestFit="1" customWidth="1"/>
    <col min="75" max="75" width="15.1640625" style="6" bestFit="1" customWidth="1"/>
    <col min="76" max="76" width="10.1640625" style="6" bestFit="1" customWidth="1"/>
    <col min="77" max="77" width="6.1640625" style="6" bestFit="1" customWidth="1"/>
    <col min="78" max="88" width="4.83203125" style="6" customWidth="1"/>
    <col min="89" max="16384" width="12" style="6"/>
  </cols>
  <sheetData>
    <row r="1" spans="1:77" x14ac:dyDescent="0.2">
      <c r="AW1" s="54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77" x14ac:dyDescent="0.2">
      <c r="B2" s="6" t="s">
        <v>27</v>
      </c>
      <c r="I2" s="8">
        <v>1</v>
      </c>
      <c r="M2" s="8">
        <v>2</v>
      </c>
      <c r="Q2" s="8">
        <v>3</v>
      </c>
      <c r="U2" s="8">
        <v>4</v>
      </c>
      <c r="Y2" s="8">
        <v>5</v>
      </c>
      <c r="AC2" s="8">
        <v>6</v>
      </c>
      <c r="AD2" s="136"/>
      <c r="AG2" s="8">
        <v>7</v>
      </c>
      <c r="AK2" s="8">
        <v>8</v>
      </c>
      <c r="AO2" s="8">
        <v>9</v>
      </c>
      <c r="AS2" s="8">
        <v>10</v>
      </c>
      <c r="AW2" s="54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2"/>
      <c r="BK2" s="2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77" x14ac:dyDescent="0.2">
      <c r="A3" s="3" t="s">
        <v>346</v>
      </c>
      <c r="B3" s="3" t="s">
        <v>39</v>
      </c>
      <c r="C3" s="10" t="s">
        <v>365</v>
      </c>
      <c r="D3" s="12"/>
      <c r="E3" s="12" t="s">
        <v>367</v>
      </c>
      <c r="F3" s="12" t="s">
        <v>368</v>
      </c>
      <c r="G3" s="10" t="s">
        <v>366</v>
      </c>
      <c r="H3" s="10" t="s">
        <v>10</v>
      </c>
      <c r="I3" s="42" t="s">
        <v>35</v>
      </c>
      <c r="J3" s="51"/>
      <c r="K3" s="43" t="s">
        <v>36</v>
      </c>
      <c r="L3" s="51"/>
      <c r="M3" s="43" t="s">
        <v>35</v>
      </c>
      <c r="N3" s="51"/>
      <c r="O3" s="43" t="s">
        <v>36</v>
      </c>
      <c r="P3" s="51"/>
      <c r="Q3" s="43" t="s">
        <v>35</v>
      </c>
      <c r="R3" s="51"/>
      <c r="S3" s="43" t="s">
        <v>36</v>
      </c>
      <c r="T3" s="51"/>
      <c r="U3" s="43" t="s">
        <v>35</v>
      </c>
      <c r="V3" s="51"/>
      <c r="W3" s="43" t="s">
        <v>36</v>
      </c>
      <c r="X3" s="51"/>
      <c r="Y3" s="43" t="s">
        <v>35</v>
      </c>
      <c r="Z3" s="51"/>
      <c r="AA3" s="43" t="s">
        <v>36</v>
      </c>
      <c r="AB3" s="51"/>
      <c r="AC3" s="43" t="s">
        <v>35</v>
      </c>
      <c r="AD3" s="137"/>
      <c r="AE3" s="43" t="s">
        <v>36</v>
      </c>
      <c r="AF3" s="51"/>
      <c r="AG3" s="43" t="s">
        <v>35</v>
      </c>
      <c r="AH3" s="51"/>
      <c r="AI3" s="43" t="s">
        <v>36</v>
      </c>
      <c r="AJ3" s="51"/>
      <c r="AK3" s="43" t="s">
        <v>35</v>
      </c>
      <c r="AL3" s="51"/>
      <c r="AM3" s="43" t="s">
        <v>36</v>
      </c>
      <c r="AN3" s="51"/>
      <c r="AO3" s="43" t="s">
        <v>35</v>
      </c>
      <c r="AP3" s="51"/>
      <c r="AQ3" s="43" t="s">
        <v>36</v>
      </c>
      <c r="AR3" s="51"/>
      <c r="AS3" s="43" t="s">
        <v>35</v>
      </c>
      <c r="AT3" s="51"/>
      <c r="AU3" s="43" t="s">
        <v>36</v>
      </c>
      <c r="AV3" s="51"/>
      <c r="AW3" s="44"/>
      <c r="AX3" s="43" t="s">
        <v>11</v>
      </c>
      <c r="AY3" s="43">
        <v>1</v>
      </c>
      <c r="AZ3" s="43">
        <v>2</v>
      </c>
      <c r="BA3" s="43">
        <v>3</v>
      </c>
      <c r="BB3" s="43">
        <v>4</v>
      </c>
      <c r="BC3" s="43">
        <v>5</v>
      </c>
      <c r="BD3" s="43">
        <v>6</v>
      </c>
      <c r="BE3" s="43">
        <v>7</v>
      </c>
      <c r="BF3" s="43">
        <v>8</v>
      </c>
      <c r="BG3" s="43">
        <v>9</v>
      </c>
      <c r="BH3" s="43">
        <v>10</v>
      </c>
      <c r="BI3" s="12" t="s">
        <v>33</v>
      </c>
      <c r="BJ3" s="3" t="s">
        <v>322</v>
      </c>
      <c r="BK3" s="3" t="s">
        <v>360</v>
      </c>
      <c r="BL3" s="3" t="s">
        <v>37</v>
      </c>
      <c r="BM3" s="3" t="s">
        <v>32</v>
      </c>
      <c r="BN3" s="3" t="s">
        <v>15</v>
      </c>
      <c r="BO3" s="3"/>
      <c r="BP3" s="3"/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7" x14ac:dyDescent="0.2">
      <c r="A4" s="6" t="s">
        <v>347</v>
      </c>
      <c r="B4" s="60">
        <v>22002</v>
      </c>
      <c r="C4" s="61">
        <v>3756</v>
      </c>
      <c r="D4" s="61">
        <f>IF(K4=9,54,IF(K4=10,55,IF(K4=11,56,"")))</f>
        <v>56</v>
      </c>
      <c r="E4" s="61" t="str">
        <f t="shared" ref="E4" si="0">IF(D4=_xlfn.NUMBERVALUE(RIGHT(C4,2)),"OK","")</f>
        <v>OK</v>
      </c>
      <c r="F4" s="61" t="str">
        <f>CONCATENATE(LEFT(C4,2),D4)</f>
        <v>3756</v>
      </c>
      <c r="G4" s="61" t="str">
        <f>IF(RIGHT(C4,2)="54",CONCATENATE(LEFT(C4,2),"F9"),IF(RIGHT(C4,2)="55",CONCATENATE(LEFT(C4,2),"G0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68",CONCATENATE(LEFT(C4,2),"H4"),C4))))))))))))))))</f>
        <v>37G1</v>
      </c>
      <c r="H4" s="61">
        <v>22</v>
      </c>
      <c r="I4" s="60">
        <v>54</v>
      </c>
      <c r="J4" s="60">
        <v>11.27</v>
      </c>
      <c r="K4" s="60">
        <v>11</v>
      </c>
      <c r="L4" s="60">
        <v>55.26</v>
      </c>
      <c r="M4" s="60">
        <v>54</v>
      </c>
      <c r="N4" s="60">
        <v>11.19</v>
      </c>
      <c r="O4" s="60">
        <v>11</v>
      </c>
      <c r="P4" s="60">
        <v>49.49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0</v>
      </c>
      <c r="AW4" s="60" t="str">
        <f t="shared" ref="AW4:AW11" si="1">IF(A4="",1,"")</f>
        <v/>
      </c>
      <c r="AX4" s="61">
        <v>18</v>
      </c>
      <c r="AY4" s="61">
        <v>19</v>
      </c>
      <c r="AZ4" s="61">
        <v>17</v>
      </c>
      <c r="BA4" s="61">
        <v>0</v>
      </c>
      <c r="BB4" s="60">
        <v>0</v>
      </c>
      <c r="BC4" s="61">
        <v>0</v>
      </c>
      <c r="BD4" s="61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3</v>
      </c>
      <c r="BJ4" s="61" t="s">
        <v>269</v>
      </c>
      <c r="BK4" s="61" t="s">
        <v>361</v>
      </c>
      <c r="BL4" s="60">
        <v>1</v>
      </c>
      <c r="BM4" s="61">
        <v>1</v>
      </c>
      <c r="BN4" s="62">
        <v>3.377201310427933</v>
      </c>
      <c r="BO4" s="62"/>
      <c r="BP4" s="61">
        <v>2</v>
      </c>
      <c r="BQ4" s="62">
        <v>3.377201310427933</v>
      </c>
      <c r="BR4" s="61">
        <v>2</v>
      </c>
      <c r="BS4" s="61">
        <v>5411.27</v>
      </c>
      <c r="BT4" s="61">
        <v>1155.26</v>
      </c>
      <c r="BU4" s="61">
        <v>3702</v>
      </c>
      <c r="BV4" s="61">
        <v>5603</v>
      </c>
      <c r="BW4" s="61">
        <v>5415</v>
      </c>
      <c r="BX4" s="61">
        <v>1150</v>
      </c>
    </row>
    <row r="5" spans="1:77" x14ac:dyDescent="0.2">
      <c r="A5" s="6" t="s">
        <v>347</v>
      </c>
      <c r="B5" s="60">
        <v>22003</v>
      </c>
      <c r="C5" s="61">
        <v>3756</v>
      </c>
      <c r="D5" s="61">
        <f t="shared" ref="D5:D68" si="2">IF(K5=9,54,IF(K5=10,55,IF(K5=11,56,"")))</f>
        <v>56</v>
      </c>
      <c r="E5" s="61" t="str">
        <f t="shared" ref="E5:E68" si="3">IF(D5=_xlfn.NUMBERVALUE(RIGHT(C5,2)),"OK","")</f>
        <v>OK</v>
      </c>
      <c r="F5" s="61" t="str">
        <f t="shared" ref="F5:F68" si="4">CONCATENATE(LEFT(C5,2),D5)</f>
        <v>3756</v>
      </c>
      <c r="G5" s="61" t="str">
        <f t="shared" ref="G5:G68" si="5">IF(RIGHT(C5,2)="54",CONCATENATE(LEFT(C5,2),"F9"),IF(RIGHT(C5,2)="55",CONCATENATE(LEFT(C5,2),"G0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68",CONCATENATE(LEFT(C5,2),"H4"),C5))))))))))))))))</f>
        <v>37G1</v>
      </c>
      <c r="H5" s="61">
        <v>22</v>
      </c>
      <c r="I5" s="60">
        <v>54</v>
      </c>
      <c r="J5" s="60">
        <v>11.8</v>
      </c>
      <c r="K5" s="60">
        <v>11</v>
      </c>
      <c r="L5" s="60">
        <v>53.4</v>
      </c>
      <c r="M5" s="60">
        <v>54</v>
      </c>
      <c r="N5" s="60">
        <v>14.2</v>
      </c>
      <c r="O5" s="60">
        <v>11</v>
      </c>
      <c r="P5" s="60">
        <v>53.2</v>
      </c>
      <c r="Q5" s="60">
        <v>0</v>
      </c>
      <c r="R5" s="60">
        <v>0</v>
      </c>
      <c r="S5" s="60">
        <v>0</v>
      </c>
      <c r="T5" s="60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 t="str">
        <f t="shared" si="1"/>
        <v/>
      </c>
      <c r="AX5" s="61">
        <v>19</v>
      </c>
      <c r="AY5" s="61">
        <v>19</v>
      </c>
      <c r="AZ5" s="61">
        <v>19</v>
      </c>
      <c r="BA5" s="61">
        <v>0</v>
      </c>
      <c r="BB5" s="60">
        <v>0</v>
      </c>
      <c r="BC5" s="61">
        <v>0</v>
      </c>
      <c r="BD5" s="61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321</v>
      </c>
      <c r="BJ5" s="61" t="s">
        <v>269</v>
      </c>
      <c r="BK5" s="61" t="s">
        <v>361</v>
      </c>
      <c r="BL5" s="61">
        <v>0</v>
      </c>
      <c r="BM5" s="61">
        <v>1</v>
      </c>
      <c r="BN5" s="62">
        <v>2.4028474720563877</v>
      </c>
      <c r="BO5" s="62"/>
      <c r="BP5" s="61">
        <v>2</v>
      </c>
      <c r="BQ5" s="62">
        <v>2.4028474720563877</v>
      </c>
      <c r="BR5" s="61">
        <v>2</v>
      </c>
      <c r="BS5" s="61">
        <v>5411.8</v>
      </c>
      <c r="BT5" s="61">
        <v>1153.4000000000001</v>
      </c>
      <c r="BU5" s="61">
        <v>3702</v>
      </c>
      <c r="BV5" s="61">
        <v>5603</v>
      </c>
      <c r="BW5" s="61">
        <v>5415</v>
      </c>
      <c r="BX5" s="61">
        <v>1150</v>
      </c>
    </row>
    <row r="6" spans="1:77" x14ac:dyDescent="0.2">
      <c r="A6" s="6" t="s">
        <v>347</v>
      </c>
      <c r="B6" s="60">
        <v>22004</v>
      </c>
      <c r="C6" s="61">
        <v>3755</v>
      </c>
      <c r="D6" s="61">
        <f t="shared" si="2"/>
        <v>55</v>
      </c>
      <c r="E6" s="61" t="str">
        <f t="shared" si="3"/>
        <v>OK</v>
      </c>
      <c r="F6" s="61" t="str">
        <f t="shared" si="4"/>
        <v>3755</v>
      </c>
      <c r="G6" s="61" t="str">
        <f t="shared" si="5"/>
        <v>37G0</v>
      </c>
      <c r="H6" s="61">
        <v>22</v>
      </c>
      <c r="I6" s="60">
        <v>54</v>
      </c>
      <c r="J6" s="60">
        <v>26.5</v>
      </c>
      <c r="K6" s="60">
        <v>10</v>
      </c>
      <c r="L6" s="60">
        <v>39.659999999999997</v>
      </c>
      <c r="M6" s="60">
        <v>54</v>
      </c>
      <c r="N6" s="60">
        <v>27.31</v>
      </c>
      <c r="O6" s="60">
        <v>10</v>
      </c>
      <c r="P6" s="60">
        <v>35.549999999999997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 t="str">
        <f t="shared" si="1"/>
        <v/>
      </c>
      <c r="AX6" s="61">
        <v>18</v>
      </c>
      <c r="AY6" s="61">
        <v>18</v>
      </c>
      <c r="AZ6" s="61">
        <v>18</v>
      </c>
      <c r="BA6" s="61">
        <v>0</v>
      </c>
      <c r="BB6" s="60">
        <v>0</v>
      </c>
      <c r="BC6" s="61">
        <v>0</v>
      </c>
      <c r="BD6" s="61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3</v>
      </c>
      <c r="BJ6" s="61" t="s">
        <v>269</v>
      </c>
      <c r="BK6" s="61" t="s">
        <v>361</v>
      </c>
      <c r="BL6" s="60">
        <v>1</v>
      </c>
      <c r="BM6" s="61">
        <v>1</v>
      </c>
      <c r="BN6" s="62">
        <v>2.52324558812301</v>
      </c>
      <c r="BO6" s="62"/>
      <c r="BP6" s="61">
        <v>2</v>
      </c>
      <c r="BQ6" s="62">
        <v>2.52324558812301</v>
      </c>
      <c r="BR6" s="61">
        <v>2</v>
      </c>
      <c r="BS6" s="61">
        <v>5426.5</v>
      </c>
      <c r="BT6" s="61">
        <v>1039.6600000000001</v>
      </c>
      <c r="BU6" s="61">
        <v>3703</v>
      </c>
      <c r="BV6" s="61">
        <v>5502</v>
      </c>
      <c r="BW6" s="61">
        <v>5425</v>
      </c>
      <c r="BX6" s="61">
        <v>1030</v>
      </c>
    </row>
    <row r="7" spans="1:77" x14ac:dyDescent="0.2">
      <c r="A7" s="6" t="s">
        <v>347</v>
      </c>
      <c r="B7" s="60">
        <v>22005</v>
      </c>
      <c r="C7" s="61">
        <v>3755</v>
      </c>
      <c r="D7" s="61">
        <f t="shared" si="2"/>
        <v>55</v>
      </c>
      <c r="E7" s="61" t="str">
        <f t="shared" si="3"/>
        <v>OK</v>
      </c>
      <c r="F7" s="61" t="str">
        <f t="shared" si="4"/>
        <v>3755</v>
      </c>
      <c r="G7" s="61" t="str">
        <f t="shared" si="5"/>
        <v>37G0</v>
      </c>
      <c r="H7" s="61">
        <v>22</v>
      </c>
      <c r="I7" s="60">
        <v>54</v>
      </c>
      <c r="J7" s="60">
        <v>24.24</v>
      </c>
      <c r="K7" s="60">
        <v>10</v>
      </c>
      <c r="L7" s="60">
        <v>45.27</v>
      </c>
      <c r="M7" s="60">
        <v>54</v>
      </c>
      <c r="N7" s="60">
        <v>25.45</v>
      </c>
      <c r="O7" s="60">
        <v>10</v>
      </c>
      <c r="P7" s="60">
        <v>43.58</v>
      </c>
      <c r="Q7" s="60">
        <v>0</v>
      </c>
      <c r="R7" s="60">
        <v>0</v>
      </c>
      <c r="S7" s="60">
        <v>0</v>
      </c>
      <c r="T7" s="60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 t="str">
        <f t="shared" si="1"/>
        <v/>
      </c>
      <c r="AX7" s="61">
        <v>17</v>
      </c>
      <c r="AY7" s="61">
        <v>17</v>
      </c>
      <c r="AZ7" s="61">
        <v>17</v>
      </c>
      <c r="BA7" s="61">
        <v>0</v>
      </c>
      <c r="BB7" s="60">
        <v>0</v>
      </c>
      <c r="BC7" s="61">
        <v>0</v>
      </c>
      <c r="BD7" s="61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321</v>
      </c>
      <c r="BJ7" s="61" t="s">
        <v>269</v>
      </c>
      <c r="BK7" s="61" t="s">
        <v>361</v>
      </c>
      <c r="BL7" s="61">
        <v>0</v>
      </c>
      <c r="BM7" s="61">
        <v>1</v>
      </c>
      <c r="BN7" s="62">
        <v>1.5592542679655552</v>
      </c>
      <c r="BO7" s="62"/>
      <c r="BP7" s="61">
        <v>1</v>
      </c>
      <c r="BQ7" s="62">
        <v>1.5592542679655552</v>
      </c>
      <c r="BR7" s="61">
        <v>2</v>
      </c>
      <c r="BS7" s="61">
        <v>5424.24</v>
      </c>
      <c r="BT7" s="61">
        <v>1045.27</v>
      </c>
      <c r="BU7" s="61">
        <v>3703</v>
      </c>
      <c r="BV7" s="61">
        <v>5503</v>
      </c>
      <c r="BW7" s="61">
        <v>5425</v>
      </c>
      <c r="BX7" s="61">
        <v>1050</v>
      </c>
    </row>
    <row r="8" spans="1:77" x14ac:dyDescent="0.2">
      <c r="A8" s="6" t="s">
        <v>348</v>
      </c>
      <c r="B8" s="60">
        <v>22006</v>
      </c>
      <c r="C8" s="61">
        <v>3755</v>
      </c>
      <c r="D8" s="61">
        <f t="shared" si="2"/>
        <v>55</v>
      </c>
      <c r="E8" s="61" t="str">
        <f t="shared" si="3"/>
        <v>OK</v>
      </c>
      <c r="F8" s="61" t="str">
        <f t="shared" si="4"/>
        <v>3755</v>
      </c>
      <c r="G8" s="61" t="str">
        <f t="shared" si="5"/>
        <v>37G0</v>
      </c>
      <c r="H8" s="61">
        <v>22</v>
      </c>
      <c r="I8" s="60">
        <v>54</v>
      </c>
      <c r="J8" s="60">
        <v>29.8</v>
      </c>
      <c r="K8" s="60">
        <v>10</v>
      </c>
      <c r="L8" s="60">
        <v>41.2</v>
      </c>
      <c r="M8" s="60">
        <v>54</v>
      </c>
      <c r="N8" s="60">
        <v>27.7</v>
      </c>
      <c r="O8" s="60">
        <v>10</v>
      </c>
      <c r="P8" s="60">
        <v>42.6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 t="str">
        <f t="shared" si="1"/>
        <v/>
      </c>
      <c r="AX8" s="61">
        <v>19</v>
      </c>
      <c r="AY8" s="61">
        <v>19</v>
      </c>
      <c r="AZ8" s="61">
        <v>19</v>
      </c>
      <c r="BA8" s="61">
        <v>0</v>
      </c>
      <c r="BB8" s="60">
        <v>0</v>
      </c>
      <c r="BC8" s="61">
        <v>0</v>
      </c>
      <c r="BD8" s="61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321</v>
      </c>
      <c r="BJ8" s="61" t="s">
        <v>269</v>
      </c>
      <c r="BK8" s="61" t="s">
        <v>361</v>
      </c>
      <c r="BL8" s="61">
        <v>0</v>
      </c>
      <c r="BM8" s="61">
        <v>0</v>
      </c>
      <c r="BN8" s="62">
        <v>2.2520250876694248</v>
      </c>
      <c r="BO8" s="62"/>
      <c r="BP8" s="61">
        <v>2</v>
      </c>
      <c r="BQ8" s="62">
        <v>2.2520250876694248</v>
      </c>
      <c r="BR8" s="61">
        <v>2</v>
      </c>
      <c r="BS8" s="61">
        <v>5429.8</v>
      </c>
      <c r="BT8" s="61">
        <v>1041.2</v>
      </c>
      <c r="BU8" s="61">
        <v>3703</v>
      </c>
      <c r="BV8" s="61">
        <v>5503</v>
      </c>
      <c r="BW8" s="61">
        <v>5425</v>
      </c>
      <c r="BX8" s="61">
        <v>1050</v>
      </c>
    </row>
    <row r="9" spans="1:77" x14ac:dyDescent="0.2">
      <c r="A9" s="6" t="s">
        <v>347</v>
      </c>
      <c r="B9" s="60">
        <v>22007</v>
      </c>
      <c r="C9" s="61">
        <v>3756</v>
      </c>
      <c r="D9" s="61">
        <f t="shared" si="2"/>
        <v>56</v>
      </c>
      <c r="E9" s="61" t="str">
        <f t="shared" si="3"/>
        <v>OK</v>
      </c>
      <c r="F9" s="61" t="str">
        <f t="shared" si="4"/>
        <v>3756</v>
      </c>
      <c r="G9" s="61" t="str">
        <f t="shared" si="5"/>
        <v>37G1</v>
      </c>
      <c r="H9" s="61">
        <v>22</v>
      </c>
      <c r="I9" s="60">
        <v>54</v>
      </c>
      <c r="J9" s="60">
        <v>27.13</v>
      </c>
      <c r="K9" s="60">
        <v>11</v>
      </c>
      <c r="L9" s="60">
        <v>23.18</v>
      </c>
      <c r="M9" s="60">
        <v>54</v>
      </c>
      <c r="N9" s="60">
        <v>23.17</v>
      </c>
      <c r="O9" s="60">
        <v>11</v>
      </c>
      <c r="P9" s="60">
        <v>22.24</v>
      </c>
      <c r="Q9" s="60">
        <v>0</v>
      </c>
      <c r="R9" s="60">
        <v>0</v>
      </c>
      <c r="S9" s="60">
        <v>0</v>
      </c>
      <c r="T9" s="60">
        <v>0</v>
      </c>
      <c r="U9" s="60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 t="str">
        <f t="shared" si="1"/>
        <v/>
      </c>
      <c r="AX9" s="61">
        <v>16</v>
      </c>
      <c r="AY9" s="61">
        <v>16</v>
      </c>
      <c r="AZ9" s="61">
        <v>15</v>
      </c>
      <c r="BA9" s="61">
        <v>0</v>
      </c>
      <c r="BB9" s="60">
        <v>0</v>
      </c>
      <c r="BC9" s="61">
        <v>0</v>
      </c>
      <c r="BD9" s="61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3</v>
      </c>
      <c r="BJ9" s="61" t="s">
        <v>269</v>
      </c>
      <c r="BK9" s="61" t="s">
        <v>361</v>
      </c>
      <c r="BL9" s="61">
        <v>1</v>
      </c>
      <c r="BM9" s="61">
        <v>1</v>
      </c>
      <c r="BN9" s="62">
        <v>3.9975921511858612</v>
      </c>
      <c r="BO9" s="62"/>
      <c r="BP9" s="61">
        <v>2</v>
      </c>
      <c r="BQ9" s="62">
        <v>3.9975921511858612</v>
      </c>
      <c r="BR9" s="61">
        <v>2</v>
      </c>
      <c r="BS9" s="61">
        <v>5427.13</v>
      </c>
      <c r="BT9" s="61">
        <v>1123.18</v>
      </c>
      <c r="BU9" s="61">
        <v>3703</v>
      </c>
      <c r="BV9" s="61">
        <v>5602</v>
      </c>
      <c r="BW9" s="61">
        <v>5425</v>
      </c>
      <c r="BX9" s="61">
        <v>1130</v>
      </c>
    </row>
    <row r="10" spans="1:77" x14ac:dyDescent="0.2">
      <c r="A10" s="6" t="s">
        <v>347</v>
      </c>
      <c r="B10" s="63">
        <v>22008</v>
      </c>
      <c r="C10" s="61">
        <v>3756</v>
      </c>
      <c r="D10" s="61">
        <f t="shared" si="2"/>
        <v>56</v>
      </c>
      <c r="E10" s="61" t="str">
        <f t="shared" si="3"/>
        <v>OK</v>
      </c>
      <c r="F10" s="61" t="str">
        <f t="shared" si="4"/>
        <v>3756</v>
      </c>
      <c r="G10" s="61" t="str">
        <f t="shared" si="5"/>
        <v>37G1</v>
      </c>
      <c r="H10" s="61">
        <v>22</v>
      </c>
      <c r="I10" s="60">
        <v>54</v>
      </c>
      <c r="J10" s="60">
        <v>20.8</v>
      </c>
      <c r="K10" s="60">
        <v>11</v>
      </c>
      <c r="L10" s="60">
        <v>55.3</v>
      </c>
      <c r="M10" s="60">
        <v>54</v>
      </c>
      <c r="N10" s="60">
        <v>18.5</v>
      </c>
      <c r="O10" s="60">
        <v>11</v>
      </c>
      <c r="P10" s="60">
        <v>55.4</v>
      </c>
      <c r="Q10" s="60">
        <v>0</v>
      </c>
      <c r="R10" s="60">
        <v>0</v>
      </c>
      <c r="S10" s="60">
        <v>0</v>
      </c>
      <c r="T10" s="60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 t="str">
        <f t="shared" si="1"/>
        <v/>
      </c>
      <c r="AX10" s="61">
        <v>19</v>
      </c>
      <c r="AY10" s="61">
        <v>19</v>
      </c>
      <c r="AZ10" s="61">
        <v>19</v>
      </c>
      <c r="BA10" s="61">
        <v>0</v>
      </c>
      <c r="BB10" s="60">
        <v>0</v>
      </c>
      <c r="BC10" s="61">
        <v>0</v>
      </c>
      <c r="BD10" s="61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321</v>
      </c>
      <c r="BJ10" s="61" t="s">
        <v>269</v>
      </c>
      <c r="BK10" s="61" t="s">
        <v>361</v>
      </c>
      <c r="BL10" s="61">
        <v>0</v>
      </c>
      <c r="BM10" s="61">
        <v>0</v>
      </c>
      <c r="BN10" s="62">
        <v>2.3007391542637778</v>
      </c>
      <c r="BO10" s="62"/>
      <c r="BP10" s="61">
        <v>2</v>
      </c>
      <c r="BQ10" s="62">
        <v>2.3007391542637778</v>
      </c>
      <c r="BR10" s="61">
        <v>2</v>
      </c>
      <c r="BS10" s="61">
        <v>5420.8</v>
      </c>
      <c r="BT10" s="61">
        <v>1155.3</v>
      </c>
      <c r="BU10" s="61">
        <v>3703</v>
      </c>
      <c r="BV10" s="61">
        <v>5603</v>
      </c>
      <c r="BW10" s="61">
        <v>5425</v>
      </c>
      <c r="BX10" s="61">
        <v>1150</v>
      </c>
    </row>
    <row r="11" spans="1:77" x14ac:dyDescent="0.2">
      <c r="A11" s="6" t="s">
        <v>347</v>
      </c>
      <c r="B11" s="60">
        <v>22011</v>
      </c>
      <c r="C11" s="61">
        <v>3855</v>
      </c>
      <c r="D11" s="61">
        <f t="shared" si="2"/>
        <v>55</v>
      </c>
      <c r="E11" s="61" t="str">
        <f t="shared" si="3"/>
        <v>OK</v>
      </c>
      <c r="F11" s="61" t="str">
        <f t="shared" si="4"/>
        <v>3855</v>
      </c>
      <c r="G11" s="61" t="str">
        <f t="shared" si="5"/>
        <v>38G0</v>
      </c>
      <c r="H11" s="61">
        <v>22</v>
      </c>
      <c r="I11" s="60">
        <v>54</v>
      </c>
      <c r="J11" s="60">
        <v>34.549999999999997</v>
      </c>
      <c r="K11" s="60">
        <v>10</v>
      </c>
      <c r="L11" s="60">
        <v>10.19</v>
      </c>
      <c r="M11" s="60">
        <v>54</v>
      </c>
      <c r="N11" s="60">
        <v>33.53</v>
      </c>
      <c r="O11" s="60">
        <v>10</v>
      </c>
      <c r="P11" s="60">
        <v>14.12</v>
      </c>
      <c r="Q11" s="60">
        <v>0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0">
        <v>0</v>
      </c>
      <c r="X11" s="60">
        <v>0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 t="str">
        <f t="shared" si="1"/>
        <v/>
      </c>
      <c r="AX11" s="61">
        <v>20</v>
      </c>
      <c r="AY11" s="61">
        <v>18</v>
      </c>
      <c r="AZ11" s="61">
        <v>17</v>
      </c>
      <c r="BA11" s="61">
        <v>0</v>
      </c>
      <c r="BB11" s="60">
        <v>0</v>
      </c>
      <c r="BC11" s="61">
        <v>0</v>
      </c>
      <c r="BD11" s="61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3</v>
      </c>
      <c r="BJ11" s="61" t="s">
        <v>269</v>
      </c>
      <c r="BK11" s="61" t="s">
        <v>361</v>
      </c>
      <c r="BL11" s="61">
        <v>1</v>
      </c>
      <c r="BM11" s="61">
        <v>0</v>
      </c>
      <c r="BN11" s="62">
        <v>2.4962994077394711</v>
      </c>
      <c r="BO11" s="62"/>
      <c r="BP11" s="61">
        <v>2</v>
      </c>
      <c r="BQ11" s="62">
        <v>2.4962994077394711</v>
      </c>
      <c r="BR11" s="61">
        <v>2</v>
      </c>
      <c r="BS11" s="61">
        <v>5434.55</v>
      </c>
      <c r="BT11" s="61">
        <v>1010.19</v>
      </c>
      <c r="BU11" s="61">
        <v>3801</v>
      </c>
      <c r="BV11" s="61">
        <v>5501</v>
      </c>
      <c r="BW11" s="61">
        <v>5435</v>
      </c>
      <c r="BX11" s="61">
        <v>1010</v>
      </c>
    </row>
    <row r="12" spans="1:77" x14ac:dyDescent="0.2">
      <c r="A12" s="6" t="s">
        <v>347</v>
      </c>
      <c r="B12" s="60">
        <v>22012</v>
      </c>
      <c r="C12" s="61" t="s">
        <v>175</v>
      </c>
      <c r="D12" s="61">
        <f t="shared" si="2"/>
        <v>56</v>
      </c>
      <c r="E12" s="61" t="e">
        <f t="shared" si="3"/>
        <v>#VALUE!</v>
      </c>
      <c r="F12" s="61" t="str">
        <f t="shared" si="4"/>
        <v>3756</v>
      </c>
      <c r="G12" s="61" t="str">
        <f t="shared" si="5"/>
        <v>37G1</v>
      </c>
      <c r="H12" s="61">
        <v>22</v>
      </c>
      <c r="I12" s="60">
        <v>54</v>
      </c>
      <c r="J12" s="60">
        <v>25.22</v>
      </c>
      <c r="K12" s="60">
        <v>11</v>
      </c>
      <c r="L12" s="60">
        <v>31.07</v>
      </c>
      <c r="M12" s="60">
        <v>54</v>
      </c>
      <c r="N12" s="60">
        <v>23.61</v>
      </c>
      <c r="O12" s="60">
        <v>11</v>
      </c>
      <c r="P12" s="60">
        <v>30.54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/>
      <c r="AX12" s="60">
        <v>25</v>
      </c>
      <c r="AY12" s="60">
        <v>0</v>
      </c>
      <c r="AZ12" s="60">
        <v>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17</v>
      </c>
      <c r="BJ12" s="61" t="s">
        <v>269</v>
      </c>
      <c r="BK12" s="61" t="s">
        <v>361</v>
      </c>
      <c r="BL12" s="61"/>
      <c r="BM12" s="61"/>
      <c r="BN12" s="61"/>
      <c r="BO12" s="61"/>
      <c r="BP12" s="61">
        <v>2</v>
      </c>
      <c r="BQ12" s="61">
        <v>1.6392851099249539</v>
      </c>
      <c r="BR12" s="61">
        <v>2</v>
      </c>
      <c r="BS12" s="61">
        <v>5425.22</v>
      </c>
      <c r="BT12" s="61">
        <v>1131.07</v>
      </c>
      <c r="BU12" s="61">
        <v>3703</v>
      </c>
      <c r="BV12" s="61">
        <v>5602</v>
      </c>
      <c r="BW12" s="61">
        <v>5425</v>
      </c>
      <c r="BX12" s="61">
        <v>1130</v>
      </c>
    </row>
    <row r="13" spans="1:77" x14ac:dyDescent="0.2">
      <c r="A13" s="6" t="s">
        <v>347</v>
      </c>
      <c r="B13" s="60">
        <v>22013</v>
      </c>
      <c r="C13" s="61">
        <v>3856</v>
      </c>
      <c r="D13" s="61">
        <f t="shared" si="2"/>
        <v>56</v>
      </c>
      <c r="E13" s="61" t="str">
        <f t="shared" si="3"/>
        <v>OK</v>
      </c>
      <c r="F13" s="61" t="str">
        <f t="shared" si="4"/>
        <v>3856</v>
      </c>
      <c r="G13" s="61" t="str">
        <f t="shared" si="5"/>
        <v>38G1</v>
      </c>
      <c r="H13" s="61">
        <v>22</v>
      </c>
      <c r="I13" s="60">
        <v>54</v>
      </c>
      <c r="J13" s="60">
        <v>31.38</v>
      </c>
      <c r="K13" s="60">
        <v>11</v>
      </c>
      <c r="L13" s="60">
        <v>19.27</v>
      </c>
      <c r="M13" s="60">
        <v>54</v>
      </c>
      <c r="N13" s="60">
        <v>30.17</v>
      </c>
      <c r="O13" s="60">
        <v>11</v>
      </c>
      <c r="P13" s="60">
        <v>21.19</v>
      </c>
      <c r="Q13" s="60">
        <v>0</v>
      </c>
      <c r="R13" s="60">
        <v>0</v>
      </c>
      <c r="S13" s="60">
        <v>0</v>
      </c>
      <c r="T13" s="60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 t="str">
        <f t="shared" ref="AW13:AW44" si="6">IF(A13="",1,"")</f>
        <v/>
      </c>
      <c r="AX13" s="61">
        <v>28</v>
      </c>
      <c r="AY13" s="61">
        <v>24</v>
      </c>
      <c r="AZ13" s="61">
        <v>14</v>
      </c>
      <c r="BA13" s="61">
        <v>0</v>
      </c>
      <c r="BB13" s="60">
        <v>0</v>
      </c>
      <c r="BC13" s="61">
        <v>0</v>
      </c>
      <c r="BD13" s="61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3</v>
      </c>
      <c r="BJ13" s="61" t="s">
        <v>269</v>
      </c>
      <c r="BK13" s="61" t="s">
        <v>361</v>
      </c>
      <c r="BL13" s="61">
        <v>0</v>
      </c>
      <c r="BM13" s="61">
        <v>0</v>
      </c>
      <c r="BN13" s="62">
        <v>1.6451221689425648</v>
      </c>
      <c r="BO13" s="62"/>
      <c r="BP13" s="61">
        <v>2</v>
      </c>
      <c r="BQ13" s="62">
        <v>1.6451221689425648</v>
      </c>
      <c r="BR13" s="61">
        <v>2</v>
      </c>
      <c r="BS13" s="61">
        <v>5431.38</v>
      </c>
      <c r="BT13" s="61">
        <v>1119.27</v>
      </c>
      <c r="BU13" s="61">
        <v>3801</v>
      </c>
      <c r="BV13" s="61">
        <v>5601</v>
      </c>
      <c r="BW13" s="61">
        <v>5435</v>
      </c>
      <c r="BX13" s="61">
        <v>1110</v>
      </c>
    </row>
    <row r="14" spans="1:77" x14ac:dyDescent="0.2">
      <c r="A14" s="6" t="s">
        <v>347</v>
      </c>
      <c r="B14" s="60">
        <v>22014</v>
      </c>
      <c r="C14" s="61">
        <v>3855</v>
      </c>
      <c r="D14" s="61">
        <f t="shared" si="2"/>
        <v>55</v>
      </c>
      <c r="E14" s="61" t="str">
        <f t="shared" si="3"/>
        <v>OK</v>
      </c>
      <c r="F14" s="61" t="str">
        <f t="shared" si="4"/>
        <v>3855</v>
      </c>
      <c r="G14" s="61" t="str">
        <f t="shared" si="5"/>
        <v>38G0</v>
      </c>
      <c r="H14" s="61">
        <v>22</v>
      </c>
      <c r="I14" s="60">
        <v>54</v>
      </c>
      <c r="J14" s="60">
        <v>37.159999999999997</v>
      </c>
      <c r="K14" s="60">
        <v>10</v>
      </c>
      <c r="L14" s="60">
        <v>39.03</v>
      </c>
      <c r="M14" s="60">
        <v>54</v>
      </c>
      <c r="N14" s="60">
        <v>35.53</v>
      </c>
      <c r="O14" s="60">
        <v>10</v>
      </c>
      <c r="P14" s="60">
        <v>39.03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tr">
        <f t="shared" si="6"/>
        <v/>
      </c>
      <c r="AX14" s="61">
        <v>19</v>
      </c>
      <c r="AY14" s="61">
        <v>19</v>
      </c>
      <c r="AZ14" s="61">
        <v>19</v>
      </c>
      <c r="BA14" s="61">
        <v>19</v>
      </c>
      <c r="BB14" s="60">
        <v>0</v>
      </c>
      <c r="BC14" s="61">
        <v>0</v>
      </c>
      <c r="BD14" s="61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321</v>
      </c>
      <c r="BJ14" s="61" t="s">
        <v>262</v>
      </c>
      <c r="BK14" s="61" t="s">
        <v>361</v>
      </c>
      <c r="BL14" s="61">
        <v>1</v>
      </c>
      <c r="BM14" s="61">
        <v>0</v>
      </c>
      <c r="BN14" s="62">
        <v>1.6299999995411865</v>
      </c>
      <c r="BO14" s="62"/>
      <c r="BP14" s="61">
        <v>1</v>
      </c>
      <c r="BQ14" s="62">
        <v>1.6299999995411865</v>
      </c>
      <c r="BR14" s="61">
        <v>2</v>
      </c>
      <c r="BS14" s="61">
        <v>5437.16</v>
      </c>
      <c r="BT14" s="61">
        <v>1039.03</v>
      </c>
      <c r="BU14" s="61">
        <v>3801</v>
      </c>
      <c r="BV14" s="61">
        <v>5502</v>
      </c>
      <c r="BW14" s="61">
        <v>5435</v>
      </c>
      <c r="BX14" s="61">
        <v>1030</v>
      </c>
    </row>
    <row r="15" spans="1:77" x14ac:dyDescent="0.2">
      <c r="A15" s="6" t="s">
        <v>347</v>
      </c>
      <c r="B15" s="60">
        <v>22016</v>
      </c>
      <c r="C15" s="61">
        <v>3955</v>
      </c>
      <c r="D15" s="61">
        <f t="shared" si="2"/>
        <v>55</v>
      </c>
      <c r="E15" s="61" t="str">
        <f t="shared" si="3"/>
        <v>OK</v>
      </c>
      <c r="F15" s="61" t="str">
        <f t="shared" si="4"/>
        <v>3955</v>
      </c>
      <c r="G15" s="61" t="str">
        <f t="shared" si="5"/>
        <v>39G0</v>
      </c>
      <c r="H15" s="61">
        <v>22</v>
      </c>
      <c r="I15" s="60">
        <v>55</v>
      </c>
      <c r="J15" s="60">
        <v>5.9</v>
      </c>
      <c r="K15" s="60">
        <v>10</v>
      </c>
      <c r="L15" s="60">
        <v>48.7</v>
      </c>
      <c r="M15" s="60">
        <v>55</v>
      </c>
      <c r="N15" s="60">
        <v>3.7</v>
      </c>
      <c r="O15" s="60">
        <v>10</v>
      </c>
      <c r="P15" s="60">
        <v>46.7</v>
      </c>
      <c r="Q15" s="60">
        <v>0</v>
      </c>
      <c r="R15" s="60">
        <v>0</v>
      </c>
      <c r="S15" s="60">
        <v>0</v>
      </c>
      <c r="T15" s="60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 t="str">
        <f t="shared" si="6"/>
        <v/>
      </c>
      <c r="AX15" s="61">
        <v>13</v>
      </c>
      <c r="AY15" s="61">
        <v>13</v>
      </c>
      <c r="AZ15" s="61">
        <v>13</v>
      </c>
      <c r="BA15" s="61">
        <v>0</v>
      </c>
      <c r="BB15" s="60">
        <v>0</v>
      </c>
      <c r="BC15" s="61">
        <v>0</v>
      </c>
      <c r="BD15" s="61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321</v>
      </c>
      <c r="BJ15" s="61" t="s">
        <v>262</v>
      </c>
      <c r="BK15" s="61" t="s">
        <v>361</v>
      </c>
      <c r="BL15" s="61">
        <v>0</v>
      </c>
      <c r="BM15" s="61">
        <v>1</v>
      </c>
      <c r="BN15" s="62">
        <v>2.4800632671839651</v>
      </c>
      <c r="BO15" s="62"/>
      <c r="BP15" s="61">
        <v>1</v>
      </c>
      <c r="BQ15" s="62">
        <v>2.4800632671839651</v>
      </c>
      <c r="BR15" s="61">
        <v>2</v>
      </c>
      <c r="BS15" s="61">
        <v>5505.9</v>
      </c>
      <c r="BT15" s="61">
        <v>1048.7</v>
      </c>
      <c r="BU15" s="61">
        <v>3901</v>
      </c>
      <c r="BV15" s="61">
        <v>5503</v>
      </c>
      <c r="BW15" s="61">
        <v>5505</v>
      </c>
      <c r="BX15" s="61">
        <v>1050</v>
      </c>
    </row>
    <row r="16" spans="1:77" x14ac:dyDescent="0.2">
      <c r="A16" s="6" t="s">
        <v>347</v>
      </c>
      <c r="B16" s="60">
        <v>22017</v>
      </c>
      <c r="C16" s="61">
        <v>3956</v>
      </c>
      <c r="D16" s="61">
        <f t="shared" si="2"/>
        <v>56</v>
      </c>
      <c r="E16" s="61" t="str">
        <f t="shared" si="3"/>
        <v>OK</v>
      </c>
      <c r="F16" s="61" t="str">
        <f t="shared" si="4"/>
        <v>3956</v>
      </c>
      <c r="G16" s="61" t="str">
        <f t="shared" si="5"/>
        <v>39G1</v>
      </c>
      <c r="H16" s="61">
        <v>22</v>
      </c>
      <c r="I16" s="60">
        <v>55</v>
      </c>
      <c r="J16" s="60">
        <v>0.41</v>
      </c>
      <c r="K16" s="60">
        <v>11</v>
      </c>
      <c r="L16" s="60">
        <v>3.57</v>
      </c>
      <c r="M16" s="60">
        <v>54</v>
      </c>
      <c r="N16" s="60">
        <v>58.2</v>
      </c>
      <c r="O16" s="60">
        <v>11</v>
      </c>
      <c r="P16" s="60">
        <v>1.55</v>
      </c>
      <c r="Q16" s="60">
        <v>0</v>
      </c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6"/>
        <v/>
      </c>
      <c r="AX16" s="61">
        <v>15</v>
      </c>
      <c r="AY16" s="61">
        <v>14</v>
      </c>
      <c r="AZ16" s="61">
        <v>14</v>
      </c>
      <c r="BA16" s="61">
        <v>0</v>
      </c>
      <c r="BB16" s="60">
        <v>0</v>
      </c>
      <c r="BC16" s="61">
        <v>0</v>
      </c>
      <c r="BD16" s="61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3</v>
      </c>
      <c r="BJ16" s="61" t="s">
        <v>262</v>
      </c>
      <c r="BK16" s="61" t="s">
        <v>361</v>
      </c>
      <c r="BL16" s="61">
        <v>0</v>
      </c>
      <c r="BM16" s="61">
        <v>1</v>
      </c>
      <c r="BN16" s="62">
        <v>2.4954529408680002</v>
      </c>
      <c r="BO16" s="62"/>
      <c r="BP16" s="61">
        <v>1</v>
      </c>
      <c r="BQ16" s="62">
        <v>2.4954529408680002</v>
      </c>
      <c r="BR16" s="61">
        <v>2</v>
      </c>
      <c r="BS16" s="61">
        <v>5500.41</v>
      </c>
      <c r="BT16" s="61">
        <v>1103.57</v>
      </c>
      <c r="BU16" s="61">
        <v>3901</v>
      </c>
      <c r="BV16" s="61">
        <v>5601</v>
      </c>
      <c r="BW16" s="61">
        <v>5505</v>
      </c>
      <c r="BX16" s="61">
        <v>1110</v>
      </c>
    </row>
    <row r="17" spans="1:76" x14ac:dyDescent="0.2">
      <c r="A17" s="6" t="s">
        <v>347</v>
      </c>
      <c r="B17" s="60">
        <v>22018</v>
      </c>
      <c r="C17" s="61">
        <v>3956</v>
      </c>
      <c r="D17" s="61">
        <f t="shared" si="2"/>
        <v>56</v>
      </c>
      <c r="E17" s="61" t="str">
        <f t="shared" si="3"/>
        <v>OK</v>
      </c>
      <c r="F17" s="61" t="str">
        <f t="shared" si="4"/>
        <v>3956</v>
      </c>
      <c r="G17" s="61" t="str">
        <f t="shared" si="5"/>
        <v>39G1</v>
      </c>
      <c r="H17" s="61">
        <v>22</v>
      </c>
      <c r="I17" s="60">
        <v>55</v>
      </c>
      <c r="J17" s="60">
        <v>4.2</v>
      </c>
      <c r="K17" s="60">
        <v>11</v>
      </c>
      <c r="L17" s="60">
        <v>4.0999999999999996</v>
      </c>
      <c r="M17" s="60">
        <v>55</v>
      </c>
      <c r="N17" s="60">
        <v>3.8</v>
      </c>
      <c r="O17" s="60">
        <v>11</v>
      </c>
      <c r="P17" s="60">
        <v>5</v>
      </c>
      <c r="Q17" s="60">
        <v>55</v>
      </c>
      <c r="R17" s="60">
        <v>3</v>
      </c>
      <c r="S17" s="60">
        <v>11</v>
      </c>
      <c r="T17" s="60">
        <v>5.6</v>
      </c>
      <c r="U17" s="60">
        <v>55</v>
      </c>
      <c r="V17" s="60">
        <v>2.6</v>
      </c>
      <c r="W17" s="60">
        <v>11</v>
      </c>
      <c r="X17" s="60">
        <v>6.7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 t="str">
        <f t="shared" si="6"/>
        <v/>
      </c>
      <c r="AX17" s="61">
        <v>13</v>
      </c>
      <c r="AY17" s="61">
        <v>13</v>
      </c>
      <c r="AZ17" s="61">
        <v>13</v>
      </c>
      <c r="BA17" s="61">
        <v>13</v>
      </c>
      <c r="BB17" s="60">
        <v>13</v>
      </c>
      <c r="BC17" s="61">
        <v>0</v>
      </c>
      <c r="BD17" s="61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321</v>
      </c>
      <c r="BJ17" s="61" t="s">
        <v>262</v>
      </c>
      <c r="BK17" s="61" t="s">
        <v>361</v>
      </c>
      <c r="BL17" s="61">
        <v>0</v>
      </c>
      <c r="BM17" s="61">
        <v>0</v>
      </c>
      <c r="BN17" s="62">
        <v>2.2694942566554914</v>
      </c>
      <c r="BO17" s="62"/>
      <c r="BP17" s="61">
        <v>1</v>
      </c>
      <c r="BQ17" s="62">
        <v>2.2694942566554914</v>
      </c>
      <c r="BR17" s="61">
        <v>2</v>
      </c>
      <c r="BS17" s="61">
        <v>5504.2</v>
      </c>
      <c r="BT17" s="61">
        <v>1104.0999999999999</v>
      </c>
      <c r="BU17" s="61">
        <v>3901</v>
      </c>
      <c r="BV17" s="61">
        <v>5601</v>
      </c>
      <c r="BW17" s="61">
        <v>5505</v>
      </c>
      <c r="BX17" s="61">
        <v>1110</v>
      </c>
    </row>
    <row r="18" spans="1:76" x14ac:dyDescent="0.2">
      <c r="A18" s="6" t="s">
        <v>347</v>
      </c>
      <c r="B18" s="60">
        <v>22019</v>
      </c>
      <c r="C18" s="61">
        <v>3956</v>
      </c>
      <c r="D18" s="61">
        <f t="shared" si="2"/>
        <v>56</v>
      </c>
      <c r="E18" s="61" t="str">
        <f t="shared" si="3"/>
        <v>OK</v>
      </c>
      <c r="F18" s="61" t="str">
        <f t="shared" si="4"/>
        <v>3956</v>
      </c>
      <c r="G18" s="61" t="str">
        <f t="shared" si="5"/>
        <v>39G1</v>
      </c>
      <c r="H18" s="61">
        <v>22</v>
      </c>
      <c r="I18" s="60">
        <v>55</v>
      </c>
      <c r="J18" s="60">
        <v>3.44</v>
      </c>
      <c r="K18" s="60">
        <v>11</v>
      </c>
      <c r="L18" s="60">
        <v>24.15</v>
      </c>
      <c r="M18" s="60">
        <v>55</v>
      </c>
      <c r="N18" s="60">
        <v>2.81</v>
      </c>
      <c r="O18" s="60">
        <v>11</v>
      </c>
      <c r="P18" s="60">
        <v>19.93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 t="str">
        <f t="shared" si="6"/>
        <v/>
      </c>
      <c r="AX18" s="61">
        <v>17</v>
      </c>
      <c r="AY18" s="61">
        <v>19</v>
      </c>
      <c r="AZ18" s="61">
        <v>18</v>
      </c>
      <c r="BA18" s="61">
        <v>0</v>
      </c>
      <c r="BB18" s="60">
        <v>0</v>
      </c>
      <c r="BC18" s="61">
        <v>0</v>
      </c>
      <c r="BD18" s="61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3</v>
      </c>
      <c r="BJ18" s="61" t="s">
        <v>262</v>
      </c>
      <c r="BK18" s="61" t="s">
        <v>361</v>
      </c>
      <c r="BL18" s="61">
        <v>0</v>
      </c>
      <c r="BM18" s="61">
        <v>1</v>
      </c>
      <c r="BN18" s="62">
        <v>2.4980946040568917</v>
      </c>
      <c r="BO18" s="62"/>
      <c r="BP18" s="61">
        <v>1</v>
      </c>
      <c r="BQ18" s="62">
        <v>2.4980946040568917</v>
      </c>
      <c r="BR18" s="61">
        <v>2</v>
      </c>
      <c r="BS18" s="61">
        <v>5503.44</v>
      </c>
      <c r="BT18" s="61">
        <v>1124.1500000000001</v>
      </c>
      <c r="BU18" s="61">
        <v>3901</v>
      </c>
      <c r="BV18" s="61">
        <v>5602</v>
      </c>
      <c r="BW18" s="61">
        <v>5505</v>
      </c>
      <c r="BX18" s="61">
        <v>1130</v>
      </c>
    </row>
    <row r="19" spans="1:76" x14ac:dyDescent="0.2">
      <c r="A19" s="6" t="s">
        <v>347</v>
      </c>
      <c r="B19" s="60">
        <v>22020</v>
      </c>
      <c r="C19" s="61">
        <v>3955</v>
      </c>
      <c r="D19" s="61">
        <f t="shared" si="2"/>
        <v>55</v>
      </c>
      <c r="E19" s="61" t="str">
        <f t="shared" si="3"/>
        <v>OK</v>
      </c>
      <c r="F19" s="61" t="str">
        <f t="shared" si="4"/>
        <v>3955</v>
      </c>
      <c r="G19" s="61" t="str">
        <f t="shared" si="5"/>
        <v>39G0</v>
      </c>
      <c r="H19" s="61">
        <v>22</v>
      </c>
      <c r="I19" s="60">
        <v>55</v>
      </c>
      <c r="J19" s="60">
        <v>12.7</v>
      </c>
      <c r="K19" s="60">
        <v>10</v>
      </c>
      <c r="L19" s="60">
        <v>56.3</v>
      </c>
      <c r="M19" s="60">
        <v>55</v>
      </c>
      <c r="N19" s="60">
        <v>13.5</v>
      </c>
      <c r="O19" s="60">
        <v>10</v>
      </c>
      <c r="P19" s="60">
        <v>57.3</v>
      </c>
      <c r="Q19" s="60">
        <v>55</v>
      </c>
      <c r="R19" s="60">
        <v>13.7</v>
      </c>
      <c r="S19" s="60">
        <v>10</v>
      </c>
      <c r="T19" s="60">
        <v>59.2</v>
      </c>
      <c r="U19" s="60">
        <v>55</v>
      </c>
      <c r="V19" s="60">
        <v>14.2</v>
      </c>
      <c r="W19" s="60">
        <v>10</v>
      </c>
      <c r="X19" s="60">
        <v>59.6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 t="str">
        <f t="shared" si="6"/>
        <v/>
      </c>
      <c r="AX19" s="61">
        <v>18</v>
      </c>
      <c r="AY19" s="61">
        <v>18</v>
      </c>
      <c r="AZ19" s="61">
        <v>18</v>
      </c>
      <c r="BA19" s="61">
        <v>18</v>
      </c>
      <c r="BB19" s="60">
        <v>18</v>
      </c>
      <c r="BC19" s="61">
        <v>0</v>
      </c>
      <c r="BD19" s="61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321</v>
      </c>
      <c r="BJ19" s="61" t="s">
        <v>262</v>
      </c>
      <c r="BK19" s="61" t="s">
        <v>361</v>
      </c>
      <c r="BL19" s="61">
        <v>0</v>
      </c>
      <c r="BM19" s="61">
        <v>0</v>
      </c>
      <c r="BN19" s="62">
        <v>2.6340581486410137</v>
      </c>
      <c r="BO19" s="62"/>
      <c r="BP19" s="61">
        <v>1</v>
      </c>
      <c r="BQ19" s="62">
        <v>2.6340581486410137</v>
      </c>
      <c r="BR19" s="61">
        <v>2</v>
      </c>
      <c r="BS19" s="61">
        <v>5512.7</v>
      </c>
      <c r="BT19" s="61">
        <v>1056.3</v>
      </c>
      <c r="BU19" s="61">
        <v>3902</v>
      </c>
      <c r="BV19" s="61">
        <v>5503</v>
      </c>
      <c r="BW19" s="61">
        <v>5515</v>
      </c>
      <c r="BX19" s="61">
        <v>1050</v>
      </c>
    </row>
    <row r="20" spans="1:76" x14ac:dyDescent="0.2">
      <c r="A20" s="6" t="s">
        <v>347</v>
      </c>
      <c r="B20" s="60">
        <v>22021</v>
      </c>
      <c r="C20" s="61">
        <v>3955</v>
      </c>
      <c r="D20" s="61">
        <f t="shared" si="2"/>
        <v>55</v>
      </c>
      <c r="E20" s="61" t="str">
        <f t="shared" si="3"/>
        <v>OK</v>
      </c>
      <c r="F20" s="61" t="str">
        <f t="shared" si="4"/>
        <v>3955</v>
      </c>
      <c r="G20" s="61" t="str">
        <f t="shared" si="5"/>
        <v>39G0</v>
      </c>
      <c r="H20" s="61">
        <v>22</v>
      </c>
      <c r="I20" s="60">
        <v>55</v>
      </c>
      <c r="J20" s="60">
        <v>14.9</v>
      </c>
      <c r="K20" s="60">
        <v>10</v>
      </c>
      <c r="L20" s="60">
        <v>50.7</v>
      </c>
      <c r="M20" s="60">
        <v>55</v>
      </c>
      <c r="N20" s="60">
        <v>14.2</v>
      </c>
      <c r="O20" s="60">
        <v>10</v>
      </c>
      <c r="P20" s="60">
        <v>50.4</v>
      </c>
      <c r="Q20" s="60">
        <v>55</v>
      </c>
      <c r="R20" s="60">
        <v>13.3</v>
      </c>
      <c r="S20" s="60">
        <v>10</v>
      </c>
      <c r="T20" s="60">
        <v>50.3</v>
      </c>
      <c r="U20" s="60">
        <v>55</v>
      </c>
      <c r="V20" s="60">
        <v>12.9</v>
      </c>
      <c r="W20" s="60">
        <v>10</v>
      </c>
      <c r="X20" s="60">
        <v>50.1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tr">
        <f t="shared" si="6"/>
        <v/>
      </c>
      <c r="AX20" s="61">
        <v>20</v>
      </c>
      <c r="AY20" s="61">
        <v>20</v>
      </c>
      <c r="AZ20" s="61">
        <v>20</v>
      </c>
      <c r="BA20" s="61">
        <v>20</v>
      </c>
      <c r="BB20" s="60">
        <v>20</v>
      </c>
      <c r="BC20" s="61">
        <v>0</v>
      </c>
      <c r="BD20" s="61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321</v>
      </c>
      <c r="BJ20" s="61" t="s">
        <v>262</v>
      </c>
      <c r="BK20" s="61" t="s">
        <v>361</v>
      </c>
      <c r="BL20" s="61">
        <v>0</v>
      </c>
      <c r="BM20" s="61">
        <v>1</v>
      </c>
      <c r="BN20" s="62">
        <v>2.0383488761816539</v>
      </c>
      <c r="BO20" s="62"/>
      <c r="BP20" s="61">
        <v>1</v>
      </c>
      <c r="BQ20" s="62">
        <v>2.0383488761816539</v>
      </c>
      <c r="BR20" s="61">
        <v>2</v>
      </c>
      <c r="BS20" s="61">
        <v>5514.9</v>
      </c>
      <c r="BT20" s="61">
        <v>1050.7</v>
      </c>
      <c r="BU20" s="61">
        <v>3902</v>
      </c>
      <c r="BV20" s="61">
        <v>5503</v>
      </c>
      <c r="BW20" s="61">
        <v>5515</v>
      </c>
      <c r="BX20" s="61">
        <v>1050</v>
      </c>
    </row>
    <row r="21" spans="1:76" x14ac:dyDescent="0.2">
      <c r="A21" s="6" t="s">
        <v>347</v>
      </c>
      <c r="B21" s="60">
        <v>22022</v>
      </c>
      <c r="C21" s="61">
        <v>3956</v>
      </c>
      <c r="D21" s="61">
        <f t="shared" si="2"/>
        <v>56</v>
      </c>
      <c r="E21" s="61" t="str">
        <f t="shared" si="3"/>
        <v>OK</v>
      </c>
      <c r="F21" s="61" t="str">
        <f t="shared" si="4"/>
        <v>3956</v>
      </c>
      <c r="G21" s="61" t="str">
        <f t="shared" si="5"/>
        <v>39G1</v>
      </c>
      <c r="H21" s="61">
        <v>22</v>
      </c>
      <c r="I21" s="60">
        <v>55</v>
      </c>
      <c r="J21" s="60">
        <v>14.7</v>
      </c>
      <c r="K21" s="60">
        <v>11</v>
      </c>
      <c r="L21" s="60">
        <v>3.3</v>
      </c>
      <c r="M21" s="60">
        <v>55</v>
      </c>
      <c r="N21" s="60">
        <v>14.3</v>
      </c>
      <c r="O21" s="60">
        <v>11</v>
      </c>
      <c r="P21" s="60">
        <v>1.5</v>
      </c>
      <c r="Q21" s="60">
        <v>55</v>
      </c>
      <c r="R21" s="60">
        <v>13</v>
      </c>
      <c r="S21" s="60">
        <v>11</v>
      </c>
      <c r="T21" s="60">
        <v>0.6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tr">
        <f t="shared" si="6"/>
        <v/>
      </c>
      <c r="AX21" s="61">
        <v>19</v>
      </c>
      <c r="AY21" s="61">
        <v>19</v>
      </c>
      <c r="AZ21" s="61">
        <v>19</v>
      </c>
      <c r="BA21" s="61">
        <v>19</v>
      </c>
      <c r="BB21" s="60">
        <v>0</v>
      </c>
      <c r="BC21" s="61">
        <v>0</v>
      </c>
      <c r="BD21" s="61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321</v>
      </c>
      <c r="BJ21" s="61" t="s">
        <v>262</v>
      </c>
      <c r="BK21" s="61" t="s">
        <v>361</v>
      </c>
      <c r="BL21" s="61">
        <v>0</v>
      </c>
      <c r="BM21" s="61">
        <v>1</v>
      </c>
      <c r="BN21" s="62">
        <v>2.4990744128827136</v>
      </c>
      <c r="BO21" s="62"/>
      <c r="BP21" s="61">
        <v>1</v>
      </c>
      <c r="BQ21" s="62">
        <v>2.4990744128827136</v>
      </c>
      <c r="BR21" s="61">
        <v>2</v>
      </c>
      <c r="BS21" s="61">
        <v>5514.7</v>
      </c>
      <c r="BT21" s="61">
        <v>1103.3</v>
      </c>
      <c r="BU21" s="61">
        <v>3902</v>
      </c>
      <c r="BV21" s="61">
        <v>5601</v>
      </c>
      <c r="BW21" s="61">
        <v>5515</v>
      </c>
      <c r="BX21" s="61">
        <v>1110</v>
      </c>
    </row>
    <row r="22" spans="1:76" x14ac:dyDescent="0.2">
      <c r="A22" s="6" t="s">
        <v>347</v>
      </c>
      <c r="B22" s="60">
        <v>22023</v>
      </c>
      <c r="C22" s="61">
        <v>3956</v>
      </c>
      <c r="D22" s="61">
        <f t="shared" si="2"/>
        <v>56</v>
      </c>
      <c r="E22" s="61" t="str">
        <f t="shared" si="3"/>
        <v>OK</v>
      </c>
      <c r="F22" s="61" t="str">
        <f t="shared" si="4"/>
        <v>3956</v>
      </c>
      <c r="G22" s="61" t="str">
        <f t="shared" si="5"/>
        <v>39G1</v>
      </c>
      <c r="H22" s="61">
        <v>22</v>
      </c>
      <c r="I22" s="60">
        <v>55</v>
      </c>
      <c r="J22" s="60">
        <v>18.47</v>
      </c>
      <c r="K22" s="60">
        <v>11</v>
      </c>
      <c r="L22" s="60">
        <v>1.28</v>
      </c>
      <c r="M22" s="60">
        <v>55</v>
      </c>
      <c r="N22" s="60">
        <v>16.010000000000002</v>
      </c>
      <c r="O22" s="60">
        <v>11</v>
      </c>
      <c r="P22" s="60">
        <v>2.0299999999999998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 t="str">
        <f t="shared" si="6"/>
        <v/>
      </c>
      <c r="AX22" s="61">
        <v>15</v>
      </c>
      <c r="AY22" s="61">
        <v>23</v>
      </c>
      <c r="AZ22" s="61">
        <v>34</v>
      </c>
      <c r="BA22" s="61">
        <v>0</v>
      </c>
      <c r="BB22" s="60">
        <v>0</v>
      </c>
      <c r="BC22" s="61">
        <v>0</v>
      </c>
      <c r="BD22" s="61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3</v>
      </c>
      <c r="BJ22" s="61" t="s">
        <v>262</v>
      </c>
      <c r="BK22" s="61" t="s">
        <v>361</v>
      </c>
      <c r="BL22" s="61">
        <v>0</v>
      </c>
      <c r="BM22" s="61">
        <v>0</v>
      </c>
      <c r="BN22" s="62">
        <v>2.4968001303685603</v>
      </c>
      <c r="BO22" s="62"/>
      <c r="BP22" s="61">
        <v>1</v>
      </c>
      <c r="BQ22" s="62">
        <v>2.4968001303685603</v>
      </c>
      <c r="BR22" s="61">
        <v>2</v>
      </c>
      <c r="BS22" s="61">
        <v>5518.47</v>
      </c>
      <c r="BT22" s="61">
        <v>1101.28</v>
      </c>
      <c r="BU22" s="61">
        <v>3902</v>
      </c>
      <c r="BV22" s="61">
        <v>5601</v>
      </c>
      <c r="BW22" s="61">
        <v>5515</v>
      </c>
      <c r="BX22" s="61">
        <v>1110</v>
      </c>
    </row>
    <row r="23" spans="1:76" x14ac:dyDescent="0.2">
      <c r="A23" s="6" t="s">
        <v>347</v>
      </c>
      <c r="B23" s="60">
        <v>22024</v>
      </c>
      <c r="C23" s="61">
        <v>3954</v>
      </c>
      <c r="D23" s="61">
        <f t="shared" si="2"/>
        <v>54</v>
      </c>
      <c r="E23" s="61" t="str">
        <f t="shared" si="3"/>
        <v>OK</v>
      </c>
      <c r="F23" s="61" t="str">
        <f t="shared" si="4"/>
        <v>3954</v>
      </c>
      <c r="G23" s="61" t="str">
        <f t="shared" si="5"/>
        <v>39F9</v>
      </c>
      <c r="H23" s="61">
        <v>22</v>
      </c>
      <c r="I23" s="60">
        <v>55</v>
      </c>
      <c r="J23" s="60">
        <v>21.9</v>
      </c>
      <c r="K23" s="60">
        <v>9</v>
      </c>
      <c r="L23" s="60">
        <v>45.16</v>
      </c>
      <c r="M23" s="60">
        <v>55</v>
      </c>
      <c r="N23" s="60">
        <v>24.1</v>
      </c>
      <c r="O23" s="60">
        <v>9</v>
      </c>
      <c r="P23" s="60">
        <v>43.94</v>
      </c>
      <c r="Q23" s="60">
        <v>0</v>
      </c>
      <c r="R23" s="60">
        <v>0</v>
      </c>
      <c r="S23" s="60">
        <v>0</v>
      </c>
      <c r="T23" s="60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tr">
        <f t="shared" si="6"/>
        <v/>
      </c>
      <c r="AX23" s="61">
        <v>18</v>
      </c>
      <c r="AY23" s="61">
        <v>18</v>
      </c>
      <c r="AZ23" s="61">
        <v>18</v>
      </c>
      <c r="BA23" s="61">
        <v>0</v>
      </c>
      <c r="BB23" s="60">
        <v>0</v>
      </c>
      <c r="BC23" s="61">
        <v>0</v>
      </c>
      <c r="BD23" s="61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321</v>
      </c>
      <c r="BJ23" s="61" t="s">
        <v>262</v>
      </c>
      <c r="BK23" s="61" t="s">
        <v>361</v>
      </c>
      <c r="BL23" s="60">
        <v>0</v>
      </c>
      <c r="BM23" s="61">
        <v>1</v>
      </c>
      <c r="BN23" s="62">
        <v>2.306584935156955</v>
      </c>
      <c r="BO23" s="62"/>
      <c r="BP23" s="61">
        <v>1</v>
      </c>
      <c r="BQ23" s="62">
        <v>2.306584935156955</v>
      </c>
      <c r="BR23" s="61">
        <v>2</v>
      </c>
      <c r="BS23" s="61">
        <v>5521.9</v>
      </c>
      <c r="BT23" s="61">
        <v>945.16</v>
      </c>
      <c r="BU23" s="61">
        <v>3903</v>
      </c>
      <c r="BV23" s="61">
        <v>5403</v>
      </c>
      <c r="BW23" s="61">
        <v>5525</v>
      </c>
      <c r="BX23" s="61">
        <v>950</v>
      </c>
    </row>
    <row r="24" spans="1:76" x14ac:dyDescent="0.2">
      <c r="A24" s="6" t="s">
        <v>347</v>
      </c>
      <c r="B24" s="60">
        <v>22025</v>
      </c>
      <c r="C24" s="61">
        <v>3955</v>
      </c>
      <c r="D24" s="61">
        <f t="shared" si="2"/>
        <v>55</v>
      </c>
      <c r="E24" s="61" t="str">
        <f t="shared" si="3"/>
        <v>OK</v>
      </c>
      <c r="F24" s="61" t="str">
        <f t="shared" si="4"/>
        <v>3955</v>
      </c>
      <c r="G24" s="61" t="str">
        <f t="shared" si="5"/>
        <v>39G0</v>
      </c>
      <c r="H24" s="61">
        <v>22</v>
      </c>
      <c r="I24" s="60">
        <v>55</v>
      </c>
      <c r="J24" s="60">
        <v>23.14</v>
      </c>
      <c r="K24" s="60">
        <v>10</v>
      </c>
      <c r="L24" s="60">
        <v>50.56</v>
      </c>
      <c r="M24" s="60">
        <v>55</v>
      </c>
      <c r="N24" s="60">
        <v>22.97</v>
      </c>
      <c r="O24" s="60">
        <v>10</v>
      </c>
      <c r="P24" s="60">
        <v>54.95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 t="str">
        <f t="shared" si="6"/>
        <v/>
      </c>
      <c r="AX24" s="61">
        <v>19</v>
      </c>
      <c r="AY24" s="61">
        <v>16</v>
      </c>
      <c r="AZ24" s="61">
        <v>18</v>
      </c>
      <c r="BA24" s="61">
        <v>0</v>
      </c>
      <c r="BB24" s="60">
        <v>0</v>
      </c>
      <c r="BC24" s="61">
        <v>0</v>
      </c>
      <c r="BD24" s="61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3</v>
      </c>
      <c r="BJ24" s="61" t="s">
        <v>262</v>
      </c>
      <c r="BK24" s="61" t="s">
        <v>361</v>
      </c>
      <c r="BL24" s="61">
        <v>0</v>
      </c>
      <c r="BM24" s="61">
        <v>0</v>
      </c>
      <c r="BN24" s="62">
        <v>2.4996147525131289</v>
      </c>
      <c r="BO24" s="62"/>
      <c r="BP24" s="61">
        <v>1</v>
      </c>
      <c r="BQ24" s="62">
        <v>2.4996147525131289</v>
      </c>
      <c r="BR24" s="61">
        <v>2</v>
      </c>
      <c r="BS24" s="61">
        <v>5523.14</v>
      </c>
      <c r="BT24" s="61">
        <v>1050.56</v>
      </c>
      <c r="BU24" s="61">
        <v>3903</v>
      </c>
      <c r="BV24" s="61">
        <v>5503</v>
      </c>
      <c r="BW24" s="61">
        <v>5525</v>
      </c>
      <c r="BX24" s="61">
        <v>1050</v>
      </c>
    </row>
    <row r="25" spans="1:76" x14ac:dyDescent="0.2">
      <c r="A25" s="6" t="s">
        <v>347</v>
      </c>
      <c r="B25" s="60">
        <v>22026</v>
      </c>
      <c r="C25" s="61">
        <v>3955</v>
      </c>
      <c r="D25" s="61">
        <f t="shared" si="2"/>
        <v>55</v>
      </c>
      <c r="E25" s="61" t="str">
        <f t="shared" si="3"/>
        <v>OK</v>
      </c>
      <c r="F25" s="61" t="str">
        <f t="shared" si="4"/>
        <v>3955</v>
      </c>
      <c r="G25" s="61" t="str">
        <f t="shared" si="5"/>
        <v>39G0</v>
      </c>
      <c r="H25" s="61">
        <v>22</v>
      </c>
      <c r="I25" s="60">
        <v>55</v>
      </c>
      <c r="J25" s="60">
        <v>25.4</v>
      </c>
      <c r="K25" s="60">
        <v>10</v>
      </c>
      <c r="L25" s="60">
        <v>46</v>
      </c>
      <c r="M25" s="60">
        <v>55</v>
      </c>
      <c r="N25" s="60">
        <v>25.2</v>
      </c>
      <c r="O25" s="60">
        <v>10</v>
      </c>
      <c r="P25" s="60">
        <v>50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tr">
        <f t="shared" si="6"/>
        <v/>
      </c>
      <c r="AX25" s="61">
        <v>18</v>
      </c>
      <c r="AY25" s="61">
        <v>18</v>
      </c>
      <c r="AZ25" s="61">
        <v>18</v>
      </c>
      <c r="BA25" s="61">
        <v>0</v>
      </c>
      <c r="BB25" s="60">
        <v>0</v>
      </c>
      <c r="BC25" s="61">
        <v>0</v>
      </c>
      <c r="BD25" s="61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321</v>
      </c>
      <c r="BJ25" s="61" t="s">
        <v>262</v>
      </c>
      <c r="BK25" s="61" t="s">
        <v>361</v>
      </c>
      <c r="BL25" s="61">
        <v>0</v>
      </c>
      <c r="BM25" s="61">
        <v>0</v>
      </c>
      <c r="BN25" s="62">
        <v>2.2789226770830178</v>
      </c>
      <c r="BO25" s="62"/>
      <c r="BP25" s="61">
        <v>1</v>
      </c>
      <c r="BQ25" s="62">
        <v>2.2789226770830178</v>
      </c>
      <c r="BR25" s="61">
        <v>2</v>
      </c>
      <c r="BS25" s="61">
        <v>5525.4</v>
      </c>
      <c r="BT25" s="61">
        <v>1046</v>
      </c>
      <c r="BU25" s="61">
        <v>3903</v>
      </c>
      <c r="BV25" s="61">
        <v>5503</v>
      </c>
      <c r="BW25" s="61">
        <v>5525</v>
      </c>
      <c r="BX25" s="61">
        <v>1050</v>
      </c>
    </row>
    <row r="26" spans="1:76" x14ac:dyDescent="0.2">
      <c r="A26" s="6" t="s">
        <v>347</v>
      </c>
      <c r="B26" s="60">
        <v>22027</v>
      </c>
      <c r="C26" s="61">
        <v>4055</v>
      </c>
      <c r="D26" s="61">
        <f t="shared" si="2"/>
        <v>55</v>
      </c>
      <c r="E26" s="61" t="str">
        <f t="shared" si="3"/>
        <v>OK</v>
      </c>
      <c r="F26" s="61" t="str">
        <f t="shared" si="4"/>
        <v>4055</v>
      </c>
      <c r="G26" s="61" t="str">
        <f t="shared" si="5"/>
        <v>40G0</v>
      </c>
      <c r="H26" s="61">
        <v>22</v>
      </c>
      <c r="I26" s="60">
        <v>55</v>
      </c>
      <c r="J26" s="60">
        <v>38.1</v>
      </c>
      <c r="K26" s="60">
        <v>10</v>
      </c>
      <c r="L26" s="60">
        <v>0.4</v>
      </c>
      <c r="M26" s="60">
        <v>55</v>
      </c>
      <c r="N26" s="60">
        <v>39.200000000000003</v>
      </c>
      <c r="O26" s="60">
        <v>10</v>
      </c>
      <c r="P26" s="60">
        <v>4</v>
      </c>
      <c r="Q26" s="60">
        <v>0</v>
      </c>
      <c r="R26" s="60">
        <v>0</v>
      </c>
      <c r="S26" s="60">
        <v>0</v>
      </c>
      <c r="T26" s="60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 t="str">
        <f t="shared" si="6"/>
        <v/>
      </c>
      <c r="AX26" s="61">
        <v>17</v>
      </c>
      <c r="AY26" s="61">
        <v>17</v>
      </c>
      <c r="AZ26" s="61">
        <v>17</v>
      </c>
      <c r="BA26" s="61">
        <v>0</v>
      </c>
      <c r="BB26" s="60">
        <v>0</v>
      </c>
      <c r="BC26" s="61">
        <v>0</v>
      </c>
      <c r="BD26" s="61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321</v>
      </c>
      <c r="BJ26" s="61" t="s">
        <v>262</v>
      </c>
      <c r="BK26" s="61" t="s">
        <v>361</v>
      </c>
      <c r="BL26" s="60">
        <v>0</v>
      </c>
      <c r="BM26" s="61">
        <v>0</v>
      </c>
      <c r="BN26" s="62">
        <v>2.3102729045062067</v>
      </c>
      <c r="BO26" s="62"/>
      <c r="BP26" s="61">
        <v>1</v>
      </c>
      <c r="BQ26" s="62">
        <v>2.3102729045062067</v>
      </c>
      <c r="BR26" s="61">
        <v>2</v>
      </c>
      <c r="BS26" s="61">
        <v>5538.1</v>
      </c>
      <c r="BT26" s="61">
        <v>1000.4</v>
      </c>
      <c r="BU26" s="61">
        <v>4001</v>
      </c>
      <c r="BV26" s="61">
        <v>5501</v>
      </c>
      <c r="BW26" s="61">
        <v>5535</v>
      </c>
      <c r="BX26" s="61">
        <v>1010</v>
      </c>
    </row>
    <row r="27" spans="1:76" x14ac:dyDescent="0.2">
      <c r="A27" s="6" t="s">
        <v>347</v>
      </c>
      <c r="B27" s="60">
        <v>22029</v>
      </c>
      <c r="C27" s="61">
        <v>4055</v>
      </c>
      <c r="D27" s="61">
        <f t="shared" si="2"/>
        <v>55</v>
      </c>
      <c r="E27" s="61" t="str">
        <f t="shared" si="3"/>
        <v>OK</v>
      </c>
      <c r="F27" s="61" t="str">
        <f t="shared" si="4"/>
        <v>4055</v>
      </c>
      <c r="G27" s="61" t="str">
        <f t="shared" si="5"/>
        <v>40G0</v>
      </c>
      <c r="H27" s="61">
        <v>22</v>
      </c>
      <c r="I27" s="60">
        <v>55</v>
      </c>
      <c r="J27" s="60">
        <v>39.1</v>
      </c>
      <c r="K27" s="60">
        <v>10</v>
      </c>
      <c r="L27" s="60">
        <v>39.700000000000003</v>
      </c>
      <c r="M27" s="60">
        <v>55</v>
      </c>
      <c r="N27" s="60">
        <v>37.4</v>
      </c>
      <c r="O27" s="60">
        <v>10</v>
      </c>
      <c r="P27" s="60">
        <v>41.9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 t="str">
        <f t="shared" si="6"/>
        <v/>
      </c>
      <c r="AX27" s="61">
        <v>18</v>
      </c>
      <c r="AY27" s="61">
        <v>18</v>
      </c>
      <c r="AZ27" s="61">
        <v>18</v>
      </c>
      <c r="BA27" s="61">
        <v>0</v>
      </c>
      <c r="BB27" s="60">
        <v>0</v>
      </c>
      <c r="BC27" s="61">
        <v>0</v>
      </c>
      <c r="BD27" s="61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321</v>
      </c>
      <c r="BJ27" s="61" t="s">
        <v>262</v>
      </c>
      <c r="BK27" s="61" t="s">
        <v>361</v>
      </c>
      <c r="BL27" s="60">
        <v>0</v>
      </c>
      <c r="BM27" s="61">
        <v>0</v>
      </c>
      <c r="BN27" s="62">
        <v>2.105211541007864</v>
      </c>
      <c r="BO27" s="62"/>
      <c r="BP27" s="61">
        <v>1</v>
      </c>
      <c r="BQ27" s="62">
        <v>2.105211541007864</v>
      </c>
      <c r="BR27" s="61">
        <v>2</v>
      </c>
      <c r="BS27" s="61">
        <v>5539.1</v>
      </c>
      <c r="BT27" s="61">
        <v>1039.7</v>
      </c>
      <c r="BU27" s="61">
        <v>4001</v>
      </c>
      <c r="BV27" s="61">
        <v>5502</v>
      </c>
      <c r="BW27" s="61">
        <v>5535</v>
      </c>
      <c r="BX27" s="61">
        <v>1030</v>
      </c>
    </row>
    <row r="28" spans="1:76" x14ac:dyDescent="0.2">
      <c r="A28" s="6" t="s">
        <v>347</v>
      </c>
      <c r="B28" s="60">
        <v>22030</v>
      </c>
      <c r="C28" s="61">
        <v>4055</v>
      </c>
      <c r="D28" s="61">
        <f t="shared" si="2"/>
        <v>55</v>
      </c>
      <c r="E28" s="61" t="str">
        <f t="shared" si="3"/>
        <v>OK</v>
      </c>
      <c r="F28" s="61" t="str">
        <f t="shared" si="4"/>
        <v>4055</v>
      </c>
      <c r="G28" s="61" t="str">
        <f t="shared" si="5"/>
        <v>40G0</v>
      </c>
      <c r="H28" s="61">
        <v>22</v>
      </c>
      <c r="I28" s="60">
        <v>55</v>
      </c>
      <c r="J28" s="60">
        <v>42.34</v>
      </c>
      <c r="K28" s="60">
        <v>10</v>
      </c>
      <c r="L28" s="60">
        <v>16.32</v>
      </c>
      <c r="M28" s="60">
        <v>55</v>
      </c>
      <c r="N28" s="60">
        <v>41.97</v>
      </c>
      <c r="O28" s="60">
        <v>10</v>
      </c>
      <c r="P28" s="60">
        <v>11.93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6"/>
        <v/>
      </c>
      <c r="AX28" s="61">
        <v>18</v>
      </c>
      <c r="AY28" s="61">
        <v>17</v>
      </c>
      <c r="AZ28" s="61">
        <v>19</v>
      </c>
      <c r="BA28" s="61">
        <v>0</v>
      </c>
      <c r="BB28" s="60">
        <v>0</v>
      </c>
      <c r="BC28" s="61">
        <v>0</v>
      </c>
      <c r="BD28" s="61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3</v>
      </c>
      <c r="BJ28" s="61" t="s">
        <v>262</v>
      </c>
      <c r="BK28" s="61" t="s">
        <v>361</v>
      </c>
      <c r="BL28" s="60">
        <v>0</v>
      </c>
      <c r="BM28" s="61">
        <v>1</v>
      </c>
      <c r="BN28" s="62">
        <v>2.5012335828870889</v>
      </c>
      <c r="BO28" s="62"/>
      <c r="BP28" s="61">
        <v>1</v>
      </c>
      <c r="BQ28" s="62">
        <v>2.5012335828870889</v>
      </c>
      <c r="BR28" s="61">
        <v>2</v>
      </c>
      <c r="BS28" s="61">
        <v>5542.34</v>
      </c>
      <c r="BT28" s="61">
        <v>1016.32</v>
      </c>
      <c r="BU28" s="61">
        <v>4002</v>
      </c>
      <c r="BV28" s="61">
        <v>5501</v>
      </c>
      <c r="BW28" s="61">
        <v>5545</v>
      </c>
      <c r="BX28" s="61">
        <v>1010</v>
      </c>
    </row>
    <row r="29" spans="1:76" x14ac:dyDescent="0.2">
      <c r="A29" s="6" t="s">
        <v>347</v>
      </c>
      <c r="B29" s="60">
        <v>22031</v>
      </c>
      <c r="C29" s="61">
        <v>4055</v>
      </c>
      <c r="D29" s="61">
        <f t="shared" si="2"/>
        <v>55</v>
      </c>
      <c r="E29" s="61" t="str">
        <f t="shared" si="3"/>
        <v>OK</v>
      </c>
      <c r="F29" s="61" t="str">
        <f t="shared" si="4"/>
        <v>4055</v>
      </c>
      <c r="G29" s="61" t="str">
        <f t="shared" si="5"/>
        <v>40G0</v>
      </c>
      <c r="H29" s="61">
        <v>22</v>
      </c>
      <c r="I29" s="60">
        <v>55</v>
      </c>
      <c r="J29" s="60">
        <v>45.9</v>
      </c>
      <c r="K29" s="60">
        <v>10</v>
      </c>
      <c r="L29" s="60">
        <v>3.3</v>
      </c>
      <c r="M29" s="60">
        <v>55</v>
      </c>
      <c r="N29" s="60">
        <v>47</v>
      </c>
      <c r="O29" s="60">
        <v>10</v>
      </c>
      <c r="P29" s="60">
        <v>7.1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 t="str">
        <f t="shared" si="6"/>
        <v/>
      </c>
      <c r="AX29" s="61">
        <v>14</v>
      </c>
      <c r="AY29" s="61">
        <v>14</v>
      </c>
      <c r="AZ29" s="61">
        <v>14</v>
      </c>
      <c r="BA29" s="61">
        <v>0</v>
      </c>
      <c r="BB29" s="60">
        <v>0</v>
      </c>
      <c r="BC29" s="61">
        <v>0</v>
      </c>
      <c r="BD29" s="61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321</v>
      </c>
      <c r="BJ29" s="61" t="s">
        <v>262</v>
      </c>
      <c r="BK29" s="61" t="s">
        <v>361</v>
      </c>
      <c r="BL29" s="61">
        <v>0</v>
      </c>
      <c r="BM29" s="61">
        <v>0</v>
      </c>
      <c r="BN29" s="62">
        <v>2.4037875647865046</v>
      </c>
      <c r="BO29" s="62"/>
      <c r="BP29" s="61">
        <v>1</v>
      </c>
      <c r="BQ29" s="62">
        <v>2.4037875647865046</v>
      </c>
      <c r="BR29" s="61">
        <v>2</v>
      </c>
      <c r="BS29" s="61">
        <v>5545.9</v>
      </c>
      <c r="BT29" s="61">
        <v>1003.3</v>
      </c>
      <c r="BU29" s="61">
        <v>4002</v>
      </c>
      <c r="BV29" s="61">
        <v>5501</v>
      </c>
      <c r="BW29" s="61">
        <v>5545</v>
      </c>
      <c r="BX29" s="61">
        <v>1010</v>
      </c>
    </row>
    <row r="30" spans="1:76" x14ac:dyDescent="0.2">
      <c r="A30" s="6" t="s">
        <v>347</v>
      </c>
      <c r="B30" s="60">
        <v>22032</v>
      </c>
      <c r="C30" s="61">
        <v>4055</v>
      </c>
      <c r="D30" s="61">
        <f t="shared" si="2"/>
        <v>55</v>
      </c>
      <c r="E30" s="61" t="str">
        <f t="shared" si="3"/>
        <v>OK</v>
      </c>
      <c r="F30" s="61" t="str">
        <f t="shared" si="4"/>
        <v>4055</v>
      </c>
      <c r="G30" s="61" t="str">
        <f t="shared" si="5"/>
        <v>40G0</v>
      </c>
      <c r="H30" s="61">
        <v>22</v>
      </c>
      <c r="I30" s="60">
        <v>55</v>
      </c>
      <c r="J30" s="60">
        <v>46.7</v>
      </c>
      <c r="K30" s="60">
        <v>10</v>
      </c>
      <c r="L30" s="60">
        <v>40.799999999999997</v>
      </c>
      <c r="M30" s="60">
        <v>55</v>
      </c>
      <c r="N30" s="60">
        <v>48.1</v>
      </c>
      <c r="O30" s="60">
        <v>10</v>
      </c>
      <c r="P30" s="60">
        <v>44.1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 t="str">
        <f t="shared" si="6"/>
        <v/>
      </c>
      <c r="AX30" s="61">
        <v>18</v>
      </c>
      <c r="AY30" s="61">
        <v>18</v>
      </c>
      <c r="AZ30" s="61">
        <v>18</v>
      </c>
      <c r="BA30" s="61">
        <v>0</v>
      </c>
      <c r="BB30" s="60">
        <v>0</v>
      </c>
      <c r="BC30" s="61">
        <v>0</v>
      </c>
      <c r="BD30" s="61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321</v>
      </c>
      <c r="BJ30" s="61" t="s">
        <v>262</v>
      </c>
      <c r="BK30" s="61" t="s">
        <v>361</v>
      </c>
      <c r="BL30" s="61">
        <v>0</v>
      </c>
      <c r="BM30" s="61">
        <v>0</v>
      </c>
      <c r="BN30" s="62">
        <v>2.3242909862098311</v>
      </c>
      <c r="BO30" s="62"/>
      <c r="BP30" s="61">
        <v>1</v>
      </c>
      <c r="BQ30" s="62">
        <v>2.3242909862098311</v>
      </c>
      <c r="BR30" s="61">
        <v>2</v>
      </c>
      <c r="BS30" s="61">
        <v>5546.7</v>
      </c>
      <c r="BT30" s="61">
        <v>1040.8</v>
      </c>
      <c r="BU30" s="61">
        <v>4002</v>
      </c>
      <c r="BV30" s="61">
        <v>5503</v>
      </c>
      <c r="BW30" s="61">
        <v>5545</v>
      </c>
      <c r="BX30" s="61">
        <v>1050</v>
      </c>
    </row>
    <row r="31" spans="1:76" x14ac:dyDescent="0.2">
      <c r="A31" s="6" t="s">
        <v>347</v>
      </c>
      <c r="B31" s="60">
        <v>22033</v>
      </c>
      <c r="C31" s="61">
        <v>4055</v>
      </c>
      <c r="D31" s="61">
        <f t="shared" si="2"/>
        <v>55</v>
      </c>
      <c r="E31" s="61" t="str">
        <f t="shared" si="3"/>
        <v>OK</v>
      </c>
      <c r="F31" s="61" t="str">
        <f t="shared" si="4"/>
        <v>4055</v>
      </c>
      <c r="G31" s="61" t="str">
        <f t="shared" si="5"/>
        <v>40G0</v>
      </c>
      <c r="H31" s="61">
        <v>22</v>
      </c>
      <c r="I31" s="60">
        <v>55</v>
      </c>
      <c r="J31" s="60">
        <v>56.5</v>
      </c>
      <c r="K31" s="60">
        <v>10</v>
      </c>
      <c r="L31" s="60">
        <v>28.8</v>
      </c>
      <c r="M31" s="60">
        <v>55</v>
      </c>
      <c r="N31" s="60">
        <v>54.2</v>
      </c>
      <c r="O31" s="60">
        <v>10</v>
      </c>
      <c r="P31" s="60">
        <v>28.8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tr">
        <f t="shared" si="6"/>
        <v/>
      </c>
      <c r="AX31" s="61">
        <v>19</v>
      </c>
      <c r="AY31" s="61">
        <v>19</v>
      </c>
      <c r="AZ31" s="61">
        <v>19</v>
      </c>
      <c r="BA31" s="61">
        <v>0</v>
      </c>
      <c r="BB31" s="60">
        <v>0</v>
      </c>
      <c r="BC31" s="61">
        <v>0</v>
      </c>
      <c r="BD31" s="61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321</v>
      </c>
      <c r="BJ31" s="61" t="s">
        <v>262</v>
      </c>
      <c r="BK31" s="61" t="s">
        <v>361</v>
      </c>
      <c r="BL31" s="60">
        <v>0</v>
      </c>
      <c r="BM31" s="61">
        <v>0</v>
      </c>
      <c r="BN31" s="62">
        <v>2.300000000285598</v>
      </c>
      <c r="BO31" s="62"/>
      <c r="BP31" s="61">
        <v>1</v>
      </c>
      <c r="BQ31" s="62">
        <v>2.300000000285598</v>
      </c>
      <c r="BR31" s="61">
        <v>2</v>
      </c>
      <c r="BS31" s="61">
        <v>5556.5</v>
      </c>
      <c r="BT31" s="61">
        <v>1028.8</v>
      </c>
      <c r="BU31" s="61">
        <v>4003</v>
      </c>
      <c r="BV31" s="61">
        <v>5502</v>
      </c>
      <c r="BW31" s="61">
        <v>5555</v>
      </c>
      <c r="BX31" s="61">
        <v>1030</v>
      </c>
    </row>
    <row r="32" spans="1:76" x14ac:dyDescent="0.2">
      <c r="A32" s="6" t="s">
        <v>347</v>
      </c>
      <c r="B32" s="60">
        <v>22034</v>
      </c>
      <c r="C32" s="61">
        <v>4055</v>
      </c>
      <c r="D32" s="61">
        <f t="shared" si="2"/>
        <v>55</v>
      </c>
      <c r="E32" s="61" t="str">
        <f t="shared" si="3"/>
        <v>OK</v>
      </c>
      <c r="F32" s="61" t="str">
        <f t="shared" si="4"/>
        <v>4055</v>
      </c>
      <c r="G32" s="61" t="str">
        <f t="shared" si="5"/>
        <v>40G0</v>
      </c>
      <c r="H32" s="61">
        <v>22</v>
      </c>
      <c r="I32" s="60">
        <v>55</v>
      </c>
      <c r="J32" s="60">
        <v>59.6</v>
      </c>
      <c r="K32" s="60">
        <v>10</v>
      </c>
      <c r="L32" s="60">
        <v>38.4</v>
      </c>
      <c r="M32" s="60">
        <v>55</v>
      </c>
      <c r="N32" s="60">
        <v>59.6</v>
      </c>
      <c r="O32" s="60">
        <v>10</v>
      </c>
      <c r="P32" s="60">
        <v>42.5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 t="str">
        <f t="shared" si="6"/>
        <v/>
      </c>
      <c r="AX32" s="61">
        <v>14</v>
      </c>
      <c r="AY32" s="61">
        <v>14</v>
      </c>
      <c r="AZ32" s="61">
        <v>14</v>
      </c>
      <c r="BA32" s="61">
        <v>0</v>
      </c>
      <c r="BB32" s="60">
        <v>0</v>
      </c>
      <c r="BC32" s="61">
        <v>0</v>
      </c>
      <c r="BD32" s="61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321</v>
      </c>
      <c r="BJ32" s="61" t="s">
        <v>262</v>
      </c>
      <c r="BK32" s="61" t="s">
        <v>361</v>
      </c>
      <c r="BL32" s="61">
        <v>0</v>
      </c>
      <c r="BM32" s="61">
        <v>0</v>
      </c>
      <c r="BN32" s="62">
        <v>2.2930862923075797</v>
      </c>
      <c r="BO32" s="62"/>
      <c r="BP32" s="61">
        <v>1</v>
      </c>
      <c r="BQ32" s="62">
        <v>2.2930862923075797</v>
      </c>
      <c r="BR32" s="61">
        <v>2</v>
      </c>
      <c r="BS32" s="61">
        <v>5559.6</v>
      </c>
      <c r="BT32" s="61">
        <v>1038.4000000000001</v>
      </c>
      <c r="BU32" s="61">
        <v>4003</v>
      </c>
      <c r="BV32" s="61">
        <v>5502</v>
      </c>
      <c r="BW32" s="61">
        <v>5555</v>
      </c>
      <c r="BX32" s="61">
        <v>1030</v>
      </c>
    </row>
    <row r="33" spans="1:76" x14ac:dyDescent="0.2">
      <c r="A33" s="6" t="s">
        <v>347</v>
      </c>
      <c r="B33" s="60">
        <v>22035</v>
      </c>
      <c r="C33" s="61">
        <v>4055</v>
      </c>
      <c r="D33" s="61">
        <f t="shared" si="2"/>
        <v>55</v>
      </c>
      <c r="E33" s="61" t="str">
        <f t="shared" si="3"/>
        <v>OK</v>
      </c>
      <c r="F33" s="61" t="str">
        <f t="shared" si="4"/>
        <v>4055</v>
      </c>
      <c r="G33" s="61" t="str">
        <f t="shared" si="5"/>
        <v>40G0</v>
      </c>
      <c r="H33" s="61">
        <v>22</v>
      </c>
      <c r="I33" s="60">
        <v>55</v>
      </c>
      <c r="J33" s="60">
        <v>59</v>
      </c>
      <c r="K33" s="60">
        <v>10</v>
      </c>
      <c r="L33" s="60">
        <v>52.8</v>
      </c>
      <c r="M33" s="60">
        <v>55</v>
      </c>
      <c r="N33" s="60">
        <v>58.7</v>
      </c>
      <c r="O33" s="60">
        <v>10</v>
      </c>
      <c r="P33" s="60">
        <v>56.7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0">
        <v>0</v>
      </c>
      <c r="X33" s="60">
        <v>0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 t="str">
        <f t="shared" si="6"/>
        <v/>
      </c>
      <c r="AX33" s="61">
        <v>20</v>
      </c>
      <c r="AY33" s="61">
        <v>20</v>
      </c>
      <c r="AZ33" s="61">
        <v>20</v>
      </c>
      <c r="BA33" s="61">
        <v>0</v>
      </c>
      <c r="BB33" s="60">
        <v>0</v>
      </c>
      <c r="BC33" s="61">
        <v>0</v>
      </c>
      <c r="BD33" s="61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321</v>
      </c>
      <c r="BJ33" s="61" t="s">
        <v>262</v>
      </c>
      <c r="BK33" s="61" t="s">
        <v>361</v>
      </c>
      <c r="BL33" s="61">
        <v>0</v>
      </c>
      <c r="BM33" s="61">
        <v>0</v>
      </c>
      <c r="BN33" s="62">
        <v>2.2024610551372326</v>
      </c>
      <c r="BO33" s="62"/>
      <c r="BP33" s="61">
        <v>1</v>
      </c>
      <c r="BQ33" s="62">
        <v>2.2024610551372326</v>
      </c>
      <c r="BR33" s="61">
        <v>2</v>
      </c>
      <c r="BS33" s="61">
        <v>5559</v>
      </c>
      <c r="BT33" s="61">
        <v>1052.8</v>
      </c>
      <c r="BU33" s="61">
        <v>4003</v>
      </c>
      <c r="BV33" s="61">
        <v>5503</v>
      </c>
      <c r="BW33" s="61">
        <v>5555</v>
      </c>
      <c r="BX33" s="61">
        <v>1050</v>
      </c>
    </row>
    <row r="34" spans="1:76" x14ac:dyDescent="0.2">
      <c r="A34" s="6" t="s">
        <v>347</v>
      </c>
      <c r="B34" s="60">
        <v>22036</v>
      </c>
      <c r="C34" s="61">
        <v>4056</v>
      </c>
      <c r="D34" s="61">
        <f t="shared" si="2"/>
        <v>56</v>
      </c>
      <c r="E34" s="61" t="str">
        <f t="shared" si="3"/>
        <v>OK</v>
      </c>
      <c r="F34" s="61" t="str">
        <f t="shared" si="4"/>
        <v>4056</v>
      </c>
      <c r="G34" s="61" t="str">
        <f t="shared" si="5"/>
        <v>40G1</v>
      </c>
      <c r="H34" s="61">
        <v>22</v>
      </c>
      <c r="I34" s="60">
        <v>55</v>
      </c>
      <c r="J34" s="60">
        <v>55.3</v>
      </c>
      <c r="K34" s="60">
        <v>11</v>
      </c>
      <c r="L34" s="60">
        <v>13.6</v>
      </c>
      <c r="M34" s="60">
        <v>55</v>
      </c>
      <c r="N34" s="60">
        <v>53.6</v>
      </c>
      <c r="O34" s="60">
        <v>11</v>
      </c>
      <c r="P34" s="60">
        <v>16.399999999999999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6"/>
        <v/>
      </c>
      <c r="AX34" s="61">
        <v>17</v>
      </c>
      <c r="AY34" s="61">
        <v>17</v>
      </c>
      <c r="AZ34" s="61">
        <v>17</v>
      </c>
      <c r="BA34" s="61">
        <v>0</v>
      </c>
      <c r="BB34" s="60">
        <v>0</v>
      </c>
      <c r="BC34" s="61">
        <v>0</v>
      </c>
      <c r="BD34" s="61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321</v>
      </c>
      <c r="BJ34" s="61" t="s">
        <v>262</v>
      </c>
      <c r="BK34" s="61" t="s">
        <v>361</v>
      </c>
      <c r="BL34" s="60">
        <v>0</v>
      </c>
      <c r="BM34" s="61">
        <v>0</v>
      </c>
      <c r="BN34" s="62">
        <v>2.3137166637502062</v>
      </c>
      <c r="BO34" s="62"/>
      <c r="BP34" s="61">
        <v>1</v>
      </c>
      <c r="BQ34" s="62">
        <v>2.3137166637502062</v>
      </c>
      <c r="BR34" s="61">
        <v>2</v>
      </c>
      <c r="BS34" s="61">
        <v>5555.3</v>
      </c>
      <c r="BT34" s="61">
        <v>1113.5999999999999</v>
      </c>
      <c r="BU34" s="61">
        <v>4003</v>
      </c>
      <c r="BV34" s="61">
        <v>5601</v>
      </c>
      <c r="BW34" s="61">
        <v>5555</v>
      </c>
      <c r="BX34" s="61">
        <v>1110</v>
      </c>
    </row>
    <row r="35" spans="1:76" x14ac:dyDescent="0.2">
      <c r="A35" s="6" t="s">
        <v>347</v>
      </c>
      <c r="B35" s="60">
        <v>22037</v>
      </c>
      <c r="C35" s="61">
        <v>4056</v>
      </c>
      <c r="D35" s="61">
        <f t="shared" si="2"/>
        <v>56</v>
      </c>
      <c r="E35" s="61" t="str">
        <f t="shared" si="3"/>
        <v>OK</v>
      </c>
      <c r="F35" s="61" t="str">
        <f t="shared" si="4"/>
        <v>4056</v>
      </c>
      <c r="G35" s="61" t="str">
        <f t="shared" si="5"/>
        <v>40G1</v>
      </c>
      <c r="H35" s="61">
        <v>22</v>
      </c>
      <c r="I35" s="60">
        <v>55</v>
      </c>
      <c r="J35" s="60">
        <v>58.9</v>
      </c>
      <c r="K35" s="60">
        <v>11</v>
      </c>
      <c r="L35" s="60">
        <v>1.8</v>
      </c>
      <c r="M35" s="60">
        <v>55</v>
      </c>
      <c r="N35" s="60">
        <v>57.2</v>
      </c>
      <c r="O35" s="60">
        <v>11</v>
      </c>
      <c r="P35" s="60">
        <v>4.3</v>
      </c>
      <c r="Q35" s="60">
        <v>0</v>
      </c>
      <c r="R35" s="60">
        <v>0</v>
      </c>
      <c r="S35" s="60">
        <v>0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 t="str">
        <f t="shared" si="6"/>
        <v/>
      </c>
      <c r="AX35" s="61">
        <v>19</v>
      </c>
      <c r="AY35" s="61">
        <v>19</v>
      </c>
      <c r="AZ35" s="61">
        <v>19</v>
      </c>
      <c r="BA35" s="61">
        <v>0</v>
      </c>
      <c r="BB35" s="60">
        <v>0</v>
      </c>
      <c r="BC35" s="61">
        <v>0</v>
      </c>
      <c r="BD35" s="61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321</v>
      </c>
      <c r="BJ35" s="61" t="s">
        <v>262</v>
      </c>
      <c r="BK35" s="61" t="s">
        <v>361</v>
      </c>
      <c r="BL35" s="60">
        <v>0</v>
      </c>
      <c r="BM35" s="61">
        <v>0</v>
      </c>
      <c r="BN35" s="62">
        <v>2.2017360963079184</v>
      </c>
      <c r="BO35" s="62"/>
      <c r="BP35" s="61">
        <v>1</v>
      </c>
      <c r="BQ35" s="62">
        <v>2.2017360963079184</v>
      </c>
      <c r="BR35" s="61">
        <v>2</v>
      </c>
      <c r="BS35" s="61">
        <v>5558.9</v>
      </c>
      <c r="BT35" s="61">
        <v>1101.8</v>
      </c>
      <c r="BU35" s="61">
        <v>4003</v>
      </c>
      <c r="BV35" s="61">
        <v>5601</v>
      </c>
      <c r="BW35" s="61">
        <v>5555</v>
      </c>
      <c r="BX35" s="61">
        <v>1110</v>
      </c>
    </row>
    <row r="36" spans="1:76" x14ac:dyDescent="0.2">
      <c r="A36" s="6" t="s">
        <v>347</v>
      </c>
      <c r="B36" s="60">
        <v>22043</v>
      </c>
      <c r="C36" s="61">
        <v>3756</v>
      </c>
      <c r="D36" s="61">
        <f t="shared" si="2"/>
        <v>56</v>
      </c>
      <c r="E36" s="61" t="str">
        <f t="shared" si="3"/>
        <v>OK</v>
      </c>
      <c r="F36" s="61" t="str">
        <f t="shared" si="4"/>
        <v>3756</v>
      </c>
      <c r="G36" s="61" t="str">
        <f t="shared" si="5"/>
        <v>37G1</v>
      </c>
      <c r="H36" s="61">
        <v>22</v>
      </c>
      <c r="I36" s="60">
        <v>54</v>
      </c>
      <c r="J36" s="60">
        <v>6.12</v>
      </c>
      <c r="K36" s="60">
        <v>11</v>
      </c>
      <c r="L36" s="60">
        <v>4.46</v>
      </c>
      <c r="M36" s="60">
        <v>54</v>
      </c>
      <c r="N36" s="60">
        <v>5.16</v>
      </c>
      <c r="O36" s="60">
        <v>11</v>
      </c>
      <c r="P36" s="60">
        <v>2.41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tr">
        <f t="shared" si="6"/>
        <v/>
      </c>
      <c r="AX36" s="61">
        <v>23</v>
      </c>
      <c r="AY36" s="61">
        <v>22</v>
      </c>
      <c r="AZ36" s="61">
        <v>23</v>
      </c>
      <c r="BA36" s="61">
        <v>0</v>
      </c>
      <c r="BB36" s="60">
        <v>0</v>
      </c>
      <c r="BC36" s="61">
        <v>0</v>
      </c>
      <c r="BD36" s="61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3</v>
      </c>
      <c r="BJ36" s="61" t="s">
        <v>269</v>
      </c>
      <c r="BK36" s="61" t="s">
        <v>361</v>
      </c>
      <c r="BL36" s="61">
        <v>1</v>
      </c>
      <c r="BM36" s="61">
        <v>1</v>
      </c>
      <c r="BN36" s="62">
        <v>1.5384973985080233</v>
      </c>
      <c r="BO36" s="62"/>
      <c r="BP36" s="61">
        <v>2</v>
      </c>
      <c r="BQ36" s="62">
        <v>1.5384973985080233</v>
      </c>
      <c r="BR36" s="61">
        <v>2</v>
      </c>
      <c r="BS36" s="61">
        <v>5406.12</v>
      </c>
      <c r="BT36" s="61">
        <v>1104.46</v>
      </c>
      <c r="BU36" s="61">
        <v>3701</v>
      </c>
      <c r="BV36" s="61">
        <v>5601</v>
      </c>
      <c r="BW36" s="61">
        <v>5405</v>
      </c>
      <c r="BX36" s="61">
        <v>1110</v>
      </c>
    </row>
    <row r="37" spans="1:76" x14ac:dyDescent="0.2">
      <c r="A37" s="6" t="s">
        <v>347</v>
      </c>
      <c r="B37" s="60">
        <v>22044</v>
      </c>
      <c r="C37" s="61">
        <v>3756</v>
      </c>
      <c r="D37" s="61">
        <f t="shared" si="2"/>
        <v>56</v>
      </c>
      <c r="E37" s="61" t="str">
        <f t="shared" si="3"/>
        <v>OK</v>
      </c>
      <c r="F37" s="61" t="str">
        <f t="shared" si="4"/>
        <v>3756</v>
      </c>
      <c r="G37" s="61" t="str">
        <f t="shared" si="5"/>
        <v>37G1</v>
      </c>
      <c r="H37" s="61">
        <v>22</v>
      </c>
      <c r="I37" s="60">
        <v>54</v>
      </c>
      <c r="J37" s="60">
        <v>7.13</v>
      </c>
      <c r="K37" s="60">
        <v>11</v>
      </c>
      <c r="L37" s="60">
        <v>10.01</v>
      </c>
      <c r="M37" s="60">
        <v>54</v>
      </c>
      <c r="N37" s="60">
        <v>7.92</v>
      </c>
      <c r="O37" s="60">
        <v>11</v>
      </c>
      <c r="P37" s="60">
        <v>14.06</v>
      </c>
      <c r="Q37" s="60">
        <v>0</v>
      </c>
      <c r="R37" s="60">
        <v>0</v>
      </c>
      <c r="S37" s="60">
        <v>0</v>
      </c>
      <c r="T37" s="60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 t="str">
        <f t="shared" si="6"/>
        <v/>
      </c>
      <c r="AX37" s="61">
        <v>21</v>
      </c>
      <c r="AY37" s="61">
        <v>22</v>
      </c>
      <c r="AZ37" s="61">
        <v>22</v>
      </c>
      <c r="BA37" s="61">
        <v>0</v>
      </c>
      <c r="BB37" s="60">
        <v>0</v>
      </c>
      <c r="BC37" s="61">
        <v>0</v>
      </c>
      <c r="BD37" s="61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3</v>
      </c>
      <c r="BJ37" s="61" t="s">
        <v>269</v>
      </c>
      <c r="BK37" s="61" t="s">
        <v>361</v>
      </c>
      <c r="BL37" s="61">
        <v>0</v>
      </c>
      <c r="BM37" s="61">
        <v>0</v>
      </c>
      <c r="BN37" s="62">
        <v>2.5013799101431813</v>
      </c>
      <c r="BO37" s="62"/>
      <c r="BP37" s="61">
        <v>2</v>
      </c>
      <c r="BQ37" s="62">
        <v>2.5013799101431813</v>
      </c>
      <c r="BR37" s="61">
        <v>2</v>
      </c>
      <c r="BS37" s="61">
        <v>5407.13</v>
      </c>
      <c r="BT37" s="61">
        <v>1110.01</v>
      </c>
      <c r="BU37" s="61">
        <v>3701</v>
      </c>
      <c r="BV37" s="61">
        <v>5601</v>
      </c>
      <c r="BW37" s="61">
        <v>5405</v>
      </c>
      <c r="BX37" s="61">
        <v>1110</v>
      </c>
    </row>
    <row r="38" spans="1:76" x14ac:dyDescent="0.2">
      <c r="A38" s="6" t="s">
        <v>347</v>
      </c>
      <c r="B38" s="60">
        <v>22045</v>
      </c>
      <c r="C38" s="61">
        <v>3756</v>
      </c>
      <c r="D38" s="61">
        <f t="shared" si="2"/>
        <v>56</v>
      </c>
      <c r="E38" s="61" t="str">
        <f t="shared" si="3"/>
        <v>OK</v>
      </c>
      <c r="F38" s="61" t="str">
        <f t="shared" si="4"/>
        <v>3756</v>
      </c>
      <c r="G38" s="61" t="str">
        <f t="shared" si="5"/>
        <v>37G1</v>
      </c>
      <c r="H38" s="61">
        <v>22</v>
      </c>
      <c r="I38" s="60">
        <v>54</v>
      </c>
      <c r="J38" s="60">
        <v>17.28</v>
      </c>
      <c r="K38" s="60">
        <v>11</v>
      </c>
      <c r="L38" s="60">
        <v>18.11</v>
      </c>
      <c r="M38" s="60">
        <v>54</v>
      </c>
      <c r="N38" s="60">
        <v>14.28</v>
      </c>
      <c r="O38" s="60">
        <v>11</v>
      </c>
      <c r="P38" s="60">
        <v>20.36</v>
      </c>
      <c r="Q38" s="60">
        <v>0</v>
      </c>
      <c r="R38" s="60">
        <v>0</v>
      </c>
      <c r="S38" s="60">
        <v>0</v>
      </c>
      <c r="T38" s="60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 t="str">
        <f t="shared" si="6"/>
        <v/>
      </c>
      <c r="AX38" s="61">
        <v>21</v>
      </c>
      <c r="AY38" s="61">
        <v>19</v>
      </c>
      <c r="AZ38" s="61">
        <v>21</v>
      </c>
      <c r="BA38" s="61">
        <v>0</v>
      </c>
      <c r="BB38" s="60">
        <v>0</v>
      </c>
      <c r="BC38" s="61">
        <v>0</v>
      </c>
      <c r="BD38" s="61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3</v>
      </c>
      <c r="BJ38" s="61" t="s">
        <v>269</v>
      </c>
      <c r="BK38" s="61" t="s">
        <v>361</v>
      </c>
      <c r="BL38" s="61">
        <v>0</v>
      </c>
      <c r="BM38" s="61">
        <v>0</v>
      </c>
      <c r="BN38" s="62">
        <v>3.2752072604276892</v>
      </c>
      <c r="BO38" s="62"/>
      <c r="BP38" s="61">
        <v>1</v>
      </c>
      <c r="BQ38" s="62">
        <v>3.2752072604276892</v>
      </c>
      <c r="BR38" s="61">
        <v>2</v>
      </c>
      <c r="BS38" s="61">
        <v>5417.28</v>
      </c>
      <c r="BT38" s="61">
        <v>1118.1099999999999</v>
      </c>
      <c r="BU38" s="61">
        <v>3702</v>
      </c>
      <c r="BV38" s="61">
        <v>5601</v>
      </c>
      <c r="BW38" s="61">
        <v>5415</v>
      </c>
      <c r="BX38" s="61">
        <v>1110</v>
      </c>
    </row>
    <row r="39" spans="1:76" x14ac:dyDescent="0.2">
      <c r="A39" s="6" t="s">
        <v>347</v>
      </c>
      <c r="B39" s="60">
        <v>22047</v>
      </c>
      <c r="C39" s="61">
        <v>3756</v>
      </c>
      <c r="D39" s="61">
        <f t="shared" si="2"/>
        <v>56</v>
      </c>
      <c r="E39" s="61" t="str">
        <f t="shared" si="3"/>
        <v>OK</v>
      </c>
      <c r="F39" s="61" t="str">
        <f t="shared" si="4"/>
        <v>3756</v>
      </c>
      <c r="G39" s="61" t="str">
        <f t="shared" si="5"/>
        <v>37G1</v>
      </c>
      <c r="H39" s="61">
        <v>22</v>
      </c>
      <c r="I39" s="60">
        <v>54</v>
      </c>
      <c r="J39" s="60">
        <v>18.13</v>
      </c>
      <c r="K39" s="60">
        <v>11</v>
      </c>
      <c r="L39" s="60">
        <v>25.49</v>
      </c>
      <c r="M39" s="60">
        <v>54</v>
      </c>
      <c r="N39" s="60">
        <v>13.32</v>
      </c>
      <c r="O39" s="60">
        <v>11</v>
      </c>
      <c r="P39" s="60">
        <v>25.43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 t="str">
        <f t="shared" si="6"/>
        <v/>
      </c>
      <c r="AX39" s="61">
        <v>21</v>
      </c>
      <c r="AY39" s="61">
        <v>21</v>
      </c>
      <c r="AZ39" s="61">
        <v>21</v>
      </c>
      <c r="BA39" s="61">
        <v>0</v>
      </c>
      <c r="BB39" s="60">
        <v>0</v>
      </c>
      <c r="BC39" s="61">
        <v>0</v>
      </c>
      <c r="BD39" s="61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</v>
      </c>
      <c r="BJ39" s="61" t="s">
        <v>269</v>
      </c>
      <c r="BK39" s="61" t="s">
        <v>361</v>
      </c>
      <c r="BL39" s="61">
        <v>1</v>
      </c>
      <c r="BM39" s="61">
        <v>1</v>
      </c>
      <c r="BN39" s="62">
        <v>4.8101276625964324</v>
      </c>
      <c r="BO39" s="62"/>
      <c r="BP39" s="61">
        <v>2</v>
      </c>
      <c r="BQ39" s="62">
        <v>4.8101276625964324</v>
      </c>
      <c r="BR39" s="61">
        <v>2</v>
      </c>
      <c r="BS39" s="61">
        <v>5418.13</v>
      </c>
      <c r="BT39" s="61">
        <v>1125.49</v>
      </c>
      <c r="BU39" s="61">
        <v>3702</v>
      </c>
      <c r="BV39" s="61">
        <v>5602</v>
      </c>
      <c r="BW39" s="61">
        <v>5415</v>
      </c>
      <c r="BX39" s="61">
        <v>1130</v>
      </c>
    </row>
    <row r="40" spans="1:76" x14ac:dyDescent="0.2">
      <c r="A40" s="6" t="s">
        <v>347</v>
      </c>
      <c r="B40" s="60">
        <v>22048</v>
      </c>
      <c r="C40" s="61">
        <v>3756</v>
      </c>
      <c r="D40" s="61">
        <f t="shared" si="2"/>
        <v>56</v>
      </c>
      <c r="E40" s="61" t="str">
        <f t="shared" si="3"/>
        <v>OK</v>
      </c>
      <c r="F40" s="61" t="str">
        <f t="shared" si="4"/>
        <v>3756</v>
      </c>
      <c r="G40" s="61" t="str">
        <f t="shared" si="5"/>
        <v>37G1</v>
      </c>
      <c r="H40" s="61">
        <v>22</v>
      </c>
      <c r="I40" s="60">
        <v>54</v>
      </c>
      <c r="J40" s="60">
        <v>14.46</v>
      </c>
      <c r="K40" s="60">
        <v>11</v>
      </c>
      <c r="L40" s="60">
        <v>37.11</v>
      </c>
      <c r="M40" s="60">
        <v>54</v>
      </c>
      <c r="N40" s="60">
        <v>13.53</v>
      </c>
      <c r="O40" s="60">
        <v>11</v>
      </c>
      <c r="P40" s="60">
        <v>31.41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 t="str">
        <f t="shared" si="6"/>
        <v/>
      </c>
      <c r="AX40" s="61">
        <v>25</v>
      </c>
      <c r="AY40" s="61">
        <v>24</v>
      </c>
      <c r="AZ40" s="61">
        <v>25</v>
      </c>
      <c r="BA40" s="61">
        <v>0</v>
      </c>
      <c r="BB40" s="60">
        <v>0</v>
      </c>
      <c r="BC40" s="61">
        <v>0</v>
      </c>
      <c r="BD40" s="61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3</v>
      </c>
      <c r="BJ40" s="61" t="s">
        <v>269</v>
      </c>
      <c r="BK40" s="61" t="s">
        <v>361</v>
      </c>
      <c r="BL40" s="61">
        <v>1</v>
      </c>
      <c r="BM40" s="61">
        <v>1</v>
      </c>
      <c r="BN40" s="62">
        <v>3.4589437670871526</v>
      </c>
      <c r="BO40" s="62"/>
      <c r="BP40" s="61">
        <v>2</v>
      </c>
      <c r="BQ40" s="62">
        <v>3.4589437670871526</v>
      </c>
      <c r="BR40" s="61">
        <v>2</v>
      </c>
      <c r="BS40" s="61">
        <v>5414.46</v>
      </c>
      <c r="BT40" s="61">
        <v>1137.1099999999999</v>
      </c>
      <c r="BU40" s="61">
        <v>3702</v>
      </c>
      <c r="BV40" s="61">
        <v>5602</v>
      </c>
      <c r="BW40" s="61">
        <v>5415</v>
      </c>
      <c r="BX40" s="61">
        <v>1130</v>
      </c>
    </row>
    <row r="41" spans="1:76" x14ac:dyDescent="0.2">
      <c r="A41" s="6" t="s">
        <v>347</v>
      </c>
      <c r="B41" s="60">
        <v>22050</v>
      </c>
      <c r="C41" s="61">
        <v>3756</v>
      </c>
      <c r="D41" s="61">
        <f t="shared" si="2"/>
        <v>56</v>
      </c>
      <c r="E41" s="61" t="str">
        <f t="shared" si="3"/>
        <v>OK</v>
      </c>
      <c r="F41" s="61" t="str">
        <f t="shared" si="4"/>
        <v>3756</v>
      </c>
      <c r="G41" s="61" t="str">
        <f t="shared" si="5"/>
        <v>37G1</v>
      </c>
      <c r="H41" s="61">
        <v>22</v>
      </c>
      <c r="I41" s="60">
        <v>54</v>
      </c>
      <c r="J41" s="60">
        <v>14.6</v>
      </c>
      <c r="K41" s="60">
        <v>11</v>
      </c>
      <c r="L41" s="60">
        <v>20.2</v>
      </c>
      <c r="M41" s="60">
        <v>54</v>
      </c>
      <c r="N41" s="60">
        <v>12</v>
      </c>
      <c r="O41" s="60">
        <v>11</v>
      </c>
      <c r="P41" s="60">
        <v>20.399999999999999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 t="str">
        <f t="shared" si="6"/>
        <v/>
      </c>
      <c r="AX41" s="61">
        <v>23</v>
      </c>
      <c r="AY41" s="61">
        <v>23</v>
      </c>
      <c r="AZ41" s="61">
        <v>23</v>
      </c>
      <c r="BA41" s="61">
        <v>0</v>
      </c>
      <c r="BB41" s="60">
        <v>0</v>
      </c>
      <c r="BC41" s="61">
        <v>0</v>
      </c>
      <c r="BD41" s="61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321</v>
      </c>
      <c r="BJ41" s="61" t="s">
        <v>269</v>
      </c>
      <c r="BK41" s="61" t="s">
        <v>361</v>
      </c>
      <c r="BL41" s="61">
        <v>0</v>
      </c>
      <c r="BM41" s="61">
        <v>0</v>
      </c>
      <c r="BN41" s="62">
        <v>2.6026280305036575</v>
      </c>
      <c r="BO41" s="62"/>
      <c r="BP41" s="61">
        <v>2</v>
      </c>
      <c r="BQ41" s="62">
        <v>2.6026280305036575</v>
      </c>
      <c r="BR41" s="61">
        <v>2</v>
      </c>
      <c r="BS41" s="61">
        <v>5414.6</v>
      </c>
      <c r="BT41" s="61">
        <v>1120.2</v>
      </c>
      <c r="BU41" s="61">
        <v>3702</v>
      </c>
      <c r="BV41" s="61">
        <v>5602</v>
      </c>
      <c r="BW41" s="61">
        <v>5415</v>
      </c>
      <c r="BX41" s="61">
        <v>1130</v>
      </c>
    </row>
    <row r="42" spans="1:76" x14ac:dyDescent="0.2">
      <c r="A42" s="6" t="s">
        <v>347</v>
      </c>
      <c r="B42" s="60">
        <v>22051</v>
      </c>
      <c r="C42" s="61">
        <v>3756</v>
      </c>
      <c r="D42" s="61">
        <f t="shared" si="2"/>
        <v>56</v>
      </c>
      <c r="E42" s="61" t="str">
        <f t="shared" si="3"/>
        <v>OK</v>
      </c>
      <c r="F42" s="61" t="str">
        <f t="shared" si="4"/>
        <v>3756</v>
      </c>
      <c r="G42" s="61" t="str">
        <f t="shared" si="5"/>
        <v>37G1</v>
      </c>
      <c r="H42" s="61">
        <v>22</v>
      </c>
      <c r="I42" s="60">
        <v>54</v>
      </c>
      <c r="J42" s="60">
        <v>14.48</v>
      </c>
      <c r="K42" s="60">
        <v>11</v>
      </c>
      <c r="L42" s="60">
        <v>43.21</v>
      </c>
      <c r="M42" s="60">
        <v>54</v>
      </c>
      <c r="N42" s="60">
        <v>14.72</v>
      </c>
      <c r="O42" s="60">
        <v>11</v>
      </c>
      <c r="P42" s="60">
        <v>46.03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 t="str">
        <f t="shared" si="6"/>
        <v/>
      </c>
      <c r="AX42" s="61">
        <v>25</v>
      </c>
      <c r="AY42" s="61">
        <v>25</v>
      </c>
      <c r="AZ42" s="61">
        <v>25</v>
      </c>
      <c r="BA42" s="61">
        <v>0</v>
      </c>
      <c r="BB42" s="60">
        <v>0</v>
      </c>
      <c r="BC42" s="61">
        <v>0</v>
      </c>
      <c r="BD42" s="61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3</v>
      </c>
      <c r="BJ42" s="61" t="s">
        <v>269</v>
      </c>
      <c r="BK42" s="61" t="s">
        <v>361</v>
      </c>
      <c r="BL42" s="61">
        <v>1</v>
      </c>
      <c r="BM42" s="61">
        <v>1</v>
      </c>
      <c r="BN42" s="62">
        <v>3.5296589222247867</v>
      </c>
      <c r="BO42" s="62"/>
      <c r="BP42" s="61">
        <v>1</v>
      </c>
      <c r="BQ42" s="62">
        <v>1.665235909641144</v>
      </c>
      <c r="BR42" s="61">
        <v>2</v>
      </c>
      <c r="BS42" s="61">
        <v>5414.48</v>
      </c>
      <c r="BT42" s="61">
        <v>1143.21</v>
      </c>
      <c r="BU42" s="61">
        <v>3702</v>
      </c>
      <c r="BV42" s="61">
        <v>5603</v>
      </c>
      <c r="BW42" s="61">
        <v>5415</v>
      </c>
      <c r="BX42" s="61">
        <v>1150</v>
      </c>
    </row>
    <row r="43" spans="1:76" x14ac:dyDescent="0.2">
      <c r="A43" s="6" t="s">
        <v>347</v>
      </c>
      <c r="B43" s="60">
        <v>22052</v>
      </c>
      <c r="C43" s="61">
        <v>3756</v>
      </c>
      <c r="D43" s="61">
        <f t="shared" si="2"/>
        <v>56</v>
      </c>
      <c r="E43" s="61" t="str">
        <f t="shared" si="3"/>
        <v>OK</v>
      </c>
      <c r="F43" s="61" t="str">
        <f t="shared" si="4"/>
        <v>3756</v>
      </c>
      <c r="G43" s="61" t="str">
        <f t="shared" si="5"/>
        <v>37G1</v>
      </c>
      <c r="H43" s="61">
        <v>22</v>
      </c>
      <c r="I43" s="60">
        <v>54</v>
      </c>
      <c r="J43" s="60">
        <v>17.07</v>
      </c>
      <c r="K43" s="60">
        <v>11</v>
      </c>
      <c r="L43" s="60">
        <v>54.94</v>
      </c>
      <c r="M43" s="60">
        <v>54</v>
      </c>
      <c r="N43" s="60">
        <v>18.5</v>
      </c>
      <c r="O43" s="60">
        <v>11</v>
      </c>
      <c r="P43" s="60">
        <v>55.72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 t="str">
        <f t="shared" si="6"/>
        <v/>
      </c>
      <c r="AX43" s="61">
        <v>23</v>
      </c>
      <c r="AY43" s="61">
        <v>23</v>
      </c>
      <c r="AZ43" s="61">
        <v>23</v>
      </c>
      <c r="BA43" s="61">
        <v>0</v>
      </c>
      <c r="BB43" s="60">
        <v>0</v>
      </c>
      <c r="BC43" s="61">
        <v>0</v>
      </c>
      <c r="BD43" s="61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321</v>
      </c>
      <c r="BJ43" s="61" t="s">
        <v>269</v>
      </c>
      <c r="BK43" s="61" t="s">
        <v>361</v>
      </c>
      <c r="BL43" s="61">
        <v>0</v>
      </c>
      <c r="BM43" s="61">
        <v>1</v>
      </c>
      <c r="BN43" s="62">
        <v>2.2209206548318221</v>
      </c>
      <c r="BO43" s="62"/>
      <c r="BP43" s="61">
        <v>2</v>
      </c>
      <c r="BQ43" s="62">
        <v>1.5007027087266491</v>
      </c>
      <c r="BR43" s="61">
        <v>2</v>
      </c>
      <c r="BS43" s="61">
        <v>5417.07</v>
      </c>
      <c r="BT43" s="61">
        <v>1154.94</v>
      </c>
      <c r="BU43" s="61">
        <v>3702</v>
      </c>
      <c r="BV43" s="61">
        <v>5603</v>
      </c>
      <c r="BW43" s="61">
        <v>5415</v>
      </c>
      <c r="BX43" s="61">
        <v>1150</v>
      </c>
    </row>
    <row r="44" spans="1:76" x14ac:dyDescent="0.2">
      <c r="A44" s="6" t="s">
        <v>347</v>
      </c>
      <c r="B44" s="60">
        <v>22053</v>
      </c>
      <c r="C44" s="61">
        <v>3756</v>
      </c>
      <c r="D44" s="61">
        <f t="shared" si="2"/>
        <v>56</v>
      </c>
      <c r="E44" s="61" t="str">
        <f t="shared" si="3"/>
        <v>OK</v>
      </c>
      <c r="F44" s="61" t="str">
        <f t="shared" si="4"/>
        <v>3756</v>
      </c>
      <c r="G44" s="61" t="str">
        <f t="shared" si="5"/>
        <v>37G1</v>
      </c>
      <c r="H44" s="61">
        <v>22</v>
      </c>
      <c r="I44" s="60">
        <v>54</v>
      </c>
      <c r="J44" s="60">
        <v>18.48</v>
      </c>
      <c r="K44" s="60">
        <v>11</v>
      </c>
      <c r="L44" s="60">
        <v>41.42</v>
      </c>
      <c r="M44" s="60">
        <v>54</v>
      </c>
      <c r="N44" s="60">
        <v>17.78</v>
      </c>
      <c r="O44" s="60">
        <v>11</v>
      </c>
      <c r="P44" s="60">
        <v>36.47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0</v>
      </c>
      <c r="X44" s="60">
        <v>0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 t="str">
        <f t="shared" si="6"/>
        <v/>
      </c>
      <c r="AX44" s="61">
        <v>25</v>
      </c>
      <c r="AY44" s="61">
        <v>25</v>
      </c>
      <c r="AZ44" s="61">
        <v>25</v>
      </c>
      <c r="BA44" s="61">
        <v>0</v>
      </c>
      <c r="BB44" s="60">
        <v>0</v>
      </c>
      <c r="BC44" s="61">
        <v>0</v>
      </c>
      <c r="BD44" s="61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3</v>
      </c>
      <c r="BJ44" s="61" t="s">
        <v>269</v>
      </c>
      <c r="BK44" s="61" t="s">
        <v>361</v>
      </c>
      <c r="BL44" s="60">
        <v>1</v>
      </c>
      <c r="BM44" s="61">
        <v>1</v>
      </c>
      <c r="BN44" s="62">
        <v>2.9719893085952473</v>
      </c>
      <c r="BO44" s="62"/>
      <c r="BP44" s="61">
        <v>2</v>
      </c>
      <c r="BQ44" s="62">
        <v>2.9719893085952473</v>
      </c>
      <c r="BR44" s="61">
        <v>2</v>
      </c>
      <c r="BS44" s="61">
        <v>5418.48</v>
      </c>
      <c r="BT44" s="61">
        <v>1141.42</v>
      </c>
      <c r="BU44" s="61">
        <v>3702</v>
      </c>
      <c r="BV44" s="61">
        <v>5603</v>
      </c>
      <c r="BW44" s="61">
        <v>5415</v>
      </c>
      <c r="BX44" s="61">
        <v>1150</v>
      </c>
    </row>
    <row r="45" spans="1:76" x14ac:dyDescent="0.2">
      <c r="A45" s="6" t="s">
        <v>348</v>
      </c>
      <c r="B45" s="60">
        <v>22054</v>
      </c>
      <c r="C45" s="61">
        <v>3755</v>
      </c>
      <c r="D45" s="61">
        <f t="shared" si="2"/>
        <v>55</v>
      </c>
      <c r="E45" s="61" t="str">
        <f t="shared" si="3"/>
        <v>OK</v>
      </c>
      <c r="F45" s="61" t="str">
        <f t="shared" si="4"/>
        <v>3755</v>
      </c>
      <c r="G45" s="61" t="str">
        <f t="shared" si="5"/>
        <v>37G0</v>
      </c>
      <c r="H45" s="61">
        <v>22</v>
      </c>
      <c r="I45" s="60">
        <v>54</v>
      </c>
      <c r="J45" s="60">
        <v>29.23</v>
      </c>
      <c r="K45" s="60">
        <v>10</v>
      </c>
      <c r="L45" s="60">
        <v>42.23</v>
      </c>
      <c r="M45" s="60">
        <v>54</v>
      </c>
      <c r="N45" s="60">
        <v>29.15</v>
      </c>
      <c r="O45" s="60">
        <v>10</v>
      </c>
      <c r="P45" s="60">
        <v>46.53</v>
      </c>
      <c r="Q45" s="60">
        <v>0</v>
      </c>
      <c r="R45" s="60">
        <v>0</v>
      </c>
      <c r="S45" s="60">
        <v>0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 t="str">
        <f t="shared" ref="AW45:AW76" si="7">IF(A45="",1,"")</f>
        <v/>
      </c>
      <c r="AX45" s="61">
        <v>22</v>
      </c>
      <c r="AY45" s="61">
        <v>17</v>
      </c>
      <c r="AZ45" s="61">
        <v>17</v>
      </c>
      <c r="BA45" s="61">
        <v>0</v>
      </c>
      <c r="BB45" s="60">
        <v>0</v>
      </c>
      <c r="BC45" s="61">
        <v>0</v>
      </c>
      <c r="BD45" s="61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3</v>
      </c>
      <c r="BJ45" s="61" t="s">
        <v>269</v>
      </c>
      <c r="BK45" s="61" t="s">
        <v>361</v>
      </c>
      <c r="BL45" s="61">
        <v>1</v>
      </c>
      <c r="BM45" s="61">
        <v>0</v>
      </c>
      <c r="BN45" s="62">
        <v>2.4991281386526016</v>
      </c>
      <c r="BO45" s="62"/>
      <c r="BP45" s="61">
        <v>2</v>
      </c>
      <c r="BQ45" s="62">
        <v>2.4991281386526016</v>
      </c>
      <c r="BR45" s="61">
        <v>2</v>
      </c>
      <c r="BS45" s="61">
        <v>5429.23</v>
      </c>
      <c r="BT45" s="61">
        <v>1042.23</v>
      </c>
      <c r="BU45" s="61">
        <v>3703</v>
      </c>
      <c r="BV45" s="61">
        <v>5503</v>
      </c>
      <c r="BW45" s="61">
        <v>5425</v>
      </c>
      <c r="BX45" s="61">
        <v>1050</v>
      </c>
    </row>
    <row r="46" spans="1:76" x14ac:dyDescent="0.2">
      <c r="A46" s="6" t="s">
        <v>348</v>
      </c>
      <c r="B46" s="60">
        <v>22055</v>
      </c>
      <c r="C46" s="61">
        <v>3755</v>
      </c>
      <c r="D46" s="61">
        <f t="shared" si="2"/>
        <v>55</v>
      </c>
      <c r="E46" s="61" t="str">
        <f t="shared" si="3"/>
        <v>OK</v>
      </c>
      <c r="F46" s="61" t="str">
        <f t="shared" si="4"/>
        <v>3755</v>
      </c>
      <c r="G46" s="61" t="str">
        <f t="shared" si="5"/>
        <v>37G0</v>
      </c>
      <c r="H46" s="61">
        <v>22</v>
      </c>
      <c r="I46" s="60">
        <v>54</v>
      </c>
      <c r="J46" s="60">
        <v>22.4</v>
      </c>
      <c r="K46" s="60">
        <v>10</v>
      </c>
      <c r="L46" s="60">
        <v>40.17</v>
      </c>
      <c r="M46" s="60">
        <v>54</v>
      </c>
      <c r="N46" s="60">
        <v>24.9</v>
      </c>
      <c r="O46" s="60">
        <v>10</v>
      </c>
      <c r="P46" s="60">
        <v>40.020000000000003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 t="str">
        <f t="shared" si="7"/>
        <v/>
      </c>
      <c r="AX46" s="60">
        <v>22</v>
      </c>
      <c r="AY46" s="60">
        <v>21</v>
      </c>
      <c r="AZ46" s="60">
        <v>21</v>
      </c>
      <c r="BA46" s="60">
        <v>0</v>
      </c>
      <c r="BB46" s="60">
        <v>0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3</v>
      </c>
      <c r="BJ46" s="61" t="s">
        <v>269</v>
      </c>
      <c r="BK46" s="61" t="s">
        <v>361</v>
      </c>
      <c r="BL46" s="61">
        <v>1</v>
      </c>
      <c r="BM46" s="61">
        <v>1</v>
      </c>
      <c r="BN46" s="62">
        <v>2.5015248698368397</v>
      </c>
      <c r="BO46" s="62"/>
      <c r="BP46" s="61">
        <v>1</v>
      </c>
      <c r="BQ46" s="62">
        <v>2.5015248698368397</v>
      </c>
      <c r="BR46" s="61">
        <v>2</v>
      </c>
      <c r="BS46" s="61">
        <v>5422.4</v>
      </c>
      <c r="BT46" s="61">
        <v>1040.17</v>
      </c>
      <c r="BU46" s="61">
        <v>3703</v>
      </c>
      <c r="BV46" s="61">
        <v>5503</v>
      </c>
      <c r="BW46" s="61">
        <v>5425</v>
      </c>
      <c r="BX46" s="61">
        <v>1050</v>
      </c>
    </row>
    <row r="47" spans="1:76" x14ac:dyDescent="0.2">
      <c r="A47" s="6" t="s">
        <v>347</v>
      </c>
      <c r="B47" s="60">
        <v>22056</v>
      </c>
      <c r="C47" s="61">
        <v>3756</v>
      </c>
      <c r="D47" s="61">
        <f t="shared" si="2"/>
        <v>56</v>
      </c>
      <c r="E47" s="61" t="str">
        <f t="shared" si="3"/>
        <v>OK</v>
      </c>
      <c r="F47" s="61" t="str">
        <f t="shared" si="4"/>
        <v>3756</v>
      </c>
      <c r="G47" s="61" t="str">
        <f t="shared" si="5"/>
        <v>37G1</v>
      </c>
      <c r="H47" s="61">
        <v>22</v>
      </c>
      <c r="I47" s="60">
        <v>54</v>
      </c>
      <c r="J47" s="60">
        <v>20.3</v>
      </c>
      <c r="K47" s="60">
        <v>11</v>
      </c>
      <c r="L47" s="60">
        <v>22.58</v>
      </c>
      <c r="M47" s="60">
        <v>54</v>
      </c>
      <c r="N47" s="60">
        <v>18.16</v>
      </c>
      <c r="O47" s="60">
        <v>11</v>
      </c>
      <c r="P47" s="60">
        <v>20.37</v>
      </c>
      <c r="Q47" s="60">
        <v>0</v>
      </c>
      <c r="R47" s="60">
        <v>0</v>
      </c>
      <c r="S47" s="60">
        <v>0</v>
      </c>
      <c r="T47" s="60">
        <v>0</v>
      </c>
      <c r="U47" s="60">
        <v>0</v>
      </c>
      <c r="V47" s="60">
        <v>0</v>
      </c>
      <c r="W47" s="60">
        <v>0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 t="str">
        <f t="shared" si="7"/>
        <v/>
      </c>
      <c r="AX47" s="60">
        <v>21</v>
      </c>
      <c r="AY47" s="60">
        <v>21</v>
      </c>
      <c r="AZ47" s="60">
        <v>21</v>
      </c>
      <c r="BA47" s="60"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3</v>
      </c>
      <c r="BJ47" s="61" t="s">
        <v>269</v>
      </c>
      <c r="BK47" s="61" t="s">
        <v>361</v>
      </c>
      <c r="BL47" s="61">
        <v>1</v>
      </c>
      <c r="BM47" s="61">
        <v>1</v>
      </c>
      <c r="BN47" s="62">
        <v>2.4982151618134294</v>
      </c>
      <c r="BO47" s="62"/>
      <c r="BP47" s="61">
        <v>2</v>
      </c>
      <c r="BQ47" s="62">
        <v>2.4982151618134294</v>
      </c>
      <c r="BR47" s="61">
        <v>2</v>
      </c>
      <c r="BS47" s="61">
        <v>5420.3</v>
      </c>
      <c r="BT47" s="61">
        <v>1122.58</v>
      </c>
      <c r="BU47" s="61">
        <v>3703</v>
      </c>
      <c r="BV47" s="61">
        <v>5602</v>
      </c>
      <c r="BW47" s="61">
        <v>5425</v>
      </c>
      <c r="BX47" s="61">
        <v>1130</v>
      </c>
    </row>
    <row r="48" spans="1:76" x14ac:dyDescent="0.2">
      <c r="A48" s="6" t="s">
        <v>347</v>
      </c>
      <c r="B48" s="60">
        <v>22057</v>
      </c>
      <c r="C48" s="61">
        <v>3756</v>
      </c>
      <c r="D48" s="61">
        <f t="shared" si="2"/>
        <v>56</v>
      </c>
      <c r="E48" s="61" t="str">
        <f t="shared" si="3"/>
        <v>OK</v>
      </c>
      <c r="F48" s="61" t="str">
        <f t="shared" si="4"/>
        <v>3756</v>
      </c>
      <c r="G48" s="61" t="str">
        <f t="shared" si="5"/>
        <v>37G1</v>
      </c>
      <c r="H48" s="61">
        <v>22</v>
      </c>
      <c r="I48" s="60">
        <v>54</v>
      </c>
      <c r="J48" s="60">
        <v>24.53</v>
      </c>
      <c r="K48" s="60">
        <v>11</v>
      </c>
      <c r="L48" s="60">
        <v>25.38</v>
      </c>
      <c r="M48" s="60">
        <v>54</v>
      </c>
      <c r="N48" s="60">
        <v>20.59</v>
      </c>
      <c r="O48" s="60">
        <v>11</v>
      </c>
      <c r="P48" s="60">
        <v>24.19</v>
      </c>
      <c r="Q48" s="60">
        <v>0</v>
      </c>
      <c r="R48" s="60">
        <v>0</v>
      </c>
      <c r="S48" s="60">
        <v>0</v>
      </c>
      <c r="T48" s="60">
        <v>0</v>
      </c>
      <c r="U48" s="60">
        <v>0</v>
      </c>
      <c r="V48" s="60">
        <v>0</v>
      </c>
      <c r="W48" s="60">
        <v>0</v>
      </c>
      <c r="X48" s="60">
        <v>0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 t="str">
        <f t="shared" si="7"/>
        <v/>
      </c>
      <c r="AX48" s="60">
        <v>23</v>
      </c>
      <c r="AY48" s="60">
        <v>22</v>
      </c>
      <c r="AZ48" s="60">
        <v>23</v>
      </c>
      <c r="BA48" s="60"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3</v>
      </c>
      <c r="BJ48" s="61" t="s">
        <v>269</v>
      </c>
      <c r="BK48" s="61" t="s">
        <v>361</v>
      </c>
      <c r="BL48" s="61">
        <v>1</v>
      </c>
      <c r="BM48" s="61">
        <v>1</v>
      </c>
      <c r="BN48" s="62">
        <v>4.0005038457175148</v>
      </c>
      <c r="BO48" s="62"/>
      <c r="BP48" s="61">
        <v>2</v>
      </c>
      <c r="BQ48" s="62">
        <v>4.0005038457175148</v>
      </c>
      <c r="BR48" s="61">
        <v>2</v>
      </c>
      <c r="BS48" s="61">
        <v>5424.53</v>
      </c>
      <c r="BT48" s="61">
        <v>1125.3800000000001</v>
      </c>
      <c r="BU48" s="61">
        <v>3703</v>
      </c>
      <c r="BV48" s="61">
        <v>5602</v>
      </c>
      <c r="BW48" s="61">
        <v>5425</v>
      </c>
      <c r="BX48" s="61">
        <v>1130</v>
      </c>
    </row>
    <row r="49" spans="1:76" x14ac:dyDescent="0.2">
      <c r="A49" s="6" t="s">
        <v>347</v>
      </c>
      <c r="B49" s="60">
        <v>22058</v>
      </c>
      <c r="C49" s="61">
        <v>3756</v>
      </c>
      <c r="D49" s="61">
        <f t="shared" si="2"/>
        <v>56</v>
      </c>
      <c r="E49" s="61" t="str">
        <f t="shared" si="3"/>
        <v>OK</v>
      </c>
      <c r="F49" s="61" t="str">
        <f t="shared" si="4"/>
        <v>3756</v>
      </c>
      <c r="G49" s="61" t="str">
        <f t="shared" si="5"/>
        <v>37G1</v>
      </c>
      <c r="H49" s="61">
        <v>22</v>
      </c>
      <c r="I49" s="60">
        <v>54</v>
      </c>
      <c r="J49" s="60">
        <v>27.17</v>
      </c>
      <c r="K49" s="60">
        <v>11</v>
      </c>
      <c r="L49" s="60">
        <v>25.18</v>
      </c>
      <c r="M49" s="60">
        <v>54</v>
      </c>
      <c r="N49" s="60">
        <v>24</v>
      </c>
      <c r="O49" s="60">
        <v>11</v>
      </c>
      <c r="P49" s="60">
        <v>25.34</v>
      </c>
      <c r="Q49" s="60">
        <v>0</v>
      </c>
      <c r="R49" s="60">
        <v>0</v>
      </c>
      <c r="S49" s="60">
        <v>0</v>
      </c>
      <c r="T49" s="60">
        <v>0</v>
      </c>
      <c r="U49" s="60">
        <v>0</v>
      </c>
      <c r="V49" s="60">
        <v>0</v>
      </c>
      <c r="W49" s="60">
        <v>0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 t="str">
        <f t="shared" si="7"/>
        <v/>
      </c>
      <c r="AX49" s="60">
        <v>24</v>
      </c>
      <c r="AY49" s="60">
        <v>23</v>
      </c>
      <c r="AZ49" s="60">
        <v>24</v>
      </c>
      <c r="BA49" s="60"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3</v>
      </c>
      <c r="BJ49" s="61" t="s">
        <v>269</v>
      </c>
      <c r="BK49" s="61" t="s">
        <v>361</v>
      </c>
      <c r="BL49" s="61">
        <v>1</v>
      </c>
      <c r="BM49" s="61">
        <v>0</v>
      </c>
      <c r="BN49" s="62">
        <v>3.1713662393486106</v>
      </c>
      <c r="BO49" s="62"/>
      <c r="BP49" s="61">
        <v>2</v>
      </c>
      <c r="BQ49" s="62">
        <v>3.1713662393486106</v>
      </c>
      <c r="BR49" s="61">
        <v>2</v>
      </c>
      <c r="BS49" s="61">
        <v>5427.17</v>
      </c>
      <c r="BT49" s="61">
        <v>1125.18</v>
      </c>
      <c r="BU49" s="61">
        <v>3703</v>
      </c>
      <c r="BV49" s="61">
        <v>5602</v>
      </c>
      <c r="BW49" s="61">
        <v>5425</v>
      </c>
      <c r="BX49" s="61">
        <v>1130</v>
      </c>
    </row>
    <row r="50" spans="1:76" x14ac:dyDescent="0.2">
      <c r="A50" s="6" t="s">
        <v>347</v>
      </c>
      <c r="B50" s="60">
        <v>22060</v>
      </c>
      <c r="C50" s="61">
        <v>3756</v>
      </c>
      <c r="D50" s="61">
        <f t="shared" si="2"/>
        <v>56</v>
      </c>
      <c r="E50" s="61" t="str">
        <f t="shared" si="3"/>
        <v>OK</v>
      </c>
      <c r="F50" s="61" t="str">
        <f t="shared" si="4"/>
        <v>3756</v>
      </c>
      <c r="G50" s="61" t="str">
        <f t="shared" si="5"/>
        <v>37G1</v>
      </c>
      <c r="H50" s="61">
        <v>22</v>
      </c>
      <c r="I50" s="60">
        <v>54</v>
      </c>
      <c r="J50" s="60">
        <v>22.5</v>
      </c>
      <c r="K50" s="60">
        <v>11</v>
      </c>
      <c r="L50" s="60">
        <v>47.24</v>
      </c>
      <c r="M50" s="60">
        <v>54</v>
      </c>
      <c r="N50" s="60">
        <v>22.57</v>
      </c>
      <c r="O50" s="60">
        <v>11</v>
      </c>
      <c r="P50" s="60">
        <v>42.42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 t="str">
        <f t="shared" si="7"/>
        <v/>
      </c>
      <c r="AX50" s="60">
        <v>25</v>
      </c>
      <c r="AY50" s="60">
        <v>24</v>
      </c>
      <c r="AZ50" s="60">
        <v>25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3</v>
      </c>
      <c r="BJ50" s="61" t="s">
        <v>269</v>
      </c>
      <c r="BK50" s="61" t="s">
        <v>361</v>
      </c>
      <c r="BL50" s="61">
        <v>1</v>
      </c>
      <c r="BM50" s="61">
        <v>1</v>
      </c>
      <c r="BN50" s="62">
        <v>2.808374983936917</v>
      </c>
      <c r="BO50" s="62"/>
      <c r="BP50" s="61">
        <v>2</v>
      </c>
      <c r="BQ50" s="62">
        <v>2.808374983936917</v>
      </c>
      <c r="BR50" s="61">
        <v>2</v>
      </c>
      <c r="BS50" s="61">
        <v>5422.5</v>
      </c>
      <c r="BT50" s="61">
        <v>1147.24</v>
      </c>
      <c r="BU50" s="61">
        <v>3703</v>
      </c>
      <c r="BV50" s="61">
        <v>5603</v>
      </c>
      <c r="BW50" s="61">
        <v>5425</v>
      </c>
      <c r="BX50" s="61">
        <v>1150</v>
      </c>
    </row>
    <row r="51" spans="1:76" x14ac:dyDescent="0.2">
      <c r="A51" s="6" t="s">
        <v>347</v>
      </c>
      <c r="B51" s="60">
        <v>22062</v>
      </c>
      <c r="C51" s="61">
        <v>3855</v>
      </c>
      <c r="D51" s="61">
        <f t="shared" si="2"/>
        <v>55</v>
      </c>
      <c r="E51" s="61" t="str">
        <f t="shared" si="3"/>
        <v>OK</v>
      </c>
      <c r="F51" s="61" t="str">
        <f t="shared" si="4"/>
        <v>3855</v>
      </c>
      <c r="G51" s="61" t="str">
        <f t="shared" si="5"/>
        <v>38G0</v>
      </c>
      <c r="H51" s="61">
        <v>22</v>
      </c>
      <c r="I51" s="60">
        <v>54</v>
      </c>
      <c r="J51" s="60">
        <v>32.39</v>
      </c>
      <c r="K51" s="60">
        <v>10</v>
      </c>
      <c r="L51" s="60">
        <v>8.98</v>
      </c>
      <c r="M51" s="60">
        <v>54</v>
      </c>
      <c r="N51" s="60">
        <v>33.43</v>
      </c>
      <c r="O51" s="60">
        <v>10</v>
      </c>
      <c r="P51" s="60">
        <v>10.84</v>
      </c>
      <c r="Q51" s="60">
        <v>0</v>
      </c>
      <c r="R51" s="60">
        <v>0</v>
      </c>
      <c r="S51" s="60">
        <v>0</v>
      </c>
      <c r="T51" s="60">
        <v>0</v>
      </c>
      <c r="U51" s="60">
        <v>0</v>
      </c>
      <c r="V51" s="60">
        <v>0</v>
      </c>
      <c r="W51" s="60">
        <v>0</v>
      </c>
      <c r="X51" s="60">
        <v>0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 t="str">
        <f t="shared" si="7"/>
        <v/>
      </c>
      <c r="AX51" s="60">
        <v>21</v>
      </c>
      <c r="AY51" s="60">
        <v>19</v>
      </c>
      <c r="AZ51" s="60">
        <v>19</v>
      </c>
      <c r="BA51" s="60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3</v>
      </c>
      <c r="BJ51" s="61" t="s">
        <v>269</v>
      </c>
      <c r="BK51" s="61" t="s">
        <v>361</v>
      </c>
      <c r="BL51" s="61">
        <v>0</v>
      </c>
      <c r="BM51" s="61">
        <v>0</v>
      </c>
      <c r="BN51" s="62">
        <v>2.4971216705564836</v>
      </c>
      <c r="BO51" s="62"/>
      <c r="BP51" s="61">
        <v>2</v>
      </c>
      <c r="BQ51" s="62">
        <v>1.4984872323833913</v>
      </c>
      <c r="BR51" s="61">
        <v>2</v>
      </c>
      <c r="BS51" s="61">
        <v>5432.39</v>
      </c>
      <c r="BT51" s="61">
        <v>1008.98</v>
      </c>
      <c r="BU51" s="61">
        <v>3801</v>
      </c>
      <c r="BV51" s="61">
        <v>5501</v>
      </c>
      <c r="BW51" s="61">
        <v>5435</v>
      </c>
      <c r="BX51" s="61">
        <v>1010</v>
      </c>
    </row>
    <row r="52" spans="1:76" x14ac:dyDescent="0.2">
      <c r="A52" s="6" t="s">
        <v>347</v>
      </c>
      <c r="B52" s="60">
        <v>22063</v>
      </c>
      <c r="C52" s="61">
        <v>3855</v>
      </c>
      <c r="D52" s="61">
        <f t="shared" si="2"/>
        <v>55</v>
      </c>
      <c r="E52" s="61" t="str">
        <f t="shared" si="3"/>
        <v>OK</v>
      </c>
      <c r="F52" s="61" t="str">
        <f t="shared" si="4"/>
        <v>3855</v>
      </c>
      <c r="G52" s="61" t="str">
        <f t="shared" si="5"/>
        <v>38G0</v>
      </c>
      <c r="H52" s="61">
        <v>22</v>
      </c>
      <c r="I52" s="60">
        <v>54</v>
      </c>
      <c r="J52" s="60">
        <v>33.58</v>
      </c>
      <c r="K52" s="60">
        <v>10</v>
      </c>
      <c r="L52" s="60">
        <v>13.51</v>
      </c>
      <c r="M52" s="60">
        <v>54</v>
      </c>
      <c r="N52" s="60">
        <v>32.22</v>
      </c>
      <c r="O52" s="60">
        <v>10</v>
      </c>
      <c r="P52" s="60">
        <v>9.5399999999999991</v>
      </c>
      <c r="Q52" s="60">
        <v>0</v>
      </c>
      <c r="R52" s="60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 t="str">
        <f t="shared" si="7"/>
        <v/>
      </c>
      <c r="AX52" s="60">
        <v>21</v>
      </c>
      <c r="AY52" s="60">
        <v>19</v>
      </c>
      <c r="AZ52" s="60">
        <v>18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3</v>
      </c>
      <c r="BJ52" s="61" t="s">
        <v>269</v>
      </c>
      <c r="BK52" s="61" t="s">
        <v>361</v>
      </c>
      <c r="BL52" s="61">
        <v>1</v>
      </c>
      <c r="BM52" s="61">
        <v>1</v>
      </c>
      <c r="BN52" s="62">
        <v>2.6742958079686185</v>
      </c>
      <c r="BO52" s="62"/>
      <c r="BP52" s="61">
        <v>2</v>
      </c>
      <c r="BQ52" s="62">
        <v>2.6742958079686185</v>
      </c>
      <c r="BR52" s="61">
        <v>2</v>
      </c>
      <c r="BS52" s="61">
        <v>5433.58</v>
      </c>
      <c r="BT52" s="61">
        <v>1013.51</v>
      </c>
      <c r="BU52" s="61">
        <v>3801</v>
      </c>
      <c r="BV52" s="61">
        <v>5501</v>
      </c>
      <c r="BW52" s="61">
        <v>5435</v>
      </c>
      <c r="BX52" s="61">
        <v>1010</v>
      </c>
    </row>
    <row r="53" spans="1:76" x14ac:dyDescent="0.2">
      <c r="A53" s="6" t="s">
        <v>347</v>
      </c>
      <c r="B53" s="60">
        <v>22064</v>
      </c>
      <c r="C53" s="61">
        <v>3855</v>
      </c>
      <c r="D53" s="61">
        <f t="shared" si="2"/>
        <v>55</v>
      </c>
      <c r="E53" s="61" t="str">
        <f t="shared" si="3"/>
        <v>OK</v>
      </c>
      <c r="F53" s="61" t="str">
        <f t="shared" si="4"/>
        <v>3855</v>
      </c>
      <c r="G53" s="61" t="str">
        <f t="shared" si="5"/>
        <v>38G0</v>
      </c>
      <c r="H53" s="61">
        <v>22</v>
      </c>
      <c r="I53" s="60">
        <v>54</v>
      </c>
      <c r="J53" s="60">
        <v>37.659999999999997</v>
      </c>
      <c r="K53" s="60">
        <v>10</v>
      </c>
      <c r="L53" s="60">
        <v>19.84</v>
      </c>
      <c r="M53" s="60">
        <v>54</v>
      </c>
      <c r="N53" s="60">
        <v>40.229999999999997</v>
      </c>
      <c r="O53" s="60">
        <v>10</v>
      </c>
      <c r="P53" s="60">
        <v>21.25</v>
      </c>
      <c r="Q53" s="60">
        <v>0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0</v>
      </c>
      <c r="X53" s="60">
        <v>0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 t="str">
        <f t="shared" si="7"/>
        <v/>
      </c>
      <c r="AX53" s="60">
        <v>21</v>
      </c>
      <c r="AY53" s="60">
        <v>31</v>
      </c>
      <c r="AZ53" s="60">
        <v>23</v>
      </c>
      <c r="BA53" s="60"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3</v>
      </c>
      <c r="BJ53" s="61" t="s">
        <v>269</v>
      </c>
      <c r="BK53" s="61" t="s">
        <v>361</v>
      </c>
      <c r="BL53" s="61">
        <v>1</v>
      </c>
      <c r="BM53" s="61">
        <v>0</v>
      </c>
      <c r="BN53" s="62">
        <v>2.6963738551490395</v>
      </c>
      <c r="BO53" s="62"/>
      <c r="BP53" s="61">
        <v>2</v>
      </c>
      <c r="BQ53" s="62">
        <v>2.6963738551490395</v>
      </c>
      <c r="BR53" s="61">
        <v>2</v>
      </c>
      <c r="BS53" s="61">
        <v>5437.66</v>
      </c>
      <c r="BT53" s="61">
        <v>1019.84</v>
      </c>
      <c r="BU53" s="61">
        <v>3801</v>
      </c>
      <c r="BV53" s="61">
        <v>5501</v>
      </c>
      <c r="BW53" s="61">
        <v>5435</v>
      </c>
      <c r="BX53" s="61">
        <v>1010</v>
      </c>
    </row>
    <row r="54" spans="1:76" x14ac:dyDescent="0.2">
      <c r="A54" s="6" t="s">
        <v>347</v>
      </c>
      <c r="B54" s="61">
        <v>22065</v>
      </c>
      <c r="C54" s="61" t="s">
        <v>333</v>
      </c>
      <c r="D54" s="61">
        <f t="shared" si="2"/>
        <v>55</v>
      </c>
      <c r="E54" s="61" t="e">
        <f t="shared" si="3"/>
        <v>#VALUE!</v>
      </c>
      <c r="F54" s="61" t="str">
        <f t="shared" si="4"/>
        <v>3855</v>
      </c>
      <c r="G54" s="61" t="str">
        <f t="shared" si="5"/>
        <v>38G0</v>
      </c>
      <c r="H54" s="61">
        <v>22</v>
      </c>
      <c r="I54" s="61">
        <v>54</v>
      </c>
      <c r="J54" s="61">
        <v>36.4</v>
      </c>
      <c r="K54" s="61">
        <v>10</v>
      </c>
      <c r="L54" s="61">
        <v>38.58</v>
      </c>
      <c r="M54" s="60">
        <v>54</v>
      </c>
      <c r="N54" s="60">
        <v>37.99</v>
      </c>
      <c r="O54" s="60">
        <v>10</v>
      </c>
      <c r="P54" s="60">
        <v>35.24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0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  <c r="AN54" s="60">
        <v>0</v>
      </c>
      <c r="AO54" s="60">
        <v>0</v>
      </c>
      <c r="AP54" s="60">
        <v>0</v>
      </c>
      <c r="AQ54" s="60">
        <v>0</v>
      </c>
      <c r="AR54" s="60">
        <v>0</v>
      </c>
      <c r="AS54" s="60">
        <v>0</v>
      </c>
      <c r="AT54" s="60">
        <v>0</v>
      </c>
      <c r="AU54" s="60">
        <v>0</v>
      </c>
      <c r="AV54" s="60">
        <v>0</v>
      </c>
      <c r="AW54" s="60" t="str">
        <f t="shared" si="7"/>
        <v/>
      </c>
      <c r="AX54" s="60">
        <v>25</v>
      </c>
      <c r="AY54" s="60">
        <v>24</v>
      </c>
      <c r="AZ54" s="60">
        <v>23</v>
      </c>
      <c r="BA54" s="60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91" t="s">
        <v>3</v>
      </c>
      <c r="BJ54" s="61" t="s">
        <v>262</v>
      </c>
      <c r="BK54" s="61" t="s">
        <v>361</v>
      </c>
      <c r="BL54" s="61">
        <v>1</v>
      </c>
      <c r="BM54" s="61">
        <v>1</v>
      </c>
      <c r="BN54" s="62">
        <v>2.5035745017746187</v>
      </c>
      <c r="BO54" s="62"/>
      <c r="BP54" s="61">
        <v>1</v>
      </c>
      <c r="BQ54" s="62">
        <v>2.5035745017746187</v>
      </c>
      <c r="BR54" s="61">
        <v>2</v>
      </c>
      <c r="BS54" s="61">
        <v>5436.4</v>
      </c>
      <c r="BT54" s="61">
        <v>1038.58</v>
      </c>
      <c r="BU54" s="61">
        <v>3801</v>
      </c>
      <c r="BV54" s="61">
        <v>5502</v>
      </c>
      <c r="BW54" s="61">
        <v>5435</v>
      </c>
      <c r="BX54" s="61">
        <v>1030</v>
      </c>
    </row>
    <row r="55" spans="1:76" x14ac:dyDescent="0.2">
      <c r="A55" s="6" t="s">
        <v>347</v>
      </c>
      <c r="B55" s="60">
        <v>22071</v>
      </c>
      <c r="C55" s="61">
        <v>3856</v>
      </c>
      <c r="D55" s="61">
        <f t="shared" si="2"/>
        <v>56</v>
      </c>
      <c r="E55" s="61" t="str">
        <f t="shared" si="3"/>
        <v>OK</v>
      </c>
      <c r="F55" s="61" t="str">
        <f t="shared" si="4"/>
        <v>3856</v>
      </c>
      <c r="G55" s="61" t="str">
        <f t="shared" si="5"/>
        <v>38G1</v>
      </c>
      <c r="H55" s="61">
        <v>22</v>
      </c>
      <c r="I55" s="60">
        <v>54</v>
      </c>
      <c r="J55" s="60">
        <v>32.4</v>
      </c>
      <c r="K55" s="60">
        <v>11</v>
      </c>
      <c r="L55" s="60">
        <v>24.4</v>
      </c>
      <c r="M55" s="60">
        <v>54</v>
      </c>
      <c r="N55" s="60">
        <v>31.4</v>
      </c>
      <c r="O55" s="60">
        <v>11</v>
      </c>
      <c r="P55" s="60">
        <v>27.3</v>
      </c>
      <c r="Q55" s="60">
        <v>54</v>
      </c>
      <c r="R55" s="60">
        <v>30.6</v>
      </c>
      <c r="S55" s="60">
        <v>11</v>
      </c>
      <c r="T55" s="60">
        <v>28.1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  <c r="AN55" s="60">
        <v>0</v>
      </c>
      <c r="AO55" s="60">
        <v>0</v>
      </c>
      <c r="AP55" s="60">
        <v>0</v>
      </c>
      <c r="AQ55" s="60">
        <v>0</v>
      </c>
      <c r="AR55" s="60">
        <v>0</v>
      </c>
      <c r="AS55" s="60">
        <v>0</v>
      </c>
      <c r="AT55" s="60">
        <v>0</v>
      </c>
      <c r="AU55" s="60">
        <v>0</v>
      </c>
      <c r="AV55" s="60">
        <v>0</v>
      </c>
      <c r="AW55" s="60" t="str">
        <f t="shared" si="7"/>
        <v/>
      </c>
      <c r="AX55" s="60">
        <v>28</v>
      </c>
      <c r="AY55" s="60">
        <v>28</v>
      </c>
      <c r="AZ55" s="60">
        <v>28</v>
      </c>
      <c r="BA55" s="60">
        <v>28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321</v>
      </c>
      <c r="BJ55" s="61" t="s">
        <v>262</v>
      </c>
      <c r="BK55" s="61" t="s">
        <v>361</v>
      </c>
      <c r="BL55" s="61">
        <v>1</v>
      </c>
      <c r="BM55" s="61">
        <v>0</v>
      </c>
      <c r="BN55" s="62">
        <v>2.882454463403568</v>
      </c>
      <c r="BO55" s="62"/>
      <c r="BP55" s="61">
        <v>2</v>
      </c>
      <c r="BQ55" s="62">
        <v>2.882454463403568</v>
      </c>
      <c r="BR55" s="61">
        <v>2</v>
      </c>
      <c r="BS55" s="61">
        <v>5432.4</v>
      </c>
      <c r="BT55" s="61">
        <v>1124.4000000000001</v>
      </c>
      <c r="BU55" s="61">
        <v>3801</v>
      </c>
      <c r="BV55" s="61">
        <v>5602</v>
      </c>
      <c r="BW55" s="61">
        <v>5435</v>
      </c>
      <c r="BX55" s="61">
        <v>1130</v>
      </c>
    </row>
    <row r="56" spans="1:76" x14ac:dyDescent="0.2">
      <c r="A56" s="6" t="s">
        <v>347</v>
      </c>
      <c r="B56" s="60">
        <v>22072</v>
      </c>
      <c r="C56" s="61">
        <v>3856</v>
      </c>
      <c r="D56" s="61">
        <f t="shared" si="2"/>
        <v>56</v>
      </c>
      <c r="E56" s="61" t="str">
        <f t="shared" si="3"/>
        <v>OK</v>
      </c>
      <c r="F56" s="61" t="str">
        <f t="shared" si="4"/>
        <v>3856</v>
      </c>
      <c r="G56" s="61" t="str">
        <f t="shared" si="5"/>
        <v>38G1</v>
      </c>
      <c r="H56" s="61">
        <v>22</v>
      </c>
      <c r="I56" s="60">
        <v>54</v>
      </c>
      <c r="J56" s="60">
        <v>33.53</v>
      </c>
      <c r="K56" s="60">
        <v>11</v>
      </c>
      <c r="L56" s="60">
        <v>21.74</v>
      </c>
      <c r="M56" s="60">
        <v>54</v>
      </c>
      <c r="N56" s="60">
        <v>32.54</v>
      </c>
      <c r="O56" s="60">
        <v>11</v>
      </c>
      <c r="P56" s="60">
        <v>23.82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0</v>
      </c>
      <c r="X56" s="60">
        <v>0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 t="str">
        <f t="shared" si="7"/>
        <v/>
      </c>
      <c r="AX56" s="60">
        <v>28</v>
      </c>
      <c r="AY56" s="60">
        <v>28</v>
      </c>
      <c r="AZ56" s="60">
        <v>28</v>
      </c>
      <c r="BA56" s="60"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41</v>
      </c>
      <c r="BJ56" s="61" t="s">
        <v>269</v>
      </c>
      <c r="BK56" s="61" t="s">
        <v>361</v>
      </c>
      <c r="BL56" s="61">
        <v>1</v>
      </c>
      <c r="BM56" s="61">
        <v>0</v>
      </c>
      <c r="BN56" s="62">
        <v>1.5605833905702775</v>
      </c>
      <c r="BO56" s="62"/>
      <c r="BP56" s="61">
        <v>2</v>
      </c>
      <c r="BQ56" s="62">
        <v>1.5605833905702775</v>
      </c>
      <c r="BR56" s="61">
        <v>2</v>
      </c>
      <c r="BS56" s="61">
        <v>5433.53</v>
      </c>
      <c r="BT56" s="61">
        <v>1121.74</v>
      </c>
      <c r="BU56" s="61">
        <v>3801</v>
      </c>
      <c r="BV56" s="61">
        <v>5602</v>
      </c>
      <c r="BW56" s="61">
        <v>5435</v>
      </c>
      <c r="BX56" s="61">
        <v>1130</v>
      </c>
    </row>
    <row r="57" spans="1:76" x14ac:dyDescent="0.2">
      <c r="A57" s="6" t="s">
        <v>347</v>
      </c>
      <c r="B57" s="60">
        <v>22075</v>
      </c>
      <c r="C57" s="61">
        <v>3855</v>
      </c>
      <c r="D57" s="61">
        <f t="shared" si="2"/>
        <v>55</v>
      </c>
      <c r="E57" s="61" t="str">
        <f t="shared" si="3"/>
        <v>OK</v>
      </c>
      <c r="F57" s="61" t="str">
        <f t="shared" si="4"/>
        <v>3855</v>
      </c>
      <c r="G57" s="61" t="str">
        <f t="shared" si="5"/>
        <v>38G0</v>
      </c>
      <c r="H57" s="61">
        <v>22</v>
      </c>
      <c r="I57" s="60">
        <v>54</v>
      </c>
      <c r="J57" s="60">
        <v>48.3</v>
      </c>
      <c r="K57" s="60">
        <v>10</v>
      </c>
      <c r="L57" s="60">
        <v>8.6999999999999993</v>
      </c>
      <c r="M57" s="60">
        <v>54</v>
      </c>
      <c r="N57" s="60">
        <v>46.4</v>
      </c>
      <c r="O57" s="60">
        <v>10</v>
      </c>
      <c r="P57" s="60">
        <v>10.8</v>
      </c>
      <c r="Q57" s="60">
        <v>0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0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 t="str">
        <f t="shared" si="7"/>
        <v/>
      </c>
      <c r="AX57" s="60">
        <v>28</v>
      </c>
      <c r="AY57" s="60">
        <v>28</v>
      </c>
      <c r="AZ57" s="60">
        <v>28</v>
      </c>
      <c r="BA57" s="60"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91" t="s">
        <v>321</v>
      </c>
      <c r="BJ57" s="61" t="s">
        <v>262</v>
      </c>
      <c r="BK57" s="61" t="s">
        <v>361</v>
      </c>
      <c r="BL57" s="61">
        <v>0</v>
      </c>
      <c r="BM57" s="61">
        <v>0</v>
      </c>
      <c r="BN57" s="62">
        <v>2.2530234279395938</v>
      </c>
      <c r="BO57" s="62"/>
      <c r="BP57" s="61">
        <v>2</v>
      </c>
      <c r="BQ57" s="62">
        <v>2.2530234279395938</v>
      </c>
      <c r="BR57" s="61">
        <v>2</v>
      </c>
      <c r="BS57" s="61">
        <v>5448.3</v>
      </c>
      <c r="BT57" s="61">
        <v>1008.7</v>
      </c>
      <c r="BU57" s="61">
        <v>3802</v>
      </c>
      <c r="BV57" s="61">
        <v>5501</v>
      </c>
      <c r="BW57" s="61">
        <v>5445</v>
      </c>
      <c r="BX57" s="61">
        <v>1010</v>
      </c>
    </row>
    <row r="58" spans="1:76" x14ac:dyDescent="0.2">
      <c r="A58" s="6" t="s">
        <v>347</v>
      </c>
      <c r="B58" s="60">
        <v>22076</v>
      </c>
      <c r="C58" s="61">
        <v>3855</v>
      </c>
      <c r="D58" s="61">
        <f t="shared" si="2"/>
        <v>55</v>
      </c>
      <c r="E58" s="61" t="str">
        <f t="shared" si="3"/>
        <v>OK</v>
      </c>
      <c r="F58" s="61" t="str">
        <f t="shared" si="4"/>
        <v>3855</v>
      </c>
      <c r="G58" s="61" t="str">
        <f t="shared" si="5"/>
        <v>38G0</v>
      </c>
      <c r="H58" s="61">
        <v>22</v>
      </c>
      <c r="I58" s="60">
        <v>54</v>
      </c>
      <c r="J58" s="60">
        <v>49.11</v>
      </c>
      <c r="K58" s="60">
        <v>10</v>
      </c>
      <c r="L58" s="60">
        <v>16.47</v>
      </c>
      <c r="M58" s="60">
        <v>54</v>
      </c>
      <c r="N58" s="60">
        <v>50.66</v>
      </c>
      <c r="O58" s="60">
        <v>10</v>
      </c>
      <c r="P58" s="60">
        <v>15.28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60">
        <v>0</v>
      </c>
      <c r="AT58" s="60">
        <v>0</v>
      </c>
      <c r="AU58" s="60">
        <v>0</v>
      </c>
      <c r="AV58" s="60">
        <v>0</v>
      </c>
      <c r="AW58" s="60" t="str">
        <f t="shared" si="7"/>
        <v/>
      </c>
      <c r="AX58" s="60">
        <v>32</v>
      </c>
      <c r="AY58" s="60">
        <v>32</v>
      </c>
      <c r="AZ58" s="60">
        <v>32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3</v>
      </c>
      <c r="BJ58" s="61" t="s">
        <v>262</v>
      </c>
      <c r="BK58" s="61" t="s">
        <v>361</v>
      </c>
      <c r="BL58" s="61">
        <v>0</v>
      </c>
      <c r="BM58" s="61">
        <v>1</v>
      </c>
      <c r="BN58" s="62">
        <v>1.6947867442948221</v>
      </c>
      <c r="BO58" s="62"/>
      <c r="BP58" s="61">
        <v>1</v>
      </c>
      <c r="BQ58" s="62">
        <v>1.6947867442948221</v>
      </c>
      <c r="BR58" s="61">
        <v>2</v>
      </c>
      <c r="BS58" s="61">
        <v>5449.11</v>
      </c>
      <c r="BT58" s="61">
        <v>1016.47</v>
      </c>
      <c r="BU58" s="61">
        <v>3802</v>
      </c>
      <c r="BV58" s="61">
        <v>5501</v>
      </c>
      <c r="BW58" s="61">
        <v>5445</v>
      </c>
      <c r="BX58" s="61">
        <v>1010</v>
      </c>
    </row>
    <row r="59" spans="1:76" x14ac:dyDescent="0.2">
      <c r="A59" s="6" t="s">
        <v>347</v>
      </c>
      <c r="B59" s="60">
        <v>22077</v>
      </c>
      <c r="C59" s="61">
        <v>3855</v>
      </c>
      <c r="D59" s="61">
        <f t="shared" si="2"/>
        <v>55</v>
      </c>
      <c r="E59" s="61" t="str">
        <f t="shared" si="3"/>
        <v>OK</v>
      </c>
      <c r="F59" s="61" t="str">
        <f t="shared" si="4"/>
        <v>3855</v>
      </c>
      <c r="G59" s="61" t="str">
        <f t="shared" si="5"/>
        <v>38G0</v>
      </c>
      <c r="H59" s="61">
        <v>22</v>
      </c>
      <c r="I59" s="60">
        <v>54</v>
      </c>
      <c r="J59" s="60">
        <v>41.63</v>
      </c>
      <c r="K59" s="60">
        <v>10</v>
      </c>
      <c r="L59" s="60">
        <v>19.45</v>
      </c>
      <c r="M59" s="60">
        <v>54</v>
      </c>
      <c r="N59" s="60">
        <v>41.39</v>
      </c>
      <c r="O59" s="60">
        <v>10</v>
      </c>
      <c r="P59" s="60">
        <v>22.18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60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60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0">
        <v>0</v>
      </c>
      <c r="AT59" s="60">
        <v>0</v>
      </c>
      <c r="AU59" s="60">
        <v>0</v>
      </c>
      <c r="AV59" s="60">
        <v>0</v>
      </c>
      <c r="AW59" s="60" t="str">
        <f t="shared" si="7"/>
        <v/>
      </c>
      <c r="AX59" s="60">
        <v>28</v>
      </c>
      <c r="AY59" s="60">
        <v>23</v>
      </c>
      <c r="AZ59" s="60">
        <v>23</v>
      </c>
      <c r="BA59" s="60">
        <v>23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321</v>
      </c>
      <c r="BJ59" s="61" t="s">
        <v>262</v>
      </c>
      <c r="BK59" s="61" t="s">
        <v>361</v>
      </c>
      <c r="BL59" s="61">
        <v>0</v>
      </c>
      <c r="BM59" s="61">
        <v>0</v>
      </c>
      <c r="BN59" s="62">
        <v>1.5960169454107442</v>
      </c>
      <c r="BO59" s="62"/>
      <c r="BP59" s="61">
        <v>1</v>
      </c>
      <c r="BQ59" s="62">
        <v>1.5960169454107442</v>
      </c>
      <c r="BR59" s="61">
        <v>2</v>
      </c>
      <c r="BS59" s="61">
        <v>5441.63</v>
      </c>
      <c r="BT59" s="61">
        <v>1019.45</v>
      </c>
      <c r="BU59" s="61">
        <v>3802</v>
      </c>
      <c r="BV59" s="61">
        <v>5501</v>
      </c>
      <c r="BW59" s="61">
        <v>5445</v>
      </c>
      <c r="BX59" s="61">
        <v>1010</v>
      </c>
    </row>
    <row r="60" spans="1:76" x14ac:dyDescent="0.2">
      <c r="A60" s="6" t="s">
        <v>347</v>
      </c>
      <c r="B60" s="61">
        <v>22078</v>
      </c>
      <c r="C60" s="61" t="s">
        <v>333</v>
      </c>
      <c r="D60" s="61">
        <f t="shared" si="2"/>
        <v>55</v>
      </c>
      <c r="E60" s="61" t="e">
        <f t="shared" si="3"/>
        <v>#VALUE!</v>
      </c>
      <c r="F60" s="61" t="str">
        <f t="shared" si="4"/>
        <v>3855</v>
      </c>
      <c r="G60" s="61" t="str">
        <f t="shared" si="5"/>
        <v>38G0</v>
      </c>
      <c r="H60" s="61">
        <v>22</v>
      </c>
      <c r="I60" s="61">
        <v>54</v>
      </c>
      <c r="J60" s="61">
        <v>58.2</v>
      </c>
      <c r="K60" s="61">
        <v>10</v>
      </c>
      <c r="L60" s="61">
        <v>6.8</v>
      </c>
      <c r="M60" s="60">
        <v>54</v>
      </c>
      <c r="N60" s="60">
        <v>56.2</v>
      </c>
      <c r="O60" s="60">
        <v>10</v>
      </c>
      <c r="P60" s="60">
        <v>8.5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 t="str">
        <f t="shared" si="7"/>
        <v/>
      </c>
      <c r="AX60" s="60">
        <v>33</v>
      </c>
      <c r="AY60" s="60">
        <v>33</v>
      </c>
      <c r="AZ60" s="60">
        <v>33</v>
      </c>
      <c r="BA60" s="60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321</v>
      </c>
      <c r="BJ60" s="61" t="s">
        <v>262</v>
      </c>
      <c r="BK60" s="61" t="s">
        <v>361</v>
      </c>
      <c r="BL60" s="61">
        <v>0</v>
      </c>
      <c r="BM60" s="61">
        <v>0</v>
      </c>
      <c r="BN60" s="62">
        <v>2.225532128571003</v>
      </c>
      <c r="BO60" s="62"/>
      <c r="BP60" s="61">
        <v>1</v>
      </c>
      <c r="BQ60" s="62">
        <v>2.225532128571003</v>
      </c>
      <c r="BR60" s="61">
        <v>2</v>
      </c>
      <c r="BS60" s="61">
        <v>5458.2</v>
      </c>
      <c r="BT60" s="61">
        <v>1006.8</v>
      </c>
      <c r="BU60" s="61">
        <v>3803</v>
      </c>
      <c r="BV60" s="61">
        <v>5501</v>
      </c>
      <c r="BW60" s="61">
        <v>5455</v>
      </c>
      <c r="BX60" s="61">
        <v>1010</v>
      </c>
    </row>
    <row r="61" spans="1:76" x14ac:dyDescent="0.2">
      <c r="A61" s="6" t="s">
        <v>347</v>
      </c>
      <c r="B61" s="61">
        <v>22079</v>
      </c>
      <c r="C61" s="61" t="s">
        <v>333</v>
      </c>
      <c r="D61" s="61">
        <f t="shared" si="2"/>
        <v>54</v>
      </c>
      <c r="E61" s="61" t="e">
        <f t="shared" si="3"/>
        <v>#VALUE!</v>
      </c>
      <c r="F61" s="61" t="str">
        <f t="shared" si="4"/>
        <v>3854</v>
      </c>
      <c r="G61" s="61" t="str">
        <f t="shared" si="5"/>
        <v>38G0</v>
      </c>
      <c r="H61" s="61">
        <v>22</v>
      </c>
      <c r="I61" s="61">
        <v>55</v>
      </c>
      <c r="J61" s="61">
        <v>5.09</v>
      </c>
      <c r="K61" s="61">
        <v>9</v>
      </c>
      <c r="L61" s="61">
        <v>59.08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0</v>
      </c>
      <c r="U61" s="60">
        <v>0</v>
      </c>
      <c r="V61" s="60">
        <v>0</v>
      </c>
      <c r="W61" s="60">
        <v>0</v>
      </c>
      <c r="X61" s="60">
        <v>0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 t="str">
        <f t="shared" si="7"/>
        <v/>
      </c>
      <c r="AX61" s="60">
        <v>31</v>
      </c>
      <c r="AY61" s="60">
        <v>22</v>
      </c>
      <c r="AZ61" s="60">
        <v>24</v>
      </c>
      <c r="BA61" s="60"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3</v>
      </c>
      <c r="BJ61" s="61" t="s">
        <v>262</v>
      </c>
      <c r="BK61" s="61" t="s">
        <v>361</v>
      </c>
      <c r="BL61" s="61">
        <v>0</v>
      </c>
      <c r="BM61" s="61">
        <v>0</v>
      </c>
      <c r="BN61" s="62">
        <v>2.5026823116230807</v>
      </c>
      <c r="BO61" s="62"/>
      <c r="BP61" s="61">
        <v>1</v>
      </c>
      <c r="BQ61" s="62">
        <v>2.5026823116230807</v>
      </c>
      <c r="BR61" s="61">
        <v>2</v>
      </c>
      <c r="BS61" s="61">
        <v>5459.72</v>
      </c>
      <c r="BT61" s="61">
        <v>1001.41</v>
      </c>
      <c r="BU61" s="61">
        <v>3803</v>
      </c>
      <c r="BV61" s="61">
        <v>5501</v>
      </c>
      <c r="BW61" s="61">
        <v>5455</v>
      </c>
      <c r="BX61" s="61">
        <v>1010</v>
      </c>
    </row>
    <row r="62" spans="1:76" x14ac:dyDescent="0.2">
      <c r="A62" s="6" t="s">
        <v>347</v>
      </c>
      <c r="B62" s="60">
        <v>22081</v>
      </c>
      <c r="C62" s="61">
        <v>3954</v>
      </c>
      <c r="D62" s="61">
        <f t="shared" si="2"/>
        <v>54</v>
      </c>
      <c r="E62" s="61" t="str">
        <f t="shared" si="3"/>
        <v>OK</v>
      </c>
      <c r="F62" s="61" t="str">
        <f t="shared" si="4"/>
        <v>3954</v>
      </c>
      <c r="G62" s="61" t="str">
        <f t="shared" si="5"/>
        <v>39F9</v>
      </c>
      <c r="H62" s="61">
        <v>22</v>
      </c>
      <c r="I62" s="60">
        <v>55</v>
      </c>
      <c r="J62" s="60">
        <v>6.3</v>
      </c>
      <c r="K62" s="60">
        <v>9</v>
      </c>
      <c r="L62" s="60">
        <v>59.28</v>
      </c>
      <c r="M62" s="60">
        <v>55</v>
      </c>
      <c r="N62" s="60">
        <v>3.9</v>
      </c>
      <c r="O62" s="60">
        <v>9</v>
      </c>
      <c r="P62" s="60">
        <v>59.16</v>
      </c>
      <c r="Q62" s="60">
        <v>0</v>
      </c>
      <c r="R62" s="60">
        <v>0</v>
      </c>
      <c r="S62" s="60">
        <v>0</v>
      </c>
      <c r="T62" s="60">
        <v>0</v>
      </c>
      <c r="U62" s="60">
        <v>0</v>
      </c>
      <c r="V62" s="60">
        <v>0</v>
      </c>
      <c r="W62" s="60">
        <v>0</v>
      </c>
      <c r="X62" s="60">
        <v>0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 t="str">
        <f t="shared" si="7"/>
        <v/>
      </c>
      <c r="AX62" s="60">
        <v>28</v>
      </c>
      <c r="AY62" s="60">
        <v>28</v>
      </c>
      <c r="AZ62" s="60">
        <v>28</v>
      </c>
      <c r="BA62" s="60"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321</v>
      </c>
      <c r="BJ62" s="61" t="s">
        <v>262</v>
      </c>
      <c r="BK62" s="61" t="s">
        <v>361</v>
      </c>
      <c r="BL62" s="61">
        <v>0</v>
      </c>
      <c r="BM62" s="61">
        <v>1</v>
      </c>
      <c r="BN62" s="62">
        <v>2.4009825880574556</v>
      </c>
      <c r="BO62" s="62"/>
      <c r="BP62" s="61">
        <v>1</v>
      </c>
      <c r="BQ62" s="62">
        <v>2.4009825880574556</v>
      </c>
      <c r="BR62" s="61">
        <v>2</v>
      </c>
      <c r="BS62" s="61">
        <v>5506.3</v>
      </c>
      <c r="BT62" s="61">
        <v>959.28</v>
      </c>
      <c r="BU62" s="61">
        <v>3901</v>
      </c>
      <c r="BV62" s="61">
        <v>5403</v>
      </c>
      <c r="BW62" s="61">
        <v>5505</v>
      </c>
      <c r="BX62" s="61">
        <v>950</v>
      </c>
    </row>
    <row r="63" spans="1:76" x14ac:dyDescent="0.2">
      <c r="A63" s="6" t="s">
        <v>347</v>
      </c>
      <c r="B63" s="61">
        <v>22082</v>
      </c>
      <c r="C63" s="61" t="s">
        <v>332</v>
      </c>
      <c r="D63" s="61">
        <f t="shared" si="2"/>
        <v>56</v>
      </c>
      <c r="E63" s="61" t="e">
        <f t="shared" si="3"/>
        <v>#VALUE!</v>
      </c>
      <c r="F63" s="61" t="str">
        <f t="shared" si="4"/>
        <v>3956</v>
      </c>
      <c r="G63" s="61" t="str">
        <f t="shared" si="5"/>
        <v>39G1</v>
      </c>
      <c r="H63" s="61">
        <v>22</v>
      </c>
      <c r="I63" s="61">
        <v>55</v>
      </c>
      <c r="J63" s="61">
        <v>6.36</v>
      </c>
      <c r="K63" s="61">
        <v>11</v>
      </c>
      <c r="L63" s="61">
        <v>19.5</v>
      </c>
      <c r="M63" s="60">
        <v>0</v>
      </c>
      <c r="N63" s="60">
        <v>0</v>
      </c>
      <c r="O63" s="60">
        <v>0</v>
      </c>
      <c r="P63" s="60">
        <v>0</v>
      </c>
      <c r="Q63" s="60">
        <v>0</v>
      </c>
      <c r="R63" s="60">
        <v>0</v>
      </c>
      <c r="S63" s="60">
        <v>0</v>
      </c>
      <c r="T63" s="60">
        <v>0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 t="str">
        <f t="shared" si="7"/>
        <v/>
      </c>
      <c r="AX63" s="60">
        <v>37</v>
      </c>
      <c r="AY63" s="60">
        <v>31</v>
      </c>
      <c r="AZ63" s="60">
        <v>32</v>
      </c>
      <c r="BA63" s="60"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1" t="s">
        <v>3</v>
      </c>
      <c r="BJ63" s="61" t="s">
        <v>262</v>
      </c>
      <c r="BK63" s="61" t="s">
        <v>361</v>
      </c>
      <c r="BL63" s="61">
        <v>0</v>
      </c>
      <c r="BM63" s="61">
        <v>1</v>
      </c>
      <c r="BN63" s="62">
        <v>2.497195922761684</v>
      </c>
      <c r="BO63" s="62"/>
      <c r="BP63" s="61">
        <v>1</v>
      </c>
      <c r="BQ63" s="62">
        <v>2.497195922761684</v>
      </c>
      <c r="BR63" s="61">
        <v>2</v>
      </c>
      <c r="BS63" s="61">
        <v>5506.36</v>
      </c>
      <c r="BT63" s="61">
        <v>1119.5</v>
      </c>
      <c r="BU63" s="61">
        <v>3901</v>
      </c>
      <c r="BV63" s="61">
        <v>5601</v>
      </c>
      <c r="BW63" s="61">
        <v>5505</v>
      </c>
      <c r="BX63" s="61">
        <v>1110</v>
      </c>
    </row>
    <row r="64" spans="1:76" x14ac:dyDescent="0.2">
      <c r="A64" s="6" t="s">
        <v>347</v>
      </c>
      <c r="B64" s="60">
        <v>22084</v>
      </c>
      <c r="C64" s="61" t="s">
        <v>332</v>
      </c>
      <c r="D64" s="61">
        <f t="shared" si="2"/>
        <v>56</v>
      </c>
      <c r="E64" s="61" t="e">
        <f t="shared" si="3"/>
        <v>#VALUE!</v>
      </c>
      <c r="F64" s="61" t="str">
        <f t="shared" si="4"/>
        <v>3956</v>
      </c>
      <c r="G64" s="61" t="str">
        <f t="shared" si="5"/>
        <v>39G1</v>
      </c>
      <c r="H64" s="61">
        <v>22</v>
      </c>
      <c r="I64" s="61">
        <v>55</v>
      </c>
      <c r="J64" s="61">
        <v>11.9</v>
      </c>
      <c r="K64" s="61">
        <v>11</v>
      </c>
      <c r="L64" s="61">
        <v>4.5999999999999996</v>
      </c>
      <c r="M64" s="60">
        <v>0</v>
      </c>
      <c r="N64" s="60">
        <v>0</v>
      </c>
      <c r="O64" s="60">
        <v>0</v>
      </c>
      <c r="P64" s="60">
        <v>0</v>
      </c>
      <c r="Q64" s="60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7"/>
        <v/>
      </c>
      <c r="AX64" s="60">
        <v>33</v>
      </c>
      <c r="AY64" s="60">
        <v>33</v>
      </c>
      <c r="AZ64" s="60">
        <v>33</v>
      </c>
      <c r="BA64" s="60">
        <v>33</v>
      </c>
      <c r="BB64" s="60">
        <v>33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321</v>
      </c>
      <c r="BJ64" s="61" t="s">
        <v>262</v>
      </c>
      <c r="BK64" s="61" t="s">
        <v>361</v>
      </c>
      <c r="BL64" s="61">
        <v>0</v>
      </c>
      <c r="BM64" s="61">
        <v>1</v>
      </c>
      <c r="BN64" s="62">
        <v>1.9412791482403362</v>
      </c>
      <c r="BO64" s="62"/>
      <c r="BP64" s="61">
        <v>1</v>
      </c>
      <c r="BQ64" s="62">
        <v>1.9412791482403362</v>
      </c>
      <c r="BR64" s="61">
        <v>2</v>
      </c>
      <c r="BS64" s="61">
        <v>5511.9</v>
      </c>
      <c r="BT64" s="61">
        <v>1104.5999999999999</v>
      </c>
      <c r="BU64" s="61">
        <v>3902</v>
      </c>
      <c r="BV64" s="61">
        <v>5601</v>
      </c>
      <c r="BW64" s="61">
        <v>5515</v>
      </c>
      <c r="BX64" s="61">
        <v>1110</v>
      </c>
    </row>
    <row r="65" spans="1:76" x14ac:dyDescent="0.2">
      <c r="A65" s="6" t="s">
        <v>347</v>
      </c>
      <c r="B65" s="61">
        <v>22085</v>
      </c>
      <c r="C65" s="61" t="s">
        <v>335</v>
      </c>
      <c r="D65" s="61">
        <f t="shared" si="2"/>
        <v>55</v>
      </c>
      <c r="E65" s="61" t="e">
        <f t="shared" si="3"/>
        <v>#VALUE!</v>
      </c>
      <c r="F65" s="61" t="str">
        <f t="shared" si="4"/>
        <v>4055</v>
      </c>
      <c r="G65" s="61" t="str">
        <f t="shared" si="5"/>
        <v>40G0</v>
      </c>
      <c r="H65" s="61">
        <v>22</v>
      </c>
      <c r="I65" s="61">
        <v>55</v>
      </c>
      <c r="J65" s="61">
        <v>38.659999999999997</v>
      </c>
      <c r="K65" s="61">
        <v>10</v>
      </c>
      <c r="L65" s="61">
        <v>32.11</v>
      </c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 t="str">
        <f t="shared" si="7"/>
        <v/>
      </c>
      <c r="AX65" s="60">
        <v>22</v>
      </c>
      <c r="AY65" s="60">
        <v>25</v>
      </c>
      <c r="AZ65" s="60">
        <v>26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3</v>
      </c>
      <c r="BJ65" s="61" t="s">
        <v>262</v>
      </c>
      <c r="BK65" s="61" t="s">
        <v>361</v>
      </c>
      <c r="BL65" s="61">
        <v>1</v>
      </c>
      <c r="BM65" s="61">
        <v>0</v>
      </c>
      <c r="BN65" s="62">
        <v>2.5017659657108808</v>
      </c>
      <c r="BO65" s="62"/>
      <c r="BP65" s="61">
        <v>1</v>
      </c>
      <c r="BQ65" s="62">
        <v>2.5017659657108808</v>
      </c>
      <c r="BR65" s="61">
        <v>2</v>
      </c>
      <c r="BS65" s="61">
        <v>5536.53</v>
      </c>
      <c r="BT65" s="61">
        <v>1034.21</v>
      </c>
      <c r="BU65" s="61">
        <v>4001</v>
      </c>
      <c r="BV65" s="61">
        <v>5502</v>
      </c>
      <c r="BW65" s="61">
        <v>5535</v>
      </c>
      <c r="BX65" s="61">
        <v>1030</v>
      </c>
    </row>
    <row r="66" spans="1:76" x14ac:dyDescent="0.2">
      <c r="A66" s="6" t="s">
        <v>347</v>
      </c>
      <c r="B66" s="60">
        <v>22086</v>
      </c>
      <c r="C66" s="61">
        <v>4055</v>
      </c>
      <c r="D66" s="61">
        <f t="shared" si="2"/>
        <v>55</v>
      </c>
      <c r="E66" s="61" t="str">
        <f t="shared" si="3"/>
        <v>OK</v>
      </c>
      <c r="F66" s="61" t="str">
        <f t="shared" si="4"/>
        <v>4055</v>
      </c>
      <c r="G66" s="61" t="str">
        <f t="shared" si="5"/>
        <v>40G0</v>
      </c>
      <c r="H66" s="61">
        <v>22</v>
      </c>
      <c r="I66" s="60">
        <v>55</v>
      </c>
      <c r="J66" s="60">
        <v>35.96</v>
      </c>
      <c r="K66" s="60">
        <v>10</v>
      </c>
      <c r="L66" s="60">
        <v>55.36</v>
      </c>
      <c r="M66" s="60">
        <v>55</v>
      </c>
      <c r="N66" s="60">
        <v>33.5</v>
      </c>
      <c r="O66" s="60">
        <v>10</v>
      </c>
      <c r="P66" s="60">
        <v>54.55</v>
      </c>
      <c r="Q66" s="60">
        <v>0</v>
      </c>
      <c r="R66" s="60">
        <v>0</v>
      </c>
      <c r="S66" s="60">
        <v>0</v>
      </c>
      <c r="T66" s="60">
        <v>0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 t="str">
        <f t="shared" si="7"/>
        <v/>
      </c>
      <c r="AX66" s="60">
        <v>23</v>
      </c>
      <c r="AY66" s="60">
        <v>22</v>
      </c>
      <c r="AZ66" s="60">
        <v>23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3</v>
      </c>
      <c r="BJ66" s="61" t="s">
        <v>262</v>
      </c>
      <c r="BK66" s="61" t="s">
        <v>361</v>
      </c>
      <c r="BL66" s="61">
        <v>0</v>
      </c>
      <c r="BM66" s="61">
        <v>1</v>
      </c>
      <c r="BN66" s="62">
        <v>2.5022479902393924</v>
      </c>
      <c r="BO66" s="62"/>
      <c r="BP66" s="61">
        <v>1</v>
      </c>
      <c r="BQ66" s="62">
        <v>2.5022479902393924</v>
      </c>
      <c r="BR66" s="61">
        <v>2</v>
      </c>
      <c r="BS66" s="61">
        <v>5535.96</v>
      </c>
      <c r="BT66" s="61">
        <v>1055.3599999999999</v>
      </c>
      <c r="BU66" s="61">
        <v>4001</v>
      </c>
      <c r="BV66" s="61">
        <v>5503</v>
      </c>
      <c r="BW66" s="61">
        <v>5535</v>
      </c>
      <c r="BX66" s="61">
        <v>1050</v>
      </c>
    </row>
    <row r="67" spans="1:76" x14ac:dyDescent="0.2">
      <c r="A67" s="6" t="s">
        <v>347</v>
      </c>
      <c r="B67" s="60">
        <v>22087</v>
      </c>
      <c r="C67" s="61">
        <v>4055</v>
      </c>
      <c r="D67" s="61">
        <f t="shared" si="2"/>
        <v>55</v>
      </c>
      <c r="E67" s="61" t="str">
        <f t="shared" si="3"/>
        <v>OK</v>
      </c>
      <c r="F67" s="61" t="str">
        <f t="shared" si="4"/>
        <v>4055</v>
      </c>
      <c r="G67" s="61" t="str">
        <f t="shared" si="5"/>
        <v>40G0</v>
      </c>
      <c r="H67" s="61">
        <v>22</v>
      </c>
      <c r="I67" s="60">
        <v>55</v>
      </c>
      <c r="J67" s="60">
        <v>33.4</v>
      </c>
      <c r="K67" s="60">
        <v>10</v>
      </c>
      <c r="L67" s="60">
        <v>50.3</v>
      </c>
      <c r="M67" s="60">
        <v>55</v>
      </c>
      <c r="N67" s="60">
        <v>31.3</v>
      </c>
      <c r="O67" s="60">
        <v>10</v>
      </c>
      <c r="P67" s="60">
        <v>51.7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 t="str">
        <f t="shared" si="7"/>
        <v/>
      </c>
      <c r="AX67" s="60">
        <v>38</v>
      </c>
      <c r="AY67" s="60">
        <v>38</v>
      </c>
      <c r="AZ67" s="60">
        <v>38</v>
      </c>
      <c r="BA67" s="60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1" t="s">
        <v>321</v>
      </c>
      <c r="BJ67" s="61" t="s">
        <v>262</v>
      </c>
      <c r="BK67" s="61" t="s">
        <v>361</v>
      </c>
      <c r="BL67" s="61">
        <v>0</v>
      </c>
      <c r="BM67" s="61">
        <v>0</v>
      </c>
      <c r="BN67" s="62">
        <v>2.2444484277796111</v>
      </c>
      <c r="BO67" s="62"/>
      <c r="BP67" s="61">
        <v>1</v>
      </c>
      <c r="BQ67" s="62">
        <v>2.2444484277796111</v>
      </c>
      <c r="BR67" s="61">
        <v>2</v>
      </c>
      <c r="BS67" s="61">
        <v>5533.4</v>
      </c>
      <c r="BT67" s="61">
        <v>1050.3</v>
      </c>
      <c r="BU67" s="61">
        <v>4001</v>
      </c>
      <c r="BV67" s="61">
        <v>5503</v>
      </c>
      <c r="BW67" s="61">
        <v>5535</v>
      </c>
      <c r="BX67" s="61">
        <v>1050</v>
      </c>
    </row>
    <row r="68" spans="1:76" x14ac:dyDescent="0.2">
      <c r="A68" s="6" t="s">
        <v>347</v>
      </c>
      <c r="B68" s="60">
        <v>22089</v>
      </c>
      <c r="C68" s="61">
        <v>4055</v>
      </c>
      <c r="D68" s="61">
        <f t="shared" si="2"/>
        <v>55</v>
      </c>
      <c r="E68" s="61" t="str">
        <f t="shared" si="3"/>
        <v>OK</v>
      </c>
      <c r="F68" s="61" t="str">
        <f t="shared" si="4"/>
        <v>4055</v>
      </c>
      <c r="G68" s="61" t="str">
        <f t="shared" si="5"/>
        <v>40G0</v>
      </c>
      <c r="H68" s="61">
        <v>22</v>
      </c>
      <c r="I68" s="60">
        <v>55</v>
      </c>
      <c r="J68" s="60">
        <v>41.7</v>
      </c>
      <c r="K68" s="60">
        <v>10</v>
      </c>
      <c r="L68" s="60">
        <v>13.2</v>
      </c>
      <c r="M68" s="60">
        <v>55</v>
      </c>
      <c r="N68" s="60">
        <v>42.2</v>
      </c>
      <c r="O68" s="60">
        <v>10</v>
      </c>
      <c r="P68" s="60">
        <v>9.4</v>
      </c>
      <c r="Q68" s="60">
        <v>0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 t="str">
        <f t="shared" si="7"/>
        <v/>
      </c>
      <c r="AX68" s="60">
        <v>21</v>
      </c>
      <c r="AY68" s="60">
        <v>21</v>
      </c>
      <c r="AZ68" s="60">
        <v>21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321</v>
      </c>
      <c r="BJ68" s="61" t="s">
        <v>262</v>
      </c>
      <c r="BK68" s="61" t="s">
        <v>361</v>
      </c>
      <c r="BL68" s="61">
        <v>0</v>
      </c>
      <c r="BM68" s="61">
        <v>1</v>
      </c>
      <c r="BN68" s="62">
        <v>2.1990417868502621</v>
      </c>
      <c r="BO68" s="62"/>
      <c r="BP68" s="61">
        <v>1</v>
      </c>
      <c r="BQ68" s="62">
        <v>2.1990417868502621</v>
      </c>
      <c r="BR68" s="61">
        <v>2</v>
      </c>
      <c r="BS68" s="61">
        <v>5541.7</v>
      </c>
      <c r="BT68" s="61">
        <v>1013.2</v>
      </c>
      <c r="BU68" s="61">
        <v>4002</v>
      </c>
      <c r="BV68" s="61">
        <v>5501</v>
      </c>
      <c r="BW68" s="61">
        <v>5545</v>
      </c>
      <c r="BX68" s="61">
        <v>1010</v>
      </c>
    </row>
    <row r="69" spans="1:76" x14ac:dyDescent="0.2">
      <c r="A69" s="6" t="s">
        <v>347</v>
      </c>
      <c r="B69" s="61">
        <v>22090</v>
      </c>
      <c r="C69" s="61" t="s">
        <v>335</v>
      </c>
      <c r="D69" s="61">
        <f t="shared" ref="D69:D112" si="8">IF(K69=9,54,IF(K69=10,55,IF(K69=11,56,"")))</f>
        <v>55</v>
      </c>
      <c r="E69" s="61" t="e">
        <f t="shared" ref="E69:E112" si="9">IF(D69=_xlfn.NUMBERVALUE(RIGHT(C69,2)),"OK","")</f>
        <v>#VALUE!</v>
      </c>
      <c r="F69" s="61" t="str">
        <f t="shared" ref="F69:F112" si="10">CONCATENATE(LEFT(C69,2),D69)</f>
        <v>4055</v>
      </c>
      <c r="G69" s="61" t="str">
        <f t="shared" ref="G69:G112" si="11">IF(RIGHT(C69,2)="54",CONCATENATE(LEFT(C69,2),"F9"),IF(RIGHT(C69,2)="55",CONCATENATE(LEFT(C69,2),"G0"),IF(RIGHT(C69,2)="56",CONCATENATE(LEFT(C69,2),"G1"),IF(RIGHT(C69,2)="57",CONCATENATE(LEFT(C69,2),"G2"),IF(RIGHT(C69,2)="58",CONCATENATE(LEFT(C69,2),"G3"),IF(RIGHT(C69,2)="59",CONCATENATE(LEFT(C69,2),"G4"),IF(RIGHT(C69,2)="60",CONCATENATE(LEFT(C69,2),"G5"),IF(RIGHT(C69,2)="61",CONCATENATE(LEFT(C69,2),"G6"),IF(RIGHT(C69,2)="62",CONCATENATE(LEFT(C69,2),"G7"),IF(RIGHT(C69,2)="63",CONCATENATE(LEFT(C69,2),"G8"),IF(RIGHT(C69,2)="64",CONCATENATE(LEFT(C69,2),"G9"),IF(RIGHT(C69,2)="65",CONCATENATE(LEFT(C69,2),"H0"),IF(RIGHT(C69,2)="66",CONCATENATE(LEFT(C69,2),"H1"),IF(RIGHT(C69,2)="67",CONCATENATE(LEFT(C69,2),"H2"),IF(RIGHT(C69,2)="68",CONCATENATE(LEFT(C69,2),"H3"),IF(RIGHT(C69,2)="68",CONCATENATE(LEFT(C69,2),"H4"),C69))))))))))))))))</f>
        <v>40G0</v>
      </c>
      <c r="H69" s="61">
        <v>22</v>
      </c>
      <c r="I69" s="61">
        <v>55</v>
      </c>
      <c r="J69" s="61">
        <v>42.3</v>
      </c>
      <c r="K69" s="61">
        <v>10</v>
      </c>
      <c r="L69" s="61">
        <v>27.8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  <c r="R69" s="60">
        <v>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 t="str">
        <f t="shared" si="7"/>
        <v/>
      </c>
      <c r="AX69" s="60">
        <v>23</v>
      </c>
      <c r="AY69" s="60">
        <v>23</v>
      </c>
      <c r="AZ69" s="60">
        <v>23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321</v>
      </c>
      <c r="BJ69" s="61" t="s">
        <v>262</v>
      </c>
      <c r="BK69" s="61" t="s">
        <v>361</v>
      </c>
      <c r="BL69" s="61">
        <v>0</v>
      </c>
      <c r="BM69" s="61">
        <v>1</v>
      </c>
      <c r="BN69" s="62">
        <v>2.2538646079154709</v>
      </c>
      <c r="BO69" s="62"/>
      <c r="BP69" s="61">
        <v>1</v>
      </c>
      <c r="BQ69" s="62">
        <v>2.2538646079154709</v>
      </c>
      <c r="BR69" s="61">
        <v>2</v>
      </c>
      <c r="BS69" s="61">
        <v>5542.3</v>
      </c>
      <c r="BT69" s="61">
        <v>1027.8</v>
      </c>
      <c r="BU69" s="61">
        <v>4002</v>
      </c>
      <c r="BV69" s="61">
        <v>5502</v>
      </c>
      <c r="BW69" s="61">
        <v>5545</v>
      </c>
      <c r="BX69" s="61">
        <v>1030</v>
      </c>
    </row>
    <row r="70" spans="1:76" x14ac:dyDescent="0.2">
      <c r="A70" s="6" t="s">
        <v>347</v>
      </c>
      <c r="B70" s="60">
        <v>22091</v>
      </c>
      <c r="C70" s="61">
        <v>4055</v>
      </c>
      <c r="D70" s="61">
        <f t="shared" si="8"/>
        <v>55</v>
      </c>
      <c r="E70" s="61" t="str">
        <f t="shared" si="9"/>
        <v>OK</v>
      </c>
      <c r="F70" s="61" t="str">
        <f t="shared" si="10"/>
        <v>4055</v>
      </c>
      <c r="G70" s="61" t="str">
        <f t="shared" si="11"/>
        <v>40G0</v>
      </c>
      <c r="H70" s="61">
        <v>22</v>
      </c>
      <c r="I70" s="60">
        <v>55</v>
      </c>
      <c r="J70" s="60">
        <v>43.32</v>
      </c>
      <c r="K70" s="60">
        <v>10</v>
      </c>
      <c r="L70" s="60">
        <v>38.200000000000003</v>
      </c>
      <c r="M70" s="60">
        <v>55</v>
      </c>
      <c r="N70" s="60">
        <v>43.05</v>
      </c>
      <c r="O70" s="60">
        <v>10</v>
      </c>
      <c r="P70" s="60">
        <v>33.79</v>
      </c>
      <c r="Q70" s="60">
        <v>0</v>
      </c>
      <c r="R70" s="6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  <c r="AN70" s="60">
        <v>0</v>
      </c>
      <c r="AO70" s="60">
        <v>0</v>
      </c>
      <c r="AP70" s="60">
        <v>0</v>
      </c>
      <c r="AQ70" s="60">
        <v>0</v>
      </c>
      <c r="AR70" s="60">
        <v>0</v>
      </c>
      <c r="AS70" s="60">
        <v>0</v>
      </c>
      <c r="AT70" s="60">
        <v>0</v>
      </c>
      <c r="AU70" s="60">
        <v>0</v>
      </c>
      <c r="AV70" s="60">
        <v>0</v>
      </c>
      <c r="AW70" s="60" t="str">
        <f t="shared" si="7"/>
        <v/>
      </c>
      <c r="AX70" s="60">
        <v>21</v>
      </c>
      <c r="AY70" s="60">
        <v>23</v>
      </c>
      <c r="AZ70" s="60">
        <v>23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3</v>
      </c>
      <c r="BJ70" s="61" t="s">
        <v>262</v>
      </c>
      <c r="BK70" s="61" t="s">
        <v>361</v>
      </c>
      <c r="BL70" s="61">
        <v>0</v>
      </c>
      <c r="BM70" s="61">
        <v>1</v>
      </c>
      <c r="BN70" s="62">
        <v>2.4985252703962475</v>
      </c>
      <c r="BO70" s="62"/>
      <c r="BP70" s="61">
        <v>1</v>
      </c>
      <c r="BQ70" s="62">
        <v>2.4985252703962475</v>
      </c>
      <c r="BR70" s="61">
        <v>2</v>
      </c>
      <c r="BS70" s="61">
        <v>5543.32</v>
      </c>
      <c r="BT70" s="61">
        <v>1038.2</v>
      </c>
      <c r="BU70" s="61">
        <v>4002</v>
      </c>
      <c r="BV70" s="61">
        <v>5502</v>
      </c>
      <c r="BW70" s="61">
        <v>5545</v>
      </c>
      <c r="BX70" s="61">
        <v>1030</v>
      </c>
    </row>
    <row r="71" spans="1:76" x14ac:dyDescent="0.2">
      <c r="A71" s="6" t="s">
        <v>347</v>
      </c>
      <c r="B71" s="60">
        <v>22092</v>
      </c>
      <c r="C71" s="61">
        <v>4055</v>
      </c>
      <c r="D71" s="61">
        <f t="shared" si="8"/>
        <v>55</v>
      </c>
      <c r="E71" s="61" t="str">
        <f t="shared" si="9"/>
        <v>OK</v>
      </c>
      <c r="F71" s="61" t="str">
        <f t="shared" si="10"/>
        <v>4055</v>
      </c>
      <c r="G71" s="61" t="str">
        <f t="shared" si="11"/>
        <v>40G0</v>
      </c>
      <c r="H71" s="61">
        <v>22</v>
      </c>
      <c r="I71" s="60">
        <v>55</v>
      </c>
      <c r="J71" s="60">
        <v>49.8</v>
      </c>
      <c r="K71" s="60">
        <v>10</v>
      </c>
      <c r="L71" s="60">
        <v>49.2</v>
      </c>
      <c r="M71" s="60">
        <v>55</v>
      </c>
      <c r="N71" s="60">
        <v>47.5</v>
      </c>
      <c r="O71" s="60">
        <v>10</v>
      </c>
      <c r="P71" s="60">
        <v>50.3</v>
      </c>
      <c r="Q71" s="60">
        <v>0</v>
      </c>
      <c r="R71" s="60">
        <v>0</v>
      </c>
      <c r="S71" s="60">
        <v>0</v>
      </c>
      <c r="T71" s="60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 t="str">
        <f t="shared" si="7"/>
        <v/>
      </c>
      <c r="AX71" s="60">
        <v>38</v>
      </c>
      <c r="AY71" s="60">
        <v>38</v>
      </c>
      <c r="AZ71" s="60">
        <v>38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321</v>
      </c>
      <c r="BJ71" s="61" t="s">
        <v>262</v>
      </c>
      <c r="BK71" s="61" t="s">
        <v>361</v>
      </c>
      <c r="BL71" s="61">
        <v>0</v>
      </c>
      <c r="BM71" s="61">
        <v>0</v>
      </c>
      <c r="BN71" s="62">
        <v>2.3816111848896009</v>
      </c>
      <c r="BO71" s="62"/>
      <c r="BP71" s="61">
        <v>1</v>
      </c>
      <c r="BQ71" s="62">
        <v>2.3816111848896009</v>
      </c>
      <c r="BR71" s="61">
        <v>2</v>
      </c>
      <c r="BS71" s="61">
        <v>5549.8</v>
      </c>
      <c r="BT71" s="61">
        <v>1049.2</v>
      </c>
      <c r="BU71" s="61">
        <v>4002</v>
      </c>
      <c r="BV71" s="61">
        <v>5503</v>
      </c>
      <c r="BW71" s="61">
        <v>5545</v>
      </c>
      <c r="BX71" s="61">
        <v>1050</v>
      </c>
    </row>
    <row r="72" spans="1:76" x14ac:dyDescent="0.2">
      <c r="A72" s="6" t="s">
        <v>347</v>
      </c>
      <c r="B72" s="61">
        <v>22094</v>
      </c>
      <c r="C72" s="61" t="s">
        <v>336</v>
      </c>
      <c r="D72" s="61">
        <f t="shared" si="8"/>
        <v>55</v>
      </c>
      <c r="E72" s="61" t="e">
        <f t="shared" si="9"/>
        <v>#VALUE!</v>
      </c>
      <c r="F72" s="61" t="str">
        <f t="shared" si="10"/>
        <v>4155</v>
      </c>
      <c r="G72" s="61" t="str">
        <f t="shared" si="11"/>
        <v>41G0</v>
      </c>
      <c r="H72" s="61">
        <v>22</v>
      </c>
      <c r="I72" s="61">
        <v>56</v>
      </c>
      <c r="J72" s="61">
        <v>2.6</v>
      </c>
      <c r="K72" s="61">
        <v>10</v>
      </c>
      <c r="L72" s="61">
        <v>55.6</v>
      </c>
      <c r="M72" s="60">
        <v>0</v>
      </c>
      <c r="N72" s="60">
        <v>0</v>
      </c>
      <c r="O72" s="60">
        <v>0</v>
      </c>
      <c r="P72" s="60">
        <v>0</v>
      </c>
      <c r="Q72" s="60">
        <v>0</v>
      </c>
      <c r="R72" s="60">
        <v>0</v>
      </c>
      <c r="S72" s="60">
        <v>0</v>
      </c>
      <c r="T72" s="60">
        <v>0</v>
      </c>
      <c r="U72" s="60">
        <v>0</v>
      </c>
      <c r="V72" s="60">
        <v>0</v>
      </c>
      <c r="W72" s="60">
        <v>0</v>
      </c>
      <c r="X72" s="60">
        <v>0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  <c r="AN72" s="60">
        <v>0</v>
      </c>
      <c r="AO72" s="60">
        <v>0</v>
      </c>
      <c r="AP72" s="60">
        <v>0</v>
      </c>
      <c r="AQ72" s="60">
        <v>0</v>
      </c>
      <c r="AR72" s="60">
        <v>0</v>
      </c>
      <c r="AS72" s="60">
        <v>0</v>
      </c>
      <c r="AT72" s="60">
        <v>0</v>
      </c>
      <c r="AU72" s="60">
        <v>0</v>
      </c>
      <c r="AV72" s="60">
        <v>0</v>
      </c>
      <c r="AW72" s="60" t="str">
        <f t="shared" si="7"/>
        <v/>
      </c>
      <c r="AX72" s="60">
        <v>23</v>
      </c>
      <c r="AY72" s="60">
        <v>23</v>
      </c>
      <c r="AZ72" s="60">
        <v>23</v>
      </c>
      <c r="BA72" s="60"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321</v>
      </c>
      <c r="BJ72" s="61" t="s">
        <v>262</v>
      </c>
      <c r="BK72" s="61" t="s">
        <v>361</v>
      </c>
      <c r="BL72" s="61">
        <v>0</v>
      </c>
      <c r="BM72" s="61">
        <v>0</v>
      </c>
      <c r="BN72" s="62">
        <v>2.2884249569823787</v>
      </c>
      <c r="BO72" s="62"/>
      <c r="BP72" s="61">
        <v>1</v>
      </c>
      <c r="BQ72" s="62">
        <v>2.2884249569823787</v>
      </c>
      <c r="BR72" s="61">
        <v>2</v>
      </c>
      <c r="BS72" s="61">
        <v>5602.6</v>
      </c>
      <c r="BT72" s="61">
        <v>1055.5999999999999</v>
      </c>
      <c r="BU72" s="61">
        <v>4101</v>
      </c>
      <c r="BV72" s="61">
        <v>5503</v>
      </c>
      <c r="BW72" s="61">
        <v>5605</v>
      </c>
      <c r="BX72" s="61">
        <v>1050</v>
      </c>
    </row>
    <row r="73" spans="1:76" x14ac:dyDescent="0.2">
      <c r="A73" s="6" t="s">
        <v>347</v>
      </c>
      <c r="B73" s="61">
        <v>22100</v>
      </c>
      <c r="C73" s="61" t="s">
        <v>335</v>
      </c>
      <c r="D73" s="61">
        <f t="shared" si="8"/>
        <v>55</v>
      </c>
      <c r="E73" s="61" t="e">
        <f t="shared" si="9"/>
        <v>#VALUE!</v>
      </c>
      <c r="F73" s="61" t="str">
        <f t="shared" si="10"/>
        <v>4055</v>
      </c>
      <c r="G73" s="61" t="str">
        <f t="shared" si="11"/>
        <v>40G0</v>
      </c>
      <c r="H73" s="61">
        <v>22</v>
      </c>
      <c r="I73" s="61">
        <v>55</v>
      </c>
      <c r="J73" s="61">
        <v>42.9</v>
      </c>
      <c r="K73" s="61">
        <v>10</v>
      </c>
      <c r="L73" s="61">
        <v>47.2</v>
      </c>
      <c r="M73" s="60">
        <v>0</v>
      </c>
      <c r="N73" s="60">
        <v>0</v>
      </c>
      <c r="O73" s="60">
        <v>0</v>
      </c>
      <c r="P73" s="60">
        <v>0</v>
      </c>
      <c r="Q73" s="60">
        <v>0</v>
      </c>
      <c r="R73" s="60">
        <v>0</v>
      </c>
      <c r="S73" s="60">
        <v>0</v>
      </c>
      <c r="T73" s="60">
        <v>0</v>
      </c>
      <c r="U73" s="60">
        <v>0</v>
      </c>
      <c r="V73" s="60">
        <v>0</v>
      </c>
      <c r="W73" s="60">
        <v>0</v>
      </c>
      <c r="X73" s="60">
        <v>0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  <c r="AN73" s="60">
        <v>0</v>
      </c>
      <c r="AO73" s="60">
        <v>0</v>
      </c>
      <c r="AP73" s="60">
        <v>0</v>
      </c>
      <c r="AQ73" s="60">
        <v>0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 t="str">
        <f t="shared" si="7"/>
        <v/>
      </c>
      <c r="AX73" s="60">
        <v>45</v>
      </c>
      <c r="AY73" s="60">
        <v>45</v>
      </c>
      <c r="AZ73" s="60">
        <v>45</v>
      </c>
      <c r="BA73" s="60"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321</v>
      </c>
      <c r="BJ73" s="61" t="s">
        <v>262</v>
      </c>
      <c r="BK73" s="61" t="s">
        <v>361</v>
      </c>
      <c r="BL73" s="61">
        <v>0</v>
      </c>
      <c r="BM73" s="61">
        <v>1</v>
      </c>
      <c r="BN73" s="62">
        <v>2.0572912215255572</v>
      </c>
      <c r="BO73" s="62"/>
      <c r="BP73" s="61">
        <v>1</v>
      </c>
      <c r="BQ73" s="62">
        <v>2.0572912215255572</v>
      </c>
      <c r="BR73" s="61">
        <v>3</v>
      </c>
      <c r="BS73" s="61">
        <v>5542.9</v>
      </c>
      <c r="BT73" s="61">
        <v>1047.2</v>
      </c>
      <c r="BU73" s="61">
        <v>4002</v>
      </c>
      <c r="BV73" s="61">
        <v>5503</v>
      </c>
      <c r="BW73" s="61">
        <v>5545</v>
      </c>
      <c r="BX73" s="61">
        <v>1050</v>
      </c>
    </row>
    <row r="74" spans="1:76" x14ac:dyDescent="0.2">
      <c r="A74" s="6" t="s">
        <v>347</v>
      </c>
      <c r="B74" s="60">
        <v>22102</v>
      </c>
      <c r="C74" s="61">
        <v>3856</v>
      </c>
      <c r="D74" s="61">
        <f t="shared" si="8"/>
        <v>56</v>
      </c>
      <c r="E74" s="61" t="str">
        <f t="shared" si="9"/>
        <v>OK</v>
      </c>
      <c r="F74" s="61" t="str">
        <f t="shared" si="10"/>
        <v>3856</v>
      </c>
      <c r="G74" s="61" t="str">
        <f t="shared" si="11"/>
        <v>38G1</v>
      </c>
      <c r="H74" s="61">
        <v>22</v>
      </c>
      <c r="I74" s="60">
        <v>54</v>
      </c>
      <c r="J74" s="60">
        <v>58.2</v>
      </c>
      <c r="K74" s="60">
        <v>11</v>
      </c>
      <c r="L74" s="60">
        <v>1.55</v>
      </c>
      <c r="M74" s="60">
        <v>54</v>
      </c>
      <c r="N74" s="60">
        <v>55.99</v>
      </c>
      <c r="O74" s="60">
        <v>10</v>
      </c>
      <c r="P74" s="60">
        <v>59.53</v>
      </c>
      <c r="Q74" s="60">
        <v>0</v>
      </c>
      <c r="R74" s="60">
        <v>0</v>
      </c>
      <c r="S74" s="60">
        <v>0</v>
      </c>
      <c r="T74" s="60">
        <v>0</v>
      </c>
      <c r="U74" s="60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0">
        <v>0</v>
      </c>
      <c r="AT74" s="60">
        <v>0</v>
      </c>
      <c r="AU74" s="60">
        <v>0</v>
      </c>
      <c r="AV74" s="60">
        <v>0</v>
      </c>
      <c r="AW74" s="60" t="str">
        <f t="shared" si="7"/>
        <v/>
      </c>
      <c r="AX74" s="61">
        <v>15</v>
      </c>
      <c r="AY74" s="61">
        <v>14</v>
      </c>
      <c r="AZ74" s="61">
        <v>14</v>
      </c>
      <c r="BA74" s="61">
        <v>0</v>
      </c>
      <c r="BB74" s="60">
        <v>0</v>
      </c>
      <c r="BC74" s="61">
        <v>0</v>
      </c>
      <c r="BD74" s="61">
        <v>0</v>
      </c>
      <c r="BE74" s="60">
        <v>0</v>
      </c>
      <c r="BF74" s="60">
        <v>0</v>
      </c>
      <c r="BG74" s="60">
        <v>0</v>
      </c>
      <c r="BH74" s="60">
        <v>0</v>
      </c>
      <c r="BI74" s="91">
        <v>22017.02</v>
      </c>
      <c r="BJ74" s="61" t="s">
        <v>262</v>
      </c>
      <c r="BK74" s="61" t="s">
        <v>361</v>
      </c>
      <c r="BL74" s="61">
        <v>0</v>
      </c>
      <c r="BM74" s="61">
        <v>1</v>
      </c>
      <c r="BN74" s="62">
        <v>2.4959469668671965</v>
      </c>
      <c r="BO74" s="62"/>
      <c r="BP74" s="61">
        <v>1</v>
      </c>
      <c r="BQ74" s="62">
        <v>2.4959469668671965</v>
      </c>
      <c r="BR74" s="61">
        <v>2</v>
      </c>
      <c r="BS74" s="61">
        <v>5458.2</v>
      </c>
      <c r="BT74" s="61">
        <v>1101.55</v>
      </c>
      <c r="BU74" s="61">
        <v>3803</v>
      </c>
      <c r="BV74" s="61">
        <v>5601</v>
      </c>
      <c r="BW74" s="61">
        <v>5455</v>
      </c>
      <c r="BX74" s="61">
        <v>1110</v>
      </c>
    </row>
    <row r="75" spans="1:76" x14ac:dyDescent="0.2">
      <c r="A75" s="6" t="s">
        <v>347</v>
      </c>
      <c r="B75" s="61">
        <v>22103</v>
      </c>
      <c r="C75" s="61" t="s">
        <v>332</v>
      </c>
      <c r="D75" s="61">
        <f t="shared" si="8"/>
        <v>56</v>
      </c>
      <c r="E75" s="61" t="e">
        <f t="shared" si="9"/>
        <v>#VALUE!</v>
      </c>
      <c r="F75" s="61" t="str">
        <f t="shared" si="10"/>
        <v>3956</v>
      </c>
      <c r="G75" s="61" t="str">
        <f t="shared" si="11"/>
        <v>39G1</v>
      </c>
      <c r="H75" s="61">
        <v>22</v>
      </c>
      <c r="I75" s="61">
        <v>55</v>
      </c>
      <c r="J75" s="61">
        <v>3.32</v>
      </c>
      <c r="K75" s="61">
        <v>11</v>
      </c>
      <c r="L75" s="61">
        <v>1.82</v>
      </c>
      <c r="M75" s="60">
        <v>0</v>
      </c>
      <c r="N75" s="60">
        <v>0</v>
      </c>
      <c r="O75" s="60">
        <v>0</v>
      </c>
      <c r="P75" s="60">
        <v>0</v>
      </c>
      <c r="Q75" s="60">
        <v>0</v>
      </c>
      <c r="R75" s="60">
        <v>0</v>
      </c>
      <c r="S75" s="60">
        <v>0</v>
      </c>
      <c r="T75" s="60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 t="str">
        <f t="shared" si="7"/>
        <v/>
      </c>
      <c r="AX75" s="60">
        <v>37</v>
      </c>
      <c r="AY75" s="60">
        <v>32</v>
      </c>
      <c r="AZ75" s="60">
        <v>33</v>
      </c>
      <c r="BA75" s="60"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>
        <v>22082.02</v>
      </c>
      <c r="BJ75" s="61" t="s">
        <v>262</v>
      </c>
      <c r="BK75" s="61" t="s">
        <v>361</v>
      </c>
      <c r="BL75" s="61">
        <v>0</v>
      </c>
      <c r="BM75" s="61">
        <v>1</v>
      </c>
      <c r="BN75" s="62">
        <v>2.4952940660252261</v>
      </c>
      <c r="BO75" s="62"/>
      <c r="BP75" s="61">
        <v>1</v>
      </c>
      <c r="BQ75" s="62">
        <v>2.4952940660252261</v>
      </c>
      <c r="BR75" s="61">
        <v>2</v>
      </c>
      <c r="BS75" s="61">
        <v>5504.62</v>
      </c>
      <c r="BT75" s="61">
        <v>1116.3699999999999</v>
      </c>
      <c r="BU75" s="61">
        <v>3901</v>
      </c>
      <c r="BV75" s="61">
        <v>5601</v>
      </c>
      <c r="BW75" s="61">
        <v>5505</v>
      </c>
      <c r="BX75" s="61">
        <v>1110</v>
      </c>
    </row>
    <row r="76" spans="1:76" x14ac:dyDescent="0.2">
      <c r="A76" s="6" t="s">
        <v>347</v>
      </c>
      <c r="B76" s="61">
        <v>22104</v>
      </c>
      <c r="C76" s="61" t="s">
        <v>335</v>
      </c>
      <c r="D76" s="61">
        <f t="shared" si="8"/>
        <v>55</v>
      </c>
      <c r="E76" s="61" t="e">
        <f t="shared" si="9"/>
        <v>#VALUE!</v>
      </c>
      <c r="F76" s="61" t="str">
        <f t="shared" si="10"/>
        <v>4055</v>
      </c>
      <c r="G76" s="61" t="str">
        <f t="shared" si="11"/>
        <v>40G0</v>
      </c>
      <c r="H76" s="61">
        <v>22</v>
      </c>
      <c r="I76" s="61">
        <v>55</v>
      </c>
      <c r="J76" s="61">
        <v>34.43</v>
      </c>
      <c r="K76" s="61">
        <v>10</v>
      </c>
      <c r="L76" s="61">
        <v>54.66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 t="str">
        <f t="shared" si="7"/>
        <v/>
      </c>
      <c r="AX76" s="60">
        <v>22</v>
      </c>
      <c r="AY76" s="60">
        <v>26</v>
      </c>
      <c r="AZ76" s="60">
        <v>27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>
        <v>22085.02</v>
      </c>
      <c r="BJ76" s="61" t="s">
        <v>262</v>
      </c>
      <c r="BK76" s="61" t="s">
        <v>361</v>
      </c>
      <c r="BL76" s="61">
        <v>0</v>
      </c>
      <c r="BM76" s="61">
        <v>0</v>
      </c>
      <c r="BN76" s="62">
        <v>2.4909903844032066</v>
      </c>
      <c r="BO76" s="62"/>
      <c r="BP76" s="61">
        <v>1</v>
      </c>
      <c r="BQ76" s="62">
        <v>2.4909903844032066</v>
      </c>
      <c r="BR76" s="61">
        <v>2</v>
      </c>
      <c r="BS76" s="61">
        <v>5534.45</v>
      </c>
      <c r="BT76" s="61">
        <v>1036.67</v>
      </c>
      <c r="BU76" s="61">
        <v>4001</v>
      </c>
      <c r="BV76" s="61">
        <v>5502</v>
      </c>
      <c r="BW76" s="61">
        <v>5535</v>
      </c>
      <c r="BX76" s="61">
        <v>1030</v>
      </c>
    </row>
    <row r="77" spans="1:76" x14ac:dyDescent="0.2">
      <c r="A77" s="6" t="s">
        <v>347</v>
      </c>
      <c r="B77" s="60">
        <v>22105</v>
      </c>
      <c r="C77" s="61">
        <v>3855</v>
      </c>
      <c r="D77" s="61">
        <f t="shared" si="8"/>
        <v>55</v>
      </c>
      <c r="E77" s="61" t="str">
        <f t="shared" si="9"/>
        <v>OK</v>
      </c>
      <c r="F77" s="61" t="str">
        <f t="shared" si="10"/>
        <v>3855</v>
      </c>
      <c r="G77" s="61" t="str">
        <f t="shared" si="11"/>
        <v>38G0</v>
      </c>
      <c r="H77" s="61">
        <v>22</v>
      </c>
      <c r="I77" s="60">
        <v>54</v>
      </c>
      <c r="J77" s="60">
        <v>55.99</v>
      </c>
      <c r="K77" s="60">
        <v>10</v>
      </c>
      <c r="L77" s="60">
        <v>59.53</v>
      </c>
      <c r="M77" s="60">
        <v>54</v>
      </c>
      <c r="N77" s="60">
        <v>53.77</v>
      </c>
      <c r="O77" s="60">
        <v>10</v>
      </c>
      <c r="P77" s="60">
        <v>57.5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 t="str">
        <f t="shared" ref="AW77:AW98" si="12">IF(A77="",1,"")</f>
        <v/>
      </c>
      <c r="AX77" s="61">
        <v>15</v>
      </c>
      <c r="AY77" s="61">
        <v>14</v>
      </c>
      <c r="AZ77" s="61">
        <v>14</v>
      </c>
      <c r="BA77" s="61">
        <v>0</v>
      </c>
      <c r="BB77" s="60">
        <v>0</v>
      </c>
      <c r="BC77" s="61">
        <v>0</v>
      </c>
      <c r="BD77" s="61">
        <v>0</v>
      </c>
      <c r="BE77" s="60">
        <v>0</v>
      </c>
      <c r="BF77" s="60">
        <v>0</v>
      </c>
      <c r="BG77" s="60">
        <v>0</v>
      </c>
      <c r="BH77" s="60">
        <v>0</v>
      </c>
      <c r="BI77" s="91">
        <v>22017.03</v>
      </c>
      <c r="BJ77" s="61" t="s">
        <v>262</v>
      </c>
      <c r="BK77" s="61" t="s">
        <v>361</v>
      </c>
      <c r="BL77" s="61">
        <v>0</v>
      </c>
      <c r="BM77" s="61">
        <v>1</v>
      </c>
      <c r="BN77" s="62">
        <v>2.5079682354456265</v>
      </c>
      <c r="BO77" s="62"/>
      <c r="BP77" s="61">
        <v>1</v>
      </c>
      <c r="BQ77" s="62">
        <v>2.5079682354456265</v>
      </c>
      <c r="BR77" s="61">
        <v>2</v>
      </c>
      <c r="BS77" s="61">
        <v>5455.99</v>
      </c>
      <c r="BT77" s="61">
        <v>1059.53</v>
      </c>
      <c r="BU77" s="61">
        <v>3803</v>
      </c>
      <c r="BV77" s="61">
        <v>5503</v>
      </c>
      <c r="BW77" s="61">
        <v>5455</v>
      </c>
      <c r="BX77" s="61">
        <v>1050</v>
      </c>
    </row>
    <row r="78" spans="1:76" x14ac:dyDescent="0.2">
      <c r="A78" s="6" t="s">
        <v>347</v>
      </c>
      <c r="B78" s="60">
        <v>22106</v>
      </c>
      <c r="C78" s="61">
        <v>4055</v>
      </c>
      <c r="D78" s="61">
        <f t="shared" si="8"/>
        <v>55</v>
      </c>
      <c r="E78" s="61" t="str">
        <f t="shared" si="9"/>
        <v>OK</v>
      </c>
      <c r="F78" s="61" t="str">
        <f t="shared" si="10"/>
        <v>4055</v>
      </c>
      <c r="G78" s="61" t="str">
        <f t="shared" si="11"/>
        <v>40G0</v>
      </c>
      <c r="H78" s="61">
        <v>22</v>
      </c>
      <c r="I78" s="60">
        <v>55</v>
      </c>
      <c r="J78" s="60">
        <v>38.61</v>
      </c>
      <c r="K78" s="60">
        <v>10</v>
      </c>
      <c r="L78" s="60">
        <v>11.86</v>
      </c>
      <c r="M78" s="60">
        <v>55</v>
      </c>
      <c r="N78" s="60">
        <v>38.19</v>
      </c>
      <c r="O78" s="60">
        <v>10</v>
      </c>
      <c r="P78" s="60">
        <v>16.23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 t="str">
        <f t="shared" si="12"/>
        <v/>
      </c>
      <c r="AX78" s="61">
        <v>18</v>
      </c>
      <c r="AY78" s="61">
        <v>16</v>
      </c>
      <c r="AZ78" s="61">
        <v>16</v>
      </c>
      <c r="BA78" s="61">
        <v>0</v>
      </c>
      <c r="BB78" s="60">
        <v>0</v>
      </c>
      <c r="BC78" s="61">
        <v>0</v>
      </c>
      <c r="BD78" s="61">
        <v>0</v>
      </c>
      <c r="BE78" s="60">
        <v>0</v>
      </c>
      <c r="BF78" s="60">
        <v>0</v>
      </c>
      <c r="BG78" s="60">
        <v>0</v>
      </c>
      <c r="BH78" s="60">
        <v>0</v>
      </c>
      <c r="BI78" s="91">
        <v>22028.03</v>
      </c>
      <c r="BJ78" s="61" t="s">
        <v>262</v>
      </c>
      <c r="BK78" s="61" t="s">
        <v>361</v>
      </c>
      <c r="BL78" s="61">
        <v>0</v>
      </c>
      <c r="BM78" s="61">
        <v>0</v>
      </c>
      <c r="BN78" s="62">
        <v>2.5018930325509432</v>
      </c>
      <c r="BO78" s="62"/>
      <c r="BP78" s="61">
        <v>1</v>
      </c>
      <c r="BQ78" s="62">
        <v>2.5018930325509432</v>
      </c>
      <c r="BR78" s="61">
        <v>2</v>
      </c>
      <c r="BS78" s="61">
        <v>5538.61</v>
      </c>
      <c r="BT78" s="61">
        <v>1011.86</v>
      </c>
      <c r="BU78" s="61">
        <v>4001</v>
      </c>
      <c r="BV78" s="61">
        <v>5501</v>
      </c>
      <c r="BW78" s="61">
        <v>5535</v>
      </c>
      <c r="BX78" s="61">
        <v>1010</v>
      </c>
    </row>
    <row r="79" spans="1:76" x14ac:dyDescent="0.2">
      <c r="A79" s="6" t="s">
        <v>347</v>
      </c>
      <c r="B79" s="60">
        <v>22108</v>
      </c>
      <c r="C79" s="61">
        <v>3755</v>
      </c>
      <c r="D79" s="61">
        <f t="shared" si="8"/>
        <v>55</v>
      </c>
      <c r="E79" s="61" t="str">
        <f t="shared" si="9"/>
        <v>OK</v>
      </c>
      <c r="F79" s="61" t="str">
        <f t="shared" si="10"/>
        <v>3755</v>
      </c>
      <c r="G79" s="61" t="str">
        <f t="shared" si="11"/>
        <v>37G0</v>
      </c>
      <c r="H79" s="61">
        <v>22</v>
      </c>
      <c r="I79" s="60">
        <v>54</v>
      </c>
      <c r="J79" s="60">
        <v>27.4</v>
      </c>
      <c r="K79" s="60">
        <v>10</v>
      </c>
      <c r="L79" s="60">
        <v>39.86</v>
      </c>
      <c r="M79" s="60">
        <v>54</v>
      </c>
      <c r="N79" s="60">
        <v>29.9</v>
      </c>
      <c r="O79" s="60">
        <v>10</v>
      </c>
      <c r="P79" s="60">
        <v>39.71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 t="str">
        <f t="shared" si="12"/>
        <v/>
      </c>
      <c r="AX79" s="60">
        <v>22</v>
      </c>
      <c r="AY79" s="60">
        <v>21</v>
      </c>
      <c r="AZ79" s="60">
        <v>21</v>
      </c>
      <c r="BA79" s="60"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91">
        <v>22055.03</v>
      </c>
      <c r="BJ79" s="61" t="s">
        <v>269</v>
      </c>
      <c r="BK79" s="61" t="s">
        <v>361</v>
      </c>
      <c r="BL79" s="61">
        <v>0</v>
      </c>
      <c r="BM79" s="61">
        <v>1</v>
      </c>
      <c r="BN79" s="62">
        <v>2.5015186806189007</v>
      </c>
      <c r="BO79" s="62"/>
      <c r="BP79" s="61">
        <v>2</v>
      </c>
      <c r="BQ79" s="62">
        <v>2.5015186806189007</v>
      </c>
      <c r="BR79" s="61">
        <v>2</v>
      </c>
      <c r="BS79" s="61">
        <v>5427.4</v>
      </c>
      <c r="BT79" s="61">
        <v>1039.8599999999999</v>
      </c>
      <c r="BU79" s="61">
        <v>3703</v>
      </c>
      <c r="BV79" s="61">
        <v>5502</v>
      </c>
      <c r="BW79" s="61">
        <v>5425</v>
      </c>
      <c r="BX79" s="61">
        <v>1030</v>
      </c>
    </row>
    <row r="80" spans="1:76" x14ac:dyDescent="0.2">
      <c r="A80" s="6" t="s">
        <v>347</v>
      </c>
      <c r="B80" s="60">
        <v>22111</v>
      </c>
      <c r="C80" s="61">
        <v>3855</v>
      </c>
      <c r="D80" s="61">
        <f t="shared" si="8"/>
        <v>55</v>
      </c>
      <c r="E80" s="61" t="str">
        <f t="shared" si="9"/>
        <v>OK</v>
      </c>
      <c r="F80" s="61" t="str">
        <f t="shared" si="10"/>
        <v>3855</v>
      </c>
      <c r="G80" s="61" t="str">
        <f t="shared" si="11"/>
        <v>38G0</v>
      </c>
      <c r="H80" s="61">
        <v>22</v>
      </c>
      <c r="I80" s="60">
        <v>54</v>
      </c>
      <c r="J80" s="60">
        <v>54.83</v>
      </c>
      <c r="K80" s="60">
        <v>10</v>
      </c>
      <c r="L80" s="60">
        <v>3.2</v>
      </c>
      <c r="M80" s="60">
        <v>54</v>
      </c>
      <c r="N80" s="60">
        <v>52.38</v>
      </c>
      <c r="O80" s="60">
        <v>10</v>
      </c>
      <c r="P80" s="60">
        <v>4.09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0">
        <v>0</v>
      </c>
      <c r="Z80" s="60">
        <v>0</v>
      </c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60">
        <v>0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0">
        <v>0</v>
      </c>
      <c r="AO80" s="60">
        <v>0</v>
      </c>
      <c r="AP80" s="60">
        <v>0</v>
      </c>
      <c r="AQ80" s="60">
        <v>0</v>
      </c>
      <c r="AR80" s="60">
        <v>0</v>
      </c>
      <c r="AS80" s="60">
        <v>0</v>
      </c>
      <c r="AT80" s="60">
        <v>0</v>
      </c>
      <c r="AU80" s="60">
        <v>0</v>
      </c>
      <c r="AV80" s="60">
        <v>0</v>
      </c>
      <c r="AW80" s="60" t="str">
        <f t="shared" si="12"/>
        <v/>
      </c>
      <c r="AX80" s="60">
        <v>31</v>
      </c>
      <c r="AY80" s="60">
        <v>26</v>
      </c>
      <c r="AZ80" s="60">
        <v>28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>
        <v>22079.03</v>
      </c>
      <c r="BJ80" s="61" t="s">
        <v>262</v>
      </c>
      <c r="BK80" s="61" t="s">
        <v>361</v>
      </c>
      <c r="BL80" s="61">
        <v>0</v>
      </c>
      <c r="BM80" s="61">
        <v>0</v>
      </c>
      <c r="BN80" s="62">
        <v>2.502894006299015</v>
      </c>
      <c r="BO80" s="62"/>
      <c r="BP80" s="61">
        <v>1</v>
      </c>
      <c r="BQ80" s="62">
        <v>2.502894006299015</v>
      </c>
      <c r="BR80" s="61">
        <v>2</v>
      </c>
      <c r="BS80" s="61">
        <v>5454.83</v>
      </c>
      <c r="BT80" s="61">
        <v>1003.2</v>
      </c>
      <c r="BU80" s="61">
        <v>3803</v>
      </c>
      <c r="BV80" s="61">
        <v>5501</v>
      </c>
      <c r="BW80" s="61">
        <v>5455</v>
      </c>
      <c r="BX80" s="61">
        <v>1010</v>
      </c>
    </row>
    <row r="81" spans="1:76" x14ac:dyDescent="0.2">
      <c r="A81" s="6" t="s">
        <v>347</v>
      </c>
      <c r="B81" s="60">
        <v>22112</v>
      </c>
      <c r="C81" s="61">
        <v>4055</v>
      </c>
      <c r="D81" s="61">
        <f t="shared" si="8"/>
        <v>55</v>
      </c>
      <c r="E81" s="61" t="str">
        <f t="shared" si="9"/>
        <v>OK</v>
      </c>
      <c r="F81" s="61" t="str">
        <f t="shared" si="10"/>
        <v>4055</v>
      </c>
      <c r="G81" s="61" t="str">
        <f t="shared" si="11"/>
        <v>40G0</v>
      </c>
      <c r="H81" s="61">
        <v>22</v>
      </c>
      <c r="I81" s="60">
        <v>55</v>
      </c>
      <c r="J81" s="60">
        <v>39.630000000000003</v>
      </c>
      <c r="K81" s="60">
        <v>10</v>
      </c>
      <c r="L81" s="60">
        <v>23.84</v>
      </c>
      <c r="M81" s="60">
        <v>55</v>
      </c>
      <c r="N81" s="60">
        <v>39.11</v>
      </c>
      <c r="O81" s="60">
        <v>10</v>
      </c>
      <c r="P81" s="60">
        <v>28.17</v>
      </c>
      <c r="Q81" s="60">
        <v>0</v>
      </c>
      <c r="R81" s="60">
        <v>0</v>
      </c>
      <c r="S81" s="60">
        <v>0</v>
      </c>
      <c r="T81" s="60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0">
        <v>0</v>
      </c>
      <c r="AR81" s="60">
        <v>0</v>
      </c>
      <c r="AS81" s="60">
        <v>0</v>
      </c>
      <c r="AT81" s="60">
        <v>0</v>
      </c>
      <c r="AU81" s="60">
        <v>0</v>
      </c>
      <c r="AV81" s="60">
        <v>0</v>
      </c>
      <c r="AW81" s="60" t="str">
        <f t="shared" si="12"/>
        <v/>
      </c>
      <c r="AX81" s="60">
        <v>25</v>
      </c>
      <c r="AY81" s="60">
        <v>27</v>
      </c>
      <c r="AZ81" s="60">
        <v>28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>
        <v>22088.03</v>
      </c>
      <c r="BJ81" s="61" t="s">
        <v>262</v>
      </c>
      <c r="BK81" s="61" t="s">
        <v>361</v>
      </c>
      <c r="BL81" s="61">
        <v>0</v>
      </c>
      <c r="BM81" s="61">
        <v>0</v>
      </c>
      <c r="BN81" s="62">
        <v>2.4975365630641546</v>
      </c>
      <c r="BO81" s="62"/>
      <c r="BP81" s="61">
        <v>1</v>
      </c>
      <c r="BQ81" s="62">
        <v>2.4975365630641546</v>
      </c>
      <c r="BR81" s="61">
        <v>2</v>
      </c>
      <c r="BS81" s="61">
        <v>5539.63</v>
      </c>
      <c r="BT81" s="61">
        <v>1023.84</v>
      </c>
      <c r="BU81" s="61">
        <v>4001</v>
      </c>
      <c r="BV81" s="61">
        <v>5502</v>
      </c>
      <c r="BW81" s="61">
        <v>5535</v>
      </c>
      <c r="BX81" s="61">
        <v>1030</v>
      </c>
    </row>
    <row r="82" spans="1:76" x14ac:dyDescent="0.2">
      <c r="A82" s="6" t="s">
        <v>347</v>
      </c>
      <c r="B82" s="60">
        <v>22114</v>
      </c>
      <c r="C82" s="61">
        <v>3756</v>
      </c>
      <c r="D82" s="61">
        <f t="shared" si="8"/>
        <v>56</v>
      </c>
      <c r="E82" s="61" t="str">
        <f t="shared" si="9"/>
        <v>OK</v>
      </c>
      <c r="F82" s="61" t="str">
        <f t="shared" si="10"/>
        <v>3756</v>
      </c>
      <c r="G82" s="61" t="str">
        <f t="shared" si="11"/>
        <v>37G1</v>
      </c>
      <c r="H82" s="61">
        <v>22</v>
      </c>
      <c r="I82" s="60">
        <v>54</v>
      </c>
      <c r="J82" s="60">
        <v>8.6999999999999993</v>
      </c>
      <c r="K82" s="60">
        <v>11</v>
      </c>
      <c r="L82" s="60">
        <v>17.68</v>
      </c>
      <c r="M82" s="60">
        <v>54</v>
      </c>
      <c r="N82" s="60">
        <v>9.94</v>
      </c>
      <c r="O82" s="60">
        <v>11</v>
      </c>
      <c r="P82" s="60">
        <v>19.440000000000001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0">
        <v>0</v>
      </c>
      <c r="AT82" s="60">
        <v>0</v>
      </c>
      <c r="AU82" s="60">
        <v>0</v>
      </c>
      <c r="AV82" s="60">
        <v>0</v>
      </c>
      <c r="AW82" s="60" t="str">
        <f t="shared" si="12"/>
        <v/>
      </c>
      <c r="AX82" s="61">
        <v>26</v>
      </c>
      <c r="AY82" s="61">
        <v>21</v>
      </c>
      <c r="AZ82" s="61">
        <v>20</v>
      </c>
      <c r="BA82" s="61">
        <v>0</v>
      </c>
      <c r="BB82" s="60">
        <v>0</v>
      </c>
      <c r="BC82" s="61">
        <v>0</v>
      </c>
      <c r="BD82" s="61">
        <v>0</v>
      </c>
      <c r="BE82" s="60">
        <v>0</v>
      </c>
      <c r="BF82" s="60">
        <v>0</v>
      </c>
      <c r="BG82" s="60">
        <v>0</v>
      </c>
      <c r="BH82" s="60">
        <v>0</v>
      </c>
      <c r="BI82" s="91">
        <v>22044.04</v>
      </c>
      <c r="BJ82" s="61" t="s">
        <v>269</v>
      </c>
      <c r="BK82" s="61" t="s">
        <v>361</v>
      </c>
      <c r="BL82" s="61">
        <v>0</v>
      </c>
      <c r="BM82" s="61">
        <v>0</v>
      </c>
      <c r="BN82" s="62">
        <v>1.6123940724499337</v>
      </c>
      <c r="BO82" s="62"/>
      <c r="BP82" s="61">
        <v>2</v>
      </c>
      <c r="BQ82" s="62">
        <v>1.6123940724499337</v>
      </c>
      <c r="BR82" s="61">
        <v>2</v>
      </c>
      <c r="BS82" s="61">
        <v>5408.7</v>
      </c>
      <c r="BT82" s="61">
        <v>1117.68</v>
      </c>
      <c r="BU82" s="61">
        <v>3701</v>
      </c>
      <c r="BV82" s="61">
        <v>5601</v>
      </c>
      <c r="BW82" s="61">
        <v>5405</v>
      </c>
      <c r="BX82" s="61">
        <v>1110</v>
      </c>
    </row>
    <row r="83" spans="1:76" x14ac:dyDescent="0.2">
      <c r="A83" s="6" t="s">
        <v>347</v>
      </c>
      <c r="B83" s="60">
        <v>22115</v>
      </c>
      <c r="C83" s="61">
        <v>3756</v>
      </c>
      <c r="D83" s="61">
        <f t="shared" si="8"/>
        <v>56</v>
      </c>
      <c r="E83" s="61" t="str">
        <f t="shared" si="9"/>
        <v>OK</v>
      </c>
      <c r="F83" s="61" t="str">
        <f t="shared" si="10"/>
        <v>3756</v>
      </c>
      <c r="G83" s="61" t="str">
        <f t="shared" si="11"/>
        <v>37G1</v>
      </c>
      <c r="H83" s="61">
        <v>22</v>
      </c>
      <c r="I83" s="60">
        <v>54</v>
      </c>
      <c r="J83" s="64">
        <v>13.048</v>
      </c>
      <c r="K83" s="60">
        <v>11</v>
      </c>
      <c r="L83" s="64">
        <v>20.04</v>
      </c>
      <c r="M83" s="60">
        <v>54</v>
      </c>
      <c r="N83" s="64">
        <v>14.54</v>
      </c>
      <c r="O83" s="60">
        <v>10</v>
      </c>
      <c r="P83" s="64">
        <v>20.46</v>
      </c>
      <c r="Q83" s="60">
        <v>0</v>
      </c>
      <c r="R83" s="64">
        <v>0</v>
      </c>
      <c r="S83" s="60">
        <v>0</v>
      </c>
      <c r="T83" s="64">
        <v>0</v>
      </c>
      <c r="U83" s="60">
        <v>0</v>
      </c>
      <c r="V83" s="64">
        <v>0</v>
      </c>
      <c r="W83" s="60">
        <v>0</v>
      </c>
      <c r="X83" s="64">
        <v>0</v>
      </c>
      <c r="Y83" s="60">
        <v>0</v>
      </c>
      <c r="Z83" s="64">
        <v>0</v>
      </c>
      <c r="AA83" s="60">
        <v>0</v>
      </c>
      <c r="AB83" s="64">
        <v>0</v>
      </c>
      <c r="AC83" s="60">
        <v>0</v>
      </c>
      <c r="AD83" s="64">
        <v>0</v>
      </c>
      <c r="AE83" s="60">
        <v>0</v>
      </c>
      <c r="AF83" s="64">
        <v>0</v>
      </c>
      <c r="AG83" s="60">
        <v>0</v>
      </c>
      <c r="AH83" s="64">
        <v>0</v>
      </c>
      <c r="AI83" s="60">
        <v>0</v>
      </c>
      <c r="AJ83" s="64">
        <v>0</v>
      </c>
      <c r="AK83" s="60">
        <v>0</v>
      </c>
      <c r="AL83" s="64">
        <v>0</v>
      </c>
      <c r="AM83" s="60">
        <v>0</v>
      </c>
      <c r="AN83" s="64">
        <v>0</v>
      </c>
      <c r="AO83" s="60">
        <v>0</v>
      </c>
      <c r="AP83" s="64">
        <v>0</v>
      </c>
      <c r="AQ83" s="60">
        <v>0</v>
      </c>
      <c r="AR83" s="64">
        <v>0</v>
      </c>
      <c r="AS83" s="60">
        <v>0</v>
      </c>
      <c r="AT83" s="64">
        <v>0</v>
      </c>
      <c r="AU83" s="60">
        <v>0</v>
      </c>
      <c r="AV83" s="64">
        <v>0</v>
      </c>
      <c r="AW83" s="60" t="str">
        <f t="shared" si="12"/>
        <v/>
      </c>
      <c r="AX83" s="60">
        <v>21</v>
      </c>
      <c r="AY83" s="60">
        <v>21</v>
      </c>
      <c r="AZ83" s="60">
        <v>22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>
        <v>22056.04</v>
      </c>
      <c r="BJ83" s="61" t="s">
        <v>269</v>
      </c>
      <c r="BK83" s="61" t="s">
        <v>361</v>
      </c>
      <c r="BL83" s="61">
        <v>0</v>
      </c>
      <c r="BM83" s="61">
        <v>1</v>
      </c>
      <c r="BN83" s="62">
        <v>2.4999453983064694</v>
      </c>
      <c r="BO83" s="62"/>
      <c r="BP83" s="61">
        <v>2</v>
      </c>
      <c r="BQ83" s="62">
        <v>2.4999453983064694</v>
      </c>
      <c r="BR83" s="61">
        <v>2</v>
      </c>
      <c r="BS83" s="61">
        <v>5413.88</v>
      </c>
      <c r="BT83" s="61">
        <v>1115.95</v>
      </c>
      <c r="BU83" s="61">
        <v>3702</v>
      </c>
      <c r="BV83" s="61">
        <v>5601</v>
      </c>
      <c r="BW83" s="61">
        <v>5415</v>
      </c>
      <c r="BX83" s="61">
        <v>1110</v>
      </c>
    </row>
    <row r="84" spans="1:76" x14ac:dyDescent="0.2">
      <c r="A84" s="6" t="s">
        <v>347</v>
      </c>
      <c r="B84" s="60">
        <v>22116</v>
      </c>
      <c r="C84" s="61">
        <v>3855</v>
      </c>
      <c r="D84" s="61">
        <f t="shared" si="8"/>
        <v>55</v>
      </c>
      <c r="E84" s="61" t="str">
        <f t="shared" si="9"/>
        <v>OK</v>
      </c>
      <c r="F84" s="61" t="str">
        <f t="shared" si="10"/>
        <v>3855</v>
      </c>
      <c r="G84" s="61" t="str">
        <f t="shared" si="11"/>
        <v>38G0</v>
      </c>
      <c r="H84" s="61">
        <v>22</v>
      </c>
      <c r="I84" s="60">
        <v>54</v>
      </c>
      <c r="J84" s="60">
        <v>41.17</v>
      </c>
      <c r="K84" s="60">
        <v>10</v>
      </c>
      <c r="L84" s="60">
        <v>28.56</v>
      </c>
      <c r="M84" s="60">
        <v>54</v>
      </c>
      <c r="N84" s="60">
        <v>42.76</v>
      </c>
      <c r="O84" s="60">
        <v>10</v>
      </c>
      <c r="P84" s="60">
        <v>25.22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 t="str">
        <f t="shared" si="12"/>
        <v/>
      </c>
      <c r="AX84" s="60">
        <v>25</v>
      </c>
      <c r="AY84" s="60">
        <v>21</v>
      </c>
      <c r="AZ84" s="60">
        <v>20</v>
      </c>
      <c r="BA84" s="60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>
        <v>22065.040000000001</v>
      </c>
      <c r="BJ84" s="61" t="s">
        <v>262</v>
      </c>
      <c r="BK84" s="61" t="s">
        <v>361</v>
      </c>
      <c r="BL84" s="61">
        <v>0</v>
      </c>
      <c r="BM84" s="61">
        <v>1</v>
      </c>
      <c r="BN84" s="62">
        <v>2.5006555355056834</v>
      </c>
      <c r="BO84" s="62"/>
      <c r="BP84" s="61">
        <v>1</v>
      </c>
      <c r="BQ84" s="62">
        <v>2.5006555355056834</v>
      </c>
      <c r="BR84" s="61">
        <v>2</v>
      </c>
      <c r="BS84" s="61">
        <v>5441.17</v>
      </c>
      <c r="BT84" s="61">
        <v>1028.56</v>
      </c>
      <c r="BU84" s="61">
        <v>3802</v>
      </c>
      <c r="BV84" s="61">
        <v>5502</v>
      </c>
      <c r="BW84" s="61">
        <v>5445</v>
      </c>
      <c r="BX84" s="61">
        <v>1030</v>
      </c>
    </row>
    <row r="85" spans="1:76" x14ac:dyDescent="0.2">
      <c r="A85" s="6" t="s">
        <v>347</v>
      </c>
      <c r="B85" s="60">
        <v>22117</v>
      </c>
      <c r="C85" s="61">
        <v>4055</v>
      </c>
      <c r="D85" s="61">
        <f t="shared" si="8"/>
        <v>55</v>
      </c>
      <c r="E85" s="61" t="str">
        <f t="shared" si="9"/>
        <v>OK</v>
      </c>
      <c r="F85" s="61" t="str">
        <f t="shared" si="10"/>
        <v>4055</v>
      </c>
      <c r="G85" s="61" t="str">
        <f t="shared" si="11"/>
        <v>40G0</v>
      </c>
      <c r="H85" s="61">
        <v>22</v>
      </c>
      <c r="I85" s="60">
        <v>55</v>
      </c>
      <c r="J85" s="60">
        <v>30.3</v>
      </c>
      <c r="K85" s="60">
        <v>10</v>
      </c>
      <c r="L85" s="60">
        <v>41.58</v>
      </c>
      <c r="M85" s="60">
        <v>55</v>
      </c>
      <c r="N85" s="60">
        <v>28.23</v>
      </c>
      <c r="O85" s="60">
        <v>10</v>
      </c>
      <c r="P85" s="60">
        <v>44.04</v>
      </c>
      <c r="Q85" s="60">
        <v>0</v>
      </c>
      <c r="R85" s="60">
        <v>0</v>
      </c>
      <c r="S85" s="60">
        <v>0</v>
      </c>
      <c r="T85" s="60">
        <v>0</v>
      </c>
      <c r="U85" s="60">
        <v>0</v>
      </c>
      <c r="V85" s="60">
        <v>0</v>
      </c>
      <c r="W85" s="60">
        <v>0</v>
      </c>
      <c r="X85" s="60">
        <v>0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0">
        <v>0</v>
      </c>
      <c r="AR85" s="60">
        <v>0</v>
      </c>
      <c r="AS85" s="60">
        <v>0</v>
      </c>
      <c r="AT85" s="60">
        <v>0</v>
      </c>
      <c r="AU85" s="60">
        <v>0</v>
      </c>
      <c r="AV85" s="60">
        <v>0</v>
      </c>
      <c r="AW85" s="60" t="str">
        <f t="shared" si="12"/>
        <v/>
      </c>
      <c r="AX85" s="60">
        <v>22</v>
      </c>
      <c r="AY85" s="60">
        <v>28</v>
      </c>
      <c r="AZ85" s="60">
        <v>29</v>
      </c>
      <c r="BA85" s="60"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>
        <v>22085.040000000001</v>
      </c>
      <c r="BJ85" s="61" t="s">
        <v>262</v>
      </c>
      <c r="BK85" s="61" t="s">
        <v>361</v>
      </c>
      <c r="BL85" s="61">
        <v>0</v>
      </c>
      <c r="BM85" s="61">
        <v>0</v>
      </c>
      <c r="BN85" s="62">
        <v>2.4955075199664605</v>
      </c>
      <c r="BO85" s="62"/>
      <c r="BP85" s="61">
        <v>1</v>
      </c>
      <c r="BQ85" s="62">
        <v>2.4955075199664605</v>
      </c>
      <c r="BR85" s="61">
        <v>2</v>
      </c>
      <c r="BS85" s="61">
        <v>5530.3</v>
      </c>
      <c r="BT85" s="61">
        <v>1041.58</v>
      </c>
      <c r="BU85" s="61">
        <v>4001</v>
      </c>
      <c r="BV85" s="61">
        <v>5503</v>
      </c>
      <c r="BW85" s="61">
        <v>5535</v>
      </c>
      <c r="BX85" s="61">
        <v>1050</v>
      </c>
    </row>
    <row r="86" spans="1:76" x14ac:dyDescent="0.2">
      <c r="A86" s="6" t="s">
        <v>347</v>
      </c>
      <c r="B86" s="60">
        <v>22118</v>
      </c>
      <c r="C86" s="61">
        <v>4055</v>
      </c>
      <c r="D86" s="61">
        <f t="shared" si="8"/>
        <v>55</v>
      </c>
      <c r="E86" s="61" t="str">
        <f t="shared" si="9"/>
        <v>OK</v>
      </c>
      <c r="F86" s="61" t="str">
        <f t="shared" si="10"/>
        <v>4055</v>
      </c>
      <c r="G86" s="61" t="str">
        <f t="shared" si="11"/>
        <v>40G0</v>
      </c>
      <c r="H86" s="61">
        <v>22</v>
      </c>
      <c r="I86" s="60">
        <v>55</v>
      </c>
      <c r="J86" s="60">
        <v>37.770000000000003</v>
      </c>
      <c r="K86" s="60">
        <v>10</v>
      </c>
      <c r="L86" s="60">
        <v>20.59</v>
      </c>
      <c r="M86" s="60">
        <v>55</v>
      </c>
      <c r="N86" s="60">
        <v>37.35</v>
      </c>
      <c r="O86" s="60">
        <v>10</v>
      </c>
      <c r="P86" s="60">
        <v>24.96</v>
      </c>
      <c r="Q86" s="60">
        <v>0</v>
      </c>
      <c r="R86" s="60">
        <v>0</v>
      </c>
      <c r="S86" s="60">
        <v>0</v>
      </c>
      <c r="T86" s="60">
        <v>0</v>
      </c>
      <c r="U86" s="60">
        <v>0</v>
      </c>
      <c r="V86" s="60">
        <v>0</v>
      </c>
      <c r="W86" s="60">
        <v>0</v>
      </c>
      <c r="X86" s="60">
        <v>0</v>
      </c>
      <c r="Y86" s="60">
        <v>0</v>
      </c>
      <c r="Z86" s="60">
        <v>0</v>
      </c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60">
        <v>0</v>
      </c>
      <c r="AT86" s="60">
        <v>0</v>
      </c>
      <c r="AU86" s="60">
        <v>0</v>
      </c>
      <c r="AV86" s="60">
        <v>0</v>
      </c>
      <c r="AW86" s="60" t="str">
        <f t="shared" si="12"/>
        <v/>
      </c>
      <c r="AX86" s="61">
        <v>18</v>
      </c>
      <c r="AY86" s="61">
        <v>16</v>
      </c>
      <c r="AZ86" s="61">
        <v>16</v>
      </c>
      <c r="BA86" s="61">
        <v>0</v>
      </c>
      <c r="BB86" s="60">
        <v>0</v>
      </c>
      <c r="BC86" s="61">
        <v>0</v>
      </c>
      <c r="BD86" s="61">
        <v>0</v>
      </c>
      <c r="BE86" s="60">
        <v>0</v>
      </c>
      <c r="BF86" s="60">
        <v>0</v>
      </c>
      <c r="BG86" s="60">
        <v>0</v>
      </c>
      <c r="BH86" s="60">
        <v>0</v>
      </c>
      <c r="BI86" s="91">
        <v>22028.05</v>
      </c>
      <c r="BJ86" s="61" t="s">
        <v>262</v>
      </c>
      <c r="BK86" s="61" t="s">
        <v>361</v>
      </c>
      <c r="BL86" s="61">
        <v>0</v>
      </c>
      <c r="BM86" s="61">
        <v>0</v>
      </c>
      <c r="BN86" s="62">
        <v>2.5027619260282141</v>
      </c>
      <c r="BO86" s="62"/>
      <c r="BP86" s="61">
        <v>1</v>
      </c>
      <c r="BQ86" s="62">
        <v>2.5027619260282141</v>
      </c>
      <c r="BR86" s="61">
        <v>2</v>
      </c>
      <c r="BS86" s="61">
        <v>5537.77</v>
      </c>
      <c r="BT86" s="61">
        <v>1020.59</v>
      </c>
      <c r="BU86" s="61">
        <v>4001</v>
      </c>
      <c r="BV86" s="61">
        <v>5502</v>
      </c>
      <c r="BW86" s="61">
        <v>5535</v>
      </c>
      <c r="BX86" s="61">
        <v>1030</v>
      </c>
    </row>
    <row r="87" spans="1:76" x14ac:dyDescent="0.2">
      <c r="A87" s="6" t="s">
        <v>347</v>
      </c>
      <c r="B87" s="60">
        <v>22120</v>
      </c>
      <c r="C87" s="61">
        <v>3854</v>
      </c>
      <c r="D87" s="61">
        <f t="shared" si="8"/>
        <v>54</v>
      </c>
      <c r="E87" s="61" t="str">
        <f t="shared" si="9"/>
        <v>OK</v>
      </c>
      <c r="F87" s="61" t="str">
        <f t="shared" si="10"/>
        <v>3854</v>
      </c>
      <c r="G87" s="61" t="str">
        <f t="shared" si="11"/>
        <v>38F9</v>
      </c>
      <c r="H87" s="61">
        <v>22</v>
      </c>
      <c r="I87" s="60">
        <v>54</v>
      </c>
      <c r="J87" s="60">
        <v>54.5</v>
      </c>
      <c r="K87" s="60">
        <v>9</v>
      </c>
      <c r="L87" s="60">
        <v>59.37</v>
      </c>
      <c r="M87" s="60">
        <v>54</v>
      </c>
      <c r="N87" s="60">
        <v>55.55</v>
      </c>
      <c r="O87" s="60">
        <v>9</v>
      </c>
      <c r="P87" s="60">
        <v>55.42</v>
      </c>
      <c r="Q87" s="60">
        <v>0</v>
      </c>
      <c r="R87" s="60">
        <v>0</v>
      </c>
      <c r="S87" s="60">
        <v>0</v>
      </c>
      <c r="T87" s="60">
        <v>0</v>
      </c>
      <c r="U87" s="60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>
        <v>0</v>
      </c>
      <c r="AT87" s="60">
        <v>0</v>
      </c>
      <c r="AU87" s="60">
        <v>0</v>
      </c>
      <c r="AV87" s="60">
        <v>0</v>
      </c>
      <c r="AW87" s="60" t="str">
        <f t="shared" si="12"/>
        <v/>
      </c>
      <c r="AX87" s="60">
        <v>33</v>
      </c>
      <c r="AY87" s="60">
        <v>32</v>
      </c>
      <c r="AZ87" s="60">
        <v>32</v>
      </c>
      <c r="BA87" s="60"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>
        <v>22080.05</v>
      </c>
      <c r="BJ87" s="61" t="s">
        <v>262</v>
      </c>
      <c r="BK87" s="61" t="s">
        <v>361</v>
      </c>
      <c r="BL87" s="61">
        <v>0</v>
      </c>
      <c r="BM87" s="61">
        <v>1</v>
      </c>
      <c r="BN87" s="62">
        <v>2.5013583472717107</v>
      </c>
      <c r="BO87" s="62"/>
      <c r="BP87" s="61">
        <v>1</v>
      </c>
      <c r="BQ87" s="62">
        <v>2.5013583472717107</v>
      </c>
      <c r="BR87" s="61">
        <v>2</v>
      </c>
      <c r="BS87" s="61">
        <v>5454.5</v>
      </c>
      <c r="BT87" s="61">
        <v>959.37</v>
      </c>
      <c r="BU87" s="61">
        <v>3803</v>
      </c>
      <c r="BV87" s="61">
        <v>5403</v>
      </c>
      <c r="BW87" s="61">
        <v>5455</v>
      </c>
      <c r="BX87" s="61">
        <v>950</v>
      </c>
    </row>
    <row r="88" spans="1:76" x14ac:dyDescent="0.2">
      <c r="A88" s="6" t="s">
        <v>347</v>
      </c>
      <c r="B88" s="61">
        <v>22121</v>
      </c>
      <c r="C88" s="61" t="s">
        <v>331</v>
      </c>
      <c r="D88" s="61">
        <f t="shared" si="8"/>
        <v>56</v>
      </c>
      <c r="E88" s="61" t="e">
        <f t="shared" si="9"/>
        <v>#VALUE!</v>
      </c>
      <c r="F88" s="61" t="str">
        <f t="shared" si="10"/>
        <v>3856</v>
      </c>
      <c r="G88" s="61" t="str">
        <f t="shared" si="11"/>
        <v>38G1</v>
      </c>
      <c r="H88" s="61">
        <v>22</v>
      </c>
      <c r="I88" s="61">
        <v>55</v>
      </c>
      <c r="J88" s="61">
        <v>2.95</v>
      </c>
      <c r="K88" s="61">
        <v>11</v>
      </c>
      <c r="L88" s="61">
        <v>6.01</v>
      </c>
      <c r="M88" s="60">
        <v>0</v>
      </c>
      <c r="N88" s="60">
        <v>0</v>
      </c>
      <c r="O88" s="60">
        <v>0</v>
      </c>
      <c r="P88" s="60">
        <v>0</v>
      </c>
      <c r="Q88" s="60">
        <v>0</v>
      </c>
      <c r="R88" s="60">
        <v>0</v>
      </c>
      <c r="S88" s="60">
        <v>0</v>
      </c>
      <c r="T88" s="60">
        <v>0</v>
      </c>
      <c r="U88" s="60">
        <v>0</v>
      </c>
      <c r="V88" s="60">
        <v>0</v>
      </c>
      <c r="W88" s="60">
        <v>0</v>
      </c>
      <c r="X88" s="60">
        <v>0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0">
        <v>0</v>
      </c>
      <c r="AR88" s="60">
        <v>0</v>
      </c>
      <c r="AS88" s="60">
        <v>0</v>
      </c>
      <c r="AT88" s="60">
        <v>0</v>
      </c>
      <c r="AU88" s="60">
        <v>0</v>
      </c>
      <c r="AV88" s="60">
        <v>0</v>
      </c>
      <c r="AW88" s="60" t="str">
        <f t="shared" si="12"/>
        <v/>
      </c>
      <c r="AX88" s="60">
        <v>37</v>
      </c>
      <c r="AY88" s="60">
        <v>35</v>
      </c>
      <c r="AZ88" s="60">
        <v>36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>
        <v>22082.05</v>
      </c>
      <c r="BJ88" s="61" t="s">
        <v>262</v>
      </c>
      <c r="BK88" s="61" t="s">
        <v>361</v>
      </c>
      <c r="BL88" s="61">
        <v>0</v>
      </c>
      <c r="BM88" s="61">
        <v>1</v>
      </c>
      <c r="BN88" s="62">
        <v>2.5009127124911585</v>
      </c>
      <c r="BO88" s="62"/>
      <c r="BP88" s="61">
        <v>1</v>
      </c>
      <c r="BQ88" s="62">
        <v>2.5009127124911585</v>
      </c>
      <c r="BR88" s="61">
        <v>2</v>
      </c>
      <c r="BS88" s="61">
        <v>5459.42</v>
      </c>
      <c r="BT88" s="61">
        <v>1106.97</v>
      </c>
      <c r="BU88" s="61">
        <v>3803</v>
      </c>
      <c r="BV88" s="61">
        <v>5601</v>
      </c>
      <c r="BW88" s="61">
        <v>5455</v>
      </c>
      <c r="BX88" s="61">
        <v>1110</v>
      </c>
    </row>
    <row r="89" spans="1:76" x14ac:dyDescent="0.2">
      <c r="A89" s="6" t="s">
        <v>347</v>
      </c>
      <c r="B89" s="61">
        <v>22122</v>
      </c>
      <c r="C89" s="61" t="s">
        <v>334</v>
      </c>
      <c r="D89" s="61">
        <f t="shared" si="8"/>
        <v>55</v>
      </c>
      <c r="E89" s="61" t="e">
        <f t="shared" si="9"/>
        <v>#VALUE!</v>
      </c>
      <c r="F89" s="61" t="str">
        <f t="shared" si="10"/>
        <v>3955</v>
      </c>
      <c r="G89" s="61" t="str">
        <f t="shared" si="11"/>
        <v>39G0</v>
      </c>
      <c r="H89" s="61">
        <v>22</v>
      </c>
      <c r="I89" s="61">
        <v>55</v>
      </c>
      <c r="J89" s="61">
        <v>32.49</v>
      </c>
      <c r="K89" s="61">
        <v>10</v>
      </c>
      <c r="L89" s="61">
        <v>51.14</v>
      </c>
      <c r="M89" s="60">
        <v>0</v>
      </c>
      <c r="N89" s="60">
        <v>0</v>
      </c>
      <c r="O89" s="60">
        <v>0</v>
      </c>
      <c r="P89" s="60">
        <v>0</v>
      </c>
      <c r="Q89" s="60">
        <v>0</v>
      </c>
      <c r="R89" s="60">
        <v>0</v>
      </c>
      <c r="S89" s="60">
        <v>0</v>
      </c>
      <c r="T89" s="60">
        <v>0</v>
      </c>
      <c r="U89" s="60">
        <v>0</v>
      </c>
      <c r="V89" s="60">
        <v>0</v>
      </c>
      <c r="W89" s="60">
        <v>0</v>
      </c>
      <c r="X89" s="60">
        <v>0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  <c r="AN89" s="60">
        <v>0</v>
      </c>
      <c r="AO89" s="60">
        <v>0</v>
      </c>
      <c r="AP89" s="60">
        <v>0</v>
      </c>
      <c r="AQ89" s="60">
        <v>0</v>
      </c>
      <c r="AR89" s="60">
        <v>0</v>
      </c>
      <c r="AS89" s="60">
        <v>0</v>
      </c>
      <c r="AT89" s="60">
        <v>0</v>
      </c>
      <c r="AU89" s="60">
        <v>0</v>
      </c>
      <c r="AV89" s="60">
        <v>0</v>
      </c>
      <c r="AW89" s="60" t="str">
        <f t="shared" si="12"/>
        <v/>
      </c>
      <c r="AX89" s="60">
        <v>22</v>
      </c>
      <c r="AY89" s="60">
        <v>29</v>
      </c>
      <c r="AZ89" s="60">
        <v>30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>
        <v>22085.05</v>
      </c>
      <c r="BJ89" s="61" t="s">
        <v>262</v>
      </c>
      <c r="BK89" s="61" t="s">
        <v>361</v>
      </c>
      <c r="BL89" s="61">
        <v>0</v>
      </c>
      <c r="BM89" s="61">
        <v>0</v>
      </c>
      <c r="BN89" s="62">
        <v>2.4930245728455267</v>
      </c>
      <c r="BO89" s="62"/>
      <c r="BP89" s="61">
        <v>1</v>
      </c>
      <c r="BQ89" s="62">
        <v>2.4930245728455267</v>
      </c>
      <c r="BR89" s="61">
        <v>2</v>
      </c>
      <c r="BS89" s="61">
        <v>5528.23</v>
      </c>
      <c r="BT89" s="61">
        <v>1044.04</v>
      </c>
      <c r="BU89" s="61">
        <v>3903</v>
      </c>
      <c r="BV89" s="61">
        <v>5503</v>
      </c>
      <c r="BW89" s="61">
        <v>5525</v>
      </c>
      <c r="BX89" s="61">
        <v>1050</v>
      </c>
    </row>
    <row r="90" spans="1:76" x14ac:dyDescent="0.2">
      <c r="A90" s="6" t="s">
        <v>347</v>
      </c>
      <c r="B90" s="60">
        <v>22123</v>
      </c>
      <c r="C90" s="61">
        <v>3755</v>
      </c>
      <c r="D90" s="61">
        <f t="shared" si="8"/>
        <v>55</v>
      </c>
      <c r="E90" s="61" t="str">
        <f t="shared" si="9"/>
        <v>OK</v>
      </c>
      <c r="F90" s="61" t="str">
        <f t="shared" si="10"/>
        <v>3755</v>
      </c>
      <c r="G90" s="61" t="str">
        <f t="shared" si="11"/>
        <v>37G0</v>
      </c>
      <c r="H90" s="61">
        <v>22</v>
      </c>
      <c r="I90" s="60">
        <v>54</v>
      </c>
      <c r="J90" s="60">
        <v>27.49</v>
      </c>
      <c r="K90" s="60">
        <v>10</v>
      </c>
      <c r="L90" s="60">
        <v>35.549999999999997</v>
      </c>
      <c r="M90" s="60">
        <v>54</v>
      </c>
      <c r="N90" s="60">
        <v>27.02</v>
      </c>
      <c r="O90" s="60">
        <v>10</v>
      </c>
      <c r="P90" s="60">
        <v>38</v>
      </c>
      <c r="Q90" s="60">
        <v>0</v>
      </c>
      <c r="R90" s="60">
        <v>0</v>
      </c>
      <c r="S90" s="60">
        <v>0</v>
      </c>
      <c r="T90" s="60">
        <v>0</v>
      </c>
      <c r="U90" s="60">
        <v>0</v>
      </c>
      <c r="V90" s="60">
        <v>0</v>
      </c>
      <c r="W90" s="60">
        <v>0</v>
      </c>
      <c r="X90" s="60">
        <v>0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 t="str">
        <f t="shared" si="12"/>
        <v/>
      </c>
      <c r="AX90" s="61">
        <v>20</v>
      </c>
      <c r="AY90" s="61">
        <v>13</v>
      </c>
      <c r="AZ90" s="61">
        <v>12</v>
      </c>
      <c r="BA90" s="61">
        <v>0</v>
      </c>
      <c r="BB90" s="60">
        <v>0</v>
      </c>
      <c r="BC90" s="61">
        <v>0</v>
      </c>
      <c r="BD90" s="61">
        <v>0</v>
      </c>
      <c r="BE90" s="60">
        <v>0</v>
      </c>
      <c r="BF90" s="60">
        <v>0</v>
      </c>
      <c r="BG90" s="60">
        <v>0</v>
      </c>
      <c r="BH90" s="60">
        <v>0</v>
      </c>
      <c r="BI90" s="91">
        <v>22011.06</v>
      </c>
      <c r="BJ90" s="61" t="s">
        <v>269</v>
      </c>
      <c r="BK90" s="61" t="s">
        <v>361</v>
      </c>
      <c r="BL90" s="61">
        <v>0</v>
      </c>
      <c r="BM90" s="61">
        <v>0</v>
      </c>
      <c r="BN90" s="62">
        <v>1.4998571733528789</v>
      </c>
      <c r="BO90" s="62"/>
      <c r="BP90" s="61">
        <v>2</v>
      </c>
      <c r="BQ90" s="62">
        <v>1.4998571733528789</v>
      </c>
      <c r="BR90" s="61">
        <v>2</v>
      </c>
      <c r="BS90" s="61">
        <v>5427.49</v>
      </c>
      <c r="BT90" s="61">
        <v>1035.55</v>
      </c>
      <c r="BU90" s="61">
        <v>3703</v>
      </c>
      <c r="BV90" s="61">
        <v>5502</v>
      </c>
      <c r="BW90" s="61">
        <v>5425</v>
      </c>
      <c r="BX90" s="61">
        <v>1030</v>
      </c>
    </row>
    <row r="91" spans="1:76" x14ac:dyDescent="0.2">
      <c r="A91" s="6" t="s">
        <v>347</v>
      </c>
      <c r="B91" s="61">
        <v>22124</v>
      </c>
      <c r="C91" s="61" t="s">
        <v>337</v>
      </c>
      <c r="D91" s="61">
        <f t="shared" si="8"/>
        <v>55</v>
      </c>
      <c r="E91" s="61" t="e">
        <f t="shared" si="9"/>
        <v>#VALUE!</v>
      </c>
      <c r="F91" s="61" t="str">
        <f t="shared" si="10"/>
        <v>3855</v>
      </c>
      <c r="G91" s="61" t="str">
        <f t="shared" si="11"/>
        <v>38F9</v>
      </c>
      <c r="H91" s="61">
        <v>22</v>
      </c>
      <c r="I91" s="61">
        <v>54</v>
      </c>
      <c r="J91" s="61">
        <v>48.88</v>
      </c>
      <c r="K91" s="61">
        <v>10</v>
      </c>
      <c r="L91" s="61">
        <v>17.53</v>
      </c>
      <c r="M91" s="60">
        <v>0</v>
      </c>
      <c r="N91" s="60">
        <v>0</v>
      </c>
      <c r="O91" s="60">
        <v>0</v>
      </c>
      <c r="P91" s="60">
        <v>0</v>
      </c>
      <c r="Q91" s="60">
        <v>0</v>
      </c>
      <c r="R91" s="60">
        <v>0</v>
      </c>
      <c r="S91" s="60">
        <v>0</v>
      </c>
      <c r="T91" s="60">
        <v>0</v>
      </c>
      <c r="U91" s="60">
        <v>0</v>
      </c>
      <c r="V91" s="60">
        <v>0</v>
      </c>
      <c r="W91" s="60">
        <v>0</v>
      </c>
      <c r="X91" s="60">
        <v>0</v>
      </c>
      <c r="Y91" s="60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60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60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0">
        <v>0</v>
      </c>
      <c r="AT91" s="60">
        <v>0</v>
      </c>
      <c r="AU91" s="60">
        <v>0</v>
      </c>
      <c r="AV91" s="60">
        <v>0</v>
      </c>
      <c r="AW91" s="60" t="str">
        <f t="shared" si="12"/>
        <v/>
      </c>
      <c r="AX91" s="60">
        <v>33</v>
      </c>
      <c r="AY91" s="60">
        <v>32</v>
      </c>
      <c r="AZ91" s="60">
        <v>32</v>
      </c>
      <c r="BA91" s="60"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>
        <v>22080.06</v>
      </c>
      <c r="BJ91" s="61" t="s">
        <v>262</v>
      </c>
      <c r="BK91" s="61" t="s">
        <v>361</v>
      </c>
      <c r="BL91" s="61">
        <v>0</v>
      </c>
      <c r="BM91" s="61">
        <v>1</v>
      </c>
      <c r="BN91" s="62">
        <v>2.5056774053380075</v>
      </c>
      <c r="BO91" s="62"/>
      <c r="BP91" s="61">
        <v>1</v>
      </c>
      <c r="BQ91" s="62">
        <v>2.5056774053380075</v>
      </c>
      <c r="BR91" s="61">
        <v>2</v>
      </c>
      <c r="BS91" s="61">
        <v>5455.55</v>
      </c>
      <c r="BT91" s="61">
        <v>955.42</v>
      </c>
      <c r="BU91" s="61">
        <v>3803</v>
      </c>
      <c r="BV91" s="61">
        <v>5403</v>
      </c>
      <c r="BW91" s="61">
        <v>5455</v>
      </c>
      <c r="BX91" s="61">
        <v>950</v>
      </c>
    </row>
    <row r="92" spans="1:76" x14ac:dyDescent="0.2">
      <c r="A92" s="6" t="s">
        <v>347</v>
      </c>
      <c r="B92" s="61">
        <v>22125</v>
      </c>
      <c r="C92" s="61" t="s">
        <v>334</v>
      </c>
      <c r="D92" s="61">
        <f t="shared" si="8"/>
        <v>55</v>
      </c>
      <c r="E92" s="61" t="e">
        <f t="shared" si="9"/>
        <v>#VALUE!</v>
      </c>
      <c r="F92" s="61" t="str">
        <f t="shared" si="10"/>
        <v>3955</v>
      </c>
      <c r="G92" s="61" t="str">
        <f t="shared" si="11"/>
        <v>39G0</v>
      </c>
      <c r="H92" s="61">
        <v>22</v>
      </c>
      <c r="I92" s="61">
        <v>55</v>
      </c>
      <c r="J92" s="61">
        <v>24.08</v>
      </c>
      <c r="K92" s="61">
        <v>10</v>
      </c>
      <c r="L92" s="61">
        <v>48.95</v>
      </c>
      <c r="M92" s="60">
        <v>0</v>
      </c>
      <c r="N92" s="60">
        <v>0</v>
      </c>
      <c r="O92" s="60">
        <v>0</v>
      </c>
      <c r="P92" s="60">
        <v>0</v>
      </c>
      <c r="Q92" s="60">
        <v>0</v>
      </c>
      <c r="R92" s="60">
        <v>0</v>
      </c>
      <c r="S92" s="60">
        <v>0</v>
      </c>
      <c r="T92" s="60">
        <v>0</v>
      </c>
      <c r="U92" s="60">
        <v>0</v>
      </c>
      <c r="V92" s="60">
        <v>0</v>
      </c>
      <c r="W92" s="60">
        <v>0</v>
      </c>
      <c r="X92" s="60">
        <v>0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0">
        <v>0</v>
      </c>
      <c r="AT92" s="60">
        <v>0</v>
      </c>
      <c r="AU92" s="60">
        <v>0</v>
      </c>
      <c r="AV92" s="60">
        <v>0</v>
      </c>
      <c r="AW92" s="60" t="str">
        <f t="shared" si="12"/>
        <v/>
      </c>
      <c r="AX92" s="60">
        <v>22</v>
      </c>
      <c r="AY92" s="60">
        <v>31</v>
      </c>
      <c r="AZ92" s="60">
        <v>33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>
        <v>22085.07</v>
      </c>
      <c r="BJ92" s="61" t="s">
        <v>262</v>
      </c>
      <c r="BK92" s="61" t="s">
        <v>361</v>
      </c>
      <c r="BL92" s="61">
        <v>0</v>
      </c>
      <c r="BM92" s="61">
        <v>0</v>
      </c>
      <c r="BN92" s="62">
        <v>2.4943824321699246</v>
      </c>
      <c r="BO92" s="62"/>
      <c r="BP92" s="61">
        <v>1</v>
      </c>
      <c r="BQ92" s="62">
        <v>2.4943824321699246</v>
      </c>
      <c r="BR92" s="61">
        <v>2</v>
      </c>
      <c r="BS92" s="61">
        <v>5524.08</v>
      </c>
      <c r="BT92" s="61">
        <v>1048.95</v>
      </c>
      <c r="BU92" s="61">
        <v>3903</v>
      </c>
      <c r="BV92" s="61">
        <v>5503</v>
      </c>
      <c r="BW92" s="61">
        <v>5525</v>
      </c>
      <c r="BX92" s="61">
        <v>1050</v>
      </c>
    </row>
    <row r="93" spans="1:76" x14ac:dyDescent="0.2">
      <c r="A93" s="6" t="s">
        <v>348</v>
      </c>
      <c r="B93" s="61">
        <v>22126</v>
      </c>
      <c r="C93" s="61" t="s">
        <v>335</v>
      </c>
      <c r="D93" s="61">
        <f t="shared" si="8"/>
        <v>55</v>
      </c>
      <c r="E93" s="61" t="e">
        <f t="shared" si="9"/>
        <v>#VALUE!</v>
      </c>
      <c r="F93" s="61" t="str">
        <f t="shared" si="10"/>
        <v>4055</v>
      </c>
      <c r="G93" s="61" t="str">
        <f t="shared" si="11"/>
        <v>40G0</v>
      </c>
      <c r="H93" s="61">
        <v>22</v>
      </c>
      <c r="I93" s="61">
        <v>55</v>
      </c>
      <c r="J93" s="61">
        <v>40</v>
      </c>
      <c r="K93" s="61">
        <v>10</v>
      </c>
      <c r="L93" s="61">
        <v>38.909999999999997</v>
      </c>
      <c r="M93" s="60">
        <v>0</v>
      </c>
      <c r="N93" s="60">
        <v>0</v>
      </c>
      <c r="O93" s="60">
        <v>0</v>
      </c>
      <c r="P93" s="60">
        <v>0</v>
      </c>
      <c r="Q93" s="60">
        <v>0</v>
      </c>
      <c r="R93" s="60">
        <v>0</v>
      </c>
      <c r="S93" s="60">
        <v>0</v>
      </c>
      <c r="T93" s="60">
        <v>0</v>
      </c>
      <c r="U93" s="60">
        <v>0</v>
      </c>
      <c r="V93" s="60">
        <v>0</v>
      </c>
      <c r="W93" s="60">
        <v>0</v>
      </c>
      <c r="X93" s="60">
        <v>0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60">
        <v>0</v>
      </c>
      <c r="AG93" s="60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60">
        <v>0</v>
      </c>
      <c r="AN93" s="60">
        <v>0</v>
      </c>
      <c r="AO93" s="60">
        <v>0</v>
      </c>
      <c r="AP93" s="60">
        <v>0</v>
      </c>
      <c r="AQ93" s="60">
        <v>0</v>
      </c>
      <c r="AR93" s="60">
        <v>0</v>
      </c>
      <c r="AS93" s="60">
        <v>0</v>
      </c>
      <c r="AT93" s="60">
        <v>0</v>
      </c>
      <c r="AU93" s="60">
        <v>0</v>
      </c>
      <c r="AV93" s="60">
        <v>0</v>
      </c>
      <c r="AW93" s="60" t="str">
        <f t="shared" si="12"/>
        <v/>
      </c>
      <c r="AX93" s="60">
        <v>25</v>
      </c>
      <c r="AY93" s="60">
        <v>30</v>
      </c>
      <c r="AZ93" s="60">
        <v>30</v>
      </c>
      <c r="BA93" s="60"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>
        <v>22088.07</v>
      </c>
      <c r="BJ93" s="61" t="s">
        <v>262</v>
      </c>
      <c r="BK93" s="61" t="s">
        <v>361</v>
      </c>
      <c r="BL93" s="61">
        <v>0</v>
      </c>
      <c r="BM93" s="61">
        <v>0</v>
      </c>
      <c r="BN93" s="62">
        <v>2.4996315527309281</v>
      </c>
      <c r="BO93" s="62"/>
      <c r="BP93" s="61">
        <v>1</v>
      </c>
      <c r="BQ93" s="62">
        <v>2.4996315527309281</v>
      </c>
      <c r="BR93" s="61">
        <v>2</v>
      </c>
      <c r="BS93" s="61">
        <v>5537.57</v>
      </c>
      <c r="BT93" s="61">
        <v>1041.17</v>
      </c>
      <c r="BU93" s="61">
        <v>4001</v>
      </c>
      <c r="BV93" s="61">
        <v>5503</v>
      </c>
      <c r="BW93" s="61">
        <v>5535</v>
      </c>
      <c r="BX93" s="61">
        <v>1050</v>
      </c>
    </row>
    <row r="94" spans="1:76" x14ac:dyDescent="0.2">
      <c r="A94" s="6" t="s">
        <v>347</v>
      </c>
      <c r="B94" s="60">
        <v>22127</v>
      </c>
      <c r="C94" s="61">
        <v>3756</v>
      </c>
      <c r="D94" s="61">
        <f t="shared" si="8"/>
        <v>56</v>
      </c>
      <c r="E94" s="61" t="str">
        <f t="shared" si="9"/>
        <v>OK</v>
      </c>
      <c r="F94" s="61" t="str">
        <f t="shared" si="10"/>
        <v>3756</v>
      </c>
      <c r="G94" s="61" t="str">
        <f t="shared" si="11"/>
        <v>37G1</v>
      </c>
      <c r="H94" s="61">
        <v>22</v>
      </c>
      <c r="I94" s="60">
        <v>54</v>
      </c>
      <c r="J94" s="60">
        <v>35.69</v>
      </c>
      <c r="K94" s="60">
        <v>11</v>
      </c>
      <c r="L94" s="60">
        <v>13.62</v>
      </c>
      <c r="M94" s="60">
        <v>54</v>
      </c>
      <c r="N94" s="60">
        <v>36.950000000000003</v>
      </c>
      <c r="O94" s="60">
        <v>11</v>
      </c>
      <c r="P94" s="60">
        <v>11.02</v>
      </c>
      <c r="Q94" s="60">
        <v>0</v>
      </c>
      <c r="R94" s="60">
        <v>0</v>
      </c>
      <c r="S94" s="60">
        <v>0</v>
      </c>
      <c r="T94" s="60">
        <v>0</v>
      </c>
      <c r="U94" s="60">
        <v>0</v>
      </c>
      <c r="V94" s="60">
        <v>0</v>
      </c>
      <c r="W94" s="60">
        <v>0</v>
      </c>
      <c r="X94" s="60">
        <v>0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0">
        <v>0</v>
      </c>
      <c r="AG94" s="60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 t="str">
        <f t="shared" si="12"/>
        <v/>
      </c>
      <c r="AX94" s="61">
        <v>27</v>
      </c>
      <c r="AY94" s="61">
        <v>18</v>
      </c>
      <c r="AZ94" s="61">
        <v>18</v>
      </c>
      <c r="BA94" s="61">
        <v>0</v>
      </c>
      <c r="BB94" s="61">
        <v>0</v>
      </c>
      <c r="BC94" s="61">
        <v>0</v>
      </c>
      <c r="BD94" s="61">
        <v>0</v>
      </c>
      <c r="BE94" s="60">
        <v>0</v>
      </c>
      <c r="BF94" s="60">
        <v>0</v>
      </c>
      <c r="BG94" s="60">
        <v>0</v>
      </c>
      <c r="BH94" s="60">
        <v>0</v>
      </c>
      <c r="BI94" s="91">
        <v>22054.080000000002</v>
      </c>
      <c r="BJ94" s="61" t="s">
        <v>269</v>
      </c>
      <c r="BK94" s="61" t="s">
        <v>361</v>
      </c>
      <c r="BL94" s="61">
        <v>0</v>
      </c>
      <c r="BM94" s="61">
        <v>1</v>
      </c>
      <c r="BN94" s="62">
        <v>1.9635264845974827</v>
      </c>
      <c r="BO94" s="62"/>
      <c r="BP94" s="61">
        <v>2</v>
      </c>
      <c r="BQ94" s="62">
        <v>1.9635264845974827</v>
      </c>
      <c r="BR94" s="61">
        <v>2</v>
      </c>
      <c r="BS94" s="61">
        <v>5435.69</v>
      </c>
      <c r="BT94" s="61">
        <v>1113.6199999999999</v>
      </c>
      <c r="BU94" s="61">
        <v>3801</v>
      </c>
      <c r="BV94" s="61">
        <v>5601</v>
      </c>
      <c r="BW94" s="61">
        <v>5435</v>
      </c>
      <c r="BX94" s="61">
        <v>1110</v>
      </c>
    </row>
    <row r="95" spans="1:76" x14ac:dyDescent="0.2">
      <c r="A95" s="6" t="s">
        <v>348</v>
      </c>
      <c r="B95" s="61">
        <v>22128</v>
      </c>
      <c r="C95" s="61" t="s">
        <v>337</v>
      </c>
      <c r="D95" s="61">
        <f t="shared" si="8"/>
        <v>55</v>
      </c>
      <c r="E95" s="61" t="e">
        <f t="shared" si="9"/>
        <v>#VALUE!</v>
      </c>
      <c r="F95" s="61" t="str">
        <f t="shared" si="10"/>
        <v>3855</v>
      </c>
      <c r="G95" s="61" t="str">
        <f t="shared" si="11"/>
        <v>38F9</v>
      </c>
      <c r="H95" s="61">
        <v>22</v>
      </c>
      <c r="I95" s="61">
        <v>54</v>
      </c>
      <c r="J95" s="61">
        <v>48.83</v>
      </c>
      <c r="K95" s="61">
        <v>10</v>
      </c>
      <c r="L95" s="61">
        <v>9.5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  <c r="R95" s="60">
        <v>0</v>
      </c>
      <c r="S95" s="60">
        <v>0</v>
      </c>
      <c r="T95" s="60">
        <v>0</v>
      </c>
      <c r="U95" s="60">
        <v>0</v>
      </c>
      <c r="V95" s="60">
        <v>0</v>
      </c>
      <c r="W95" s="60">
        <v>0</v>
      </c>
      <c r="X95" s="60">
        <v>0</v>
      </c>
      <c r="Y95" s="60">
        <v>0</v>
      </c>
      <c r="Z95" s="60">
        <v>0</v>
      </c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60">
        <v>0</v>
      </c>
      <c r="AG95" s="60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60">
        <v>0</v>
      </c>
      <c r="AN95" s="60">
        <v>0</v>
      </c>
      <c r="AO95" s="60">
        <v>0</v>
      </c>
      <c r="AP95" s="60">
        <v>0</v>
      </c>
      <c r="AQ95" s="60">
        <v>0</v>
      </c>
      <c r="AR95" s="60">
        <v>0</v>
      </c>
      <c r="AS95" s="60">
        <v>0</v>
      </c>
      <c r="AT95" s="60">
        <v>0</v>
      </c>
      <c r="AU95" s="60">
        <v>0</v>
      </c>
      <c r="AV95" s="60">
        <v>0</v>
      </c>
      <c r="AW95" s="60" t="str">
        <f t="shared" si="12"/>
        <v/>
      </c>
      <c r="AX95" s="60">
        <v>33</v>
      </c>
      <c r="AY95" s="60">
        <v>32</v>
      </c>
      <c r="AZ95" s="60">
        <v>32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>
        <v>22080.080000000002</v>
      </c>
      <c r="BJ95" s="61" t="s">
        <v>262</v>
      </c>
      <c r="BK95" s="61" t="s">
        <v>361</v>
      </c>
      <c r="BL95" s="61">
        <v>0</v>
      </c>
      <c r="BM95" s="61">
        <v>1</v>
      </c>
      <c r="BN95" s="62">
        <v>2.4986610261725253</v>
      </c>
      <c r="BO95" s="62"/>
      <c r="BP95" s="61">
        <v>1</v>
      </c>
      <c r="BQ95" s="62">
        <v>2.4986610261725253</v>
      </c>
      <c r="BR95" s="61">
        <v>2</v>
      </c>
      <c r="BS95" s="61">
        <v>5457.66</v>
      </c>
      <c r="BT95" s="61">
        <v>947.5</v>
      </c>
      <c r="BU95" s="61">
        <v>3803</v>
      </c>
      <c r="BV95" s="61">
        <v>5403</v>
      </c>
      <c r="BW95" s="61">
        <v>5455</v>
      </c>
      <c r="BX95" s="61">
        <v>950</v>
      </c>
    </row>
    <row r="96" spans="1:76" x14ac:dyDescent="0.2">
      <c r="A96" s="6" t="s">
        <v>348</v>
      </c>
      <c r="B96" s="61">
        <v>22129</v>
      </c>
      <c r="C96" s="61" t="s">
        <v>333</v>
      </c>
      <c r="D96" s="61">
        <f t="shared" si="8"/>
        <v>55</v>
      </c>
      <c r="E96" s="61" t="e">
        <f t="shared" si="9"/>
        <v>#VALUE!</v>
      </c>
      <c r="F96" s="61" t="str">
        <f t="shared" si="10"/>
        <v>3855</v>
      </c>
      <c r="G96" s="61" t="str">
        <f t="shared" si="11"/>
        <v>38G0</v>
      </c>
      <c r="H96" s="61">
        <v>22</v>
      </c>
      <c r="I96" s="61">
        <v>54</v>
      </c>
      <c r="J96" s="61">
        <v>41.89</v>
      </c>
      <c r="K96" s="61">
        <v>10</v>
      </c>
      <c r="L96" s="61">
        <v>44.38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  <c r="AN96" s="60">
        <v>0</v>
      </c>
      <c r="AO96" s="60">
        <v>0</v>
      </c>
      <c r="AP96" s="60">
        <v>0</v>
      </c>
      <c r="AQ96" s="60">
        <v>0</v>
      </c>
      <c r="AR96" s="60">
        <v>0</v>
      </c>
      <c r="AS96" s="60">
        <v>0</v>
      </c>
      <c r="AT96" s="60">
        <v>0</v>
      </c>
      <c r="AU96" s="60">
        <v>0</v>
      </c>
      <c r="AV96" s="60">
        <v>0</v>
      </c>
      <c r="AW96" s="60" t="str">
        <f t="shared" si="12"/>
        <v/>
      </c>
      <c r="AX96" s="60">
        <v>37</v>
      </c>
      <c r="AY96" s="60">
        <v>38</v>
      </c>
      <c r="AZ96" s="60">
        <v>39</v>
      </c>
      <c r="BA96" s="60"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>
        <v>22082.080000000002</v>
      </c>
      <c r="BJ96" s="61" t="s">
        <v>262</v>
      </c>
      <c r="BK96" s="61" t="s">
        <v>361</v>
      </c>
      <c r="BL96" s="61">
        <v>0</v>
      </c>
      <c r="BM96" s="61">
        <v>1</v>
      </c>
      <c r="BN96" s="62">
        <v>2.4967608992443422</v>
      </c>
      <c r="BO96" s="62"/>
      <c r="BP96" s="61">
        <v>1</v>
      </c>
      <c r="BQ96" s="62">
        <v>2.4967608992443422</v>
      </c>
      <c r="BR96" s="61">
        <v>2</v>
      </c>
      <c r="BS96" s="61">
        <v>5454.21</v>
      </c>
      <c r="BT96" s="61">
        <v>1057.57</v>
      </c>
      <c r="BU96" s="61">
        <v>3803</v>
      </c>
      <c r="BV96" s="61">
        <v>5503</v>
      </c>
      <c r="BW96" s="61">
        <v>5455</v>
      </c>
      <c r="BX96" s="61">
        <v>1050</v>
      </c>
    </row>
    <row r="97" spans="1:76" x14ac:dyDescent="0.2">
      <c r="A97" s="6" t="s">
        <v>347</v>
      </c>
      <c r="B97" s="60">
        <v>22130</v>
      </c>
      <c r="C97" s="61">
        <v>3955</v>
      </c>
      <c r="D97" s="61">
        <f t="shared" si="8"/>
        <v>55</v>
      </c>
      <c r="E97" s="61" t="str">
        <f t="shared" si="9"/>
        <v>OK</v>
      </c>
      <c r="F97" s="61" t="str">
        <f t="shared" si="10"/>
        <v>3955</v>
      </c>
      <c r="G97" s="61" t="str">
        <f t="shared" si="11"/>
        <v>39G0</v>
      </c>
      <c r="H97" s="61">
        <v>22</v>
      </c>
      <c r="I97" s="60">
        <v>55</v>
      </c>
      <c r="J97" s="60">
        <v>19.93</v>
      </c>
      <c r="K97" s="60">
        <v>10</v>
      </c>
      <c r="L97" s="60">
        <v>53.86</v>
      </c>
      <c r="M97" s="60">
        <v>55</v>
      </c>
      <c r="N97" s="60">
        <v>17.86</v>
      </c>
      <c r="O97" s="60">
        <v>10</v>
      </c>
      <c r="P97" s="60">
        <v>56.31</v>
      </c>
      <c r="Q97" s="60">
        <v>0</v>
      </c>
      <c r="R97" s="60">
        <v>0</v>
      </c>
      <c r="S97" s="60">
        <v>0</v>
      </c>
      <c r="T97" s="60">
        <v>0</v>
      </c>
      <c r="U97" s="60">
        <v>0</v>
      </c>
      <c r="V97" s="60">
        <v>0</v>
      </c>
      <c r="W97" s="60">
        <v>0</v>
      </c>
      <c r="X97" s="60">
        <v>0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  <c r="AN97" s="60">
        <v>0</v>
      </c>
      <c r="AO97" s="60">
        <v>0</v>
      </c>
      <c r="AP97" s="60">
        <v>0</v>
      </c>
      <c r="AQ97" s="60">
        <v>0</v>
      </c>
      <c r="AR97" s="60">
        <v>0</v>
      </c>
      <c r="AS97" s="60">
        <v>0</v>
      </c>
      <c r="AT97" s="60">
        <v>0</v>
      </c>
      <c r="AU97" s="60">
        <v>0</v>
      </c>
      <c r="AV97" s="60">
        <v>0</v>
      </c>
      <c r="AW97" s="60" t="str">
        <f t="shared" si="12"/>
        <v/>
      </c>
      <c r="AX97" s="60">
        <v>22</v>
      </c>
      <c r="AY97" s="60">
        <v>34</v>
      </c>
      <c r="AZ97" s="60">
        <v>36</v>
      </c>
      <c r="BA97" s="60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91">
        <v>22085.09</v>
      </c>
      <c r="BJ97" s="61" t="s">
        <v>262</v>
      </c>
      <c r="BK97" s="61" t="s">
        <v>361</v>
      </c>
      <c r="BL97" s="61">
        <v>0</v>
      </c>
      <c r="BM97" s="61">
        <v>0</v>
      </c>
      <c r="BN97" s="62">
        <v>2.4957407944850512</v>
      </c>
      <c r="BO97" s="62"/>
      <c r="BP97" s="61">
        <v>1</v>
      </c>
      <c r="BQ97" s="62">
        <v>2.4957407944850512</v>
      </c>
      <c r="BR97" s="61">
        <v>2</v>
      </c>
      <c r="BS97" s="61">
        <v>5519.93</v>
      </c>
      <c r="BT97" s="61">
        <v>1053.8599999999999</v>
      </c>
      <c r="BU97" s="61">
        <v>3902</v>
      </c>
      <c r="BV97" s="61">
        <v>5503</v>
      </c>
      <c r="BW97" s="61">
        <v>5515</v>
      </c>
      <c r="BX97" s="61">
        <v>1050</v>
      </c>
    </row>
    <row r="98" spans="1:76" x14ac:dyDescent="0.2">
      <c r="A98" s="6" t="s">
        <v>347</v>
      </c>
      <c r="B98" s="60">
        <v>22131</v>
      </c>
      <c r="C98" s="61">
        <v>3855</v>
      </c>
      <c r="D98" s="61">
        <f t="shared" si="8"/>
        <v>55</v>
      </c>
      <c r="E98" s="61" t="str">
        <f t="shared" si="9"/>
        <v>OK</v>
      </c>
      <c r="F98" s="61" t="str">
        <f t="shared" si="10"/>
        <v>3855</v>
      </c>
      <c r="G98" s="61" t="str">
        <f t="shared" si="11"/>
        <v>38G0</v>
      </c>
      <c r="H98" s="61">
        <v>22</v>
      </c>
      <c r="I98" s="60">
        <v>54</v>
      </c>
      <c r="J98" s="60">
        <v>37.700000000000003</v>
      </c>
      <c r="K98" s="60">
        <v>10</v>
      </c>
      <c r="L98" s="60">
        <v>38.92</v>
      </c>
      <c r="M98" s="60">
        <v>54</v>
      </c>
      <c r="N98" s="60">
        <v>36.11</v>
      </c>
      <c r="O98" s="60">
        <v>10</v>
      </c>
      <c r="P98" s="60">
        <v>38.93</v>
      </c>
      <c r="Q98" s="60">
        <v>0</v>
      </c>
      <c r="R98" s="60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</v>
      </c>
      <c r="X98" s="60">
        <v>0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0">
        <v>0</v>
      </c>
      <c r="AT98" s="60">
        <v>0</v>
      </c>
      <c r="AU98" s="60">
        <v>0</v>
      </c>
      <c r="AV98" s="60">
        <v>0</v>
      </c>
      <c r="AW98" s="60" t="str">
        <f t="shared" si="12"/>
        <v/>
      </c>
      <c r="AX98" s="61">
        <v>15</v>
      </c>
      <c r="AY98" s="61">
        <v>16</v>
      </c>
      <c r="AZ98" s="61">
        <v>17</v>
      </c>
      <c r="BA98" s="61">
        <v>0</v>
      </c>
      <c r="BB98" s="60">
        <v>0</v>
      </c>
      <c r="BC98" s="61">
        <v>0</v>
      </c>
      <c r="BD98" s="61">
        <v>0</v>
      </c>
      <c r="BE98" s="60">
        <v>0</v>
      </c>
      <c r="BF98" s="60">
        <v>0</v>
      </c>
      <c r="BG98" s="60">
        <v>0</v>
      </c>
      <c r="BH98" s="60">
        <v>0</v>
      </c>
      <c r="BI98" s="91">
        <v>22017.1</v>
      </c>
      <c r="BJ98" s="61" t="s">
        <v>262</v>
      </c>
      <c r="BK98" s="61" t="s">
        <v>361</v>
      </c>
      <c r="BL98" s="61">
        <v>0</v>
      </c>
      <c r="BM98" s="61">
        <v>1</v>
      </c>
      <c r="BN98" s="62">
        <v>1.5900105443151327</v>
      </c>
      <c r="BO98" s="62"/>
      <c r="BP98" s="61">
        <v>1</v>
      </c>
      <c r="BQ98" s="62">
        <v>1.5900105443151327</v>
      </c>
      <c r="BR98" s="61">
        <v>2</v>
      </c>
      <c r="BS98" s="61">
        <v>5437.7</v>
      </c>
      <c r="BT98" s="61">
        <v>1038.92</v>
      </c>
      <c r="BU98" s="61">
        <v>3801</v>
      </c>
      <c r="BV98" s="61">
        <v>5502</v>
      </c>
      <c r="BW98" s="61">
        <v>5435</v>
      </c>
      <c r="BX98" s="61">
        <v>1030</v>
      </c>
    </row>
    <row r="99" spans="1:76" x14ac:dyDescent="0.2">
      <c r="A99" s="6" t="s">
        <v>347</v>
      </c>
      <c r="B99" s="60">
        <v>22132</v>
      </c>
      <c r="C99" s="61">
        <v>3756</v>
      </c>
      <c r="D99" s="61">
        <f t="shared" si="8"/>
        <v>56</v>
      </c>
      <c r="E99" s="61" t="str">
        <f t="shared" si="9"/>
        <v>OK</v>
      </c>
      <c r="F99" s="61" t="str">
        <f t="shared" si="10"/>
        <v>3756</v>
      </c>
      <c r="G99" s="61" t="str">
        <f t="shared" si="11"/>
        <v>37G1</v>
      </c>
      <c r="H99" s="61">
        <v>22</v>
      </c>
      <c r="I99" s="61">
        <v>54</v>
      </c>
      <c r="J99" s="60">
        <v>14.133800000000001</v>
      </c>
      <c r="K99" s="61">
        <v>11</v>
      </c>
      <c r="L99" s="60">
        <v>25.1236</v>
      </c>
      <c r="M99" s="61">
        <v>54</v>
      </c>
      <c r="N99" s="60">
        <v>17.3858</v>
      </c>
      <c r="O99" s="61">
        <v>11</v>
      </c>
      <c r="P99" s="60">
        <v>25.738</v>
      </c>
      <c r="Q99" s="60">
        <v>0</v>
      </c>
      <c r="R99" s="60">
        <v>0</v>
      </c>
      <c r="S99" s="60">
        <v>0</v>
      </c>
      <c r="T99" s="60">
        <v>0</v>
      </c>
      <c r="U99" s="60">
        <v>0</v>
      </c>
      <c r="V99" s="60">
        <v>0</v>
      </c>
      <c r="W99" s="60">
        <v>0</v>
      </c>
      <c r="X99" s="60">
        <v>0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0">
        <v>0</v>
      </c>
      <c r="AT99" s="60">
        <v>0</v>
      </c>
      <c r="AU99" s="60">
        <v>0</v>
      </c>
      <c r="AV99" s="60">
        <v>0</v>
      </c>
      <c r="AW99" s="60"/>
      <c r="AX99" s="60">
        <v>23.333333333333332</v>
      </c>
      <c r="AY99" s="60">
        <v>24</v>
      </c>
      <c r="AZ99" s="60">
        <v>22</v>
      </c>
      <c r="BA99" s="60">
        <v>24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3</v>
      </c>
      <c r="BJ99" s="61" t="s">
        <v>269</v>
      </c>
      <c r="BK99" s="61" t="s">
        <v>361</v>
      </c>
      <c r="BL99" s="61"/>
      <c r="BM99" s="61" t="s">
        <v>14</v>
      </c>
      <c r="BN99" s="61">
        <v>3.2717394843076733</v>
      </c>
      <c r="BO99" s="61"/>
      <c r="BP99" s="61">
        <v>1</v>
      </c>
      <c r="BQ99" s="61">
        <v>3.2717394843076733</v>
      </c>
      <c r="BR99" s="61">
        <v>2</v>
      </c>
      <c r="BS99" s="61">
        <v>5414.1337999999996</v>
      </c>
      <c r="BT99" s="61">
        <v>1125.1235999999999</v>
      </c>
      <c r="BU99" s="61">
        <v>3702</v>
      </c>
      <c r="BV99" s="61">
        <v>5602</v>
      </c>
      <c r="BW99" s="61">
        <v>5415</v>
      </c>
      <c r="BX99" s="61">
        <v>1130</v>
      </c>
    </row>
    <row r="100" spans="1:76" x14ac:dyDescent="0.2">
      <c r="A100" s="6" t="s">
        <v>347</v>
      </c>
      <c r="B100" s="60">
        <v>22134</v>
      </c>
      <c r="C100" s="61">
        <v>3855</v>
      </c>
      <c r="D100" s="61">
        <f t="shared" si="8"/>
        <v>55</v>
      </c>
      <c r="E100" s="61" t="str">
        <f t="shared" si="9"/>
        <v>OK</v>
      </c>
      <c r="F100" s="61" t="str">
        <f t="shared" si="10"/>
        <v>3855</v>
      </c>
      <c r="G100" s="61" t="str">
        <f t="shared" si="11"/>
        <v>38G0</v>
      </c>
      <c r="H100" s="61">
        <v>22</v>
      </c>
      <c r="I100" s="61">
        <v>54</v>
      </c>
      <c r="J100" s="60">
        <v>33.125999999999998</v>
      </c>
      <c r="K100" s="61">
        <v>10</v>
      </c>
      <c r="L100" s="60">
        <v>46.27</v>
      </c>
      <c r="M100" s="61">
        <v>54</v>
      </c>
      <c r="N100" s="60">
        <v>32.545999999999999</v>
      </c>
      <c r="O100" s="61">
        <v>10</v>
      </c>
      <c r="P100" s="60">
        <v>43.137999999999998</v>
      </c>
      <c r="Q100" s="60">
        <v>0</v>
      </c>
      <c r="R100" s="60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0">
        <v>0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/>
      <c r="AX100" s="60">
        <v>22</v>
      </c>
      <c r="AY100" s="60">
        <v>21</v>
      </c>
      <c r="AZ100" s="60">
        <v>23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3</v>
      </c>
      <c r="BJ100" s="61" t="s">
        <v>269</v>
      </c>
      <c r="BK100" s="61" t="s">
        <v>361</v>
      </c>
      <c r="BL100" s="61"/>
      <c r="BM100" s="61">
        <v>1</v>
      </c>
      <c r="BN100" s="61">
        <v>1.9069988067870023</v>
      </c>
      <c r="BO100" s="61"/>
      <c r="BP100" s="61">
        <v>2</v>
      </c>
      <c r="BQ100" s="61">
        <v>1.9069988067870023</v>
      </c>
      <c r="BR100" s="61">
        <v>2</v>
      </c>
      <c r="BS100" s="61">
        <v>5433.1260000000002</v>
      </c>
      <c r="BT100" s="61">
        <v>1046.27</v>
      </c>
      <c r="BU100" s="61">
        <v>3801</v>
      </c>
      <c r="BV100" s="61">
        <v>5503</v>
      </c>
      <c r="BW100" s="61">
        <v>5435</v>
      </c>
      <c r="BX100" s="61">
        <v>1050</v>
      </c>
    </row>
    <row r="101" spans="1:76" x14ac:dyDescent="0.2">
      <c r="A101" s="6" t="s">
        <v>347</v>
      </c>
      <c r="B101" s="60">
        <v>22135</v>
      </c>
      <c r="C101" s="61">
        <v>3856</v>
      </c>
      <c r="D101" s="61">
        <f t="shared" si="8"/>
        <v>56</v>
      </c>
      <c r="E101" s="61" t="str">
        <f t="shared" si="9"/>
        <v>OK</v>
      </c>
      <c r="F101" s="61" t="str">
        <f t="shared" si="10"/>
        <v>3856</v>
      </c>
      <c r="G101" s="61" t="str">
        <f t="shared" si="11"/>
        <v>38G1</v>
      </c>
      <c r="H101" s="61">
        <v>22</v>
      </c>
      <c r="I101" s="60">
        <v>54</v>
      </c>
      <c r="J101" s="60">
        <v>37.4</v>
      </c>
      <c r="K101" s="60">
        <v>11</v>
      </c>
      <c r="L101" s="60">
        <v>5</v>
      </c>
      <c r="M101" s="60">
        <v>54</v>
      </c>
      <c r="N101" s="60">
        <v>35.799999999999997</v>
      </c>
      <c r="O101" s="60">
        <v>11</v>
      </c>
      <c r="P101" s="60">
        <v>7.7</v>
      </c>
      <c r="Q101" s="60">
        <v>0</v>
      </c>
      <c r="R101" s="60">
        <v>0</v>
      </c>
      <c r="S101" s="60">
        <v>0</v>
      </c>
      <c r="T101" s="60">
        <v>0</v>
      </c>
      <c r="U101" s="60">
        <v>0</v>
      </c>
      <c r="V101" s="60">
        <v>0</v>
      </c>
      <c r="W101" s="60">
        <v>0</v>
      </c>
      <c r="X101" s="60">
        <v>0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  <c r="AN101" s="60">
        <v>0</v>
      </c>
      <c r="AO101" s="60">
        <v>0</v>
      </c>
      <c r="AP101" s="60">
        <v>0</v>
      </c>
      <c r="AQ101" s="60">
        <v>0</v>
      </c>
      <c r="AR101" s="60">
        <v>0</v>
      </c>
      <c r="AS101" s="60">
        <v>0</v>
      </c>
      <c r="AT101" s="60">
        <v>0</v>
      </c>
      <c r="AU101" s="60">
        <v>0</v>
      </c>
      <c r="AV101" s="60">
        <v>0</v>
      </c>
      <c r="AW101" s="60"/>
      <c r="AX101" s="60">
        <v>28</v>
      </c>
      <c r="AY101" s="60">
        <v>28</v>
      </c>
      <c r="AZ101" s="60">
        <v>28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321</v>
      </c>
      <c r="BJ101" s="61" t="s">
        <v>269</v>
      </c>
      <c r="BK101" s="61" t="s">
        <v>361</v>
      </c>
      <c r="BL101" s="61"/>
      <c r="BM101" s="61" t="s">
        <v>14</v>
      </c>
      <c r="BN101" s="61">
        <v>2.237203428842149</v>
      </c>
      <c r="BO101" s="61"/>
      <c r="BP101" s="61">
        <v>2</v>
      </c>
      <c r="BQ101" s="61">
        <v>2.237203428842149</v>
      </c>
      <c r="BR101" s="61">
        <v>2</v>
      </c>
      <c r="BS101" s="61">
        <v>5437.4</v>
      </c>
      <c r="BT101" s="61">
        <v>1105</v>
      </c>
      <c r="BU101" s="61">
        <v>3801</v>
      </c>
      <c r="BV101" s="61">
        <v>5601</v>
      </c>
      <c r="BW101" s="61">
        <v>5435</v>
      </c>
      <c r="BX101" s="61">
        <v>1110</v>
      </c>
    </row>
    <row r="102" spans="1:76" x14ac:dyDescent="0.2">
      <c r="A102" s="6" t="s">
        <v>347</v>
      </c>
      <c r="B102" s="60">
        <v>22136</v>
      </c>
      <c r="C102" s="61">
        <v>3855</v>
      </c>
      <c r="D102" s="61">
        <f t="shared" si="8"/>
        <v>55</v>
      </c>
      <c r="E102" s="61" t="str">
        <f t="shared" si="9"/>
        <v>OK</v>
      </c>
      <c r="F102" s="61" t="str">
        <f t="shared" si="10"/>
        <v>3855</v>
      </c>
      <c r="G102" s="61" t="str">
        <f t="shared" si="11"/>
        <v>38G0</v>
      </c>
      <c r="H102" s="61">
        <v>22</v>
      </c>
      <c r="I102" s="60">
        <v>54</v>
      </c>
      <c r="J102" s="60">
        <v>44.5</v>
      </c>
      <c r="K102" s="60">
        <v>10</v>
      </c>
      <c r="L102" s="60">
        <v>11.9</v>
      </c>
      <c r="M102" s="60">
        <v>54</v>
      </c>
      <c r="N102" s="60">
        <v>42.5</v>
      </c>
      <c r="O102" s="60">
        <v>10</v>
      </c>
      <c r="P102" s="60">
        <v>13.8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  <c r="AN102" s="60">
        <v>0</v>
      </c>
      <c r="AO102" s="60">
        <v>0</v>
      </c>
      <c r="AP102" s="60">
        <v>0</v>
      </c>
      <c r="AQ102" s="60">
        <v>0</v>
      </c>
      <c r="AR102" s="60">
        <v>0</v>
      </c>
      <c r="AS102" s="60">
        <v>0</v>
      </c>
      <c r="AT102" s="60">
        <v>0</v>
      </c>
      <c r="AU102" s="60">
        <v>0</v>
      </c>
      <c r="AV102" s="60">
        <v>0</v>
      </c>
      <c r="AW102" s="60"/>
      <c r="AX102" s="60">
        <v>23</v>
      </c>
      <c r="AY102" s="60">
        <v>23</v>
      </c>
      <c r="AZ102" s="60">
        <v>23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321</v>
      </c>
      <c r="BJ102" s="61" t="s">
        <v>269</v>
      </c>
      <c r="BK102" s="61" t="s">
        <v>361</v>
      </c>
      <c r="BL102" s="61"/>
      <c r="BM102" s="61" t="s">
        <v>14</v>
      </c>
      <c r="BN102" s="61">
        <v>2.2812197178849529</v>
      </c>
      <c r="BO102" s="61"/>
      <c r="BP102" s="61">
        <v>2</v>
      </c>
      <c r="BQ102" s="61">
        <v>2.2812197178849529</v>
      </c>
      <c r="BR102" s="61">
        <v>2</v>
      </c>
      <c r="BS102" s="61">
        <v>5444.5</v>
      </c>
      <c r="BT102" s="61">
        <v>1011.9</v>
      </c>
      <c r="BU102" s="61">
        <v>3802</v>
      </c>
      <c r="BV102" s="61">
        <v>5501</v>
      </c>
      <c r="BW102" s="61">
        <v>5445</v>
      </c>
      <c r="BX102" s="61">
        <v>1010</v>
      </c>
    </row>
    <row r="103" spans="1:76" x14ac:dyDescent="0.2">
      <c r="A103" s="6" t="s">
        <v>347</v>
      </c>
      <c r="B103" s="60">
        <v>22137</v>
      </c>
      <c r="C103" s="61">
        <v>3855</v>
      </c>
      <c r="D103" s="61">
        <f t="shared" si="8"/>
        <v>55</v>
      </c>
      <c r="E103" s="61" t="str">
        <f t="shared" si="9"/>
        <v>OK</v>
      </c>
      <c r="F103" s="61" t="str">
        <f t="shared" si="10"/>
        <v>3855</v>
      </c>
      <c r="G103" s="61" t="str">
        <f t="shared" si="11"/>
        <v>38G0</v>
      </c>
      <c r="H103" s="61">
        <v>22</v>
      </c>
      <c r="I103" s="60">
        <v>54</v>
      </c>
      <c r="J103" s="60">
        <v>42.9</v>
      </c>
      <c r="K103" s="60">
        <v>10</v>
      </c>
      <c r="L103" s="60">
        <v>44.9</v>
      </c>
      <c r="M103" s="60">
        <v>54</v>
      </c>
      <c r="N103" s="60">
        <v>40.9</v>
      </c>
      <c r="O103" s="60">
        <v>10</v>
      </c>
      <c r="P103" s="60">
        <v>43.9</v>
      </c>
      <c r="Q103" s="60">
        <v>0</v>
      </c>
      <c r="R103" s="60">
        <v>0</v>
      </c>
      <c r="S103" s="60">
        <v>0</v>
      </c>
      <c r="T103" s="60">
        <v>0</v>
      </c>
      <c r="U103" s="60">
        <v>0</v>
      </c>
      <c r="V103" s="60">
        <v>0</v>
      </c>
      <c r="W103" s="60">
        <v>0</v>
      </c>
      <c r="X103" s="60">
        <v>0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  <c r="AN103" s="60">
        <v>0</v>
      </c>
      <c r="AO103" s="60">
        <v>0</v>
      </c>
      <c r="AP103" s="60">
        <v>0</v>
      </c>
      <c r="AQ103" s="60">
        <v>0</v>
      </c>
      <c r="AR103" s="60">
        <v>0</v>
      </c>
      <c r="AS103" s="60">
        <v>0</v>
      </c>
      <c r="AT103" s="60">
        <v>0</v>
      </c>
      <c r="AU103" s="60">
        <v>0</v>
      </c>
      <c r="AV103" s="60">
        <v>0</v>
      </c>
      <c r="AW103" s="60"/>
      <c r="AX103" s="60">
        <v>18</v>
      </c>
      <c r="AY103" s="60">
        <v>18</v>
      </c>
      <c r="AZ103" s="60">
        <v>18</v>
      </c>
      <c r="BA103" s="60"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321</v>
      </c>
      <c r="BJ103" s="61" t="s">
        <v>262</v>
      </c>
      <c r="BK103" s="61" t="s">
        <v>361</v>
      </c>
      <c r="BL103" s="61"/>
      <c r="BM103" s="61">
        <v>1</v>
      </c>
      <c r="BN103" s="61">
        <v>2.0818133453096581</v>
      </c>
      <c r="BO103" s="61"/>
      <c r="BP103" s="61">
        <v>1</v>
      </c>
      <c r="BQ103" s="61">
        <v>2.0818133453096581</v>
      </c>
      <c r="BR103" s="61">
        <v>2</v>
      </c>
      <c r="BS103" s="61">
        <v>5442.9</v>
      </c>
      <c r="BT103" s="61">
        <v>1044.9000000000001</v>
      </c>
      <c r="BU103" s="61">
        <v>3802</v>
      </c>
      <c r="BV103" s="61">
        <v>5503</v>
      </c>
      <c r="BW103" s="61">
        <v>5445</v>
      </c>
      <c r="BX103" s="61">
        <v>1050</v>
      </c>
    </row>
    <row r="104" spans="1:76" x14ac:dyDescent="0.2">
      <c r="A104" s="6" t="s">
        <v>348</v>
      </c>
      <c r="B104" s="61">
        <v>22138</v>
      </c>
      <c r="C104" s="61" t="s">
        <v>333</v>
      </c>
      <c r="D104" s="61">
        <f t="shared" si="8"/>
        <v>55</v>
      </c>
      <c r="E104" s="61" t="e">
        <f t="shared" si="9"/>
        <v>#VALUE!</v>
      </c>
      <c r="F104" s="61" t="str">
        <f t="shared" si="10"/>
        <v>3855</v>
      </c>
      <c r="G104" s="61" t="str">
        <f t="shared" si="11"/>
        <v>38G0</v>
      </c>
      <c r="H104" s="61">
        <v>22</v>
      </c>
      <c r="I104" s="61">
        <v>54</v>
      </c>
      <c r="J104" s="61">
        <v>46.8</v>
      </c>
      <c r="K104" s="61">
        <v>10</v>
      </c>
      <c r="L104" s="61">
        <v>25.3</v>
      </c>
      <c r="M104" s="60">
        <v>0</v>
      </c>
      <c r="N104" s="60">
        <v>0</v>
      </c>
      <c r="O104" s="60">
        <v>0</v>
      </c>
      <c r="P104" s="60">
        <v>0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60">
        <v>0</v>
      </c>
      <c r="AT104" s="60">
        <v>0</v>
      </c>
      <c r="AU104" s="60">
        <v>0</v>
      </c>
      <c r="AV104" s="60">
        <v>0</v>
      </c>
      <c r="AW104" s="60"/>
      <c r="AX104" s="60">
        <v>23</v>
      </c>
      <c r="AY104" s="60">
        <v>23</v>
      </c>
      <c r="AZ104" s="60">
        <v>23</v>
      </c>
      <c r="BA104" s="60">
        <v>23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321</v>
      </c>
      <c r="BJ104" s="61" t="s">
        <v>262</v>
      </c>
      <c r="BK104" s="61" t="s">
        <v>361</v>
      </c>
      <c r="BL104" s="61"/>
      <c r="BM104" s="61" t="s">
        <v>14</v>
      </c>
      <c r="BN104" s="61">
        <v>2.2057996296477125</v>
      </c>
      <c r="BO104" s="61"/>
      <c r="BP104" s="61">
        <v>1</v>
      </c>
      <c r="BQ104" s="61">
        <v>2.2057996296477125</v>
      </c>
      <c r="BR104" s="61">
        <v>2</v>
      </c>
      <c r="BS104" s="61">
        <v>5446.8</v>
      </c>
      <c r="BT104" s="61">
        <v>1025.3</v>
      </c>
      <c r="BU104" s="61">
        <v>3802</v>
      </c>
      <c r="BV104" s="61">
        <v>5502</v>
      </c>
      <c r="BW104" s="61">
        <v>5445</v>
      </c>
      <c r="BX104" s="61">
        <v>1030</v>
      </c>
    </row>
    <row r="105" spans="1:76" x14ac:dyDescent="0.2">
      <c r="A105" s="6" t="s">
        <v>348</v>
      </c>
      <c r="B105" s="60">
        <v>22139</v>
      </c>
      <c r="C105" s="61" t="s">
        <v>175</v>
      </c>
      <c r="D105" s="61">
        <f t="shared" si="8"/>
        <v>56</v>
      </c>
      <c r="E105" s="61" t="e">
        <f t="shared" si="9"/>
        <v>#VALUE!</v>
      </c>
      <c r="F105" s="61" t="str">
        <f t="shared" si="10"/>
        <v>3756</v>
      </c>
      <c r="G105" s="61" t="str">
        <f t="shared" si="11"/>
        <v>37G1</v>
      </c>
      <c r="H105" s="61">
        <v>22</v>
      </c>
      <c r="I105" s="60">
        <v>54</v>
      </c>
      <c r="J105" s="60">
        <v>26</v>
      </c>
      <c r="K105" s="60">
        <v>11</v>
      </c>
      <c r="L105" s="60">
        <v>31.5</v>
      </c>
      <c r="M105" s="60">
        <v>54</v>
      </c>
      <c r="N105" s="60">
        <v>23.4</v>
      </c>
      <c r="O105" s="60">
        <v>11</v>
      </c>
      <c r="P105" s="60">
        <v>30.6</v>
      </c>
      <c r="Q105" s="60">
        <v>0</v>
      </c>
      <c r="R105" s="60">
        <v>0</v>
      </c>
      <c r="S105" s="60">
        <v>0</v>
      </c>
      <c r="T105" s="60">
        <v>0</v>
      </c>
      <c r="U105" s="60">
        <v>0</v>
      </c>
      <c r="V105" s="60">
        <v>0</v>
      </c>
      <c r="W105" s="60">
        <v>0</v>
      </c>
      <c r="X105" s="60">
        <v>0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  <c r="AN105" s="60">
        <v>0</v>
      </c>
      <c r="AO105" s="60">
        <v>0</v>
      </c>
      <c r="AP105" s="60">
        <v>0</v>
      </c>
      <c r="AQ105" s="60">
        <v>0</v>
      </c>
      <c r="AR105" s="60">
        <v>0</v>
      </c>
      <c r="AS105" s="60">
        <v>0</v>
      </c>
      <c r="AT105" s="60">
        <v>0</v>
      </c>
      <c r="AU105" s="60">
        <v>0</v>
      </c>
      <c r="AV105" s="60">
        <v>0</v>
      </c>
      <c r="AW105" s="60"/>
      <c r="AX105" s="60">
        <v>25</v>
      </c>
      <c r="AY105" s="60">
        <v>0</v>
      </c>
      <c r="AZ105" s="60">
        <v>0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17</v>
      </c>
      <c r="BJ105" s="61" t="s">
        <v>269</v>
      </c>
      <c r="BK105" s="61" t="s">
        <v>361</v>
      </c>
      <c r="BL105" s="61"/>
      <c r="BM105" s="61"/>
      <c r="BN105" s="61"/>
      <c r="BO105" s="61"/>
      <c r="BP105" s="61">
        <v>2</v>
      </c>
      <c r="BQ105" s="61">
        <v>2.6522304155170797</v>
      </c>
      <c r="BR105" s="61">
        <v>2</v>
      </c>
      <c r="BS105" s="61">
        <v>5426</v>
      </c>
      <c r="BT105" s="61">
        <v>1131.5</v>
      </c>
      <c r="BU105" s="61">
        <v>3703</v>
      </c>
      <c r="BV105" s="61">
        <v>5602</v>
      </c>
      <c r="BW105" s="61">
        <v>5425</v>
      </c>
      <c r="BX105" s="61">
        <v>1130</v>
      </c>
    </row>
    <row r="106" spans="1:76" x14ac:dyDescent="0.2">
      <c r="A106" s="6" t="s">
        <v>347</v>
      </c>
      <c r="B106" s="60">
        <v>22140</v>
      </c>
      <c r="C106" s="61" t="s">
        <v>175</v>
      </c>
      <c r="D106" s="61">
        <f t="shared" si="8"/>
        <v>56</v>
      </c>
      <c r="E106" s="61" t="e">
        <f t="shared" si="9"/>
        <v>#VALUE!</v>
      </c>
      <c r="F106" s="61" t="str">
        <f t="shared" si="10"/>
        <v>3756</v>
      </c>
      <c r="G106" s="61" t="str">
        <f t="shared" si="11"/>
        <v>37G1</v>
      </c>
      <c r="H106" s="61">
        <v>22</v>
      </c>
      <c r="I106" s="60">
        <v>54</v>
      </c>
      <c r="J106" s="60">
        <v>25.9</v>
      </c>
      <c r="K106" s="60">
        <v>11</v>
      </c>
      <c r="L106" s="60">
        <v>37</v>
      </c>
      <c r="M106" s="60">
        <v>54</v>
      </c>
      <c r="N106" s="60">
        <v>24.5</v>
      </c>
      <c r="O106" s="60">
        <v>11</v>
      </c>
      <c r="P106" s="60">
        <v>43.7</v>
      </c>
      <c r="Q106" s="60">
        <v>0</v>
      </c>
      <c r="R106" s="60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0">
        <v>0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>
        <v>0</v>
      </c>
      <c r="AU106" s="60">
        <v>0</v>
      </c>
      <c r="AV106" s="60">
        <v>0</v>
      </c>
      <c r="AW106" s="60"/>
      <c r="AX106" s="60">
        <v>24</v>
      </c>
      <c r="AY106" s="60">
        <v>0</v>
      </c>
      <c r="AZ106" s="60">
        <v>0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17</v>
      </c>
      <c r="BJ106" s="61" t="s">
        <v>262</v>
      </c>
      <c r="BK106" s="61" t="s">
        <v>361</v>
      </c>
      <c r="BL106" s="60">
        <v>1</v>
      </c>
      <c r="BM106" s="61"/>
      <c r="BN106" s="61"/>
      <c r="BO106" s="61"/>
      <c r="BP106" s="61">
        <v>1</v>
      </c>
      <c r="BQ106" s="61">
        <v>4.1420900555057854</v>
      </c>
      <c r="BR106" s="61">
        <v>2</v>
      </c>
      <c r="BS106" s="61">
        <v>5425.9</v>
      </c>
      <c r="BT106" s="61">
        <v>1137</v>
      </c>
      <c r="BU106" s="61">
        <v>3703</v>
      </c>
      <c r="BV106" s="61">
        <v>5602</v>
      </c>
      <c r="BW106" s="61">
        <v>5425</v>
      </c>
      <c r="BX106" s="61">
        <v>1130</v>
      </c>
    </row>
    <row r="107" spans="1:76" x14ac:dyDescent="0.2">
      <c r="A107" s="6" t="s">
        <v>347</v>
      </c>
      <c r="B107" s="60">
        <v>22141</v>
      </c>
      <c r="C107" s="61" t="s">
        <v>175</v>
      </c>
      <c r="D107" s="61">
        <f t="shared" si="8"/>
        <v>56</v>
      </c>
      <c r="E107" s="61" t="e">
        <f t="shared" si="9"/>
        <v>#VALUE!</v>
      </c>
      <c r="F107" s="61" t="str">
        <f t="shared" si="10"/>
        <v>3756</v>
      </c>
      <c r="G107" s="61" t="str">
        <f t="shared" si="11"/>
        <v>37G1</v>
      </c>
      <c r="H107" s="61">
        <v>22</v>
      </c>
      <c r="I107" s="60">
        <v>54</v>
      </c>
      <c r="J107" s="60">
        <v>14.4</v>
      </c>
      <c r="K107" s="60">
        <v>11</v>
      </c>
      <c r="L107" s="60">
        <v>25.3</v>
      </c>
      <c r="M107" s="60">
        <v>54</v>
      </c>
      <c r="N107" s="60">
        <v>15.1</v>
      </c>
      <c r="O107" s="60">
        <v>11</v>
      </c>
      <c r="P107" s="60">
        <v>27.7</v>
      </c>
      <c r="Q107" s="60">
        <v>0</v>
      </c>
      <c r="R107" s="60">
        <v>0</v>
      </c>
      <c r="S107" s="60">
        <v>0</v>
      </c>
      <c r="T107" s="60">
        <v>0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>
        <v>0</v>
      </c>
      <c r="AU107" s="60">
        <v>0</v>
      </c>
      <c r="AV107" s="60">
        <v>0</v>
      </c>
      <c r="AW107" s="60"/>
      <c r="AX107" s="60">
        <v>22</v>
      </c>
      <c r="AY107" s="60">
        <v>0</v>
      </c>
      <c r="AZ107" s="60">
        <v>0</v>
      </c>
      <c r="BA107" s="60"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91" t="s">
        <v>17</v>
      </c>
      <c r="BJ107" s="61" t="s">
        <v>269</v>
      </c>
      <c r="BK107" s="61" t="s">
        <v>361</v>
      </c>
      <c r="BL107" s="60">
        <v>1</v>
      </c>
      <c r="BM107" s="61"/>
      <c r="BN107" s="61"/>
      <c r="BO107" s="61"/>
      <c r="BP107" s="61">
        <v>1</v>
      </c>
      <c r="BQ107" s="61">
        <v>1.5673416137976903</v>
      </c>
      <c r="BR107" s="61">
        <v>2</v>
      </c>
      <c r="BS107" s="61">
        <v>5414.4</v>
      </c>
      <c r="BT107" s="61">
        <v>1125.3</v>
      </c>
      <c r="BU107" s="61">
        <v>3702</v>
      </c>
      <c r="BV107" s="61">
        <v>5602</v>
      </c>
      <c r="BW107" s="61">
        <v>5415</v>
      </c>
      <c r="BX107" s="61">
        <v>1130</v>
      </c>
    </row>
    <row r="108" spans="1:76" x14ac:dyDescent="0.2">
      <c r="A108" s="6" t="s">
        <v>347</v>
      </c>
      <c r="B108" s="60">
        <v>22142</v>
      </c>
      <c r="C108" s="61" t="s">
        <v>175</v>
      </c>
      <c r="D108" s="61">
        <f t="shared" si="8"/>
        <v>56</v>
      </c>
      <c r="E108" s="61" t="e">
        <f t="shared" si="9"/>
        <v>#VALUE!</v>
      </c>
      <c r="F108" s="61" t="str">
        <f t="shared" si="10"/>
        <v>3756</v>
      </c>
      <c r="G108" s="61" t="str">
        <f t="shared" si="11"/>
        <v>37G1</v>
      </c>
      <c r="H108" s="61">
        <v>22</v>
      </c>
      <c r="I108" s="60">
        <v>54</v>
      </c>
      <c r="J108" s="60">
        <v>15.9</v>
      </c>
      <c r="K108" s="60">
        <v>11</v>
      </c>
      <c r="L108" s="60">
        <v>30.1</v>
      </c>
      <c r="M108" s="60">
        <v>54</v>
      </c>
      <c r="N108" s="60">
        <v>16.399999999999999</v>
      </c>
      <c r="O108" s="60">
        <v>11</v>
      </c>
      <c r="P108" s="60">
        <v>32.9</v>
      </c>
      <c r="Q108" s="60">
        <v>0</v>
      </c>
      <c r="R108" s="60">
        <v>0</v>
      </c>
      <c r="S108" s="60">
        <v>0</v>
      </c>
      <c r="T108" s="60">
        <v>0</v>
      </c>
      <c r="U108" s="60">
        <v>0</v>
      </c>
      <c r="V108" s="60">
        <v>0</v>
      </c>
      <c r="W108" s="60">
        <v>0</v>
      </c>
      <c r="X108" s="60">
        <v>0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>
        <v>0</v>
      </c>
      <c r="AU108" s="60">
        <v>0</v>
      </c>
      <c r="AV108" s="60">
        <v>0</v>
      </c>
      <c r="AW108" s="60"/>
      <c r="AX108" s="60">
        <v>24</v>
      </c>
      <c r="AY108" s="60">
        <v>0</v>
      </c>
      <c r="AZ108" s="60">
        <v>0</v>
      </c>
      <c r="BA108" s="60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17</v>
      </c>
      <c r="BJ108" s="61" t="s">
        <v>269</v>
      </c>
      <c r="BK108" s="61" t="s">
        <v>361</v>
      </c>
      <c r="BL108" s="60">
        <v>1</v>
      </c>
      <c r="BM108" s="61"/>
      <c r="BN108" s="61"/>
      <c r="BO108" s="61"/>
      <c r="BP108" s="61">
        <v>1</v>
      </c>
      <c r="BQ108" s="61">
        <v>1.7098768301767944</v>
      </c>
      <c r="BR108" s="61">
        <v>2</v>
      </c>
      <c r="BS108" s="61">
        <v>5415.9</v>
      </c>
      <c r="BT108" s="61">
        <v>1130.0999999999999</v>
      </c>
      <c r="BU108" s="61">
        <v>3702</v>
      </c>
      <c r="BV108" s="61">
        <v>5602</v>
      </c>
      <c r="BW108" s="61">
        <v>5415</v>
      </c>
      <c r="BX108" s="61">
        <v>1130</v>
      </c>
    </row>
    <row r="109" spans="1:76" x14ac:dyDescent="0.2">
      <c r="A109" s="6" t="s">
        <v>347</v>
      </c>
      <c r="B109" s="60">
        <v>22143</v>
      </c>
      <c r="C109" s="61" t="s">
        <v>175</v>
      </c>
      <c r="D109" s="61">
        <f t="shared" si="8"/>
        <v>56</v>
      </c>
      <c r="E109" s="61" t="e">
        <f t="shared" si="9"/>
        <v>#VALUE!</v>
      </c>
      <c r="F109" s="61" t="str">
        <f t="shared" si="10"/>
        <v>3756</v>
      </c>
      <c r="G109" s="61" t="str">
        <f t="shared" si="11"/>
        <v>37G1</v>
      </c>
      <c r="H109" s="61">
        <v>22</v>
      </c>
      <c r="I109" s="60">
        <v>54</v>
      </c>
      <c r="J109" s="60">
        <v>12.9</v>
      </c>
      <c r="K109" s="60">
        <v>11</v>
      </c>
      <c r="L109" s="60">
        <v>33.1</v>
      </c>
      <c r="M109" s="60">
        <v>54</v>
      </c>
      <c r="N109" s="60">
        <v>13.9</v>
      </c>
      <c r="O109" s="60">
        <v>11</v>
      </c>
      <c r="P109" s="60">
        <v>37.4</v>
      </c>
      <c r="Q109" s="60">
        <v>0</v>
      </c>
      <c r="R109" s="60">
        <v>0</v>
      </c>
      <c r="S109" s="60">
        <v>0</v>
      </c>
      <c r="T109" s="60">
        <v>0</v>
      </c>
      <c r="U109" s="60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  <c r="AN109" s="60">
        <v>0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>
        <v>0</v>
      </c>
      <c r="AU109" s="60">
        <v>0</v>
      </c>
      <c r="AV109" s="60">
        <v>0</v>
      </c>
      <c r="AW109" s="60"/>
      <c r="AX109" s="60">
        <v>25</v>
      </c>
      <c r="AY109" s="60">
        <v>0</v>
      </c>
      <c r="AZ109" s="60">
        <v>0</v>
      </c>
      <c r="BA109" s="60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91" t="s">
        <v>17</v>
      </c>
      <c r="BJ109" s="61" t="s">
        <v>269</v>
      </c>
      <c r="BK109" s="61" t="s">
        <v>361</v>
      </c>
      <c r="BL109" s="60">
        <v>1</v>
      </c>
      <c r="BM109" s="61"/>
      <c r="BN109" s="61"/>
      <c r="BO109" s="61"/>
      <c r="BP109" s="61">
        <v>2</v>
      </c>
      <c r="BQ109" s="61">
        <v>2.7054906768010838</v>
      </c>
      <c r="BR109" s="61">
        <v>2</v>
      </c>
      <c r="BS109" s="61">
        <v>5412.9</v>
      </c>
      <c r="BT109" s="61">
        <v>1133.0999999999999</v>
      </c>
      <c r="BU109" s="61">
        <v>3702</v>
      </c>
      <c r="BV109" s="61">
        <v>5602</v>
      </c>
      <c r="BW109" s="61">
        <v>5415</v>
      </c>
      <c r="BX109" s="61">
        <v>1130</v>
      </c>
    </row>
    <row r="110" spans="1:76" x14ac:dyDescent="0.2">
      <c r="A110" s="6" t="s">
        <v>347</v>
      </c>
      <c r="B110" s="60">
        <v>22144</v>
      </c>
      <c r="C110" s="61" t="s">
        <v>175</v>
      </c>
      <c r="D110" s="61">
        <f t="shared" si="8"/>
        <v>56</v>
      </c>
      <c r="E110" s="61" t="e">
        <f t="shared" si="9"/>
        <v>#VALUE!</v>
      </c>
      <c r="F110" s="61" t="str">
        <f t="shared" si="10"/>
        <v>3756</v>
      </c>
      <c r="G110" s="61" t="str">
        <f t="shared" si="11"/>
        <v>37G1</v>
      </c>
      <c r="H110" s="61">
        <v>22</v>
      </c>
      <c r="I110" s="60">
        <v>54</v>
      </c>
      <c r="J110" s="60">
        <v>18.23</v>
      </c>
      <c r="K110" s="60">
        <v>11</v>
      </c>
      <c r="L110" s="60">
        <v>29.17</v>
      </c>
      <c r="M110" s="60">
        <v>54</v>
      </c>
      <c r="N110" s="60">
        <v>18.32</v>
      </c>
      <c r="O110" s="60">
        <v>11</v>
      </c>
      <c r="P110" s="60">
        <v>26.6</v>
      </c>
      <c r="Q110" s="60">
        <v>0</v>
      </c>
      <c r="R110" s="60">
        <v>0</v>
      </c>
      <c r="S110" s="60">
        <v>0</v>
      </c>
      <c r="T110" s="60">
        <v>0</v>
      </c>
      <c r="U110" s="60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  <c r="AN110" s="60">
        <v>0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>
        <v>0</v>
      </c>
      <c r="AU110" s="60">
        <v>0</v>
      </c>
      <c r="AV110" s="60">
        <v>0</v>
      </c>
      <c r="AW110" s="60"/>
      <c r="AX110" s="60">
        <v>24</v>
      </c>
      <c r="AY110" s="60">
        <v>0</v>
      </c>
      <c r="AZ110" s="60">
        <v>0</v>
      </c>
      <c r="BA110" s="60"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17</v>
      </c>
      <c r="BJ110" s="61" t="s">
        <v>269</v>
      </c>
      <c r="BK110" s="61" t="s">
        <v>361</v>
      </c>
      <c r="BL110" s="60">
        <v>1</v>
      </c>
      <c r="BM110" s="61"/>
      <c r="BN110" s="61"/>
      <c r="BO110" s="61"/>
      <c r="BP110" s="61">
        <v>2</v>
      </c>
      <c r="BQ110" s="61">
        <v>1.5022323445769987</v>
      </c>
      <c r="BR110" s="61">
        <v>2</v>
      </c>
      <c r="BS110" s="61">
        <v>5418.23</v>
      </c>
      <c r="BT110" s="61">
        <v>1129.17</v>
      </c>
      <c r="BU110" s="61">
        <v>3702</v>
      </c>
      <c r="BV110" s="61">
        <v>5602</v>
      </c>
      <c r="BW110" s="61">
        <v>5415</v>
      </c>
      <c r="BX110" s="61">
        <v>1130</v>
      </c>
    </row>
    <row r="111" spans="1:76" x14ac:dyDescent="0.2">
      <c r="A111" s="6" t="s">
        <v>347</v>
      </c>
      <c r="B111" s="60">
        <v>22145</v>
      </c>
      <c r="C111" s="61" t="s">
        <v>175</v>
      </c>
      <c r="D111" s="61">
        <f t="shared" si="8"/>
        <v>56</v>
      </c>
      <c r="E111" s="61" t="e">
        <f t="shared" si="9"/>
        <v>#VALUE!</v>
      </c>
      <c r="F111" s="61" t="str">
        <f t="shared" si="10"/>
        <v>3756</v>
      </c>
      <c r="G111" s="61" t="str">
        <f t="shared" si="11"/>
        <v>37G1</v>
      </c>
      <c r="H111" s="61">
        <v>22</v>
      </c>
      <c r="I111" s="60">
        <v>54</v>
      </c>
      <c r="J111" s="60">
        <v>17.899999999999999</v>
      </c>
      <c r="K111" s="60">
        <v>11</v>
      </c>
      <c r="L111" s="60">
        <v>31.6</v>
      </c>
      <c r="M111" s="60">
        <v>54</v>
      </c>
      <c r="N111" s="60">
        <v>17.5</v>
      </c>
      <c r="O111" s="60">
        <v>11</v>
      </c>
      <c r="P111" s="60">
        <v>34.299999999999997</v>
      </c>
      <c r="Q111" s="60">
        <v>0</v>
      </c>
      <c r="R111" s="60">
        <v>0</v>
      </c>
      <c r="S111" s="60">
        <v>0</v>
      </c>
      <c r="T111" s="60">
        <v>0</v>
      </c>
      <c r="U111" s="60">
        <v>0</v>
      </c>
      <c r="V111" s="60">
        <v>0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  <c r="AN111" s="60">
        <v>0</v>
      </c>
      <c r="AO111" s="60">
        <v>0</v>
      </c>
      <c r="AP111" s="60">
        <v>0</v>
      </c>
      <c r="AQ111" s="60">
        <v>0</v>
      </c>
      <c r="AR111" s="60">
        <v>0</v>
      </c>
      <c r="AS111" s="60">
        <v>0</v>
      </c>
      <c r="AT111" s="60">
        <v>0</v>
      </c>
      <c r="AU111" s="60">
        <v>0</v>
      </c>
      <c r="AV111" s="60">
        <v>0</v>
      </c>
      <c r="AW111" s="60"/>
      <c r="AX111" s="60">
        <v>24</v>
      </c>
      <c r="AY111" s="60">
        <v>0</v>
      </c>
      <c r="AZ111" s="60">
        <v>0</v>
      </c>
      <c r="BA111" s="60"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17</v>
      </c>
      <c r="BJ111" s="61" t="s">
        <v>269</v>
      </c>
      <c r="BK111" s="61" t="s">
        <v>361</v>
      </c>
      <c r="BL111" s="60">
        <v>1</v>
      </c>
      <c r="BM111" s="61"/>
      <c r="BN111" s="61"/>
      <c r="BO111" s="61"/>
      <c r="BP111" s="61">
        <v>2</v>
      </c>
      <c r="BQ111" s="61">
        <v>1.6257294288063342</v>
      </c>
      <c r="BR111" s="61">
        <v>2</v>
      </c>
      <c r="BS111" s="61">
        <v>5417.9</v>
      </c>
      <c r="BT111" s="61">
        <v>1131.5999999999999</v>
      </c>
      <c r="BU111" s="61">
        <v>3702</v>
      </c>
      <c r="BV111" s="61">
        <v>5602</v>
      </c>
      <c r="BW111" s="61">
        <v>5415</v>
      </c>
      <c r="BX111" s="61">
        <v>1130</v>
      </c>
    </row>
    <row r="112" spans="1:76" x14ac:dyDescent="0.2">
      <c r="A112" s="6" t="s">
        <v>347</v>
      </c>
      <c r="B112" s="60">
        <v>22146</v>
      </c>
      <c r="C112" s="61" t="s">
        <v>175</v>
      </c>
      <c r="D112" s="61">
        <f t="shared" si="8"/>
        <v>56</v>
      </c>
      <c r="E112" s="61" t="e">
        <f t="shared" si="9"/>
        <v>#VALUE!</v>
      </c>
      <c r="F112" s="61" t="str">
        <f t="shared" si="10"/>
        <v>3756</v>
      </c>
      <c r="G112" s="61" t="str">
        <f t="shared" si="11"/>
        <v>37G1</v>
      </c>
      <c r="H112" s="61">
        <v>22</v>
      </c>
      <c r="I112" s="60">
        <v>54</v>
      </c>
      <c r="J112" s="60">
        <v>17.75</v>
      </c>
      <c r="K112" s="60">
        <v>11</v>
      </c>
      <c r="L112" s="60">
        <v>36.299999999999997</v>
      </c>
      <c r="M112" s="60">
        <v>54</v>
      </c>
      <c r="N112" s="60">
        <v>19.329999999999998</v>
      </c>
      <c r="O112" s="60">
        <v>11</v>
      </c>
      <c r="P112" s="60">
        <v>35.799999999999997</v>
      </c>
      <c r="Q112" s="60">
        <v>0</v>
      </c>
      <c r="R112" s="60">
        <v>0</v>
      </c>
      <c r="S112" s="60">
        <v>0</v>
      </c>
      <c r="T112" s="60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  <c r="AN112" s="60">
        <v>0</v>
      </c>
      <c r="AO112" s="60">
        <v>0</v>
      </c>
      <c r="AP112" s="60">
        <v>0</v>
      </c>
      <c r="AQ112" s="60">
        <v>0</v>
      </c>
      <c r="AR112" s="60">
        <v>0</v>
      </c>
      <c r="AS112" s="60">
        <v>0</v>
      </c>
      <c r="AT112" s="60">
        <v>0</v>
      </c>
      <c r="AU112" s="60">
        <v>0</v>
      </c>
      <c r="AV112" s="60">
        <v>0</v>
      </c>
      <c r="AW112" s="60"/>
      <c r="AX112" s="60">
        <v>25</v>
      </c>
      <c r="AY112" s="60">
        <v>0</v>
      </c>
      <c r="AZ112" s="60">
        <v>0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91" t="s">
        <v>17</v>
      </c>
      <c r="BJ112" s="61" t="s">
        <v>269</v>
      </c>
      <c r="BK112" s="61" t="s">
        <v>361</v>
      </c>
      <c r="BL112" s="60">
        <v>1</v>
      </c>
      <c r="BM112" s="61"/>
      <c r="BN112" s="61"/>
      <c r="BO112" s="61"/>
      <c r="BP112" s="61">
        <v>2</v>
      </c>
      <c r="BQ112" s="61">
        <v>1.6067024801097052</v>
      </c>
      <c r="BR112" s="61">
        <v>2</v>
      </c>
      <c r="BS112" s="61">
        <v>5417.75</v>
      </c>
      <c r="BT112" s="61">
        <v>1136.3</v>
      </c>
      <c r="BU112" s="61">
        <v>3702</v>
      </c>
      <c r="BV112" s="61">
        <v>5602</v>
      </c>
      <c r="BW112" s="61">
        <v>5415</v>
      </c>
      <c r="BX112" s="61">
        <v>1130</v>
      </c>
    </row>
    <row r="113" spans="2:76" x14ac:dyDescent="0.2">
      <c r="B113" s="61"/>
      <c r="C113" s="61"/>
      <c r="D113" s="61"/>
      <c r="E113" s="61"/>
      <c r="F113" s="61"/>
      <c r="G113" s="61"/>
      <c r="H113" s="61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9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</row>
    <row r="114" spans="2:76" x14ac:dyDescent="0.2">
      <c r="B114" s="61"/>
      <c r="C114" s="61"/>
      <c r="D114" s="61"/>
      <c r="E114" s="61"/>
      <c r="F114" s="61"/>
      <c r="G114" s="61"/>
      <c r="H114" s="61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9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</row>
    <row r="115" spans="2:76" x14ac:dyDescent="0.2">
      <c r="B115" s="61"/>
      <c r="C115" s="61"/>
      <c r="D115" s="61"/>
      <c r="E115" s="61"/>
      <c r="F115" s="61"/>
      <c r="G115" s="61"/>
      <c r="H115" s="61"/>
      <c r="I115" s="60"/>
      <c r="J115" s="60"/>
      <c r="K115" s="60"/>
      <c r="L115" s="60"/>
      <c r="M115" s="60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9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</row>
    <row r="116" spans="2:76" x14ac:dyDescent="0.2">
      <c r="B116" s="61"/>
      <c r="C116" s="61"/>
      <c r="D116" s="61"/>
      <c r="E116" s="61"/>
      <c r="F116" s="61"/>
      <c r="G116" s="61"/>
      <c r="H116" s="61"/>
      <c r="I116" s="60"/>
      <c r="J116" s="60"/>
      <c r="K116" s="60"/>
      <c r="L116" s="60"/>
      <c r="M116" s="60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9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</row>
    <row r="117" spans="2:76" x14ac:dyDescent="0.2">
      <c r="B117" s="61"/>
      <c r="C117" s="61"/>
      <c r="D117" s="61"/>
      <c r="E117" s="61"/>
      <c r="F117" s="61"/>
      <c r="G117" s="61"/>
      <c r="H117" s="61"/>
      <c r="I117" s="60"/>
      <c r="J117" s="60"/>
      <c r="K117" s="60"/>
      <c r="L117" s="60"/>
      <c r="M117" s="60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9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</row>
    <row r="118" spans="2:76" x14ac:dyDescent="0.2"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9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</row>
    <row r="119" spans="2:76" x14ac:dyDescent="0.2"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9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</row>
    <row r="120" spans="2:76" x14ac:dyDescent="0.2"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9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</row>
    <row r="121" spans="2:76" x14ac:dyDescent="0.2"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9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</row>
    <row r="122" spans="2:76" x14ac:dyDescent="0.2"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9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</row>
    <row r="123" spans="2:76" x14ac:dyDescent="0.2"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9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</row>
    <row r="124" spans="2:76" x14ac:dyDescent="0.2"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9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</row>
    <row r="125" spans="2:76" x14ac:dyDescent="0.2"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9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</row>
    <row r="126" spans="2:76" x14ac:dyDescent="0.2"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9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</row>
    <row r="127" spans="2:76" x14ac:dyDescent="0.2"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9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</row>
    <row r="128" spans="2:76" x14ac:dyDescent="0.2"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9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</row>
    <row r="129" spans="2:76" x14ac:dyDescent="0.2"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9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</row>
    <row r="130" spans="2:76" x14ac:dyDescent="0.2"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9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</row>
    <row r="131" spans="2:76" x14ac:dyDescent="0.2"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9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</row>
    <row r="132" spans="2:76" x14ac:dyDescent="0.2">
      <c r="B132" s="61"/>
      <c r="C132" s="61"/>
      <c r="D132" s="61"/>
      <c r="E132" s="61"/>
      <c r="F132" s="61"/>
      <c r="G132" s="61"/>
      <c r="H132" s="61"/>
      <c r="I132" s="61"/>
      <c r="J132" s="64"/>
      <c r="K132" s="61"/>
      <c r="L132" s="64"/>
      <c r="M132" s="61"/>
      <c r="N132" s="64"/>
      <c r="O132" s="61"/>
      <c r="P132" s="64"/>
      <c r="Q132" s="61"/>
      <c r="R132" s="64"/>
      <c r="S132" s="61"/>
      <c r="T132" s="64"/>
      <c r="U132" s="61"/>
      <c r="V132" s="64"/>
      <c r="W132" s="61"/>
      <c r="X132" s="64"/>
      <c r="Y132" s="61"/>
      <c r="Z132" s="64"/>
      <c r="AA132" s="61"/>
      <c r="AB132" s="64"/>
      <c r="AC132" s="61"/>
      <c r="AD132" s="64"/>
      <c r="AE132" s="61"/>
      <c r="AF132" s="64"/>
      <c r="AG132" s="61"/>
      <c r="AH132" s="64"/>
      <c r="AI132" s="61"/>
      <c r="AJ132" s="64"/>
      <c r="AK132" s="61"/>
      <c r="AL132" s="64"/>
      <c r="AM132" s="61"/>
      <c r="AN132" s="64"/>
      <c r="AO132" s="61"/>
      <c r="AP132" s="64"/>
      <c r="AQ132" s="61"/>
      <c r="AR132" s="64"/>
      <c r="AS132" s="61"/>
      <c r="AT132" s="64"/>
      <c r="AU132" s="61"/>
      <c r="AV132" s="64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9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</row>
    <row r="133" spans="2:76" x14ac:dyDescent="0.2">
      <c r="B133" s="61"/>
      <c r="C133" s="61"/>
      <c r="D133" s="61"/>
      <c r="E133" s="61"/>
      <c r="F133" s="61"/>
      <c r="G133" s="61"/>
      <c r="H133" s="61"/>
      <c r="I133" s="61"/>
      <c r="J133" s="64"/>
      <c r="K133" s="61"/>
      <c r="L133" s="64"/>
      <c r="M133" s="61"/>
      <c r="N133" s="64"/>
      <c r="O133" s="61"/>
      <c r="P133" s="64"/>
      <c r="Q133" s="61"/>
      <c r="R133" s="64"/>
      <c r="S133" s="61"/>
      <c r="T133" s="64"/>
      <c r="U133" s="61"/>
      <c r="V133" s="64"/>
      <c r="W133" s="61"/>
      <c r="X133" s="64"/>
      <c r="Y133" s="61"/>
      <c r="Z133" s="64"/>
      <c r="AA133" s="61"/>
      <c r="AB133" s="64"/>
      <c r="AC133" s="61"/>
      <c r="AD133" s="64"/>
      <c r="AE133" s="61"/>
      <c r="AF133" s="64"/>
      <c r="AG133" s="61"/>
      <c r="AH133" s="64"/>
      <c r="AI133" s="61"/>
      <c r="AJ133" s="64"/>
      <c r="AK133" s="61"/>
      <c r="AL133" s="64"/>
      <c r="AM133" s="61"/>
      <c r="AN133" s="64"/>
      <c r="AO133" s="61"/>
      <c r="AP133" s="64"/>
      <c r="AQ133" s="61"/>
      <c r="AR133" s="64"/>
      <c r="AS133" s="61"/>
      <c r="AT133" s="64"/>
      <c r="AU133" s="61"/>
      <c r="AV133" s="64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9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</row>
    <row r="134" spans="2:76" ht="15.75" x14ac:dyDescent="0.2">
      <c r="B134" s="61"/>
      <c r="C134" s="61"/>
      <c r="D134" s="61"/>
      <c r="E134" s="61"/>
      <c r="F134" s="61"/>
      <c r="G134" s="61"/>
      <c r="H134" s="149"/>
      <c r="I134" s="149"/>
      <c r="J134" s="149"/>
      <c r="K134" s="149"/>
      <c r="L134" s="149"/>
      <c r="M134" s="60"/>
      <c r="N134" s="64"/>
      <c r="O134" s="61"/>
      <c r="P134" s="64"/>
      <c r="Q134" s="61"/>
      <c r="R134" s="64"/>
      <c r="S134" s="61"/>
      <c r="T134" s="64"/>
      <c r="U134" s="61"/>
      <c r="V134" s="64"/>
      <c r="W134" s="61"/>
      <c r="X134" s="64"/>
      <c r="Y134" s="61"/>
      <c r="Z134" s="64"/>
      <c r="AA134" s="61"/>
      <c r="AB134" s="64"/>
      <c r="AC134" s="61"/>
      <c r="AD134" s="64"/>
      <c r="AE134" s="61"/>
      <c r="AF134" s="64"/>
      <c r="AG134" s="61"/>
      <c r="AH134" s="64"/>
      <c r="AI134" s="61"/>
      <c r="AJ134" s="64"/>
      <c r="AK134" s="61"/>
      <c r="AL134" s="64"/>
      <c r="AM134" s="61"/>
      <c r="AN134" s="64"/>
      <c r="AO134" s="61"/>
      <c r="AP134" s="64"/>
      <c r="AQ134" s="61"/>
      <c r="AR134" s="64"/>
      <c r="AS134" s="61"/>
      <c r="AT134" s="64"/>
      <c r="AU134" s="61"/>
      <c r="AV134" s="64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9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</row>
    <row r="135" spans="2:76" ht="15.75" x14ac:dyDescent="0.2">
      <c r="B135" s="61"/>
      <c r="C135" s="61"/>
      <c r="D135" s="61"/>
      <c r="E135" s="61"/>
      <c r="F135" s="61"/>
      <c r="G135" s="61"/>
      <c r="H135" s="149"/>
      <c r="I135" s="149"/>
      <c r="J135" s="149"/>
      <c r="K135" s="149"/>
      <c r="L135" s="149"/>
      <c r="M135" s="60"/>
      <c r="N135" s="64"/>
      <c r="O135" s="60"/>
      <c r="P135" s="64"/>
      <c r="Q135" s="60"/>
      <c r="R135" s="64"/>
      <c r="S135" s="60"/>
      <c r="T135" s="64"/>
      <c r="U135" s="60"/>
      <c r="V135" s="64"/>
      <c r="W135" s="60"/>
      <c r="X135" s="64"/>
      <c r="Y135" s="60"/>
      <c r="Z135" s="64"/>
      <c r="AA135" s="60"/>
      <c r="AB135" s="64"/>
      <c r="AC135" s="60"/>
      <c r="AD135" s="64"/>
      <c r="AE135" s="60"/>
      <c r="AF135" s="64"/>
      <c r="AG135" s="60"/>
      <c r="AH135" s="64"/>
      <c r="AI135" s="60"/>
      <c r="AJ135" s="64"/>
      <c r="AK135" s="60"/>
      <c r="AL135" s="64"/>
      <c r="AM135" s="60"/>
      <c r="AN135" s="64"/>
      <c r="AO135" s="60"/>
      <c r="AP135" s="64"/>
      <c r="AQ135" s="60"/>
      <c r="AR135" s="64"/>
      <c r="AS135" s="60"/>
      <c r="AT135" s="64"/>
      <c r="AU135" s="60"/>
      <c r="AV135" s="64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</row>
    <row r="136" spans="2:76" x14ac:dyDescent="0.2">
      <c r="B136" s="61"/>
      <c r="C136" s="61"/>
      <c r="D136" s="61"/>
      <c r="E136" s="61"/>
      <c r="F136" s="61"/>
      <c r="G136" s="61"/>
      <c r="H136" s="61"/>
      <c r="I136" s="60"/>
      <c r="J136" s="64"/>
      <c r="K136" s="60"/>
      <c r="L136" s="64"/>
      <c r="M136" s="60"/>
      <c r="N136" s="64"/>
      <c r="O136" s="60"/>
      <c r="P136" s="64"/>
      <c r="Q136" s="60"/>
      <c r="R136" s="64"/>
      <c r="S136" s="60"/>
      <c r="T136" s="64"/>
      <c r="U136" s="60"/>
      <c r="V136" s="64"/>
      <c r="W136" s="60"/>
      <c r="X136" s="64"/>
      <c r="Y136" s="60"/>
      <c r="Z136" s="64"/>
      <c r="AA136" s="60"/>
      <c r="AB136" s="64"/>
      <c r="AC136" s="60"/>
      <c r="AD136" s="64"/>
      <c r="AE136" s="60"/>
      <c r="AF136" s="64"/>
      <c r="AG136" s="60"/>
      <c r="AH136" s="64"/>
      <c r="AI136" s="60"/>
      <c r="AJ136" s="64"/>
      <c r="AK136" s="60"/>
      <c r="AL136" s="64"/>
      <c r="AM136" s="60"/>
      <c r="AN136" s="64"/>
      <c r="AO136" s="60"/>
      <c r="AP136" s="64"/>
      <c r="AQ136" s="60"/>
      <c r="AR136" s="64"/>
      <c r="AS136" s="60"/>
      <c r="AT136" s="64"/>
      <c r="AU136" s="60"/>
      <c r="AV136" s="64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2:76" x14ac:dyDescent="0.2">
      <c r="B137" s="61"/>
      <c r="C137" s="61"/>
      <c r="D137" s="61"/>
      <c r="E137" s="61"/>
      <c r="F137" s="61"/>
      <c r="G137" s="61"/>
      <c r="H137" s="61"/>
      <c r="I137" s="60"/>
      <c r="J137" s="64"/>
      <c r="K137" s="60"/>
      <c r="L137" s="64"/>
      <c r="M137" s="60"/>
      <c r="N137" s="64"/>
      <c r="O137" s="60"/>
      <c r="P137" s="64"/>
      <c r="Q137" s="60"/>
      <c r="R137" s="64"/>
      <c r="S137" s="60"/>
      <c r="T137" s="64"/>
      <c r="U137" s="60"/>
      <c r="V137" s="64"/>
      <c r="W137" s="60"/>
      <c r="X137" s="64"/>
      <c r="Y137" s="60"/>
      <c r="Z137" s="64"/>
      <c r="AA137" s="60"/>
      <c r="AB137" s="64"/>
      <c r="AC137" s="60"/>
      <c r="AD137" s="64"/>
      <c r="AE137" s="60"/>
      <c r="AF137" s="64"/>
      <c r="AG137" s="60"/>
      <c r="AH137" s="64"/>
      <c r="AI137" s="60"/>
      <c r="AJ137" s="64"/>
      <c r="AK137" s="60"/>
      <c r="AL137" s="64"/>
      <c r="AM137" s="60"/>
      <c r="AN137" s="64"/>
      <c r="AO137" s="60"/>
      <c r="AP137" s="64"/>
      <c r="AQ137" s="60"/>
      <c r="AR137" s="64"/>
      <c r="AS137" s="60"/>
      <c r="AT137" s="64"/>
      <c r="AU137" s="60"/>
      <c r="AV137" s="64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2:76" x14ac:dyDescent="0.2">
      <c r="B138" s="61"/>
      <c r="C138" s="61"/>
      <c r="D138" s="61"/>
      <c r="E138" s="61"/>
      <c r="F138" s="61"/>
      <c r="G138" s="61"/>
      <c r="H138" s="61"/>
      <c r="I138" s="60"/>
      <c r="J138" s="64"/>
      <c r="K138" s="60"/>
      <c r="L138" s="64"/>
      <c r="M138" s="60"/>
      <c r="N138" s="64"/>
      <c r="O138" s="60"/>
      <c r="P138" s="64"/>
      <c r="Q138" s="60"/>
      <c r="R138" s="64"/>
      <c r="S138" s="60"/>
      <c r="T138" s="64"/>
      <c r="U138" s="60"/>
      <c r="V138" s="64"/>
      <c r="W138" s="60"/>
      <c r="X138" s="64"/>
      <c r="Y138" s="60"/>
      <c r="Z138" s="64"/>
      <c r="AA138" s="60"/>
      <c r="AB138" s="64"/>
      <c r="AC138" s="60"/>
      <c r="AD138" s="64"/>
      <c r="AE138" s="60"/>
      <c r="AF138" s="64"/>
      <c r="AG138" s="60"/>
      <c r="AH138" s="64"/>
      <c r="AI138" s="60"/>
      <c r="AJ138" s="64"/>
      <c r="AK138" s="60"/>
      <c r="AL138" s="64"/>
      <c r="AM138" s="60"/>
      <c r="AN138" s="64"/>
      <c r="AO138" s="60"/>
      <c r="AP138" s="64"/>
      <c r="AQ138" s="60"/>
      <c r="AR138" s="64"/>
      <c r="AS138" s="60"/>
      <c r="AT138" s="64"/>
      <c r="AU138" s="60"/>
      <c r="AV138" s="64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2:76" x14ac:dyDescent="0.2">
      <c r="B139" s="61"/>
      <c r="C139" s="61"/>
      <c r="D139" s="61"/>
      <c r="E139" s="61"/>
      <c r="F139" s="61"/>
      <c r="G139" s="61"/>
      <c r="H139" s="61"/>
      <c r="I139" s="60"/>
      <c r="J139" s="64"/>
      <c r="K139" s="60"/>
      <c r="L139" s="64"/>
      <c r="M139" s="60"/>
      <c r="N139" s="64"/>
      <c r="O139" s="60"/>
      <c r="P139" s="64"/>
      <c r="Q139" s="60"/>
      <c r="R139" s="64"/>
      <c r="S139" s="60"/>
      <c r="T139" s="64"/>
      <c r="U139" s="60"/>
      <c r="V139" s="64"/>
      <c r="W139" s="60"/>
      <c r="X139" s="64"/>
      <c r="Y139" s="60"/>
      <c r="Z139" s="64"/>
      <c r="AA139" s="60"/>
      <c r="AB139" s="64"/>
      <c r="AC139" s="60"/>
      <c r="AD139" s="64"/>
      <c r="AE139" s="60"/>
      <c r="AF139" s="64"/>
      <c r="AG139" s="60"/>
      <c r="AH139" s="64"/>
      <c r="AI139" s="60"/>
      <c r="AJ139" s="64"/>
      <c r="AK139" s="60"/>
      <c r="AL139" s="64"/>
      <c r="AM139" s="60"/>
      <c r="AN139" s="64"/>
      <c r="AO139" s="60"/>
      <c r="AP139" s="64"/>
      <c r="AQ139" s="60"/>
      <c r="AR139" s="64"/>
      <c r="AS139" s="60"/>
      <c r="AT139" s="64"/>
      <c r="AU139" s="60"/>
      <c r="AV139" s="64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2:76" x14ac:dyDescent="0.2">
      <c r="B140" s="61"/>
      <c r="C140" s="61"/>
      <c r="D140" s="61"/>
      <c r="E140" s="61"/>
      <c r="F140" s="61"/>
      <c r="G140" s="61"/>
      <c r="H140" s="61"/>
      <c r="I140" s="60"/>
      <c r="J140" s="64"/>
      <c r="K140" s="60"/>
      <c r="L140" s="64"/>
      <c r="M140" s="60"/>
      <c r="N140" s="64"/>
      <c r="O140" s="60"/>
      <c r="P140" s="64"/>
      <c r="Q140" s="60"/>
      <c r="R140" s="64"/>
      <c r="S140" s="60"/>
      <c r="T140" s="64"/>
      <c r="U140" s="60"/>
      <c r="V140" s="64"/>
      <c r="W140" s="60"/>
      <c r="X140" s="64"/>
      <c r="Y140" s="60"/>
      <c r="Z140" s="64"/>
      <c r="AA140" s="60"/>
      <c r="AB140" s="64"/>
      <c r="AC140" s="60"/>
      <c r="AD140" s="64"/>
      <c r="AE140" s="60"/>
      <c r="AF140" s="64"/>
      <c r="AG140" s="60"/>
      <c r="AH140" s="64"/>
      <c r="AI140" s="60"/>
      <c r="AJ140" s="64"/>
      <c r="AK140" s="60"/>
      <c r="AL140" s="64"/>
      <c r="AM140" s="60"/>
      <c r="AN140" s="64"/>
      <c r="AO140" s="60"/>
      <c r="AP140" s="64"/>
      <c r="AQ140" s="60"/>
      <c r="AR140" s="64"/>
      <c r="AS140" s="60"/>
      <c r="AT140" s="64"/>
      <c r="AU140" s="60"/>
      <c r="AV140" s="64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2:76" x14ac:dyDescent="0.2">
      <c r="B141" s="61"/>
      <c r="C141" s="61"/>
      <c r="D141" s="61"/>
      <c r="E141" s="61"/>
      <c r="F141" s="61"/>
      <c r="G141" s="61"/>
      <c r="H141" s="61"/>
      <c r="I141" s="60"/>
      <c r="J141" s="64"/>
      <c r="K141" s="60"/>
      <c r="L141" s="64"/>
      <c r="M141" s="60"/>
      <c r="N141" s="64"/>
      <c r="O141" s="60"/>
      <c r="P141" s="64"/>
      <c r="Q141" s="60"/>
      <c r="R141" s="64"/>
      <c r="S141" s="60"/>
      <c r="T141" s="64"/>
      <c r="U141" s="60"/>
      <c r="V141" s="64"/>
      <c r="W141" s="60"/>
      <c r="X141" s="64"/>
      <c r="Y141" s="60"/>
      <c r="Z141" s="64"/>
      <c r="AA141" s="60"/>
      <c r="AB141" s="64"/>
      <c r="AC141" s="60"/>
      <c r="AD141" s="64"/>
      <c r="AE141" s="60"/>
      <c r="AF141" s="64"/>
      <c r="AG141" s="60"/>
      <c r="AH141" s="64"/>
      <c r="AI141" s="60"/>
      <c r="AJ141" s="64"/>
      <c r="AK141" s="60"/>
      <c r="AL141" s="64"/>
      <c r="AM141" s="60"/>
      <c r="AN141" s="64"/>
      <c r="AO141" s="60"/>
      <c r="AP141" s="64"/>
      <c r="AQ141" s="60"/>
      <c r="AR141" s="64"/>
      <c r="AS141" s="60"/>
      <c r="AT141" s="64"/>
      <c r="AU141" s="60"/>
      <c r="AV141" s="64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2:76" x14ac:dyDescent="0.2">
      <c r="B142" s="61"/>
      <c r="C142" s="61"/>
      <c r="D142" s="61"/>
      <c r="E142" s="61"/>
      <c r="F142" s="61"/>
      <c r="G142" s="61"/>
      <c r="H142" s="61"/>
      <c r="I142" s="60"/>
      <c r="J142" s="64"/>
      <c r="K142" s="60"/>
      <c r="L142" s="64"/>
      <c r="M142" s="60"/>
      <c r="N142" s="64"/>
      <c r="O142" s="60"/>
      <c r="P142" s="64"/>
      <c r="Q142" s="60"/>
      <c r="R142" s="64"/>
      <c r="S142" s="60"/>
      <c r="T142" s="64"/>
      <c r="U142" s="60"/>
      <c r="V142" s="64"/>
      <c r="W142" s="60"/>
      <c r="X142" s="64"/>
      <c r="Y142" s="60"/>
      <c r="Z142" s="64"/>
      <c r="AA142" s="60"/>
      <c r="AB142" s="64"/>
      <c r="AC142" s="60"/>
      <c r="AD142" s="64"/>
      <c r="AE142" s="60"/>
      <c r="AF142" s="64"/>
      <c r="AG142" s="60"/>
      <c r="AH142" s="64"/>
      <c r="AI142" s="60"/>
      <c r="AJ142" s="64"/>
      <c r="AK142" s="60"/>
      <c r="AL142" s="64"/>
      <c r="AM142" s="60"/>
      <c r="AN142" s="64"/>
      <c r="AO142" s="60"/>
      <c r="AP142" s="64"/>
      <c r="AQ142" s="60"/>
      <c r="AR142" s="64"/>
      <c r="AS142" s="60"/>
      <c r="AT142" s="64"/>
      <c r="AU142" s="60"/>
      <c r="AV142" s="64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2:76" x14ac:dyDescent="0.2">
      <c r="B143" s="61"/>
      <c r="C143" s="61"/>
      <c r="D143" s="61"/>
      <c r="E143" s="61"/>
      <c r="F143" s="61"/>
      <c r="G143" s="61"/>
      <c r="H143" s="61"/>
      <c r="I143" s="60"/>
      <c r="J143" s="64"/>
      <c r="K143" s="60"/>
      <c r="L143" s="64"/>
      <c r="M143" s="60"/>
      <c r="N143" s="64"/>
      <c r="O143" s="60"/>
      <c r="P143" s="64"/>
      <c r="Q143" s="60"/>
      <c r="R143" s="64"/>
      <c r="S143" s="60"/>
      <c r="T143" s="64"/>
      <c r="U143" s="60"/>
      <c r="V143" s="64"/>
      <c r="W143" s="60"/>
      <c r="X143" s="64"/>
      <c r="Y143" s="60"/>
      <c r="Z143" s="64"/>
      <c r="AA143" s="60"/>
      <c r="AB143" s="64"/>
      <c r="AC143" s="60"/>
      <c r="AD143" s="64"/>
      <c r="AE143" s="60"/>
      <c r="AF143" s="64"/>
      <c r="AG143" s="60"/>
      <c r="AH143" s="64"/>
      <c r="AI143" s="60"/>
      <c r="AJ143" s="64"/>
      <c r="AK143" s="60"/>
      <c r="AL143" s="64"/>
      <c r="AM143" s="60"/>
      <c r="AN143" s="64"/>
      <c r="AO143" s="60"/>
      <c r="AP143" s="64"/>
      <c r="AQ143" s="60"/>
      <c r="AR143" s="64"/>
      <c r="AS143" s="60"/>
      <c r="AT143" s="64"/>
      <c r="AU143" s="60"/>
      <c r="AV143" s="64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2:76" x14ac:dyDescent="0.2">
      <c r="B144" s="61"/>
      <c r="C144" s="61"/>
      <c r="D144" s="61"/>
      <c r="E144" s="61"/>
      <c r="F144" s="61"/>
      <c r="G144" s="61"/>
      <c r="H144" s="61"/>
      <c r="I144" s="60"/>
      <c r="J144" s="64"/>
      <c r="K144" s="60"/>
      <c r="L144" s="64"/>
      <c r="M144" s="60"/>
      <c r="N144" s="64"/>
      <c r="O144" s="60"/>
      <c r="P144" s="64"/>
      <c r="Q144" s="60"/>
      <c r="R144" s="64"/>
      <c r="S144" s="60"/>
      <c r="T144" s="64"/>
      <c r="U144" s="60"/>
      <c r="V144" s="64"/>
      <c r="W144" s="60"/>
      <c r="X144" s="64"/>
      <c r="Y144" s="60"/>
      <c r="Z144" s="64"/>
      <c r="AA144" s="60"/>
      <c r="AB144" s="64"/>
      <c r="AC144" s="60"/>
      <c r="AD144" s="64"/>
      <c r="AE144" s="60"/>
      <c r="AF144" s="64"/>
      <c r="AG144" s="60"/>
      <c r="AH144" s="64"/>
      <c r="AI144" s="60"/>
      <c r="AJ144" s="64"/>
      <c r="AK144" s="60"/>
      <c r="AL144" s="64"/>
      <c r="AM144" s="60"/>
      <c r="AN144" s="64"/>
      <c r="AO144" s="60"/>
      <c r="AP144" s="64"/>
      <c r="AQ144" s="60"/>
      <c r="AR144" s="64"/>
      <c r="AS144" s="60"/>
      <c r="AT144" s="64"/>
      <c r="AU144" s="60"/>
      <c r="AV144" s="64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 x14ac:dyDescent="0.2">
      <c r="B145" s="61"/>
      <c r="C145" s="61"/>
      <c r="D145" s="61"/>
      <c r="E145" s="61"/>
      <c r="F145" s="61"/>
      <c r="G145" s="61"/>
      <c r="H145" s="61"/>
      <c r="I145" s="60"/>
      <c r="J145" s="64"/>
      <c r="K145" s="60"/>
      <c r="L145" s="64"/>
      <c r="M145" s="60"/>
      <c r="N145" s="64"/>
      <c r="O145" s="60"/>
      <c r="P145" s="64"/>
      <c r="Q145" s="60"/>
      <c r="R145" s="64"/>
      <c r="S145" s="60"/>
      <c r="T145" s="64"/>
      <c r="U145" s="60"/>
      <c r="V145" s="64"/>
      <c r="W145" s="60"/>
      <c r="X145" s="64"/>
      <c r="Y145" s="60"/>
      <c r="Z145" s="64"/>
      <c r="AA145" s="60"/>
      <c r="AB145" s="64"/>
      <c r="AC145" s="60"/>
      <c r="AD145" s="64"/>
      <c r="AE145" s="60"/>
      <c r="AF145" s="64"/>
      <c r="AG145" s="60"/>
      <c r="AH145" s="64"/>
      <c r="AI145" s="60"/>
      <c r="AJ145" s="64"/>
      <c r="AK145" s="60"/>
      <c r="AL145" s="64"/>
      <c r="AM145" s="60"/>
      <c r="AN145" s="64"/>
      <c r="AO145" s="60"/>
      <c r="AP145" s="64"/>
      <c r="AQ145" s="60"/>
      <c r="AR145" s="64"/>
      <c r="AS145" s="60"/>
      <c r="AT145" s="64"/>
      <c r="AU145" s="60"/>
      <c r="AV145" s="64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 x14ac:dyDescent="0.2">
      <c r="B146" s="61"/>
      <c r="C146" s="61"/>
      <c r="D146" s="61"/>
      <c r="E146" s="61"/>
      <c r="F146" s="61"/>
      <c r="G146" s="61"/>
      <c r="H146" s="61"/>
      <c r="I146" s="60"/>
      <c r="J146" s="64"/>
      <c r="K146" s="60"/>
      <c r="L146" s="64"/>
      <c r="M146" s="60"/>
      <c r="N146" s="64"/>
      <c r="O146" s="60"/>
      <c r="P146" s="64"/>
      <c r="Q146" s="60"/>
      <c r="R146" s="64"/>
      <c r="S146" s="60"/>
      <c r="T146" s="64"/>
      <c r="U146" s="60"/>
      <c r="V146" s="64"/>
      <c r="W146" s="60"/>
      <c r="X146" s="64"/>
      <c r="Y146" s="60"/>
      <c r="Z146" s="64"/>
      <c r="AA146" s="60"/>
      <c r="AB146" s="64"/>
      <c r="AC146" s="60"/>
      <c r="AD146" s="64"/>
      <c r="AE146" s="60"/>
      <c r="AF146" s="64"/>
      <c r="AG146" s="60"/>
      <c r="AH146" s="64"/>
      <c r="AI146" s="60"/>
      <c r="AJ146" s="64"/>
      <c r="AK146" s="60"/>
      <c r="AL146" s="64"/>
      <c r="AM146" s="60"/>
      <c r="AN146" s="64"/>
      <c r="AO146" s="60"/>
      <c r="AP146" s="64"/>
      <c r="AQ146" s="60"/>
      <c r="AR146" s="64"/>
      <c r="AS146" s="60"/>
      <c r="AT146" s="64"/>
      <c r="AU146" s="60"/>
      <c r="AV146" s="64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 x14ac:dyDescent="0.2">
      <c r="B147" s="61"/>
      <c r="C147" s="61"/>
      <c r="D147" s="61"/>
      <c r="E147" s="61"/>
      <c r="F147" s="61"/>
      <c r="G147" s="61"/>
      <c r="H147" s="61"/>
      <c r="I147" s="60"/>
      <c r="J147" s="64"/>
      <c r="K147" s="60"/>
      <c r="L147" s="64"/>
      <c r="M147" s="60"/>
      <c r="N147" s="64"/>
      <c r="O147" s="60"/>
      <c r="P147" s="64"/>
      <c r="Q147" s="60"/>
      <c r="R147" s="64"/>
      <c r="S147" s="60"/>
      <c r="T147" s="64"/>
      <c r="U147" s="60"/>
      <c r="V147" s="64"/>
      <c r="W147" s="60"/>
      <c r="X147" s="64"/>
      <c r="Y147" s="60"/>
      <c r="Z147" s="64"/>
      <c r="AA147" s="60"/>
      <c r="AB147" s="64"/>
      <c r="AC147" s="60"/>
      <c r="AD147" s="64"/>
      <c r="AE147" s="60"/>
      <c r="AF147" s="64"/>
      <c r="AG147" s="60"/>
      <c r="AH147" s="64"/>
      <c r="AI147" s="60"/>
      <c r="AJ147" s="64"/>
      <c r="AK147" s="60"/>
      <c r="AL147" s="64"/>
      <c r="AM147" s="60"/>
      <c r="AN147" s="64"/>
      <c r="AO147" s="60"/>
      <c r="AP147" s="64"/>
      <c r="AQ147" s="60"/>
      <c r="AR147" s="64"/>
      <c r="AS147" s="60"/>
      <c r="AT147" s="64"/>
      <c r="AU147" s="60"/>
      <c r="AV147" s="64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 x14ac:dyDescent="0.2">
      <c r="B148" s="61"/>
      <c r="C148" s="61"/>
      <c r="D148" s="61"/>
      <c r="E148" s="61"/>
      <c r="F148" s="61"/>
      <c r="G148" s="61"/>
      <c r="H148" s="61"/>
      <c r="I148" s="60"/>
      <c r="J148" s="64"/>
      <c r="K148" s="60"/>
      <c r="L148" s="64"/>
      <c r="M148" s="60"/>
      <c r="N148" s="64"/>
      <c r="O148" s="60"/>
      <c r="P148" s="64"/>
      <c r="Q148" s="60"/>
      <c r="R148" s="64"/>
      <c r="S148" s="60"/>
      <c r="T148" s="64"/>
      <c r="U148" s="60"/>
      <c r="V148" s="64"/>
      <c r="W148" s="60"/>
      <c r="X148" s="64"/>
      <c r="Y148" s="60"/>
      <c r="Z148" s="64"/>
      <c r="AA148" s="60"/>
      <c r="AB148" s="64"/>
      <c r="AC148" s="60"/>
      <c r="AD148" s="64"/>
      <c r="AE148" s="60"/>
      <c r="AF148" s="64"/>
      <c r="AG148" s="60"/>
      <c r="AH148" s="64"/>
      <c r="AI148" s="60"/>
      <c r="AJ148" s="64"/>
      <c r="AK148" s="60"/>
      <c r="AL148" s="64"/>
      <c r="AM148" s="60"/>
      <c r="AN148" s="64"/>
      <c r="AO148" s="60"/>
      <c r="AP148" s="64"/>
      <c r="AQ148" s="60"/>
      <c r="AR148" s="64"/>
      <c r="AS148" s="60"/>
      <c r="AT148" s="64"/>
      <c r="AU148" s="60"/>
      <c r="AV148" s="64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 x14ac:dyDescent="0.2">
      <c r="B149" s="61"/>
      <c r="C149" s="61"/>
      <c r="D149" s="61"/>
      <c r="E149" s="61"/>
      <c r="F149" s="61"/>
      <c r="G149" s="61"/>
      <c r="H149" s="61"/>
      <c r="I149" s="60"/>
      <c r="J149" s="64"/>
      <c r="K149" s="60"/>
      <c r="L149" s="64"/>
      <c r="M149" s="60"/>
      <c r="N149" s="64"/>
      <c r="O149" s="60"/>
      <c r="P149" s="64"/>
      <c r="Q149" s="60"/>
      <c r="R149" s="64"/>
      <c r="S149" s="60"/>
      <c r="T149" s="64"/>
      <c r="U149" s="60"/>
      <c r="V149" s="64"/>
      <c r="W149" s="60"/>
      <c r="X149" s="64"/>
      <c r="Y149" s="60"/>
      <c r="Z149" s="64"/>
      <c r="AA149" s="60"/>
      <c r="AB149" s="64"/>
      <c r="AC149" s="60"/>
      <c r="AD149" s="64"/>
      <c r="AE149" s="60"/>
      <c r="AF149" s="64"/>
      <c r="AG149" s="60"/>
      <c r="AH149" s="64"/>
      <c r="AI149" s="60"/>
      <c r="AJ149" s="64"/>
      <c r="AK149" s="60"/>
      <c r="AL149" s="64"/>
      <c r="AM149" s="60"/>
      <c r="AN149" s="64"/>
      <c r="AO149" s="60"/>
      <c r="AP149" s="64"/>
      <c r="AQ149" s="60"/>
      <c r="AR149" s="64"/>
      <c r="AS149" s="60"/>
      <c r="AT149" s="64"/>
      <c r="AU149" s="60"/>
      <c r="AV149" s="64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 x14ac:dyDescent="0.2">
      <c r="B150" s="61"/>
      <c r="C150" s="61"/>
      <c r="D150" s="61"/>
      <c r="E150" s="61"/>
      <c r="F150" s="61"/>
      <c r="G150" s="61"/>
      <c r="H150" s="61"/>
      <c r="I150" s="60"/>
      <c r="J150" s="64"/>
      <c r="K150" s="60"/>
      <c r="L150" s="64"/>
      <c r="M150" s="60"/>
      <c r="N150" s="64"/>
      <c r="O150" s="60"/>
      <c r="P150" s="64"/>
      <c r="Q150" s="60"/>
      <c r="R150" s="64"/>
      <c r="S150" s="60"/>
      <c r="T150" s="64"/>
      <c r="U150" s="60"/>
      <c r="V150" s="64"/>
      <c r="W150" s="60"/>
      <c r="X150" s="64"/>
      <c r="Y150" s="60"/>
      <c r="Z150" s="64"/>
      <c r="AA150" s="60"/>
      <c r="AB150" s="64"/>
      <c r="AC150" s="60"/>
      <c r="AD150" s="64"/>
      <c r="AE150" s="60"/>
      <c r="AF150" s="64"/>
      <c r="AG150" s="60"/>
      <c r="AH150" s="64"/>
      <c r="AI150" s="60"/>
      <c r="AJ150" s="64"/>
      <c r="AK150" s="60"/>
      <c r="AL150" s="64"/>
      <c r="AM150" s="60"/>
      <c r="AN150" s="64"/>
      <c r="AO150" s="60"/>
      <c r="AP150" s="64"/>
      <c r="AQ150" s="60"/>
      <c r="AR150" s="64"/>
      <c r="AS150" s="60"/>
      <c r="AT150" s="64"/>
      <c r="AU150" s="60"/>
      <c r="AV150" s="64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 x14ac:dyDescent="0.2">
      <c r="B151" s="61"/>
      <c r="C151" s="61"/>
      <c r="D151" s="61"/>
      <c r="E151" s="61"/>
      <c r="F151" s="61"/>
      <c r="G151" s="61"/>
      <c r="H151" s="61"/>
      <c r="I151" s="60"/>
      <c r="J151" s="64"/>
      <c r="K151" s="60"/>
      <c r="L151" s="64"/>
      <c r="M151" s="60"/>
      <c r="N151" s="64"/>
      <c r="O151" s="60"/>
      <c r="P151" s="64"/>
      <c r="Q151" s="60"/>
      <c r="R151" s="64"/>
      <c r="S151" s="60"/>
      <c r="T151" s="64"/>
      <c r="U151" s="60"/>
      <c r="V151" s="64"/>
      <c r="W151" s="60"/>
      <c r="X151" s="64"/>
      <c r="Y151" s="60"/>
      <c r="Z151" s="64"/>
      <c r="AA151" s="60"/>
      <c r="AB151" s="64"/>
      <c r="AC151" s="60"/>
      <c r="AD151" s="64"/>
      <c r="AE151" s="60"/>
      <c r="AF151" s="64"/>
      <c r="AG151" s="60"/>
      <c r="AH151" s="64"/>
      <c r="AI151" s="60"/>
      <c r="AJ151" s="64"/>
      <c r="AK151" s="60"/>
      <c r="AL151" s="64"/>
      <c r="AM151" s="60"/>
      <c r="AN151" s="64"/>
      <c r="AO151" s="60"/>
      <c r="AP151" s="64"/>
      <c r="AQ151" s="60"/>
      <c r="AR151" s="64"/>
      <c r="AS151" s="60"/>
      <c r="AT151" s="64"/>
      <c r="AU151" s="60"/>
      <c r="AV151" s="64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 x14ac:dyDescent="0.2">
      <c r="B152" s="61"/>
      <c r="C152" s="61"/>
      <c r="D152" s="61"/>
      <c r="E152" s="61"/>
      <c r="F152" s="61"/>
      <c r="G152" s="61"/>
      <c r="H152" s="61"/>
      <c r="I152" s="60"/>
      <c r="J152" s="64"/>
      <c r="K152" s="60"/>
      <c r="L152" s="64"/>
      <c r="M152" s="60"/>
      <c r="N152" s="64"/>
      <c r="O152" s="60"/>
      <c r="P152" s="64"/>
      <c r="Q152" s="60"/>
      <c r="R152" s="64"/>
      <c r="S152" s="60"/>
      <c r="T152" s="64"/>
      <c r="U152" s="60"/>
      <c r="V152" s="64"/>
      <c r="W152" s="60"/>
      <c r="X152" s="64"/>
      <c r="Y152" s="60"/>
      <c r="Z152" s="64"/>
      <c r="AA152" s="60"/>
      <c r="AB152" s="64"/>
      <c r="AC152" s="60"/>
      <c r="AD152" s="64"/>
      <c r="AE152" s="60"/>
      <c r="AF152" s="64"/>
      <c r="AG152" s="60"/>
      <c r="AH152" s="64"/>
      <c r="AI152" s="60"/>
      <c r="AJ152" s="64"/>
      <c r="AK152" s="60"/>
      <c r="AL152" s="64"/>
      <c r="AM152" s="60"/>
      <c r="AN152" s="64"/>
      <c r="AO152" s="60"/>
      <c r="AP152" s="64"/>
      <c r="AQ152" s="60"/>
      <c r="AR152" s="64"/>
      <c r="AS152" s="60"/>
      <c r="AT152" s="64"/>
      <c r="AU152" s="60"/>
      <c r="AV152" s="64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 x14ac:dyDescent="0.2">
      <c r="B153" s="61"/>
      <c r="C153" s="61"/>
      <c r="D153" s="61"/>
      <c r="E153" s="61"/>
      <c r="F153" s="61"/>
      <c r="G153" s="61"/>
      <c r="H153" s="61"/>
      <c r="I153" s="60"/>
      <c r="J153" s="64"/>
      <c r="K153" s="60"/>
      <c r="L153" s="64"/>
      <c r="M153" s="60"/>
      <c r="N153" s="64"/>
      <c r="O153" s="60"/>
      <c r="P153" s="64"/>
      <c r="Q153" s="60"/>
      <c r="R153" s="64"/>
      <c r="S153" s="60"/>
      <c r="T153" s="64"/>
      <c r="U153" s="60"/>
      <c r="V153" s="64"/>
      <c r="W153" s="60"/>
      <c r="X153" s="64"/>
      <c r="Y153" s="60"/>
      <c r="Z153" s="64"/>
      <c r="AA153" s="60"/>
      <c r="AB153" s="64"/>
      <c r="AC153" s="60"/>
      <c r="AD153" s="64"/>
      <c r="AE153" s="60"/>
      <c r="AF153" s="64"/>
      <c r="AG153" s="60"/>
      <c r="AH153" s="64"/>
      <c r="AI153" s="60"/>
      <c r="AJ153" s="64"/>
      <c r="AK153" s="60"/>
      <c r="AL153" s="64"/>
      <c r="AM153" s="60"/>
      <c r="AN153" s="64"/>
      <c r="AO153" s="60"/>
      <c r="AP153" s="64"/>
      <c r="AQ153" s="60"/>
      <c r="AR153" s="64"/>
      <c r="AS153" s="60"/>
      <c r="AT153" s="64"/>
      <c r="AU153" s="60"/>
      <c r="AV153" s="64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 x14ac:dyDescent="0.2">
      <c r="B154" s="61"/>
      <c r="C154" s="61"/>
      <c r="D154" s="61"/>
      <c r="E154" s="61"/>
      <c r="F154" s="61"/>
      <c r="G154" s="61"/>
      <c r="H154" s="61"/>
      <c r="I154" s="60"/>
      <c r="J154" s="64"/>
      <c r="K154" s="60"/>
      <c r="L154" s="64"/>
      <c r="M154" s="60"/>
      <c r="N154" s="64"/>
      <c r="O154" s="60"/>
      <c r="P154" s="64"/>
      <c r="Q154" s="60"/>
      <c r="R154" s="64"/>
      <c r="S154" s="60"/>
      <c r="T154" s="64"/>
      <c r="U154" s="60"/>
      <c r="V154" s="64"/>
      <c r="W154" s="60"/>
      <c r="X154" s="64"/>
      <c r="Y154" s="60"/>
      <c r="Z154" s="64"/>
      <c r="AA154" s="60"/>
      <c r="AB154" s="64"/>
      <c r="AC154" s="60"/>
      <c r="AD154" s="64"/>
      <c r="AE154" s="60"/>
      <c r="AF154" s="64"/>
      <c r="AG154" s="60"/>
      <c r="AH154" s="64"/>
      <c r="AI154" s="60"/>
      <c r="AJ154" s="64"/>
      <c r="AK154" s="60"/>
      <c r="AL154" s="64"/>
      <c r="AM154" s="60"/>
      <c r="AN154" s="64"/>
      <c r="AO154" s="60"/>
      <c r="AP154" s="64"/>
      <c r="AQ154" s="60"/>
      <c r="AR154" s="64"/>
      <c r="AS154" s="60"/>
      <c r="AT154" s="64"/>
      <c r="AU154" s="60"/>
      <c r="AV154" s="64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 x14ac:dyDescent="0.2">
      <c r="B155" s="61"/>
      <c r="C155" s="61"/>
      <c r="D155" s="61"/>
      <c r="E155" s="61"/>
      <c r="F155" s="61"/>
      <c r="G155" s="61"/>
      <c r="H155" s="61"/>
      <c r="I155" s="60"/>
      <c r="J155" s="64"/>
      <c r="K155" s="60"/>
      <c r="L155" s="64"/>
      <c r="M155" s="60"/>
      <c r="N155" s="64"/>
      <c r="O155" s="60"/>
      <c r="P155" s="64"/>
      <c r="Q155" s="60"/>
      <c r="R155" s="64"/>
      <c r="S155" s="60"/>
      <c r="T155" s="64"/>
      <c r="U155" s="60"/>
      <c r="V155" s="64"/>
      <c r="W155" s="60"/>
      <c r="X155" s="64"/>
      <c r="Y155" s="60"/>
      <c r="Z155" s="64"/>
      <c r="AA155" s="60"/>
      <c r="AB155" s="64"/>
      <c r="AC155" s="60"/>
      <c r="AD155" s="64"/>
      <c r="AE155" s="60"/>
      <c r="AF155" s="64"/>
      <c r="AG155" s="60"/>
      <c r="AH155" s="64"/>
      <c r="AI155" s="60"/>
      <c r="AJ155" s="64"/>
      <c r="AK155" s="60"/>
      <c r="AL155" s="64"/>
      <c r="AM155" s="60"/>
      <c r="AN155" s="64"/>
      <c r="AO155" s="60"/>
      <c r="AP155" s="64"/>
      <c r="AQ155" s="60"/>
      <c r="AR155" s="64"/>
      <c r="AS155" s="60"/>
      <c r="AT155" s="64"/>
      <c r="AU155" s="60"/>
      <c r="AV155" s="64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 x14ac:dyDescent="0.2">
      <c r="B156" s="61"/>
      <c r="C156" s="61"/>
      <c r="D156" s="61"/>
      <c r="E156" s="61"/>
      <c r="F156" s="61"/>
      <c r="G156" s="61"/>
      <c r="H156" s="61"/>
      <c r="I156" s="60"/>
      <c r="J156" s="64"/>
      <c r="K156" s="60"/>
      <c r="L156" s="64"/>
      <c r="M156" s="60"/>
      <c r="N156" s="64"/>
      <c r="O156" s="60"/>
      <c r="P156" s="64"/>
      <c r="Q156" s="60"/>
      <c r="R156" s="64"/>
      <c r="S156" s="60"/>
      <c r="T156" s="64"/>
      <c r="U156" s="60"/>
      <c r="V156" s="64"/>
      <c r="W156" s="60"/>
      <c r="X156" s="64"/>
      <c r="Y156" s="60"/>
      <c r="Z156" s="64"/>
      <c r="AA156" s="60"/>
      <c r="AB156" s="64"/>
      <c r="AC156" s="60"/>
      <c r="AD156" s="64"/>
      <c r="AE156" s="60"/>
      <c r="AF156" s="64"/>
      <c r="AG156" s="60"/>
      <c r="AH156" s="64"/>
      <c r="AI156" s="60"/>
      <c r="AJ156" s="64"/>
      <c r="AK156" s="60"/>
      <c r="AL156" s="64"/>
      <c r="AM156" s="60"/>
      <c r="AN156" s="64"/>
      <c r="AO156" s="60"/>
      <c r="AP156" s="64"/>
      <c r="AQ156" s="60"/>
      <c r="AR156" s="64"/>
      <c r="AS156" s="60"/>
      <c r="AT156" s="64"/>
      <c r="AU156" s="60"/>
      <c r="AV156" s="64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 x14ac:dyDescent="0.2">
      <c r="B157" s="61"/>
      <c r="C157" s="61"/>
      <c r="D157" s="61"/>
      <c r="E157" s="61"/>
      <c r="F157" s="61"/>
      <c r="G157" s="61"/>
      <c r="H157" s="61"/>
      <c r="I157" s="60"/>
      <c r="J157" s="64"/>
      <c r="K157" s="60"/>
      <c r="L157" s="64"/>
      <c r="M157" s="60"/>
      <c r="N157" s="64"/>
      <c r="O157" s="60"/>
      <c r="P157" s="64"/>
      <c r="Q157" s="60"/>
      <c r="R157" s="64"/>
      <c r="S157" s="60"/>
      <c r="T157" s="64"/>
      <c r="U157" s="60"/>
      <c r="V157" s="64"/>
      <c r="W157" s="60"/>
      <c r="X157" s="64"/>
      <c r="Y157" s="60"/>
      <c r="Z157" s="64"/>
      <c r="AA157" s="60"/>
      <c r="AB157" s="64"/>
      <c r="AC157" s="60"/>
      <c r="AD157" s="64"/>
      <c r="AE157" s="60"/>
      <c r="AF157" s="64"/>
      <c r="AG157" s="60"/>
      <c r="AH157" s="64"/>
      <c r="AI157" s="60"/>
      <c r="AJ157" s="64"/>
      <c r="AK157" s="60"/>
      <c r="AL157" s="64"/>
      <c r="AM157" s="60"/>
      <c r="AN157" s="64"/>
      <c r="AO157" s="60"/>
      <c r="AP157" s="64"/>
      <c r="AQ157" s="60"/>
      <c r="AR157" s="64"/>
      <c r="AS157" s="60"/>
      <c r="AT157" s="64"/>
      <c r="AU157" s="60"/>
      <c r="AV157" s="64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 x14ac:dyDescent="0.2">
      <c r="B158" s="61"/>
      <c r="C158" s="61"/>
      <c r="D158" s="61"/>
      <c r="E158" s="61"/>
      <c r="F158" s="61"/>
      <c r="G158" s="61"/>
      <c r="H158" s="61"/>
      <c r="I158" s="60"/>
      <c r="J158" s="64"/>
      <c r="K158" s="60"/>
      <c r="L158" s="64"/>
      <c r="M158" s="60"/>
      <c r="N158" s="64"/>
      <c r="O158" s="60"/>
      <c r="P158" s="64"/>
      <c r="Q158" s="60"/>
      <c r="R158" s="64"/>
      <c r="S158" s="60"/>
      <c r="T158" s="64"/>
      <c r="U158" s="60"/>
      <c r="V158" s="64"/>
      <c r="W158" s="60"/>
      <c r="X158" s="64"/>
      <c r="Y158" s="60"/>
      <c r="Z158" s="64"/>
      <c r="AA158" s="60"/>
      <c r="AB158" s="64"/>
      <c r="AC158" s="60"/>
      <c r="AD158" s="64"/>
      <c r="AE158" s="60"/>
      <c r="AF158" s="64"/>
      <c r="AG158" s="60"/>
      <c r="AH158" s="64"/>
      <c r="AI158" s="60"/>
      <c r="AJ158" s="64"/>
      <c r="AK158" s="60"/>
      <c r="AL158" s="64"/>
      <c r="AM158" s="60"/>
      <c r="AN158" s="64"/>
      <c r="AO158" s="60"/>
      <c r="AP158" s="64"/>
      <c r="AQ158" s="60"/>
      <c r="AR158" s="64"/>
      <c r="AS158" s="60"/>
      <c r="AT158" s="64"/>
      <c r="AU158" s="60"/>
      <c r="AV158" s="64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 x14ac:dyDescent="0.2">
      <c r="B159" s="61"/>
      <c r="C159" s="61"/>
      <c r="D159" s="61"/>
      <c r="E159" s="61"/>
      <c r="F159" s="61"/>
      <c r="G159" s="61"/>
      <c r="H159" s="61"/>
      <c r="I159" s="60"/>
      <c r="J159" s="64"/>
      <c r="K159" s="60"/>
      <c r="L159" s="64"/>
      <c r="M159" s="60"/>
      <c r="N159" s="64"/>
      <c r="O159" s="60"/>
      <c r="P159" s="64"/>
      <c r="Q159" s="60"/>
      <c r="R159" s="64"/>
      <c r="S159" s="60"/>
      <c r="T159" s="64"/>
      <c r="U159" s="60"/>
      <c r="V159" s="64"/>
      <c r="W159" s="60"/>
      <c r="X159" s="64"/>
      <c r="Y159" s="60"/>
      <c r="Z159" s="64"/>
      <c r="AA159" s="60"/>
      <c r="AB159" s="64"/>
      <c r="AC159" s="60"/>
      <c r="AD159" s="64"/>
      <c r="AE159" s="60"/>
      <c r="AF159" s="64"/>
      <c r="AG159" s="60"/>
      <c r="AH159" s="64"/>
      <c r="AI159" s="60"/>
      <c r="AJ159" s="64"/>
      <c r="AK159" s="60"/>
      <c r="AL159" s="64"/>
      <c r="AM159" s="60"/>
      <c r="AN159" s="64"/>
      <c r="AO159" s="60"/>
      <c r="AP159" s="64"/>
      <c r="AQ159" s="60"/>
      <c r="AR159" s="64"/>
      <c r="AS159" s="60"/>
      <c r="AT159" s="64"/>
      <c r="AU159" s="60"/>
      <c r="AV159" s="64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 x14ac:dyDescent="0.2">
      <c r="B160" s="61"/>
      <c r="C160" s="61"/>
      <c r="D160" s="61"/>
      <c r="E160" s="61"/>
      <c r="F160" s="61"/>
      <c r="G160" s="61"/>
      <c r="H160" s="61"/>
      <c r="I160" s="60"/>
      <c r="J160" s="64"/>
      <c r="K160" s="60"/>
      <c r="L160" s="64"/>
      <c r="M160" s="60"/>
      <c r="N160" s="64"/>
      <c r="O160" s="60"/>
      <c r="P160" s="64"/>
      <c r="Q160" s="60"/>
      <c r="R160" s="64"/>
      <c r="S160" s="60"/>
      <c r="T160" s="64"/>
      <c r="U160" s="60"/>
      <c r="V160" s="64"/>
      <c r="W160" s="60"/>
      <c r="X160" s="64"/>
      <c r="Y160" s="60"/>
      <c r="Z160" s="64"/>
      <c r="AA160" s="60"/>
      <c r="AB160" s="64"/>
      <c r="AC160" s="60"/>
      <c r="AD160" s="64"/>
      <c r="AE160" s="60"/>
      <c r="AF160" s="64"/>
      <c r="AG160" s="60"/>
      <c r="AH160" s="64"/>
      <c r="AI160" s="60"/>
      <c r="AJ160" s="64"/>
      <c r="AK160" s="60"/>
      <c r="AL160" s="64"/>
      <c r="AM160" s="60"/>
      <c r="AN160" s="64"/>
      <c r="AO160" s="60"/>
      <c r="AP160" s="64"/>
      <c r="AQ160" s="60"/>
      <c r="AR160" s="64"/>
      <c r="AS160" s="60"/>
      <c r="AT160" s="64"/>
      <c r="AU160" s="60"/>
      <c r="AV160" s="64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 x14ac:dyDescent="0.2">
      <c r="B161" s="61"/>
      <c r="C161" s="61"/>
      <c r="D161" s="61"/>
      <c r="E161" s="61"/>
      <c r="F161" s="61"/>
      <c r="G161" s="61"/>
      <c r="H161" s="61"/>
      <c r="I161" s="60"/>
      <c r="J161" s="64"/>
      <c r="K161" s="60"/>
      <c r="L161" s="64"/>
      <c r="M161" s="60"/>
      <c r="N161" s="64"/>
      <c r="O161" s="60"/>
      <c r="P161" s="64"/>
      <c r="Q161" s="60"/>
      <c r="R161" s="64"/>
      <c r="S161" s="60"/>
      <c r="T161" s="64"/>
      <c r="U161" s="60"/>
      <c r="V161" s="64"/>
      <c r="W161" s="60"/>
      <c r="X161" s="64"/>
      <c r="Y161" s="60"/>
      <c r="Z161" s="64"/>
      <c r="AA161" s="60"/>
      <c r="AB161" s="64"/>
      <c r="AC161" s="60"/>
      <c r="AD161" s="64"/>
      <c r="AE161" s="60"/>
      <c r="AF161" s="64"/>
      <c r="AG161" s="60"/>
      <c r="AH161" s="64"/>
      <c r="AI161" s="60"/>
      <c r="AJ161" s="64"/>
      <c r="AK161" s="60"/>
      <c r="AL161" s="64"/>
      <c r="AM161" s="60"/>
      <c r="AN161" s="64"/>
      <c r="AO161" s="60"/>
      <c r="AP161" s="64"/>
      <c r="AQ161" s="60"/>
      <c r="AR161" s="64"/>
      <c r="AS161" s="60"/>
      <c r="AT161" s="64"/>
      <c r="AU161" s="60"/>
      <c r="AV161" s="64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 x14ac:dyDescent="0.2">
      <c r="B162" s="61"/>
      <c r="C162" s="61"/>
      <c r="D162" s="61"/>
      <c r="E162" s="61"/>
      <c r="F162" s="61"/>
      <c r="G162" s="61"/>
      <c r="H162" s="61"/>
      <c r="I162" s="60"/>
      <c r="J162" s="64"/>
      <c r="K162" s="60"/>
      <c r="L162" s="64"/>
      <c r="M162" s="60"/>
      <c r="N162" s="64"/>
      <c r="O162" s="60"/>
      <c r="P162" s="64"/>
      <c r="Q162" s="60"/>
      <c r="R162" s="64"/>
      <c r="S162" s="60"/>
      <c r="T162" s="64"/>
      <c r="U162" s="60"/>
      <c r="V162" s="64"/>
      <c r="W162" s="60"/>
      <c r="X162" s="64"/>
      <c r="Y162" s="60"/>
      <c r="Z162" s="64"/>
      <c r="AA162" s="60"/>
      <c r="AB162" s="64"/>
      <c r="AC162" s="60"/>
      <c r="AD162" s="64"/>
      <c r="AE162" s="60"/>
      <c r="AF162" s="64"/>
      <c r="AG162" s="60"/>
      <c r="AH162" s="64"/>
      <c r="AI162" s="60"/>
      <c r="AJ162" s="64"/>
      <c r="AK162" s="60"/>
      <c r="AL162" s="64"/>
      <c r="AM162" s="60"/>
      <c r="AN162" s="64"/>
      <c r="AO162" s="60"/>
      <c r="AP162" s="64"/>
      <c r="AQ162" s="60"/>
      <c r="AR162" s="64"/>
      <c r="AS162" s="60"/>
      <c r="AT162" s="64"/>
      <c r="AU162" s="60"/>
      <c r="AV162" s="64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 x14ac:dyDescent="0.2">
      <c r="B163" s="61"/>
      <c r="C163" s="61"/>
      <c r="D163" s="61"/>
      <c r="E163" s="61"/>
      <c r="F163" s="61"/>
      <c r="G163" s="61"/>
      <c r="H163" s="61"/>
      <c r="I163" s="60"/>
      <c r="J163" s="64"/>
      <c r="K163" s="60"/>
      <c r="L163" s="64"/>
      <c r="M163" s="60"/>
      <c r="N163" s="64"/>
      <c r="O163" s="60"/>
      <c r="P163" s="64"/>
      <c r="Q163" s="60"/>
      <c r="R163" s="64"/>
      <c r="S163" s="60"/>
      <c r="T163" s="64"/>
      <c r="U163" s="60"/>
      <c r="V163" s="64"/>
      <c r="W163" s="60"/>
      <c r="X163" s="64"/>
      <c r="Y163" s="60"/>
      <c r="Z163" s="64"/>
      <c r="AA163" s="60"/>
      <c r="AB163" s="64"/>
      <c r="AC163" s="60"/>
      <c r="AD163" s="64"/>
      <c r="AE163" s="60"/>
      <c r="AF163" s="64"/>
      <c r="AG163" s="60"/>
      <c r="AH163" s="64"/>
      <c r="AI163" s="60"/>
      <c r="AJ163" s="64"/>
      <c r="AK163" s="60"/>
      <c r="AL163" s="64"/>
      <c r="AM163" s="60"/>
      <c r="AN163" s="64"/>
      <c r="AO163" s="60"/>
      <c r="AP163" s="64"/>
      <c r="AQ163" s="60"/>
      <c r="AR163" s="64"/>
      <c r="AS163" s="60"/>
      <c r="AT163" s="64"/>
      <c r="AU163" s="60"/>
      <c r="AV163" s="64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 x14ac:dyDescent="0.2">
      <c r="B164" s="61"/>
      <c r="C164" s="61"/>
      <c r="D164" s="61"/>
      <c r="E164" s="61"/>
      <c r="F164" s="61"/>
      <c r="G164" s="61"/>
      <c r="H164" s="61"/>
      <c r="I164" s="60"/>
      <c r="J164" s="64"/>
      <c r="K164" s="60"/>
      <c r="L164" s="64"/>
      <c r="M164" s="60"/>
      <c r="N164" s="64"/>
      <c r="O164" s="60"/>
      <c r="P164" s="64"/>
      <c r="Q164" s="60"/>
      <c r="R164" s="64"/>
      <c r="S164" s="60"/>
      <c r="T164" s="64"/>
      <c r="U164" s="60"/>
      <c r="V164" s="64"/>
      <c r="W164" s="60"/>
      <c r="X164" s="64"/>
      <c r="Y164" s="60"/>
      <c r="Z164" s="64"/>
      <c r="AA164" s="60"/>
      <c r="AB164" s="64"/>
      <c r="AC164" s="60"/>
      <c r="AD164" s="64"/>
      <c r="AE164" s="60"/>
      <c r="AF164" s="64"/>
      <c r="AG164" s="60"/>
      <c r="AH164" s="64"/>
      <c r="AI164" s="60"/>
      <c r="AJ164" s="64"/>
      <c r="AK164" s="60"/>
      <c r="AL164" s="64"/>
      <c r="AM164" s="60"/>
      <c r="AN164" s="64"/>
      <c r="AO164" s="60"/>
      <c r="AP164" s="64"/>
      <c r="AQ164" s="60"/>
      <c r="AR164" s="64"/>
      <c r="AS164" s="60"/>
      <c r="AT164" s="64"/>
      <c r="AU164" s="60"/>
      <c r="AV164" s="64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 x14ac:dyDescent="0.2">
      <c r="B165" s="61"/>
      <c r="C165" s="61"/>
      <c r="D165" s="61"/>
      <c r="E165" s="61"/>
      <c r="F165" s="61"/>
      <c r="G165" s="61"/>
      <c r="H165" s="61"/>
      <c r="I165" s="60"/>
      <c r="J165" s="64"/>
      <c r="K165" s="60"/>
      <c r="L165" s="64"/>
      <c r="M165" s="60"/>
      <c r="N165" s="64"/>
      <c r="O165" s="60"/>
      <c r="P165" s="64"/>
      <c r="Q165" s="60"/>
      <c r="R165" s="64"/>
      <c r="S165" s="60"/>
      <c r="T165" s="64"/>
      <c r="U165" s="60"/>
      <c r="V165" s="64"/>
      <c r="W165" s="60"/>
      <c r="X165" s="64"/>
      <c r="Y165" s="60"/>
      <c r="Z165" s="64"/>
      <c r="AA165" s="60"/>
      <c r="AB165" s="64"/>
      <c r="AC165" s="60"/>
      <c r="AD165" s="64"/>
      <c r="AE165" s="60"/>
      <c r="AF165" s="64"/>
      <c r="AG165" s="60"/>
      <c r="AH165" s="64"/>
      <c r="AI165" s="60"/>
      <c r="AJ165" s="64"/>
      <c r="AK165" s="60"/>
      <c r="AL165" s="64"/>
      <c r="AM165" s="60"/>
      <c r="AN165" s="64"/>
      <c r="AO165" s="60"/>
      <c r="AP165" s="64"/>
      <c r="AQ165" s="60"/>
      <c r="AR165" s="64"/>
      <c r="AS165" s="60"/>
      <c r="AT165" s="64"/>
      <c r="AU165" s="60"/>
      <c r="AV165" s="64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 x14ac:dyDescent="0.2">
      <c r="B166" s="61"/>
      <c r="C166" s="61"/>
      <c r="D166" s="61"/>
      <c r="E166" s="61"/>
      <c r="F166" s="61"/>
      <c r="G166" s="61"/>
      <c r="H166" s="61"/>
      <c r="I166" s="60"/>
      <c r="J166" s="64"/>
      <c r="K166" s="60"/>
      <c r="L166" s="64"/>
      <c r="M166" s="60"/>
      <c r="N166" s="64"/>
      <c r="O166" s="60"/>
      <c r="P166" s="64"/>
      <c r="Q166" s="60"/>
      <c r="R166" s="64"/>
      <c r="S166" s="60"/>
      <c r="T166" s="64"/>
      <c r="U166" s="60"/>
      <c r="V166" s="64"/>
      <c r="W166" s="60"/>
      <c r="X166" s="64"/>
      <c r="Y166" s="60"/>
      <c r="Z166" s="64"/>
      <c r="AA166" s="60"/>
      <c r="AB166" s="64"/>
      <c r="AC166" s="60"/>
      <c r="AD166" s="64"/>
      <c r="AE166" s="60"/>
      <c r="AF166" s="64"/>
      <c r="AG166" s="60"/>
      <c r="AH166" s="64"/>
      <c r="AI166" s="60"/>
      <c r="AJ166" s="64"/>
      <c r="AK166" s="60"/>
      <c r="AL166" s="64"/>
      <c r="AM166" s="60"/>
      <c r="AN166" s="64"/>
      <c r="AO166" s="60"/>
      <c r="AP166" s="64"/>
      <c r="AQ166" s="60"/>
      <c r="AR166" s="64"/>
      <c r="AS166" s="60"/>
      <c r="AT166" s="64"/>
      <c r="AU166" s="60"/>
      <c r="AV166" s="64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 x14ac:dyDescent="0.2">
      <c r="B167" s="61"/>
      <c r="C167" s="61"/>
      <c r="D167" s="61"/>
      <c r="E167" s="61"/>
      <c r="F167" s="61"/>
      <c r="G167" s="61"/>
      <c r="H167" s="61"/>
      <c r="I167" s="60"/>
      <c r="J167" s="64"/>
      <c r="K167" s="60"/>
      <c r="L167" s="64"/>
      <c r="M167" s="60"/>
      <c r="N167" s="64"/>
      <c r="O167" s="60"/>
      <c r="P167" s="64"/>
      <c r="Q167" s="60"/>
      <c r="R167" s="64"/>
      <c r="S167" s="60"/>
      <c r="T167" s="64"/>
      <c r="U167" s="60"/>
      <c r="V167" s="64"/>
      <c r="W167" s="60"/>
      <c r="X167" s="64"/>
      <c r="Y167" s="60"/>
      <c r="Z167" s="64"/>
      <c r="AA167" s="60"/>
      <c r="AB167" s="64"/>
      <c r="AC167" s="60"/>
      <c r="AD167" s="64"/>
      <c r="AE167" s="60"/>
      <c r="AF167" s="64"/>
      <c r="AG167" s="60"/>
      <c r="AH167" s="64"/>
      <c r="AI167" s="60"/>
      <c r="AJ167" s="64"/>
      <c r="AK167" s="60"/>
      <c r="AL167" s="64"/>
      <c r="AM167" s="60"/>
      <c r="AN167" s="64"/>
      <c r="AO167" s="60"/>
      <c r="AP167" s="64"/>
      <c r="AQ167" s="60"/>
      <c r="AR167" s="64"/>
      <c r="AS167" s="60"/>
      <c r="AT167" s="64"/>
      <c r="AU167" s="60"/>
      <c r="AV167" s="64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 x14ac:dyDescent="0.2">
      <c r="B168" s="61"/>
      <c r="C168" s="61"/>
      <c r="D168" s="61"/>
      <c r="E168" s="61"/>
      <c r="F168" s="61"/>
      <c r="G168" s="61"/>
      <c r="H168" s="61"/>
      <c r="I168" s="60"/>
      <c r="J168" s="64"/>
      <c r="K168" s="60"/>
      <c r="L168" s="64"/>
      <c r="M168" s="60"/>
      <c r="N168" s="64"/>
      <c r="O168" s="60"/>
      <c r="P168" s="64"/>
      <c r="Q168" s="60"/>
      <c r="R168" s="64"/>
      <c r="S168" s="60"/>
      <c r="T168" s="64"/>
      <c r="U168" s="60"/>
      <c r="V168" s="64"/>
      <c r="W168" s="60"/>
      <c r="X168" s="64"/>
      <c r="Y168" s="60"/>
      <c r="Z168" s="64"/>
      <c r="AA168" s="60"/>
      <c r="AB168" s="64"/>
      <c r="AC168" s="60"/>
      <c r="AD168" s="64"/>
      <c r="AE168" s="60"/>
      <c r="AF168" s="64"/>
      <c r="AG168" s="60"/>
      <c r="AH168" s="64"/>
      <c r="AI168" s="60"/>
      <c r="AJ168" s="64"/>
      <c r="AK168" s="60"/>
      <c r="AL168" s="64"/>
      <c r="AM168" s="60"/>
      <c r="AN168" s="64"/>
      <c r="AO168" s="60"/>
      <c r="AP168" s="64"/>
      <c r="AQ168" s="60"/>
      <c r="AR168" s="64"/>
      <c r="AS168" s="60"/>
      <c r="AT168" s="64"/>
      <c r="AU168" s="60"/>
      <c r="AV168" s="64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 x14ac:dyDescent="0.2">
      <c r="B169" s="61"/>
      <c r="C169" s="61"/>
      <c r="D169" s="61"/>
      <c r="E169" s="61"/>
      <c r="F169" s="61"/>
      <c r="G169" s="61"/>
      <c r="H169" s="61"/>
      <c r="I169" s="60"/>
      <c r="J169" s="64"/>
      <c r="K169" s="60"/>
      <c r="L169" s="64"/>
      <c r="M169" s="60"/>
      <c r="N169" s="64"/>
      <c r="O169" s="60"/>
      <c r="P169" s="64"/>
      <c r="Q169" s="60"/>
      <c r="R169" s="64"/>
      <c r="S169" s="60"/>
      <c r="T169" s="64"/>
      <c r="U169" s="60"/>
      <c r="V169" s="64"/>
      <c r="W169" s="60"/>
      <c r="X169" s="64"/>
      <c r="Y169" s="60"/>
      <c r="Z169" s="64"/>
      <c r="AA169" s="60"/>
      <c r="AB169" s="64"/>
      <c r="AC169" s="60"/>
      <c r="AD169" s="64"/>
      <c r="AE169" s="60"/>
      <c r="AF169" s="64"/>
      <c r="AG169" s="60"/>
      <c r="AH169" s="64"/>
      <c r="AI169" s="60"/>
      <c r="AJ169" s="64"/>
      <c r="AK169" s="60"/>
      <c r="AL169" s="64"/>
      <c r="AM169" s="60"/>
      <c r="AN169" s="64"/>
      <c r="AO169" s="60"/>
      <c r="AP169" s="64"/>
      <c r="AQ169" s="60"/>
      <c r="AR169" s="64"/>
      <c r="AS169" s="60"/>
      <c r="AT169" s="64"/>
      <c r="AU169" s="60"/>
      <c r="AV169" s="64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 x14ac:dyDescent="0.2">
      <c r="B170" s="61"/>
      <c r="C170" s="61"/>
      <c r="D170" s="61"/>
      <c r="E170" s="61"/>
      <c r="F170" s="61"/>
      <c r="G170" s="61"/>
      <c r="H170" s="61"/>
      <c r="I170" s="60"/>
      <c r="J170" s="64"/>
      <c r="K170" s="60"/>
      <c r="L170" s="64"/>
      <c r="M170" s="60"/>
      <c r="N170" s="64"/>
      <c r="O170" s="60"/>
      <c r="P170" s="64"/>
      <c r="Q170" s="60"/>
      <c r="R170" s="64"/>
      <c r="S170" s="60"/>
      <c r="T170" s="64"/>
      <c r="U170" s="60"/>
      <c r="V170" s="64"/>
      <c r="W170" s="60"/>
      <c r="X170" s="64"/>
      <c r="Y170" s="60"/>
      <c r="Z170" s="64"/>
      <c r="AA170" s="60"/>
      <c r="AB170" s="64"/>
      <c r="AC170" s="60"/>
      <c r="AD170" s="64"/>
      <c r="AE170" s="60"/>
      <c r="AF170" s="64"/>
      <c r="AG170" s="60"/>
      <c r="AH170" s="64"/>
      <c r="AI170" s="60"/>
      <c r="AJ170" s="64"/>
      <c r="AK170" s="60"/>
      <c r="AL170" s="64"/>
      <c r="AM170" s="60"/>
      <c r="AN170" s="64"/>
      <c r="AO170" s="60"/>
      <c r="AP170" s="64"/>
      <c r="AQ170" s="60"/>
      <c r="AR170" s="64"/>
      <c r="AS170" s="60"/>
      <c r="AT170" s="64"/>
      <c r="AU170" s="60"/>
      <c r="AV170" s="64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 x14ac:dyDescent="0.2">
      <c r="B171" s="61"/>
      <c r="C171" s="61"/>
      <c r="D171" s="61"/>
      <c r="E171" s="61"/>
      <c r="F171" s="61"/>
      <c r="G171" s="61"/>
      <c r="H171" s="61"/>
      <c r="I171" s="60"/>
      <c r="J171" s="64"/>
      <c r="K171" s="60"/>
      <c r="L171" s="64"/>
      <c r="M171" s="60"/>
      <c r="N171" s="64"/>
      <c r="O171" s="60"/>
      <c r="P171" s="64"/>
      <c r="Q171" s="60"/>
      <c r="R171" s="64"/>
      <c r="S171" s="60"/>
      <c r="T171" s="64"/>
      <c r="U171" s="60"/>
      <c r="V171" s="64"/>
      <c r="W171" s="60"/>
      <c r="X171" s="64"/>
      <c r="Y171" s="60"/>
      <c r="Z171" s="64"/>
      <c r="AA171" s="60"/>
      <c r="AB171" s="64"/>
      <c r="AC171" s="60"/>
      <c r="AD171" s="64"/>
      <c r="AE171" s="60"/>
      <c r="AF171" s="64"/>
      <c r="AG171" s="60"/>
      <c r="AH171" s="64"/>
      <c r="AI171" s="60"/>
      <c r="AJ171" s="64"/>
      <c r="AK171" s="60"/>
      <c r="AL171" s="64"/>
      <c r="AM171" s="60"/>
      <c r="AN171" s="64"/>
      <c r="AO171" s="60"/>
      <c r="AP171" s="64"/>
      <c r="AQ171" s="60"/>
      <c r="AR171" s="64"/>
      <c r="AS171" s="60"/>
      <c r="AT171" s="64"/>
      <c r="AU171" s="60"/>
      <c r="AV171" s="64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 x14ac:dyDescent="0.2">
      <c r="B172" s="61"/>
      <c r="C172" s="61"/>
      <c r="D172" s="61"/>
      <c r="E172" s="61"/>
      <c r="F172" s="61"/>
      <c r="G172" s="61"/>
      <c r="H172" s="61"/>
      <c r="I172" s="60"/>
      <c r="J172" s="64"/>
      <c r="K172" s="60"/>
      <c r="L172" s="64"/>
      <c r="M172" s="60"/>
      <c r="N172" s="64"/>
      <c r="O172" s="60"/>
      <c r="P172" s="64"/>
      <c r="Q172" s="60"/>
      <c r="R172" s="64"/>
      <c r="S172" s="60"/>
      <c r="T172" s="64"/>
      <c r="U172" s="60"/>
      <c r="V172" s="64"/>
      <c r="W172" s="60"/>
      <c r="X172" s="64"/>
      <c r="Y172" s="60"/>
      <c r="Z172" s="64"/>
      <c r="AA172" s="60"/>
      <c r="AB172" s="64"/>
      <c r="AC172" s="60"/>
      <c r="AD172" s="64"/>
      <c r="AE172" s="60"/>
      <c r="AF172" s="64"/>
      <c r="AG172" s="60"/>
      <c r="AH172" s="64"/>
      <c r="AI172" s="60"/>
      <c r="AJ172" s="64"/>
      <c r="AK172" s="60"/>
      <c r="AL172" s="64"/>
      <c r="AM172" s="60"/>
      <c r="AN172" s="64"/>
      <c r="AO172" s="60"/>
      <c r="AP172" s="64"/>
      <c r="AQ172" s="60"/>
      <c r="AR172" s="64"/>
      <c r="AS172" s="60"/>
      <c r="AT172" s="64"/>
      <c r="AU172" s="60"/>
      <c r="AV172" s="64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 x14ac:dyDescent="0.2">
      <c r="B173" s="61"/>
      <c r="C173" s="61"/>
      <c r="D173" s="61"/>
      <c r="E173" s="61"/>
      <c r="F173" s="61"/>
      <c r="G173" s="61"/>
      <c r="H173" s="61"/>
      <c r="I173" s="60"/>
      <c r="J173" s="64"/>
      <c r="K173" s="60"/>
      <c r="L173" s="64"/>
      <c r="M173" s="60"/>
      <c r="N173" s="64"/>
      <c r="O173" s="60"/>
      <c r="P173" s="64"/>
      <c r="Q173" s="60"/>
      <c r="R173" s="64"/>
      <c r="S173" s="60"/>
      <c r="T173" s="64"/>
      <c r="U173" s="60"/>
      <c r="V173" s="64"/>
      <c r="W173" s="60"/>
      <c r="X173" s="64"/>
      <c r="Y173" s="60"/>
      <c r="Z173" s="64"/>
      <c r="AA173" s="60"/>
      <c r="AB173" s="64"/>
      <c r="AC173" s="60"/>
      <c r="AD173" s="64"/>
      <c r="AE173" s="60"/>
      <c r="AF173" s="64"/>
      <c r="AG173" s="60"/>
      <c r="AH173" s="64"/>
      <c r="AI173" s="60"/>
      <c r="AJ173" s="64"/>
      <c r="AK173" s="60"/>
      <c r="AL173" s="64"/>
      <c r="AM173" s="60"/>
      <c r="AN173" s="64"/>
      <c r="AO173" s="60"/>
      <c r="AP173" s="64"/>
      <c r="AQ173" s="60"/>
      <c r="AR173" s="64"/>
      <c r="AS173" s="60"/>
      <c r="AT173" s="64"/>
      <c r="AU173" s="60"/>
      <c r="AV173" s="64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 x14ac:dyDescent="0.2">
      <c r="B174" s="61"/>
      <c r="C174" s="61"/>
      <c r="D174" s="61"/>
      <c r="E174" s="61"/>
      <c r="F174" s="61"/>
      <c r="G174" s="61"/>
      <c r="H174" s="61"/>
      <c r="I174" s="60"/>
      <c r="J174" s="64"/>
      <c r="K174" s="60"/>
      <c r="L174" s="64"/>
      <c r="M174" s="60"/>
      <c r="N174" s="64"/>
      <c r="O174" s="60"/>
      <c r="P174" s="64"/>
      <c r="Q174" s="60"/>
      <c r="R174" s="64"/>
      <c r="S174" s="60"/>
      <c r="T174" s="64"/>
      <c r="U174" s="60"/>
      <c r="V174" s="64"/>
      <c r="W174" s="60"/>
      <c r="X174" s="64"/>
      <c r="Y174" s="60"/>
      <c r="Z174" s="64"/>
      <c r="AA174" s="60"/>
      <c r="AB174" s="64"/>
      <c r="AC174" s="60"/>
      <c r="AD174" s="64"/>
      <c r="AE174" s="60"/>
      <c r="AF174" s="64"/>
      <c r="AG174" s="60"/>
      <c r="AH174" s="64"/>
      <c r="AI174" s="60"/>
      <c r="AJ174" s="64"/>
      <c r="AK174" s="60"/>
      <c r="AL174" s="64"/>
      <c r="AM174" s="60"/>
      <c r="AN174" s="64"/>
      <c r="AO174" s="60"/>
      <c r="AP174" s="64"/>
      <c r="AQ174" s="60"/>
      <c r="AR174" s="64"/>
      <c r="AS174" s="60"/>
      <c r="AT174" s="64"/>
      <c r="AU174" s="60"/>
      <c r="AV174" s="64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 x14ac:dyDescent="0.2">
      <c r="B175" s="61"/>
      <c r="C175" s="61"/>
      <c r="D175" s="61"/>
      <c r="E175" s="61"/>
      <c r="F175" s="61"/>
      <c r="G175" s="61"/>
      <c r="H175" s="61"/>
      <c r="I175" s="60"/>
      <c r="J175" s="64"/>
      <c r="K175" s="60"/>
      <c r="L175" s="64"/>
      <c r="M175" s="60"/>
      <c r="N175" s="64"/>
      <c r="O175" s="60"/>
      <c r="P175" s="64"/>
      <c r="Q175" s="60"/>
      <c r="R175" s="64"/>
      <c r="S175" s="60"/>
      <c r="T175" s="64"/>
      <c r="U175" s="60"/>
      <c r="V175" s="64"/>
      <c r="W175" s="60"/>
      <c r="X175" s="64"/>
      <c r="Y175" s="60"/>
      <c r="Z175" s="64"/>
      <c r="AA175" s="60"/>
      <c r="AB175" s="64"/>
      <c r="AC175" s="60"/>
      <c r="AD175" s="64"/>
      <c r="AE175" s="60"/>
      <c r="AF175" s="64"/>
      <c r="AG175" s="60"/>
      <c r="AH175" s="64"/>
      <c r="AI175" s="60"/>
      <c r="AJ175" s="64"/>
      <c r="AK175" s="60"/>
      <c r="AL175" s="64"/>
      <c r="AM175" s="60"/>
      <c r="AN175" s="64"/>
      <c r="AO175" s="60"/>
      <c r="AP175" s="64"/>
      <c r="AQ175" s="60"/>
      <c r="AR175" s="64"/>
      <c r="AS175" s="60"/>
      <c r="AT175" s="64"/>
      <c r="AU175" s="60"/>
      <c r="AV175" s="64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 x14ac:dyDescent="0.2">
      <c r="B176" s="61"/>
      <c r="C176" s="61"/>
      <c r="D176" s="61"/>
      <c r="E176" s="61"/>
      <c r="F176" s="61"/>
      <c r="G176" s="61"/>
      <c r="H176" s="61"/>
      <c r="I176" s="60"/>
      <c r="J176" s="64"/>
      <c r="K176" s="60"/>
      <c r="L176" s="64"/>
      <c r="M176" s="60"/>
      <c r="N176" s="64"/>
      <c r="O176" s="60"/>
      <c r="P176" s="64"/>
      <c r="Q176" s="60"/>
      <c r="R176" s="64"/>
      <c r="S176" s="60"/>
      <c r="T176" s="64"/>
      <c r="U176" s="60"/>
      <c r="V176" s="64"/>
      <c r="W176" s="60"/>
      <c r="X176" s="64"/>
      <c r="Y176" s="60"/>
      <c r="Z176" s="64"/>
      <c r="AA176" s="60"/>
      <c r="AB176" s="64"/>
      <c r="AC176" s="60"/>
      <c r="AD176" s="64"/>
      <c r="AE176" s="60"/>
      <c r="AF176" s="64"/>
      <c r="AG176" s="60"/>
      <c r="AH176" s="64"/>
      <c r="AI176" s="60"/>
      <c r="AJ176" s="64"/>
      <c r="AK176" s="60"/>
      <c r="AL176" s="64"/>
      <c r="AM176" s="60"/>
      <c r="AN176" s="64"/>
      <c r="AO176" s="60"/>
      <c r="AP176" s="64"/>
      <c r="AQ176" s="60"/>
      <c r="AR176" s="64"/>
      <c r="AS176" s="60"/>
      <c r="AT176" s="64"/>
      <c r="AU176" s="60"/>
      <c r="AV176" s="64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 x14ac:dyDescent="0.2">
      <c r="B177" s="61"/>
      <c r="C177" s="61"/>
      <c r="D177" s="61"/>
      <c r="E177" s="61"/>
      <c r="F177" s="61"/>
      <c r="G177" s="61"/>
      <c r="H177" s="61"/>
      <c r="I177" s="60"/>
      <c r="J177" s="64"/>
      <c r="K177" s="60"/>
      <c r="L177" s="64"/>
      <c r="M177" s="60"/>
      <c r="N177" s="64"/>
      <c r="O177" s="60"/>
      <c r="P177" s="64"/>
      <c r="Q177" s="60"/>
      <c r="R177" s="64"/>
      <c r="S177" s="60"/>
      <c r="T177" s="64"/>
      <c r="U177" s="60"/>
      <c r="V177" s="64"/>
      <c r="W177" s="60"/>
      <c r="X177" s="64"/>
      <c r="Y177" s="60"/>
      <c r="Z177" s="64"/>
      <c r="AA177" s="60"/>
      <c r="AB177" s="64"/>
      <c r="AC177" s="60"/>
      <c r="AD177" s="64"/>
      <c r="AE177" s="60"/>
      <c r="AF177" s="64"/>
      <c r="AG177" s="60"/>
      <c r="AH177" s="64"/>
      <c r="AI177" s="60"/>
      <c r="AJ177" s="64"/>
      <c r="AK177" s="60"/>
      <c r="AL177" s="64"/>
      <c r="AM177" s="60"/>
      <c r="AN177" s="64"/>
      <c r="AO177" s="60"/>
      <c r="AP177" s="64"/>
      <c r="AQ177" s="60"/>
      <c r="AR177" s="64"/>
      <c r="AS177" s="60"/>
      <c r="AT177" s="64"/>
      <c r="AU177" s="60"/>
      <c r="AV177" s="64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 x14ac:dyDescent="0.2">
      <c r="B178" s="61"/>
      <c r="C178" s="61"/>
      <c r="D178" s="61"/>
      <c r="E178" s="61"/>
      <c r="F178" s="61"/>
      <c r="G178" s="61"/>
      <c r="H178" s="61"/>
      <c r="I178" s="60"/>
      <c r="J178" s="64"/>
      <c r="K178" s="60"/>
      <c r="L178" s="64"/>
      <c r="M178" s="60"/>
      <c r="N178" s="64"/>
      <c r="O178" s="60"/>
      <c r="P178" s="64"/>
      <c r="Q178" s="60"/>
      <c r="R178" s="64"/>
      <c r="S178" s="60"/>
      <c r="T178" s="64"/>
      <c r="U178" s="60"/>
      <c r="V178" s="64"/>
      <c r="W178" s="60"/>
      <c r="X178" s="64"/>
      <c r="Y178" s="60"/>
      <c r="Z178" s="64"/>
      <c r="AA178" s="60"/>
      <c r="AB178" s="64"/>
      <c r="AC178" s="60"/>
      <c r="AD178" s="64"/>
      <c r="AE178" s="60"/>
      <c r="AF178" s="64"/>
      <c r="AG178" s="60"/>
      <c r="AH178" s="64"/>
      <c r="AI178" s="60"/>
      <c r="AJ178" s="64"/>
      <c r="AK178" s="60"/>
      <c r="AL178" s="64"/>
      <c r="AM178" s="60"/>
      <c r="AN178" s="64"/>
      <c r="AO178" s="60"/>
      <c r="AP178" s="64"/>
      <c r="AQ178" s="60"/>
      <c r="AR178" s="64"/>
      <c r="AS178" s="60"/>
      <c r="AT178" s="64"/>
      <c r="AU178" s="60"/>
      <c r="AV178" s="64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 x14ac:dyDescent="0.2">
      <c r="B179" s="61"/>
      <c r="C179" s="61"/>
      <c r="D179" s="61"/>
      <c r="E179" s="61"/>
      <c r="F179" s="61"/>
      <c r="G179" s="61"/>
      <c r="H179" s="61"/>
      <c r="I179" s="60"/>
      <c r="J179" s="64"/>
      <c r="K179" s="60"/>
      <c r="L179" s="64"/>
      <c r="M179" s="60"/>
      <c r="N179" s="64"/>
      <c r="O179" s="60"/>
      <c r="P179" s="64"/>
      <c r="Q179" s="60"/>
      <c r="R179" s="64"/>
      <c r="S179" s="60"/>
      <c r="T179" s="64"/>
      <c r="U179" s="60"/>
      <c r="V179" s="64"/>
      <c r="W179" s="60"/>
      <c r="X179" s="64"/>
      <c r="Y179" s="60"/>
      <c r="Z179" s="64"/>
      <c r="AA179" s="60"/>
      <c r="AB179" s="64"/>
      <c r="AC179" s="60"/>
      <c r="AD179" s="64"/>
      <c r="AE179" s="60"/>
      <c r="AF179" s="64"/>
      <c r="AG179" s="60"/>
      <c r="AH179" s="64"/>
      <c r="AI179" s="60"/>
      <c r="AJ179" s="64"/>
      <c r="AK179" s="60"/>
      <c r="AL179" s="64"/>
      <c r="AM179" s="60"/>
      <c r="AN179" s="64"/>
      <c r="AO179" s="60"/>
      <c r="AP179" s="64"/>
      <c r="AQ179" s="60"/>
      <c r="AR179" s="64"/>
      <c r="AS179" s="60"/>
      <c r="AT179" s="64"/>
      <c r="AU179" s="60"/>
      <c r="AV179" s="64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 x14ac:dyDescent="0.2">
      <c r="B180" s="61"/>
      <c r="C180" s="61"/>
      <c r="D180" s="61"/>
      <c r="E180" s="61"/>
      <c r="F180" s="61"/>
      <c r="G180" s="61"/>
      <c r="H180" s="61"/>
      <c r="I180" s="60"/>
      <c r="J180" s="64"/>
      <c r="K180" s="60"/>
      <c r="L180" s="64"/>
      <c r="M180" s="60"/>
      <c r="N180" s="64"/>
      <c r="O180" s="60"/>
      <c r="P180" s="64"/>
      <c r="Q180" s="60"/>
      <c r="R180" s="64"/>
      <c r="S180" s="60"/>
      <c r="T180" s="64"/>
      <c r="U180" s="60"/>
      <c r="V180" s="64"/>
      <c r="W180" s="60"/>
      <c r="X180" s="64"/>
      <c r="Y180" s="60"/>
      <c r="Z180" s="64"/>
      <c r="AA180" s="60"/>
      <c r="AB180" s="64"/>
      <c r="AC180" s="60"/>
      <c r="AD180" s="64"/>
      <c r="AE180" s="60"/>
      <c r="AF180" s="64"/>
      <c r="AG180" s="60"/>
      <c r="AH180" s="64"/>
      <c r="AI180" s="60"/>
      <c r="AJ180" s="64"/>
      <c r="AK180" s="60"/>
      <c r="AL180" s="64"/>
      <c r="AM180" s="60"/>
      <c r="AN180" s="64"/>
      <c r="AO180" s="60"/>
      <c r="AP180" s="64"/>
      <c r="AQ180" s="60"/>
      <c r="AR180" s="64"/>
      <c r="AS180" s="60"/>
      <c r="AT180" s="64"/>
      <c r="AU180" s="60"/>
      <c r="AV180" s="64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 x14ac:dyDescent="0.2">
      <c r="B181" s="61"/>
      <c r="C181" s="61"/>
      <c r="D181" s="61"/>
      <c r="E181" s="61"/>
      <c r="F181" s="61"/>
      <c r="G181" s="61"/>
      <c r="H181" s="61"/>
      <c r="I181" s="60"/>
      <c r="J181" s="64"/>
      <c r="K181" s="60"/>
      <c r="L181" s="64"/>
      <c r="M181" s="60"/>
      <c r="N181" s="64"/>
      <c r="O181" s="60"/>
      <c r="P181" s="64"/>
      <c r="Q181" s="60"/>
      <c r="R181" s="64"/>
      <c r="S181" s="60"/>
      <c r="T181" s="64"/>
      <c r="U181" s="60"/>
      <c r="V181" s="64"/>
      <c r="W181" s="60"/>
      <c r="X181" s="64"/>
      <c r="Y181" s="60"/>
      <c r="Z181" s="64"/>
      <c r="AA181" s="60"/>
      <c r="AB181" s="64"/>
      <c r="AC181" s="60"/>
      <c r="AD181" s="64"/>
      <c r="AE181" s="60"/>
      <c r="AF181" s="64"/>
      <c r="AG181" s="60"/>
      <c r="AH181" s="64"/>
      <c r="AI181" s="60"/>
      <c r="AJ181" s="64"/>
      <c r="AK181" s="60"/>
      <c r="AL181" s="64"/>
      <c r="AM181" s="60"/>
      <c r="AN181" s="64"/>
      <c r="AO181" s="60"/>
      <c r="AP181" s="64"/>
      <c r="AQ181" s="60"/>
      <c r="AR181" s="64"/>
      <c r="AS181" s="60"/>
      <c r="AT181" s="64"/>
      <c r="AU181" s="60"/>
      <c r="AV181" s="64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 x14ac:dyDescent="0.2">
      <c r="B182" s="61"/>
      <c r="C182" s="61"/>
      <c r="D182" s="61"/>
      <c r="E182" s="61"/>
      <c r="F182" s="61"/>
      <c r="G182" s="61"/>
      <c r="H182" s="61"/>
      <c r="I182" s="60"/>
      <c r="J182" s="64"/>
      <c r="K182" s="60"/>
      <c r="L182" s="64"/>
      <c r="M182" s="60"/>
      <c r="N182" s="64"/>
      <c r="O182" s="60"/>
      <c r="P182" s="64"/>
      <c r="Q182" s="60"/>
      <c r="R182" s="64"/>
      <c r="S182" s="60"/>
      <c r="T182" s="64"/>
      <c r="U182" s="60"/>
      <c r="V182" s="64"/>
      <c r="W182" s="60"/>
      <c r="X182" s="64"/>
      <c r="Y182" s="60"/>
      <c r="Z182" s="64"/>
      <c r="AA182" s="60"/>
      <c r="AB182" s="64"/>
      <c r="AC182" s="60"/>
      <c r="AD182" s="64"/>
      <c r="AE182" s="60"/>
      <c r="AF182" s="64"/>
      <c r="AG182" s="60"/>
      <c r="AH182" s="64"/>
      <c r="AI182" s="60"/>
      <c r="AJ182" s="64"/>
      <c r="AK182" s="60"/>
      <c r="AL182" s="64"/>
      <c r="AM182" s="60"/>
      <c r="AN182" s="64"/>
      <c r="AO182" s="60"/>
      <c r="AP182" s="64"/>
      <c r="AQ182" s="60"/>
      <c r="AR182" s="64"/>
      <c r="AS182" s="60"/>
      <c r="AT182" s="64"/>
      <c r="AU182" s="60"/>
      <c r="AV182" s="64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 x14ac:dyDescent="0.2">
      <c r="B183" s="61"/>
      <c r="C183" s="61"/>
      <c r="D183" s="61"/>
      <c r="E183" s="61"/>
      <c r="F183" s="61"/>
      <c r="G183" s="61"/>
      <c r="H183" s="61"/>
      <c r="I183" s="60"/>
      <c r="J183" s="64"/>
      <c r="K183" s="60"/>
      <c r="L183" s="64"/>
      <c r="M183" s="60"/>
      <c r="N183" s="64"/>
      <c r="O183" s="60"/>
      <c r="P183" s="64"/>
      <c r="Q183" s="60"/>
      <c r="R183" s="64"/>
      <c r="S183" s="60"/>
      <c r="T183" s="64"/>
      <c r="U183" s="60"/>
      <c r="V183" s="64"/>
      <c r="W183" s="60"/>
      <c r="X183" s="64"/>
      <c r="Y183" s="60"/>
      <c r="Z183" s="64"/>
      <c r="AA183" s="60"/>
      <c r="AB183" s="64"/>
      <c r="AC183" s="60"/>
      <c r="AD183" s="64"/>
      <c r="AE183" s="60"/>
      <c r="AF183" s="64"/>
      <c r="AG183" s="60"/>
      <c r="AH183" s="64"/>
      <c r="AI183" s="60"/>
      <c r="AJ183" s="64"/>
      <c r="AK183" s="60"/>
      <c r="AL183" s="64"/>
      <c r="AM183" s="60"/>
      <c r="AN183" s="64"/>
      <c r="AO183" s="60"/>
      <c r="AP183" s="64"/>
      <c r="AQ183" s="60"/>
      <c r="AR183" s="64"/>
      <c r="AS183" s="60"/>
      <c r="AT183" s="64"/>
      <c r="AU183" s="60"/>
      <c r="AV183" s="64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 x14ac:dyDescent="0.2">
      <c r="B184" s="61"/>
      <c r="C184" s="61"/>
      <c r="D184" s="61"/>
      <c r="E184" s="61"/>
      <c r="F184" s="61"/>
      <c r="G184" s="61"/>
      <c r="H184" s="61"/>
      <c r="I184" s="60"/>
      <c r="J184" s="64"/>
      <c r="K184" s="60"/>
      <c r="L184" s="64"/>
      <c r="M184" s="60"/>
      <c r="N184" s="64"/>
      <c r="O184" s="60"/>
      <c r="P184" s="64"/>
      <c r="Q184" s="60"/>
      <c r="R184" s="64"/>
      <c r="S184" s="60"/>
      <c r="T184" s="64"/>
      <c r="U184" s="60"/>
      <c r="V184" s="64"/>
      <c r="W184" s="60"/>
      <c r="X184" s="64"/>
      <c r="Y184" s="60"/>
      <c r="Z184" s="64"/>
      <c r="AA184" s="60"/>
      <c r="AB184" s="64"/>
      <c r="AC184" s="60"/>
      <c r="AD184" s="64"/>
      <c r="AE184" s="60"/>
      <c r="AF184" s="64"/>
      <c r="AG184" s="60"/>
      <c r="AH184" s="64"/>
      <c r="AI184" s="60"/>
      <c r="AJ184" s="64"/>
      <c r="AK184" s="60"/>
      <c r="AL184" s="64"/>
      <c r="AM184" s="60"/>
      <c r="AN184" s="64"/>
      <c r="AO184" s="60"/>
      <c r="AP184" s="64"/>
      <c r="AQ184" s="60"/>
      <c r="AR184" s="64"/>
      <c r="AS184" s="60"/>
      <c r="AT184" s="64"/>
      <c r="AU184" s="60"/>
      <c r="AV184" s="64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 x14ac:dyDescent="0.2">
      <c r="B185" s="61"/>
      <c r="C185" s="61"/>
      <c r="D185" s="61"/>
      <c r="E185" s="61"/>
      <c r="F185" s="61"/>
      <c r="G185" s="61"/>
      <c r="H185" s="61"/>
      <c r="I185" s="60"/>
      <c r="J185" s="64"/>
      <c r="K185" s="60"/>
      <c r="L185" s="64"/>
      <c r="M185" s="60"/>
      <c r="N185" s="64"/>
      <c r="O185" s="60"/>
      <c r="P185" s="64"/>
      <c r="Q185" s="60"/>
      <c r="R185" s="64"/>
      <c r="S185" s="60"/>
      <c r="T185" s="64"/>
      <c r="U185" s="60"/>
      <c r="V185" s="64"/>
      <c r="W185" s="60"/>
      <c r="X185" s="64"/>
      <c r="Y185" s="60"/>
      <c r="Z185" s="64"/>
      <c r="AA185" s="60"/>
      <c r="AB185" s="64"/>
      <c r="AC185" s="60"/>
      <c r="AD185" s="64"/>
      <c r="AE185" s="60"/>
      <c r="AF185" s="64"/>
      <c r="AG185" s="60"/>
      <c r="AH185" s="64"/>
      <c r="AI185" s="60"/>
      <c r="AJ185" s="64"/>
      <c r="AK185" s="60"/>
      <c r="AL185" s="64"/>
      <c r="AM185" s="60"/>
      <c r="AN185" s="64"/>
      <c r="AO185" s="60"/>
      <c r="AP185" s="64"/>
      <c r="AQ185" s="60"/>
      <c r="AR185" s="64"/>
      <c r="AS185" s="60"/>
      <c r="AT185" s="64"/>
      <c r="AU185" s="60"/>
      <c r="AV185" s="64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 x14ac:dyDescent="0.2">
      <c r="B186" s="61"/>
      <c r="C186" s="61"/>
      <c r="D186" s="61"/>
      <c r="E186" s="61"/>
      <c r="F186" s="61"/>
      <c r="G186" s="61"/>
      <c r="H186" s="61"/>
      <c r="I186" s="60"/>
      <c r="J186" s="64"/>
      <c r="K186" s="60"/>
      <c r="L186" s="64"/>
      <c r="M186" s="60"/>
      <c r="N186" s="64"/>
      <c r="O186" s="60"/>
      <c r="P186" s="64"/>
      <c r="Q186" s="60"/>
      <c r="R186" s="64"/>
      <c r="S186" s="60"/>
      <c r="T186" s="64"/>
      <c r="U186" s="60"/>
      <c r="V186" s="64"/>
      <c r="W186" s="60"/>
      <c r="X186" s="64"/>
      <c r="Y186" s="60"/>
      <c r="Z186" s="64"/>
      <c r="AA186" s="60"/>
      <c r="AB186" s="64"/>
      <c r="AC186" s="60"/>
      <c r="AD186" s="64"/>
      <c r="AE186" s="60"/>
      <c r="AF186" s="64"/>
      <c r="AG186" s="60"/>
      <c r="AH186" s="64"/>
      <c r="AI186" s="60"/>
      <c r="AJ186" s="64"/>
      <c r="AK186" s="60"/>
      <c r="AL186" s="64"/>
      <c r="AM186" s="60"/>
      <c r="AN186" s="64"/>
      <c r="AO186" s="60"/>
      <c r="AP186" s="64"/>
      <c r="AQ186" s="60"/>
      <c r="AR186" s="64"/>
      <c r="AS186" s="60"/>
      <c r="AT186" s="64"/>
      <c r="AU186" s="60"/>
      <c r="AV186" s="64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 x14ac:dyDescent="0.2">
      <c r="B187" s="61"/>
      <c r="C187" s="61"/>
      <c r="D187" s="61"/>
      <c r="E187" s="61"/>
      <c r="F187" s="61"/>
      <c r="G187" s="61"/>
      <c r="H187" s="61"/>
      <c r="I187" s="60"/>
      <c r="J187" s="64"/>
      <c r="K187" s="60"/>
      <c r="L187" s="64"/>
      <c r="M187" s="60"/>
      <c r="N187" s="64"/>
      <c r="O187" s="60"/>
      <c r="P187" s="64"/>
      <c r="Q187" s="60"/>
      <c r="R187" s="64"/>
      <c r="S187" s="60"/>
      <c r="T187" s="64"/>
      <c r="U187" s="60"/>
      <c r="V187" s="64"/>
      <c r="W187" s="60"/>
      <c r="X187" s="64"/>
      <c r="Y187" s="60"/>
      <c r="Z187" s="64"/>
      <c r="AA187" s="60"/>
      <c r="AB187" s="64"/>
      <c r="AC187" s="60"/>
      <c r="AD187" s="64"/>
      <c r="AE187" s="60"/>
      <c r="AF187" s="64"/>
      <c r="AG187" s="60"/>
      <c r="AH187" s="64"/>
      <c r="AI187" s="60"/>
      <c r="AJ187" s="64"/>
      <c r="AK187" s="60"/>
      <c r="AL187" s="64"/>
      <c r="AM187" s="60"/>
      <c r="AN187" s="64"/>
      <c r="AO187" s="60"/>
      <c r="AP187" s="64"/>
      <c r="AQ187" s="60"/>
      <c r="AR187" s="64"/>
      <c r="AS187" s="60"/>
      <c r="AT187" s="64"/>
      <c r="AU187" s="60"/>
      <c r="AV187" s="64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 x14ac:dyDescent="0.2">
      <c r="B188" s="61"/>
      <c r="C188" s="61"/>
      <c r="D188" s="61"/>
      <c r="E188" s="61"/>
      <c r="F188" s="61"/>
      <c r="G188" s="61"/>
      <c r="H188" s="61"/>
      <c r="I188" s="60"/>
      <c r="J188" s="64"/>
      <c r="K188" s="60"/>
      <c r="L188" s="64"/>
      <c r="M188" s="60"/>
      <c r="N188" s="64"/>
      <c r="O188" s="60"/>
      <c r="P188" s="64"/>
      <c r="Q188" s="60"/>
      <c r="R188" s="64"/>
      <c r="S188" s="60"/>
      <c r="T188" s="64"/>
      <c r="U188" s="60"/>
      <c r="V188" s="64"/>
      <c r="W188" s="60"/>
      <c r="X188" s="64"/>
      <c r="Y188" s="60"/>
      <c r="Z188" s="64"/>
      <c r="AA188" s="60"/>
      <c r="AB188" s="64"/>
      <c r="AC188" s="60"/>
      <c r="AD188" s="64"/>
      <c r="AE188" s="60"/>
      <c r="AF188" s="64"/>
      <c r="AG188" s="60"/>
      <c r="AH188" s="64"/>
      <c r="AI188" s="60"/>
      <c r="AJ188" s="64"/>
      <c r="AK188" s="60"/>
      <c r="AL188" s="64"/>
      <c r="AM188" s="60"/>
      <c r="AN188" s="64"/>
      <c r="AO188" s="60"/>
      <c r="AP188" s="64"/>
      <c r="AQ188" s="60"/>
      <c r="AR188" s="64"/>
      <c r="AS188" s="60"/>
      <c r="AT188" s="64"/>
      <c r="AU188" s="60"/>
      <c r="AV188" s="64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 x14ac:dyDescent="0.2">
      <c r="B189" s="61"/>
      <c r="C189" s="61"/>
      <c r="D189" s="61"/>
      <c r="E189" s="61"/>
      <c r="F189" s="61"/>
      <c r="G189" s="61"/>
      <c r="H189" s="61"/>
      <c r="I189" s="60"/>
      <c r="J189" s="64"/>
      <c r="K189" s="60"/>
      <c r="L189" s="64"/>
      <c r="M189" s="60"/>
      <c r="N189" s="64"/>
      <c r="O189" s="60"/>
      <c r="P189" s="64"/>
      <c r="Q189" s="60"/>
      <c r="R189" s="64"/>
      <c r="S189" s="60"/>
      <c r="T189" s="64"/>
      <c r="U189" s="60"/>
      <c r="V189" s="64"/>
      <c r="W189" s="60"/>
      <c r="X189" s="64"/>
      <c r="Y189" s="60"/>
      <c r="Z189" s="64"/>
      <c r="AA189" s="60"/>
      <c r="AB189" s="64"/>
      <c r="AC189" s="60"/>
      <c r="AD189" s="64"/>
      <c r="AE189" s="60"/>
      <c r="AF189" s="64"/>
      <c r="AG189" s="60"/>
      <c r="AH189" s="64"/>
      <c r="AI189" s="60"/>
      <c r="AJ189" s="64"/>
      <c r="AK189" s="60"/>
      <c r="AL189" s="64"/>
      <c r="AM189" s="60"/>
      <c r="AN189" s="64"/>
      <c r="AO189" s="60"/>
      <c r="AP189" s="64"/>
      <c r="AQ189" s="60"/>
      <c r="AR189" s="64"/>
      <c r="AS189" s="60"/>
      <c r="AT189" s="64"/>
      <c r="AU189" s="60"/>
      <c r="AV189" s="64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 x14ac:dyDescent="0.2">
      <c r="B190" s="61"/>
      <c r="C190" s="61"/>
      <c r="D190" s="61"/>
      <c r="E190" s="61"/>
      <c r="F190" s="61"/>
      <c r="G190" s="61"/>
      <c r="H190" s="61"/>
      <c r="I190" s="60"/>
      <c r="J190" s="64"/>
      <c r="K190" s="60"/>
      <c r="L190" s="64"/>
      <c r="M190" s="60"/>
      <c r="N190" s="64"/>
      <c r="O190" s="60"/>
      <c r="P190" s="64"/>
      <c r="Q190" s="60"/>
      <c r="R190" s="64"/>
      <c r="S190" s="60"/>
      <c r="T190" s="64"/>
      <c r="U190" s="60"/>
      <c r="V190" s="64"/>
      <c r="W190" s="60"/>
      <c r="X190" s="64"/>
      <c r="Y190" s="60"/>
      <c r="Z190" s="64"/>
      <c r="AA190" s="60"/>
      <c r="AB190" s="64"/>
      <c r="AC190" s="60"/>
      <c r="AD190" s="64"/>
      <c r="AE190" s="60"/>
      <c r="AF190" s="64"/>
      <c r="AG190" s="60"/>
      <c r="AH190" s="64"/>
      <c r="AI190" s="60"/>
      <c r="AJ190" s="64"/>
      <c r="AK190" s="60"/>
      <c r="AL190" s="64"/>
      <c r="AM190" s="60"/>
      <c r="AN190" s="64"/>
      <c r="AO190" s="60"/>
      <c r="AP190" s="64"/>
      <c r="AQ190" s="60"/>
      <c r="AR190" s="64"/>
      <c r="AS190" s="60"/>
      <c r="AT190" s="64"/>
      <c r="AU190" s="60"/>
      <c r="AV190" s="64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 x14ac:dyDescent="0.2">
      <c r="B191" s="61"/>
      <c r="C191" s="61"/>
      <c r="D191" s="61"/>
      <c r="E191" s="61"/>
      <c r="F191" s="61"/>
      <c r="G191" s="61"/>
      <c r="H191" s="61"/>
      <c r="I191" s="60"/>
      <c r="J191" s="64"/>
      <c r="K191" s="60"/>
      <c r="L191" s="64"/>
      <c r="M191" s="60"/>
      <c r="N191" s="64"/>
      <c r="O191" s="60"/>
      <c r="P191" s="64"/>
      <c r="Q191" s="60"/>
      <c r="R191" s="64"/>
      <c r="S191" s="60"/>
      <c r="T191" s="64"/>
      <c r="U191" s="60"/>
      <c r="V191" s="64"/>
      <c r="W191" s="60"/>
      <c r="X191" s="64"/>
      <c r="Y191" s="60"/>
      <c r="Z191" s="64"/>
      <c r="AA191" s="60"/>
      <c r="AB191" s="64"/>
      <c r="AC191" s="60"/>
      <c r="AD191" s="64"/>
      <c r="AE191" s="60"/>
      <c r="AF191" s="64"/>
      <c r="AG191" s="60"/>
      <c r="AH191" s="64"/>
      <c r="AI191" s="60"/>
      <c r="AJ191" s="64"/>
      <c r="AK191" s="60"/>
      <c r="AL191" s="64"/>
      <c r="AM191" s="60"/>
      <c r="AN191" s="64"/>
      <c r="AO191" s="60"/>
      <c r="AP191" s="64"/>
      <c r="AQ191" s="60"/>
      <c r="AR191" s="64"/>
      <c r="AS191" s="60"/>
      <c r="AT191" s="64"/>
      <c r="AU191" s="60"/>
      <c r="AV191" s="64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 x14ac:dyDescent="0.2">
      <c r="B192" s="61"/>
      <c r="C192" s="61"/>
      <c r="D192" s="61"/>
      <c r="E192" s="61"/>
      <c r="F192" s="61"/>
      <c r="G192" s="61"/>
      <c r="H192" s="61"/>
      <c r="I192" s="60"/>
      <c r="J192" s="64"/>
      <c r="K192" s="60"/>
      <c r="L192" s="64"/>
      <c r="M192" s="60"/>
      <c r="N192" s="64"/>
      <c r="O192" s="60"/>
      <c r="P192" s="64"/>
      <c r="Q192" s="60"/>
      <c r="R192" s="64"/>
      <c r="S192" s="60"/>
      <c r="T192" s="64"/>
      <c r="U192" s="60"/>
      <c r="V192" s="64"/>
      <c r="W192" s="60"/>
      <c r="X192" s="64"/>
      <c r="Y192" s="60"/>
      <c r="Z192" s="64"/>
      <c r="AA192" s="60"/>
      <c r="AB192" s="64"/>
      <c r="AC192" s="60"/>
      <c r="AD192" s="64"/>
      <c r="AE192" s="60"/>
      <c r="AF192" s="64"/>
      <c r="AG192" s="60"/>
      <c r="AH192" s="64"/>
      <c r="AI192" s="60"/>
      <c r="AJ192" s="64"/>
      <c r="AK192" s="60"/>
      <c r="AL192" s="64"/>
      <c r="AM192" s="60"/>
      <c r="AN192" s="64"/>
      <c r="AO192" s="60"/>
      <c r="AP192" s="64"/>
      <c r="AQ192" s="60"/>
      <c r="AR192" s="64"/>
      <c r="AS192" s="60"/>
      <c r="AT192" s="64"/>
      <c r="AU192" s="60"/>
      <c r="AV192" s="64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">
      <c r="B193" s="61"/>
      <c r="C193" s="61"/>
      <c r="D193" s="61"/>
      <c r="E193" s="61"/>
      <c r="F193" s="61"/>
      <c r="G193" s="61"/>
      <c r="H193" s="61"/>
      <c r="I193" s="60"/>
      <c r="J193" s="64"/>
      <c r="K193" s="60"/>
      <c r="L193" s="64"/>
      <c r="M193" s="60"/>
      <c r="N193" s="64"/>
      <c r="O193" s="60"/>
      <c r="P193" s="64"/>
      <c r="Q193" s="60"/>
      <c r="R193" s="64"/>
      <c r="S193" s="60"/>
      <c r="T193" s="64"/>
      <c r="U193" s="60"/>
      <c r="V193" s="64"/>
      <c r="W193" s="60"/>
      <c r="X193" s="64"/>
      <c r="Y193" s="60"/>
      <c r="Z193" s="64"/>
      <c r="AA193" s="60"/>
      <c r="AB193" s="64"/>
      <c r="AC193" s="60"/>
      <c r="AD193" s="64"/>
      <c r="AE193" s="60"/>
      <c r="AF193" s="64"/>
      <c r="AG193" s="60"/>
      <c r="AH193" s="64"/>
      <c r="AI193" s="60"/>
      <c r="AJ193" s="64"/>
      <c r="AK193" s="60"/>
      <c r="AL193" s="64"/>
      <c r="AM193" s="60"/>
      <c r="AN193" s="64"/>
      <c r="AO193" s="60"/>
      <c r="AP193" s="64"/>
      <c r="AQ193" s="60"/>
      <c r="AR193" s="64"/>
      <c r="AS193" s="60"/>
      <c r="AT193" s="64"/>
      <c r="AU193" s="60"/>
      <c r="AV193" s="64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">
      <c r="B194" s="61"/>
      <c r="C194" s="61"/>
      <c r="D194" s="61"/>
      <c r="E194" s="61"/>
      <c r="F194" s="61"/>
      <c r="G194" s="61"/>
      <c r="H194" s="61"/>
      <c r="I194" s="60"/>
      <c r="J194" s="64"/>
      <c r="K194" s="60"/>
      <c r="L194" s="64"/>
      <c r="M194" s="60"/>
      <c r="N194" s="64"/>
      <c r="O194" s="60"/>
      <c r="P194" s="64"/>
      <c r="Q194" s="60"/>
      <c r="R194" s="64"/>
      <c r="S194" s="60"/>
      <c r="T194" s="64"/>
      <c r="U194" s="60"/>
      <c r="V194" s="64"/>
      <c r="W194" s="60"/>
      <c r="X194" s="64"/>
      <c r="Y194" s="60"/>
      <c r="Z194" s="64"/>
      <c r="AA194" s="60"/>
      <c r="AB194" s="64"/>
      <c r="AC194" s="60"/>
      <c r="AD194" s="64"/>
      <c r="AE194" s="60"/>
      <c r="AF194" s="64"/>
      <c r="AG194" s="60"/>
      <c r="AH194" s="64"/>
      <c r="AI194" s="60"/>
      <c r="AJ194" s="64"/>
      <c r="AK194" s="60"/>
      <c r="AL194" s="64"/>
      <c r="AM194" s="60"/>
      <c r="AN194" s="64"/>
      <c r="AO194" s="60"/>
      <c r="AP194" s="64"/>
      <c r="AQ194" s="60"/>
      <c r="AR194" s="64"/>
      <c r="AS194" s="60"/>
      <c r="AT194" s="64"/>
      <c r="AU194" s="60"/>
      <c r="AV194" s="64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">
      <c r="B195" s="61"/>
      <c r="C195" s="61"/>
      <c r="D195" s="61"/>
      <c r="E195" s="61"/>
      <c r="F195" s="61"/>
      <c r="G195" s="61"/>
      <c r="H195" s="61"/>
      <c r="I195" s="60"/>
      <c r="J195" s="64"/>
      <c r="K195" s="60"/>
      <c r="L195" s="64"/>
      <c r="M195" s="60"/>
      <c r="N195" s="64"/>
      <c r="O195" s="60"/>
      <c r="P195" s="64"/>
      <c r="Q195" s="60"/>
      <c r="R195" s="64"/>
      <c r="S195" s="60"/>
      <c r="T195" s="64"/>
      <c r="U195" s="60"/>
      <c r="V195" s="64"/>
      <c r="W195" s="60"/>
      <c r="X195" s="64"/>
      <c r="Y195" s="60"/>
      <c r="Z195" s="64"/>
      <c r="AA195" s="60"/>
      <c r="AB195" s="64"/>
      <c r="AC195" s="60"/>
      <c r="AD195" s="64"/>
      <c r="AE195" s="60"/>
      <c r="AF195" s="64"/>
      <c r="AG195" s="60"/>
      <c r="AH195" s="64"/>
      <c r="AI195" s="60"/>
      <c r="AJ195" s="64"/>
      <c r="AK195" s="60"/>
      <c r="AL195" s="64"/>
      <c r="AM195" s="60"/>
      <c r="AN195" s="64"/>
      <c r="AO195" s="60"/>
      <c r="AP195" s="64"/>
      <c r="AQ195" s="60"/>
      <c r="AR195" s="64"/>
      <c r="AS195" s="60"/>
      <c r="AT195" s="64"/>
      <c r="AU195" s="60"/>
      <c r="AV195" s="64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">
      <c r="B196" s="61"/>
      <c r="C196" s="61"/>
      <c r="D196" s="61"/>
      <c r="E196" s="61"/>
      <c r="F196" s="61"/>
      <c r="G196" s="61"/>
      <c r="H196" s="61"/>
      <c r="I196" s="60"/>
      <c r="J196" s="64"/>
      <c r="K196" s="60"/>
      <c r="L196" s="64"/>
      <c r="M196" s="60"/>
      <c r="N196" s="64"/>
      <c r="O196" s="60"/>
      <c r="P196" s="64"/>
      <c r="Q196" s="60"/>
      <c r="R196" s="64"/>
      <c r="S196" s="60"/>
      <c r="T196" s="64"/>
      <c r="U196" s="60"/>
      <c r="V196" s="64"/>
      <c r="W196" s="60"/>
      <c r="X196" s="64"/>
      <c r="Y196" s="60"/>
      <c r="Z196" s="64"/>
      <c r="AA196" s="60"/>
      <c r="AB196" s="64"/>
      <c r="AC196" s="60"/>
      <c r="AD196" s="64"/>
      <c r="AE196" s="60"/>
      <c r="AF196" s="64"/>
      <c r="AG196" s="60"/>
      <c r="AH196" s="64"/>
      <c r="AI196" s="60"/>
      <c r="AJ196" s="64"/>
      <c r="AK196" s="60"/>
      <c r="AL196" s="64"/>
      <c r="AM196" s="60"/>
      <c r="AN196" s="64"/>
      <c r="AO196" s="60"/>
      <c r="AP196" s="64"/>
      <c r="AQ196" s="60"/>
      <c r="AR196" s="64"/>
      <c r="AS196" s="60"/>
      <c r="AT196" s="64"/>
      <c r="AU196" s="60"/>
      <c r="AV196" s="64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">
      <c r="B197" s="61"/>
      <c r="C197" s="61"/>
      <c r="D197" s="61"/>
      <c r="E197" s="61"/>
      <c r="F197" s="61"/>
      <c r="G197" s="61"/>
      <c r="H197" s="61"/>
      <c r="I197" s="60"/>
      <c r="J197" s="64"/>
      <c r="K197" s="60"/>
      <c r="L197" s="64"/>
      <c r="M197" s="60"/>
      <c r="N197" s="64"/>
      <c r="O197" s="60"/>
      <c r="P197" s="64"/>
      <c r="Q197" s="60"/>
      <c r="R197" s="64"/>
      <c r="S197" s="60"/>
      <c r="T197" s="64"/>
      <c r="U197" s="60"/>
      <c r="V197" s="64"/>
      <c r="W197" s="60"/>
      <c r="X197" s="64"/>
      <c r="Y197" s="60"/>
      <c r="Z197" s="64"/>
      <c r="AA197" s="60"/>
      <c r="AB197" s="64"/>
      <c r="AC197" s="60"/>
      <c r="AD197" s="64"/>
      <c r="AE197" s="60"/>
      <c r="AF197" s="64"/>
      <c r="AG197" s="60"/>
      <c r="AH197" s="64"/>
      <c r="AI197" s="60"/>
      <c r="AJ197" s="64"/>
      <c r="AK197" s="60"/>
      <c r="AL197" s="64"/>
      <c r="AM197" s="60"/>
      <c r="AN197" s="64"/>
      <c r="AO197" s="60"/>
      <c r="AP197" s="64"/>
      <c r="AQ197" s="60"/>
      <c r="AR197" s="64"/>
      <c r="AS197" s="60"/>
      <c r="AT197" s="64"/>
      <c r="AU197" s="60"/>
      <c r="AV197" s="64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">
      <c r="B198" s="61"/>
      <c r="C198" s="61"/>
      <c r="D198" s="61"/>
      <c r="E198" s="61"/>
      <c r="F198" s="61"/>
      <c r="G198" s="61"/>
      <c r="H198" s="61"/>
      <c r="I198" s="60"/>
      <c r="J198" s="64"/>
      <c r="K198" s="60"/>
      <c r="L198" s="64"/>
      <c r="M198" s="60"/>
      <c r="N198" s="64"/>
      <c r="O198" s="60"/>
      <c r="P198" s="64"/>
      <c r="Q198" s="60"/>
      <c r="R198" s="64"/>
      <c r="S198" s="60"/>
      <c r="T198" s="64"/>
      <c r="U198" s="60"/>
      <c r="V198" s="64"/>
      <c r="W198" s="60"/>
      <c r="X198" s="64"/>
      <c r="Y198" s="60"/>
      <c r="Z198" s="64"/>
      <c r="AA198" s="60"/>
      <c r="AB198" s="64"/>
      <c r="AC198" s="60"/>
      <c r="AD198" s="64"/>
      <c r="AE198" s="60"/>
      <c r="AF198" s="64"/>
      <c r="AG198" s="60"/>
      <c r="AH198" s="64"/>
      <c r="AI198" s="60"/>
      <c r="AJ198" s="64"/>
      <c r="AK198" s="60"/>
      <c r="AL198" s="64"/>
      <c r="AM198" s="60"/>
      <c r="AN198" s="64"/>
      <c r="AO198" s="60"/>
      <c r="AP198" s="64"/>
      <c r="AQ198" s="60"/>
      <c r="AR198" s="64"/>
      <c r="AS198" s="60"/>
      <c r="AT198" s="64"/>
      <c r="AU198" s="60"/>
      <c r="AV198" s="64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">
      <c r="B199" s="61"/>
      <c r="C199" s="61"/>
      <c r="D199" s="61"/>
      <c r="E199" s="61"/>
      <c r="F199" s="61"/>
      <c r="G199" s="61"/>
      <c r="H199" s="61"/>
      <c r="I199" s="60"/>
      <c r="J199" s="64"/>
      <c r="K199" s="60"/>
      <c r="L199" s="64"/>
      <c r="M199" s="60"/>
      <c r="N199" s="64"/>
      <c r="O199" s="60"/>
      <c r="P199" s="64"/>
      <c r="Q199" s="60"/>
      <c r="R199" s="64"/>
      <c r="S199" s="60"/>
      <c r="T199" s="64"/>
      <c r="U199" s="60"/>
      <c r="V199" s="64"/>
      <c r="W199" s="60"/>
      <c r="X199" s="64"/>
      <c r="Y199" s="60"/>
      <c r="Z199" s="64"/>
      <c r="AA199" s="60"/>
      <c r="AB199" s="64"/>
      <c r="AC199" s="60"/>
      <c r="AD199" s="64"/>
      <c r="AE199" s="60"/>
      <c r="AF199" s="64"/>
      <c r="AG199" s="60"/>
      <c r="AH199" s="64"/>
      <c r="AI199" s="60"/>
      <c r="AJ199" s="64"/>
      <c r="AK199" s="60"/>
      <c r="AL199" s="64"/>
      <c r="AM199" s="60"/>
      <c r="AN199" s="64"/>
      <c r="AO199" s="60"/>
      <c r="AP199" s="64"/>
      <c r="AQ199" s="60"/>
      <c r="AR199" s="64"/>
      <c r="AS199" s="60"/>
      <c r="AT199" s="64"/>
      <c r="AU199" s="60"/>
      <c r="AV199" s="64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">
      <c r="B200" s="61"/>
      <c r="C200" s="61"/>
      <c r="D200" s="61"/>
      <c r="E200" s="61"/>
      <c r="F200" s="61"/>
      <c r="G200" s="61"/>
      <c r="H200" s="61"/>
      <c r="I200" s="60"/>
      <c r="J200" s="64"/>
      <c r="K200" s="60"/>
      <c r="L200" s="64"/>
      <c r="M200" s="60"/>
      <c r="N200" s="64"/>
      <c r="O200" s="60"/>
      <c r="P200" s="64"/>
      <c r="Q200" s="60"/>
      <c r="R200" s="64"/>
      <c r="S200" s="60"/>
      <c r="T200" s="64"/>
      <c r="U200" s="60"/>
      <c r="V200" s="64"/>
      <c r="W200" s="60"/>
      <c r="X200" s="64"/>
      <c r="Y200" s="60"/>
      <c r="Z200" s="64"/>
      <c r="AA200" s="60"/>
      <c r="AB200" s="64"/>
      <c r="AC200" s="60"/>
      <c r="AD200" s="64"/>
      <c r="AE200" s="60"/>
      <c r="AF200" s="64"/>
      <c r="AG200" s="60"/>
      <c r="AH200" s="64"/>
      <c r="AI200" s="60"/>
      <c r="AJ200" s="64"/>
      <c r="AK200" s="60"/>
      <c r="AL200" s="64"/>
      <c r="AM200" s="60"/>
      <c r="AN200" s="64"/>
      <c r="AO200" s="60"/>
      <c r="AP200" s="64"/>
      <c r="AQ200" s="60"/>
      <c r="AR200" s="64"/>
      <c r="AS200" s="60"/>
      <c r="AT200" s="64"/>
      <c r="AU200" s="60"/>
      <c r="AV200" s="64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">
      <c r="B201" s="61"/>
      <c r="C201" s="61"/>
      <c r="D201" s="61"/>
      <c r="E201" s="61"/>
      <c r="F201" s="61"/>
      <c r="G201" s="61"/>
      <c r="H201" s="61"/>
      <c r="I201" s="60"/>
      <c r="J201" s="64"/>
      <c r="K201" s="60"/>
      <c r="L201" s="64"/>
      <c r="M201" s="60"/>
      <c r="N201" s="64"/>
      <c r="O201" s="60"/>
      <c r="P201" s="64"/>
      <c r="Q201" s="60"/>
      <c r="R201" s="64"/>
      <c r="S201" s="60"/>
      <c r="T201" s="64"/>
      <c r="U201" s="60"/>
      <c r="V201" s="64"/>
      <c r="W201" s="60"/>
      <c r="X201" s="64"/>
      <c r="Y201" s="60"/>
      <c r="Z201" s="64"/>
      <c r="AA201" s="60"/>
      <c r="AB201" s="64"/>
      <c r="AC201" s="60"/>
      <c r="AD201" s="64"/>
      <c r="AE201" s="60"/>
      <c r="AF201" s="64"/>
      <c r="AG201" s="60"/>
      <c r="AH201" s="64"/>
      <c r="AI201" s="60"/>
      <c r="AJ201" s="64"/>
      <c r="AK201" s="60"/>
      <c r="AL201" s="64"/>
      <c r="AM201" s="60"/>
      <c r="AN201" s="64"/>
      <c r="AO201" s="60"/>
      <c r="AP201" s="64"/>
      <c r="AQ201" s="60"/>
      <c r="AR201" s="64"/>
      <c r="AS201" s="60"/>
      <c r="AT201" s="64"/>
      <c r="AU201" s="60"/>
      <c r="AV201" s="64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">
      <c r="B202" s="61"/>
      <c r="C202" s="61"/>
      <c r="D202" s="61"/>
      <c r="E202" s="61"/>
      <c r="F202" s="61"/>
      <c r="G202" s="61"/>
      <c r="H202" s="61"/>
      <c r="I202" s="60"/>
      <c r="J202" s="64"/>
      <c r="K202" s="60"/>
      <c r="L202" s="64"/>
      <c r="M202" s="60"/>
      <c r="N202" s="64"/>
      <c r="O202" s="60"/>
      <c r="P202" s="64"/>
      <c r="Q202" s="60"/>
      <c r="R202" s="64"/>
      <c r="S202" s="60"/>
      <c r="T202" s="64"/>
      <c r="U202" s="60"/>
      <c r="V202" s="64"/>
      <c r="W202" s="60"/>
      <c r="X202" s="64"/>
      <c r="Y202" s="60"/>
      <c r="Z202" s="64"/>
      <c r="AA202" s="60"/>
      <c r="AB202" s="64"/>
      <c r="AC202" s="60"/>
      <c r="AD202" s="64"/>
      <c r="AE202" s="60"/>
      <c r="AF202" s="64"/>
      <c r="AG202" s="60"/>
      <c r="AH202" s="64"/>
      <c r="AI202" s="60"/>
      <c r="AJ202" s="64"/>
      <c r="AK202" s="60"/>
      <c r="AL202" s="64"/>
      <c r="AM202" s="60"/>
      <c r="AN202" s="64"/>
      <c r="AO202" s="60"/>
      <c r="AP202" s="64"/>
      <c r="AQ202" s="60"/>
      <c r="AR202" s="64"/>
      <c r="AS202" s="60"/>
      <c r="AT202" s="64"/>
      <c r="AU202" s="60"/>
      <c r="AV202" s="64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">
      <c r="B203" s="61"/>
      <c r="C203" s="61"/>
      <c r="D203" s="61"/>
      <c r="E203" s="61"/>
      <c r="F203" s="61"/>
      <c r="G203" s="61"/>
      <c r="H203" s="61"/>
      <c r="I203" s="60"/>
      <c r="J203" s="64"/>
      <c r="K203" s="60"/>
      <c r="L203" s="64"/>
      <c r="M203" s="60"/>
      <c r="N203" s="64"/>
      <c r="O203" s="60"/>
      <c r="P203" s="64"/>
      <c r="Q203" s="60"/>
      <c r="R203" s="64"/>
      <c r="S203" s="60"/>
      <c r="T203" s="64"/>
      <c r="U203" s="60"/>
      <c r="V203" s="64"/>
      <c r="W203" s="60"/>
      <c r="X203" s="64"/>
      <c r="Y203" s="60"/>
      <c r="Z203" s="64"/>
      <c r="AA203" s="60"/>
      <c r="AB203" s="64"/>
      <c r="AC203" s="60"/>
      <c r="AD203" s="64"/>
      <c r="AE203" s="60"/>
      <c r="AF203" s="64"/>
      <c r="AG203" s="60"/>
      <c r="AH203" s="64"/>
      <c r="AI203" s="60"/>
      <c r="AJ203" s="64"/>
      <c r="AK203" s="60"/>
      <c r="AL203" s="64"/>
      <c r="AM203" s="60"/>
      <c r="AN203" s="64"/>
      <c r="AO203" s="60"/>
      <c r="AP203" s="64"/>
      <c r="AQ203" s="60"/>
      <c r="AR203" s="64"/>
      <c r="AS203" s="60"/>
      <c r="AT203" s="64"/>
      <c r="AU203" s="60"/>
      <c r="AV203" s="64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">
      <c r="B204" s="61"/>
      <c r="C204" s="61"/>
      <c r="D204" s="61"/>
      <c r="E204" s="61"/>
      <c r="F204" s="61"/>
      <c r="G204" s="61"/>
      <c r="H204" s="61"/>
      <c r="I204" s="60"/>
      <c r="J204" s="64"/>
      <c r="K204" s="60"/>
      <c r="L204" s="64"/>
      <c r="M204" s="60"/>
      <c r="N204" s="64"/>
      <c r="O204" s="60"/>
      <c r="P204" s="64"/>
      <c r="Q204" s="60"/>
      <c r="R204" s="64"/>
      <c r="S204" s="60"/>
      <c r="T204" s="64"/>
      <c r="U204" s="60"/>
      <c r="V204" s="64"/>
      <c r="W204" s="60"/>
      <c r="X204" s="64"/>
      <c r="Y204" s="60"/>
      <c r="Z204" s="64"/>
      <c r="AA204" s="60"/>
      <c r="AB204" s="64"/>
      <c r="AC204" s="60"/>
      <c r="AD204" s="64"/>
      <c r="AE204" s="60"/>
      <c r="AF204" s="64"/>
      <c r="AG204" s="60"/>
      <c r="AH204" s="64"/>
      <c r="AI204" s="60"/>
      <c r="AJ204" s="64"/>
      <c r="AK204" s="60"/>
      <c r="AL204" s="64"/>
      <c r="AM204" s="60"/>
      <c r="AN204" s="64"/>
      <c r="AO204" s="60"/>
      <c r="AP204" s="64"/>
      <c r="AQ204" s="60"/>
      <c r="AR204" s="64"/>
      <c r="AS204" s="60"/>
      <c r="AT204" s="64"/>
      <c r="AU204" s="60"/>
      <c r="AV204" s="64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">
      <c r="B205" s="61"/>
      <c r="C205" s="61"/>
      <c r="D205" s="61"/>
      <c r="E205" s="61"/>
      <c r="F205" s="61"/>
      <c r="G205" s="61"/>
      <c r="H205" s="61"/>
      <c r="I205" s="60"/>
      <c r="J205" s="64"/>
      <c r="K205" s="60"/>
      <c r="L205" s="64"/>
      <c r="M205" s="60"/>
      <c r="N205" s="64"/>
      <c r="O205" s="60"/>
      <c r="P205" s="64"/>
      <c r="Q205" s="60"/>
      <c r="R205" s="64"/>
      <c r="S205" s="60"/>
      <c r="T205" s="64"/>
      <c r="U205" s="60"/>
      <c r="V205" s="64"/>
      <c r="W205" s="60"/>
      <c r="X205" s="64"/>
      <c r="Y205" s="60"/>
      <c r="Z205" s="64"/>
      <c r="AA205" s="60"/>
      <c r="AB205" s="64"/>
      <c r="AC205" s="60"/>
      <c r="AD205" s="64"/>
      <c r="AE205" s="60"/>
      <c r="AF205" s="64"/>
      <c r="AG205" s="60"/>
      <c r="AH205" s="64"/>
      <c r="AI205" s="60"/>
      <c r="AJ205" s="64"/>
      <c r="AK205" s="60"/>
      <c r="AL205" s="64"/>
      <c r="AM205" s="60"/>
      <c r="AN205" s="64"/>
      <c r="AO205" s="60"/>
      <c r="AP205" s="64"/>
      <c r="AQ205" s="60"/>
      <c r="AR205" s="64"/>
      <c r="AS205" s="60"/>
      <c r="AT205" s="64"/>
      <c r="AU205" s="60"/>
      <c r="AV205" s="64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">
      <c r="B206" s="61"/>
      <c r="C206" s="61"/>
      <c r="D206" s="61"/>
      <c r="E206" s="61"/>
      <c r="F206" s="61"/>
      <c r="G206" s="61"/>
      <c r="H206" s="61"/>
      <c r="I206" s="60"/>
      <c r="J206" s="64"/>
      <c r="K206" s="60"/>
      <c r="L206" s="64"/>
      <c r="M206" s="60"/>
      <c r="N206" s="64"/>
      <c r="O206" s="60"/>
      <c r="P206" s="64"/>
      <c r="Q206" s="60"/>
      <c r="R206" s="64"/>
      <c r="S206" s="60"/>
      <c r="T206" s="64"/>
      <c r="U206" s="60"/>
      <c r="V206" s="64"/>
      <c r="W206" s="60"/>
      <c r="X206" s="64"/>
      <c r="Y206" s="60"/>
      <c r="Z206" s="64"/>
      <c r="AA206" s="60"/>
      <c r="AB206" s="64"/>
      <c r="AC206" s="60"/>
      <c r="AD206" s="64"/>
      <c r="AE206" s="60"/>
      <c r="AF206" s="64"/>
      <c r="AG206" s="60"/>
      <c r="AH206" s="64"/>
      <c r="AI206" s="60"/>
      <c r="AJ206" s="64"/>
      <c r="AK206" s="60"/>
      <c r="AL206" s="64"/>
      <c r="AM206" s="60"/>
      <c r="AN206" s="64"/>
      <c r="AO206" s="60"/>
      <c r="AP206" s="64"/>
      <c r="AQ206" s="60"/>
      <c r="AR206" s="64"/>
      <c r="AS206" s="60"/>
      <c r="AT206" s="64"/>
      <c r="AU206" s="60"/>
      <c r="AV206" s="64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">
      <c r="B207" s="61"/>
      <c r="C207" s="61"/>
      <c r="D207" s="61"/>
      <c r="E207" s="61"/>
      <c r="F207" s="61"/>
      <c r="G207" s="61"/>
      <c r="H207" s="61"/>
      <c r="I207" s="60"/>
      <c r="J207" s="64"/>
      <c r="K207" s="60"/>
      <c r="L207" s="64"/>
      <c r="M207" s="60"/>
      <c r="N207" s="64"/>
      <c r="O207" s="60"/>
      <c r="P207" s="64"/>
      <c r="Q207" s="60"/>
      <c r="R207" s="64"/>
      <c r="S207" s="60"/>
      <c r="T207" s="64"/>
      <c r="U207" s="60"/>
      <c r="V207" s="64"/>
      <c r="W207" s="60"/>
      <c r="X207" s="64"/>
      <c r="Y207" s="60"/>
      <c r="Z207" s="64"/>
      <c r="AA207" s="60"/>
      <c r="AB207" s="64"/>
      <c r="AC207" s="60"/>
      <c r="AD207" s="64"/>
      <c r="AE207" s="60"/>
      <c r="AF207" s="64"/>
      <c r="AG207" s="60"/>
      <c r="AH207" s="64"/>
      <c r="AI207" s="60"/>
      <c r="AJ207" s="64"/>
      <c r="AK207" s="60"/>
      <c r="AL207" s="64"/>
      <c r="AM207" s="60"/>
      <c r="AN207" s="64"/>
      <c r="AO207" s="60"/>
      <c r="AP207" s="64"/>
      <c r="AQ207" s="60"/>
      <c r="AR207" s="64"/>
      <c r="AS207" s="60"/>
      <c r="AT207" s="64"/>
      <c r="AU207" s="60"/>
      <c r="AV207" s="64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">
      <c r="B208" s="61"/>
      <c r="C208" s="61"/>
      <c r="D208" s="61"/>
      <c r="E208" s="61"/>
      <c r="F208" s="61"/>
      <c r="G208" s="61"/>
      <c r="H208" s="61"/>
      <c r="I208" s="60"/>
      <c r="J208" s="64"/>
      <c r="K208" s="60"/>
      <c r="L208" s="64"/>
      <c r="M208" s="60"/>
      <c r="N208" s="64"/>
      <c r="O208" s="60"/>
      <c r="P208" s="64"/>
      <c r="Q208" s="60"/>
      <c r="R208" s="64"/>
      <c r="S208" s="60"/>
      <c r="T208" s="64"/>
      <c r="U208" s="60"/>
      <c r="V208" s="64"/>
      <c r="W208" s="60"/>
      <c r="X208" s="64"/>
      <c r="Y208" s="60"/>
      <c r="Z208" s="64"/>
      <c r="AA208" s="60"/>
      <c r="AB208" s="64"/>
      <c r="AC208" s="60"/>
      <c r="AD208" s="64"/>
      <c r="AE208" s="60"/>
      <c r="AF208" s="64"/>
      <c r="AG208" s="60"/>
      <c r="AH208" s="64"/>
      <c r="AI208" s="60"/>
      <c r="AJ208" s="64"/>
      <c r="AK208" s="60"/>
      <c r="AL208" s="64"/>
      <c r="AM208" s="60"/>
      <c r="AN208" s="64"/>
      <c r="AO208" s="60"/>
      <c r="AP208" s="64"/>
      <c r="AQ208" s="60"/>
      <c r="AR208" s="64"/>
      <c r="AS208" s="60"/>
      <c r="AT208" s="64"/>
      <c r="AU208" s="60"/>
      <c r="AV208" s="64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">
      <c r="B209" s="61"/>
      <c r="C209" s="61"/>
      <c r="D209" s="61"/>
      <c r="E209" s="61"/>
      <c r="F209" s="61"/>
      <c r="G209" s="61"/>
      <c r="H209" s="61"/>
      <c r="I209" s="60"/>
      <c r="J209" s="64"/>
      <c r="K209" s="60"/>
      <c r="L209" s="64"/>
      <c r="M209" s="60"/>
      <c r="N209" s="64"/>
      <c r="O209" s="60"/>
      <c r="P209" s="64"/>
      <c r="Q209" s="60"/>
      <c r="R209" s="64"/>
      <c r="S209" s="60"/>
      <c r="T209" s="64"/>
      <c r="U209" s="60"/>
      <c r="V209" s="64"/>
      <c r="W209" s="60"/>
      <c r="X209" s="64"/>
      <c r="Y209" s="60"/>
      <c r="Z209" s="64"/>
      <c r="AA209" s="60"/>
      <c r="AB209" s="64"/>
      <c r="AC209" s="60"/>
      <c r="AD209" s="64"/>
      <c r="AE209" s="60"/>
      <c r="AF209" s="64"/>
      <c r="AG209" s="60"/>
      <c r="AH209" s="64"/>
      <c r="AI209" s="60"/>
      <c r="AJ209" s="64"/>
      <c r="AK209" s="60"/>
      <c r="AL209" s="64"/>
      <c r="AM209" s="60"/>
      <c r="AN209" s="64"/>
      <c r="AO209" s="60"/>
      <c r="AP209" s="64"/>
      <c r="AQ209" s="60"/>
      <c r="AR209" s="64"/>
      <c r="AS209" s="60"/>
      <c r="AT209" s="64"/>
      <c r="AU209" s="60"/>
      <c r="AV209" s="64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">
      <c r="B210" s="61"/>
      <c r="C210" s="61"/>
      <c r="D210" s="61"/>
      <c r="E210" s="61"/>
      <c r="F210" s="61"/>
      <c r="G210" s="61"/>
      <c r="H210" s="61"/>
      <c r="I210" s="60"/>
      <c r="J210" s="64"/>
      <c r="K210" s="60"/>
      <c r="L210" s="64"/>
      <c r="M210" s="60"/>
      <c r="N210" s="64"/>
      <c r="O210" s="60"/>
      <c r="P210" s="64"/>
      <c r="Q210" s="60"/>
      <c r="R210" s="64"/>
      <c r="S210" s="60"/>
      <c r="T210" s="64"/>
      <c r="U210" s="60"/>
      <c r="V210" s="64"/>
      <c r="W210" s="60"/>
      <c r="X210" s="64"/>
      <c r="Y210" s="60"/>
      <c r="Z210" s="64"/>
      <c r="AA210" s="60"/>
      <c r="AB210" s="64"/>
      <c r="AC210" s="60"/>
      <c r="AD210" s="64"/>
      <c r="AE210" s="60"/>
      <c r="AF210" s="64"/>
      <c r="AG210" s="60"/>
      <c r="AH210" s="64"/>
      <c r="AI210" s="60"/>
      <c r="AJ210" s="64"/>
      <c r="AK210" s="60"/>
      <c r="AL210" s="64"/>
      <c r="AM210" s="60"/>
      <c r="AN210" s="64"/>
      <c r="AO210" s="60"/>
      <c r="AP210" s="64"/>
      <c r="AQ210" s="60"/>
      <c r="AR210" s="64"/>
      <c r="AS210" s="60"/>
      <c r="AT210" s="64"/>
      <c r="AU210" s="60"/>
      <c r="AV210" s="64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">
      <c r="B211" s="61"/>
      <c r="C211" s="61"/>
      <c r="D211" s="61"/>
      <c r="E211" s="61"/>
      <c r="F211" s="61"/>
      <c r="G211" s="61"/>
      <c r="H211" s="61"/>
      <c r="I211" s="60"/>
      <c r="J211" s="64"/>
      <c r="K211" s="60"/>
      <c r="L211" s="64"/>
      <c r="M211" s="60"/>
      <c r="N211" s="64"/>
      <c r="O211" s="60"/>
      <c r="P211" s="64"/>
      <c r="Q211" s="60"/>
      <c r="R211" s="64"/>
      <c r="S211" s="60"/>
      <c r="T211" s="64"/>
      <c r="U211" s="60"/>
      <c r="V211" s="64"/>
      <c r="W211" s="60"/>
      <c r="X211" s="64"/>
      <c r="Y211" s="60"/>
      <c r="Z211" s="64"/>
      <c r="AA211" s="60"/>
      <c r="AB211" s="64"/>
      <c r="AC211" s="60"/>
      <c r="AD211" s="64"/>
      <c r="AE211" s="60"/>
      <c r="AF211" s="64"/>
      <c r="AG211" s="60"/>
      <c r="AH211" s="64"/>
      <c r="AI211" s="60"/>
      <c r="AJ211" s="64"/>
      <c r="AK211" s="60"/>
      <c r="AL211" s="64"/>
      <c r="AM211" s="60"/>
      <c r="AN211" s="64"/>
      <c r="AO211" s="60"/>
      <c r="AP211" s="64"/>
      <c r="AQ211" s="60"/>
      <c r="AR211" s="64"/>
      <c r="AS211" s="60"/>
      <c r="AT211" s="64"/>
      <c r="AU211" s="60"/>
      <c r="AV211" s="64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">
      <c r="B212" s="61"/>
      <c r="C212" s="61"/>
      <c r="D212" s="61"/>
      <c r="E212" s="61"/>
      <c r="F212" s="61"/>
      <c r="G212" s="61"/>
      <c r="H212" s="61"/>
      <c r="I212" s="60"/>
      <c r="J212" s="64"/>
      <c r="K212" s="60"/>
      <c r="L212" s="64"/>
      <c r="M212" s="60"/>
      <c r="N212" s="64"/>
      <c r="O212" s="60"/>
      <c r="P212" s="64"/>
      <c r="Q212" s="60"/>
      <c r="R212" s="64"/>
      <c r="S212" s="60"/>
      <c r="T212" s="64"/>
      <c r="U212" s="60"/>
      <c r="V212" s="64"/>
      <c r="W212" s="60"/>
      <c r="X212" s="64"/>
      <c r="Y212" s="60"/>
      <c r="Z212" s="64"/>
      <c r="AA212" s="60"/>
      <c r="AB212" s="64"/>
      <c r="AC212" s="60"/>
      <c r="AD212" s="64"/>
      <c r="AE212" s="60"/>
      <c r="AF212" s="64"/>
      <c r="AG212" s="60"/>
      <c r="AH212" s="64"/>
      <c r="AI212" s="60"/>
      <c r="AJ212" s="64"/>
      <c r="AK212" s="60"/>
      <c r="AL212" s="64"/>
      <c r="AM212" s="60"/>
      <c r="AN212" s="64"/>
      <c r="AO212" s="60"/>
      <c r="AP212" s="64"/>
      <c r="AQ212" s="60"/>
      <c r="AR212" s="64"/>
      <c r="AS212" s="60"/>
      <c r="AT212" s="64"/>
      <c r="AU212" s="60"/>
      <c r="AV212" s="64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">
      <c r="B213" s="61"/>
      <c r="C213" s="61"/>
      <c r="D213" s="61"/>
      <c r="E213" s="61"/>
      <c r="F213" s="61"/>
      <c r="G213" s="61"/>
      <c r="H213" s="61"/>
      <c r="I213" s="60"/>
      <c r="J213" s="64"/>
      <c r="K213" s="60"/>
      <c r="L213" s="64"/>
      <c r="M213" s="60"/>
      <c r="N213" s="64"/>
      <c r="O213" s="60"/>
      <c r="P213" s="64"/>
      <c r="Q213" s="60"/>
      <c r="R213" s="64"/>
      <c r="S213" s="60"/>
      <c r="T213" s="64"/>
      <c r="U213" s="60"/>
      <c r="V213" s="64"/>
      <c r="W213" s="60"/>
      <c r="X213" s="64"/>
      <c r="Y213" s="60"/>
      <c r="Z213" s="64"/>
      <c r="AA213" s="60"/>
      <c r="AB213" s="64"/>
      <c r="AC213" s="60"/>
      <c r="AD213" s="64"/>
      <c r="AE213" s="60"/>
      <c r="AF213" s="64"/>
      <c r="AG213" s="60"/>
      <c r="AH213" s="64"/>
      <c r="AI213" s="60"/>
      <c r="AJ213" s="64"/>
      <c r="AK213" s="60"/>
      <c r="AL213" s="64"/>
      <c r="AM213" s="60"/>
      <c r="AN213" s="64"/>
      <c r="AO213" s="60"/>
      <c r="AP213" s="64"/>
      <c r="AQ213" s="60"/>
      <c r="AR213" s="64"/>
      <c r="AS213" s="60"/>
      <c r="AT213" s="64"/>
      <c r="AU213" s="60"/>
      <c r="AV213" s="64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">
      <c r="B214" s="61"/>
      <c r="C214" s="61"/>
      <c r="D214" s="61"/>
      <c r="E214" s="61"/>
      <c r="F214" s="61"/>
      <c r="G214" s="61"/>
      <c r="H214" s="61"/>
      <c r="I214" s="60"/>
      <c r="J214" s="64"/>
      <c r="K214" s="60"/>
      <c r="L214" s="64"/>
      <c r="M214" s="60"/>
      <c r="N214" s="64"/>
      <c r="O214" s="60"/>
      <c r="P214" s="64"/>
      <c r="Q214" s="60"/>
      <c r="R214" s="64"/>
      <c r="S214" s="60"/>
      <c r="T214" s="64"/>
      <c r="U214" s="60"/>
      <c r="V214" s="64"/>
      <c r="W214" s="60"/>
      <c r="X214" s="64"/>
      <c r="Y214" s="60"/>
      <c r="Z214" s="64"/>
      <c r="AA214" s="60"/>
      <c r="AB214" s="64"/>
      <c r="AC214" s="60"/>
      <c r="AD214" s="64"/>
      <c r="AE214" s="60"/>
      <c r="AF214" s="64"/>
      <c r="AG214" s="60"/>
      <c r="AH214" s="64"/>
      <c r="AI214" s="60"/>
      <c r="AJ214" s="64"/>
      <c r="AK214" s="60"/>
      <c r="AL214" s="64"/>
      <c r="AM214" s="60"/>
      <c r="AN214" s="64"/>
      <c r="AO214" s="60"/>
      <c r="AP214" s="64"/>
      <c r="AQ214" s="60"/>
      <c r="AR214" s="64"/>
      <c r="AS214" s="60"/>
      <c r="AT214" s="64"/>
      <c r="AU214" s="60"/>
      <c r="AV214" s="64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">
      <c r="B215" s="61"/>
      <c r="C215" s="61"/>
      <c r="D215" s="61"/>
      <c r="E215" s="61"/>
      <c r="F215" s="61"/>
      <c r="G215" s="61"/>
      <c r="H215" s="61"/>
      <c r="I215" s="60"/>
      <c r="J215" s="64"/>
      <c r="K215" s="60"/>
      <c r="L215" s="64"/>
      <c r="M215" s="60"/>
      <c r="N215" s="64"/>
      <c r="O215" s="60"/>
      <c r="P215" s="64"/>
      <c r="Q215" s="60"/>
      <c r="R215" s="64"/>
      <c r="S215" s="60"/>
      <c r="T215" s="64"/>
      <c r="U215" s="60"/>
      <c r="V215" s="64"/>
      <c r="W215" s="60"/>
      <c r="X215" s="64"/>
      <c r="Y215" s="60"/>
      <c r="Z215" s="64"/>
      <c r="AA215" s="60"/>
      <c r="AB215" s="64"/>
      <c r="AC215" s="60"/>
      <c r="AD215" s="64"/>
      <c r="AE215" s="60"/>
      <c r="AF215" s="64"/>
      <c r="AG215" s="60"/>
      <c r="AH215" s="64"/>
      <c r="AI215" s="60"/>
      <c r="AJ215" s="64"/>
      <c r="AK215" s="60"/>
      <c r="AL215" s="64"/>
      <c r="AM215" s="60"/>
      <c r="AN215" s="64"/>
      <c r="AO215" s="60"/>
      <c r="AP215" s="64"/>
      <c r="AQ215" s="60"/>
      <c r="AR215" s="64"/>
      <c r="AS215" s="60"/>
      <c r="AT215" s="64"/>
      <c r="AU215" s="60"/>
      <c r="AV215" s="64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">
      <c r="B216" s="61"/>
      <c r="C216" s="61"/>
      <c r="D216" s="61"/>
      <c r="E216" s="61"/>
      <c r="F216" s="61"/>
      <c r="G216" s="61"/>
      <c r="H216" s="61"/>
      <c r="I216" s="60"/>
      <c r="J216" s="64"/>
      <c r="K216" s="60"/>
      <c r="L216" s="64"/>
      <c r="M216" s="60"/>
      <c r="N216" s="64"/>
      <c r="O216" s="60"/>
      <c r="P216" s="64"/>
      <c r="Q216" s="60"/>
      <c r="R216" s="64"/>
      <c r="S216" s="60"/>
      <c r="T216" s="64"/>
      <c r="U216" s="60"/>
      <c r="V216" s="64"/>
      <c r="W216" s="60"/>
      <c r="X216" s="64"/>
      <c r="Y216" s="60"/>
      <c r="Z216" s="64"/>
      <c r="AA216" s="60"/>
      <c r="AB216" s="64"/>
      <c r="AC216" s="60"/>
      <c r="AD216" s="64"/>
      <c r="AE216" s="60"/>
      <c r="AF216" s="64"/>
      <c r="AG216" s="60"/>
      <c r="AH216" s="64"/>
      <c r="AI216" s="60"/>
      <c r="AJ216" s="64"/>
      <c r="AK216" s="60"/>
      <c r="AL216" s="64"/>
      <c r="AM216" s="60"/>
      <c r="AN216" s="64"/>
      <c r="AO216" s="60"/>
      <c r="AP216" s="64"/>
      <c r="AQ216" s="60"/>
      <c r="AR216" s="64"/>
      <c r="AS216" s="60"/>
      <c r="AT216" s="64"/>
      <c r="AU216" s="60"/>
      <c r="AV216" s="64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">
      <c r="B217" s="61"/>
      <c r="C217" s="61"/>
      <c r="D217" s="61"/>
      <c r="E217" s="61"/>
      <c r="F217" s="61"/>
      <c r="G217" s="61"/>
      <c r="H217" s="61"/>
      <c r="I217" s="60"/>
      <c r="J217" s="64"/>
      <c r="K217" s="60"/>
      <c r="L217" s="64"/>
      <c r="M217" s="60"/>
      <c r="N217" s="64"/>
      <c r="O217" s="60"/>
      <c r="P217" s="64"/>
      <c r="Q217" s="60"/>
      <c r="R217" s="64"/>
      <c r="S217" s="60"/>
      <c r="T217" s="64"/>
      <c r="U217" s="60"/>
      <c r="V217" s="64"/>
      <c r="W217" s="60"/>
      <c r="X217" s="64"/>
      <c r="Y217" s="60"/>
      <c r="Z217" s="64"/>
      <c r="AA217" s="60"/>
      <c r="AB217" s="64"/>
      <c r="AC217" s="60"/>
      <c r="AD217" s="64"/>
      <c r="AE217" s="60"/>
      <c r="AF217" s="64"/>
      <c r="AG217" s="60"/>
      <c r="AH217" s="64"/>
      <c r="AI217" s="60"/>
      <c r="AJ217" s="64"/>
      <c r="AK217" s="60"/>
      <c r="AL217" s="64"/>
      <c r="AM217" s="60"/>
      <c r="AN217" s="64"/>
      <c r="AO217" s="60"/>
      <c r="AP217" s="64"/>
      <c r="AQ217" s="60"/>
      <c r="AR217" s="64"/>
      <c r="AS217" s="60"/>
      <c r="AT217" s="64"/>
      <c r="AU217" s="60"/>
      <c r="AV217" s="64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">
      <c r="B218" s="61"/>
      <c r="C218" s="61"/>
      <c r="D218" s="61"/>
      <c r="E218" s="61"/>
      <c r="F218" s="61"/>
      <c r="G218" s="61"/>
      <c r="H218" s="61"/>
      <c r="I218" s="60"/>
      <c r="J218" s="64"/>
      <c r="K218" s="60"/>
      <c r="L218" s="64"/>
      <c r="M218" s="60"/>
      <c r="N218" s="64"/>
      <c r="O218" s="60"/>
      <c r="P218" s="64"/>
      <c r="Q218" s="60"/>
      <c r="R218" s="64"/>
      <c r="S218" s="60"/>
      <c r="T218" s="64"/>
      <c r="U218" s="60"/>
      <c r="V218" s="64"/>
      <c r="W218" s="60"/>
      <c r="X218" s="64"/>
      <c r="Y218" s="60"/>
      <c r="Z218" s="64"/>
      <c r="AA218" s="60"/>
      <c r="AB218" s="64"/>
      <c r="AC218" s="60"/>
      <c r="AD218" s="64"/>
      <c r="AE218" s="60"/>
      <c r="AF218" s="64"/>
      <c r="AG218" s="60"/>
      <c r="AH218" s="64"/>
      <c r="AI218" s="60"/>
      <c r="AJ218" s="64"/>
      <c r="AK218" s="60"/>
      <c r="AL218" s="64"/>
      <c r="AM218" s="60"/>
      <c r="AN218" s="64"/>
      <c r="AO218" s="60"/>
      <c r="AP218" s="64"/>
      <c r="AQ218" s="60"/>
      <c r="AR218" s="64"/>
      <c r="AS218" s="60"/>
      <c r="AT218" s="64"/>
      <c r="AU218" s="60"/>
      <c r="AV218" s="64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">
      <c r="B219" s="61"/>
      <c r="C219" s="61"/>
      <c r="D219" s="61"/>
      <c r="E219" s="61"/>
      <c r="F219" s="61"/>
      <c r="G219" s="61"/>
      <c r="H219" s="61"/>
      <c r="I219" s="60"/>
      <c r="J219" s="64"/>
      <c r="K219" s="60"/>
      <c r="L219" s="64"/>
      <c r="M219" s="60"/>
      <c r="N219" s="64"/>
      <c r="O219" s="60"/>
      <c r="P219" s="64"/>
      <c r="Q219" s="60"/>
      <c r="R219" s="64"/>
      <c r="S219" s="60"/>
      <c r="T219" s="64"/>
      <c r="U219" s="60"/>
      <c r="V219" s="64"/>
      <c r="W219" s="60"/>
      <c r="X219" s="64"/>
      <c r="Y219" s="60"/>
      <c r="Z219" s="64"/>
      <c r="AA219" s="60"/>
      <c r="AB219" s="64"/>
      <c r="AC219" s="60"/>
      <c r="AD219" s="64"/>
      <c r="AE219" s="60"/>
      <c r="AF219" s="64"/>
      <c r="AG219" s="60"/>
      <c r="AH219" s="64"/>
      <c r="AI219" s="60"/>
      <c r="AJ219" s="64"/>
      <c r="AK219" s="60"/>
      <c r="AL219" s="64"/>
      <c r="AM219" s="60"/>
      <c r="AN219" s="64"/>
      <c r="AO219" s="60"/>
      <c r="AP219" s="64"/>
      <c r="AQ219" s="60"/>
      <c r="AR219" s="64"/>
      <c r="AS219" s="60"/>
      <c r="AT219" s="64"/>
      <c r="AU219" s="60"/>
      <c r="AV219" s="64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">
      <c r="B220" s="61"/>
      <c r="C220" s="61"/>
      <c r="D220" s="61"/>
      <c r="E220" s="61"/>
      <c r="F220" s="61"/>
      <c r="G220" s="61"/>
      <c r="H220" s="61"/>
      <c r="I220" s="60"/>
      <c r="J220" s="64"/>
      <c r="K220" s="60"/>
      <c r="L220" s="64"/>
      <c r="M220" s="60"/>
      <c r="N220" s="64"/>
      <c r="O220" s="60"/>
      <c r="P220" s="64"/>
      <c r="Q220" s="60"/>
      <c r="R220" s="64"/>
      <c r="S220" s="60"/>
      <c r="T220" s="64"/>
      <c r="U220" s="60"/>
      <c r="V220" s="64"/>
      <c r="W220" s="60"/>
      <c r="X220" s="64"/>
      <c r="Y220" s="60"/>
      <c r="Z220" s="64"/>
      <c r="AA220" s="60"/>
      <c r="AB220" s="64"/>
      <c r="AC220" s="60"/>
      <c r="AD220" s="64"/>
      <c r="AE220" s="60"/>
      <c r="AF220" s="64"/>
      <c r="AG220" s="60"/>
      <c r="AH220" s="64"/>
      <c r="AI220" s="60"/>
      <c r="AJ220" s="64"/>
      <c r="AK220" s="60"/>
      <c r="AL220" s="64"/>
      <c r="AM220" s="60"/>
      <c r="AN220" s="64"/>
      <c r="AO220" s="60"/>
      <c r="AP220" s="64"/>
      <c r="AQ220" s="60"/>
      <c r="AR220" s="64"/>
      <c r="AS220" s="60"/>
      <c r="AT220" s="64"/>
      <c r="AU220" s="60"/>
      <c r="AV220" s="64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">
      <c r="B221" s="61"/>
      <c r="C221" s="61"/>
      <c r="D221" s="61"/>
      <c r="E221" s="61"/>
      <c r="F221" s="61"/>
      <c r="G221" s="61"/>
      <c r="H221" s="61"/>
      <c r="I221" s="60"/>
      <c r="J221" s="64"/>
      <c r="K221" s="60"/>
      <c r="L221" s="64"/>
      <c r="M221" s="60"/>
      <c r="N221" s="64"/>
      <c r="O221" s="60"/>
      <c r="P221" s="64"/>
      <c r="Q221" s="60"/>
      <c r="R221" s="64"/>
      <c r="S221" s="60"/>
      <c r="T221" s="64"/>
      <c r="U221" s="60"/>
      <c r="V221" s="64"/>
      <c r="W221" s="60"/>
      <c r="X221" s="64"/>
      <c r="Y221" s="60"/>
      <c r="Z221" s="64"/>
      <c r="AA221" s="60"/>
      <c r="AB221" s="64"/>
      <c r="AC221" s="60"/>
      <c r="AD221" s="64"/>
      <c r="AE221" s="60"/>
      <c r="AF221" s="64"/>
      <c r="AG221" s="60"/>
      <c r="AH221" s="64"/>
      <c r="AI221" s="60"/>
      <c r="AJ221" s="64"/>
      <c r="AK221" s="60"/>
      <c r="AL221" s="64"/>
      <c r="AM221" s="60"/>
      <c r="AN221" s="64"/>
      <c r="AO221" s="60"/>
      <c r="AP221" s="64"/>
      <c r="AQ221" s="60"/>
      <c r="AR221" s="64"/>
      <c r="AS221" s="60"/>
      <c r="AT221" s="64"/>
      <c r="AU221" s="60"/>
      <c r="AV221" s="64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">
      <c r="B222" s="61"/>
      <c r="C222" s="61"/>
      <c r="D222" s="61"/>
      <c r="E222" s="61"/>
      <c r="F222" s="61"/>
      <c r="G222" s="61"/>
      <c r="H222" s="61"/>
      <c r="I222" s="60"/>
      <c r="J222" s="64"/>
      <c r="K222" s="60"/>
      <c r="L222" s="64"/>
      <c r="M222" s="60"/>
      <c r="N222" s="64"/>
      <c r="O222" s="60"/>
      <c r="P222" s="64"/>
      <c r="Q222" s="60"/>
      <c r="R222" s="64"/>
      <c r="S222" s="60"/>
      <c r="T222" s="64"/>
      <c r="U222" s="60"/>
      <c r="V222" s="64"/>
      <c r="W222" s="60"/>
      <c r="X222" s="64"/>
      <c r="Y222" s="60"/>
      <c r="Z222" s="64"/>
      <c r="AA222" s="60"/>
      <c r="AB222" s="64"/>
      <c r="AC222" s="60"/>
      <c r="AD222" s="64"/>
      <c r="AE222" s="60"/>
      <c r="AF222" s="64"/>
      <c r="AG222" s="60"/>
      <c r="AH222" s="64"/>
      <c r="AI222" s="60"/>
      <c r="AJ222" s="64"/>
      <c r="AK222" s="60"/>
      <c r="AL222" s="64"/>
      <c r="AM222" s="60"/>
      <c r="AN222" s="64"/>
      <c r="AO222" s="60"/>
      <c r="AP222" s="64"/>
      <c r="AQ222" s="60"/>
      <c r="AR222" s="64"/>
      <c r="AS222" s="60"/>
      <c r="AT222" s="64"/>
      <c r="AU222" s="60"/>
      <c r="AV222" s="64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">
      <c r="B223" s="61"/>
      <c r="C223" s="61"/>
      <c r="D223" s="61"/>
      <c r="E223" s="61"/>
      <c r="F223" s="61"/>
      <c r="G223" s="61"/>
      <c r="H223" s="61"/>
      <c r="I223" s="60"/>
      <c r="J223" s="64"/>
      <c r="K223" s="60"/>
      <c r="L223" s="64"/>
      <c r="M223" s="60"/>
      <c r="N223" s="64"/>
      <c r="O223" s="60"/>
      <c r="P223" s="64"/>
      <c r="Q223" s="60"/>
      <c r="R223" s="64"/>
      <c r="S223" s="60"/>
      <c r="T223" s="64"/>
      <c r="U223" s="60"/>
      <c r="V223" s="64"/>
      <c r="W223" s="60"/>
      <c r="X223" s="64"/>
      <c r="Y223" s="60"/>
      <c r="Z223" s="64"/>
      <c r="AA223" s="60"/>
      <c r="AB223" s="64"/>
      <c r="AC223" s="60"/>
      <c r="AD223" s="64"/>
      <c r="AE223" s="60"/>
      <c r="AF223" s="64"/>
      <c r="AG223" s="60"/>
      <c r="AH223" s="64"/>
      <c r="AI223" s="60"/>
      <c r="AJ223" s="64"/>
      <c r="AK223" s="60"/>
      <c r="AL223" s="64"/>
      <c r="AM223" s="60"/>
      <c r="AN223" s="64"/>
      <c r="AO223" s="60"/>
      <c r="AP223" s="64"/>
      <c r="AQ223" s="60"/>
      <c r="AR223" s="64"/>
      <c r="AS223" s="60"/>
      <c r="AT223" s="64"/>
      <c r="AU223" s="60"/>
      <c r="AV223" s="64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">
      <c r="B224" s="61"/>
      <c r="C224" s="61"/>
      <c r="D224" s="61"/>
      <c r="E224" s="61"/>
      <c r="F224" s="61"/>
      <c r="G224" s="61"/>
      <c r="H224" s="61"/>
      <c r="I224" s="60"/>
      <c r="J224" s="64"/>
      <c r="K224" s="60"/>
      <c r="L224" s="64"/>
      <c r="M224" s="60"/>
      <c r="N224" s="64"/>
      <c r="O224" s="60"/>
      <c r="P224" s="64"/>
      <c r="Q224" s="60"/>
      <c r="R224" s="64"/>
      <c r="S224" s="60"/>
      <c r="T224" s="64"/>
      <c r="U224" s="60"/>
      <c r="V224" s="64"/>
      <c r="W224" s="60"/>
      <c r="X224" s="64"/>
      <c r="Y224" s="60"/>
      <c r="Z224" s="64"/>
      <c r="AA224" s="60"/>
      <c r="AB224" s="64"/>
      <c r="AC224" s="60"/>
      <c r="AD224" s="64"/>
      <c r="AE224" s="60"/>
      <c r="AF224" s="64"/>
      <c r="AG224" s="60"/>
      <c r="AH224" s="64"/>
      <c r="AI224" s="60"/>
      <c r="AJ224" s="64"/>
      <c r="AK224" s="60"/>
      <c r="AL224" s="64"/>
      <c r="AM224" s="60"/>
      <c r="AN224" s="64"/>
      <c r="AO224" s="60"/>
      <c r="AP224" s="64"/>
      <c r="AQ224" s="60"/>
      <c r="AR224" s="64"/>
      <c r="AS224" s="60"/>
      <c r="AT224" s="64"/>
      <c r="AU224" s="60"/>
      <c r="AV224" s="64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">
      <c r="B225" s="61"/>
      <c r="C225" s="61"/>
      <c r="D225" s="61"/>
      <c r="E225" s="61"/>
      <c r="F225" s="61"/>
      <c r="G225" s="61"/>
      <c r="H225" s="61"/>
      <c r="I225" s="60"/>
      <c r="J225" s="64"/>
      <c r="K225" s="60"/>
      <c r="L225" s="64"/>
      <c r="M225" s="60"/>
      <c r="N225" s="64"/>
      <c r="O225" s="60"/>
      <c r="P225" s="64"/>
      <c r="Q225" s="60"/>
      <c r="R225" s="64"/>
      <c r="S225" s="60"/>
      <c r="T225" s="64"/>
      <c r="U225" s="60"/>
      <c r="V225" s="64"/>
      <c r="W225" s="60"/>
      <c r="X225" s="64"/>
      <c r="Y225" s="60"/>
      <c r="Z225" s="64"/>
      <c r="AA225" s="60"/>
      <c r="AB225" s="64"/>
      <c r="AC225" s="60"/>
      <c r="AD225" s="64"/>
      <c r="AE225" s="60"/>
      <c r="AF225" s="64"/>
      <c r="AG225" s="60"/>
      <c r="AH225" s="64"/>
      <c r="AI225" s="60"/>
      <c r="AJ225" s="64"/>
      <c r="AK225" s="60"/>
      <c r="AL225" s="64"/>
      <c r="AM225" s="60"/>
      <c r="AN225" s="64"/>
      <c r="AO225" s="60"/>
      <c r="AP225" s="64"/>
      <c r="AQ225" s="60"/>
      <c r="AR225" s="64"/>
      <c r="AS225" s="60"/>
      <c r="AT225" s="64"/>
      <c r="AU225" s="60"/>
      <c r="AV225" s="64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">
      <c r="B226" s="61"/>
      <c r="C226" s="61"/>
      <c r="D226" s="61"/>
      <c r="E226" s="61"/>
      <c r="F226" s="61"/>
      <c r="G226" s="61"/>
      <c r="H226" s="61"/>
      <c r="I226" s="60"/>
      <c r="J226" s="64"/>
      <c r="K226" s="60"/>
      <c r="L226" s="64"/>
      <c r="M226" s="60"/>
      <c r="N226" s="64"/>
      <c r="O226" s="60"/>
      <c r="P226" s="64"/>
      <c r="Q226" s="60"/>
      <c r="R226" s="64"/>
      <c r="S226" s="60"/>
      <c r="T226" s="64"/>
      <c r="U226" s="60"/>
      <c r="V226" s="64"/>
      <c r="W226" s="60"/>
      <c r="X226" s="64"/>
      <c r="Y226" s="60"/>
      <c r="Z226" s="64"/>
      <c r="AA226" s="60"/>
      <c r="AB226" s="64"/>
      <c r="AC226" s="60"/>
      <c r="AD226" s="64"/>
      <c r="AE226" s="60"/>
      <c r="AF226" s="64"/>
      <c r="AG226" s="60"/>
      <c r="AH226" s="64"/>
      <c r="AI226" s="60"/>
      <c r="AJ226" s="64"/>
      <c r="AK226" s="60"/>
      <c r="AL226" s="64"/>
      <c r="AM226" s="60"/>
      <c r="AN226" s="64"/>
      <c r="AO226" s="60"/>
      <c r="AP226" s="64"/>
      <c r="AQ226" s="60"/>
      <c r="AR226" s="64"/>
      <c r="AS226" s="60"/>
      <c r="AT226" s="64"/>
      <c r="AU226" s="60"/>
      <c r="AV226" s="64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">
      <c r="B227" s="61"/>
      <c r="C227" s="61"/>
      <c r="D227" s="61"/>
      <c r="E227" s="61"/>
      <c r="F227" s="61"/>
      <c r="G227" s="61"/>
      <c r="H227" s="61"/>
      <c r="I227" s="60"/>
      <c r="J227" s="64"/>
      <c r="K227" s="60"/>
      <c r="L227" s="64"/>
      <c r="M227" s="60"/>
      <c r="N227" s="64"/>
      <c r="O227" s="60"/>
      <c r="P227" s="64"/>
      <c r="Q227" s="60"/>
      <c r="R227" s="64"/>
      <c r="S227" s="60"/>
      <c r="T227" s="64"/>
      <c r="U227" s="60"/>
      <c r="V227" s="64"/>
      <c r="W227" s="60"/>
      <c r="X227" s="64"/>
      <c r="Y227" s="60"/>
      <c r="Z227" s="64"/>
      <c r="AA227" s="60"/>
      <c r="AB227" s="64"/>
      <c r="AC227" s="60"/>
      <c r="AD227" s="64"/>
      <c r="AE227" s="60"/>
      <c r="AF227" s="64"/>
      <c r="AG227" s="60"/>
      <c r="AH227" s="64"/>
      <c r="AI227" s="60"/>
      <c r="AJ227" s="64"/>
      <c r="AK227" s="60"/>
      <c r="AL227" s="64"/>
      <c r="AM227" s="60"/>
      <c r="AN227" s="64"/>
      <c r="AO227" s="60"/>
      <c r="AP227" s="64"/>
      <c r="AQ227" s="60"/>
      <c r="AR227" s="64"/>
      <c r="AS227" s="60"/>
      <c r="AT227" s="64"/>
      <c r="AU227" s="60"/>
      <c r="AV227" s="64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">
      <c r="B228" s="61"/>
      <c r="C228" s="61"/>
      <c r="D228" s="61"/>
      <c r="E228" s="61"/>
      <c r="F228" s="61"/>
      <c r="G228" s="61"/>
      <c r="H228" s="61"/>
      <c r="I228" s="60"/>
      <c r="J228" s="64"/>
      <c r="K228" s="60"/>
      <c r="L228" s="64"/>
      <c r="M228" s="60"/>
      <c r="N228" s="64"/>
      <c r="O228" s="60"/>
      <c r="P228" s="64"/>
      <c r="Q228" s="60"/>
      <c r="R228" s="64"/>
      <c r="S228" s="60"/>
      <c r="T228" s="64"/>
      <c r="U228" s="60"/>
      <c r="V228" s="64"/>
      <c r="W228" s="60"/>
      <c r="X228" s="64"/>
      <c r="Y228" s="60"/>
      <c r="Z228" s="64"/>
      <c r="AA228" s="60"/>
      <c r="AB228" s="64"/>
      <c r="AC228" s="60"/>
      <c r="AD228" s="64"/>
      <c r="AE228" s="60"/>
      <c r="AF228" s="64"/>
      <c r="AG228" s="60"/>
      <c r="AH228" s="64"/>
      <c r="AI228" s="60"/>
      <c r="AJ228" s="64"/>
      <c r="AK228" s="60"/>
      <c r="AL228" s="64"/>
      <c r="AM228" s="60"/>
      <c r="AN228" s="64"/>
      <c r="AO228" s="60"/>
      <c r="AP228" s="64"/>
      <c r="AQ228" s="60"/>
      <c r="AR228" s="64"/>
      <c r="AS228" s="60"/>
      <c r="AT228" s="64"/>
      <c r="AU228" s="60"/>
      <c r="AV228" s="64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">
      <c r="B229" s="61"/>
      <c r="C229" s="61"/>
      <c r="D229" s="61"/>
      <c r="E229" s="61"/>
      <c r="F229" s="61"/>
      <c r="G229" s="61"/>
      <c r="H229" s="61"/>
      <c r="I229" s="60"/>
      <c r="J229" s="64"/>
      <c r="K229" s="60"/>
      <c r="L229" s="64"/>
      <c r="M229" s="60"/>
      <c r="N229" s="64"/>
      <c r="O229" s="60"/>
      <c r="P229" s="64"/>
      <c r="Q229" s="60"/>
      <c r="R229" s="64"/>
      <c r="S229" s="60"/>
      <c r="T229" s="64"/>
      <c r="U229" s="60"/>
      <c r="V229" s="64"/>
      <c r="W229" s="60"/>
      <c r="X229" s="64"/>
      <c r="Y229" s="60"/>
      <c r="Z229" s="64"/>
      <c r="AA229" s="60"/>
      <c r="AB229" s="64"/>
      <c r="AC229" s="60"/>
      <c r="AD229" s="64"/>
      <c r="AE229" s="60"/>
      <c r="AF229" s="64"/>
      <c r="AG229" s="60"/>
      <c r="AH229" s="64"/>
      <c r="AI229" s="60"/>
      <c r="AJ229" s="64"/>
      <c r="AK229" s="60"/>
      <c r="AL229" s="64"/>
      <c r="AM229" s="60"/>
      <c r="AN229" s="64"/>
      <c r="AO229" s="60"/>
      <c r="AP229" s="64"/>
      <c r="AQ229" s="60"/>
      <c r="AR229" s="64"/>
      <c r="AS229" s="60"/>
      <c r="AT229" s="64"/>
      <c r="AU229" s="60"/>
      <c r="AV229" s="64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">
      <c r="B230" s="61"/>
      <c r="C230" s="61"/>
      <c r="D230" s="61"/>
      <c r="E230" s="61"/>
      <c r="F230" s="61"/>
      <c r="G230" s="61"/>
      <c r="H230" s="61"/>
      <c r="I230" s="60"/>
      <c r="J230" s="64"/>
      <c r="K230" s="60"/>
      <c r="L230" s="64"/>
      <c r="M230" s="60"/>
      <c r="N230" s="64"/>
      <c r="O230" s="60"/>
      <c r="P230" s="64"/>
      <c r="Q230" s="60"/>
      <c r="R230" s="64"/>
      <c r="S230" s="60"/>
      <c r="T230" s="64"/>
      <c r="U230" s="60"/>
      <c r="V230" s="64"/>
      <c r="W230" s="60"/>
      <c r="X230" s="64"/>
      <c r="Y230" s="60"/>
      <c r="Z230" s="64"/>
      <c r="AA230" s="60"/>
      <c r="AB230" s="64"/>
      <c r="AC230" s="60"/>
      <c r="AD230" s="64"/>
      <c r="AE230" s="60"/>
      <c r="AF230" s="64"/>
      <c r="AG230" s="60"/>
      <c r="AH230" s="64"/>
      <c r="AI230" s="60"/>
      <c r="AJ230" s="64"/>
      <c r="AK230" s="60"/>
      <c r="AL230" s="64"/>
      <c r="AM230" s="60"/>
      <c r="AN230" s="64"/>
      <c r="AO230" s="60"/>
      <c r="AP230" s="64"/>
      <c r="AQ230" s="60"/>
      <c r="AR230" s="64"/>
      <c r="AS230" s="60"/>
      <c r="AT230" s="64"/>
      <c r="AU230" s="60"/>
      <c r="AV230" s="64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">
      <c r="B231" s="61"/>
      <c r="C231" s="61"/>
      <c r="D231" s="61"/>
      <c r="E231" s="61"/>
      <c r="F231" s="61"/>
      <c r="G231" s="61"/>
      <c r="H231" s="61"/>
      <c r="I231" s="60"/>
      <c r="J231" s="64"/>
      <c r="K231" s="60"/>
      <c r="L231" s="64"/>
      <c r="M231" s="60"/>
      <c r="N231" s="64"/>
      <c r="O231" s="60"/>
      <c r="P231" s="64"/>
      <c r="Q231" s="60"/>
      <c r="R231" s="64"/>
      <c r="S231" s="60"/>
      <c r="T231" s="64"/>
      <c r="U231" s="60"/>
      <c r="V231" s="64"/>
      <c r="W231" s="60"/>
      <c r="X231" s="64"/>
      <c r="Y231" s="60"/>
      <c r="Z231" s="64"/>
      <c r="AA231" s="60"/>
      <c r="AB231" s="64"/>
      <c r="AC231" s="60"/>
      <c r="AD231" s="64"/>
      <c r="AE231" s="60"/>
      <c r="AF231" s="64"/>
      <c r="AG231" s="60"/>
      <c r="AH231" s="64"/>
      <c r="AI231" s="60"/>
      <c r="AJ231" s="64"/>
      <c r="AK231" s="60"/>
      <c r="AL231" s="64"/>
      <c r="AM231" s="60"/>
      <c r="AN231" s="64"/>
      <c r="AO231" s="60"/>
      <c r="AP231" s="64"/>
      <c r="AQ231" s="60"/>
      <c r="AR231" s="64"/>
      <c r="AS231" s="60"/>
      <c r="AT231" s="64"/>
      <c r="AU231" s="60"/>
      <c r="AV231" s="64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">
      <c r="B232" s="61"/>
      <c r="C232" s="61"/>
      <c r="D232" s="61"/>
      <c r="E232" s="61"/>
      <c r="F232" s="61"/>
      <c r="G232" s="61"/>
      <c r="H232" s="61"/>
      <c r="I232" s="60"/>
      <c r="J232" s="64"/>
      <c r="K232" s="60"/>
      <c r="L232" s="64"/>
      <c r="M232" s="60"/>
      <c r="N232" s="64"/>
      <c r="O232" s="60"/>
      <c r="P232" s="64"/>
      <c r="Q232" s="60"/>
      <c r="R232" s="64"/>
      <c r="S232" s="60"/>
      <c r="T232" s="64"/>
      <c r="U232" s="60"/>
      <c r="V232" s="64"/>
      <c r="W232" s="60"/>
      <c r="X232" s="64"/>
      <c r="Y232" s="60"/>
      <c r="Z232" s="64"/>
      <c r="AA232" s="60"/>
      <c r="AB232" s="64"/>
      <c r="AC232" s="60"/>
      <c r="AD232" s="64"/>
      <c r="AE232" s="60"/>
      <c r="AF232" s="64"/>
      <c r="AG232" s="60"/>
      <c r="AH232" s="64"/>
      <c r="AI232" s="60"/>
      <c r="AJ232" s="64"/>
      <c r="AK232" s="60"/>
      <c r="AL232" s="64"/>
      <c r="AM232" s="60"/>
      <c r="AN232" s="64"/>
      <c r="AO232" s="60"/>
      <c r="AP232" s="64"/>
      <c r="AQ232" s="60"/>
      <c r="AR232" s="64"/>
      <c r="AS232" s="60"/>
      <c r="AT232" s="64"/>
      <c r="AU232" s="60"/>
      <c r="AV232" s="64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">
      <c r="B233" s="61"/>
      <c r="C233" s="61"/>
      <c r="D233" s="61"/>
      <c r="E233" s="61"/>
      <c r="F233" s="61"/>
      <c r="G233" s="61"/>
      <c r="H233" s="61"/>
      <c r="I233" s="60"/>
      <c r="J233" s="64"/>
      <c r="K233" s="60"/>
      <c r="L233" s="64"/>
      <c r="M233" s="60"/>
      <c r="N233" s="64"/>
      <c r="O233" s="60"/>
      <c r="P233" s="64"/>
      <c r="Q233" s="60"/>
      <c r="R233" s="64"/>
      <c r="S233" s="60"/>
      <c r="T233" s="64"/>
      <c r="U233" s="60"/>
      <c r="V233" s="64"/>
      <c r="W233" s="60"/>
      <c r="X233" s="64"/>
      <c r="Y233" s="60"/>
      <c r="Z233" s="64"/>
      <c r="AA233" s="60"/>
      <c r="AB233" s="64"/>
      <c r="AC233" s="60"/>
      <c r="AD233" s="64"/>
      <c r="AE233" s="60"/>
      <c r="AF233" s="64"/>
      <c r="AG233" s="60"/>
      <c r="AH233" s="64"/>
      <c r="AI233" s="60"/>
      <c r="AJ233" s="64"/>
      <c r="AK233" s="60"/>
      <c r="AL233" s="64"/>
      <c r="AM233" s="60"/>
      <c r="AN233" s="64"/>
      <c r="AO233" s="60"/>
      <c r="AP233" s="64"/>
      <c r="AQ233" s="60"/>
      <c r="AR233" s="64"/>
      <c r="AS233" s="60"/>
      <c r="AT233" s="64"/>
      <c r="AU233" s="60"/>
      <c r="AV233" s="64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">
      <c r="B234" s="61"/>
      <c r="C234" s="61"/>
      <c r="D234" s="61"/>
      <c r="E234" s="61"/>
      <c r="F234" s="61"/>
      <c r="G234" s="61"/>
      <c r="H234" s="61"/>
      <c r="I234" s="60"/>
      <c r="J234" s="64"/>
      <c r="K234" s="60"/>
      <c r="L234" s="64"/>
      <c r="M234" s="60"/>
      <c r="N234" s="64"/>
      <c r="O234" s="60"/>
      <c r="P234" s="64"/>
      <c r="Q234" s="60"/>
      <c r="R234" s="64"/>
      <c r="S234" s="60"/>
      <c r="T234" s="64"/>
      <c r="U234" s="60"/>
      <c r="V234" s="64"/>
      <c r="W234" s="60"/>
      <c r="X234" s="64"/>
      <c r="Y234" s="60"/>
      <c r="Z234" s="64"/>
      <c r="AA234" s="60"/>
      <c r="AB234" s="64"/>
      <c r="AC234" s="60"/>
      <c r="AD234" s="64"/>
      <c r="AE234" s="60"/>
      <c r="AF234" s="64"/>
      <c r="AG234" s="60"/>
      <c r="AH234" s="64"/>
      <c r="AI234" s="60"/>
      <c r="AJ234" s="64"/>
      <c r="AK234" s="60"/>
      <c r="AL234" s="64"/>
      <c r="AM234" s="60"/>
      <c r="AN234" s="64"/>
      <c r="AO234" s="60"/>
      <c r="AP234" s="64"/>
      <c r="AQ234" s="60"/>
      <c r="AR234" s="64"/>
      <c r="AS234" s="60"/>
      <c r="AT234" s="64"/>
      <c r="AU234" s="60"/>
      <c r="AV234" s="64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">
      <c r="B235" s="61"/>
      <c r="C235" s="61"/>
      <c r="D235" s="61"/>
      <c r="E235" s="61"/>
      <c r="F235" s="61"/>
      <c r="G235" s="61"/>
      <c r="H235" s="61"/>
      <c r="I235" s="60"/>
      <c r="J235" s="64"/>
      <c r="K235" s="60"/>
      <c r="L235" s="64"/>
      <c r="M235" s="60"/>
      <c r="N235" s="64"/>
      <c r="O235" s="60"/>
      <c r="P235" s="64"/>
      <c r="Q235" s="60"/>
      <c r="R235" s="64"/>
      <c r="S235" s="60"/>
      <c r="T235" s="64"/>
      <c r="U235" s="60"/>
      <c r="V235" s="64"/>
      <c r="W235" s="60"/>
      <c r="X235" s="64"/>
      <c r="Y235" s="60"/>
      <c r="Z235" s="64"/>
      <c r="AA235" s="60"/>
      <c r="AB235" s="64"/>
      <c r="AC235" s="60"/>
      <c r="AD235" s="64"/>
      <c r="AE235" s="60"/>
      <c r="AF235" s="64"/>
      <c r="AG235" s="60"/>
      <c r="AH235" s="64"/>
      <c r="AI235" s="60"/>
      <c r="AJ235" s="64"/>
      <c r="AK235" s="60"/>
      <c r="AL235" s="64"/>
      <c r="AM235" s="60"/>
      <c r="AN235" s="64"/>
      <c r="AO235" s="60"/>
      <c r="AP235" s="64"/>
      <c r="AQ235" s="60"/>
      <c r="AR235" s="64"/>
      <c r="AS235" s="60"/>
      <c r="AT235" s="64"/>
      <c r="AU235" s="60"/>
      <c r="AV235" s="64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">
      <c r="B236" s="61"/>
      <c r="C236" s="61"/>
      <c r="D236" s="61"/>
      <c r="E236" s="61"/>
      <c r="F236" s="61"/>
      <c r="G236" s="61"/>
      <c r="H236" s="61"/>
      <c r="I236" s="60"/>
      <c r="J236" s="64"/>
      <c r="K236" s="60"/>
      <c r="L236" s="64"/>
      <c r="M236" s="60"/>
      <c r="N236" s="64"/>
      <c r="O236" s="60"/>
      <c r="P236" s="64"/>
      <c r="Q236" s="60"/>
      <c r="R236" s="64"/>
      <c r="S236" s="60"/>
      <c r="T236" s="64"/>
      <c r="U236" s="60"/>
      <c r="V236" s="64"/>
      <c r="W236" s="60"/>
      <c r="X236" s="64"/>
      <c r="Y236" s="60"/>
      <c r="Z236" s="64"/>
      <c r="AA236" s="60"/>
      <c r="AB236" s="64"/>
      <c r="AC236" s="60"/>
      <c r="AD236" s="64"/>
      <c r="AE236" s="60"/>
      <c r="AF236" s="64"/>
      <c r="AG236" s="60"/>
      <c r="AH236" s="64"/>
      <c r="AI236" s="60"/>
      <c r="AJ236" s="64"/>
      <c r="AK236" s="60"/>
      <c r="AL236" s="64"/>
      <c r="AM236" s="60"/>
      <c r="AN236" s="64"/>
      <c r="AO236" s="60"/>
      <c r="AP236" s="64"/>
      <c r="AQ236" s="60"/>
      <c r="AR236" s="64"/>
      <c r="AS236" s="60"/>
      <c r="AT236" s="64"/>
      <c r="AU236" s="60"/>
      <c r="AV236" s="64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">
      <c r="B237" s="61"/>
      <c r="C237" s="61"/>
      <c r="D237" s="61"/>
      <c r="E237" s="61"/>
      <c r="F237" s="61"/>
      <c r="G237" s="61"/>
      <c r="H237" s="61"/>
      <c r="I237" s="60"/>
      <c r="J237" s="64"/>
      <c r="K237" s="60"/>
      <c r="L237" s="64"/>
      <c r="M237" s="60"/>
      <c r="N237" s="64"/>
      <c r="O237" s="60"/>
      <c r="P237" s="64"/>
      <c r="Q237" s="60"/>
      <c r="R237" s="64"/>
      <c r="S237" s="60"/>
      <c r="T237" s="64"/>
      <c r="U237" s="60"/>
      <c r="V237" s="64"/>
      <c r="W237" s="60"/>
      <c r="X237" s="64"/>
      <c r="Y237" s="60"/>
      <c r="Z237" s="64"/>
      <c r="AA237" s="60"/>
      <c r="AB237" s="64"/>
      <c r="AC237" s="60"/>
      <c r="AD237" s="64"/>
      <c r="AE237" s="60"/>
      <c r="AF237" s="64"/>
      <c r="AG237" s="60"/>
      <c r="AH237" s="64"/>
      <c r="AI237" s="60"/>
      <c r="AJ237" s="64"/>
      <c r="AK237" s="60"/>
      <c r="AL237" s="64"/>
      <c r="AM237" s="60"/>
      <c r="AN237" s="64"/>
      <c r="AO237" s="60"/>
      <c r="AP237" s="64"/>
      <c r="AQ237" s="60"/>
      <c r="AR237" s="64"/>
      <c r="AS237" s="60"/>
      <c r="AT237" s="64"/>
      <c r="AU237" s="60"/>
      <c r="AV237" s="64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">
      <c r="B238" s="61"/>
      <c r="C238" s="61"/>
      <c r="D238" s="61"/>
      <c r="E238" s="61"/>
      <c r="F238" s="61"/>
      <c r="G238" s="61"/>
      <c r="H238" s="61"/>
      <c r="I238" s="60"/>
      <c r="J238" s="64"/>
      <c r="K238" s="60"/>
      <c r="L238" s="64"/>
      <c r="M238" s="60"/>
      <c r="N238" s="64"/>
      <c r="O238" s="60"/>
      <c r="P238" s="64"/>
      <c r="Q238" s="60"/>
      <c r="R238" s="64"/>
      <c r="S238" s="60"/>
      <c r="T238" s="64"/>
      <c r="U238" s="60"/>
      <c r="V238" s="64"/>
      <c r="W238" s="60"/>
      <c r="X238" s="64"/>
      <c r="Y238" s="60"/>
      <c r="Z238" s="64"/>
      <c r="AA238" s="60"/>
      <c r="AB238" s="64"/>
      <c r="AC238" s="60"/>
      <c r="AD238" s="64"/>
      <c r="AE238" s="60"/>
      <c r="AF238" s="64"/>
      <c r="AG238" s="60"/>
      <c r="AH238" s="64"/>
      <c r="AI238" s="60"/>
      <c r="AJ238" s="64"/>
      <c r="AK238" s="60"/>
      <c r="AL238" s="64"/>
      <c r="AM238" s="60"/>
      <c r="AN238" s="64"/>
      <c r="AO238" s="60"/>
      <c r="AP238" s="64"/>
      <c r="AQ238" s="60"/>
      <c r="AR238" s="64"/>
      <c r="AS238" s="60"/>
      <c r="AT238" s="64"/>
      <c r="AU238" s="60"/>
      <c r="AV238" s="64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">
      <c r="B239" s="61"/>
      <c r="C239" s="61"/>
      <c r="D239" s="61"/>
      <c r="E239" s="61"/>
      <c r="F239" s="61"/>
      <c r="G239" s="61"/>
      <c r="H239" s="61"/>
      <c r="I239" s="60"/>
      <c r="J239" s="64"/>
      <c r="K239" s="60"/>
      <c r="L239" s="64"/>
      <c r="M239" s="60"/>
      <c r="N239" s="64"/>
      <c r="O239" s="60"/>
      <c r="P239" s="64"/>
      <c r="Q239" s="60"/>
      <c r="R239" s="64"/>
      <c r="S239" s="60"/>
      <c r="T239" s="64"/>
      <c r="U239" s="60"/>
      <c r="V239" s="64"/>
      <c r="W239" s="60"/>
      <c r="X239" s="64"/>
      <c r="Y239" s="60"/>
      <c r="Z239" s="64"/>
      <c r="AA239" s="60"/>
      <c r="AB239" s="64"/>
      <c r="AC239" s="60"/>
      <c r="AD239" s="64"/>
      <c r="AE239" s="60"/>
      <c r="AF239" s="64"/>
      <c r="AG239" s="60"/>
      <c r="AH239" s="64"/>
      <c r="AI239" s="60"/>
      <c r="AJ239" s="64"/>
      <c r="AK239" s="60"/>
      <c r="AL239" s="64"/>
      <c r="AM239" s="60"/>
      <c r="AN239" s="64"/>
      <c r="AO239" s="60"/>
      <c r="AP239" s="64"/>
      <c r="AQ239" s="60"/>
      <c r="AR239" s="64"/>
      <c r="AS239" s="60"/>
      <c r="AT239" s="64"/>
      <c r="AU239" s="60"/>
      <c r="AV239" s="64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">
      <c r="B240" s="61"/>
      <c r="C240" s="61"/>
      <c r="D240" s="61"/>
      <c r="E240" s="61"/>
      <c r="F240" s="61"/>
      <c r="G240" s="61"/>
      <c r="H240" s="61"/>
      <c r="I240" s="60"/>
      <c r="J240" s="64"/>
      <c r="K240" s="60"/>
      <c r="L240" s="64"/>
      <c r="M240" s="60"/>
      <c r="N240" s="64"/>
      <c r="O240" s="60"/>
      <c r="P240" s="64"/>
      <c r="Q240" s="60"/>
      <c r="R240" s="64"/>
      <c r="S240" s="60"/>
      <c r="T240" s="64"/>
      <c r="U240" s="60"/>
      <c r="V240" s="64"/>
      <c r="W240" s="60"/>
      <c r="X240" s="64"/>
      <c r="Y240" s="60"/>
      <c r="Z240" s="64"/>
      <c r="AA240" s="60"/>
      <c r="AB240" s="64"/>
      <c r="AC240" s="60"/>
      <c r="AD240" s="64"/>
      <c r="AE240" s="60"/>
      <c r="AF240" s="64"/>
      <c r="AG240" s="60"/>
      <c r="AH240" s="64"/>
      <c r="AI240" s="60"/>
      <c r="AJ240" s="64"/>
      <c r="AK240" s="60"/>
      <c r="AL240" s="64"/>
      <c r="AM240" s="60"/>
      <c r="AN240" s="64"/>
      <c r="AO240" s="60"/>
      <c r="AP240" s="64"/>
      <c r="AQ240" s="60"/>
      <c r="AR240" s="64"/>
      <c r="AS240" s="60"/>
      <c r="AT240" s="64"/>
      <c r="AU240" s="60"/>
      <c r="AV240" s="64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">
      <c r="B241" s="61"/>
      <c r="C241" s="61"/>
      <c r="D241" s="61"/>
      <c r="E241" s="61"/>
      <c r="F241" s="61"/>
      <c r="G241" s="61"/>
      <c r="H241" s="61"/>
      <c r="I241" s="60"/>
      <c r="J241" s="64"/>
      <c r="K241" s="60"/>
      <c r="L241" s="64"/>
      <c r="M241" s="60"/>
      <c r="N241" s="64"/>
      <c r="O241" s="60"/>
      <c r="P241" s="64"/>
      <c r="Q241" s="60"/>
      <c r="R241" s="64"/>
      <c r="S241" s="60"/>
      <c r="T241" s="64"/>
      <c r="U241" s="60"/>
      <c r="V241" s="64"/>
      <c r="W241" s="60"/>
      <c r="X241" s="64"/>
      <c r="Y241" s="60"/>
      <c r="Z241" s="64"/>
      <c r="AA241" s="60"/>
      <c r="AB241" s="64"/>
      <c r="AC241" s="60"/>
      <c r="AD241" s="64"/>
      <c r="AE241" s="60"/>
      <c r="AF241" s="64"/>
      <c r="AG241" s="60"/>
      <c r="AH241" s="64"/>
      <c r="AI241" s="60"/>
      <c r="AJ241" s="64"/>
      <c r="AK241" s="60"/>
      <c r="AL241" s="64"/>
      <c r="AM241" s="60"/>
      <c r="AN241" s="64"/>
      <c r="AO241" s="60"/>
      <c r="AP241" s="64"/>
      <c r="AQ241" s="60"/>
      <c r="AR241" s="64"/>
      <c r="AS241" s="60"/>
      <c r="AT241" s="64"/>
      <c r="AU241" s="60"/>
      <c r="AV241" s="64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">
      <c r="B242" s="61"/>
      <c r="C242" s="61"/>
      <c r="D242" s="61"/>
      <c r="E242" s="61"/>
      <c r="F242" s="61"/>
      <c r="G242" s="61"/>
      <c r="H242" s="61"/>
      <c r="I242" s="60"/>
      <c r="J242" s="64"/>
      <c r="K242" s="60"/>
      <c r="L242" s="64"/>
      <c r="M242" s="60"/>
      <c r="N242" s="64"/>
      <c r="O242" s="60"/>
      <c r="P242" s="64"/>
      <c r="Q242" s="60"/>
      <c r="R242" s="64"/>
      <c r="S242" s="60"/>
      <c r="T242" s="64"/>
      <c r="U242" s="60"/>
      <c r="V242" s="64"/>
      <c r="W242" s="60"/>
      <c r="X242" s="64"/>
      <c r="Y242" s="60"/>
      <c r="Z242" s="64"/>
      <c r="AA242" s="60"/>
      <c r="AB242" s="64"/>
      <c r="AC242" s="60"/>
      <c r="AD242" s="64"/>
      <c r="AE242" s="60"/>
      <c r="AF242" s="64"/>
      <c r="AG242" s="60"/>
      <c r="AH242" s="64"/>
      <c r="AI242" s="60"/>
      <c r="AJ242" s="64"/>
      <c r="AK242" s="60"/>
      <c r="AL242" s="64"/>
      <c r="AM242" s="60"/>
      <c r="AN242" s="64"/>
      <c r="AO242" s="60"/>
      <c r="AP242" s="64"/>
      <c r="AQ242" s="60"/>
      <c r="AR242" s="64"/>
      <c r="AS242" s="60"/>
      <c r="AT242" s="64"/>
      <c r="AU242" s="60"/>
      <c r="AV242" s="64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">
      <c r="B243" s="61"/>
      <c r="C243" s="61"/>
      <c r="D243" s="61"/>
      <c r="E243" s="61"/>
      <c r="F243" s="61"/>
      <c r="G243" s="61"/>
      <c r="H243" s="61"/>
      <c r="I243" s="60"/>
      <c r="J243" s="64"/>
      <c r="K243" s="60"/>
      <c r="L243" s="64"/>
      <c r="M243" s="60"/>
      <c r="N243" s="64"/>
      <c r="O243" s="60"/>
      <c r="P243" s="64"/>
      <c r="Q243" s="60"/>
      <c r="R243" s="64"/>
      <c r="S243" s="60"/>
      <c r="T243" s="64"/>
      <c r="U243" s="60"/>
      <c r="V243" s="64"/>
      <c r="W243" s="60"/>
      <c r="X243" s="64"/>
      <c r="Y243" s="60"/>
      <c r="Z243" s="64"/>
      <c r="AA243" s="60"/>
      <c r="AB243" s="64"/>
      <c r="AC243" s="60"/>
      <c r="AD243" s="64"/>
      <c r="AE243" s="60"/>
      <c r="AF243" s="64"/>
      <c r="AG243" s="60"/>
      <c r="AH243" s="64"/>
      <c r="AI243" s="60"/>
      <c r="AJ243" s="64"/>
      <c r="AK243" s="60"/>
      <c r="AL243" s="64"/>
      <c r="AM243" s="60"/>
      <c r="AN243" s="64"/>
      <c r="AO243" s="60"/>
      <c r="AP243" s="64"/>
      <c r="AQ243" s="60"/>
      <c r="AR243" s="64"/>
      <c r="AS243" s="60"/>
      <c r="AT243" s="64"/>
      <c r="AU243" s="60"/>
      <c r="AV243" s="64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">
      <c r="B244" s="61"/>
      <c r="C244" s="61"/>
      <c r="D244" s="61"/>
      <c r="E244" s="61"/>
      <c r="F244" s="61"/>
      <c r="G244" s="61"/>
      <c r="H244" s="61"/>
      <c r="I244" s="60"/>
      <c r="J244" s="64"/>
      <c r="K244" s="60"/>
      <c r="L244" s="64"/>
      <c r="M244" s="60"/>
      <c r="N244" s="64"/>
      <c r="O244" s="60"/>
      <c r="P244" s="64"/>
      <c r="Q244" s="60"/>
      <c r="R244" s="64"/>
      <c r="S244" s="60"/>
      <c r="T244" s="64"/>
      <c r="U244" s="60"/>
      <c r="V244" s="64"/>
      <c r="W244" s="60"/>
      <c r="X244" s="64"/>
      <c r="Y244" s="60"/>
      <c r="Z244" s="64"/>
      <c r="AA244" s="60"/>
      <c r="AB244" s="64"/>
      <c r="AC244" s="60"/>
      <c r="AD244" s="64"/>
      <c r="AE244" s="60"/>
      <c r="AF244" s="64"/>
      <c r="AG244" s="60"/>
      <c r="AH244" s="64"/>
      <c r="AI244" s="60"/>
      <c r="AJ244" s="64"/>
      <c r="AK244" s="60"/>
      <c r="AL244" s="64"/>
      <c r="AM244" s="60"/>
      <c r="AN244" s="64"/>
      <c r="AO244" s="60"/>
      <c r="AP244" s="64"/>
      <c r="AQ244" s="60"/>
      <c r="AR244" s="64"/>
      <c r="AS244" s="60"/>
      <c r="AT244" s="64"/>
      <c r="AU244" s="60"/>
      <c r="AV244" s="64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">
      <c r="B245" s="61"/>
      <c r="C245" s="61"/>
      <c r="D245" s="61"/>
      <c r="E245" s="61"/>
      <c r="F245" s="61"/>
      <c r="G245" s="61"/>
      <c r="H245" s="61"/>
      <c r="I245" s="60"/>
      <c r="J245" s="64"/>
      <c r="K245" s="60"/>
      <c r="L245" s="64"/>
      <c r="M245" s="60"/>
      <c r="N245" s="64"/>
      <c r="O245" s="60"/>
      <c r="P245" s="64"/>
      <c r="Q245" s="60"/>
      <c r="R245" s="64"/>
      <c r="S245" s="60"/>
      <c r="T245" s="64"/>
      <c r="U245" s="60"/>
      <c r="V245" s="64"/>
      <c r="W245" s="60"/>
      <c r="X245" s="64"/>
      <c r="Y245" s="60"/>
      <c r="Z245" s="64"/>
      <c r="AA245" s="60"/>
      <c r="AB245" s="64"/>
      <c r="AC245" s="60"/>
      <c r="AD245" s="64"/>
      <c r="AE245" s="60"/>
      <c r="AF245" s="64"/>
      <c r="AG245" s="60"/>
      <c r="AH245" s="64"/>
      <c r="AI245" s="60"/>
      <c r="AJ245" s="64"/>
      <c r="AK245" s="60"/>
      <c r="AL245" s="64"/>
      <c r="AM245" s="60"/>
      <c r="AN245" s="64"/>
      <c r="AO245" s="60"/>
      <c r="AP245" s="64"/>
      <c r="AQ245" s="60"/>
      <c r="AR245" s="64"/>
      <c r="AS245" s="60"/>
      <c r="AT245" s="64"/>
      <c r="AU245" s="60"/>
      <c r="AV245" s="64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">
      <c r="B246" s="61"/>
      <c r="C246" s="61"/>
      <c r="D246" s="61"/>
      <c r="E246" s="61"/>
      <c r="F246" s="61"/>
      <c r="G246" s="61"/>
      <c r="H246" s="61"/>
      <c r="I246" s="60"/>
      <c r="J246" s="64"/>
      <c r="K246" s="60"/>
      <c r="L246" s="64"/>
      <c r="M246" s="60"/>
      <c r="N246" s="64"/>
      <c r="O246" s="60"/>
      <c r="P246" s="64"/>
      <c r="Q246" s="60"/>
      <c r="R246" s="64"/>
      <c r="S246" s="60"/>
      <c r="T246" s="64"/>
      <c r="U246" s="60"/>
      <c r="V246" s="64"/>
      <c r="W246" s="60"/>
      <c r="X246" s="64"/>
      <c r="Y246" s="60"/>
      <c r="Z246" s="64"/>
      <c r="AA246" s="60"/>
      <c r="AB246" s="64"/>
      <c r="AC246" s="60"/>
      <c r="AD246" s="64"/>
      <c r="AE246" s="60"/>
      <c r="AF246" s="64"/>
      <c r="AG246" s="60"/>
      <c r="AH246" s="64"/>
      <c r="AI246" s="60"/>
      <c r="AJ246" s="64"/>
      <c r="AK246" s="60"/>
      <c r="AL246" s="64"/>
      <c r="AM246" s="60"/>
      <c r="AN246" s="64"/>
      <c r="AO246" s="60"/>
      <c r="AP246" s="64"/>
      <c r="AQ246" s="60"/>
      <c r="AR246" s="64"/>
      <c r="AS246" s="60"/>
      <c r="AT246" s="64"/>
      <c r="AU246" s="60"/>
      <c r="AV246" s="64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">
      <c r="B247" s="61"/>
      <c r="C247" s="61"/>
      <c r="D247" s="61"/>
      <c r="E247" s="61"/>
      <c r="F247" s="61"/>
      <c r="G247" s="61"/>
      <c r="H247" s="61"/>
      <c r="I247" s="60"/>
      <c r="J247" s="64"/>
      <c r="K247" s="60"/>
      <c r="L247" s="64"/>
      <c r="M247" s="60"/>
      <c r="N247" s="64"/>
      <c r="O247" s="60"/>
      <c r="P247" s="64"/>
      <c r="Q247" s="60"/>
      <c r="R247" s="64"/>
      <c r="S247" s="60"/>
      <c r="T247" s="64"/>
      <c r="U247" s="60"/>
      <c r="V247" s="64"/>
      <c r="W247" s="60"/>
      <c r="X247" s="64"/>
      <c r="Y247" s="60"/>
      <c r="Z247" s="64"/>
      <c r="AA247" s="60"/>
      <c r="AB247" s="64"/>
      <c r="AC247" s="60"/>
      <c r="AD247" s="64"/>
      <c r="AE247" s="60"/>
      <c r="AF247" s="64"/>
      <c r="AG247" s="60"/>
      <c r="AH247" s="64"/>
      <c r="AI247" s="60"/>
      <c r="AJ247" s="64"/>
      <c r="AK247" s="60"/>
      <c r="AL247" s="64"/>
      <c r="AM247" s="60"/>
      <c r="AN247" s="64"/>
      <c r="AO247" s="60"/>
      <c r="AP247" s="64"/>
      <c r="AQ247" s="60"/>
      <c r="AR247" s="64"/>
      <c r="AS247" s="60"/>
      <c r="AT247" s="64"/>
      <c r="AU247" s="60"/>
      <c r="AV247" s="64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">
      <c r="B248" s="61"/>
      <c r="C248" s="61"/>
      <c r="D248" s="61"/>
      <c r="E248" s="61"/>
      <c r="F248" s="61"/>
      <c r="G248" s="61"/>
      <c r="H248" s="61"/>
      <c r="I248" s="60"/>
      <c r="J248" s="64"/>
      <c r="K248" s="60"/>
      <c r="L248" s="64"/>
      <c r="M248" s="60"/>
      <c r="N248" s="64"/>
      <c r="O248" s="60"/>
      <c r="P248" s="64"/>
      <c r="Q248" s="60"/>
      <c r="R248" s="64"/>
      <c r="S248" s="60"/>
      <c r="T248" s="64"/>
      <c r="U248" s="60"/>
      <c r="V248" s="64"/>
      <c r="W248" s="60"/>
      <c r="X248" s="64"/>
      <c r="Y248" s="60"/>
      <c r="Z248" s="64"/>
      <c r="AA248" s="60"/>
      <c r="AB248" s="64"/>
      <c r="AC248" s="60"/>
      <c r="AD248" s="64"/>
      <c r="AE248" s="60"/>
      <c r="AF248" s="64"/>
      <c r="AG248" s="60"/>
      <c r="AH248" s="64"/>
      <c r="AI248" s="60"/>
      <c r="AJ248" s="64"/>
      <c r="AK248" s="60"/>
      <c r="AL248" s="64"/>
      <c r="AM248" s="60"/>
      <c r="AN248" s="64"/>
      <c r="AO248" s="60"/>
      <c r="AP248" s="64"/>
      <c r="AQ248" s="60"/>
      <c r="AR248" s="64"/>
      <c r="AS248" s="60"/>
      <c r="AT248" s="64"/>
      <c r="AU248" s="60"/>
      <c r="AV248" s="64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">
      <c r="B249" s="61"/>
      <c r="C249" s="61"/>
      <c r="D249" s="61"/>
      <c r="E249" s="61"/>
      <c r="F249" s="61"/>
      <c r="G249" s="61"/>
      <c r="H249" s="61"/>
      <c r="I249" s="60"/>
      <c r="J249" s="64"/>
      <c r="K249" s="60"/>
      <c r="L249" s="64"/>
      <c r="M249" s="60"/>
      <c r="N249" s="64"/>
      <c r="O249" s="60"/>
      <c r="P249" s="64"/>
      <c r="Q249" s="60"/>
      <c r="R249" s="64"/>
      <c r="S249" s="60"/>
      <c r="T249" s="64"/>
      <c r="U249" s="60"/>
      <c r="V249" s="64"/>
      <c r="W249" s="60"/>
      <c r="X249" s="64"/>
      <c r="Y249" s="60"/>
      <c r="Z249" s="64"/>
      <c r="AA249" s="60"/>
      <c r="AB249" s="64"/>
      <c r="AC249" s="60"/>
      <c r="AD249" s="64"/>
      <c r="AE249" s="60"/>
      <c r="AF249" s="64"/>
      <c r="AG249" s="60"/>
      <c r="AH249" s="64"/>
      <c r="AI249" s="60"/>
      <c r="AJ249" s="64"/>
      <c r="AK249" s="60"/>
      <c r="AL249" s="64"/>
      <c r="AM249" s="60"/>
      <c r="AN249" s="64"/>
      <c r="AO249" s="60"/>
      <c r="AP249" s="64"/>
      <c r="AQ249" s="60"/>
      <c r="AR249" s="64"/>
      <c r="AS249" s="60"/>
      <c r="AT249" s="64"/>
      <c r="AU249" s="60"/>
      <c r="AV249" s="64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">
      <c r="B250" s="61"/>
      <c r="C250" s="61"/>
      <c r="D250" s="61"/>
      <c r="E250" s="61"/>
      <c r="F250" s="61"/>
      <c r="G250" s="61"/>
      <c r="H250" s="61"/>
      <c r="I250" s="60"/>
      <c r="J250" s="64"/>
      <c r="K250" s="60"/>
      <c r="L250" s="64"/>
      <c r="M250" s="60"/>
      <c r="N250" s="64"/>
      <c r="O250" s="60"/>
      <c r="P250" s="64"/>
      <c r="Q250" s="60"/>
      <c r="R250" s="64"/>
      <c r="S250" s="60"/>
      <c r="T250" s="64"/>
      <c r="U250" s="60"/>
      <c r="V250" s="64"/>
      <c r="W250" s="60"/>
      <c r="X250" s="64"/>
      <c r="Y250" s="60"/>
      <c r="Z250" s="64"/>
      <c r="AA250" s="60"/>
      <c r="AB250" s="64"/>
      <c r="AC250" s="60"/>
      <c r="AD250" s="64"/>
      <c r="AE250" s="60"/>
      <c r="AF250" s="64"/>
      <c r="AG250" s="60"/>
      <c r="AH250" s="64"/>
      <c r="AI250" s="60"/>
      <c r="AJ250" s="64"/>
      <c r="AK250" s="60"/>
      <c r="AL250" s="64"/>
      <c r="AM250" s="60"/>
      <c r="AN250" s="64"/>
      <c r="AO250" s="60"/>
      <c r="AP250" s="64"/>
      <c r="AQ250" s="60"/>
      <c r="AR250" s="64"/>
      <c r="AS250" s="60"/>
      <c r="AT250" s="64"/>
      <c r="AU250" s="60"/>
      <c r="AV250" s="64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">
      <c r="B251" s="61"/>
      <c r="C251" s="61"/>
      <c r="D251" s="61"/>
      <c r="E251" s="61"/>
      <c r="F251" s="61"/>
      <c r="G251" s="61"/>
      <c r="H251" s="61"/>
      <c r="I251" s="60"/>
      <c r="J251" s="64"/>
      <c r="K251" s="60"/>
      <c r="L251" s="64"/>
      <c r="M251" s="60"/>
      <c r="N251" s="64"/>
      <c r="O251" s="60"/>
      <c r="P251" s="64"/>
      <c r="Q251" s="60"/>
      <c r="R251" s="64"/>
      <c r="S251" s="60"/>
      <c r="T251" s="64"/>
      <c r="U251" s="60"/>
      <c r="V251" s="64"/>
      <c r="W251" s="60"/>
      <c r="X251" s="64"/>
      <c r="Y251" s="60"/>
      <c r="Z251" s="64"/>
      <c r="AA251" s="60"/>
      <c r="AB251" s="64"/>
      <c r="AC251" s="60"/>
      <c r="AD251" s="64"/>
      <c r="AE251" s="60"/>
      <c r="AF251" s="64"/>
      <c r="AG251" s="60"/>
      <c r="AH251" s="64"/>
      <c r="AI251" s="60"/>
      <c r="AJ251" s="64"/>
      <c r="AK251" s="60"/>
      <c r="AL251" s="64"/>
      <c r="AM251" s="60"/>
      <c r="AN251" s="64"/>
      <c r="AO251" s="60"/>
      <c r="AP251" s="64"/>
      <c r="AQ251" s="60"/>
      <c r="AR251" s="64"/>
      <c r="AS251" s="60"/>
      <c r="AT251" s="64"/>
      <c r="AU251" s="60"/>
      <c r="AV251" s="64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">
      <c r="B252" s="61"/>
      <c r="C252" s="61"/>
      <c r="D252" s="61"/>
      <c r="E252" s="61"/>
      <c r="F252" s="61"/>
      <c r="G252" s="61"/>
      <c r="H252" s="61"/>
      <c r="I252" s="60"/>
      <c r="J252" s="64"/>
      <c r="K252" s="60"/>
      <c r="L252" s="64"/>
      <c r="M252" s="60"/>
      <c r="N252" s="64"/>
      <c r="O252" s="60"/>
      <c r="P252" s="64"/>
      <c r="Q252" s="60"/>
      <c r="R252" s="64"/>
      <c r="S252" s="60"/>
      <c r="T252" s="64"/>
      <c r="U252" s="60"/>
      <c r="V252" s="64"/>
      <c r="W252" s="60"/>
      <c r="X252" s="64"/>
      <c r="Y252" s="60"/>
      <c r="Z252" s="64"/>
      <c r="AA252" s="60"/>
      <c r="AB252" s="64"/>
      <c r="AC252" s="60"/>
      <c r="AD252" s="64"/>
      <c r="AE252" s="60"/>
      <c r="AF252" s="64"/>
      <c r="AG252" s="60"/>
      <c r="AH252" s="64"/>
      <c r="AI252" s="60"/>
      <c r="AJ252" s="64"/>
      <c r="AK252" s="60"/>
      <c r="AL252" s="64"/>
      <c r="AM252" s="60"/>
      <c r="AN252" s="64"/>
      <c r="AO252" s="60"/>
      <c r="AP252" s="64"/>
      <c r="AQ252" s="60"/>
      <c r="AR252" s="64"/>
      <c r="AS252" s="60"/>
      <c r="AT252" s="64"/>
      <c r="AU252" s="60"/>
      <c r="AV252" s="64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">
      <c r="B253" s="61"/>
      <c r="C253" s="61"/>
      <c r="D253" s="61"/>
      <c r="E253" s="61"/>
      <c r="F253" s="61"/>
      <c r="G253" s="61"/>
      <c r="H253" s="61"/>
      <c r="I253" s="60"/>
      <c r="J253" s="64"/>
      <c r="K253" s="60"/>
      <c r="L253" s="64"/>
      <c r="M253" s="60"/>
      <c r="N253" s="64"/>
      <c r="O253" s="60"/>
      <c r="P253" s="64"/>
      <c r="Q253" s="60"/>
      <c r="R253" s="64"/>
      <c r="S253" s="60"/>
      <c r="T253" s="64"/>
      <c r="U253" s="60"/>
      <c r="V253" s="64"/>
      <c r="W253" s="60"/>
      <c r="X253" s="64"/>
      <c r="Y253" s="60"/>
      <c r="Z253" s="64"/>
      <c r="AA253" s="60"/>
      <c r="AB253" s="64"/>
      <c r="AC253" s="60"/>
      <c r="AD253" s="64"/>
      <c r="AE253" s="60"/>
      <c r="AF253" s="64"/>
      <c r="AG253" s="60"/>
      <c r="AH253" s="64"/>
      <c r="AI253" s="60"/>
      <c r="AJ253" s="64"/>
      <c r="AK253" s="60"/>
      <c r="AL253" s="64"/>
      <c r="AM253" s="60"/>
      <c r="AN253" s="64"/>
      <c r="AO253" s="60"/>
      <c r="AP253" s="64"/>
      <c r="AQ253" s="60"/>
      <c r="AR253" s="64"/>
      <c r="AS253" s="60"/>
      <c r="AT253" s="64"/>
      <c r="AU253" s="60"/>
      <c r="AV253" s="64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">
      <c r="B254" s="61"/>
      <c r="C254" s="61"/>
      <c r="D254" s="61"/>
      <c r="E254" s="61"/>
      <c r="F254" s="61"/>
      <c r="G254" s="61"/>
      <c r="H254" s="61"/>
      <c r="I254" s="60"/>
      <c r="J254" s="64"/>
      <c r="K254" s="60"/>
      <c r="L254" s="64"/>
      <c r="M254" s="60"/>
      <c r="N254" s="64"/>
      <c r="O254" s="60"/>
      <c r="P254" s="64"/>
      <c r="Q254" s="60"/>
      <c r="R254" s="64"/>
      <c r="S254" s="60"/>
      <c r="T254" s="64"/>
      <c r="U254" s="60"/>
      <c r="V254" s="64"/>
      <c r="W254" s="60"/>
      <c r="X254" s="64"/>
      <c r="Y254" s="60"/>
      <c r="Z254" s="64"/>
      <c r="AA254" s="60"/>
      <c r="AB254" s="64"/>
      <c r="AC254" s="60"/>
      <c r="AD254" s="64"/>
      <c r="AE254" s="60"/>
      <c r="AF254" s="64"/>
      <c r="AG254" s="60"/>
      <c r="AH254" s="64"/>
      <c r="AI254" s="60"/>
      <c r="AJ254" s="64"/>
      <c r="AK254" s="60"/>
      <c r="AL254" s="64"/>
      <c r="AM254" s="60"/>
      <c r="AN254" s="64"/>
      <c r="AO254" s="60"/>
      <c r="AP254" s="64"/>
      <c r="AQ254" s="60"/>
      <c r="AR254" s="64"/>
      <c r="AS254" s="60"/>
      <c r="AT254" s="64"/>
      <c r="AU254" s="60"/>
      <c r="AV254" s="64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">
      <c r="B255" s="61"/>
      <c r="C255" s="61"/>
      <c r="D255" s="61"/>
      <c r="E255" s="61"/>
      <c r="F255" s="61"/>
      <c r="G255" s="61"/>
      <c r="H255" s="61"/>
      <c r="I255" s="60"/>
      <c r="J255" s="64"/>
      <c r="K255" s="60"/>
      <c r="L255" s="64"/>
      <c r="M255" s="60"/>
      <c r="N255" s="64"/>
      <c r="O255" s="60"/>
      <c r="P255" s="64"/>
      <c r="Q255" s="60"/>
      <c r="R255" s="64"/>
      <c r="S255" s="60"/>
      <c r="T255" s="64"/>
      <c r="U255" s="60"/>
      <c r="V255" s="64"/>
      <c r="W255" s="60"/>
      <c r="X255" s="64"/>
      <c r="Y255" s="60"/>
      <c r="Z255" s="64"/>
      <c r="AA255" s="60"/>
      <c r="AB255" s="64"/>
      <c r="AC255" s="60"/>
      <c r="AD255" s="64"/>
      <c r="AE255" s="60"/>
      <c r="AF255" s="64"/>
      <c r="AG255" s="60"/>
      <c r="AH255" s="64"/>
      <c r="AI255" s="60"/>
      <c r="AJ255" s="64"/>
      <c r="AK255" s="60"/>
      <c r="AL255" s="64"/>
      <c r="AM255" s="60"/>
      <c r="AN255" s="64"/>
      <c r="AO255" s="60"/>
      <c r="AP255" s="64"/>
      <c r="AQ255" s="60"/>
      <c r="AR255" s="64"/>
      <c r="AS255" s="60"/>
      <c r="AT255" s="64"/>
      <c r="AU255" s="60"/>
      <c r="AV255" s="64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">
      <c r="B256" s="61"/>
      <c r="C256" s="61"/>
      <c r="D256" s="61"/>
      <c r="E256" s="61"/>
      <c r="F256" s="61"/>
      <c r="G256" s="61"/>
      <c r="H256" s="61"/>
      <c r="I256" s="60"/>
      <c r="J256" s="64"/>
      <c r="K256" s="60"/>
      <c r="L256" s="64"/>
      <c r="M256" s="60"/>
      <c r="N256" s="64"/>
      <c r="O256" s="60"/>
      <c r="P256" s="64"/>
      <c r="Q256" s="60"/>
      <c r="R256" s="64"/>
      <c r="S256" s="60"/>
      <c r="T256" s="64"/>
      <c r="U256" s="60"/>
      <c r="V256" s="64"/>
      <c r="W256" s="60"/>
      <c r="X256" s="64"/>
      <c r="Y256" s="60"/>
      <c r="Z256" s="64"/>
      <c r="AA256" s="60"/>
      <c r="AB256" s="64"/>
      <c r="AC256" s="60"/>
      <c r="AD256" s="64"/>
      <c r="AE256" s="60"/>
      <c r="AF256" s="64"/>
      <c r="AG256" s="60"/>
      <c r="AH256" s="64"/>
      <c r="AI256" s="60"/>
      <c r="AJ256" s="64"/>
      <c r="AK256" s="60"/>
      <c r="AL256" s="64"/>
      <c r="AM256" s="60"/>
      <c r="AN256" s="64"/>
      <c r="AO256" s="60"/>
      <c r="AP256" s="64"/>
      <c r="AQ256" s="60"/>
      <c r="AR256" s="64"/>
      <c r="AS256" s="60"/>
      <c r="AT256" s="64"/>
      <c r="AU256" s="60"/>
      <c r="AV256" s="64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">
      <c r="B257" s="61"/>
      <c r="C257" s="61"/>
      <c r="D257" s="61"/>
      <c r="E257" s="61"/>
      <c r="F257" s="61"/>
      <c r="G257" s="61"/>
      <c r="H257" s="61"/>
      <c r="I257" s="60"/>
      <c r="J257" s="64"/>
      <c r="K257" s="60"/>
      <c r="L257" s="64"/>
      <c r="M257" s="60"/>
      <c r="N257" s="64"/>
      <c r="O257" s="60"/>
      <c r="P257" s="64"/>
      <c r="Q257" s="60"/>
      <c r="R257" s="64"/>
      <c r="S257" s="60"/>
      <c r="T257" s="64"/>
      <c r="U257" s="60"/>
      <c r="V257" s="64"/>
      <c r="W257" s="60"/>
      <c r="X257" s="64"/>
      <c r="Y257" s="60"/>
      <c r="Z257" s="64"/>
      <c r="AA257" s="60"/>
      <c r="AB257" s="64"/>
      <c r="AC257" s="60"/>
      <c r="AD257" s="64"/>
      <c r="AE257" s="60"/>
      <c r="AF257" s="64"/>
      <c r="AG257" s="60"/>
      <c r="AH257" s="64"/>
      <c r="AI257" s="60"/>
      <c r="AJ257" s="64"/>
      <c r="AK257" s="60"/>
      <c r="AL257" s="64"/>
      <c r="AM257" s="60"/>
      <c r="AN257" s="64"/>
      <c r="AO257" s="60"/>
      <c r="AP257" s="64"/>
      <c r="AQ257" s="60"/>
      <c r="AR257" s="64"/>
      <c r="AS257" s="60"/>
      <c r="AT257" s="64"/>
      <c r="AU257" s="60"/>
      <c r="AV257" s="64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">
      <c r="B258" s="61"/>
      <c r="C258" s="61"/>
      <c r="D258" s="61"/>
      <c r="E258" s="61"/>
      <c r="F258" s="61"/>
      <c r="G258" s="61"/>
      <c r="H258" s="61"/>
      <c r="I258" s="60"/>
      <c r="J258" s="64"/>
      <c r="K258" s="60"/>
      <c r="L258" s="64"/>
      <c r="M258" s="60"/>
      <c r="N258" s="64"/>
      <c r="O258" s="60"/>
      <c r="P258" s="64"/>
      <c r="Q258" s="60"/>
      <c r="R258" s="64"/>
      <c r="S258" s="60"/>
      <c r="T258" s="64"/>
      <c r="U258" s="60"/>
      <c r="V258" s="64"/>
      <c r="W258" s="60"/>
      <c r="X258" s="64"/>
      <c r="Y258" s="60"/>
      <c r="Z258" s="64"/>
      <c r="AA258" s="60"/>
      <c r="AB258" s="64"/>
      <c r="AC258" s="60"/>
      <c r="AD258" s="64"/>
      <c r="AE258" s="60"/>
      <c r="AF258" s="64"/>
      <c r="AG258" s="60"/>
      <c r="AH258" s="64"/>
      <c r="AI258" s="60"/>
      <c r="AJ258" s="64"/>
      <c r="AK258" s="60"/>
      <c r="AL258" s="64"/>
      <c r="AM258" s="60"/>
      <c r="AN258" s="64"/>
      <c r="AO258" s="60"/>
      <c r="AP258" s="64"/>
      <c r="AQ258" s="60"/>
      <c r="AR258" s="64"/>
      <c r="AS258" s="60"/>
      <c r="AT258" s="64"/>
      <c r="AU258" s="60"/>
      <c r="AV258" s="64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">
      <c r="B259" s="61"/>
      <c r="C259" s="61"/>
      <c r="D259" s="61"/>
      <c r="E259" s="61"/>
      <c r="F259" s="61"/>
      <c r="G259" s="61"/>
      <c r="H259" s="61"/>
      <c r="I259" s="60"/>
      <c r="J259" s="64"/>
      <c r="K259" s="60"/>
      <c r="L259" s="64"/>
      <c r="M259" s="60"/>
      <c r="N259" s="64"/>
      <c r="O259" s="60"/>
      <c r="P259" s="64"/>
      <c r="Q259" s="60"/>
      <c r="R259" s="64"/>
      <c r="S259" s="60"/>
      <c r="T259" s="64"/>
      <c r="U259" s="60"/>
      <c r="V259" s="64"/>
      <c r="W259" s="60"/>
      <c r="X259" s="64"/>
      <c r="Y259" s="60"/>
      <c r="Z259" s="64"/>
      <c r="AA259" s="60"/>
      <c r="AB259" s="64"/>
      <c r="AC259" s="60"/>
      <c r="AD259" s="64"/>
      <c r="AE259" s="60"/>
      <c r="AF259" s="64"/>
      <c r="AG259" s="60"/>
      <c r="AH259" s="64"/>
      <c r="AI259" s="60"/>
      <c r="AJ259" s="64"/>
      <c r="AK259" s="60"/>
      <c r="AL259" s="64"/>
      <c r="AM259" s="60"/>
      <c r="AN259" s="64"/>
      <c r="AO259" s="60"/>
      <c r="AP259" s="64"/>
      <c r="AQ259" s="60"/>
      <c r="AR259" s="64"/>
      <c r="AS259" s="60"/>
      <c r="AT259" s="64"/>
      <c r="AU259" s="60"/>
      <c r="AV259" s="64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">
      <c r="B260" s="61"/>
      <c r="C260" s="61"/>
      <c r="D260" s="61"/>
      <c r="E260" s="61"/>
      <c r="F260" s="61"/>
      <c r="G260" s="61"/>
      <c r="H260" s="61"/>
      <c r="I260" s="60"/>
      <c r="J260" s="64"/>
      <c r="K260" s="60"/>
      <c r="L260" s="64"/>
      <c r="M260" s="60"/>
      <c r="N260" s="64"/>
      <c r="O260" s="60"/>
      <c r="P260" s="64"/>
      <c r="Q260" s="60"/>
      <c r="R260" s="64"/>
      <c r="S260" s="60"/>
      <c r="T260" s="64"/>
      <c r="U260" s="60"/>
      <c r="V260" s="64"/>
      <c r="W260" s="60"/>
      <c r="X260" s="64"/>
      <c r="Y260" s="60"/>
      <c r="Z260" s="64"/>
      <c r="AA260" s="60"/>
      <c r="AB260" s="64"/>
      <c r="AC260" s="60"/>
      <c r="AD260" s="64"/>
      <c r="AE260" s="60"/>
      <c r="AF260" s="64"/>
      <c r="AG260" s="60"/>
      <c r="AH260" s="64"/>
      <c r="AI260" s="60"/>
      <c r="AJ260" s="64"/>
      <c r="AK260" s="60"/>
      <c r="AL260" s="64"/>
      <c r="AM260" s="60"/>
      <c r="AN260" s="64"/>
      <c r="AO260" s="60"/>
      <c r="AP260" s="64"/>
      <c r="AQ260" s="60"/>
      <c r="AR260" s="64"/>
      <c r="AS260" s="60"/>
      <c r="AT260" s="64"/>
      <c r="AU260" s="60"/>
      <c r="AV260" s="64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">
      <c r="B261" s="61"/>
      <c r="C261" s="61"/>
      <c r="D261" s="61"/>
      <c r="E261" s="61"/>
      <c r="F261" s="61"/>
      <c r="G261" s="61"/>
      <c r="H261" s="61"/>
      <c r="I261" s="60"/>
      <c r="J261" s="64"/>
      <c r="K261" s="60"/>
      <c r="L261" s="64"/>
      <c r="M261" s="60"/>
      <c r="N261" s="64"/>
      <c r="O261" s="60"/>
      <c r="P261" s="64"/>
      <c r="Q261" s="60"/>
      <c r="R261" s="64"/>
      <c r="S261" s="60"/>
      <c r="T261" s="64"/>
      <c r="U261" s="60"/>
      <c r="V261" s="64"/>
      <c r="W261" s="60"/>
      <c r="X261" s="64"/>
      <c r="Y261" s="60"/>
      <c r="Z261" s="64"/>
      <c r="AA261" s="60"/>
      <c r="AB261" s="64"/>
      <c r="AC261" s="60"/>
      <c r="AD261" s="64"/>
      <c r="AE261" s="60"/>
      <c r="AF261" s="64"/>
      <c r="AG261" s="60"/>
      <c r="AH261" s="64"/>
      <c r="AI261" s="60"/>
      <c r="AJ261" s="64"/>
      <c r="AK261" s="60"/>
      <c r="AL261" s="64"/>
      <c r="AM261" s="60"/>
      <c r="AN261" s="64"/>
      <c r="AO261" s="60"/>
      <c r="AP261" s="64"/>
      <c r="AQ261" s="60"/>
      <c r="AR261" s="64"/>
      <c r="AS261" s="60"/>
      <c r="AT261" s="64"/>
      <c r="AU261" s="60"/>
      <c r="AV261" s="64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">
      <c r="B262" s="61"/>
      <c r="C262" s="61"/>
      <c r="D262" s="61"/>
      <c r="E262" s="61"/>
      <c r="F262" s="61"/>
      <c r="G262" s="61"/>
      <c r="H262" s="61"/>
      <c r="I262" s="60"/>
      <c r="J262" s="64"/>
      <c r="K262" s="60"/>
      <c r="L262" s="64"/>
      <c r="M262" s="60"/>
      <c r="N262" s="64"/>
      <c r="O262" s="60"/>
      <c r="P262" s="64"/>
      <c r="Q262" s="60"/>
      <c r="R262" s="64"/>
      <c r="S262" s="60"/>
      <c r="T262" s="64"/>
      <c r="U262" s="60"/>
      <c r="V262" s="64"/>
      <c r="W262" s="60"/>
      <c r="X262" s="64"/>
      <c r="Y262" s="60"/>
      <c r="Z262" s="64"/>
      <c r="AA262" s="60"/>
      <c r="AB262" s="64"/>
      <c r="AC262" s="60"/>
      <c r="AD262" s="64"/>
      <c r="AE262" s="60"/>
      <c r="AF262" s="64"/>
      <c r="AG262" s="60"/>
      <c r="AH262" s="64"/>
      <c r="AI262" s="60"/>
      <c r="AJ262" s="64"/>
      <c r="AK262" s="60"/>
      <c r="AL262" s="64"/>
      <c r="AM262" s="60"/>
      <c r="AN262" s="64"/>
      <c r="AO262" s="60"/>
      <c r="AP262" s="64"/>
      <c r="AQ262" s="60"/>
      <c r="AR262" s="64"/>
      <c r="AS262" s="60"/>
      <c r="AT262" s="64"/>
      <c r="AU262" s="60"/>
      <c r="AV262" s="64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">
      <c r="B263" s="61"/>
      <c r="C263" s="61"/>
      <c r="D263" s="61"/>
      <c r="E263" s="61"/>
      <c r="F263" s="61"/>
      <c r="G263" s="61"/>
      <c r="H263" s="61"/>
      <c r="I263" s="60"/>
      <c r="J263" s="64"/>
      <c r="K263" s="60"/>
      <c r="L263" s="64"/>
      <c r="M263" s="60"/>
      <c r="N263" s="64"/>
      <c r="O263" s="60"/>
      <c r="P263" s="64"/>
      <c r="Q263" s="60"/>
      <c r="R263" s="64"/>
      <c r="S263" s="60"/>
      <c r="T263" s="64"/>
      <c r="U263" s="60"/>
      <c r="V263" s="64"/>
      <c r="W263" s="60"/>
      <c r="X263" s="64"/>
      <c r="Y263" s="60"/>
      <c r="Z263" s="64"/>
      <c r="AA263" s="60"/>
      <c r="AB263" s="64"/>
      <c r="AC263" s="60"/>
      <c r="AD263" s="64"/>
      <c r="AE263" s="60"/>
      <c r="AF263" s="64"/>
      <c r="AG263" s="60"/>
      <c r="AH263" s="64"/>
      <c r="AI263" s="60"/>
      <c r="AJ263" s="64"/>
      <c r="AK263" s="60"/>
      <c r="AL263" s="64"/>
      <c r="AM263" s="60"/>
      <c r="AN263" s="64"/>
      <c r="AO263" s="60"/>
      <c r="AP263" s="64"/>
      <c r="AQ263" s="60"/>
      <c r="AR263" s="64"/>
      <c r="AS263" s="60"/>
      <c r="AT263" s="64"/>
      <c r="AU263" s="60"/>
      <c r="AV263" s="64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">
      <c r="B264" s="61"/>
      <c r="C264" s="61"/>
      <c r="D264" s="61"/>
      <c r="E264" s="61"/>
      <c r="F264" s="61"/>
      <c r="G264" s="61"/>
      <c r="H264" s="61"/>
      <c r="I264" s="60"/>
      <c r="J264" s="64"/>
      <c r="K264" s="60"/>
      <c r="L264" s="64"/>
      <c r="M264" s="60"/>
      <c r="N264" s="64"/>
      <c r="O264" s="60"/>
      <c r="P264" s="64"/>
      <c r="Q264" s="60"/>
      <c r="R264" s="64"/>
      <c r="S264" s="60"/>
      <c r="T264" s="64"/>
      <c r="U264" s="60"/>
      <c r="V264" s="64"/>
      <c r="W264" s="60"/>
      <c r="X264" s="64"/>
      <c r="Y264" s="60"/>
      <c r="Z264" s="64"/>
      <c r="AA264" s="60"/>
      <c r="AB264" s="64"/>
      <c r="AC264" s="60"/>
      <c r="AD264" s="64"/>
      <c r="AE264" s="60"/>
      <c r="AF264" s="64"/>
      <c r="AG264" s="60"/>
      <c r="AH264" s="64"/>
      <c r="AI264" s="60"/>
      <c r="AJ264" s="64"/>
      <c r="AK264" s="60"/>
      <c r="AL264" s="64"/>
      <c r="AM264" s="60"/>
      <c r="AN264" s="64"/>
      <c r="AO264" s="60"/>
      <c r="AP264" s="64"/>
      <c r="AQ264" s="60"/>
      <c r="AR264" s="64"/>
      <c r="AS264" s="60"/>
      <c r="AT264" s="64"/>
      <c r="AU264" s="60"/>
      <c r="AV264" s="64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">
      <c r="B265" s="61"/>
      <c r="C265" s="61"/>
      <c r="D265" s="61"/>
      <c r="E265" s="61"/>
      <c r="F265" s="61"/>
      <c r="G265" s="61"/>
      <c r="H265" s="61"/>
      <c r="I265" s="60"/>
      <c r="J265" s="64"/>
      <c r="K265" s="60"/>
      <c r="L265" s="64"/>
      <c r="M265" s="60"/>
      <c r="N265" s="64"/>
      <c r="O265" s="60"/>
      <c r="P265" s="64"/>
      <c r="Q265" s="60"/>
      <c r="R265" s="64"/>
      <c r="S265" s="60"/>
      <c r="T265" s="64"/>
      <c r="U265" s="60"/>
      <c r="V265" s="64"/>
      <c r="W265" s="60"/>
      <c r="X265" s="64"/>
      <c r="Y265" s="60"/>
      <c r="Z265" s="64"/>
      <c r="AA265" s="60"/>
      <c r="AB265" s="64"/>
      <c r="AC265" s="60"/>
      <c r="AD265" s="64"/>
      <c r="AE265" s="60"/>
      <c r="AF265" s="64"/>
      <c r="AG265" s="60"/>
      <c r="AH265" s="64"/>
      <c r="AI265" s="60"/>
      <c r="AJ265" s="64"/>
      <c r="AK265" s="60"/>
      <c r="AL265" s="64"/>
      <c r="AM265" s="60"/>
      <c r="AN265" s="64"/>
      <c r="AO265" s="60"/>
      <c r="AP265" s="64"/>
      <c r="AQ265" s="60"/>
      <c r="AR265" s="64"/>
      <c r="AS265" s="60"/>
      <c r="AT265" s="64"/>
      <c r="AU265" s="60"/>
      <c r="AV265" s="64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">
      <c r="B266" s="61"/>
      <c r="C266" s="61"/>
      <c r="D266" s="61"/>
      <c r="E266" s="61"/>
      <c r="F266" s="61"/>
      <c r="G266" s="61"/>
      <c r="H266" s="61"/>
      <c r="I266" s="60"/>
      <c r="J266" s="64"/>
      <c r="K266" s="60"/>
      <c r="L266" s="64"/>
      <c r="M266" s="60"/>
      <c r="N266" s="64"/>
      <c r="O266" s="60"/>
      <c r="P266" s="64"/>
      <c r="Q266" s="60"/>
      <c r="R266" s="64"/>
      <c r="S266" s="60"/>
      <c r="T266" s="64"/>
      <c r="U266" s="60"/>
      <c r="V266" s="64"/>
      <c r="W266" s="60"/>
      <c r="X266" s="64"/>
      <c r="Y266" s="60"/>
      <c r="Z266" s="64"/>
      <c r="AA266" s="60"/>
      <c r="AB266" s="64"/>
      <c r="AC266" s="60"/>
      <c r="AD266" s="64"/>
      <c r="AE266" s="60"/>
      <c r="AF266" s="64"/>
      <c r="AG266" s="60"/>
      <c r="AH266" s="64"/>
      <c r="AI266" s="60"/>
      <c r="AJ266" s="64"/>
      <c r="AK266" s="60"/>
      <c r="AL266" s="64"/>
      <c r="AM266" s="60"/>
      <c r="AN266" s="64"/>
      <c r="AO266" s="60"/>
      <c r="AP266" s="64"/>
      <c r="AQ266" s="60"/>
      <c r="AR266" s="64"/>
      <c r="AS266" s="60"/>
      <c r="AT266" s="64"/>
      <c r="AU266" s="60"/>
      <c r="AV266" s="64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">
      <c r="B267" s="61"/>
      <c r="C267" s="61"/>
      <c r="D267" s="61"/>
      <c r="E267" s="61"/>
      <c r="F267" s="61"/>
      <c r="G267" s="61"/>
      <c r="H267" s="61"/>
      <c r="I267" s="60"/>
      <c r="J267" s="64"/>
      <c r="K267" s="60"/>
      <c r="L267" s="64"/>
      <c r="M267" s="60"/>
      <c r="N267" s="64"/>
      <c r="O267" s="60"/>
      <c r="P267" s="64"/>
      <c r="Q267" s="60"/>
      <c r="R267" s="64"/>
      <c r="S267" s="60"/>
      <c r="T267" s="64"/>
      <c r="U267" s="60"/>
      <c r="V267" s="64"/>
      <c r="W267" s="60"/>
      <c r="X267" s="64"/>
      <c r="Y267" s="60"/>
      <c r="Z267" s="64"/>
      <c r="AA267" s="60"/>
      <c r="AB267" s="64"/>
      <c r="AC267" s="60"/>
      <c r="AD267" s="64"/>
      <c r="AE267" s="60"/>
      <c r="AF267" s="64"/>
      <c r="AG267" s="60"/>
      <c r="AH267" s="64"/>
      <c r="AI267" s="60"/>
      <c r="AJ267" s="64"/>
      <c r="AK267" s="60"/>
      <c r="AL267" s="64"/>
      <c r="AM267" s="60"/>
      <c r="AN267" s="64"/>
      <c r="AO267" s="60"/>
      <c r="AP267" s="64"/>
      <c r="AQ267" s="60"/>
      <c r="AR267" s="64"/>
      <c r="AS267" s="60"/>
      <c r="AT267" s="64"/>
      <c r="AU267" s="60"/>
      <c r="AV267" s="64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">
      <c r="B268" s="61"/>
      <c r="C268" s="61"/>
      <c r="D268" s="61"/>
      <c r="E268" s="61"/>
      <c r="F268" s="61"/>
      <c r="G268" s="61"/>
      <c r="H268" s="61"/>
      <c r="I268" s="60"/>
      <c r="J268" s="64"/>
      <c r="K268" s="60"/>
      <c r="L268" s="64"/>
      <c r="M268" s="60"/>
      <c r="N268" s="64"/>
      <c r="O268" s="60"/>
      <c r="P268" s="64"/>
      <c r="Q268" s="60"/>
      <c r="R268" s="64"/>
      <c r="S268" s="60"/>
      <c r="T268" s="64"/>
      <c r="U268" s="60"/>
      <c r="V268" s="64"/>
      <c r="W268" s="60"/>
      <c r="X268" s="64"/>
      <c r="Y268" s="60"/>
      <c r="Z268" s="64"/>
      <c r="AA268" s="60"/>
      <c r="AB268" s="64"/>
      <c r="AC268" s="60"/>
      <c r="AD268" s="64"/>
      <c r="AE268" s="60"/>
      <c r="AF268" s="64"/>
      <c r="AG268" s="60"/>
      <c r="AH268" s="64"/>
      <c r="AI268" s="60"/>
      <c r="AJ268" s="64"/>
      <c r="AK268" s="60"/>
      <c r="AL268" s="64"/>
      <c r="AM268" s="60"/>
      <c r="AN268" s="64"/>
      <c r="AO268" s="60"/>
      <c r="AP268" s="64"/>
      <c r="AQ268" s="60"/>
      <c r="AR268" s="64"/>
      <c r="AS268" s="60"/>
      <c r="AT268" s="64"/>
      <c r="AU268" s="60"/>
      <c r="AV268" s="64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">
      <c r="B269" s="61"/>
      <c r="C269" s="61"/>
      <c r="D269" s="61"/>
      <c r="E269" s="61"/>
      <c r="F269" s="61"/>
      <c r="G269" s="61"/>
      <c r="H269" s="61"/>
      <c r="I269" s="60"/>
      <c r="J269" s="64"/>
      <c r="K269" s="60"/>
      <c r="L269" s="64"/>
      <c r="M269" s="60"/>
      <c r="N269" s="64"/>
      <c r="O269" s="60"/>
      <c r="P269" s="64"/>
      <c r="Q269" s="60"/>
      <c r="R269" s="64"/>
      <c r="S269" s="60"/>
      <c r="T269" s="64"/>
      <c r="U269" s="60"/>
      <c r="V269" s="64"/>
      <c r="W269" s="60"/>
      <c r="X269" s="64"/>
      <c r="Y269" s="60"/>
      <c r="Z269" s="64"/>
      <c r="AA269" s="60"/>
      <c r="AB269" s="64"/>
      <c r="AC269" s="60"/>
      <c r="AD269" s="64"/>
      <c r="AE269" s="60"/>
      <c r="AF269" s="64"/>
      <c r="AG269" s="60"/>
      <c r="AH269" s="64"/>
      <c r="AI269" s="60"/>
      <c r="AJ269" s="64"/>
      <c r="AK269" s="60"/>
      <c r="AL269" s="64"/>
      <c r="AM269" s="60"/>
      <c r="AN269" s="64"/>
      <c r="AO269" s="60"/>
      <c r="AP269" s="64"/>
      <c r="AQ269" s="60"/>
      <c r="AR269" s="64"/>
      <c r="AS269" s="60"/>
      <c r="AT269" s="64"/>
      <c r="AU269" s="60"/>
      <c r="AV269" s="64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">
      <c r="B270" s="61"/>
      <c r="C270" s="61"/>
      <c r="D270" s="61"/>
      <c r="E270" s="61"/>
      <c r="F270" s="61"/>
      <c r="G270" s="61"/>
      <c r="H270" s="61"/>
      <c r="I270" s="60"/>
      <c r="J270" s="64"/>
      <c r="K270" s="60"/>
      <c r="L270" s="64"/>
      <c r="M270" s="60"/>
      <c r="N270" s="64"/>
      <c r="O270" s="60"/>
      <c r="P270" s="64"/>
      <c r="Q270" s="60"/>
      <c r="R270" s="64"/>
      <c r="S270" s="60"/>
      <c r="T270" s="64"/>
      <c r="U270" s="60"/>
      <c r="V270" s="64"/>
      <c r="W270" s="60"/>
      <c r="X270" s="64"/>
      <c r="Y270" s="60"/>
      <c r="Z270" s="64"/>
      <c r="AA270" s="60"/>
      <c r="AB270" s="64"/>
      <c r="AC270" s="60"/>
      <c r="AD270" s="64"/>
      <c r="AE270" s="60"/>
      <c r="AF270" s="64"/>
      <c r="AG270" s="60"/>
      <c r="AH270" s="64"/>
      <c r="AI270" s="60"/>
      <c r="AJ270" s="64"/>
      <c r="AK270" s="60"/>
      <c r="AL270" s="64"/>
      <c r="AM270" s="60"/>
      <c r="AN270" s="64"/>
      <c r="AO270" s="60"/>
      <c r="AP270" s="64"/>
      <c r="AQ270" s="60"/>
      <c r="AR270" s="64"/>
      <c r="AS270" s="60"/>
      <c r="AT270" s="64"/>
      <c r="AU270" s="60"/>
      <c r="AV270" s="64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">
      <c r="B271" s="61"/>
      <c r="C271" s="61"/>
      <c r="D271" s="61"/>
      <c r="E271" s="61"/>
      <c r="F271" s="61"/>
      <c r="G271" s="61"/>
      <c r="H271" s="61"/>
      <c r="I271" s="60"/>
      <c r="J271" s="64"/>
      <c r="K271" s="60"/>
      <c r="L271" s="64"/>
      <c r="M271" s="60"/>
      <c r="N271" s="64"/>
      <c r="O271" s="60"/>
      <c r="P271" s="64"/>
      <c r="Q271" s="60"/>
      <c r="R271" s="64"/>
      <c r="S271" s="60"/>
      <c r="T271" s="64"/>
      <c r="U271" s="60"/>
      <c r="V271" s="64"/>
      <c r="W271" s="60"/>
      <c r="X271" s="64"/>
      <c r="Y271" s="60"/>
      <c r="Z271" s="64"/>
      <c r="AA271" s="60"/>
      <c r="AB271" s="64"/>
      <c r="AC271" s="60"/>
      <c r="AD271" s="64"/>
      <c r="AE271" s="60"/>
      <c r="AF271" s="64"/>
      <c r="AG271" s="60"/>
      <c r="AH271" s="64"/>
      <c r="AI271" s="60"/>
      <c r="AJ271" s="64"/>
      <c r="AK271" s="60"/>
      <c r="AL271" s="64"/>
      <c r="AM271" s="60"/>
      <c r="AN271" s="64"/>
      <c r="AO271" s="60"/>
      <c r="AP271" s="64"/>
      <c r="AQ271" s="60"/>
      <c r="AR271" s="64"/>
      <c r="AS271" s="60"/>
      <c r="AT271" s="64"/>
      <c r="AU271" s="60"/>
      <c r="AV271" s="64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">
      <c r="B272" s="61"/>
      <c r="C272" s="61"/>
      <c r="D272" s="61"/>
      <c r="E272" s="61"/>
      <c r="F272" s="61"/>
      <c r="G272" s="61"/>
      <c r="H272" s="61"/>
      <c r="I272" s="60"/>
      <c r="J272" s="64"/>
      <c r="K272" s="60"/>
      <c r="L272" s="64"/>
      <c r="M272" s="60"/>
      <c r="N272" s="64"/>
      <c r="O272" s="60"/>
      <c r="P272" s="64"/>
      <c r="Q272" s="60"/>
      <c r="R272" s="64"/>
      <c r="S272" s="60"/>
      <c r="T272" s="64"/>
      <c r="U272" s="60"/>
      <c r="V272" s="64"/>
      <c r="W272" s="60"/>
      <c r="X272" s="64"/>
      <c r="Y272" s="60"/>
      <c r="Z272" s="64"/>
      <c r="AA272" s="60"/>
      <c r="AB272" s="64"/>
      <c r="AC272" s="60"/>
      <c r="AD272" s="64"/>
      <c r="AE272" s="60"/>
      <c r="AF272" s="64"/>
      <c r="AG272" s="60"/>
      <c r="AH272" s="64"/>
      <c r="AI272" s="60"/>
      <c r="AJ272" s="64"/>
      <c r="AK272" s="60"/>
      <c r="AL272" s="64"/>
      <c r="AM272" s="60"/>
      <c r="AN272" s="64"/>
      <c r="AO272" s="60"/>
      <c r="AP272" s="64"/>
      <c r="AQ272" s="60"/>
      <c r="AR272" s="64"/>
      <c r="AS272" s="60"/>
      <c r="AT272" s="64"/>
      <c r="AU272" s="60"/>
      <c r="AV272" s="64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">
      <c r="B273" s="61"/>
      <c r="C273" s="61"/>
      <c r="D273" s="61"/>
      <c r="E273" s="61"/>
      <c r="F273" s="61"/>
      <c r="G273" s="61"/>
      <c r="H273" s="61"/>
      <c r="I273" s="60"/>
      <c r="J273" s="64"/>
      <c r="K273" s="60"/>
      <c r="L273" s="64"/>
      <c r="M273" s="60"/>
      <c r="N273" s="64"/>
      <c r="O273" s="60"/>
      <c r="P273" s="64"/>
      <c r="Q273" s="60"/>
      <c r="R273" s="64"/>
      <c r="S273" s="60"/>
      <c r="T273" s="64"/>
      <c r="U273" s="60"/>
      <c r="V273" s="64"/>
      <c r="W273" s="60"/>
      <c r="X273" s="64"/>
      <c r="Y273" s="60"/>
      <c r="Z273" s="64"/>
      <c r="AA273" s="60"/>
      <c r="AB273" s="64"/>
      <c r="AC273" s="60"/>
      <c r="AD273" s="64"/>
      <c r="AE273" s="60"/>
      <c r="AF273" s="64"/>
      <c r="AG273" s="60"/>
      <c r="AH273" s="64"/>
      <c r="AI273" s="60"/>
      <c r="AJ273" s="64"/>
      <c r="AK273" s="60"/>
      <c r="AL273" s="64"/>
      <c r="AM273" s="60"/>
      <c r="AN273" s="64"/>
      <c r="AO273" s="60"/>
      <c r="AP273" s="64"/>
      <c r="AQ273" s="60"/>
      <c r="AR273" s="64"/>
      <c r="AS273" s="60"/>
      <c r="AT273" s="64"/>
      <c r="AU273" s="60"/>
      <c r="AV273" s="64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">
      <c r="B274" s="61"/>
      <c r="C274" s="61"/>
      <c r="D274" s="61"/>
      <c r="E274" s="61"/>
      <c r="F274" s="61"/>
      <c r="G274" s="61"/>
      <c r="H274" s="61"/>
      <c r="I274" s="60"/>
      <c r="J274" s="64"/>
      <c r="K274" s="60"/>
      <c r="L274" s="64"/>
      <c r="M274" s="60"/>
      <c r="N274" s="64"/>
      <c r="O274" s="60"/>
      <c r="P274" s="64"/>
      <c r="Q274" s="60"/>
      <c r="R274" s="64"/>
      <c r="S274" s="60"/>
      <c r="T274" s="64"/>
      <c r="U274" s="60"/>
      <c r="V274" s="64"/>
      <c r="W274" s="60"/>
      <c r="X274" s="64"/>
      <c r="Y274" s="60"/>
      <c r="Z274" s="64"/>
      <c r="AA274" s="60"/>
      <c r="AB274" s="64"/>
      <c r="AC274" s="60"/>
      <c r="AD274" s="64"/>
      <c r="AE274" s="60"/>
      <c r="AF274" s="64"/>
      <c r="AG274" s="60"/>
      <c r="AH274" s="64"/>
      <c r="AI274" s="60"/>
      <c r="AJ274" s="64"/>
      <c r="AK274" s="60"/>
      <c r="AL274" s="64"/>
      <c r="AM274" s="60"/>
      <c r="AN274" s="64"/>
      <c r="AO274" s="60"/>
      <c r="AP274" s="64"/>
      <c r="AQ274" s="60"/>
      <c r="AR274" s="64"/>
      <c r="AS274" s="60"/>
      <c r="AT274" s="64"/>
      <c r="AU274" s="60"/>
      <c r="AV274" s="64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">
      <c r="B275" s="61"/>
      <c r="C275" s="61"/>
      <c r="D275" s="61"/>
      <c r="E275" s="61"/>
      <c r="F275" s="61"/>
      <c r="G275" s="61"/>
      <c r="H275" s="61"/>
      <c r="I275" s="60"/>
      <c r="J275" s="64"/>
      <c r="K275" s="60"/>
      <c r="L275" s="64"/>
      <c r="M275" s="60"/>
      <c r="N275" s="64"/>
      <c r="O275" s="60"/>
      <c r="P275" s="64"/>
      <c r="Q275" s="60"/>
      <c r="R275" s="64"/>
      <c r="S275" s="60"/>
      <c r="T275" s="64"/>
      <c r="U275" s="60"/>
      <c r="V275" s="64"/>
      <c r="W275" s="60"/>
      <c r="X275" s="64"/>
      <c r="Y275" s="60"/>
      <c r="Z275" s="64"/>
      <c r="AA275" s="60"/>
      <c r="AB275" s="64"/>
      <c r="AC275" s="60"/>
      <c r="AD275" s="64"/>
      <c r="AE275" s="60"/>
      <c r="AF275" s="64"/>
      <c r="AG275" s="60"/>
      <c r="AH275" s="64"/>
      <c r="AI275" s="60"/>
      <c r="AJ275" s="64"/>
      <c r="AK275" s="60"/>
      <c r="AL275" s="64"/>
      <c r="AM275" s="60"/>
      <c r="AN275" s="64"/>
      <c r="AO275" s="60"/>
      <c r="AP275" s="64"/>
      <c r="AQ275" s="60"/>
      <c r="AR275" s="64"/>
      <c r="AS275" s="60"/>
      <c r="AT275" s="64"/>
      <c r="AU275" s="60"/>
      <c r="AV275" s="64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">
      <c r="B276" s="61"/>
      <c r="C276" s="61"/>
      <c r="D276" s="61"/>
      <c r="E276" s="61"/>
      <c r="F276" s="61"/>
      <c r="G276" s="61"/>
      <c r="H276" s="61"/>
      <c r="I276" s="60"/>
      <c r="J276" s="64"/>
      <c r="K276" s="60"/>
      <c r="L276" s="64"/>
      <c r="M276" s="60"/>
      <c r="N276" s="64"/>
      <c r="O276" s="60"/>
      <c r="P276" s="64"/>
      <c r="Q276" s="60"/>
      <c r="R276" s="64"/>
      <c r="S276" s="60"/>
      <c r="T276" s="64"/>
      <c r="U276" s="60"/>
      <c r="V276" s="64"/>
      <c r="W276" s="60"/>
      <c r="X276" s="64"/>
      <c r="Y276" s="60"/>
      <c r="Z276" s="64"/>
      <c r="AA276" s="60"/>
      <c r="AB276" s="64"/>
      <c r="AC276" s="60"/>
      <c r="AD276" s="64"/>
      <c r="AE276" s="60"/>
      <c r="AF276" s="64"/>
      <c r="AG276" s="60"/>
      <c r="AH276" s="64"/>
      <c r="AI276" s="60"/>
      <c r="AJ276" s="64"/>
      <c r="AK276" s="60"/>
      <c r="AL276" s="64"/>
      <c r="AM276" s="60"/>
      <c r="AN276" s="64"/>
      <c r="AO276" s="60"/>
      <c r="AP276" s="64"/>
      <c r="AQ276" s="60"/>
      <c r="AR276" s="64"/>
      <c r="AS276" s="60"/>
      <c r="AT276" s="64"/>
      <c r="AU276" s="60"/>
      <c r="AV276" s="64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">
      <c r="B277" s="61"/>
      <c r="C277" s="61"/>
      <c r="D277" s="61"/>
      <c r="E277" s="61"/>
      <c r="F277" s="61"/>
      <c r="G277" s="61"/>
      <c r="H277" s="61"/>
      <c r="I277" s="60"/>
      <c r="J277" s="64"/>
      <c r="K277" s="60"/>
      <c r="L277" s="64"/>
      <c r="M277" s="60"/>
      <c r="N277" s="64"/>
      <c r="O277" s="60"/>
      <c r="P277" s="64"/>
      <c r="Q277" s="60"/>
      <c r="R277" s="64"/>
      <c r="S277" s="60"/>
      <c r="T277" s="64"/>
      <c r="U277" s="60"/>
      <c r="V277" s="64"/>
      <c r="W277" s="60"/>
      <c r="X277" s="64"/>
      <c r="Y277" s="60"/>
      <c r="Z277" s="64"/>
      <c r="AA277" s="60"/>
      <c r="AB277" s="64"/>
      <c r="AC277" s="60"/>
      <c r="AD277" s="64"/>
      <c r="AE277" s="60"/>
      <c r="AF277" s="64"/>
      <c r="AG277" s="60"/>
      <c r="AH277" s="64"/>
      <c r="AI277" s="60"/>
      <c r="AJ277" s="64"/>
      <c r="AK277" s="60"/>
      <c r="AL277" s="64"/>
      <c r="AM277" s="60"/>
      <c r="AN277" s="64"/>
      <c r="AO277" s="60"/>
      <c r="AP277" s="64"/>
      <c r="AQ277" s="60"/>
      <c r="AR277" s="64"/>
      <c r="AS277" s="60"/>
      <c r="AT277" s="64"/>
      <c r="AU277" s="60"/>
      <c r="AV277" s="64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">
      <c r="B278" s="61"/>
      <c r="C278" s="61"/>
      <c r="D278" s="61"/>
      <c r="E278" s="61"/>
      <c r="F278" s="61"/>
      <c r="G278" s="61"/>
      <c r="H278" s="61"/>
      <c r="I278" s="60"/>
      <c r="J278" s="64"/>
      <c r="K278" s="60"/>
      <c r="L278" s="64"/>
      <c r="M278" s="60"/>
      <c r="N278" s="64"/>
      <c r="O278" s="60"/>
      <c r="P278" s="64"/>
      <c r="Q278" s="60"/>
      <c r="R278" s="64"/>
      <c r="S278" s="60"/>
      <c r="T278" s="64"/>
      <c r="U278" s="60"/>
      <c r="V278" s="64"/>
      <c r="W278" s="60"/>
      <c r="X278" s="64"/>
      <c r="Y278" s="60"/>
      <c r="Z278" s="64"/>
      <c r="AA278" s="60"/>
      <c r="AB278" s="64"/>
      <c r="AC278" s="60"/>
      <c r="AD278" s="64"/>
      <c r="AE278" s="60"/>
      <c r="AF278" s="64"/>
      <c r="AG278" s="60"/>
      <c r="AH278" s="64"/>
      <c r="AI278" s="60"/>
      <c r="AJ278" s="64"/>
      <c r="AK278" s="60"/>
      <c r="AL278" s="64"/>
      <c r="AM278" s="60"/>
      <c r="AN278" s="64"/>
      <c r="AO278" s="60"/>
      <c r="AP278" s="64"/>
      <c r="AQ278" s="60"/>
      <c r="AR278" s="64"/>
      <c r="AS278" s="60"/>
      <c r="AT278" s="64"/>
      <c r="AU278" s="60"/>
      <c r="AV278" s="64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">
      <c r="B279" s="61"/>
      <c r="C279" s="61"/>
      <c r="D279" s="61"/>
      <c r="E279" s="61"/>
      <c r="F279" s="61"/>
      <c r="G279" s="61"/>
      <c r="H279" s="61"/>
      <c r="I279" s="60"/>
      <c r="J279" s="64"/>
      <c r="K279" s="60"/>
      <c r="L279" s="64"/>
      <c r="M279" s="60"/>
      <c r="N279" s="64"/>
      <c r="O279" s="60"/>
      <c r="P279" s="64"/>
      <c r="Q279" s="60"/>
      <c r="R279" s="64"/>
      <c r="S279" s="60"/>
      <c r="T279" s="64"/>
      <c r="U279" s="60"/>
      <c r="V279" s="64"/>
      <c r="W279" s="60"/>
      <c r="X279" s="64"/>
      <c r="Y279" s="60"/>
      <c r="Z279" s="64"/>
      <c r="AA279" s="60"/>
      <c r="AB279" s="64"/>
      <c r="AC279" s="60"/>
      <c r="AD279" s="64"/>
      <c r="AE279" s="60"/>
      <c r="AF279" s="64"/>
      <c r="AG279" s="60"/>
      <c r="AH279" s="64"/>
      <c r="AI279" s="60"/>
      <c r="AJ279" s="64"/>
      <c r="AK279" s="60"/>
      <c r="AL279" s="64"/>
      <c r="AM279" s="60"/>
      <c r="AN279" s="64"/>
      <c r="AO279" s="60"/>
      <c r="AP279" s="64"/>
      <c r="AQ279" s="60"/>
      <c r="AR279" s="64"/>
      <c r="AS279" s="60"/>
      <c r="AT279" s="64"/>
      <c r="AU279" s="60"/>
      <c r="AV279" s="64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">
      <c r="B280" s="61"/>
      <c r="C280" s="61"/>
      <c r="D280" s="61"/>
      <c r="E280" s="61"/>
      <c r="F280" s="61"/>
      <c r="G280" s="61"/>
      <c r="H280" s="61"/>
      <c r="I280" s="60"/>
      <c r="J280" s="64"/>
      <c r="K280" s="60"/>
      <c r="L280" s="64"/>
      <c r="M280" s="60"/>
      <c r="N280" s="64"/>
      <c r="O280" s="60"/>
      <c r="P280" s="64"/>
      <c r="Q280" s="60"/>
      <c r="R280" s="64"/>
      <c r="S280" s="60"/>
      <c r="T280" s="64"/>
      <c r="U280" s="60"/>
      <c r="V280" s="64"/>
      <c r="W280" s="60"/>
      <c r="X280" s="64"/>
      <c r="Y280" s="60"/>
      <c r="Z280" s="64"/>
      <c r="AA280" s="60"/>
      <c r="AB280" s="64"/>
      <c r="AC280" s="60"/>
      <c r="AD280" s="64"/>
      <c r="AE280" s="60"/>
      <c r="AF280" s="64"/>
      <c r="AG280" s="60"/>
      <c r="AH280" s="64"/>
      <c r="AI280" s="60"/>
      <c r="AJ280" s="64"/>
      <c r="AK280" s="60"/>
      <c r="AL280" s="64"/>
      <c r="AM280" s="60"/>
      <c r="AN280" s="64"/>
      <c r="AO280" s="60"/>
      <c r="AP280" s="64"/>
      <c r="AQ280" s="60"/>
      <c r="AR280" s="64"/>
      <c r="AS280" s="60"/>
      <c r="AT280" s="64"/>
      <c r="AU280" s="60"/>
      <c r="AV280" s="64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">
      <c r="B281" s="61"/>
      <c r="C281" s="61"/>
      <c r="D281" s="61"/>
      <c r="E281" s="61"/>
      <c r="F281" s="61"/>
      <c r="G281" s="61"/>
      <c r="H281" s="61"/>
      <c r="I281" s="60"/>
      <c r="J281" s="64"/>
      <c r="K281" s="60"/>
      <c r="L281" s="64"/>
      <c r="M281" s="60"/>
      <c r="N281" s="64"/>
      <c r="O281" s="60"/>
      <c r="P281" s="64"/>
      <c r="Q281" s="60"/>
      <c r="R281" s="64"/>
      <c r="S281" s="60"/>
      <c r="T281" s="64"/>
      <c r="U281" s="60"/>
      <c r="V281" s="64"/>
      <c r="W281" s="60"/>
      <c r="X281" s="64"/>
      <c r="Y281" s="60"/>
      <c r="Z281" s="64"/>
      <c r="AA281" s="60"/>
      <c r="AB281" s="64"/>
      <c r="AC281" s="60"/>
      <c r="AD281" s="64"/>
      <c r="AE281" s="60"/>
      <c r="AF281" s="64"/>
      <c r="AG281" s="60"/>
      <c r="AH281" s="64"/>
      <c r="AI281" s="60"/>
      <c r="AJ281" s="64"/>
      <c r="AK281" s="60"/>
      <c r="AL281" s="64"/>
      <c r="AM281" s="60"/>
      <c r="AN281" s="64"/>
      <c r="AO281" s="60"/>
      <c r="AP281" s="64"/>
      <c r="AQ281" s="60"/>
      <c r="AR281" s="64"/>
      <c r="AS281" s="60"/>
      <c r="AT281" s="64"/>
      <c r="AU281" s="60"/>
      <c r="AV281" s="64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">
      <c r="B282" s="61"/>
      <c r="C282" s="61"/>
      <c r="D282" s="61"/>
      <c r="E282" s="61"/>
      <c r="F282" s="61"/>
      <c r="G282" s="61"/>
      <c r="H282" s="61"/>
      <c r="I282" s="60"/>
      <c r="J282" s="64"/>
      <c r="K282" s="60"/>
      <c r="L282" s="64"/>
      <c r="M282" s="60"/>
      <c r="N282" s="64"/>
      <c r="O282" s="60"/>
      <c r="P282" s="64"/>
      <c r="Q282" s="60"/>
      <c r="R282" s="64"/>
      <c r="S282" s="60"/>
      <c r="T282" s="64"/>
      <c r="U282" s="60"/>
      <c r="V282" s="64"/>
      <c r="W282" s="60"/>
      <c r="X282" s="64"/>
      <c r="Y282" s="60"/>
      <c r="Z282" s="64"/>
      <c r="AA282" s="60"/>
      <c r="AB282" s="64"/>
      <c r="AC282" s="60"/>
      <c r="AD282" s="64"/>
      <c r="AE282" s="60"/>
      <c r="AF282" s="64"/>
      <c r="AG282" s="60"/>
      <c r="AH282" s="64"/>
      <c r="AI282" s="60"/>
      <c r="AJ282" s="64"/>
      <c r="AK282" s="60"/>
      <c r="AL282" s="64"/>
      <c r="AM282" s="60"/>
      <c r="AN282" s="64"/>
      <c r="AO282" s="60"/>
      <c r="AP282" s="64"/>
      <c r="AQ282" s="60"/>
      <c r="AR282" s="64"/>
      <c r="AS282" s="60"/>
      <c r="AT282" s="64"/>
      <c r="AU282" s="60"/>
      <c r="AV282" s="64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">
      <c r="B283" s="61"/>
      <c r="C283" s="61"/>
      <c r="D283" s="61"/>
      <c r="E283" s="61"/>
      <c r="F283" s="61"/>
      <c r="G283" s="61"/>
      <c r="H283" s="61"/>
      <c r="I283" s="60"/>
      <c r="J283" s="64"/>
      <c r="K283" s="60"/>
      <c r="L283" s="64"/>
      <c r="M283" s="60"/>
      <c r="N283" s="64"/>
      <c r="O283" s="60"/>
      <c r="P283" s="64"/>
      <c r="Q283" s="60"/>
      <c r="R283" s="64"/>
      <c r="S283" s="60"/>
      <c r="T283" s="64"/>
      <c r="U283" s="60"/>
      <c r="V283" s="64"/>
      <c r="W283" s="60"/>
      <c r="X283" s="64"/>
      <c r="Y283" s="60"/>
      <c r="Z283" s="64"/>
      <c r="AA283" s="60"/>
      <c r="AB283" s="64"/>
      <c r="AC283" s="60"/>
      <c r="AD283" s="64"/>
      <c r="AE283" s="60"/>
      <c r="AF283" s="64"/>
      <c r="AG283" s="60"/>
      <c r="AH283" s="64"/>
      <c r="AI283" s="60"/>
      <c r="AJ283" s="64"/>
      <c r="AK283" s="60"/>
      <c r="AL283" s="64"/>
      <c r="AM283" s="60"/>
      <c r="AN283" s="64"/>
      <c r="AO283" s="60"/>
      <c r="AP283" s="64"/>
      <c r="AQ283" s="60"/>
      <c r="AR283" s="64"/>
      <c r="AS283" s="60"/>
      <c r="AT283" s="64"/>
      <c r="AU283" s="60"/>
      <c r="AV283" s="64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">
      <c r="B284" s="61"/>
      <c r="C284" s="61"/>
      <c r="D284" s="61"/>
      <c r="E284" s="61"/>
      <c r="F284" s="61"/>
      <c r="G284" s="61"/>
      <c r="H284" s="61"/>
      <c r="I284" s="60"/>
      <c r="J284" s="64"/>
      <c r="K284" s="60"/>
      <c r="L284" s="64"/>
      <c r="M284" s="60"/>
      <c r="N284" s="64"/>
      <c r="O284" s="60"/>
      <c r="P284" s="64"/>
      <c r="Q284" s="60"/>
      <c r="R284" s="64"/>
      <c r="S284" s="60"/>
      <c r="T284" s="64"/>
      <c r="U284" s="60"/>
      <c r="V284" s="64"/>
      <c r="W284" s="60"/>
      <c r="X284" s="64"/>
      <c r="Y284" s="60"/>
      <c r="Z284" s="64"/>
      <c r="AA284" s="60"/>
      <c r="AB284" s="64"/>
      <c r="AC284" s="60"/>
      <c r="AD284" s="64"/>
      <c r="AE284" s="60"/>
      <c r="AF284" s="64"/>
      <c r="AG284" s="60"/>
      <c r="AH284" s="64"/>
      <c r="AI284" s="60"/>
      <c r="AJ284" s="64"/>
      <c r="AK284" s="60"/>
      <c r="AL284" s="64"/>
      <c r="AM284" s="60"/>
      <c r="AN284" s="64"/>
      <c r="AO284" s="60"/>
      <c r="AP284" s="64"/>
      <c r="AQ284" s="60"/>
      <c r="AR284" s="64"/>
      <c r="AS284" s="60"/>
      <c r="AT284" s="64"/>
      <c r="AU284" s="60"/>
      <c r="AV284" s="64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">
      <c r="B285" s="61"/>
      <c r="C285" s="61"/>
      <c r="D285" s="61"/>
      <c r="E285" s="61"/>
      <c r="F285" s="61"/>
      <c r="G285" s="61"/>
      <c r="H285" s="61"/>
      <c r="I285" s="60"/>
      <c r="J285" s="64"/>
      <c r="K285" s="60"/>
      <c r="L285" s="64"/>
      <c r="M285" s="60"/>
      <c r="N285" s="64"/>
      <c r="O285" s="60"/>
      <c r="P285" s="64"/>
      <c r="Q285" s="60"/>
      <c r="R285" s="64"/>
      <c r="S285" s="60"/>
      <c r="T285" s="64"/>
      <c r="U285" s="60"/>
      <c r="V285" s="64"/>
      <c r="W285" s="60"/>
      <c r="X285" s="64"/>
      <c r="Y285" s="60"/>
      <c r="Z285" s="64"/>
      <c r="AA285" s="60"/>
      <c r="AB285" s="64"/>
      <c r="AC285" s="60"/>
      <c r="AD285" s="64"/>
      <c r="AE285" s="60"/>
      <c r="AF285" s="64"/>
      <c r="AG285" s="60"/>
      <c r="AH285" s="64"/>
      <c r="AI285" s="60"/>
      <c r="AJ285" s="64"/>
      <c r="AK285" s="60"/>
      <c r="AL285" s="64"/>
      <c r="AM285" s="60"/>
      <c r="AN285" s="64"/>
      <c r="AO285" s="60"/>
      <c r="AP285" s="64"/>
      <c r="AQ285" s="60"/>
      <c r="AR285" s="64"/>
      <c r="AS285" s="60"/>
      <c r="AT285" s="64"/>
      <c r="AU285" s="60"/>
      <c r="AV285" s="64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">
      <c r="B286" s="61"/>
      <c r="C286" s="61"/>
      <c r="D286" s="61"/>
      <c r="E286" s="61"/>
      <c r="F286" s="61"/>
      <c r="G286" s="61"/>
      <c r="H286" s="61"/>
      <c r="I286" s="60"/>
      <c r="J286" s="64"/>
      <c r="K286" s="60"/>
      <c r="L286" s="64"/>
      <c r="M286" s="60"/>
      <c r="N286" s="64"/>
      <c r="O286" s="60"/>
      <c r="P286" s="64"/>
      <c r="Q286" s="60"/>
      <c r="R286" s="64"/>
      <c r="S286" s="60"/>
      <c r="T286" s="64"/>
      <c r="U286" s="60"/>
      <c r="V286" s="64"/>
      <c r="W286" s="60"/>
      <c r="X286" s="64"/>
      <c r="Y286" s="60"/>
      <c r="Z286" s="64"/>
      <c r="AA286" s="60"/>
      <c r="AB286" s="64"/>
      <c r="AC286" s="60"/>
      <c r="AD286" s="64"/>
      <c r="AE286" s="60"/>
      <c r="AF286" s="64"/>
      <c r="AG286" s="60"/>
      <c r="AH286" s="64"/>
      <c r="AI286" s="60"/>
      <c r="AJ286" s="64"/>
      <c r="AK286" s="60"/>
      <c r="AL286" s="64"/>
      <c r="AM286" s="60"/>
      <c r="AN286" s="64"/>
      <c r="AO286" s="60"/>
      <c r="AP286" s="64"/>
      <c r="AQ286" s="60"/>
      <c r="AR286" s="64"/>
      <c r="AS286" s="60"/>
      <c r="AT286" s="64"/>
      <c r="AU286" s="60"/>
      <c r="AV286" s="64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">
      <c r="B287" s="61"/>
      <c r="C287" s="61"/>
      <c r="D287" s="61"/>
      <c r="E287" s="61"/>
      <c r="F287" s="61"/>
      <c r="G287" s="61"/>
      <c r="H287" s="61"/>
      <c r="I287" s="60"/>
      <c r="J287" s="64"/>
      <c r="K287" s="60"/>
      <c r="L287" s="64"/>
      <c r="M287" s="60"/>
      <c r="N287" s="64"/>
      <c r="O287" s="60"/>
      <c r="P287" s="64"/>
      <c r="Q287" s="60"/>
      <c r="R287" s="64"/>
      <c r="S287" s="60"/>
      <c r="T287" s="64"/>
      <c r="U287" s="60"/>
      <c r="V287" s="64"/>
      <c r="W287" s="60"/>
      <c r="X287" s="64"/>
      <c r="Y287" s="60"/>
      <c r="Z287" s="64"/>
      <c r="AA287" s="60"/>
      <c r="AB287" s="64"/>
      <c r="AC287" s="60"/>
      <c r="AD287" s="64"/>
      <c r="AE287" s="60"/>
      <c r="AF287" s="64"/>
      <c r="AG287" s="60"/>
      <c r="AH287" s="64"/>
      <c r="AI287" s="60"/>
      <c r="AJ287" s="64"/>
      <c r="AK287" s="60"/>
      <c r="AL287" s="64"/>
      <c r="AM287" s="60"/>
      <c r="AN287" s="64"/>
      <c r="AO287" s="60"/>
      <c r="AP287" s="64"/>
      <c r="AQ287" s="60"/>
      <c r="AR287" s="64"/>
      <c r="AS287" s="60"/>
      <c r="AT287" s="64"/>
      <c r="AU287" s="60"/>
      <c r="AV287" s="64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">
      <c r="B288" s="61"/>
      <c r="C288" s="61"/>
      <c r="D288" s="61"/>
      <c r="E288" s="61"/>
      <c r="F288" s="61"/>
      <c r="G288" s="61"/>
      <c r="H288" s="61"/>
      <c r="I288" s="60"/>
      <c r="J288" s="64"/>
      <c r="K288" s="60"/>
      <c r="L288" s="64"/>
      <c r="M288" s="60"/>
      <c r="N288" s="64"/>
      <c r="O288" s="60"/>
      <c r="P288" s="64"/>
      <c r="Q288" s="60"/>
      <c r="R288" s="64"/>
      <c r="S288" s="60"/>
      <c r="T288" s="64"/>
      <c r="U288" s="60"/>
      <c r="V288" s="64"/>
      <c r="W288" s="60"/>
      <c r="X288" s="64"/>
      <c r="Y288" s="60"/>
      <c r="Z288" s="64"/>
      <c r="AA288" s="60"/>
      <c r="AB288" s="64"/>
      <c r="AC288" s="60"/>
      <c r="AD288" s="64"/>
      <c r="AE288" s="60"/>
      <c r="AF288" s="64"/>
      <c r="AG288" s="60"/>
      <c r="AH288" s="64"/>
      <c r="AI288" s="60"/>
      <c r="AJ288" s="64"/>
      <c r="AK288" s="60"/>
      <c r="AL288" s="64"/>
      <c r="AM288" s="60"/>
      <c r="AN288" s="64"/>
      <c r="AO288" s="60"/>
      <c r="AP288" s="64"/>
      <c r="AQ288" s="60"/>
      <c r="AR288" s="64"/>
      <c r="AS288" s="60"/>
      <c r="AT288" s="64"/>
      <c r="AU288" s="60"/>
      <c r="AV288" s="64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">
      <c r="B289" s="61"/>
      <c r="C289" s="61"/>
      <c r="D289" s="61"/>
      <c r="E289" s="61"/>
      <c r="F289" s="61"/>
      <c r="G289" s="61"/>
      <c r="H289" s="61"/>
      <c r="I289" s="60"/>
      <c r="J289" s="64"/>
      <c r="K289" s="60"/>
      <c r="L289" s="64"/>
      <c r="M289" s="60"/>
      <c r="N289" s="64"/>
      <c r="O289" s="60"/>
      <c r="P289" s="64"/>
      <c r="Q289" s="60"/>
      <c r="R289" s="64"/>
      <c r="S289" s="60"/>
      <c r="T289" s="64"/>
      <c r="U289" s="60"/>
      <c r="V289" s="64"/>
      <c r="W289" s="60"/>
      <c r="X289" s="64"/>
      <c r="Y289" s="60"/>
      <c r="Z289" s="64"/>
      <c r="AA289" s="60"/>
      <c r="AB289" s="64"/>
      <c r="AC289" s="60"/>
      <c r="AD289" s="64"/>
      <c r="AE289" s="60"/>
      <c r="AF289" s="64"/>
      <c r="AG289" s="60"/>
      <c r="AH289" s="64"/>
      <c r="AI289" s="60"/>
      <c r="AJ289" s="64"/>
      <c r="AK289" s="60"/>
      <c r="AL289" s="64"/>
      <c r="AM289" s="60"/>
      <c r="AN289" s="64"/>
      <c r="AO289" s="60"/>
      <c r="AP289" s="64"/>
      <c r="AQ289" s="60"/>
      <c r="AR289" s="64"/>
      <c r="AS289" s="60"/>
      <c r="AT289" s="64"/>
      <c r="AU289" s="60"/>
      <c r="AV289" s="64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">
      <c r="B290" s="61"/>
      <c r="C290" s="61"/>
      <c r="D290" s="61"/>
      <c r="E290" s="61"/>
      <c r="F290" s="61"/>
      <c r="G290" s="61"/>
      <c r="H290" s="61"/>
      <c r="I290" s="60"/>
      <c r="J290" s="64"/>
      <c r="K290" s="60"/>
      <c r="L290" s="64"/>
      <c r="M290" s="60"/>
      <c r="N290" s="64"/>
      <c r="O290" s="60"/>
      <c r="P290" s="64"/>
      <c r="Q290" s="60"/>
      <c r="R290" s="64"/>
      <c r="S290" s="60"/>
      <c r="T290" s="64"/>
      <c r="U290" s="60"/>
      <c r="V290" s="64"/>
      <c r="W290" s="60"/>
      <c r="X290" s="64"/>
      <c r="Y290" s="60"/>
      <c r="Z290" s="64"/>
      <c r="AA290" s="60"/>
      <c r="AB290" s="64"/>
      <c r="AC290" s="60"/>
      <c r="AD290" s="64"/>
      <c r="AE290" s="60"/>
      <c r="AF290" s="64"/>
      <c r="AG290" s="60"/>
      <c r="AH290" s="64"/>
      <c r="AI290" s="60"/>
      <c r="AJ290" s="64"/>
      <c r="AK290" s="60"/>
      <c r="AL290" s="64"/>
      <c r="AM290" s="60"/>
      <c r="AN290" s="64"/>
      <c r="AO290" s="60"/>
      <c r="AP290" s="64"/>
      <c r="AQ290" s="60"/>
      <c r="AR290" s="64"/>
      <c r="AS290" s="60"/>
      <c r="AT290" s="64"/>
      <c r="AU290" s="60"/>
      <c r="AV290" s="64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">
      <c r="B291" s="61"/>
      <c r="C291" s="61"/>
      <c r="D291" s="61"/>
      <c r="E291" s="61"/>
      <c r="F291" s="61"/>
      <c r="G291" s="61"/>
      <c r="H291" s="61"/>
      <c r="I291" s="60"/>
      <c r="J291" s="64"/>
      <c r="K291" s="60"/>
      <c r="L291" s="64"/>
      <c r="M291" s="60"/>
      <c r="N291" s="64"/>
      <c r="O291" s="60"/>
      <c r="P291" s="64"/>
      <c r="Q291" s="60"/>
      <c r="R291" s="64"/>
      <c r="S291" s="60"/>
      <c r="T291" s="64"/>
      <c r="U291" s="60"/>
      <c r="V291" s="64"/>
      <c r="W291" s="60"/>
      <c r="X291" s="64"/>
      <c r="Y291" s="60"/>
      <c r="Z291" s="64"/>
      <c r="AA291" s="60"/>
      <c r="AB291" s="64"/>
      <c r="AC291" s="60"/>
      <c r="AD291" s="64"/>
      <c r="AE291" s="60"/>
      <c r="AF291" s="64"/>
      <c r="AG291" s="60"/>
      <c r="AH291" s="64"/>
      <c r="AI291" s="60"/>
      <c r="AJ291" s="64"/>
      <c r="AK291" s="60"/>
      <c r="AL291" s="64"/>
      <c r="AM291" s="60"/>
      <c r="AN291" s="64"/>
      <c r="AO291" s="60"/>
      <c r="AP291" s="64"/>
      <c r="AQ291" s="60"/>
      <c r="AR291" s="64"/>
      <c r="AS291" s="60"/>
      <c r="AT291" s="64"/>
      <c r="AU291" s="60"/>
      <c r="AV291" s="64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">
      <c r="B292" s="61"/>
      <c r="C292" s="61"/>
      <c r="D292" s="61"/>
      <c r="E292" s="61"/>
      <c r="F292" s="61"/>
      <c r="G292" s="61"/>
      <c r="H292" s="61"/>
      <c r="I292" s="60"/>
      <c r="J292" s="64"/>
      <c r="K292" s="60"/>
      <c r="L292" s="64"/>
      <c r="M292" s="60"/>
      <c r="N292" s="64"/>
      <c r="O292" s="60"/>
      <c r="P292" s="64"/>
      <c r="Q292" s="60"/>
      <c r="R292" s="64"/>
      <c r="S292" s="60"/>
      <c r="T292" s="64"/>
      <c r="U292" s="60"/>
      <c r="V292" s="64"/>
      <c r="W292" s="60"/>
      <c r="X292" s="64"/>
      <c r="Y292" s="60"/>
      <c r="Z292" s="64"/>
      <c r="AA292" s="60"/>
      <c r="AB292" s="64"/>
      <c r="AC292" s="60"/>
      <c r="AD292" s="64"/>
      <c r="AE292" s="60"/>
      <c r="AF292" s="64"/>
      <c r="AG292" s="60"/>
      <c r="AH292" s="64"/>
      <c r="AI292" s="60"/>
      <c r="AJ292" s="64"/>
      <c r="AK292" s="60"/>
      <c r="AL292" s="64"/>
      <c r="AM292" s="60"/>
      <c r="AN292" s="64"/>
      <c r="AO292" s="60"/>
      <c r="AP292" s="64"/>
      <c r="AQ292" s="60"/>
      <c r="AR292" s="64"/>
      <c r="AS292" s="60"/>
      <c r="AT292" s="64"/>
      <c r="AU292" s="60"/>
      <c r="AV292" s="64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">
      <c r="B293" s="61"/>
      <c r="C293" s="61"/>
      <c r="D293" s="61"/>
      <c r="E293" s="61"/>
      <c r="F293" s="61"/>
      <c r="G293" s="61"/>
      <c r="H293" s="61"/>
      <c r="I293" s="60"/>
      <c r="J293" s="64"/>
      <c r="K293" s="60"/>
      <c r="L293" s="64"/>
      <c r="M293" s="60"/>
      <c r="N293" s="64"/>
      <c r="O293" s="60"/>
      <c r="P293" s="64"/>
      <c r="Q293" s="60"/>
      <c r="R293" s="64"/>
      <c r="S293" s="60"/>
      <c r="T293" s="64"/>
      <c r="U293" s="60"/>
      <c r="V293" s="64"/>
      <c r="W293" s="60"/>
      <c r="X293" s="64"/>
      <c r="Y293" s="60"/>
      <c r="Z293" s="64"/>
      <c r="AA293" s="60"/>
      <c r="AB293" s="64"/>
      <c r="AC293" s="60"/>
      <c r="AD293" s="64"/>
      <c r="AE293" s="60"/>
      <c r="AF293" s="64"/>
      <c r="AG293" s="60"/>
      <c r="AH293" s="64"/>
      <c r="AI293" s="60"/>
      <c r="AJ293" s="64"/>
      <c r="AK293" s="60"/>
      <c r="AL293" s="64"/>
      <c r="AM293" s="60"/>
      <c r="AN293" s="64"/>
      <c r="AO293" s="60"/>
      <c r="AP293" s="64"/>
      <c r="AQ293" s="60"/>
      <c r="AR293" s="64"/>
      <c r="AS293" s="60"/>
      <c r="AT293" s="64"/>
      <c r="AU293" s="60"/>
      <c r="AV293" s="64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">
      <c r="B294" s="61"/>
      <c r="C294" s="61"/>
      <c r="D294" s="61"/>
      <c r="E294" s="61"/>
      <c r="F294" s="61"/>
      <c r="G294" s="61"/>
      <c r="H294" s="61"/>
      <c r="I294" s="60"/>
      <c r="J294" s="64"/>
      <c r="K294" s="60"/>
      <c r="L294" s="64"/>
      <c r="M294" s="60"/>
      <c r="N294" s="64"/>
      <c r="O294" s="60"/>
      <c r="P294" s="64"/>
      <c r="Q294" s="60"/>
      <c r="R294" s="64"/>
      <c r="S294" s="60"/>
      <c r="T294" s="64"/>
      <c r="U294" s="60"/>
      <c r="V294" s="64"/>
      <c r="W294" s="60"/>
      <c r="X294" s="64"/>
      <c r="Y294" s="60"/>
      <c r="Z294" s="64"/>
      <c r="AA294" s="60"/>
      <c r="AB294" s="64"/>
      <c r="AC294" s="60"/>
      <c r="AD294" s="64"/>
      <c r="AE294" s="60"/>
      <c r="AF294" s="64"/>
      <c r="AG294" s="60"/>
      <c r="AH294" s="64"/>
      <c r="AI294" s="60"/>
      <c r="AJ294" s="64"/>
      <c r="AK294" s="60"/>
      <c r="AL294" s="64"/>
      <c r="AM294" s="60"/>
      <c r="AN294" s="64"/>
      <c r="AO294" s="60"/>
      <c r="AP294" s="64"/>
      <c r="AQ294" s="60"/>
      <c r="AR294" s="64"/>
      <c r="AS294" s="60"/>
      <c r="AT294" s="64"/>
      <c r="AU294" s="60"/>
      <c r="AV294" s="64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">
      <c r="B295" s="61"/>
      <c r="C295" s="61"/>
      <c r="D295" s="61"/>
      <c r="E295" s="61"/>
      <c r="F295" s="61"/>
      <c r="G295" s="61"/>
      <c r="H295" s="61"/>
      <c r="I295" s="60"/>
      <c r="J295" s="64"/>
      <c r="K295" s="60"/>
      <c r="L295" s="64"/>
      <c r="M295" s="60"/>
      <c r="N295" s="64"/>
      <c r="O295" s="60"/>
      <c r="P295" s="64"/>
      <c r="Q295" s="60"/>
      <c r="R295" s="64"/>
      <c r="S295" s="60"/>
      <c r="T295" s="64"/>
      <c r="U295" s="60"/>
      <c r="V295" s="64"/>
      <c r="W295" s="60"/>
      <c r="X295" s="64"/>
      <c r="Y295" s="60"/>
      <c r="Z295" s="64"/>
      <c r="AA295" s="60"/>
      <c r="AB295" s="64"/>
      <c r="AC295" s="60"/>
      <c r="AD295" s="64"/>
      <c r="AE295" s="60"/>
      <c r="AF295" s="64"/>
      <c r="AG295" s="60"/>
      <c r="AH295" s="64"/>
      <c r="AI295" s="60"/>
      <c r="AJ295" s="64"/>
      <c r="AK295" s="60"/>
      <c r="AL295" s="64"/>
      <c r="AM295" s="60"/>
      <c r="AN295" s="64"/>
      <c r="AO295" s="60"/>
      <c r="AP295" s="64"/>
      <c r="AQ295" s="60"/>
      <c r="AR295" s="64"/>
      <c r="AS295" s="60"/>
      <c r="AT295" s="64"/>
      <c r="AU295" s="60"/>
      <c r="AV295" s="64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">
      <c r="B296" s="61"/>
      <c r="C296" s="61"/>
      <c r="D296" s="61"/>
      <c r="E296" s="61"/>
      <c r="F296" s="61"/>
      <c r="G296" s="61"/>
      <c r="H296" s="61"/>
      <c r="I296" s="60"/>
      <c r="J296" s="64"/>
      <c r="K296" s="60"/>
      <c r="L296" s="64"/>
      <c r="M296" s="60"/>
      <c r="N296" s="64"/>
      <c r="O296" s="60"/>
      <c r="P296" s="64"/>
      <c r="Q296" s="60"/>
      <c r="R296" s="64"/>
      <c r="S296" s="60"/>
      <c r="T296" s="64"/>
      <c r="U296" s="60"/>
      <c r="V296" s="64"/>
      <c r="W296" s="60"/>
      <c r="X296" s="64"/>
      <c r="Y296" s="60"/>
      <c r="Z296" s="64"/>
      <c r="AA296" s="60"/>
      <c r="AB296" s="64"/>
      <c r="AC296" s="60"/>
      <c r="AD296" s="64"/>
      <c r="AE296" s="60"/>
      <c r="AF296" s="64"/>
      <c r="AG296" s="60"/>
      <c r="AH296" s="64"/>
      <c r="AI296" s="60"/>
      <c r="AJ296" s="64"/>
      <c r="AK296" s="60"/>
      <c r="AL296" s="64"/>
      <c r="AM296" s="60"/>
      <c r="AN296" s="64"/>
      <c r="AO296" s="60"/>
      <c r="AP296" s="64"/>
      <c r="AQ296" s="60"/>
      <c r="AR296" s="64"/>
      <c r="AS296" s="60"/>
      <c r="AT296" s="64"/>
      <c r="AU296" s="60"/>
      <c r="AV296" s="64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">
      <c r="B297" s="61"/>
      <c r="C297" s="61"/>
      <c r="D297" s="61"/>
      <c r="E297" s="61"/>
      <c r="F297" s="61"/>
      <c r="G297" s="61"/>
      <c r="H297" s="61"/>
      <c r="I297" s="60"/>
      <c r="J297" s="64"/>
      <c r="K297" s="60"/>
      <c r="L297" s="64"/>
      <c r="M297" s="60"/>
      <c r="N297" s="64"/>
      <c r="O297" s="60"/>
      <c r="P297" s="64"/>
      <c r="Q297" s="60"/>
      <c r="R297" s="64"/>
      <c r="S297" s="60"/>
      <c r="T297" s="64"/>
      <c r="U297" s="60"/>
      <c r="V297" s="64"/>
      <c r="W297" s="60"/>
      <c r="X297" s="64"/>
      <c r="Y297" s="60"/>
      <c r="Z297" s="64"/>
      <c r="AA297" s="60"/>
      <c r="AB297" s="64"/>
      <c r="AC297" s="60"/>
      <c r="AD297" s="64"/>
      <c r="AE297" s="60"/>
      <c r="AF297" s="64"/>
      <c r="AG297" s="60"/>
      <c r="AH297" s="64"/>
      <c r="AI297" s="60"/>
      <c r="AJ297" s="64"/>
      <c r="AK297" s="60"/>
      <c r="AL297" s="64"/>
      <c r="AM297" s="60"/>
      <c r="AN297" s="64"/>
      <c r="AO297" s="60"/>
      <c r="AP297" s="64"/>
      <c r="AQ297" s="60"/>
      <c r="AR297" s="64"/>
      <c r="AS297" s="60"/>
      <c r="AT297" s="64"/>
      <c r="AU297" s="60"/>
      <c r="AV297" s="64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">
      <c r="B298" s="61"/>
      <c r="C298" s="61"/>
      <c r="D298" s="61"/>
      <c r="E298" s="61"/>
      <c r="F298" s="61"/>
      <c r="G298" s="61"/>
      <c r="H298" s="61"/>
      <c r="I298" s="60"/>
      <c r="J298" s="64"/>
      <c r="K298" s="60"/>
      <c r="L298" s="64"/>
      <c r="M298" s="60"/>
      <c r="N298" s="64"/>
      <c r="O298" s="60"/>
      <c r="P298" s="64"/>
      <c r="Q298" s="60"/>
      <c r="R298" s="64"/>
      <c r="S298" s="60"/>
      <c r="T298" s="64"/>
      <c r="U298" s="60"/>
      <c r="V298" s="64"/>
      <c r="W298" s="60"/>
      <c r="X298" s="64"/>
      <c r="Y298" s="60"/>
      <c r="Z298" s="64"/>
      <c r="AA298" s="60"/>
      <c r="AB298" s="64"/>
      <c r="AC298" s="60"/>
      <c r="AD298" s="64"/>
      <c r="AE298" s="60"/>
      <c r="AF298" s="64"/>
      <c r="AG298" s="60"/>
      <c r="AH298" s="64"/>
      <c r="AI298" s="60"/>
      <c r="AJ298" s="64"/>
      <c r="AK298" s="60"/>
      <c r="AL298" s="64"/>
      <c r="AM298" s="60"/>
      <c r="AN298" s="64"/>
      <c r="AO298" s="60"/>
      <c r="AP298" s="64"/>
      <c r="AQ298" s="60"/>
      <c r="AR298" s="64"/>
      <c r="AS298" s="60"/>
      <c r="AT298" s="64"/>
      <c r="AU298" s="60"/>
      <c r="AV298" s="64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">
      <c r="B299" s="61"/>
      <c r="C299" s="61"/>
      <c r="D299" s="61"/>
      <c r="E299" s="61"/>
      <c r="F299" s="61"/>
      <c r="G299" s="61"/>
      <c r="H299" s="61"/>
      <c r="I299" s="60"/>
      <c r="J299" s="64"/>
      <c r="K299" s="60"/>
      <c r="L299" s="64"/>
      <c r="M299" s="60"/>
      <c r="N299" s="64"/>
      <c r="O299" s="60"/>
      <c r="P299" s="64"/>
      <c r="Q299" s="60"/>
      <c r="R299" s="64"/>
      <c r="S299" s="60"/>
      <c r="T299" s="64"/>
      <c r="U299" s="60"/>
      <c r="V299" s="64"/>
      <c r="W299" s="60"/>
      <c r="X299" s="64"/>
      <c r="Y299" s="60"/>
      <c r="Z299" s="64"/>
      <c r="AA299" s="60"/>
      <c r="AB299" s="64"/>
      <c r="AC299" s="60"/>
      <c r="AD299" s="64"/>
      <c r="AE299" s="60"/>
      <c r="AF299" s="64"/>
      <c r="AG299" s="60"/>
      <c r="AH299" s="64"/>
      <c r="AI299" s="60"/>
      <c r="AJ299" s="64"/>
      <c r="AK299" s="60"/>
      <c r="AL299" s="64"/>
      <c r="AM299" s="60"/>
      <c r="AN299" s="64"/>
      <c r="AO299" s="60"/>
      <c r="AP299" s="64"/>
      <c r="AQ299" s="60"/>
      <c r="AR299" s="64"/>
      <c r="AS299" s="60"/>
      <c r="AT299" s="64"/>
      <c r="AU299" s="60"/>
      <c r="AV299" s="64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">
      <c r="B300" s="61"/>
      <c r="C300" s="61"/>
      <c r="D300" s="61"/>
      <c r="E300" s="61"/>
      <c r="F300" s="61"/>
      <c r="G300" s="61"/>
      <c r="H300" s="61"/>
      <c r="I300" s="60"/>
      <c r="J300" s="64"/>
      <c r="K300" s="60"/>
      <c r="L300" s="64"/>
      <c r="M300" s="60"/>
      <c r="N300" s="64"/>
      <c r="O300" s="60"/>
      <c r="P300" s="64"/>
      <c r="Q300" s="60"/>
      <c r="R300" s="64"/>
      <c r="S300" s="60"/>
      <c r="T300" s="64"/>
      <c r="U300" s="60"/>
      <c r="V300" s="64"/>
      <c r="W300" s="60"/>
      <c r="X300" s="64"/>
      <c r="Y300" s="60"/>
      <c r="Z300" s="64"/>
      <c r="AA300" s="60"/>
      <c r="AB300" s="64"/>
      <c r="AC300" s="60"/>
      <c r="AD300" s="64"/>
      <c r="AE300" s="60"/>
      <c r="AF300" s="64"/>
      <c r="AG300" s="60"/>
      <c r="AH300" s="64"/>
      <c r="AI300" s="60"/>
      <c r="AJ300" s="64"/>
      <c r="AK300" s="60"/>
      <c r="AL300" s="64"/>
      <c r="AM300" s="60"/>
      <c r="AN300" s="64"/>
      <c r="AO300" s="60"/>
      <c r="AP300" s="64"/>
      <c r="AQ300" s="60"/>
      <c r="AR300" s="64"/>
      <c r="AS300" s="60"/>
      <c r="AT300" s="64"/>
      <c r="AU300" s="60"/>
      <c r="AV300" s="64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">
      <c r="B301" s="61"/>
      <c r="C301" s="61"/>
      <c r="D301" s="61"/>
      <c r="E301" s="61"/>
      <c r="F301" s="61"/>
      <c r="G301" s="61"/>
      <c r="H301" s="61"/>
      <c r="I301" s="60"/>
      <c r="J301" s="64"/>
      <c r="K301" s="60"/>
      <c r="L301" s="64"/>
      <c r="M301" s="60"/>
      <c r="N301" s="64"/>
      <c r="O301" s="60"/>
      <c r="P301" s="64"/>
      <c r="Q301" s="60"/>
      <c r="R301" s="64"/>
      <c r="S301" s="60"/>
      <c r="T301" s="64"/>
      <c r="U301" s="60"/>
      <c r="V301" s="64"/>
      <c r="W301" s="60"/>
      <c r="X301" s="64"/>
      <c r="Y301" s="60"/>
      <c r="Z301" s="64"/>
      <c r="AA301" s="60"/>
      <c r="AB301" s="64"/>
      <c r="AC301" s="60"/>
      <c r="AD301" s="64"/>
      <c r="AE301" s="60"/>
      <c r="AF301" s="64"/>
      <c r="AG301" s="60"/>
      <c r="AH301" s="64"/>
      <c r="AI301" s="60"/>
      <c r="AJ301" s="64"/>
      <c r="AK301" s="60"/>
      <c r="AL301" s="64"/>
      <c r="AM301" s="60"/>
      <c r="AN301" s="64"/>
      <c r="AO301" s="60"/>
      <c r="AP301" s="64"/>
      <c r="AQ301" s="60"/>
      <c r="AR301" s="64"/>
      <c r="AS301" s="60"/>
      <c r="AT301" s="64"/>
      <c r="AU301" s="60"/>
      <c r="AV301" s="64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">
      <c r="B302" s="61"/>
      <c r="C302" s="61"/>
      <c r="D302" s="61"/>
      <c r="E302" s="61"/>
      <c r="F302" s="61"/>
      <c r="G302" s="61"/>
      <c r="H302" s="61"/>
      <c r="I302" s="60"/>
      <c r="J302" s="64"/>
      <c r="K302" s="60"/>
      <c r="L302" s="64"/>
      <c r="M302" s="60"/>
      <c r="N302" s="64"/>
      <c r="O302" s="60"/>
      <c r="P302" s="64"/>
      <c r="Q302" s="60"/>
      <c r="R302" s="64"/>
      <c r="S302" s="60"/>
      <c r="T302" s="64"/>
      <c r="U302" s="60"/>
      <c r="V302" s="64"/>
      <c r="W302" s="60"/>
      <c r="X302" s="64"/>
      <c r="Y302" s="60"/>
      <c r="Z302" s="64"/>
      <c r="AA302" s="60"/>
      <c r="AB302" s="64"/>
      <c r="AC302" s="60"/>
      <c r="AD302" s="64"/>
      <c r="AE302" s="60"/>
      <c r="AF302" s="64"/>
      <c r="AG302" s="60"/>
      <c r="AH302" s="64"/>
      <c r="AI302" s="60"/>
      <c r="AJ302" s="64"/>
      <c r="AK302" s="60"/>
      <c r="AL302" s="64"/>
      <c r="AM302" s="60"/>
      <c r="AN302" s="64"/>
      <c r="AO302" s="60"/>
      <c r="AP302" s="64"/>
      <c r="AQ302" s="60"/>
      <c r="AR302" s="64"/>
      <c r="AS302" s="60"/>
      <c r="AT302" s="64"/>
      <c r="AU302" s="60"/>
      <c r="AV302" s="64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">
      <c r="B303" s="61"/>
      <c r="C303" s="61"/>
      <c r="D303" s="61"/>
      <c r="E303" s="61"/>
      <c r="F303" s="61"/>
      <c r="G303" s="61"/>
      <c r="H303" s="61"/>
      <c r="I303" s="60"/>
      <c r="J303" s="64"/>
      <c r="K303" s="60"/>
      <c r="L303" s="64"/>
      <c r="M303" s="60"/>
      <c r="N303" s="64"/>
      <c r="O303" s="60"/>
      <c r="P303" s="64"/>
      <c r="Q303" s="60"/>
      <c r="R303" s="64"/>
      <c r="S303" s="60"/>
      <c r="T303" s="64"/>
      <c r="U303" s="60"/>
      <c r="V303" s="64"/>
      <c r="W303" s="60"/>
      <c r="X303" s="64"/>
      <c r="Y303" s="60"/>
      <c r="Z303" s="64"/>
      <c r="AA303" s="60"/>
      <c r="AB303" s="64"/>
      <c r="AC303" s="60"/>
      <c r="AD303" s="64"/>
      <c r="AE303" s="60"/>
      <c r="AF303" s="64"/>
      <c r="AG303" s="60"/>
      <c r="AH303" s="64"/>
      <c r="AI303" s="60"/>
      <c r="AJ303" s="64"/>
      <c r="AK303" s="60"/>
      <c r="AL303" s="64"/>
      <c r="AM303" s="60"/>
      <c r="AN303" s="64"/>
      <c r="AO303" s="60"/>
      <c r="AP303" s="64"/>
      <c r="AQ303" s="60"/>
      <c r="AR303" s="64"/>
      <c r="AS303" s="60"/>
      <c r="AT303" s="64"/>
      <c r="AU303" s="60"/>
      <c r="AV303" s="64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">
      <c r="B304" s="61"/>
      <c r="C304" s="61"/>
      <c r="D304" s="61"/>
      <c r="E304" s="61"/>
      <c r="F304" s="61"/>
      <c r="G304" s="61"/>
      <c r="H304" s="61"/>
      <c r="I304" s="60"/>
      <c r="J304" s="64"/>
      <c r="K304" s="60"/>
      <c r="L304" s="64"/>
      <c r="M304" s="60"/>
      <c r="N304" s="64"/>
      <c r="O304" s="60"/>
      <c r="P304" s="64"/>
      <c r="Q304" s="60"/>
      <c r="R304" s="64"/>
      <c r="S304" s="60"/>
      <c r="T304" s="64"/>
      <c r="U304" s="60"/>
      <c r="V304" s="64"/>
      <c r="W304" s="60"/>
      <c r="X304" s="64"/>
      <c r="Y304" s="60"/>
      <c r="Z304" s="64"/>
      <c r="AA304" s="60"/>
      <c r="AB304" s="64"/>
      <c r="AC304" s="60"/>
      <c r="AD304" s="64"/>
      <c r="AE304" s="60"/>
      <c r="AF304" s="64"/>
      <c r="AG304" s="60"/>
      <c r="AH304" s="64"/>
      <c r="AI304" s="60"/>
      <c r="AJ304" s="64"/>
      <c r="AK304" s="60"/>
      <c r="AL304" s="64"/>
      <c r="AM304" s="60"/>
      <c r="AN304" s="64"/>
      <c r="AO304" s="60"/>
      <c r="AP304" s="64"/>
      <c r="AQ304" s="60"/>
      <c r="AR304" s="64"/>
      <c r="AS304" s="60"/>
      <c r="AT304" s="64"/>
      <c r="AU304" s="60"/>
      <c r="AV304" s="64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">
      <c r="B305" s="61"/>
      <c r="C305" s="61"/>
      <c r="D305" s="61"/>
      <c r="E305" s="61"/>
      <c r="F305" s="61"/>
      <c r="G305" s="61"/>
      <c r="H305" s="61"/>
      <c r="I305" s="60"/>
      <c r="J305" s="64"/>
      <c r="K305" s="60"/>
      <c r="L305" s="64"/>
      <c r="M305" s="60"/>
      <c r="N305" s="64"/>
      <c r="O305" s="60"/>
      <c r="P305" s="64"/>
      <c r="Q305" s="60"/>
      <c r="R305" s="64"/>
      <c r="S305" s="60"/>
      <c r="T305" s="64"/>
      <c r="U305" s="60"/>
      <c r="V305" s="64"/>
      <c r="W305" s="60"/>
      <c r="X305" s="64"/>
      <c r="Y305" s="60"/>
      <c r="Z305" s="64"/>
      <c r="AA305" s="60"/>
      <c r="AB305" s="64"/>
      <c r="AC305" s="60"/>
      <c r="AD305" s="64"/>
      <c r="AE305" s="60"/>
      <c r="AF305" s="64"/>
      <c r="AG305" s="60"/>
      <c r="AH305" s="64"/>
      <c r="AI305" s="60"/>
      <c r="AJ305" s="64"/>
      <c r="AK305" s="60"/>
      <c r="AL305" s="64"/>
      <c r="AM305" s="60"/>
      <c r="AN305" s="64"/>
      <c r="AO305" s="60"/>
      <c r="AP305" s="64"/>
      <c r="AQ305" s="60"/>
      <c r="AR305" s="64"/>
      <c r="AS305" s="60"/>
      <c r="AT305" s="64"/>
      <c r="AU305" s="60"/>
      <c r="AV305" s="64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">
      <c r="B306" s="61"/>
      <c r="C306" s="61"/>
      <c r="D306" s="61"/>
      <c r="E306" s="61"/>
      <c r="F306" s="61"/>
      <c r="G306" s="61"/>
      <c r="H306" s="61"/>
      <c r="I306" s="60"/>
      <c r="J306" s="64"/>
      <c r="K306" s="60"/>
      <c r="L306" s="64"/>
      <c r="M306" s="60"/>
      <c r="N306" s="64"/>
      <c r="O306" s="60"/>
      <c r="P306" s="64"/>
      <c r="Q306" s="60"/>
      <c r="R306" s="64"/>
      <c r="S306" s="60"/>
      <c r="T306" s="64"/>
      <c r="U306" s="60"/>
      <c r="V306" s="64"/>
      <c r="W306" s="60"/>
      <c r="X306" s="64"/>
      <c r="Y306" s="60"/>
      <c r="Z306" s="64"/>
      <c r="AA306" s="60"/>
      <c r="AB306" s="64"/>
      <c r="AC306" s="60"/>
      <c r="AD306" s="64"/>
      <c r="AE306" s="60"/>
      <c r="AF306" s="64"/>
      <c r="AG306" s="60"/>
      <c r="AH306" s="64"/>
      <c r="AI306" s="60"/>
      <c r="AJ306" s="64"/>
      <c r="AK306" s="60"/>
      <c r="AL306" s="64"/>
      <c r="AM306" s="60"/>
      <c r="AN306" s="64"/>
      <c r="AO306" s="60"/>
      <c r="AP306" s="64"/>
      <c r="AQ306" s="60"/>
      <c r="AR306" s="64"/>
      <c r="AS306" s="60"/>
      <c r="AT306" s="64"/>
      <c r="AU306" s="60"/>
      <c r="AV306" s="64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">
      <c r="B307" s="61"/>
      <c r="C307" s="61"/>
      <c r="D307" s="61"/>
      <c r="E307" s="61"/>
      <c r="F307" s="61"/>
      <c r="G307" s="61"/>
      <c r="H307" s="61"/>
      <c r="I307" s="60"/>
      <c r="J307" s="64"/>
      <c r="K307" s="60"/>
      <c r="L307" s="64"/>
      <c r="M307" s="60"/>
      <c r="N307" s="64"/>
      <c r="O307" s="60"/>
      <c r="P307" s="64"/>
      <c r="Q307" s="60"/>
      <c r="R307" s="64"/>
      <c r="S307" s="60"/>
      <c r="T307" s="64"/>
      <c r="U307" s="60"/>
      <c r="V307" s="64"/>
      <c r="W307" s="60"/>
      <c r="X307" s="64"/>
      <c r="Y307" s="60"/>
      <c r="Z307" s="64"/>
      <c r="AA307" s="60"/>
      <c r="AB307" s="64"/>
      <c r="AC307" s="60"/>
      <c r="AD307" s="64"/>
      <c r="AE307" s="60"/>
      <c r="AF307" s="64"/>
      <c r="AG307" s="60"/>
      <c r="AH307" s="64"/>
      <c r="AI307" s="60"/>
      <c r="AJ307" s="64"/>
      <c r="AK307" s="60"/>
      <c r="AL307" s="64"/>
      <c r="AM307" s="60"/>
      <c r="AN307" s="64"/>
      <c r="AO307" s="60"/>
      <c r="AP307" s="64"/>
      <c r="AQ307" s="60"/>
      <c r="AR307" s="64"/>
      <c r="AS307" s="60"/>
      <c r="AT307" s="64"/>
      <c r="AU307" s="60"/>
      <c r="AV307" s="64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">
      <c r="B308" s="61"/>
      <c r="C308" s="61"/>
      <c r="D308" s="61"/>
      <c r="E308" s="61"/>
      <c r="F308" s="61"/>
      <c r="G308" s="61"/>
      <c r="H308" s="61"/>
      <c r="I308" s="60"/>
      <c r="J308" s="64"/>
      <c r="K308" s="60"/>
      <c r="L308" s="64"/>
      <c r="M308" s="60"/>
      <c r="N308" s="64"/>
      <c r="O308" s="60"/>
      <c r="P308" s="64"/>
      <c r="Q308" s="60"/>
      <c r="R308" s="64"/>
      <c r="S308" s="60"/>
      <c r="T308" s="64"/>
      <c r="U308" s="60"/>
      <c r="V308" s="64"/>
      <c r="W308" s="60"/>
      <c r="X308" s="64"/>
      <c r="Y308" s="60"/>
      <c r="Z308" s="64"/>
      <c r="AA308" s="60"/>
      <c r="AB308" s="64"/>
      <c r="AC308" s="60"/>
      <c r="AD308" s="64"/>
      <c r="AE308" s="60"/>
      <c r="AF308" s="64"/>
      <c r="AG308" s="60"/>
      <c r="AH308" s="64"/>
      <c r="AI308" s="60"/>
      <c r="AJ308" s="64"/>
      <c r="AK308" s="60"/>
      <c r="AL308" s="64"/>
      <c r="AM308" s="60"/>
      <c r="AN308" s="64"/>
      <c r="AO308" s="60"/>
      <c r="AP308" s="64"/>
      <c r="AQ308" s="60"/>
      <c r="AR308" s="64"/>
      <c r="AS308" s="60"/>
      <c r="AT308" s="64"/>
      <c r="AU308" s="60"/>
      <c r="AV308" s="64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">
      <c r="B309" s="61"/>
      <c r="C309" s="61"/>
      <c r="D309" s="61"/>
      <c r="E309" s="61"/>
      <c r="F309" s="61"/>
      <c r="G309" s="61"/>
      <c r="H309" s="61"/>
      <c r="I309" s="60"/>
      <c r="J309" s="64"/>
      <c r="K309" s="60"/>
      <c r="L309" s="64"/>
      <c r="M309" s="60"/>
      <c r="N309" s="64"/>
      <c r="O309" s="60"/>
      <c r="P309" s="64"/>
      <c r="Q309" s="60"/>
      <c r="R309" s="64"/>
      <c r="S309" s="60"/>
      <c r="T309" s="64"/>
      <c r="U309" s="60"/>
      <c r="V309" s="64"/>
      <c r="W309" s="60"/>
      <c r="X309" s="64"/>
      <c r="Y309" s="60"/>
      <c r="Z309" s="64"/>
      <c r="AA309" s="60"/>
      <c r="AB309" s="64"/>
      <c r="AC309" s="60"/>
      <c r="AD309" s="64"/>
      <c r="AE309" s="60"/>
      <c r="AF309" s="64"/>
      <c r="AG309" s="60"/>
      <c r="AH309" s="64"/>
      <c r="AI309" s="60"/>
      <c r="AJ309" s="64"/>
      <c r="AK309" s="60"/>
      <c r="AL309" s="64"/>
      <c r="AM309" s="60"/>
      <c r="AN309" s="64"/>
      <c r="AO309" s="60"/>
      <c r="AP309" s="64"/>
      <c r="AQ309" s="60"/>
      <c r="AR309" s="64"/>
      <c r="AS309" s="60"/>
      <c r="AT309" s="64"/>
      <c r="AU309" s="60"/>
      <c r="AV309" s="64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">
      <c r="B310" s="61"/>
      <c r="C310" s="61"/>
      <c r="D310" s="61"/>
      <c r="E310" s="61"/>
      <c r="F310" s="61"/>
      <c r="G310" s="61"/>
      <c r="H310" s="61"/>
      <c r="I310" s="60"/>
      <c r="J310" s="64"/>
      <c r="K310" s="60"/>
      <c r="L310" s="64"/>
      <c r="M310" s="60"/>
      <c r="N310" s="64"/>
      <c r="O310" s="60"/>
      <c r="P310" s="64"/>
      <c r="Q310" s="60"/>
      <c r="R310" s="64"/>
      <c r="S310" s="60"/>
      <c r="T310" s="64"/>
      <c r="U310" s="60"/>
      <c r="V310" s="64"/>
      <c r="W310" s="60"/>
      <c r="X310" s="64"/>
      <c r="Y310" s="60"/>
      <c r="Z310" s="64"/>
      <c r="AA310" s="60"/>
      <c r="AB310" s="64"/>
      <c r="AC310" s="60"/>
      <c r="AD310" s="64"/>
      <c r="AE310" s="60"/>
      <c r="AF310" s="64"/>
      <c r="AG310" s="60"/>
      <c r="AH310" s="64"/>
      <c r="AI310" s="60"/>
      <c r="AJ310" s="64"/>
      <c r="AK310" s="60"/>
      <c r="AL310" s="64"/>
      <c r="AM310" s="60"/>
      <c r="AN310" s="64"/>
      <c r="AO310" s="60"/>
      <c r="AP310" s="64"/>
      <c r="AQ310" s="60"/>
      <c r="AR310" s="64"/>
      <c r="AS310" s="60"/>
      <c r="AT310" s="64"/>
      <c r="AU310" s="60"/>
      <c r="AV310" s="64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">
      <c r="B311" s="61"/>
      <c r="C311" s="61"/>
      <c r="D311" s="61"/>
      <c r="E311" s="61"/>
      <c r="F311" s="61"/>
      <c r="G311" s="61"/>
      <c r="H311" s="61"/>
      <c r="I311" s="60"/>
      <c r="J311" s="64"/>
      <c r="K311" s="60"/>
      <c r="L311" s="64"/>
      <c r="M311" s="60"/>
      <c r="N311" s="64"/>
      <c r="O311" s="60"/>
      <c r="P311" s="64"/>
      <c r="Q311" s="60"/>
      <c r="R311" s="64"/>
      <c r="S311" s="60"/>
      <c r="T311" s="64"/>
      <c r="U311" s="60"/>
      <c r="V311" s="64"/>
      <c r="W311" s="60"/>
      <c r="X311" s="64"/>
      <c r="Y311" s="60"/>
      <c r="Z311" s="64"/>
      <c r="AA311" s="60"/>
      <c r="AB311" s="64"/>
      <c r="AC311" s="60"/>
      <c r="AD311" s="64"/>
      <c r="AE311" s="60"/>
      <c r="AF311" s="64"/>
      <c r="AG311" s="60"/>
      <c r="AH311" s="64"/>
      <c r="AI311" s="60"/>
      <c r="AJ311" s="64"/>
      <c r="AK311" s="60"/>
      <c r="AL311" s="64"/>
      <c r="AM311" s="60"/>
      <c r="AN311" s="64"/>
      <c r="AO311" s="60"/>
      <c r="AP311" s="64"/>
      <c r="AQ311" s="60"/>
      <c r="AR311" s="64"/>
      <c r="AS311" s="60"/>
      <c r="AT311" s="64"/>
      <c r="AU311" s="60"/>
      <c r="AV311" s="64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">
      <c r="B312" s="61"/>
      <c r="C312" s="61"/>
      <c r="D312" s="61"/>
      <c r="E312" s="61"/>
      <c r="F312" s="61"/>
      <c r="G312" s="61"/>
      <c r="H312" s="61"/>
      <c r="I312" s="60"/>
      <c r="J312" s="64"/>
      <c r="K312" s="60"/>
      <c r="L312" s="64"/>
      <c r="M312" s="60"/>
      <c r="N312" s="64"/>
      <c r="O312" s="60"/>
      <c r="P312" s="64"/>
      <c r="Q312" s="60"/>
      <c r="R312" s="64"/>
      <c r="S312" s="60"/>
      <c r="T312" s="64"/>
      <c r="U312" s="60"/>
      <c r="V312" s="64"/>
      <c r="W312" s="60"/>
      <c r="X312" s="64"/>
      <c r="Y312" s="60"/>
      <c r="Z312" s="64"/>
      <c r="AA312" s="60"/>
      <c r="AB312" s="64"/>
      <c r="AC312" s="60"/>
      <c r="AD312" s="64"/>
      <c r="AE312" s="60"/>
      <c r="AF312" s="64"/>
      <c r="AG312" s="60"/>
      <c r="AH312" s="64"/>
      <c r="AI312" s="60"/>
      <c r="AJ312" s="64"/>
      <c r="AK312" s="60"/>
      <c r="AL312" s="64"/>
      <c r="AM312" s="60"/>
      <c r="AN312" s="64"/>
      <c r="AO312" s="60"/>
      <c r="AP312" s="64"/>
      <c r="AQ312" s="60"/>
      <c r="AR312" s="64"/>
      <c r="AS312" s="60"/>
      <c r="AT312" s="64"/>
      <c r="AU312" s="60"/>
      <c r="AV312" s="64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">
      <c r="B313" s="61"/>
      <c r="C313" s="61"/>
      <c r="D313" s="61"/>
      <c r="E313" s="61"/>
      <c r="F313" s="61"/>
      <c r="G313" s="61"/>
      <c r="H313" s="61"/>
      <c r="I313" s="60"/>
      <c r="J313" s="64"/>
      <c r="K313" s="60"/>
      <c r="L313" s="64"/>
      <c r="M313" s="60"/>
      <c r="N313" s="64"/>
      <c r="O313" s="60"/>
      <c r="P313" s="64"/>
      <c r="Q313" s="60"/>
      <c r="R313" s="64"/>
      <c r="S313" s="60"/>
      <c r="T313" s="64"/>
      <c r="U313" s="60"/>
      <c r="V313" s="64"/>
      <c r="W313" s="60"/>
      <c r="X313" s="64"/>
      <c r="Y313" s="60"/>
      <c r="Z313" s="64"/>
      <c r="AA313" s="60"/>
      <c r="AB313" s="64"/>
      <c r="AC313" s="60"/>
      <c r="AD313" s="64"/>
      <c r="AE313" s="60"/>
      <c r="AF313" s="64"/>
      <c r="AG313" s="60"/>
      <c r="AH313" s="64"/>
      <c r="AI313" s="60"/>
      <c r="AJ313" s="64"/>
      <c r="AK313" s="60"/>
      <c r="AL313" s="64"/>
      <c r="AM313" s="60"/>
      <c r="AN313" s="64"/>
      <c r="AO313" s="60"/>
      <c r="AP313" s="64"/>
      <c r="AQ313" s="60"/>
      <c r="AR313" s="64"/>
      <c r="AS313" s="60"/>
      <c r="AT313" s="64"/>
      <c r="AU313" s="60"/>
      <c r="AV313" s="64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">
      <c r="B314" s="61"/>
      <c r="C314" s="61"/>
      <c r="D314" s="61"/>
      <c r="E314" s="61"/>
      <c r="F314" s="61"/>
      <c r="G314" s="61"/>
      <c r="H314" s="61"/>
      <c r="I314" s="60"/>
      <c r="J314" s="64"/>
      <c r="K314" s="60"/>
      <c r="L314" s="64"/>
      <c r="M314" s="60"/>
      <c r="N314" s="64"/>
      <c r="O314" s="60"/>
      <c r="P314" s="64"/>
      <c r="Q314" s="60"/>
      <c r="R314" s="64"/>
      <c r="S314" s="60"/>
      <c r="T314" s="64"/>
      <c r="U314" s="60"/>
      <c r="V314" s="64"/>
      <c r="W314" s="60"/>
      <c r="X314" s="64"/>
      <c r="Y314" s="60"/>
      <c r="Z314" s="64"/>
      <c r="AA314" s="60"/>
      <c r="AB314" s="64"/>
      <c r="AC314" s="60"/>
      <c r="AD314" s="64"/>
      <c r="AE314" s="60"/>
      <c r="AF314" s="64"/>
      <c r="AG314" s="60"/>
      <c r="AH314" s="64"/>
      <c r="AI314" s="60"/>
      <c r="AJ314" s="64"/>
      <c r="AK314" s="60"/>
      <c r="AL314" s="64"/>
      <c r="AM314" s="60"/>
      <c r="AN314" s="64"/>
      <c r="AO314" s="60"/>
      <c r="AP314" s="64"/>
      <c r="AQ314" s="60"/>
      <c r="AR314" s="64"/>
      <c r="AS314" s="60"/>
      <c r="AT314" s="64"/>
      <c r="AU314" s="60"/>
      <c r="AV314" s="64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">
      <c r="B315" s="61"/>
      <c r="C315" s="61"/>
      <c r="D315" s="61"/>
      <c r="E315" s="61"/>
      <c r="F315" s="61"/>
      <c r="G315" s="61"/>
      <c r="H315" s="61"/>
      <c r="I315" s="60"/>
      <c r="J315" s="64"/>
      <c r="K315" s="60"/>
      <c r="L315" s="64"/>
      <c r="M315" s="60"/>
      <c r="N315" s="64"/>
      <c r="O315" s="60"/>
      <c r="P315" s="64"/>
      <c r="Q315" s="60"/>
      <c r="R315" s="64"/>
      <c r="S315" s="60"/>
      <c r="T315" s="64"/>
      <c r="U315" s="60"/>
      <c r="V315" s="64"/>
      <c r="W315" s="60"/>
      <c r="X315" s="64"/>
      <c r="Y315" s="60"/>
      <c r="Z315" s="64"/>
      <c r="AA315" s="60"/>
      <c r="AB315" s="64"/>
      <c r="AC315" s="60"/>
      <c r="AD315" s="64"/>
      <c r="AE315" s="60"/>
      <c r="AF315" s="64"/>
      <c r="AG315" s="60"/>
      <c r="AH315" s="64"/>
      <c r="AI315" s="60"/>
      <c r="AJ315" s="64"/>
      <c r="AK315" s="60"/>
      <c r="AL315" s="64"/>
      <c r="AM315" s="60"/>
      <c r="AN315" s="64"/>
      <c r="AO315" s="60"/>
      <c r="AP315" s="64"/>
      <c r="AQ315" s="60"/>
      <c r="AR315" s="64"/>
      <c r="AS315" s="60"/>
      <c r="AT315" s="64"/>
      <c r="AU315" s="60"/>
      <c r="AV315" s="64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">
      <c r="B316" s="61"/>
      <c r="C316" s="61"/>
      <c r="D316" s="61"/>
      <c r="E316" s="61"/>
      <c r="F316" s="61"/>
      <c r="G316" s="61"/>
      <c r="H316" s="61"/>
      <c r="I316" s="60"/>
      <c r="J316" s="64"/>
      <c r="K316" s="60"/>
      <c r="L316" s="64"/>
      <c r="M316" s="60"/>
      <c r="N316" s="64"/>
      <c r="O316" s="60"/>
      <c r="P316" s="64"/>
      <c r="Q316" s="60"/>
      <c r="R316" s="64"/>
      <c r="S316" s="60"/>
      <c r="T316" s="64"/>
      <c r="U316" s="60"/>
      <c r="V316" s="64"/>
      <c r="W316" s="60"/>
      <c r="X316" s="64"/>
      <c r="Y316" s="60"/>
      <c r="Z316" s="64"/>
      <c r="AA316" s="60"/>
      <c r="AB316" s="64"/>
      <c r="AC316" s="60"/>
      <c r="AD316" s="64"/>
      <c r="AE316" s="60"/>
      <c r="AF316" s="64"/>
      <c r="AG316" s="60"/>
      <c r="AH316" s="64"/>
      <c r="AI316" s="60"/>
      <c r="AJ316" s="64"/>
      <c r="AK316" s="60"/>
      <c r="AL316" s="64"/>
      <c r="AM316" s="60"/>
      <c r="AN316" s="64"/>
      <c r="AO316" s="60"/>
      <c r="AP316" s="64"/>
      <c r="AQ316" s="60"/>
      <c r="AR316" s="64"/>
      <c r="AS316" s="60"/>
      <c r="AT316" s="64"/>
      <c r="AU316" s="60"/>
      <c r="AV316" s="64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">
      <c r="B317" s="61"/>
      <c r="C317" s="61"/>
      <c r="D317" s="61"/>
      <c r="E317" s="61"/>
      <c r="F317" s="61"/>
      <c r="G317" s="61"/>
      <c r="H317" s="61"/>
      <c r="I317" s="60"/>
      <c r="J317" s="64"/>
      <c r="K317" s="60"/>
      <c r="L317" s="64"/>
      <c r="M317" s="60"/>
      <c r="N317" s="64"/>
      <c r="O317" s="60"/>
      <c r="P317" s="64"/>
      <c r="Q317" s="60"/>
      <c r="R317" s="64"/>
      <c r="S317" s="60"/>
      <c r="T317" s="64"/>
      <c r="U317" s="60"/>
      <c r="V317" s="64"/>
      <c r="W317" s="60"/>
      <c r="X317" s="64"/>
      <c r="Y317" s="60"/>
      <c r="Z317" s="64"/>
      <c r="AA317" s="60"/>
      <c r="AB317" s="64"/>
      <c r="AC317" s="60"/>
      <c r="AD317" s="64"/>
      <c r="AE317" s="60"/>
      <c r="AF317" s="64"/>
      <c r="AG317" s="60"/>
      <c r="AH317" s="64"/>
      <c r="AI317" s="60"/>
      <c r="AJ317" s="64"/>
      <c r="AK317" s="60"/>
      <c r="AL317" s="64"/>
      <c r="AM317" s="60"/>
      <c r="AN317" s="64"/>
      <c r="AO317" s="60"/>
      <c r="AP317" s="64"/>
      <c r="AQ317" s="60"/>
      <c r="AR317" s="64"/>
      <c r="AS317" s="60"/>
      <c r="AT317" s="64"/>
      <c r="AU317" s="60"/>
      <c r="AV317" s="64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">
      <c r="B318" s="61"/>
      <c r="C318" s="61"/>
      <c r="D318" s="61"/>
      <c r="E318" s="61"/>
      <c r="F318" s="61"/>
      <c r="G318" s="61"/>
      <c r="H318" s="61"/>
      <c r="I318" s="60"/>
      <c r="J318" s="64"/>
      <c r="K318" s="60"/>
      <c r="L318" s="64"/>
      <c r="M318" s="60"/>
      <c r="N318" s="64"/>
      <c r="O318" s="60"/>
      <c r="P318" s="64"/>
      <c r="Q318" s="60"/>
      <c r="R318" s="64"/>
      <c r="S318" s="60"/>
      <c r="T318" s="64"/>
      <c r="U318" s="60"/>
      <c r="V318" s="64"/>
      <c r="W318" s="60"/>
      <c r="X318" s="64"/>
      <c r="Y318" s="60"/>
      <c r="Z318" s="64"/>
      <c r="AA318" s="60"/>
      <c r="AB318" s="64"/>
      <c r="AC318" s="60"/>
      <c r="AD318" s="64"/>
      <c r="AE318" s="60"/>
      <c r="AF318" s="64"/>
      <c r="AG318" s="60"/>
      <c r="AH318" s="64"/>
      <c r="AI318" s="60"/>
      <c r="AJ318" s="64"/>
      <c r="AK318" s="60"/>
      <c r="AL318" s="64"/>
      <c r="AM318" s="60"/>
      <c r="AN318" s="64"/>
      <c r="AO318" s="60"/>
      <c r="AP318" s="64"/>
      <c r="AQ318" s="60"/>
      <c r="AR318" s="64"/>
      <c r="AS318" s="60"/>
      <c r="AT318" s="64"/>
      <c r="AU318" s="60"/>
      <c r="AV318" s="64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">
      <c r="B319" s="61"/>
      <c r="C319" s="61"/>
      <c r="D319" s="61"/>
      <c r="E319" s="61"/>
      <c r="F319" s="61"/>
      <c r="G319" s="61"/>
      <c r="H319" s="61"/>
      <c r="I319" s="60"/>
      <c r="J319" s="64"/>
      <c r="K319" s="60"/>
      <c r="L319" s="64"/>
      <c r="M319" s="60"/>
      <c r="N319" s="64"/>
      <c r="O319" s="60"/>
      <c r="P319" s="64"/>
      <c r="Q319" s="60"/>
      <c r="R319" s="64"/>
      <c r="S319" s="60"/>
      <c r="T319" s="64"/>
      <c r="U319" s="60"/>
      <c r="V319" s="64"/>
      <c r="W319" s="60"/>
      <c r="X319" s="64"/>
      <c r="Y319" s="60"/>
      <c r="Z319" s="64"/>
      <c r="AA319" s="60"/>
      <c r="AB319" s="64"/>
      <c r="AC319" s="60"/>
      <c r="AD319" s="64"/>
      <c r="AE319" s="60"/>
      <c r="AF319" s="64"/>
      <c r="AG319" s="60"/>
      <c r="AH319" s="64"/>
      <c r="AI319" s="60"/>
      <c r="AJ319" s="64"/>
      <c r="AK319" s="60"/>
      <c r="AL319" s="64"/>
      <c r="AM319" s="60"/>
      <c r="AN319" s="64"/>
      <c r="AO319" s="60"/>
      <c r="AP319" s="64"/>
      <c r="AQ319" s="60"/>
      <c r="AR319" s="64"/>
      <c r="AS319" s="60"/>
      <c r="AT319" s="64"/>
      <c r="AU319" s="60"/>
      <c r="AV319" s="64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">
      <c r="B320" s="61"/>
      <c r="C320" s="61"/>
      <c r="D320" s="61"/>
      <c r="E320" s="61"/>
      <c r="F320" s="61"/>
      <c r="G320" s="61"/>
      <c r="H320" s="61"/>
      <c r="I320" s="60"/>
      <c r="J320" s="64"/>
      <c r="K320" s="60"/>
      <c r="L320" s="64"/>
      <c r="M320" s="60"/>
      <c r="N320" s="64"/>
      <c r="O320" s="60"/>
      <c r="P320" s="64"/>
      <c r="Q320" s="60"/>
      <c r="R320" s="64"/>
      <c r="S320" s="60"/>
      <c r="T320" s="64"/>
      <c r="U320" s="60"/>
      <c r="V320" s="64"/>
      <c r="W320" s="60"/>
      <c r="X320" s="64"/>
      <c r="Y320" s="60"/>
      <c r="Z320" s="64"/>
      <c r="AA320" s="60"/>
      <c r="AB320" s="64"/>
      <c r="AC320" s="60"/>
      <c r="AD320" s="64"/>
      <c r="AE320" s="60"/>
      <c r="AF320" s="64"/>
      <c r="AG320" s="60"/>
      <c r="AH320" s="64"/>
      <c r="AI320" s="60"/>
      <c r="AJ320" s="64"/>
      <c r="AK320" s="60"/>
      <c r="AL320" s="64"/>
      <c r="AM320" s="60"/>
      <c r="AN320" s="64"/>
      <c r="AO320" s="60"/>
      <c r="AP320" s="64"/>
      <c r="AQ320" s="60"/>
      <c r="AR320" s="64"/>
      <c r="AS320" s="60"/>
      <c r="AT320" s="64"/>
      <c r="AU320" s="60"/>
      <c r="AV320" s="64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">
      <c r="B321" s="61"/>
      <c r="C321" s="61"/>
      <c r="D321" s="61"/>
      <c r="E321" s="61"/>
      <c r="F321" s="61"/>
      <c r="G321" s="61"/>
      <c r="H321" s="61"/>
      <c r="I321" s="60"/>
      <c r="J321" s="64"/>
      <c r="K321" s="60"/>
      <c r="L321" s="64"/>
      <c r="M321" s="60"/>
      <c r="N321" s="64"/>
      <c r="O321" s="60"/>
      <c r="P321" s="64"/>
      <c r="Q321" s="60"/>
      <c r="R321" s="64"/>
      <c r="S321" s="60"/>
      <c r="T321" s="64"/>
      <c r="U321" s="60"/>
      <c r="V321" s="64"/>
      <c r="W321" s="60"/>
      <c r="X321" s="64"/>
      <c r="Y321" s="60"/>
      <c r="Z321" s="64"/>
      <c r="AA321" s="60"/>
      <c r="AB321" s="64"/>
      <c r="AC321" s="60"/>
      <c r="AD321" s="64"/>
      <c r="AE321" s="60"/>
      <c r="AF321" s="64"/>
      <c r="AG321" s="60"/>
      <c r="AH321" s="64"/>
      <c r="AI321" s="60"/>
      <c r="AJ321" s="64"/>
      <c r="AK321" s="60"/>
      <c r="AL321" s="64"/>
      <c r="AM321" s="60"/>
      <c r="AN321" s="64"/>
      <c r="AO321" s="60"/>
      <c r="AP321" s="64"/>
      <c r="AQ321" s="60"/>
      <c r="AR321" s="64"/>
      <c r="AS321" s="60"/>
      <c r="AT321" s="64"/>
      <c r="AU321" s="60"/>
      <c r="AV321" s="64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">
      <c r="B322" s="61"/>
      <c r="C322" s="61"/>
      <c r="D322" s="61"/>
      <c r="E322" s="61"/>
      <c r="F322" s="61"/>
      <c r="G322" s="61"/>
      <c r="H322" s="61"/>
      <c r="I322" s="60"/>
      <c r="J322" s="64"/>
      <c r="K322" s="60"/>
      <c r="L322" s="64"/>
      <c r="M322" s="60"/>
      <c r="N322" s="64"/>
      <c r="O322" s="60"/>
      <c r="P322" s="64"/>
      <c r="Q322" s="60"/>
      <c r="R322" s="64"/>
      <c r="S322" s="60"/>
      <c r="T322" s="64"/>
      <c r="U322" s="60"/>
      <c r="V322" s="64"/>
      <c r="W322" s="60"/>
      <c r="X322" s="64"/>
      <c r="Y322" s="60"/>
      <c r="Z322" s="64"/>
      <c r="AA322" s="60"/>
      <c r="AB322" s="64"/>
      <c r="AC322" s="60"/>
      <c r="AD322" s="64"/>
      <c r="AE322" s="60"/>
      <c r="AF322" s="64"/>
      <c r="AG322" s="60"/>
      <c r="AH322" s="64"/>
      <c r="AI322" s="60"/>
      <c r="AJ322" s="64"/>
      <c r="AK322" s="60"/>
      <c r="AL322" s="64"/>
      <c r="AM322" s="60"/>
      <c r="AN322" s="64"/>
      <c r="AO322" s="60"/>
      <c r="AP322" s="64"/>
      <c r="AQ322" s="60"/>
      <c r="AR322" s="64"/>
      <c r="AS322" s="60"/>
      <c r="AT322" s="64"/>
      <c r="AU322" s="60"/>
      <c r="AV322" s="64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">
      <c r="B323" s="61"/>
      <c r="C323" s="61"/>
      <c r="D323" s="61"/>
      <c r="E323" s="61"/>
      <c r="F323" s="61"/>
      <c r="G323" s="61"/>
      <c r="H323" s="61"/>
      <c r="I323" s="60"/>
      <c r="J323" s="64"/>
      <c r="K323" s="60"/>
      <c r="L323" s="64"/>
      <c r="M323" s="60"/>
      <c r="N323" s="64"/>
      <c r="O323" s="60"/>
      <c r="P323" s="64"/>
      <c r="Q323" s="60"/>
      <c r="R323" s="64"/>
      <c r="S323" s="60"/>
      <c r="T323" s="64"/>
      <c r="U323" s="60"/>
      <c r="V323" s="64"/>
      <c r="W323" s="60"/>
      <c r="X323" s="64"/>
      <c r="Y323" s="60"/>
      <c r="Z323" s="64"/>
      <c r="AA323" s="60"/>
      <c r="AB323" s="64"/>
      <c r="AC323" s="60"/>
      <c r="AD323" s="64"/>
      <c r="AE323" s="60"/>
      <c r="AF323" s="64"/>
      <c r="AG323" s="60"/>
      <c r="AH323" s="64"/>
      <c r="AI323" s="60"/>
      <c r="AJ323" s="64"/>
      <c r="AK323" s="60"/>
      <c r="AL323" s="64"/>
      <c r="AM323" s="60"/>
      <c r="AN323" s="64"/>
      <c r="AO323" s="60"/>
      <c r="AP323" s="64"/>
      <c r="AQ323" s="60"/>
      <c r="AR323" s="64"/>
      <c r="AS323" s="60"/>
      <c r="AT323" s="64"/>
      <c r="AU323" s="60"/>
      <c r="AV323" s="64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">
      <c r="B324" s="61"/>
      <c r="C324" s="61"/>
      <c r="D324" s="61"/>
      <c r="E324" s="61"/>
      <c r="F324" s="61"/>
      <c r="G324" s="61"/>
      <c r="H324" s="61"/>
      <c r="I324" s="60"/>
      <c r="J324" s="64"/>
      <c r="K324" s="60"/>
      <c r="L324" s="64"/>
      <c r="M324" s="60"/>
      <c r="N324" s="64"/>
      <c r="O324" s="60"/>
      <c r="P324" s="64"/>
      <c r="Q324" s="60"/>
      <c r="R324" s="64"/>
      <c r="S324" s="60"/>
      <c r="T324" s="64"/>
      <c r="U324" s="60"/>
      <c r="V324" s="64"/>
      <c r="W324" s="60"/>
      <c r="X324" s="64"/>
      <c r="Y324" s="60"/>
      <c r="Z324" s="64"/>
      <c r="AA324" s="60"/>
      <c r="AB324" s="64"/>
      <c r="AC324" s="60"/>
      <c r="AD324" s="64"/>
      <c r="AE324" s="60"/>
      <c r="AF324" s="64"/>
      <c r="AG324" s="60"/>
      <c r="AH324" s="64"/>
      <c r="AI324" s="60"/>
      <c r="AJ324" s="64"/>
      <c r="AK324" s="60"/>
      <c r="AL324" s="64"/>
      <c r="AM324" s="60"/>
      <c r="AN324" s="64"/>
      <c r="AO324" s="60"/>
      <c r="AP324" s="64"/>
      <c r="AQ324" s="60"/>
      <c r="AR324" s="64"/>
      <c r="AS324" s="60"/>
      <c r="AT324" s="64"/>
      <c r="AU324" s="60"/>
      <c r="AV324" s="64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">
      <c r="B325" s="61"/>
      <c r="C325" s="61"/>
      <c r="D325" s="61"/>
      <c r="E325" s="61"/>
      <c r="F325" s="61"/>
      <c r="G325" s="61"/>
      <c r="H325" s="61"/>
      <c r="I325" s="60"/>
      <c r="J325" s="64"/>
      <c r="K325" s="60"/>
      <c r="L325" s="64"/>
      <c r="M325" s="60"/>
      <c r="N325" s="64"/>
      <c r="O325" s="60"/>
      <c r="P325" s="64"/>
      <c r="Q325" s="60"/>
      <c r="R325" s="64"/>
      <c r="S325" s="60"/>
      <c r="T325" s="64"/>
      <c r="U325" s="60"/>
      <c r="V325" s="64"/>
      <c r="W325" s="60"/>
      <c r="X325" s="64"/>
      <c r="Y325" s="60"/>
      <c r="Z325" s="64"/>
      <c r="AA325" s="60"/>
      <c r="AB325" s="64"/>
      <c r="AC325" s="60"/>
      <c r="AD325" s="64"/>
      <c r="AE325" s="60"/>
      <c r="AF325" s="64"/>
      <c r="AG325" s="60"/>
      <c r="AH325" s="64"/>
      <c r="AI325" s="60"/>
      <c r="AJ325" s="64"/>
      <c r="AK325" s="60"/>
      <c r="AL325" s="64"/>
      <c r="AM325" s="60"/>
      <c r="AN325" s="64"/>
      <c r="AO325" s="60"/>
      <c r="AP325" s="64"/>
      <c r="AQ325" s="60"/>
      <c r="AR325" s="64"/>
      <c r="AS325" s="60"/>
      <c r="AT325" s="64"/>
      <c r="AU325" s="60"/>
      <c r="AV325" s="64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">
      <c r="B326" s="61"/>
      <c r="C326" s="61"/>
      <c r="D326" s="61"/>
      <c r="E326" s="61"/>
      <c r="F326" s="61"/>
      <c r="G326" s="61"/>
      <c r="H326" s="61"/>
      <c r="I326" s="60"/>
      <c r="J326" s="64"/>
      <c r="K326" s="60"/>
      <c r="L326" s="64"/>
      <c r="M326" s="60"/>
      <c r="N326" s="64"/>
      <c r="O326" s="60"/>
      <c r="P326" s="64"/>
      <c r="Q326" s="60"/>
      <c r="R326" s="64"/>
      <c r="S326" s="60"/>
      <c r="T326" s="64"/>
      <c r="U326" s="60"/>
      <c r="V326" s="64"/>
      <c r="W326" s="60"/>
      <c r="X326" s="64"/>
      <c r="Y326" s="60"/>
      <c r="Z326" s="64"/>
      <c r="AA326" s="60"/>
      <c r="AB326" s="64"/>
      <c r="AC326" s="60"/>
      <c r="AD326" s="64"/>
      <c r="AE326" s="60"/>
      <c r="AF326" s="64"/>
      <c r="AG326" s="60"/>
      <c r="AH326" s="64"/>
      <c r="AI326" s="60"/>
      <c r="AJ326" s="64"/>
      <c r="AK326" s="60"/>
      <c r="AL326" s="64"/>
      <c r="AM326" s="60"/>
      <c r="AN326" s="64"/>
      <c r="AO326" s="60"/>
      <c r="AP326" s="64"/>
      <c r="AQ326" s="60"/>
      <c r="AR326" s="64"/>
      <c r="AS326" s="60"/>
      <c r="AT326" s="64"/>
      <c r="AU326" s="60"/>
      <c r="AV326" s="64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">
      <c r="B327" s="61"/>
      <c r="C327" s="61"/>
      <c r="D327" s="61"/>
      <c r="E327" s="61"/>
      <c r="F327" s="61"/>
      <c r="G327" s="61"/>
      <c r="H327" s="61"/>
      <c r="I327" s="60"/>
      <c r="J327" s="64"/>
      <c r="K327" s="60"/>
      <c r="L327" s="64"/>
      <c r="M327" s="60"/>
      <c r="N327" s="64"/>
      <c r="O327" s="60"/>
      <c r="P327" s="64"/>
      <c r="Q327" s="60"/>
      <c r="R327" s="64"/>
      <c r="S327" s="60"/>
      <c r="T327" s="64"/>
      <c r="U327" s="60"/>
      <c r="V327" s="64"/>
      <c r="W327" s="60"/>
      <c r="X327" s="64"/>
      <c r="Y327" s="60"/>
      <c r="Z327" s="64"/>
      <c r="AA327" s="60"/>
      <c r="AB327" s="64"/>
      <c r="AC327" s="60"/>
      <c r="AD327" s="64"/>
      <c r="AE327" s="60"/>
      <c r="AF327" s="64"/>
      <c r="AG327" s="60"/>
      <c r="AH327" s="64"/>
      <c r="AI327" s="60"/>
      <c r="AJ327" s="64"/>
      <c r="AK327" s="60"/>
      <c r="AL327" s="64"/>
      <c r="AM327" s="60"/>
      <c r="AN327" s="64"/>
      <c r="AO327" s="60"/>
      <c r="AP327" s="64"/>
      <c r="AQ327" s="60"/>
      <c r="AR327" s="64"/>
      <c r="AS327" s="60"/>
      <c r="AT327" s="64"/>
      <c r="AU327" s="60"/>
      <c r="AV327" s="64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">
      <c r="B328" s="61"/>
      <c r="C328" s="61"/>
      <c r="D328" s="61"/>
      <c r="E328" s="61"/>
      <c r="F328" s="61"/>
      <c r="G328" s="61"/>
      <c r="H328" s="61"/>
      <c r="I328" s="60"/>
      <c r="J328" s="64"/>
      <c r="K328" s="60"/>
      <c r="L328" s="64"/>
      <c r="M328" s="60"/>
      <c r="N328" s="64"/>
      <c r="O328" s="60"/>
      <c r="P328" s="64"/>
      <c r="Q328" s="60"/>
      <c r="R328" s="64"/>
      <c r="S328" s="60"/>
      <c r="T328" s="64"/>
      <c r="U328" s="60"/>
      <c r="V328" s="64"/>
      <c r="W328" s="60"/>
      <c r="X328" s="64"/>
      <c r="Y328" s="60"/>
      <c r="Z328" s="64"/>
      <c r="AA328" s="60"/>
      <c r="AB328" s="64"/>
      <c r="AC328" s="60"/>
      <c r="AD328" s="64"/>
      <c r="AE328" s="60"/>
      <c r="AF328" s="64"/>
      <c r="AG328" s="60"/>
      <c r="AH328" s="64"/>
      <c r="AI328" s="60"/>
      <c r="AJ328" s="64"/>
      <c r="AK328" s="60"/>
      <c r="AL328" s="64"/>
      <c r="AM328" s="60"/>
      <c r="AN328" s="64"/>
      <c r="AO328" s="60"/>
      <c r="AP328" s="64"/>
      <c r="AQ328" s="60"/>
      <c r="AR328" s="64"/>
      <c r="AS328" s="60"/>
      <c r="AT328" s="64"/>
      <c r="AU328" s="60"/>
      <c r="AV328" s="64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">
      <c r="B329" s="61"/>
      <c r="C329" s="61"/>
      <c r="D329" s="61"/>
      <c r="E329" s="61"/>
      <c r="F329" s="61"/>
      <c r="G329" s="61"/>
      <c r="H329" s="61"/>
      <c r="I329" s="60"/>
      <c r="J329" s="64"/>
      <c r="K329" s="60"/>
      <c r="L329" s="64"/>
      <c r="M329" s="60"/>
      <c r="N329" s="64"/>
      <c r="O329" s="60"/>
      <c r="P329" s="64"/>
      <c r="Q329" s="60"/>
      <c r="R329" s="64"/>
      <c r="S329" s="60"/>
      <c r="T329" s="64"/>
      <c r="U329" s="60"/>
      <c r="V329" s="64"/>
      <c r="W329" s="60"/>
      <c r="X329" s="64"/>
      <c r="Y329" s="60"/>
      <c r="Z329" s="64"/>
      <c r="AA329" s="60"/>
      <c r="AB329" s="64"/>
      <c r="AC329" s="60"/>
      <c r="AD329" s="64"/>
      <c r="AE329" s="60"/>
      <c r="AF329" s="64"/>
      <c r="AG329" s="60"/>
      <c r="AH329" s="64"/>
      <c r="AI329" s="60"/>
      <c r="AJ329" s="64"/>
      <c r="AK329" s="60"/>
      <c r="AL329" s="64"/>
      <c r="AM329" s="60"/>
      <c r="AN329" s="64"/>
      <c r="AO329" s="60"/>
      <c r="AP329" s="64"/>
      <c r="AQ329" s="60"/>
      <c r="AR329" s="64"/>
      <c r="AS329" s="60"/>
      <c r="AT329" s="64"/>
      <c r="AU329" s="60"/>
      <c r="AV329" s="64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">
      <c r="B330" s="61"/>
      <c r="C330" s="61"/>
      <c r="D330" s="61"/>
      <c r="E330" s="61"/>
      <c r="F330" s="61"/>
      <c r="G330" s="61"/>
      <c r="H330" s="61"/>
      <c r="I330" s="60"/>
      <c r="J330" s="64"/>
      <c r="K330" s="60"/>
      <c r="L330" s="64"/>
      <c r="M330" s="60"/>
      <c r="N330" s="64"/>
      <c r="O330" s="60"/>
      <c r="P330" s="64"/>
      <c r="Q330" s="60"/>
      <c r="R330" s="64"/>
      <c r="S330" s="60"/>
      <c r="T330" s="64"/>
      <c r="U330" s="60"/>
      <c r="V330" s="64"/>
      <c r="W330" s="60"/>
      <c r="X330" s="64"/>
      <c r="Y330" s="60"/>
      <c r="Z330" s="64"/>
      <c r="AA330" s="60"/>
      <c r="AB330" s="64"/>
      <c r="AC330" s="60"/>
      <c r="AD330" s="64"/>
      <c r="AE330" s="60"/>
      <c r="AF330" s="64"/>
      <c r="AG330" s="60"/>
      <c r="AH330" s="64"/>
      <c r="AI330" s="60"/>
      <c r="AJ330" s="64"/>
      <c r="AK330" s="60"/>
      <c r="AL330" s="64"/>
      <c r="AM330" s="60"/>
      <c r="AN330" s="64"/>
      <c r="AO330" s="60"/>
      <c r="AP330" s="64"/>
      <c r="AQ330" s="60"/>
      <c r="AR330" s="64"/>
      <c r="AS330" s="60"/>
      <c r="AT330" s="64"/>
      <c r="AU330" s="60"/>
      <c r="AV330" s="64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">
      <c r="B331" s="61"/>
      <c r="C331" s="61"/>
      <c r="D331" s="61"/>
      <c r="E331" s="61"/>
      <c r="F331" s="61"/>
      <c r="G331" s="61"/>
      <c r="H331" s="61"/>
      <c r="I331" s="60"/>
      <c r="J331" s="64"/>
      <c r="K331" s="60"/>
      <c r="L331" s="64"/>
      <c r="M331" s="60"/>
      <c r="N331" s="64"/>
      <c r="O331" s="60"/>
      <c r="P331" s="64"/>
      <c r="Q331" s="60"/>
      <c r="R331" s="64"/>
      <c r="S331" s="60"/>
      <c r="T331" s="64"/>
      <c r="U331" s="60"/>
      <c r="V331" s="64"/>
      <c r="W331" s="60"/>
      <c r="X331" s="64"/>
      <c r="Y331" s="60"/>
      <c r="Z331" s="64"/>
      <c r="AA331" s="60"/>
      <c r="AB331" s="64"/>
      <c r="AC331" s="60"/>
      <c r="AD331" s="64"/>
      <c r="AE331" s="60"/>
      <c r="AF331" s="64"/>
      <c r="AG331" s="60"/>
      <c r="AH331" s="64"/>
      <c r="AI331" s="60"/>
      <c r="AJ331" s="64"/>
      <c r="AK331" s="60"/>
      <c r="AL331" s="64"/>
      <c r="AM331" s="60"/>
      <c r="AN331" s="64"/>
      <c r="AO331" s="60"/>
      <c r="AP331" s="64"/>
      <c r="AQ331" s="60"/>
      <c r="AR331" s="64"/>
      <c r="AS331" s="60"/>
      <c r="AT331" s="64"/>
      <c r="AU331" s="60"/>
      <c r="AV331" s="64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">
      <c r="B332" s="61"/>
      <c r="C332" s="61"/>
      <c r="D332" s="61"/>
      <c r="E332" s="61"/>
      <c r="F332" s="61"/>
      <c r="G332" s="61"/>
      <c r="H332" s="61"/>
      <c r="I332" s="60"/>
      <c r="J332" s="64"/>
      <c r="K332" s="60"/>
      <c r="L332" s="64"/>
      <c r="M332" s="60"/>
      <c r="N332" s="64"/>
      <c r="O332" s="60"/>
      <c r="P332" s="64"/>
      <c r="Q332" s="60"/>
      <c r="R332" s="64"/>
      <c r="S332" s="60"/>
      <c r="T332" s="64"/>
      <c r="U332" s="60"/>
      <c r="V332" s="64"/>
      <c r="W332" s="60"/>
      <c r="X332" s="64"/>
      <c r="Y332" s="60"/>
      <c r="Z332" s="64"/>
      <c r="AA332" s="60"/>
      <c r="AB332" s="64"/>
      <c r="AC332" s="60"/>
      <c r="AD332" s="64"/>
      <c r="AE332" s="60"/>
      <c r="AF332" s="64"/>
      <c r="AG332" s="60"/>
      <c r="AH332" s="64"/>
      <c r="AI332" s="60"/>
      <c r="AJ332" s="64"/>
      <c r="AK332" s="60"/>
      <c r="AL332" s="64"/>
      <c r="AM332" s="60"/>
      <c r="AN332" s="64"/>
      <c r="AO332" s="60"/>
      <c r="AP332" s="64"/>
      <c r="AQ332" s="60"/>
      <c r="AR332" s="64"/>
      <c r="AS332" s="60"/>
      <c r="AT332" s="64"/>
      <c r="AU332" s="60"/>
      <c r="AV332" s="64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">
      <c r="B333" s="61"/>
      <c r="C333" s="61"/>
      <c r="D333" s="61"/>
      <c r="E333" s="61"/>
      <c r="F333" s="61"/>
      <c r="G333" s="61"/>
      <c r="H333" s="61"/>
      <c r="I333" s="60"/>
      <c r="J333" s="64"/>
      <c r="K333" s="60"/>
      <c r="L333" s="64"/>
      <c r="M333" s="60"/>
      <c r="N333" s="64"/>
      <c r="O333" s="60"/>
      <c r="P333" s="64"/>
      <c r="Q333" s="60"/>
      <c r="R333" s="64"/>
      <c r="S333" s="60"/>
      <c r="T333" s="64"/>
      <c r="U333" s="60"/>
      <c r="V333" s="64"/>
      <c r="W333" s="60"/>
      <c r="X333" s="64"/>
      <c r="Y333" s="60"/>
      <c r="Z333" s="64"/>
      <c r="AA333" s="60"/>
      <c r="AB333" s="64"/>
      <c r="AC333" s="60"/>
      <c r="AD333" s="64"/>
      <c r="AE333" s="60"/>
      <c r="AF333" s="64"/>
      <c r="AG333" s="60"/>
      <c r="AH333" s="64"/>
      <c r="AI333" s="60"/>
      <c r="AJ333" s="64"/>
      <c r="AK333" s="60"/>
      <c r="AL333" s="64"/>
      <c r="AM333" s="60"/>
      <c r="AN333" s="64"/>
      <c r="AO333" s="60"/>
      <c r="AP333" s="64"/>
      <c r="AQ333" s="60"/>
      <c r="AR333" s="64"/>
      <c r="AS333" s="60"/>
      <c r="AT333" s="64"/>
      <c r="AU333" s="60"/>
      <c r="AV333" s="64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">
      <c r="B334" s="61"/>
      <c r="C334" s="61"/>
      <c r="D334" s="61"/>
      <c r="E334" s="61"/>
      <c r="F334" s="61"/>
      <c r="G334" s="61"/>
      <c r="H334" s="61"/>
      <c r="I334" s="60"/>
      <c r="J334" s="64"/>
      <c r="K334" s="60"/>
      <c r="L334" s="64"/>
      <c r="M334" s="60"/>
      <c r="N334" s="64"/>
      <c r="O334" s="60"/>
      <c r="P334" s="64"/>
      <c r="Q334" s="60"/>
      <c r="R334" s="64"/>
      <c r="S334" s="60"/>
      <c r="T334" s="64"/>
      <c r="U334" s="60"/>
      <c r="V334" s="64"/>
      <c r="W334" s="60"/>
      <c r="X334" s="64"/>
      <c r="Y334" s="60"/>
      <c r="Z334" s="64"/>
      <c r="AA334" s="60"/>
      <c r="AB334" s="64"/>
      <c r="AC334" s="60"/>
      <c r="AD334" s="64"/>
      <c r="AE334" s="60"/>
      <c r="AF334" s="64"/>
      <c r="AG334" s="60"/>
      <c r="AH334" s="64"/>
      <c r="AI334" s="60"/>
      <c r="AJ334" s="64"/>
      <c r="AK334" s="60"/>
      <c r="AL334" s="64"/>
      <c r="AM334" s="60"/>
      <c r="AN334" s="64"/>
      <c r="AO334" s="60"/>
      <c r="AP334" s="64"/>
      <c r="AQ334" s="60"/>
      <c r="AR334" s="64"/>
      <c r="AS334" s="60"/>
      <c r="AT334" s="64"/>
      <c r="AU334" s="60"/>
      <c r="AV334" s="64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">
      <c r="B335" s="61"/>
      <c r="C335" s="61"/>
      <c r="D335" s="61"/>
      <c r="E335" s="61"/>
      <c r="F335" s="61"/>
      <c r="G335" s="61"/>
      <c r="H335" s="61"/>
      <c r="I335" s="60"/>
      <c r="J335" s="64"/>
      <c r="K335" s="60"/>
      <c r="L335" s="64"/>
      <c r="M335" s="60"/>
      <c r="N335" s="64"/>
      <c r="O335" s="60"/>
      <c r="P335" s="64"/>
      <c r="Q335" s="60"/>
      <c r="R335" s="64"/>
      <c r="S335" s="60"/>
      <c r="T335" s="64"/>
      <c r="U335" s="60"/>
      <c r="V335" s="64"/>
      <c r="W335" s="60"/>
      <c r="X335" s="64"/>
      <c r="Y335" s="60"/>
      <c r="Z335" s="64"/>
      <c r="AA335" s="60"/>
      <c r="AB335" s="64"/>
      <c r="AC335" s="60"/>
      <c r="AD335" s="64"/>
      <c r="AE335" s="60"/>
      <c r="AF335" s="64"/>
      <c r="AG335" s="60"/>
      <c r="AH335" s="64"/>
      <c r="AI335" s="60"/>
      <c r="AJ335" s="64"/>
      <c r="AK335" s="60"/>
      <c r="AL335" s="64"/>
      <c r="AM335" s="60"/>
      <c r="AN335" s="64"/>
      <c r="AO335" s="60"/>
      <c r="AP335" s="64"/>
      <c r="AQ335" s="60"/>
      <c r="AR335" s="64"/>
      <c r="AS335" s="60"/>
      <c r="AT335" s="64"/>
      <c r="AU335" s="60"/>
      <c r="AV335" s="64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">
      <c r="B336" s="61"/>
      <c r="C336" s="61"/>
      <c r="D336" s="61"/>
      <c r="E336" s="61"/>
      <c r="F336" s="61"/>
      <c r="G336" s="61"/>
      <c r="H336" s="61"/>
      <c r="I336" s="60"/>
      <c r="J336" s="64"/>
      <c r="K336" s="60"/>
      <c r="L336" s="64"/>
      <c r="M336" s="60"/>
      <c r="N336" s="64"/>
      <c r="O336" s="60"/>
      <c r="P336" s="64"/>
      <c r="Q336" s="60"/>
      <c r="R336" s="64"/>
      <c r="S336" s="60"/>
      <c r="T336" s="64"/>
      <c r="U336" s="60"/>
      <c r="V336" s="64"/>
      <c r="W336" s="60"/>
      <c r="X336" s="64"/>
      <c r="Y336" s="60"/>
      <c r="Z336" s="64"/>
      <c r="AA336" s="60"/>
      <c r="AB336" s="64"/>
      <c r="AC336" s="60"/>
      <c r="AD336" s="64"/>
      <c r="AE336" s="60"/>
      <c r="AF336" s="64"/>
      <c r="AG336" s="60"/>
      <c r="AH336" s="64"/>
      <c r="AI336" s="60"/>
      <c r="AJ336" s="64"/>
      <c r="AK336" s="60"/>
      <c r="AL336" s="64"/>
      <c r="AM336" s="60"/>
      <c r="AN336" s="64"/>
      <c r="AO336" s="60"/>
      <c r="AP336" s="64"/>
      <c r="AQ336" s="60"/>
      <c r="AR336" s="64"/>
      <c r="AS336" s="60"/>
      <c r="AT336" s="64"/>
      <c r="AU336" s="60"/>
      <c r="AV336" s="64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">
      <c r="B337" s="61"/>
      <c r="C337" s="61"/>
      <c r="D337" s="61"/>
      <c r="E337" s="61"/>
      <c r="F337" s="61"/>
      <c r="G337" s="61"/>
      <c r="H337" s="61"/>
      <c r="I337" s="60"/>
      <c r="J337" s="64"/>
      <c r="K337" s="60"/>
      <c r="L337" s="64"/>
      <c r="M337" s="60"/>
      <c r="N337" s="64"/>
      <c r="O337" s="60"/>
      <c r="P337" s="64"/>
      <c r="Q337" s="60"/>
      <c r="R337" s="64"/>
      <c r="S337" s="60"/>
      <c r="T337" s="64"/>
      <c r="U337" s="60"/>
      <c r="V337" s="64"/>
      <c r="W337" s="60"/>
      <c r="X337" s="64"/>
      <c r="Y337" s="60"/>
      <c r="Z337" s="64"/>
      <c r="AA337" s="60"/>
      <c r="AB337" s="64"/>
      <c r="AC337" s="60"/>
      <c r="AD337" s="64"/>
      <c r="AE337" s="60"/>
      <c r="AF337" s="64"/>
      <c r="AG337" s="60"/>
      <c r="AH337" s="64"/>
      <c r="AI337" s="60"/>
      <c r="AJ337" s="64"/>
      <c r="AK337" s="60"/>
      <c r="AL337" s="64"/>
      <c r="AM337" s="60"/>
      <c r="AN337" s="64"/>
      <c r="AO337" s="60"/>
      <c r="AP337" s="64"/>
      <c r="AQ337" s="60"/>
      <c r="AR337" s="64"/>
      <c r="AS337" s="60"/>
      <c r="AT337" s="64"/>
      <c r="AU337" s="60"/>
      <c r="AV337" s="64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">
      <c r="B338" s="61"/>
      <c r="C338" s="61"/>
      <c r="D338" s="61"/>
      <c r="E338" s="61"/>
      <c r="F338" s="61"/>
      <c r="G338" s="61"/>
      <c r="H338" s="61"/>
      <c r="I338" s="60"/>
      <c r="J338" s="64"/>
      <c r="K338" s="60"/>
      <c r="L338" s="64"/>
      <c r="M338" s="60"/>
      <c r="N338" s="64"/>
      <c r="O338" s="60"/>
      <c r="P338" s="64"/>
      <c r="Q338" s="60"/>
      <c r="R338" s="64"/>
      <c r="S338" s="60"/>
      <c r="T338" s="64"/>
      <c r="U338" s="60"/>
      <c r="V338" s="64"/>
      <c r="W338" s="60"/>
      <c r="X338" s="64"/>
      <c r="Y338" s="60"/>
      <c r="Z338" s="64"/>
      <c r="AA338" s="60"/>
      <c r="AB338" s="64"/>
      <c r="AC338" s="60"/>
      <c r="AD338" s="64"/>
      <c r="AE338" s="60"/>
      <c r="AF338" s="64"/>
      <c r="AG338" s="60"/>
      <c r="AH338" s="64"/>
      <c r="AI338" s="60"/>
      <c r="AJ338" s="64"/>
      <c r="AK338" s="60"/>
      <c r="AL338" s="64"/>
      <c r="AM338" s="60"/>
      <c r="AN338" s="64"/>
      <c r="AO338" s="60"/>
      <c r="AP338" s="64"/>
      <c r="AQ338" s="60"/>
      <c r="AR338" s="64"/>
      <c r="AS338" s="60"/>
      <c r="AT338" s="64"/>
      <c r="AU338" s="60"/>
      <c r="AV338" s="64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">
      <c r="B339" s="61"/>
      <c r="C339" s="61"/>
      <c r="D339" s="61"/>
      <c r="E339" s="61"/>
      <c r="F339" s="61"/>
      <c r="G339" s="61"/>
      <c r="H339" s="61"/>
      <c r="I339" s="60"/>
      <c r="J339" s="64"/>
      <c r="K339" s="60"/>
      <c r="L339" s="64"/>
      <c r="M339" s="60"/>
      <c r="N339" s="64"/>
      <c r="O339" s="60"/>
      <c r="P339" s="64"/>
      <c r="Q339" s="60"/>
      <c r="R339" s="64"/>
      <c r="S339" s="60"/>
      <c r="T339" s="64"/>
      <c r="U339" s="60"/>
      <c r="V339" s="64"/>
      <c r="W339" s="60"/>
      <c r="X339" s="64"/>
      <c r="Y339" s="60"/>
      <c r="Z339" s="64"/>
      <c r="AA339" s="60"/>
      <c r="AB339" s="64"/>
      <c r="AC339" s="60"/>
      <c r="AD339" s="64"/>
      <c r="AE339" s="60"/>
      <c r="AF339" s="64"/>
      <c r="AG339" s="60"/>
      <c r="AH339" s="64"/>
      <c r="AI339" s="60"/>
      <c r="AJ339" s="64"/>
      <c r="AK339" s="60"/>
      <c r="AL339" s="64"/>
      <c r="AM339" s="60"/>
      <c r="AN339" s="64"/>
      <c r="AO339" s="60"/>
      <c r="AP339" s="64"/>
      <c r="AQ339" s="60"/>
      <c r="AR339" s="64"/>
      <c r="AS339" s="60"/>
      <c r="AT339" s="64"/>
      <c r="AU339" s="60"/>
      <c r="AV339" s="64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">
      <c r="B340" s="61"/>
      <c r="C340" s="61"/>
      <c r="D340" s="61"/>
      <c r="E340" s="61"/>
      <c r="F340" s="61"/>
      <c r="G340" s="61"/>
      <c r="H340" s="61"/>
      <c r="I340" s="60"/>
      <c r="J340" s="64"/>
      <c r="K340" s="60"/>
      <c r="L340" s="64"/>
      <c r="M340" s="60"/>
      <c r="N340" s="64"/>
      <c r="O340" s="60"/>
      <c r="P340" s="64"/>
      <c r="Q340" s="60"/>
      <c r="R340" s="64"/>
      <c r="S340" s="60"/>
      <c r="T340" s="64"/>
      <c r="U340" s="60"/>
      <c r="V340" s="64"/>
      <c r="W340" s="60"/>
      <c r="X340" s="64"/>
      <c r="Y340" s="60"/>
      <c r="Z340" s="64"/>
      <c r="AA340" s="60"/>
      <c r="AB340" s="64"/>
      <c r="AC340" s="60"/>
      <c r="AD340" s="64"/>
      <c r="AE340" s="60"/>
      <c r="AF340" s="64"/>
      <c r="AG340" s="60"/>
      <c r="AH340" s="64"/>
      <c r="AI340" s="60"/>
      <c r="AJ340" s="64"/>
      <c r="AK340" s="60"/>
      <c r="AL340" s="64"/>
      <c r="AM340" s="60"/>
      <c r="AN340" s="64"/>
      <c r="AO340" s="60"/>
      <c r="AP340" s="64"/>
      <c r="AQ340" s="60"/>
      <c r="AR340" s="64"/>
      <c r="AS340" s="60"/>
      <c r="AT340" s="64"/>
      <c r="AU340" s="60"/>
      <c r="AV340" s="64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">
      <c r="B341" s="61"/>
      <c r="C341" s="61"/>
      <c r="D341" s="61"/>
      <c r="E341" s="61"/>
      <c r="F341" s="61"/>
      <c r="G341" s="61"/>
      <c r="H341" s="61"/>
      <c r="I341" s="60"/>
      <c r="J341" s="64"/>
      <c r="K341" s="60"/>
      <c r="L341" s="64"/>
      <c r="M341" s="60"/>
      <c r="N341" s="64"/>
      <c r="O341" s="60"/>
      <c r="P341" s="64"/>
      <c r="Q341" s="60"/>
      <c r="R341" s="64"/>
      <c r="S341" s="60"/>
      <c r="T341" s="64"/>
      <c r="U341" s="60"/>
      <c r="V341" s="64"/>
      <c r="W341" s="60"/>
      <c r="X341" s="64"/>
      <c r="Y341" s="60"/>
      <c r="Z341" s="64"/>
      <c r="AA341" s="60"/>
      <c r="AB341" s="64"/>
      <c r="AC341" s="60"/>
      <c r="AD341" s="64"/>
      <c r="AE341" s="60"/>
      <c r="AF341" s="64"/>
      <c r="AG341" s="60"/>
      <c r="AH341" s="64"/>
      <c r="AI341" s="60"/>
      <c r="AJ341" s="64"/>
      <c r="AK341" s="60"/>
      <c r="AL341" s="64"/>
      <c r="AM341" s="60"/>
      <c r="AN341" s="64"/>
      <c r="AO341" s="60"/>
      <c r="AP341" s="64"/>
      <c r="AQ341" s="60"/>
      <c r="AR341" s="64"/>
      <c r="AS341" s="60"/>
      <c r="AT341" s="64"/>
      <c r="AU341" s="60"/>
      <c r="AV341" s="64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">
      <c r="B342" s="61"/>
      <c r="C342" s="61"/>
      <c r="D342" s="61"/>
      <c r="E342" s="61"/>
      <c r="F342" s="61"/>
      <c r="G342" s="61"/>
      <c r="H342" s="61"/>
      <c r="I342" s="60"/>
      <c r="J342" s="64"/>
      <c r="K342" s="60"/>
      <c r="L342" s="64"/>
      <c r="M342" s="60"/>
      <c r="N342" s="64"/>
      <c r="O342" s="60"/>
      <c r="P342" s="64"/>
      <c r="Q342" s="60"/>
      <c r="R342" s="64"/>
      <c r="S342" s="60"/>
      <c r="T342" s="64"/>
      <c r="U342" s="60"/>
      <c r="V342" s="64"/>
      <c r="W342" s="60"/>
      <c r="X342" s="64"/>
      <c r="Y342" s="60"/>
      <c r="Z342" s="64"/>
      <c r="AA342" s="60"/>
      <c r="AB342" s="64"/>
      <c r="AC342" s="60"/>
      <c r="AD342" s="64"/>
      <c r="AE342" s="60"/>
      <c r="AF342" s="64"/>
      <c r="AG342" s="60"/>
      <c r="AH342" s="64"/>
      <c r="AI342" s="60"/>
      <c r="AJ342" s="64"/>
      <c r="AK342" s="60"/>
      <c r="AL342" s="64"/>
      <c r="AM342" s="60"/>
      <c r="AN342" s="64"/>
      <c r="AO342" s="60"/>
      <c r="AP342" s="64"/>
      <c r="AQ342" s="60"/>
      <c r="AR342" s="64"/>
      <c r="AS342" s="60"/>
      <c r="AT342" s="64"/>
      <c r="AU342" s="60"/>
      <c r="AV342" s="64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">
      <c r="B343" s="61"/>
      <c r="C343" s="61"/>
      <c r="D343" s="61"/>
      <c r="E343" s="61"/>
      <c r="F343" s="61"/>
      <c r="G343" s="61"/>
      <c r="H343" s="61"/>
      <c r="I343" s="60"/>
      <c r="J343" s="64"/>
      <c r="K343" s="60"/>
      <c r="L343" s="64"/>
      <c r="M343" s="60"/>
      <c r="N343" s="64"/>
      <c r="O343" s="60"/>
      <c r="P343" s="64"/>
      <c r="Q343" s="60"/>
      <c r="R343" s="64"/>
      <c r="S343" s="60"/>
      <c r="T343" s="64"/>
      <c r="U343" s="60"/>
      <c r="V343" s="64"/>
      <c r="W343" s="60"/>
      <c r="X343" s="64"/>
      <c r="Y343" s="60"/>
      <c r="Z343" s="64"/>
      <c r="AA343" s="60"/>
      <c r="AB343" s="64"/>
      <c r="AC343" s="60"/>
      <c r="AD343" s="64"/>
      <c r="AE343" s="60"/>
      <c r="AF343" s="64"/>
      <c r="AG343" s="60"/>
      <c r="AH343" s="64"/>
      <c r="AI343" s="60"/>
      <c r="AJ343" s="64"/>
      <c r="AK343" s="60"/>
      <c r="AL343" s="64"/>
      <c r="AM343" s="60"/>
      <c r="AN343" s="64"/>
      <c r="AO343" s="60"/>
      <c r="AP343" s="64"/>
      <c r="AQ343" s="60"/>
      <c r="AR343" s="64"/>
      <c r="AS343" s="60"/>
      <c r="AT343" s="64"/>
      <c r="AU343" s="60"/>
      <c r="AV343" s="64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">
      <c r="B344" s="61"/>
      <c r="C344" s="61"/>
      <c r="D344" s="61"/>
      <c r="E344" s="61"/>
      <c r="F344" s="61"/>
      <c r="G344" s="61"/>
      <c r="H344" s="61"/>
      <c r="I344" s="60"/>
      <c r="J344" s="64"/>
      <c r="K344" s="60"/>
      <c r="L344" s="64"/>
      <c r="M344" s="60"/>
      <c r="N344" s="64"/>
      <c r="O344" s="60"/>
      <c r="P344" s="64"/>
      <c r="Q344" s="60"/>
      <c r="R344" s="64"/>
      <c r="S344" s="60"/>
      <c r="T344" s="64"/>
      <c r="U344" s="60"/>
      <c r="V344" s="64"/>
      <c r="W344" s="60"/>
      <c r="X344" s="64"/>
      <c r="Y344" s="60"/>
      <c r="Z344" s="64"/>
      <c r="AA344" s="60"/>
      <c r="AB344" s="64"/>
      <c r="AC344" s="60"/>
      <c r="AD344" s="64"/>
      <c r="AE344" s="60"/>
      <c r="AF344" s="64"/>
      <c r="AG344" s="60"/>
      <c r="AH344" s="64"/>
      <c r="AI344" s="60"/>
      <c r="AJ344" s="64"/>
      <c r="AK344" s="60"/>
      <c r="AL344" s="64"/>
      <c r="AM344" s="60"/>
      <c r="AN344" s="64"/>
      <c r="AO344" s="60"/>
      <c r="AP344" s="64"/>
      <c r="AQ344" s="60"/>
      <c r="AR344" s="64"/>
      <c r="AS344" s="60"/>
      <c r="AT344" s="64"/>
      <c r="AU344" s="60"/>
      <c r="AV344" s="64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">
      <c r="B345" s="61"/>
      <c r="C345" s="61"/>
      <c r="D345" s="61"/>
      <c r="E345" s="61"/>
      <c r="F345" s="61"/>
      <c r="G345" s="61"/>
      <c r="H345" s="61"/>
      <c r="I345" s="60"/>
      <c r="J345" s="64"/>
      <c r="K345" s="60"/>
      <c r="L345" s="64"/>
      <c r="M345" s="60"/>
      <c r="N345" s="64"/>
      <c r="O345" s="60"/>
      <c r="P345" s="64"/>
      <c r="Q345" s="60"/>
      <c r="R345" s="64"/>
      <c r="S345" s="60"/>
      <c r="T345" s="64"/>
      <c r="U345" s="60"/>
      <c r="V345" s="64"/>
      <c r="W345" s="60"/>
      <c r="X345" s="64"/>
      <c r="Y345" s="60"/>
      <c r="Z345" s="64"/>
      <c r="AA345" s="60"/>
      <c r="AB345" s="64"/>
      <c r="AC345" s="60"/>
      <c r="AD345" s="64"/>
      <c r="AE345" s="60"/>
      <c r="AF345" s="64"/>
      <c r="AG345" s="60"/>
      <c r="AH345" s="64"/>
      <c r="AI345" s="60"/>
      <c r="AJ345" s="64"/>
      <c r="AK345" s="60"/>
      <c r="AL345" s="64"/>
      <c r="AM345" s="60"/>
      <c r="AN345" s="64"/>
      <c r="AO345" s="60"/>
      <c r="AP345" s="64"/>
      <c r="AQ345" s="60"/>
      <c r="AR345" s="64"/>
      <c r="AS345" s="60"/>
      <c r="AT345" s="64"/>
      <c r="AU345" s="60"/>
      <c r="AV345" s="64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">
      <c r="B346" s="61"/>
      <c r="C346" s="61"/>
      <c r="D346" s="61"/>
      <c r="E346" s="61"/>
      <c r="F346" s="61"/>
      <c r="G346" s="61"/>
      <c r="H346" s="61"/>
      <c r="I346" s="60"/>
      <c r="J346" s="64"/>
      <c r="K346" s="60"/>
      <c r="L346" s="64"/>
      <c r="M346" s="60"/>
      <c r="N346" s="64"/>
      <c r="O346" s="60"/>
      <c r="P346" s="64"/>
      <c r="Q346" s="60"/>
      <c r="R346" s="64"/>
      <c r="S346" s="60"/>
      <c r="T346" s="64"/>
      <c r="U346" s="60"/>
      <c r="V346" s="64"/>
      <c r="W346" s="60"/>
      <c r="X346" s="64"/>
      <c r="Y346" s="60"/>
      <c r="Z346" s="64"/>
      <c r="AA346" s="60"/>
      <c r="AB346" s="64"/>
      <c r="AC346" s="60"/>
      <c r="AD346" s="64"/>
      <c r="AE346" s="60"/>
      <c r="AF346" s="64"/>
      <c r="AG346" s="60"/>
      <c r="AH346" s="64"/>
      <c r="AI346" s="60"/>
      <c r="AJ346" s="64"/>
      <c r="AK346" s="60"/>
      <c r="AL346" s="64"/>
      <c r="AM346" s="60"/>
      <c r="AN346" s="64"/>
      <c r="AO346" s="60"/>
      <c r="AP346" s="64"/>
      <c r="AQ346" s="60"/>
      <c r="AR346" s="64"/>
      <c r="AS346" s="60"/>
      <c r="AT346" s="64"/>
      <c r="AU346" s="60"/>
      <c r="AV346" s="64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">
      <c r="B347" s="61"/>
      <c r="C347" s="61"/>
      <c r="D347" s="61"/>
      <c r="E347" s="61"/>
      <c r="F347" s="61"/>
      <c r="G347" s="61"/>
      <c r="H347" s="61"/>
      <c r="I347" s="60"/>
      <c r="J347" s="64"/>
      <c r="K347" s="60"/>
      <c r="L347" s="64"/>
      <c r="M347" s="60"/>
      <c r="N347" s="64"/>
      <c r="O347" s="60"/>
      <c r="P347" s="64"/>
      <c r="Q347" s="60"/>
      <c r="R347" s="64"/>
      <c r="S347" s="60"/>
      <c r="T347" s="64"/>
      <c r="U347" s="60"/>
      <c r="V347" s="64"/>
      <c r="W347" s="60"/>
      <c r="X347" s="64"/>
      <c r="Y347" s="60"/>
      <c r="Z347" s="64"/>
      <c r="AA347" s="60"/>
      <c r="AB347" s="64"/>
      <c r="AC347" s="60"/>
      <c r="AD347" s="64"/>
      <c r="AE347" s="60"/>
      <c r="AF347" s="64"/>
      <c r="AG347" s="60"/>
      <c r="AH347" s="64"/>
      <c r="AI347" s="60"/>
      <c r="AJ347" s="64"/>
      <c r="AK347" s="60"/>
      <c r="AL347" s="64"/>
      <c r="AM347" s="60"/>
      <c r="AN347" s="64"/>
      <c r="AO347" s="60"/>
      <c r="AP347" s="64"/>
      <c r="AQ347" s="60"/>
      <c r="AR347" s="64"/>
      <c r="AS347" s="60"/>
      <c r="AT347" s="64"/>
      <c r="AU347" s="60"/>
      <c r="AV347" s="64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">
      <c r="B348" s="61"/>
      <c r="C348" s="61"/>
      <c r="D348" s="61"/>
      <c r="E348" s="61"/>
      <c r="F348" s="61"/>
      <c r="G348" s="61"/>
      <c r="H348" s="61"/>
      <c r="I348" s="60"/>
      <c r="J348" s="64"/>
      <c r="K348" s="60"/>
      <c r="L348" s="64"/>
      <c r="M348" s="60"/>
      <c r="N348" s="64"/>
      <c r="O348" s="60"/>
      <c r="P348" s="64"/>
      <c r="Q348" s="60"/>
      <c r="R348" s="64"/>
      <c r="S348" s="60"/>
      <c r="T348" s="64"/>
      <c r="U348" s="60"/>
      <c r="V348" s="64"/>
      <c r="W348" s="60"/>
      <c r="X348" s="64"/>
      <c r="Y348" s="60"/>
      <c r="Z348" s="64"/>
      <c r="AA348" s="60"/>
      <c r="AB348" s="64"/>
      <c r="AC348" s="60"/>
      <c r="AD348" s="64"/>
      <c r="AE348" s="60"/>
      <c r="AF348" s="64"/>
      <c r="AG348" s="60"/>
      <c r="AH348" s="64"/>
      <c r="AI348" s="60"/>
      <c r="AJ348" s="64"/>
      <c r="AK348" s="60"/>
      <c r="AL348" s="64"/>
      <c r="AM348" s="60"/>
      <c r="AN348" s="64"/>
      <c r="AO348" s="60"/>
      <c r="AP348" s="64"/>
      <c r="AQ348" s="60"/>
      <c r="AR348" s="64"/>
      <c r="AS348" s="60"/>
      <c r="AT348" s="64"/>
      <c r="AU348" s="60"/>
      <c r="AV348" s="64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">
      <c r="B349" s="61"/>
      <c r="C349" s="61"/>
      <c r="D349" s="61"/>
      <c r="E349" s="61"/>
      <c r="F349" s="61"/>
      <c r="G349" s="61"/>
      <c r="H349" s="61"/>
      <c r="I349" s="60"/>
      <c r="J349" s="64"/>
      <c r="K349" s="60"/>
      <c r="L349" s="64"/>
      <c r="M349" s="60"/>
      <c r="N349" s="64"/>
      <c r="O349" s="60"/>
      <c r="P349" s="64"/>
      <c r="Q349" s="60"/>
      <c r="R349" s="64"/>
      <c r="S349" s="60"/>
      <c r="T349" s="64"/>
      <c r="U349" s="60"/>
      <c r="V349" s="64"/>
      <c r="W349" s="60"/>
      <c r="X349" s="64"/>
      <c r="Y349" s="60"/>
      <c r="Z349" s="64"/>
      <c r="AA349" s="60"/>
      <c r="AB349" s="64"/>
      <c r="AC349" s="60"/>
      <c r="AD349" s="64"/>
      <c r="AE349" s="60"/>
      <c r="AF349" s="64"/>
      <c r="AG349" s="60"/>
      <c r="AH349" s="64"/>
      <c r="AI349" s="60"/>
      <c r="AJ349" s="64"/>
      <c r="AK349" s="60"/>
      <c r="AL349" s="64"/>
      <c r="AM349" s="60"/>
      <c r="AN349" s="64"/>
      <c r="AO349" s="60"/>
      <c r="AP349" s="64"/>
      <c r="AQ349" s="60"/>
      <c r="AR349" s="64"/>
      <c r="AS349" s="60"/>
      <c r="AT349" s="64"/>
      <c r="AU349" s="60"/>
      <c r="AV349" s="64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">
      <c r="B350" s="61"/>
      <c r="C350" s="61"/>
      <c r="D350" s="61"/>
      <c r="E350" s="61"/>
      <c r="F350" s="61"/>
      <c r="G350" s="61"/>
      <c r="H350" s="61"/>
      <c r="I350" s="60"/>
      <c r="J350" s="64"/>
      <c r="K350" s="60"/>
      <c r="L350" s="64"/>
      <c r="M350" s="60"/>
      <c r="N350" s="64"/>
      <c r="O350" s="60"/>
      <c r="P350" s="64"/>
      <c r="Q350" s="60"/>
      <c r="R350" s="64"/>
      <c r="S350" s="60"/>
      <c r="T350" s="64"/>
      <c r="U350" s="60"/>
      <c r="V350" s="64"/>
      <c r="W350" s="60"/>
      <c r="X350" s="64"/>
      <c r="Y350" s="60"/>
      <c r="Z350" s="64"/>
      <c r="AA350" s="60"/>
      <c r="AB350" s="64"/>
      <c r="AC350" s="60"/>
      <c r="AD350" s="64"/>
      <c r="AE350" s="60"/>
      <c r="AF350" s="64"/>
      <c r="AG350" s="60"/>
      <c r="AH350" s="64"/>
      <c r="AI350" s="60"/>
      <c r="AJ350" s="64"/>
      <c r="AK350" s="60"/>
      <c r="AL350" s="64"/>
      <c r="AM350" s="60"/>
      <c r="AN350" s="64"/>
      <c r="AO350" s="60"/>
      <c r="AP350" s="64"/>
      <c r="AQ350" s="60"/>
      <c r="AR350" s="64"/>
      <c r="AS350" s="60"/>
      <c r="AT350" s="64"/>
      <c r="AU350" s="60"/>
      <c r="AV350" s="64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">
      <c r="B351" s="61"/>
      <c r="C351" s="61"/>
      <c r="D351" s="61"/>
      <c r="E351" s="61"/>
      <c r="F351" s="61"/>
      <c r="G351" s="61"/>
      <c r="H351" s="61"/>
      <c r="I351" s="60"/>
      <c r="J351" s="64"/>
      <c r="K351" s="60"/>
      <c r="L351" s="64"/>
      <c r="M351" s="60"/>
      <c r="N351" s="64"/>
      <c r="O351" s="60"/>
      <c r="P351" s="64"/>
      <c r="Q351" s="60"/>
      <c r="R351" s="64"/>
      <c r="S351" s="60"/>
      <c r="T351" s="64"/>
      <c r="U351" s="60"/>
      <c r="V351" s="64"/>
      <c r="W351" s="60"/>
      <c r="X351" s="64"/>
      <c r="Y351" s="60"/>
      <c r="Z351" s="64"/>
      <c r="AA351" s="60"/>
      <c r="AB351" s="64"/>
      <c r="AC351" s="60"/>
      <c r="AD351" s="64"/>
      <c r="AE351" s="60"/>
      <c r="AF351" s="64"/>
      <c r="AG351" s="60"/>
      <c r="AH351" s="64"/>
      <c r="AI351" s="60"/>
      <c r="AJ351" s="64"/>
      <c r="AK351" s="60"/>
      <c r="AL351" s="64"/>
      <c r="AM351" s="60"/>
      <c r="AN351" s="64"/>
      <c r="AO351" s="60"/>
      <c r="AP351" s="64"/>
      <c r="AQ351" s="60"/>
      <c r="AR351" s="64"/>
      <c r="AS351" s="60"/>
      <c r="AT351" s="64"/>
      <c r="AU351" s="60"/>
      <c r="AV351" s="64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">
      <c r="B352" s="61"/>
      <c r="C352" s="61"/>
      <c r="D352" s="61"/>
      <c r="E352" s="61"/>
      <c r="F352" s="61"/>
      <c r="G352" s="61"/>
      <c r="H352" s="61"/>
      <c r="I352" s="60"/>
      <c r="J352" s="64"/>
      <c r="K352" s="60"/>
      <c r="L352" s="64"/>
      <c r="M352" s="60"/>
      <c r="N352" s="64"/>
      <c r="O352" s="60"/>
      <c r="P352" s="64"/>
      <c r="Q352" s="60"/>
      <c r="R352" s="64"/>
      <c r="S352" s="60"/>
      <c r="T352" s="64"/>
      <c r="U352" s="60"/>
      <c r="V352" s="64"/>
      <c r="W352" s="60"/>
      <c r="X352" s="64"/>
      <c r="Y352" s="60"/>
      <c r="Z352" s="64"/>
      <c r="AA352" s="60"/>
      <c r="AB352" s="64"/>
      <c r="AC352" s="60"/>
      <c r="AD352" s="64"/>
      <c r="AE352" s="60"/>
      <c r="AF352" s="64"/>
      <c r="AG352" s="60"/>
      <c r="AH352" s="64"/>
      <c r="AI352" s="60"/>
      <c r="AJ352" s="64"/>
      <c r="AK352" s="60"/>
      <c r="AL352" s="64"/>
      <c r="AM352" s="60"/>
      <c r="AN352" s="64"/>
      <c r="AO352" s="60"/>
      <c r="AP352" s="64"/>
      <c r="AQ352" s="60"/>
      <c r="AR352" s="64"/>
      <c r="AS352" s="60"/>
      <c r="AT352" s="64"/>
      <c r="AU352" s="60"/>
      <c r="AV352" s="64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">
      <c r="B353" s="61"/>
      <c r="C353" s="61"/>
      <c r="D353" s="61"/>
      <c r="E353" s="61"/>
      <c r="F353" s="61"/>
      <c r="G353" s="61"/>
      <c r="H353" s="61"/>
      <c r="I353" s="60"/>
      <c r="J353" s="64"/>
      <c r="K353" s="60"/>
      <c r="L353" s="64"/>
      <c r="M353" s="60"/>
      <c r="N353" s="64"/>
      <c r="O353" s="60"/>
      <c r="P353" s="64"/>
      <c r="Q353" s="60"/>
      <c r="R353" s="64"/>
      <c r="S353" s="60"/>
      <c r="T353" s="64"/>
      <c r="U353" s="60"/>
      <c r="V353" s="64"/>
      <c r="W353" s="60"/>
      <c r="X353" s="64"/>
      <c r="Y353" s="60"/>
      <c r="Z353" s="64"/>
      <c r="AA353" s="60"/>
      <c r="AB353" s="64"/>
      <c r="AC353" s="60"/>
      <c r="AD353" s="64"/>
      <c r="AE353" s="60"/>
      <c r="AF353" s="64"/>
      <c r="AG353" s="60"/>
      <c r="AH353" s="64"/>
      <c r="AI353" s="60"/>
      <c r="AJ353" s="64"/>
      <c r="AK353" s="60"/>
      <c r="AL353" s="64"/>
      <c r="AM353" s="60"/>
      <c r="AN353" s="64"/>
      <c r="AO353" s="60"/>
      <c r="AP353" s="64"/>
      <c r="AQ353" s="60"/>
      <c r="AR353" s="64"/>
      <c r="AS353" s="60"/>
      <c r="AT353" s="64"/>
      <c r="AU353" s="60"/>
      <c r="AV353" s="64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">
      <c r="B354" s="61"/>
      <c r="C354" s="61"/>
      <c r="D354" s="61"/>
      <c r="E354" s="61"/>
      <c r="F354" s="61"/>
      <c r="G354" s="61"/>
      <c r="H354" s="61"/>
      <c r="I354" s="60"/>
      <c r="J354" s="64"/>
      <c r="K354" s="60"/>
      <c r="L354" s="64"/>
      <c r="M354" s="60"/>
      <c r="N354" s="64"/>
      <c r="O354" s="60"/>
      <c r="P354" s="64"/>
      <c r="Q354" s="60"/>
      <c r="R354" s="64"/>
      <c r="S354" s="60"/>
      <c r="T354" s="64"/>
      <c r="U354" s="60"/>
      <c r="V354" s="64"/>
      <c r="W354" s="60"/>
      <c r="X354" s="64"/>
      <c r="Y354" s="60"/>
      <c r="Z354" s="64"/>
      <c r="AA354" s="60"/>
      <c r="AB354" s="64"/>
      <c r="AC354" s="60"/>
      <c r="AD354" s="64"/>
      <c r="AE354" s="60"/>
      <c r="AF354" s="64"/>
      <c r="AG354" s="60"/>
      <c r="AH354" s="64"/>
      <c r="AI354" s="60"/>
      <c r="AJ354" s="64"/>
      <c r="AK354" s="60"/>
      <c r="AL354" s="64"/>
      <c r="AM354" s="60"/>
      <c r="AN354" s="64"/>
      <c r="AO354" s="60"/>
      <c r="AP354" s="64"/>
      <c r="AQ354" s="60"/>
      <c r="AR354" s="64"/>
      <c r="AS354" s="60"/>
      <c r="AT354" s="64"/>
      <c r="AU354" s="60"/>
      <c r="AV354" s="64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">
      <c r="B355" s="61"/>
      <c r="C355" s="61"/>
      <c r="D355" s="61"/>
      <c r="E355" s="61"/>
      <c r="F355" s="61"/>
      <c r="G355" s="61"/>
      <c r="H355" s="61"/>
      <c r="I355" s="60"/>
      <c r="J355" s="64"/>
      <c r="K355" s="60"/>
      <c r="L355" s="64"/>
      <c r="M355" s="60"/>
      <c r="N355" s="64"/>
      <c r="O355" s="60"/>
      <c r="P355" s="64"/>
      <c r="Q355" s="60"/>
      <c r="R355" s="64"/>
      <c r="S355" s="60"/>
      <c r="T355" s="64"/>
      <c r="U355" s="60"/>
      <c r="V355" s="64"/>
      <c r="W355" s="60"/>
      <c r="X355" s="64"/>
      <c r="Y355" s="60"/>
      <c r="Z355" s="64"/>
      <c r="AA355" s="60"/>
      <c r="AB355" s="64"/>
      <c r="AC355" s="60"/>
      <c r="AD355" s="64"/>
      <c r="AE355" s="60"/>
      <c r="AF355" s="64"/>
      <c r="AG355" s="60"/>
      <c r="AH355" s="64"/>
      <c r="AI355" s="60"/>
      <c r="AJ355" s="64"/>
      <c r="AK355" s="60"/>
      <c r="AL355" s="64"/>
      <c r="AM355" s="60"/>
      <c r="AN355" s="64"/>
      <c r="AO355" s="60"/>
      <c r="AP355" s="64"/>
      <c r="AQ355" s="60"/>
      <c r="AR355" s="64"/>
      <c r="AS355" s="60"/>
      <c r="AT355" s="64"/>
      <c r="AU355" s="60"/>
      <c r="AV355" s="64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">
      <c r="B356" s="61"/>
      <c r="C356" s="61"/>
      <c r="D356" s="61"/>
      <c r="E356" s="61"/>
      <c r="F356" s="61"/>
      <c r="G356" s="61"/>
      <c r="H356" s="61"/>
      <c r="I356" s="60"/>
      <c r="J356" s="64"/>
      <c r="K356" s="60"/>
      <c r="L356" s="64"/>
      <c r="M356" s="60"/>
      <c r="N356" s="64"/>
      <c r="O356" s="60"/>
      <c r="P356" s="64"/>
      <c r="Q356" s="60"/>
      <c r="R356" s="64"/>
      <c r="S356" s="60"/>
      <c r="T356" s="64"/>
      <c r="U356" s="60"/>
      <c r="V356" s="64"/>
      <c r="W356" s="60"/>
      <c r="X356" s="64"/>
      <c r="Y356" s="60"/>
      <c r="Z356" s="64"/>
      <c r="AA356" s="60"/>
      <c r="AB356" s="64"/>
      <c r="AC356" s="60"/>
      <c r="AD356" s="64"/>
      <c r="AE356" s="60"/>
      <c r="AF356" s="64"/>
      <c r="AG356" s="60"/>
      <c r="AH356" s="64"/>
      <c r="AI356" s="60"/>
      <c r="AJ356" s="64"/>
      <c r="AK356" s="60"/>
      <c r="AL356" s="64"/>
      <c r="AM356" s="60"/>
      <c r="AN356" s="64"/>
      <c r="AO356" s="60"/>
      <c r="AP356" s="64"/>
      <c r="AQ356" s="60"/>
      <c r="AR356" s="64"/>
      <c r="AS356" s="60"/>
      <c r="AT356" s="64"/>
      <c r="AU356" s="60"/>
      <c r="AV356" s="64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">
      <c r="B357" s="61"/>
      <c r="C357" s="61"/>
      <c r="D357" s="61"/>
      <c r="E357" s="61"/>
      <c r="F357" s="61"/>
      <c r="G357" s="61"/>
      <c r="H357" s="61"/>
      <c r="I357" s="60"/>
      <c r="J357" s="64"/>
      <c r="K357" s="60"/>
      <c r="L357" s="64"/>
      <c r="M357" s="60"/>
      <c r="N357" s="64"/>
      <c r="O357" s="60"/>
      <c r="P357" s="64"/>
      <c r="Q357" s="60"/>
      <c r="R357" s="64"/>
      <c r="S357" s="60"/>
      <c r="T357" s="64"/>
      <c r="U357" s="60"/>
      <c r="V357" s="64"/>
      <c r="W357" s="60"/>
      <c r="X357" s="64"/>
      <c r="Y357" s="60"/>
      <c r="Z357" s="64"/>
      <c r="AA357" s="60"/>
      <c r="AB357" s="64"/>
      <c r="AC357" s="60"/>
      <c r="AD357" s="64"/>
      <c r="AE357" s="60"/>
      <c r="AF357" s="64"/>
      <c r="AG357" s="60"/>
      <c r="AH357" s="64"/>
      <c r="AI357" s="60"/>
      <c r="AJ357" s="64"/>
      <c r="AK357" s="60"/>
      <c r="AL357" s="64"/>
      <c r="AM357" s="60"/>
      <c r="AN357" s="64"/>
      <c r="AO357" s="60"/>
      <c r="AP357" s="64"/>
      <c r="AQ357" s="60"/>
      <c r="AR357" s="64"/>
      <c r="AS357" s="60"/>
      <c r="AT357" s="64"/>
      <c r="AU357" s="60"/>
      <c r="AV357" s="64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">
      <c r="B358" s="61"/>
      <c r="C358" s="61"/>
      <c r="D358" s="61"/>
      <c r="E358" s="61"/>
      <c r="F358" s="61"/>
      <c r="G358" s="61"/>
      <c r="H358" s="61"/>
      <c r="I358" s="60"/>
      <c r="J358" s="64"/>
      <c r="K358" s="60"/>
      <c r="L358" s="64"/>
      <c r="M358" s="60"/>
      <c r="N358" s="64"/>
      <c r="O358" s="60"/>
      <c r="P358" s="64"/>
      <c r="Q358" s="60"/>
      <c r="R358" s="64"/>
      <c r="S358" s="60"/>
      <c r="T358" s="64"/>
      <c r="U358" s="60"/>
      <c r="V358" s="64"/>
      <c r="W358" s="60"/>
      <c r="X358" s="64"/>
      <c r="Y358" s="60"/>
      <c r="Z358" s="64"/>
      <c r="AA358" s="60"/>
      <c r="AB358" s="64"/>
      <c r="AC358" s="60"/>
      <c r="AD358" s="64"/>
      <c r="AE358" s="60"/>
      <c r="AF358" s="64"/>
      <c r="AG358" s="60"/>
      <c r="AH358" s="64"/>
      <c r="AI358" s="60"/>
      <c r="AJ358" s="64"/>
      <c r="AK358" s="60"/>
      <c r="AL358" s="64"/>
      <c r="AM358" s="60"/>
      <c r="AN358" s="64"/>
      <c r="AO358" s="60"/>
      <c r="AP358" s="64"/>
      <c r="AQ358" s="60"/>
      <c r="AR358" s="64"/>
      <c r="AS358" s="60"/>
      <c r="AT358" s="64"/>
      <c r="AU358" s="60"/>
      <c r="AV358" s="64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">
      <c r="B359" s="61"/>
      <c r="C359" s="61"/>
      <c r="D359" s="61"/>
      <c r="E359" s="61"/>
      <c r="F359" s="61"/>
      <c r="G359" s="61"/>
      <c r="H359" s="61"/>
      <c r="I359" s="60"/>
      <c r="J359" s="64"/>
      <c r="K359" s="60"/>
      <c r="L359" s="64"/>
      <c r="M359" s="60"/>
      <c r="N359" s="64"/>
      <c r="O359" s="60"/>
      <c r="P359" s="64"/>
      <c r="Q359" s="60"/>
      <c r="R359" s="64"/>
      <c r="S359" s="60"/>
      <c r="T359" s="64"/>
      <c r="U359" s="60"/>
      <c r="V359" s="64"/>
      <c r="W359" s="60"/>
      <c r="X359" s="64"/>
      <c r="Y359" s="60"/>
      <c r="Z359" s="64"/>
      <c r="AA359" s="60"/>
      <c r="AB359" s="64"/>
      <c r="AC359" s="60"/>
      <c r="AD359" s="64"/>
      <c r="AE359" s="60"/>
      <c r="AF359" s="64"/>
      <c r="AG359" s="60"/>
      <c r="AH359" s="64"/>
      <c r="AI359" s="60"/>
      <c r="AJ359" s="64"/>
      <c r="AK359" s="60"/>
      <c r="AL359" s="64"/>
      <c r="AM359" s="60"/>
      <c r="AN359" s="64"/>
      <c r="AO359" s="60"/>
      <c r="AP359" s="64"/>
      <c r="AQ359" s="60"/>
      <c r="AR359" s="64"/>
      <c r="AS359" s="60"/>
      <c r="AT359" s="64"/>
      <c r="AU359" s="60"/>
      <c r="AV359" s="64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">
      <c r="B360" s="61"/>
      <c r="C360" s="61"/>
      <c r="D360" s="61"/>
      <c r="E360" s="61"/>
      <c r="F360" s="61"/>
      <c r="G360" s="61"/>
      <c r="H360" s="61"/>
      <c r="I360" s="60"/>
      <c r="J360" s="64"/>
      <c r="K360" s="60"/>
      <c r="L360" s="64"/>
      <c r="M360" s="60"/>
      <c r="N360" s="64"/>
      <c r="O360" s="60"/>
      <c r="P360" s="64"/>
      <c r="Q360" s="60"/>
      <c r="R360" s="64"/>
      <c r="S360" s="60"/>
      <c r="T360" s="64"/>
      <c r="U360" s="60"/>
      <c r="V360" s="64"/>
      <c r="W360" s="60"/>
      <c r="X360" s="64"/>
      <c r="Y360" s="60"/>
      <c r="Z360" s="64"/>
      <c r="AA360" s="60"/>
      <c r="AB360" s="64"/>
      <c r="AC360" s="60"/>
      <c r="AD360" s="64"/>
      <c r="AE360" s="60"/>
      <c r="AF360" s="64"/>
      <c r="AG360" s="60"/>
      <c r="AH360" s="64"/>
      <c r="AI360" s="60"/>
      <c r="AJ360" s="64"/>
      <c r="AK360" s="60"/>
      <c r="AL360" s="64"/>
      <c r="AM360" s="60"/>
      <c r="AN360" s="64"/>
      <c r="AO360" s="60"/>
      <c r="AP360" s="64"/>
      <c r="AQ360" s="60"/>
      <c r="AR360" s="64"/>
      <c r="AS360" s="60"/>
      <c r="AT360" s="64"/>
      <c r="AU360" s="60"/>
      <c r="AV360" s="64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">
      <c r="B361" s="61"/>
      <c r="C361" s="61"/>
      <c r="D361" s="61"/>
      <c r="E361" s="61"/>
      <c r="F361" s="61"/>
      <c r="G361" s="61"/>
      <c r="H361" s="61"/>
      <c r="I361" s="60"/>
      <c r="J361" s="64"/>
      <c r="K361" s="60"/>
      <c r="L361" s="64"/>
      <c r="M361" s="60"/>
      <c r="N361" s="64"/>
      <c r="O361" s="60"/>
      <c r="P361" s="64"/>
      <c r="Q361" s="60"/>
      <c r="R361" s="64"/>
      <c r="S361" s="60"/>
      <c r="T361" s="64"/>
      <c r="U361" s="60"/>
      <c r="V361" s="64"/>
      <c r="W361" s="60"/>
      <c r="X361" s="64"/>
      <c r="Y361" s="60"/>
      <c r="Z361" s="64"/>
      <c r="AA361" s="60"/>
      <c r="AB361" s="64"/>
      <c r="AC361" s="60"/>
      <c r="AD361" s="64"/>
      <c r="AE361" s="60"/>
      <c r="AF361" s="64"/>
      <c r="AG361" s="60"/>
      <c r="AH361" s="64"/>
      <c r="AI361" s="60"/>
      <c r="AJ361" s="64"/>
      <c r="AK361" s="60"/>
      <c r="AL361" s="64"/>
      <c r="AM361" s="60"/>
      <c r="AN361" s="64"/>
      <c r="AO361" s="60"/>
      <c r="AP361" s="64"/>
      <c r="AQ361" s="60"/>
      <c r="AR361" s="64"/>
      <c r="AS361" s="60"/>
      <c r="AT361" s="64"/>
      <c r="AU361" s="60"/>
      <c r="AV361" s="64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">
      <c r="B362" s="61"/>
      <c r="C362" s="61"/>
      <c r="D362" s="61"/>
      <c r="E362" s="61"/>
      <c r="F362" s="61"/>
      <c r="G362" s="61"/>
      <c r="H362" s="61"/>
      <c r="I362" s="60"/>
      <c r="J362" s="64"/>
      <c r="K362" s="60"/>
      <c r="L362" s="64"/>
      <c r="M362" s="60"/>
      <c r="N362" s="64"/>
      <c r="O362" s="60"/>
      <c r="P362" s="64"/>
      <c r="Q362" s="60"/>
      <c r="R362" s="64"/>
      <c r="S362" s="60"/>
      <c r="T362" s="64"/>
      <c r="U362" s="60"/>
      <c r="V362" s="64"/>
      <c r="W362" s="60"/>
      <c r="X362" s="64"/>
      <c r="Y362" s="60"/>
      <c r="Z362" s="64"/>
      <c r="AA362" s="60"/>
      <c r="AB362" s="64"/>
      <c r="AC362" s="60"/>
      <c r="AD362" s="64"/>
      <c r="AE362" s="60"/>
      <c r="AF362" s="64"/>
      <c r="AG362" s="60"/>
      <c r="AH362" s="64"/>
      <c r="AI362" s="60"/>
      <c r="AJ362" s="64"/>
      <c r="AK362" s="60"/>
      <c r="AL362" s="64"/>
      <c r="AM362" s="60"/>
      <c r="AN362" s="64"/>
      <c r="AO362" s="60"/>
      <c r="AP362" s="64"/>
      <c r="AQ362" s="60"/>
      <c r="AR362" s="64"/>
      <c r="AS362" s="60"/>
      <c r="AT362" s="64"/>
      <c r="AU362" s="60"/>
      <c r="AV362" s="64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">
      <c r="B363" s="61"/>
      <c r="C363" s="61"/>
      <c r="D363" s="61"/>
      <c r="E363" s="61"/>
      <c r="F363" s="61"/>
      <c r="G363" s="61"/>
      <c r="H363" s="61"/>
      <c r="I363" s="60"/>
      <c r="J363" s="64"/>
      <c r="K363" s="60"/>
      <c r="L363" s="64"/>
      <c r="M363" s="60"/>
      <c r="N363" s="64"/>
      <c r="O363" s="60"/>
      <c r="P363" s="64"/>
      <c r="Q363" s="60"/>
      <c r="R363" s="64"/>
      <c r="S363" s="60"/>
      <c r="T363" s="64"/>
      <c r="U363" s="60"/>
      <c r="V363" s="64"/>
      <c r="W363" s="60"/>
      <c r="X363" s="64"/>
      <c r="Y363" s="60"/>
      <c r="Z363" s="64"/>
      <c r="AA363" s="60"/>
      <c r="AB363" s="64"/>
      <c r="AC363" s="60"/>
      <c r="AD363" s="64"/>
      <c r="AE363" s="60"/>
      <c r="AF363" s="64"/>
      <c r="AG363" s="60"/>
      <c r="AH363" s="64"/>
      <c r="AI363" s="60"/>
      <c r="AJ363" s="64"/>
      <c r="AK363" s="60"/>
      <c r="AL363" s="64"/>
      <c r="AM363" s="60"/>
      <c r="AN363" s="64"/>
      <c r="AO363" s="60"/>
      <c r="AP363" s="64"/>
      <c r="AQ363" s="60"/>
      <c r="AR363" s="64"/>
      <c r="AS363" s="60"/>
      <c r="AT363" s="64"/>
      <c r="AU363" s="60"/>
      <c r="AV363" s="64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">
      <c r="B364" s="61"/>
      <c r="C364" s="61"/>
      <c r="D364" s="61"/>
      <c r="E364" s="61"/>
      <c r="F364" s="61"/>
      <c r="G364" s="61"/>
      <c r="H364" s="61"/>
      <c r="I364" s="60"/>
      <c r="J364" s="64"/>
      <c r="K364" s="60"/>
      <c r="L364" s="64"/>
      <c r="M364" s="60"/>
      <c r="N364" s="64"/>
      <c r="O364" s="60"/>
      <c r="P364" s="64"/>
      <c r="Q364" s="60"/>
      <c r="R364" s="64"/>
      <c r="S364" s="60"/>
      <c r="T364" s="64"/>
      <c r="U364" s="60"/>
      <c r="V364" s="64"/>
      <c r="W364" s="60"/>
      <c r="X364" s="64"/>
      <c r="Y364" s="60"/>
      <c r="Z364" s="64"/>
      <c r="AA364" s="60"/>
      <c r="AB364" s="64"/>
      <c r="AC364" s="60"/>
      <c r="AD364" s="64"/>
      <c r="AE364" s="60"/>
      <c r="AF364" s="64"/>
      <c r="AG364" s="60"/>
      <c r="AH364" s="64"/>
      <c r="AI364" s="60"/>
      <c r="AJ364" s="64"/>
      <c r="AK364" s="60"/>
      <c r="AL364" s="64"/>
      <c r="AM364" s="60"/>
      <c r="AN364" s="64"/>
      <c r="AO364" s="60"/>
      <c r="AP364" s="64"/>
      <c r="AQ364" s="60"/>
      <c r="AR364" s="64"/>
      <c r="AS364" s="60"/>
      <c r="AT364" s="64"/>
      <c r="AU364" s="60"/>
      <c r="AV364" s="64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">
      <c r="B365" s="61"/>
      <c r="C365" s="61"/>
      <c r="D365" s="61"/>
      <c r="E365" s="61"/>
      <c r="F365" s="61"/>
      <c r="G365" s="61"/>
      <c r="H365" s="61"/>
      <c r="I365" s="60"/>
      <c r="J365" s="64"/>
      <c r="K365" s="60"/>
      <c r="L365" s="64"/>
      <c r="M365" s="60"/>
      <c r="N365" s="64"/>
      <c r="O365" s="60"/>
      <c r="P365" s="64"/>
      <c r="Q365" s="60"/>
      <c r="R365" s="64"/>
      <c r="S365" s="60"/>
      <c r="T365" s="64"/>
      <c r="U365" s="60"/>
      <c r="V365" s="64"/>
      <c r="W365" s="60"/>
      <c r="X365" s="64"/>
      <c r="Y365" s="60"/>
      <c r="Z365" s="64"/>
      <c r="AA365" s="60"/>
      <c r="AB365" s="64"/>
      <c r="AC365" s="60"/>
      <c r="AD365" s="64"/>
      <c r="AE365" s="60"/>
      <c r="AF365" s="64"/>
      <c r="AG365" s="60"/>
      <c r="AH365" s="64"/>
      <c r="AI365" s="60"/>
      <c r="AJ365" s="64"/>
      <c r="AK365" s="60"/>
      <c r="AL365" s="64"/>
      <c r="AM365" s="60"/>
      <c r="AN365" s="64"/>
      <c r="AO365" s="60"/>
      <c r="AP365" s="64"/>
      <c r="AQ365" s="60"/>
      <c r="AR365" s="64"/>
      <c r="AS365" s="60"/>
      <c r="AT365" s="64"/>
      <c r="AU365" s="60"/>
      <c r="AV365" s="64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">
      <c r="B366" s="61"/>
      <c r="C366" s="61"/>
      <c r="D366" s="61"/>
      <c r="E366" s="61"/>
      <c r="F366" s="61"/>
      <c r="G366" s="61"/>
      <c r="H366" s="61"/>
      <c r="I366" s="60"/>
      <c r="J366" s="64"/>
      <c r="K366" s="60"/>
      <c r="L366" s="64"/>
      <c r="M366" s="60"/>
      <c r="N366" s="64"/>
      <c r="O366" s="60"/>
      <c r="P366" s="64"/>
      <c r="Q366" s="60"/>
      <c r="R366" s="64"/>
      <c r="S366" s="60"/>
      <c r="T366" s="64"/>
      <c r="U366" s="60"/>
      <c r="V366" s="64"/>
      <c r="W366" s="60"/>
      <c r="X366" s="64"/>
      <c r="Y366" s="60"/>
      <c r="Z366" s="64"/>
      <c r="AA366" s="60"/>
      <c r="AB366" s="64"/>
      <c r="AC366" s="60"/>
      <c r="AD366" s="64"/>
      <c r="AE366" s="60"/>
      <c r="AF366" s="64"/>
      <c r="AG366" s="60"/>
      <c r="AH366" s="64"/>
      <c r="AI366" s="60"/>
      <c r="AJ366" s="64"/>
      <c r="AK366" s="60"/>
      <c r="AL366" s="64"/>
      <c r="AM366" s="60"/>
      <c r="AN366" s="64"/>
      <c r="AO366" s="60"/>
      <c r="AP366" s="64"/>
      <c r="AQ366" s="60"/>
      <c r="AR366" s="64"/>
      <c r="AS366" s="60"/>
      <c r="AT366" s="64"/>
      <c r="AU366" s="60"/>
      <c r="AV366" s="64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">
      <c r="B367" s="61"/>
      <c r="C367" s="61"/>
      <c r="D367" s="61"/>
      <c r="E367" s="61"/>
      <c r="F367" s="61"/>
      <c r="G367" s="61"/>
      <c r="H367" s="61"/>
      <c r="I367" s="60"/>
      <c r="J367" s="64"/>
      <c r="K367" s="60"/>
      <c r="L367" s="64"/>
      <c r="M367" s="60"/>
      <c r="N367" s="64"/>
      <c r="O367" s="60"/>
      <c r="P367" s="64"/>
      <c r="Q367" s="60"/>
      <c r="R367" s="64"/>
      <c r="S367" s="60"/>
      <c r="T367" s="64"/>
      <c r="U367" s="60"/>
      <c r="V367" s="64"/>
      <c r="W367" s="60"/>
      <c r="X367" s="64"/>
      <c r="Y367" s="60"/>
      <c r="Z367" s="64"/>
      <c r="AA367" s="60"/>
      <c r="AB367" s="64"/>
      <c r="AC367" s="60"/>
      <c r="AD367" s="64"/>
      <c r="AE367" s="60"/>
      <c r="AF367" s="64"/>
      <c r="AG367" s="60"/>
      <c r="AH367" s="64"/>
      <c r="AI367" s="60"/>
      <c r="AJ367" s="64"/>
      <c r="AK367" s="60"/>
      <c r="AL367" s="64"/>
      <c r="AM367" s="60"/>
      <c r="AN367" s="64"/>
      <c r="AO367" s="60"/>
      <c r="AP367" s="64"/>
      <c r="AQ367" s="60"/>
      <c r="AR367" s="64"/>
      <c r="AS367" s="60"/>
      <c r="AT367" s="64"/>
      <c r="AU367" s="60"/>
      <c r="AV367" s="64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">
      <c r="B368" s="61"/>
      <c r="C368" s="61"/>
      <c r="D368" s="61"/>
      <c r="E368" s="61"/>
      <c r="F368" s="61"/>
      <c r="G368" s="61"/>
      <c r="H368" s="61"/>
      <c r="I368" s="60"/>
      <c r="J368" s="64"/>
      <c r="K368" s="60"/>
      <c r="L368" s="64"/>
      <c r="M368" s="60"/>
      <c r="N368" s="64"/>
      <c r="O368" s="60"/>
      <c r="P368" s="64"/>
      <c r="Q368" s="60"/>
      <c r="R368" s="64"/>
      <c r="S368" s="60"/>
      <c r="T368" s="64"/>
      <c r="U368" s="60"/>
      <c r="V368" s="64"/>
      <c r="W368" s="60"/>
      <c r="X368" s="64"/>
      <c r="Y368" s="60"/>
      <c r="Z368" s="64"/>
      <c r="AA368" s="60"/>
      <c r="AB368" s="64"/>
      <c r="AC368" s="60"/>
      <c r="AD368" s="64"/>
      <c r="AE368" s="60"/>
      <c r="AF368" s="64"/>
      <c r="AG368" s="60"/>
      <c r="AH368" s="64"/>
      <c r="AI368" s="60"/>
      <c r="AJ368" s="64"/>
      <c r="AK368" s="60"/>
      <c r="AL368" s="64"/>
      <c r="AM368" s="60"/>
      <c r="AN368" s="64"/>
      <c r="AO368" s="60"/>
      <c r="AP368" s="64"/>
      <c r="AQ368" s="60"/>
      <c r="AR368" s="64"/>
      <c r="AS368" s="60"/>
      <c r="AT368" s="64"/>
      <c r="AU368" s="60"/>
      <c r="AV368" s="64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">
      <c r="B369" s="61"/>
      <c r="C369" s="61"/>
      <c r="D369" s="61"/>
      <c r="E369" s="61"/>
      <c r="F369" s="61"/>
      <c r="G369" s="61"/>
      <c r="H369" s="61"/>
      <c r="I369" s="60"/>
      <c r="J369" s="64"/>
      <c r="K369" s="60"/>
      <c r="L369" s="64"/>
      <c r="M369" s="60"/>
      <c r="N369" s="64"/>
      <c r="O369" s="60"/>
      <c r="P369" s="64"/>
      <c r="Q369" s="60"/>
      <c r="R369" s="64"/>
      <c r="S369" s="60"/>
      <c r="T369" s="64"/>
      <c r="U369" s="60"/>
      <c r="V369" s="64"/>
      <c r="W369" s="60"/>
      <c r="X369" s="64"/>
      <c r="Y369" s="60"/>
      <c r="Z369" s="64"/>
      <c r="AA369" s="60"/>
      <c r="AB369" s="64"/>
      <c r="AC369" s="60"/>
      <c r="AD369" s="64"/>
      <c r="AE369" s="60"/>
      <c r="AF369" s="64"/>
      <c r="AG369" s="60"/>
      <c r="AH369" s="64"/>
      <c r="AI369" s="60"/>
      <c r="AJ369" s="64"/>
      <c r="AK369" s="60"/>
      <c r="AL369" s="64"/>
      <c r="AM369" s="60"/>
      <c r="AN369" s="64"/>
      <c r="AO369" s="60"/>
      <c r="AP369" s="64"/>
      <c r="AQ369" s="60"/>
      <c r="AR369" s="64"/>
      <c r="AS369" s="60"/>
      <c r="AT369" s="64"/>
      <c r="AU369" s="60"/>
      <c r="AV369" s="64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">
      <c r="B370" s="61"/>
      <c r="C370" s="61"/>
      <c r="D370" s="61"/>
      <c r="E370" s="61"/>
      <c r="F370" s="61"/>
      <c r="G370" s="61"/>
      <c r="H370" s="61"/>
      <c r="I370" s="60"/>
      <c r="J370" s="64"/>
      <c r="K370" s="60"/>
      <c r="L370" s="64"/>
      <c r="M370" s="60"/>
      <c r="N370" s="64"/>
      <c r="O370" s="60"/>
      <c r="P370" s="64"/>
      <c r="Q370" s="60"/>
      <c r="R370" s="64"/>
      <c r="S370" s="60"/>
      <c r="T370" s="64"/>
      <c r="U370" s="60"/>
      <c r="V370" s="64"/>
      <c r="W370" s="60"/>
      <c r="X370" s="64"/>
      <c r="Y370" s="60"/>
      <c r="Z370" s="64"/>
      <c r="AA370" s="60"/>
      <c r="AB370" s="64"/>
      <c r="AC370" s="60"/>
      <c r="AD370" s="64"/>
      <c r="AE370" s="60"/>
      <c r="AF370" s="64"/>
      <c r="AG370" s="60"/>
      <c r="AH370" s="64"/>
      <c r="AI370" s="60"/>
      <c r="AJ370" s="64"/>
      <c r="AK370" s="60"/>
      <c r="AL370" s="64"/>
      <c r="AM370" s="60"/>
      <c r="AN370" s="64"/>
      <c r="AO370" s="60"/>
      <c r="AP370" s="64"/>
      <c r="AQ370" s="60"/>
      <c r="AR370" s="64"/>
      <c r="AS370" s="60"/>
      <c r="AT370" s="64"/>
      <c r="AU370" s="60"/>
      <c r="AV370" s="64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">
      <c r="B371" s="61"/>
      <c r="C371" s="61"/>
      <c r="D371" s="61"/>
      <c r="E371" s="61"/>
      <c r="F371" s="61"/>
      <c r="G371" s="61"/>
      <c r="H371" s="61"/>
      <c r="I371" s="60"/>
      <c r="J371" s="64"/>
      <c r="K371" s="60"/>
      <c r="L371" s="64"/>
      <c r="M371" s="60"/>
      <c r="N371" s="64"/>
      <c r="O371" s="60"/>
      <c r="P371" s="64"/>
      <c r="Q371" s="60"/>
      <c r="R371" s="64"/>
      <c r="S371" s="60"/>
      <c r="T371" s="64"/>
      <c r="U371" s="60"/>
      <c r="V371" s="64"/>
      <c r="W371" s="60"/>
      <c r="X371" s="64"/>
      <c r="Y371" s="60"/>
      <c r="Z371" s="64"/>
      <c r="AA371" s="60"/>
      <c r="AB371" s="64"/>
      <c r="AC371" s="60"/>
      <c r="AD371" s="64"/>
      <c r="AE371" s="60"/>
      <c r="AF371" s="64"/>
      <c r="AG371" s="60"/>
      <c r="AH371" s="64"/>
      <c r="AI371" s="60"/>
      <c r="AJ371" s="64"/>
      <c r="AK371" s="60"/>
      <c r="AL371" s="64"/>
      <c r="AM371" s="60"/>
      <c r="AN371" s="64"/>
      <c r="AO371" s="60"/>
      <c r="AP371" s="64"/>
      <c r="AQ371" s="60"/>
      <c r="AR371" s="64"/>
      <c r="AS371" s="60"/>
      <c r="AT371" s="64"/>
      <c r="AU371" s="60"/>
      <c r="AV371" s="64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">
      <c r="B372" s="61"/>
      <c r="C372" s="61"/>
      <c r="D372" s="61"/>
      <c r="E372" s="61"/>
      <c r="F372" s="61"/>
      <c r="G372" s="61"/>
      <c r="H372" s="61"/>
      <c r="I372" s="60"/>
      <c r="J372" s="64"/>
      <c r="K372" s="60"/>
      <c r="L372" s="64"/>
      <c r="M372" s="60"/>
      <c r="N372" s="64"/>
      <c r="O372" s="60"/>
      <c r="P372" s="64"/>
      <c r="Q372" s="60"/>
      <c r="R372" s="64"/>
      <c r="S372" s="60"/>
      <c r="T372" s="64"/>
      <c r="U372" s="60"/>
      <c r="V372" s="64"/>
      <c r="W372" s="60"/>
      <c r="X372" s="64"/>
      <c r="Y372" s="60"/>
      <c r="Z372" s="64"/>
      <c r="AA372" s="60"/>
      <c r="AB372" s="64"/>
      <c r="AC372" s="60"/>
      <c r="AD372" s="64"/>
      <c r="AE372" s="60"/>
      <c r="AF372" s="64"/>
      <c r="AG372" s="60"/>
      <c r="AH372" s="64"/>
      <c r="AI372" s="60"/>
      <c r="AJ372" s="64"/>
      <c r="AK372" s="60"/>
      <c r="AL372" s="64"/>
      <c r="AM372" s="60"/>
      <c r="AN372" s="64"/>
      <c r="AO372" s="60"/>
      <c r="AP372" s="64"/>
      <c r="AQ372" s="60"/>
      <c r="AR372" s="64"/>
      <c r="AS372" s="60"/>
      <c r="AT372" s="64"/>
      <c r="AU372" s="60"/>
      <c r="AV372" s="64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">
      <c r="B373" s="61"/>
      <c r="C373" s="61"/>
      <c r="D373" s="61"/>
      <c r="E373" s="61"/>
      <c r="F373" s="61"/>
      <c r="G373" s="61"/>
      <c r="H373" s="61"/>
      <c r="I373" s="60"/>
      <c r="J373" s="64"/>
      <c r="K373" s="60"/>
      <c r="L373" s="64"/>
      <c r="M373" s="60"/>
      <c r="N373" s="64"/>
      <c r="O373" s="60"/>
      <c r="P373" s="64"/>
      <c r="Q373" s="60"/>
      <c r="R373" s="64"/>
      <c r="S373" s="60"/>
      <c r="T373" s="64"/>
      <c r="U373" s="60"/>
      <c r="V373" s="64"/>
      <c r="W373" s="60"/>
      <c r="X373" s="64"/>
      <c r="Y373" s="60"/>
      <c r="Z373" s="64"/>
      <c r="AA373" s="60"/>
      <c r="AB373" s="64"/>
      <c r="AC373" s="60"/>
      <c r="AD373" s="64"/>
      <c r="AE373" s="60"/>
      <c r="AF373" s="64"/>
      <c r="AG373" s="60"/>
      <c r="AH373" s="64"/>
      <c r="AI373" s="60"/>
      <c r="AJ373" s="64"/>
      <c r="AK373" s="60"/>
      <c r="AL373" s="64"/>
      <c r="AM373" s="60"/>
      <c r="AN373" s="64"/>
      <c r="AO373" s="60"/>
      <c r="AP373" s="64"/>
      <c r="AQ373" s="60"/>
      <c r="AR373" s="64"/>
      <c r="AS373" s="60"/>
      <c r="AT373" s="64"/>
      <c r="AU373" s="60"/>
      <c r="AV373" s="64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">
      <c r="B374" s="61"/>
      <c r="C374" s="61"/>
      <c r="D374" s="61"/>
      <c r="E374" s="61"/>
      <c r="F374" s="61"/>
      <c r="G374" s="61"/>
      <c r="H374" s="61"/>
      <c r="I374" s="60"/>
      <c r="J374" s="64"/>
      <c r="K374" s="60"/>
      <c r="L374" s="64"/>
      <c r="M374" s="60"/>
      <c r="N374" s="64"/>
      <c r="O374" s="60"/>
      <c r="P374" s="64"/>
      <c r="Q374" s="60"/>
      <c r="R374" s="64"/>
      <c r="S374" s="60"/>
      <c r="T374" s="64"/>
      <c r="U374" s="60"/>
      <c r="V374" s="64"/>
      <c r="W374" s="60"/>
      <c r="X374" s="64"/>
      <c r="Y374" s="60"/>
      <c r="Z374" s="64"/>
      <c r="AA374" s="60"/>
      <c r="AB374" s="64"/>
      <c r="AC374" s="60"/>
      <c r="AD374" s="64"/>
      <c r="AE374" s="60"/>
      <c r="AF374" s="64"/>
      <c r="AG374" s="60"/>
      <c r="AH374" s="64"/>
      <c r="AI374" s="60"/>
      <c r="AJ374" s="64"/>
      <c r="AK374" s="60"/>
      <c r="AL374" s="64"/>
      <c r="AM374" s="60"/>
      <c r="AN374" s="64"/>
      <c r="AO374" s="60"/>
      <c r="AP374" s="64"/>
      <c r="AQ374" s="60"/>
      <c r="AR374" s="64"/>
      <c r="AS374" s="60"/>
      <c r="AT374" s="64"/>
      <c r="AU374" s="60"/>
      <c r="AV374" s="64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">
      <c r="B375" s="61"/>
      <c r="C375" s="61"/>
      <c r="D375" s="61"/>
      <c r="E375" s="61"/>
      <c r="F375" s="61"/>
      <c r="G375" s="61"/>
      <c r="H375" s="61"/>
      <c r="I375" s="60"/>
      <c r="J375" s="64"/>
      <c r="K375" s="60"/>
      <c r="L375" s="64"/>
      <c r="M375" s="60"/>
      <c r="N375" s="64"/>
      <c r="O375" s="60"/>
      <c r="P375" s="64"/>
      <c r="Q375" s="60"/>
      <c r="R375" s="64"/>
      <c r="S375" s="60"/>
      <c r="T375" s="64"/>
      <c r="U375" s="60"/>
      <c r="V375" s="64"/>
      <c r="W375" s="60"/>
      <c r="X375" s="64"/>
      <c r="Y375" s="60"/>
      <c r="Z375" s="64"/>
      <c r="AA375" s="60"/>
      <c r="AB375" s="64"/>
      <c r="AC375" s="60"/>
      <c r="AD375" s="64"/>
      <c r="AE375" s="60"/>
      <c r="AF375" s="64"/>
      <c r="AG375" s="60"/>
      <c r="AH375" s="64"/>
      <c r="AI375" s="60"/>
      <c r="AJ375" s="64"/>
      <c r="AK375" s="60"/>
      <c r="AL375" s="64"/>
      <c r="AM375" s="60"/>
      <c r="AN375" s="64"/>
      <c r="AO375" s="60"/>
      <c r="AP375" s="64"/>
      <c r="AQ375" s="60"/>
      <c r="AR375" s="64"/>
      <c r="AS375" s="60"/>
      <c r="AT375" s="64"/>
      <c r="AU375" s="60"/>
      <c r="AV375" s="64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">
      <c r="B376" s="61"/>
      <c r="C376" s="61"/>
      <c r="D376" s="61"/>
      <c r="E376" s="61"/>
      <c r="F376" s="61"/>
      <c r="G376" s="61"/>
      <c r="H376" s="61"/>
      <c r="I376" s="60"/>
      <c r="J376" s="64"/>
      <c r="K376" s="60"/>
      <c r="L376" s="64"/>
      <c r="M376" s="60"/>
      <c r="N376" s="64"/>
      <c r="O376" s="60"/>
      <c r="P376" s="64"/>
      <c r="Q376" s="60"/>
      <c r="R376" s="64"/>
      <c r="S376" s="60"/>
      <c r="T376" s="64"/>
      <c r="U376" s="60"/>
      <c r="V376" s="64"/>
      <c r="W376" s="60"/>
      <c r="X376" s="64"/>
      <c r="Y376" s="60"/>
      <c r="Z376" s="64"/>
      <c r="AA376" s="60"/>
      <c r="AB376" s="64"/>
      <c r="AC376" s="60"/>
      <c r="AD376" s="64"/>
      <c r="AE376" s="60"/>
      <c r="AF376" s="64"/>
      <c r="AG376" s="60"/>
      <c r="AH376" s="64"/>
      <c r="AI376" s="60"/>
      <c r="AJ376" s="64"/>
      <c r="AK376" s="60"/>
      <c r="AL376" s="64"/>
      <c r="AM376" s="60"/>
      <c r="AN376" s="64"/>
      <c r="AO376" s="60"/>
      <c r="AP376" s="64"/>
      <c r="AQ376" s="60"/>
      <c r="AR376" s="64"/>
      <c r="AS376" s="60"/>
      <c r="AT376" s="64"/>
      <c r="AU376" s="60"/>
      <c r="AV376" s="64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">
      <c r="B377" s="61"/>
      <c r="C377" s="61"/>
      <c r="D377" s="61"/>
      <c r="E377" s="61"/>
      <c r="F377" s="61"/>
      <c r="G377" s="61"/>
      <c r="H377" s="61"/>
      <c r="I377" s="60"/>
      <c r="J377" s="64"/>
      <c r="K377" s="60"/>
      <c r="L377" s="64"/>
      <c r="M377" s="60"/>
      <c r="N377" s="64"/>
      <c r="O377" s="60"/>
      <c r="P377" s="64"/>
      <c r="Q377" s="60"/>
      <c r="R377" s="64"/>
      <c r="S377" s="60"/>
      <c r="T377" s="64"/>
      <c r="U377" s="60"/>
      <c r="V377" s="64"/>
      <c r="W377" s="60"/>
      <c r="X377" s="64"/>
      <c r="Y377" s="60"/>
      <c r="Z377" s="64"/>
      <c r="AA377" s="60"/>
      <c r="AB377" s="64"/>
      <c r="AC377" s="60"/>
      <c r="AD377" s="64"/>
      <c r="AE377" s="60"/>
      <c r="AF377" s="64"/>
      <c r="AG377" s="60"/>
      <c r="AH377" s="64"/>
      <c r="AI377" s="60"/>
      <c r="AJ377" s="64"/>
      <c r="AK377" s="60"/>
      <c r="AL377" s="64"/>
      <c r="AM377" s="60"/>
      <c r="AN377" s="64"/>
      <c r="AO377" s="60"/>
      <c r="AP377" s="64"/>
      <c r="AQ377" s="60"/>
      <c r="AR377" s="64"/>
      <c r="AS377" s="60"/>
      <c r="AT377" s="64"/>
      <c r="AU377" s="60"/>
      <c r="AV377" s="64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">
      <c r="B378" s="61"/>
      <c r="C378" s="61"/>
      <c r="D378" s="61"/>
      <c r="E378" s="61"/>
      <c r="F378" s="61"/>
      <c r="G378" s="61"/>
      <c r="H378" s="61"/>
      <c r="I378" s="60"/>
      <c r="J378" s="64"/>
      <c r="K378" s="60"/>
      <c r="L378" s="64"/>
      <c r="M378" s="60"/>
      <c r="N378" s="64"/>
      <c r="O378" s="60"/>
      <c r="P378" s="64"/>
      <c r="Q378" s="60"/>
      <c r="R378" s="64"/>
      <c r="S378" s="60"/>
      <c r="T378" s="64"/>
      <c r="U378" s="60"/>
      <c r="V378" s="64"/>
      <c r="W378" s="60"/>
      <c r="X378" s="64"/>
      <c r="Y378" s="60"/>
      <c r="Z378" s="64"/>
      <c r="AA378" s="60"/>
      <c r="AB378" s="64"/>
      <c r="AC378" s="60"/>
      <c r="AD378" s="64"/>
      <c r="AE378" s="60"/>
      <c r="AF378" s="64"/>
      <c r="AG378" s="60"/>
      <c r="AH378" s="64"/>
      <c r="AI378" s="60"/>
      <c r="AJ378" s="64"/>
      <c r="AK378" s="60"/>
      <c r="AL378" s="64"/>
      <c r="AM378" s="60"/>
      <c r="AN378" s="64"/>
      <c r="AO378" s="60"/>
      <c r="AP378" s="64"/>
      <c r="AQ378" s="60"/>
      <c r="AR378" s="64"/>
      <c r="AS378" s="60"/>
      <c r="AT378" s="64"/>
      <c r="AU378" s="60"/>
      <c r="AV378" s="64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">
      <c r="B379" s="61"/>
      <c r="C379" s="61"/>
      <c r="D379" s="61"/>
      <c r="E379" s="61"/>
      <c r="F379" s="61"/>
      <c r="G379" s="61"/>
      <c r="H379" s="61"/>
      <c r="I379" s="60"/>
      <c r="J379" s="64"/>
      <c r="K379" s="60"/>
      <c r="L379" s="64"/>
      <c r="M379" s="60"/>
      <c r="N379" s="64"/>
      <c r="O379" s="60"/>
      <c r="P379" s="64"/>
      <c r="Q379" s="60"/>
      <c r="R379" s="64"/>
      <c r="S379" s="60"/>
      <c r="T379" s="64"/>
      <c r="U379" s="60"/>
      <c r="V379" s="64"/>
      <c r="W379" s="60"/>
      <c r="X379" s="64"/>
      <c r="Y379" s="60"/>
      <c r="Z379" s="64"/>
      <c r="AA379" s="60"/>
      <c r="AB379" s="64"/>
      <c r="AC379" s="60"/>
      <c r="AD379" s="64"/>
      <c r="AE379" s="60"/>
      <c r="AF379" s="64"/>
      <c r="AG379" s="60"/>
      <c r="AH379" s="64"/>
      <c r="AI379" s="60"/>
      <c r="AJ379" s="64"/>
      <c r="AK379" s="60"/>
      <c r="AL379" s="64"/>
      <c r="AM379" s="60"/>
      <c r="AN379" s="64"/>
      <c r="AO379" s="60"/>
      <c r="AP379" s="64"/>
      <c r="AQ379" s="60"/>
      <c r="AR379" s="64"/>
      <c r="AS379" s="60"/>
      <c r="AT379" s="64"/>
      <c r="AU379" s="60"/>
      <c r="AV379" s="64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">
      <c r="B380" s="61"/>
      <c r="C380" s="61"/>
      <c r="D380" s="61"/>
      <c r="E380" s="61"/>
      <c r="F380" s="61"/>
      <c r="G380" s="61"/>
      <c r="H380" s="61"/>
      <c r="I380" s="60"/>
      <c r="J380" s="64"/>
      <c r="K380" s="60"/>
      <c r="L380" s="64"/>
      <c r="M380" s="60"/>
      <c r="N380" s="64"/>
      <c r="O380" s="60"/>
      <c r="P380" s="64"/>
      <c r="Q380" s="60"/>
      <c r="R380" s="64"/>
      <c r="S380" s="60"/>
      <c r="T380" s="64"/>
      <c r="U380" s="60"/>
      <c r="V380" s="64"/>
      <c r="W380" s="60"/>
      <c r="X380" s="64"/>
      <c r="Y380" s="60"/>
      <c r="Z380" s="64"/>
      <c r="AA380" s="60"/>
      <c r="AB380" s="64"/>
      <c r="AC380" s="60"/>
      <c r="AD380" s="64"/>
      <c r="AE380" s="60"/>
      <c r="AF380" s="64"/>
      <c r="AG380" s="60"/>
      <c r="AH380" s="64"/>
      <c r="AI380" s="60"/>
      <c r="AJ380" s="64"/>
      <c r="AK380" s="60"/>
      <c r="AL380" s="64"/>
      <c r="AM380" s="60"/>
      <c r="AN380" s="64"/>
      <c r="AO380" s="60"/>
      <c r="AP380" s="64"/>
      <c r="AQ380" s="60"/>
      <c r="AR380" s="64"/>
      <c r="AS380" s="60"/>
      <c r="AT380" s="64"/>
      <c r="AU380" s="60"/>
      <c r="AV380" s="64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">
      <c r="B381" s="61"/>
      <c r="C381" s="61"/>
      <c r="D381" s="61"/>
      <c r="E381" s="61"/>
      <c r="F381" s="61"/>
      <c r="G381" s="61"/>
      <c r="H381" s="61"/>
      <c r="I381" s="60"/>
      <c r="J381" s="64"/>
      <c r="K381" s="60"/>
      <c r="L381" s="64"/>
      <c r="M381" s="60"/>
      <c r="N381" s="64"/>
      <c r="O381" s="60"/>
      <c r="P381" s="64"/>
      <c r="Q381" s="60"/>
      <c r="R381" s="64"/>
      <c r="S381" s="60"/>
      <c r="T381" s="64"/>
      <c r="U381" s="60"/>
      <c r="V381" s="64"/>
      <c r="W381" s="60"/>
      <c r="X381" s="64"/>
      <c r="Y381" s="60"/>
      <c r="Z381" s="64"/>
      <c r="AA381" s="60"/>
      <c r="AB381" s="64"/>
      <c r="AC381" s="60"/>
      <c r="AD381" s="64"/>
      <c r="AE381" s="60"/>
      <c r="AF381" s="64"/>
      <c r="AG381" s="60"/>
      <c r="AH381" s="64"/>
      <c r="AI381" s="60"/>
      <c r="AJ381" s="64"/>
      <c r="AK381" s="60"/>
      <c r="AL381" s="64"/>
      <c r="AM381" s="60"/>
      <c r="AN381" s="64"/>
      <c r="AO381" s="60"/>
      <c r="AP381" s="64"/>
      <c r="AQ381" s="60"/>
      <c r="AR381" s="64"/>
      <c r="AS381" s="60"/>
      <c r="AT381" s="64"/>
      <c r="AU381" s="60"/>
      <c r="AV381" s="64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">
      <c r="B382" s="61"/>
      <c r="C382" s="61"/>
      <c r="D382" s="61"/>
      <c r="E382" s="61"/>
      <c r="F382" s="61"/>
      <c r="G382" s="61"/>
      <c r="H382" s="61"/>
      <c r="I382" s="60"/>
      <c r="J382" s="64"/>
      <c r="K382" s="60"/>
      <c r="L382" s="64"/>
      <c r="M382" s="60"/>
      <c r="N382" s="64"/>
      <c r="O382" s="60"/>
      <c r="P382" s="64"/>
      <c r="Q382" s="60"/>
      <c r="R382" s="64"/>
      <c r="S382" s="60"/>
      <c r="T382" s="64"/>
      <c r="U382" s="60"/>
      <c r="V382" s="64"/>
      <c r="W382" s="60"/>
      <c r="X382" s="64"/>
      <c r="Y382" s="60"/>
      <c r="Z382" s="64"/>
      <c r="AA382" s="60"/>
      <c r="AB382" s="64"/>
      <c r="AC382" s="60"/>
      <c r="AD382" s="64"/>
      <c r="AE382" s="60"/>
      <c r="AF382" s="64"/>
      <c r="AG382" s="60"/>
      <c r="AH382" s="64"/>
      <c r="AI382" s="60"/>
      <c r="AJ382" s="64"/>
      <c r="AK382" s="60"/>
      <c r="AL382" s="64"/>
      <c r="AM382" s="60"/>
      <c r="AN382" s="64"/>
      <c r="AO382" s="60"/>
      <c r="AP382" s="64"/>
      <c r="AQ382" s="60"/>
      <c r="AR382" s="64"/>
      <c r="AS382" s="60"/>
      <c r="AT382" s="64"/>
      <c r="AU382" s="60"/>
      <c r="AV382" s="64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">
      <c r="B383" s="61"/>
      <c r="C383" s="61"/>
      <c r="D383" s="61"/>
      <c r="E383" s="61"/>
      <c r="F383" s="61"/>
      <c r="G383" s="61"/>
      <c r="H383" s="61"/>
      <c r="I383" s="60"/>
      <c r="J383" s="64"/>
      <c r="K383" s="60"/>
      <c r="L383" s="64"/>
      <c r="M383" s="60"/>
      <c r="N383" s="64"/>
      <c r="O383" s="60"/>
      <c r="P383" s="64"/>
      <c r="Q383" s="60"/>
      <c r="R383" s="64"/>
      <c r="S383" s="60"/>
      <c r="T383" s="64"/>
      <c r="U383" s="60"/>
      <c r="V383" s="64"/>
      <c r="W383" s="60"/>
      <c r="X383" s="64"/>
      <c r="Y383" s="60"/>
      <c r="Z383" s="64"/>
      <c r="AA383" s="60"/>
      <c r="AB383" s="64"/>
      <c r="AC383" s="60"/>
      <c r="AD383" s="64"/>
      <c r="AE383" s="60"/>
      <c r="AF383" s="64"/>
      <c r="AG383" s="60"/>
      <c r="AH383" s="64"/>
      <c r="AI383" s="60"/>
      <c r="AJ383" s="64"/>
      <c r="AK383" s="60"/>
      <c r="AL383" s="64"/>
      <c r="AM383" s="60"/>
      <c r="AN383" s="64"/>
      <c r="AO383" s="60"/>
      <c r="AP383" s="64"/>
      <c r="AQ383" s="60"/>
      <c r="AR383" s="64"/>
      <c r="AS383" s="60"/>
      <c r="AT383" s="64"/>
      <c r="AU383" s="60"/>
      <c r="AV383" s="64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">
      <c r="B384" s="61"/>
      <c r="C384" s="61"/>
      <c r="D384" s="61"/>
      <c r="E384" s="61"/>
      <c r="F384" s="61"/>
      <c r="G384" s="61"/>
      <c r="H384" s="61"/>
      <c r="I384" s="60"/>
      <c r="J384" s="64"/>
      <c r="K384" s="60"/>
      <c r="L384" s="64"/>
      <c r="M384" s="60"/>
      <c r="N384" s="64"/>
      <c r="O384" s="60"/>
      <c r="P384" s="64"/>
      <c r="Q384" s="60"/>
      <c r="R384" s="64"/>
      <c r="S384" s="60"/>
      <c r="T384" s="64"/>
      <c r="U384" s="60"/>
      <c r="V384" s="64"/>
      <c r="W384" s="60"/>
      <c r="X384" s="64"/>
      <c r="Y384" s="60"/>
      <c r="Z384" s="64"/>
      <c r="AA384" s="60"/>
      <c r="AB384" s="64"/>
      <c r="AC384" s="60"/>
      <c r="AD384" s="64"/>
      <c r="AE384" s="60"/>
      <c r="AF384" s="64"/>
      <c r="AG384" s="60"/>
      <c r="AH384" s="64"/>
      <c r="AI384" s="60"/>
      <c r="AJ384" s="64"/>
      <c r="AK384" s="60"/>
      <c r="AL384" s="64"/>
      <c r="AM384" s="60"/>
      <c r="AN384" s="64"/>
      <c r="AO384" s="60"/>
      <c r="AP384" s="64"/>
      <c r="AQ384" s="60"/>
      <c r="AR384" s="64"/>
      <c r="AS384" s="60"/>
      <c r="AT384" s="64"/>
      <c r="AU384" s="60"/>
      <c r="AV384" s="64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">
      <c r="B385" s="61"/>
      <c r="C385" s="61"/>
      <c r="D385" s="61"/>
      <c r="E385" s="61"/>
      <c r="F385" s="61"/>
      <c r="G385" s="61"/>
      <c r="H385" s="61"/>
      <c r="I385" s="60"/>
      <c r="J385" s="64"/>
      <c r="K385" s="60"/>
      <c r="L385" s="64"/>
      <c r="M385" s="60"/>
      <c r="N385" s="64"/>
      <c r="O385" s="60"/>
      <c r="P385" s="64"/>
      <c r="Q385" s="60"/>
      <c r="R385" s="64"/>
      <c r="S385" s="60"/>
      <c r="T385" s="64"/>
      <c r="U385" s="60"/>
      <c r="V385" s="64"/>
      <c r="W385" s="60"/>
      <c r="X385" s="64"/>
      <c r="Y385" s="60"/>
      <c r="Z385" s="64"/>
      <c r="AA385" s="60"/>
      <c r="AB385" s="64"/>
      <c r="AC385" s="60"/>
      <c r="AD385" s="64"/>
      <c r="AE385" s="60"/>
      <c r="AF385" s="64"/>
      <c r="AG385" s="60"/>
      <c r="AH385" s="64"/>
      <c r="AI385" s="60"/>
      <c r="AJ385" s="64"/>
      <c r="AK385" s="60"/>
      <c r="AL385" s="64"/>
      <c r="AM385" s="60"/>
      <c r="AN385" s="64"/>
      <c r="AO385" s="60"/>
      <c r="AP385" s="64"/>
      <c r="AQ385" s="60"/>
      <c r="AR385" s="64"/>
      <c r="AS385" s="60"/>
      <c r="AT385" s="64"/>
      <c r="AU385" s="60"/>
      <c r="AV385" s="64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">
      <c r="B386" s="61"/>
      <c r="C386" s="61"/>
      <c r="D386" s="61"/>
      <c r="E386" s="61"/>
      <c r="F386" s="61"/>
      <c r="G386" s="61"/>
      <c r="H386" s="61"/>
      <c r="I386" s="60"/>
      <c r="J386" s="64"/>
      <c r="K386" s="60"/>
      <c r="L386" s="64"/>
      <c r="M386" s="60"/>
      <c r="N386" s="64"/>
      <c r="O386" s="60"/>
      <c r="P386" s="64"/>
      <c r="Q386" s="60"/>
      <c r="R386" s="64"/>
      <c r="S386" s="60"/>
      <c r="T386" s="64"/>
      <c r="U386" s="60"/>
      <c r="V386" s="64"/>
      <c r="W386" s="60"/>
      <c r="X386" s="64"/>
      <c r="Y386" s="60"/>
      <c r="Z386" s="64"/>
      <c r="AA386" s="60"/>
      <c r="AB386" s="64"/>
      <c r="AC386" s="60"/>
      <c r="AD386" s="64"/>
      <c r="AE386" s="60"/>
      <c r="AF386" s="64"/>
      <c r="AG386" s="60"/>
      <c r="AH386" s="64"/>
      <c r="AI386" s="60"/>
      <c r="AJ386" s="64"/>
      <c r="AK386" s="60"/>
      <c r="AL386" s="64"/>
      <c r="AM386" s="60"/>
      <c r="AN386" s="64"/>
      <c r="AO386" s="60"/>
      <c r="AP386" s="64"/>
      <c r="AQ386" s="60"/>
      <c r="AR386" s="64"/>
      <c r="AS386" s="60"/>
      <c r="AT386" s="64"/>
      <c r="AU386" s="60"/>
      <c r="AV386" s="64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">
      <c r="B387" s="61"/>
      <c r="C387" s="61"/>
      <c r="D387" s="61"/>
      <c r="E387" s="61"/>
      <c r="F387" s="61"/>
      <c r="G387" s="61"/>
      <c r="H387" s="61"/>
      <c r="I387" s="60"/>
      <c r="J387" s="64"/>
      <c r="K387" s="60"/>
      <c r="L387" s="64"/>
      <c r="M387" s="60"/>
      <c r="N387" s="64"/>
      <c r="O387" s="60"/>
      <c r="P387" s="64"/>
      <c r="Q387" s="60"/>
      <c r="R387" s="64"/>
      <c r="S387" s="60"/>
      <c r="T387" s="64"/>
      <c r="U387" s="60"/>
      <c r="V387" s="64"/>
      <c r="W387" s="60"/>
      <c r="X387" s="64"/>
      <c r="Y387" s="60"/>
      <c r="Z387" s="64"/>
      <c r="AA387" s="60"/>
      <c r="AB387" s="64"/>
      <c r="AC387" s="60"/>
      <c r="AD387" s="64"/>
      <c r="AE387" s="60"/>
      <c r="AF387" s="64"/>
      <c r="AG387" s="60"/>
      <c r="AH387" s="64"/>
      <c r="AI387" s="60"/>
      <c r="AJ387" s="64"/>
      <c r="AK387" s="60"/>
      <c r="AL387" s="64"/>
      <c r="AM387" s="60"/>
      <c r="AN387" s="64"/>
      <c r="AO387" s="60"/>
      <c r="AP387" s="64"/>
      <c r="AQ387" s="60"/>
      <c r="AR387" s="64"/>
      <c r="AS387" s="60"/>
      <c r="AT387" s="64"/>
      <c r="AU387" s="60"/>
      <c r="AV387" s="64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">
      <c r="B388" s="61"/>
      <c r="C388" s="61"/>
      <c r="D388" s="61"/>
      <c r="E388" s="61"/>
      <c r="F388" s="61"/>
      <c r="G388" s="61"/>
      <c r="H388" s="61"/>
      <c r="I388" s="60"/>
      <c r="J388" s="64"/>
      <c r="K388" s="60"/>
      <c r="L388" s="64"/>
      <c r="M388" s="60"/>
      <c r="N388" s="64"/>
      <c r="O388" s="60"/>
      <c r="P388" s="64"/>
      <c r="Q388" s="60"/>
      <c r="R388" s="64"/>
      <c r="S388" s="60"/>
      <c r="T388" s="64"/>
      <c r="U388" s="60"/>
      <c r="V388" s="64"/>
      <c r="W388" s="60"/>
      <c r="X388" s="64"/>
      <c r="Y388" s="60"/>
      <c r="Z388" s="64"/>
      <c r="AA388" s="60"/>
      <c r="AB388" s="64"/>
      <c r="AC388" s="60"/>
      <c r="AD388" s="64"/>
      <c r="AE388" s="60"/>
      <c r="AF388" s="64"/>
      <c r="AG388" s="60"/>
      <c r="AH388" s="64"/>
      <c r="AI388" s="60"/>
      <c r="AJ388" s="64"/>
      <c r="AK388" s="60"/>
      <c r="AL388" s="64"/>
      <c r="AM388" s="60"/>
      <c r="AN388" s="64"/>
      <c r="AO388" s="60"/>
      <c r="AP388" s="64"/>
      <c r="AQ388" s="60"/>
      <c r="AR388" s="64"/>
      <c r="AS388" s="60"/>
      <c r="AT388" s="64"/>
      <c r="AU388" s="60"/>
      <c r="AV388" s="64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">
      <c r="B389" s="61"/>
      <c r="C389" s="61"/>
      <c r="D389" s="61"/>
      <c r="E389" s="61"/>
      <c r="F389" s="61"/>
      <c r="G389" s="61"/>
      <c r="H389" s="61"/>
      <c r="I389" s="60"/>
      <c r="J389" s="64"/>
      <c r="K389" s="60"/>
      <c r="L389" s="64"/>
      <c r="M389" s="60"/>
      <c r="N389" s="64"/>
      <c r="O389" s="60"/>
      <c r="P389" s="64"/>
      <c r="Q389" s="60"/>
      <c r="R389" s="64"/>
      <c r="S389" s="60"/>
      <c r="T389" s="64"/>
      <c r="U389" s="60"/>
      <c r="V389" s="64"/>
      <c r="W389" s="60"/>
      <c r="X389" s="64"/>
      <c r="Y389" s="60"/>
      <c r="Z389" s="64"/>
      <c r="AA389" s="60"/>
      <c r="AB389" s="64"/>
      <c r="AC389" s="60"/>
      <c r="AD389" s="64"/>
      <c r="AE389" s="60"/>
      <c r="AF389" s="64"/>
      <c r="AG389" s="60"/>
      <c r="AH389" s="64"/>
      <c r="AI389" s="60"/>
      <c r="AJ389" s="64"/>
      <c r="AK389" s="60"/>
      <c r="AL389" s="64"/>
      <c r="AM389" s="60"/>
      <c r="AN389" s="64"/>
      <c r="AO389" s="60"/>
      <c r="AP389" s="64"/>
      <c r="AQ389" s="60"/>
      <c r="AR389" s="64"/>
      <c r="AS389" s="60"/>
      <c r="AT389" s="64"/>
      <c r="AU389" s="60"/>
      <c r="AV389" s="64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">
      <c r="B390" s="61"/>
      <c r="C390" s="61"/>
      <c r="D390" s="61"/>
      <c r="E390" s="61"/>
      <c r="F390" s="61"/>
      <c r="G390" s="61"/>
      <c r="H390" s="61"/>
      <c r="I390" s="60"/>
      <c r="J390" s="64"/>
      <c r="K390" s="60"/>
      <c r="L390" s="64"/>
      <c r="M390" s="60"/>
      <c r="N390" s="64"/>
      <c r="O390" s="60"/>
      <c r="P390" s="64"/>
      <c r="Q390" s="60"/>
      <c r="R390" s="64"/>
      <c r="S390" s="60"/>
      <c r="T390" s="64"/>
      <c r="U390" s="60"/>
      <c r="V390" s="64"/>
      <c r="W390" s="60"/>
      <c r="X390" s="64"/>
      <c r="Y390" s="60"/>
      <c r="Z390" s="64"/>
      <c r="AA390" s="60"/>
      <c r="AB390" s="64"/>
      <c r="AC390" s="60"/>
      <c r="AD390" s="64"/>
      <c r="AE390" s="60"/>
      <c r="AF390" s="64"/>
      <c r="AG390" s="60"/>
      <c r="AH390" s="64"/>
      <c r="AI390" s="60"/>
      <c r="AJ390" s="64"/>
      <c r="AK390" s="60"/>
      <c r="AL390" s="64"/>
      <c r="AM390" s="60"/>
      <c r="AN390" s="64"/>
      <c r="AO390" s="60"/>
      <c r="AP390" s="64"/>
      <c r="AQ390" s="60"/>
      <c r="AR390" s="64"/>
      <c r="AS390" s="60"/>
      <c r="AT390" s="64"/>
      <c r="AU390" s="60"/>
      <c r="AV390" s="64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">
      <c r="B391" s="61"/>
      <c r="C391" s="61"/>
      <c r="D391" s="61"/>
      <c r="E391" s="61"/>
      <c r="F391" s="61"/>
      <c r="G391" s="61"/>
      <c r="H391" s="61"/>
      <c r="I391" s="60"/>
      <c r="J391" s="64"/>
      <c r="K391" s="60"/>
      <c r="L391" s="64"/>
      <c r="M391" s="60"/>
      <c r="N391" s="64"/>
      <c r="O391" s="60"/>
      <c r="P391" s="64"/>
      <c r="Q391" s="60"/>
      <c r="R391" s="64"/>
      <c r="S391" s="60"/>
      <c r="T391" s="64"/>
      <c r="U391" s="60"/>
      <c r="V391" s="64"/>
      <c r="W391" s="60"/>
      <c r="X391" s="64"/>
      <c r="Y391" s="60"/>
      <c r="Z391" s="64"/>
      <c r="AA391" s="60"/>
      <c r="AB391" s="64"/>
      <c r="AC391" s="60"/>
      <c r="AD391" s="64"/>
      <c r="AE391" s="60"/>
      <c r="AF391" s="64"/>
      <c r="AG391" s="60"/>
      <c r="AH391" s="64"/>
      <c r="AI391" s="60"/>
      <c r="AJ391" s="64"/>
      <c r="AK391" s="60"/>
      <c r="AL391" s="64"/>
      <c r="AM391" s="60"/>
      <c r="AN391" s="64"/>
      <c r="AO391" s="60"/>
      <c r="AP391" s="64"/>
      <c r="AQ391" s="60"/>
      <c r="AR391" s="64"/>
      <c r="AS391" s="60"/>
      <c r="AT391" s="64"/>
      <c r="AU391" s="60"/>
      <c r="AV391" s="64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">
      <c r="B392" s="61"/>
      <c r="C392" s="61"/>
      <c r="D392" s="61"/>
      <c r="E392" s="61"/>
      <c r="F392" s="61"/>
      <c r="G392" s="61"/>
      <c r="H392" s="61"/>
      <c r="I392" s="60"/>
      <c r="J392" s="64"/>
      <c r="K392" s="60"/>
      <c r="L392" s="64"/>
      <c r="M392" s="60"/>
      <c r="N392" s="64"/>
      <c r="O392" s="60"/>
      <c r="P392" s="64"/>
      <c r="Q392" s="60"/>
      <c r="R392" s="64"/>
      <c r="S392" s="60"/>
      <c r="T392" s="64"/>
      <c r="U392" s="60"/>
      <c r="V392" s="64"/>
      <c r="W392" s="60"/>
      <c r="X392" s="64"/>
      <c r="Y392" s="60"/>
      <c r="Z392" s="64"/>
      <c r="AA392" s="60"/>
      <c r="AB392" s="64"/>
      <c r="AC392" s="60"/>
      <c r="AD392" s="64"/>
      <c r="AE392" s="60"/>
      <c r="AF392" s="64"/>
      <c r="AG392" s="60"/>
      <c r="AH392" s="64"/>
      <c r="AI392" s="60"/>
      <c r="AJ392" s="64"/>
      <c r="AK392" s="60"/>
      <c r="AL392" s="64"/>
      <c r="AM392" s="60"/>
      <c r="AN392" s="64"/>
      <c r="AO392" s="60"/>
      <c r="AP392" s="64"/>
      <c r="AQ392" s="60"/>
      <c r="AR392" s="64"/>
      <c r="AS392" s="60"/>
      <c r="AT392" s="64"/>
      <c r="AU392" s="60"/>
      <c r="AV392" s="64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">
      <c r="B393" s="61"/>
      <c r="C393" s="61"/>
      <c r="D393" s="61"/>
      <c r="E393" s="61"/>
      <c r="F393" s="61"/>
      <c r="G393" s="61"/>
      <c r="H393" s="61"/>
      <c r="I393" s="60"/>
      <c r="J393" s="64"/>
      <c r="K393" s="60"/>
      <c r="L393" s="64"/>
      <c r="M393" s="60"/>
      <c r="N393" s="64"/>
      <c r="O393" s="60"/>
      <c r="P393" s="64"/>
      <c r="Q393" s="60"/>
      <c r="R393" s="64"/>
      <c r="S393" s="60"/>
      <c r="T393" s="64"/>
      <c r="U393" s="60"/>
      <c r="V393" s="64"/>
      <c r="W393" s="60"/>
      <c r="X393" s="64"/>
      <c r="Y393" s="60"/>
      <c r="Z393" s="64"/>
      <c r="AA393" s="60"/>
      <c r="AB393" s="64"/>
      <c r="AC393" s="60"/>
      <c r="AD393" s="64"/>
      <c r="AE393" s="60"/>
      <c r="AF393" s="64"/>
      <c r="AG393" s="60"/>
      <c r="AH393" s="64"/>
      <c r="AI393" s="60"/>
      <c r="AJ393" s="64"/>
      <c r="AK393" s="60"/>
      <c r="AL393" s="64"/>
      <c r="AM393" s="60"/>
      <c r="AN393" s="64"/>
      <c r="AO393" s="60"/>
      <c r="AP393" s="64"/>
      <c r="AQ393" s="60"/>
      <c r="AR393" s="64"/>
      <c r="AS393" s="60"/>
      <c r="AT393" s="64"/>
      <c r="AU393" s="60"/>
      <c r="AV393" s="64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">
      <c r="B394" s="61"/>
      <c r="C394" s="61"/>
      <c r="D394" s="61"/>
      <c r="E394" s="61"/>
      <c r="F394" s="61"/>
      <c r="G394" s="61"/>
      <c r="H394" s="61"/>
      <c r="I394" s="60"/>
      <c r="J394" s="64"/>
      <c r="K394" s="60"/>
      <c r="L394" s="64"/>
      <c r="M394" s="60"/>
      <c r="N394" s="64"/>
      <c r="O394" s="60"/>
      <c r="P394" s="64"/>
      <c r="Q394" s="60"/>
      <c r="R394" s="64"/>
      <c r="S394" s="60"/>
      <c r="T394" s="64"/>
      <c r="U394" s="60"/>
      <c r="V394" s="64"/>
      <c r="W394" s="60"/>
      <c r="X394" s="64"/>
      <c r="Y394" s="60"/>
      <c r="Z394" s="64"/>
      <c r="AA394" s="60"/>
      <c r="AB394" s="64"/>
      <c r="AC394" s="60"/>
      <c r="AD394" s="64"/>
      <c r="AE394" s="60"/>
      <c r="AF394" s="64"/>
      <c r="AG394" s="60"/>
      <c r="AH394" s="64"/>
      <c r="AI394" s="60"/>
      <c r="AJ394" s="64"/>
      <c r="AK394" s="60"/>
      <c r="AL394" s="64"/>
      <c r="AM394" s="60"/>
      <c r="AN394" s="64"/>
      <c r="AO394" s="60"/>
      <c r="AP394" s="64"/>
      <c r="AQ394" s="60"/>
      <c r="AR394" s="64"/>
      <c r="AS394" s="60"/>
      <c r="AT394" s="64"/>
      <c r="AU394" s="60"/>
      <c r="AV394" s="64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">
      <c r="B395" s="61"/>
      <c r="C395" s="61"/>
      <c r="D395" s="61"/>
      <c r="E395" s="61"/>
      <c r="F395" s="61"/>
      <c r="G395" s="61"/>
      <c r="H395" s="61"/>
      <c r="I395" s="60"/>
      <c r="J395" s="64"/>
      <c r="K395" s="60"/>
      <c r="L395" s="64"/>
      <c r="M395" s="60"/>
      <c r="N395" s="64"/>
      <c r="O395" s="60"/>
      <c r="P395" s="64"/>
      <c r="Q395" s="60"/>
      <c r="R395" s="64"/>
      <c r="S395" s="60"/>
      <c r="T395" s="64"/>
      <c r="U395" s="60"/>
      <c r="V395" s="64"/>
      <c r="W395" s="60"/>
      <c r="X395" s="64"/>
      <c r="Y395" s="60"/>
      <c r="Z395" s="64"/>
      <c r="AA395" s="60"/>
      <c r="AB395" s="64"/>
      <c r="AC395" s="60"/>
      <c r="AD395" s="64"/>
      <c r="AE395" s="60"/>
      <c r="AF395" s="64"/>
      <c r="AG395" s="60"/>
      <c r="AH395" s="64"/>
      <c r="AI395" s="60"/>
      <c r="AJ395" s="64"/>
      <c r="AK395" s="60"/>
      <c r="AL395" s="64"/>
      <c r="AM395" s="60"/>
      <c r="AN395" s="64"/>
      <c r="AO395" s="60"/>
      <c r="AP395" s="64"/>
      <c r="AQ395" s="60"/>
      <c r="AR395" s="64"/>
      <c r="AS395" s="60"/>
      <c r="AT395" s="64"/>
      <c r="AU395" s="60"/>
      <c r="AV395" s="64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">
      <c r="B396" s="61"/>
      <c r="C396" s="61"/>
      <c r="D396" s="61"/>
      <c r="E396" s="61"/>
      <c r="F396" s="61"/>
      <c r="G396" s="61"/>
      <c r="H396" s="61"/>
      <c r="I396" s="60"/>
      <c r="J396" s="64"/>
      <c r="K396" s="60"/>
      <c r="L396" s="64"/>
      <c r="M396" s="60"/>
      <c r="N396" s="64"/>
      <c r="O396" s="60"/>
      <c r="P396" s="64"/>
      <c r="Q396" s="60"/>
      <c r="R396" s="64"/>
      <c r="S396" s="60"/>
      <c r="T396" s="64"/>
      <c r="U396" s="60"/>
      <c r="V396" s="64"/>
      <c r="W396" s="60"/>
      <c r="X396" s="64"/>
      <c r="Y396" s="60"/>
      <c r="Z396" s="64"/>
      <c r="AA396" s="60"/>
      <c r="AB396" s="64"/>
      <c r="AC396" s="60"/>
      <c r="AD396" s="64"/>
      <c r="AE396" s="60"/>
      <c r="AF396" s="64"/>
      <c r="AG396" s="60"/>
      <c r="AH396" s="64"/>
      <c r="AI396" s="60"/>
      <c r="AJ396" s="64"/>
      <c r="AK396" s="60"/>
      <c r="AL396" s="64"/>
      <c r="AM396" s="60"/>
      <c r="AN396" s="64"/>
      <c r="AO396" s="60"/>
      <c r="AP396" s="64"/>
      <c r="AQ396" s="60"/>
      <c r="AR396" s="64"/>
      <c r="AS396" s="60"/>
      <c r="AT396" s="64"/>
      <c r="AU396" s="60"/>
      <c r="AV396" s="64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">
      <c r="B397" s="61"/>
      <c r="C397" s="61"/>
      <c r="D397" s="61"/>
      <c r="E397" s="61"/>
      <c r="F397" s="61"/>
      <c r="G397" s="61"/>
      <c r="H397" s="61"/>
      <c r="I397" s="60"/>
      <c r="J397" s="64"/>
      <c r="K397" s="60"/>
      <c r="L397" s="64"/>
      <c r="M397" s="60"/>
      <c r="N397" s="64"/>
      <c r="O397" s="60"/>
      <c r="P397" s="64"/>
      <c r="Q397" s="60"/>
      <c r="R397" s="64"/>
      <c r="S397" s="60"/>
      <c r="T397" s="64"/>
      <c r="U397" s="60"/>
      <c r="V397" s="64"/>
      <c r="W397" s="60"/>
      <c r="X397" s="64"/>
      <c r="Y397" s="60"/>
      <c r="Z397" s="64"/>
      <c r="AA397" s="60"/>
      <c r="AB397" s="64"/>
      <c r="AC397" s="60"/>
      <c r="AD397" s="64"/>
      <c r="AE397" s="60"/>
      <c r="AF397" s="64"/>
      <c r="AG397" s="60"/>
      <c r="AH397" s="64"/>
      <c r="AI397" s="60"/>
      <c r="AJ397" s="64"/>
      <c r="AK397" s="60"/>
      <c r="AL397" s="64"/>
      <c r="AM397" s="60"/>
      <c r="AN397" s="64"/>
      <c r="AO397" s="60"/>
      <c r="AP397" s="64"/>
      <c r="AQ397" s="60"/>
      <c r="AR397" s="64"/>
      <c r="AS397" s="60"/>
      <c r="AT397" s="64"/>
      <c r="AU397" s="60"/>
      <c r="AV397" s="64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">
      <c r="B398" s="61"/>
      <c r="C398" s="61"/>
      <c r="D398" s="61"/>
      <c r="E398" s="61"/>
      <c r="F398" s="61"/>
      <c r="G398" s="61"/>
      <c r="H398" s="61"/>
      <c r="I398" s="60"/>
      <c r="J398" s="64"/>
      <c r="K398" s="60"/>
      <c r="L398" s="64"/>
      <c r="M398" s="60"/>
      <c r="N398" s="64"/>
      <c r="O398" s="60"/>
      <c r="P398" s="64"/>
      <c r="Q398" s="60"/>
      <c r="R398" s="64"/>
      <c r="S398" s="60"/>
      <c r="T398" s="64"/>
      <c r="U398" s="60"/>
      <c r="V398" s="64"/>
      <c r="W398" s="60"/>
      <c r="X398" s="64"/>
      <c r="Y398" s="60"/>
      <c r="Z398" s="64"/>
      <c r="AA398" s="60"/>
      <c r="AB398" s="64"/>
      <c r="AC398" s="60"/>
      <c r="AD398" s="64"/>
      <c r="AE398" s="60"/>
      <c r="AF398" s="64"/>
      <c r="AG398" s="60"/>
      <c r="AH398" s="64"/>
      <c r="AI398" s="60"/>
      <c r="AJ398" s="64"/>
      <c r="AK398" s="60"/>
      <c r="AL398" s="64"/>
      <c r="AM398" s="60"/>
      <c r="AN398" s="64"/>
      <c r="AO398" s="60"/>
      <c r="AP398" s="64"/>
      <c r="AQ398" s="60"/>
      <c r="AR398" s="64"/>
      <c r="AS398" s="60"/>
      <c r="AT398" s="64"/>
      <c r="AU398" s="60"/>
      <c r="AV398" s="64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">
      <c r="B399" s="61"/>
      <c r="C399" s="61"/>
      <c r="D399" s="61"/>
      <c r="E399" s="61"/>
      <c r="F399" s="61"/>
      <c r="G399" s="61"/>
      <c r="H399" s="61"/>
      <c r="I399" s="60"/>
      <c r="J399" s="64"/>
      <c r="K399" s="60"/>
      <c r="L399" s="64"/>
      <c r="M399" s="60"/>
      <c r="N399" s="64"/>
      <c r="O399" s="60"/>
      <c r="P399" s="64"/>
      <c r="Q399" s="60"/>
      <c r="R399" s="64"/>
      <c r="S399" s="60"/>
      <c r="T399" s="64"/>
      <c r="U399" s="60"/>
      <c r="V399" s="64"/>
      <c r="W399" s="60"/>
      <c r="X399" s="64"/>
      <c r="Y399" s="60"/>
      <c r="Z399" s="64"/>
      <c r="AA399" s="60"/>
      <c r="AB399" s="64"/>
      <c r="AC399" s="60"/>
      <c r="AD399" s="64"/>
      <c r="AE399" s="60"/>
      <c r="AF399" s="64"/>
      <c r="AG399" s="60"/>
      <c r="AH399" s="64"/>
      <c r="AI399" s="60"/>
      <c r="AJ399" s="64"/>
      <c r="AK399" s="60"/>
      <c r="AL399" s="64"/>
      <c r="AM399" s="60"/>
      <c r="AN399" s="64"/>
      <c r="AO399" s="60"/>
      <c r="AP399" s="64"/>
      <c r="AQ399" s="60"/>
      <c r="AR399" s="64"/>
      <c r="AS399" s="60"/>
      <c r="AT399" s="64"/>
      <c r="AU399" s="60"/>
      <c r="AV399" s="64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">
      <c r="B400" s="61"/>
      <c r="C400" s="61"/>
      <c r="D400" s="61"/>
      <c r="E400" s="61"/>
      <c r="F400" s="61"/>
      <c r="G400" s="61"/>
      <c r="H400" s="61"/>
      <c r="I400" s="60"/>
      <c r="J400" s="64"/>
      <c r="K400" s="60"/>
      <c r="L400" s="64"/>
      <c r="M400" s="60"/>
      <c r="N400" s="64"/>
      <c r="O400" s="60"/>
      <c r="P400" s="64"/>
      <c r="Q400" s="60"/>
      <c r="R400" s="64"/>
      <c r="S400" s="60"/>
      <c r="T400" s="64"/>
      <c r="U400" s="60"/>
      <c r="V400" s="64"/>
      <c r="W400" s="60"/>
      <c r="X400" s="64"/>
      <c r="Y400" s="60"/>
      <c r="Z400" s="64"/>
      <c r="AA400" s="60"/>
      <c r="AB400" s="64"/>
      <c r="AC400" s="60"/>
      <c r="AD400" s="64"/>
      <c r="AE400" s="60"/>
      <c r="AF400" s="64"/>
      <c r="AG400" s="60"/>
      <c r="AH400" s="64"/>
      <c r="AI400" s="60"/>
      <c r="AJ400" s="64"/>
      <c r="AK400" s="60"/>
      <c r="AL400" s="64"/>
      <c r="AM400" s="60"/>
      <c r="AN400" s="64"/>
      <c r="AO400" s="60"/>
      <c r="AP400" s="64"/>
      <c r="AQ400" s="60"/>
      <c r="AR400" s="64"/>
      <c r="AS400" s="60"/>
      <c r="AT400" s="64"/>
      <c r="AU400" s="60"/>
      <c r="AV400" s="64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">
      <c r="B401" s="61"/>
      <c r="C401" s="61"/>
      <c r="D401" s="61"/>
      <c r="E401" s="61"/>
      <c r="F401" s="61"/>
      <c r="G401" s="61"/>
      <c r="H401" s="61"/>
      <c r="I401" s="60"/>
      <c r="J401" s="64"/>
      <c r="K401" s="60"/>
      <c r="L401" s="64"/>
      <c r="M401" s="60"/>
      <c r="N401" s="64"/>
      <c r="O401" s="60"/>
      <c r="P401" s="64"/>
      <c r="Q401" s="60"/>
      <c r="R401" s="64"/>
      <c r="S401" s="60"/>
      <c r="T401" s="64"/>
      <c r="U401" s="60"/>
      <c r="V401" s="64"/>
      <c r="W401" s="60"/>
      <c r="X401" s="64"/>
      <c r="Y401" s="60"/>
      <c r="Z401" s="64"/>
      <c r="AA401" s="60"/>
      <c r="AB401" s="64"/>
      <c r="AC401" s="60"/>
      <c r="AD401" s="64"/>
      <c r="AE401" s="60"/>
      <c r="AF401" s="64"/>
      <c r="AG401" s="60"/>
      <c r="AH401" s="64"/>
      <c r="AI401" s="60"/>
      <c r="AJ401" s="64"/>
      <c r="AK401" s="60"/>
      <c r="AL401" s="64"/>
      <c r="AM401" s="60"/>
      <c r="AN401" s="64"/>
      <c r="AO401" s="60"/>
      <c r="AP401" s="64"/>
      <c r="AQ401" s="60"/>
      <c r="AR401" s="64"/>
      <c r="AS401" s="60"/>
      <c r="AT401" s="64"/>
      <c r="AU401" s="60"/>
      <c r="AV401" s="64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">
      <c r="B402" s="61"/>
      <c r="C402" s="61"/>
      <c r="D402" s="61"/>
      <c r="E402" s="61"/>
      <c r="F402" s="61"/>
      <c r="G402" s="61"/>
      <c r="H402" s="61"/>
      <c r="I402" s="60"/>
      <c r="J402" s="64"/>
      <c r="K402" s="60"/>
      <c r="L402" s="64"/>
      <c r="M402" s="60"/>
      <c r="N402" s="64"/>
      <c r="O402" s="60"/>
      <c r="P402" s="64"/>
      <c r="Q402" s="60"/>
      <c r="R402" s="64"/>
      <c r="S402" s="60"/>
      <c r="T402" s="64"/>
      <c r="U402" s="60"/>
      <c r="V402" s="64"/>
      <c r="W402" s="60"/>
      <c r="X402" s="64"/>
      <c r="Y402" s="60"/>
      <c r="Z402" s="64"/>
      <c r="AA402" s="60"/>
      <c r="AB402" s="64"/>
      <c r="AC402" s="60"/>
      <c r="AD402" s="64"/>
      <c r="AE402" s="60"/>
      <c r="AF402" s="64"/>
      <c r="AG402" s="60"/>
      <c r="AH402" s="64"/>
      <c r="AI402" s="60"/>
      <c r="AJ402" s="64"/>
      <c r="AK402" s="60"/>
      <c r="AL402" s="64"/>
      <c r="AM402" s="60"/>
      <c r="AN402" s="64"/>
      <c r="AO402" s="60"/>
      <c r="AP402" s="64"/>
      <c r="AQ402" s="60"/>
      <c r="AR402" s="64"/>
      <c r="AS402" s="60"/>
      <c r="AT402" s="64"/>
      <c r="AU402" s="60"/>
      <c r="AV402" s="64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">
      <c r="B403" s="61"/>
      <c r="C403" s="61"/>
      <c r="D403" s="61"/>
      <c r="E403" s="61"/>
      <c r="F403" s="61"/>
      <c r="G403" s="61"/>
      <c r="H403" s="61"/>
      <c r="I403" s="60"/>
      <c r="J403" s="64"/>
      <c r="K403" s="60"/>
      <c r="L403" s="64"/>
      <c r="M403" s="60"/>
      <c r="N403" s="64"/>
      <c r="O403" s="60"/>
      <c r="P403" s="64"/>
      <c r="Q403" s="60"/>
      <c r="R403" s="64"/>
      <c r="S403" s="60"/>
      <c r="T403" s="64"/>
      <c r="U403" s="60"/>
      <c r="V403" s="64"/>
      <c r="W403" s="60"/>
      <c r="X403" s="64"/>
      <c r="Y403" s="60"/>
      <c r="Z403" s="64"/>
      <c r="AA403" s="60"/>
      <c r="AB403" s="64"/>
      <c r="AC403" s="60"/>
      <c r="AD403" s="64"/>
      <c r="AE403" s="60"/>
      <c r="AF403" s="64"/>
      <c r="AG403" s="60"/>
      <c r="AH403" s="64"/>
      <c r="AI403" s="60"/>
      <c r="AJ403" s="64"/>
      <c r="AK403" s="60"/>
      <c r="AL403" s="64"/>
      <c r="AM403" s="60"/>
      <c r="AN403" s="64"/>
      <c r="AO403" s="60"/>
      <c r="AP403" s="64"/>
      <c r="AQ403" s="60"/>
      <c r="AR403" s="64"/>
      <c r="AS403" s="60"/>
      <c r="AT403" s="64"/>
      <c r="AU403" s="60"/>
      <c r="AV403" s="64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">
      <c r="B404" s="61"/>
      <c r="C404" s="61"/>
      <c r="D404" s="61"/>
      <c r="E404" s="61"/>
      <c r="F404" s="61"/>
      <c r="G404" s="61"/>
      <c r="H404" s="61"/>
      <c r="I404" s="60"/>
      <c r="J404" s="64"/>
      <c r="K404" s="60"/>
      <c r="L404" s="64"/>
      <c r="M404" s="60"/>
      <c r="N404" s="64"/>
      <c r="O404" s="60"/>
      <c r="P404" s="64"/>
      <c r="Q404" s="60"/>
      <c r="R404" s="64"/>
      <c r="S404" s="60"/>
      <c r="T404" s="64"/>
      <c r="U404" s="60"/>
      <c r="V404" s="64"/>
      <c r="W404" s="60"/>
      <c r="X404" s="64"/>
      <c r="Y404" s="60"/>
      <c r="Z404" s="64"/>
      <c r="AA404" s="60"/>
      <c r="AB404" s="64"/>
      <c r="AC404" s="60"/>
      <c r="AD404" s="64"/>
      <c r="AE404" s="60"/>
      <c r="AF404" s="64"/>
      <c r="AG404" s="60"/>
      <c r="AH404" s="64"/>
      <c r="AI404" s="60"/>
      <c r="AJ404" s="64"/>
      <c r="AK404" s="60"/>
      <c r="AL404" s="64"/>
      <c r="AM404" s="60"/>
      <c r="AN404" s="64"/>
      <c r="AO404" s="60"/>
      <c r="AP404" s="64"/>
      <c r="AQ404" s="60"/>
      <c r="AR404" s="64"/>
      <c r="AS404" s="60"/>
      <c r="AT404" s="64"/>
      <c r="AU404" s="60"/>
      <c r="AV404" s="64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">
      <c r="B405" s="61"/>
      <c r="C405" s="61"/>
      <c r="D405" s="61"/>
      <c r="E405" s="61"/>
      <c r="F405" s="61"/>
      <c r="G405" s="61"/>
      <c r="H405" s="61"/>
      <c r="I405" s="60"/>
      <c r="J405" s="64"/>
      <c r="K405" s="60"/>
      <c r="L405" s="64"/>
      <c r="M405" s="60"/>
      <c r="N405" s="64"/>
      <c r="O405" s="60"/>
      <c r="P405" s="64"/>
      <c r="Q405" s="60"/>
      <c r="R405" s="64"/>
      <c r="S405" s="60"/>
      <c r="T405" s="64"/>
      <c r="U405" s="60"/>
      <c r="V405" s="64"/>
      <c r="W405" s="60"/>
      <c r="X405" s="64"/>
      <c r="Y405" s="60"/>
      <c r="Z405" s="64"/>
      <c r="AA405" s="60"/>
      <c r="AB405" s="64"/>
      <c r="AC405" s="60"/>
      <c r="AD405" s="64"/>
      <c r="AE405" s="60"/>
      <c r="AF405" s="64"/>
      <c r="AG405" s="60"/>
      <c r="AH405" s="64"/>
      <c r="AI405" s="60"/>
      <c r="AJ405" s="64"/>
      <c r="AK405" s="60"/>
      <c r="AL405" s="64"/>
      <c r="AM405" s="60"/>
      <c r="AN405" s="64"/>
      <c r="AO405" s="60"/>
      <c r="AP405" s="64"/>
      <c r="AQ405" s="60"/>
      <c r="AR405" s="64"/>
      <c r="AS405" s="60"/>
      <c r="AT405" s="64"/>
      <c r="AU405" s="60"/>
      <c r="AV405" s="64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">
      <c r="B406" s="61"/>
      <c r="C406" s="61"/>
      <c r="D406" s="61"/>
      <c r="E406" s="61"/>
      <c r="F406" s="61"/>
      <c r="G406" s="61"/>
      <c r="H406" s="61"/>
      <c r="I406" s="60"/>
      <c r="J406" s="64"/>
      <c r="K406" s="60"/>
      <c r="L406" s="64"/>
      <c r="M406" s="60"/>
      <c r="N406" s="64"/>
      <c r="O406" s="60"/>
      <c r="P406" s="64"/>
      <c r="Q406" s="60"/>
      <c r="R406" s="64"/>
      <c r="S406" s="60"/>
      <c r="T406" s="64"/>
      <c r="U406" s="60"/>
      <c r="V406" s="64"/>
      <c r="W406" s="60"/>
      <c r="X406" s="64"/>
      <c r="Y406" s="60"/>
      <c r="Z406" s="64"/>
      <c r="AA406" s="60"/>
      <c r="AB406" s="64"/>
      <c r="AC406" s="60"/>
      <c r="AD406" s="64"/>
      <c r="AE406" s="60"/>
      <c r="AF406" s="64"/>
      <c r="AG406" s="60"/>
      <c r="AH406" s="64"/>
      <c r="AI406" s="60"/>
      <c r="AJ406" s="64"/>
      <c r="AK406" s="60"/>
      <c r="AL406" s="64"/>
      <c r="AM406" s="60"/>
      <c r="AN406" s="64"/>
      <c r="AO406" s="60"/>
      <c r="AP406" s="64"/>
      <c r="AQ406" s="60"/>
      <c r="AR406" s="64"/>
      <c r="AS406" s="60"/>
      <c r="AT406" s="64"/>
      <c r="AU406" s="60"/>
      <c r="AV406" s="64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">
      <c r="B407" s="61"/>
      <c r="C407" s="61"/>
      <c r="D407" s="61"/>
      <c r="E407" s="61"/>
      <c r="F407" s="61"/>
      <c r="G407" s="61"/>
      <c r="H407" s="61"/>
      <c r="I407" s="60"/>
      <c r="J407" s="64"/>
      <c r="K407" s="60"/>
      <c r="L407" s="64"/>
      <c r="M407" s="60"/>
      <c r="N407" s="64"/>
      <c r="O407" s="60"/>
      <c r="P407" s="64"/>
      <c r="Q407" s="60"/>
      <c r="R407" s="64"/>
      <c r="S407" s="60"/>
      <c r="T407" s="64"/>
      <c r="U407" s="60"/>
      <c r="V407" s="64"/>
      <c r="W407" s="60"/>
      <c r="X407" s="64"/>
      <c r="Y407" s="60"/>
      <c r="Z407" s="64"/>
      <c r="AA407" s="60"/>
      <c r="AB407" s="64"/>
      <c r="AC407" s="60"/>
      <c r="AD407" s="64"/>
      <c r="AE407" s="60"/>
      <c r="AF407" s="64"/>
      <c r="AG407" s="60"/>
      <c r="AH407" s="64"/>
      <c r="AI407" s="60"/>
      <c r="AJ407" s="64"/>
      <c r="AK407" s="60"/>
      <c r="AL407" s="64"/>
      <c r="AM407" s="60"/>
      <c r="AN407" s="64"/>
      <c r="AO407" s="60"/>
      <c r="AP407" s="64"/>
      <c r="AQ407" s="60"/>
      <c r="AR407" s="64"/>
      <c r="AS407" s="60"/>
      <c r="AT407" s="64"/>
      <c r="AU407" s="60"/>
      <c r="AV407" s="64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">
      <c r="B408" s="61"/>
      <c r="C408" s="61"/>
      <c r="D408" s="61"/>
      <c r="E408" s="61"/>
      <c r="F408" s="61"/>
      <c r="G408" s="61"/>
      <c r="H408" s="61"/>
      <c r="I408" s="60"/>
      <c r="J408" s="64"/>
      <c r="K408" s="60"/>
      <c r="L408" s="64"/>
      <c r="M408" s="60"/>
      <c r="N408" s="64"/>
      <c r="O408" s="60"/>
      <c r="P408" s="64"/>
      <c r="Q408" s="60"/>
      <c r="R408" s="64"/>
      <c r="S408" s="60"/>
      <c r="T408" s="64"/>
      <c r="U408" s="60"/>
      <c r="V408" s="64"/>
      <c r="W408" s="60"/>
      <c r="X408" s="64"/>
      <c r="Y408" s="60"/>
      <c r="Z408" s="64"/>
      <c r="AA408" s="60"/>
      <c r="AB408" s="64"/>
      <c r="AC408" s="60"/>
      <c r="AD408" s="64"/>
      <c r="AE408" s="60"/>
      <c r="AF408" s="64"/>
      <c r="AG408" s="60"/>
      <c r="AH408" s="64"/>
      <c r="AI408" s="60"/>
      <c r="AJ408" s="64"/>
      <c r="AK408" s="60"/>
      <c r="AL408" s="64"/>
      <c r="AM408" s="60"/>
      <c r="AN408" s="64"/>
      <c r="AO408" s="60"/>
      <c r="AP408" s="64"/>
      <c r="AQ408" s="60"/>
      <c r="AR408" s="64"/>
      <c r="AS408" s="60"/>
      <c r="AT408" s="64"/>
      <c r="AU408" s="60"/>
      <c r="AV408" s="64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">
      <c r="B409" s="61"/>
      <c r="C409" s="61"/>
      <c r="D409" s="61"/>
      <c r="E409" s="61"/>
      <c r="F409" s="61"/>
      <c r="G409" s="61"/>
      <c r="H409" s="61"/>
      <c r="I409" s="60"/>
      <c r="J409" s="64"/>
      <c r="K409" s="60"/>
      <c r="L409" s="64"/>
      <c r="M409" s="60"/>
      <c r="N409" s="64"/>
      <c r="O409" s="60"/>
      <c r="P409" s="64"/>
      <c r="Q409" s="60"/>
      <c r="R409" s="64"/>
      <c r="S409" s="60"/>
      <c r="T409" s="64"/>
      <c r="U409" s="60"/>
      <c r="V409" s="64"/>
      <c r="W409" s="60"/>
      <c r="X409" s="64"/>
      <c r="Y409" s="60"/>
      <c r="Z409" s="64"/>
      <c r="AA409" s="60"/>
      <c r="AB409" s="64"/>
      <c r="AC409" s="60"/>
      <c r="AD409" s="64"/>
      <c r="AE409" s="60"/>
      <c r="AF409" s="64"/>
      <c r="AG409" s="60"/>
      <c r="AH409" s="64"/>
      <c r="AI409" s="60"/>
      <c r="AJ409" s="64"/>
      <c r="AK409" s="60"/>
      <c r="AL409" s="64"/>
      <c r="AM409" s="60"/>
      <c r="AN409" s="64"/>
      <c r="AO409" s="60"/>
      <c r="AP409" s="64"/>
      <c r="AQ409" s="60"/>
      <c r="AR409" s="64"/>
      <c r="AS409" s="60"/>
      <c r="AT409" s="64"/>
      <c r="AU409" s="60"/>
      <c r="AV409" s="64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">
      <c r="B410" s="61"/>
      <c r="C410" s="61"/>
      <c r="D410" s="61"/>
      <c r="E410" s="61"/>
      <c r="F410" s="61"/>
      <c r="G410" s="61"/>
      <c r="H410" s="61"/>
      <c r="I410" s="60"/>
      <c r="J410" s="64"/>
      <c r="K410" s="60"/>
      <c r="L410" s="64"/>
      <c r="M410" s="60"/>
      <c r="N410" s="64"/>
      <c r="O410" s="60"/>
      <c r="P410" s="64"/>
      <c r="Q410" s="60"/>
      <c r="R410" s="64"/>
      <c r="S410" s="60"/>
      <c r="T410" s="64"/>
      <c r="U410" s="60"/>
      <c r="V410" s="64"/>
      <c r="W410" s="60"/>
      <c r="X410" s="64"/>
      <c r="Y410" s="60"/>
      <c r="Z410" s="64"/>
      <c r="AA410" s="60"/>
      <c r="AB410" s="64"/>
      <c r="AC410" s="60"/>
      <c r="AD410" s="64"/>
      <c r="AE410" s="60"/>
      <c r="AF410" s="64"/>
      <c r="AG410" s="60"/>
      <c r="AH410" s="64"/>
      <c r="AI410" s="60"/>
      <c r="AJ410" s="64"/>
      <c r="AK410" s="60"/>
      <c r="AL410" s="64"/>
      <c r="AM410" s="60"/>
      <c r="AN410" s="64"/>
      <c r="AO410" s="60"/>
      <c r="AP410" s="64"/>
      <c r="AQ410" s="60"/>
      <c r="AR410" s="64"/>
      <c r="AS410" s="60"/>
      <c r="AT410" s="64"/>
      <c r="AU410" s="60"/>
      <c r="AV410" s="64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">
      <c r="B411" s="61"/>
      <c r="C411" s="61"/>
      <c r="D411" s="61"/>
      <c r="E411" s="61"/>
      <c r="F411" s="61"/>
      <c r="G411" s="61"/>
      <c r="H411" s="61"/>
      <c r="I411" s="60"/>
      <c r="J411" s="64"/>
      <c r="K411" s="60"/>
      <c r="L411" s="64"/>
      <c r="M411" s="60"/>
      <c r="N411" s="64"/>
      <c r="O411" s="60"/>
      <c r="P411" s="64"/>
      <c r="Q411" s="60"/>
      <c r="R411" s="64"/>
      <c r="S411" s="60"/>
      <c r="T411" s="64"/>
      <c r="U411" s="60"/>
      <c r="V411" s="64"/>
      <c r="W411" s="60"/>
      <c r="X411" s="64"/>
      <c r="Y411" s="60"/>
      <c r="Z411" s="64"/>
      <c r="AA411" s="60"/>
      <c r="AB411" s="64"/>
      <c r="AC411" s="60"/>
      <c r="AD411" s="64"/>
      <c r="AE411" s="60"/>
      <c r="AF411" s="64"/>
      <c r="AG411" s="60"/>
      <c r="AH411" s="64"/>
      <c r="AI411" s="60"/>
      <c r="AJ411" s="64"/>
      <c r="AK411" s="60"/>
      <c r="AL411" s="64"/>
      <c r="AM411" s="60"/>
      <c r="AN411" s="64"/>
      <c r="AO411" s="60"/>
      <c r="AP411" s="64"/>
      <c r="AQ411" s="60"/>
      <c r="AR411" s="64"/>
      <c r="AS411" s="60"/>
      <c r="AT411" s="64"/>
      <c r="AU411" s="60"/>
      <c r="AV411" s="64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">
      <c r="B412" s="61"/>
      <c r="C412" s="61"/>
      <c r="D412" s="61"/>
      <c r="E412" s="61"/>
      <c r="F412" s="61"/>
      <c r="G412" s="61"/>
      <c r="H412" s="61"/>
      <c r="I412" s="60"/>
      <c r="J412" s="64"/>
      <c r="K412" s="60"/>
      <c r="L412" s="64"/>
      <c r="M412" s="60"/>
      <c r="N412" s="64"/>
      <c r="O412" s="60"/>
      <c r="P412" s="64"/>
      <c r="Q412" s="60"/>
      <c r="R412" s="64"/>
      <c r="S412" s="60"/>
      <c r="T412" s="64"/>
      <c r="U412" s="60"/>
      <c r="V412" s="64"/>
      <c r="W412" s="60"/>
      <c r="X412" s="64"/>
      <c r="Y412" s="60"/>
      <c r="Z412" s="64"/>
      <c r="AA412" s="60"/>
      <c r="AB412" s="64"/>
      <c r="AC412" s="60"/>
      <c r="AD412" s="64"/>
      <c r="AE412" s="60"/>
      <c r="AF412" s="64"/>
      <c r="AG412" s="60"/>
      <c r="AH412" s="64"/>
      <c r="AI412" s="60"/>
      <c r="AJ412" s="64"/>
      <c r="AK412" s="60"/>
      <c r="AL412" s="64"/>
      <c r="AM412" s="60"/>
      <c r="AN412" s="64"/>
      <c r="AO412" s="60"/>
      <c r="AP412" s="64"/>
      <c r="AQ412" s="60"/>
      <c r="AR412" s="64"/>
      <c r="AS412" s="60"/>
      <c r="AT412" s="64"/>
      <c r="AU412" s="60"/>
      <c r="AV412" s="64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">
      <c r="B413" s="61"/>
      <c r="C413" s="61"/>
      <c r="D413" s="61"/>
      <c r="E413" s="61"/>
      <c r="F413" s="61"/>
      <c r="G413" s="61"/>
      <c r="H413" s="61"/>
      <c r="I413" s="60"/>
      <c r="J413" s="64"/>
      <c r="K413" s="60"/>
      <c r="L413" s="64"/>
      <c r="M413" s="60"/>
      <c r="N413" s="64"/>
      <c r="O413" s="60"/>
      <c r="P413" s="64"/>
      <c r="Q413" s="60"/>
      <c r="R413" s="64"/>
      <c r="S413" s="60"/>
      <c r="T413" s="64"/>
      <c r="U413" s="60"/>
      <c r="V413" s="64"/>
      <c r="W413" s="60"/>
      <c r="X413" s="64"/>
      <c r="Y413" s="60"/>
      <c r="Z413" s="64"/>
      <c r="AA413" s="60"/>
      <c r="AB413" s="64"/>
      <c r="AC413" s="60"/>
      <c r="AD413" s="64"/>
      <c r="AE413" s="60"/>
      <c r="AF413" s="64"/>
      <c r="AG413" s="60"/>
      <c r="AH413" s="64"/>
      <c r="AI413" s="60"/>
      <c r="AJ413" s="64"/>
      <c r="AK413" s="60"/>
      <c r="AL413" s="64"/>
      <c r="AM413" s="60"/>
      <c r="AN413" s="64"/>
      <c r="AO413" s="60"/>
      <c r="AP413" s="64"/>
      <c r="AQ413" s="60"/>
      <c r="AR413" s="64"/>
      <c r="AS413" s="60"/>
      <c r="AT413" s="64"/>
      <c r="AU413" s="60"/>
      <c r="AV413" s="64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">
      <c r="B414" s="61"/>
      <c r="C414" s="61"/>
      <c r="D414" s="61"/>
      <c r="E414" s="61"/>
      <c r="F414" s="61"/>
      <c r="G414" s="61"/>
      <c r="H414" s="61"/>
      <c r="I414" s="60"/>
      <c r="J414" s="64"/>
      <c r="K414" s="60"/>
      <c r="L414" s="64"/>
      <c r="M414" s="60"/>
      <c r="N414" s="64"/>
      <c r="O414" s="60"/>
      <c r="P414" s="64"/>
      <c r="Q414" s="60"/>
      <c r="R414" s="64"/>
      <c r="S414" s="60"/>
      <c r="T414" s="64"/>
      <c r="U414" s="60"/>
      <c r="V414" s="64"/>
      <c r="W414" s="60"/>
      <c r="X414" s="64"/>
      <c r="Y414" s="60"/>
      <c r="Z414" s="64"/>
      <c r="AA414" s="60"/>
      <c r="AB414" s="64"/>
      <c r="AC414" s="60"/>
      <c r="AD414" s="64"/>
      <c r="AE414" s="60"/>
      <c r="AF414" s="64"/>
      <c r="AG414" s="60"/>
      <c r="AH414" s="64"/>
      <c r="AI414" s="60"/>
      <c r="AJ414" s="64"/>
      <c r="AK414" s="60"/>
      <c r="AL414" s="64"/>
      <c r="AM414" s="60"/>
      <c r="AN414" s="64"/>
      <c r="AO414" s="60"/>
      <c r="AP414" s="64"/>
      <c r="AQ414" s="60"/>
      <c r="AR414" s="64"/>
      <c r="AS414" s="60"/>
      <c r="AT414" s="64"/>
      <c r="AU414" s="60"/>
      <c r="AV414" s="64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">
      <c r="B415" s="61"/>
      <c r="C415" s="61"/>
      <c r="D415" s="61"/>
      <c r="E415" s="61"/>
      <c r="F415" s="61"/>
      <c r="G415" s="61"/>
      <c r="H415" s="61"/>
      <c r="I415" s="60"/>
      <c r="J415" s="64"/>
      <c r="K415" s="60"/>
      <c r="L415" s="64"/>
      <c r="M415" s="60"/>
      <c r="N415" s="64"/>
      <c r="O415" s="60"/>
      <c r="P415" s="64"/>
      <c r="Q415" s="60"/>
      <c r="R415" s="64"/>
      <c r="S415" s="60"/>
      <c r="T415" s="64"/>
      <c r="U415" s="60"/>
      <c r="V415" s="64"/>
      <c r="W415" s="60"/>
      <c r="X415" s="64"/>
      <c r="Y415" s="60"/>
      <c r="Z415" s="64"/>
      <c r="AA415" s="60"/>
      <c r="AB415" s="64"/>
      <c r="AC415" s="60"/>
      <c r="AD415" s="64"/>
      <c r="AE415" s="60"/>
      <c r="AF415" s="64"/>
      <c r="AG415" s="60"/>
      <c r="AH415" s="64"/>
      <c r="AI415" s="60"/>
      <c r="AJ415" s="64"/>
      <c r="AK415" s="60"/>
      <c r="AL415" s="64"/>
      <c r="AM415" s="60"/>
      <c r="AN415" s="64"/>
      <c r="AO415" s="60"/>
      <c r="AP415" s="64"/>
      <c r="AQ415" s="60"/>
      <c r="AR415" s="64"/>
      <c r="AS415" s="60"/>
      <c r="AT415" s="64"/>
      <c r="AU415" s="60"/>
      <c r="AV415" s="64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">
      <c r="B416" s="61"/>
      <c r="C416" s="61"/>
      <c r="D416" s="61"/>
      <c r="E416" s="61"/>
      <c r="F416" s="61"/>
      <c r="G416" s="61"/>
      <c r="H416" s="61"/>
      <c r="I416" s="60"/>
      <c r="J416" s="64"/>
      <c r="K416" s="60"/>
      <c r="L416" s="64"/>
      <c r="M416" s="60"/>
      <c r="N416" s="64"/>
      <c r="O416" s="60"/>
      <c r="P416" s="64"/>
      <c r="Q416" s="60"/>
      <c r="R416" s="64"/>
      <c r="S416" s="60"/>
      <c r="T416" s="64"/>
      <c r="U416" s="60"/>
      <c r="V416" s="64"/>
      <c r="W416" s="60"/>
      <c r="X416" s="64"/>
      <c r="Y416" s="60"/>
      <c r="Z416" s="64"/>
      <c r="AA416" s="60"/>
      <c r="AB416" s="64"/>
      <c r="AC416" s="60"/>
      <c r="AD416" s="64"/>
      <c r="AE416" s="60"/>
      <c r="AF416" s="64"/>
      <c r="AG416" s="60"/>
      <c r="AH416" s="64"/>
      <c r="AI416" s="60"/>
      <c r="AJ416" s="64"/>
      <c r="AK416" s="60"/>
      <c r="AL416" s="64"/>
      <c r="AM416" s="60"/>
      <c r="AN416" s="64"/>
      <c r="AO416" s="60"/>
      <c r="AP416" s="64"/>
      <c r="AQ416" s="60"/>
      <c r="AR416" s="64"/>
      <c r="AS416" s="60"/>
      <c r="AT416" s="64"/>
      <c r="AU416" s="60"/>
      <c r="AV416" s="64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">
      <c r="B417" s="61"/>
      <c r="C417" s="61"/>
      <c r="D417" s="61"/>
      <c r="E417" s="61"/>
      <c r="F417" s="61"/>
      <c r="G417" s="61"/>
      <c r="H417" s="61"/>
      <c r="I417" s="60"/>
      <c r="J417" s="64"/>
      <c r="K417" s="60"/>
      <c r="L417" s="64"/>
      <c r="M417" s="60"/>
      <c r="N417" s="64"/>
      <c r="O417" s="60"/>
      <c r="P417" s="64"/>
      <c r="Q417" s="60"/>
      <c r="R417" s="64"/>
      <c r="S417" s="60"/>
      <c r="T417" s="64"/>
      <c r="U417" s="60"/>
      <c r="V417" s="64"/>
      <c r="W417" s="60"/>
      <c r="X417" s="64"/>
      <c r="Y417" s="60"/>
      <c r="Z417" s="64"/>
      <c r="AA417" s="60"/>
      <c r="AB417" s="64"/>
      <c r="AC417" s="60"/>
      <c r="AD417" s="64"/>
      <c r="AE417" s="60"/>
      <c r="AF417" s="64"/>
      <c r="AG417" s="60"/>
      <c r="AH417" s="64"/>
      <c r="AI417" s="60"/>
      <c r="AJ417" s="64"/>
      <c r="AK417" s="60"/>
      <c r="AL417" s="64"/>
      <c r="AM417" s="60"/>
      <c r="AN417" s="64"/>
      <c r="AO417" s="60"/>
      <c r="AP417" s="64"/>
      <c r="AQ417" s="60"/>
      <c r="AR417" s="64"/>
      <c r="AS417" s="60"/>
      <c r="AT417" s="64"/>
      <c r="AU417" s="60"/>
      <c r="AV417" s="64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">
      <c r="B418" s="61"/>
      <c r="C418" s="61"/>
      <c r="D418" s="61"/>
      <c r="E418" s="61"/>
      <c r="F418" s="61"/>
      <c r="G418" s="61"/>
      <c r="H418" s="61"/>
      <c r="I418" s="60"/>
      <c r="J418" s="64"/>
      <c r="K418" s="60"/>
      <c r="L418" s="64"/>
      <c r="M418" s="60"/>
      <c r="N418" s="64"/>
      <c r="O418" s="60"/>
      <c r="P418" s="64"/>
      <c r="Q418" s="60"/>
      <c r="R418" s="64"/>
      <c r="S418" s="60"/>
      <c r="T418" s="64"/>
      <c r="U418" s="60"/>
      <c r="V418" s="64"/>
      <c r="W418" s="60"/>
      <c r="X418" s="64"/>
      <c r="Y418" s="60"/>
      <c r="Z418" s="64"/>
      <c r="AA418" s="60"/>
      <c r="AB418" s="64"/>
      <c r="AC418" s="60"/>
      <c r="AD418" s="64"/>
      <c r="AE418" s="60"/>
      <c r="AF418" s="64"/>
      <c r="AG418" s="60"/>
      <c r="AH418" s="64"/>
      <c r="AI418" s="60"/>
      <c r="AJ418" s="64"/>
      <c r="AK418" s="60"/>
      <c r="AL418" s="64"/>
      <c r="AM418" s="60"/>
      <c r="AN418" s="64"/>
      <c r="AO418" s="60"/>
      <c r="AP418" s="64"/>
      <c r="AQ418" s="60"/>
      <c r="AR418" s="64"/>
      <c r="AS418" s="60"/>
      <c r="AT418" s="64"/>
      <c r="AU418" s="60"/>
      <c r="AV418" s="64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">
      <c r="B419" s="61"/>
      <c r="C419" s="61"/>
      <c r="D419" s="61"/>
      <c r="E419" s="61"/>
      <c r="F419" s="61"/>
      <c r="G419" s="61"/>
      <c r="H419" s="61"/>
      <c r="I419" s="60"/>
      <c r="J419" s="64"/>
      <c r="K419" s="60"/>
      <c r="L419" s="64"/>
      <c r="M419" s="60"/>
      <c r="N419" s="64"/>
      <c r="O419" s="60"/>
      <c r="P419" s="64"/>
      <c r="Q419" s="60"/>
      <c r="R419" s="64"/>
      <c r="S419" s="60"/>
      <c r="T419" s="64"/>
      <c r="U419" s="60"/>
      <c r="V419" s="64"/>
      <c r="W419" s="60"/>
      <c r="X419" s="64"/>
      <c r="Y419" s="60"/>
      <c r="Z419" s="64"/>
      <c r="AA419" s="60"/>
      <c r="AB419" s="64"/>
      <c r="AC419" s="60"/>
      <c r="AD419" s="64"/>
      <c r="AE419" s="60"/>
      <c r="AF419" s="64"/>
      <c r="AG419" s="60"/>
      <c r="AH419" s="64"/>
      <c r="AI419" s="60"/>
      <c r="AJ419" s="64"/>
      <c r="AK419" s="60"/>
      <c r="AL419" s="64"/>
      <c r="AM419" s="60"/>
      <c r="AN419" s="64"/>
      <c r="AO419" s="60"/>
      <c r="AP419" s="64"/>
      <c r="AQ419" s="60"/>
      <c r="AR419" s="64"/>
      <c r="AS419" s="60"/>
      <c r="AT419" s="64"/>
      <c r="AU419" s="60"/>
      <c r="AV419" s="64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">
      <c r="B420" s="61"/>
      <c r="C420" s="61"/>
      <c r="D420" s="61"/>
      <c r="E420" s="61"/>
      <c r="F420" s="61"/>
      <c r="G420" s="61"/>
      <c r="H420" s="61"/>
      <c r="I420" s="60"/>
      <c r="J420" s="64"/>
      <c r="K420" s="60"/>
      <c r="L420" s="64"/>
      <c r="M420" s="60"/>
      <c r="N420" s="64"/>
      <c r="O420" s="60"/>
      <c r="P420" s="64"/>
      <c r="Q420" s="60"/>
      <c r="R420" s="64"/>
      <c r="S420" s="60"/>
      <c r="T420" s="64"/>
      <c r="U420" s="60"/>
      <c r="V420" s="64"/>
      <c r="W420" s="60"/>
      <c r="X420" s="64"/>
      <c r="Y420" s="60"/>
      <c r="Z420" s="64"/>
      <c r="AA420" s="60"/>
      <c r="AB420" s="64"/>
      <c r="AC420" s="60"/>
      <c r="AD420" s="64"/>
      <c r="AE420" s="60"/>
      <c r="AF420" s="64"/>
      <c r="AG420" s="60"/>
      <c r="AH420" s="64"/>
      <c r="AI420" s="60"/>
      <c r="AJ420" s="64"/>
      <c r="AK420" s="60"/>
      <c r="AL420" s="64"/>
      <c r="AM420" s="60"/>
      <c r="AN420" s="64"/>
      <c r="AO420" s="60"/>
      <c r="AP420" s="64"/>
      <c r="AQ420" s="60"/>
      <c r="AR420" s="64"/>
      <c r="AS420" s="60"/>
      <c r="AT420" s="64"/>
      <c r="AU420" s="60"/>
      <c r="AV420" s="64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">
      <c r="B421" s="61"/>
      <c r="C421" s="61"/>
      <c r="D421" s="61"/>
      <c r="E421" s="61"/>
      <c r="F421" s="61"/>
      <c r="G421" s="61"/>
      <c r="H421" s="61"/>
      <c r="I421" s="60"/>
      <c r="J421" s="64"/>
      <c r="K421" s="60"/>
      <c r="L421" s="64"/>
      <c r="M421" s="60"/>
      <c r="N421" s="64"/>
      <c r="O421" s="60"/>
      <c r="P421" s="64"/>
      <c r="Q421" s="60"/>
      <c r="R421" s="64"/>
      <c r="S421" s="60"/>
      <c r="T421" s="64"/>
      <c r="U421" s="60"/>
      <c r="V421" s="64"/>
      <c r="W421" s="60"/>
      <c r="X421" s="64"/>
      <c r="Y421" s="60"/>
      <c r="Z421" s="64"/>
      <c r="AA421" s="60"/>
      <c r="AB421" s="64"/>
      <c r="AC421" s="60"/>
      <c r="AD421" s="64"/>
      <c r="AE421" s="60"/>
      <c r="AF421" s="64"/>
      <c r="AG421" s="60"/>
      <c r="AH421" s="64"/>
      <c r="AI421" s="60"/>
      <c r="AJ421" s="64"/>
      <c r="AK421" s="60"/>
      <c r="AL421" s="64"/>
      <c r="AM421" s="60"/>
      <c r="AN421" s="64"/>
      <c r="AO421" s="60"/>
      <c r="AP421" s="64"/>
      <c r="AQ421" s="60"/>
      <c r="AR421" s="64"/>
      <c r="AS421" s="60"/>
      <c r="AT421" s="64"/>
      <c r="AU421" s="60"/>
      <c r="AV421" s="64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">
      <c r="B422" s="61"/>
      <c r="C422" s="61"/>
      <c r="D422" s="61"/>
      <c r="E422" s="61"/>
      <c r="F422" s="61"/>
      <c r="G422" s="61"/>
      <c r="H422" s="61"/>
      <c r="I422" s="60"/>
      <c r="J422" s="64"/>
      <c r="K422" s="60"/>
      <c r="L422" s="64"/>
      <c r="M422" s="60"/>
      <c r="N422" s="64"/>
      <c r="O422" s="60"/>
      <c r="P422" s="64"/>
      <c r="Q422" s="60"/>
      <c r="R422" s="64"/>
      <c r="S422" s="60"/>
      <c r="T422" s="64"/>
      <c r="U422" s="60"/>
      <c r="V422" s="64"/>
      <c r="W422" s="60"/>
      <c r="X422" s="64"/>
      <c r="Y422" s="60"/>
      <c r="Z422" s="64"/>
      <c r="AA422" s="60"/>
      <c r="AB422" s="64"/>
      <c r="AC422" s="60"/>
      <c r="AD422" s="64"/>
      <c r="AE422" s="60"/>
      <c r="AF422" s="64"/>
      <c r="AG422" s="60"/>
      <c r="AH422" s="64"/>
      <c r="AI422" s="60"/>
      <c r="AJ422" s="64"/>
      <c r="AK422" s="60"/>
      <c r="AL422" s="64"/>
      <c r="AM422" s="60"/>
      <c r="AN422" s="64"/>
      <c r="AO422" s="60"/>
      <c r="AP422" s="64"/>
      <c r="AQ422" s="60"/>
      <c r="AR422" s="64"/>
      <c r="AS422" s="60"/>
      <c r="AT422" s="64"/>
      <c r="AU422" s="60"/>
      <c r="AV422" s="64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">
      <c r="B423" s="61"/>
      <c r="C423" s="61"/>
      <c r="D423" s="61"/>
      <c r="E423" s="61"/>
      <c r="F423" s="61"/>
      <c r="G423" s="61"/>
      <c r="H423" s="61"/>
      <c r="I423" s="60"/>
      <c r="J423" s="64"/>
      <c r="K423" s="60"/>
      <c r="L423" s="64"/>
      <c r="M423" s="60"/>
      <c r="N423" s="64"/>
      <c r="O423" s="60"/>
      <c r="P423" s="64"/>
      <c r="Q423" s="60"/>
      <c r="R423" s="64"/>
      <c r="S423" s="60"/>
      <c r="T423" s="64"/>
      <c r="U423" s="60"/>
      <c r="V423" s="64"/>
      <c r="W423" s="60"/>
      <c r="X423" s="64"/>
      <c r="Y423" s="60"/>
      <c r="Z423" s="64"/>
      <c r="AA423" s="60"/>
      <c r="AB423" s="64"/>
      <c r="AC423" s="60"/>
      <c r="AD423" s="64"/>
      <c r="AE423" s="60"/>
      <c r="AF423" s="64"/>
      <c r="AG423" s="60"/>
      <c r="AH423" s="64"/>
      <c r="AI423" s="60"/>
      <c r="AJ423" s="64"/>
      <c r="AK423" s="60"/>
      <c r="AL423" s="64"/>
      <c r="AM423" s="60"/>
      <c r="AN423" s="64"/>
      <c r="AO423" s="60"/>
      <c r="AP423" s="64"/>
      <c r="AQ423" s="60"/>
      <c r="AR423" s="64"/>
      <c r="AS423" s="60"/>
      <c r="AT423" s="64"/>
      <c r="AU423" s="60"/>
      <c r="AV423" s="64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">
      <c r="B424" s="61"/>
      <c r="C424" s="61"/>
      <c r="D424" s="61"/>
      <c r="E424" s="61"/>
      <c r="F424" s="61"/>
      <c r="G424" s="61"/>
      <c r="H424" s="61"/>
      <c r="I424" s="60"/>
      <c r="J424" s="64"/>
      <c r="K424" s="60"/>
      <c r="L424" s="64"/>
      <c r="M424" s="60"/>
      <c r="N424" s="64"/>
      <c r="O424" s="60"/>
      <c r="P424" s="64"/>
      <c r="Q424" s="60"/>
      <c r="R424" s="64"/>
      <c r="S424" s="60"/>
      <c r="T424" s="64"/>
      <c r="U424" s="60"/>
      <c r="V424" s="64"/>
      <c r="W424" s="60"/>
      <c r="X424" s="64"/>
      <c r="Y424" s="60"/>
      <c r="Z424" s="64"/>
      <c r="AA424" s="60"/>
      <c r="AB424" s="64"/>
      <c r="AC424" s="60"/>
      <c r="AD424" s="64"/>
      <c r="AE424" s="60"/>
      <c r="AF424" s="64"/>
      <c r="AG424" s="60"/>
      <c r="AH424" s="64"/>
      <c r="AI424" s="60"/>
      <c r="AJ424" s="64"/>
      <c r="AK424" s="60"/>
      <c r="AL424" s="64"/>
      <c r="AM424" s="60"/>
      <c r="AN424" s="64"/>
      <c r="AO424" s="60"/>
      <c r="AP424" s="64"/>
      <c r="AQ424" s="60"/>
      <c r="AR424" s="64"/>
      <c r="AS424" s="60"/>
      <c r="AT424" s="64"/>
      <c r="AU424" s="60"/>
      <c r="AV424" s="64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">
      <c r="B425" s="61"/>
      <c r="C425" s="61"/>
      <c r="D425" s="61"/>
      <c r="E425" s="61"/>
      <c r="F425" s="61"/>
      <c r="G425" s="61"/>
      <c r="H425" s="61"/>
      <c r="I425" s="60"/>
      <c r="J425" s="64"/>
      <c r="K425" s="60"/>
      <c r="L425" s="64"/>
      <c r="M425" s="60"/>
      <c r="N425" s="64"/>
      <c r="O425" s="60"/>
      <c r="P425" s="64"/>
      <c r="Q425" s="60"/>
      <c r="R425" s="64"/>
      <c r="S425" s="60"/>
      <c r="T425" s="64"/>
      <c r="U425" s="60"/>
      <c r="V425" s="64"/>
      <c r="W425" s="60"/>
      <c r="X425" s="64"/>
      <c r="Y425" s="60"/>
      <c r="Z425" s="64"/>
      <c r="AA425" s="60"/>
      <c r="AB425" s="64"/>
      <c r="AC425" s="60"/>
      <c r="AD425" s="64"/>
      <c r="AE425" s="60"/>
      <c r="AF425" s="64"/>
      <c r="AG425" s="60"/>
      <c r="AH425" s="64"/>
      <c r="AI425" s="60"/>
      <c r="AJ425" s="64"/>
      <c r="AK425" s="60"/>
      <c r="AL425" s="64"/>
      <c r="AM425" s="60"/>
      <c r="AN425" s="64"/>
      <c r="AO425" s="60"/>
      <c r="AP425" s="64"/>
      <c r="AQ425" s="60"/>
      <c r="AR425" s="64"/>
      <c r="AS425" s="60"/>
      <c r="AT425" s="64"/>
      <c r="AU425" s="60"/>
      <c r="AV425" s="64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">
      <c r="B426" s="61"/>
      <c r="C426" s="61"/>
      <c r="D426" s="61"/>
      <c r="E426" s="61"/>
      <c r="F426" s="61"/>
      <c r="G426" s="61"/>
      <c r="H426" s="61"/>
      <c r="I426" s="60"/>
      <c r="J426" s="64"/>
      <c r="K426" s="60"/>
      <c r="L426" s="64"/>
      <c r="M426" s="60"/>
      <c r="N426" s="64"/>
      <c r="O426" s="60"/>
      <c r="P426" s="64"/>
      <c r="Q426" s="60"/>
      <c r="R426" s="64"/>
      <c r="S426" s="60"/>
      <c r="T426" s="64"/>
      <c r="U426" s="60"/>
      <c r="V426" s="64"/>
      <c r="W426" s="60"/>
      <c r="X426" s="64"/>
      <c r="Y426" s="60"/>
      <c r="Z426" s="64"/>
      <c r="AA426" s="60"/>
      <c r="AB426" s="64"/>
      <c r="AC426" s="60"/>
      <c r="AD426" s="64"/>
      <c r="AE426" s="60"/>
      <c r="AF426" s="64"/>
      <c r="AG426" s="60"/>
      <c r="AH426" s="64"/>
      <c r="AI426" s="60"/>
      <c r="AJ426" s="64"/>
      <c r="AK426" s="60"/>
      <c r="AL426" s="64"/>
      <c r="AM426" s="60"/>
      <c r="AN426" s="64"/>
      <c r="AO426" s="60"/>
      <c r="AP426" s="64"/>
      <c r="AQ426" s="60"/>
      <c r="AR426" s="64"/>
      <c r="AS426" s="60"/>
      <c r="AT426" s="64"/>
      <c r="AU426" s="60"/>
      <c r="AV426" s="64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">
      <c r="B427" s="61"/>
      <c r="C427" s="61"/>
      <c r="D427" s="61"/>
      <c r="E427" s="61"/>
      <c r="F427" s="61"/>
      <c r="G427" s="61"/>
      <c r="H427" s="61"/>
      <c r="I427" s="60"/>
      <c r="J427" s="64"/>
      <c r="K427" s="60"/>
      <c r="L427" s="64"/>
      <c r="M427" s="60"/>
      <c r="N427" s="64"/>
      <c r="O427" s="60"/>
      <c r="P427" s="64"/>
      <c r="Q427" s="60"/>
      <c r="R427" s="64"/>
      <c r="S427" s="60"/>
      <c r="T427" s="64"/>
      <c r="U427" s="60"/>
      <c r="V427" s="64"/>
      <c r="W427" s="60"/>
      <c r="X427" s="64"/>
      <c r="Y427" s="60"/>
      <c r="Z427" s="64"/>
      <c r="AA427" s="60"/>
      <c r="AB427" s="64"/>
      <c r="AC427" s="60"/>
      <c r="AD427" s="64"/>
      <c r="AE427" s="60"/>
      <c r="AF427" s="64"/>
      <c r="AG427" s="60"/>
      <c r="AH427" s="64"/>
      <c r="AI427" s="60"/>
      <c r="AJ427" s="64"/>
      <c r="AK427" s="60"/>
      <c r="AL427" s="64"/>
      <c r="AM427" s="60"/>
      <c r="AN427" s="64"/>
      <c r="AO427" s="60"/>
      <c r="AP427" s="64"/>
      <c r="AQ427" s="60"/>
      <c r="AR427" s="64"/>
      <c r="AS427" s="60"/>
      <c r="AT427" s="64"/>
      <c r="AU427" s="60"/>
      <c r="AV427" s="64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">
      <c r="B428" s="61"/>
      <c r="C428" s="61"/>
      <c r="D428" s="61"/>
      <c r="E428" s="61"/>
      <c r="F428" s="61"/>
      <c r="G428" s="61"/>
      <c r="H428" s="61"/>
      <c r="I428" s="60"/>
      <c r="J428" s="64"/>
      <c r="K428" s="60"/>
      <c r="L428" s="64"/>
      <c r="M428" s="60"/>
      <c r="N428" s="64"/>
      <c r="O428" s="60"/>
      <c r="P428" s="64"/>
      <c r="Q428" s="60"/>
      <c r="R428" s="64"/>
      <c r="S428" s="60"/>
      <c r="T428" s="64"/>
      <c r="U428" s="60"/>
      <c r="V428" s="64"/>
      <c r="W428" s="60"/>
      <c r="X428" s="64"/>
      <c r="Y428" s="60"/>
      <c r="Z428" s="64"/>
      <c r="AA428" s="60"/>
      <c r="AB428" s="64"/>
      <c r="AC428" s="60"/>
      <c r="AD428" s="64"/>
      <c r="AE428" s="60"/>
      <c r="AF428" s="64"/>
      <c r="AG428" s="60"/>
      <c r="AH428" s="64"/>
      <c r="AI428" s="60"/>
      <c r="AJ428" s="64"/>
      <c r="AK428" s="60"/>
      <c r="AL428" s="64"/>
      <c r="AM428" s="60"/>
      <c r="AN428" s="64"/>
      <c r="AO428" s="60"/>
      <c r="AP428" s="64"/>
      <c r="AQ428" s="60"/>
      <c r="AR428" s="64"/>
      <c r="AS428" s="60"/>
      <c r="AT428" s="64"/>
      <c r="AU428" s="60"/>
      <c r="AV428" s="64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">
      <c r="B429" s="61"/>
      <c r="C429" s="61"/>
      <c r="D429" s="61"/>
      <c r="E429" s="61"/>
      <c r="F429" s="61"/>
      <c r="G429" s="61"/>
      <c r="H429" s="61"/>
      <c r="I429" s="60"/>
      <c r="J429" s="64"/>
      <c r="K429" s="60"/>
      <c r="L429" s="64"/>
      <c r="M429" s="60"/>
      <c r="N429" s="64"/>
      <c r="O429" s="60"/>
      <c r="P429" s="64"/>
      <c r="Q429" s="60"/>
      <c r="R429" s="64"/>
      <c r="S429" s="60"/>
      <c r="T429" s="64"/>
      <c r="U429" s="60"/>
      <c r="V429" s="64"/>
      <c r="W429" s="60"/>
      <c r="X429" s="64"/>
      <c r="Y429" s="60"/>
      <c r="Z429" s="64"/>
      <c r="AA429" s="60"/>
      <c r="AB429" s="64"/>
      <c r="AC429" s="60"/>
      <c r="AD429" s="64"/>
      <c r="AE429" s="60"/>
      <c r="AF429" s="64"/>
      <c r="AG429" s="60"/>
      <c r="AH429" s="64"/>
      <c r="AI429" s="60"/>
      <c r="AJ429" s="64"/>
      <c r="AK429" s="60"/>
      <c r="AL429" s="64"/>
      <c r="AM429" s="60"/>
      <c r="AN429" s="64"/>
      <c r="AO429" s="60"/>
      <c r="AP429" s="64"/>
      <c r="AQ429" s="60"/>
      <c r="AR429" s="64"/>
      <c r="AS429" s="60"/>
      <c r="AT429" s="64"/>
      <c r="AU429" s="60"/>
      <c r="AV429" s="64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">
      <c r="B430" s="61"/>
      <c r="C430" s="61"/>
      <c r="D430" s="61"/>
      <c r="E430" s="61"/>
      <c r="F430" s="61"/>
      <c r="G430" s="61"/>
      <c r="H430" s="61"/>
      <c r="I430" s="60"/>
      <c r="J430" s="64"/>
      <c r="K430" s="60"/>
      <c r="L430" s="64"/>
      <c r="M430" s="60"/>
      <c r="N430" s="64"/>
      <c r="O430" s="60"/>
      <c r="P430" s="64"/>
      <c r="Q430" s="60"/>
      <c r="R430" s="64"/>
      <c r="S430" s="60"/>
      <c r="T430" s="64"/>
      <c r="U430" s="60"/>
      <c r="V430" s="64"/>
      <c r="W430" s="60"/>
      <c r="X430" s="64"/>
      <c r="Y430" s="60"/>
      <c r="Z430" s="64"/>
      <c r="AA430" s="60"/>
      <c r="AB430" s="64"/>
      <c r="AC430" s="60"/>
      <c r="AD430" s="64"/>
      <c r="AE430" s="60"/>
      <c r="AF430" s="64"/>
      <c r="AG430" s="60"/>
      <c r="AH430" s="64"/>
      <c r="AI430" s="60"/>
      <c r="AJ430" s="64"/>
      <c r="AK430" s="60"/>
      <c r="AL430" s="64"/>
      <c r="AM430" s="60"/>
      <c r="AN430" s="64"/>
      <c r="AO430" s="60"/>
      <c r="AP430" s="64"/>
      <c r="AQ430" s="60"/>
      <c r="AR430" s="64"/>
      <c r="AS430" s="60"/>
      <c r="AT430" s="64"/>
      <c r="AU430" s="60"/>
      <c r="AV430" s="64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">
      <c r="B431" s="61"/>
      <c r="C431" s="61"/>
      <c r="D431" s="61"/>
      <c r="E431" s="61"/>
      <c r="F431" s="61"/>
      <c r="G431" s="61"/>
      <c r="H431" s="61"/>
      <c r="I431" s="60"/>
      <c r="J431" s="64"/>
      <c r="K431" s="60"/>
      <c r="L431" s="64"/>
      <c r="M431" s="60"/>
      <c r="N431" s="64"/>
      <c r="O431" s="60"/>
      <c r="P431" s="64"/>
      <c r="Q431" s="60"/>
      <c r="R431" s="64"/>
      <c r="S431" s="60"/>
      <c r="T431" s="64"/>
      <c r="U431" s="60"/>
      <c r="V431" s="64"/>
      <c r="W431" s="60"/>
      <c r="X431" s="64"/>
      <c r="Y431" s="60"/>
      <c r="Z431" s="64"/>
      <c r="AA431" s="60"/>
      <c r="AB431" s="64"/>
      <c r="AC431" s="60"/>
      <c r="AD431" s="64"/>
      <c r="AE431" s="60"/>
      <c r="AF431" s="64"/>
      <c r="AG431" s="60"/>
      <c r="AH431" s="64"/>
      <c r="AI431" s="60"/>
      <c r="AJ431" s="64"/>
      <c r="AK431" s="60"/>
      <c r="AL431" s="64"/>
      <c r="AM431" s="60"/>
      <c r="AN431" s="64"/>
      <c r="AO431" s="60"/>
      <c r="AP431" s="64"/>
      <c r="AQ431" s="60"/>
      <c r="AR431" s="64"/>
      <c r="AS431" s="60"/>
      <c r="AT431" s="64"/>
      <c r="AU431" s="60"/>
      <c r="AV431" s="64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">
      <c r="B432" s="61"/>
      <c r="C432" s="61"/>
      <c r="D432" s="61"/>
      <c r="E432" s="61"/>
      <c r="F432" s="61"/>
      <c r="G432" s="61"/>
      <c r="H432" s="61"/>
      <c r="I432" s="60"/>
      <c r="J432" s="64"/>
      <c r="K432" s="60"/>
      <c r="L432" s="64"/>
      <c r="M432" s="60"/>
      <c r="N432" s="64"/>
      <c r="O432" s="60"/>
      <c r="P432" s="64"/>
      <c r="Q432" s="60"/>
      <c r="R432" s="64"/>
      <c r="S432" s="60"/>
      <c r="T432" s="64"/>
      <c r="U432" s="60"/>
      <c r="V432" s="64"/>
      <c r="W432" s="60"/>
      <c r="X432" s="64"/>
      <c r="Y432" s="60"/>
      <c r="Z432" s="64"/>
      <c r="AA432" s="60"/>
      <c r="AB432" s="64"/>
      <c r="AC432" s="60"/>
      <c r="AD432" s="64"/>
      <c r="AE432" s="60"/>
      <c r="AF432" s="64"/>
      <c r="AG432" s="60"/>
      <c r="AH432" s="64"/>
      <c r="AI432" s="60"/>
      <c r="AJ432" s="64"/>
      <c r="AK432" s="60"/>
      <c r="AL432" s="64"/>
      <c r="AM432" s="60"/>
      <c r="AN432" s="64"/>
      <c r="AO432" s="60"/>
      <c r="AP432" s="64"/>
      <c r="AQ432" s="60"/>
      <c r="AR432" s="64"/>
      <c r="AS432" s="60"/>
      <c r="AT432" s="64"/>
      <c r="AU432" s="60"/>
      <c r="AV432" s="64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">
      <c r="B433" s="61"/>
      <c r="C433" s="61"/>
      <c r="D433" s="61"/>
      <c r="E433" s="61"/>
      <c r="F433" s="61"/>
      <c r="G433" s="61"/>
      <c r="H433" s="61"/>
      <c r="I433" s="60"/>
      <c r="J433" s="64"/>
      <c r="K433" s="60"/>
      <c r="L433" s="64"/>
      <c r="M433" s="60"/>
      <c r="N433" s="64"/>
      <c r="O433" s="60"/>
      <c r="P433" s="64"/>
      <c r="Q433" s="60"/>
      <c r="R433" s="64"/>
      <c r="S433" s="60"/>
      <c r="T433" s="64"/>
      <c r="U433" s="60"/>
      <c r="V433" s="64"/>
      <c r="W433" s="60"/>
      <c r="X433" s="64"/>
      <c r="Y433" s="60"/>
      <c r="Z433" s="64"/>
      <c r="AA433" s="60"/>
      <c r="AB433" s="64"/>
      <c r="AC433" s="60"/>
      <c r="AD433" s="64"/>
      <c r="AE433" s="60"/>
      <c r="AF433" s="64"/>
      <c r="AG433" s="60"/>
      <c r="AH433" s="64"/>
      <c r="AI433" s="60"/>
      <c r="AJ433" s="64"/>
      <c r="AK433" s="60"/>
      <c r="AL433" s="64"/>
      <c r="AM433" s="60"/>
      <c r="AN433" s="64"/>
      <c r="AO433" s="60"/>
      <c r="AP433" s="64"/>
      <c r="AQ433" s="60"/>
      <c r="AR433" s="64"/>
      <c r="AS433" s="60"/>
      <c r="AT433" s="64"/>
      <c r="AU433" s="60"/>
      <c r="AV433" s="64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">
      <c r="B434" s="61"/>
      <c r="C434" s="61"/>
      <c r="D434" s="61"/>
      <c r="E434" s="61"/>
      <c r="F434" s="61"/>
      <c r="G434" s="61"/>
      <c r="H434" s="61"/>
      <c r="I434" s="60"/>
      <c r="J434" s="64"/>
      <c r="K434" s="60"/>
      <c r="L434" s="64"/>
      <c r="M434" s="60"/>
      <c r="N434" s="64"/>
      <c r="O434" s="60"/>
      <c r="P434" s="64"/>
      <c r="Q434" s="60"/>
      <c r="R434" s="64"/>
      <c r="S434" s="60"/>
      <c r="T434" s="64"/>
      <c r="U434" s="60"/>
      <c r="V434" s="64"/>
      <c r="W434" s="60"/>
      <c r="X434" s="64"/>
      <c r="Y434" s="60"/>
      <c r="Z434" s="64"/>
      <c r="AA434" s="60"/>
      <c r="AB434" s="64"/>
      <c r="AC434" s="60"/>
      <c r="AD434" s="64"/>
      <c r="AE434" s="60"/>
      <c r="AF434" s="64"/>
      <c r="AG434" s="60"/>
      <c r="AH434" s="64"/>
      <c r="AI434" s="60"/>
      <c r="AJ434" s="64"/>
      <c r="AK434" s="60"/>
      <c r="AL434" s="64"/>
      <c r="AM434" s="60"/>
      <c r="AN434" s="64"/>
      <c r="AO434" s="60"/>
      <c r="AP434" s="64"/>
      <c r="AQ434" s="60"/>
      <c r="AR434" s="64"/>
      <c r="AS434" s="60"/>
      <c r="AT434" s="64"/>
      <c r="AU434" s="60"/>
      <c r="AV434" s="64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">
      <c r="B435" s="61"/>
      <c r="C435" s="61"/>
      <c r="D435" s="61"/>
      <c r="E435" s="61"/>
      <c r="F435" s="61"/>
      <c r="G435" s="61"/>
      <c r="H435" s="61"/>
      <c r="I435" s="60"/>
      <c r="J435" s="64"/>
      <c r="K435" s="60"/>
      <c r="L435" s="64"/>
      <c r="M435" s="60"/>
      <c r="N435" s="64"/>
      <c r="O435" s="60"/>
      <c r="P435" s="64"/>
      <c r="Q435" s="60"/>
      <c r="R435" s="64"/>
      <c r="S435" s="60"/>
      <c r="T435" s="64"/>
      <c r="U435" s="60"/>
      <c r="V435" s="64"/>
      <c r="W435" s="60"/>
      <c r="X435" s="64"/>
      <c r="Y435" s="60"/>
      <c r="Z435" s="64"/>
      <c r="AA435" s="60"/>
      <c r="AB435" s="64"/>
      <c r="AC435" s="60"/>
      <c r="AD435" s="64"/>
      <c r="AE435" s="60"/>
      <c r="AF435" s="64"/>
      <c r="AG435" s="60"/>
      <c r="AH435" s="64"/>
      <c r="AI435" s="60"/>
      <c r="AJ435" s="64"/>
      <c r="AK435" s="60"/>
      <c r="AL435" s="64"/>
      <c r="AM435" s="60"/>
      <c r="AN435" s="64"/>
      <c r="AO435" s="60"/>
      <c r="AP435" s="64"/>
      <c r="AQ435" s="60"/>
      <c r="AR435" s="64"/>
      <c r="AS435" s="60"/>
      <c r="AT435" s="64"/>
      <c r="AU435" s="60"/>
      <c r="AV435" s="64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">
      <c r="B436" s="61"/>
      <c r="C436" s="61"/>
      <c r="D436" s="61"/>
      <c r="E436" s="61"/>
      <c r="F436" s="61"/>
      <c r="G436" s="61"/>
      <c r="H436" s="61"/>
      <c r="I436" s="60"/>
      <c r="J436" s="64"/>
      <c r="K436" s="60"/>
      <c r="L436" s="64"/>
      <c r="M436" s="60"/>
      <c r="N436" s="64"/>
      <c r="O436" s="60"/>
      <c r="P436" s="64"/>
      <c r="Q436" s="60"/>
      <c r="R436" s="64"/>
      <c r="S436" s="60"/>
      <c r="T436" s="64"/>
      <c r="U436" s="60"/>
      <c r="V436" s="64"/>
      <c r="W436" s="60"/>
      <c r="X436" s="64"/>
      <c r="Y436" s="60"/>
      <c r="Z436" s="64"/>
      <c r="AA436" s="60"/>
      <c r="AB436" s="64"/>
      <c r="AC436" s="60"/>
      <c r="AD436" s="64"/>
      <c r="AE436" s="60"/>
      <c r="AF436" s="64"/>
      <c r="AG436" s="60"/>
      <c r="AH436" s="64"/>
      <c r="AI436" s="60"/>
      <c r="AJ436" s="64"/>
      <c r="AK436" s="60"/>
      <c r="AL436" s="64"/>
      <c r="AM436" s="60"/>
      <c r="AN436" s="64"/>
      <c r="AO436" s="60"/>
      <c r="AP436" s="64"/>
      <c r="AQ436" s="60"/>
      <c r="AR436" s="64"/>
      <c r="AS436" s="60"/>
      <c r="AT436" s="64"/>
      <c r="AU436" s="60"/>
      <c r="AV436" s="64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">
      <c r="B437" s="61"/>
      <c r="C437" s="61"/>
      <c r="D437" s="61"/>
      <c r="E437" s="61"/>
      <c r="F437" s="61"/>
      <c r="G437" s="61"/>
      <c r="H437" s="61"/>
      <c r="I437" s="60"/>
      <c r="J437" s="64"/>
      <c r="K437" s="60"/>
      <c r="L437" s="64"/>
      <c r="M437" s="60"/>
      <c r="N437" s="64"/>
      <c r="O437" s="60"/>
      <c r="P437" s="64"/>
      <c r="Q437" s="60"/>
      <c r="R437" s="64"/>
      <c r="S437" s="60"/>
      <c r="T437" s="64"/>
      <c r="U437" s="60"/>
      <c r="V437" s="64"/>
      <c r="W437" s="60"/>
      <c r="X437" s="64"/>
      <c r="Y437" s="60"/>
      <c r="Z437" s="64"/>
      <c r="AA437" s="60"/>
      <c r="AB437" s="64"/>
      <c r="AC437" s="60"/>
      <c r="AD437" s="64"/>
      <c r="AE437" s="60"/>
      <c r="AF437" s="64"/>
      <c r="AG437" s="60"/>
      <c r="AH437" s="64"/>
      <c r="AI437" s="60"/>
      <c r="AJ437" s="64"/>
      <c r="AK437" s="60"/>
      <c r="AL437" s="64"/>
      <c r="AM437" s="60"/>
      <c r="AN437" s="64"/>
      <c r="AO437" s="60"/>
      <c r="AP437" s="64"/>
      <c r="AQ437" s="60"/>
      <c r="AR437" s="64"/>
      <c r="AS437" s="60"/>
      <c r="AT437" s="64"/>
      <c r="AU437" s="60"/>
      <c r="AV437" s="64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">
      <c r="B438" s="61"/>
      <c r="C438" s="61"/>
      <c r="D438" s="61"/>
      <c r="E438" s="61"/>
      <c r="F438" s="61"/>
      <c r="G438" s="61"/>
      <c r="H438" s="61"/>
      <c r="I438" s="60"/>
      <c r="J438" s="64"/>
      <c r="K438" s="60"/>
      <c r="L438" s="64"/>
      <c r="M438" s="60"/>
      <c r="N438" s="64"/>
      <c r="O438" s="60"/>
      <c r="P438" s="64"/>
      <c r="Q438" s="60"/>
      <c r="R438" s="64"/>
      <c r="S438" s="60"/>
      <c r="T438" s="64"/>
      <c r="U438" s="60"/>
      <c r="V438" s="64"/>
      <c r="W438" s="60"/>
      <c r="X438" s="64"/>
      <c r="Y438" s="60"/>
      <c r="Z438" s="64"/>
      <c r="AA438" s="60"/>
      <c r="AB438" s="64"/>
      <c r="AC438" s="60"/>
      <c r="AD438" s="64"/>
      <c r="AE438" s="60"/>
      <c r="AF438" s="64"/>
      <c r="AG438" s="60"/>
      <c r="AH438" s="64"/>
      <c r="AI438" s="60"/>
      <c r="AJ438" s="64"/>
      <c r="AK438" s="60"/>
      <c r="AL438" s="64"/>
      <c r="AM438" s="60"/>
      <c r="AN438" s="64"/>
      <c r="AO438" s="60"/>
      <c r="AP438" s="64"/>
      <c r="AQ438" s="60"/>
      <c r="AR438" s="64"/>
      <c r="AS438" s="60"/>
      <c r="AT438" s="64"/>
      <c r="AU438" s="60"/>
      <c r="AV438" s="64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">
      <c r="B439" s="61"/>
      <c r="C439" s="61"/>
      <c r="D439" s="61"/>
      <c r="E439" s="61"/>
      <c r="F439" s="61"/>
      <c r="G439" s="61"/>
      <c r="H439" s="61"/>
      <c r="I439" s="60"/>
      <c r="J439" s="64"/>
      <c r="K439" s="60"/>
      <c r="L439" s="64"/>
      <c r="M439" s="60"/>
      <c r="N439" s="64"/>
      <c r="O439" s="60"/>
      <c r="P439" s="64"/>
      <c r="Q439" s="60"/>
      <c r="R439" s="64"/>
      <c r="S439" s="60"/>
      <c r="T439" s="64"/>
      <c r="U439" s="60"/>
      <c r="V439" s="64"/>
      <c r="W439" s="60"/>
      <c r="X439" s="64"/>
      <c r="Y439" s="60"/>
      <c r="Z439" s="64"/>
      <c r="AA439" s="60"/>
      <c r="AB439" s="64"/>
      <c r="AC439" s="60"/>
      <c r="AD439" s="64"/>
      <c r="AE439" s="60"/>
      <c r="AF439" s="64"/>
      <c r="AG439" s="60"/>
      <c r="AH439" s="64"/>
      <c r="AI439" s="60"/>
      <c r="AJ439" s="64"/>
      <c r="AK439" s="60"/>
      <c r="AL439" s="64"/>
      <c r="AM439" s="60"/>
      <c r="AN439" s="64"/>
      <c r="AO439" s="60"/>
      <c r="AP439" s="64"/>
      <c r="AQ439" s="60"/>
      <c r="AR439" s="64"/>
      <c r="AS439" s="60"/>
      <c r="AT439" s="64"/>
      <c r="AU439" s="60"/>
      <c r="AV439" s="64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">
      <c r="B440" s="61"/>
      <c r="C440" s="61"/>
      <c r="D440" s="61"/>
      <c r="E440" s="61"/>
      <c r="F440" s="61"/>
      <c r="G440" s="61"/>
      <c r="H440" s="61"/>
      <c r="I440" s="60"/>
      <c r="J440" s="64"/>
      <c r="K440" s="60"/>
      <c r="L440" s="64"/>
      <c r="M440" s="60"/>
      <c r="N440" s="64"/>
      <c r="O440" s="60"/>
      <c r="P440" s="64"/>
      <c r="Q440" s="60"/>
      <c r="R440" s="64"/>
      <c r="S440" s="60"/>
      <c r="T440" s="64"/>
      <c r="U440" s="60"/>
      <c r="V440" s="64"/>
      <c r="W440" s="60"/>
      <c r="X440" s="64"/>
      <c r="Y440" s="60"/>
      <c r="Z440" s="64"/>
      <c r="AA440" s="60"/>
      <c r="AB440" s="64"/>
      <c r="AC440" s="60"/>
      <c r="AD440" s="64"/>
      <c r="AE440" s="60"/>
      <c r="AF440" s="64"/>
      <c r="AG440" s="60"/>
      <c r="AH440" s="64"/>
      <c r="AI440" s="60"/>
      <c r="AJ440" s="64"/>
      <c r="AK440" s="60"/>
      <c r="AL440" s="64"/>
      <c r="AM440" s="60"/>
      <c r="AN440" s="64"/>
      <c r="AO440" s="60"/>
      <c r="AP440" s="64"/>
      <c r="AQ440" s="60"/>
      <c r="AR440" s="64"/>
      <c r="AS440" s="60"/>
      <c r="AT440" s="64"/>
      <c r="AU440" s="60"/>
      <c r="AV440" s="64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">
      <c r="B441" s="61"/>
      <c r="C441" s="61"/>
      <c r="D441" s="61"/>
      <c r="E441" s="61"/>
      <c r="F441" s="61"/>
      <c r="G441" s="61"/>
      <c r="H441" s="61"/>
      <c r="I441" s="60"/>
      <c r="J441" s="64"/>
      <c r="K441" s="60"/>
      <c r="L441" s="64"/>
      <c r="M441" s="60"/>
      <c r="N441" s="64"/>
      <c r="O441" s="60"/>
      <c r="P441" s="64"/>
      <c r="Q441" s="60"/>
      <c r="R441" s="64"/>
      <c r="S441" s="60"/>
      <c r="T441" s="64"/>
      <c r="U441" s="60"/>
      <c r="V441" s="64"/>
      <c r="W441" s="60"/>
      <c r="X441" s="64"/>
      <c r="Y441" s="60"/>
      <c r="Z441" s="64"/>
      <c r="AA441" s="60"/>
      <c r="AB441" s="64"/>
      <c r="AC441" s="60"/>
      <c r="AD441" s="64"/>
      <c r="AE441" s="60"/>
      <c r="AF441" s="64"/>
      <c r="AG441" s="60"/>
      <c r="AH441" s="64"/>
      <c r="AI441" s="60"/>
      <c r="AJ441" s="64"/>
      <c r="AK441" s="60"/>
      <c r="AL441" s="64"/>
      <c r="AM441" s="60"/>
      <c r="AN441" s="64"/>
      <c r="AO441" s="60"/>
      <c r="AP441" s="64"/>
      <c r="AQ441" s="60"/>
      <c r="AR441" s="64"/>
      <c r="AS441" s="60"/>
      <c r="AT441" s="64"/>
      <c r="AU441" s="60"/>
      <c r="AV441" s="64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">
      <c r="B442" s="61"/>
      <c r="C442" s="61"/>
      <c r="D442" s="61"/>
      <c r="E442" s="61"/>
      <c r="F442" s="61"/>
      <c r="G442" s="61"/>
      <c r="H442" s="61"/>
      <c r="I442" s="60"/>
      <c r="J442" s="64"/>
      <c r="K442" s="60"/>
      <c r="L442" s="64"/>
      <c r="M442" s="60"/>
      <c r="N442" s="64"/>
      <c r="O442" s="60"/>
      <c r="P442" s="64"/>
      <c r="Q442" s="60"/>
      <c r="R442" s="64"/>
      <c r="S442" s="60"/>
      <c r="T442" s="64"/>
      <c r="U442" s="60"/>
      <c r="V442" s="64"/>
      <c r="W442" s="60"/>
      <c r="X442" s="64"/>
      <c r="Y442" s="60"/>
      <c r="Z442" s="64"/>
      <c r="AA442" s="60"/>
      <c r="AB442" s="64"/>
      <c r="AC442" s="60"/>
      <c r="AD442" s="64"/>
      <c r="AE442" s="60"/>
      <c r="AF442" s="64"/>
      <c r="AG442" s="60"/>
      <c r="AH442" s="64"/>
      <c r="AI442" s="60"/>
      <c r="AJ442" s="64"/>
      <c r="AK442" s="60"/>
      <c r="AL442" s="64"/>
      <c r="AM442" s="60"/>
      <c r="AN442" s="64"/>
      <c r="AO442" s="60"/>
      <c r="AP442" s="64"/>
      <c r="AQ442" s="60"/>
      <c r="AR442" s="64"/>
      <c r="AS442" s="60"/>
      <c r="AT442" s="64"/>
      <c r="AU442" s="60"/>
      <c r="AV442" s="64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">
      <c r="B443" s="61"/>
      <c r="C443" s="61"/>
      <c r="D443" s="61"/>
      <c r="E443" s="61"/>
      <c r="F443" s="61"/>
      <c r="G443" s="61"/>
      <c r="H443" s="61"/>
      <c r="I443" s="60"/>
      <c r="J443" s="64"/>
      <c r="K443" s="60"/>
      <c r="L443" s="64"/>
      <c r="M443" s="60"/>
      <c r="N443" s="64"/>
      <c r="O443" s="60"/>
      <c r="P443" s="64"/>
      <c r="Q443" s="60"/>
      <c r="R443" s="64"/>
      <c r="S443" s="60"/>
      <c r="T443" s="64"/>
      <c r="U443" s="60"/>
      <c r="V443" s="64"/>
      <c r="W443" s="60"/>
      <c r="X443" s="64"/>
      <c r="Y443" s="60"/>
      <c r="Z443" s="64"/>
      <c r="AA443" s="60"/>
      <c r="AB443" s="64"/>
      <c r="AC443" s="60"/>
      <c r="AD443" s="64"/>
      <c r="AE443" s="60"/>
      <c r="AF443" s="64"/>
      <c r="AG443" s="60"/>
      <c r="AH443" s="64"/>
      <c r="AI443" s="60"/>
      <c r="AJ443" s="64"/>
      <c r="AK443" s="60"/>
      <c r="AL443" s="64"/>
      <c r="AM443" s="60"/>
      <c r="AN443" s="64"/>
      <c r="AO443" s="60"/>
      <c r="AP443" s="64"/>
      <c r="AQ443" s="60"/>
      <c r="AR443" s="64"/>
      <c r="AS443" s="60"/>
      <c r="AT443" s="64"/>
      <c r="AU443" s="60"/>
      <c r="AV443" s="64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">
      <c r="B444" s="61"/>
      <c r="C444" s="61"/>
      <c r="D444" s="61"/>
      <c r="E444" s="61"/>
      <c r="F444" s="61"/>
      <c r="G444" s="61"/>
      <c r="H444" s="61"/>
      <c r="I444" s="60"/>
      <c r="J444" s="64"/>
      <c r="K444" s="60"/>
      <c r="L444" s="64"/>
      <c r="M444" s="60"/>
      <c r="N444" s="64"/>
      <c r="O444" s="60"/>
      <c r="P444" s="64"/>
      <c r="Q444" s="60"/>
      <c r="R444" s="64"/>
      <c r="S444" s="60"/>
      <c r="T444" s="64"/>
      <c r="U444" s="60"/>
      <c r="V444" s="64"/>
      <c r="W444" s="60"/>
      <c r="X444" s="64"/>
      <c r="Y444" s="60"/>
      <c r="Z444" s="64"/>
      <c r="AA444" s="60"/>
      <c r="AB444" s="64"/>
      <c r="AC444" s="60"/>
      <c r="AD444" s="64"/>
      <c r="AE444" s="60"/>
      <c r="AF444" s="64"/>
      <c r="AG444" s="60"/>
      <c r="AH444" s="64"/>
      <c r="AI444" s="60"/>
      <c r="AJ444" s="64"/>
      <c r="AK444" s="60"/>
      <c r="AL444" s="64"/>
      <c r="AM444" s="60"/>
      <c r="AN444" s="64"/>
      <c r="AO444" s="60"/>
      <c r="AP444" s="64"/>
      <c r="AQ444" s="60"/>
      <c r="AR444" s="64"/>
      <c r="AS444" s="60"/>
      <c r="AT444" s="64"/>
      <c r="AU444" s="60"/>
      <c r="AV444" s="64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">
      <c r="B445" s="61"/>
      <c r="C445" s="61"/>
      <c r="D445" s="61"/>
      <c r="E445" s="61"/>
      <c r="F445" s="61"/>
      <c r="G445" s="61"/>
      <c r="H445" s="61"/>
      <c r="I445" s="60"/>
      <c r="J445" s="64"/>
      <c r="K445" s="60"/>
      <c r="L445" s="64"/>
      <c r="M445" s="60"/>
      <c r="N445" s="64"/>
      <c r="O445" s="60"/>
      <c r="P445" s="64"/>
      <c r="Q445" s="60"/>
      <c r="R445" s="64"/>
      <c r="S445" s="60"/>
      <c r="T445" s="64"/>
      <c r="U445" s="60"/>
      <c r="V445" s="64"/>
      <c r="W445" s="60"/>
      <c r="X445" s="64"/>
      <c r="Y445" s="60"/>
      <c r="Z445" s="64"/>
      <c r="AA445" s="60"/>
      <c r="AB445" s="64"/>
      <c r="AC445" s="60"/>
      <c r="AD445" s="64"/>
      <c r="AE445" s="60"/>
      <c r="AF445" s="64"/>
      <c r="AG445" s="60"/>
      <c r="AH445" s="64"/>
      <c r="AI445" s="60"/>
      <c r="AJ445" s="64"/>
      <c r="AK445" s="60"/>
      <c r="AL445" s="64"/>
      <c r="AM445" s="60"/>
      <c r="AN445" s="64"/>
      <c r="AO445" s="60"/>
      <c r="AP445" s="64"/>
      <c r="AQ445" s="60"/>
      <c r="AR445" s="64"/>
      <c r="AS445" s="60"/>
      <c r="AT445" s="64"/>
      <c r="AU445" s="60"/>
      <c r="AV445" s="64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">
      <c r="B446" s="61"/>
      <c r="C446" s="61"/>
      <c r="D446" s="61"/>
      <c r="E446" s="61"/>
      <c r="F446" s="61"/>
      <c r="G446" s="61"/>
      <c r="H446" s="61"/>
      <c r="I446" s="60"/>
      <c r="J446" s="64"/>
      <c r="K446" s="60"/>
      <c r="L446" s="64"/>
      <c r="M446" s="60"/>
      <c r="N446" s="64"/>
      <c r="O446" s="60"/>
      <c r="P446" s="64"/>
      <c r="Q446" s="60"/>
      <c r="R446" s="64"/>
      <c r="S446" s="60"/>
      <c r="T446" s="64"/>
      <c r="U446" s="60"/>
      <c r="V446" s="64"/>
      <c r="W446" s="60"/>
      <c r="X446" s="64"/>
      <c r="Y446" s="60"/>
      <c r="Z446" s="64"/>
      <c r="AA446" s="60"/>
      <c r="AB446" s="64"/>
      <c r="AC446" s="60"/>
      <c r="AD446" s="64"/>
      <c r="AE446" s="60"/>
      <c r="AF446" s="64"/>
      <c r="AG446" s="60"/>
      <c r="AH446" s="64"/>
      <c r="AI446" s="60"/>
      <c r="AJ446" s="64"/>
      <c r="AK446" s="60"/>
      <c r="AL446" s="64"/>
      <c r="AM446" s="60"/>
      <c r="AN446" s="64"/>
      <c r="AO446" s="60"/>
      <c r="AP446" s="64"/>
      <c r="AQ446" s="60"/>
      <c r="AR446" s="64"/>
      <c r="AS446" s="60"/>
      <c r="AT446" s="64"/>
      <c r="AU446" s="60"/>
      <c r="AV446" s="64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">
      <c r="B447" s="61"/>
      <c r="C447" s="61"/>
      <c r="D447" s="61"/>
      <c r="E447" s="61"/>
      <c r="F447" s="61"/>
      <c r="G447" s="61"/>
      <c r="H447" s="61"/>
      <c r="I447" s="60"/>
      <c r="J447" s="64"/>
      <c r="K447" s="60"/>
      <c r="L447" s="64"/>
      <c r="M447" s="60"/>
      <c r="N447" s="64"/>
      <c r="O447" s="60"/>
      <c r="P447" s="64"/>
      <c r="Q447" s="60"/>
      <c r="R447" s="64"/>
      <c r="S447" s="60"/>
      <c r="T447" s="64"/>
      <c r="U447" s="60"/>
      <c r="V447" s="64"/>
      <c r="W447" s="60"/>
      <c r="X447" s="64"/>
      <c r="Y447" s="60"/>
      <c r="Z447" s="64"/>
      <c r="AA447" s="60"/>
      <c r="AB447" s="64"/>
      <c r="AC447" s="60"/>
      <c r="AD447" s="64"/>
      <c r="AE447" s="60"/>
      <c r="AF447" s="64"/>
      <c r="AG447" s="60"/>
      <c r="AH447" s="64"/>
      <c r="AI447" s="60"/>
      <c r="AJ447" s="64"/>
      <c r="AK447" s="60"/>
      <c r="AL447" s="64"/>
      <c r="AM447" s="60"/>
      <c r="AN447" s="64"/>
      <c r="AO447" s="60"/>
      <c r="AP447" s="64"/>
      <c r="AQ447" s="60"/>
      <c r="AR447" s="64"/>
      <c r="AS447" s="60"/>
      <c r="AT447" s="64"/>
      <c r="AU447" s="60"/>
      <c r="AV447" s="64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">
      <c r="B448" s="61"/>
      <c r="C448" s="61"/>
      <c r="D448" s="61"/>
      <c r="E448" s="61"/>
      <c r="F448" s="61"/>
      <c r="G448" s="61"/>
      <c r="H448" s="61"/>
      <c r="I448" s="60"/>
      <c r="J448" s="64"/>
      <c r="K448" s="60"/>
      <c r="L448" s="64"/>
      <c r="M448" s="60"/>
      <c r="N448" s="64"/>
      <c r="O448" s="60"/>
      <c r="P448" s="64"/>
      <c r="Q448" s="60"/>
      <c r="R448" s="64"/>
      <c r="S448" s="60"/>
      <c r="T448" s="64"/>
      <c r="U448" s="60"/>
      <c r="V448" s="64"/>
      <c r="W448" s="60"/>
      <c r="X448" s="64"/>
      <c r="Y448" s="60"/>
      <c r="Z448" s="64"/>
      <c r="AA448" s="60"/>
      <c r="AB448" s="64"/>
      <c r="AC448" s="60"/>
      <c r="AD448" s="64"/>
      <c r="AE448" s="60"/>
      <c r="AF448" s="64"/>
      <c r="AG448" s="60"/>
      <c r="AH448" s="64"/>
      <c r="AI448" s="60"/>
      <c r="AJ448" s="64"/>
      <c r="AK448" s="60"/>
      <c r="AL448" s="64"/>
      <c r="AM448" s="60"/>
      <c r="AN448" s="64"/>
      <c r="AO448" s="60"/>
      <c r="AP448" s="64"/>
      <c r="AQ448" s="60"/>
      <c r="AR448" s="64"/>
      <c r="AS448" s="60"/>
      <c r="AT448" s="64"/>
      <c r="AU448" s="60"/>
      <c r="AV448" s="64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">
      <c r="B449" s="61"/>
      <c r="C449" s="61"/>
      <c r="D449" s="61"/>
      <c r="E449" s="61"/>
      <c r="F449" s="61"/>
      <c r="G449" s="61"/>
      <c r="H449" s="61"/>
      <c r="I449" s="60"/>
      <c r="J449" s="64"/>
      <c r="K449" s="60"/>
      <c r="L449" s="64"/>
      <c r="M449" s="60"/>
      <c r="N449" s="64"/>
      <c r="O449" s="60"/>
      <c r="P449" s="64"/>
      <c r="Q449" s="60"/>
      <c r="R449" s="64"/>
      <c r="S449" s="60"/>
      <c r="T449" s="64"/>
      <c r="U449" s="60"/>
      <c r="V449" s="64"/>
      <c r="W449" s="60"/>
      <c r="X449" s="64"/>
      <c r="Y449" s="60"/>
      <c r="Z449" s="64"/>
      <c r="AA449" s="60"/>
      <c r="AB449" s="64"/>
      <c r="AC449" s="60"/>
      <c r="AD449" s="64"/>
      <c r="AE449" s="60"/>
      <c r="AF449" s="64"/>
      <c r="AG449" s="60"/>
      <c r="AH449" s="64"/>
      <c r="AI449" s="60"/>
      <c r="AJ449" s="64"/>
      <c r="AK449" s="60"/>
      <c r="AL449" s="64"/>
      <c r="AM449" s="60"/>
      <c r="AN449" s="64"/>
      <c r="AO449" s="60"/>
      <c r="AP449" s="64"/>
      <c r="AQ449" s="60"/>
      <c r="AR449" s="64"/>
      <c r="AS449" s="60"/>
      <c r="AT449" s="64"/>
      <c r="AU449" s="60"/>
      <c r="AV449" s="64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">
      <c r="B450" s="61"/>
      <c r="C450" s="61"/>
      <c r="D450" s="61"/>
      <c r="E450" s="61"/>
      <c r="F450" s="61"/>
      <c r="G450" s="61"/>
      <c r="H450" s="61"/>
      <c r="I450" s="60"/>
      <c r="J450" s="64"/>
      <c r="K450" s="60"/>
      <c r="L450" s="64"/>
      <c r="M450" s="60"/>
      <c r="N450" s="64"/>
      <c r="O450" s="60"/>
      <c r="P450" s="64"/>
      <c r="Q450" s="60"/>
      <c r="R450" s="64"/>
      <c r="S450" s="60"/>
      <c r="T450" s="64"/>
      <c r="U450" s="60"/>
      <c r="V450" s="64"/>
      <c r="W450" s="60"/>
      <c r="X450" s="64"/>
      <c r="Y450" s="60"/>
      <c r="Z450" s="64"/>
      <c r="AA450" s="60"/>
      <c r="AB450" s="64"/>
      <c r="AC450" s="60"/>
      <c r="AD450" s="64"/>
      <c r="AE450" s="60"/>
      <c r="AF450" s="64"/>
      <c r="AG450" s="60"/>
      <c r="AH450" s="64"/>
      <c r="AI450" s="60"/>
      <c r="AJ450" s="64"/>
      <c r="AK450" s="60"/>
      <c r="AL450" s="64"/>
      <c r="AM450" s="60"/>
      <c r="AN450" s="64"/>
      <c r="AO450" s="60"/>
      <c r="AP450" s="64"/>
      <c r="AQ450" s="60"/>
      <c r="AR450" s="64"/>
      <c r="AS450" s="60"/>
      <c r="AT450" s="64"/>
      <c r="AU450" s="60"/>
      <c r="AV450" s="64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">
      <c r="B451" s="61"/>
      <c r="C451" s="61"/>
      <c r="D451" s="61"/>
      <c r="E451" s="61"/>
      <c r="F451" s="61"/>
      <c r="G451" s="61"/>
      <c r="H451" s="61"/>
      <c r="I451" s="60"/>
      <c r="J451" s="64"/>
      <c r="K451" s="60"/>
      <c r="L451" s="64"/>
      <c r="M451" s="60"/>
      <c r="N451" s="64"/>
      <c r="O451" s="60"/>
      <c r="P451" s="64"/>
      <c r="Q451" s="60"/>
      <c r="R451" s="64"/>
      <c r="S451" s="60"/>
      <c r="T451" s="64"/>
      <c r="U451" s="60"/>
      <c r="V451" s="64"/>
      <c r="W451" s="60"/>
      <c r="X451" s="64"/>
      <c r="Y451" s="60"/>
      <c r="Z451" s="64"/>
      <c r="AA451" s="60"/>
      <c r="AB451" s="64"/>
      <c r="AC451" s="60"/>
      <c r="AD451" s="64"/>
      <c r="AE451" s="60"/>
      <c r="AF451" s="64"/>
      <c r="AG451" s="60"/>
      <c r="AH451" s="64"/>
      <c r="AI451" s="60"/>
      <c r="AJ451" s="64"/>
      <c r="AK451" s="60"/>
      <c r="AL451" s="64"/>
      <c r="AM451" s="60"/>
      <c r="AN451" s="64"/>
      <c r="AO451" s="60"/>
      <c r="AP451" s="64"/>
      <c r="AQ451" s="60"/>
      <c r="AR451" s="64"/>
      <c r="AS451" s="60"/>
      <c r="AT451" s="64"/>
      <c r="AU451" s="60"/>
      <c r="AV451" s="64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">
      <c r="B452" s="61"/>
      <c r="C452" s="61"/>
      <c r="D452" s="61"/>
      <c r="E452" s="61"/>
      <c r="F452" s="61"/>
      <c r="G452" s="61"/>
      <c r="H452" s="61"/>
      <c r="I452" s="60"/>
      <c r="J452" s="64"/>
      <c r="K452" s="60"/>
      <c r="L452" s="64"/>
      <c r="M452" s="60"/>
      <c r="N452" s="64"/>
      <c r="O452" s="60"/>
      <c r="P452" s="64"/>
      <c r="Q452" s="60"/>
      <c r="R452" s="64"/>
      <c r="S452" s="60"/>
      <c r="T452" s="64"/>
      <c r="U452" s="60"/>
      <c r="V452" s="64"/>
      <c r="W452" s="60"/>
      <c r="X452" s="64"/>
      <c r="Y452" s="60"/>
      <c r="Z452" s="64"/>
      <c r="AA452" s="60"/>
      <c r="AB452" s="64"/>
      <c r="AC452" s="60"/>
      <c r="AD452" s="64"/>
      <c r="AE452" s="60"/>
      <c r="AF452" s="64"/>
      <c r="AG452" s="60"/>
      <c r="AH452" s="64"/>
      <c r="AI452" s="60"/>
      <c r="AJ452" s="64"/>
      <c r="AK452" s="60"/>
      <c r="AL452" s="64"/>
      <c r="AM452" s="60"/>
      <c r="AN452" s="64"/>
      <c r="AO452" s="60"/>
      <c r="AP452" s="64"/>
      <c r="AQ452" s="60"/>
      <c r="AR452" s="64"/>
      <c r="AS452" s="60"/>
      <c r="AT452" s="64"/>
      <c r="AU452" s="60"/>
      <c r="AV452" s="64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">
      <c r="B453" s="61"/>
      <c r="C453" s="61"/>
      <c r="D453" s="61"/>
      <c r="E453" s="61"/>
      <c r="F453" s="61"/>
      <c r="G453" s="61"/>
      <c r="H453" s="61"/>
      <c r="I453" s="60"/>
      <c r="J453" s="64"/>
      <c r="K453" s="60"/>
      <c r="L453" s="64"/>
      <c r="M453" s="60"/>
      <c r="N453" s="64"/>
      <c r="O453" s="60"/>
      <c r="P453" s="64"/>
      <c r="Q453" s="60"/>
      <c r="R453" s="64"/>
      <c r="S453" s="60"/>
      <c r="T453" s="64"/>
      <c r="U453" s="60"/>
      <c r="V453" s="64"/>
      <c r="W453" s="60"/>
      <c r="X453" s="64"/>
      <c r="Y453" s="60"/>
      <c r="Z453" s="64"/>
      <c r="AA453" s="60"/>
      <c r="AB453" s="64"/>
      <c r="AC453" s="60"/>
      <c r="AD453" s="64"/>
      <c r="AE453" s="60"/>
      <c r="AF453" s="64"/>
      <c r="AG453" s="60"/>
      <c r="AH453" s="64"/>
      <c r="AI453" s="60"/>
      <c r="AJ453" s="64"/>
      <c r="AK453" s="60"/>
      <c r="AL453" s="64"/>
      <c r="AM453" s="60"/>
      <c r="AN453" s="64"/>
      <c r="AO453" s="60"/>
      <c r="AP453" s="64"/>
      <c r="AQ453" s="60"/>
      <c r="AR453" s="64"/>
      <c r="AS453" s="60"/>
      <c r="AT453" s="64"/>
      <c r="AU453" s="60"/>
      <c r="AV453" s="64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">
      <c r="B454" s="61"/>
      <c r="C454" s="61"/>
      <c r="D454" s="61"/>
      <c r="E454" s="61"/>
      <c r="F454" s="61"/>
      <c r="G454" s="61"/>
      <c r="H454" s="61"/>
      <c r="I454" s="60"/>
      <c r="J454" s="64"/>
      <c r="K454" s="60"/>
      <c r="L454" s="64"/>
      <c r="M454" s="60"/>
      <c r="N454" s="64"/>
      <c r="O454" s="60"/>
      <c r="P454" s="64"/>
      <c r="Q454" s="60"/>
      <c r="R454" s="64"/>
      <c r="S454" s="60"/>
      <c r="T454" s="64"/>
      <c r="U454" s="60"/>
      <c r="V454" s="64"/>
      <c r="W454" s="60"/>
      <c r="X454" s="64"/>
      <c r="Y454" s="60"/>
      <c r="Z454" s="64"/>
      <c r="AA454" s="60"/>
      <c r="AB454" s="64"/>
      <c r="AC454" s="60"/>
      <c r="AD454" s="64"/>
      <c r="AE454" s="60"/>
      <c r="AF454" s="64"/>
      <c r="AG454" s="60"/>
      <c r="AH454" s="64"/>
      <c r="AI454" s="60"/>
      <c r="AJ454" s="64"/>
      <c r="AK454" s="60"/>
      <c r="AL454" s="64"/>
      <c r="AM454" s="60"/>
      <c r="AN454" s="64"/>
      <c r="AO454" s="60"/>
      <c r="AP454" s="64"/>
      <c r="AQ454" s="60"/>
      <c r="AR454" s="64"/>
      <c r="AS454" s="60"/>
      <c r="AT454" s="64"/>
      <c r="AU454" s="60"/>
      <c r="AV454" s="64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">
      <c r="B455" s="61"/>
      <c r="C455" s="61"/>
      <c r="D455" s="61"/>
      <c r="E455" s="61"/>
      <c r="F455" s="61"/>
      <c r="G455" s="61"/>
      <c r="H455" s="61"/>
      <c r="I455" s="60"/>
      <c r="J455" s="64"/>
      <c r="K455" s="60"/>
      <c r="L455" s="64"/>
      <c r="M455" s="60"/>
      <c r="N455" s="64"/>
      <c r="O455" s="60"/>
      <c r="P455" s="64"/>
      <c r="Q455" s="60"/>
      <c r="R455" s="64"/>
      <c r="S455" s="60"/>
      <c r="T455" s="64"/>
      <c r="U455" s="60"/>
      <c r="V455" s="64"/>
      <c r="W455" s="60"/>
      <c r="X455" s="64"/>
      <c r="Y455" s="60"/>
      <c r="Z455" s="64"/>
      <c r="AA455" s="60"/>
      <c r="AB455" s="64"/>
      <c r="AC455" s="60"/>
      <c r="AD455" s="64"/>
      <c r="AE455" s="60"/>
      <c r="AF455" s="64"/>
      <c r="AG455" s="60"/>
      <c r="AH455" s="64"/>
      <c r="AI455" s="60"/>
      <c r="AJ455" s="64"/>
      <c r="AK455" s="60"/>
      <c r="AL455" s="64"/>
      <c r="AM455" s="60"/>
      <c r="AN455" s="64"/>
      <c r="AO455" s="60"/>
      <c r="AP455" s="64"/>
      <c r="AQ455" s="60"/>
      <c r="AR455" s="64"/>
      <c r="AS455" s="60"/>
      <c r="AT455" s="64"/>
      <c r="AU455" s="60"/>
      <c r="AV455" s="64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">
      <c r="B456" s="61"/>
      <c r="C456" s="61"/>
      <c r="D456" s="61"/>
      <c r="E456" s="61"/>
      <c r="F456" s="61"/>
      <c r="G456" s="61"/>
      <c r="H456" s="61"/>
      <c r="I456" s="60"/>
      <c r="J456" s="64"/>
      <c r="K456" s="60"/>
      <c r="L456" s="64"/>
      <c r="M456" s="60"/>
      <c r="N456" s="64"/>
      <c r="O456" s="60"/>
      <c r="P456" s="64"/>
      <c r="Q456" s="60"/>
      <c r="R456" s="64"/>
      <c r="S456" s="60"/>
      <c r="T456" s="64"/>
      <c r="U456" s="60"/>
      <c r="V456" s="64"/>
      <c r="W456" s="60"/>
      <c r="X456" s="64"/>
      <c r="Y456" s="60"/>
      <c r="Z456" s="64"/>
      <c r="AA456" s="60"/>
      <c r="AB456" s="64"/>
      <c r="AC456" s="60"/>
      <c r="AD456" s="64"/>
      <c r="AE456" s="60"/>
      <c r="AF456" s="64"/>
      <c r="AG456" s="60"/>
      <c r="AH456" s="64"/>
      <c r="AI456" s="60"/>
      <c r="AJ456" s="64"/>
      <c r="AK456" s="60"/>
      <c r="AL456" s="64"/>
      <c r="AM456" s="60"/>
      <c r="AN456" s="64"/>
      <c r="AO456" s="60"/>
      <c r="AP456" s="64"/>
      <c r="AQ456" s="60"/>
      <c r="AR456" s="64"/>
      <c r="AS456" s="60"/>
      <c r="AT456" s="64"/>
      <c r="AU456" s="60"/>
      <c r="AV456" s="64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">
      <c r="B457" s="61"/>
      <c r="C457" s="61"/>
      <c r="D457" s="61"/>
      <c r="E457" s="61"/>
      <c r="F457" s="61"/>
      <c r="G457" s="61"/>
      <c r="H457" s="61"/>
      <c r="I457" s="60"/>
      <c r="J457" s="64"/>
      <c r="K457" s="60"/>
      <c r="L457" s="64"/>
      <c r="M457" s="60"/>
      <c r="N457" s="64"/>
      <c r="O457" s="60"/>
      <c r="P457" s="64"/>
      <c r="Q457" s="60"/>
      <c r="R457" s="64"/>
      <c r="S457" s="60"/>
      <c r="T457" s="64"/>
      <c r="U457" s="60"/>
      <c r="V457" s="64"/>
      <c r="W457" s="60"/>
      <c r="X457" s="64"/>
      <c r="Y457" s="60"/>
      <c r="Z457" s="64"/>
      <c r="AA457" s="60"/>
      <c r="AB457" s="64"/>
      <c r="AC457" s="60"/>
      <c r="AD457" s="64"/>
      <c r="AE457" s="60"/>
      <c r="AF457" s="64"/>
      <c r="AG457" s="60"/>
      <c r="AH457" s="64"/>
      <c r="AI457" s="60"/>
      <c r="AJ457" s="64"/>
      <c r="AK457" s="60"/>
      <c r="AL457" s="64"/>
      <c r="AM457" s="60"/>
      <c r="AN457" s="64"/>
      <c r="AO457" s="60"/>
      <c r="AP457" s="64"/>
      <c r="AQ457" s="60"/>
      <c r="AR457" s="64"/>
      <c r="AS457" s="60"/>
      <c r="AT457" s="64"/>
      <c r="AU457" s="60"/>
      <c r="AV457" s="64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">
      <c r="B458" s="61"/>
      <c r="C458" s="61"/>
      <c r="D458" s="61"/>
      <c r="E458" s="61"/>
      <c r="F458" s="61"/>
      <c r="G458" s="61"/>
      <c r="H458" s="61"/>
      <c r="I458" s="60"/>
      <c r="J458" s="64"/>
      <c r="K458" s="60"/>
      <c r="L458" s="64"/>
      <c r="M458" s="60"/>
      <c r="N458" s="64"/>
      <c r="O458" s="60"/>
      <c r="P458" s="64"/>
      <c r="Q458" s="60"/>
      <c r="R458" s="64"/>
      <c r="S458" s="60"/>
      <c r="T458" s="64"/>
      <c r="U458" s="60"/>
      <c r="V458" s="64"/>
      <c r="W458" s="60"/>
      <c r="X458" s="64"/>
      <c r="Y458" s="60"/>
      <c r="Z458" s="64"/>
      <c r="AA458" s="60"/>
      <c r="AB458" s="64"/>
      <c r="AC458" s="60"/>
      <c r="AD458" s="64"/>
      <c r="AE458" s="60"/>
      <c r="AF458" s="64"/>
      <c r="AG458" s="60"/>
      <c r="AH458" s="64"/>
      <c r="AI458" s="60"/>
      <c r="AJ458" s="64"/>
      <c r="AK458" s="60"/>
      <c r="AL458" s="64"/>
      <c r="AM458" s="60"/>
      <c r="AN458" s="64"/>
      <c r="AO458" s="60"/>
      <c r="AP458" s="64"/>
      <c r="AQ458" s="60"/>
      <c r="AR458" s="64"/>
      <c r="AS458" s="60"/>
      <c r="AT458" s="64"/>
      <c r="AU458" s="60"/>
      <c r="AV458" s="64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">
      <c r="B459" s="61"/>
      <c r="C459" s="61"/>
      <c r="D459" s="61"/>
      <c r="E459" s="61"/>
      <c r="F459" s="61"/>
      <c r="G459" s="61"/>
      <c r="H459" s="61"/>
      <c r="I459" s="60"/>
      <c r="J459" s="64"/>
      <c r="K459" s="60"/>
      <c r="L459" s="64"/>
      <c r="M459" s="60"/>
      <c r="N459" s="64"/>
      <c r="O459" s="60"/>
      <c r="P459" s="64"/>
      <c r="Q459" s="60"/>
      <c r="R459" s="64"/>
      <c r="S459" s="60"/>
      <c r="T459" s="64"/>
      <c r="U459" s="60"/>
      <c r="V459" s="64"/>
      <c r="W459" s="60"/>
      <c r="X459" s="64"/>
      <c r="Y459" s="60"/>
      <c r="Z459" s="64"/>
      <c r="AA459" s="60"/>
      <c r="AB459" s="64"/>
      <c r="AC459" s="60"/>
      <c r="AD459" s="64"/>
      <c r="AE459" s="60"/>
      <c r="AF459" s="64"/>
      <c r="AG459" s="60"/>
      <c r="AH459" s="64"/>
      <c r="AI459" s="60"/>
      <c r="AJ459" s="64"/>
      <c r="AK459" s="60"/>
      <c r="AL459" s="64"/>
      <c r="AM459" s="60"/>
      <c r="AN459" s="64"/>
      <c r="AO459" s="60"/>
      <c r="AP459" s="64"/>
      <c r="AQ459" s="60"/>
      <c r="AR459" s="64"/>
      <c r="AS459" s="60"/>
      <c r="AT459" s="64"/>
      <c r="AU459" s="60"/>
      <c r="AV459" s="64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">
      <c r="B460" s="61"/>
      <c r="C460" s="61"/>
      <c r="D460" s="61"/>
      <c r="E460" s="61"/>
      <c r="F460" s="61"/>
      <c r="G460" s="61"/>
      <c r="H460" s="61"/>
      <c r="I460" s="60"/>
      <c r="J460" s="64"/>
      <c r="K460" s="60"/>
      <c r="L460" s="64"/>
      <c r="M460" s="60"/>
      <c r="N460" s="64"/>
      <c r="O460" s="60"/>
      <c r="P460" s="64"/>
      <c r="Q460" s="60"/>
      <c r="R460" s="64"/>
      <c r="S460" s="60"/>
      <c r="T460" s="64"/>
      <c r="U460" s="60"/>
      <c r="V460" s="64"/>
      <c r="W460" s="60"/>
      <c r="X460" s="64"/>
      <c r="Y460" s="60"/>
      <c r="Z460" s="64"/>
      <c r="AA460" s="60"/>
      <c r="AB460" s="64"/>
      <c r="AC460" s="60"/>
      <c r="AD460" s="64"/>
      <c r="AE460" s="60"/>
      <c r="AF460" s="64"/>
      <c r="AG460" s="60"/>
      <c r="AH460" s="64"/>
      <c r="AI460" s="60"/>
      <c r="AJ460" s="64"/>
      <c r="AK460" s="60"/>
      <c r="AL460" s="64"/>
      <c r="AM460" s="60"/>
      <c r="AN460" s="64"/>
      <c r="AO460" s="60"/>
      <c r="AP460" s="64"/>
      <c r="AQ460" s="60"/>
      <c r="AR460" s="64"/>
      <c r="AS460" s="60"/>
      <c r="AT460" s="64"/>
      <c r="AU460" s="60"/>
      <c r="AV460" s="64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">
      <c r="B461" s="61"/>
      <c r="C461" s="61"/>
      <c r="D461" s="61"/>
      <c r="E461" s="61"/>
      <c r="F461" s="61"/>
      <c r="G461" s="61"/>
      <c r="H461" s="61"/>
      <c r="I461" s="60"/>
      <c r="J461" s="64"/>
      <c r="K461" s="60"/>
      <c r="L461" s="64"/>
      <c r="M461" s="60"/>
      <c r="N461" s="64"/>
      <c r="O461" s="60"/>
      <c r="P461" s="64"/>
      <c r="Q461" s="60"/>
      <c r="R461" s="64"/>
      <c r="S461" s="60"/>
      <c r="T461" s="64"/>
      <c r="U461" s="60"/>
      <c r="V461" s="64"/>
      <c r="W461" s="60"/>
      <c r="X461" s="64"/>
      <c r="Y461" s="60"/>
      <c r="Z461" s="64"/>
      <c r="AA461" s="60"/>
      <c r="AB461" s="64"/>
      <c r="AC461" s="60"/>
      <c r="AD461" s="64"/>
      <c r="AE461" s="60"/>
      <c r="AF461" s="64"/>
      <c r="AG461" s="60"/>
      <c r="AH461" s="64"/>
      <c r="AI461" s="60"/>
      <c r="AJ461" s="64"/>
      <c r="AK461" s="60"/>
      <c r="AL461" s="64"/>
      <c r="AM461" s="60"/>
      <c r="AN461" s="64"/>
      <c r="AO461" s="60"/>
      <c r="AP461" s="64"/>
      <c r="AQ461" s="60"/>
      <c r="AR461" s="64"/>
      <c r="AS461" s="60"/>
      <c r="AT461" s="64"/>
      <c r="AU461" s="60"/>
      <c r="AV461" s="64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">
      <c r="B462" s="61"/>
      <c r="C462" s="61"/>
      <c r="D462" s="61"/>
      <c r="E462" s="61"/>
      <c r="F462" s="61"/>
      <c r="G462" s="61"/>
      <c r="H462" s="61"/>
      <c r="I462" s="60"/>
      <c r="J462" s="64"/>
      <c r="K462" s="60"/>
      <c r="L462" s="64"/>
      <c r="M462" s="60"/>
      <c r="N462" s="64"/>
      <c r="O462" s="60"/>
      <c r="P462" s="64"/>
      <c r="Q462" s="60"/>
      <c r="R462" s="64"/>
      <c r="S462" s="60"/>
      <c r="T462" s="64"/>
      <c r="U462" s="60"/>
      <c r="V462" s="64"/>
      <c r="W462" s="60"/>
      <c r="X462" s="64"/>
      <c r="Y462" s="60"/>
      <c r="Z462" s="64"/>
      <c r="AA462" s="60"/>
      <c r="AB462" s="64"/>
      <c r="AC462" s="60"/>
      <c r="AD462" s="64"/>
      <c r="AE462" s="60"/>
      <c r="AF462" s="64"/>
      <c r="AG462" s="60"/>
      <c r="AH462" s="64"/>
      <c r="AI462" s="60"/>
      <c r="AJ462" s="64"/>
      <c r="AK462" s="60"/>
      <c r="AL462" s="64"/>
      <c r="AM462" s="60"/>
      <c r="AN462" s="64"/>
      <c r="AO462" s="60"/>
      <c r="AP462" s="64"/>
      <c r="AQ462" s="60"/>
      <c r="AR462" s="64"/>
      <c r="AS462" s="60"/>
      <c r="AT462" s="64"/>
      <c r="AU462" s="60"/>
      <c r="AV462" s="64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">
      <c r="B463" s="61"/>
      <c r="C463" s="61"/>
      <c r="D463" s="61"/>
      <c r="E463" s="61"/>
      <c r="F463" s="61"/>
      <c r="G463" s="61"/>
      <c r="H463" s="61"/>
      <c r="I463" s="60"/>
      <c r="J463" s="64"/>
      <c r="K463" s="60"/>
      <c r="L463" s="64"/>
      <c r="M463" s="60"/>
      <c r="N463" s="64"/>
      <c r="O463" s="60"/>
      <c r="P463" s="64"/>
      <c r="Q463" s="60"/>
      <c r="R463" s="64"/>
      <c r="S463" s="60"/>
      <c r="T463" s="64"/>
      <c r="U463" s="60"/>
      <c r="V463" s="64"/>
      <c r="W463" s="60"/>
      <c r="X463" s="64"/>
      <c r="Y463" s="60"/>
      <c r="Z463" s="64"/>
      <c r="AA463" s="60"/>
      <c r="AB463" s="64"/>
      <c r="AC463" s="60"/>
      <c r="AD463" s="64"/>
      <c r="AE463" s="60"/>
      <c r="AF463" s="64"/>
      <c r="AG463" s="60"/>
      <c r="AH463" s="64"/>
      <c r="AI463" s="60"/>
      <c r="AJ463" s="64"/>
      <c r="AK463" s="60"/>
      <c r="AL463" s="64"/>
      <c r="AM463" s="60"/>
      <c r="AN463" s="64"/>
      <c r="AO463" s="60"/>
      <c r="AP463" s="64"/>
      <c r="AQ463" s="60"/>
      <c r="AR463" s="64"/>
      <c r="AS463" s="60"/>
      <c r="AT463" s="64"/>
      <c r="AU463" s="60"/>
      <c r="AV463" s="64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">
      <c r="B464" s="61"/>
      <c r="C464" s="61"/>
      <c r="D464" s="61"/>
      <c r="E464" s="61"/>
      <c r="F464" s="61"/>
      <c r="G464" s="61"/>
      <c r="H464" s="61"/>
      <c r="I464" s="60"/>
      <c r="J464" s="64"/>
      <c r="K464" s="60"/>
      <c r="L464" s="64"/>
      <c r="M464" s="60"/>
      <c r="N464" s="64"/>
      <c r="O464" s="60"/>
      <c r="P464" s="64"/>
      <c r="Q464" s="60"/>
      <c r="R464" s="64"/>
      <c r="S464" s="60"/>
      <c r="T464" s="64"/>
      <c r="U464" s="60"/>
      <c r="V464" s="64"/>
      <c r="W464" s="60"/>
      <c r="X464" s="64"/>
      <c r="Y464" s="60"/>
      <c r="Z464" s="64"/>
      <c r="AA464" s="60"/>
      <c r="AB464" s="64"/>
      <c r="AC464" s="60"/>
      <c r="AD464" s="64"/>
      <c r="AE464" s="60"/>
      <c r="AF464" s="64"/>
      <c r="AG464" s="60"/>
      <c r="AH464" s="64"/>
      <c r="AI464" s="60"/>
      <c r="AJ464" s="64"/>
      <c r="AK464" s="60"/>
      <c r="AL464" s="64"/>
      <c r="AM464" s="60"/>
      <c r="AN464" s="64"/>
      <c r="AO464" s="60"/>
      <c r="AP464" s="64"/>
      <c r="AQ464" s="60"/>
      <c r="AR464" s="64"/>
      <c r="AS464" s="60"/>
      <c r="AT464" s="64"/>
      <c r="AU464" s="60"/>
      <c r="AV464" s="64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">
      <c r="B465" s="61"/>
      <c r="C465" s="61"/>
      <c r="D465" s="61"/>
      <c r="E465" s="61"/>
      <c r="F465" s="61"/>
      <c r="G465" s="61"/>
      <c r="H465" s="61"/>
      <c r="I465" s="60"/>
      <c r="J465" s="64"/>
      <c r="K465" s="60"/>
      <c r="L465" s="64"/>
      <c r="M465" s="60"/>
      <c r="N465" s="64"/>
      <c r="O465" s="60"/>
      <c r="P465" s="64"/>
      <c r="Q465" s="60"/>
      <c r="R465" s="64"/>
      <c r="S465" s="60"/>
      <c r="T465" s="64"/>
      <c r="U465" s="60"/>
      <c r="V465" s="64"/>
      <c r="W465" s="60"/>
      <c r="X465" s="64"/>
      <c r="Y465" s="60"/>
      <c r="Z465" s="64"/>
      <c r="AA465" s="60"/>
      <c r="AB465" s="64"/>
      <c r="AC465" s="60"/>
      <c r="AD465" s="64"/>
      <c r="AE465" s="60"/>
      <c r="AF465" s="64"/>
      <c r="AG465" s="60"/>
      <c r="AH465" s="64"/>
      <c r="AI465" s="60"/>
      <c r="AJ465" s="64"/>
      <c r="AK465" s="60"/>
      <c r="AL465" s="64"/>
      <c r="AM465" s="60"/>
      <c r="AN465" s="64"/>
      <c r="AO465" s="60"/>
      <c r="AP465" s="64"/>
      <c r="AQ465" s="60"/>
      <c r="AR465" s="64"/>
      <c r="AS465" s="60"/>
      <c r="AT465" s="64"/>
      <c r="AU465" s="60"/>
      <c r="AV465" s="64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">
      <c r="B466" s="61"/>
      <c r="C466" s="61"/>
      <c r="D466" s="61"/>
      <c r="E466" s="61"/>
      <c r="F466" s="61"/>
      <c r="G466" s="61"/>
      <c r="H466" s="61"/>
      <c r="I466" s="60"/>
      <c r="J466" s="64"/>
      <c r="K466" s="60"/>
      <c r="L466" s="64"/>
      <c r="M466" s="60"/>
      <c r="N466" s="64"/>
      <c r="O466" s="60"/>
      <c r="P466" s="64"/>
      <c r="Q466" s="60"/>
      <c r="R466" s="64"/>
      <c r="S466" s="60"/>
      <c r="T466" s="64"/>
      <c r="U466" s="60"/>
      <c r="V466" s="64"/>
      <c r="W466" s="60"/>
      <c r="X466" s="64"/>
      <c r="Y466" s="60"/>
      <c r="Z466" s="64"/>
      <c r="AA466" s="60"/>
      <c r="AB466" s="64"/>
      <c r="AC466" s="60"/>
      <c r="AD466" s="64"/>
      <c r="AE466" s="60"/>
      <c r="AF466" s="64"/>
      <c r="AG466" s="60"/>
      <c r="AH466" s="64"/>
      <c r="AI466" s="60"/>
      <c r="AJ466" s="64"/>
      <c r="AK466" s="60"/>
      <c r="AL466" s="64"/>
      <c r="AM466" s="60"/>
      <c r="AN466" s="64"/>
      <c r="AO466" s="60"/>
      <c r="AP466" s="64"/>
      <c r="AQ466" s="60"/>
      <c r="AR466" s="64"/>
      <c r="AS466" s="60"/>
      <c r="AT466" s="64"/>
      <c r="AU466" s="60"/>
      <c r="AV466" s="64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">
      <c r="B467" s="61"/>
      <c r="C467" s="61"/>
      <c r="D467" s="61"/>
      <c r="E467" s="61"/>
      <c r="F467" s="61"/>
      <c r="G467" s="61"/>
      <c r="H467" s="61"/>
      <c r="I467" s="60"/>
      <c r="J467" s="64"/>
      <c r="K467" s="60"/>
      <c r="L467" s="64"/>
      <c r="M467" s="60"/>
      <c r="N467" s="64"/>
      <c r="O467" s="60"/>
      <c r="P467" s="64"/>
      <c r="Q467" s="60"/>
      <c r="R467" s="64"/>
      <c r="S467" s="60"/>
      <c r="T467" s="64"/>
      <c r="U467" s="60"/>
      <c r="V467" s="64"/>
      <c r="W467" s="60"/>
      <c r="X467" s="64"/>
      <c r="Y467" s="60"/>
      <c r="Z467" s="64"/>
      <c r="AA467" s="60"/>
      <c r="AB467" s="64"/>
      <c r="AC467" s="60"/>
      <c r="AD467" s="64"/>
      <c r="AE467" s="60"/>
      <c r="AF467" s="64"/>
      <c r="AG467" s="60"/>
      <c r="AH467" s="64"/>
      <c r="AI467" s="60"/>
      <c r="AJ467" s="64"/>
      <c r="AK467" s="60"/>
      <c r="AL467" s="64"/>
      <c r="AM467" s="60"/>
      <c r="AN467" s="64"/>
      <c r="AO467" s="60"/>
      <c r="AP467" s="64"/>
      <c r="AQ467" s="60"/>
      <c r="AR467" s="64"/>
      <c r="AS467" s="60"/>
      <c r="AT467" s="64"/>
      <c r="AU467" s="60"/>
      <c r="AV467" s="64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">
      <c r="B468" s="61"/>
      <c r="C468" s="61"/>
      <c r="D468" s="61"/>
      <c r="E468" s="61"/>
      <c r="F468" s="61"/>
      <c r="G468" s="61"/>
      <c r="H468" s="61"/>
      <c r="I468" s="60"/>
      <c r="J468" s="64"/>
      <c r="K468" s="60"/>
      <c r="L468" s="64"/>
      <c r="M468" s="60"/>
      <c r="N468" s="64"/>
      <c r="O468" s="60"/>
      <c r="P468" s="64"/>
      <c r="Q468" s="60"/>
      <c r="R468" s="64"/>
      <c r="S468" s="60"/>
      <c r="T468" s="64"/>
      <c r="U468" s="60"/>
      <c r="V468" s="64"/>
      <c r="W468" s="60"/>
      <c r="X468" s="64"/>
      <c r="Y468" s="60"/>
      <c r="Z468" s="64"/>
      <c r="AA468" s="60"/>
      <c r="AB468" s="64"/>
      <c r="AC468" s="60"/>
      <c r="AD468" s="64"/>
      <c r="AE468" s="60"/>
      <c r="AF468" s="64"/>
      <c r="AG468" s="60"/>
      <c r="AH468" s="64"/>
      <c r="AI468" s="60"/>
      <c r="AJ468" s="64"/>
      <c r="AK468" s="60"/>
      <c r="AL468" s="64"/>
      <c r="AM468" s="60"/>
      <c r="AN468" s="64"/>
      <c r="AO468" s="60"/>
      <c r="AP468" s="64"/>
      <c r="AQ468" s="60"/>
      <c r="AR468" s="64"/>
      <c r="AS468" s="60"/>
      <c r="AT468" s="64"/>
      <c r="AU468" s="60"/>
      <c r="AV468" s="64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">
      <c r="B469" s="61"/>
      <c r="C469" s="61"/>
      <c r="D469" s="61"/>
      <c r="E469" s="61"/>
      <c r="F469" s="61"/>
      <c r="G469" s="61"/>
      <c r="H469" s="61"/>
      <c r="I469" s="60"/>
      <c r="J469" s="64"/>
      <c r="K469" s="60"/>
      <c r="L469" s="64"/>
      <c r="M469" s="60"/>
      <c r="N469" s="64"/>
      <c r="O469" s="60"/>
      <c r="P469" s="64"/>
      <c r="Q469" s="60"/>
      <c r="R469" s="64"/>
      <c r="S469" s="60"/>
      <c r="T469" s="64"/>
      <c r="U469" s="60"/>
      <c r="V469" s="64"/>
      <c r="W469" s="60"/>
      <c r="X469" s="64"/>
      <c r="Y469" s="60"/>
      <c r="Z469" s="64"/>
      <c r="AA469" s="60"/>
      <c r="AB469" s="64"/>
      <c r="AC469" s="60"/>
      <c r="AD469" s="64"/>
      <c r="AE469" s="60"/>
      <c r="AF469" s="64"/>
      <c r="AG469" s="60"/>
      <c r="AH469" s="64"/>
      <c r="AI469" s="60"/>
      <c r="AJ469" s="64"/>
      <c r="AK469" s="60"/>
      <c r="AL469" s="64"/>
      <c r="AM469" s="60"/>
      <c r="AN469" s="64"/>
      <c r="AO469" s="60"/>
      <c r="AP469" s="64"/>
      <c r="AQ469" s="60"/>
      <c r="AR469" s="64"/>
      <c r="AS469" s="60"/>
      <c r="AT469" s="64"/>
      <c r="AU469" s="60"/>
      <c r="AV469" s="64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">
      <c r="B470" s="61"/>
      <c r="C470" s="61"/>
      <c r="D470" s="61"/>
      <c r="E470" s="61"/>
      <c r="F470" s="61"/>
      <c r="G470" s="61"/>
      <c r="H470" s="61"/>
      <c r="I470" s="60"/>
      <c r="J470" s="64"/>
      <c r="K470" s="60"/>
      <c r="L470" s="64"/>
      <c r="M470" s="60"/>
      <c r="N470" s="64"/>
      <c r="O470" s="60"/>
      <c r="P470" s="64"/>
      <c r="Q470" s="60"/>
      <c r="R470" s="64"/>
      <c r="S470" s="60"/>
      <c r="T470" s="64"/>
      <c r="U470" s="60"/>
      <c r="V470" s="64"/>
      <c r="W470" s="60"/>
      <c r="X470" s="64"/>
      <c r="Y470" s="60"/>
      <c r="Z470" s="64"/>
      <c r="AA470" s="60"/>
      <c r="AB470" s="64"/>
      <c r="AC470" s="60"/>
      <c r="AD470" s="64"/>
      <c r="AE470" s="60"/>
      <c r="AF470" s="64"/>
      <c r="AG470" s="60"/>
      <c r="AH470" s="64"/>
      <c r="AI470" s="60"/>
      <c r="AJ470" s="64"/>
      <c r="AK470" s="60"/>
      <c r="AL470" s="64"/>
      <c r="AM470" s="60"/>
      <c r="AN470" s="64"/>
      <c r="AO470" s="60"/>
      <c r="AP470" s="64"/>
      <c r="AQ470" s="60"/>
      <c r="AR470" s="64"/>
      <c r="AS470" s="60"/>
      <c r="AT470" s="64"/>
      <c r="AU470" s="60"/>
      <c r="AV470" s="64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">
      <c r="B471" s="61"/>
      <c r="C471" s="61"/>
      <c r="D471" s="61"/>
      <c r="E471" s="61"/>
      <c r="F471" s="61"/>
      <c r="G471" s="61"/>
      <c r="H471" s="61"/>
      <c r="I471" s="60"/>
      <c r="J471" s="64"/>
      <c r="K471" s="60"/>
      <c r="L471" s="64"/>
      <c r="M471" s="60"/>
      <c r="N471" s="64"/>
      <c r="O471" s="60"/>
      <c r="P471" s="64"/>
      <c r="Q471" s="60"/>
      <c r="R471" s="64"/>
      <c r="S471" s="60"/>
      <c r="T471" s="64"/>
      <c r="U471" s="60"/>
      <c r="V471" s="64"/>
      <c r="W471" s="60"/>
      <c r="X471" s="64"/>
      <c r="Y471" s="60"/>
      <c r="Z471" s="64"/>
      <c r="AA471" s="60"/>
      <c r="AB471" s="64"/>
      <c r="AC471" s="60"/>
      <c r="AD471" s="64"/>
      <c r="AE471" s="60"/>
      <c r="AF471" s="64"/>
      <c r="AG471" s="60"/>
      <c r="AH471" s="64"/>
      <c r="AI471" s="60"/>
      <c r="AJ471" s="64"/>
      <c r="AK471" s="60"/>
      <c r="AL471" s="64"/>
      <c r="AM471" s="60"/>
      <c r="AN471" s="64"/>
      <c r="AO471" s="60"/>
      <c r="AP471" s="64"/>
      <c r="AQ471" s="60"/>
      <c r="AR471" s="64"/>
      <c r="AS471" s="60"/>
      <c r="AT471" s="64"/>
      <c r="AU471" s="60"/>
      <c r="AV471" s="64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">
      <c r="B472" s="61"/>
      <c r="C472" s="61"/>
      <c r="D472" s="61"/>
      <c r="E472" s="61"/>
      <c r="F472" s="61"/>
      <c r="G472" s="61"/>
      <c r="H472" s="61"/>
      <c r="I472" s="60"/>
      <c r="J472" s="64"/>
      <c r="K472" s="60"/>
      <c r="L472" s="64"/>
      <c r="M472" s="60"/>
      <c r="N472" s="64"/>
      <c r="O472" s="60"/>
      <c r="P472" s="64"/>
      <c r="Q472" s="60"/>
      <c r="R472" s="64"/>
      <c r="S472" s="60"/>
      <c r="T472" s="64"/>
      <c r="U472" s="60"/>
      <c r="V472" s="64"/>
      <c r="W472" s="60"/>
      <c r="X472" s="64"/>
      <c r="Y472" s="60"/>
      <c r="Z472" s="64"/>
      <c r="AA472" s="60"/>
      <c r="AB472" s="64"/>
      <c r="AC472" s="60"/>
      <c r="AD472" s="64"/>
      <c r="AE472" s="60"/>
      <c r="AF472" s="64"/>
      <c r="AG472" s="60"/>
      <c r="AH472" s="64"/>
      <c r="AI472" s="60"/>
      <c r="AJ472" s="64"/>
      <c r="AK472" s="60"/>
      <c r="AL472" s="64"/>
      <c r="AM472" s="60"/>
      <c r="AN472" s="64"/>
      <c r="AO472" s="60"/>
      <c r="AP472" s="64"/>
      <c r="AQ472" s="60"/>
      <c r="AR472" s="64"/>
      <c r="AS472" s="60"/>
      <c r="AT472" s="64"/>
      <c r="AU472" s="60"/>
      <c r="AV472" s="64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">
      <c r="B473" s="61"/>
      <c r="C473" s="61"/>
      <c r="D473" s="61"/>
      <c r="E473" s="61"/>
      <c r="F473" s="61"/>
      <c r="G473" s="61"/>
      <c r="H473" s="61"/>
      <c r="I473" s="60"/>
      <c r="J473" s="64"/>
      <c r="K473" s="60"/>
      <c r="L473" s="64"/>
      <c r="M473" s="60"/>
      <c r="N473" s="64"/>
      <c r="O473" s="60"/>
      <c r="P473" s="64"/>
      <c r="Q473" s="60"/>
      <c r="R473" s="64"/>
      <c r="S473" s="60"/>
      <c r="T473" s="64"/>
      <c r="U473" s="60"/>
      <c r="V473" s="64"/>
      <c r="W473" s="60"/>
      <c r="X473" s="64"/>
      <c r="Y473" s="60"/>
      <c r="Z473" s="64"/>
      <c r="AA473" s="60"/>
      <c r="AB473" s="64"/>
      <c r="AC473" s="60"/>
      <c r="AD473" s="64"/>
      <c r="AE473" s="60"/>
      <c r="AF473" s="64"/>
      <c r="AG473" s="60"/>
      <c r="AH473" s="64"/>
      <c r="AI473" s="60"/>
      <c r="AJ473" s="64"/>
      <c r="AK473" s="60"/>
      <c r="AL473" s="64"/>
      <c r="AM473" s="60"/>
      <c r="AN473" s="64"/>
      <c r="AO473" s="60"/>
      <c r="AP473" s="64"/>
      <c r="AQ473" s="60"/>
      <c r="AR473" s="64"/>
      <c r="AS473" s="60"/>
      <c r="AT473" s="64"/>
      <c r="AU473" s="60"/>
      <c r="AV473" s="64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">
      <c r="B474" s="61"/>
      <c r="C474" s="61"/>
      <c r="D474" s="61"/>
      <c r="E474" s="61"/>
      <c r="F474" s="61"/>
      <c r="G474" s="61"/>
      <c r="H474" s="61"/>
      <c r="I474" s="60"/>
      <c r="J474" s="64"/>
      <c r="K474" s="60"/>
      <c r="L474" s="64"/>
      <c r="M474" s="60"/>
      <c r="N474" s="64"/>
      <c r="O474" s="60"/>
      <c r="P474" s="64"/>
      <c r="Q474" s="60"/>
      <c r="R474" s="64"/>
      <c r="S474" s="60"/>
      <c r="T474" s="64"/>
      <c r="U474" s="60"/>
      <c r="V474" s="64"/>
      <c r="W474" s="60"/>
      <c r="X474" s="64"/>
      <c r="Y474" s="60"/>
      <c r="Z474" s="64"/>
      <c r="AA474" s="60"/>
      <c r="AB474" s="64"/>
      <c r="AC474" s="60"/>
      <c r="AD474" s="64"/>
      <c r="AE474" s="60"/>
      <c r="AF474" s="64"/>
      <c r="AG474" s="60"/>
      <c r="AH474" s="64"/>
      <c r="AI474" s="60"/>
      <c r="AJ474" s="64"/>
      <c r="AK474" s="60"/>
      <c r="AL474" s="64"/>
      <c r="AM474" s="60"/>
      <c r="AN474" s="64"/>
      <c r="AO474" s="60"/>
      <c r="AP474" s="64"/>
      <c r="AQ474" s="60"/>
      <c r="AR474" s="64"/>
      <c r="AS474" s="60"/>
      <c r="AT474" s="64"/>
      <c r="AU474" s="60"/>
      <c r="AV474" s="64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">
      <c r="B475" s="61"/>
      <c r="C475" s="61"/>
      <c r="D475" s="61"/>
      <c r="E475" s="61"/>
      <c r="F475" s="61"/>
      <c r="G475" s="61"/>
      <c r="H475" s="61"/>
      <c r="I475" s="60"/>
      <c r="J475" s="64"/>
      <c r="K475" s="60"/>
      <c r="L475" s="64"/>
      <c r="M475" s="60"/>
      <c r="N475" s="64"/>
      <c r="O475" s="60"/>
      <c r="P475" s="64"/>
      <c r="Q475" s="60"/>
      <c r="R475" s="64"/>
      <c r="S475" s="60"/>
      <c r="T475" s="64"/>
      <c r="U475" s="60"/>
      <c r="V475" s="64"/>
      <c r="W475" s="60"/>
      <c r="X475" s="64"/>
      <c r="Y475" s="60"/>
      <c r="Z475" s="64"/>
      <c r="AA475" s="60"/>
      <c r="AB475" s="64"/>
      <c r="AC475" s="60"/>
      <c r="AD475" s="64"/>
      <c r="AE475" s="60"/>
      <c r="AF475" s="64"/>
      <c r="AG475" s="60"/>
      <c r="AH475" s="64"/>
      <c r="AI475" s="60"/>
      <c r="AJ475" s="64"/>
      <c r="AK475" s="60"/>
      <c r="AL475" s="64"/>
      <c r="AM475" s="60"/>
      <c r="AN475" s="64"/>
      <c r="AO475" s="60"/>
      <c r="AP475" s="64"/>
      <c r="AQ475" s="60"/>
      <c r="AR475" s="64"/>
      <c r="AS475" s="60"/>
      <c r="AT475" s="64"/>
      <c r="AU475" s="60"/>
      <c r="AV475" s="64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">
      <c r="B476" s="61"/>
      <c r="C476" s="61"/>
      <c r="D476" s="61"/>
      <c r="E476" s="61"/>
      <c r="F476" s="61"/>
      <c r="G476" s="61"/>
      <c r="H476" s="61"/>
      <c r="I476" s="60"/>
      <c r="J476" s="64"/>
      <c r="K476" s="60"/>
      <c r="L476" s="64"/>
      <c r="M476" s="60"/>
      <c r="N476" s="64"/>
      <c r="O476" s="60"/>
      <c r="P476" s="64"/>
      <c r="Q476" s="60"/>
      <c r="R476" s="64"/>
      <c r="S476" s="60"/>
      <c r="T476" s="64"/>
      <c r="U476" s="60"/>
      <c r="V476" s="64"/>
      <c r="W476" s="60"/>
      <c r="X476" s="64"/>
      <c r="Y476" s="60"/>
      <c r="Z476" s="64"/>
      <c r="AA476" s="60"/>
      <c r="AB476" s="64"/>
      <c r="AC476" s="60"/>
      <c r="AD476" s="64"/>
      <c r="AE476" s="60"/>
      <c r="AF476" s="64"/>
      <c r="AG476" s="60"/>
      <c r="AH476" s="64"/>
      <c r="AI476" s="60"/>
      <c r="AJ476" s="64"/>
      <c r="AK476" s="60"/>
      <c r="AL476" s="64"/>
      <c r="AM476" s="60"/>
      <c r="AN476" s="64"/>
      <c r="AO476" s="60"/>
      <c r="AP476" s="64"/>
      <c r="AQ476" s="60"/>
      <c r="AR476" s="64"/>
      <c r="AS476" s="60"/>
      <c r="AT476" s="64"/>
      <c r="AU476" s="60"/>
      <c r="AV476" s="64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">
      <c r="B477" s="61"/>
      <c r="C477" s="61"/>
      <c r="D477" s="61"/>
      <c r="E477" s="61"/>
      <c r="F477" s="61"/>
      <c r="G477" s="61"/>
      <c r="H477" s="61"/>
      <c r="I477" s="60"/>
      <c r="J477" s="64"/>
      <c r="K477" s="60"/>
      <c r="L477" s="64"/>
      <c r="M477" s="60"/>
      <c r="N477" s="64"/>
      <c r="O477" s="60"/>
      <c r="P477" s="64"/>
      <c r="Q477" s="60"/>
      <c r="R477" s="64"/>
      <c r="S477" s="60"/>
      <c r="T477" s="64"/>
      <c r="U477" s="60"/>
      <c r="V477" s="64"/>
      <c r="W477" s="60"/>
      <c r="X477" s="64"/>
      <c r="Y477" s="60"/>
      <c r="Z477" s="64"/>
      <c r="AA477" s="60"/>
      <c r="AB477" s="64"/>
      <c r="AC477" s="60"/>
      <c r="AD477" s="64"/>
      <c r="AE477" s="60"/>
      <c r="AF477" s="64"/>
      <c r="AG477" s="60"/>
      <c r="AH477" s="64"/>
      <c r="AI477" s="60"/>
      <c r="AJ477" s="64"/>
      <c r="AK477" s="60"/>
      <c r="AL477" s="64"/>
      <c r="AM477" s="60"/>
      <c r="AN477" s="64"/>
      <c r="AO477" s="60"/>
      <c r="AP477" s="64"/>
      <c r="AQ477" s="60"/>
      <c r="AR477" s="64"/>
      <c r="AS477" s="60"/>
      <c r="AT477" s="64"/>
      <c r="AU477" s="60"/>
      <c r="AV477" s="64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">
      <c r="B478" s="61"/>
      <c r="C478" s="61"/>
      <c r="D478" s="61"/>
      <c r="E478" s="61"/>
      <c r="F478" s="61"/>
      <c r="G478" s="61"/>
      <c r="H478" s="61"/>
      <c r="I478" s="60"/>
      <c r="J478" s="64"/>
      <c r="K478" s="60"/>
      <c r="L478" s="64"/>
      <c r="M478" s="60"/>
      <c r="N478" s="64"/>
      <c r="O478" s="60"/>
      <c r="P478" s="64"/>
      <c r="Q478" s="60"/>
      <c r="R478" s="64"/>
      <c r="S478" s="60"/>
      <c r="T478" s="64"/>
      <c r="U478" s="60"/>
      <c r="V478" s="64"/>
      <c r="W478" s="60"/>
      <c r="X478" s="64"/>
      <c r="Y478" s="60"/>
      <c r="Z478" s="64"/>
      <c r="AA478" s="60"/>
      <c r="AB478" s="64"/>
      <c r="AC478" s="60"/>
      <c r="AD478" s="64"/>
      <c r="AE478" s="60"/>
      <c r="AF478" s="64"/>
      <c r="AG478" s="60"/>
      <c r="AH478" s="64"/>
      <c r="AI478" s="60"/>
      <c r="AJ478" s="64"/>
      <c r="AK478" s="60"/>
      <c r="AL478" s="64"/>
      <c r="AM478" s="60"/>
      <c r="AN478" s="64"/>
      <c r="AO478" s="60"/>
      <c r="AP478" s="64"/>
      <c r="AQ478" s="60"/>
      <c r="AR478" s="64"/>
      <c r="AS478" s="60"/>
      <c r="AT478" s="64"/>
      <c r="AU478" s="60"/>
      <c r="AV478" s="64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">
      <c r="B479" s="61"/>
      <c r="C479" s="61"/>
      <c r="D479" s="61"/>
      <c r="E479" s="61"/>
      <c r="F479" s="61"/>
      <c r="G479" s="61"/>
      <c r="H479" s="61"/>
      <c r="I479" s="60"/>
      <c r="J479" s="64"/>
      <c r="K479" s="60"/>
      <c r="L479" s="64"/>
      <c r="M479" s="60"/>
      <c r="N479" s="64"/>
      <c r="O479" s="60"/>
      <c r="P479" s="64"/>
      <c r="Q479" s="60"/>
      <c r="R479" s="64"/>
      <c r="S479" s="60"/>
      <c r="T479" s="64"/>
      <c r="U479" s="60"/>
      <c r="V479" s="64"/>
      <c r="W479" s="60"/>
      <c r="X479" s="64"/>
      <c r="Y479" s="60"/>
      <c r="Z479" s="64"/>
      <c r="AA479" s="60"/>
      <c r="AB479" s="64"/>
      <c r="AC479" s="60"/>
      <c r="AD479" s="64"/>
      <c r="AE479" s="60"/>
      <c r="AF479" s="64"/>
      <c r="AG479" s="60"/>
      <c r="AH479" s="64"/>
      <c r="AI479" s="60"/>
      <c r="AJ479" s="64"/>
      <c r="AK479" s="60"/>
      <c r="AL479" s="64"/>
      <c r="AM479" s="60"/>
      <c r="AN479" s="64"/>
      <c r="AO479" s="60"/>
      <c r="AP479" s="64"/>
      <c r="AQ479" s="60"/>
      <c r="AR479" s="64"/>
      <c r="AS479" s="60"/>
      <c r="AT479" s="64"/>
      <c r="AU479" s="60"/>
      <c r="AV479" s="64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">
      <c r="B480" s="61"/>
      <c r="C480" s="61"/>
      <c r="D480" s="61"/>
      <c r="E480" s="61"/>
      <c r="F480" s="61"/>
      <c r="G480" s="61"/>
      <c r="H480" s="61"/>
      <c r="I480" s="60"/>
      <c r="J480" s="64"/>
      <c r="K480" s="60"/>
      <c r="L480" s="64"/>
      <c r="M480" s="60"/>
      <c r="N480" s="64"/>
      <c r="O480" s="60"/>
      <c r="P480" s="64"/>
      <c r="Q480" s="60"/>
      <c r="R480" s="64"/>
      <c r="S480" s="60"/>
      <c r="T480" s="64"/>
      <c r="U480" s="60"/>
      <c r="V480" s="64"/>
      <c r="W480" s="60"/>
      <c r="X480" s="64"/>
      <c r="Y480" s="60"/>
      <c r="Z480" s="64"/>
      <c r="AA480" s="60"/>
      <c r="AB480" s="64"/>
      <c r="AC480" s="60"/>
      <c r="AD480" s="64"/>
      <c r="AE480" s="60"/>
      <c r="AF480" s="64"/>
      <c r="AG480" s="60"/>
      <c r="AH480" s="64"/>
      <c r="AI480" s="60"/>
      <c r="AJ480" s="64"/>
      <c r="AK480" s="60"/>
      <c r="AL480" s="64"/>
      <c r="AM480" s="60"/>
      <c r="AN480" s="64"/>
      <c r="AO480" s="60"/>
      <c r="AP480" s="64"/>
      <c r="AQ480" s="60"/>
      <c r="AR480" s="64"/>
      <c r="AS480" s="60"/>
      <c r="AT480" s="64"/>
      <c r="AU480" s="60"/>
      <c r="AV480" s="64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">
      <c r="B481" s="61"/>
      <c r="C481" s="61"/>
      <c r="D481" s="61"/>
      <c r="E481" s="61"/>
      <c r="F481" s="61"/>
      <c r="G481" s="61"/>
      <c r="H481" s="61"/>
      <c r="I481" s="60"/>
      <c r="J481" s="64"/>
      <c r="K481" s="60"/>
      <c r="L481" s="64"/>
      <c r="M481" s="60"/>
      <c r="N481" s="64"/>
      <c r="O481" s="60"/>
      <c r="P481" s="64"/>
      <c r="Q481" s="60"/>
      <c r="R481" s="64"/>
      <c r="S481" s="60"/>
      <c r="T481" s="64"/>
      <c r="U481" s="60"/>
      <c r="V481" s="64"/>
      <c r="W481" s="60"/>
      <c r="X481" s="64"/>
      <c r="Y481" s="60"/>
      <c r="Z481" s="64"/>
      <c r="AA481" s="60"/>
      <c r="AB481" s="64"/>
      <c r="AC481" s="60"/>
      <c r="AD481" s="64"/>
      <c r="AE481" s="60"/>
      <c r="AF481" s="64"/>
      <c r="AG481" s="60"/>
      <c r="AH481" s="64"/>
      <c r="AI481" s="60"/>
      <c r="AJ481" s="64"/>
      <c r="AK481" s="60"/>
      <c r="AL481" s="64"/>
      <c r="AM481" s="60"/>
      <c r="AN481" s="64"/>
      <c r="AO481" s="60"/>
      <c r="AP481" s="64"/>
      <c r="AQ481" s="60"/>
      <c r="AR481" s="64"/>
      <c r="AS481" s="60"/>
      <c r="AT481" s="64"/>
      <c r="AU481" s="60"/>
      <c r="AV481" s="64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">
      <c r="B482" s="61"/>
      <c r="C482" s="61"/>
      <c r="D482" s="61"/>
      <c r="E482" s="61"/>
      <c r="F482" s="61"/>
      <c r="G482" s="61"/>
      <c r="H482" s="61"/>
      <c r="I482" s="60"/>
      <c r="J482" s="64"/>
      <c r="K482" s="60"/>
      <c r="L482" s="64"/>
      <c r="M482" s="60"/>
      <c r="N482" s="64"/>
      <c r="O482" s="60"/>
      <c r="P482" s="64"/>
      <c r="Q482" s="60"/>
      <c r="R482" s="64"/>
      <c r="S482" s="60"/>
      <c r="T482" s="64"/>
      <c r="U482" s="60"/>
      <c r="V482" s="64"/>
      <c r="W482" s="60"/>
      <c r="X482" s="64"/>
      <c r="Y482" s="60"/>
      <c r="Z482" s="64"/>
      <c r="AA482" s="60"/>
      <c r="AB482" s="64"/>
      <c r="AC482" s="60"/>
      <c r="AD482" s="64"/>
      <c r="AE482" s="60"/>
      <c r="AF482" s="64"/>
      <c r="AG482" s="60"/>
      <c r="AH482" s="64"/>
      <c r="AI482" s="60"/>
      <c r="AJ482" s="64"/>
      <c r="AK482" s="60"/>
      <c r="AL482" s="64"/>
      <c r="AM482" s="60"/>
      <c r="AN482" s="64"/>
      <c r="AO482" s="60"/>
      <c r="AP482" s="64"/>
      <c r="AQ482" s="60"/>
      <c r="AR482" s="64"/>
      <c r="AS482" s="60"/>
      <c r="AT482" s="64"/>
      <c r="AU482" s="60"/>
      <c r="AV482" s="64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">
      <c r="B483" s="61"/>
      <c r="C483" s="61"/>
      <c r="D483" s="61"/>
      <c r="E483" s="61"/>
      <c r="F483" s="61"/>
      <c r="G483" s="61"/>
      <c r="H483" s="61"/>
      <c r="I483" s="60"/>
      <c r="J483" s="64"/>
      <c r="K483" s="60"/>
      <c r="L483" s="64"/>
      <c r="M483" s="60"/>
      <c r="N483" s="64"/>
      <c r="O483" s="60"/>
      <c r="P483" s="64"/>
      <c r="Q483" s="60"/>
      <c r="R483" s="64"/>
      <c r="S483" s="60"/>
      <c r="T483" s="64"/>
      <c r="U483" s="60"/>
      <c r="V483" s="64"/>
      <c r="W483" s="60"/>
      <c r="X483" s="64"/>
      <c r="Y483" s="60"/>
      <c r="Z483" s="64"/>
      <c r="AA483" s="60"/>
      <c r="AB483" s="64"/>
      <c r="AC483" s="60"/>
      <c r="AD483" s="64"/>
      <c r="AE483" s="60"/>
      <c r="AF483" s="64"/>
      <c r="AG483" s="60"/>
      <c r="AH483" s="64"/>
      <c r="AI483" s="60"/>
      <c r="AJ483" s="64"/>
      <c r="AK483" s="60"/>
      <c r="AL483" s="64"/>
      <c r="AM483" s="60"/>
      <c r="AN483" s="64"/>
      <c r="AO483" s="60"/>
      <c r="AP483" s="64"/>
      <c r="AQ483" s="60"/>
      <c r="AR483" s="64"/>
      <c r="AS483" s="60"/>
      <c r="AT483" s="64"/>
      <c r="AU483" s="60"/>
      <c r="AV483" s="64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">
      <c r="B484" s="61"/>
      <c r="C484" s="61"/>
      <c r="D484" s="61"/>
      <c r="E484" s="61"/>
      <c r="F484" s="61"/>
      <c r="G484" s="61"/>
      <c r="H484" s="61"/>
      <c r="I484" s="60"/>
      <c r="J484" s="64"/>
      <c r="K484" s="60"/>
      <c r="L484" s="64"/>
      <c r="M484" s="60"/>
      <c r="N484" s="64"/>
      <c r="O484" s="60"/>
      <c r="P484" s="64"/>
      <c r="Q484" s="60"/>
      <c r="R484" s="64"/>
      <c r="S484" s="60"/>
      <c r="T484" s="64"/>
      <c r="U484" s="60"/>
      <c r="V484" s="64"/>
      <c r="W484" s="60"/>
      <c r="X484" s="64"/>
      <c r="Y484" s="60"/>
      <c r="Z484" s="64"/>
      <c r="AA484" s="60"/>
      <c r="AB484" s="64"/>
      <c r="AC484" s="60"/>
      <c r="AD484" s="64"/>
      <c r="AE484" s="60"/>
      <c r="AF484" s="64"/>
      <c r="AG484" s="60"/>
      <c r="AH484" s="64"/>
      <c r="AI484" s="60"/>
      <c r="AJ484" s="64"/>
      <c r="AK484" s="60"/>
      <c r="AL484" s="64"/>
      <c r="AM484" s="60"/>
      <c r="AN484" s="64"/>
      <c r="AO484" s="60"/>
      <c r="AP484" s="64"/>
      <c r="AQ484" s="60"/>
      <c r="AR484" s="64"/>
      <c r="AS484" s="60"/>
      <c r="AT484" s="64"/>
      <c r="AU484" s="60"/>
      <c r="AV484" s="64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">
      <c r="B485" s="61"/>
      <c r="C485" s="61"/>
      <c r="D485" s="61"/>
      <c r="E485" s="61"/>
      <c r="F485" s="61"/>
      <c r="G485" s="61"/>
      <c r="H485" s="61"/>
      <c r="I485" s="60"/>
      <c r="J485" s="64"/>
      <c r="K485" s="60"/>
      <c r="L485" s="64"/>
      <c r="M485" s="60"/>
      <c r="N485" s="64"/>
      <c r="O485" s="60"/>
      <c r="P485" s="64"/>
      <c r="Q485" s="60"/>
      <c r="R485" s="64"/>
      <c r="S485" s="60"/>
      <c r="T485" s="64"/>
      <c r="U485" s="60"/>
      <c r="V485" s="64"/>
      <c r="W485" s="60"/>
      <c r="X485" s="64"/>
      <c r="Y485" s="60"/>
      <c r="Z485" s="64"/>
      <c r="AA485" s="60"/>
      <c r="AB485" s="64"/>
      <c r="AC485" s="60"/>
      <c r="AD485" s="64"/>
      <c r="AE485" s="60"/>
      <c r="AF485" s="64"/>
      <c r="AG485" s="60"/>
      <c r="AH485" s="64"/>
      <c r="AI485" s="60"/>
      <c r="AJ485" s="64"/>
      <c r="AK485" s="60"/>
      <c r="AL485" s="64"/>
      <c r="AM485" s="60"/>
      <c r="AN485" s="64"/>
      <c r="AO485" s="60"/>
      <c r="AP485" s="64"/>
      <c r="AQ485" s="60"/>
      <c r="AR485" s="64"/>
      <c r="AS485" s="60"/>
      <c r="AT485" s="64"/>
      <c r="AU485" s="60"/>
      <c r="AV485" s="64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">
      <c r="B486" s="61"/>
      <c r="C486" s="61"/>
      <c r="D486" s="61"/>
      <c r="E486" s="61"/>
      <c r="F486" s="61"/>
      <c r="G486" s="61"/>
      <c r="H486" s="61"/>
      <c r="I486" s="60"/>
      <c r="J486" s="64"/>
      <c r="K486" s="60"/>
      <c r="L486" s="64"/>
      <c r="M486" s="60"/>
      <c r="N486" s="64"/>
      <c r="O486" s="60"/>
      <c r="P486" s="64"/>
      <c r="Q486" s="60"/>
      <c r="R486" s="64"/>
      <c r="S486" s="60"/>
      <c r="T486" s="64"/>
      <c r="U486" s="60"/>
      <c r="V486" s="64"/>
      <c r="W486" s="60"/>
      <c r="X486" s="64"/>
      <c r="Y486" s="60"/>
      <c r="Z486" s="64"/>
      <c r="AA486" s="60"/>
      <c r="AB486" s="64"/>
      <c r="AC486" s="60"/>
      <c r="AD486" s="64"/>
      <c r="AE486" s="60"/>
      <c r="AF486" s="64"/>
      <c r="AG486" s="60"/>
      <c r="AH486" s="64"/>
      <c r="AI486" s="60"/>
      <c r="AJ486" s="64"/>
      <c r="AK486" s="60"/>
      <c r="AL486" s="64"/>
      <c r="AM486" s="60"/>
      <c r="AN486" s="64"/>
      <c r="AO486" s="60"/>
      <c r="AP486" s="64"/>
      <c r="AQ486" s="60"/>
      <c r="AR486" s="64"/>
      <c r="AS486" s="60"/>
      <c r="AT486" s="64"/>
      <c r="AU486" s="60"/>
      <c r="AV486" s="64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">
      <c r="B487" s="61"/>
      <c r="C487" s="61"/>
      <c r="D487" s="61"/>
      <c r="E487" s="61"/>
      <c r="F487" s="61"/>
      <c r="G487" s="61"/>
      <c r="H487" s="61"/>
      <c r="I487" s="60"/>
      <c r="J487" s="64"/>
      <c r="K487" s="60"/>
      <c r="L487" s="64"/>
      <c r="M487" s="60"/>
      <c r="N487" s="64"/>
      <c r="O487" s="60"/>
      <c r="P487" s="64"/>
      <c r="Q487" s="60"/>
      <c r="R487" s="64"/>
      <c r="S487" s="60"/>
      <c r="T487" s="64"/>
      <c r="U487" s="60"/>
      <c r="V487" s="64"/>
      <c r="W487" s="60"/>
      <c r="X487" s="64"/>
      <c r="Y487" s="60"/>
      <c r="Z487" s="64"/>
      <c r="AA487" s="60"/>
      <c r="AB487" s="64"/>
      <c r="AC487" s="60"/>
      <c r="AD487" s="64"/>
      <c r="AE487" s="60"/>
      <c r="AF487" s="64"/>
      <c r="AG487" s="60"/>
      <c r="AH487" s="64"/>
      <c r="AI487" s="60"/>
      <c r="AJ487" s="64"/>
      <c r="AK487" s="60"/>
      <c r="AL487" s="64"/>
      <c r="AM487" s="60"/>
      <c r="AN487" s="64"/>
      <c r="AO487" s="60"/>
      <c r="AP487" s="64"/>
      <c r="AQ487" s="60"/>
      <c r="AR487" s="64"/>
      <c r="AS487" s="60"/>
      <c r="AT487" s="64"/>
      <c r="AU487" s="60"/>
      <c r="AV487" s="64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">
      <c r="B488" s="61"/>
      <c r="C488" s="61"/>
      <c r="D488" s="61"/>
      <c r="E488" s="61"/>
      <c r="F488" s="61"/>
      <c r="G488" s="61"/>
      <c r="H488" s="61"/>
      <c r="I488" s="60"/>
      <c r="J488" s="64"/>
      <c r="K488" s="60"/>
      <c r="L488" s="64"/>
      <c r="M488" s="60"/>
      <c r="N488" s="64"/>
      <c r="O488" s="60"/>
      <c r="P488" s="64"/>
      <c r="Q488" s="60"/>
      <c r="R488" s="64"/>
      <c r="S488" s="60"/>
      <c r="T488" s="64"/>
      <c r="U488" s="60"/>
      <c r="V488" s="64"/>
      <c r="W488" s="60"/>
      <c r="X488" s="64"/>
      <c r="Y488" s="60"/>
      <c r="Z488" s="64"/>
      <c r="AA488" s="60"/>
      <c r="AB488" s="64"/>
      <c r="AC488" s="60"/>
      <c r="AD488" s="64"/>
      <c r="AE488" s="60"/>
      <c r="AF488" s="64"/>
      <c r="AG488" s="60"/>
      <c r="AH488" s="64"/>
      <c r="AI488" s="60"/>
      <c r="AJ488" s="64"/>
      <c r="AK488" s="60"/>
      <c r="AL488" s="64"/>
      <c r="AM488" s="60"/>
      <c r="AN488" s="64"/>
      <c r="AO488" s="60"/>
      <c r="AP488" s="64"/>
      <c r="AQ488" s="60"/>
      <c r="AR488" s="64"/>
      <c r="AS488" s="60"/>
      <c r="AT488" s="64"/>
      <c r="AU488" s="60"/>
      <c r="AV488" s="64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">
      <c r="B489" s="61"/>
      <c r="C489" s="61"/>
      <c r="D489" s="61"/>
      <c r="E489" s="61"/>
      <c r="F489" s="61"/>
      <c r="G489" s="61"/>
      <c r="H489" s="61"/>
      <c r="I489" s="60"/>
      <c r="J489" s="64"/>
      <c r="K489" s="60"/>
      <c r="L489" s="64"/>
      <c r="M489" s="60"/>
      <c r="N489" s="64"/>
      <c r="O489" s="60"/>
      <c r="P489" s="64"/>
      <c r="Q489" s="60"/>
      <c r="R489" s="64"/>
      <c r="S489" s="60"/>
      <c r="T489" s="64"/>
      <c r="U489" s="60"/>
      <c r="V489" s="64"/>
      <c r="W489" s="60"/>
      <c r="X489" s="64"/>
      <c r="Y489" s="60"/>
      <c r="Z489" s="64"/>
      <c r="AA489" s="60"/>
      <c r="AB489" s="64"/>
      <c r="AC489" s="60"/>
      <c r="AD489" s="64"/>
      <c r="AE489" s="60"/>
      <c r="AF489" s="64"/>
      <c r="AG489" s="60"/>
      <c r="AH489" s="64"/>
      <c r="AI489" s="60"/>
      <c r="AJ489" s="64"/>
      <c r="AK489" s="60"/>
      <c r="AL489" s="64"/>
      <c r="AM489" s="60"/>
      <c r="AN489" s="64"/>
      <c r="AO489" s="60"/>
      <c r="AP489" s="64"/>
      <c r="AQ489" s="60"/>
      <c r="AR489" s="64"/>
      <c r="AS489" s="60"/>
      <c r="AT489" s="64"/>
      <c r="AU489" s="60"/>
      <c r="AV489" s="64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">
      <c r="B490" s="61"/>
      <c r="C490" s="61"/>
      <c r="D490" s="61"/>
      <c r="E490" s="61"/>
      <c r="F490" s="61"/>
      <c r="G490" s="61"/>
      <c r="H490" s="61"/>
      <c r="I490" s="60"/>
      <c r="J490" s="64"/>
      <c r="K490" s="60"/>
      <c r="L490" s="64"/>
      <c r="M490" s="60"/>
      <c r="N490" s="64"/>
      <c r="O490" s="60"/>
      <c r="P490" s="64"/>
      <c r="Q490" s="60"/>
      <c r="R490" s="64"/>
      <c r="S490" s="60"/>
      <c r="T490" s="64"/>
      <c r="U490" s="60"/>
      <c r="V490" s="64"/>
      <c r="W490" s="60"/>
      <c r="X490" s="64"/>
      <c r="Y490" s="60"/>
      <c r="Z490" s="64"/>
      <c r="AA490" s="60"/>
      <c r="AB490" s="64"/>
      <c r="AC490" s="60"/>
      <c r="AD490" s="64"/>
      <c r="AE490" s="60"/>
      <c r="AF490" s="64"/>
      <c r="AG490" s="60"/>
      <c r="AH490" s="64"/>
      <c r="AI490" s="60"/>
      <c r="AJ490" s="64"/>
      <c r="AK490" s="60"/>
      <c r="AL490" s="64"/>
      <c r="AM490" s="60"/>
      <c r="AN490" s="64"/>
      <c r="AO490" s="60"/>
      <c r="AP490" s="64"/>
      <c r="AQ490" s="60"/>
      <c r="AR490" s="64"/>
      <c r="AS490" s="60"/>
      <c r="AT490" s="64"/>
      <c r="AU490" s="60"/>
      <c r="AV490" s="64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">
      <c r="B491" s="61"/>
      <c r="C491" s="61"/>
      <c r="D491" s="61"/>
      <c r="E491" s="61"/>
      <c r="F491" s="61"/>
      <c r="G491" s="61"/>
      <c r="H491" s="61"/>
      <c r="I491" s="60"/>
      <c r="J491" s="64"/>
      <c r="K491" s="60"/>
      <c r="L491" s="64"/>
      <c r="M491" s="60"/>
      <c r="N491" s="64"/>
      <c r="O491" s="60"/>
      <c r="P491" s="64"/>
      <c r="Q491" s="60"/>
      <c r="R491" s="64"/>
      <c r="S491" s="60"/>
      <c r="T491" s="64"/>
      <c r="U491" s="60"/>
      <c r="V491" s="64"/>
      <c r="W491" s="60"/>
      <c r="X491" s="64"/>
      <c r="Y491" s="60"/>
      <c r="Z491" s="64"/>
      <c r="AA491" s="60"/>
      <c r="AB491" s="64"/>
      <c r="AC491" s="60"/>
      <c r="AD491" s="64"/>
      <c r="AE491" s="60"/>
      <c r="AF491" s="64"/>
      <c r="AG491" s="60"/>
      <c r="AH491" s="64"/>
      <c r="AI491" s="60"/>
      <c r="AJ491" s="64"/>
      <c r="AK491" s="60"/>
      <c r="AL491" s="64"/>
      <c r="AM491" s="60"/>
      <c r="AN491" s="64"/>
      <c r="AO491" s="60"/>
      <c r="AP491" s="64"/>
      <c r="AQ491" s="60"/>
      <c r="AR491" s="64"/>
      <c r="AS491" s="60"/>
      <c r="AT491" s="64"/>
      <c r="AU491" s="60"/>
      <c r="AV491" s="64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">
      <c r="B492" s="61"/>
      <c r="C492" s="61"/>
      <c r="D492" s="61"/>
      <c r="E492" s="61"/>
      <c r="F492" s="61"/>
      <c r="G492" s="61"/>
      <c r="H492" s="61"/>
      <c r="I492" s="60"/>
      <c r="J492" s="64"/>
      <c r="K492" s="60"/>
      <c r="L492" s="64"/>
      <c r="M492" s="60"/>
      <c r="N492" s="64"/>
      <c r="O492" s="60"/>
      <c r="P492" s="64"/>
      <c r="Q492" s="60"/>
      <c r="R492" s="64"/>
      <c r="S492" s="60"/>
      <c r="T492" s="64"/>
      <c r="U492" s="60"/>
      <c r="V492" s="64"/>
      <c r="W492" s="60"/>
      <c r="X492" s="64"/>
      <c r="Y492" s="60"/>
      <c r="Z492" s="64"/>
      <c r="AA492" s="60"/>
      <c r="AB492" s="64"/>
      <c r="AC492" s="60"/>
      <c r="AD492" s="64"/>
      <c r="AE492" s="60"/>
      <c r="AF492" s="64"/>
      <c r="AG492" s="60"/>
      <c r="AH492" s="64"/>
      <c r="AI492" s="60"/>
      <c r="AJ492" s="64"/>
      <c r="AK492" s="60"/>
      <c r="AL492" s="64"/>
      <c r="AM492" s="60"/>
      <c r="AN492" s="64"/>
      <c r="AO492" s="60"/>
      <c r="AP492" s="64"/>
      <c r="AQ492" s="60"/>
      <c r="AR492" s="64"/>
      <c r="AS492" s="60"/>
      <c r="AT492" s="64"/>
      <c r="AU492" s="60"/>
      <c r="AV492" s="64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">
      <c r="B493" s="61"/>
      <c r="C493" s="61"/>
      <c r="D493" s="61"/>
      <c r="E493" s="61"/>
      <c r="F493" s="61"/>
      <c r="G493" s="61"/>
      <c r="H493" s="61"/>
      <c r="I493" s="60"/>
      <c r="J493" s="64"/>
      <c r="K493" s="60"/>
      <c r="L493" s="64"/>
      <c r="M493" s="60"/>
      <c r="N493" s="64"/>
      <c r="O493" s="60"/>
      <c r="P493" s="64"/>
      <c r="Q493" s="60"/>
      <c r="R493" s="64"/>
      <c r="S493" s="60"/>
      <c r="T493" s="64"/>
      <c r="U493" s="60"/>
      <c r="V493" s="64"/>
      <c r="W493" s="60"/>
      <c r="X493" s="64"/>
      <c r="Y493" s="60"/>
      <c r="Z493" s="64"/>
      <c r="AA493" s="60"/>
      <c r="AB493" s="64"/>
      <c r="AC493" s="60"/>
      <c r="AD493" s="64"/>
      <c r="AE493" s="60"/>
      <c r="AF493" s="64"/>
      <c r="AG493" s="60"/>
      <c r="AH493" s="64"/>
      <c r="AI493" s="60"/>
      <c r="AJ493" s="64"/>
      <c r="AK493" s="60"/>
      <c r="AL493" s="64"/>
      <c r="AM493" s="60"/>
      <c r="AN493" s="64"/>
      <c r="AO493" s="60"/>
      <c r="AP493" s="64"/>
      <c r="AQ493" s="60"/>
      <c r="AR493" s="64"/>
      <c r="AS493" s="60"/>
      <c r="AT493" s="64"/>
      <c r="AU493" s="60"/>
      <c r="AV493" s="64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">
      <c r="B494" s="61"/>
      <c r="C494" s="61"/>
      <c r="D494" s="61"/>
      <c r="E494" s="61"/>
      <c r="F494" s="61"/>
      <c r="G494" s="61"/>
      <c r="H494" s="61"/>
      <c r="I494" s="60"/>
      <c r="J494" s="64"/>
      <c r="K494" s="60"/>
      <c r="L494" s="64"/>
      <c r="M494" s="60"/>
      <c r="N494" s="64"/>
      <c r="O494" s="60"/>
      <c r="P494" s="64"/>
      <c r="Q494" s="60"/>
      <c r="R494" s="64"/>
      <c r="S494" s="60"/>
      <c r="T494" s="64"/>
      <c r="U494" s="60"/>
      <c r="V494" s="64"/>
      <c r="W494" s="60"/>
      <c r="X494" s="64"/>
      <c r="Y494" s="60"/>
      <c r="Z494" s="64"/>
      <c r="AA494" s="60"/>
      <c r="AB494" s="64"/>
      <c r="AC494" s="60"/>
      <c r="AD494" s="64"/>
      <c r="AE494" s="60"/>
      <c r="AF494" s="64"/>
      <c r="AG494" s="60"/>
      <c r="AH494" s="64"/>
      <c r="AI494" s="60"/>
      <c r="AJ494" s="64"/>
      <c r="AK494" s="60"/>
      <c r="AL494" s="64"/>
      <c r="AM494" s="60"/>
      <c r="AN494" s="64"/>
      <c r="AO494" s="60"/>
      <c r="AP494" s="64"/>
      <c r="AQ494" s="60"/>
      <c r="AR494" s="64"/>
      <c r="AS494" s="60"/>
      <c r="AT494" s="64"/>
      <c r="AU494" s="60"/>
      <c r="AV494" s="64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">
      <c r="B495" s="61"/>
      <c r="C495" s="61"/>
      <c r="D495" s="61"/>
      <c r="E495" s="61"/>
      <c r="F495" s="61"/>
      <c r="G495" s="61"/>
      <c r="H495" s="61"/>
      <c r="I495" s="60"/>
      <c r="J495" s="64"/>
      <c r="K495" s="60"/>
      <c r="L495" s="64"/>
      <c r="M495" s="60"/>
      <c r="N495" s="64"/>
      <c r="O495" s="60"/>
      <c r="P495" s="64"/>
      <c r="Q495" s="60"/>
      <c r="R495" s="64"/>
      <c r="S495" s="60"/>
      <c r="T495" s="64"/>
      <c r="U495" s="60"/>
      <c r="V495" s="64"/>
      <c r="W495" s="60"/>
      <c r="X495" s="64"/>
      <c r="Y495" s="60"/>
      <c r="Z495" s="64"/>
      <c r="AA495" s="60"/>
      <c r="AB495" s="64"/>
      <c r="AC495" s="60"/>
      <c r="AD495" s="64"/>
      <c r="AE495" s="60"/>
      <c r="AF495" s="64"/>
      <c r="AG495" s="60"/>
      <c r="AH495" s="64"/>
      <c r="AI495" s="60"/>
      <c r="AJ495" s="64"/>
      <c r="AK495" s="60"/>
      <c r="AL495" s="64"/>
      <c r="AM495" s="60"/>
      <c r="AN495" s="64"/>
      <c r="AO495" s="60"/>
      <c r="AP495" s="64"/>
      <c r="AQ495" s="60"/>
      <c r="AR495" s="64"/>
      <c r="AS495" s="60"/>
      <c r="AT495" s="64"/>
      <c r="AU495" s="60"/>
      <c r="AV495" s="64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">
      <c r="B496" s="61"/>
      <c r="C496" s="61"/>
      <c r="D496" s="61"/>
      <c r="E496" s="61"/>
      <c r="F496" s="61"/>
      <c r="G496" s="61"/>
      <c r="H496" s="61"/>
      <c r="I496" s="60"/>
      <c r="J496" s="64"/>
      <c r="K496" s="60"/>
      <c r="L496" s="64"/>
      <c r="M496" s="60"/>
      <c r="N496" s="64"/>
      <c r="O496" s="60"/>
      <c r="P496" s="64"/>
      <c r="Q496" s="60"/>
      <c r="R496" s="64"/>
      <c r="S496" s="60"/>
      <c r="T496" s="64"/>
      <c r="U496" s="60"/>
      <c r="V496" s="64"/>
      <c r="W496" s="60"/>
      <c r="X496" s="64"/>
      <c r="Y496" s="60"/>
      <c r="Z496" s="64"/>
      <c r="AA496" s="60"/>
      <c r="AB496" s="64"/>
      <c r="AC496" s="60"/>
      <c r="AD496" s="64"/>
      <c r="AE496" s="60"/>
      <c r="AF496" s="64"/>
      <c r="AG496" s="60"/>
      <c r="AH496" s="64"/>
      <c r="AI496" s="60"/>
      <c r="AJ496" s="64"/>
      <c r="AK496" s="60"/>
      <c r="AL496" s="64"/>
      <c r="AM496" s="60"/>
      <c r="AN496" s="64"/>
      <c r="AO496" s="60"/>
      <c r="AP496" s="64"/>
      <c r="AQ496" s="60"/>
      <c r="AR496" s="64"/>
      <c r="AS496" s="60"/>
      <c r="AT496" s="64"/>
      <c r="AU496" s="60"/>
      <c r="AV496" s="64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">
      <c r="B497" s="61"/>
      <c r="C497" s="61"/>
      <c r="D497" s="61"/>
      <c r="E497" s="61"/>
      <c r="F497" s="61"/>
      <c r="G497" s="61"/>
      <c r="H497" s="61"/>
      <c r="I497" s="60"/>
      <c r="J497" s="64"/>
      <c r="K497" s="60"/>
      <c r="L497" s="64"/>
      <c r="M497" s="60"/>
      <c r="N497" s="64"/>
      <c r="O497" s="60"/>
      <c r="P497" s="64"/>
      <c r="Q497" s="60"/>
      <c r="R497" s="64"/>
      <c r="S497" s="60"/>
      <c r="T497" s="64"/>
      <c r="U497" s="60"/>
      <c r="V497" s="64"/>
      <c r="W497" s="60"/>
      <c r="X497" s="64"/>
      <c r="Y497" s="60"/>
      <c r="Z497" s="64"/>
      <c r="AA497" s="60"/>
      <c r="AB497" s="64"/>
      <c r="AC497" s="60"/>
      <c r="AD497" s="64"/>
      <c r="AE497" s="60"/>
      <c r="AF497" s="64"/>
      <c r="AG497" s="60"/>
      <c r="AH497" s="64"/>
      <c r="AI497" s="60"/>
      <c r="AJ497" s="64"/>
      <c r="AK497" s="60"/>
      <c r="AL497" s="64"/>
      <c r="AM497" s="60"/>
      <c r="AN497" s="64"/>
      <c r="AO497" s="60"/>
      <c r="AP497" s="64"/>
      <c r="AQ497" s="60"/>
      <c r="AR497" s="64"/>
      <c r="AS497" s="60"/>
      <c r="AT497" s="64"/>
      <c r="AU497" s="60"/>
      <c r="AV497" s="64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">
      <c r="B498" s="61"/>
      <c r="C498" s="61"/>
      <c r="D498" s="61"/>
      <c r="E498" s="61"/>
      <c r="F498" s="61"/>
      <c r="G498" s="61"/>
      <c r="H498" s="61"/>
      <c r="I498" s="60"/>
      <c r="J498" s="64"/>
      <c r="K498" s="60"/>
      <c r="L498" s="64"/>
      <c r="M498" s="60"/>
      <c r="N498" s="64"/>
      <c r="O498" s="60"/>
      <c r="P498" s="64"/>
      <c r="Q498" s="60"/>
      <c r="R498" s="64"/>
      <c r="S498" s="60"/>
      <c r="T498" s="64"/>
      <c r="U498" s="60"/>
      <c r="V498" s="64"/>
      <c r="W498" s="60"/>
      <c r="X498" s="64"/>
      <c r="Y498" s="60"/>
      <c r="Z498" s="64"/>
      <c r="AA498" s="60"/>
      <c r="AB498" s="64"/>
      <c r="AC498" s="60"/>
      <c r="AD498" s="64"/>
      <c r="AE498" s="60"/>
      <c r="AF498" s="64"/>
      <c r="AG498" s="60"/>
      <c r="AH498" s="64"/>
      <c r="AI498" s="60"/>
      <c r="AJ498" s="64"/>
      <c r="AK498" s="60"/>
      <c r="AL498" s="64"/>
      <c r="AM498" s="60"/>
      <c r="AN498" s="64"/>
      <c r="AO498" s="60"/>
      <c r="AP498" s="64"/>
      <c r="AQ498" s="60"/>
      <c r="AR498" s="64"/>
      <c r="AS498" s="60"/>
      <c r="AT498" s="64"/>
      <c r="AU498" s="60"/>
      <c r="AV498" s="64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">
      <c r="B499" s="61"/>
      <c r="C499" s="61"/>
      <c r="D499" s="61"/>
      <c r="E499" s="61"/>
      <c r="F499" s="61"/>
      <c r="G499" s="61"/>
      <c r="H499" s="61"/>
      <c r="I499" s="60"/>
      <c r="J499" s="64"/>
      <c r="K499" s="60"/>
      <c r="L499" s="64"/>
      <c r="M499" s="60"/>
      <c r="N499" s="64"/>
      <c r="O499" s="60"/>
      <c r="P499" s="64"/>
      <c r="Q499" s="60"/>
      <c r="R499" s="64"/>
      <c r="S499" s="60"/>
      <c r="T499" s="64"/>
      <c r="U499" s="60"/>
      <c r="V499" s="64"/>
      <c r="W499" s="60"/>
      <c r="X499" s="64"/>
      <c r="Y499" s="60"/>
      <c r="Z499" s="64"/>
      <c r="AA499" s="60"/>
      <c r="AB499" s="64"/>
      <c r="AC499" s="60"/>
      <c r="AD499" s="64"/>
      <c r="AE499" s="60"/>
      <c r="AF499" s="64"/>
      <c r="AG499" s="60"/>
      <c r="AH499" s="64"/>
      <c r="AI499" s="60"/>
      <c r="AJ499" s="64"/>
      <c r="AK499" s="60"/>
      <c r="AL499" s="64"/>
      <c r="AM499" s="60"/>
      <c r="AN499" s="64"/>
      <c r="AO499" s="60"/>
      <c r="AP499" s="64"/>
      <c r="AQ499" s="60"/>
      <c r="AR499" s="64"/>
      <c r="AS499" s="60"/>
      <c r="AT499" s="64"/>
      <c r="AU499" s="60"/>
      <c r="AV499" s="64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">
      <c r="B500" s="61"/>
      <c r="C500" s="61"/>
      <c r="D500" s="61"/>
      <c r="E500" s="61"/>
      <c r="F500" s="61"/>
      <c r="G500" s="61"/>
      <c r="H500" s="61"/>
      <c r="I500" s="60"/>
      <c r="J500" s="64"/>
      <c r="K500" s="60"/>
      <c r="L500" s="64"/>
      <c r="M500" s="60"/>
      <c r="N500" s="64"/>
      <c r="O500" s="60"/>
      <c r="P500" s="64"/>
      <c r="Q500" s="60"/>
      <c r="R500" s="64"/>
      <c r="S500" s="60"/>
      <c r="T500" s="64"/>
      <c r="U500" s="60"/>
      <c r="V500" s="64"/>
      <c r="W500" s="60"/>
      <c r="X500" s="64"/>
      <c r="Y500" s="60"/>
      <c r="Z500" s="64"/>
      <c r="AA500" s="60"/>
      <c r="AB500" s="64"/>
      <c r="AC500" s="60"/>
      <c r="AD500" s="64"/>
      <c r="AE500" s="60"/>
      <c r="AF500" s="64"/>
      <c r="AG500" s="60"/>
      <c r="AH500" s="64"/>
      <c r="AI500" s="60"/>
      <c r="AJ500" s="64"/>
      <c r="AK500" s="60"/>
      <c r="AL500" s="64"/>
      <c r="AM500" s="60"/>
      <c r="AN500" s="64"/>
      <c r="AO500" s="60"/>
      <c r="AP500" s="64"/>
      <c r="AQ500" s="60"/>
      <c r="AR500" s="64"/>
      <c r="AS500" s="60"/>
      <c r="AT500" s="64"/>
      <c r="AU500" s="60"/>
      <c r="AV500" s="64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">
      <c r="B501" s="61"/>
      <c r="C501" s="61"/>
      <c r="D501" s="61"/>
      <c r="E501" s="61"/>
      <c r="F501" s="61"/>
      <c r="G501" s="61"/>
      <c r="H501" s="61"/>
      <c r="I501" s="60"/>
      <c r="J501" s="64"/>
      <c r="K501" s="60"/>
      <c r="L501" s="64"/>
      <c r="M501" s="60"/>
      <c r="N501" s="64"/>
      <c r="O501" s="60"/>
      <c r="P501" s="64"/>
      <c r="Q501" s="60"/>
      <c r="R501" s="64"/>
      <c r="S501" s="60"/>
      <c r="T501" s="64"/>
      <c r="U501" s="60"/>
      <c r="V501" s="64"/>
      <c r="W501" s="60"/>
      <c r="X501" s="64"/>
      <c r="Y501" s="60"/>
      <c r="Z501" s="64"/>
      <c r="AA501" s="60"/>
      <c r="AB501" s="64"/>
      <c r="AC501" s="60"/>
      <c r="AD501" s="64"/>
      <c r="AE501" s="60"/>
      <c r="AF501" s="64"/>
      <c r="AG501" s="60"/>
      <c r="AH501" s="64"/>
      <c r="AI501" s="60"/>
      <c r="AJ501" s="64"/>
      <c r="AK501" s="60"/>
      <c r="AL501" s="64"/>
      <c r="AM501" s="60"/>
      <c r="AN501" s="64"/>
      <c r="AO501" s="60"/>
      <c r="AP501" s="64"/>
      <c r="AQ501" s="60"/>
      <c r="AR501" s="64"/>
      <c r="AS501" s="60"/>
      <c r="AT501" s="64"/>
      <c r="AU501" s="60"/>
      <c r="AV501" s="64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">
      <c r="B502" s="61"/>
      <c r="C502" s="61"/>
      <c r="D502" s="61"/>
      <c r="E502" s="61"/>
      <c r="F502" s="61"/>
      <c r="G502" s="61"/>
      <c r="H502" s="61"/>
      <c r="I502" s="60"/>
      <c r="J502" s="64"/>
      <c r="K502" s="60"/>
      <c r="L502" s="64"/>
      <c r="M502" s="60"/>
      <c r="N502" s="64"/>
      <c r="O502" s="60"/>
      <c r="P502" s="64"/>
      <c r="Q502" s="60"/>
      <c r="R502" s="64"/>
      <c r="S502" s="60"/>
      <c r="T502" s="64"/>
      <c r="U502" s="60"/>
      <c r="V502" s="64"/>
      <c r="W502" s="60"/>
      <c r="X502" s="64"/>
      <c r="Y502" s="60"/>
      <c r="Z502" s="64"/>
      <c r="AA502" s="60"/>
      <c r="AB502" s="64"/>
      <c r="AC502" s="60"/>
      <c r="AD502" s="64"/>
      <c r="AE502" s="60"/>
      <c r="AF502" s="64"/>
      <c r="AG502" s="60"/>
      <c r="AH502" s="64"/>
      <c r="AI502" s="60"/>
      <c r="AJ502" s="64"/>
      <c r="AK502" s="60"/>
      <c r="AL502" s="64"/>
      <c r="AM502" s="60"/>
      <c r="AN502" s="64"/>
      <c r="AO502" s="60"/>
      <c r="AP502" s="64"/>
      <c r="AQ502" s="60"/>
      <c r="AR502" s="64"/>
      <c r="AS502" s="60"/>
      <c r="AT502" s="64"/>
      <c r="AU502" s="60"/>
      <c r="AV502" s="64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">
      <c r="B503" s="61"/>
      <c r="C503" s="61"/>
      <c r="D503" s="61"/>
      <c r="E503" s="61"/>
      <c r="F503" s="61"/>
      <c r="G503" s="61"/>
      <c r="H503" s="61"/>
      <c r="I503" s="60"/>
      <c r="J503" s="64"/>
      <c r="K503" s="60"/>
      <c r="L503" s="64"/>
      <c r="M503" s="60"/>
      <c r="N503" s="64"/>
      <c r="O503" s="60"/>
      <c r="P503" s="64"/>
      <c r="Q503" s="60"/>
      <c r="R503" s="64"/>
      <c r="S503" s="60"/>
      <c r="T503" s="64"/>
      <c r="U503" s="60"/>
      <c r="V503" s="64"/>
      <c r="W503" s="60"/>
      <c r="X503" s="64"/>
      <c r="Y503" s="60"/>
      <c r="Z503" s="64"/>
      <c r="AA503" s="60"/>
      <c r="AB503" s="64"/>
      <c r="AC503" s="60"/>
      <c r="AD503" s="64"/>
      <c r="AE503" s="60"/>
      <c r="AF503" s="64"/>
      <c r="AG503" s="60"/>
      <c r="AH503" s="64"/>
      <c r="AI503" s="60"/>
      <c r="AJ503" s="64"/>
      <c r="AK503" s="60"/>
      <c r="AL503" s="64"/>
      <c r="AM503" s="60"/>
      <c r="AN503" s="64"/>
      <c r="AO503" s="60"/>
      <c r="AP503" s="64"/>
      <c r="AQ503" s="60"/>
      <c r="AR503" s="64"/>
      <c r="AS503" s="60"/>
      <c r="AT503" s="64"/>
      <c r="AU503" s="60"/>
      <c r="AV503" s="64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">
      <c r="B504" s="61"/>
      <c r="C504" s="61"/>
      <c r="D504" s="61"/>
      <c r="E504" s="61"/>
      <c r="F504" s="61"/>
      <c r="G504" s="61"/>
      <c r="H504" s="61"/>
      <c r="I504" s="60"/>
      <c r="J504" s="64"/>
      <c r="K504" s="60"/>
      <c r="L504" s="64"/>
      <c r="M504" s="60"/>
      <c r="N504" s="64"/>
      <c r="O504" s="60"/>
      <c r="P504" s="64"/>
      <c r="Q504" s="60"/>
      <c r="R504" s="64"/>
      <c r="S504" s="60"/>
      <c r="T504" s="64"/>
      <c r="U504" s="60"/>
      <c r="V504" s="64"/>
      <c r="W504" s="60"/>
      <c r="X504" s="64"/>
      <c r="Y504" s="60"/>
      <c r="Z504" s="64"/>
      <c r="AA504" s="60"/>
      <c r="AB504" s="64"/>
      <c r="AC504" s="60"/>
      <c r="AD504" s="64"/>
      <c r="AE504" s="60"/>
      <c r="AF504" s="64"/>
      <c r="AG504" s="60"/>
      <c r="AH504" s="64"/>
      <c r="AI504" s="60"/>
      <c r="AJ504" s="64"/>
      <c r="AK504" s="60"/>
      <c r="AL504" s="64"/>
      <c r="AM504" s="60"/>
      <c r="AN504" s="64"/>
      <c r="AO504" s="60"/>
      <c r="AP504" s="64"/>
      <c r="AQ504" s="60"/>
      <c r="AR504" s="64"/>
      <c r="AS504" s="60"/>
      <c r="AT504" s="64"/>
      <c r="AU504" s="60"/>
      <c r="AV504" s="64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">
      <c r="B505" s="61"/>
      <c r="C505" s="61"/>
      <c r="D505" s="61"/>
      <c r="E505" s="61"/>
      <c r="F505" s="61"/>
      <c r="G505" s="61"/>
      <c r="H505" s="61"/>
      <c r="I505" s="60"/>
      <c r="J505" s="64"/>
      <c r="K505" s="60"/>
      <c r="L505" s="64"/>
      <c r="M505" s="60"/>
      <c r="N505" s="64"/>
      <c r="O505" s="60"/>
      <c r="P505" s="64"/>
      <c r="Q505" s="60"/>
      <c r="R505" s="64"/>
      <c r="S505" s="60"/>
      <c r="T505" s="64"/>
      <c r="U505" s="60"/>
      <c r="V505" s="64"/>
      <c r="W505" s="60"/>
      <c r="X505" s="64"/>
      <c r="Y505" s="60"/>
      <c r="Z505" s="64"/>
      <c r="AA505" s="60"/>
      <c r="AB505" s="64"/>
      <c r="AC505" s="60"/>
      <c r="AD505" s="64"/>
      <c r="AE505" s="60"/>
      <c r="AF505" s="64"/>
      <c r="AG505" s="60"/>
      <c r="AH505" s="64"/>
      <c r="AI505" s="60"/>
      <c r="AJ505" s="64"/>
      <c r="AK505" s="60"/>
      <c r="AL505" s="64"/>
      <c r="AM505" s="60"/>
      <c r="AN505" s="64"/>
      <c r="AO505" s="60"/>
      <c r="AP505" s="64"/>
      <c r="AQ505" s="60"/>
      <c r="AR505" s="64"/>
      <c r="AS505" s="60"/>
      <c r="AT505" s="64"/>
      <c r="AU505" s="60"/>
      <c r="AV505" s="64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">
      <c r="B506" s="61"/>
      <c r="C506" s="61"/>
      <c r="D506" s="61"/>
      <c r="E506" s="61"/>
      <c r="F506" s="61"/>
      <c r="G506" s="61"/>
      <c r="H506" s="61"/>
      <c r="I506" s="60"/>
      <c r="J506" s="64"/>
      <c r="K506" s="60"/>
      <c r="L506" s="64"/>
      <c r="M506" s="60"/>
      <c r="N506" s="64"/>
      <c r="O506" s="60"/>
      <c r="P506" s="64"/>
      <c r="Q506" s="60"/>
      <c r="R506" s="64"/>
      <c r="S506" s="60"/>
      <c r="T506" s="64"/>
      <c r="U506" s="60"/>
      <c r="V506" s="64"/>
      <c r="W506" s="60"/>
      <c r="X506" s="64"/>
      <c r="Y506" s="60"/>
      <c r="Z506" s="64"/>
      <c r="AA506" s="60"/>
      <c r="AB506" s="64"/>
      <c r="AC506" s="60"/>
      <c r="AD506" s="64"/>
      <c r="AE506" s="60"/>
      <c r="AF506" s="64"/>
      <c r="AG506" s="60"/>
      <c r="AH506" s="64"/>
      <c r="AI506" s="60"/>
      <c r="AJ506" s="64"/>
      <c r="AK506" s="60"/>
      <c r="AL506" s="64"/>
      <c r="AM506" s="60"/>
      <c r="AN506" s="64"/>
      <c r="AO506" s="60"/>
      <c r="AP506" s="64"/>
      <c r="AQ506" s="60"/>
      <c r="AR506" s="64"/>
      <c r="AS506" s="60"/>
      <c r="AT506" s="64"/>
      <c r="AU506" s="60"/>
      <c r="AV506" s="64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">
      <c r="B507" s="61"/>
      <c r="C507" s="61"/>
      <c r="D507" s="61"/>
      <c r="E507" s="61"/>
      <c r="F507" s="61"/>
      <c r="G507" s="61"/>
      <c r="H507" s="61"/>
      <c r="I507" s="60"/>
      <c r="J507" s="64"/>
      <c r="K507" s="60"/>
      <c r="L507" s="64"/>
      <c r="M507" s="60"/>
      <c r="N507" s="64"/>
      <c r="O507" s="60"/>
      <c r="P507" s="64"/>
      <c r="Q507" s="60"/>
      <c r="R507" s="64"/>
      <c r="S507" s="60"/>
      <c r="T507" s="64"/>
      <c r="U507" s="60"/>
      <c r="V507" s="64"/>
      <c r="W507" s="60"/>
      <c r="X507" s="64"/>
      <c r="Y507" s="60"/>
      <c r="Z507" s="64"/>
      <c r="AA507" s="60"/>
      <c r="AB507" s="64"/>
      <c r="AC507" s="60"/>
      <c r="AD507" s="64"/>
      <c r="AE507" s="60"/>
      <c r="AF507" s="64"/>
      <c r="AG507" s="60"/>
      <c r="AH507" s="64"/>
      <c r="AI507" s="60"/>
      <c r="AJ507" s="64"/>
      <c r="AK507" s="60"/>
      <c r="AL507" s="64"/>
      <c r="AM507" s="60"/>
      <c r="AN507" s="64"/>
      <c r="AO507" s="60"/>
      <c r="AP507" s="64"/>
      <c r="AQ507" s="60"/>
      <c r="AR507" s="64"/>
      <c r="AS507" s="60"/>
      <c r="AT507" s="64"/>
      <c r="AU507" s="60"/>
      <c r="AV507" s="64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">
      <c r="B508" s="61"/>
      <c r="C508" s="61"/>
      <c r="D508" s="61"/>
      <c r="E508" s="61"/>
      <c r="F508" s="61"/>
      <c r="G508" s="61"/>
      <c r="H508" s="61"/>
      <c r="I508" s="60"/>
      <c r="J508" s="64"/>
      <c r="K508" s="60"/>
      <c r="L508" s="64"/>
      <c r="M508" s="60"/>
      <c r="N508" s="64"/>
      <c r="O508" s="60"/>
      <c r="P508" s="64"/>
      <c r="Q508" s="60"/>
      <c r="R508" s="64"/>
      <c r="S508" s="60"/>
      <c r="T508" s="64"/>
      <c r="U508" s="60"/>
      <c r="V508" s="64"/>
      <c r="W508" s="60"/>
      <c r="X508" s="64"/>
      <c r="Y508" s="60"/>
      <c r="Z508" s="64"/>
      <c r="AA508" s="60"/>
      <c r="AB508" s="64"/>
      <c r="AC508" s="60"/>
      <c r="AD508" s="64"/>
      <c r="AE508" s="60"/>
      <c r="AF508" s="64"/>
      <c r="AG508" s="60"/>
      <c r="AH508" s="64"/>
      <c r="AI508" s="60"/>
      <c r="AJ508" s="64"/>
      <c r="AK508" s="60"/>
      <c r="AL508" s="64"/>
      <c r="AM508" s="60"/>
      <c r="AN508" s="64"/>
      <c r="AO508" s="60"/>
      <c r="AP508" s="64"/>
      <c r="AQ508" s="60"/>
      <c r="AR508" s="64"/>
      <c r="AS508" s="60"/>
      <c r="AT508" s="64"/>
      <c r="AU508" s="60"/>
      <c r="AV508" s="64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">
      <c r="B509" s="61"/>
      <c r="C509" s="61"/>
      <c r="D509" s="61"/>
      <c r="E509" s="61"/>
      <c r="F509" s="61"/>
      <c r="G509" s="61"/>
      <c r="H509" s="61"/>
      <c r="I509" s="60"/>
      <c r="J509" s="64"/>
      <c r="K509" s="60"/>
      <c r="L509" s="64"/>
      <c r="M509" s="60"/>
      <c r="N509" s="64"/>
      <c r="O509" s="60"/>
      <c r="P509" s="64"/>
      <c r="Q509" s="60"/>
      <c r="R509" s="64"/>
      <c r="S509" s="60"/>
      <c r="T509" s="64"/>
      <c r="U509" s="60"/>
      <c r="V509" s="64"/>
      <c r="W509" s="60"/>
      <c r="X509" s="64"/>
      <c r="Y509" s="60"/>
      <c r="Z509" s="64"/>
      <c r="AA509" s="60"/>
      <c r="AB509" s="64"/>
      <c r="AC509" s="60"/>
      <c r="AD509" s="64"/>
      <c r="AE509" s="60"/>
      <c r="AF509" s="64"/>
      <c r="AG509" s="60"/>
      <c r="AH509" s="64"/>
      <c r="AI509" s="60"/>
      <c r="AJ509" s="64"/>
      <c r="AK509" s="60"/>
      <c r="AL509" s="64"/>
      <c r="AM509" s="60"/>
      <c r="AN509" s="64"/>
      <c r="AO509" s="60"/>
      <c r="AP509" s="64"/>
      <c r="AQ509" s="60"/>
      <c r="AR509" s="64"/>
      <c r="AS509" s="60"/>
      <c r="AT509" s="64"/>
      <c r="AU509" s="60"/>
      <c r="AV509" s="64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">
      <c r="B510" s="61"/>
      <c r="C510" s="61"/>
      <c r="D510" s="61"/>
      <c r="E510" s="61"/>
      <c r="F510" s="61"/>
      <c r="G510" s="61"/>
      <c r="H510" s="61"/>
      <c r="I510" s="60"/>
      <c r="J510" s="64"/>
      <c r="K510" s="60"/>
      <c r="L510" s="64"/>
      <c r="M510" s="60"/>
      <c r="N510" s="64"/>
      <c r="O510" s="60"/>
      <c r="P510" s="64"/>
      <c r="Q510" s="60"/>
      <c r="R510" s="64"/>
      <c r="S510" s="60"/>
      <c r="T510" s="64"/>
      <c r="U510" s="60"/>
      <c r="V510" s="64"/>
      <c r="W510" s="60"/>
      <c r="X510" s="64"/>
      <c r="Y510" s="60"/>
      <c r="Z510" s="64"/>
      <c r="AA510" s="60"/>
      <c r="AB510" s="64"/>
      <c r="AC510" s="60"/>
      <c r="AD510" s="64"/>
      <c r="AE510" s="60"/>
      <c r="AF510" s="64"/>
      <c r="AG510" s="60"/>
      <c r="AH510" s="64"/>
      <c r="AI510" s="60"/>
      <c r="AJ510" s="64"/>
      <c r="AK510" s="60"/>
      <c r="AL510" s="64"/>
      <c r="AM510" s="60"/>
      <c r="AN510" s="64"/>
      <c r="AO510" s="60"/>
      <c r="AP510" s="64"/>
      <c r="AQ510" s="60"/>
      <c r="AR510" s="64"/>
      <c r="AS510" s="60"/>
      <c r="AT510" s="64"/>
      <c r="AU510" s="60"/>
      <c r="AV510" s="64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">
      <c r="B511" s="61"/>
      <c r="C511" s="61"/>
      <c r="D511" s="61"/>
      <c r="E511" s="61"/>
      <c r="F511" s="61"/>
      <c r="G511" s="61"/>
      <c r="H511" s="61"/>
      <c r="I511" s="60"/>
      <c r="J511" s="64"/>
      <c r="K511" s="60"/>
      <c r="L511" s="64"/>
      <c r="M511" s="60"/>
      <c r="N511" s="64"/>
      <c r="O511" s="60"/>
      <c r="P511" s="64"/>
      <c r="Q511" s="60"/>
      <c r="R511" s="64"/>
      <c r="S511" s="60"/>
      <c r="T511" s="64"/>
      <c r="U511" s="60"/>
      <c r="V511" s="64"/>
      <c r="W511" s="60"/>
      <c r="X511" s="64"/>
      <c r="Y511" s="60"/>
      <c r="Z511" s="64"/>
      <c r="AA511" s="60"/>
      <c r="AB511" s="64"/>
      <c r="AC511" s="60"/>
      <c r="AD511" s="64"/>
      <c r="AE511" s="60"/>
      <c r="AF511" s="64"/>
      <c r="AG511" s="60"/>
      <c r="AH511" s="64"/>
      <c r="AI511" s="60"/>
      <c r="AJ511" s="64"/>
      <c r="AK511" s="60"/>
      <c r="AL511" s="64"/>
      <c r="AM511" s="60"/>
      <c r="AN511" s="64"/>
      <c r="AO511" s="60"/>
      <c r="AP511" s="64"/>
      <c r="AQ511" s="60"/>
      <c r="AR511" s="64"/>
      <c r="AS511" s="60"/>
      <c r="AT511" s="64"/>
      <c r="AU511" s="60"/>
      <c r="AV511" s="64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">
      <c r="B512" s="61"/>
      <c r="C512" s="61"/>
      <c r="D512" s="61"/>
      <c r="E512" s="61"/>
      <c r="F512" s="61"/>
      <c r="G512" s="61"/>
      <c r="H512" s="61"/>
      <c r="I512" s="60"/>
      <c r="J512" s="64"/>
      <c r="K512" s="60"/>
      <c r="L512" s="64"/>
      <c r="M512" s="60"/>
      <c r="N512" s="64"/>
      <c r="O512" s="60"/>
      <c r="P512" s="64"/>
      <c r="Q512" s="60"/>
      <c r="R512" s="64"/>
      <c r="S512" s="60"/>
      <c r="T512" s="64"/>
      <c r="U512" s="60"/>
      <c r="V512" s="64"/>
      <c r="W512" s="60"/>
      <c r="X512" s="64"/>
      <c r="Y512" s="60"/>
      <c r="Z512" s="64"/>
      <c r="AA512" s="60"/>
      <c r="AB512" s="64"/>
      <c r="AC512" s="60"/>
      <c r="AD512" s="64"/>
      <c r="AE512" s="60"/>
      <c r="AF512" s="64"/>
      <c r="AG512" s="60"/>
      <c r="AH512" s="64"/>
      <c r="AI512" s="60"/>
      <c r="AJ512" s="64"/>
      <c r="AK512" s="60"/>
      <c r="AL512" s="64"/>
      <c r="AM512" s="60"/>
      <c r="AN512" s="64"/>
      <c r="AO512" s="60"/>
      <c r="AP512" s="64"/>
      <c r="AQ512" s="60"/>
      <c r="AR512" s="64"/>
      <c r="AS512" s="60"/>
      <c r="AT512" s="64"/>
      <c r="AU512" s="60"/>
      <c r="AV512" s="64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">
      <c r="B513" s="61"/>
      <c r="C513" s="61"/>
      <c r="D513" s="61"/>
      <c r="E513" s="61"/>
      <c r="F513" s="61"/>
      <c r="G513" s="61"/>
      <c r="H513" s="61"/>
      <c r="I513" s="60"/>
      <c r="J513" s="64"/>
      <c r="K513" s="60"/>
      <c r="L513" s="64"/>
      <c r="M513" s="60"/>
      <c r="N513" s="64"/>
      <c r="O513" s="60"/>
      <c r="P513" s="64"/>
      <c r="Q513" s="60"/>
      <c r="R513" s="64"/>
      <c r="S513" s="60"/>
      <c r="T513" s="64"/>
      <c r="U513" s="60"/>
      <c r="V513" s="64"/>
      <c r="W513" s="60"/>
      <c r="X513" s="64"/>
      <c r="Y513" s="60"/>
      <c r="Z513" s="64"/>
      <c r="AA513" s="60"/>
      <c r="AB513" s="64"/>
      <c r="AC513" s="60"/>
      <c r="AD513" s="64"/>
      <c r="AE513" s="60"/>
      <c r="AF513" s="64"/>
      <c r="AG513" s="60"/>
      <c r="AH513" s="64"/>
      <c r="AI513" s="60"/>
      <c r="AJ513" s="64"/>
      <c r="AK513" s="60"/>
      <c r="AL513" s="64"/>
      <c r="AM513" s="60"/>
      <c r="AN513" s="64"/>
      <c r="AO513" s="60"/>
      <c r="AP513" s="64"/>
      <c r="AQ513" s="60"/>
      <c r="AR513" s="64"/>
      <c r="AS513" s="60"/>
      <c r="AT513" s="64"/>
      <c r="AU513" s="60"/>
      <c r="AV513" s="64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">
      <c r="B514" s="61"/>
      <c r="C514" s="61"/>
      <c r="D514" s="61"/>
      <c r="E514" s="61"/>
      <c r="F514" s="61"/>
      <c r="G514" s="61"/>
      <c r="H514" s="61"/>
      <c r="I514" s="60"/>
      <c r="J514" s="64"/>
      <c r="K514" s="60"/>
      <c r="L514" s="64"/>
      <c r="M514" s="60"/>
      <c r="N514" s="64"/>
      <c r="O514" s="60"/>
      <c r="P514" s="64"/>
      <c r="Q514" s="60"/>
      <c r="R514" s="64"/>
      <c r="S514" s="60"/>
      <c r="T514" s="64"/>
      <c r="U514" s="60"/>
      <c r="V514" s="64"/>
      <c r="W514" s="60"/>
      <c r="X514" s="64"/>
      <c r="Y514" s="60"/>
      <c r="Z514" s="64"/>
      <c r="AA514" s="60"/>
      <c r="AB514" s="64"/>
      <c r="AC514" s="60"/>
      <c r="AD514" s="64"/>
      <c r="AE514" s="60"/>
      <c r="AF514" s="64"/>
      <c r="AG514" s="60"/>
      <c r="AH514" s="64"/>
      <c r="AI514" s="60"/>
      <c r="AJ514" s="64"/>
      <c r="AK514" s="60"/>
      <c r="AL514" s="64"/>
      <c r="AM514" s="60"/>
      <c r="AN514" s="64"/>
      <c r="AO514" s="60"/>
      <c r="AP514" s="64"/>
      <c r="AQ514" s="60"/>
      <c r="AR514" s="64"/>
      <c r="AS514" s="60"/>
      <c r="AT514" s="64"/>
      <c r="AU514" s="60"/>
      <c r="AV514" s="64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">
      <c r="B515" s="61"/>
      <c r="C515" s="61"/>
      <c r="D515" s="61"/>
      <c r="E515" s="61"/>
      <c r="F515" s="61"/>
      <c r="G515" s="61"/>
      <c r="H515" s="61"/>
      <c r="I515" s="60"/>
      <c r="J515" s="64"/>
      <c r="K515" s="60"/>
      <c r="L515" s="64"/>
      <c r="M515" s="60"/>
      <c r="N515" s="64"/>
      <c r="O515" s="60"/>
      <c r="P515" s="64"/>
      <c r="Q515" s="60"/>
      <c r="R515" s="64"/>
      <c r="S515" s="60"/>
      <c r="T515" s="64"/>
      <c r="U515" s="60"/>
      <c r="V515" s="64"/>
      <c r="W515" s="60"/>
      <c r="X515" s="64"/>
      <c r="Y515" s="60"/>
      <c r="Z515" s="64"/>
      <c r="AA515" s="60"/>
      <c r="AB515" s="64"/>
      <c r="AC515" s="60"/>
      <c r="AD515" s="64"/>
      <c r="AE515" s="60"/>
      <c r="AF515" s="64"/>
      <c r="AG515" s="60"/>
      <c r="AH515" s="64"/>
      <c r="AI515" s="60"/>
      <c r="AJ515" s="64"/>
      <c r="AK515" s="60"/>
      <c r="AL515" s="64"/>
      <c r="AM515" s="60"/>
      <c r="AN515" s="64"/>
      <c r="AO515" s="60"/>
      <c r="AP515" s="64"/>
      <c r="AQ515" s="60"/>
      <c r="AR515" s="64"/>
      <c r="AS515" s="60"/>
      <c r="AT515" s="64"/>
      <c r="AU515" s="60"/>
      <c r="AV515" s="64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">
      <c r="B516" s="61"/>
      <c r="C516" s="61"/>
      <c r="D516" s="61"/>
      <c r="E516" s="61"/>
      <c r="F516" s="61"/>
      <c r="G516" s="61"/>
      <c r="H516" s="61"/>
      <c r="I516" s="60"/>
      <c r="J516" s="64"/>
      <c r="K516" s="60"/>
      <c r="L516" s="64"/>
      <c r="M516" s="60"/>
      <c r="N516" s="64"/>
      <c r="O516" s="60"/>
      <c r="P516" s="64"/>
      <c r="Q516" s="60"/>
      <c r="R516" s="64"/>
      <c r="S516" s="60"/>
      <c r="T516" s="64"/>
      <c r="U516" s="60"/>
      <c r="V516" s="64"/>
      <c r="W516" s="60"/>
      <c r="X516" s="64"/>
      <c r="Y516" s="60"/>
      <c r="Z516" s="64"/>
      <c r="AA516" s="60"/>
      <c r="AB516" s="64"/>
      <c r="AC516" s="60"/>
      <c r="AD516" s="64"/>
      <c r="AE516" s="60"/>
      <c r="AF516" s="64"/>
      <c r="AG516" s="60"/>
      <c r="AH516" s="64"/>
      <c r="AI516" s="60"/>
      <c r="AJ516" s="64"/>
      <c r="AK516" s="60"/>
      <c r="AL516" s="64"/>
      <c r="AM516" s="60"/>
      <c r="AN516" s="64"/>
      <c r="AO516" s="60"/>
      <c r="AP516" s="64"/>
      <c r="AQ516" s="60"/>
      <c r="AR516" s="64"/>
      <c r="AS516" s="60"/>
      <c r="AT516" s="64"/>
      <c r="AU516" s="60"/>
      <c r="AV516" s="64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">
      <c r="B517" s="61"/>
      <c r="C517" s="61"/>
      <c r="D517" s="61"/>
      <c r="E517" s="61"/>
      <c r="F517" s="61"/>
      <c r="G517" s="61"/>
      <c r="H517" s="61"/>
      <c r="I517" s="60"/>
      <c r="J517" s="64"/>
      <c r="K517" s="60"/>
      <c r="L517" s="64"/>
      <c r="M517" s="60"/>
      <c r="N517" s="64"/>
      <c r="O517" s="60"/>
      <c r="P517" s="64"/>
      <c r="Q517" s="60"/>
      <c r="R517" s="64"/>
      <c r="S517" s="60"/>
      <c r="T517" s="64"/>
      <c r="U517" s="60"/>
      <c r="V517" s="64"/>
      <c r="W517" s="60"/>
      <c r="X517" s="64"/>
      <c r="Y517" s="60"/>
      <c r="Z517" s="64"/>
      <c r="AA517" s="60"/>
      <c r="AB517" s="64"/>
      <c r="AC517" s="60"/>
      <c r="AD517" s="64"/>
      <c r="AE517" s="60"/>
      <c r="AF517" s="64"/>
      <c r="AG517" s="60"/>
      <c r="AH517" s="64"/>
      <c r="AI517" s="60"/>
      <c r="AJ517" s="64"/>
      <c r="AK517" s="60"/>
      <c r="AL517" s="64"/>
      <c r="AM517" s="60"/>
      <c r="AN517" s="64"/>
      <c r="AO517" s="60"/>
      <c r="AP517" s="64"/>
      <c r="AQ517" s="60"/>
      <c r="AR517" s="64"/>
      <c r="AS517" s="60"/>
      <c r="AT517" s="64"/>
      <c r="AU517" s="60"/>
      <c r="AV517" s="64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">
      <c r="B518" s="61"/>
      <c r="C518" s="61"/>
      <c r="D518" s="61"/>
      <c r="E518" s="61"/>
      <c r="F518" s="61"/>
      <c r="G518" s="61"/>
      <c r="H518" s="61"/>
      <c r="I518" s="60"/>
      <c r="J518" s="64"/>
      <c r="K518" s="60"/>
      <c r="L518" s="64"/>
      <c r="M518" s="60"/>
      <c r="N518" s="64"/>
      <c r="O518" s="60"/>
      <c r="P518" s="64"/>
      <c r="Q518" s="60"/>
      <c r="R518" s="64"/>
      <c r="S518" s="60"/>
      <c r="T518" s="64"/>
      <c r="U518" s="60"/>
      <c r="V518" s="64"/>
      <c r="W518" s="60"/>
      <c r="X518" s="64"/>
      <c r="Y518" s="60"/>
      <c r="Z518" s="64"/>
      <c r="AA518" s="60"/>
      <c r="AB518" s="64"/>
      <c r="AC518" s="60"/>
      <c r="AD518" s="64"/>
      <c r="AE518" s="60"/>
      <c r="AF518" s="64"/>
      <c r="AG518" s="60"/>
      <c r="AH518" s="64"/>
      <c r="AI518" s="60"/>
      <c r="AJ518" s="64"/>
      <c r="AK518" s="60"/>
      <c r="AL518" s="64"/>
      <c r="AM518" s="60"/>
      <c r="AN518" s="64"/>
      <c r="AO518" s="60"/>
      <c r="AP518" s="64"/>
      <c r="AQ518" s="60"/>
      <c r="AR518" s="64"/>
      <c r="AS518" s="60"/>
      <c r="AT518" s="64"/>
      <c r="AU518" s="60"/>
      <c r="AV518" s="64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">
      <c r="B519" s="61"/>
      <c r="C519" s="61"/>
      <c r="D519" s="61"/>
      <c r="E519" s="61"/>
      <c r="F519" s="61"/>
      <c r="G519" s="61"/>
      <c r="H519" s="61"/>
      <c r="I519" s="60"/>
      <c r="J519" s="64"/>
      <c r="K519" s="60"/>
      <c r="L519" s="64"/>
      <c r="M519" s="60"/>
      <c r="N519" s="64"/>
      <c r="O519" s="60"/>
      <c r="P519" s="64"/>
      <c r="Q519" s="60"/>
      <c r="R519" s="64"/>
      <c r="S519" s="60"/>
      <c r="T519" s="64"/>
      <c r="U519" s="60"/>
      <c r="V519" s="64"/>
      <c r="W519" s="60"/>
      <c r="X519" s="64"/>
      <c r="Y519" s="60"/>
      <c r="Z519" s="64"/>
      <c r="AA519" s="60"/>
      <c r="AB519" s="64"/>
      <c r="AC519" s="60"/>
      <c r="AD519" s="64"/>
      <c r="AE519" s="60"/>
      <c r="AF519" s="64"/>
      <c r="AG519" s="60"/>
      <c r="AH519" s="64"/>
      <c r="AI519" s="60"/>
      <c r="AJ519" s="64"/>
      <c r="AK519" s="60"/>
      <c r="AL519" s="64"/>
      <c r="AM519" s="60"/>
      <c r="AN519" s="64"/>
      <c r="AO519" s="60"/>
      <c r="AP519" s="64"/>
      <c r="AQ519" s="60"/>
      <c r="AR519" s="64"/>
      <c r="AS519" s="60"/>
      <c r="AT519" s="64"/>
      <c r="AU519" s="60"/>
      <c r="AV519" s="64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">
      <c r="B520" s="61"/>
      <c r="C520" s="61"/>
      <c r="D520" s="61"/>
      <c r="E520" s="61"/>
      <c r="F520" s="61"/>
      <c r="G520" s="61"/>
      <c r="H520" s="61"/>
      <c r="I520" s="60"/>
      <c r="J520" s="64"/>
      <c r="K520" s="60"/>
      <c r="L520" s="64"/>
      <c r="M520" s="60"/>
      <c r="N520" s="64"/>
      <c r="O520" s="60"/>
      <c r="P520" s="64"/>
      <c r="Q520" s="60"/>
      <c r="R520" s="64"/>
      <c r="S520" s="60"/>
      <c r="T520" s="64"/>
      <c r="U520" s="60"/>
      <c r="V520" s="64"/>
      <c r="W520" s="60"/>
      <c r="X520" s="64"/>
      <c r="Y520" s="60"/>
      <c r="Z520" s="64"/>
      <c r="AA520" s="60"/>
      <c r="AB520" s="64"/>
      <c r="AC520" s="60"/>
      <c r="AD520" s="64"/>
      <c r="AE520" s="60"/>
      <c r="AF520" s="64"/>
      <c r="AG520" s="60"/>
      <c r="AH520" s="64"/>
      <c r="AI520" s="60"/>
      <c r="AJ520" s="64"/>
      <c r="AK520" s="60"/>
      <c r="AL520" s="64"/>
      <c r="AM520" s="60"/>
      <c r="AN520" s="64"/>
      <c r="AO520" s="60"/>
      <c r="AP520" s="64"/>
      <c r="AQ520" s="60"/>
      <c r="AR520" s="64"/>
      <c r="AS520" s="60"/>
      <c r="AT520" s="64"/>
      <c r="AU520" s="60"/>
      <c r="AV520" s="64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">
      <c r="B521" s="61"/>
      <c r="C521" s="61"/>
      <c r="D521" s="61"/>
      <c r="E521" s="61"/>
      <c r="F521" s="61"/>
      <c r="G521" s="61"/>
      <c r="H521" s="61"/>
      <c r="I521" s="60"/>
      <c r="J521" s="64"/>
      <c r="K521" s="60"/>
      <c r="L521" s="64"/>
      <c r="M521" s="60"/>
      <c r="N521" s="64"/>
      <c r="O521" s="60"/>
      <c r="P521" s="64"/>
      <c r="Q521" s="60"/>
      <c r="R521" s="64"/>
      <c r="S521" s="60"/>
      <c r="T521" s="64"/>
      <c r="U521" s="60"/>
      <c r="V521" s="64"/>
      <c r="W521" s="60"/>
      <c r="X521" s="64"/>
      <c r="Y521" s="60"/>
      <c r="Z521" s="64"/>
      <c r="AA521" s="60"/>
      <c r="AB521" s="64"/>
      <c r="AC521" s="60"/>
      <c r="AD521" s="64"/>
      <c r="AE521" s="60"/>
      <c r="AF521" s="64"/>
      <c r="AG521" s="60"/>
      <c r="AH521" s="64"/>
      <c r="AI521" s="60"/>
      <c r="AJ521" s="64"/>
      <c r="AK521" s="60"/>
      <c r="AL521" s="64"/>
      <c r="AM521" s="60"/>
      <c r="AN521" s="64"/>
      <c r="AO521" s="60"/>
      <c r="AP521" s="64"/>
      <c r="AQ521" s="60"/>
      <c r="AR521" s="64"/>
      <c r="AS521" s="60"/>
      <c r="AT521" s="64"/>
      <c r="AU521" s="60"/>
      <c r="AV521" s="64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">
      <c r="B522" s="61"/>
      <c r="C522" s="61"/>
      <c r="D522" s="61"/>
      <c r="E522" s="61"/>
      <c r="F522" s="61"/>
      <c r="G522" s="61"/>
      <c r="H522" s="61"/>
      <c r="I522" s="60"/>
      <c r="J522" s="64"/>
      <c r="K522" s="60"/>
      <c r="L522" s="64"/>
      <c r="M522" s="60"/>
      <c r="N522" s="64"/>
      <c r="O522" s="60"/>
      <c r="P522" s="64"/>
      <c r="Q522" s="60"/>
      <c r="R522" s="64"/>
      <c r="S522" s="60"/>
      <c r="T522" s="64"/>
      <c r="U522" s="60"/>
      <c r="V522" s="64"/>
      <c r="W522" s="60"/>
      <c r="X522" s="64"/>
      <c r="Y522" s="60"/>
      <c r="Z522" s="64"/>
      <c r="AA522" s="60"/>
      <c r="AB522" s="64"/>
      <c r="AC522" s="60"/>
      <c r="AD522" s="64"/>
      <c r="AE522" s="60"/>
      <c r="AF522" s="64"/>
      <c r="AG522" s="60"/>
      <c r="AH522" s="64"/>
      <c r="AI522" s="60"/>
      <c r="AJ522" s="64"/>
      <c r="AK522" s="60"/>
      <c r="AL522" s="64"/>
      <c r="AM522" s="60"/>
      <c r="AN522" s="64"/>
      <c r="AO522" s="60"/>
      <c r="AP522" s="64"/>
      <c r="AQ522" s="60"/>
      <c r="AR522" s="64"/>
      <c r="AS522" s="60"/>
      <c r="AT522" s="64"/>
      <c r="AU522" s="60"/>
      <c r="AV522" s="64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">
      <c r="B523" s="61"/>
      <c r="C523" s="61"/>
      <c r="D523" s="61"/>
      <c r="E523" s="61"/>
      <c r="F523" s="61"/>
      <c r="G523" s="61"/>
      <c r="H523" s="61"/>
      <c r="I523" s="60"/>
      <c r="J523" s="64"/>
      <c r="K523" s="60"/>
      <c r="L523" s="64"/>
      <c r="M523" s="60"/>
      <c r="N523" s="64"/>
      <c r="O523" s="60"/>
      <c r="P523" s="64"/>
      <c r="Q523" s="60"/>
      <c r="R523" s="64"/>
      <c r="S523" s="60"/>
      <c r="T523" s="64"/>
      <c r="U523" s="60"/>
      <c r="V523" s="64"/>
      <c r="W523" s="60"/>
      <c r="X523" s="64"/>
      <c r="Y523" s="60"/>
      <c r="Z523" s="64"/>
      <c r="AA523" s="60"/>
      <c r="AB523" s="64"/>
      <c r="AC523" s="60"/>
      <c r="AD523" s="64"/>
      <c r="AE523" s="60"/>
      <c r="AF523" s="64"/>
      <c r="AG523" s="60"/>
      <c r="AH523" s="64"/>
      <c r="AI523" s="60"/>
      <c r="AJ523" s="64"/>
      <c r="AK523" s="60"/>
      <c r="AL523" s="64"/>
      <c r="AM523" s="60"/>
      <c r="AN523" s="64"/>
      <c r="AO523" s="60"/>
      <c r="AP523" s="64"/>
      <c r="AQ523" s="60"/>
      <c r="AR523" s="64"/>
      <c r="AS523" s="60"/>
      <c r="AT523" s="64"/>
      <c r="AU523" s="60"/>
      <c r="AV523" s="64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">
      <c r="B524" s="61"/>
      <c r="C524" s="61"/>
      <c r="D524" s="61"/>
      <c r="E524" s="61"/>
      <c r="F524" s="61"/>
      <c r="G524" s="61"/>
      <c r="H524" s="61"/>
      <c r="I524" s="60"/>
      <c r="J524" s="64"/>
      <c r="K524" s="60"/>
      <c r="L524" s="64"/>
      <c r="M524" s="60"/>
      <c r="N524" s="64"/>
      <c r="O524" s="60"/>
      <c r="P524" s="64"/>
      <c r="Q524" s="60"/>
      <c r="R524" s="64"/>
      <c r="S524" s="60"/>
      <c r="T524" s="64"/>
      <c r="U524" s="60"/>
      <c r="V524" s="64"/>
      <c r="W524" s="60"/>
      <c r="X524" s="64"/>
      <c r="Y524" s="60"/>
      <c r="Z524" s="64"/>
      <c r="AA524" s="60"/>
      <c r="AB524" s="64"/>
      <c r="AC524" s="60"/>
      <c r="AD524" s="64"/>
      <c r="AE524" s="60"/>
      <c r="AF524" s="64"/>
      <c r="AG524" s="60"/>
      <c r="AH524" s="64"/>
      <c r="AI524" s="60"/>
      <c r="AJ524" s="64"/>
      <c r="AK524" s="60"/>
      <c r="AL524" s="64"/>
      <c r="AM524" s="60"/>
      <c r="AN524" s="64"/>
      <c r="AO524" s="60"/>
      <c r="AP524" s="64"/>
      <c r="AQ524" s="60"/>
      <c r="AR524" s="64"/>
      <c r="AS524" s="60"/>
      <c r="AT524" s="64"/>
      <c r="AU524" s="60"/>
      <c r="AV524" s="64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">
      <c r="B525" s="61"/>
      <c r="C525" s="61"/>
      <c r="D525" s="61"/>
      <c r="E525" s="61"/>
      <c r="F525" s="61"/>
      <c r="G525" s="61"/>
      <c r="H525" s="61"/>
      <c r="I525" s="60"/>
      <c r="J525" s="64"/>
      <c r="K525" s="60"/>
      <c r="L525" s="64"/>
      <c r="M525" s="60"/>
      <c r="N525" s="64"/>
      <c r="O525" s="60"/>
      <c r="P525" s="64"/>
      <c r="Q525" s="60"/>
      <c r="R525" s="64"/>
      <c r="S525" s="60"/>
      <c r="T525" s="64"/>
      <c r="U525" s="60"/>
      <c r="V525" s="64"/>
      <c r="W525" s="60"/>
      <c r="X525" s="64"/>
      <c r="Y525" s="60"/>
      <c r="Z525" s="64"/>
      <c r="AA525" s="60"/>
      <c r="AB525" s="64"/>
      <c r="AC525" s="60"/>
      <c r="AD525" s="64"/>
      <c r="AE525" s="60"/>
      <c r="AF525" s="64"/>
      <c r="AG525" s="60"/>
      <c r="AH525" s="64"/>
      <c r="AI525" s="60"/>
      <c r="AJ525" s="64"/>
      <c r="AK525" s="60"/>
      <c r="AL525" s="64"/>
      <c r="AM525" s="60"/>
      <c r="AN525" s="64"/>
      <c r="AO525" s="60"/>
      <c r="AP525" s="64"/>
      <c r="AQ525" s="60"/>
      <c r="AR525" s="64"/>
      <c r="AS525" s="60"/>
      <c r="AT525" s="64"/>
      <c r="AU525" s="60"/>
      <c r="AV525" s="64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">
      <c r="B526" s="61"/>
      <c r="C526" s="61"/>
      <c r="D526" s="61"/>
      <c r="E526" s="61"/>
      <c r="F526" s="61"/>
      <c r="G526" s="61"/>
      <c r="H526" s="61"/>
      <c r="I526" s="60"/>
      <c r="J526" s="64"/>
      <c r="K526" s="60"/>
      <c r="L526" s="64"/>
      <c r="M526" s="60"/>
      <c r="N526" s="64"/>
      <c r="O526" s="60"/>
      <c r="P526" s="64"/>
      <c r="Q526" s="60"/>
      <c r="R526" s="64"/>
      <c r="S526" s="60"/>
      <c r="T526" s="64"/>
      <c r="U526" s="60"/>
      <c r="V526" s="64"/>
      <c r="W526" s="60"/>
      <c r="X526" s="64"/>
      <c r="Y526" s="60"/>
      <c r="Z526" s="64"/>
      <c r="AA526" s="60"/>
      <c r="AB526" s="64"/>
      <c r="AC526" s="60"/>
      <c r="AD526" s="64"/>
      <c r="AE526" s="60"/>
      <c r="AF526" s="64"/>
      <c r="AG526" s="60"/>
      <c r="AH526" s="64"/>
      <c r="AI526" s="60"/>
      <c r="AJ526" s="64"/>
      <c r="AK526" s="60"/>
      <c r="AL526" s="64"/>
      <c r="AM526" s="60"/>
      <c r="AN526" s="64"/>
      <c r="AO526" s="60"/>
      <c r="AP526" s="64"/>
      <c r="AQ526" s="60"/>
      <c r="AR526" s="64"/>
      <c r="AS526" s="60"/>
      <c r="AT526" s="64"/>
      <c r="AU526" s="60"/>
      <c r="AV526" s="64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">
      <c r="B527" s="61"/>
      <c r="C527" s="61"/>
      <c r="D527" s="61"/>
      <c r="E527" s="61"/>
      <c r="F527" s="61"/>
      <c r="G527" s="61"/>
      <c r="H527" s="61"/>
      <c r="I527" s="60"/>
      <c r="J527" s="64"/>
      <c r="K527" s="60"/>
      <c r="L527" s="64"/>
      <c r="M527" s="60"/>
      <c r="N527" s="64"/>
      <c r="O527" s="60"/>
      <c r="P527" s="64"/>
      <c r="Q527" s="60"/>
      <c r="R527" s="64"/>
      <c r="S527" s="60"/>
      <c r="T527" s="64"/>
      <c r="U527" s="60"/>
      <c r="V527" s="64"/>
      <c r="W527" s="60"/>
      <c r="X527" s="64"/>
      <c r="Y527" s="60"/>
      <c r="Z527" s="64"/>
      <c r="AA527" s="60"/>
      <c r="AB527" s="64"/>
      <c r="AC527" s="60"/>
      <c r="AD527" s="64"/>
      <c r="AE527" s="60"/>
      <c r="AF527" s="64"/>
      <c r="AG527" s="60"/>
      <c r="AH527" s="64"/>
      <c r="AI527" s="60"/>
      <c r="AJ527" s="64"/>
      <c r="AK527" s="60"/>
      <c r="AL527" s="64"/>
      <c r="AM527" s="60"/>
      <c r="AN527" s="64"/>
      <c r="AO527" s="60"/>
      <c r="AP527" s="64"/>
      <c r="AQ527" s="60"/>
      <c r="AR527" s="64"/>
      <c r="AS527" s="60"/>
      <c r="AT527" s="64"/>
      <c r="AU527" s="60"/>
      <c r="AV527" s="64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">
      <c r="B528" s="61"/>
      <c r="C528" s="61"/>
      <c r="D528" s="61"/>
      <c r="E528" s="61"/>
      <c r="F528" s="61"/>
      <c r="G528" s="61"/>
      <c r="H528" s="61"/>
      <c r="I528" s="60"/>
      <c r="J528" s="64"/>
      <c r="K528" s="60"/>
      <c r="L528" s="64"/>
      <c r="M528" s="60"/>
      <c r="N528" s="64"/>
      <c r="O528" s="60"/>
      <c r="P528" s="64"/>
      <c r="Q528" s="60"/>
      <c r="R528" s="64"/>
      <c r="S528" s="60"/>
      <c r="T528" s="64"/>
      <c r="U528" s="60"/>
      <c r="V528" s="64"/>
      <c r="W528" s="60"/>
      <c r="X528" s="64"/>
      <c r="Y528" s="60"/>
      <c r="Z528" s="64"/>
      <c r="AA528" s="60"/>
      <c r="AB528" s="64"/>
      <c r="AC528" s="60"/>
      <c r="AD528" s="64"/>
      <c r="AE528" s="60"/>
      <c r="AF528" s="64"/>
      <c r="AG528" s="60"/>
      <c r="AH528" s="64"/>
      <c r="AI528" s="60"/>
      <c r="AJ528" s="64"/>
      <c r="AK528" s="60"/>
      <c r="AL528" s="64"/>
      <c r="AM528" s="60"/>
      <c r="AN528" s="64"/>
      <c r="AO528" s="60"/>
      <c r="AP528" s="64"/>
      <c r="AQ528" s="60"/>
      <c r="AR528" s="64"/>
      <c r="AS528" s="60"/>
      <c r="AT528" s="64"/>
      <c r="AU528" s="60"/>
      <c r="AV528" s="64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">
      <c r="B529" s="61"/>
      <c r="C529" s="61"/>
      <c r="D529" s="61"/>
      <c r="E529" s="61"/>
      <c r="F529" s="61"/>
      <c r="G529" s="61"/>
      <c r="H529" s="61"/>
      <c r="I529" s="60"/>
      <c r="J529" s="64"/>
      <c r="K529" s="60"/>
      <c r="L529" s="64"/>
      <c r="M529" s="60"/>
      <c r="N529" s="64"/>
      <c r="O529" s="60"/>
      <c r="P529" s="64"/>
      <c r="Q529" s="60"/>
      <c r="R529" s="64"/>
      <c r="S529" s="60"/>
      <c r="T529" s="64"/>
      <c r="U529" s="60"/>
      <c r="V529" s="64"/>
      <c r="W529" s="60"/>
      <c r="X529" s="64"/>
      <c r="Y529" s="60"/>
      <c r="Z529" s="64"/>
      <c r="AA529" s="60"/>
      <c r="AB529" s="64"/>
      <c r="AC529" s="60"/>
      <c r="AD529" s="64"/>
      <c r="AE529" s="60"/>
      <c r="AF529" s="64"/>
      <c r="AG529" s="60"/>
      <c r="AH529" s="64"/>
      <c r="AI529" s="60"/>
      <c r="AJ529" s="64"/>
      <c r="AK529" s="60"/>
      <c r="AL529" s="64"/>
      <c r="AM529" s="60"/>
      <c r="AN529" s="64"/>
      <c r="AO529" s="60"/>
      <c r="AP529" s="64"/>
      <c r="AQ529" s="60"/>
      <c r="AR529" s="64"/>
      <c r="AS529" s="60"/>
      <c r="AT529" s="64"/>
      <c r="AU529" s="60"/>
      <c r="AV529" s="64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">
      <c r="B530" s="61"/>
      <c r="C530" s="61"/>
      <c r="D530" s="61"/>
      <c r="E530" s="61"/>
      <c r="F530" s="61"/>
      <c r="G530" s="61"/>
      <c r="H530" s="61"/>
      <c r="I530" s="60"/>
      <c r="J530" s="64"/>
      <c r="K530" s="60"/>
      <c r="L530" s="64"/>
      <c r="M530" s="60"/>
      <c r="N530" s="64"/>
      <c r="O530" s="60"/>
      <c r="P530" s="64"/>
      <c r="Q530" s="60"/>
      <c r="R530" s="64"/>
      <c r="S530" s="60"/>
      <c r="T530" s="64"/>
      <c r="U530" s="60"/>
      <c r="V530" s="64"/>
      <c r="W530" s="60"/>
      <c r="X530" s="64"/>
      <c r="Y530" s="60"/>
      <c r="Z530" s="64"/>
      <c r="AA530" s="60"/>
      <c r="AB530" s="64"/>
      <c r="AC530" s="60"/>
      <c r="AD530" s="64"/>
      <c r="AE530" s="60"/>
      <c r="AF530" s="64"/>
      <c r="AG530" s="60"/>
      <c r="AH530" s="64"/>
      <c r="AI530" s="60"/>
      <c r="AJ530" s="64"/>
      <c r="AK530" s="60"/>
      <c r="AL530" s="64"/>
      <c r="AM530" s="60"/>
      <c r="AN530" s="64"/>
      <c r="AO530" s="60"/>
      <c r="AP530" s="64"/>
      <c r="AQ530" s="60"/>
      <c r="AR530" s="64"/>
      <c r="AS530" s="60"/>
      <c r="AT530" s="64"/>
      <c r="AU530" s="60"/>
      <c r="AV530" s="64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">
      <c r="B531" s="61"/>
      <c r="C531" s="61"/>
      <c r="D531" s="61"/>
      <c r="E531" s="61"/>
      <c r="F531" s="61"/>
      <c r="G531" s="61"/>
      <c r="H531" s="61"/>
      <c r="I531" s="60"/>
      <c r="J531" s="64"/>
      <c r="K531" s="60"/>
      <c r="L531" s="64"/>
      <c r="M531" s="60"/>
      <c r="N531" s="64"/>
      <c r="O531" s="60"/>
      <c r="P531" s="64"/>
      <c r="Q531" s="60"/>
      <c r="R531" s="64"/>
      <c r="S531" s="60"/>
      <c r="T531" s="64"/>
      <c r="U531" s="60"/>
      <c r="V531" s="64"/>
      <c r="W531" s="60"/>
      <c r="X531" s="64"/>
      <c r="Y531" s="60"/>
      <c r="Z531" s="64"/>
      <c r="AA531" s="60"/>
      <c r="AB531" s="64"/>
      <c r="AC531" s="60"/>
      <c r="AD531" s="64"/>
      <c r="AE531" s="60"/>
      <c r="AF531" s="64"/>
      <c r="AG531" s="60"/>
      <c r="AH531" s="64"/>
      <c r="AI531" s="60"/>
      <c r="AJ531" s="64"/>
      <c r="AK531" s="60"/>
      <c r="AL531" s="64"/>
      <c r="AM531" s="60"/>
      <c r="AN531" s="64"/>
      <c r="AO531" s="60"/>
      <c r="AP531" s="64"/>
      <c r="AQ531" s="60"/>
      <c r="AR531" s="64"/>
      <c r="AS531" s="60"/>
      <c r="AT531" s="64"/>
      <c r="AU531" s="60"/>
      <c r="AV531" s="64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">
      <c r="B532" s="61"/>
      <c r="C532" s="61"/>
      <c r="D532" s="61"/>
      <c r="E532" s="61"/>
      <c r="F532" s="61"/>
      <c r="G532" s="61"/>
      <c r="H532" s="61"/>
      <c r="I532" s="60"/>
      <c r="J532" s="64"/>
      <c r="K532" s="60"/>
      <c r="L532" s="64"/>
      <c r="M532" s="60"/>
      <c r="N532" s="64"/>
      <c r="O532" s="60"/>
      <c r="P532" s="64"/>
      <c r="Q532" s="60"/>
      <c r="R532" s="64"/>
      <c r="S532" s="60"/>
      <c r="T532" s="64"/>
      <c r="U532" s="60"/>
      <c r="V532" s="64"/>
      <c r="W532" s="60"/>
      <c r="X532" s="64"/>
      <c r="Y532" s="60"/>
      <c r="Z532" s="64"/>
      <c r="AA532" s="60"/>
      <c r="AB532" s="64"/>
      <c r="AC532" s="60"/>
      <c r="AD532" s="64"/>
      <c r="AE532" s="60"/>
      <c r="AF532" s="64"/>
      <c r="AG532" s="60"/>
      <c r="AH532" s="64"/>
      <c r="AI532" s="60"/>
      <c r="AJ532" s="64"/>
      <c r="AK532" s="60"/>
      <c r="AL532" s="64"/>
      <c r="AM532" s="60"/>
      <c r="AN532" s="64"/>
      <c r="AO532" s="60"/>
      <c r="AP532" s="64"/>
      <c r="AQ532" s="60"/>
      <c r="AR532" s="64"/>
      <c r="AS532" s="60"/>
      <c r="AT532" s="64"/>
      <c r="AU532" s="60"/>
      <c r="AV532" s="64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">
      <c r="B533" s="61"/>
      <c r="C533" s="61"/>
      <c r="D533" s="61"/>
      <c r="E533" s="61"/>
      <c r="F533" s="61"/>
      <c r="G533" s="61"/>
      <c r="H533" s="61"/>
      <c r="I533" s="60"/>
      <c r="J533" s="64"/>
      <c r="K533" s="60"/>
      <c r="L533" s="64"/>
      <c r="M533" s="60"/>
      <c r="N533" s="64"/>
      <c r="O533" s="60"/>
      <c r="P533" s="64"/>
      <c r="Q533" s="60"/>
      <c r="R533" s="64"/>
      <c r="S533" s="60"/>
      <c r="T533" s="64"/>
      <c r="U533" s="60"/>
      <c r="V533" s="64"/>
      <c r="W533" s="60"/>
      <c r="X533" s="64"/>
      <c r="Y533" s="60"/>
      <c r="Z533" s="64"/>
      <c r="AA533" s="60"/>
      <c r="AB533" s="64"/>
      <c r="AC533" s="60"/>
      <c r="AD533" s="64"/>
      <c r="AE533" s="60"/>
      <c r="AF533" s="64"/>
      <c r="AG533" s="60"/>
      <c r="AH533" s="64"/>
      <c r="AI533" s="60"/>
      <c r="AJ533" s="64"/>
      <c r="AK533" s="60"/>
      <c r="AL533" s="64"/>
      <c r="AM533" s="60"/>
      <c r="AN533" s="64"/>
      <c r="AO533" s="60"/>
      <c r="AP533" s="64"/>
      <c r="AQ533" s="60"/>
      <c r="AR533" s="64"/>
      <c r="AS533" s="60"/>
      <c r="AT533" s="64"/>
      <c r="AU533" s="60"/>
      <c r="AV533" s="64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">
      <c r="B534" s="61"/>
      <c r="C534" s="61"/>
      <c r="D534" s="61"/>
      <c r="E534" s="61"/>
      <c r="F534" s="61"/>
      <c r="G534" s="61"/>
      <c r="H534" s="61"/>
      <c r="I534" s="60"/>
      <c r="J534" s="64"/>
      <c r="K534" s="60"/>
      <c r="L534" s="64"/>
      <c r="M534" s="60"/>
      <c r="N534" s="64"/>
      <c r="O534" s="60"/>
      <c r="P534" s="64"/>
      <c r="Q534" s="60"/>
      <c r="R534" s="64"/>
      <c r="S534" s="60"/>
      <c r="T534" s="64"/>
      <c r="U534" s="60"/>
      <c r="V534" s="64"/>
      <c r="W534" s="60"/>
      <c r="X534" s="64"/>
      <c r="Y534" s="60"/>
      <c r="Z534" s="64"/>
      <c r="AA534" s="60"/>
      <c r="AB534" s="64"/>
      <c r="AC534" s="60"/>
      <c r="AD534" s="64"/>
      <c r="AE534" s="60"/>
      <c r="AF534" s="64"/>
      <c r="AG534" s="60"/>
      <c r="AH534" s="64"/>
      <c r="AI534" s="60"/>
      <c r="AJ534" s="64"/>
      <c r="AK534" s="60"/>
      <c r="AL534" s="64"/>
      <c r="AM534" s="60"/>
      <c r="AN534" s="64"/>
      <c r="AO534" s="60"/>
      <c r="AP534" s="64"/>
      <c r="AQ534" s="60"/>
      <c r="AR534" s="64"/>
      <c r="AS534" s="60"/>
      <c r="AT534" s="64"/>
      <c r="AU534" s="60"/>
      <c r="AV534" s="64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">
      <c r="B535" s="61"/>
      <c r="C535" s="61"/>
      <c r="D535" s="61"/>
      <c r="E535" s="61"/>
      <c r="F535" s="61"/>
      <c r="G535" s="61"/>
      <c r="H535" s="61"/>
      <c r="I535" s="60"/>
      <c r="J535" s="64"/>
      <c r="K535" s="60"/>
      <c r="L535" s="64"/>
      <c r="M535" s="60"/>
      <c r="N535" s="64"/>
      <c r="O535" s="60"/>
      <c r="P535" s="64"/>
      <c r="Q535" s="60"/>
      <c r="R535" s="64"/>
      <c r="S535" s="60"/>
      <c r="T535" s="64"/>
      <c r="U535" s="60"/>
      <c r="V535" s="64"/>
      <c r="W535" s="60"/>
      <c r="X535" s="64"/>
      <c r="Y535" s="60"/>
      <c r="Z535" s="64"/>
      <c r="AA535" s="60"/>
      <c r="AB535" s="64"/>
      <c r="AC535" s="60"/>
      <c r="AD535" s="64"/>
      <c r="AE535" s="60"/>
      <c r="AF535" s="64"/>
      <c r="AG535" s="60"/>
      <c r="AH535" s="64"/>
      <c r="AI535" s="60"/>
      <c r="AJ535" s="64"/>
      <c r="AK535" s="60"/>
      <c r="AL535" s="64"/>
      <c r="AM535" s="60"/>
      <c r="AN535" s="64"/>
      <c r="AO535" s="60"/>
      <c r="AP535" s="64"/>
      <c r="AQ535" s="60"/>
      <c r="AR535" s="64"/>
      <c r="AS535" s="60"/>
      <c r="AT535" s="64"/>
      <c r="AU535" s="60"/>
      <c r="AV535" s="64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">
      <c r="B536" s="61"/>
      <c r="C536" s="61"/>
      <c r="D536" s="61"/>
      <c r="E536" s="61"/>
      <c r="F536" s="61"/>
      <c r="G536" s="61"/>
      <c r="H536" s="61"/>
      <c r="I536" s="60"/>
      <c r="J536" s="64"/>
      <c r="K536" s="60"/>
      <c r="L536" s="64"/>
      <c r="M536" s="60"/>
      <c r="N536" s="64"/>
      <c r="O536" s="60"/>
      <c r="P536" s="64"/>
      <c r="Q536" s="60"/>
      <c r="R536" s="64"/>
      <c r="S536" s="60"/>
      <c r="T536" s="64"/>
      <c r="U536" s="60"/>
      <c r="V536" s="64"/>
      <c r="W536" s="60"/>
      <c r="X536" s="64"/>
      <c r="Y536" s="60"/>
      <c r="Z536" s="64"/>
      <c r="AA536" s="60"/>
      <c r="AB536" s="64"/>
      <c r="AC536" s="60"/>
      <c r="AD536" s="64"/>
      <c r="AE536" s="60"/>
      <c r="AF536" s="64"/>
      <c r="AG536" s="60"/>
      <c r="AH536" s="64"/>
      <c r="AI536" s="60"/>
      <c r="AJ536" s="64"/>
      <c r="AK536" s="60"/>
      <c r="AL536" s="64"/>
      <c r="AM536" s="60"/>
      <c r="AN536" s="64"/>
      <c r="AO536" s="60"/>
      <c r="AP536" s="64"/>
      <c r="AQ536" s="60"/>
      <c r="AR536" s="64"/>
      <c r="AS536" s="60"/>
      <c r="AT536" s="64"/>
      <c r="AU536" s="60"/>
      <c r="AV536" s="64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">
      <c r="B537" s="61"/>
      <c r="C537" s="61"/>
      <c r="D537" s="61"/>
      <c r="E537" s="61"/>
      <c r="F537" s="61"/>
      <c r="G537" s="61"/>
      <c r="H537" s="61"/>
      <c r="I537" s="60"/>
      <c r="J537" s="64"/>
      <c r="K537" s="60"/>
      <c r="L537" s="64"/>
      <c r="M537" s="60"/>
      <c r="N537" s="64"/>
      <c r="O537" s="60"/>
      <c r="P537" s="64"/>
      <c r="Q537" s="60"/>
      <c r="R537" s="64"/>
      <c r="S537" s="60"/>
      <c r="T537" s="64"/>
      <c r="U537" s="60"/>
      <c r="V537" s="64"/>
      <c r="W537" s="60"/>
      <c r="X537" s="64"/>
      <c r="Y537" s="60"/>
      <c r="Z537" s="64"/>
      <c r="AA537" s="60"/>
      <c r="AB537" s="64"/>
      <c r="AC537" s="60"/>
      <c r="AD537" s="64"/>
      <c r="AE537" s="60"/>
      <c r="AF537" s="64"/>
      <c r="AG537" s="60"/>
      <c r="AH537" s="64"/>
      <c r="AI537" s="60"/>
      <c r="AJ537" s="64"/>
      <c r="AK537" s="60"/>
      <c r="AL537" s="64"/>
      <c r="AM537" s="60"/>
      <c r="AN537" s="64"/>
      <c r="AO537" s="60"/>
      <c r="AP537" s="64"/>
      <c r="AQ537" s="60"/>
      <c r="AR537" s="64"/>
      <c r="AS537" s="60"/>
      <c r="AT537" s="64"/>
      <c r="AU537" s="60"/>
      <c r="AV537" s="64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">
      <c r="B538" s="61"/>
      <c r="C538" s="61"/>
      <c r="D538" s="61"/>
      <c r="E538" s="61"/>
      <c r="F538" s="61"/>
      <c r="G538" s="61"/>
      <c r="H538" s="61"/>
      <c r="I538" s="60"/>
      <c r="J538" s="64"/>
      <c r="K538" s="60"/>
      <c r="L538" s="64"/>
      <c r="M538" s="60"/>
      <c r="N538" s="64"/>
      <c r="O538" s="60"/>
      <c r="P538" s="64"/>
      <c r="Q538" s="60"/>
      <c r="R538" s="64"/>
      <c r="S538" s="60"/>
      <c r="T538" s="64"/>
      <c r="U538" s="60"/>
      <c r="V538" s="64"/>
      <c r="W538" s="60"/>
      <c r="X538" s="64"/>
      <c r="Y538" s="60"/>
      <c r="Z538" s="64"/>
      <c r="AA538" s="60"/>
      <c r="AB538" s="64"/>
      <c r="AC538" s="60"/>
      <c r="AD538" s="64"/>
      <c r="AE538" s="60"/>
      <c r="AF538" s="64"/>
      <c r="AG538" s="60"/>
      <c r="AH538" s="64"/>
      <c r="AI538" s="60"/>
      <c r="AJ538" s="64"/>
      <c r="AK538" s="60"/>
      <c r="AL538" s="64"/>
      <c r="AM538" s="60"/>
      <c r="AN538" s="64"/>
      <c r="AO538" s="60"/>
      <c r="AP538" s="64"/>
      <c r="AQ538" s="60"/>
      <c r="AR538" s="64"/>
      <c r="AS538" s="60"/>
      <c r="AT538" s="64"/>
      <c r="AU538" s="60"/>
      <c r="AV538" s="64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">
      <c r="B539" s="61"/>
      <c r="C539" s="61"/>
      <c r="D539" s="61"/>
      <c r="E539" s="61"/>
      <c r="F539" s="61"/>
      <c r="G539" s="61"/>
      <c r="H539" s="61"/>
      <c r="I539" s="60"/>
      <c r="J539" s="64"/>
      <c r="K539" s="60"/>
      <c r="L539" s="64"/>
      <c r="M539" s="60"/>
      <c r="N539" s="64"/>
      <c r="O539" s="60"/>
      <c r="P539" s="64"/>
      <c r="Q539" s="60"/>
      <c r="R539" s="64"/>
      <c r="S539" s="60"/>
      <c r="T539" s="64"/>
      <c r="U539" s="60"/>
      <c r="V539" s="64"/>
      <c r="W539" s="60"/>
      <c r="X539" s="64"/>
      <c r="Y539" s="60"/>
      <c r="Z539" s="64"/>
      <c r="AA539" s="60"/>
      <c r="AB539" s="64"/>
      <c r="AC539" s="60"/>
      <c r="AD539" s="64"/>
      <c r="AE539" s="60"/>
      <c r="AF539" s="64"/>
      <c r="AG539" s="60"/>
      <c r="AH539" s="64"/>
      <c r="AI539" s="60"/>
      <c r="AJ539" s="64"/>
      <c r="AK539" s="60"/>
      <c r="AL539" s="64"/>
      <c r="AM539" s="60"/>
      <c r="AN539" s="64"/>
      <c r="AO539" s="60"/>
      <c r="AP539" s="64"/>
      <c r="AQ539" s="60"/>
      <c r="AR539" s="64"/>
      <c r="AS539" s="60"/>
      <c r="AT539" s="64"/>
      <c r="AU539" s="60"/>
      <c r="AV539" s="64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">
      <c r="B540" s="61"/>
      <c r="C540" s="61"/>
      <c r="D540" s="61"/>
      <c r="E540" s="61"/>
      <c r="F540" s="61"/>
      <c r="G540" s="61"/>
      <c r="H540" s="61"/>
      <c r="I540" s="60"/>
      <c r="J540" s="64"/>
      <c r="K540" s="60"/>
      <c r="L540" s="64"/>
      <c r="M540" s="60"/>
      <c r="N540" s="64"/>
      <c r="O540" s="60"/>
      <c r="P540" s="64"/>
      <c r="Q540" s="60"/>
      <c r="R540" s="64"/>
      <c r="S540" s="60"/>
      <c r="T540" s="64"/>
      <c r="U540" s="60"/>
      <c r="V540" s="64"/>
      <c r="W540" s="60"/>
      <c r="X540" s="64"/>
      <c r="Y540" s="60"/>
      <c r="Z540" s="64"/>
      <c r="AA540" s="60"/>
      <c r="AB540" s="64"/>
      <c r="AC540" s="60"/>
      <c r="AD540" s="64"/>
      <c r="AE540" s="60"/>
      <c r="AF540" s="64"/>
      <c r="AG540" s="60"/>
      <c r="AH540" s="64"/>
      <c r="AI540" s="60"/>
      <c r="AJ540" s="64"/>
      <c r="AK540" s="60"/>
      <c r="AL540" s="64"/>
      <c r="AM540" s="60"/>
      <c r="AN540" s="64"/>
      <c r="AO540" s="60"/>
      <c r="AP540" s="64"/>
      <c r="AQ540" s="60"/>
      <c r="AR540" s="64"/>
      <c r="AS540" s="60"/>
      <c r="AT540" s="64"/>
      <c r="AU540" s="60"/>
      <c r="AV540" s="64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">
      <c r="B541" s="61"/>
      <c r="C541" s="61"/>
      <c r="D541" s="61"/>
      <c r="E541" s="61"/>
      <c r="F541" s="61"/>
      <c r="G541" s="61"/>
      <c r="H541" s="61"/>
      <c r="I541" s="60"/>
      <c r="J541" s="64"/>
      <c r="K541" s="60"/>
      <c r="L541" s="64"/>
      <c r="M541" s="60"/>
      <c r="N541" s="64"/>
      <c r="O541" s="60"/>
      <c r="P541" s="64"/>
      <c r="Q541" s="60"/>
      <c r="R541" s="64"/>
      <c r="S541" s="60"/>
      <c r="T541" s="64"/>
      <c r="U541" s="60"/>
      <c r="V541" s="64"/>
      <c r="W541" s="60"/>
      <c r="X541" s="64"/>
      <c r="Y541" s="60"/>
      <c r="Z541" s="64"/>
      <c r="AA541" s="60"/>
      <c r="AB541" s="64"/>
      <c r="AC541" s="60"/>
      <c r="AD541" s="64"/>
      <c r="AE541" s="60"/>
      <c r="AF541" s="64"/>
      <c r="AG541" s="60"/>
      <c r="AH541" s="64"/>
      <c r="AI541" s="60"/>
      <c r="AJ541" s="64"/>
      <c r="AK541" s="60"/>
      <c r="AL541" s="64"/>
      <c r="AM541" s="60"/>
      <c r="AN541" s="64"/>
      <c r="AO541" s="60"/>
      <c r="AP541" s="64"/>
      <c r="AQ541" s="60"/>
      <c r="AR541" s="64"/>
      <c r="AS541" s="60"/>
      <c r="AT541" s="64"/>
      <c r="AU541" s="60"/>
      <c r="AV541" s="64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">
      <c r="B542" s="61"/>
      <c r="C542" s="61"/>
      <c r="D542" s="61"/>
      <c r="E542" s="61"/>
      <c r="F542" s="61"/>
      <c r="G542" s="61"/>
      <c r="H542" s="61"/>
      <c r="I542" s="60"/>
      <c r="J542" s="64"/>
      <c r="K542" s="60"/>
      <c r="L542" s="64"/>
      <c r="M542" s="60"/>
      <c r="N542" s="64"/>
      <c r="O542" s="60"/>
      <c r="P542" s="64"/>
      <c r="Q542" s="60"/>
      <c r="R542" s="64"/>
      <c r="S542" s="60"/>
      <c r="T542" s="64"/>
      <c r="U542" s="60"/>
      <c r="V542" s="64"/>
      <c r="W542" s="60"/>
      <c r="X542" s="64"/>
      <c r="Y542" s="60"/>
      <c r="Z542" s="64"/>
      <c r="AA542" s="60"/>
      <c r="AB542" s="64"/>
      <c r="AC542" s="60"/>
      <c r="AD542" s="64"/>
      <c r="AE542" s="60"/>
      <c r="AF542" s="64"/>
      <c r="AG542" s="60"/>
      <c r="AH542" s="64"/>
      <c r="AI542" s="60"/>
      <c r="AJ542" s="64"/>
      <c r="AK542" s="60"/>
      <c r="AL542" s="64"/>
      <c r="AM542" s="60"/>
      <c r="AN542" s="64"/>
      <c r="AO542" s="60"/>
      <c r="AP542" s="64"/>
      <c r="AQ542" s="60"/>
      <c r="AR542" s="64"/>
      <c r="AS542" s="60"/>
      <c r="AT542" s="64"/>
      <c r="AU542" s="60"/>
      <c r="AV542" s="64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">
      <c r="B543" s="61"/>
      <c r="C543" s="61"/>
      <c r="D543" s="61"/>
      <c r="E543" s="61"/>
      <c r="F543" s="61"/>
      <c r="G543" s="61"/>
      <c r="H543" s="61"/>
      <c r="I543" s="60"/>
      <c r="J543" s="64"/>
      <c r="K543" s="60"/>
      <c r="L543" s="64"/>
      <c r="M543" s="60"/>
      <c r="N543" s="64"/>
      <c r="O543" s="60"/>
      <c r="P543" s="64"/>
      <c r="Q543" s="60"/>
      <c r="R543" s="64"/>
      <c r="S543" s="60"/>
      <c r="T543" s="64"/>
      <c r="U543" s="60"/>
      <c r="V543" s="64"/>
      <c r="W543" s="60"/>
      <c r="X543" s="64"/>
      <c r="Y543" s="60"/>
      <c r="Z543" s="64"/>
      <c r="AA543" s="60"/>
      <c r="AB543" s="64"/>
      <c r="AC543" s="60"/>
      <c r="AD543" s="64"/>
      <c r="AE543" s="60"/>
      <c r="AF543" s="64"/>
      <c r="AG543" s="60"/>
      <c r="AH543" s="64"/>
      <c r="AI543" s="60"/>
      <c r="AJ543" s="64"/>
      <c r="AK543" s="60"/>
      <c r="AL543" s="64"/>
      <c r="AM543" s="60"/>
      <c r="AN543" s="64"/>
      <c r="AO543" s="60"/>
      <c r="AP543" s="64"/>
      <c r="AQ543" s="60"/>
      <c r="AR543" s="64"/>
      <c r="AS543" s="60"/>
      <c r="AT543" s="64"/>
      <c r="AU543" s="60"/>
      <c r="AV543" s="64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">
      <c r="B544" s="61"/>
      <c r="C544" s="61"/>
      <c r="D544" s="61"/>
      <c r="E544" s="61"/>
      <c r="F544" s="61"/>
      <c r="G544" s="61"/>
      <c r="H544" s="61"/>
      <c r="I544" s="60"/>
      <c r="J544" s="64"/>
      <c r="K544" s="60"/>
      <c r="L544" s="64"/>
      <c r="M544" s="60"/>
      <c r="N544" s="64"/>
      <c r="O544" s="60"/>
      <c r="P544" s="64"/>
      <c r="Q544" s="60"/>
      <c r="R544" s="64"/>
      <c r="S544" s="60"/>
      <c r="T544" s="64"/>
      <c r="U544" s="60"/>
      <c r="V544" s="64"/>
      <c r="W544" s="60"/>
      <c r="X544" s="64"/>
      <c r="Y544" s="60"/>
      <c r="Z544" s="64"/>
      <c r="AA544" s="60"/>
      <c r="AB544" s="64"/>
      <c r="AC544" s="60"/>
      <c r="AD544" s="64"/>
      <c r="AE544" s="60"/>
      <c r="AF544" s="64"/>
      <c r="AG544" s="60"/>
      <c r="AH544" s="64"/>
      <c r="AI544" s="60"/>
      <c r="AJ544" s="64"/>
      <c r="AK544" s="60"/>
      <c r="AL544" s="64"/>
      <c r="AM544" s="60"/>
      <c r="AN544" s="64"/>
      <c r="AO544" s="60"/>
      <c r="AP544" s="64"/>
      <c r="AQ544" s="60"/>
      <c r="AR544" s="64"/>
      <c r="AS544" s="60"/>
      <c r="AT544" s="64"/>
      <c r="AU544" s="60"/>
      <c r="AV544" s="64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">
      <c r="B545" s="61"/>
      <c r="C545" s="61"/>
      <c r="D545" s="61"/>
      <c r="E545" s="61"/>
      <c r="F545" s="61"/>
      <c r="G545" s="61"/>
      <c r="H545" s="61"/>
      <c r="I545" s="60"/>
      <c r="J545" s="64"/>
      <c r="K545" s="60"/>
      <c r="L545" s="64"/>
      <c r="M545" s="60"/>
      <c r="N545" s="64"/>
      <c r="O545" s="60"/>
      <c r="P545" s="64"/>
      <c r="Q545" s="60"/>
      <c r="R545" s="64"/>
      <c r="S545" s="60"/>
      <c r="T545" s="64"/>
      <c r="U545" s="60"/>
      <c r="V545" s="64"/>
      <c r="W545" s="60"/>
      <c r="X545" s="64"/>
      <c r="Y545" s="60"/>
      <c r="Z545" s="64"/>
      <c r="AA545" s="60"/>
      <c r="AB545" s="64"/>
      <c r="AC545" s="60"/>
      <c r="AD545" s="64"/>
      <c r="AE545" s="60"/>
      <c r="AF545" s="64"/>
      <c r="AG545" s="60"/>
      <c r="AH545" s="64"/>
      <c r="AI545" s="60"/>
      <c r="AJ545" s="64"/>
      <c r="AK545" s="60"/>
      <c r="AL545" s="64"/>
      <c r="AM545" s="60"/>
      <c r="AN545" s="64"/>
      <c r="AO545" s="60"/>
      <c r="AP545" s="64"/>
      <c r="AQ545" s="60"/>
      <c r="AR545" s="64"/>
      <c r="AS545" s="60"/>
      <c r="AT545" s="64"/>
      <c r="AU545" s="60"/>
      <c r="AV545" s="64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">
      <c r="B546" s="61"/>
      <c r="C546" s="61"/>
      <c r="D546" s="61"/>
      <c r="E546" s="61"/>
      <c r="F546" s="61"/>
      <c r="G546" s="61"/>
      <c r="H546" s="61"/>
      <c r="I546" s="60"/>
      <c r="J546" s="64"/>
      <c r="K546" s="60"/>
      <c r="L546" s="64"/>
      <c r="M546" s="60"/>
      <c r="N546" s="64"/>
      <c r="O546" s="60"/>
      <c r="P546" s="64"/>
      <c r="Q546" s="60"/>
      <c r="R546" s="64"/>
      <c r="S546" s="60"/>
      <c r="T546" s="64"/>
      <c r="U546" s="60"/>
      <c r="V546" s="64"/>
      <c r="W546" s="60"/>
      <c r="X546" s="64"/>
      <c r="Y546" s="60"/>
      <c r="Z546" s="64"/>
      <c r="AA546" s="60"/>
      <c r="AB546" s="64"/>
      <c r="AC546" s="60"/>
      <c r="AD546" s="64"/>
      <c r="AE546" s="60"/>
      <c r="AF546" s="64"/>
      <c r="AG546" s="60"/>
      <c r="AH546" s="64"/>
      <c r="AI546" s="60"/>
      <c r="AJ546" s="64"/>
      <c r="AK546" s="60"/>
      <c r="AL546" s="64"/>
      <c r="AM546" s="60"/>
      <c r="AN546" s="64"/>
      <c r="AO546" s="60"/>
      <c r="AP546" s="64"/>
      <c r="AQ546" s="60"/>
      <c r="AR546" s="64"/>
      <c r="AS546" s="60"/>
      <c r="AT546" s="64"/>
      <c r="AU546" s="60"/>
      <c r="AV546" s="64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">
      <c r="B547" s="61"/>
      <c r="C547" s="61"/>
      <c r="D547" s="61"/>
      <c r="E547" s="61"/>
      <c r="F547" s="61"/>
      <c r="G547" s="61"/>
      <c r="H547" s="61"/>
      <c r="I547" s="60"/>
      <c r="J547" s="64"/>
      <c r="K547" s="60"/>
      <c r="L547" s="64"/>
      <c r="M547" s="60"/>
      <c r="N547" s="64"/>
      <c r="O547" s="60"/>
      <c r="P547" s="64"/>
      <c r="Q547" s="60"/>
      <c r="R547" s="64"/>
      <c r="S547" s="60"/>
      <c r="T547" s="64"/>
      <c r="U547" s="60"/>
      <c r="V547" s="64"/>
      <c r="W547" s="60"/>
      <c r="X547" s="64"/>
      <c r="Y547" s="60"/>
      <c r="Z547" s="64"/>
      <c r="AA547" s="60"/>
      <c r="AB547" s="64"/>
      <c r="AC547" s="60"/>
      <c r="AD547" s="64"/>
      <c r="AE547" s="60"/>
      <c r="AF547" s="64"/>
      <c r="AG547" s="60"/>
      <c r="AH547" s="64"/>
      <c r="AI547" s="60"/>
      <c r="AJ547" s="64"/>
      <c r="AK547" s="60"/>
      <c r="AL547" s="64"/>
      <c r="AM547" s="60"/>
      <c r="AN547" s="64"/>
      <c r="AO547" s="60"/>
      <c r="AP547" s="64"/>
      <c r="AQ547" s="60"/>
      <c r="AR547" s="64"/>
      <c r="AS547" s="60"/>
      <c r="AT547" s="64"/>
      <c r="AU547" s="60"/>
      <c r="AV547" s="64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">
      <c r="B548" s="61"/>
      <c r="C548" s="61"/>
      <c r="D548" s="61"/>
      <c r="E548" s="61"/>
      <c r="F548" s="61"/>
      <c r="G548" s="61"/>
      <c r="H548" s="61"/>
      <c r="I548" s="60"/>
      <c r="J548" s="64"/>
      <c r="K548" s="60"/>
      <c r="L548" s="64"/>
      <c r="M548" s="60"/>
      <c r="N548" s="64"/>
      <c r="O548" s="60"/>
      <c r="P548" s="64"/>
      <c r="Q548" s="60"/>
      <c r="R548" s="64"/>
      <c r="S548" s="60"/>
      <c r="T548" s="64"/>
      <c r="U548" s="60"/>
      <c r="V548" s="64"/>
      <c r="W548" s="60"/>
      <c r="X548" s="64"/>
      <c r="Y548" s="60"/>
      <c r="Z548" s="64"/>
      <c r="AA548" s="60"/>
      <c r="AB548" s="64"/>
      <c r="AC548" s="60"/>
      <c r="AD548" s="64"/>
      <c r="AE548" s="60"/>
      <c r="AF548" s="64"/>
      <c r="AG548" s="60"/>
      <c r="AH548" s="64"/>
      <c r="AI548" s="60"/>
      <c r="AJ548" s="64"/>
      <c r="AK548" s="60"/>
      <c r="AL548" s="64"/>
      <c r="AM548" s="60"/>
      <c r="AN548" s="64"/>
      <c r="AO548" s="60"/>
      <c r="AP548" s="64"/>
      <c r="AQ548" s="60"/>
      <c r="AR548" s="64"/>
      <c r="AS548" s="60"/>
      <c r="AT548" s="64"/>
      <c r="AU548" s="60"/>
      <c r="AV548" s="64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">
      <c r="B549" s="61"/>
      <c r="C549" s="61"/>
      <c r="D549" s="61"/>
      <c r="E549" s="61"/>
      <c r="F549" s="61"/>
      <c r="G549" s="61"/>
      <c r="H549" s="61"/>
      <c r="I549" s="60"/>
      <c r="J549" s="64"/>
      <c r="K549" s="60"/>
      <c r="L549" s="64"/>
      <c r="M549" s="60"/>
      <c r="N549" s="64"/>
      <c r="O549" s="60"/>
      <c r="P549" s="64"/>
      <c r="Q549" s="60"/>
      <c r="R549" s="64"/>
      <c r="S549" s="60"/>
      <c r="T549" s="64"/>
      <c r="U549" s="60"/>
      <c r="V549" s="64"/>
      <c r="W549" s="60"/>
      <c r="X549" s="64"/>
      <c r="Y549" s="60"/>
      <c r="Z549" s="64"/>
      <c r="AA549" s="60"/>
      <c r="AB549" s="64"/>
      <c r="AC549" s="60"/>
      <c r="AD549" s="64"/>
      <c r="AE549" s="60"/>
      <c r="AF549" s="64"/>
      <c r="AG549" s="60"/>
      <c r="AH549" s="64"/>
      <c r="AI549" s="60"/>
      <c r="AJ549" s="64"/>
      <c r="AK549" s="60"/>
      <c r="AL549" s="64"/>
      <c r="AM549" s="60"/>
      <c r="AN549" s="64"/>
      <c r="AO549" s="60"/>
      <c r="AP549" s="64"/>
      <c r="AQ549" s="60"/>
      <c r="AR549" s="64"/>
      <c r="AS549" s="60"/>
      <c r="AT549" s="64"/>
      <c r="AU549" s="60"/>
      <c r="AV549" s="64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">
      <c r="B550" s="61"/>
      <c r="C550" s="61"/>
      <c r="D550" s="61"/>
      <c r="E550" s="61"/>
      <c r="F550" s="61"/>
      <c r="G550" s="61"/>
      <c r="H550" s="61"/>
      <c r="I550" s="60"/>
      <c r="J550" s="64"/>
      <c r="K550" s="60"/>
      <c r="L550" s="64"/>
      <c r="M550" s="60"/>
      <c r="N550" s="64"/>
      <c r="O550" s="60"/>
      <c r="P550" s="64"/>
      <c r="Q550" s="60"/>
      <c r="R550" s="64"/>
      <c r="S550" s="60"/>
      <c r="T550" s="64"/>
      <c r="U550" s="60"/>
      <c r="V550" s="64"/>
      <c r="W550" s="60"/>
      <c r="X550" s="64"/>
      <c r="Y550" s="60"/>
      <c r="Z550" s="64"/>
      <c r="AA550" s="60"/>
      <c r="AB550" s="64"/>
      <c r="AC550" s="60"/>
      <c r="AD550" s="64"/>
      <c r="AE550" s="60"/>
      <c r="AF550" s="64"/>
      <c r="AG550" s="60"/>
      <c r="AH550" s="64"/>
      <c r="AI550" s="60"/>
      <c r="AJ550" s="64"/>
      <c r="AK550" s="60"/>
      <c r="AL550" s="64"/>
      <c r="AM550" s="60"/>
      <c r="AN550" s="64"/>
      <c r="AO550" s="60"/>
      <c r="AP550" s="64"/>
      <c r="AQ550" s="60"/>
      <c r="AR550" s="64"/>
      <c r="AS550" s="60"/>
      <c r="AT550" s="64"/>
      <c r="AU550" s="60"/>
      <c r="AV550" s="64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">
      <c r="B551" s="61"/>
      <c r="C551" s="61"/>
      <c r="D551" s="61"/>
      <c r="E551" s="61"/>
      <c r="F551" s="61"/>
      <c r="G551" s="61"/>
      <c r="H551" s="61"/>
      <c r="I551" s="60"/>
      <c r="J551" s="64"/>
      <c r="K551" s="60"/>
      <c r="L551" s="64"/>
      <c r="M551" s="60"/>
      <c r="N551" s="64"/>
      <c r="O551" s="60"/>
      <c r="P551" s="64"/>
      <c r="Q551" s="60"/>
      <c r="R551" s="64"/>
      <c r="S551" s="60"/>
      <c r="T551" s="64"/>
      <c r="U551" s="60"/>
      <c r="V551" s="64"/>
      <c r="W551" s="60"/>
      <c r="X551" s="64"/>
      <c r="Y551" s="60"/>
      <c r="Z551" s="64"/>
      <c r="AA551" s="60"/>
      <c r="AB551" s="64"/>
      <c r="AC551" s="60"/>
      <c r="AD551" s="64"/>
      <c r="AE551" s="60"/>
      <c r="AF551" s="64"/>
      <c r="AG551" s="60"/>
      <c r="AH551" s="64"/>
      <c r="AI551" s="60"/>
      <c r="AJ551" s="64"/>
      <c r="AK551" s="60"/>
      <c r="AL551" s="64"/>
      <c r="AM551" s="60"/>
      <c r="AN551" s="64"/>
      <c r="AO551" s="60"/>
      <c r="AP551" s="64"/>
      <c r="AQ551" s="60"/>
      <c r="AR551" s="64"/>
      <c r="AS551" s="60"/>
      <c r="AT551" s="64"/>
      <c r="AU551" s="60"/>
      <c r="AV551" s="64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">
      <c r="B552" s="61"/>
      <c r="C552" s="61"/>
      <c r="D552" s="61"/>
      <c r="E552" s="61"/>
      <c r="F552" s="61"/>
      <c r="G552" s="61"/>
      <c r="H552" s="61"/>
      <c r="I552" s="60"/>
      <c r="J552" s="64"/>
      <c r="K552" s="60"/>
      <c r="L552" s="64"/>
      <c r="M552" s="60"/>
      <c r="N552" s="64"/>
      <c r="O552" s="60"/>
      <c r="P552" s="64"/>
      <c r="Q552" s="60"/>
      <c r="R552" s="64"/>
      <c r="S552" s="60"/>
      <c r="T552" s="64"/>
      <c r="U552" s="60"/>
      <c r="V552" s="64"/>
      <c r="W552" s="60"/>
      <c r="X552" s="64"/>
      <c r="Y552" s="60"/>
      <c r="Z552" s="64"/>
      <c r="AA552" s="60"/>
      <c r="AB552" s="64"/>
      <c r="AC552" s="60"/>
      <c r="AD552" s="64"/>
      <c r="AE552" s="60"/>
      <c r="AF552" s="64"/>
      <c r="AG552" s="60"/>
      <c r="AH552" s="64"/>
      <c r="AI552" s="60"/>
      <c r="AJ552" s="64"/>
      <c r="AK552" s="60"/>
      <c r="AL552" s="64"/>
      <c r="AM552" s="60"/>
      <c r="AN552" s="64"/>
      <c r="AO552" s="60"/>
      <c r="AP552" s="64"/>
      <c r="AQ552" s="60"/>
      <c r="AR552" s="64"/>
      <c r="AS552" s="60"/>
      <c r="AT552" s="64"/>
      <c r="AU552" s="60"/>
      <c r="AV552" s="64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">
      <c r="B553" s="61"/>
      <c r="C553" s="61"/>
      <c r="D553" s="61"/>
      <c r="E553" s="61"/>
      <c r="F553" s="61"/>
      <c r="G553" s="61"/>
      <c r="H553" s="61"/>
      <c r="I553" s="60"/>
      <c r="J553" s="64"/>
      <c r="K553" s="60"/>
      <c r="L553" s="64"/>
      <c r="M553" s="60"/>
      <c r="N553" s="64"/>
      <c r="O553" s="60"/>
      <c r="P553" s="64"/>
      <c r="Q553" s="60"/>
      <c r="R553" s="64"/>
      <c r="S553" s="60"/>
      <c r="T553" s="64"/>
      <c r="U553" s="60"/>
      <c r="V553" s="64"/>
      <c r="W553" s="60"/>
      <c r="X553" s="64"/>
      <c r="Y553" s="60"/>
      <c r="Z553" s="64"/>
      <c r="AA553" s="60"/>
      <c r="AB553" s="64"/>
      <c r="AC553" s="60"/>
      <c r="AD553" s="64"/>
      <c r="AE553" s="60"/>
      <c r="AF553" s="64"/>
      <c r="AG553" s="60"/>
      <c r="AH553" s="64"/>
      <c r="AI553" s="60"/>
      <c r="AJ553" s="64"/>
      <c r="AK553" s="60"/>
      <c r="AL553" s="64"/>
      <c r="AM553" s="60"/>
      <c r="AN553" s="64"/>
      <c r="AO553" s="60"/>
      <c r="AP553" s="64"/>
      <c r="AQ553" s="60"/>
      <c r="AR553" s="64"/>
      <c r="AS553" s="60"/>
      <c r="AT553" s="64"/>
      <c r="AU553" s="60"/>
      <c r="AV553" s="64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">
      <c r="B554" s="61"/>
      <c r="C554" s="61"/>
      <c r="D554" s="61"/>
      <c r="E554" s="61"/>
      <c r="F554" s="61"/>
      <c r="G554" s="61"/>
      <c r="H554" s="61"/>
      <c r="I554" s="60"/>
      <c r="J554" s="64"/>
      <c r="K554" s="60"/>
      <c r="L554" s="64"/>
      <c r="M554" s="60"/>
      <c r="N554" s="64"/>
      <c r="O554" s="60"/>
      <c r="P554" s="64"/>
      <c r="Q554" s="60"/>
      <c r="R554" s="64"/>
      <c r="S554" s="60"/>
      <c r="T554" s="64"/>
      <c r="U554" s="60"/>
      <c r="V554" s="64"/>
      <c r="W554" s="60"/>
      <c r="X554" s="64"/>
      <c r="Y554" s="60"/>
      <c r="Z554" s="64"/>
      <c r="AA554" s="60"/>
      <c r="AB554" s="64"/>
      <c r="AC554" s="60"/>
      <c r="AD554" s="64"/>
      <c r="AE554" s="60"/>
      <c r="AF554" s="64"/>
      <c r="AG554" s="60"/>
      <c r="AH554" s="64"/>
      <c r="AI554" s="60"/>
      <c r="AJ554" s="64"/>
      <c r="AK554" s="60"/>
      <c r="AL554" s="64"/>
      <c r="AM554" s="60"/>
      <c r="AN554" s="64"/>
      <c r="AO554" s="60"/>
      <c r="AP554" s="64"/>
      <c r="AQ554" s="60"/>
      <c r="AR554" s="64"/>
      <c r="AS554" s="60"/>
      <c r="AT554" s="64"/>
      <c r="AU554" s="60"/>
      <c r="AV554" s="64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">
      <c r="B555" s="61"/>
      <c r="C555" s="61"/>
      <c r="D555" s="61"/>
      <c r="E555" s="61"/>
      <c r="F555" s="61"/>
      <c r="G555" s="61"/>
      <c r="H555" s="61"/>
      <c r="I555" s="60"/>
      <c r="J555" s="64"/>
      <c r="K555" s="60"/>
      <c r="L555" s="64"/>
      <c r="M555" s="60"/>
      <c r="N555" s="64"/>
      <c r="O555" s="60"/>
      <c r="P555" s="64"/>
      <c r="Q555" s="60"/>
      <c r="R555" s="64"/>
      <c r="S555" s="60"/>
      <c r="T555" s="64"/>
      <c r="U555" s="60"/>
      <c r="V555" s="64"/>
      <c r="W555" s="60"/>
      <c r="X555" s="64"/>
      <c r="Y555" s="60"/>
      <c r="Z555" s="64"/>
      <c r="AA555" s="60"/>
      <c r="AB555" s="64"/>
      <c r="AC555" s="60"/>
      <c r="AD555" s="64"/>
      <c r="AE555" s="60"/>
      <c r="AF555" s="64"/>
      <c r="AG555" s="60"/>
      <c r="AH555" s="64"/>
      <c r="AI555" s="60"/>
      <c r="AJ555" s="64"/>
      <c r="AK555" s="60"/>
      <c r="AL555" s="64"/>
      <c r="AM555" s="60"/>
      <c r="AN555" s="64"/>
      <c r="AO555" s="60"/>
      <c r="AP555" s="64"/>
      <c r="AQ555" s="60"/>
      <c r="AR555" s="64"/>
      <c r="AS555" s="60"/>
      <c r="AT555" s="64"/>
      <c r="AU555" s="60"/>
      <c r="AV555" s="64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">
      <c r="B556" s="61"/>
      <c r="C556" s="61"/>
      <c r="D556" s="61"/>
      <c r="E556" s="61"/>
      <c r="F556" s="61"/>
      <c r="G556" s="61"/>
      <c r="H556" s="61"/>
      <c r="I556" s="60"/>
      <c r="J556" s="64"/>
      <c r="K556" s="60"/>
      <c r="L556" s="64"/>
      <c r="M556" s="60"/>
      <c r="N556" s="64"/>
      <c r="O556" s="60"/>
      <c r="P556" s="64"/>
      <c r="Q556" s="60"/>
      <c r="R556" s="64"/>
      <c r="S556" s="60"/>
      <c r="T556" s="64"/>
      <c r="U556" s="60"/>
      <c r="V556" s="64"/>
      <c r="W556" s="60"/>
      <c r="X556" s="64"/>
      <c r="Y556" s="60"/>
      <c r="Z556" s="64"/>
      <c r="AA556" s="60"/>
      <c r="AB556" s="64"/>
      <c r="AC556" s="60"/>
      <c r="AD556" s="64"/>
      <c r="AE556" s="60"/>
      <c r="AF556" s="64"/>
      <c r="AG556" s="60"/>
      <c r="AH556" s="64"/>
      <c r="AI556" s="60"/>
      <c r="AJ556" s="64"/>
      <c r="AK556" s="60"/>
      <c r="AL556" s="64"/>
      <c r="AM556" s="60"/>
      <c r="AN556" s="64"/>
      <c r="AO556" s="60"/>
      <c r="AP556" s="64"/>
      <c r="AQ556" s="60"/>
      <c r="AR556" s="64"/>
      <c r="AS556" s="60"/>
      <c r="AT556" s="64"/>
      <c r="AU556" s="60"/>
      <c r="AV556" s="64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">
      <c r="B557" s="61"/>
      <c r="C557" s="61"/>
      <c r="D557" s="61"/>
      <c r="E557" s="61"/>
      <c r="F557" s="61"/>
      <c r="G557" s="61"/>
      <c r="H557" s="61"/>
      <c r="I557" s="60"/>
      <c r="J557" s="64"/>
      <c r="K557" s="60"/>
      <c r="L557" s="64"/>
      <c r="M557" s="60"/>
      <c r="N557" s="64"/>
      <c r="O557" s="60"/>
      <c r="P557" s="64"/>
      <c r="Q557" s="60"/>
      <c r="R557" s="64"/>
      <c r="S557" s="60"/>
      <c r="T557" s="64"/>
      <c r="U557" s="60"/>
      <c r="V557" s="64"/>
      <c r="W557" s="60"/>
      <c r="X557" s="64"/>
      <c r="Y557" s="60"/>
      <c r="Z557" s="64"/>
      <c r="AA557" s="60"/>
      <c r="AB557" s="64"/>
      <c r="AC557" s="60"/>
      <c r="AD557" s="64"/>
      <c r="AE557" s="60"/>
      <c r="AF557" s="64"/>
      <c r="AG557" s="60"/>
      <c r="AH557" s="64"/>
      <c r="AI557" s="60"/>
      <c r="AJ557" s="64"/>
      <c r="AK557" s="60"/>
      <c r="AL557" s="64"/>
      <c r="AM557" s="60"/>
      <c r="AN557" s="64"/>
      <c r="AO557" s="60"/>
      <c r="AP557" s="64"/>
      <c r="AQ557" s="60"/>
      <c r="AR557" s="64"/>
      <c r="AS557" s="60"/>
      <c r="AT557" s="64"/>
      <c r="AU557" s="60"/>
      <c r="AV557" s="64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">
      <c r="B558" s="61"/>
      <c r="C558" s="61"/>
      <c r="D558" s="61"/>
      <c r="E558" s="61"/>
      <c r="F558" s="61"/>
      <c r="G558" s="61"/>
      <c r="H558" s="61"/>
      <c r="I558" s="60"/>
      <c r="J558" s="64"/>
      <c r="K558" s="60"/>
      <c r="L558" s="64"/>
      <c r="M558" s="60"/>
      <c r="N558" s="64"/>
      <c r="O558" s="60"/>
      <c r="P558" s="64"/>
      <c r="Q558" s="60"/>
      <c r="R558" s="64"/>
      <c r="S558" s="60"/>
      <c r="T558" s="64"/>
      <c r="U558" s="60"/>
      <c r="V558" s="64"/>
      <c r="W558" s="60"/>
      <c r="X558" s="64"/>
      <c r="Y558" s="60"/>
      <c r="Z558" s="64"/>
      <c r="AA558" s="60"/>
      <c r="AB558" s="64"/>
      <c r="AC558" s="60"/>
      <c r="AD558" s="64"/>
      <c r="AE558" s="60"/>
      <c r="AF558" s="64"/>
      <c r="AG558" s="60"/>
      <c r="AH558" s="64"/>
      <c r="AI558" s="60"/>
      <c r="AJ558" s="64"/>
      <c r="AK558" s="60"/>
      <c r="AL558" s="64"/>
      <c r="AM558" s="60"/>
      <c r="AN558" s="64"/>
      <c r="AO558" s="60"/>
      <c r="AP558" s="64"/>
      <c r="AQ558" s="60"/>
      <c r="AR558" s="64"/>
      <c r="AS558" s="60"/>
      <c r="AT558" s="64"/>
      <c r="AU558" s="60"/>
      <c r="AV558" s="64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">
      <c r="B559" s="61"/>
      <c r="C559" s="61"/>
      <c r="D559" s="61"/>
      <c r="E559" s="61"/>
      <c r="F559" s="61"/>
      <c r="G559" s="61"/>
      <c r="H559" s="61"/>
      <c r="I559" s="60"/>
      <c r="J559" s="64"/>
      <c r="K559" s="60"/>
      <c r="L559" s="64"/>
      <c r="M559" s="60"/>
      <c r="N559" s="64"/>
      <c r="O559" s="60"/>
      <c r="P559" s="64"/>
      <c r="Q559" s="60"/>
      <c r="R559" s="64"/>
      <c r="S559" s="60"/>
      <c r="T559" s="64"/>
      <c r="U559" s="60"/>
      <c r="V559" s="64"/>
      <c r="W559" s="60"/>
      <c r="X559" s="64"/>
      <c r="Y559" s="60"/>
      <c r="Z559" s="64"/>
      <c r="AA559" s="60"/>
      <c r="AB559" s="64"/>
      <c r="AC559" s="60"/>
      <c r="AD559" s="64"/>
      <c r="AE559" s="60"/>
      <c r="AF559" s="64"/>
      <c r="AG559" s="60"/>
      <c r="AH559" s="64"/>
      <c r="AI559" s="60"/>
      <c r="AJ559" s="64"/>
      <c r="AK559" s="60"/>
      <c r="AL559" s="64"/>
      <c r="AM559" s="60"/>
      <c r="AN559" s="64"/>
      <c r="AO559" s="60"/>
      <c r="AP559" s="64"/>
      <c r="AQ559" s="60"/>
      <c r="AR559" s="64"/>
      <c r="AS559" s="60"/>
      <c r="AT559" s="64"/>
      <c r="AU559" s="60"/>
      <c r="AV559" s="64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">
      <c r="B560" s="61"/>
      <c r="C560" s="61"/>
      <c r="D560" s="61"/>
      <c r="E560" s="61"/>
      <c r="F560" s="61"/>
      <c r="G560" s="61"/>
      <c r="H560" s="61"/>
      <c r="I560" s="60"/>
      <c r="J560" s="64"/>
      <c r="K560" s="60"/>
      <c r="L560" s="64"/>
      <c r="M560" s="60"/>
      <c r="N560" s="64"/>
      <c r="O560" s="60"/>
      <c r="P560" s="64"/>
      <c r="Q560" s="60"/>
      <c r="R560" s="64"/>
      <c r="S560" s="60"/>
      <c r="T560" s="64"/>
      <c r="U560" s="60"/>
      <c r="V560" s="64"/>
      <c r="W560" s="60"/>
      <c r="X560" s="64"/>
      <c r="Y560" s="60"/>
      <c r="Z560" s="64"/>
      <c r="AA560" s="60"/>
      <c r="AB560" s="64"/>
      <c r="AC560" s="60"/>
      <c r="AD560" s="64"/>
      <c r="AE560" s="60"/>
      <c r="AF560" s="64"/>
      <c r="AG560" s="60"/>
      <c r="AH560" s="64"/>
      <c r="AI560" s="60"/>
      <c r="AJ560" s="64"/>
      <c r="AK560" s="60"/>
      <c r="AL560" s="64"/>
      <c r="AM560" s="60"/>
      <c r="AN560" s="64"/>
      <c r="AO560" s="60"/>
      <c r="AP560" s="64"/>
      <c r="AQ560" s="60"/>
      <c r="AR560" s="64"/>
      <c r="AS560" s="60"/>
      <c r="AT560" s="64"/>
      <c r="AU560" s="60"/>
      <c r="AV560" s="64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">
      <c r="B561" s="61"/>
      <c r="C561" s="61"/>
      <c r="D561" s="61"/>
      <c r="E561" s="61"/>
      <c r="F561" s="61"/>
      <c r="G561" s="61"/>
      <c r="H561" s="61"/>
      <c r="I561" s="60"/>
      <c r="J561" s="64"/>
      <c r="K561" s="60"/>
      <c r="L561" s="64"/>
      <c r="M561" s="60"/>
      <c r="N561" s="64"/>
      <c r="O561" s="60"/>
      <c r="P561" s="64"/>
      <c r="Q561" s="60"/>
      <c r="R561" s="64"/>
      <c r="S561" s="60"/>
      <c r="T561" s="64"/>
      <c r="U561" s="60"/>
      <c r="V561" s="64"/>
      <c r="W561" s="60"/>
      <c r="X561" s="64"/>
      <c r="Y561" s="60"/>
      <c r="Z561" s="64"/>
      <c r="AA561" s="60"/>
      <c r="AB561" s="64"/>
      <c r="AC561" s="60"/>
      <c r="AD561" s="64"/>
      <c r="AE561" s="60"/>
      <c r="AF561" s="64"/>
      <c r="AG561" s="60"/>
      <c r="AH561" s="64"/>
      <c r="AI561" s="60"/>
      <c r="AJ561" s="64"/>
      <c r="AK561" s="60"/>
      <c r="AL561" s="64"/>
      <c r="AM561" s="60"/>
      <c r="AN561" s="64"/>
      <c r="AO561" s="60"/>
      <c r="AP561" s="64"/>
      <c r="AQ561" s="60"/>
      <c r="AR561" s="64"/>
      <c r="AS561" s="60"/>
      <c r="AT561" s="64"/>
      <c r="AU561" s="60"/>
      <c r="AV561" s="64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">
      <c r="B562" s="61"/>
      <c r="C562" s="61"/>
      <c r="D562" s="61"/>
      <c r="E562" s="61"/>
      <c r="F562" s="61"/>
      <c r="G562" s="61"/>
      <c r="H562" s="61"/>
      <c r="I562" s="60"/>
      <c r="J562" s="64"/>
      <c r="K562" s="60"/>
      <c r="L562" s="64"/>
      <c r="M562" s="60"/>
      <c r="N562" s="64"/>
      <c r="O562" s="60"/>
      <c r="P562" s="64"/>
      <c r="Q562" s="60"/>
      <c r="R562" s="64"/>
      <c r="S562" s="60"/>
      <c r="T562" s="64"/>
      <c r="U562" s="60"/>
      <c r="V562" s="64"/>
      <c r="W562" s="60"/>
      <c r="X562" s="64"/>
      <c r="Y562" s="60"/>
      <c r="Z562" s="64"/>
      <c r="AA562" s="60"/>
      <c r="AB562" s="64"/>
      <c r="AC562" s="60"/>
      <c r="AD562" s="64"/>
      <c r="AE562" s="60"/>
      <c r="AF562" s="64"/>
      <c r="AG562" s="60"/>
      <c r="AH562" s="64"/>
      <c r="AI562" s="60"/>
      <c r="AJ562" s="64"/>
      <c r="AK562" s="60"/>
      <c r="AL562" s="64"/>
      <c r="AM562" s="60"/>
      <c r="AN562" s="64"/>
      <c r="AO562" s="60"/>
      <c r="AP562" s="64"/>
      <c r="AQ562" s="60"/>
      <c r="AR562" s="64"/>
      <c r="AS562" s="60"/>
      <c r="AT562" s="64"/>
      <c r="AU562" s="60"/>
      <c r="AV562" s="64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">
      <c r="B563" s="61"/>
      <c r="C563" s="61"/>
      <c r="D563" s="61"/>
      <c r="E563" s="61"/>
      <c r="F563" s="61"/>
      <c r="G563" s="61"/>
      <c r="H563" s="61"/>
      <c r="I563" s="60"/>
      <c r="J563" s="64"/>
      <c r="K563" s="60"/>
      <c r="L563" s="64"/>
      <c r="M563" s="60"/>
      <c r="N563" s="64"/>
      <c r="O563" s="60"/>
      <c r="P563" s="64"/>
      <c r="Q563" s="60"/>
      <c r="R563" s="64"/>
      <c r="S563" s="60"/>
      <c r="T563" s="64"/>
      <c r="U563" s="60"/>
      <c r="V563" s="64"/>
      <c r="W563" s="60"/>
      <c r="X563" s="64"/>
      <c r="Y563" s="60"/>
      <c r="Z563" s="64"/>
      <c r="AA563" s="60"/>
      <c r="AB563" s="64"/>
      <c r="AC563" s="60"/>
      <c r="AD563" s="64"/>
      <c r="AE563" s="60"/>
      <c r="AF563" s="64"/>
      <c r="AG563" s="60"/>
      <c r="AH563" s="64"/>
      <c r="AI563" s="60"/>
      <c r="AJ563" s="64"/>
      <c r="AK563" s="60"/>
      <c r="AL563" s="64"/>
      <c r="AM563" s="60"/>
      <c r="AN563" s="64"/>
      <c r="AO563" s="60"/>
      <c r="AP563" s="64"/>
      <c r="AQ563" s="60"/>
      <c r="AR563" s="64"/>
      <c r="AS563" s="60"/>
      <c r="AT563" s="64"/>
      <c r="AU563" s="60"/>
      <c r="AV563" s="64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">
      <c r="B564" s="61"/>
      <c r="C564" s="61"/>
      <c r="D564" s="61"/>
      <c r="E564" s="61"/>
      <c r="F564" s="61"/>
      <c r="G564" s="61"/>
      <c r="H564" s="61"/>
      <c r="I564" s="60"/>
      <c r="J564" s="64"/>
      <c r="K564" s="60"/>
      <c r="L564" s="64"/>
      <c r="M564" s="60"/>
      <c r="N564" s="64"/>
      <c r="O564" s="60"/>
      <c r="P564" s="64"/>
      <c r="Q564" s="60"/>
      <c r="R564" s="64"/>
      <c r="S564" s="60"/>
      <c r="T564" s="64"/>
      <c r="U564" s="60"/>
      <c r="V564" s="64"/>
      <c r="W564" s="60"/>
      <c r="X564" s="64"/>
      <c r="Y564" s="60"/>
      <c r="Z564" s="64"/>
      <c r="AA564" s="60"/>
      <c r="AB564" s="64"/>
      <c r="AC564" s="60"/>
      <c r="AD564" s="64"/>
      <c r="AE564" s="60"/>
      <c r="AF564" s="64"/>
      <c r="AG564" s="60"/>
      <c r="AH564" s="64"/>
      <c r="AI564" s="60"/>
      <c r="AJ564" s="64"/>
      <c r="AK564" s="60"/>
      <c r="AL564" s="64"/>
      <c r="AM564" s="60"/>
      <c r="AN564" s="64"/>
      <c r="AO564" s="60"/>
      <c r="AP564" s="64"/>
      <c r="AQ564" s="60"/>
      <c r="AR564" s="64"/>
      <c r="AS564" s="60"/>
      <c r="AT564" s="64"/>
      <c r="AU564" s="60"/>
      <c r="AV564" s="64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">
      <c r="B565" s="61"/>
      <c r="C565" s="61"/>
      <c r="D565" s="61"/>
      <c r="E565" s="61"/>
      <c r="F565" s="61"/>
      <c r="G565" s="61"/>
      <c r="H565" s="61"/>
      <c r="I565" s="60"/>
      <c r="J565" s="64"/>
      <c r="K565" s="60"/>
      <c r="L565" s="64"/>
      <c r="M565" s="60"/>
      <c r="N565" s="64"/>
      <c r="O565" s="60"/>
      <c r="P565" s="64"/>
      <c r="Q565" s="60"/>
      <c r="R565" s="64"/>
      <c r="S565" s="60"/>
      <c r="T565" s="64"/>
      <c r="U565" s="60"/>
      <c r="V565" s="64"/>
      <c r="W565" s="60"/>
      <c r="X565" s="64"/>
      <c r="Y565" s="60"/>
      <c r="Z565" s="64"/>
      <c r="AA565" s="60"/>
      <c r="AB565" s="64"/>
      <c r="AC565" s="60"/>
      <c r="AD565" s="64"/>
      <c r="AE565" s="60"/>
      <c r="AF565" s="64"/>
      <c r="AG565" s="60"/>
      <c r="AH565" s="64"/>
      <c r="AI565" s="60"/>
      <c r="AJ565" s="64"/>
      <c r="AK565" s="60"/>
      <c r="AL565" s="64"/>
      <c r="AM565" s="60"/>
      <c r="AN565" s="64"/>
      <c r="AO565" s="60"/>
      <c r="AP565" s="64"/>
      <c r="AQ565" s="60"/>
      <c r="AR565" s="64"/>
      <c r="AS565" s="60"/>
      <c r="AT565" s="64"/>
      <c r="AU565" s="60"/>
      <c r="AV565" s="64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">
      <c r="B566" s="61"/>
      <c r="C566" s="61"/>
      <c r="D566" s="61"/>
      <c r="E566" s="61"/>
      <c r="F566" s="61"/>
      <c r="G566" s="61"/>
      <c r="H566" s="61"/>
      <c r="I566" s="60"/>
      <c r="J566" s="64"/>
      <c r="K566" s="60"/>
      <c r="L566" s="64"/>
      <c r="M566" s="60"/>
      <c r="N566" s="64"/>
      <c r="O566" s="60"/>
      <c r="P566" s="64"/>
      <c r="Q566" s="60"/>
      <c r="R566" s="64"/>
      <c r="S566" s="60"/>
      <c r="T566" s="64"/>
      <c r="U566" s="60"/>
      <c r="V566" s="64"/>
      <c r="W566" s="60"/>
      <c r="X566" s="64"/>
      <c r="Y566" s="60"/>
      <c r="Z566" s="64"/>
      <c r="AA566" s="60"/>
      <c r="AB566" s="64"/>
      <c r="AC566" s="60"/>
      <c r="AD566" s="64"/>
      <c r="AE566" s="60"/>
      <c r="AF566" s="64"/>
      <c r="AG566" s="60"/>
      <c r="AH566" s="64"/>
      <c r="AI566" s="60"/>
      <c r="AJ566" s="64"/>
      <c r="AK566" s="60"/>
      <c r="AL566" s="64"/>
      <c r="AM566" s="60"/>
      <c r="AN566" s="64"/>
      <c r="AO566" s="60"/>
      <c r="AP566" s="64"/>
      <c r="AQ566" s="60"/>
      <c r="AR566" s="64"/>
      <c r="AS566" s="60"/>
      <c r="AT566" s="64"/>
      <c r="AU566" s="60"/>
      <c r="AV566" s="64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">
      <c r="B567" s="61"/>
      <c r="C567" s="61"/>
      <c r="D567" s="61"/>
      <c r="E567" s="61"/>
      <c r="F567" s="61"/>
      <c r="G567" s="61"/>
      <c r="H567" s="61"/>
      <c r="I567" s="60"/>
      <c r="J567" s="64"/>
      <c r="K567" s="60"/>
      <c r="L567" s="64"/>
      <c r="M567" s="60"/>
      <c r="N567" s="64"/>
      <c r="O567" s="60"/>
      <c r="P567" s="64"/>
      <c r="Q567" s="60"/>
      <c r="R567" s="64"/>
      <c r="S567" s="60"/>
      <c r="T567" s="64"/>
      <c r="U567" s="60"/>
      <c r="V567" s="64"/>
      <c r="W567" s="60"/>
      <c r="X567" s="64"/>
      <c r="Y567" s="60"/>
      <c r="Z567" s="64"/>
      <c r="AA567" s="60"/>
      <c r="AB567" s="64"/>
      <c r="AC567" s="60"/>
      <c r="AD567" s="64"/>
      <c r="AE567" s="60"/>
      <c r="AF567" s="64"/>
      <c r="AG567" s="60"/>
      <c r="AH567" s="64"/>
      <c r="AI567" s="60"/>
      <c r="AJ567" s="64"/>
      <c r="AK567" s="60"/>
      <c r="AL567" s="64"/>
      <c r="AM567" s="60"/>
      <c r="AN567" s="64"/>
      <c r="AO567" s="60"/>
      <c r="AP567" s="64"/>
      <c r="AQ567" s="60"/>
      <c r="AR567" s="64"/>
      <c r="AS567" s="60"/>
      <c r="AT567" s="64"/>
      <c r="AU567" s="60"/>
      <c r="AV567" s="64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">
      <c r="B568" s="61"/>
      <c r="C568" s="61"/>
      <c r="D568" s="61"/>
      <c r="E568" s="61"/>
      <c r="F568" s="61"/>
      <c r="G568" s="61"/>
      <c r="H568" s="61"/>
      <c r="I568" s="60"/>
      <c r="J568" s="64"/>
      <c r="K568" s="60"/>
      <c r="L568" s="64"/>
      <c r="M568" s="60"/>
      <c r="N568" s="64"/>
      <c r="O568" s="60"/>
      <c r="P568" s="64"/>
      <c r="Q568" s="60"/>
      <c r="R568" s="64"/>
      <c r="S568" s="60"/>
      <c r="T568" s="64"/>
      <c r="U568" s="60"/>
      <c r="V568" s="64"/>
      <c r="W568" s="60"/>
      <c r="X568" s="64"/>
      <c r="Y568" s="60"/>
      <c r="Z568" s="64"/>
      <c r="AA568" s="60"/>
      <c r="AB568" s="64"/>
      <c r="AC568" s="60"/>
      <c r="AD568" s="64"/>
      <c r="AE568" s="60"/>
      <c r="AF568" s="64"/>
      <c r="AG568" s="60"/>
      <c r="AH568" s="64"/>
      <c r="AI568" s="60"/>
      <c r="AJ568" s="64"/>
      <c r="AK568" s="60"/>
      <c r="AL568" s="64"/>
      <c r="AM568" s="60"/>
      <c r="AN568" s="64"/>
      <c r="AO568" s="60"/>
      <c r="AP568" s="64"/>
      <c r="AQ568" s="60"/>
      <c r="AR568" s="64"/>
      <c r="AS568" s="60"/>
      <c r="AT568" s="64"/>
      <c r="AU568" s="60"/>
      <c r="AV568" s="64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">
      <c r="B569" s="61"/>
      <c r="C569" s="61"/>
      <c r="D569" s="61"/>
      <c r="E569" s="61"/>
      <c r="F569" s="61"/>
      <c r="G569" s="61"/>
      <c r="H569" s="61"/>
      <c r="I569" s="60"/>
      <c r="J569" s="64"/>
      <c r="K569" s="60"/>
      <c r="L569" s="64"/>
      <c r="M569" s="60"/>
      <c r="N569" s="64"/>
      <c r="O569" s="60"/>
      <c r="P569" s="64"/>
      <c r="Q569" s="60"/>
      <c r="R569" s="64"/>
      <c r="S569" s="60"/>
      <c r="T569" s="64"/>
      <c r="U569" s="60"/>
      <c r="V569" s="64"/>
      <c r="W569" s="60"/>
      <c r="X569" s="64"/>
      <c r="Y569" s="60"/>
      <c r="Z569" s="64"/>
      <c r="AA569" s="60"/>
      <c r="AB569" s="64"/>
      <c r="AC569" s="60"/>
      <c r="AD569" s="64"/>
      <c r="AE569" s="60"/>
      <c r="AF569" s="64"/>
      <c r="AG569" s="60"/>
      <c r="AH569" s="64"/>
      <c r="AI569" s="60"/>
      <c r="AJ569" s="64"/>
      <c r="AK569" s="60"/>
      <c r="AL569" s="64"/>
      <c r="AM569" s="60"/>
      <c r="AN569" s="64"/>
      <c r="AO569" s="60"/>
      <c r="AP569" s="64"/>
      <c r="AQ569" s="60"/>
      <c r="AR569" s="64"/>
      <c r="AS569" s="60"/>
      <c r="AT569" s="64"/>
      <c r="AU569" s="60"/>
      <c r="AV569" s="64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">
      <c r="B570" s="61"/>
      <c r="C570" s="61"/>
      <c r="D570" s="61"/>
      <c r="E570" s="61"/>
      <c r="F570" s="61"/>
      <c r="G570" s="61"/>
      <c r="H570" s="61"/>
      <c r="I570" s="60"/>
      <c r="J570" s="64"/>
      <c r="K570" s="60"/>
      <c r="L570" s="64"/>
      <c r="M570" s="60"/>
      <c r="N570" s="64"/>
      <c r="O570" s="60"/>
      <c r="P570" s="64"/>
      <c r="Q570" s="60"/>
      <c r="R570" s="64"/>
      <c r="S570" s="60"/>
      <c r="T570" s="64"/>
      <c r="U570" s="60"/>
      <c r="V570" s="64"/>
      <c r="W570" s="60"/>
      <c r="X570" s="64"/>
      <c r="Y570" s="60"/>
      <c r="Z570" s="64"/>
      <c r="AA570" s="60"/>
      <c r="AB570" s="64"/>
      <c r="AC570" s="60"/>
      <c r="AD570" s="64"/>
      <c r="AE570" s="60"/>
      <c r="AF570" s="64"/>
      <c r="AG570" s="60"/>
      <c r="AH570" s="64"/>
      <c r="AI570" s="60"/>
      <c r="AJ570" s="64"/>
      <c r="AK570" s="60"/>
      <c r="AL570" s="64"/>
      <c r="AM570" s="60"/>
      <c r="AN570" s="64"/>
      <c r="AO570" s="60"/>
      <c r="AP570" s="64"/>
      <c r="AQ570" s="60"/>
      <c r="AR570" s="64"/>
      <c r="AS570" s="60"/>
      <c r="AT570" s="64"/>
      <c r="AU570" s="60"/>
      <c r="AV570" s="64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">
      <c r="B571" s="61"/>
      <c r="C571" s="61"/>
      <c r="D571" s="61"/>
      <c r="E571" s="61"/>
      <c r="F571" s="61"/>
      <c r="G571" s="61"/>
      <c r="H571" s="61"/>
      <c r="I571" s="60"/>
      <c r="J571" s="64"/>
      <c r="K571" s="60"/>
      <c r="L571" s="64"/>
      <c r="M571" s="60"/>
      <c r="N571" s="64"/>
      <c r="O571" s="60"/>
      <c r="P571" s="64"/>
      <c r="Q571" s="60"/>
      <c r="R571" s="64"/>
      <c r="S571" s="60"/>
      <c r="T571" s="64"/>
      <c r="U571" s="60"/>
      <c r="V571" s="64"/>
      <c r="W571" s="60"/>
      <c r="X571" s="64"/>
      <c r="Y571" s="60"/>
      <c r="Z571" s="64"/>
      <c r="AA571" s="60"/>
      <c r="AB571" s="64"/>
      <c r="AC571" s="60"/>
      <c r="AD571" s="64"/>
      <c r="AE571" s="60"/>
      <c r="AF571" s="64"/>
      <c r="AG571" s="60"/>
      <c r="AH571" s="64"/>
      <c r="AI571" s="60"/>
      <c r="AJ571" s="64"/>
      <c r="AK571" s="60"/>
      <c r="AL571" s="64"/>
      <c r="AM571" s="60"/>
      <c r="AN571" s="64"/>
      <c r="AO571" s="60"/>
      <c r="AP571" s="64"/>
      <c r="AQ571" s="60"/>
      <c r="AR571" s="64"/>
      <c r="AS571" s="60"/>
      <c r="AT571" s="64"/>
      <c r="AU571" s="60"/>
      <c r="AV571" s="64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">
      <c r="B572" s="61"/>
      <c r="C572" s="61"/>
      <c r="D572" s="61"/>
      <c r="E572" s="61"/>
      <c r="F572" s="61"/>
      <c r="G572" s="61"/>
      <c r="H572" s="61"/>
      <c r="I572" s="60"/>
      <c r="J572" s="64"/>
      <c r="K572" s="60"/>
      <c r="L572" s="64"/>
      <c r="M572" s="60"/>
      <c r="N572" s="64"/>
      <c r="O572" s="60"/>
      <c r="P572" s="64"/>
      <c r="Q572" s="60"/>
      <c r="R572" s="64"/>
      <c r="S572" s="60"/>
      <c r="T572" s="64"/>
      <c r="U572" s="60"/>
      <c r="V572" s="64"/>
      <c r="W572" s="60"/>
      <c r="X572" s="64"/>
      <c r="Y572" s="60"/>
      <c r="Z572" s="64"/>
      <c r="AA572" s="60"/>
      <c r="AB572" s="64"/>
      <c r="AC572" s="60"/>
      <c r="AD572" s="64"/>
      <c r="AE572" s="60"/>
      <c r="AF572" s="64"/>
      <c r="AG572" s="60"/>
      <c r="AH572" s="64"/>
      <c r="AI572" s="60"/>
      <c r="AJ572" s="64"/>
      <c r="AK572" s="60"/>
      <c r="AL572" s="64"/>
      <c r="AM572" s="60"/>
      <c r="AN572" s="64"/>
      <c r="AO572" s="60"/>
      <c r="AP572" s="64"/>
      <c r="AQ572" s="60"/>
      <c r="AR572" s="64"/>
      <c r="AS572" s="60"/>
      <c r="AT572" s="64"/>
      <c r="AU572" s="60"/>
      <c r="AV572" s="64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">
      <c r="B573" s="61"/>
      <c r="C573" s="61"/>
      <c r="D573" s="61"/>
      <c r="E573" s="61"/>
      <c r="F573" s="61"/>
      <c r="G573" s="61"/>
      <c r="H573" s="61"/>
      <c r="I573" s="60"/>
      <c r="J573" s="64"/>
      <c r="K573" s="60"/>
      <c r="L573" s="64"/>
      <c r="M573" s="60"/>
      <c r="N573" s="64"/>
      <c r="O573" s="60"/>
      <c r="P573" s="64"/>
      <c r="Q573" s="60"/>
      <c r="R573" s="64"/>
      <c r="S573" s="60"/>
      <c r="T573" s="64"/>
      <c r="U573" s="60"/>
      <c r="V573" s="64"/>
      <c r="W573" s="60"/>
      <c r="X573" s="64"/>
      <c r="Y573" s="60"/>
      <c r="Z573" s="64"/>
      <c r="AA573" s="60"/>
      <c r="AB573" s="64"/>
      <c r="AC573" s="60"/>
      <c r="AD573" s="64"/>
      <c r="AE573" s="60"/>
      <c r="AF573" s="64"/>
      <c r="AG573" s="60"/>
      <c r="AH573" s="64"/>
      <c r="AI573" s="60"/>
      <c r="AJ573" s="64"/>
      <c r="AK573" s="60"/>
      <c r="AL573" s="64"/>
      <c r="AM573" s="60"/>
      <c r="AN573" s="64"/>
      <c r="AO573" s="60"/>
      <c r="AP573" s="64"/>
      <c r="AQ573" s="60"/>
      <c r="AR573" s="64"/>
      <c r="AS573" s="60"/>
      <c r="AT573" s="64"/>
      <c r="AU573" s="60"/>
      <c r="AV573" s="64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">
      <c r="B574" s="61"/>
      <c r="C574" s="61"/>
      <c r="D574" s="61"/>
      <c r="E574" s="61"/>
      <c r="F574" s="61"/>
      <c r="G574" s="61"/>
      <c r="H574" s="61"/>
      <c r="I574" s="60"/>
      <c r="J574" s="64"/>
      <c r="K574" s="60"/>
      <c r="L574" s="64"/>
      <c r="M574" s="60"/>
      <c r="N574" s="64"/>
      <c r="O574" s="60"/>
      <c r="P574" s="64"/>
      <c r="Q574" s="60"/>
      <c r="R574" s="64"/>
      <c r="S574" s="60"/>
      <c r="T574" s="64"/>
      <c r="U574" s="60"/>
      <c r="V574" s="64"/>
      <c r="W574" s="60"/>
      <c r="X574" s="64"/>
      <c r="Y574" s="60"/>
      <c r="Z574" s="64"/>
      <c r="AA574" s="60"/>
      <c r="AB574" s="64"/>
      <c r="AC574" s="60"/>
      <c r="AD574" s="64"/>
      <c r="AE574" s="60"/>
      <c r="AF574" s="64"/>
      <c r="AG574" s="60"/>
      <c r="AH574" s="64"/>
      <c r="AI574" s="60"/>
      <c r="AJ574" s="64"/>
      <c r="AK574" s="60"/>
      <c r="AL574" s="64"/>
      <c r="AM574" s="60"/>
      <c r="AN574" s="64"/>
      <c r="AO574" s="60"/>
      <c r="AP574" s="64"/>
      <c r="AQ574" s="60"/>
      <c r="AR574" s="64"/>
      <c r="AS574" s="60"/>
      <c r="AT574" s="64"/>
      <c r="AU574" s="60"/>
      <c r="AV574" s="64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">
      <c r="B575" s="61"/>
      <c r="C575" s="61"/>
      <c r="D575" s="61"/>
      <c r="E575" s="61"/>
      <c r="F575" s="61"/>
      <c r="G575" s="61"/>
      <c r="H575" s="61"/>
      <c r="I575" s="60"/>
      <c r="J575" s="64"/>
      <c r="K575" s="60"/>
      <c r="L575" s="64"/>
      <c r="M575" s="60"/>
      <c r="N575" s="64"/>
      <c r="O575" s="60"/>
      <c r="P575" s="64"/>
      <c r="Q575" s="60"/>
      <c r="R575" s="64"/>
      <c r="S575" s="60"/>
      <c r="T575" s="64"/>
      <c r="U575" s="60"/>
      <c r="V575" s="64"/>
      <c r="W575" s="60"/>
      <c r="X575" s="64"/>
      <c r="Y575" s="60"/>
      <c r="Z575" s="64"/>
      <c r="AA575" s="60"/>
      <c r="AB575" s="64"/>
      <c r="AC575" s="60"/>
      <c r="AD575" s="64"/>
      <c r="AE575" s="60"/>
      <c r="AF575" s="64"/>
      <c r="AG575" s="60"/>
      <c r="AH575" s="64"/>
      <c r="AI575" s="60"/>
      <c r="AJ575" s="64"/>
      <c r="AK575" s="60"/>
      <c r="AL575" s="64"/>
      <c r="AM575" s="60"/>
      <c r="AN575" s="64"/>
      <c r="AO575" s="60"/>
      <c r="AP575" s="64"/>
      <c r="AQ575" s="60"/>
      <c r="AR575" s="64"/>
      <c r="AS575" s="60"/>
      <c r="AT575" s="64"/>
      <c r="AU575" s="60"/>
      <c r="AV575" s="64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">
      <c r="B576" s="61"/>
      <c r="C576" s="61"/>
      <c r="D576" s="61"/>
      <c r="E576" s="61"/>
      <c r="F576" s="61"/>
      <c r="G576" s="61"/>
      <c r="H576" s="61"/>
      <c r="I576" s="60"/>
      <c r="J576" s="64"/>
      <c r="K576" s="60"/>
      <c r="L576" s="64"/>
      <c r="M576" s="60"/>
      <c r="N576" s="64"/>
      <c r="O576" s="60"/>
      <c r="P576" s="64"/>
      <c r="Q576" s="60"/>
      <c r="R576" s="64"/>
      <c r="S576" s="60"/>
      <c r="T576" s="64"/>
      <c r="U576" s="60"/>
      <c r="V576" s="64"/>
      <c r="W576" s="60"/>
      <c r="X576" s="64"/>
      <c r="Y576" s="60"/>
      <c r="Z576" s="64"/>
      <c r="AA576" s="60"/>
      <c r="AB576" s="64"/>
      <c r="AC576" s="60"/>
      <c r="AD576" s="64"/>
      <c r="AE576" s="60"/>
      <c r="AF576" s="64"/>
      <c r="AG576" s="60"/>
      <c r="AH576" s="64"/>
      <c r="AI576" s="60"/>
      <c r="AJ576" s="64"/>
      <c r="AK576" s="60"/>
      <c r="AL576" s="64"/>
      <c r="AM576" s="60"/>
      <c r="AN576" s="64"/>
      <c r="AO576" s="60"/>
      <c r="AP576" s="64"/>
      <c r="AQ576" s="60"/>
      <c r="AR576" s="64"/>
      <c r="AS576" s="60"/>
      <c r="AT576" s="64"/>
      <c r="AU576" s="60"/>
      <c r="AV576" s="64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">
      <c r="B577" s="61"/>
      <c r="C577" s="61"/>
      <c r="D577" s="61"/>
      <c r="E577" s="61"/>
      <c r="F577" s="61"/>
      <c r="G577" s="61"/>
      <c r="H577" s="61"/>
      <c r="I577" s="60"/>
      <c r="J577" s="64"/>
      <c r="K577" s="60"/>
      <c r="L577" s="64"/>
      <c r="M577" s="60"/>
      <c r="N577" s="64"/>
      <c r="O577" s="60"/>
      <c r="P577" s="64"/>
      <c r="Q577" s="60"/>
      <c r="R577" s="64"/>
      <c r="S577" s="60"/>
      <c r="T577" s="64"/>
      <c r="U577" s="60"/>
      <c r="V577" s="64"/>
      <c r="W577" s="60"/>
      <c r="X577" s="64"/>
      <c r="Y577" s="60"/>
      <c r="Z577" s="64"/>
      <c r="AA577" s="60"/>
      <c r="AB577" s="64"/>
      <c r="AC577" s="60"/>
      <c r="AD577" s="64"/>
      <c r="AE577" s="60"/>
      <c r="AF577" s="64"/>
      <c r="AG577" s="60"/>
      <c r="AH577" s="64"/>
      <c r="AI577" s="60"/>
      <c r="AJ577" s="64"/>
      <c r="AK577" s="60"/>
      <c r="AL577" s="64"/>
      <c r="AM577" s="60"/>
      <c r="AN577" s="64"/>
      <c r="AO577" s="60"/>
      <c r="AP577" s="64"/>
      <c r="AQ577" s="60"/>
      <c r="AR577" s="64"/>
      <c r="AS577" s="60"/>
      <c r="AT577" s="64"/>
      <c r="AU577" s="60"/>
      <c r="AV577" s="64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">
      <c r="B578" s="61"/>
      <c r="C578" s="61"/>
      <c r="D578" s="61"/>
      <c r="E578" s="61"/>
      <c r="F578" s="61"/>
      <c r="G578" s="61"/>
      <c r="H578" s="61"/>
      <c r="I578" s="60"/>
      <c r="J578" s="64"/>
      <c r="K578" s="60"/>
      <c r="L578" s="64"/>
      <c r="M578" s="60"/>
      <c r="N578" s="64"/>
      <c r="O578" s="60"/>
      <c r="P578" s="64"/>
      <c r="Q578" s="60"/>
      <c r="R578" s="64"/>
      <c r="S578" s="60"/>
      <c r="T578" s="64"/>
      <c r="U578" s="60"/>
      <c r="V578" s="64"/>
      <c r="W578" s="60"/>
      <c r="X578" s="64"/>
      <c r="Y578" s="60"/>
      <c r="Z578" s="64"/>
      <c r="AA578" s="60"/>
      <c r="AB578" s="64"/>
      <c r="AC578" s="60"/>
      <c r="AD578" s="64"/>
      <c r="AE578" s="60"/>
      <c r="AF578" s="64"/>
      <c r="AG578" s="60"/>
      <c r="AH578" s="64"/>
      <c r="AI578" s="60"/>
      <c r="AJ578" s="64"/>
      <c r="AK578" s="60"/>
      <c r="AL578" s="64"/>
      <c r="AM578" s="60"/>
      <c r="AN578" s="64"/>
      <c r="AO578" s="60"/>
      <c r="AP578" s="64"/>
      <c r="AQ578" s="60"/>
      <c r="AR578" s="64"/>
      <c r="AS578" s="60"/>
      <c r="AT578" s="64"/>
      <c r="AU578" s="60"/>
      <c r="AV578" s="64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">
      <c r="B579" s="61"/>
      <c r="C579" s="61"/>
      <c r="D579" s="61"/>
      <c r="E579" s="61"/>
      <c r="F579" s="61"/>
      <c r="G579" s="61"/>
      <c r="H579" s="61"/>
      <c r="I579" s="60"/>
      <c r="J579" s="64"/>
      <c r="K579" s="60"/>
      <c r="L579" s="64"/>
      <c r="M579" s="60"/>
      <c r="N579" s="64"/>
      <c r="O579" s="60"/>
      <c r="P579" s="64"/>
      <c r="Q579" s="60"/>
      <c r="R579" s="64"/>
      <c r="S579" s="60"/>
      <c r="T579" s="64"/>
      <c r="U579" s="60"/>
      <c r="V579" s="64"/>
      <c r="W579" s="60"/>
      <c r="X579" s="64"/>
      <c r="Y579" s="60"/>
      <c r="Z579" s="64"/>
      <c r="AA579" s="60"/>
      <c r="AB579" s="64"/>
      <c r="AC579" s="60"/>
      <c r="AD579" s="64"/>
      <c r="AE579" s="60"/>
      <c r="AF579" s="64"/>
      <c r="AG579" s="60"/>
      <c r="AH579" s="64"/>
      <c r="AI579" s="60"/>
      <c r="AJ579" s="64"/>
      <c r="AK579" s="60"/>
      <c r="AL579" s="64"/>
      <c r="AM579" s="60"/>
      <c r="AN579" s="64"/>
      <c r="AO579" s="60"/>
      <c r="AP579" s="64"/>
      <c r="AQ579" s="60"/>
      <c r="AR579" s="64"/>
      <c r="AS579" s="60"/>
      <c r="AT579" s="64"/>
      <c r="AU579" s="60"/>
      <c r="AV579" s="64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">
      <c r="B580" s="61"/>
      <c r="C580" s="61"/>
      <c r="D580" s="61"/>
      <c r="E580" s="61"/>
      <c r="F580" s="61"/>
      <c r="G580" s="61"/>
      <c r="H580" s="61"/>
      <c r="I580" s="60"/>
      <c r="J580" s="64"/>
      <c r="K580" s="60"/>
      <c r="L580" s="64"/>
      <c r="M580" s="60"/>
      <c r="N580" s="64"/>
      <c r="O580" s="60"/>
      <c r="P580" s="64"/>
      <c r="Q580" s="60"/>
      <c r="R580" s="64"/>
      <c r="S580" s="60"/>
      <c r="T580" s="64"/>
      <c r="U580" s="60"/>
      <c r="V580" s="64"/>
      <c r="W580" s="60"/>
      <c r="X580" s="64"/>
      <c r="Y580" s="60"/>
      <c r="Z580" s="64"/>
      <c r="AA580" s="60"/>
      <c r="AB580" s="64"/>
      <c r="AC580" s="60"/>
      <c r="AD580" s="64"/>
      <c r="AE580" s="60"/>
      <c r="AF580" s="64"/>
      <c r="AG580" s="60"/>
      <c r="AH580" s="64"/>
      <c r="AI580" s="60"/>
      <c r="AJ580" s="64"/>
      <c r="AK580" s="60"/>
      <c r="AL580" s="64"/>
      <c r="AM580" s="60"/>
      <c r="AN580" s="64"/>
      <c r="AO580" s="60"/>
      <c r="AP580" s="64"/>
      <c r="AQ580" s="60"/>
      <c r="AR580" s="64"/>
      <c r="AS580" s="60"/>
      <c r="AT580" s="64"/>
      <c r="AU580" s="60"/>
      <c r="AV580" s="64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">
      <c r="B581" s="61"/>
      <c r="C581" s="61"/>
      <c r="D581" s="61"/>
      <c r="E581" s="61"/>
      <c r="F581" s="61"/>
      <c r="G581" s="61"/>
      <c r="H581" s="61"/>
      <c r="I581" s="60"/>
      <c r="J581" s="64"/>
      <c r="K581" s="60"/>
      <c r="L581" s="64"/>
      <c r="M581" s="60"/>
      <c r="N581" s="64"/>
      <c r="O581" s="60"/>
      <c r="P581" s="64"/>
      <c r="Q581" s="60"/>
      <c r="R581" s="64"/>
      <c r="S581" s="60"/>
      <c r="T581" s="64"/>
      <c r="U581" s="60"/>
      <c r="V581" s="64"/>
      <c r="W581" s="60"/>
      <c r="X581" s="64"/>
      <c r="Y581" s="60"/>
      <c r="Z581" s="64"/>
      <c r="AA581" s="60"/>
      <c r="AB581" s="64"/>
      <c r="AC581" s="60"/>
      <c r="AD581" s="64"/>
      <c r="AE581" s="60"/>
      <c r="AF581" s="64"/>
      <c r="AG581" s="60"/>
      <c r="AH581" s="64"/>
      <c r="AI581" s="60"/>
      <c r="AJ581" s="64"/>
      <c r="AK581" s="60"/>
      <c r="AL581" s="64"/>
      <c r="AM581" s="60"/>
      <c r="AN581" s="64"/>
      <c r="AO581" s="60"/>
      <c r="AP581" s="64"/>
      <c r="AQ581" s="60"/>
      <c r="AR581" s="64"/>
      <c r="AS581" s="60"/>
      <c r="AT581" s="64"/>
      <c r="AU581" s="60"/>
      <c r="AV581" s="64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">
      <c r="B582" s="61"/>
      <c r="C582" s="61"/>
      <c r="D582" s="61"/>
      <c r="E582" s="61"/>
      <c r="F582" s="61"/>
      <c r="G582" s="61"/>
      <c r="H582" s="61"/>
      <c r="I582" s="60"/>
      <c r="J582" s="64"/>
      <c r="K582" s="60"/>
      <c r="L582" s="64"/>
      <c r="M582" s="60"/>
      <c r="N582" s="64"/>
      <c r="O582" s="60"/>
      <c r="P582" s="64"/>
      <c r="Q582" s="60"/>
      <c r="R582" s="64"/>
      <c r="S582" s="60"/>
      <c r="T582" s="64"/>
      <c r="U582" s="60"/>
      <c r="V582" s="64"/>
      <c r="W582" s="60"/>
      <c r="X582" s="64"/>
      <c r="Y582" s="60"/>
      <c r="Z582" s="64"/>
      <c r="AA582" s="60"/>
      <c r="AB582" s="64"/>
      <c r="AC582" s="60"/>
      <c r="AD582" s="64"/>
      <c r="AE582" s="60"/>
      <c r="AF582" s="64"/>
      <c r="AG582" s="60"/>
      <c r="AH582" s="64"/>
      <c r="AI582" s="60"/>
      <c r="AJ582" s="64"/>
      <c r="AK582" s="60"/>
      <c r="AL582" s="64"/>
      <c r="AM582" s="60"/>
      <c r="AN582" s="64"/>
      <c r="AO582" s="60"/>
      <c r="AP582" s="64"/>
      <c r="AQ582" s="60"/>
      <c r="AR582" s="64"/>
      <c r="AS582" s="60"/>
      <c r="AT582" s="64"/>
      <c r="AU582" s="60"/>
      <c r="AV582" s="64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">
      <c r="B583" s="61"/>
      <c r="C583" s="61"/>
      <c r="D583" s="61"/>
      <c r="E583" s="61"/>
      <c r="F583" s="61"/>
      <c r="G583" s="61"/>
      <c r="H583" s="61"/>
      <c r="I583" s="60"/>
      <c r="J583" s="64"/>
      <c r="K583" s="60"/>
      <c r="L583" s="64"/>
      <c r="M583" s="60"/>
      <c r="N583" s="64"/>
      <c r="O583" s="60"/>
      <c r="P583" s="64"/>
      <c r="Q583" s="60"/>
      <c r="R583" s="64"/>
      <c r="S583" s="60"/>
      <c r="T583" s="64"/>
      <c r="U583" s="60"/>
      <c r="V583" s="64"/>
      <c r="W583" s="60"/>
      <c r="X583" s="64"/>
      <c r="Y583" s="60"/>
      <c r="Z583" s="64"/>
      <c r="AA583" s="60"/>
      <c r="AB583" s="64"/>
      <c r="AC583" s="60"/>
      <c r="AD583" s="64"/>
      <c r="AE583" s="60"/>
      <c r="AF583" s="64"/>
      <c r="AG583" s="60"/>
      <c r="AH583" s="64"/>
      <c r="AI583" s="60"/>
      <c r="AJ583" s="64"/>
      <c r="AK583" s="60"/>
      <c r="AL583" s="64"/>
      <c r="AM583" s="60"/>
      <c r="AN583" s="64"/>
      <c r="AO583" s="60"/>
      <c r="AP583" s="64"/>
      <c r="AQ583" s="60"/>
      <c r="AR583" s="64"/>
      <c r="AS583" s="60"/>
      <c r="AT583" s="64"/>
      <c r="AU583" s="60"/>
      <c r="AV583" s="64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">
      <c r="B584" s="61"/>
      <c r="C584" s="61"/>
      <c r="D584" s="61"/>
      <c r="E584" s="61"/>
      <c r="F584" s="61"/>
      <c r="G584" s="61"/>
      <c r="H584" s="61"/>
      <c r="I584" s="60"/>
      <c r="J584" s="64"/>
      <c r="K584" s="60"/>
      <c r="L584" s="64"/>
      <c r="M584" s="60"/>
      <c r="N584" s="64"/>
      <c r="O584" s="60"/>
      <c r="P584" s="64"/>
      <c r="Q584" s="60"/>
      <c r="R584" s="64"/>
      <c r="S584" s="60"/>
      <c r="T584" s="64"/>
      <c r="U584" s="60"/>
      <c r="V584" s="64"/>
      <c r="W584" s="60"/>
      <c r="X584" s="64"/>
      <c r="Y584" s="60"/>
      <c r="Z584" s="64"/>
      <c r="AA584" s="60"/>
      <c r="AB584" s="64"/>
      <c r="AC584" s="60"/>
      <c r="AD584" s="64"/>
      <c r="AE584" s="60"/>
      <c r="AF584" s="64"/>
      <c r="AG584" s="60"/>
      <c r="AH584" s="64"/>
      <c r="AI584" s="60"/>
      <c r="AJ584" s="64"/>
      <c r="AK584" s="60"/>
      <c r="AL584" s="64"/>
      <c r="AM584" s="60"/>
      <c r="AN584" s="64"/>
      <c r="AO584" s="60"/>
      <c r="AP584" s="64"/>
      <c r="AQ584" s="60"/>
      <c r="AR584" s="64"/>
      <c r="AS584" s="60"/>
      <c r="AT584" s="64"/>
      <c r="AU584" s="60"/>
      <c r="AV584" s="64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">
      <c r="B585" s="61"/>
      <c r="C585" s="61"/>
      <c r="D585" s="61"/>
      <c r="E585" s="61"/>
      <c r="F585" s="61"/>
      <c r="G585" s="61"/>
      <c r="H585" s="61"/>
      <c r="I585" s="60"/>
      <c r="J585" s="64"/>
      <c r="K585" s="60"/>
      <c r="L585" s="64"/>
      <c r="M585" s="60"/>
      <c r="N585" s="64"/>
      <c r="O585" s="60"/>
      <c r="P585" s="64"/>
      <c r="Q585" s="60"/>
      <c r="R585" s="64"/>
      <c r="S585" s="60"/>
      <c r="T585" s="64"/>
      <c r="U585" s="60"/>
      <c r="V585" s="64"/>
      <c r="W585" s="60"/>
      <c r="X585" s="64"/>
      <c r="Y585" s="60"/>
      <c r="Z585" s="64"/>
      <c r="AA585" s="60"/>
      <c r="AB585" s="64"/>
      <c r="AC585" s="60"/>
      <c r="AD585" s="64"/>
      <c r="AE585" s="60"/>
      <c r="AF585" s="64"/>
      <c r="AG585" s="60"/>
      <c r="AH585" s="64"/>
      <c r="AI585" s="60"/>
      <c r="AJ585" s="64"/>
      <c r="AK585" s="60"/>
      <c r="AL585" s="64"/>
      <c r="AM585" s="60"/>
      <c r="AN585" s="64"/>
      <c r="AO585" s="60"/>
      <c r="AP585" s="64"/>
      <c r="AQ585" s="60"/>
      <c r="AR585" s="64"/>
      <c r="AS585" s="60"/>
      <c r="AT585" s="64"/>
      <c r="AU585" s="60"/>
      <c r="AV585" s="64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">
      <c r="B586" s="61"/>
      <c r="C586" s="61"/>
      <c r="D586" s="61"/>
      <c r="E586" s="61"/>
      <c r="F586" s="61"/>
      <c r="G586" s="61"/>
      <c r="H586" s="61"/>
      <c r="I586" s="60"/>
      <c r="J586" s="64"/>
      <c r="K586" s="60"/>
      <c r="L586" s="64"/>
      <c r="M586" s="60"/>
      <c r="N586" s="64"/>
      <c r="O586" s="60"/>
      <c r="P586" s="64"/>
      <c r="Q586" s="60"/>
      <c r="R586" s="64"/>
      <c r="S586" s="60"/>
      <c r="T586" s="64"/>
      <c r="U586" s="60"/>
      <c r="V586" s="64"/>
      <c r="W586" s="60"/>
      <c r="X586" s="64"/>
      <c r="Y586" s="60"/>
      <c r="Z586" s="64"/>
      <c r="AA586" s="60"/>
      <c r="AB586" s="64"/>
      <c r="AC586" s="60"/>
      <c r="AD586" s="64"/>
      <c r="AE586" s="60"/>
      <c r="AF586" s="64"/>
      <c r="AG586" s="60"/>
      <c r="AH586" s="64"/>
      <c r="AI586" s="60"/>
      <c r="AJ586" s="64"/>
      <c r="AK586" s="60"/>
      <c r="AL586" s="64"/>
      <c r="AM586" s="60"/>
      <c r="AN586" s="64"/>
      <c r="AO586" s="60"/>
      <c r="AP586" s="64"/>
      <c r="AQ586" s="60"/>
      <c r="AR586" s="64"/>
      <c r="AS586" s="60"/>
      <c r="AT586" s="64"/>
      <c r="AU586" s="60"/>
      <c r="AV586" s="64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">
      <c r="B587" s="61"/>
      <c r="C587" s="61"/>
      <c r="D587" s="61"/>
      <c r="E587" s="61"/>
      <c r="F587" s="61"/>
      <c r="G587" s="61"/>
      <c r="H587" s="61"/>
      <c r="I587" s="60"/>
      <c r="J587" s="64"/>
      <c r="K587" s="60"/>
      <c r="L587" s="64"/>
      <c r="M587" s="60"/>
      <c r="N587" s="64"/>
      <c r="O587" s="60"/>
      <c r="P587" s="64"/>
      <c r="Q587" s="60"/>
      <c r="R587" s="64"/>
      <c r="S587" s="60"/>
      <c r="T587" s="64"/>
      <c r="U587" s="60"/>
      <c r="V587" s="64"/>
      <c r="W587" s="60"/>
      <c r="X587" s="64"/>
      <c r="Y587" s="60"/>
      <c r="Z587" s="64"/>
      <c r="AA587" s="60"/>
      <c r="AB587" s="64"/>
      <c r="AC587" s="60"/>
      <c r="AD587" s="64"/>
      <c r="AE587" s="60"/>
      <c r="AF587" s="64"/>
      <c r="AG587" s="60"/>
      <c r="AH587" s="64"/>
      <c r="AI587" s="60"/>
      <c r="AJ587" s="64"/>
      <c r="AK587" s="60"/>
      <c r="AL587" s="64"/>
      <c r="AM587" s="60"/>
      <c r="AN587" s="64"/>
      <c r="AO587" s="60"/>
      <c r="AP587" s="64"/>
      <c r="AQ587" s="60"/>
      <c r="AR587" s="64"/>
      <c r="AS587" s="60"/>
      <c r="AT587" s="64"/>
      <c r="AU587" s="60"/>
      <c r="AV587" s="64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">
      <c r="B588" s="61"/>
      <c r="C588" s="61"/>
      <c r="D588" s="61"/>
      <c r="E588" s="61"/>
      <c r="F588" s="61"/>
      <c r="G588" s="61"/>
      <c r="H588" s="61"/>
      <c r="I588" s="60"/>
      <c r="J588" s="64"/>
      <c r="K588" s="60"/>
      <c r="L588" s="64"/>
      <c r="M588" s="60"/>
      <c r="N588" s="64"/>
      <c r="O588" s="60"/>
      <c r="P588" s="64"/>
      <c r="Q588" s="60"/>
      <c r="R588" s="64"/>
      <c r="S588" s="60"/>
      <c r="T588" s="64"/>
      <c r="U588" s="60"/>
      <c r="V588" s="64"/>
      <c r="W588" s="60"/>
      <c r="X588" s="64"/>
      <c r="Y588" s="60"/>
      <c r="Z588" s="64"/>
      <c r="AA588" s="60"/>
      <c r="AB588" s="64"/>
      <c r="AC588" s="60"/>
      <c r="AD588" s="64"/>
      <c r="AE588" s="60"/>
      <c r="AF588" s="64"/>
      <c r="AG588" s="60"/>
      <c r="AH588" s="64"/>
      <c r="AI588" s="60"/>
      <c r="AJ588" s="64"/>
      <c r="AK588" s="60"/>
      <c r="AL588" s="64"/>
      <c r="AM588" s="60"/>
      <c r="AN588" s="64"/>
      <c r="AO588" s="60"/>
      <c r="AP588" s="64"/>
      <c r="AQ588" s="60"/>
      <c r="AR588" s="64"/>
      <c r="AS588" s="60"/>
      <c r="AT588" s="64"/>
      <c r="AU588" s="60"/>
      <c r="AV588" s="64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">
      <c r="B589" s="61"/>
      <c r="C589" s="61"/>
      <c r="D589" s="61"/>
      <c r="E589" s="61"/>
      <c r="F589" s="61"/>
      <c r="G589" s="61"/>
      <c r="H589" s="61"/>
      <c r="I589" s="60"/>
      <c r="J589" s="64"/>
      <c r="K589" s="60"/>
      <c r="L589" s="64"/>
      <c r="M589" s="60"/>
      <c r="N589" s="64"/>
      <c r="O589" s="60"/>
      <c r="P589" s="64"/>
      <c r="Q589" s="60"/>
      <c r="R589" s="64"/>
      <c r="S589" s="60"/>
      <c r="T589" s="64"/>
      <c r="U589" s="60"/>
      <c r="V589" s="64"/>
      <c r="W589" s="60"/>
      <c r="X589" s="64"/>
      <c r="Y589" s="60"/>
      <c r="Z589" s="64"/>
      <c r="AA589" s="60"/>
      <c r="AB589" s="64"/>
      <c r="AC589" s="60"/>
      <c r="AD589" s="64"/>
      <c r="AE589" s="60"/>
      <c r="AF589" s="64"/>
      <c r="AG589" s="60"/>
      <c r="AH589" s="64"/>
      <c r="AI589" s="60"/>
      <c r="AJ589" s="64"/>
      <c r="AK589" s="60"/>
      <c r="AL589" s="64"/>
      <c r="AM589" s="60"/>
      <c r="AN589" s="64"/>
      <c r="AO589" s="60"/>
      <c r="AP589" s="64"/>
      <c r="AQ589" s="60"/>
      <c r="AR589" s="64"/>
      <c r="AS589" s="60"/>
      <c r="AT589" s="64"/>
      <c r="AU589" s="60"/>
      <c r="AV589" s="64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">
      <c r="B590" s="61"/>
      <c r="C590" s="61"/>
      <c r="D590" s="61"/>
      <c r="E590" s="61"/>
      <c r="F590" s="61"/>
      <c r="G590" s="61"/>
      <c r="H590" s="61"/>
      <c r="I590" s="60"/>
      <c r="J590" s="64"/>
      <c r="K590" s="60"/>
      <c r="L590" s="64"/>
      <c r="M590" s="60"/>
      <c r="N590" s="64"/>
      <c r="O590" s="60"/>
      <c r="P590" s="64"/>
      <c r="Q590" s="60"/>
      <c r="R590" s="64"/>
      <c r="S590" s="60"/>
      <c r="T590" s="64"/>
      <c r="U590" s="60"/>
      <c r="V590" s="64"/>
      <c r="W590" s="60"/>
      <c r="X590" s="64"/>
      <c r="Y590" s="60"/>
      <c r="Z590" s="64"/>
      <c r="AA590" s="60"/>
      <c r="AB590" s="64"/>
      <c r="AC590" s="60"/>
      <c r="AD590" s="64"/>
      <c r="AE590" s="60"/>
      <c r="AF590" s="64"/>
      <c r="AG590" s="60"/>
      <c r="AH590" s="64"/>
      <c r="AI590" s="60"/>
      <c r="AJ590" s="64"/>
      <c r="AK590" s="60"/>
      <c r="AL590" s="64"/>
      <c r="AM590" s="60"/>
      <c r="AN590" s="64"/>
      <c r="AO590" s="60"/>
      <c r="AP590" s="64"/>
      <c r="AQ590" s="60"/>
      <c r="AR590" s="64"/>
      <c r="AS590" s="60"/>
      <c r="AT590" s="64"/>
      <c r="AU590" s="60"/>
      <c r="AV590" s="64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">
      <c r="B591" s="61"/>
      <c r="C591" s="61"/>
      <c r="D591" s="61"/>
      <c r="E591" s="61"/>
      <c r="F591" s="61"/>
      <c r="G591" s="61"/>
      <c r="H591" s="61"/>
      <c r="I591" s="60"/>
      <c r="J591" s="64"/>
      <c r="K591" s="60"/>
      <c r="L591" s="64"/>
      <c r="M591" s="60"/>
      <c r="N591" s="64"/>
      <c r="O591" s="60"/>
      <c r="P591" s="64"/>
      <c r="Q591" s="60"/>
      <c r="R591" s="64"/>
      <c r="S591" s="60"/>
      <c r="T591" s="64"/>
      <c r="U591" s="60"/>
      <c r="V591" s="64"/>
      <c r="W591" s="60"/>
      <c r="X591" s="64"/>
      <c r="Y591" s="60"/>
      <c r="Z591" s="64"/>
      <c r="AA591" s="60"/>
      <c r="AB591" s="64"/>
      <c r="AC591" s="60"/>
      <c r="AD591" s="64"/>
      <c r="AE591" s="60"/>
      <c r="AF591" s="64"/>
      <c r="AG591" s="60"/>
      <c r="AH591" s="64"/>
      <c r="AI591" s="60"/>
      <c r="AJ591" s="64"/>
      <c r="AK591" s="60"/>
      <c r="AL591" s="64"/>
      <c r="AM591" s="60"/>
      <c r="AN591" s="64"/>
      <c r="AO591" s="60"/>
      <c r="AP591" s="64"/>
      <c r="AQ591" s="60"/>
      <c r="AR591" s="64"/>
      <c r="AS591" s="60"/>
      <c r="AT591" s="64"/>
      <c r="AU591" s="60"/>
      <c r="AV591" s="64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">
      <c r="B592" s="61"/>
      <c r="C592" s="61"/>
      <c r="D592" s="61"/>
      <c r="E592" s="61"/>
      <c r="F592" s="61"/>
      <c r="G592" s="61"/>
      <c r="H592" s="61"/>
      <c r="I592" s="60"/>
      <c r="J592" s="64"/>
      <c r="K592" s="60"/>
      <c r="L592" s="64"/>
      <c r="M592" s="60"/>
      <c r="N592" s="64"/>
      <c r="O592" s="60"/>
      <c r="P592" s="64"/>
      <c r="Q592" s="60"/>
      <c r="R592" s="64"/>
      <c r="S592" s="60"/>
      <c r="T592" s="64"/>
      <c r="U592" s="60"/>
      <c r="V592" s="64"/>
      <c r="W592" s="60"/>
      <c r="X592" s="64"/>
      <c r="Y592" s="60"/>
      <c r="Z592" s="64"/>
      <c r="AA592" s="60"/>
      <c r="AB592" s="64"/>
      <c r="AC592" s="60"/>
      <c r="AD592" s="64"/>
      <c r="AE592" s="60"/>
      <c r="AF592" s="64"/>
      <c r="AG592" s="60"/>
      <c r="AH592" s="64"/>
      <c r="AI592" s="60"/>
      <c r="AJ592" s="64"/>
      <c r="AK592" s="60"/>
      <c r="AL592" s="64"/>
      <c r="AM592" s="60"/>
      <c r="AN592" s="64"/>
      <c r="AO592" s="60"/>
      <c r="AP592" s="64"/>
      <c r="AQ592" s="60"/>
      <c r="AR592" s="64"/>
      <c r="AS592" s="60"/>
      <c r="AT592" s="64"/>
      <c r="AU592" s="60"/>
      <c r="AV592" s="64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">
      <c r="B593" s="61"/>
      <c r="C593" s="61"/>
      <c r="D593" s="61"/>
      <c r="E593" s="61"/>
      <c r="F593" s="61"/>
      <c r="G593" s="61"/>
      <c r="H593" s="61"/>
      <c r="I593" s="60"/>
      <c r="J593" s="64"/>
      <c r="K593" s="60"/>
      <c r="L593" s="64"/>
      <c r="M593" s="60"/>
      <c r="N593" s="64"/>
      <c r="O593" s="60"/>
      <c r="P593" s="64"/>
      <c r="Q593" s="60"/>
      <c r="R593" s="64"/>
      <c r="S593" s="60"/>
      <c r="T593" s="64"/>
      <c r="U593" s="60"/>
      <c r="V593" s="64"/>
      <c r="W593" s="60"/>
      <c r="X593" s="64"/>
      <c r="Y593" s="60"/>
      <c r="Z593" s="64"/>
      <c r="AA593" s="60"/>
      <c r="AB593" s="64"/>
      <c r="AC593" s="60"/>
      <c r="AD593" s="64"/>
      <c r="AE593" s="60"/>
      <c r="AF593" s="64"/>
      <c r="AG593" s="60"/>
      <c r="AH593" s="64"/>
      <c r="AI593" s="60"/>
      <c r="AJ593" s="64"/>
      <c r="AK593" s="60"/>
      <c r="AL593" s="64"/>
      <c r="AM593" s="60"/>
      <c r="AN593" s="64"/>
      <c r="AO593" s="60"/>
      <c r="AP593" s="64"/>
      <c r="AQ593" s="60"/>
      <c r="AR593" s="64"/>
      <c r="AS593" s="60"/>
      <c r="AT593" s="64"/>
      <c r="AU593" s="60"/>
      <c r="AV593" s="64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">
      <c r="B594" s="61"/>
      <c r="C594" s="61"/>
      <c r="D594" s="61"/>
      <c r="E594" s="61"/>
      <c r="F594" s="61"/>
      <c r="G594" s="61"/>
      <c r="H594" s="61"/>
      <c r="I594" s="60"/>
      <c r="J594" s="64"/>
      <c r="K594" s="60"/>
      <c r="L594" s="64"/>
      <c r="M594" s="60"/>
      <c r="N594" s="64"/>
      <c r="O594" s="60"/>
      <c r="P594" s="64"/>
      <c r="Q594" s="60"/>
      <c r="R594" s="64"/>
      <c r="S594" s="60"/>
      <c r="T594" s="64"/>
      <c r="U594" s="60"/>
      <c r="V594" s="64"/>
      <c r="W594" s="60"/>
      <c r="X594" s="64"/>
      <c r="Y594" s="60"/>
      <c r="Z594" s="64"/>
      <c r="AA594" s="60"/>
      <c r="AB594" s="64"/>
      <c r="AC594" s="60"/>
      <c r="AD594" s="64"/>
      <c r="AE594" s="60"/>
      <c r="AF594" s="64"/>
      <c r="AG594" s="60"/>
      <c r="AH594" s="64"/>
      <c r="AI594" s="60"/>
      <c r="AJ594" s="64"/>
      <c r="AK594" s="60"/>
      <c r="AL594" s="64"/>
      <c r="AM594" s="60"/>
      <c r="AN594" s="64"/>
      <c r="AO594" s="60"/>
      <c r="AP594" s="64"/>
      <c r="AQ594" s="60"/>
      <c r="AR594" s="64"/>
      <c r="AS594" s="60"/>
      <c r="AT594" s="64"/>
      <c r="AU594" s="60"/>
      <c r="AV594" s="64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">
      <c r="B595" s="61"/>
      <c r="C595" s="61"/>
      <c r="D595" s="61"/>
      <c r="E595" s="61"/>
      <c r="F595" s="61"/>
      <c r="G595" s="61"/>
      <c r="H595" s="61"/>
      <c r="I595" s="60"/>
      <c r="J595" s="64"/>
      <c r="K595" s="60"/>
      <c r="L595" s="64"/>
      <c r="M595" s="60"/>
      <c r="N595" s="64"/>
      <c r="O595" s="60"/>
      <c r="P595" s="64"/>
      <c r="Q595" s="60"/>
      <c r="R595" s="64"/>
      <c r="S595" s="60"/>
      <c r="T595" s="64"/>
      <c r="U595" s="60"/>
      <c r="V595" s="64"/>
      <c r="W595" s="60"/>
      <c r="X595" s="64"/>
      <c r="Y595" s="60"/>
      <c r="Z595" s="64"/>
      <c r="AA595" s="60"/>
      <c r="AB595" s="64"/>
      <c r="AC595" s="60"/>
      <c r="AD595" s="64"/>
      <c r="AE595" s="60"/>
      <c r="AF595" s="64"/>
      <c r="AG595" s="60"/>
      <c r="AH595" s="64"/>
      <c r="AI595" s="60"/>
      <c r="AJ595" s="64"/>
      <c r="AK595" s="60"/>
      <c r="AL595" s="64"/>
      <c r="AM595" s="60"/>
      <c r="AN595" s="64"/>
      <c r="AO595" s="60"/>
      <c r="AP595" s="64"/>
      <c r="AQ595" s="60"/>
      <c r="AR595" s="64"/>
      <c r="AS595" s="60"/>
      <c r="AT595" s="64"/>
      <c r="AU595" s="60"/>
      <c r="AV595" s="64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">
      <c r="B596" s="61"/>
      <c r="C596" s="61"/>
      <c r="D596" s="61"/>
      <c r="E596" s="61"/>
      <c r="F596" s="61"/>
      <c r="G596" s="61"/>
      <c r="H596" s="61"/>
      <c r="I596" s="60"/>
      <c r="J596" s="64"/>
      <c r="K596" s="60"/>
      <c r="L596" s="64"/>
      <c r="M596" s="60"/>
      <c r="N596" s="64"/>
      <c r="O596" s="60"/>
      <c r="P596" s="64"/>
      <c r="Q596" s="60"/>
      <c r="R596" s="64"/>
      <c r="S596" s="60"/>
      <c r="T596" s="64"/>
      <c r="U596" s="60"/>
      <c r="V596" s="64"/>
      <c r="W596" s="60"/>
      <c r="X596" s="64"/>
      <c r="Y596" s="60"/>
      <c r="Z596" s="64"/>
      <c r="AA596" s="60"/>
      <c r="AB596" s="64"/>
      <c r="AC596" s="60"/>
      <c r="AD596" s="64"/>
      <c r="AE596" s="60"/>
      <c r="AF596" s="64"/>
      <c r="AG596" s="60"/>
      <c r="AH596" s="64"/>
      <c r="AI596" s="60"/>
      <c r="AJ596" s="64"/>
      <c r="AK596" s="60"/>
      <c r="AL596" s="64"/>
      <c r="AM596" s="60"/>
      <c r="AN596" s="64"/>
      <c r="AO596" s="60"/>
      <c r="AP596" s="64"/>
      <c r="AQ596" s="60"/>
      <c r="AR596" s="64"/>
      <c r="AS596" s="60"/>
      <c r="AT596" s="64"/>
      <c r="AU596" s="60"/>
      <c r="AV596" s="64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">
      <c r="B597" s="61"/>
      <c r="C597" s="61"/>
      <c r="D597" s="61"/>
      <c r="E597" s="61"/>
      <c r="F597" s="61"/>
      <c r="G597" s="61"/>
      <c r="H597" s="61"/>
      <c r="I597" s="60"/>
      <c r="J597" s="64"/>
      <c r="K597" s="60"/>
      <c r="L597" s="64"/>
      <c r="M597" s="60"/>
      <c r="N597" s="64"/>
      <c r="O597" s="60"/>
      <c r="P597" s="64"/>
      <c r="Q597" s="60"/>
      <c r="R597" s="64"/>
      <c r="S597" s="60"/>
      <c r="T597" s="64"/>
      <c r="U597" s="60"/>
      <c r="V597" s="64"/>
      <c r="W597" s="60"/>
      <c r="X597" s="64"/>
      <c r="Y597" s="60"/>
      <c r="Z597" s="64"/>
      <c r="AA597" s="60"/>
      <c r="AB597" s="64"/>
      <c r="AC597" s="60"/>
      <c r="AD597" s="64"/>
      <c r="AE597" s="60"/>
      <c r="AF597" s="64"/>
      <c r="AG597" s="60"/>
      <c r="AH597" s="64"/>
      <c r="AI597" s="60"/>
      <c r="AJ597" s="64"/>
      <c r="AK597" s="60"/>
      <c r="AL597" s="64"/>
      <c r="AM597" s="60"/>
      <c r="AN597" s="64"/>
      <c r="AO597" s="60"/>
      <c r="AP597" s="64"/>
      <c r="AQ597" s="60"/>
      <c r="AR597" s="64"/>
      <c r="AS597" s="60"/>
      <c r="AT597" s="64"/>
      <c r="AU597" s="60"/>
      <c r="AV597" s="64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">
      <c r="B598" s="61"/>
      <c r="C598" s="61"/>
      <c r="D598" s="61"/>
      <c r="E598" s="61"/>
      <c r="F598" s="61"/>
      <c r="G598" s="61"/>
      <c r="H598" s="61"/>
      <c r="I598" s="60"/>
      <c r="J598" s="64"/>
      <c r="K598" s="60"/>
      <c r="L598" s="64"/>
      <c r="M598" s="60"/>
      <c r="N598" s="64"/>
      <c r="O598" s="60"/>
      <c r="P598" s="64"/>
      <c r="Q598" s="60"/>
      <c r="R598" s="64"/>
      <c r="S598" s="60"/>
      <c r="T598" s="64"/>
      <c r="U598" s="60"/>
      <c r="V598" s="64"/>
      <c r="W598" s="60"/>
      <c r="X598" s="64"/>
      <c r="Y598" s="60"/>
      <c r="Z598" s="64"/>
      <c r="AA598" s="60"/>
      <c r="AB598" s="64"/>
      <c r="AC598" s="60"/>
      <c r="AD598" s="64"/>
      <c r="AE598" s="60"/>
      <c r="AF598" s="64"/>
      <c r="AG598" s="60"/>
      <c r="AH598" s="64"/>
      <c r="AI598" s="60"/>
      <c r="AJ598" s="64"/>
      <c r="AK598" s="60"/>
      <c r="AL598" s="64"/>
      <c r="AM598" s="60"/>
      <c r="AN598" s="64"/>
      <c r="AO598" s="60"/>
      <c r="AP598" s="64"/>
      <c r="AQ598" s="60"/>
      <c r="AR598" s="64"/>
      <c r="AS598" s="60"/>
      <c r="AT598" s="64"/>
      <c r="AU598" s="60"/>
      <c r="AV598" s="64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">
      <c r="B599" s="61"/>
      <c r="C599" s="61"/>
      <c r="D599" s="61"/>
      <c r="E599" s="61"/>
      <c r="F599" s="61"/>
      <c r="G599" s="61"/>
      <c r="H599" s="61"/>
      <c r="I599" s="60"/>
      <c r="J599" s="64"/>
      <c r="K599" s="60"/>
      <c r="L599" s="64"/>
      <c r="M599" s="60"/>
      <c r="N599" s="64"/>
      <c r="O599" s="60"/>
      <c r="P599" s="64"/>
      <c r="Q599" s="60"/>
      <c r="R599" s="64"/>
      <c r="S599" s="60"/>
      <c r="T599" s="64"/>
      <c r="U599" s="60"/>
      <c r="V599" s="64"/>
      <c r="W599" s="60"/>
      <c r="X599" s="64"/>
      <c r="Y599" s="60"/>
      <c r="Z599" s="64"/>
      <c r="AA599" s="60"/>
      <c r="AB599" s="64"/>
      <c r="AC599" s="60"/>
      <c r="AD599" s="64"/>
      <c r="AE599" s="60"/>
      <c r="AF599" s="64"/>
      <c r="AG599" s="60"/>
      <c r="AH599" s="64"/>
      <c r="AI599" s="60"/>
      <c r="AJ599" s="64"/>
      <c r="AK599" s="60"/>
      <c r="AL599" s="64"/>
      <c r="AM599" s="60"/>
      <c r="AN599" s="64"/>
      <c r="AO599" s="60"/>
      <c r="AP599" s="64"/>
      <c r="AQ599" s="60"/>
      <c r="AR599" s="64"/>
      <c r="AS599" s="60"/>
      <c r="AT599" s="64"/>
      <c r="AU599" s="60"/>
      <c r="AV599" s="64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">
      <c r="B600" s="61"/>
      <c r="C600" s="61"/>
      <c r="D600" s="61"/>
      <c r="E600" s="61"/>
      <c r="F600" s="61"/>
      <c r="G600" s="61"/>
      <c r="H600" s="61"/>
      <c r="I600" s="60"/>
      <c r="J600" s="64"/>
      <c r="K600" s="60"/>
      <c r="L600" s="64"/>
      <c r="M600" s="60"/>
      <c r="N600" s="64"/>
      <c r="O600" s="60"/>
      <c r="P600" s="64"/>
      <c r="Q600" s="60"/>
      <c r="R600" s="64"/>
      <c r="S600" s="60"/>
      <c r="T600" s="64"/>
      <c r="U600" s="60"/>
      <c r="V600" s="64"/>
      <c r="W600" s="60"/>
      <c r="X600" s="64"/>
      <c r="Y600" s="60"/>
      <c r="Z600" s="64"/>
      <c r="AA600" s="60"/>
      <c r="AB600" s="64"/>
      <c r="AC600" s="60"/>
      <c r="AD600" s="64"/>
      <c r="AE600" s="60"/>
      <c r="AF600" s="64"/>
      <c r="AG600" s="60"/>
      <c r="AH600" s="64"/>
      <c r="AI600" s="60"/>
      <c r="AJ600" s="64"/>
      <c r="AK600" s="60"/>
      <c r="AL600" s="64"/>
      <c r="AM600" s="60"/>
      <c r="AN600" s="64"/>
      <c r="AO600" s="60"/>
      <c r="AP600" s="64"/>
      <c r="AQ600" s="60"/>
      <c r="AR600" s="64"/>
      <c r="AS600" s="60"/>
      <c r="AT600" s="64"/>
      <c r="AU600" s="60"/>
      <c r="AV600" s="64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">
      <c r="B601" s="61"/>
      <c r="C601" s="61"/>
      <c r="D601" s="61"/>
      <c r="E601" s="61"/>
      <c r="F601" s="61"/>
      <c r="G601" s="61"/>
      <c r="H601" s="61"/>
      <c r="I601" s="60"/>
      <c r="J601" s="64"/>
      <c r="K601" s="60"/>
      <c r="L601" s="64"/>
      <c r="M601" s="60"/>
      <c r="N601" s="64"/>
      <c r="O601" s="60"/>
      <c r="P601" s="64"/>
      <c r="Q601" s="60"/>
      <c r="R601" s="64"/>
      <c r="S601" s="60"/>
      <c r="T601" s="64"/>
      <c r="U601" s="60"/>
      <c r="V601" s="64"/>
      <c r="W601" s="60"/>
      <c r="X601" s="64"/>
      <c r="Y601" s="60"/>
      <c r="Z601" s="64"/>
      <c r="AA601" s="60"/>
      <c r="AB601" s="64"/>
      <c r="AC601" s="60"/>
      <c r="AD601" s="64"/>
      <c r="AE601" s="60"/>
      <c r="AF601" s="64"/>
      <c r="AG601" s="60"/>
      <c r="AH601" s="64"/>
      <c r="AI601" s="60"/>
      <c r="AJ601" s="64"/>
      <c r="AK601" s="60"/>
      <c r="AL601" s="64"/>
      <c r="AM601" s="60"/>
      <c r="AN601" s="64"/>
      <c r="AO601" s="60"/>
      <c r="AP601" s="64"/>
      <c r="AQ601" s="60"/>
      <c r="AR601" s="64"/>
      <c r="AS601" s="60"/>
      <c r="AT601" s="64"/>
      <c r="AU601" s="60"/>
      <c r="AV601" s="64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">
      <c r="B602" s="61"/>
      <c r="C602" s="61"/>
      <c r="D602" s="61"/>
      <c r="E602" s="61"/>
      <c r="F602" s="61"/>
      <c r="G602" s="61"/>
      <c r="H602" s="61"/>
      <c r="I602" s="60"/>
      <c r="J602" s="64"/>
      <c r="K602" s="60"/>
      <c r="L602" s="64"/>
      <c r="M602" s="60"/>
      <c r="N602" s="64"/>
      <c r="O602" s="60"/>
      <c r="P602" s="64"/>
      <c r="Q602" s="60"/>
      <c r="R602" s="64"/>
      <c r="S602" s="60"/>
      <c r="T602" s="64"/>
      <c r="U602" s="60"/>
      <c r="V602" s="64"/>
      <c r="W602" s="60"/>
      <c r="X602" s="64"/>
      <c r="Y602" s="60"/>
      <c r="Z602" s="64"/>
      <c r="AA602" s="60"/>
      <c r="AB602" s="64"/>
      <c r="AC602" s="60"/>
      <c r="AD602" s="64"/>
      <c r="AE602" s="60"/>
      <c r="AF602" s="64"/>
      <c r="AG602" s="60"/>
      <c r="AH602" s="64"/>
      <c r="AI602" s="60"/>
      <c r="AJ602" s="64"/>
      <c r="AK602" s="60"/>
      <c r="AL602" s="64"/>
      <c r="AM602" s="60"/>
      <c r="AN602" s="64"/>
      <c r="AO602" s="60"/>
      <c r="AP602" s="64"/>
      <c r="AQ602" s="60"/>
      <c r="AR602" s="64"/>
      <c r="AS602" s="60"/>
      <c r="AT602" s="64"/>
      <c r="AU602" s="60"/>
      <c r="AV602" s="64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">
      <c r="B603" s="61"/>
      <c r="C603" s="61"/>
      <c r="D603" s="61"/>
      <c r="E603" s="61"/>
      <c r="F603" s="61"/>
      <c r="G603" s="61"/>
      <c r="H603" s="61"/>
      <c r="I603" s="60"/>
      <c r="J603" s="64"/>
      <c r="K603" s="60"/>
      <c r="L603" s="64"/>
      <c r="M603" s="60"/>
      <c r="N603" s="64"/>
      <c r="O603" s="60"/>
      <c r="P603" s="64"/>
      <c r="Q603" s="60"/>
      <c r="R603" s="64"/>
      <c r="S603" s="60"/>
      <c r="T603" s="64"/>
      <c r="U603" s="60"/>
      <c r="V603" s="64"/>
      <c r="W603" s="60"/>
      <c r="X603" s="64"/>
      <c r="Y603" s="60"/>
      <c r="Z603" s="64"/>
      <c r="AA603" s="60"/>
      <c r="AB603" s="64"/>
      <c r="AC603" s="60"/>
      <c r="AD603" s="64"/>
      <c r="AE603" s="60"/>
      <c r="AF603" s="64"/>
      <c r="AG603" s="60"/>
      <c r="AH603" s="64"/>
      <c r="AI603" s="60"/>
      <c r="AJ603" s="64"/>
      <c r="AK603" s="60"/>
      <c r="AL603" s="64"/>
      <c r="AM603" s="60"/>
      <c r="AN603" s="64"/>
      <c r="AO603" s="60"/>
      <c r="AP603" s="64"/>
      <c r="AQ603" s="60"/>
      <c r="AR603" s="64"/>
      <c r="AS603" s="60"/>
      <c r="AT603" s="64"/>
      <c r="AU603" s="60"/>
      <c r="AV603" s="64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">
      <c r="B604" s="61"/>
      <c r="C604" s="61"/>
      <c r="D604" s="61"/>
      <c r="E604" s="61"/>
      <c r="F604" s="61"/>
      <c r="G604" s="61"/>
      <c r="H604" s="61"/>
      <c r="I604" s="60"/>
      <c r="J604" s="64"/>
      <c r="K604" s="60"/>
      <c r="L604" s="64"/>
      <c r="M604" s="60"/>
      <c r="N604" s="64"/>
      <c r="O604" s="60"/>
      <c r="P604" s="64"/>
      <c r="Q604" s="60"/>
      <c r="R604" s="64"/>
      <c r="S604" s="60"/>
      <c r="T604" s="64"/>
      <c r="U604" s="60"/>
      <c r="V604" s="64"/>
      <c r="W604" s="60"/>
      <c r="X604" s="64"/>
      <c r="Y604" s="60"/>
      <c r="Z604" s="64"/>
      <c r="AA604" s="60"/>
      <c r="AB604" s="64"/>
      <c r="AC604" s="60"/>
      <c r="AD604" s="64"/>
      <c r="AE604" s="60"/>
      <c r="AF604" s="64"/>
      <c r="AG604" s="60"/>
      <c r="AH604" s="64"/>
      <c r="AI604" s="60"/>
      <c r="AJ604" s="64"/>
      <c r="AK604" s="60"/>
      <c r="AL604" s="64"/>
      <c r="AM604" s="60"/>
      <c r="AN604" s="64"/>
      <c r="AO604" s="60"/>
      <c r="AP604" s="64"/>
      <c r="AQ604" s="60"/>
      <c r="AR604" s="64"/>
      <c r="AS604" s="60"/>
      <c r="AT604" s="64"/>
      <c r="AU604" s="60"/>
      <c r="AV604" s="64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">
      <c r="B605" s="61"/>
      <c r="C605" s="61"/>
      <c r="D605" s="61"/>
      <c r="E605" s="61"/>
      <c r="F605" s="61"/>
      <c r="G605" s="61"/>
      <c r="H605" s="61"/>
      <c r="I605" s="60"/>
      <c r="J605" s="64"/>
      <c r="K605" s="60"/>
      <c r="L605" s="64"/>
      <c r="M605" s="60"/>
      <c r="N605" s="64"/>
      <c r="O605" s="60"/>
      <c r="P605" s="64"/>
      <c r="Q605" s="60"/>
      <c r="R605" s="64"/>
      <c r="S605" s="60"/>
      <c r="T605" s="64"/>
      <c r="U605" s="60"/>
      <c r="V605" s="64"/>
      <c r="W605" s="60"/>
      <c r="X605" s="64"/>
      <c r="Y605" s="60"/>
      <c r="Z605" s="64"/>
      <c r="AA605" s="60"/>
      <c r="AB605" s="64"/>
      <c r="AC605" s="60"/>
      <c r="AD605" s="64"/>
      <c r="AE605" s="60"/>
      <c r="AF605" s="64"/>
      <c r="AG605" s="60"/>
      <c r="AH605" s="64"/>
      <c r="AI605" s="60"/>
      <c r="AJ605" s="64"/>
      <c r="AK605" s="60"/>
      <c r="AL605" s="64"/>
      <c r="AM605" s="60"/>
      <c r="AN605" s="64"/>
      <c r="AO605" s="60"/>
      <c r="AP605" s="64"/>
      <c r="AQ605" s="60"/>
      <c r="AR605" s="64"/>
      <c r="AS605" s="60"/>
      <c r="AT605" s="64"/>
      <c r="AU605" s="60"/>
      <c r="AV605" s="64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">
      <c r="B606" s="61"/>
      <c r="C606" s="61"/>
      <c r="D606" s="61"/>
      <c r="E606" s="61"/>
      <c r="F606" s="61"/>
      <c r="G606" s="61"/>
      <c r="H606" s="61"/>
      <c r="I606" s="60"/>
      <c r="J606" s="64"/>
      <c r="K606" s="60"/>
      <c r="L606" s="64"/>
      <c r="M606" s="60"/>
      <c r="N606" s="64"/>
      <c r="O606" s="60"/>
      <c r="P606" s="64"/>
      <c r="Q606" s="60"/>
      <c r="R606" s="64"/>
      <c r="S606" s="60"/>
      <c r="T606" s="64"/>
      <c r="U606" s="60"/>
      <c r="V606" s="64"/>
      <c r="W606" s="60"/>
      <c r="X606" s="64"/>
      <c r="Y606" s="60"/>
      <c r="Z606" s="64"/>
      <c r="AA606" s="60"/>
      <c r="AB606" s="64"/>
      <c r="AC606" s="60"/>
      <c r="AD606" s="64"/>
      <c r="AE606" s="60"/>
      <c r="AF606" s="64"/>
      <c r="AG606" s="60"/>
      <c r="AH606" s="64"/>
      <c r="AI606" s="60"/>
      <c r="AJ606" s="64"/>
      <c r="AK606" s="60"/>
      <c r="AL606" s="64"/>
      <c r="AM606" s="60"/>
      <c r="AN606" s="64"/>
      <c r="AO606" s="60"/>
      <c r="AP606" s="64"/>
      <c r="AQ606" s="60"/>
      <c r="AR606" s="64"/>
      <c r="AS606" s="60"/>
      <c r="AT606" s="64"/>
      <c r="AU606" s="60"/>
      <c r="AV606" s="64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">
      <c r="B607" s="61"/>
      <c r="C607" s="61"/>
      <c r="D607" s="61"/>
      <c r="E607" s="61"/>
      <c r="F607" s="61"/>
      <c r="G607" s="61"/>
      <c r="H607" s="61"/>
      <c r="I607" s="60"/>
      <c r="J607" s="64"/>
      <c r="K607" s="60"/>
      <c r="L607" s="64"/>
      <c r="M607" s="60"/>
      <c r="N607" s="64"/>
      <c r="O607" s="60"/>
      <c r="P607" s="64"/>
      <c r="Q607" s="60"/>
      <c r="R607" s="64"/>
      <c r="S607" s="60"/>
      <c r="T607" s="64"/>
      <c r="U607" s="60"/>
      <c r="V607" s="64"/>
      <c r="W607" s="60"/>
      <c r="X607" s="64"/>
      <c r="Y607" s="60"/>
      <c r="Z607" s="64"/>
      <c r="AA607" s="60"/>
      <c r="AB607" s="64"/>
      <c r="AC607" s="60"/>
      <c r="AD607" s="64"/>
      <c r="AE607" s="60"/>
      <c r="AF607" s="64"/>
      <c r="AG607" s="60"/>
      <c r="AH607" s="64"/>
      <c r="AI607" s="60"/>
      <c r="AJ607" s="64"/>
      <c r="AK607" s="60"/>
      <c r="AL607" s="64"/>
      <c r="AM607" s="60"/>
      <c r="AN607" s="64"/>
      <c r="AO607" s="60"/>
      <c r="AP607" s="64"/>
      <c r="AQ607" s="60"/>
      <c r="AR607" s="64"/>
      <c r="AS607" s="60"/>
      <c r="AT607" s="64"/>
      <c r="AU607" s="60"/>
      <c r="AV607" s="64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">
      <c r="B608" s="61"/>
      <c r="C608" s="61"/>
      <c r="D608" s="61"/>
      <c r="E608" s="61"/>
      <c r="F608" s="61"/>
      <c r="G608" s="61"/>
      <c r="H608" s="61"/>
      <c r="I608" s="60"/>
      <c r="J608" s="64"/>
      <c r="K608" s="60"/>
      <c r="L608" s="64"/>
      <c r="M608" s="60"/>
      <c r="N608" s="64"/>
      <c r="O608" s="60"/>
      <c r="P608" s="64"/>
      <c r="Q608" s="60"/>
      <c r="R608" s="64"/>
      <c r="S608" s="60"/>
      <c r="T608" s="64"/>
      <c r="U608" s="60"/>
      <c r="V608" s="64"/>
      <c r="W608" s="60"/>
      <c r="X608" s="64"/>
      <c r="Y608" s="60"/>
      <c r="Z608" s="64"/>
      <c r="AA608" s="60"/>
      <c r="AB608" s="64"/>
      <c r="AC608" s="60"/>
      <c r="AD608" s="64"/>
      <c r="AE608" s="60"/>
      <c r="AF608" s="64"/>
      <c r="AG608" s="60"/>
      <c r="AH608" s="64"/>
      <c r="AI608" s="60"/>
      <c r="AJ608" s="64"/>
      <c r="AK608" s="60"/>
      <c r="AL608" s="64"/>
      <c r="AM608" s="60"/>
      <c r="AN608" s="64"/>
      <c r="AO608" s="60"/>
      <c r="AP608" s="64"/>
      <c r="AQ608" s="60"/>
      <c r="AR608" s="64"/>
      <c r="AS608" s="60"/>
      <c r="AT608" s="64"/>
      <c r="AU608" s="60"/>
      <c r="AV608" s="64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">
      <c r="B609" s="61"/>
      <c r="C609" s="61"/>
      <c r="D609" s="61"/>
      <c r="E609" s="61"/>
      <c r="F609" s="61"/>
      <c r="G609" s="61"/>
      <c r="H609" s="61"/>
      <c r="I609" s="60"/>
      <c r="J609" s="64"/>
      <c r="K609" s="60"/>
      <c r="L609" s="64"/>
      <c r="M609" s="60"/>
      <c r="N609" s="64"/>
      <c r="O609" s="60"/>
      <c r="P609" s="64"/>
      <c r="Q609" s="60"/>
      <c r="R609" s="64"/>
      <c r="S609" s="60"/>
      <c r="T609" s="64"/>
      <c r="U609" s="60"/>
      <c r="V609" s="64"/>
      <c r="W609" s="60"/>
      <c r="X609" s="64"/>
      <c r="Y609" s="60"/>
      <c r="Z609" s="64"/>
      <c r="AA609" s="60"/>
      <c r="AB609" s="64"/>
      <c r="AC609" s="60"/>
      <c r="AD609" s="64"/>
      <c r="AE609" s="60"/>
      <c r="AF609" s="64"/>
      <c r="AG609" s="60"/>
      <c r="AH609" s="64"/>
      <c r="AI609" s="60"/>
      <c r="AJ609" s="64"/>
      <c r="AK609" s="60"/>
      <c r="AL609" s="64"/>
      <c r="AM609" s="60"/>
      <c r="AN609" s="64"/>
      <c r="AO609" s="60"/>
      <c r="AP609" s="64"/>
      <c r="AQ609" s="60"/>
      <c r="AR609" s="64"/>
      <c r="AS609" s="60"/>
      <c r="AT609" s="64"/>
      <c r="AU609" s="60"/>
      <c r="AV609" s="64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">
      <c r="B610" s="61"/>
      <c r="C610" s="61"/>
      <c r="D610" s="61"/>
      <c r="E610" s="61"/>
      <c r="F610" s="61"/>
      <c r="G610" s="61"/>
      <c r="H610" s="61"/>
      <c r="I610" s="60"/>
      <c r="J610" s="64"/>
      <c r="K610" s="60"/>
      <c r="L610" s="64"/>
      <c r="M610" s="60"/>
      <c r="N610" s="64"/>
      <c r="O610" s="60"/>
      <c r="P610" s="64"/>
      <c r="Q610" s="60"/>
      <c r="R610" s="64"/>
      <c r="S610" s="60"/>
      <c r="T610" s="64"/>
      <c r="U610" s="60"/>
      <c r="V610" s="64"/>
      <c r="W610" s="60"/>
      <c r="X610" s="64"/>
      <c r="Y610" s="60"/>
      <c r="Z610" s="64"/>
      <c r="AA610" s="60"/>
      <c r="AB610" s="64"/>
      <c r="AC610" s="60"/>
      <c r="AD610" s="64"/>
      <c r="AE610" s="60"/>
      <c r="AF610" s="64"/>
      <c r="AG610" s="60"/>
      <c r="AH610" s="64"/>
      <c r="AI610" s="60"/>
      <c r="AJ610" s="64"/>
      <c r="AK610" s="60"/>
      <c r="AL610" s="64"/>
      <c r="AM610" s="60"/>
      <c r="AN610" s="64"/>
      <c r="AO610" s="60"/>
      <c r="AP610" s="64"/>
      <c r="AQ610" s="60"/>
      <c r="AR610" s="64"/>
      <c r="AS610" s="60"/>
      <c r="AT610" s="64"/>
      <c r="AU610" s="60"/>
      <c r="AV610" s="64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">
      <c r="B611" s="61"/>
      <c r="C611" s="61"/>
      <c r="D611" s="61"/>
      <c r="E611" s="61"/>
      <c r="F611" s="61"/>
      <c r="G611" s="61"/>
      <c r="H611" s="61"/>
      <c r="I611" s="60"/>
      <c r="J611" s="64"/>
      <c r="K611" s="60"/>
      <c r="L611" s="64"/>
      <c r="M611" s="60"/>
      <c r="N611" s="64"/>
      <c r="O611" s="60"/>
      <c r="P611" s="64"/>
      <c r="Q611" s="60"/>
      <c r="R611" s="64"/>
      <c r="S611" s="60"/>
      <c r="T611" s="64"/>
      <c r="U611" s="60"/>
      <c r="V611" s="64"/>
      <c r="W611" s="60"/>
      <c r="X611" s="64"/>
      <c r="Y611" s="60"/>
      <c r="Z611" s="64"/>
      <c r="AA611" s="60"/>
      <c r="AB611" s="64"/>
      <c r="AC611" s="60"/>
      <c r="AD611" s="64"/>
      <c r="AE611" s="60"/>
      <c r="AF611" s="64"/>
      <c r="AG611" s="60"/>
      <c r="AH611" s="64"/>
      <c r="AI611" s="60"/>
      <c r="AJ611" s="64"/>
      <c r="AK611" s="60"/>
      <c r="AL611" s="64"/>
      <c r="AM611" s="60"/>
      <c r="AN611" s="64"/>
      <c r="AO611" s="60"/>
      <c r="AP611" s="64"/>
      <c r="AQ611" s="60"/>
      <c r="AR611" s="64"/>
      <c r="AS611" s="60"/>
      <c r="AT611" s="64"/>
      <c r="AU611" s="60"/>
      <c r="AV611" s="64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">
      <c r="B612" s="61"/>
      <c r="C612" s="61"/>
      <c r="D612" s="61"/>
      <c r="E612" s="61"/>
      <c r="F612" s="61"/>
      <c r="G612" s="61"/>
      <c r="H612" s="61"/>
      <c r="I612" s="60"/>
      <c r="J612" s="64"/>
      <c r="K612" s="60"/>
      <c r="L612" s="64"/>
      <c r="M612" s="60"/>
      <c r="N612" s="64"/>
      <c r="O612" s="60"/>
      <c r="P612" s="64"/>
      <c r="Q612" s="60"/>
      <c r="R612" s="64"/>
      <c r="S612" s="60"/>
      <c r="T612" s="64"/>
      <c r="U612" s="60"/>
      <c r="V612" s="64"/>
      <c r="W612" s="60"/>
      <c r="X612" s="64"/>
      <c r="Y612" s="60"/>
      <c r="Z612" s="64"/>
      <c r="AA612" s="60"/>
      <c r="AB612" s="64"/>
      <c r="AC612" s="60"/>
      <c r="AD612" s="64"/>
      <c r="AE612" s="60"/>
      <c r="AF612" s="64"/>
      <c r="AG612" s="60"/>
      <c r="AH612" s="64"/>
      <c r="AI612" s="60"/>
      <c r="AJ612" s="64"/>
      <c r="AK612" s="60"/>
      <c r="AL612" s="64"/>
      <c r="AM612" s="60"/>
      <c r="AN612" s="64"/>
      <c r="AO612" s="60"/>
      <c r="AP612" s="64"/>
      <c r="AQ612" s="60"/>
      <c r="AR612" s="64"/>
      <c r="AS612" s="60"/>
      <c r="AT612" s="64"/>
      <c r="AU612" s="60"/>
      <c r="AV612" s="64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">
      <c r="B613" s="61"/>
      <c r="C613" s="61"/>
      <c r="D613" s="61"/>
      <c r="E613" s="61"/>
      <c r="F613" s="61"/>
      <c r="G613" s="61"/>
      <c r="H613" s="61"/>
      <c r="I613" s="60"/>
      <c r="J613" s="64"/>
      <c r="K613" s="60"/>
      <c r="L613" s="64"/>
      <c r="M613" s="60"/>
      <c r="N613" s="64"/>
      <c r="O613" s="60"/>
      <c r="P613" s="64"/>
      <c r="Q613" s="60"/>
      <c r="R613" s="64"/>
      <c r="S613" s="60"/>
      <c r="T613" s="64"/>
      <c r="U613" s="60"/>
      <c r="V613" s="64"/>
      <c r="W613" s="60"/>
      <c r="X613" s="64"/>
      <c r="Y613" s="60"/>
      <c r="Z613" s="64"/>
      <c r="AA613" s="60"/>
      <c r="AB613" s="64"/>
      <c r="AC613" s="60"/>
      <c r="AD613" s="64"/>
      <c r="AE613" s="60"/>
      <c r="AF613" s="64"/>
      <c r="AG613" s="60"/>
      <c r="AH613" s="64"/>
      <c r="AI613" s="60"/>
      <c r="AJ613" s="64"/>
      <c r="AK613" s="60"/>
      <c r="AL613" s="64"/>
      <c r="AM613" s="60"/>
      <c r="AN613" s="64"/>
      <c r="AO613" s="60"/>
      <c r="AP613" s="64"/>
      <c r="AQ613" s="60"/>
      <c r="AR613" s="64"/>
      <c r="AS613" s="60"/>
      <c r="AT613" s="64"/>
      <c r="AU613" s="60"/>
      <c r="AV613" s="64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">
      <c r="B614" s="61"/>
      <c r="C614" s="61"/>
      <c r="D614" s="61"/>
      <c r="E614" s="61"/>
      <c r="F614" s="61"/>
      <c r="G614" s="61"/>
      <c r="H614" s="61"/>
      <c r="I614" s="60"/>
      <c r="J614" s="64"/>
      <c r="K614" s="60"/>
      <c r="L614" s="64"/>
      <c r="M614" s="60"/>
      <c r="N614" s="64"/>
      <c r="O614" s="60"/>
      <c r="P614" s="64"/>
      <c r="Q614" s="60"/>
      <c r="R614" s="64"/>
      <c r="S614" s="60"/>
      <c r="T614" s="64"/>
      <c r="U614" s="60"/>
      <c r="V614" s="64"/>
      <c r="W614" s="60"/>
      <c r="X614" s="64"/>
      <c r="Y614" s="60"/>
      <c r="Z614" s="64"/>
      <c r="AA614" s="60"/>
      <c r="AB614" s="64"/>
      <c r="AC614" s="60"/>
      <c r="AD614" s="64"/>
      <c r="AE614" s="60"/>
      <c r="AF614" s="64"/>
      <c r="AG614" s="60"/>
      <c r="AH614" s="64"/>
      <c r="AI614" s="60"/>
      <c r="AJ614" s="64"/>
      <c r="AK614" s="60"/>
      <c r="AL614" s="64"/>
      <c r="AM614" s="60"/>
      <c r="AN614" s="64"/>
      <c r="AO614" s="60"/>
      <c r="AP614" s="64"/>
      <c r="AQ614" s="60"/>
      <c r="AR614" s="64"/>
      <c r="AS614" s="60"/>
      <c r="AT614" s="64"/>
      <c r="AU614" s="60"/>
      <c r="AV614" s="64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">
      <c r="B615" s="61"/>
      <c r="C615" s="61"/>
      <c r="D615" s="61"/>
      <c r="E615" s="61"/>
      <c r="F615" s="61"/>
      <c r="G615" s="61"/>
      <c r="H615" s="61"/>
      <c r="I615" s="60"/>
      <c r="J615" s="64"/>
      <c r="K615" s="60"/>
      <c r="L615" s="64"/>
      <c r="M615" s="60"/>
      <c r="N615" s="64"/>
      <c r="O615" s="60"/>
      <c r="P615" s="64"/>
      <c r="Q615" s="60"/>
      <c r="R615" s="64"/>
      <c r="S615" s="60"/>
      <c r="T615" s="64"/>
      <c r="U615" s="60"/>
      <c r="V615" s="64"/>
      <c r="W615" s="60"/>
      <c r="X615" s="64"/>
      <c r="Y615" s="60"/>
      <c r="Z615" s="64"/>
      <c r="AA615" s="60"/>
      <c r="AB615" s="64"/>
      <c r="AC615" s="60"/>
      <c r="AD615" s="64"/>
      <c r="AE615" s="60"/>
      <c r="AF615" s="64"/>
      <c r="AG615" s="60"/>
      <c r="AH615" s="64"/>
      <c r="AI615" s="60"/>
      <c r="AJ615" s="64"/>
      <c r="AK615" s="60"/>
      <c r="AL615" s="64"/>
      <c r="AM615" s="60"/>
      <c r="AN615" s="64"/>
      <c r="AO615" s="60"/>
      <c r="AP615" s="64"/>
      <c r="AQ615" s="60"/>
      <c r="AR615" s="64"/>
      <c r="AS615" s="60"/>
      <c r="AT615" s="64"/>
      <c r="AU615" s="60"/>
      <c r="AV615" s="64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">
      <c r="B616" s="61"/>
      <c r="C616" s="61"/>
      <c r="D616" s="61"/>
      <c r="E616" s="61"/>
      <c r="F616" s="61"/>
      <c r="G616" s="61"/>
      <c r="H616" s="61"/>
      <c r="I616" s="60"/>
      <c r="J616" s="64"/>
      <c r="K616" s="60"/>
      <c r="L616" s="64"/>
      <c r="M616" s="60"/>
      <c r="N616" s="64"/>
      <c r="O616" s="60"/>
      <c r="P616" s="64"/>
      <c r="Q616" s="60"/>
      <c r="R616" s="64"/>
      <c r="S616" s="60"/>
      <c r="T616" s="64"/>
      <c r="U616" s="60"/>
      <c r="V616" s="64"/>
      <c r="W616" s="60"/>
      <c r="X616" s="64"/>
      <c r="Y616" s="60"/>
      <c r="Z616" s="64"/>
      <c r="AA616" s="60"/>
      <c r="AB616" s="64"/>
      <c r="AC616" s="60"/>
      <c r="AD616" s="64"/>
      <c r="AE616" s="60"/>
      <c r="AF616" s="64"/>
      <c r="AG616" s="60"/>
      <c r="AH616" s="64"/>
      <c r="AI616" s="60"/>
      <c r="AJ616" s="64"/>
      <c r="AK616" s="60"/>
      <c r="AL616" s="64"/>
      <c r="AM616" s="60"/>
      <c r="AN616" s="64"/>
      <c r="AO616" s="60"/>
      <c r="AP616" s="64"/>
      <c r="AQ616" s="60"/>
      <c r="AR616" s="64"/>
      <c r="AS616" s="60"/>
      <c r="AT616" s="64"/>
      <c r="AU616" s="60"/>
      <c r="AV616" s="64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">
      <c r="B617" s="61"/>
      <c r="C617" s="61"/>
      <c r="D617" s="61"/>
      <c r="E617" s="61"/>
      <c r="F617" s="61"/>
      <c r="G617" s="61"/>
      <c r="H617" s="61"/>
      <c r="I617" s="60"/>
      <c r="J617" s="64"/>
      <c r="K617" s="60"/>
      <c r="L617" s="64"/>
      <c r="M617" s="60"/>
      <c r="N617" s="64"/>
      <c r="O617" s="60"/>
      <c r="P617" s="64"/>
      <c r="Q617" s="60"/>
      <c r="R617" s="64"/>
      <c r="S617" s="60"/>
      <c r="T617" s="64"/>
      <c r="U617" s="60"/>
      <c r="V617" s="64"/>
      <c r="W617" s="60"/>
      <c r="X617" s="64"/>
      <c r="Y617" s="60"/>
      <c r="Z617" s="64"/>
      <c r="AA617" s="60"/>
      <c r="AB617" s="64"/>
      <c r="AC617" s="60"/>
      <c r="AD617" s="64"/>
      <c r="AE617" s="60"/>
      <c r="AF617" s="64"/>
      <c r="AG617" s="60"/>
      <c r="AH617" s="64"/>
      <c r="AI617" s="60"/>
      <c r="AJ617" s="64"/>
      <c r="AK617" s="60"/>
      <c r="AL617" s="64"/>
      <c r="AM617" s="60"/>
      <c r="AN617" s="64"/>
      <c r="AO617" s="60"/>
      <c r="AP617" s="64"/>
      <c r="AQ617" s="60"/>
      <c r="AR617" s="64"/>
      <c r="AS617" s="60"/>
      <c r="AT617" s="64"/>
      <c r="AU617" s="60"/>
      <c r="AV617" s="64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">
      <c r="B618" s="61"/>
      <c r="C618" s="61"/>
      <c r="D618" s="61"/>
      <c r="E618" s="61"/>
      <c r="F618" s="61"/>
      <c r="G618" s="61"/>
      <c r="H618" s="61"/>
      <c r="I618" s="60"/>
      <c r="J618" s="64"/>
      <c r="K618" s="60"/>
      <c r="L618" s="64"/>
      <c r="M618" s="60"/>
      <c r="N618" s="64"/>
      <c r="O618" s="60"/>
      <c r="P618" s="64"/>
      <c r="Q618" s="60"/>
      <c r="R618" s="64"/>
      <c r="S618" s="60"/>
      <c r="T618" s="64"/>
      <c r="U618" s="60"/>
      <c r="V618" s="64"/>
      <c r="W618" s="60"/>
      <c r="X618" s="64"/>
      <c r="Y618" s="60"/>
      <c r="Z618" s="64"/>
      <c r="AA618" s="60"/>
      <c r="AB618" s="64"/>
      <c r="AC618" s="60"/>
      <c r="AD618" s="64"/>
      <c r="AE618" s="60"/>
      <c r="AF618" s="64"/>
      <c r="AG618" s="60"/>
      <c r="AH618" s="64"/>
      <c r="AI618" s="60"/>
      <c r="AJ618" s="64"/>
      <c r="AK618" s="60"/>
      <c r="AL618" s="64"/>
      <c r="AM618" s="60"/>
      <c r="AN618" s="64"/>
      <c r="AO618" s="60"/>
      <c r="AP618" s="64"/>
      <c r="AQ618" s="60"/>
      <c r="AR618" s="64"/>
      <c r="AS618" s="60"/>
      <c r="AT618" s="64"/>
      <c r="AU618" s="60"/>
      <c r="AV618" s="64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">
      <c r="B619" s="61"/>
      <c r="C619" s="61"/>
      <c r="D619" s="61"/>
      <c r="E619" s="61"/>
      <c r="F619" s="61"/>
      <c r="G619" s="61"/>
      <c r="H619" s="61"/>
      <c r="I619" s="60"/>
      <c r="J619" s="64"/>
      <c r="K619" s="60"/>
      <c r="L619" s="64"/>
      <c r="M619" s="60"/>
      <c r="N619" s="64"/>
      <c r="O619" s="60"/>
      <c r="P619" s="64"/>
      <c r="Q619" s="60"/>
      <c r="R619" s="64"/>
      <c r="S619" s="60"/>
      <c r="T619" s="64"/>
      <c r="U619" s="60"/>
      <c r="V619" s="64"/>
      <c r="W619" s="60"/>
      <c r="X619" s="64"/>
      <c r="Y619" s="60"/>
      <c r="Z619" s="64"/>
      <c r="AA619" s="60"/>
      <c r="AB619" s="64"/>
      <c r="AC619" s="60"/>
      <c r="AD619" s="64"/>
      <c r="AE619" s="60"/>
      <c r="AF619" s="64"/>
      <c r="AG619" s="60"/>
      <c r="AH619" s="64"/>
      <c r="AI619" s="60"/>
      <c r="AJ619" s="64"/>
      <c r="AK619" s="60"/>
      <c r="AL619" s="64"/>
      <c r="AM619" s="60"/>
      <c r="AN619" s="64"/>
      <c r="AO619" s="60"/>
      <c r="AP619" s="64"/>
      <c r="AQ619" s="60"/>
      <c r="AR619" s="64"/>
      <c r="AS619" s="60"/>
      <c r="AT619" s="64"/>
      <c r="AU619" s="60"/>
      <c r="AV619" s="64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">
      <c r="B620" s="61"/>
      <c r="C620" s="61"/>
      <c r="D620" s="61"/>
      <c r="E620" s="61"/>
      <c r="F620" s="61"/>
      <c r="G620" s="61"/>
      <c r="H620" s="61"/>
      <c r="I620" s="60"/>
      <c r="J620" s="64"/>
      <c r="K620" s="60"/>
      <c r="L620" s="64"/>
      <c r="M620" s="60"/>
      <c r="N620" s="64"/>
      <c r="O620" s="60"/>
      <c r="P620" s="64"/>
      <c r="Q620" s="60"/>
      <c r="R620" s="64"/>
      <c r="S620" s="60"/>
      <c r="T620" s="64"/>
      <c r="U620" s="60"/>
      <c r="V620" s="64"/>
      <c r="W620" s="60"/>
      <c r="X620" s="64"/>
      <c r="Y620" s="60"/>
      <c r="Z620" s="64"/>
      <c r="AA620" s="60"/>
      <c r="AB620" s="64"/>
      <c r="AC620" s="60"/>
      <c r="AD620" s="64"/>
      <c r="AE620" s="60"/>
      <c r="AF620" s="64"/>
      <c r="AG620" s="60"/>
      <c r="AH620" s="64"/>
      <c r="AI620" s="60"/>
      <c r="AJ620" s="64"/>
      <c r="AK620" s="60"/>
      <c r="AL620" s="64"/>
      <c r="AM620" s="60"/>
      <c r="AN620" s="64"/>
      <c r="AO620" s="60"/>
      <c r="AP620" s="64"/>
      <c r="AQ620" s="60"/>
      <c r="AR620" s="64"/>
      <c r="AS620" s="60"/>
      <c r="AT620" s="64"/>
      <c r="AU620" s="60"/>
      <c r="AV620" s="64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">
      <c r="B621" s="61"/>
      <c r="C621" s="61"/>
      <c r="D621" s="61"/>
      <c r="E621" s="61"/>
      <c r="F621" s="61"/>
      <c r="G621" s="61"/>
      <c r="H621" s="61"/>
      <c r="I621" s="60"/>
      <c r="J621" s="64"/>
      <c r="K621" s="60"/>
      <c r="L621" s="64"/>
      <c r="M621" s="60"/>
      <c r="N621" s="64"/>
      <c r="O621" s="60"/>
      <c r="P621" s="64"/>
      <c r="Q621" s="60"/>
      <c r="R621" s="64"/>
      <c r="S621" s="60"/>
      <c r="T621" s="64"/>
      <c r="U621" s="60"/>
      <c r="V621" s="64"/>
      <c r="W621" s="60"/>
      <c r="X621" s="64"/>
      <c r="Y621" s="60"/>
      <c r="Z621" s="64"/>
      <c r="AA621" s="60"/>
      <c r="AB621" s="64"/>
      <c r="AC621" s="60"/>
      <c r="AD621" s="64"/>
      <c r="AE621" s="60"/>
      <c r="AF621" s="64"/>
      <c r="AG621" s="60"/>
      <c r="AH621" s="64"/>
      <c r="AI621" s="60"/>
      <c r="AJ621" s="64"/>
      <c r="AK621" s="60"/>
      <c r="AL621" s="64"/>
      <c r="AM621" s="60"/>
      <c r="AN621" s="64"/>
      <c r="AO621" s="60"/>
      <c r="AP621" s="64"/>
      <c r="AQ621" s="60"/>
      <c r="AR621" s="64"/>
      <c r="AS621" s="60"/>
      <c r="AT621" s="64"/>
      <c r="AU621" s="60"/>
      <c r="AV621" s="64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">
      <c r="B622" s="61"/>
      <c r="C622" s="61"/>
      <c r="D622" s="61"/>
      <c r="E622" s="61"/>
      <c r="F622" s="61"/>
      <c r="G622" s="61"/>
      <c r="H622" s="61"/>
      <c r="I622" s="60"/>
      <c r="J622" s="64"/>
      <c r="K622" s="60"/>
      <c r="L622" s="64"/>
      <c r="M622" s="60"/>
      <c r="N622" s="64"/>
      <c r="O622" s="60"/>
      <c r="P622" s="64"/>
      <c r="Q622" s="60"/>
      <c r="R622" s="64"/>
      <c r="S622" s="60"/>
      <c r="T622" s="64"/>
      <c r="U622" s="60"/>
      <c r="V622" s="64"/>
      <c r="W622" s="60"/>
      <c r="X622" s="64"/>
      <c r="Y622" s="60"/>
      <c r="Z622" s="64"/>
      <c r="AA622" s="60"/>
      <c r="AB622" s="64"/>
      <c r="AC622" s="60"/>
      <c r="AD622" s="64"/>
      <c r="AE622" s="60"/>
      <c r="AF622" s="64"/>
      <c r="AG622" s="60"/>
      <c r="AH622" s="64"/>
      <c r="AI622" s="60"/>
      <c r="AJ622" s="64"/>
      <c r="AK622" s="60"/>
      <c r="AL622" s="64"/>
      <c r="AM622" s="60"/>
      <c r="AN622" s="64"/>
      <c r="AO622" s="60"/>
      <c r="AP622" s="64"/>
      <c r="AQ622" s="60"/>
      <c r="AR622" s="64"/>
      <c r="AS622" s="60"/>
      <c r="AT622" s="64"/>
      <c r="AU622" s="60"/>
      <c r="AV622" s="64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">
      <c r="B623" s="61"/>
      <c r="C623" s="61"/>
      <c r="D623" s="61"/>
      <c r="E623" s="61"/>
      <c r="F623" s="61"/>
      <c r="G623" s="61"/>
      <c r="H623" s="61"/>
      <c r="I623" s="60"/>
      <c r="J623" s="64"/>
      <c r="K623" s="60"/>
      <c r="L623" s="64"/>
      <c r="M623" s="60"/>
      <c r="N623" s="64"/>
      <c r="O623" s="60"/>
      <c r="P623" s="64"/>
      <c r="Q623" s="60"/>
      <c r="R623" s="64"/>
      <c r="S623" s="60"/>
      <c r="T623" s="64"/>
      <c r="U623" s="60"/>
      <c r="V623" s="64"/>
      <c r="W623" s="60"/>
      <c r="X623" s="64"/>
      <c r="Y623" s="60"/>
      <c r="Z623" s="64"/>
      <c r="AA623" s="60"/>
      <c r="AB623" s="64"/>
      <c r="AC623" s="60"/>
      <c r="AD623" s="64"/>
      <c r="AE623" s="60"/>
      <c r="AF623" s="64"/>
      <c r="AG623" s="60"/>
      <c r="AH623" s="64"/>
      <c r="AI623" s="60"/>
      <c r="AJ623" s="64"/>
      <c r="AK623" s="60"/>
      <c r="AL623" s="64"/>
      <c r="AM623" s="60"/>
      <c r="AN623" s="64"/>
      <c r="AO623" s="60"/>
      <c r="AP623" s="64"/>
      <c r="AQ623" s="60"/>
      <c r="AR623" s="64"/>
      <c r="AS623" s="60"/>
      <c r="AT623" s="64"/>
      <c r="AU623" s="60"/>
      <c r="AV623" s="64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">
      <c r="B624" s="61"/>
      <c r="C624" s="61"/>
      <c r="D624" s="61"/>
      <c r="E624" s="61"/>
      <c r="F624" s="61"/>
      <c r="G624" s="61"/>
      <c r="H624" s="61"/>
      <c r="I624" s="60"/>
      <c r="J624" s="64"/>
      <c r="K624" s="60"/>
      <c r="L624" s="64"/>
      <c r="M624" s="60"/>
      <c r="N624" s="64"/>
      <c r="O624" s="60"/>
      <c r="P624" s="64"/>
      <c r="Q624" s="60"/>
      <c r="R624" s="64"/>
      <c r="S624" s="60"/>
      <c r="T624" s="64"/>
      <c r="U624" s="60"/>
      <c r="V624" s="64"/>
      <c r="W624" s="60"/>
      <c r="X624" s="64"/>
      <c r="Y624" s="60"/>
      <c r="Z624" s="64"/>
      <c r="AA624" s="60"/>
      <c r="AB624" s="64"/>
      <c r="AC624" s="60"/>
      <c r="AD624" s="64"/>
      <c r="AE624" s="60"/>
      <c r="AF624" s="64"/>
      <c r="AG624" s="60"/>
      <c r="AH624" s="64"/>
      <c r="AI624" s="60"/>
      <c r="AJ624" s="64"/>
      <c r="AK624" s="60"/>
      <c r="AL624" s="64"/>
      <c r="AM624" s="60"/>
      <c r="AN624" s="64"/>
      <c r="AO624" s="60"/>
      <c r="AP624" s="64"/>
      <c r="AQ624" s="60"/>
      <c r="AR624" s="64"/>
      <c r="AS624" s="60"/>
      <c r="AT624" s="64"/>
      <c r="AU624" s="60"/>
      <c r="AV624" s="64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">
      <c r="B625" s="61"/>
      <c r="C625" s="61"/>
      <c r="D625" s="61"/>
      <c r="E625" s="61"/>
      <c r="F625" s="61"/>
      <c r="G625" s="61"/>
      <c r="H625" s="61"/>
      <c r="I625" s="60"/>
      <c r="J625" s="64"/>
      <c r="K625" s="60"/>
      <c r="L625" s="64"/>
      <c r="M625" s="60"/>
      <c r="N625" s="64"/>
      <c r="O625" s="60"/>
      <c r="P625" s="64"/>
      <c r="Q625" s="60"/>
      <c r="R625" s="64"/>
      <c r="S625" s="60"/>
      <c r="T625" s="64"/>
      <c r="U625" s="60"/>
      <c r="V625" s="64"/>
      <c r="W625" s="60"/>
      <c r="X625" s="64"/>
      <c r="Y625" s="60"/>
      <c r="Z625" s="64"/>
      <c r="AA625" s="60"/>
      <c r="AB625" s="64"/>
      <c r="AC625" s="60"/>
      <c r="AD625" s="64"/>
      <c r="AE625" s="60"/>
      <c r="AF625" s="64"/>
      <c r="AG625" s="60"/>
      <c r="AH625" s="64"/>
      <c r="AI625" s="60"/>
      <c r="AJ625" s="64"/>
      <c r="AK625" s="60"/>
      <c r="AL625" s="64"/>
      <c r="AM625" s="60"/>
      <c r="AN625" s="64"/>
      <c r="AO625" s="60"/>
      <c r="AP625" s="64"/>
      <c r="AQ625" s="60"/>
      <c r="AR625" s="64"/>
      <c r="AS625" s="60"/>
      <c r="AT625" s="64"/>
      <c r="AU625" s="60"/>
      <c r="AV625" s="64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">
      <c r="B626" s="61"/>
      <c r="C626" s="61"/>
      <c r="D626" s="61"/>
      <c r="E626" s="61"/>
      <c r="F626" s="61"/>
      <c r="G626" s="61"/>
      <c r="H626" s="61"/>
      <c r="I626" s="60"/>
      <c r="J626" s="64"/>
      <c r="K626" s="60"/>
      <c r="L626" s="64"/>
      <c r="M626" s="60"/>
      <c r="N626" s="64"/>
      <c r="O626" s="60"/>
      <c r="P626" s="64"/>
      <c r="Q626" s="60"/>
      <c r="R626" s="64"/>
      <c r="S626" s="60"/>
      <c r="T626" s="64"/>
      <c r="U626" s="60"/>
      <c r="V626" s="64"/>
      <c r="W626" s="60"/>
      <c r="X626" s="64"/>
      <c r="Y626" s="60"/>
      <c r="Z626" s="64"/>
      <c r="AA626" s="60"/>
      <c r="AB626" s="64"/>
      <c r="AC626" s="60"/>
      <c r="AD626" s="64"/>
      <c r="AE626" s="60"/>
      <c r="AF626" s="64"/>
      <c r="AG626" s="60"/>
      <c r="AH626" s="64"/>
      <c r="AI626" s="60"/>
      <c r="AJ626" s="64"/>
      <c r="AK626" s="60"/>
      <c r="AL626" s="64"/>
      <c r="AM626" s="60"/>
      <c r="AN626" s="64"/>
      <c r="AO626" s="60"/>
      <c r="AP626" s="64"/>
      <c r="AQ626" s="60"/>
      <c r="AR626" s="64"/>
      <c r="AS626" s="60"/>
      <c r="AT626" s="64"/>
      <c r="AU626" s="60"/>
      <c r="AV626" s="64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">
      <c r="B627" s="61"/>
      <c r="C627" s="61"/>
      <c r="D627" s="61"/>
      <c r="E627" s="61"/>
      <c r="F627" s="61"/>
      <c r="G627" s="61"/>
      <c r="H627" s="61"/>
      <c r="I627" s="60"/>
      <c r="J627" s="64"/>
      <c r="K627" s="60"/>
      <c r="L627" s="64"/>
      <c r="M627" s="60"/>
      <c r="N627" s="64"/>
      <c r="O627" s="60"/>
      <c r="P627" s="64"/>
      <c r="Q627" s="60"/>
      <c r="R627" s="64"/>
      <c r="S627" s="60"/>
      <c r="T627" s="64"/>
      <c r="U627" s="60"/>
      <c r="V627" s="64"/>
      <c r="W627" s="60"/>
      <c r="X627" s="64"/>
      <c r="Y627" s="60"/>
      <c r="Z627" s="64"/>
      <c r="AA627" s="60"/>
      <c r="AB627" s="64"/>
      <c r="AC627" s="60"/>
      <c r="AD627" s="64"/>
      <c r="AE627" s="60"/>
      <c r="AF627" s="64"/>
      <c r="AG627" s="60"/>
      <c r="AH627" s="64"/>
      <c r="AI627" s="60"/>
      <c r="AJ627" s="64"/>
      <c r="AK627" s="60"/>
      <c r="AL627" s="64"/>
      <c r="AM627" s="60"/>
      <c r="AN627" s="64"/>
      <c r="AO627" s="60"/>
      <c r="AP627" s="64"/>
      <c r="AQ627" s="60"/>
      <c r="AR627" s="64"/>
      <c r="AS627" s="60"/>
      <c r="AT627" s="64"/>
      <c r="AU627" s="60"/>
      <c r="AV627" s="64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">
      <c r="B628" s="61"/>
      <c r="C628" s="61"/>
      <c r="D628" s="61"/>
      <c r="E628" s="61"/>
      <c r="F628" s="61"/>
      <c r="G628" s="61"/>
      <c r="H628" s="61"/>
      <c r="I628" s="60"/>
      <c r="J628" s="64"/>
      <c r="K628" s="60"/>
      <c r="L628" s="64"/>
      <c r="M628" s="60"/>
      <c r="N628" s="64"/>
      <c r="O628" s="60"/>
      <c r="P628" s="64"/>
      <c r="Q628" s="60"/>
      <c r="R628" s="64"/>
      <c r="S628" s="60"/>
      <c r="T628" s="64"/>
      <c r="U628" s="60"/>
      <c r="V628" s="64"/>
      <c r="W628" s="60"/>
      <c r="X628" s="64"/>
      <c r="Y628" s="60"/>
      <c r="Z628" s="64"/>
      <c r="AA628" s="60"/>
      <c r="AB628" s="64"/>
      <c r="AC628" s="60"/>
      <c r="AD628" s="64"/>
      <c r="AE628" s="60"/>
      <c r="AF628" s="64"/>
      <c r="AG628" s="60"/>
      <c r="AH628" s="64"/>
      <c r="AI628" s="60"/>
      <c r="AJ628" s="64"/>
      <c r="AK628" s="60"/>
      <c r="AL628" s="64"/>
      <c r="AM628" s="60"/>
      <c r="AN628" s="64"/>
      <c r="AO628" s="60"/>
      <c r="AP628" s="64"/>
      <c r="AQ628" s="60"/>
      <c r="AR628" s="64"/>
      <c r="AS628" s="60"/>
      <c r="AT628" s="64"/>
      <c r="AU628" s="60"/>
      <c r="AV628" s="64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">
      <c r="B629" s="61"/>
      <c r="C629" s="61"/>
      <c r="D629" s="61"/>
      <c r="E629" s="61"/>
      <c r="F629" s="61"/>
      <c r="G629" s="61"/>
      <c r="H629" s="61"/>
      <c r="I629" s="60"/>
      <c r="J629" s="64"/>
      <c r="K629" s="60"/>
      <c r="L629" s="64"/>
      <c r="M629" s="60"/>
      <c r="N629" s="64"/>
      <c r="O629" s="60"/>
      <c r="P629" s="64"/>
      <c r="Q629" s="60"/>
      <c r="R629" s="64"/>
      <c r="S629" s="60"/>
      <c r="T629" s="64"/>
      <c r="U629" s="60"/>
      <c r="V629" s="64"/>
      <c r="W629" s="60"/>
      <c r="X629" s="64"/>
      <c r="Y629" s="60"/>
      <c r="Z629" s="64"/>
      <c r="AA629" s="60"/>
      <c r="AB629" s="64"/>
      <c r="AC629" s="60"/>
      <c r="AD629" s="64"/>
      <c r="AE629" s="60"/>
      <c r="AF629" s="64"/>
      <c r="AG629" s="60"/>
      <c r="AH629" s="64"/>
      <c r="AI629" s="60"/>
      <c r="AJ629" s="64"/>
      <c r="AK629" s="60"/>
      <c r="AL629" s="64"/>
      <c r="AM629" s="60"/>
      <c r="AN629" s="64"/>
      <c r="AO629" s="60"/>
      <c r="AP629" s="64"/>
      <c r="AQ629" s="60"/>
      <c r="AR629" s="64"/>
      <c r="AS629" s="60"/>
      <c r="AT629" s="64"/>
      <c r="AU629" s="60"/>
      <c r="AV629" s="64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">
      <c r="B630" s="61"/>
      <c r="C630" s="61"/>
      <c r="D630" s="61"/>
      <c r="E630" s="61"/>
      <c r="F630" s="61"/>
      <c r="G630" s="61"/>
      <c r="H630" s="61"/>
      <c r="I630" s="60"/>
      <c r="J630" s="64"/>
      <c r="K630" s="60"/>
      <c r="L630" s="64"/>
      <c r="M630" s="60"/>
      <c r="N630" s="64"/>
      <c r="O630" s="60"/>
      <c r="P630" s="64"/>
      <c r="Q630" s="60"/>
      <c r="R630" s="64"/>
      <c r="S630" s="60"/>
      <c r="T630" s="64"/>
      <c r="U630" s="60"/>
      <c r="V630" s="64"/>
      <c r="W630" s="60"/>
      <c r="X630" s="64"/>
      <c r="Y630" s="60"/>
      <c r="Z630" s="64"/>
      <c r="AA630" s="60"/>
      <c r="AB630" s="64"/>
      <c r="AC630" s="60"/>
      <c r="AD630" s="64"/>
      <c r="AE630" s="60"/>
      <c r="AF630" s="64"/>
      <c r="AG630" s="60"/>
      <c r="AH630" s="64"/>
      <c r="AI630" s="60"/>
      <c r="AJ630" s="64"/>
      <c r="AK630" s="60"/>
      <c r="AL630" s="64"/>
      <c r="AM630" s="60"/>
      <c r="AN630" s="64"/>
      <c r="AO630" s="60"/>
      <c r="AP630" s="64"/>
      <c r="AQ630" s="60"/>
      <c r="AR630" s="64"/>
      <c r="AS630" s="60"/>
      <c r="AT630" s="64"/>
      <c r="AU630" s="60"/>
      <c r="AV630" s="64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">
      <c r="B631" s="61"/>
      <c r="C631" s="61"/>
      <c r="D631" s="61"/>
      <c r="E631" s="61"/>
      <c r="F631" s="61"/>
      <c r="G631" s="61"/>
      <c r="H631" s="61"/>
      <c r="I631" s="60"/>
      <c r="J631" s="64"/>
      <c r="K631" s="60"/>
      <c r="L631" s="64"/>
      <c r="M631" s="60"/>
      <c r="N631" s="64"/>
      <c r="O631" s="60"/>
      <c r="P631" s="64"/>
      <c r="Q631" s="60"/>
      <c r="R631" s="64"/>
      <c r="S631" s="60"/>
      <c r="T631" s="64"/>
      <c r="U631" s="60"/>
      <c r="V631" s="64"/>
      <c r="W631" s="60"/>
      <c r="X631" s="64"/>
      <c r="Y631" s="60"/>
      <c r="Z631" s="64"/>
      <c r="AA631" s="60"/>
      <c r="AB631" s="64"/>
      <c r="AC631" s="60"/>
      <c r="AD631" s="64"/>
      <c r="AE631" s="60"/>
      <c r="AF631" s="64"/>
      <c r="AG631" s="60"/>
      <c r="AH631" s="64"/>
      <c r="AI631" s="60"/>
      <c r="AJ631" s="64"/>
      <c r="AK631" s="60"/>
      <c r="AL631" s="64"/>
      <c r="AM631" s="60"/>
      <c r="AN631" s="64"/>
      <c r="AO631" s="60"/>
      <c r="AP631" s="64"/>
      <c r="AQ631" s="60"/>
      <c r="AR631" s="64"/>
      <c r="AS631" s="60"/>
      <c r="AT631" s="64"/>
      <c r="AU631" s="60"/>
      <c r="AV631" s="64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">
      <c r="B632" s="61"/>
      <c r="C632" s="61"/>
      <c r="D632" s="61"/>
      <c r="E632" s="61"/>
      <c r="F632" s="61"/>
      <c r="G632" s="61"/>
      <c r="H632" s="61"/>
      <c r="I632" s="60"/>
      <c r="J632" s="64"/>
      <c r="K632" s="60"/>
      <c r="L632" s="64"/>
      <c r="M632" s="60"/>
      <c r="N632" s="64"/>
      <c r="O632" s="60"/>
      <c r="P632" s="64"/>
      <c r="Q632" s="60"/>
      <c r="R632" s="64"/>
      <c r="S632" s="60"/>
      <c r="T632" s="64"/>
      <c r="U632" s="60"/>
      <c r="V632" s="64"/>
      <c r="W632" s="60"/>
      <c r="X632" s="64"/>
      <c r="Y632" s="60"/>
      <c r="Z632" s="64"/>
      <c r="AA632" s="60"/>
      <c r="AB632" s="64"/>
      <c r="AC632" s="60"/>
      <c r="AD632" s="64"/>
      <c r="AE632" s="60"/>
      <c r="AF632" s="64"/>
      <c r="AG632" s="60"/>
      <c r="AH632" s="64"/>
      <c r="AI632" s="60"/>
      <c r="AJ632" s="64"/>
      <c r="AK632" s="60"/>
      <c r="AL632" s="64"/>
      <c r="AM632" s="60"/>
      <c r="AN632" s="64"/>
      <c r="AO632" s="60"/>
      <c r="AP632" s="64"/>
      <c r="AQ632" s="60"/>
      <c r="AR632" s="64"/>
      <c r="AS632" s="60"/>
      <c r="AT632" s="64"/>
      <c r="AU632" s="60"/>
      <c r="AV632" s="64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">
      <c r="B633" s="61"/>
      <c r="C633" s="61"/>
      <c r="D633" s="61"/>
      <c r="E633" s="61"/>
      <c r="F633" s="61"/>
      <c r="G633" s="61"/>
      <c r="H633" s="61"/>
      <c r="I633" s="60"/>
      <c r="J633" s="64"/>
      <c r="K633" s="60"/>
      <c r="L633" s="64"/>
      <c r="M633" s="60"/>
      <c r="N633" s="64"/>
      <c r="O633" s="60"/>
      <c r="P633" s="64"/>
      <c r="Q633" s="60"/>
      <c r="R633" s="64"/>
      <c r="S633" s="60"/>
      <c r="T633" s="64"/>
      <c r="U633" s="60"/>
      <c r="V633" s="64"/>
      <c r="W633" s="60"/>
      <c r="X633" s="64"/>
      <c r="Y633" s="60"/>
      <c r="Z633" s="64"/>
      <c r="AA633" s="60"/>
      <c r="AB633" s="64"/>
      <c r="AC633" s="60"/>
      <c r="AD633" s="64"/>
      <c r="AE633" s="60"/>
      <c r="AF633" s="64"/>
      <c r="AG633" s="60"/>
      <c r="AH633" s="64"/>
      <c r="AI633" s="60"/>
      <c r="AJ633" s="64"/>
      <c r="AK633" s="60"/>
      <c r="AL633" s="64"/>
      <c r="AM633" s="60"/>
      <c r="AN633" s="64"/>
      <c r="AO633" s="60"/>
      <c r="AP633" s="64"/>
      <c r="AQ633" s="60"/>
      <c r="AR633" s="64"/>
      <c r="AS633" s="60"/>
      <c r="AT633" s="64"/>
      <c r="AU633" s="60"/>
      <c r="AV633" s="64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">
      <c r="B634" s="61"/>
      <c r="C634" s="61"/>
      <c r="D634" s="61"/>
      <c r="E634" s="61"/>
      <c r="F634" s="61"/>
      <c r="G634" s="61"/>
      <c r="H634" s="61"/>
      <c r="I634" s="60"/>
      <c r="J634" s="64"/>
      <c r="K634" s="60"/>
      <c r="L634" s="64"/>
      <c r="M634" s="60"/>
      <c r="N634" s="64"/>
      <c r="O634" s="60"/>
      <c r="P634" s="64"/>
      <c r="Q634" s="60"/>
      <c r="R634" s="64"/>
      <c r="S634" s="60"/>
      <c r="T634" s="64"/>
      <c r="U634" s="60"/>
      <c r="V634" s="64"/>
      <c r="W634" s="60"/>
      <c r="X634" s="64"/>
      <c r="Y634" s="60"/>
      <c r="Z634" s="64"/>
      <c r="AA634" s="60"/>
      <c r="AB634" s="64"/>
      <c r="AC634" s="60"/>
      <c r="AD634" s="64"/>
      <c r="AE634" s="60"/>
      <c r="AF634" s="64"/>
      <c r="AG634" s="60"/>
      <c r="AH634" s="64"/>
      <c r="AI634" s="60"/>
      <c r="AJ634" s="64"/>
      <c r="AK634" s="60"/>
      <c r="AL634" s="64"/>
      <c r="AM634" s="60"/>
      <c r="AN634" s="64"/>
      <c r="AO634" s="60"/>
      <c r="AP634" s="64"/>
      <c r="AQ634" s="60"/>
      <c r="AR634" s="64"/>
      <c r="AS634" s="60"/>
      <c r="AT634" s="64"/>
      <c r="AU634" s="60"/>
      <c r="AV634" s="64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">
      <c r="B635" s="61"/>
      <c r="C635" s="61"/>
      <c r="D635" s="61"/>
      <c r="E635" s="61"/>
      <c r="F635" s="61"/>
      <c r="G635" s="61"/>
      <c r="H635" s="61"/>
      <c r="I635" s="60"/>
      <c r="J635" s="64"/>
      <c r="K635" s="60"/>
      <c r="L635" s="64"/>
      <c r="M635" s="60"/>
      <c r="N635" s="64"/>
      <c r="O635" s="60"/>
      <c r="P635" s="64"/>
      <c r="Q635" s="60"/>
      <c r="R635" s="64"/>
      <c r="S635" s="60"/>
      <c r="T635" s="64"/>
      <c r="U635" s="60"/>
      <c r="V635" s="64"/>
      <c r="W635" s="60"/>
      <c r="X635" s="64"/>
      <c r="Y635" s="60"/>
      <c r="Z635" s="64"/>
      <c r="AA635" s="60"/>
      <c r="AB635" s="64"/>
      <c r="AC635" s="60"/>
      <c r="AD635" s="64"/>
      <c r="AE635" s="60"/>
      <c r="AF635" s="64"/>
      <c r="AG635" s="60"/>
      <c r="AH635" s="64"/>
      <c r="AI635" s="60"/>
      <c r="AJ635" s="64"/>
      <c r="AK635" s="60"/>
      <c r="AL635" s="64"/>
      <c r="AM635" s="60"/>
      <c r="AN635" s="64"/>
      <c r="AO635" s="60"/>
      <c r="AP635" s="64"/>
      <c r="AQ635" s="60"/>
      <c r="AR635" s="64"/>
      <c r="AS635" s="60"/>
      <c r="AT635" s="64"/>
      <c r="AU635" s="60"/>
      <c r="AV635" s="64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">
      <c r="B636" s="61"/>
      <c r="C636" s="61"/>
      <c r="D636" s="61"/>
      <c r="E636" s="61"/>
      <c r="F636" s="61"/>
      <c r="G636" s="61"/>
      <c r="H636" s="61"/>
      <c r="I636" s="60"/>
      <c r="J636" s="64"/>
      <c r="K636" s="60"/>
      <c r="L636" s="64"/>
      <c r="M636" s="60"/>
      <c r="N636" s="64"/>
      <c r="O636" s="60"/>
      <c r="P636" s="64"/>
      <c r="Q636" s="60"/>
      <c r="R636" s="64"/>
      <c r="S636" s="60"/>
      <c r="T636" s="64"/>
      <c r="U636" s="60"/>
      <c r="V636" s="64"/>
      <c r="W636" s="60"/>
      <c r="X636" s="64"/>
      <c r="Y636" s="60"/>
      <c r="Z636" s="64"/>
      <c r="AA636" s="60"/>
      <c r="AB636" s="64"/>
      <c r="AC636" s="60"/>
      <c r="AD636" s="64"/>
      <c r="AE636" s="60"/>
      <c r="AF636" s="64"/>
      <c r="AG636" s="60"/>
      <c r="AH636" s="64"/>
      <c r="AI636" s="60"/>
      <c r="AJ636" s="64"/>
      <c r="AK636" s="60"/>
      <c r="AL636" s="64"/>
      <c r="AM636" s="60"/>
      <c r="AN636" s="64"/>
      <c r="AO636" s="60"/>
      <c r="AP636" s="64"/>
      <c r="AQ636" s="60"/>
      <c r="AR636" s="64"/>
      <c r="AS636" s="60"/>
      <c r="AT636" s="64"/>
      <c r="AU636" s="60"/>
      <c r="AV636" s="64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">
      <c r="B637" s="61"/>
      <c r="C637" s="61"/>
      <c r="D637" s="61"/>
      <c r="E637" s="61"/>
      <c r="F637" s="61"/>
      <c r="G637" s="61"/>
      <c r="H637" s="61"/>
      <c r="I637" s="60"/>
      <c r="J637" s="64"/>
      <c r="K637" s="60"/>
      <c r="L637" s="64"/>
      <c r="M637" s="60"/>
      <c r="N637" s="64"/>
      <c r="O637" s="60"/>
      <c r="P637" s="64"/>
      <c r="Q637" s="60"/>
      <c r="R637" s="64"/>
      <c r="S637" s="60"/>
      <c r="T637" s="64"/>
      <c r="U637" s="60"/>
      <c r="V637" s="64"/>
      <c r="W637" s="60"/>
      <c r="X637" s="64"/>
      <c r="Y637" s="60"/>
      <c r="Z637" s="64"/>
      <c r="AA637" s="60"/>
      <c r="AB637" s="64"/>
      <c r="AC637" s="60"/>
      <c r="AD637" s="64"/>
      <c r="AE637" s="60"/>
      <c r="AF637" s="64"/>
      <c r="AG637" s="60"/>
      <c r="AH637" s="64"/>
      <c r="AI637" s="60"/>
      <c r="AJ637" s="64"/>
      <c r="AK637" s="60"/>
      <c r="AL637" s="64"/>
      <c r="AM637" s="60"/>
      <c r="AN637" s="64"/>
      <c r="AO637" s="60"/>
      <c r="AP637" s="64"/>
      <c r="AQ637" s="60"/>
      <c r="AR637" s="64"/>
      <c r="AS637" s="60"/>
      <c r="AT637" s="64"/>
      <c r="AU637" s="60"/>
      <c r="AV637" s="64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">
      <c r="B638" s="61"/>
      <c r="C638" s="61"/>
      <c r="D638" s="61"/>
      <c r="E638" s="61"/>
      <c r="F638" s="61"/>
      <c r="G638" s="61"/>
      <c r="H638" s="61"/>
      <c r="I638" s="60"/>
      <c r="J638" s="64"/>
      <c r="K638" s="60"/>
      <c r="L638" s="64"/>
      <c r="M638" s="60"/>
      <c r="N638" s="64"/>
      <c r="O638" s="60"/>
      <c r="P638" s="64"/>
      <c r="Q638" s="60"/>
      <c r="R638" s="64"/>
      <c r="S638" s="60"/>
      <c r="T638" s="64"/>
      <c r="U638" s="60"/>
      <c r="V638" s="64"/>
      <c r="W638" s="60"/>
      <c r="X638" s="64"/>
      <c r="Y638" s="60"/>
      <c r="Z638" s="64"/>
      <c r="AA638" s="60"/>
      <c r="AB638" s="64"/>
      <c r="AC638" s="60"/>
      <c r="AD638" s="64"/>
      <c r="AE638" s="60"/>
      <c r="AF638" s="64"/>
      <c r="AG638" s="60"/>
      <c r="AH638" s="64"/>
      <c r="AI638" s="60"/>
      <c r="AJ638" s="64"/>
      <c r="AK638" s="60"/>
      <c r="AL638" s="64"/>
      <c r="AM638" s="60"/>
      <c r="AN638" s="64"/>
      <c r="AO638" s="60"/>
      <c r="AP638" s="64"/>
      <c r="AQ638" s="60"/>
      <c r="AR638" s="64"/>
      <c r="AS638" s="60"/>
      <c r="AT638" s="64"/>
      <c r="AU638" s="60"/>
      <c r="AV638" s="64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">
      <c r="B639" s="61"/>
      <c r="C639" s="61"/>
      <c r="D639" s="61"/>
      <c r="E639" s="61"/>
      <c r="F639" s="61"/>
      <c r="G639" s="61"/>
      <c r="H639" s="61"/>
      <c r="I639" s="60"/>
      <c r="J639" s="64"/>
      <c r="K639" s="60"/>
      <c r="L639" s="64"/>
      <c r="M639" s="60"/>
      <c r="N639" s="64"/>
      <c r="O639" s="60"/>
      <c r="P639" s="64"/>
      <c r="Q639" s="60"/>
      <c r="R639" s="64"/>
      <c r="S639" s="60"/>
      <c r="T639" s="64"/>
      <c r="U639" s="60"/>
      <c r="V639" s="64"/>
      <c r="W639" s="60"/>
      <c r="X639" s="64"/>
      <c r="Y639" s="60"/>
      <c r="Z639" s="64"/>
      <c r="AA639" s="60"/>
      <c r="AB639" s="64"/>
      <c r="AC639" s="60"/>
      <c r="AD639" s="64"/>
      <c r="AE639" s="60"/>
      <c r="AF639" s="64"/>
      <c r="AG639" s="60"/>
      <c r="AH639" s="64"/>
      <c r="AI639" s="60"/>
      <c r="AJ639" s="64"/>
      <c r="AK639" s="60"/>
      <c r="AL639" s="64"/>
      <c r="AM639" s="60"/>
      <c r="AN639" s="64"/>
      <c r="AO639" s="60"/>
      <c r="AP639" s="64"/>
      <c r="AQ639" s="60"/>
      <c r="AR639" s="64"/>
      <c r="AS639" s="60"/>
      <c r="AT639" s="64"/>
      <c r="AU639" s="60"/>
      <c r="AV639" s="64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">
      <c r="B640" s="61"/>
      <c r="C640" s="61"/>
      <c r="D640" s="61"/>
      <c r="E640" s="61"/>
      <c r="F640" s="61"/>
      <c r="G640" s="61"/>
      <c r="H640" s="61"/>
      <c r="I640" s="60"/>
      <c r="J640" s="64"/>
      <c r="K640" s="60"/>
      <c r="L640" s="64"/>
      <c r="M640" s="60"/>
      <c r="N640" s="64"/>
      <c r="O640" s="60"/>
      <c r="P640" s="64"/>
      <c r="Q640" s="60"/>
      <c r="R640" s="64"/>
      <c r="S640" s="60"/>
      <c r="T640" s="64"/>
      <c r="U640" s="60"/>
      <c r="V640" s="64"/>
      <c r="W640" s="60"/>
      <c r="X640" s="64"/>
      <c r="Y640" s="60"/>
      <c r="Z640" s="64"/>
      <c r="AA640" s="60"/>
      <c r="AB640" s="64"/>
      <c r="AC640" s="60"/>
      <c r="AD640" s="64"/>
      <c r="AE640" s="60"/>
      <c r="AF640" s="64"/>
      <c r="AG640" s="60"/>
      <c r="AH640" s="64"/>
      <c r="AI640" s="60"/>
      <c r="AJ640" s="64"/>
      <c r="AK640" s="60"/>
      <c r="AL640" s="64"/>
      <c r="AM640" s="60"/>
      <c r="AN640" s="64"/>
      <c r="AO640" s="60"/>
      <c r="AP640" s="64"/>
      <c r="AQ640" s="60"/>
      <c r="AR640" s="64"/>
      <c r="AS640" s="60"/>
      <c r="AT640" s="64"/>
      <c r="AU640" s="60"/>
      <c r="AV640" s="64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">
      <c r="B641" s="61"/>
      <c r="C641" s="61"/>
      <c r="D641" s="61"/>
      <c r="E641" s="61"/>
      <c r="F641" s="61"/>
      <c r="G641" s="61"/>
      <c r="H641" s="61"/>
      <c r="I641" s="60"/>
      <c r="J641" s="64"/>
      <c r="K641" s="60"/>
      <c r="L641" s="64"/>
      <c r="M641" s="60"/>
      <c r="N641" s="64"/>
      <c r="O641" s="60"/>
      <c r="P641" s="64"/>
      <c r="Q641" s="60"/>
      <c r="R641" s="64"/>
      <c r="S641" s="60"/>
      <c r="T641" s="64"/>
      <c r="U641" s="60"/>
      <c r="V641" s="64"/>
      <c r="W641" s="60"/>
      <c r="X641" s="64"/>
      <c r="Y641" s="60"/>
      <c r="Z641" s="64"/>
      <c r="AA641" s="60"/>
      <c r="AB641" s="64"/>
      <c r="AC641" s="60"/>
      <c r="AD641" s="64"/>
      <c r="AE641" s="60"/>
      <c r="AF641" s="64"/>
      <c r="AG641" s="60"/>
      <c r="AH641" s="64"/>
      <c r="AI641" s="60"/>
      <c r="AJ641" s="64"/>
      <c r="AK641" s="60"/>
      <c r="AL641" s="64"/>
      <c r="AM641" s="60"/>
      <c r="AN641" s="64"/>
      <c r="AO641" s="60"/>
      <c r="AP641" s="64"/>
      <c r="AQ641" s="60"/>
      <c r="AR641" s="64"/>
      <c r="AS641" s="60"/>
      <c r="AT641" s="64"/>
      <c r="AU641" s="60"/>
      <c r="AV641" s="64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">
      <c r="B642" s="61"/>
      <c r="C642" s="61"/>
      <c r="D642" s="61"/>
      <c r="E642" s="61"/>
      <c r="F642" s="61"/>
      <c r="G642" s="61"/>
      <c r="H642" s="61"/>
      <c r="I642" s="60"/>
      <c r="J642" s="64"/>
      <c r="K642" s="60"/>
      <c r="L642" s="64"/>
      <c r="M642" s="60"/>
      <c r="N642" s="64"/>
      <c r="O642" s="60"/>
      <c r="P642" s="64"/>
      <c r="Q642" s="60"/>
      <c r="R642" s="64"/>
      <c r="S642" s="60"/>
      <c r="T642" s="64"/>
      <c r="U642" s="60"/>
      <c r="V642" s="64"/>
      <c r="W642" s="60"/>
      <c r="X642" s="64"/>
      <c r="Y642" s="60"/>
      <c r="Z642" s="64"/>
      <c r="AA642" s="60"/>
      <c r="AB642" s="64"/>
      <c r="AC642" s="60"/>
      <c r="AD642" s="64"/>
      <c r="AE642" s="60"/>
      <c r="AF642" s="64"/>
      <c r="AG642" s="60"/>
      <c r="AH642" s="64"/>
      <c r="AI642" s="60"/>
      <c r="AJ642" s="64"/>
      <c r="AK642" s="60"/>
      <c r="AL642" s="64"/>
      <c r="AM642" s="60"/>
      <c r="AN642" s="64"/>
      <c r="AO642" s="60"/>
      <c r="AP642" s="64"/>
      <c r="AQ642" s="60"/>
      <c r="AR642" s="64"/>
      <c r="AS642" s="60"/>
      <c r="AT642" s="64"/>
      <c r="AU642" s="60"/>
      <c r="AV642" s="64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">
      <c r="B643" s="61"/>
      <c r="C643" s="61"/>
      <c r="D643" s="61"/>
      <c r="E643" s="61"/>
      <c r="F643" s="61"/>
      <c r="G643" s="61"/>
      <c r="H643" s="61"/>
      <c r="I643" s="60"/>
      <c r="J643" s="64"/>
      <c r="K643" s="60"/>
      <c r="L643" s="64"/>
      <c r="M643" s="60"/>
      <c r="N643" s="64"/>
      <c r="O643" s="60"/>
      <c r="P643" s="64"/>
      <c r="Q643" s="60"/>
      <c r="R643" s="64"/>
      <c r="S643" s="60"/>
      <c r="T643" s="64"/>
      <c r="U643" s="60"/>
      <c r="V643" s="64"/>
      <c r="W643" s="60"/>
      <c r="X643" s="64"/>
      <c r="Y643" s="60"/>
      <c r="Z643" s="64"/>
      <c r="AA643" s="60"/>
      <c r="AB643" s="64"/>
      <c r="AC643" s="60"/>
      <c r="AD643" s="64"/>
      <c r="AE643" s="60"/>
      <c r="AF643" s="64"/>
      <c r="AG643" s="60"/>
      <c r="AH643" s="64"/>
      <c r="AI643" s="60"/>
      <c r="AJ643" s="64"/>
      <c r="AK643" s="60"/>
      <c r="AL643" s="64"/>
      <c r="AM643" s="60"/>
      <c r="AN643" s="64"/>
      <c r="AO643" s="60"/>
      <c r="AP643" s="64"/>
      <c r="AQ643" s="60"/>
      <c r="AR643" s="64"/>
      <c r="AS643" s="60"/>
      <c r="AT643" s="64"/>
      <c r="AU643" s="60"/>
      <c r="AV643" s="64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">
      <c r="B644" s="61"/>
      <c r="C644" s="61"/>
      <c r="D644" s="61"/>
      <c r="E644" s="61"/>
      <c r="F644" s="61"/>
      <c r="G644" s="61"/>
      <c r="H644" s="61"/>
      <c r="I644" s="60"/>
      <c r="J644" s="64"/>
      <c r="K644" s="60"/>
      <c r="L644" s="64"/>
      <c r="M644" s="60"/>
      <c r="N644" s="64"/>
      <c r="O644" s="60"/>
      <c r="P644" s="64"/>
      <c r="Q644" s="60"/>
      <c r="R644" s="64"/>
      <c r="S644" s="60"/>
      <c r="T644" s="64"/>
      <c r="U644" s="60"/>
      <c r="V644" s="64"/>
      <c r="W644" s="60"/>
      <c r="X644" s="64"/>
      <c r="Y644" s="60"/>
      <c r="Z644" s="64"/>
      <c r="AA644" s="60"/>
      <c r="AB644" s="64"/>
      <c r="AC644" s="60"/>
      <c r="AD644" s="64"/>
      <c r="AE644" s="60"/>
      <c r="AF644" s="64"/>
      <c r="AG644" s="60"/>
      <c r="AH644" s="64"/>
      <c r="AI644" s="60"/>
      <c r="AJ644" s="64"/>
      <c r="AK644" s="60"/>
      <c r="AL644" s="64"/>
      <c r="AM644" s="60"/>
      <c r="AN644" s="64"/>
      <c r="AO644" s="60"/>
      <c r="AP644" s="64"/>
      <c r="AQ644" s="60"/>
      <c r="AR644" s="64"/>
      <c r="AS644" s="60"/>
      <c r="AT644" s="64"/>
      <c r="AU644" s="60"/>
      <c r="AV644" s="64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">
      <c r="B645" s="61"/>
      <c r="C645" s="61"/>
      <c r="D645" s="61"/>
      <c r="E645" s="61"/>
      <c r="F645" s="61"/>
      <c r="G645" s="61"/>
      <c r="H645" s="61"/>
      <c r="I645" s="60"/>
      <c r="J645" s="64"/>
      <c r="K645" s="60"/>
      <c r="L645" s="64"/>
      <c r="M645" s="60"/>
      <c r="N645" s="64"/>
      <c r="O645" s="60"/>
      <c r="P645" s="64"/>
      <c r="Q645" s="60"/>
      <c r="R645" s="64"/>
      <c r="S645" s="60"/>
      <c r="T645" s="64"/>
      <c r="U645" s="60"/>
      <c r="V645" s="64"/>
      <c r="W645" s="60"/>
      <c r="X645" s="64"/>
      <c r="Y645" s="60"/>
      <c r="Z645" s="64"/>
      <c r="AA645" s="60"/>
      <c r="AB645" s="64"/>
      <c r="AC645" s="60"/>
      <c r="AD645" s="64"/>
      <c r="AE645" s="60"/>
      <c r="AF645" s="64"/>
      <c r="AG645" s="60"/>
      <c r="AH645" s="64"/>
      <c r="AI645" s="60"/>
      <c r="AJ645" s="64"/>
      <c r="AK645" s="60"/>
      <c r="AL645" s="64"/>
      <c r="AM645" s="60"/>
      <c r="AN645" s="64"/>
      <c r="AO645" s="60"/>
      <c r="AP645" s="64"/>
      <c r="AQ645" s="60"/>
      <c r="AR645" s="64"/>
      <c r="AS645" s="60"/>
      <c r="AT645" s="64"/>
      <c r="AU645" s="60"/>
      <c r="AV645" s="64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">
      <c r="B646" s="61"/>
      <c r="C646" s="61"/>
      <c r="D646" s="61"/>
      <c r="E646" s="61"/>
      <c r="F646" s="61"/>
      <c r="G646" s="61"/>
      <c r="H646" s="61"/>
      <c r="I646" s="60"/>
      <c r="J646" s="64"/>
      <c r="K646" s="60"/>
      <c r="L646" s="64"/>
      <c r="M646" s="60"/>
      <c r="N646" s="64"/>
      <c r="O646" s="60"/>
      <c r="P646" s="64"/>
      <c r="Q646" s="60"/>
      <c r="R646" s="64"/>
      <c r="S646" s="60"/>
      <c r="T646" s="64"/>
      <c r="U646" s="60"/>
      <c r="V646" s="64"/>
      <c r="W646" s="60"/>
      <c r="X646" s="64"/>
      <c r="Y646" s="60"/>
      <c r="Z646" s="64"/>
      <c r="AA646" s="60"/>
      <c r="AB646" s="64"/>
      <c r="AC646" s="60"/>
      <c r="AD646" s="64"/>
      <c r="AE646" s="60"/>
      <c r="AF646" s="64"/>
      <c r="AG646" s="60"/>
      <c r="AH646" s="64"/>
      <c r="AI646" s="60"/>
      <c r="AJ646" s="64"/>
      <c r="AK646" s="60"/>
      <c r="AL646" s="64"/>
      <c r="AM646" s="60"/>
      <c r="AN646" s="64"/>
      <c r="AO646" s="60"/>
      <c r="AP646" s="64"/>
      <c r="AQ646" s="60"/>
      <c r="AR646" s="64"/>
      <c r="AS646" s="60"/>
      <c r="AT646" s="64"/>
      <c r="AU646" s="60"/>
      <c r="AV646" s="64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">
      <c r="B647" s="61"/>
      <c r="C647" s="61"/>
      <c r="D647" s="61"/>
      <c r="E647" s="61"/>
      <c r="F647" s="61"/>
      <c r="G647" s="61"/>
      <c r="H647" s="61"/>
      <c r="I647" s="60"/>
      <c r="J647" s="64"/>
      <c r="K647" s="60"/>
      <c r="L647" s="64"/>
      <c r="M647" s="60"/>
      <c r="N647" s="64"/>
      <c r="O647" s="60"/>
      <c r="P647" s="64"/>
      <c r="Q647" s="60"/>
      <c r="R647" s="64"/>
      <c r="S647" s="60"/>
      <c r="T647" s="64"/>
      <c r="U647" s="60"/>
      <c r="V647" s="64"/>
      <c r="W647" s="60"/>
      <c r="X647" s="64"/>
      <c r="Y647" s="60"/>
      <c r="Z647" s="64"/>
      <c r="AA647" s="60"/>
      <c r="AB647" s="64"/>
      <c r="AC647" s="60"/>
      <c r="AD647" s="64"/>
      <c r="AE647" s="60"/>
      <c r="AF647" s="64"/>
      <c r="AG647" s="60"/>
      <c r="AH647" s="64"/>
      <c r="AI647" s="60"/>
      <c r="AJ647" s="64"/>
      <c r="AK647" s="60"/>
      <c r="AL647" s="64"/>
      <c r="AM647" s="60"/>
      <c r="AN647" s="64"/>
      <c r="AO647" s="60"/>
      <c r="AP647" s="64"/>
      <c r="AQ647" s="60"/>
      <c r="AR647" s="64"/>
      <c r="AS647" s="60"/>
      <c r="AT647" s="64"/>
      <c r="AU647" s="60"/>
      <c r="AV647" s="64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">
      <c r="B648" s="61"/>
      <c r="C648" s="61"/>
      <c r="D648" s="61"/>
      <c r="E648" s="61"/>
      <c r="F648" s="61"/>
      <c r="G648" s="61"/>
      <c r="H648" s="61"/>
      <c r="I648" s="60"/>
      <c r="J648" s="64"/>
      <c r="K648" s="60"/>
      <c r="L648" s="64"/>
      <c r="M648" s="60"/>
      <c r="N648" s="64"/>
      <c r="O648" s="60"/>
      <c r="P648" s="64"/>
      <c r="Q648" s="60"/>
      <c r="R648" s="64"/>
      <c r="S648" s="60"/>
      <c r="T648" s="64"/>
      <c r="U648" s="60"/>
      <c r="V648" s="64"/>
      <c r="W648" s="60"/>
      <c r="X648" s="64"/>
      <c r="Y648" s="60"/>
      <c r="Z648" s="64"/>
      <c r="AA648" s="60"/>
      <c r="AB648" s="64"/>
      <c r="AC648" s="60"/>
      <c r="AD648" s="64"/>
      <c r="AE648" s="60"/>
      <c r="AF648" s="64"/>
      <c r="AG648" s="60"/>
      <c r="AH648" s="64"/>
      <c r="AI648" s="60"/>
      <c r="AJ648" s="64"/>
      <c r="AK648" s="60"/>
      <c r="AL648" s="64"/>
      <c r="AM648" s="60"/>
      <c r="AN648" s="64"/>
      <c r="AO648" s="60"/>
      <c r="AP648" s="64"/>
      <c r="AQ648" s="60"/>
      <c r="AR648" s="64"/>
      <c r="AS648" s="60"/>
      <c r="AT648" s="64"/>
      <c r="AU648" s="60"/>
      <c r="AV648" s="64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">
      <c r="B649" s="61"/>
      <c r="C649" s="61"/>
      <c r="D649" s="61"/>
      <c r="E649" s="61"/>
      <c r="F649" s="61"/>
      <c r="G649" s="61"/>
      <c r="H649" s="61"/>
      <c r="I649" s="60"/>
      <c r="J649" s="64"/>
      <c r="K649" s="60"/>
      <c r="L649" s="64"/>
      <c r="M649" s="60"/>
      <c r="N649" s="64"/>
      <c r="O649" s="60"/>
      <c r="P649" s="64"/>
      <c r="Q649" s="60"/>
      <c r="R649" s="64"/>
      <c r="S649" s="60"/>
      <c r="T649" s="64"/>
      <c r="U649" s="60"/>
      <c r="V649" s="64"/>
      <c r="W649" s="60"/>
      <c r="X649" s="64"/>
      <c r="Y649" s="60"/>
      <c r="Z649" s="64"/>
      <c r="AA649" s="60"/>
      <c r="AB649" s="64"/>
      <c r="AC649" s="60"/>
      <c r="AD649" s="64"/>
      <c r="AE649" s="60"/>
      <c r="AF649" s="64"/>
      <c r="AG649" s="60"/>
      <c r="AH649" s="64"/>
      <c r="AI649" s="60"/>
      <c r="AJ649" s="64"/>
      <c r="AK649" s="60"/>
      <c r="AL649" s="64"/>
      <c r="AM649" s="60"/>
      <c r="AN649" s="64"/>
      <c r="AO649" s="60"/>
      <c r="AP649" s="64"/>
      <c r="AQ649" s="60"/>
      <c r="AR649" s="64"/>
      <c r="AS649" s="60"/>
      <c r="AT649" s="64"/>
      <c r="AU649" s="60"/>
      <c r="AV649" s="64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">
      <c r="B650" s="61"/>
      <c r="C650" s="61"/>
      <c r="D650" s="61"/>
      <c r="E650" s="61"/>
      <c r="F650" s="61"/>
      <c r="G650" s="61"/>
      <c r="H650" s="61"/>
      <c r="I650" s="60"/>
      <c r="J650" s="64"/>
      <c r="K650" s="60"/>
      <c r="L650" s="64"/>
      <c r="M650" s="60"/>
      <c r="N650" s="64"/>
      <c r="O650" s="60"/>
      <c r="P650" s="64"/>
      <c r="Q650" s="60"/>
      <c r="R650" s="64"/>
      <c r="S650" s="60"/>
      <c r="T650" s="64"/>
      <c r="U650" s="60"/>
      <c r="V650" s="64"/>
      <c r="W650" s="60"/>
      <c r="X650" s="64"/>
      <c r="Y650" s="60"/>
      <c r="Z650" s="64"/>
      <c r="AA650" s="60"/>
      <c r="AB650" s="64"/>
      <c r="AC650" s="60"/>
      <c r="AD650" s="64"/>
      <c r="AE650" s="60"/>
      <c r="AF650" s="64"/>
      <c r="AG650" s="60"/>
      <c r="AH650" s="64"/>
      <c r="AI650" s="60"/>
      <c r="AJ650" s="64"/>
      <c r="AK650" s="60"/>
      <c r="AL650" s="64"/>
      <c r="AM650" s="60"/>
      <c r="AN650" s="64"/>
      <c r="AO650" s="60"/>
      <c r="AP650" s="64"/>
      <c r="AQ650" s="60"/>
      <c r="AR650" s="64"/>
      <c r="AS650" s="60"/>
      <c r="AT650" s="64"/>
      <c r="AU650" s="60"/>
      <c r="AV650" s="64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">
      <c r="B651" s="61"/>
      <c r="C651" s="61"/>
      <c r="D651" s="61"/>
      <c r="E651" s="61"/>
      <c r="F651" s="61"/>
      <c r="G651" s="61"/>
      <c r="H651" s="61"/>
      <c r="I651" s="60"/>
      <c r="J651" s="64"/>
      <c r="K651" s="60"/>
      <c r="L651" s="64"/>
      <c r="M651" s="60"/>
      <c r="N651" s="64"/>
      <c r="O651" s="60"/>
      <c r="P651" s="64"/>
      <c r="Q651" s="60"/>
      <c r="R651" s="64"/>
      <c r="S651" s="60"/>
      <c r="T651" s="64"/>
      <c r="U651" s="60"/>
      <c r="V651" s="64"/>
      <c r="W651" s="60"/>
      <c r="X651" s="64"/>
      <c r="Y651" s="60"/>
      <c r="Z651" s="64"/>
      <c r="AA651" s="60"/>
      <c r="AB651" s="64"/>
      <c r="AC651" s="60"/>
      <c r="AD651" s="64"/>
      <c r="AE651" s="60"/>
      <c r="AF651" s="64"/>
      <c r="AG651" s="60"/>
      <c r="AH651" s="64"/>
      <c r="AI651" s="60"/>
      <c r="AJ651" s="64"/>
      <c r="AK651" s="60"/>
      <c r="AL651" s="64"/>
      <c r="AM651" s="60"/>
      <c r="AN651" s="64"/>
      <c r="AO651" s="60"/>
      <c r="AP651" s="64"/>
      <c r="AQ651" s="60"/>
      <c r="AR651" s="64"/>
      <c r="AS651" s="60"/>
      <c r="AT651" s="64"/>
      <c r="AU651" s="60"/>
      <c r="AV651" s="64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">
      <c r="B652" s="61"/>
      <c r="C652" s="61"/>
      <c r="D652" s="61"/>
      <c r="E652" s="61"/>
      <c r="F652" s="61"/>
      <c r="G652" s="61"/>
      <c r="H652" s="61"/>
      <c r="I652" s="60"/>
      <c r="J652" s="64"/>
      <c r="K652" s="60"/>
      <c r="L652" s="64"/>
      <c r="M652" s="60"/>
      <c r="N652" s="64"/>
      <c r="O652" s="60"/>
      <c r="P652" s="64"/>
      <c r="Q652" s="60"/>
      <c r="R652" s="64"/>
      <c r="S652" s="60"/>
      <c r="T652" s="64"/>
      <c r="U652" s="60"/>
      <c r="V652" s="64"/>
      <c r="W652" s="60"/>
      <c r="X652" s="64"/>
      <c r="Y652" s="60"/>
      <c r="Z652" s="64"/>
      <c r="AA652" s="60"/>
      <c r="AB652" s="64"/>
      <c r="AC652" s="60"/>
      <c r="AD652" s="64"/>
      <c r="AE652" s="60"/>
      <c r="AF652" s="64"/>
      <c r="AG652" s="60"/>
      <c r="AH652" s="64"/>
      <c r="AI652" s="60"/>
      <c r="AJ652" s="64"/>
      <c r="AK652" s="60"/>
      <c r="AL652" s="64"/>
      <c r="AM652" s="60"/>
      <c r="AN652" s="64"/>
      <c r="AO652" s="60"/>
      <c r="AP652" s="64"/>
      <c r="AQ652" s="60"/>
      <c r="AR652" s="64"/>
      <c r="AS652" s="60"/>
      <c r="AT652" s="64"/>
      <c r="AU652" s="60"/>
      <c r="AV652" s="64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">
      <c r="B653" s="61"/>
      <c r="C653" s="61"/>
      <c r="D653" s="61"/>
      <c r="E653" s="61"/>
      <c r="F653" s="61"/>
      <c r="G653" s="61"/>
      <c r="H653" s="61"/>
      <c r="I653" s="60"/>
      <c r="J653" s="64"/>
      <c r="K653" s="60"/>
      <c r="L653" s="64"/>
      <c r="M653" s="60"/>
      <c r="N653" s="64"/>
      <c r="O653" s="60"/>
      <c r="P653" s="64"/>
      <c r="Q653" s="60"/>
      <c r="R653" s="64"/>
      <c r="S653" s="60"/>
      <c r="T653" s="64"/>
      <c r="U653" s="60"/>
      <c r="V653" s="64"/>
      <c r="W653" s="60"/>
      <c r="X653" s="64"/>
      <c r="Y653" s="60"/>
      <c r="Z653" s="64"/>
      <c r="AA653" s="60"/>
      <c r="AB653" s="64"/>
      <c r="AC653" s="60"/>
      <c r="AD653" s="64"/>
      <c r="AE653" s="60"/>
      <c r="AF653" s="64"/>
      <c r="AG653" s="60"/>
      <c r="AH653" s="64"/>
      <c r="AI653" s="60"/>
      <c r="AJ653" s="64"/>
      <c r="AK653" s="60"/>
      <c r="AL653" s="64"/>
      <c r="AM653" s="60"/>
      <c r="AN653" s="64"/>
      <c r="AO653" s="60"/>
      <c r="AP653" s="64"/>
      <c r="AQ653" s="60"/>
      <c r="AR653" s="64"/>
      <c r="AS653" s="60"/>
      <c r="AT653" s="64"/>
      <c r="AU653" s="60"/>
      <c r="AV653" s="64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">
      <c r="B654" s="61"/>
      <c r="C654" s="61"/>
      <c r="D654" s="61"/>
      <c r="E654" s="61"/>
      <c r="F654" s="61"/>
      <c r="G654" s="61"/>
      <c r="H654" s="61"/>
      <c r="I654" s="60"/>
      <c r="J654" s="64"/>
      <c r="K654" s="60"/>
      <c r="L654" s="64"/>
      <c r="M654" s="60"/>
      <c r="N654" s="64"/>
      <c r="O654" s="60"/>
      <c r="P654" s="64"/>
      <c r="Q654" s="60"/>
      <c r="R654" s="64"/>
      <c r="S654" s="60"/>
      <c r="T654" s="64"/>
      <c r="U654" s="60"/>
      <c r="V654" s="64"/>
      <c r="W654" s="60"/>
      <c r="X654" s="64"/>
      <c r="Y654" s="60"/>
      <c r="Z654" s="64"/>
      <c r="AA654" s="60"/>
      <c r="AB654" s="64"/>
      <c r="AC654" s="60"/>
      <c r="AD654" s="64"/>
      <c r="AE654" s="60"/>
      <c r="AF654" s="64"/>
      <c r="AG654" s="60"/>
      <c r="AH654" s="64"/>
      <c r="AI654" s="60"/>
      <c r="AJ654" s="64"/>
      <c r="AK654" s="60"/>
      <c r="AL654" s="64"/>
      <c r="AM654" s="60"/>
      <c r="AN654" s="64"/>
      <c r="AO654" s="60"/>
      <c r="AP654" s="64"/>
      <c r="AQ654" s="60"/>
      <c r="AR654" s="64"/>
      <c r="AS654" s="60"/>
      <c r="AT654" s="64"/>
      <c r="AU654" s="60"/>
      <c r="AV654" s="64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">
      <c r="B655" s="61"/>
      <c r="C655" s="61"/>
      <c r="D655" s="61"/>
      <c r="E655" s="61"/>
      <c r="F655" s="61"/>
      <c r="G655" s="61"/>
      <c r="H655" s="61"/>
      <c r="I655" s="60"/>
      <c r="J655" s="64"/>
      <c r="K655" s="60"/>
      <c r="L655" s="64"/>
      <c r="M655" s="60"/>
      <c r="N655" s="64"/>
      <c r="O655" s="60"/>
      <c r="P655" s="64"/>
      <c r="Q655" s="60"/>
      <c r="R655" s="64"/>
      <c r="S655" s="60"/>
      <c r="T655" s="64"/>
      <c r="U655" s="60"/>
      <c r="V655" s="64"/>
      <c r="W655" s="60"/>
      <c r="X655" s="64"/>
      <c r="Y655" s="60"/>
      <c r="Z655" s="64"/>
      <c r="AA655" s="60"/>
      <c r="AB655" s="64"/>
      <c r="AC655" s="60"/>
      <c r="AD655" s="64"/>
      <c r="AE655" s="60"/>
      <c r="AF655" s="64"/>
      <c r="AG655" s="60"/>
      <c r="AH655" s="64"/>
      <c r="AI655" s="60"/>
      <c r="AJ655" s="64"/>
      <c r="AK655" s="60"/>
      <c r="AL655" s="64"/>
      <c r="AM655" s="60"/>
      <c r="AN655" s="64"/>
      <c r="AO655" s="60"/>
      <c r="AP655" s="64"/>
      <c r="AQ655" s="60"/>
      <c r="AR655" s="64"/>
      <c r="AS655" s="60"/>
      <c r="AT655" s="64"/>
      <c r="AU655" s="60"/>
      <c r="AV655" s="64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">
      <c r="B656" s="61"/>
      <c r="C656" s="61"/>
      <c r="D656" s="61"/>
      <c r="E656" s="61"/>
      <c r="F656" s="61"/>
      <c r="G656" s="61"/>
      <c r="H656" s="61"/>
      <c r="I656" s="60"/>
      <c r="J656" s="64"/>
      <c r="K656" s="60"/>
      <c r="L656" s="64"/>
      <c r="M656" s="60"/>
      <c r="N656" s="64"/>
      <c r="O656" s="60"/>
      <c r="P656" s="64"/>
      <c r="Q656" s="60"/>
      <c r="R656" s="64"/>
      <c r="S656" s="60"/>
      <c r="T656" s="64"/>
      <c r="U656" s="60"/>
      <c r="V656" s="64"/>
      <c r="W656" s="60"/>
      <c r="X656" s="64"/>
      <c r="Y656" s="60"/>
      <c r="Z656" s="64"/>
      <c r="AA656" s="60"/>
      <c r="AB656" s="64"/>
      <c r="AC656" s="60"/>
      <c r="AD656" s="64"/>
      <c r="AE656" s="60"/>
      <c r="AF656" s="64"/>
      <c r="AG656" s="60"/>
      <c r="AH656" s="64"/>
      <c r="AI656" s="60"/>
      <c r="AJ656" s="64"/>
      <c r="AK656" s="60"/>
      <c r="AL656" s="64"/>
      <c r="AM656" s="60"/>
      <c r="AN656" s="64"/>
      <c r="AO656" s="60"/>
      <c r="AP656" s="64"/>
      <c r="AQ656" s="60"/>
      <c r="AR656" s="64"/>
      <c r="AS656" s="60"/>
      <c r="AT656" s="64"/>
      <c r="AU656" s="60"/>
      <c r="AV656" s="64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">
      <c r="B657" s="61"/>
      <c r="C657" s="61"/>
      <c r="D657" s="61"/>
      <c r="E657" s="61"/>
      <c r="F657" s="61"/>
      <c r="G657" s="61"/>
      <c r="H657" s="61"/>
      <c r="I657" s="60"/>
      <c r="J657" s="64"/>
      <c r="K657" s="60"/>
      <c r="L657" s="64"/>
      <c r="M657" s="60"/>
      <c r="N657" s="64"/>
      <c r="O657" s="60"/>
      <c r="P657" s="64"/>
      <c r="Q657" s="60"/>
      <c r="R657" s="64"/>
      <c r="S657" s="60"/>
      <c r="T657" s="64"/>
      <c r="U657" s="60"/>
      <c r="V657" s="64"/>
      <c r="W657" s="60"/>
      <c r="X657" s="64"/>
      <c r="Y657" s="60"/>
      <c r="Z657" s="64"/>
      <c r="AA657" s="60"/>
      <c r="AB657" s="64"/>
      <c r="AC657" s="60"/>
      <c r="AD657" s="64"/>
      <c r="AE657" s="60"/>
      <c r="AF657" s="64"/>
      <c r="AG657" s="60"/>
      <c r="AH657" s="64"/>
      <c r="AI657" s="60"/>
      <c r="AJ657" s="64"/>
      <c r="AK657" s="60"/>
      <c r="AL657" s="64"/>
      <c r="AM657" s="60"/>
      <c r="AN657" s="64"/>
      <c r="AO657" s="60"/>
      <c r="AP657" s="64"/>
      <c r="AQ657" s="60"/>
      <c r="AR657" s="64"/>
      <c r="AS657" s="60"/>
      <c r="AT657" s="64"/>
      <c r="AU657" s="60"/>
      <c r="AV657" s="64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">
      <c r="B658" s="61"/>
      <c r="C658" s="61"/>
      <c r="D658" s="61"/>
      <c r="E658" s="61"/>
      <c r="F658" s="61"/>
      <c r="G658" s="61"/>
      <c r="H658" s="61"/>
      <c r="I658" s="60"/>
      <c r="J658" s="64"/>
      <c r="K658" s="60"/>
      <c r="L658" s="64"/>
      <c r="M658" s="60"/>
      <c r="N658" s="64"/>
      <c r="O658" s="60"/>
      <c r="P658" s="64"/>
      <c r="Q658" s="60"/>
      <c r="R658" s="64"/>
      <c r="S658" s="60"/>
      <c r="T658" s="64"/>
      <c r="U658" s="60"/>
      <c r="V658" s="64"/>
      <c r="W658" s="60"/>
      <c r="X658" s="64"/>
      <c r="Y658" s="60"/>
      <c r="Z658" s="64"/>
      <c r="AA658" s="60"/>
      <c r="AB658" s="64"/>
      <c r="AC658" s="60"/>
      <c r="AD658" s="64"/>
      <c r="AE658" s="60"/>
      <c r="AF658" s="64"/>
      <c r="AG658" s="60"/>
      <c r="AH658" s="64"/>
      <c r="AI658" s="60"/>
      <c r="AJ658" s="64"/>
      <c r="AK658" s="60"/>
      <c r="AL658" s="64"/>
      <c r="AM658" s="60"/>
      <c r="AN658" s="64"/>
      <c r="AO658" s="60"/>
      <c r="AP658" s="64"/>
      <c r="AQ658" s="60"/>
      <c r="AR658" s="64"/>
      <c r="AS658" s="60"/>
      <c r="AT658" s="64"/>
      <c r="AU658" s="60"/>
      <c r="AV658" s="64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">
      <c r="B659" s="61"/>
      <c r="C659" s="61"/>
      <c r="D659" s="61"/>
      <c r="E659" s="61"/>
      <c r="F659" s="61"/>
      <c r="G659" s="61"/>
      <c r="H659" s="61"/>
      <c r="I659" s="60"/>
      <c r="J659" s="64"/>
      <c r="K659" s="60"/>
      <c r="L659" s="64"/>
      <c r="M659" s="60"/>
      <c r="N659" s="64"/>
      <c r="O659" s="60"/>
      <c r="P659" s="64"/>
      <c r="Q659" s="60"/>
      <c r="R659" s="64"/>
      <c r="S659" s="60"/>
      <c r="T659" s="64"/>
      <c r="U659" s="60"/>
      <c r="V659" s="64"/>
      <c r="W659" s="60"/>
      <c r="X659" s="64"/>
      <c r="Y659" s="60"/>
      <c r="Z659" s="64"/>
      <c r="AA659" s="60"/>
      <c r="AB659" s="64"/>
      <c r="AC659" s="60"/>
      <c r="AD659" s="64"/>
      <c r="AE659" s="60"/>
      <c r="AF659" s="64"/>
      <c r="AG659" s="60"/>
      <c r="AH659" s="64"/>
      <c r="AI659" s="60"/>
      <c r="AJ659" s="64"/>
      <c r="AK659" s="60"/>
      <c r="AL659" s="64"/>
      <c r="AM659" s="60"/>
      <c r="AN659" s="64"/>
      <c r="AO659" s="60"/>
      <c r="AP659" s="64"/>
      <c r="AQ659" s="60"/>
      <c r="AR659" s="64"/>
      <c r="AS659" s="60"/>
      <c r="AT659" s="64"/>
      <c r="AU659" s="60"/>
      <c r="AV659" s="64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">
      <c r="B660" s="61"/>
      <c r="C660" s="61"/>
      <c r="D660" s="61"/>
      <c r="E660" s="61"/>
      <c r="F660" s="61"/>
      <c r="G660" s="61"/>
      <c r="H660" s="61"/>
      <c r="I660" s="60"/>
      <c r="J660" s="64"/>
      <c r="K660" s="60"/>
      <c r="L660" s="64"/>
      <c r="M660" s="60"/>
      <c r="N660" s="64"/>
      <c r="O660" s="60"/>
      <c r="P660" s="64"/>
      <c r="Q660" s="60"/>
      <c r="R660" s="64"/>
      <c r="S660" s="60"/>
      <c r="T660" s="64"/>
      <c r="U660" s="60"/>
      <c r="V660" s="64"/>
      <c r="W660" s="60"/>
      <c r="X660" s="64"/>
      <c r="Y660" s="60"/>
      <c r="Z660" s="64"/>
      <c r="AA660" s="60"/>
      <c r="AB660" s="64"/>
      <c r="AC660" s="60"/>
      <c r="AD660" s="64"/>
      <c r="AE660" s="60"/>
      <c r="AF660" s="64"/>
      <c r="AG660" s="60"/>
      <c r="AH660" s="64"/>
      <c r="AI660" s="60"/>
      <c r="AJ660" s="64"/>
      <c r="AK660" s="60"/>
      <c r="AL660" s="64"/>
      <c r="AM660" s="60"/>
      <c r="AN660" s="64"/>
      <c r="AO660" s="60"/>
      <c r="AP660" s="64"/>
      <c r="AQ660" s="60"/>
      <c r="AR660" s="64"/>
      <c r="AS660" s="60"/>
      <c r="AT660" s="64"/>
      <c r="AU660" s="60"/>
      <c r="AV660" s="64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">
      <c r="B661" s="61"/>
      <c r="C661" s="61"/>
      <c r="D661" s="61"/>
      <c r="E661" s="61"/>
      <c r="F661" s="61"/>
      <c r="G661" s="61"/>
      <c r="H661" s="61"/>
      <c r="I661" s="60"/>
      <c r="J661" s="64"/>
      <c r="K661" s="60"/>
      <c r="L661" s="64"/>
      <c r="M661" s="60"/>
      <c r="N661" s="64"/>
      <c r="O661" s="60"/>
      <c r="P661" s="64"/>
      <c r="Q661" s="60"/>
      <c r="R661" s="64"/>
      <c r="S661" s="60"/>
      <c r="T661" s="64"/>
      <c r="U661" s="60"/>
      <c r="V661" s="64"/>
      <c r="W661" s="60"/>
      <c r="X661" s="64"/>
      <c r="Y661" s="60"/>
      <c r="Z661" s="64"/>
      <c r="AA661" s="60"/>
      <c r="AB661" s="64"/>
      <c r="AC661" s="60"/>
      <c r="AD661" s="64"/>
      <c r="AE661" s="60"/>
      <c r="AF661" s="64"/>
      <c r="AG661" s="60"/>
      <c r="AH661" s="64"/>
      <c r="AI661" s="60"/>
      <c r="AJ661" s="64"/>
      <c r="AK661" s="60"/>
      <c r="AL661" s="64"/>
      <c r="AM661" s="60"/>
      <c r="AN661" s="64"/>
      <c r="AO661" s="60"/>
      <c r="AP661" s="64"/>
      <c r="AQ661" s="60"/>
      <c r="AR661" s="64"/>
      <c r="AS661" s="60"/>
      <c r="AT661" s="64"/>
      <c r="AU661" s="60"/>
      <c r="AV661" s="64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">
      <c r="B662" s="61"/>
      <c r="C662" s="61"/>
      <c r="D662" s="61"/>
      <c r="E662" s="61"/>
      <c r="F662" s="61"/>
      <c r="G662" s="61"/>
      <c r="H662" s="61"/>
      <c r="I662" s="60"/>
      <c r="J662" s="64"/>
      <c r="K662" s="60"/>
      <c r="L662" s="64"/>
      <c r="M662" s="60"/>
      <c r="N662" s="64"/>
      <c r="O662" s="60"/>
      <c r="P662" s="64"/>
      <c r="Q662" s="60"/>
      <c r="R662" s="64"/>
      <c r="S662" s="60"/>
      <c r="T662" s="64"/>
      <c r="U662" s="60"/>
      <c r="V662" s="64"/>
      <c r="W662" s="60"/>
      <c r="X662" s="64"/>
      <c r="Y662" s="60"/>
      <c r="Z662" s="64"/>
      <c r="AA662" s="60"/>
      <c r="AB662" s="64"/>
      <c r="AC662" s="60"/>
      <c r="AD662" s="64"/>
      <c r="AE662" s="60"/>
      <c r="AF662" s="64"/>
      <c r="AG662" s="60"/>
      <c r="AH662" s="64"/>
      <c r="AI662" s="60"/>
      <c r="AJ662" s="64"/>
      <c r="AK662" s="60"/>
      <c r="AL662" s="64"/>
      <c r="AM662" s="60"/>
      <c r="AN662" s="64"/>
      <c r="AO662" s="60"/>
      <c r="AP662" s="64"/>
      <c r="AQ662" s="60"/>
      <c r="AR662" s="64"/>
      <c r="AS662" s="60"/>
      <c r="AT662" s="64"/>
      <c r="AU662" s="60"/>
      <c r="AV662" s="64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">
      <c r="B663" s="61"/>
      <c r="C663" s="61"/>
      <c r="D663" s="61"/>
      <c r="E663" s="61"/>
      <c r="F663" s="61"/>
      <c r="G663" s="61"/>
      <c r="H663" s="61"/>
      <c r="I663" s="60"/>
      <c r="J663" s="64"/>
      <c r="K663" s="60"/>
      <c r="L663" s="64"/>
      <c r="M663" s="60"/>
      <c r="N663" s="64"/>
      <c r="O663" s="60"/>
      <c r="P663" s="64"/>
      <c r="Q663" s="60"/>
      <c r="R663" s="64"/>
      <c r="S663" s="60"/>
      <c r="T663" s="64"/>
      <c r="U663" s="60"/>
      <c r="V663" s="64"/>
      <c r="W663" s="60"/>
      <c r="X663" s="64"/>
      <c r="Y663" s="60"/>
      <c r="Z663" s="64"/>
      <c r="AA663" s="60"/>
      <c r="AB663" s="64"/>
      <c r="AC663" s="60"/>
      <c r="AD663" s="64"/>
      <c r="AE663" s="60"/>
      <c r="AF663" s="64"/>
      <c r="AG663" s="60"/>
      <c r="AH663" s="64"/>
      <c r="AI663" s="60"/>
      <c r="AJ663" s="64"/>
      <c r="AK663" s="60"/>
      <c r="AL663" s="64"/>
      <c r="AM663" s="60"/>
      <c r="AN663" s="64"/>
      <c r="AO663" s="60"/>
      <c r="AP663" s="64"/>
      <c r="AQ663" s="60"/>
      <c r="AR663" s="64"/>
      <c r="AS663" s="60"/>
      <c r="AT663" s="64"/>
      <c r="AU663" s="60"/>
      <c r="AV663" s="64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">
      <c r="B664" s="61"/>
      <c r="C664" s="61"/>
      <c r="D664" s="61"/>
      <c r="E664" s="61"/>
      <c r="F664" s="61"/>
      <c r="G664" s="61"/>
      <c r="H664" s="61"/>
      <c r="I664" s="60"/>
      <c r="J664" s="64"/>
      <c r="K664" s="60"/>
      <c r="L664" s="64"/>
      <c r="M664" s="60"/>
      <c r="N664" s="64"/>
      <c r="O664" s="60"/>
      <c r="P664" s="64"/>
      <c r="Q664" s="60"/>
      <c r="R664" s="64"/>
      <c r="S664" s="60"/>
      <c r="T664" s="64"/>
      <c r="U664" s="60"/>
      <c r="V664" s="64"/>
      <c r="W664" s="60"/>
      <c r="X664" s="64"/>
      <c r="Y664" s="60"/>
      <c r="Z664" s="64"/>
      <c r="AA664" s="60"/>
      <c r="AB664" s="64"/>
      <c r="AC664" s="60"/>
      <c r="AD664" s="64"/>
      <c r="AE664" s="60"/>
      <c r="AF664" s="64"/>
      <c r="AG664" s="60"/>
      <c r="AH664" s="64"/>
      <c r="AI664" s="60"/>
      <c r="AJ664" s="64"/>
      <c r="AK664" s="60"/>
      <c r="AL664" s="64"/>
      <c r="AM664" s="60"/>
      <c r="AN664" s="64"/>
      <c r="AO664" s="60"/>
      <c r="AP664" s="64"/>
      <c r="AQ664" s="60"/>
      <c r="AR664" s="64"/>
      <c r="AS664" s="60"/>
      <c r="AT664" s="64"/>
      <c r="AU664" s="60"/>
      <c r="AV664" s="64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">
      <c r="B665" s="61"/>
      <c r="C665" s="61"/>
      <c r="D665" s="61"/>
      <c r="E665" s="61"/>
      <c r="F665" s="61"/>
      <c r="G665" s="61"/>
      <c r="H665" s="61"/>
      <c r="I665" s="60"/>
      <c r="J665" s="64"/>
      <c r="K665" s="60"/>
      <c r="L665" s="64"/>
      <c r="M665" s="60"/>
      <c r="N665" s="64"/>
      <c r="O665" s="60"/>
      <c r="P665" s="64"/>
      <c r="Q665" s="60"/>
      <c r="R665" s="64"/>
      <c r="S665" s="60"/>
      <c r="T665" s="64"/>
      <c r="U665" s="60"/>
      <c r="V665" s="64"/>
      <c r="W665" s="60"/>
      <c r="X665" s="64"/>
      <c r="Y665" s="60"/>
      <c r="Z665" s="64"/>
      <c r="AA665" s="60"/>
      <c r="AB665" s="64"/>
      <c r="AC665" s="60"/>
      <c r="AD665" s="64"/>
      <c r="AE665" s="60"/>
      <c r="AF665" s="64"/>
      <c r="AG665" s="60"/>
      <c r="AH665" s="64"/>
      <c r="AI665" s="60"/>
      <c r="AJ665" s="64"/>
      <c r="AK665" s="60"/>
      <c r="AL665" s="64"/>
      <c r="AM665" s="60"/>
      <c r="AN665" s="64"/>
      <c r="AO665" s="60"/>
      <c r="AP665" s="64"/>
      <c r="AQ665" s="60"/>
      <c r="AR665" s="64"/>
      <c r="AS665" s="60"/>
      <c r="AT665" s="64"/>
      <c r="AU665" s="60"/>
      <c r="AV665" s="64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">
      <c r="B666" s="61"/>
      <c r="C666" s="61"/>
      <c r="D666" s="61"/>
      <c r="E666" s="61"/>
      <c r="F666" s="61"/>
      <c r="G666" s="61"/>
      <c r="H666" s="61"/>
      <c r="I666" s="60"/>
      <c r="J666" s="64"/>
      <c r="K666" s="60"/>
      <c r="L666" s="64"/>
      <c r="M666" s="60"/>
      <c r="N666" s="64"/>
      <c r="O666" s="60"/>
      <c r="P666" s="64"/>
      <c r="Q666" s="60"/>
      <c r="R666" s="64"/>
      <c r="S666" s="60"/>
      <c r="T666" s="64"/>
      <c r="U666" s="60"/>
      <c r="V666" s="64"/>
      <c r="W666" s="60"/>
      <c r="X666" s="64"/>
      <c r="Y666" s="60"/>
      <c r="Z666" s="64"/>
      <c r="AA666" s="60"/>
      <c r="AB666" s="64"/>
      <c r="AC666" s="60"/>
      <c r="AD666" s="64"/>
      <c r="AE666" s="60"/>
      <c r="AF666" s="64"/>
      <c r="AG666" s="60"/>
      <c r="AH666" s="64"/>
      <c r="AI666" s="60"/>
      <c r="AJ666" s="64"/>
      <c r="AK666" s="60"/>
      <c r="AL666" s="64"/>
      <c r="AM666" s="60"/>
      <c r="AN666" s="64"/>
      <c r="AO666" s="60"/>
      <c r="AP666" s="64"/>
      <c r="AQ666" s="60"/>
      <c r="AR666" s="64"/>
      <c r="AS666" s="60"/>
      <c r="AT666" s="64"/>
      <c r="AU666" s="60"/>
      <c r="AV666" s="64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">
      <c r="B667" s="61"/>
      <c r="C667" s="61"/>
      <c r="D667" s="61"/>
      <c r="E667" s="61"/>
      <c r="F667" s="61"/>
      <c r="G667" s="61"/>
      <c r="H667" s="61"/>
      <c r="I667" s="60"/>
      <c r="J667" s="64"/>
      <c r="K667" s="60"/>
      <c r="L667" s="64"/>
      <c r="M667" s="60"/>
      <c r="N667" s="64"/>
      <c r="O667" s="60"/>
      <c r="P667" s="64"/>
      <c r="Q667" s="60"/>
      <c r="R667" s="64"/>
      <c r="S667" s="60"/>
      <c r="T667" s="64"/>
      <c r="U667" s="60"/>
      <c r="V667" s="64"/>
      <c r="W667" s="60"/>
      <c r="X667" s="64"/>
      <c r="Y667" s="60"/>
      <c r="Z667" s="64"/>
      <c r="AA667" s="60"/>
      <c r="AB667" s="64"/>
      <c r="AC667" s="60"/>
      <c r="AD667" s="64"/>
      <c r="AE667" s="60"/>
      <c r="AF667" s="64"/>
      <c r="AG667" s="60"/>
      <c r="AH667" s="64"/>
      <c r="AI667" s="60"/>
      <c r="AJ667" s="64"/>
      <c r="AK667" s="60"/>
      <c r="AL667" s="64"/>
      <c r="AM667" s="60"/>
      <c r="AN667" s="64"/>
      <c r="AO667" s="60"/>
      <c r="AP667" s="64"/>
      <c r="AQ667" s="60"/>
      <c r="AR667" s="64"/>
      <c r="AS667" s="60"/>
      <c r="AT667" s="64"/>
      <c r="AU667" s="60"/>
      <c r="AV667" s="64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">
      <c r="B668" s="61"/>
      <c r="C668" s="61"/>
      <c r="D668" s="61"/>
      <c r="E668" s="61"/>
      <c r="F668" s="61"/>
      <c r="G668" s="61"/>
      <c r="H668" s="61"/>
      <c r="I668" s="60"/>
      <c r="J668" s="64"/>
      <c r="K668" s="60"/>
      <c r="L668" s="64"/>
      <c r="M668" s="60"/>
      <c r="N668" s="64"/>
      <c r="O668" s="60"/>
      <c r="P668" s="64"/>
      <c r="Q668" s="60"/>
      <c r="R668" s="64"/>
      <c r="S668" s="60"/>
      <c r="T668" s="64"/>
      <c r="U668" s="60"/>
      <c r="V668" s="64"/>
      <c r="W668" s="60"/>
      <c r="X668" s="64"/>
      <c r="Y668" s="60"/>
      <c r="Z668" s="64"/>
      <c r="AA668" s="60"/>
      <c r="AB668" s="64"/>
      <c r="AC668" s="60"/>
      <c r="AD668" s="64"/>
      <c r="AE668" s="60"/>
      <c r="AF668" s="64"/>
      <c r="AG668" s="60"/>
      <c r="AH668" s="64"/>
      <c r="AI668" s="60"/>
      <c r="AJ668" s="64"/>
      <c r="AK668" s="60"/>
      <c r="AL668" s="64"/>
      <c r="AM668" s="60"/>
      <c r="AN668" s="64"/>
      <c r="AO668" s="60"/>
      <c r="AP668" s="64"/>
      <c r="AQ668" s="60"/>
      <c r="AR668" s="64"/>
      <c r="AS668" s="60"/>
      <c r="AT668" s="64"/>
      <c r="AU668" s="60"/>
      <c r="AV668" s="64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">
      <c r="B669" s="61"/>
      <c r="C669" s="61"/>
      <c r="D669" s="61"/>
      <c r="E669" s="61"/>
      <c r="F669" s="61"/>
      <c r="G669" s="61"/>
      <c r="H669" s="61"/>
      <c r="I669" s="60"/>
      <c r="J669" s="64"/>
      <c r="K669" s="60"/>
      <c r="L669" s="64"/>
      <c r="M669" s="60"/>
      <c r="N669" s="64"/>
      <c r="O669" s="60"/>
      <c r="P669" s="64"/>
      <c r="Q669" s="60"/>
      <c r="R669" s="64"/>
      <c r="S669" s="60"/>
      <c r="T669" s="64"/>
      <c r="U669" s="60"/>
      <c r="V669" s="64"/>
      <c r="W669" s="60"/>
      <c r="X669" s="64"/>
      <c r="Y669" s="60"/>
      <c r="Z669" s="64"/>
      <c r="AA669" s="60"/>
      <c r="AB669" s="64"/>
      <c r="AC669" s="60"/>
      <c r="AD669" s="64"/>
      <c r="AE669" s="60"/>
      <c r="AF669" s="64"/>
      <c r="AG669" s="60"/>
      <c r="AH669" s="64"/>
      <c r="AI669" s="60"/>
      <c r="AJ669" s="64"/>
      <c r="AK669" s="60"/>
      <c r="AL669" s="64"/>
      <c r="AM669" s="60"/>
      <c r="AN669" s="64"/>
      <c r="AO669" s="60"/>
      <c r="AP669" s="64"/>
      <c r="AQ669" s="60"/>
      <c r="AR669" s="64"/>
      <c r="AS669" s="60"/>
      <c r="AT669" s="64"/>
      <c r="AU669" s="60"/>
      <c r="AV669" s="64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">
      <c r="B670" s="61"/>
      <c r="C670" s="61"/>
      <c r="D670" s="61"/>
      <c r="E670" s="61"/>
      <c r="F670" s="61"/>
      <c r="G670" s="61"/>
      <c r="H670" s="61"/>
      <c r="I670" s="60"/>
      <c r="J670" s="64"/>
      <c r="K670" s="60"/>
      <c r="L670" s="64"/>
      <c r="M670" s="60"/>
      <c r="N670" s="64"/>
      <c r="O670" s="60"/>
      <c r="P670" s="64"/>
      <c r="Q670" s="60"/>
      <c r="R670" s="64"/>
      <c r="S670" s="60"/>
      <c r="T670" s="64"/>
      <c r="U670" s="60"/>
      <c r="V670" s="64"/>
      <c r="W670" s="60"/>
      <c r="X670" s="64"/>
      <c r="Y670" s="60"/>
      <c r="Z670" s="64"/>
      <c r="AA670" s="60"/>
      <c r="AB670" s="64"/>
      <c r="AC670" s="60"/>
      <c r="AD670" s="64"/>
      <c r="AE670" s="60"/>
      <c r="AF670" s="64"/>
      <c r="AG670" s="60"/>
      <c r="AH670" s="64"/>
      <c r="AI670" s="60"/>
      <c r="AJ670" s="64"/>
      <c r="AK670" s="60"/>
      <c r="AL670" s="64"/>
      <c r="AM670" s="60"/>
      <c r="AN670" s="64"/>
      <c r="AO670" s="60"/>
      <c r="AP670" s="64"/>
      <c r="AQ670" s="60"/>
      <c r="AR670" s="64"/>
      <c r="AS670" s="60"/>
      <c r="AT670" s="64"/>
      <c r="AU670" s="60"/>
      <c r="AV670" s="64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">
      <c r="B671" s="61"/>
      <c r="C671" s="61"/>
      <c r="D671" s="61"/>
      <c r="E671" s="61"/>
      <c r="F671" s="61"/>
      <c r="G671" s="61"/>
      <c r="H671" s="61"/>
      <c r="I671" s="60"/>
      <c r="J671" s="64"/>
      <c r="K671" s="60"/>
      <c r="L671" s="64"/>
      <c r="M671" s="60"/>
      <c r="N671" s="64"/>
      <c r="O671" s="60"/>
      <c r="P671" s="64"/>
      <c r="Q671" s="60"/>
      <c r="R671" s="64"/>
      <c r="S671" s="60"/>
      <c r="T671" s="64"/>
      <c r="U671" s="60"/>
      <c r="V671" s="64"/>
      <c r="W671" s="60"/>
      <c r="X671" s="64"/>
      <c r="Y671" s="60"/>
      <c r="Z671" s="64"/>
      <c r="AA671" s="60"/>
      <c r="AB671" s="64"/>
      <c r="AC671" s="60"/>
      <c r="AD671" s="64"/>
      <c r="AE671" s="60"/>
      <c r="AF671" s="64"/>
      <c r="AG671" s="60"/>
      <c r="AH671" s="64"/>
      <c r="AI671" s="60"/>
      <c r="AJ671" s="64"/>
      <c r="AK671" s="60"/>
      <c r="AL671" s="64"/>
      <c r="AM671" s="60"/>
      <c r="AN671" s="64"/>
      <c r="AO671" s="60"/>
      <c r="AP671" s="64"/>
      <c r="AQ671" s="60"/>
      <c r="AR671" s="64"/>
      <c r="AS671" s="60"/>
      <c r="AT671" s="64"/>
      <c r="AU671" s="60"/>
      <c r="AV671" s="64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">
      <c r="B672" s="61"/>
      <c r="C672" s="61"/>
      <c r="D672" s="61"/>
      <c r="E672" s="61"/>
      <c r="F672" s="61"/>
      <c r="G672" s="61"/>
      <c r="H672" s="61"/>
      <c r="I672" s="60"/>
      <c r="J672" s="64"/>
      <c r="K672" s="60"/>
      <c r="L672" s="64"/>
      <c r="M672" s="60"/>
      <c r="N672" s="64"/>
      <c r="O672" s="60"/>
      <c r="P672" s="64"/>
      <c r="Q672" s="60"/>
      <c r="R672" s="64"/>
      <c r="S672" s="60"/>
      <c r="T672" s="64"/>
      <c r="U672" s="60"/>
      <c r="V672" s="64"/>
      <c r="W672" s="60"/>
      <c r="X672" s="64"/>
      <c r="Y672" s="60"/>
      <c r="Z672" s="64"/>
      <c r="AA672" s="60"/>
      <c r="AB672" s="64"/>
      <c r="AC672" s="60"/>
      <c r="AD672" s="64"/>
      <c r="AE672" s="60"/>
      <c r="AF672" s="64"/>
      <c r="AG672" s="60"/>
      <c r="AH672" s="64"/>
      <c r="AI672" s="60"/>
      <c r="AJ672" s="64"/>
      <c r="AK672" s="60"/>
      <c r="AL672" s="64"/>
      <c r="AM672" s="60"/>
      <c r="AN672" s="64"/>
      <c r="AO672" s="60"/>
      <c r="AP672" s="64"/>
      <c r="AQ672" s="60"/>
      <c r="AR672" s="64"/>
      <c r="AS672" s="60"/>
      <c r="AT672" s="64"/>
      <c r="AU672" s="60"/>
      <c r="AV672" s="64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">
      <c r="B673" s="61"/>
      <c r="C673" s="61"/>
      <c r="D673" s="61"/>
      <c r="E673" s="61"/>
      <c r="F673" s="61"/>
      <c r="G673" s="61"/>
      <c r="H673" s="61"/>
      <c r="I673" s="60"/>
      <c r="J673" s="64"/>
      <c r="K673" s="60"/>
      <c r="L673" s="64"/>
      <c r="M673" s="60"/>
      <c r="N673" s="64"/>
      <c r="O673" s="60"/>
      <c r="P673" s="64"/>
      <c r="Q673" s="60"/>
      <c r="R673" s="64"/>
      <c r="S673" s="60"/>
      <c r="T673" s="64"/>
      <c r="U673" s="60"/>
      <c r="V673" s="64"/>
      <c r="W673" s="60"/>
      <c r="X673" s="64"/>
      <c r="Y673" s="60"/>
      <c r="Z673" s="64"/>
      <c r="AA673" s="60"/>
      <c r="AB673" s="64"/>
      <c r="AC673" s="60"/>
      <c r="AD673" s="64"/>
      <c r="AE673" s="60"/>
      <c r="AF673" s="64"/>
      <c r="AG673" s="60"/>
      <c r="AH673" s="64"/>
      <c r="AI673" s="60"/>
      <c r="AJ673" s="64"/>
      <c r="AK673" s="60"/>
      <c r="AL673" s="64"/>
      <c r="AM673" s="60"/>
      <c r="AN673" s="64"/>
      <c r="AO673" s="60"/>
      <c r="AP673" s="64"/>
      <c r="AQ673" s="60"/>
      <c r="AR673" s="64"/>
      <c r="AS673" s="60"/>
      <c r="AT673" s="64"/>
      <c r="AU673" s="60"/>
      <c r="AV673" s="64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">
      <c r="B674" s="61"/>
      <c r="C674" s="61"/>
      <c r="D674" s="61"/>
      <c r="E674" s="61"/>
      <c r="F674" s="61"/>
      <c r="G674" s="61"/>
      <c r="H674" s="61"/>
      <c r="I674" s="60"/>
      <c r="J674" s="64"/>
      <c r="K674" s="60"/>
      <c r="L674" s="64"/>
      <c r="M674" s="60"/>
      <c r="N674" s="64"/>
      <c r="O674" s="60"/>
      <c r="P674" s="64"/>
      <c r="Q674" s="60"/>
      <c r="R674" s="64"/>
      <c r="S674" s="60"/>
      <c r="T674" s="64"/>
      <c r="U674" s="60"/>
      <c r="V674" s="64"/>
      <c r="W674" s="60"/>
      <c r="X674" s="64"/>
      <c r="Y674" s="60"/>
      <c r="Z674" s="64"/>
      <c r="AA674" s="60"/>
      <c r="AB674" s="64"/>
      <c r="AC674" s="60"/>
      <c r="AD674" s="64"/>
      <c r="AE674" s="60"/>
      <c r="AF674" s="64"/>
      <c r="AG674" s="60"/>
      <c r="AH674" s="64"/>
      <c r="AI674" s="60"/>
      <c r="AJ674" s="64"/>
      <c r="AK674" s="60"/>
      <c r="AL674" s="64"/>
      <c r="AM674" s="60"/>
      <c r="AN674" s="64"/>
      <c r="AO674" s="60"/>
      <c r="AP674" s="64"/>
      <c r="AQ674" s="60"/>
      <c r="AR674" s="64"/>
      <c r="AS674" s="60"/>
      <c r="AT674" s="64"/>
      <c r="AU674" s="60"/>
      <c r="AV674" s="64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">
      <c r="B675" s="61"/>
      <c r="C675" s="61"/>
      <c r="D675" s="61"/>
      <c r="E675" s="61"/>
      <c r="F675" s="61"/>
      <c r="G675" s="61"/>
      <c r="H675" s="61"/>
      <c r="I675" s="60"/>
      <c r="J675" s="64"/>
      <c r="K675" s="60"/>
      <c r="L675" s="64"/>
      <c r="M675" s="60"/>
      <c r="N675" s="64"/>
      <c r="O675" s="60"/>
      <c r="P675" s="64"/>
      <c r="Q675" s="60"/>
      <c r="R675" s="64"/>
      <c r="S675" s="60"/>
      <c r="T675" s="64"/>
      <c r="U675" s="60"/>
      <c r="V675" s="64"/>
      <c r="W675" s="60"/>
      <c r="X675" s="64"/>
      <c r="Y675" s="60"/>
      <c r="Z675" s="64"/>
      <c r="AA675" s="60"/>
      <c r="AB675" s="64"/>
      <c r="AC675" s="60"/>
      <c r="AD675" s="64"/>
      <c r="AE675" s="60"/>
      <c r="AF675" s="64"/>
      <c r="AG675" s="60"/>
      <c r="AH675" s="64"/>
      <c r="AI675" s="60"/>
      <c r="AJ675" s="64"/>
      <c r="AK675" s="60"/>
      <c r="AL675" s="64"/>
      <c r="AM675" s="60"/>
      <c r="AN675" s="64"/>
      <c r="AO675" s="60"/>
      <c r="AP675" s="64"/>
      <c r="AQ675" s="60"/>
      <c r="AR675" s="64"/>
      <c r="AS675" s="60"/>
      <c r="AT675" s="64"/>
      <c r="AU675" s="60"/>
      <c r="AV675" s="64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">
      <c r="B676" s="61"/>
      <c r="C676" s="61"/>
      <c r="D676" s="61"/>
      <c r="E676" s="61"/>
      <c r="F676" s="61"/>
      <c r="G676" s="61"/>
      <c r="H676" s="61"/>
      <c r="I676" s="60"/>
      <c r="J676" s="64"/>
      <c r="K676" s="60"/>
      <c r="L676" s="64"/>
      <c r="M676" s="60"/>
      <c r="N676" s="64"/>
      <c r="O676" s="60"/>
      <c r="P676" s="64"/>
      <c r="Q676" s="60"/>
      <c r="R676" s="64"/>
      <c r="S676" s="60"/>
      <c r="T676" s="64"/>
      <c r="U676" s="60"/>
      <c r="V676" s="64"/>
      <c r="W676" s="60"/>
      <c r="X676" s="64"/>
      <c r="Y676" s="60"/>
      <c r="Z676" s="64"/>
      <c r="AA676" s="60"/>
      <c r="AB676" s="64"/>
      <c r="AC676" s="60"/>
      <c r="AD676" s="64"/>
      <c r="AE676" s="60"/>
      <c r="AF676" s="64"/>
      <c r="AG676" s="60"/>
      <c r="AH676" s="64"/>
      <c r="AI676" s="60"/>
      <c r="AJ676" s="64"/>
      <c r="AK676" s="60"/>
      <c r="AL676" s="64"/>
      <c r="AM676" s="60"/>
      <c r="AN676" s="64"/>
      <c r="AO676" s="60"/>
      <c r="AP676" s="64"/>
      <c r="AQ676" s="60"/>
      <c r="AR676" s="64"/>
      <c r="AS676" s="60"/>
      <c r="AT676" s="64"/>
      <c r="AU676" s="60"/>
      <c r="AV676" s="64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">
      <c r="B677" s="61"/>
      <c r="C677" s="61"/>
      <c r="D677" s="61"/>
      <c r="E677" s="61"/>
      <c r="F677" s="61"/>
      <c r="G677" s="61"/>
      <c r="H677" s="61"/>
      <c r="I677" s="60"/>
      <c r="J677" s="64"/>
      <c r="K677" s="60"/>
      <c r="L677" s="64"/>
      <c r="M677" s="60"/>
      <c r="N677" s="64"/>
      <c r="O677" s="60"/>
      <c r="P677" s="64"/>
      <c r="Q677" s="60"/>
      <c r="R677" s="64"/>
      <c r="S677" s="60"/>
      <c r="T677" s="64"/>
      <c r="U677" s="60"/>
      <c r="V677" s="64"/>
      <c r="W677" s="60"/>
      <c r="X677" s="64"/>
      <c r="Y677" s="60"/>
      <c r="Z677" s="64"/>
      <c r="AA677" s="60"/>
      <c r="AB677" s="64"/>
      <c r="AC677" s="60"/>
      <c r="AD677" s="64"/>
      <c r="AE677" s="60"/>
      <c r="AF677" s="64"/>
      <c r="AG677" s="60"/>
      <c r="AH677" s="64"/>
      <c r="AI677" s="60"/>
      <c r="AJ677" s="64"/>
      <c r="AK677" s="60"/>
      <c r="AL677" s="64"/>
      <c r="AM677" s="60"/>
      <c r="AN677" s="64"/>
      <c r="AO677" s="60"/>
      <c r="AP677" s="64"/>
      <c r="AQ677" s="60"/>
      <c r="AR677" s="64"/>
      <c r="AS677" s="60"/>
      <c r="AT677" s="64"/>
      <c r="AU677" s="60"/>
      <c r="AV677" s="64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">
      <c r="B678" s="61"/>
      <c r="C678" s="61"/>
      <c r="D678" s="61"/>
      <c r="E678" s="61"/>
      <c r="F678" s="61"/>
      <c r="G678" s="61"/>
      <c r="H678" s="61"/>
      <c r="I678" s="60"/>
      <c r="J678" s="64"/>
      <c r="K678" s="60"/>
      <c r="L678" s="64"/>
      <c r="M678" s="60"/>
      <c r="N678" s="64"/>
      <c r="O678" s="60"/>
      <c r="P678" s="64"/>
      <c r="Q678" s="60"/>
      <c r="R678" s="64"/>
      <c r="S678" s="60"/>
      <c r="T678" s="64"/>
      <c r="U678" s="60"/>
      <c r="V678" s="64"/>
      <c r="W678" s="60"/>
      <c r="X678" s="64"/>
      <c r="Y678" s="60"/>
      <c r="Z678" s="64"/>
      <c r="AA678" s="60"/>
      <c r="AB678" s="64"/>
      <c r="AC678" s="60"/>
      <c r="AD678" s="64"/>
      <c r="AE678" s="60"/>
      <c r="AF678" s="64"/>
      <c r="AG678" s="60"/>
      <c r="AH678" s="64"/>
      <c r="AI678" s="60"/>
      <c r="AJ678" s="64"/>
      <c r="AK678" s="60"/>
      <c r="AL678" s="64"/>
      <c r="AM678" s="60"/>
      <c r="AN678" s="64"/>
      <c r="AO678" s="60"/>
      <c r="AP678" s="64"/>
      <c r="AQ678" s="60"/>
      <c r="AR678" s="64"/>
      <c r="AS678" s="60"/>
      <c r="AT678" s="64"/>
      <c r="AU678" s="60"/>
      <c r="AV678" s="64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">
      <c r="B679" s="61"/>
      <c r="C679" s="61"/>
      <c r="D679" s="61"/>
      <c r="E679" s="61"/>
      <c r="F679" s="61"/>
      <c r="G679" s="61"/>
      <c r="H679" s="61"/>
      <c r="I679" s="60"/>
      <c r="J679" s="64"/>
      <c r="K679" s="60"/>
      <c r="L679" s="64"/>
      <c r="M679" s="60"/>
      <c r="N679" s="64"/>
      <c r="O679" s="60"/>
      <c r="P679" s="64"/>
      <c r="Q679" s="60"/>
      <c r="R679" s="64"/>
      <c r="S679" s="60"/>
      <c r="T679" s="64"/>
      <c r="U679" s="60"/>
      <c r="V679" s="64"/>
      <c r="W679" s="60"/>
      <c r="X679" s="64"/>
      <c r="Y679" s="60"/>
      <c r="Z679" s="64"/>
      <c r="AA679" s="60"/>
      <c r="AB679" s="64"/>
      <c r="AC679" s="60"/>
      <c r="AD679" s="64"/>
      <c r="AE679" s="60"/>
      <c r="AF679" s="64"/>
      <c r="AG679" s="60"/>
      <c r="AH679" s="64"/>
      <c r="AI679" s="60"/>
      <c r="AJ679" s="64"/>
      <c r="AK679" s="60"/>
      <c r="AL679" s="64"/>
      <c r="AM679" s="60"/>
      <c r="AN679" s="64"/>
      <c r="AO679" s="60"/>
      <c r="AP679" s="64"/>
      <c r="AQ679" s="60"/>
      <c r="AR679" s="64"/>
      <c r="AS679" s="60"/>
      <c r="AT679" s="64"/>
      <c r="AU679" s="60"/>
      <c r="AV679" s="64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">
      <c r="B680" s="61"/>
      <c r="C680" s="61"/>
      <c r="D680" s="61"/>
      <c r="E680" s="61"/>
      <c r="F680" s="61"/>
      <c r="G680" s="61"/>
      <c r="H680" s="61"/>
      <c r="I680" s="60"/>
      <c r="J680" s="64"/>
      <c r="K680" s="60"/>
      <c r="L680" s="64"/>
      <c r="M680" s="60"/>
      <c r="N680" s="64"/>
      <c r="O680" s="60"/>
      <c r="P680" s="64"/>
      <c r="Q680" s="60"/>
      <c r="R680" s="64"/>
      <c r="S680" s="60"/>
      <c r="T680" s="64"/>
      <c r="U680" s="60"/>
      <c r="V680" s="64"/>
      <c r="W680" s="60"/>
      <c r="X680" s="64"/>
      <c r="Y680" s="60"/>
      <c r="Z680" s="64"/>
      <c r="AA680" s="60"/>
      <c r="AB680" s="64"/>
      <c r="AC680" s="60"/>
      <c r="AD680" s="64"/>
      <c r="AE680" s="60"/>
      <c r="AF680" s="64"/>
      <c r="AG680" s="60"/>
      <c r="AH680" s="64"/>
      <c r="AI680" s="60"/>
      <c r="AJ680" s="64"/>
      <c r="AK680" s="60"/>
      <c r="AL680" s="64"/>
      <c r="AM680" s="60"/>
      <c r="AN680" s="64"/>
      <c r="AO680" s="60"/>
      <c r="AP680" s="64"/>
      <c r="AQ680" s="60"/>
      <c r="AR680" s="64"/>
      <c r="AS680" s="60"/>
      <c r="AT680" s="64"/>
      <c r="AU680" s="60"/>
      <c r="AV680" s="64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">
      <c r="B681" s="61"/>
      <c r="C681" s="61"/>
      <c r="D681" s="61"/>
      <c r="E681" s="61"/>
      <c r="F681" s="61"/>
      <c r="G681" s="61"/>
      <c r="H681" s="61"/>
      <c r="I681" s="60"/>
      <c r="J681" s="64"/>
      <c r="K681" s="60"/>
      <c r="L681" s="64"/>
      <c r="M681" s="60"/>
      <c r="N681" s="64"/>
      <c r="O681" s="60"/>
      <c r="P681" s="64"/>
      <c r="Q681" s="60"/>
      <c r="R681" s="64"/>
      <c r="S681" s="60"/>
      <c r="T681" s="64"/>
      <c r="U681" s="60"/>
      <c r="V681" s="64"/>
      <c r="W681" s="60"/>
      <c r="X681" s="64"/>
      <c r="Y681" s="60"/>
      <c r="Z681" s="64"/>
      <c r="AA681" s="60"/>
      <c r="AB681" s="64"/>
      <c r="AC681" s="60"/>
      <c r="AD681" s="64"/>
      <c r="AE681" s="60"/>
      <c r="AF681" s="64"/>
      <c r="AG681" s="60"/>
      <c r="AH681" s="64"/>
      <c r="AI681" s="60"/>
      <c r="AJ681" s="64"/>
      <c r="AK681" s="60"/>
      <c r="AL681" s="64"/>
      <c r="AM681" s="60"/>
      <c r="AN681" s="64"/>
      <c r="AO681" s="60"/>
      <c r="AP681" s="64"/>
      <c r="AQ681" s="60"/>
      <c r="AR681" s="64"/>
      <c r="AS681" s="60"/>
      <c r="AT681" s="64"/>
      <c r="AU681" s="60"/>
      <c r="AV681" s="64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">
      <c r="B682" s="61"/>
      <c r="C682" s="61"/>
      <c r="D682" s="61"/>
      <c r="E682" s="61"/>
      <c r="F682" s="61"/>
      <c r="G682" s="61"/>
      <c r="H682" s="61"/>
      <c r="I682" s="60"/>
      <c r="J682" s="64"/>
      <c r="K682" s="60"/>
      <c r="L682" s="64"/>
      <c r="M682" s="60"/>
      <c r="N682" s="64"/>
      <c r="O682" s="60"/>
      <c r="P682" s="64"/>
      <c r="Q682" s="60"/>
      <c r="R682" s="64"/>
      <c r="S682" s="60"/>
      <c r="T682" s="64"/>
      <c r="U682" s="60"/>
      <c r="V682" s="64"/>
      <c r="W682" s="60"/>
      <c r="X682" s="64"/>
      <c r="Y682" s="60"/>
      <c r="Z682" s="64"/>
      <c r="AA682" s="60"/>
      <c r="AB682" s="64"/>
      <c r="AC682" s="60"/>
      <c r="AD682" s="64"/>
      <c r="AE682" s="60"/>
      <c r="AF682" s="64"/>
      <c r="AG682" s="60"/>
      <c r="AH682" s="64"/>
      <c r="AI682" s="60"/>
      <c r="AJ682" s="64"/>
      <c r="AK682" s="60"/>
      <c r="AL682" s="64"/>
      <c r="AM682" s="60"/>
      <c r="AN682" s="64"/>
      <c r="AO682" s="60"/>
      <c r="AP682" s="64"/>
      <c r="AQ682" s="60"/>
      <c r="AR682" s="64"/>
      <c r="AS682" s="60"/>
      <c r="AT682" s="64"/>
      <c r="AU682" s="60"/>
      <c r="AV682" s="64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">
      <c r="B683" s="61"/>
      <c r="C683" s="61"/>
      <c r="D683" s="61"/>
      <c r="E683" s="61"/>
      <c r="F683" s="61"/>
      <c r="G683" s="61"/>
      <c r="H683" s="61"/>
      <c r="I683" s="60"/>
      <c r="J683" s="64"/>
      <c r="K683" s="60"/>
      <c r="L683" s="64"/>
      <c r="M683" s="60"/>
      <c r="N683" s="64"/>
      <c r="O683" s="60"/>
      <c r="P683" s="64"/>
      <c r="Q683" s="60"/>
      <c r="R683" s="64"/>
      <c r="S683" s="60"/>
      <c r="T683" s="64"/>
      <c r="U683" s="60"/>
      <c r="V683" s="64"/>
      <c r="W683" s="60"/>
      <c r="X683" s="64"/>
      <c r="Y683" s="60"/>
      <c r="Z683" s="64"/>
      <c r="AA683" s="60"/>
      <c r="AB683" s="64"/>
      <c r="AC683" s="60"/>
      <c r="AD683" s="64"/>
      <c r="AE683" s="60"/>
      <c r="AF683" s="64"/>
      <c r="AG683" s="60"/>
      <c r="AH683" s="64"/>
      <c r="AI683" s="60"/>
      <c r="AJ683" s="64"/>
      <c r="AK683" s="60"/>
      <c r="AL683" s="64"/>
      <c r="AM683" s="60"/>
      <c r="AN683" s="64"/>
      <c r="AO683" s="60"/>
      <c r="AP683" s="64"/>
      <c r="AQ683" s="60"/>
      <c r="AR683" s="64"/>
      <c r="AS683" s="60"/>
      <c r="AT683" s="64"/>
      <c r="AU683" s="60"/>
      <c r="AV683" s="64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">
      <c r="B684" s="61"/>
      <c r="C684" s="61"/>
      <c r="D684" s="61"/>
      <c r="E684" s="61"/>
      <c r="F684" s="61"/>
      <c r="G684" s="61"/>
      <c r="H684" s="61"/>
      <c r="I684" s="60"/>
      <c r="J684" s="64"/>
      <c r="K684" s="60"/>
      <c r="L684" s="64"/>
      <c r="M684" s="60"/>
      <c r="N684" s="64"/>
      <c r="O684" s="60"/>
      <c r="P684" s="64"/>
      <c r="Q684" s="60"/>
      <c r="R684" s="64"/>
      <c r="S684" s="60"/>
      <c r="T684" s="64"/>
      <c r="U684" s="60"/>
      <c r="V684" s="64"/>
      <c r="W684" s="60"/>
      <c r="X684" s="64"/>
      <c r="Y684" s="60"/>
      <c r="Z684" s="64"/>
      <c r="AA684" s="60"/>
      <c r="AB684" s="64"/>
      <c r="AC684" s="60"/>
      <c r="AD684" s="64"/>
      <c r="AE684" s="60"/>
      <c r="AF684" s="64"/>
      <c r="AG684" s="60"/>
      <c r="AH684" s="64"/>
      <c r="AI684" s="60"/>
      <c r="AJ684" s="64"/>
      <c r="AK684" s="60"/>
      <c r="AL684" s="64"/>
      <c r="AM684" s="60"/>
      <c r="AN684" s="64"/>
      <c r="AO684" s="60"/>
      <c r="AP684" s="64"/>
      <c r="AQ684" s="60"/>
      <c r="AR684" s="64"/>
      <c r="AS684" s="60"/>
      <c r="AT684" s="64"/>
      <c r="AU684" s="60"/>
      <c r="AV684" s="64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">
      <c r="B685" s="61"/>
      <c r="C685" s="61"/>
      <c r="D685" s="61"/>
      <c r="E685" s="61"/>
      <c r="F685" s="61"/>
      <c r="G685" s="61"/>
      <c r="H685" s="61"/>
      <c r="I685" s="60"/>
      <c r="J685" s="64"/>
      <c r="K685" s="60"/>
      <c r="L685" s="64"/>
      <c r="M685" s="60"/>
      <c r="N685" s="64"/>
      <c r="O685" s="60"/>
      <c r="P685" s="64"/>
      <c r="Q685" s="60"/>
      <c r="R685" s="64"/>
      <c r="S685" s="60"/>
      <c r="T685" s="64"/>
      <c r="U685" s="60"/>
      <c r="V685" s="64"/>
      <c r="W685" s="60"/>
      <c r="X685" s="64"/>
      <c r="Y685" s="60"/>
      <c r="Z685" s="64"/>
      <c r="AA685" s="60"/>
      <c r="AB685" s="64"/>
      <c r="AC685" s="60"/>
      <c r="AD685" s="64"/>
      <c r="AE685" s="60"/>
      <c r="AF685" s="64"/>
      <c r="AG685" s="60"/>
      <c r="AH685" s="64"/>
      <c r="AI685" s="60"/>
      <c r="AJ685" s="64"/>
      <c r="AK685" s="60"/>
      <c r="AL685" s="64"/>
      <c r="AM685" s="60"/>
      <c r="AN685" s="64"/>
      <c r="AO685" s="60"/>
      <c r="AP685" s="64"/>
      <c r="AQ685" s="60"/>
      <c r="AR685" s="64"/>
      <c r="AS685" s="60"/>
      <c r="AT685" s="64"/>
      <c r="AU685" s="60"/>
      <c r="AV685" s="64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">
      <c r="B686" s="61"/>
      <c r="C686" s="61"/>
      <c r="D686" s="61"/>
      <c r="E686" s="61"/>
      <c r="F686" s="61"/>
      <c r="G686" s="61"/>
      <c r="H686" s="61"/>
      <c r="I686" s="60"/>
      <c r="J686" s="64"/>
      <c r="K686" s="60"/>
      <c r="L686" s="64"/>
      <c r="M686" s="60"/>
      <c r="N686" s="64"/>
      <c r="O686" s="60"/>
      <c r="P686" s="64"/>
      <c r="Q686" s="60"/>
      <c r="R686" s="64"/>
      <c r="S686" s="60"/>
      <c r="T686" s="64"/>
      <c r="U686" s="60"/>
      <c r="V686" s="64"/>
      <c r="W686" s="60"/>
      <c r="X686" s="64"/>
      <c r="Y686" s="60"/>
      <c r="Z686" s="64"/>
      <c r="AA686" s="60"/>
      <c r="AB686" s="64"/>
      <c r="AC686" s="60"/>
      <c r="AD686" s="64"/>
      <c r="AE686" s="60"/>
      <c r="AF686" s="64"/>
      <c r="AG686" s="60"/>
      <c r="AH686" s="64"/>
      <c r="AI686" s="60"/>
      <c r="AJ686" s="64"/>
      <c r="AK686" s="60"/>
      <c r="AL686" s="64"/>
      <c r="AM686" s="60"/>
      <c r="AN686" s="64"/>
      <c r="AO686" s="60"/>
      <c r="AP686" s="64"/>
      <c r="AQ686" s="60"/>
      <c r="AR686" s="64"/>
      <c r="AS686" s="60"/>
      <c r="AT686" s="64"/>
      <c r="AU686" s="60"/>
      <c r="AV686" s="64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">
      <c r="B687" s="61"/>
      <c r="C687" s="61"/>
      <c r="D687" s="61"/>
      <c r="E687" s="61"/>
      <c r="F687" s="61"/>
      <c r="G687" s="61"/>
      <c r="H687" s="61"/>
      <c r="I687" s="60"/>
      <c r="J687" s="64"/>
      <c r="K687" s="60"/>
      <c r="L687" s="64"/>
      <c r="M687" s="60"/>
      <c r="N687" s="64"/>
      <c r="O687" s="60"/>
      <c r="P687" s="64"/>
      <c r="Q687" s="60"/>
      <c r="R687" s="64"/>
      <c r="S687" s="60"/>
      <c r="T687" s="64"/>
      <c r="U687" s="60"/>
      <c r="V687" s="64"/>
      <c r="W687" s="60"/>
      <c r="X687" s="64"/>
      <c r="Y687" s="60"/>
      <c r="Z687" s="64"/>
      <c r="AA687" s="60"/>
      <c r="AB687" s="64"/>
      <c r="AC687" s="60"/>
      <c r="AD687" s="64"/>
      <c r="AE687" s="60"/>
      <c r="AF687" s="64"/>
      <c r="AG687" s="60"/>
      <c r="AH687" s="64"/>
      <c r="AI687" s="60"/>
      <c r="AJ687" s="64"/>
      <c r="AK687" s="60"/>
      <c r="AL687" s="64"/>
      <c r="AM687" s="60"/>
      <c r="AN687" s="64"/>
      <c r="AO687" s="60"/>
      <c r="AP687" s="64"/>
      <c r="AQ687" s="60"/>
      <c r="AR687" s="64"/>
      <c r="AS687" s="60"/>
      <c r="AT687" s="64"/>
      <c r="AU687" s="60"/>
      <c r="AV687" s="64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">
      <c r="B688" s="61"/>
      <c r="C688" s="61"/>
      <c r="D688" s="61"/>
      <c r="E688" s="61"/>
      <c r="F688" s="61"/>
      <c r="G688" s="61"/>
      <c r="H688" s="61"/>
      <c r="I688" s="60"/>
      <c r="J688" s="64"/>
      <c r="K688" s="60"/>
      <c r="L688" s="64"/>
      <c r="M688" s="60"/>
      <c r="N688" s="64"/>
      <c r="O688" s="60"/>
      <c r="P688" s="64"/>
      <c r="Q688" s="60"/>
      <c r="R688" s="64"/>
      <c r="S688" s="60"/>
      <c r="T688" s="64"/>
      <c r="U688" s="60"/>
      <c r="V688" s="64"/>
      <c r="W688" s="60"/>
      <c r="X688" s="64"/>
      <c r="Y688" s="60"/>
      <c r="Z688" s="64"/>
      <c r="AA688" s="60"/>
      <c r="AB688" s="64"/>
      <c r="AC688" s="60"/>
      <c r="AD688" s="64"/>
      <c r="AE688" s="60"/>
      <c r="AF688" s="64"/>
      <c r="AG688" s="60"/>
      <c r="AH688" s="64"/>
      <c r="AI688" s="60"/>
      <c r="AJ688" s="64"/>
      <c r="AK688" s="60"/>
      <c r="AL688" s="64"/>
      <c r="AM688" s="60"/>
      <c r="AN688" s="64"/>
      <c r="AO688" s="60"/>
      <c r="AP688" s="64"/>
      <c r="AQ688" s="60"/>
      <c r="AR688" s="64"/>
      <c r="AS688" s="60"/>
      <c r="AT688" s="64"/>
      <c r="AU688" s="60"/>
      <c r="AV688" s="64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">
      <c r="B689" s="61"/>
      <c r="C689" s="61"/>
      <c r="D689" s="61"/>
      <c r="E689" s="61"/>
      <c r="F689" s="61"/>
      <c r="G689" s="61"/>
      <c r="H689" s="61"/>
      <c r="I689" s="60"/>
      <c r="J689" s="64"/>
      <c r="K689" s="60"/>
      <c r="L689" s="64"/>
      <c r="M689" s="60"/>
      <c r="N689" s="64"/>
      <c r="O689" s="60"/>
      <c r="P689" s="64"/>
      <c r="Q689" s="60"/>
      <c r="R689" s="64"/>
      <c r="S689" s="60"/>
      <c r="T689" s="64"/>
      <c r="U689" s="60"/>
      <c r="V689" s="64"/>
      <c r="W689" s="60"/>
      <c r="X689" s="64"/>
      <c r="Y689" s="60"/>
      <c r="Z689" s="64"/>
      <c r="AA689" s="60"/>
      <c r="AB689" s="64"/>
      <c r="AC689" s="60"/>
      <c r="AD689" s="64"/>
      <c r="AE689" s="60"/>
      <c r="AF689" s="64"/>
      <c r="AG689" s="60"/>
      <c r="AH689" s="64"/>
      <c r="AI689" s="60"/>
      <c r="AJ689" s="64"/>
      <c r="AK689" s="60"/>
      <c r="AL689" s="64"/>
      <c r="AM689" s="60"/>
      <c r="AN689" s="64"/>
      <c r="AO689" s="60"/>
      <c r="AP689" s="64"/>
      <c r="AQ689" s="60"/>
      <c r="AR689" s="64"/>
      <c r="AS689" s="60"/>
      <c r="AT689" s="64"/>
      <c r="AU689" s="60"/>
      <c r="AV689" s="64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">
      <c r="B690" s="61"/>
      <c r="C690" s="61"/>
      <c r="D690" s="61"/>
      <c r="E690" s="61"/>
      <c r="F690" s="61"/>
      <c r="G690" s="61"/>
      <c r="H690" s="61"/>
      <c r="I690" s="60"/>
      <c r="J690" s="64"/>
      <c r="K690" s="60"/>
      <c r="L690" s="64"/>
      <c r="M690" s="60"/>
      <c r="N690" s="64"/>
      <c r="O690" s="60"/>
      <c r="P690" s="64"/>
      <c r="Q690" s="60"/>
      <c r="R690" s="64"/>
      <c r="S690" s="60"/>
      <c r="T690" s="64"/>
      <c r="U690" s="60"/>
      <c r="V690" s="64"/>
      <c r="W690" s="60"/>
      <c r="X690" s="64"/>
      <c r="Y690" s="60"/>
      <c r="Z690" s="64"/>
      <c r="AA690" s="60"/>
      <c r="AB690" s="64"/>
      <c r="AC690" s="60"/>
      <c r="AD690" s="64"/>
      <c r="AE690" s="60"/>
      <c r="AF690" s="64"/>
      <c r="AG690" s="60"/>
      <c r="AH690" s="64"/>
      <c r="AI690" s="60"/>
      <c r="AJ690" s="64"/>
      <c r="AK690" s="60"/>
      <c r="AL690" s="64"/>
      <c r="AM690" s="60"/>
      <c r="AN690" s="64"/>
      <c r="AO690" s="60"/>
      <c r="AP690" s="64"/>
      <c r="AQ690" s="60"/>
      <c r="AR690" s="64"/>
      <c r="AS690" s="60"/>
      <c r="AT690" s="64"/>
      <c r="AU690" s="60"/>
      <c r="AV690" s="64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">
      <c r="B691" s="61"/>
      <c r="C691" s="61"/>
      <c r="D691" s="61"/>
      <c r="E691" s="61"/>
      <c r="F691" s="61"/>
      <c r="G691" s="61"/>
      <c r="H691" s="61"/>
      <c r="I691" s="60"/>
      <c r="J691" s="64"/>
      <c r="K691" s="60"/>
      <c r="L691" s="64"/>
      <c r="M691" s="60"/>
      <c r="N691" s="64"/>
      <c r="O691" s="60"/>
      <c r="P691" s="64"/>
      <c r="Q691" s="60"/>
      <c r="R691" s="64"/>
      <c r="S691" s="60"/>
      <c r="T691" s="64"/>
      <c r="U691" s="60"/>
      <c r="V691" s="64"/>
      <c r="W691" s="60"/>
      <c r="X691" s="64"/>
      <c r="Y691" s="60"/>
      <c r="Z691" s="64"/>
      <c r="AA691" s="60"/>
      <c r="AB691" s="64"/>
      <c r="AC691" s="60"/>
      <c r="AD691" s="64"/>
      <c r="AE691" s="60"/>
      <c r="AF691" s="64"/>
      <c r="AG691" s="60"/>
      <c r="AH691" s="64"/>
      <c r="AI691" s="60"/>
      <c r="AJ691" s="64"/>
      <c r="AK691" s="60"/>
      <c r="AL691" s="64"/>
      <c r="AM691" s="60"/>
      <c r="AN691" s="64"/>
      <c r="AO691" s="60"/>
      <c r="AP691" s="64"/>
      <c r="AQ691" s="60"/>
      <c r="AR691" s="64"/>
      <c r="AS691" s="60"/>
      <c r="AT691" s="64"/>
      <c r="AU691" s="60"/>
      <c r="AV691" s="64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">
      <c r="B692" s="61"/>
      <c r="C692" s="61"/>
      <c r="D692" s="61"/>
      <c r="E692" s="61"/>
      <c r="F692" s="61"/>
      <c r="G692" s="61"/>
      <c r="H692" s="61"/>
      <c r="I692" s="60"/>
      <c r="J692" s="64"/>
      <c r="K692" s="60"/>
      <c r="L692" s="64"/>
      <c r="M692" s="60"/>
      <c r="N692" s="64"/>
      <c r="O692" s="60"/>
      <c r="P692" s="64"/>
      <c r="Q692" s="60"/>
      <c r="R692" s="64"/>
      <c r="S692" s="60"/>
      <c r="T692" s="64"/>
      <c r="U692" s="60"/>
      <c r="V692" s="64"/>
      <c r="W692" s="60"/>
      <c r="X692" s="64"/>
      <c r="Y692" s="60"/>
      <c r="Z692" s="64"/>
      <c r="AA692" s="60"/>
      <c r="AB692" s="64"/>
      <c r="AC692" s="60"/>
      <c r="AD692" s="64"/>
      <c r="AE692" s="60"/>
      <c r="AF692" s="64"/>
      <c r="AG692" s="60"/>
      <c r="AH692" s="64"/>
      <c r="AI692" s="60"/>
      <c r="AJ692" s="64"/>
      <c r="AK692" s="60"/>
      <c r="AL692" s="64"/>
      <c r="AM692" s="60"/>
      <c r="AN692" s="64"/>
      <c r="AO692" s="60"/>
      <c r="AP692" s="64"/>
      <c r="AQ692" s="60"/>
      <c r="AR692" s="64"/>
      <c r="AS692" s="60"/>
      <c r="AT692" s="64"/>
      <c r="AU692" s="60"/>
      <c r="AV692" s="64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">
      <c r="B693" s="61"/>
      <c r="C693" s="61"/>
      <c r="D693" s="61"/>
      <c r="E693" s="61"/>
      <c r="F693" s="61"/>
      <c r="G693" s="61"/>
      <c r="H693" s="61"/>
      <c r="I693" s="60"/>
      <c r="J693" s="64"/>
      <c r="K693" s="60"/>
      <c r="L693" s="64"/>
      <c r="M693" s="60"/>
      <c r="N693" s="64"/>
      <c r="O693" s="60"/>
      <c r="P693" s="64"/>
      <c r="Q693" s="60"/>
      <c r="R693" s="64"/>
      <c r="S693" s="60"/>
      <c r="T693" s="64"/>
      <c r="U693" s="60"/>
      <c r="V693" s="64"/>
      <c r="W693" s="60"/>
      <c r="X693" s="64"/>
      <c r="Y693" s="60"/>
      <c r="Z693" s="64"/>
      <c r="AA693" s="60"/>
      <c r="AB693" s="64"/>
      <c r="AC693" s="60"/>
      <c r="AD693" s="64"/>
      <c r="AE693" s="60"/>
      <c r="AF693" s="64"/>
      <c r="AG693" s="60"/>
      <c r="AH693" s="64"/>
      <c r="AI693" s="60"/>
      <c r="AJ693" s="64"/>
      <c r="AK693" s="60"/>
      <c r="AL693" s="64"/>
      <c r="AM693" s="60"/>
      <c r="AN693" s="64"/>
      <c r="AO693" s="60"/>
      <c r="AP693" s="64"/>
      <c r="AQ693" s="60"/>
      <c r="AR693" s="64"/>
      <c r="AS693" s="60"/>
      <c r="AT693" s="64"/>
      <c r="AU693" s="60"/>
      <c r="AV693" s="64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">
      <c r="B694" s="61"/>
      <c r="C694" s="61"/>
      <c r="D694" s="61"/>
      <c r="E694" s="61"/>
      <c r="F694" s="61"/>
      <c r="G694" s="61"/>
      <c r="H694" s="61"/>
      <c r="I694" s="60"/>
      <c r="J694" s="64"/>
      <c r="K694" s="60"/>
      <c r="L694" s="64"/>
      <c r="M694" s="60"/>
      <c r="N694" s="64"/>
      <c r="O694" s="60"/>
      <c r="P694" s="64"/>
      <c r="Q694" s="60"/>
      <c r="R694" s="64"/>
      <c r="S694" s="60"/>
      <c r="T694" s="64"/>
      <c r="U694" s="60"/>
      <c r="V694" s="64"/>
      <c r="W694" s="60"/>
      <c r="X694" s="64"/>
      <c r="Y694" s="60"/>
      <c r="Z694" s="64"/>
      <c r="AA694" s="60"/>
      <c r="AB694" s="64"/>
      <c r="AC694" s="60"/>
      <c r="AD694" s="64"/>
      <c r="AE694" s="60"/>
      <c r="AF694" s="64"/>
      <c r="AG694" s="60"/>
      <c r="AH694" s="64"/>
      <c r="AI694" s="60"/>
      <c r="AJ694" s="64"/>
      <c r="AK694" s="60"/>
      <c r="AL694" s="64"/>
      <c r="AM694" s="60"/>
      <c r="AN694" s="64"/>
      <c r="AO694" s="60"/>
      <c r="AP694" s="64"/>
      <c r="AQ694" s="60"/>
      <c r="AR694" s="64"/>
      <c r="AS694" s="60"/>
      <c r="AT694" s="64"/>
      <c r="AU694" s="60"/>
      <c r="AV694" s="64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">
      <c r="B695" s="61"/>
      <c r="C695" s="61"/>
      <c r="D695" s="61"/>
      <c r="E695" s="61"/>
      <c r="F695" s="61"/>
      <c r="G695" s="61"/>
      <c r="H695" s="61"/>
      <c r="I695" s="60"/>
      <c r="J695" s="64"/>
      <c r="K695" s="60"/>
      <c r="L695" s="64"/>
      <c r="M695" s="60"/>
      <c r="N695" s="64"/>
      <c r="O695" s="60"/>
      <c r="P695" s="64"/>
      <c r="Q695" s="60"/>
      <c r="R695" s="64"/>
      <c r="S695" s="60"/>
      <c r="T695" s="64"/>
      <c r="U695" s="60"/>
      <c r="V695" s="64"/>
      <c r="W695" s="60"/>
      <c r="X695" s="64"/>
      <c r="Y695" s="60"/>
      <c r="Z695" s="64"/>
      <c r="AA695" s="60"/>
      <c r="AB695" s="64"/>
      <c r="AC695" s="60"/>
      <c r="AD695" s="64"/>
      <c r="AE695" s="60"/>
      <c r="AF695" s="64"/>
      <c r="AG695" s="60"/>
      <c r="AH695" s="64"/>
      <c r="AI695" s="60"/>
      <c r="AJ695" s="64"/>
      <c r="AK695" s="60"/>
      <c r="AL695" s="64"/>
      <c r="AM695" s="60"/>
      <c r="AN695" s="64"/>
      <c r="AO695" s="60"/>
      <c r="AP695" s="64"/>
      <c r="AQ695" s="60"/>
      <c r="AR695" s="64"/>
      <c r="AS695" s="60"/>
      <c r="AT695" s="64"/>
      <c r="AU695" s="60"/>
      <c r="AV695" s="64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">
      <c r="B696" s="61"/>
      <c r="C696" s="61"/>
      <c r="D696" s="61"/>
      <c r="E696" s="61"/>
      <c r="F696" s="61"/>
      <c r="G696" s="61"/>
      <c r="H696" s="61"/>
      <c r="I696" s="60"/>
      <c r="J696" s="64"/>
      <c r="K696" s="60"/>
      <c r="L696" s="64"/>
      <c r="M696" s="60"/>
      <c r="N696" s="64"/>
      <c r="O696" s="60"/>
      <c r="P696" s="64"/>
      <c r="Q696" s="60"/>
      <c r="R696" s="64"/>
      <c r="S696" s="60"/>
      <c r="T696" s="64"/>
      <c r="U696" s="60"/>
      <c r="V696" s="64"/>
      <c r="W696" s="60"/>
      <c r="X696" s="64"/>
      <c r="Y696" s="60"/>
      <c r="Z696" s="64"/>
      <c r="AA696" s="60"/>
      <c r="AB696" s="64"/>
      <c r="AC696" s="60"/>
      <c r="AD696" s="64"/>
      <c r="AE696" s="60"/>
      <c r="AF696" s="64"/>
      <c r="AG696" s="60"/>
      <c r="AH696" s="64"/>
      <c r="AI696" s="60"/>
      <c r="AJ696" s="64"/>
      <c r="AK696" s="60"/>
      <c r="AL696" s="64"/>
      <c r="AM696" s="60"/>
      <c r="AN696" s="64"/>
      <c r="AO696" s="60"/>
      <c r="AP696" s="64"/>
      <c r="AQ696" s="60"/>
      <c r="AR696" s="64"/>
      <c r="AS696" s="60"/>
      <c r="AT696" s="64"/>
      <c r="AU696" s="60"/>
      <c r="AV696" s="64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">
      <c r="B697" s="61"/>
      <c r="C697" s="61"/>
      <c r="D697" s="61"/>
      <c r="E697" s="61"/>
      <c r="F697" s="61"/>
      <c r="G697" s="61"/>
      <c r="H697" s="61"/>
      <c r="I697" s="60"/>
      <c r="J697" s="64"/>
      <c r="K697" s="60"/>
      <c r="L697" s="64"/>
      <c r="M697" s="60"/>
      <c r="N697" s="64"/>
      <c r="O697" s="60"/>
      <c r="P697" s="64"/>
      <c r="Q697" s="60"/>
      <c r="R697" s="64"/>
      <c r="S697" s="60"/>
      <c r="T697" s="64"/>
      <c r="U697" s="60"/>
      <c r="V697" s="64"/>
      <c r="W697" s="60"/>
      <c r="X697" s="64"/>
      <c r="Y697" s="60"/>
      <c r="Z697" s="64"/>
      <c r="AA697" s="60"/>
      <c r="AB697" s="64"/>
      <c r="AC697" s="60"/>
      <c r="AD697" s="64"/>
      <c r="AE697" s="60"/>
      <c r="AF697" s="64"/>
      <c r="AG697" s="60"/>
      <c r="AH697" s="64"/>
      <c r="AI697" s="60"/>
      <c r="AJ697" s="64"/>
      <c r="AK697" s="60"/>
      <c r="AL697" s="64"/>
      <c r="AM697" s="60"/>
      <c r="AN697" s="64"/>
      <c r="AO697" s="60"/>
      <c r="AP697" s="64"/>
      <c r="AQ697" s="60"/>
      <c r="AR697" s="64"/>
      <c r="AS697" s="60"/>
      <c r="AT697" s="64"/>
      <c r="AU697" s="60"/>
      <c r="AV697" s="64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">
      <c r="B698" s="61"/>
      <c r="C698" s="61"/>
      <c r="D698" s="61"/>
      <c r="E698" s="61"/>
      <c r="F698" s="61"/>
      <c r="G698" s="61"/>
      <c r="H698" s="61"/>
      <c r="I698" s="60"/>
      <c r="J698" s="64"/>
      <c r="K698" s="60"/>
      <c r="L698" s="64"/>
      <c r="M698" s="60"/>
      <c r="N698" s="64"/>
      <c r="O698" s="60"/>
      <c r="P698" s="64"/>
      <c r="Q698" s="60"/>
      <c r="R698" s="64"/>
      <c r="S698" s="60"/>
      <c r="T698" s="64"/>
      <c r="U698" s="60"/>
      <c r="V698" s="64"/>
      <c r="W698" s="60"/>
      <c r="X698" s="64"/>
      <c r="Y698" s="60"/>
      <c r="Z698" s="64"/>
      <c r="AA698" s="60"/>
      <c r="AB698" s="64"/>
      <c r="AC698" s="60"/>
      <c r="AD698" s="64"/>
      <c r="AE698" s="60"/>
      <c r="AF698" s="64"/>
      <c r="AG698" s="60"/>
      <c r="AH698" s="64"/>
      <c r="AI698" s="60"/>
      <c r="AJ698" s="64"/>
      <c r="AK698" s="60"/>
      <c r="AL698" s="64"/>
      <c r="AM698" s="60"/>
      <c r="AN698" s="64"/>
      <c r="AO698" s="60"/>
      <c r="AP698" s="64"/>
      <c r="AQ698" s="60"/>
      <c r="AR698" s="64"/>
      <c r="AS698" s="60"/>
      <c r="AT698" s="64"/>
      <c r="AU698" s="60"/>
      <c r="AV698" s="64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">
      <c r="B699" s="61"/>
      <c r="C699" s="61"/>
      <c r="D699" s="61"/>
      <c r="E699" s="61"/>
      <c r="F699" s="61"/>
      <c r="G699" s="61"/>
      <c r="H699" s="61"/>
      <c r="I699" s="60"/>
      <c r="J699" s="64"/>
      <c r="K699" s="60"/>
      <c r="L699" s="64"/>
      <c r="M699" s="60"/>
      <c r="N699" s="64"/>
      <c r="O699" s="60"/>
      <c r="P699" s="64"/>
      <c r="Q699" s="60"/>
      <c r="R699" s="64"/>
      <c r="S699" s="60"/>
      <c r="T699" s="64"/>
      <c r="U699" s="60"/>
      <c r="V699" s="64"/>
      <c r="W699" s="60"/>
      <c r="X699" s="64"/>
      <c r="Y699" s="60"/>
      <c r="Z699" s="64"/>
      <c r="AA699" s="60"/>
      <c r="AB699" s="64"/>
      <c r="AC699" s="60"/>
      <c r="AD699" s="64"/>
      <c r="AE699" s="60"/>
      <c r="AF699" s="64"/>
      <c r="AG699" s="60"/>
      <c r="AH699" s="64"/>
      <c r="AI699" s="60"/>
      <c r="AJ699" s="64"/>
      <c r="AK699" s="60"/>
      <c r="AL699" s="64"/>
      <c r="AM699" s="60"/>
      <c r="AN699" s="64"/>
      <c r="AO699" s="60"/>
      <c r="AP699" s="64"/>
      <c r="AQ699" s="60"/>
      <c r="AR699" s="64"/>
      <c r="AS699" s="60"/>
      <c r="AT699" s="64"/>
      <c r="AU699" s="60"/>
      <c r="AV699" s="64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">
      <c r="B700" s="61"/>
      <c r="C700" s="61"/>
      <c r="D700" s="61"/>
      <c r="E700" s="61"/>
      <c r="F700" s="61"/>
      <c r="G700" s="61"/>
      <c r="H700" s="61"/>
      <c r="I700" s="60"/>
      <c r="J700" s="64"/>
      <c r="K700" s="60"/>
      <c r="L700" s="64"/>
      <c r="M700" s="60"/>
      <c r="N700" s="64"/>
      <c r="O700" s="60"/>
      <c r="P700" s="64"/>
      <c r="Q700" s="60"/>
      <c r="R700" s="64"/>
      <c r="S700" s="60"/>
      <c r="T700" s="64"/>
      <c r="U700" s="60"/>
      <c r="V700" s="64"/>
      <c r="W700" s="60"/>
      <c r="X700" s="64"/>
      <c r="Y700" s="60"/>
      <c r="Z700" s="64"/>
      <c r="AA700" s="60"/>
      <c r="AB700" s="64"/>
      <c r="AC700" s="60"/>
      <c r="AD700" s="64"/>
      <c r="AE700" s="60"/>
      <c r="AF700" s="64"/>
      <c r="AG700" s="60"/>
      <c r="AH700" s="64"/>
      <c r="AI700" s="60"/>
      <c r="AJ700" s="64"/>
      <c r="AK700" s="60"/>
      <c r="AL700" s="64"/>
      <c r="AM700" s="60"/>
      <c r="AN700" s="64"/>
      <c r="AO700" s="60"/>
      <c r="AP700" s="64"/>
      <c r="AQ700" s="60"/>
      <c r="AR700" s="64"/>
      <c r="AS700" s="60"/>
      <c r="AT700" s="64"/>
      <c r="AU700" s="60"/>
      <c r="AV700" s="64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">
      <c r="B701" s="61"/>
      <c r="C701" s="61"/>
      <c r="D701" s="61"/>
      <c r="E701" s="61"/>
      <c r="F701" s="61"/>
      <c r="G701" s="61"/>
      <c r="H701" s="61"/>
      <c r="I701" s="60"/>
      <c r="J701" s="64"/>
      <c r="K701" s="60"/>
      <c r="L701" s="64"/>
      <c r="M701" s="60"/>
      <c r="N701" s="64"/>
      <c r="O701" s="60"/>
      <c r="P701" s="64"/>
      <c r="Q701" s="60"/>
      <c r="R701" s="64"/>
      <c r="S701" s="60"/>
      <c r="T701" s="64"/>
      <c r="U701" s="60"/>
      <c r="V701" s="64"/>
      <c r="W701" s="60"/>
      <c r="X701" s="64"/>
      <c r="Y701" s="60"/>
      <c r="Z701" s="64"/>
      <c r="AA701" s="60"/>
      <c r="AB701" s="64"/>
      <c r="AC701" s="60"/>
      <c r="AD701" s="64"/>
      <c r="AE701" s="60"/>
      <c r="AF701" s="64"/>
      <c r="AG701" s="60"/>
      <c r="AH701" s="64"/>
      <c r="AI701" s="60"/>
      <c r="AJ701" s="64"/>
      <c r="AK701" s="60"/>
      <c r="AL701" s="64"/>
      <c r="AM701" s="60"/>
      <c r="AN701" s="64"/>
      <c r="AO701" s="60"/>
      <c r="AP701" s="64"/>
      <c r="AQ701" s="60"/>
      <c r="AR701" s="64"/>
      <c r="AS701" s="60"/>
      <c r="AT701" s="64"/>
      <c r="AU701" s="60"/>
      <c r="AV701" s="64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">
      <c r="B702" s="61"/>
      <c r="C702" s="61"/>
      <c r="D702" s="61"/>
      <c r="E702" s="61"/>
      <c r="F702" s="61"/>
      <c r="G702" s="61"/>
      <c r="H702" s="61"/>
      <c r="I702" s="60"/>
      <c r="J702" s="64"/>
      <c r="K702" s="60"/>
      <c r="L702" s="64"/>
      <c r="M702" s="60"/>
      <c r="N702" s="64"/>
      <c r="O702" s="60"/>
      <c r="P702" s="64"/>
      <c r="Q702" s="60"/>
      <c r="R702" s="64"/>
      <c r="S702" s="60"/>
      <c r="T702" s="64"/>
      <c r="U702" s="60"/>
      <c r="V702" s="64"/>
      <c r="W702" s="60"/>
      <c r="X702" s="64"/>
      <c r="Y702" s="60"/>
      <c r="Z702" s="64"/>
      <c r="AA702" s="60"/>
      <c r="AB702" s="64"/>
      <c r="AC702" s="60"/>
      <c r="AD702" s="64"/>
      <c r="AE702" s="60"/>
      <c r="AF702" s="64"/>
      <c r="AG702" s="60"/>
      <c r="AH702" s="64"/>
      <c r="AI702" s="60"/>
      <c r="AJ702" s="64"/>
      <c r="AK702" s="60"/>
      <c r="AL702" s="64"/>
      <c r="AM702" s="60"/>
      <c r="AN702" s="64"/>
      <c r="AO702" s="60"/>
      <c r="AP702" s="64"/>
      <c r="AQ702" s="60"/>
      <c r="AR702" s="64"/>
      <c r="AS702" s="60"/>
      <c r="AT702" s="64"/>
      <c r="AU702" s="60"/>
      <c r="AV702" s="64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">
      <c r="B703" s="61"/>
      <c r="C703" s="61"/>
      <c r="D703" s="61"/>
      <c r="E703" s="61"/>
      <c r="F703" s="61"/>
      <c r="G703" s="61"/>
      <c r="H703" s="61"/>
      <c r="I703" s="60"/>
      <c r="J703" s="64"/>
      <c r="K703" s="60"/>
      <c r="L703" s="64"/>
      <c r="M703" s="60"/>
      <c r="N703" s="64"/>
      <c r="O703" s="60"/>
      <c r="P703" s="64"/>
      <c r="Q703" s="60"/>
      <c r="R703" s="64"/>
      <c r="S703" s="60"/>
      <c r="T703" s="64"/>
      <c r="U703" s="60"/>
      <c r="V703" s="64"/>
      <c r="W703" s="60"/>
      <c r="X703" s="64"/>
      <c r="Y703" s="60"/>
      <c r="Z703" s="64"/>
      <c r="AA703" s="60"/>
      <c r="AB703" s="64"/>
      <c r="AC703" s="60"/>
      <c r="AD703" s="64"/>
      <c r="AE703" s="60"/>
      <c r="AF703" s="64"/>
      <c r="AG703" s="60"/>
      <c r="AH703" s="64"/>
      <c r="AI703" s="60"/>
      <c r="AJ703" s="64"/>
      <c r="AK703" s="60"/>
      <c r="AL703" s="64"/>
      <c r="AM703" s="60"/>
      <c r="AN703" s="64"/>
      <c r="AO703" s="60"/>
      <c r="AP703" s="64"/>
      <c r="AQ703" s="60"/>
      <c r="AR703" s="64"/>
      <c r="AS703" s="60"/>
      <c r="AT703" s="64"/>
      <c r="AU703" s="60"/>
      <c r="AV703" s="64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">
      <c r="B704" s="61"/>
      <c r="C704" s="61"/>
      <c r="D704" s="61"/>
      <c r="E704" s="61"/>
      <c r="F704" s="61"/>
      <c r="G704" s="61"/>
      <c r="H704" s="61"/>
      <c r="I704" s="60"/>
      <c r="J704" s="64"/>
      <c r="K704" s="60"/>
      <c r="L704" s="64"/>
      <c r="M704" s="60"/>
      <c r="N704" s="64"/>
      <c r="O704" s="60"/>
      <c r="P704" s="64"/>
      <c r="Q704" s="60"/>
      <c r="R704" s="64"/>
      <c r="S704" s="60"/>
      <c r="T704" s="64"/>
      <c r="U704" s="60"/>
      <c r="V704" s="64"/>
      <c r="W704" s="60"/>
      <c r="X704" s="64"/>
      <c r="Y704" s="60"/>
      <c r="Z704" s="64"/>
      <c r="AA704" s="60"/>
      <c r="AB704" s="64"/>
      <c r="AC704" s="60"/>
      <c r="AD704" s="64"/>
      <c r="AE704" s="60"/>
      <c r="AF704" s="64"/>
      <c r="AG704" s="60"/>
      <c r="AH704" s="64"/>
      <c r="AI704" s="60"/>
      <c r="AJ704" s="64"/>
      <c r="AK704" s="60"/>
      <c r="AL704" s="64"/>
      <c r="AM704" s="60"/>
      <c r="AN704" s="64"/>
      <c r="AO704" s="60"/>
      <c r="AP704" s="64"/>
      <c r="AQ704" s="60"/>
      <c r="AR704" s="64"/>
      <c r="AS704" s="60"/>
      <c r="AT704" s="64"/>
      <c r="AU704" s="60"/>
      <c r="AV704" s="64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">
      <c r="B705" s="61"/>
      <c r="C705" s="61"/>
      <c r="D705" s="61"/>
      <c r="E705" s="61"/>
      <c r="F705" s="61"/>
      <c r="G705" s="61"/>
      <c r="H705" s="61"/>
      <c r="I705" s="60"/>
      <c r="J705" s="64"/>
      <c r="K705" s="60"/>
      <c r="L705" s="64"/>
      <c r="M705" s="60"/>
      <c r="N705" s="64"/>
      <c r="O705" s="60"/>
      <c r="P705" s="64"/>
      <c r="Q705" s="60"/>
      <c r="R705" s="64"/>
      <c r="S705" s="60"/>
      <c r="T705" s="64"/>
      <c r="U705" s="60"/>
      <c r="V705" s="64"/>
      <c r="W705" s="60"/>
      <c r="X705" s="64"/>
      <c r="Y705" s="60"/>
      <c r="Z705" s="64"/>
      <c r="AA705" s="60"/>
      <c r="AB705" s="64"/>
      <c r="AC705" s="60"/>
      <c r="AD705" s="64"/>
      <c r="AE705" s="60"/>
      <c r="AF705" s="64"/>
      <c r="AG705" s="60"/>
      <c r="AH705" s="64"/>
      <c r="AI705" s="60"/>
      <c r="AJ705" s="64"/>
      <c r="AK705" s="60"/>
      <c r="AL705" s="64"/>
      <c r="AM705" s="60"/>
      <c r="AN705" s="64"/>
      <c r="AO705" s="60"/>
      <c r="AP705" s="64"/>
      <c r="AQ705" s="60"/>
      <c r="AR705" s="64"/>
      <c r="AS705" s="60"/>
      <c r="AT705" s="64"/>
      <c r="AU705" s="60"/>
      <c r="AV705" s="64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">
      <c r="B706" s="61"/>
      <c r="C706" s="61"/>
      <c r="D706" s="61"/>
      <c r="E706" s="61"/>
      <c r="F706" s="61"/>
      <c r="G706" s="61"/>
      <c r="H706" s="61"/>
      <c r="I706" s="60"/>
      <c r="J706" s="64"/>
      <c r="K706" s="60"/>
      <c r="L706" s="64"/>
      <c r="M706" s="60"/>
      <c r="N706" s="64"/>
      <c r="O706" s="60"/>
      <c r="P706" s="64"/>
      <c r="Q706" s="60"/>
      <c r="R706" s="64"/>
      <c r="S706" s="60"/>
      <c r="T706" s="64"/>
      <c r="U706" s="60"/>
      <c r="V706" s="64"/>
      <c r="W706" s="60"/>
      <c r="X706" s="64"/>
      <c r="Y706" s="60"/>
      <c r="Z706" s="64"/>
      <c r="AA706" s="60"/>
      <c r="AB706" s="64"/>
      <c r="AC706" s="60"/>
      <c r="AD706" s="64"/>
      <c r="AE706" s="60"/>
      <c r="AF706" s="64"/>
      <c r="AG706" s="60"/>
      <c r="AH706" s="64"/>
      <c r="AI706" s="60"/>
      <c r="AJ706" s="64"/>
      <c r="AK706" s="60"/>
      <c r="AL706" s="64"/>
      <c r="AM706" s="60"/>
      <c r="AN706" s="64"/>
      <c r="AO706" s="60"/>
      <c r="AP706" s="64"/>
      <c r="AQ706" s="60"/>
      <c r="AR706" s="64"/>
      <c r="AS706" s="60"/>
      <c r="AT706" s="64"/>
      <c r="AU706" s="60"/>
      <c r="AV706" s="64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">
      <c r="B707" s="61"/>
      <c r="C707" s="61"/>
      <c r="D707" s="61"/>
      <c r="E707" s="61"/>
      <c r="F707" s="61"/>
      <c r="G707" s="61"/>
      <c r="H707" s="61"/>
      <c r="I707" s="60"/>
      <c r="J707" s="64"/>
      <c r="K707" s="60"/>
      <c r="L707" s="64"/>
      <c r="M707" s="60"/>
      <c r="N707" s="64"/>
      <c r="O707" s="60"/>
      <c r="P707" s="64"/>
      <c r="Q707" s="60"/>
      <c r="R707" s="64"/>
      <c r="S707" s="60"/>
      <c r="T707" s="64"/>
      <c r="U707" s="60"/>
      <c r="V707" s="64"/>
      <c r="W707" s="60"/>
      <c r="X707" s="64"/>
      <c r="Y707" s="60"/>
      <c r="Z707" s="64"/>
      <c r="AA707" s="60"/>
      <c r="AB707" s="64"/>
      <c r="AC707" s="60"/>
      <c r="AD707" s="64"/>
      <c r="AE707" s="60"/>
      <c r="AF707" s="64"/>
      <c r="AG707" s="60"/>
      <c r="AH707" s="64"/>
      <c r="AI707" s="60"/>
      <c r="AJ707" s="64"/>
      <c r="AK707" s="60"/>
      <c r="AL707" s="64"/>
      <c r="AM707" s="60"/>
      <c r="AN707" s="64"/>
      <c r="AO707" s="60"/>
      <c r="AP707" s="64"/>
      <c r="AQ707" s="60"/>
      <c r="AR707" s="64"/>
      <c r="AS707" s="60"/>
      <c r="AT707" s="64"/>
      <c r="AU707" s="60"/>
      <c r="AV707" s="64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">
      <c r="B708" s="61"/>
      <c r="C708" s="61"/>
      <c r="D708" s="61"/>
      <c r="E708" s="61"/>
      <c r="F708" s="61"/>
      <c r="G708" s="61"/>
      <c r="H708" s="61"/>
      <c r="I708" s="60"/>
      <c r="J708" s="64"/>
      <c r="K708" s="60"/>
      <c r="L708" s="64"/>
      <c r="M708" s="60"/>
      <c r="N708" s="64"/>
      <c r="O708" s="60"/>
      <c r="P708" s="64"/>
      <c r="Q708" s="60"/>
      <c r="R708" s="64"/>
      <c r="S708" s="60"/>
      <c r="T708" s="64"/>
      <c r="U708" s="60"/>
      <c r="V708" s="64"/>
      <c r="W708" s="60"/>
      <c r="X708" s="64"/>
      <c r="Y708" s="60"/>
      <c r="Z708" s="64"/>
      <c r="AA708" s="60"/>
      <c r="AB708" s="64"/>
      <c r="AC708" s="60"/>
      <c r="AD708" s="64"/>
      <c r="AE708" s="60"/>
      <c r="AF708" s="64"/>
      <c r="AG708" s="60"/>
      <c r="AH708" s="64"/>
      <c r="AI708" s="60"/>
      <c r="AJ708" s="64"/>
      <c r="AK708" s="60"/>
      <c r="AL708" s="64"/>
      <c r="AM708" s="60"/>
      <c r="AN708" s="64"/>
      <c r="AO708" s="60"/>
      <c r="AP708" s="64"/>
      <c r="AQ708" s="60"/>
      <c r="AR708" s="64"/>
      <c r="AS708" s="60"/>
      <c r="AT708" s="64"/>
      <c r="AU708" s="60"/>
      <c r="AV708" s="64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">
      <c r="B709" s="61"/>
      <c r="C709" s="61"/>
      <c r="D709" s="61"/>
      <c r="E709" s="61"/>
      <c r="F709" s="61"/>
      <c r="G709" s="61"/>
      <c r="H709" s="61"/>
      <c r="I709" s="60"/>
      <c r="J709" s="64"/>
      <c r="K709" s="60"/>
      <c r="L709" s="64"/>
      <c r="M709" s="60"/>
      <c r="N709" s="64"/>
      <c r="O709" s="60"/>
      <c r="P709" s="64"/>
      <c r="Q709" s="60"/>
      <c r="R709" s="64"/>
      <c r="S709" s="60"/>
      <c r="T709" s="64"/>
      <c r="U709" s="60"/>
      <c r="V709" s="64"/>
      <c r="W709" s="60"/>
      <c r="X709" s="64"/>
      <c r="Y709" s="60"/>
      <c r="Z709" s="64"/>
      <c r="AA709" s="60"/>
      <c r="AB709" s="64"/>
      <c r="AC709" s="60"/>
      <c r="AD709" s="64"/>
      <c r="AE709" s="60"/>
      <c r="AF709" s="64"/>
      <c r="AG709" s="60"/>
      <c r="AH709" s="64"/>
      <c r="AI709" s="60"/>
      <c r="AJ709" s="64"/>
      <c r="AK709" s="60"/>
      <c r="AL709" s="64"/>
      <c r="AM709" s="60"/>
      <c r="AN709" s="64"/>
      <c r="AO709" s="60"/>
      <c r="AP709" s="64"/>
      <c r="AQ709" s="60"/>
      <c r="AR709" s="64"/>
      <c r="AS709" s="60"/>
      <c r="AT709" s="64"/>
      <c r="AU709" s="60"/>
      <c r="AV709" s="64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">
      <c r="B710" s="61"/>
      <c r="C710" s="61"/>
      <c r="D710" s="61"/>
      <c r="E710" s="61"/>
      <c r="F710" s="61"/>
      <c r="G710" s="61"/>
      <c r="H710" s="61"/>
      <c r="I710" s="60"/>
      <c r="J710" s="64"/>
      <c r="K710" s="60"/>
      <c r="L710" s="64"/>
      <c r="M710" s="60"/>
      <c r="N710" s="64"/>
      <c r="O710" s="60"/>
      <c r="P710" s="64"/>
      <c r="Q710" s="60"/>
      <c r="R710" s="64"/>
      <c r="S710" s="60"/>
      <c r="T710" s="64"/>
      <c r="U710" s="60"/>
      <c r="V710" s="64"/>
      <c r="W710" s="60"/>
      <c r="X710" s="64"/>
      <c r="Y710" s="60"/>
      <c r="Z710" s="64"/>
      <c r="AA710" s="60"/>
      <c r="AB710" s="64"/>
      <c r="AC710" s="60"/>
      <c r="AD710" s="64"/>
      <c r="AE710" s="60"/>
      <c r="AF710" s="64"/>
      <c r="AG710" s="60"/>
      <c r="AH710" s="64"/>
      <c r="AI710" s="60"/>
      <c r="AJ710" s="64"/>
      <c r="AK710" s="60"/>
      <c r="AL710" s="64"/>
      <c r="AM710" s="60"/>
      <c r="AN710" s="64"/>
      <c r="AO710" s="60"/>
      <c r="AP710" s="64"/>
      <c r="AQ710" s="60"/>
      <c r="AR710" s="64"/>
      <c r="AS710" s="60"/>
      <c r="AT710" s="64"/>
      <c r="AU710" s="60"/>
      <c r="AV710" s="64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">
      <c r="B711" s="61"/>
      <c r="C711" s="61"/>
      <c r="D711" s="61"/>
      <c r="E711" s="61"/>
      <c r="F711" s="61"/>
      <c r="G711" s="61"/>
      <c r="H711" s="61"/>
      <c r="I711" s="60"/>
      <c r="J711" s="64"/>
      <c r="K711" s="60"/>
      <c r="L711" s="64"/>
      <c r="M711" s="60"/>
      <c r="N711" s="64"/>
      <c r="O711" s="60"/>
      <c r="P711" s="64"/>
      <c r="Q711" s="60"/>
      <c r="R711" s="64"/>
      <c r="S711" s="60"/>
      <c r="T711" s="64"/>
      <c r="U711" s="60"/>
      <c r="V711" s="64"/>
      <c r="W711" s="60"/>
      <c r="X711" s="64"/>
      <c r="Y711" s="60"/>
      <c r="Z711" s="64"/>
      <c r="AA711" s="60"/>
      <c r="AB711" s="64"/>
      <c r="AC711" s="60"/>
      <c r="AD711" s="64"/>
      <c r="AE711" s="60"/>
      <c r="AF711" s="64"/>
      <c r="AG711" s="60"/>
      <c r="AH711" s="64"/>
      <c r="AI711" s="60"/>
      <c r="AJ711" s="64"/>
      <c r="AK711" s="60"/>
      <c r="AL711" s="64"/>
      <c r="AM711" s="60"/>
      <c r="AN711" s="64"/>
      <c r="AO711" s="60"/>
      <c r="AP711" s="64"/>
      <c r="AQ711" s="60"/>
      <c r="AR711" s="64"/>
      <c r="AS711" s="60"/>
      <c r="AT711" s="64"/>
      <c r="AU711" s="60"/>
      <c r="AV711" s="64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">
      <c r="B712" s="61"/>
      <c r="C712" s="61"/>
      <c r="D712" s="61"/>
      <c r="E712" s="61"/>
      <c r="F712" s="61"/>
      <c r="G712" s="61"/>
      <c r="H712" s="61"/>
      <c r="I712" s="60"/>
      <c r="J712" s="64"/>
      <c r="K712" s="60"/>
      <c r="L712" s="64"/>
      <c r="M712" s="60"/>
      <c r="N712" s="64"/>
      <c r="O712" s="60"/>
      <c r="P712" s="64"/>
      <c r="Q712" s="60"/>
      <c r="R712" s="64"/>
      <c r="S712" s="60"/>
      <c r="T712" s="64"/>
      <c r="U712" s="60"/>
      <c r="V712" s="64"/>
      <c r="W712" s="60"/>
      <c r="X712" s="64"/>
      <c r="Y712" s="60"/>
      <c r="Z712" s="64"/>
      <c r="AA712" s="60"/>
      <c r="AB712" s="64"/>
      <c r="AC712" s="60"/>
      <c r="AD712" s="64"/>
      <c r="AE712" s="60"/>
      <c r="AF712" s="64"/>
      <c r="AG712" s="60"/>
      <c r="AH712" s="64"/>
      <c r="AI712" s="60"/>
      <c r="AJ712" s="64"/>
      <c r="AK712" s="60"/>
      <c r="AL712" s="64"/>
      <c r="AM712" s="60"/>
      <c r="AN712" s="64"/>
      <c r="AO712" s="60"/>
      <c r="AP712" s="64"/>
      <c r="AQ712" s="60"/>
      <c r="AR712" s="64"/>
      <c r="AS712" s="60"/>
      <c r="AT712" s="64"/>
      <c r="AU712" s="60"/>
      <c r="AV712" s="64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">
      <c r="B713" s="61"/>
      <c r="C713" s="61"/>
      <c r="D713" s="61"/>
      <c r="E713" s="61"/>
      <c r="F713" s="61"/>
      <c r="G713" s="61"/>
      <c r="H713" s="61"/>
      <c r="I713" s="60"/>
      <c r="J713" s="64"/>
      <c r="K713" s="60"/>
      <c r="L713" s="64"/>
      <c r="M713" s="60"/>
      <c r="N713" s="64"/>
      <c r="O713" s="60"/>
      <c r="P713" s="64"/>
      <c r="Q713" s="60"/>
      <c r="R713" s="64"/>
      <c r="S713" s="60"/>
      <c r="T713" s="64"/>
      <c r="U713" s="60"/>
      <c r="V713" s="64"/>
      <c r="W713" s="60"/>
      <c r="X713" s="64"/>
      <c r="Y713" s="60"/>
      <c r="Z713" s="64"/>
      <c r="AA713" s="60"/>
      <c r="AB713" s="64"/>
      <c r="AC713" s="60"/>
      <c r="AD713" s="64"/>
      <c r="AE713" s="60"/>
      <c r="AF713" s="64"/>
      <c r="AG713" s="60"/>
      <c r="AH713" s="64"/>
      <c r="AI713" s="60"/>
      <c r="AJ713" s="64"/>
      <c r="AK713" s="60"/>
      <c r="AL713" s="64"/>
      <c r="AM713" s="60"/>
      <c r="AN713" s="64"/>
      <c r="AO713" s="60"/>
      <c r="AP713" s="64"/>
      <c r="AQ713" s="60"/>
      <c r="AR713" s="64"/>
      <c r="AS713" s="60"/>
      <c r="AT713" s="64"/>
      <c r="AU713" s="60"/>
      <c r="AV713" s="64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">
      <c r="B714" s="61"/>
      <c r="C714" s="61"/>
      <c r="D714" s="61"/>
      <c r="E714" s="61"/>
      <c r="F714" s="61"/>
      <c r="G714" s="61"/>
      <c r="H714" s="61"/>
      <c r="I714" s="60"/>
      <c r="J714" s="64"/>
      <c r="K714" s="60"/>
      <c r="L714" s="64"/>
      <c r="M714" s="60"/>
      <c r="N714" s="64"/>
      <c r="O714" s="60"/>
      <c r="P714" s="64"/>
      <c r="Q714" s="60"/>
      <c r="R714" s="64"/>
      <c r="S714" s="60"/>
      <c r="T714" s="64"/>
      <c r="U714" s="60"/>
      <c r="V714" s="64"/>
      <c r="W714" s="60"/>
      <c r="X714" s="64"/>
      <c r="Y714" s="60"/>
      <c r="Z714" s="64"/>
      <c r="AA714" s="60"/>
      <c r="AB714" s="64"/>
      <c r="AC714" s="60"/>
      <c r="AD714" s="64"/>
      <c r="AE714" s="60"/>
      <c r="AF714" s="64"/>
      <c r="AG714" s="60"/>
      <c r="AH714" s="64"/>
      <c r="AI714" s="60"/>
      <c r="AJ714" s="64"/>
      <c r="AK714" s="60"/>
      <c r="AL714" s="64"/>
      <c r="AM714" s="60"/>
      <c r="AN714" s="64"/>
      <c r="AO714" s="60"/>
      <c r="AP714" s="64"/>
      <c r="AQ714" s="60"/>
      <c r="AR714" s="64"/>
      <c r="AS714" s="60"/>
      <c r="AT714" s="64"/>
      <c r="AU714" s="60"/>
      <c r="AV714" s="64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">
      <c r="B715" s="61"/>
      <c r="C715" s="61"/>
      <c r="D715" s="61"/>
      <c r="E715" s="61"/>
      <c r="F715" s="61"/>
      <c r="G715" s="61"/>
      <c r="H715" s="61"/>
      <c r="I715" s="60"/>
      <c r="J715" s="64"/>
      <c r="K715" s="60"/>
      <c r="L715" s="64"/>
      <c r="M715" s="60"/>
      <c r="N715" s="64"/>
      <c r="O715" s="60"/>
      <c r="P715" s="64"/>
      <c r="Q715" s="60"/>
      <c r="R715" s="64"/>
      <c r="S715" s="60"/>
      <c r="T715" s="64"/>
      <c r="U715" s="60"/>
      <c r="V715" s="64"/>
      <c r="W715" s="60"/>
      <c r="X715" s="64"/>
      <c r="Y715" s="60"/>
      <c r="Z715" s="64"/>
      <c r="AA715" s="60"/>
      <c r="AB715" s="64"/>
      <c r="AC715" s="60"/>
      <c r="AD715" s="64"/>
      <c r="AE715" s="60"/>
      <c r="AF715" s="64"/>
      <c r="AG715" s="60"/>
      <c r="AH715" s="64"/>
      <c r="AI715" s="60"/>
      <c r="AJ715" s="64"/>
      <c r="AK715" s="60"/>
      <c r="AL715" s="64"/>
      <c r="AM715" s="60"/>
      <c r="AN715" s="64"/>
      <c r="AO715" s="60"/>
      <c r="AP715" s="64"/>
      <c r="AQ715" s="60"/>
      <c r="AR715" s="64"/>
      <c r="AS715" s="60"/>
      <c r="AT715" s="64"/>
      <c r="AU715" s="60"/>
      <c r="AV715" s="64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">
      <c r="B716" s="61"/>
      <c r="C716" s="61"/>
      <c r="D716" s="61"/>
      <c r="E716" s="61"/>
      <c r="F716" s="61"/>
      <c r="G716" s="61"/>
      <c r="H716" s="61"/>
      <c r="I716" s="60"/>
      <c r="J716" s="64"/>
      <c r="K716" s="60"/>
      <c r="L716" s="64"/>
      <c r="M716" s="60"/>
      <c r="N716" s="64"/>
      <c r="O716" s="60"/>
      <c r="P716" s="64"/>
      <c r="Q716" s="60"/>
      <c r="R716" s="64"/>
      <c r="S716" s="60"/>
      <c r="T716" s="64"/>
      <c r="U716" s="60"/>
      <c r="V716" s="64"/>
      <c r="W716" s="60"/>
      <c r="X716" s="64"/>
      <c r="Y716" s="60"/>
      <c r="Z716" s="64"/>
      <c r="AA716" s="60"/>
      <c r="AB716" s="64"/>
      <c r="AC716" s="60"/>
      <c r="AD716" s="64"/>
      <c r="AE716" s="60"/>
      <c r="AF716" s="64"/>
      <c r="AG716" s="60"/>
      <c r="AH716" s="64"/>
      <c r="AI716" s="60"/>
      <c r="AJ716" s="64"/>
      <c r="AK716" s="60"/>
      <c r="AL716" s="64"/>
      <c r="AM716" s="60"/>
      <c r="AN716" s="64"/>
      <c r="AO716" s="60"/>
      <c r="AP716" s="64"/>
      <c r="AQ716" s="60"/>
      <c r="AR716" s="64"/>
      <c r="AS716" s="60"/>
      <c r="AT716" s="64"/>
      <c r="AU716" s="60"/>
      <c r="AV716" s="64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">
      <c r="B717" s="61"/>
      <c r="C717" s="61"/>
      <c r="D717" s="61"/>
      <c r="E717" s="61"/>
      <c r="F717" s="61"/>
      <c r="G717" s="61"/>
      <c r="H717" s="61"/>
      <c r="I717" s="60"/>
      <c r="J717" s="64"/>
      <c r="K717" s="60"/>
      <c r="L717" s="64"/>
      <c r="M717" s="60"/>
      <c r="N717" s="64"/>
      <c r="O717" s="60"/>
      <c r="P717" s="64"/>
      <c r="Q717" s="60"/>
      <c r="R717" s="64"/>
      <c r="S717" s="60"/>
      <c r="T717" s="64"/>
      <c r="U717" s="60"/>
      <c r="V717" s="64"/>
      <c r="W717" s="60"/>
      <c r="X717" s="64"/>
      <c r="Y717" s="60"/>
      <c r="Z717" s="64"/>
      <c r="AA717" s="60"/>
      <c r="AB717" s="64"/>
      <c r="AC717" s="60"/>
      <c r="AD717" s="64"/>
      <c r="AE717" s="60"/>
      <c r="AF717" s="64"/>
      <c r="AG717" s="60"/>
      <c r="AH717" s="64"/>
      <c r="AI717" s="60"/>
      <c r="AJ717" s="64"/>
      <c r="AK717" s="60"/>
      <c r="AL717" s="64"/>
      <c r="AM717" s="60"/>
      <c r="AN717" s="64"/>
      <c r="AO717" s="60"/>
      <c r="AP717" s="64"/>
      <c r="AQ717" s="60"/>
      <c r="AR717" s="64"/>
      <c r="AS717" s="60"/>
      <c r="AT717" s="64"/>
      <c r="AU717" s="60"/>
      <c r="AV717" s="64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">
      <c r="B718" s="61"/>
      <c r="C718" s="61"/>
      <c r="D718" s="61"/>
      <c r="E718" s="61"/>
      <c r="F718" s="61"/>
      <c r="G718" s="61"/>
      <c r="H718" s="61"/>
      <c r="I718" s="60"/>
      <c r="J718" s="64"/>
      <c r="K718" s="60"/>
      <c r="L718" s="64"/>
      <c r="M718" s="60"/>
      <c r="N718" s="64"/>
      <c r="O718" s="60"/>
      <c r="P718" s="64"/>
      <c r="Q718" s="60"/>
      <c r="R718" s="64"/>
      <c r="S718" s="60"/>
      <c r="T718" s="64"/>
      <c r="U718" s="60"/>
      <c r="V718" s="64"/>
      <c r="W718" s="60"/>
      <c r="X718" s="64"/>
      <c r="Y718" s="60"/>
      <c r="Z718" s="64"/>
      <c r="AA718" s="60"/>
      <c r="AB718" s="64"/>
      <c r="AC718" s="60"/>
      <c r="AD718" s="64"/>
      <c r="AE718" s="60"/>
      <c r="AF718" s="64"/>
      <c r="AG718" s="60"/>
      <c r="AH718" s="64"/>
      <c r="AI718" s="60"/>
      <c r="AJ718" s="64"/>
      <c r="AK718" s="60"/>
      <c r="AL718" s="64"/>
      <c r="AM718" s="60"/>
      <c r="AN718" s="64"/>
      <c r="AO718" s="60"/>
      <c r="AP718" s="64"/>
      <c r="AQ718" s="60"/>
      <c r="AR718" s="64"/>
      <c r="AS718" s="60"/>
      <c r="AT718" s="64"/>
      <c r="AU718" s="60"/>
      <c r="AV718" s="64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">
      <c r="B719" s="61"/>
      <c r="C719" s="61"/>
      <c r="D719" s="61"/>
      <c r="E719" s="61"/>
      <c r="F719" s="61"/>
      <c r="G719" s="61"/>
      <c r="H719" s="61"/>
      <c r="I719" s="60"/>
      <c r="J719" s="64"/>
      <c r="K719" s="60"/>
      <c r="L719" s="64"/>
      <c r="M719" s="60"/>
      <c r="N719" s="64"/>
      <c r="O719" s="60"/>
      <c r="P719" s="64"/>
      <c r="Q719" s="60"/>
      <c r="R719" s="64"/>
      <c r="S719" s="60"/>
      <c r="T719" s="64"/>
      <c r="U719" s="60"/>
      <c r="V719" s="64"/>
      <c r="W719" s="60"/>
      <c r="X719" s="64"/>
      <c r="Y719" s="60"/>
      <c r="Z719" s="64"/>
      <c r="AA719" s="60"/>
      <c r="AB719" s="64"/>
      <c r="AC719" s="60"/>
      <c r="AD719" s="64"/>
      <c r="AE719" s="60"/>
      <c r="AF719" s="64"/>
      <c r="AG719" s="60"/>
      <c r="AH719" s="64"/>
      <c r="AI719" s="60"/>
      <c r="AJ719" s="64"/>
      <c r="AK719" s="60"/>
      <c r="AL719" s="64"/>
      <c r="AM719" s="60"/>
      <c r="AN719" s="64"/>
      <c r="AO719" s="60"/>
      <c r="AP719" s="64"/>
      <c r="AQ719" s="60"/>
      <c r="AR719" s="64"/>
      <c r="AS719" s="60"/>
      <c r="AT719" s="64"/>
      <c r="AU719" s="60"/>
      <c r="AV719" s="64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">
      <c r="B720" s="61"/>
      <c r="C720" s="61"/>
      <c r="D720" s="61"/>
      <c r="E720" s="61"/>
      <c r="F720" s="61"/>
      <c r="G720" s="61"/>
      <c r="H720" s="61"/>
      <c r="I720" s="60"/>
      <c r="J720" s="64"/>
      <c r="K720" s="60"/>
      <c r="L720" s="64"/>
      <c r="M720" s="60"/>
      <c r="N720" s="64"/>
      <c r="O720" s="60"/>
      <c r="P720" s="64"/>
      <c r="Q720" s="60"/>
      <c r="R720" s="64"/>
      <c r="S720" s="60"/>
      <c r="T720" s="64"/>
      <c r="U720" s="60"/>
      <c r="V720" s="64"/>
      <c r="W720" s="60"/>
      <c r="X720" s="64"/>
      <c r="Y720" s="60"/>
      <c r="Z720" s="64"/>
      <c r="AA720" s="60"/>
      <c r="AB720" s="64"/>
      <c r="AC720" s="60"/>
      <c r="AD720" s="64"/>
      <c r="AE720" s="60"/>
      <c r="AF720" s="64"/>
      <c r="AG720" s="60"/>
      <c r="AH720" s="64"/>
      <c r="AI720" s="60"/>
      <c r="AJ720" s="64"/>
      <c r="AK720" s="60"/>
      <c r="AL720" s="64"/>
      <c r="AM720" s="60"/>
      <c r="AN720" s="64"/>
      <c r="AO720" s="60"/>
      <c r="AP720" s="64"/>
      <c r="AQ720" s="60"/>
      <c r="AR720" s="64"/>
      <c r="AS720" s="60"/>
      <c r="AT720" s="64"/>
      <c r="AU720" s="60"/>
      <c r="AV720" s="64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">
      <c r="B721" s="61"/>
      <c r="C721" s="61"/>
      <c r="D721" s="61"/>
      <c r="E721" s="61"/>
      <c r="F721" s="61"/>
      <c r="G721" s="61"/>
      <c r="H721" s="61"/>
      <c r="I721" s="60"/>
      <c r="J721" s="64"/>
      <c r="K721" s="60"/>
      <c r="L721" s="64"/>
      <c r="M721" s="60"/>
      <c r="N721" s="64"/>
      <c r="O721" s="60"/>
      <c r="P721" s="64"/>
      <c r="Q721" s="60"/>
      <c r="R721" s="64"/>
      <c r="S721" s="60"/>
      <c r="T721" s="64"/>
      <c r="U721" s="60"/>
      <c r="V721" s="64"/>
      <c r="W721" s="60"/>
      <c r="X721" s="64"/>
      <c r="Y721" s="60"/>
      <c r="Z721" s="64"/>
      <c r="AA721" s="60"/>
      <c r="AB721" s="64"/>
      <c r="AC721" s="60"/>
      <c r="AD721" s="64"/>
      <c r="AE721" s="60"/>
      <c r="AF721" s="64"/>
      <c r="AG721" s="60"/>
      <c r="AH721" s="64"/>
      <c r="AI721" s="60"/>
      <c r="AJ721" s="64"/>
      <c r="AK721" s="60"/>
      <c r="AL721" s="64"/>
      <c r="AM721" s="60"/>
      <c r="AN721" s="64"/>
      <c r="AO721" s="60"/>
      <c r="AP721" s="64"/>
      <c r="AQ721" s="60"/>
      <c r="AR721" s="64"/>
      <c r="AS721" s="60"/>
      <c r="AT721" s="64"/>
      <c r="AU721" s="60"/>
      <c r="AV721" s="64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">
      <c r="B722" s="61"/>
      <c r="C722" s="61"/>
      <c r="D722" s="61"/>
      <c r="E722" s="61"/>
      <c r="F722" s="61"/>
      <c r="G722" s="61"/>
      <c r="H722" s="61"/>
      <c r="I722" s="60"/>
      <c r="J722" s="64"/>
      <c r="K722" s="60"/>
      <c r="L722" s="64"/>
      <c r="M722" s="60"/>
      <c r="N722" s="64"/>
      <c r="O722" s="60"/>
      <c r="P722" s="64"/>
      <c r="Q722" s="60"/>
      <c r="R722" s="64"/>
      <c r="S722" s="60"/>
      <c r="T722" s="64"/>
      <c r="U722" s="60"/>
      <c r="V722" s="64"/>
      <c r="W722" s="60"/>
      <c r="X722" s="64"/>
      <c r="Y722" s="60"/>
      <c r="Z722" s="64"/>
      <c r="AA722" s="60"/>
      <c r="AB722" s="64"/>
      <c r="AC722" s="60"/>
      <c r="AD722" s="64"/>
      <c r="AE722" s="60"/>
      <c r="AF722" s="64"/>
      <c r="AG722" s="60"/>
      <c r="AH722" s="64"/>
      <c r="AI722" s="60"/>
      <c r="AJ722" s="64"/>
      <c r="AK722" s="60"/>
      <c r="AL722" s="64"/>
      <c r="AM722" s="60"/>
      <c r="AN722" s="64"/>
      <c r="AO722" s="60"/>
      <c r="AP722" s="64"/>
      <c r="AQ722" s="60"/>
      <c r="AR722" s="64"/>
      <c r="AS722" s="60"/>
      <c r="AT722" s="64"/>
      <c r="AU722" s="60"/>
      <c r="AV722" s="64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">
      <c r="B723" s="61"/>
      <c r="C723" s="61"/>
      <c r="D723" s="61"/>
      <c r="E723" s="61"/>
      <c r="F723" s="61"/>
      <c r="G723" s="61"/>
      <c r="H723" s="61"/>
      <c r="I723" s="60"/>
      <c r="J723" s="64"/>
      <c r="K723" s="60"/>
      <c r="L723" s="64"/>
      <c r="M723" s="60"/>
      <c r="N723" s="64"/>
      <c r="O723" s="60"/>
      <c r="P723" s="64"/>
      <c r="Q723" s="60"/>
      <c r="R723" s="64"/>
      <c r="S723" s="60"/>
      <c r="T723" s="64"/>
      <c r="U723" s="60"/>
      <c r="V723" s="64"/>
      <c r="W723" s="60"/>
      <c r="X723" s="64"/>
      <c r="Y723" s="60"/>
      <c r="Z723" s="64"/>
      <c r="AA723" s="60"/>
      <c r="AB723" s="64"/>
      <c r="AC723" s="60"/>
      <c r="AD723" s="64"/>
      <c r="AE723" s="60"/>
      <c r="AF723" s="64"/>
      <c r="AG723" s="60"/>
      <c r="AH723" s="64"/>
      <c r="AI723" s="60"/>
      <c r="AJ723" s="64"/>
      <c r="AK723" s="60"/>
      <c r="AL723" s="64"/>
      <c r="AM723" s="60"/>
      <c r="AN723" s="64"/>
      <c r="AO723" s="60"/>
      <c r="AP723" s="64"/>
      <c r="AQ723" s="60"/>
      <c r="AR723" s="64"/>
      <c r="AS723" s="60"/>
      <c r="AT723" s="64"/>
      <c r="AU723" s="60"/>
      <c r="AV723" s="64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">
      <c r="B724" s="61"/>
      <c r="C724" s="61"/>
      <c r="D724" s="61"/>
      <c r="E724" s="61"/>
      <c r="F724" s="61"/>
      <c r="G724" s="61"/>
      <c r="H724" s="61"/>
      <c r="I724" s="60"/>
      <c r="J724" s="64"/>
      <c r="K724" s="60"/>
      <c r="L724" s="64"/>
      <c r="M724" s="60"/>
      <c r="N724" s="64"/>
      <c r="O724" s="60"/>
      <c r="P724" s="64"/>
      <c r="Q724" s="60"/>
      <c r="R724" s="64"/>
      <c r="S724" s="60"/>
      <c r="T724" s="64"/>
      <c r="U724" s="60"/>
      <c r="V724" s="64"/>
      <c r="W724" s="60"/>
      <c r="X724" s="64"/>
      <c r="Y724" s="60"/>
      <c r="Z724" s="64"/>
      <c r="AA724" s="60"/>
      <c r="AB724" s="64"/>
      <c r="AC724" s="60"/>
      <c r="AD724" s="64"/>
      <c r="AE724" s="60"/>
      <c r="AF724" s="64"/>
      <c r="AG724" s="60"/>
      <c r="AH724" s="64"/>
      <c r="AI724" s="60"/>
      <c r="AJ724" s="64"/>
      <c r="AK724" s="60"/>
      <c r="AL724" s="64"/>
      <c r="AM724" s="60"/>
      <c r="AN724" s="64"/>
      <c r="AO724" s="60"/>
      <c r="AP724" s="64"/>
      <c r="AQ724" s="60"/>
      <c r="AR724" s="64"/>
      <c r="AS724" s="60"/>
      <c r="AT724" s="64"/>
      <c r="AU724" s="60"/>
      <c r="AV724" s="64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">
      <c r="B725" s="61"/>
      <c r="C725" s="61"/>
      <c r="D725" s="61"/>
      <c r="E725" s="61"/>
      <c r="F725" s="61"/>
      <c r="G725" s="61"/>
      <c r="H725" s="61"/>
      <c r="I725" s="60"/>
      <c r="J725" s="64"/>
      <c r="K725" s="60"/>
      <c r="L725" s="64"/>
      <c r="M725" s="60"/>
      <c r="N725" s="64"/>
      <c r="O725" s="60"/>
      <c r="P725" s="64"/>
      <c r="Q725" s="60"/>
      <c r="R725" s="64"/>
      <c r="S725" s="60"/>
      <c r="T725" s="64"/>
      <c r="U725" s="60"/>
      <c r="V725" s="64"/>
      <c r="W725" s="60"/>
      <c r="X725" s="64"/>
      <c r="Y725" s="60"/>
      <c r="Z725" s="64"/>
      <c r="AA725" s="60"/>
      <c r="AB725" s="64"/>
      <c r="AC725" s="60"/>
      <c r="AD725" s="64"/>
      <c r="AE725" s="60"/>
      <c r="AF725" s="64"/>
      <c r="AG725" s="60"/>
      <c r="AH725" s="64"/>
      <c r="AI725" s="60"/>
      <c r="AJ725" s="64"/>
      <c r="AK725" s="60"/>
      <c r="AL725" s="64"/>
      <c r="AM725" s="60"/>
      <c r="AN725" s="64"/>
      <c r="AO725" s="60"/>
      <c r="AP725" s="64"/>
      <c r="AQ725" s="60"/>
      <c r="AR725" s="64"/>
      <c r="AS725" s="60"/>
      <c r="AT725" s="64"/>
      <c r="AU725" s="60"/>
      <c r="AV725" s="64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">
      <c r="B726" s="61"/>
      <c r="C726" s="61"/>
      <c r="D726" s="61"/>
      <c r="E726" s="61"/>
      <c r="F726" s="61"/>
      <c r="G726" s="61"/>
      <c r="H726" s="61"/>
      <c r="I726" s="60"/>
      <c r="J726" s="64"/>
      <c r="K726" s="60"/>
      <c r="L726" s="64"/>
      <c r="M726" s="60"/>
      <c r="N726" s="64"/>
      <c r="O726" s="60"/>
      <c r="P726" s="64"/>
      <c r="Q726" s="60"/>
      <c r="R726" s="64"/>
      <c r="S726" s="60"/>
      <c r="T726" s="64"/>
      <c r="U726" s="60"/>
      <c r="V726" s="64"/>
      <c r="W726" s="60"/>
      <c r="X726" s="64"/>
      <c r="Y726" s="60"/>
      <c r="Z726" s="64"/>
      <c r="AA726" s="60"/>
      <c r="AB726" s="64"/>
      <c r="AC726" s="60"/>
      <c r="AD726" s="64"/>
      <c r="AE726" s="60"/>
      <c r="AF726" s="64"/>
      <c r="AG726" s="60"/>
      <c r="AH726" s="64"/>
      <c r="AI726" s="60"/>
      <c r="AJ726" s="64"/>
      <c r="AK726" s="60"/>
      <c r="AL726" s="64"/>
      <c r="AM726" s="60"/>
      <c r="AN726" s="64"/>
      <c r="AO726" s="60"/>
      <c r="AP726" s="64"/>
      <c r="AQ726" s="60"/>
      <c r="AR726" s="64"/>
      <c r="AS726" s="60"/>
      <c r="AT726" s="64"/>
      <c r="AU726" s="60"/>
      <c r="AV726" s="64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">
      <c r="B727" s="61"/>
      <c r="C727" s="61"/>
      <c r="D727" s="61"/>
      <c r="E727" s="61"/>
      <c r="F727" s="61"/>
      <c r="G727" s="61"/>
      <c r="H727" s="61"/>
      <c r="I727" s="60"/>
      <c r="J727" s="64"/>
      <c r="K727" s="60"/>
      <c r="L727" s="64"/>
      <c r="M727" s="60"/>
      <c r="N727" s="64"/>
      <c r="O727" s="60"/>
      <c r="P727" s="64"/>
      <c r="Q727" s="60"/>
      <c r="R727" s="64"/>
      <c r="S727" s="60"/>
      <c r="T727" s="64"/>
      <c r="U727" s="60"/>
      <c r="V727" s="64"/>
      <c r="W727" s="60"/>
      <c r="X727" s="64"/>
      <c r="Y727" s="60"/>
      <c r="Z727" s="64"/>
      <c r="AA727" s="60"/>
      <c r="AB727" s="64"/>
      <c r="AC727" s="60"/>
      <c r="AD727" s="64"/>
      <c r="AE727" s="60"/>
      <c r="AF727" s="64"/>
      <c r="AG727" s="60"/>
      <c r="AH727" s="64"/>
      <c r="AI727" s="60"/>
      <c r="AJ727" s="64"/>
      <c r="AK727" s="60"/>
      <c r="AL727" s="64"/>
      <c r="AM727" s="60"/>
      <c r="AN727" s="64"/>
      <c r="AO727" s="60"/>
      <c r="AP727" s="64"/>
      <c r="AQ727" s="60"/>
      <c r="AR727" s="64"/>
      <c r="AS727" s="60"/>
      <c r="AT727" s="64"/>
      <c r="AU727" s="60"/>
      <c r="AV727" s="64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">
      <c r="B728" s="61"/>
      <c r="C728" s="61"/>
      <c r="D728" s="61"/>
      <c r="E728" s="61"/>
      <c r="F728" s="61"/>
      <c r="G728" s="61"/>
      <c r="H728" s="61"/>
      <c r="I728" s="60"/>
      <c r="J728" s="64"/>
      <c r="K728" s="60"/>
      <c r="L728" s="64"/>
      <c r="M728" s="60"/>
      <c r="N728" s="64"/>
      <c r="O728" s="60"/>
      <c r="P728" s="64"/>
      <c r="Q728" s="60"/>
      <c r="R728" s="64"/>
      <c r="S728" s="60"/>
      <c r="T728" s="64"/>
      <c r="U728" s="60"/>
      <c r="V728" s="64"/>
      <c r="W728" s="60"/>
      <c r="X728" s="64"/>
      <c r="Y728" s="60"/>
      <c r="Z728" s="64"/>
      <c r="AA728" s="60"/>
      <c r="AB728" s="64"/>
      <c r="AC728" s="60"/>
      <c r="AD728" s="64"/>
      <c r="AE728" s="60"/>
      <c r="AF728" s="64"/>
      <c r="AG728" s="60"/>
      <c r="AH728" s="64"/>
      <c r="AI728" s="60"/>
      <c r="AJ728" s="64"/>
      <c r="AK728" s="60"/>
      <c r="AL728" s="64"/>
      <c r="AM728" s="60"/>
      <c r="AN728" s="64"/>
      <c r="AO728" s="60"/>
      <c r="AP728" s="64"/>
      <c r="AQ728" s="60"/>
      <c r="AR728" s="64"/>
      <c r="AS728" s="60"/>
      <c r="AT728" s="64"/>
      <c r="AU728" s="60"/>
      <c r="AV728" s="64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">
      <c r="B729" s="61"/>
      <c r="C729" s="61"/>
      <c r="D729" s="61"/>
      <c r="E729" s="61"/>
      <c r="F729" s="61"/>
      <c r="G729" s="61"/>
      <c r="H729" s="61"/>
      <c r="I729" s="60"/>
      <c r="J729" s="64"/>
      <c r="K729" s="60"/>
      <c r="L729" s="64"/>
      <c r="M729" s="60"/>
      <c r="N729" s="64"/>
      <c r="O729" s="60"/>
      <c r="P729" s="64"/>
      <c r="Q729" s="60"/>
      <c r="R729" s="64"/>
      <c r="S729" s="60"/>
      <c r="T729" s="64"/>
      <c r="U729" s="60"/>
      <c r="V729" s="64"/>
      <c r="W729" s="60"/>
      <c r="X729" s="64"/>
      <c r="Y729" s="60"/>
      <c r="Z729" s="64"/>
      <c r="AA729" s="60"/>
      <c r="AB729" s="64"/>
      <c r="AC729" s="60"/>
      <c r="AD729" s="64"/>
      <c r="AE729" s="60"/>
      <c r="AF729" s="64"/>
      <c r="AG729" s="60"/>
      <c r="AH729" s="64"/>
      <c r="AI729" s="60"/>
      <c r="AJ729" s="64"/>
      <c r="AK729" s="60"/>
      <c r="AL729" s="64"/>
      <c r="AM729" s="60"/>
      <c r="AN729" s="64"/>
      <c r="AO729" s="60"/>
      <c r="AP729" s="64"/>
      <c r="AQ729" s="60"/>
      <c r="AR729" s="64"/>
      <c r="AS729" s="60"/>
      <c r="AT729" s="64"/>
      <c r="AU729" s="60"/>
      <c r="AV729" s="64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">
      <c r="B730" s="61"/>
      <c r="C730" s="61"/>
      <c r="D730" s="61"/>
      <c r="E730" s="61"/>
      <c r="F730" s="61"/>
      <c r="G730" s="61"/>
      <c r="H730" s="61"/>
      <c r="I730" s="60"/>
      <c r="J730" s="64"/>
      <c r="K730" s="60"/>
      <c r="L730" s="64"/>
      <c r="M730" s="60"/>
      <c r="N730" s="64"/>
      <c r="O730" s="60"/>
      <c r="P730" s="64"/>
      <c r="Q730" s="60"/>
      <c r="R730" s="64"/>
      <c r="S730" s="60"/>
      <c r="T730" s="64"/>
      <c r="U730" s="60"/>
      <c r="V730" s="64"/>
      <c r="W730" s="60"/>
      <c r="X730" s="64"/>
      <c r="Y730" s="60"/>
      <c r="Z730" s="64"/>
      <c r="AA730" s="60"/>
      <c r="AB730" s="64"/>
      <c r="AC730" s="60"/>
      <c r="AD730" s="64"/>
      <c r="AE730" s="60"/>
      <c r="AF730" s="64"/>
      <c r="AG730" s="60"/>
      <c r="AH730" s="64"/>
      <c r="AI730" s="60"/>
      <c r="AJ730" s="64"/>
      <c r="AK730" s="60"/>
      <c r="AL730" s="64"/>
      <c r="AM730" s="60"/>
      <c r="AN730" s="64"/>
      <c r="AO730" s="60"/>
      <c r="AP730" s="64"/>
      <c r="AQ730" s="60"/>
      <c r="AR730" s="64"/>
      <c r="AS730" s="60"/>
      <c r="AT730" s="64"/>
      <c r="AU730" s="60"/>
      <c r="AV730" s="64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">
      <c r="B731" s="61"/>
      <c r="C731" s="61"/>
      <c r="D731" s="61"/>
      <c r="E731" s="61"/>
      <c r="F731" s="61"/>
      <c r="G731" s="61"/>
      <c r="H731" s="61"/>
      <c r="I731" s="60"/>
      <c r="J731" s="64"/>
      <c r="K731" s="60"/>
      <c r="L731" s="64"/>
      <c r="M731" s="60"/>
      <c r="N731" s="64"/>
      <c r="O731" s="60"/>
      <c r="P731" s="64"/>
      <c r="Q731" s="60"/>
      <c r="R731" s="64"/>
      <c r="S731" s="60"/>
      <c r="T731" s="64"/>
      <c r="U731" s="60"/>
      <c r="V731" s="64"/>
      <c r="W731" s="60"/>
      <c r="X731" s="64"/>
      <c r="Y731" s="60"/>
      <c r="Z731" s="64"/>
      <c r="AA731" s="60"/>
      <c r="AB731" s="64"/>
      <c r="AC731" s="60"/>
      <c r="AD731" s="64"/>
      <c r="AE731" s="60"/>
      <c r="AF731" s="64"/>
      <c r="AG731" s="60"/>
      <c r="AH731" s="64"/>
      <c r="AI731" s="60"/>
      <c r="AJ731" s="64"/>
      <c r="AK731" s="60"/>
      <c r="AL731" s="64"/>
      <c r="AM731" s="60"/>
      <c r="AN731" s="64"/>
      <c r="AO731" s="60"/>
      <c r="AP731" s="64"/>
      <c r="AQ731" s="60"/>
      <c r="AR731" s="64"/>
      <c r="AS731" s="60"/>
      <c r="AT731" s="64"/>
      <c r="AU731" s="60"/>
      <c r="AV731" s="64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">
      <c r="B732" s="61"/>
      <c r="C732" s="61"/>
      <c r="D732" s="61"/>
      <c r="E732" s="61"/>
      <c r="F732" s="61"/>
      <c r="G732" s="61"/>
      <c r="H732" s="61"/>
      <c r="I732" s="60"/>
      <c r="J732" s="64"/>
      <c r="K732" s="60"/>
      <c r="L732" s="64"/>
      <c r="M732" s="60"/>
      <c r="N732" s="64"/>
      <c r="O732" s="60"/>
      <c r="P732" s="64"/>
      <c r="Q732" s="60"/>
      <c r="R732" s="64"/>
      <c r="S732" s="60"/>
      <c r="T732" s="64"/>
      <c r="U732" s="60"/>
      <c r="V732" s="64"/>
      <c r="W732" s="60"/>
      <c r="X732" s="64"/>
      <c r="Y732" s="60"/>
      <c r="Z732" s="64"/>
      <c r="AA732" s="60"/>
      <c r="AB732" s="64"/>
      <c r="AC732" s="60"/>
      <c r="AD732" s="64"/>
      <c r="AE732" s="60"/>
      <c r="AF732" s="64"/>
      <c r="AG732" s="60"/>
      <c r="AH732" s="64"/>
      <c r="AI732" s="60"/>
      <c r="AJ732" s="64"/>
      <c r="AK732" s="60"/>
      <c r="AL732" s="64"/>
      <c r="AM732" s="60"/>
      <c r="AN732" s="64"/>
      <c r="AO732" s="60"/>
      <c r="AP732" s="64"/>
      <c r="AQ732" s="60"/>
      <c r="AR732" s="64"/>
      <c r="AS732" s="60"/>
      <c r="AT732" s="64"/>
      <c r="AU732" s="60"/>
      <c r="AV732" s="64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">
      <c r="B733" s="61"/>
      <c r="C733" s="61"/>
      <c r="D733" s="61"/>
      <c r="E733" s="61"/>
      <c r="F733" s="61"/>
      <c r="G733" s="61"/>
      <c r="H733" s="61"/>
      <c r="I733" s="60"/>
      <c r="J733" s="64"/>
      <c r="K733" s="60"/>
      <c r="L733" s="64"/>
      <c r="M733" s="60"/>
      <c r="N733" s="64"/>
      <c r="O733" s="60"/>
      <c r="P733" s="64"/>
      <c r="Q733" s="60"/>
      <c r="R733" s="64"/>
      <c r="S733" s="60"/>
      <c r="T733" s="64"/>
      <c r="U733" s="60"/>
      <c r="V733" s="64"/>
      <c r="W733" s="60"/>
      <c r="X733" s="64"/>
      <c r="Y733" s="60"/>
      <c r="Z733" s="64"/>
      <c r="AA733" s="60"/>
      <c r="AB733" s="64"/>
      <c r="AC733" s="60"/>
      <c r="AD733" s="64"/>
      <c r="AE733" s="60"/>
      <c r="AF733" s="64"/>
      <c r="AG733" s="60"/>
      <c r="AH733" s="64"/>
      <c r="AI733" s="60"/>
      <c r="AJ733" s="64"/>
      <c r="AK733" s="60"/>
      <c r="AL733" s="64"/>
      <c r="AM733" s="60"/>
      <c r="AN733" s="64"/>
      <c r="AO733" s="60"/>
      <c r="AP733" s="64"/>
      <c r="AQ733" s="60"/>
      <c r="AR733" s="64"/>
      <c r="AS733" s="60"/>
      <c r="AT733" s="64"/>
      <c r="AU733" s="60"/>
      <c r="AV733" s="64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">
      <c r="B734" s="61"/>
      <c r="C734" s="61"/>
      <c r="D734" s="61"/>
      <c r="E734" s="61"/>
      <c r="F734" s="61"/>
      <c r="G734" s="61"/>
      <c r="H734" s="61"/>
      <c r="I734" s="60"/>
      <c r="J734" s="64"/>
      <c r="K734" s="60"/>
      <c r="L734" s="64"/>
      <c r="M734" s="60"/>
      <c r="N734" s="64"/>
      <c r="O734" s="60"/>
      <c r="P734" s="64"/>
      <c r="Q734" s="60"/>
      <c r="R734" s="64"/>
      <c r="S734" s="60"/>
      <c r="T734" s="64"/>
      <c r="U734" s="60"/>
      <c r="V734" s="64"/>
      <c r="W734" s="60"/>
      <c r="X734" s="64"/>
      <c r="Y734" s="60"/>
      <c r="Z734" s="64"/>
      <c r="AA734" s="60"/>
      <c r="AB734" s="64"/>
      <c r="AC734" s="60"/>
      <c r="AD734" s="64"/>
      <c r="AE734" s="60"/>
      <c r="AF734" s="64"/>
      <c r="AG734" s="60"/>
      <c r="AH734" s="64"/>
      <c r="AI734" s="60"/>
      <c r="AJ734" s="64"/>
      <c r="AK734" s="60"/>
      <c r="AL734" s="64"/>
      <c r="AM734" s="60"/>
      <c r="AN734" s="64"/>
      <c r="AO734" s="60"/>
      <c r="AP734" s="64"/>
      <c r="AQ734" s="60"/>
      <c r="AR734" s="64"/>
      <c r="AS734" s="60"/>
      <c r="AT734" s="64"/>
      <c r="AU734" s="60"/>
      <c r="AV734" s="64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">
      <c r="B735" s="61"/>
      <c r="C735" s="61"/>
      <c r="D735" s="61"/>
      <c r="E735" s="61"/>
      <c r="F735" s="61"/>
      <c r="G735" s="61"/>
      <c r="H735" s="61"/>
      <c r="I735" s="60"/>
      <c r="J735" s="64"/>
      <c r="K735" s="60"/>
      <c r="L735" s="64"/>
      <c r="M735" s="60"/>
      <c r="N735" s="64"/>
      <c r="O735" s="60"/>
      <c r="P735" s="64"/>
      <c r="Q735" s="60"/>
      <c r="R735" s="64"/>
      <c r="S735" s="60"/>
      <c r="T735" s="64"/>
      <c r="U735" s="60"/>
      <c r="V735" s="64"/>
      <c r="W735" s="60"/>
      <c r="X735" s="64"/>
      <c r="Y735" s="60"/>
      <c r="Z735" s="64"/>
      <c r="AA735" s="60"/>
      <c r="AB735" s="64"/>
      <c r="AC735" s="60"/>
      <c r="AD735" s="64"/>
      <c r="AE735" s="60"/>
      <c r="AF735" s="64"/>
      <c r="AG735" s="60"/>
      <c r="AH735" s="64"/>
      <c r="AI735" s="60"/>
      <c r="AJ735" s="64"/>
      <c r="AK735" s="60"/>
      <c r="AL735" s="64"/>
      <c r="AM735" s="60"/>
      <c r="AN735" s="64"/>
      <c r="AO735" s="60"/>
      <c r="AP735" s="64"/>
      <c r="AQ735" s="60"/>
      <c r="AR735" s="64"/>
      <c r="AS735" s="60"/>
      <c r="AT735" s="64"/>
      <c r="AU735" s="60"/>
      <c r="AV735" s="64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">
      <c r="B736" s="61"/>
      <c r="C736" s="61"/>
      <c r="D736" s="61"/>
      <c r="E736" s="61"/>
      <c r="F736" s="61"/>
      <c r="G736" s="61"/>
      <c r="H736" s="61"/>
      <c r="I736" s="60"/>
      <c r="J736" s="64"/>
      <c r="K736" s="60"/>
      <c r="L736" s="64"/>
      <c r="M736" s="60"/>
      <c r="N736" s="64"/>
      <c r="O736" s="60"/>
      <c r="P736" s="64"/>
      <c r="Q736" s="60"/>
      <c r="R736" s="64"/>
      <c r="S736" s="60"/>
      <c r="T736" s="64"/>
      <c r="U736" s="60"/>
      <c r="V736" s="64"/>
      <c r="W736" s="60"/>
      <c r="X736" s="64"/>
      <c r="Y736" s="60"/>
      <c r="Z736" s="64"/>
      <c r="AA736" s="60"/>
      <c r="AB736" s="64"/>
      <c r="AC736" s="60"/>
      <c r="AD736" s="64"/>
      <c r="AE736" s="60"/>
      <c r="AF736" s="64"/>
      <c r="AG736" s="60"/>
      <c r="AH736" s="64"/>
      <c r="AI736" s="60"/>
      <c r="AJ736" s="64"/>
      <c r="AK736" s="60"/>
      <c r="AL736" s="64"/>
      <c r="AM736" s="60"/>
      <c r="AN736" s="64"/>
      <c r="AO736" s="60"/>
      <c r="AP736" s="64"/>
      <c r="AQ736" s="60"/>
      <c r="AR736" s="64"/>
      <c r="AS736" s="60"/>
      <c r="AT736" s="64"/>
      <c r="AU736" s="60"/>
      <c r="AV736" s="64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">
      <c r="B737" s="61"/>
      <c r="C737" s="61"/>
      <c r="D737" s="61"/>
      <c r="E737" s="61"/>
      <c r="F737" s="61"/>
      <c r="G737" s="61"/>
      <c r="H737" s="61"/>
      <c r="I737" s="60"/>
      <c r="J737" s="64"/>
      <c r="K737" s="60"/>
      <c r="L737" s="64"/>
      <c r="M737" s="60"/>
      <c r="N737" s="64"/>
      <c r="O737" s="60"/>
      <c r="P737" s="64"/>
      <c r="Q737" s="60"/>
      <c r="R737" s="64"/>
      <c r="S737" s="60"/>
      <c r="T737" s="64"/>
      <c r="U737" s="60"/>
      <c r="V737" s="64"/>
      <c r="W737" s="60"/>
      <c r="X737" s="64"/>
      <c r="Y737" s="60"/>
      <c r="Z737" s="64"/>
      <c r="AA737" s="60"/>
      <c r="AB737" s="64"/>
      <c r="AC737" s="60"/>
      <c r="AD737" s="64"/>
      <c r="AE737" s="60"/>
      <c r="AF737" s="64"/>
      <c r="AG737" s="60"/>
      <c r="AH737" s="64"/>
      <c r="AI737" s="60"/>
      <c r="AJ737" s="64"/>
      <c r="AK737" s="60"/>
      <c r="AL737" s="64"/>
      <c r="AM737" s="60"/>
      <c r="AN737" s="64"/>
      <c r="AO737" s="60"/>
      <c r="AP737" s="64"/>
      <c r="AQ737" s="60"/>
      <c r="AR737" s="64"/>
      <c r="AS737" s="60"/>
      <c r="AT737" s="64"/>
      <c r="AU737" s="60"/>
      <c r="AV737" s="64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">
      <c r="B738" s="61"/>
      <c r="C738" s="61"/>
      <c r="D738" s="61"/>
      <c r="E738" s="61"/>
      <c r="F738" s="61"/>
      <c r="G738" s="61"/>
      <c r="H738" s="61"/>
      <c r="I738" s="60"/>
      <c r="J738" s="64"/>
      <c r="K738" s="60"/>
      <c r="L738" s="64"/>
      <c r="M738" s="60"/>
      <c r="N738" s="64"/>
      <c r="O738" s="60"/>
      <c r="P738" s="64"/>
      <c r="Q738" s="60"/>
      <c r="R738" s="64"/>
      <c r="S738" s="60"/>
      <c r="T738" s="64"/>
      <c r="U738" s="60"/>
      <c r="V738" s="64"/>
      <c r="W738" s="60"/>
      <c r="X738" s="64"/>
      <c r="Y738" s="60"/>
      <c r="Z738" s="64"/>
      <c r="AA738" s="60"/>
      <c r="AB738" s="64"/>
      <c r="AC738" s="60"/>
      <c r="AD738" s="64"/>
      <c r="AE738" s="60"/>
      <c r="AF738" s="64"/>
      <c r="AG738" s="60"/>
      <c r="AH738" s="64"/>
      <c r="AI738" s="60"/>
      <c r="AJ738" s="64"/>
      <c r="AK738" s="60"/>
      <c r="AL738" s="64"/>
      <c r="AM738" s="60"/>
      <c r="AN738" s="64"/>
      <c r="AO738" s="60"/>
      <c r="AP738" s="64"/>
      <c r="AQ738" s="60"/>
      <c r="AR738" s="64"/>
      <c r="AS738" s="60"/>
      <c r="AT738" s="64"/>
      <c r="AU738" s="60"/>
      <c r="AV738" s="64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">
      <c r="B739" s="61"/>
      <c r="C739" s="61"/>
      <c r="D739" s="61"/>
      <c r="E739" s="61"/>
      <c r="F739" s="61"/>
      <c r="G739" s="61"/>
      <c r="H739" s="61"/>
      <c r="I739" s="60"/>
      <c r="J739" s="64"/>
      <c r="K739" s="60"/>
      <c r="L739" s="64"/>
      <c r="M739" s="60"/>
      <c r="N739" s="64"/>
      <c r="O739" s="60"/>
      <c r="P739" s="64"/>
      <c r="Q739" s="60"/>
      <c r="R739" s="64"/>
      <c r="S739" s="60"/>
      <c r="T739" s="64"/>
      <c r="U739" s="60"/>
      <c r="V739" s="64"/>
      <c r="W739" s="60"/>
      <c r="X739" s="64"/>
      <c r="Y739" s="60"/>
      <c r="Z739" s="64"/>
      <c r="AA739" s="60"/>
      <c r="AB739" s="64"/>
      <c r="AC739" s="60"/>
      <c r="AD739" s="64"/>
      <c r="AE739" s="60"/>
      <c r="AF739" s="64"/>
      <c r="AG739" s="60"/>
      <c r="AH739" s="64"/>
      <c r="AI739" s="60"/>
      <c r="AJ739" s="64"/>
      <c r="AK739" s="60"/>
      <c r="AL739" s="64"/>
      <c r="AM739" s="60"/>
      <c r="AN739" s="64"/>
      <c r="AO739" s="60"/>
      <c r="AP739" s="64"/>
      <c r="AQ739" s="60"/>
      <c r="AR739" s="64"/>
      <c r="AS739" s="60"/>
      <c r="AT739" s="64"/>
      <c r="AU739" s="60"/>
      <c r="AV739" s="64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">
      <c r="B740" s="61"/>
      <c r="C740" s="61"/>
      <c r="D740" s="61"/>
      <c r="E740" s="61"/>
      <c r="F740" s="61"/>
      <c r="G740" s="61"/>
      <c r="H740" s="61"/>
      <c r="I740" s="60"/>
      <c r="J740" s="64"/>
      <c r="K740" s="60"/>
      <c r="L740" s="64"/>
      <c r="M740" s="60"/>
      <c r="N740" s="64"/>
      <c r="O740" s="60"/>
      <c r="P740" s="64"/>
      <c r="Q740" s="60"/>
      <c r="R740" s="64"/>
      <c r="S740" s="60"/>
      <c r="T740" s="64"/>
      <c r="U740" s="60"/>
      <c r="V740" s="64"/>
      <c r="W740" s="60"/>
      <c r="X740" s="64"/>
      <c r="Y740" s="60"/>
      <c r="Z740" s="64"/>
      <c r="AA740" s="60"/>
      <c r="AB740" s="64"/>
      <c r="AC740" s="60"/>
      <c r="AD740" s="64"/>
      <c r="AE740" s="60"/>
      <c r="AF740" s="64"/>
      <c r="AG740" s="60"/>
      <c r="AH740" s="64"/>
      <c r="AI740" s="60"/>
      <c r="AJ740" s="64"/>
      <c r="AK740" s="60"/>
      <c r="AL740" s="64"/>
      <c r="AM740" s="60"/>
      <c r="AN740" s="64"/>
      <c r="AO740" s="60"/>
      <c r="AP740" s="64"/>
      <c r="AQ740" s="60"/>
      <c r="AR740" s="64"/>
      <c r="AS740" s="60"/>
      <c r="AT740" s="64"/>
      <c r="AU740" s="60"/>
      <c r="AV740" s="64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  <row r="741" spans="2:76" x14ac:dyDescent="0.2">
      <c r="B741" s="61"/>
      <c r="C741" s="61"/>
      <c r="D741" s="61"/>
      <c r="E741" s="61"/>
      <c r="F741" s="61"/>
      <c r="G741" s="61"/>
      <c r="H741" s="61"/>
      <c r="I741" s="60"/>
      <c r="J741" s="64"/>
      <c r="K741" s="60"/>
      <c r="L741" s="64"/>
      <c r="M741" s="60"/>
      <c r="N741" s="64"/>
      <c r="O741" s="60"/>
      <c r="P741" s="64"/>
      <c r="Q741" s="60"/>
      <c r="R741" s="64"/>
      <c r="S741" s="60"/>
      <c r="T741" s="64"/>
      <c r="U741" s="60"/>
      <c r="V741" s="64"/>
      <c r="W741" s="60"/>
      <c r="X741" s="64"/>
      <c r="Y741" s="60"/>
      <c r="Z741" s="64"/>
      <c r="AA741" s="60"/>
      <c r="AB741" s="64"/>
      <c r="AC741" s="60"/>
      <c r="AD741" s="64"/>
      <c r="AE741" s="60"/>
      <c r="AF741" s="64"/>
      <c r="AG741" s="60"/>
      <c r="AH741" s="64"/>
      <c r="AI741" s="60"/>
      <c r="AJ741" s="64"/>
      <c r="AK741" s="60"/>
      <c r="AL741" s="64"/>
      <c r="AM741" s="60"/>
      <c r="AN741" s="64"/>
      <c r="AO741" s="60"/>
      <c r="AP741" s="64"/>
      <c r="AQ741" s="60"/>
      <c r="AR741" s="64"/>
      <c r="AS741" s="60"/>
      <c r="AT741" s="64"/>
      <c r="AU741" s="60"/>
      <c r="AV741" s="64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</row>
  </sheetData>
  <autoFilter ref="A3:CK131" xr:uid="{00000000-0009-0000-0000-000001000000}"/>
  <sortState xmlns:xlrd2="http://schemas.microsoft.com/office/spreadsheetml/2017/richdata2" ref="A4:BS112">
    <sortCondition ref="B4:B112"/>
  </sortState>
  <phoneticPr fontId="17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Y741"/>
  <sheetViews>
    <sheetView workbookViewId="0">
      <selection activeCell="H24" sqref="H24"/>
    </sheetView>
  </sheetViews>
  <sheetFormatPr defaultColWidth="12" defaultRowHeight="12.75" x14ac:dyDescent="0.2"/>
  <cols>
    <col min="1" max="2" width="5.83203125" style="6" customWidth="1"/>
    <col min="3" max="6" width="12.5" style="6" customWidth="1"/>
    <col min="7" max="7" width="8.6640625" style="6" customWidth="1"/>
    <col min="8" max="8" width="5.83203125" style="6" customWidth="1"/>
    <col min="9" max="48" width="5.83203125" style="54" customWidth="1"/>
    <col min="49" max="60" width="5.83203125" style="6" customWidth="1"/>
    <col min="61" max="61" width="10.5" style="56" customWidth="1"/>
    <col min="62" max="66" width="12" style="6" customWidth="1"/>
    <col min="67" max="74" width="4.83203125" style="6" customWidth="1"/>
    <col min="75" max="16384" width="12" style="6"/>
  </cols>
  <sheetData>
    <row r="2" spans="1:77" x14ac:dyDescent="0.2">
      <c r="B2" s="6" t="s">
        <v>27</v>
      </c>
      <c r="I2" s="54">
        <v>1</v>
      </c>
      <c r="M2" s="54">
        <v>2</v>
      </c>
      <c r="Q2" s="54">
        <v>3</v>
      </c>
      <c r="U2" s="54">
        <v>4</v>
      </c>
      <c r="Y2" s="54">
        <v>5</v>
      </c>
      <c r="AC2" s="54">
        <v>6</v>
      </c>
      <c r="AG2" s="54">
        <v>7</v>
      </c>
      <c r="AK2" s="54">
        <v>8</v>
      </c>
      <c r="AO2" s="54">
        <v>9</v>
      </c>
      <c r="AS2" s="54">
        <v>10</v>
      </c>
    </row>
    <row r="3" spans="1:77" x14ac:dyDescent="0.2">
      <c r="A3" s="3" t="s">
        <v>346</v>
      </c>
      <c r="B3" s="3" t="s">
        <v>39</v>
      </c>
      <c r="C3" s="10" t="s">
        <v>9</v>
      </c>
      <c r="D3" s="12"/>
      <c r="E3" s="12" t="s">
        <v>367</v>
      </c>
      <c r="F3" s="12" t="s">
        <v>368</v>
      </c>
      <c r="G3" s="10" t="s">
        <v>366</v>
      </c>
      <c r="H3" s="10" t="s">
        <v>10</v>
      </c>
      <c r="I3" s="4" t="s">
        <v>35</v>
      </c>
      <c r="J3" s="44"/>
      <c r="K3" s="44" t="s">
        <v>36</v>
      </c>
      <c r="L3" s="44"/>
      <c r="M3" s="44" t="s">
        <v>35</v>
      </c>
      <c r="N3" s="44"/>
      <c r="O3" s="44" t="s">
        <v>36</v>
      </c>
      <c r="P3" s="44"/>
      <c r="Q3" s="44" t="s">
        <v>35</v>
      </c>
      <c r="R3" s="44"/>
      <c r="S3" s="44" t="s">
        <v>36</v>
      </c>
      <c r="T3" s="44"/>
      <c r="U3" s="44" t="s">
        <v>35</v>
      </c>
      <c r="V3" s="44"/>
      <c r="W3" s="44" t="s">
        <v>36</v>
      </c>
      <c r="X3" s="44"/>
      <c r="Y3" s="44" t="s">
        <v>35</v>
      </c>
      <c r="Z3" s="44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4" t="s">
        <v>35</v>
      </c>
      <c r="AT3" s="44"/>
      <c r="AU3" s="44" t="s">
        <v>36</v>
      </c>
      <c r="AV3" s="44"/>
      <c r="AW3" s="43"/>
      <c r="AX3" s="51" t="s">
        <v>11</v>
      </c>
      <c r="AY3" s="52">
        <v>1</v>
      </c>
      <c r="AZ3" s="53">
        <v>2</v>
      </c>
      <c r="BA3" s="53">
        <v>3</v>
      </c>
      <c r="BB3" s="53">
        <v>4</v>
      </c>
      <c r="BC3" s="53">
        <v>5</v>
      </c>
      <c r="BD3" s="53">
        <v>6</v>
      </c>
      <c r="BE3" s="53">
        <v>7</v>
      </c>
      <c r="BF3" s="53">
        <v>8</v>
      </c>
      <c r="BG3" s="53">
        <v>9</v>
      </c>
      <c r="BH3" s="53">
        <v>10</v>
      </c>
      <c r="BI3" s="105" t="s">
        <v>33</v>
      </c>
      <c r="BJ3" s="3" t="s">
        <v>322</v>
      </c>
      <c r="BK3" s="3" t="s">
        <v>360</v>
      </c>
      <c r="BL3" s="3" t="s">
        <v>37</v>
      </c>
      <c r="BM3" s="3" t="s">
        <v>32</v>
      </c>
      <c r="BN3" s="3" t="s">
        <v>15</v>
      </c>
      <c r="BO3" s="3"/>
      <c r="BP3" s="3"/>
      <c r="BQ3" s="3"/>
      <c r="BR3" s="3" t="s">
        <v>23</v>
      </c>
      <c r="BS3" s="3"/>
      <c r="BT3" s="3"/>
      <c r="BU3" s="3"/>
      <c r="BV3" s="3"/>
      <c r="BW3" s="3"/>
      <c r="BX3" s="3"/>
      <c r="BY3" s="3"/>
    </row>
    <row r="4" spans="1:77" x14ac:dyDescent="0.2">
      <c r="A4" s="6" t="s">
        <v>347</v>
      </c>
      <c r="B4" s="61">
        <v>23001</v>
      </c>
      <c r="C4" s="61">
        <v>4157</v>
      </c>
      <c r="D4" s="61">
        <f>IF(K4=12,57,IF(K4=13,58,IF(K4=14,59,IF(K4=15,60,IF(K4=16,61,IF(K4=17,62,IF(K4=18,63,IF(K4=19,64,IF(K4=20,65,IF(K4=21,66,IF(K4=22,67,IF(K4=23,68,IF(K4=24,69,IF(K4=25,70,""))))))))))))))</f>
        <v>57</v>
      </c>
      <c r="E4" s="61" t="str">
        <f t="shared" ref="E4" si="0">IF(D4=_xlfn.NUMBERVALUE(RIGHT(C4,2)),"OK","")</f>
        <v>OK</v>
      </c>
      <c r="F4" s="61" t="str">
        <f>CONCATENATE(LEFT(C4,2),D4)</f>
        <v>4157</v>
      </c>
      <c r="G4" s="61" t="str">
        <f>IF(RIGHT(C4,2)="54",CONCATENATE(LEFT(C4,2),"F9"),IF(RIGHT(C4,2)="55",CONCATENATE(LEFT(C4,2),"G0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68",CONCATENATE(LEFT(C4,2),"H4"),C4))))))))))))))))</f>
        <v>41G2</v>
      </c>
      <c r="H4" s="81">
        <v>23</v>
      </c>
      <c r="I4" s="81">
        <v>56</v>
      </c>
      <c r="J4" s="65">
        <v>8.3840000000000003</v>
      </c>
      <c r="K4" s="81">
        <v>12</v>
      </c>
      <c r="L4" s="65">
        <v>30.564</v>
      </c>
      <c r="M4" s="81">
        <v>55</v>
      </c>
      <c r="N4" s="65">
        <v>57.45</v>
      </c>
      <c r="O4" s="81">
        <v>12</v>
      </c>
      <c r="P4" s="65">
        <v>40.42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r="AV4" s="65">
        <v>0</v>
      </c>
      <c r="AW4" s="81"/>
      <c r="AX4" s="89">
        <v>26.5</v>
      </c>
      <c r="AY4" s="84">
        <v>0</v>
      </c>
      <c r="AZ4" s="81">
        <v>28</v>
      </c>
      <c r="BA4" s="81">
        <v>25</v>
      </c>
      <c r="BB4" s="81">
        <v>0</v>
      </c>
      <c r="BC4" s="81">
        <v>0</v>
      </c>
      <c r="BD4" s="81">
        <v>0</v>
      </c>
      <c r="BE4" s="81">
        <v>0</v>
      </c>
      <c r="BF4" s="81">
        <v>0</v>
      </c>
      <c r="BG4" s="81">
        <v>0</v>
      </c>
      <c r="BH4" s="81">
        <v>0</v>
      </c>
      <c r="BI4" s="91" t="s">
        <v>3</v>
      </c>
      <c r="BJ4" s="61"/>
      <c r="BK4" s="61" t="s">
        <v>361</v>
      </c>
      <c r="BL4" s="61"/>
      <c r="BM4" s="64"/>
      <c r="BN4" s="64"/>
      <c r="BO4" s="61"/>
      <c r="BP4" s="61"/>
      <c r="BQ4" s="61"/>
      <c r="BR4" s="61">
        <f>IF(AND(AX4&gt;9,AX4&lt;40),2,IF(AND(AX4&gt;39,AX4&lt;60),3,IF(AND(AX4&gt;59,AX4&lt;80),4,IF(AND(AX4&gt;79,AX4&lt;100),5,IF(AX4&gt;99,6,"")))))</f>
        <v>2</v>
      </c>
      <c r="BS4" s="61"/>
      <c r="BT4" s="61"/>
      <c r="BU4" s="61"/>
      <c r="BV4" s="61"/>
      <c r="BW4" s="61"/>
      <c r="BX4" s="61"/>
      <c r="BY4" s="61"/>
    </row>
    <row r="5" spans="1:77" x14ac:dyDescent="0.2">
      <c r="A5" s="6" t="s">
        <v>347</v>
      </c>
      <c r="B5" s="61">
        <v>23002</v>
      </c>
      <c r="C5" s="61">
        <v>4057</v>
      </c>
      <c r="D5" s="61">
        <f t="shared" ref="D5:D15" si="1">IF(K5=12,57,IF(K5=13,58,IF(K5=14,59,IF(K5=15,60,IF(K5=16,61,IF(K5=17,62,IF(K5=18,63,IF(K5=19,64,IF(K5=20,65,IF(K5=21,66,IF(K5=22,67,IF(K5=23,68,IF(K5=24,69,IF(K5=25,70,""))))))))))))))</f>
        <v>57</v>
      </c>
      <c r="E5" s="61" t="str">
        <f t="shared" ref="E5:E15" si="2">IF(D5=_xlfn.NUMBERVALUE(RIGHT(C5,2)),"OK","")</f>
        <v>OK</v>
      </c>
      <c r="F5" s="61" t="str">
        <f t="shared" ref="F5:F15" si="3">CONCATENATE(LEFT(C5,2),D5)</f>
        <v>4057</v>
      </c>
      <c r="G5" s="61" t="str">
        <f t="shared" ref="G5:G15" si="4">IF(RIGHT(C5,2)="54",CONCATENATE(LEFT(C5,2),"F9"),IF(RIGHT(C5,2)="55",CONCATENATE(LEFT(C5,2),"G0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68",CONCATENATE(LEFT(C5,2),"H4"),C5))))))))))))))))</f>
        <v>40G2</v>
      </c>
      <c r="H5" s="81">
        <v>23</v>
      </c>
      <c r="I5" s="81">
        <v>55</v>
      </c>
      <c r="J5" s="65">
        <v>56.9</v>
      </c>
      <c r="K5" s="81">
        <v>12</v>
      </c>
      <c r="L5" s="65">
        <v>43.293999999999997</v>
      </c>
      <c r="M5" s="81">
        <v>55</v>
      </c>
      <c r="N5" s="65">
        <v>46.36</v>
      </c>
      <c r="O5" s="81">
        <v>12</v>
      </c>
      <c r="P5" s="65">
        <v>49.311999999999998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r="AT5" s="65">
        <v>0</v>
      </c>
      <c r="AU5" s="65">
        <v>0</v>
      </c>
      <c r="AV5" s="65">
        <v>0</v>
      </c>
      <c r="AW5" s="81"/>
      <c r="AX5" s="89">
        <v>19</v>
      </c>
      <c r="AY5" s="84">
        <v>0</v>
      </c>
      <c r="AZ5" s="81">
        <v>28</v>
      </c>
      <c r="BA5" s="81">
        <v>10</v>
      </c>
      <c r="BB5" s="81">
        <v>0</v>
      </c>
      <c r="BC5" s="81">
        <v>0</v>
      </c>
      <c r="BD5" s="81">
        <v>0</v>
      </c>
      <c r="BE5" s="81">
        <v>0</v>
      </c>
      <c r="BF5" s="81">
        <v>0</v>
      </c>
      <c r="BG5" s="81">
        <v>0</v>
      </c>
      <c r="BH5" s="81">
        <v>0</v>
      </c>
      <c r="BI5" s="91" t="s">
        <v>3</v>
      </c>
      <c r="BJ5" s="61"/>
      <c r="BK5" s="61" t="s">
        <v>361</v>
      </c>
      <c r="BL5" s="61"/>
      <c r="BM5" s="64"/>
      <c r="BN5" s="64"/>
      <c r="BO5" s="61"/>
      <c r="BP5" s="61"/>
      <c r="BQ5" s="61"/>
      <c r="BR5" s="61">
        <f t="shared" ref="BR5:BR15" si="5">IF(AND(AX5&gt;9,AX5&lt;40),2,IF(AND(AX5&gt;39,AX5&lt;60),3,IF(AND(AX5&gt;59,AX5&lt;80),4,IF(AND(AX5&gt;79,AX5&lt;100),5,IF(AX5&gt;99,6,"")))))</f>
        <v>2</v>
      </c>
      <c r="BS5" s="61"/>
      <c r="BT5" s="61"/>
      <c r="BU5" s="61"/>
      <c r="BV5" s="61"/>
      <c r="BW5" s="61"/>
      <c r="BX5" s="61"/>
      <c r="BY5" s="61"/>
    </row>
    <row r="6" spans="1:77" x14ac:dyDescent="0.2">
      <c r="A6" s="6" t="s">
        <v>347</v>
      </c>
      <c r="B6" s="61">
        <v>23003</v>
      </c>
      <c r="C6" s="61">
        <v>4057</v>
      </c>
      <c r="D6" s="61">
        <f t="shared" si="1"/>
        <v>57</v>
      </c>
      <c r="E6" s="61" t="str">
        <f t="shared" si="2"/>
        <v>OK</v>
      </c>
      <c r="F6" s="61" t="str">
        <f t="shared" si="3"/>
        <v>4057</v>
      </c>
      <c r="G6" s="61" t="str">
        <f t="shared" si="4"/>
        <v>40G2</v>
      </c>
      <c r="H6" s="81">
        <v>23</v>
      </c>
      <c r="I6" s="81">
        <v>55</v>
      </c>
      <c r="J6" s="65">
        <v>51.408000000000001</v>
      </c>
      <c r="K6" s="81">
        <v>12</v>
      </c>
      <c r="L6" s="65">
        <v>45.006</v>
      </c>
      <c r="M6" s="81">
        <v>55</v>
      </c>
      <c r="N6" s="65">
        <v>46.311999999999998</v>
      </c>
      <c r="O6" s="81">
        <v>12</v>
      </c>
      <c r="P6" s="65">
        <v>51.582000000000001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r="AV6" s="65">
        <v>0</v>
      </c>
      <c r="AW6" s="81"/>
      <c r="AX6" s="89">
        <v>13</v>
      </c>
      <c r="AY6" s="84">
        <v>0</v>
      </c>
      <c r="AZ6" s="81">
        <v>16</v>
      </c>
      <c r="BA6" s="81">
        <v>10</v>
      </c>
      <c r="BB6" s="81">
        <v>0</v>
      </c>
      <c r="BC6" s="81">
        <v>0</v>
      </c>
      <c r="BD6" s="81">
        <v>0</v>
      </c>
      <c r="BE6" s="81">
        <v>0</v>
      </c>
      <c r="BF6" s="81">
        <v>0</v>
      </c>
      <c r="BG6" s="81">
        <v>0</v>
      </c>
      <c r="BH6" s="81">
        <v>0</v>
      </c>
      <c r="BI6" s="91" t="s">
        <v>3</v>
      </c>
      <c r="BJ6" s="61"/>
      <c r="BK6" s="61" t="s">
        <v>361</v>
      </c>
      <c r="BL6" s="61"/>
      <c r="BM6" s="64"/>
      <c r="BN6" s="64"/>
      <c r="BO6" s="61"/>
      <c r="BP6" s="61"/>
      <c r="BQ6" s="61"/>
      <c r="BR6" s="61">
        <f t="shared" si="5"/>
        <v>2</v>
      </c>
      <c r="BS6" s="61"/>
      <c r="BT6" s="61"/>
      <c r="BU6" s="61"/>
      <c r="BV6" s="61"/>
      <c r="BW6" s="61"/>
      <c r="BX6" s="61"/>
      <c r="BY6" s="61"/>
    </row>
    <row r="7" spans="1:77" x14ac:dyDescent="0.2">
      <c r="A7" s="6" t="s">
        <v>347</v>
      </c>
      <c r="B7" s="61">
        <v>23004</v>
      </c>
      <c r="C7" s="61">
        <v>4057</v>
      </c>
      <c r="D7" s="61">
        <f t="shared" si="1"/>
        <v>57</v>
      </c>
      <c r="E7" s="61" t="str">
        <f t="shared" si="2"/>
        <v>OK</v>
      </c>
      <c r="F7" s="61" t="str">
        <f t="shared" si="3"/>
        <v>4057</v>
      </c>
      <c r="G7" s="61" t="str">
        <f t="shared" si="4"/>
        <v>40G2</v>
      </c>
      <c r="H7" s="81">
        <v>23</v>
      </c>
      <c r="I7" s="81">
        <v>55</v>
      </c>
      <c r="J7" s="65">
        <v>44.222000000000001</v>
      </c>
      <c r="K7" s="81">
        <v>12</v>
      </c>
      <c r="L7" s="65">
        <v>53.27</v>
      </c>
      <c r="M7" s="81">
        <v>55</v>
      </c>
      <c r="N7" s="65">
        <v>39.594000000000001</v>
      </c>
      <c r="O7" s="81">
        <v>12</v>
      </c>
      <c r="P7" s="65">
        <v>55.515999999999998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r="AV7" s="65">
        <v>0</v>
      </c>
      <c r="AW7" s="81"/>
      <c r="AX7" s="89">
        <v>15</v>
      </c>
      <c r="AY7" s="84">
        <v>0</v>
      </c>
      <c r="AZ7" s="81">
        <v>18</v>
      </c>
      <c r="BA7" s="81">
        <v>12</v>
      </c>
      <c r="BB7" s="81">
        <v>0</v>
      </c>
      <c r="BC7" s="81">
        <v>0</v>
      </c>
      <c r="BD7" s="81">
        <v>0</v>
      </c>
      <c r="BE7" s="81">
        <v>0</v>
      </c>
      <c r="BF7" s="81">
        <v>0</v>
      </c>
      <c r="BG7" s="81">
        <v>0</v>
      </c>
      <c r="BH7" s="81">
        <v>0</v>
      </c>
      <c r="BI7" s="91" t="s">
        <v>3</v>
      </c>
      <c r="BJ7" s="61"/>
      <c r="BK7" s="61" t="s">
        <v>361</v>
      </c>
      <c r="BL7" s="61"/>
      <c r="BM7" s="64"/>
      <c r="BN7" s="64"/>
      <c r="BO7" s="61"/>
      <c r="BP7" s="61"/>
      <c r="BQ7" s="61"/>
      <c r="BR7" s="61">
        <f t="shared" si="5"/>
        <v>2</v>
      </c>
      <c r="BS7" s="61"/>
      <c r="BT7" s="61"/>
      <c r="BU7" s="61"/>
      <c r="BV7" s="61"/>
      <c r="BW7" s="61"/>
      <c r="BX7" s="61"/>
      <c r="BY7" s="61"/>
    </row>
    <row r="8" spans="1:77" x14ac:dyDescent="0.2">
      <c r="A8" s="6" t="s">
        <v>347</v>
      </c>
      <c r="B8" s="61">
        <v>23005</v>
      </c>
      <c r="C8" s="61">
        <v>4057</v>
      </c>
      <c r="D8" s="61">
        <f t="shared" si="1"/>
        <v>57</v>
      </c>
      <c r="E8" s="61" t="str">
        <f t="shared" si="2"/>
        <v>OK</v>
      </c>
      <c r="F8" s="61" t="str">
        <f t="shared" si="3"/>
        <v>4057</v>
      </c>
      <c r="G8" s="61" t="str">
        <f t="shared" si="4"/>
        <v>40G2</v>
      </c>
      <c r="H8" s="81">
        <v>23</v>
      </c>
      <c r="I8" s="81">
        <v>55</v>
      </c>
      <c r="J8" s="65">
        <v>48.54</v>
      </c>
      <c r="K8" s="81">
        <v>12</v>
      </c>
      <c r="L8" s="65">
        <v>47.501600000000003</v>
      </c>
      <c r="M8" s="81">
        <v>55</v>
      </c>
      <c r="N8" s="65">
        <v>44.125399999999999</v>
      </c>
      <c r="O8" s="81">
        <v>12</v>
      </c>
      <c r="P8" s="65">
        <v>53.18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r="AU8" s="65">
        <v>0</v>
      </c>
      <c r="AV8" s="65">
        <v>0</v>
      </c>
      <c r="AW8" s="81"/>
      <c r="AX8" s="89">
        <v>19.5</v>
      </c>
      <c r="AY8" s="84">
        <v>0</v>
      </c>
      <c r="AZ8" s="81">
        <v>21</v>
      </c>
      <c r="BA8" s="81">
        <v>18</v>
      </c>
      <c r="BB8" s="81">
        <v>0</v>
      </c>
      <c r="BC8" s="81">
        <v>0</v>
      </c>
      <c r="BD8" s="81">
        <v>0</v>
      </c>
      <c r="BE8" s="81">
        <v>0</v>
      </c>
      <c r="BF8" s="81">
        <v>0</v>
      </c>
      <c r="BG8" s="81">
        <v>0</v>
      </c>
      <c r="BH8" s="81">
        <v>0</v>
      </c>
      <c r="BI8" s="91" t="s">
        <v>3</v>
      </c>
      <c r="BJ8" s="61"/>
      <c r="BK8" s="61" t="s">
        <v>361</v>
      </c>
      <c r="BL8" s="61"/>
      <c r="BM8" s="64"/>
      <c r="BN8" s="64"/>
      <c r="BO8" s="61"/>
      <c r="BP8" s="61"/>
      <c r="BQ8" s="61"/>
      <c r="BR8" s="61">
        <f t="shared" si="5"/>
        <v>2</v>
      </c>
      <c r="BS8" s="61"/>
      <c r="BT8" s="61"/>
      <c r="BU8" s="61"/>
      <c r="BV8" s="61"/>
      <c r="BW8" s="61"/>
      <c r="BX8" s="61"/>
      <c r="BY8" s="61"/>
    </row>
    <row r="9" spans="1:77" x14ac:dyDescent="0.2">
      <c r="A9" s="6" t="s">
        <v>347</v>
      </c>
      <c r="B9" s="61">
        <v>23006</v>
      </c>
      <c r="C9" s="61">
        <v>4057</v>
      </c>
      <c r="D9" s="61">
        <f t="shared" si="1"/>
        <v>57</v>
      </c>
      <c r="E9" s="61" t="str">
        <f t="shared" si="2"/>
        <v>OK</v>
      </c>
      <c r="F9" s="61" t="str">
        <f t="shared" si="3"/>
        <v>4057</v>
      </c>
      <c r="G9" s="61" t="str">
        <f t="shared" si="4"/>
        <v>40G2</v>
      </c>
      <c r="H9" s="81">
        <v>23</v>
      </c>
      <c r="I9" s="81">
        <v>55</v>
      </c>
      <c r="J9" s="65">
        <v>44.374400000000001</v>
      </c>
      <c r="K9" s="81">
        <v>12</v>
      </c>
      <c r="L9" s="65">
        <v>52.008400000000002</v>
      </c>
      <c r="M9" s="81">
        <v>55</v>
      </c>
      <c r="N9" s="65">
        <v>41.93</v>
      </c>
      <c r="O9" s="81">
        <v>12</v>
      </c>
      <c r="P9" s="65">
        <v>55.576599999999999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r="AU9" s="65">
        <v>0</v>
      </c>
      <c r="AV9" s="65">
        <v>0</v>
      </c>
      <c r="AW9" s="81"/>
      <c r="AX9" s="89">
        <v>16</v>
      </c>
      <c r="AY9" s="84">
        <v>0</v>
      </c>
      <c r="AZ9" s="81">
        <v>16</v>
      </c>
      <c r="BA9" s="81">
        <v>16</v>
      </c>
      <c r="BB9" s="81">
        <v>0</v>
      </c>
      <c r="BC9" s="81">
        <v>0</v>
      </c>
      <c r="BD9" s="81">
        <v>0</v>
      </c>
      <c r="BE9" s="81">
        <v>0</v>
      </c>
      <c r="BF9" s="81">
        <v>0</v>
      </c>
      <c r="BG9" s="81">
        <v>0</v>
      </c>
      <c r="BH9" s="81">
        <v>0</v>
      </c>
      <c r="BI9" s="91" t="s">
        <v>3</v>
      </c>
      <c r="BJ9" s="61"/>
      <c r="BK9" s="61" t="s">
        <v>361</v>
      </c>
      <c r="BL9" s="61"/>
      <c r="BM9" s="64"/>
      <c r="BN9" s="64"/>
      <c r="BO9" s="61"/>
      <c r="BP9" s="61"/>
      <c r="BQ9" s="61"/>
      <c r="BR9" s="61">
        <f t="shared" si="5"/>
        <v>2</v>
      </c>
      <c r="BS9" s="61"/>
      <c r="BT9" s="61"/>
      <c r="BU9" s="61"/>
      <c r="BV9" s="61"/>
      <c r="BW9" s="61"/>
      <c r="BX9" s="61"/>
      <c r="BY9" s="61"/>
    </row>
    <row r="10" spans="1:77" x14ac:dyDescent="0.2">
      <c r="A10" s="6" t="s">
        <v>347</v>
      </c>
      <c r="B10" s="61">
        <v>23007</v>
      </c>
      <c r="C10" s="61">
        <v>4157</v>
      </c>
      <c r="D10" s="61">
        <f t="shared" si="1"/>
        <v>57</v>
      </c>
      <c r="E10" s="61" t="str">
        <f t="shared" si="2"/>
        <v>OK</v>
      </c>
      <c r="F10" s="61" t="str">
        <f t="shared" si="3"/>
        <v>4157</v>
      </c>
      <c r="G10" s="61" t="str">
        <f t="shared" si="4"/>
        <v>41G2</v>
      </c>
      <c r="H10" s="81">
        <v>23</v>
      </c>
      <c r="I10" s="81">
        <v>56</v>
      </c>
      <c r="J10" s="65">
        <v>7.0042</v>
      </c>
      <c r="K10" s="81">
        <v>12</v>
      </c>
      <c r="L10" s="65">
        <v>33.130800000000001</v>
      </c>
      <c r="M10" s="81">
        <v>56</v>
      </c>
      <c r="N10" s="65">
        <v>5.48</v>
      </c>
      <c r="O10" s="81">
        <v>12</v>
      </c>
      <c r="P10" s="65">
        <v>36.347999999999999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r="AV10" s="65">
        <v>0</v>
      </c>
      <c r="AW10" s="81"/>
      <c r="AX10" s="89">
        <v>23</v>
      </c>
      <c r="AY10" s="84">
        <v>0</v>
      </c>
      <c r="AZ10" s="81">
        <v>16</v>
      </c>
      <c r="BA10" s="81">
        <v>30</v>
      </c>
      <c r="BB10" s="81">
        <v>0</v>
      </c>
      <c r="BC10" s="81">
        <v>0</v>
      </c>
      <c r="BD10" s="81">
        <v>0</v>
      </c>
      <c r="BE10" s="81">
        <v>0</v>
      </c>
      <c r="BF10" s="81">
        <v>0</v>
      </c>
      <c r="BG10" s="81">
        <v>0</v>
      </c>
      <c r="BH10" s="81">
        <v>0</v>
      </c>
      <c r="BI10" s="91" t="s">
        <v>3</v>
      </c>
      <c r="BJ10" s="61"/>
      <c r="BK10" s="61" t="s">
        <v>361</v>
      </c>
      <c r="BL10" s="61"/>
      <c r="BM10" s="64"/>
      <c r="BN10" s="64"/>
      <c r="BO10" s="61"/>
      <c r="BP10" s="61"/>
      <c r="BQ10" s="61"/>
      <c r="BR10" s="61">
        <f t="shared" si="5"/>
        <v>2</v>
      </c>
      <c r="BS10" s="61"/>
      <c r="BT10" s="61"/>
      <c r="BU10" s="61"/>
      <c r="BV10" s="61"/>
      <c r="BW10" s="61"/>
      <c r="BX10" s="61"/>
      <c r="BY10" s="61"/>
    </row>
    <row r="11" spans="1:77" x14ac:dyDescent="0.2">
      <c r="A11" s="6" t="s">
        <v>347</v>
      </c>
      <c r="B11" s="61">
        <v>23008</v>
      </c>
      <c r="C11" s="61">
        <v>4057</v>
      </c>
      <c r="D11" s="61">
        <f t="shared" si="1"/>
        <v>57</v>
      </c>
      <c r="E11" s="61" t="str">
        <f t="shared" si="2"/>
        <v>OK</v>
      </c>
      <c r="F11" s="61" t="str">
        <f t="shared" si="3"/>
        <v>4057</v>
      </c>
      <c r="G11" s="61" t="str">
        <f t="shared" si="4"/>
        <v>40G2</v>
      </c>
      <c r="H11" s="81">
        <v>23</v>
      </c>
      <c r="I11" s="81">
        <v>55</v>
      </c>
      <c r="J11" s="65">
        <v>56.424799999999998</v>
      </c>
      <c r="K11" s="81">
        <v>12</v>
      </c>
      <c r="L11" s="65">
        <v>41.54</v>
      </c>
      <c r="M11" s="81">
        <v>55</v>
      </c>
      <c r="N11" s="65">
        <v>55.104399999999998</v>
      </c>
      <c r="O11" s="81">
        <v>12</v>
      </c>
      <c r="P11" s="65">
        <v>43.467399999999998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r="AV11" s="65">
        <v>0</v>
      </c>
      <c r="AW11" s="81"/>
      <c r="AX11" s="89">
        <v>26.5</v>
      </c>
      <c r="AY11" s="84">
        <v>0</v>
      </c>
      <c r="AZ11" s="81">
        <v>28</v>
      </c>
      <c r="BA11" s="81">
        <v>25</v>
      </c>
      <c r="BB11" s="81">
        <v>0</v>
      </c>
      <c r="BC11" s="81">
        <v>0</v>
      </c>
      <c r="BD11" s="81">
        <v>0</v>
      </c>
      <c r="BE11" s="81">
        <v>0</v>
      </c>
      <c r="BF11" s="81">
        <v>0</v>
      </c>
      <c r="BG11" s="81">
        <v>0</v>
      </c>
      <c r="BH11" s="81">
        <v>0</v>
      </c>
      <c r="BI11" s="91" t="s">
        <v>3</v>
      </c>
      <c r="BJ11" s="61"/>
      <c r="BK11" s="61" t="s">
        <v>361</v>
      </c>
      <c r="BL11" s="61"/>
      <c r="BM11" s="64"/>
      <c r="BN11" s="64"/>
      <c r="BO11" s="61"/>
      <c r="BP11" s="61"/>
      <c r="BQ11" s="61"/>
      <c r="BR11" s="61">
        <f t="shared" si="5"/>
        <v>2</v>
      </c>
      <c r="BS11" s="61"/>
      <c r="BT11" s="61"/>
      <c r="BU11" s="61"/>
      <c r="BV11" s="61"/>
      <c r="BW11" s="61"/>
      <c r="BX11" s="61"/>
      <c r="BY11" s="61"/>
    </row>
    <row r="12" spans="1:77" x14ac:dyDescent="0.2">
      <c r="A12" s="6" t="s">
        <v>347</v>
      </c>
      <c r="B12" s="61">
        <v>23009</v>
      </c>
      <c r="C12" s="61">
        <v>4057</v>
      </c>
      <c r="D12" s="61">
        <f t="shared" si="1"/>
        <v>57</v>
      </c>
      <c r="E12" s="61" t="str">
        <f t="shared" si="2"/>
        <v>OK</v>
      </c>
      <c r="F12" s="61" t="str">
        <f t="shared" si="3"/>
        <v>4057</v>
      </c>
      <c r="G12" s="61" t="str">
        <f t="shared" si="4"/>
        <v>40G2</v>
      </c>
      <c r="H12" s="81">
        <v>23</v>
      </c>
      <c r="I12" s="81">
        <v>55</v>
      </c>
      <c r="J12" s="65">
        <v>54.283799999999999</v>
      </c>
      <c r="K12" s="81">
        <v>12</v>
      </c>
      <c r="L12" s="65">
        <v>44.107399999999998</v>
      </c>
      <c r="M12" s="81">
        <v>55</v>
      </c>
      <c r="N12" s="65">
        <v>50.378</v>
      </c>
      <c r="O12" s="81">
        <v>12</v>
      </c>
      <c r="P12" s="65">
        <v>45.246000000000002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r="AV12" s="65">
        <v>0</v>
      </c>
      <c r="AW12" s="81"/>
      <c r="AX12" s="89">
        <v>21</v>
      </c>
      <c r="AY12" s="84">
        <v>0</v>
      </c>
      <c r="AZ12" s="81">
        <v>19</v>
      </c>
      <c r="BA12" s="81">
        <v>23</v>
      </c>
      <c r="BB12" s="81">
        <v>0</v>
      </c>
      <c r="BC12" s="81">
        <v>0</v>
      </c>
      <c r="BD12" s="81">
        <v>0</v>
      </c>
      <c r="BE12" s="81">
        <v>0</v>
      </c>
      <c r="BF12" s="81">
        <v>0</v>
      </c>
      <c r="BG12" s="81">
        <v>0</v>
      </c>
      <c r="BH12" s="81">
        <v>0</v>
      </c>
      <c r="BI12" s="91" t="s">
        <v>3</v>
      </c>
      <c r="BJ12" s="61"/>
      <c r="BK12" s="61" t="s">
        <v>361</v>
      </c>
      <c r="BL12" s="61"/>
      <c r="BM12" s="64"/>
      <c r="BN12" s="64"/>
      <c r="BO12" s="61"/>
      <c r="BP12" s="61"/>
      <c r="BQ12" s="61"/>
      <c r="BR12" s="61">
        <f t="shared" si="5"/>
        <v>2</v>
      </c>
      <c r="BS12" s="61"/>
      <c r="BT12" s="61"/>
      <c r="BU12" s="61"/>
      <c r="BV12" s="61"/>
      <c r="BW12" s="61"/>
      <c r="BX12" s="61"/>
      <c r="BY12" s="61"/>
    </row>
    <row r="13" spans="1:77" x14ac:dyDescent="0.2">
      <c r="A13" s="6" t="s">
        <v>347</v>
      </c>
      <c r="B13" s="61">
        <v>23010</v>
      </c>
      <c r="C13" s="61">
        <v>4157</v>
      </c>
      <c r="D13" s="61">
        <f t="shared" si="1"/>
        <v>57</v>
      </c>
      <c r="E13" s="61" t="str">
        <f t="shared" si="2"/>
        <v>OK</v>
      </c>
      <c r="F13" s="61" t="str">
        <f t="shared" si="3"/>
        <v>4157</v>
      </c>
      <c r="G13" s="61" t="str">
        <f t="shared" si="4"/>
        <v>41G2</v>
      </c>
      <c r="H13" s="81">
        <v>23</v>
      </c>
      <c r="I13" s="65">
        <v>56</v>
      </c>
      <c r="J13" s="65">
        <v>14</v>
      </c>
      <c r="K13" s="65">
        <v>12</v>
      </c>
      <c r="L13" s="65">
        <v>25.05</v>
      </c>
      <c r="M13" s="65">
        <v>56</v>
      </c>
      <c r="N13" s="65">
        <v>12</v>
      </c>
      <c r="O13" s="65">
        <v>12</v>
      </c>
      <c r="P13" s="65">
        <v>26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r="AV13" s="65">
        <v>0</v>
      </c>
      <c r="AW13" s="81"/>
      <c r="AX13" s="89">
        <v>23.5</v>
      </c>
      <c r="AY13" s="84">
        <v>0</v>
      </c>
      <c r="AZ13" s="61">
        <v>24</v>
      </c>
      <c r="BA13" s="61">
        <v>23</v>
      </c>
      <c r="BB13" s="61">
        <v>0</v>
      </c>
      <c r="BC13" s="61">
        <v>0</v>
      </c>
      <c r="BD13" s="61">
        <v>0</v>
      </c>
      <c r="BE13" s="61">
        <v>0</v>
      </c>
      <c r="BF13" s="61">
        <v>0</v>
      </c>
      <c r="BG13" s="61">
        <v>0</v>
      </c>
      <c r="BH13" s="61">
        <v>0</v>
      </c>
      <c r="BI13" s="91" t="s">
        <v>6</v>
      </c>
      <c r="BJ13" s="61"/>
      <c r="BK13" s="61" t="s">
        <v>361</v>
      </c>
      <c r="BL13" s="61"/>
      <c r="BM13" s="64"/>
      <c r="BN13" s="64"/>
      <c r="BO13" s="61"/>
      <c r="BP13" s="61"/>
      <c r="BQ13" s="61"/>
      <c r="BR13" s="61">
        <f t="shared" si="5"/>
        <v>2</v>
      </c>
      <c r="BS13" s="61"/>
      <c r="BT13" s="61"/>
      <c r="BU13" s="61"/>
      <c r="BV13" s="61"/>
      <c r="BW13" s="61"/>
      <c r="BX13" s="61"/>
      <c r="BY13" s="61"/>
    </row>
    <row r="14" spans="1:77" x14ac:dyDescent="0.2">
      <c r="A14" s="6" t="s">
        <v>347</v>
      </c>
      <c r="B14" s="61">
        <v>23011</v>
      </c>
      <c r="C14" s="61">
        <v>4057</v>
      </c>
      <c r="D14" s="61">
        <f t="shared" si="1"/>
        <v>57</v>
      </c>
      <c r="E14" s="61" t="str">
        <f t="shared" si="2"/>
        <v>OK</v>
      </c>
      <c r="F14" s="61" t="str">
        <f t="shared" si="3"/>
        <v>4057</v>
      </c>
      <c r="G14" s="61" t="str">
        <f t="shared" si="4"/>
        <v>40G2</v>
      </c>
      <c r="H14" s="81">
        <v>23</v>
      </c>
      <c r="I14" s="65">
        <v>55</v>
      </c>
      <c r="J14" s="65">
        <v>56</v>
      </c>
      <c r="K14" s="65">
        <v>12</v>
      </c>
      <c r="L14" s="65">
        <v>41</v>
      </c>
      <c r="M14" s="65">
        <v>55</v>
      </c>
      <c r="N14" s="65">
        <v>54.05</v>
      </c>
      <c r="O14" s="65">
        <v>12</v>
      </c>
      <c r="P14" s="65">
        <v>42.05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r="AV14" s="65">
        <v>0</v>
      </c>
      <c r="AW14" s="81"/>
      <c r="AX14" s="89">
        <v>28</v>
      </c>
      <c r="AY14" s="84">
        <v>0</v>
      </c>
      <c r="AZ14" s="61">
        <v>26</v>
      </c>
      <c r="BA14" s="61">
        <v>30</v>
      </c>
      <c r="BB14" s="61">
        <v>0</v>
      </c>
      <c r="BC14" s="61">
        <v>0</v>
      </c>
      <c r="BD14" s="61">
        <v>0</v>
      </c>
      <c r="BE14" s="61">
        <v>0</v>
      </c>
      <c r="BF14" s="61">
        <v>0</v>
      </c>
      <c r="BG14" s="61">
        <v>0</v>
      </c>
      <c r="BH14" s="61">
        <v>0</v>
      </c>
      <c r="BI14" s="91" t="s">
        <v>6</v>
      </c>
      <c r="BJ14" s="61"/>
      <c r="BK14" s="61" t="s">
        <v>361</v>
      </c>
      <c r="BL14" s="61"/>
      <c r="BM14" s="64"/>
      <c r="BN14" s="64"/>
      <c r="BO14" s="61"/>
      <c r="BP14" s="61"/>
      <c r="BQ14" s="61"/>
      <c r="BR14" s="61">
        <f t="shared" si="5"/>
        <v>2</v>
      </c>
      <c r="BS14" s="61"/>
      <c r="BT14" s="61"/>
      <c r="BU14" s="61"/>
      <c r="BV14" s="61"/>
      <c r="BW14" s="61"/>
      <c r="BX14" s="61"/>
      <c r="BY14" s="61"/>
    </row>
    <row r="15" spans="1:77" x14ac:dyDescent="0.2">
      <c r="A15" s="6" t="s">
        <v>347</v>
      </c>
      <c r="B15" s="61">
        <v>23012</v>
      </c>
      <c r="C15" s="61">
        <v>4057</v>
      </c>
      <c r="D15" s="61">
        <f t="shared" si="1"/>
        <v>57</v>
      </c>
      <c r="E15" s="61" t="str">
        <f t="shared" si="2"/>
        <v>OK</v>
      </c>
      <c r="F15" s="61" t="str">
        <f t="shared" si="3"/>
        <v>4057</v>
      </c>
      <c r="G15" s="61" t="str">
        <f t="shared" si="4"/>
        <v>40G2</v>
      </c>
      <c r="H15" s="81">
        <v>23</v>
      </c>
      <c r="I15" s="60">
        <v>55</v>
      </c>
      <c r="J15" s="65">
        <v>48</v>
      </c>
      <c r="K15" s="65">
        <v>12</v>
      </c>
      <c r="L15" s="65">
        <v>51</v>
      </c>
      <c r="M15" s="65">
        <v>55</v>
      </c>
      <c r="N15" s="65">
        <v>46</v>
      </c>
      <c r="O15" s="65">
        <v>12</v>
      </c>
      <c r="P15" s="65">
        <v>52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r="AV15" s="65">
        <v>0</v>
      </c>
      <c r="AW15" s="81"/>
      <c r="AX15" s="89">
        <v>16</v>
      </c>
      <c r="AY15" s="84">
        <v>0</v>
      </c>
      <c r="AZ15" s="61">
        <v>18</v>
      </c>
      <c r="BA15" s="61">
        <v>14</v>
      </c>
      <c r="BB15" s="61">
        <v>0</v>
      </c>
      <c r="BC15" s="61">
        <v>0</v>
      </c>
      <c r="BD15" s="61">
        <v>0</v>
      </c>
      <c r="BE15" s="61">
        <v>0</v>
      </c>
      <c r="BF15" s="61">
        <v>0</v>
      </c>
      <c r="BG15" s="61">
        <v>0</v>
      </c>
      <c r="BH15" s="61">
        <v>0</v>
      </c>
      <c r="BI15" s="91" t="s">
        <v>6</v>
      </c>
      <c r="BJ15" s="61"/>
      <c r="BK15" s="61" t="s">
        <v>361</v>
      </c>
      <c r="BL15" s="61"/>
      <c r="BM15" s="64"/>
      <c r="BN15" s="64"/>
      <c r="BO15" s="61"/>
      <c r="BP15" s="61"/>
      <c r="BQ15" s="61"/>
      <c r="BR15" s="61">
        <f t="shared" si="5"/>
        <v>2</v>
      </c>
      <c r="BS15" s="61"/>
      <c r="BT15" s="61"/>
      <c r="BU15" s="61"/>
      <c r="BV15" s="61"/>
      <c r="BW15" s="61"/>
      <c r="BX15" s="61"/>
      <c r="BY15" s="61"/>
    </row>
    <row r="16" spans="1:77" x14ac:dyDescent="0.2">
      <c r="B16" s="61"/>
      <c r="C16" s="61"/>
      <c r="D16" s="61"/>
      <c r="E16" s="61"/>
      <c r="F16" s="61"/>
      <c r="G16" s="61"/>
      <c r="H16" s="61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9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</row>
    <row r="17" spans="2:77" x14ac:dyDescent="0.2">
      <c r="B17" s="61"/>
      <c r="C17" s="61"/>
      <c r="D17" s="61"/>
      <c r="E17" s="61"/>
      <c r="F17" s="61"/>
      <c r="G17" s="61"/>
      <c r="H17" s="61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9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</row>
    <row r="18" spans="2:77" x14ac:dyDescent="0.2">
      <c r="B18" s="61"/>
      <c r="C18" s="61"/>
      <c r="D18" s="61"/>
      <c r="E18" s="61"/>
      <c r="F18" s="61"/>
      <c r="G18" s="61"/>
      <c r="H18" s="61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9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</row>
    <row r="19" spans="2:77" x14ac:dyDescent="0.2">
      <c r="B19" s="61"/>
      <c r="C19" s="61"/>
      <c r="D19" s="61"/>
      <c r="E19" s="61"/>
      <c r="F19" s="61"/>
      <c r="G19" s="61"/>
      <c r="H19" s="61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9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</row>
    <row r="20" spans="2:77" x14ac:dyDescent="0.2">
      <c r="B20" s="61"/>
      <c r="C20" s="61"/>
      <c r="D20" s="61"/>
      <c r="E20" s="61"/>
      <c r="F20" s="61"/>
      <c r="G20" s="61"/>
      <c r="H20" s="61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9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</row>
    <row r="21" spans="2:77" x14ac:dyDescent="0.2">
      <c r="B21" s="61"/>
      <c r="C21" s="61"/>
      <c r="D21" s="61"/>
      <c r="E21" s="61"/>
      <c r="F21" s="61"/>
      <c r="G21" s="61"/>
      <c r="H21" s="61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9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</row>
    <row r="22" spans="2:77" x14ac:dyDescent="0.2">
      <c r="B22" s="61"/>
      <c r="C22" s="61"/>
      <c r="D22" s="61"/>
      <c r="E22" s="61"/>
      <c r="F22" s="61"/>
      <c r="G22" s="61"/>
      <c r="H22" s="61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9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</row>
    <row r="23" spans="2:77" x14ac:dyDescent="0.2">
      <c r="B23" s="61"/>
      <c r="C23" s="61"/>
      <c r="D23" s="61"/>
      <c r="E23" s="61"/>
      <c r="F23" s="61"/>
      <c r="G23" s="61"/>
      <c r="H23" s="61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9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</row>
    <row r="24" spans="2:77" x14ac:dyDescent="0.2">
      <c r="B24" s="61"/>
      <c r="C24" s="61"/>
      <c r="D24" s="61"/>
      <c r="E24" s="61"/>
      <c r="F24" s="61"/>
      <c r="G24" s="61"/>
      <c r="H24" s="61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9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</row>
    <row r="25" spans="2:77" x14ac:dyDescent="0.2">
      <c r="B25" s="61"/>
      <c r="C25" s="61"/>
      <c r="D25" s="61"/>
      <c r="E25" s="61"/>
      <c r="F25" s="61"/>
      <c r="G25" s="61"/>
      <c r="H25" s="61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9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</row>
    <row r="26" spans="2:77" x14ac:dyDescent="0.2">
      <c r="B26" s="61"/>
      <c r="C26" s="61"/>
      <c r="D26" s="61"/>
      <c r="E26" s="61"/>
      <c r="F26" s="61"/>
      <c r="G26" s="61"/>
      <c r="H26" s="61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9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</row>
    <row r="27" spans="2:77" x14ac:dyDescent="0.2">
      <c r="B27" s="61"/>
      <c r="C27" s="61"/>
      <c r="D27" s="61"/>
      <c r="E27" s="61"/>
      <c r="F27" s="61"/>
      <c r="G27" s="61"/>
      <c r="H27" s="61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9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</row>
    <row r="28" spans="2:77" x14ac:dyDescent="0.2">
      <c r="B28" s="61"/>
      <c r="C28" s="61"/>
      <c r="D28" s="61"/>
      <c r="E28" s="61"/>
      <c r="F28" s="61"/>
      <c r="G28" s="61"/>
      <c r="H28" s="61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9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</row>
    <row r="29" spans="2:77" x14ac:dyDescent="0.2">
      <c r="B29" s="61"/>
      <c r="C29" s="61"/>
      <c r="D29" s="61"/>
      <c r="E29" s="61"/>
      <c r="F29" s="61"/>
      <c r="G29" s="61"/>
      <c r="H29" s="61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9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</row>
    <row r="30" spans="2:77" x14ac:dyDescent="0.2">
      <c r="B30" s="61"/>
      <c r="C30" s="61"/>
      <c r="D30" s="61"/>
      <c r="E30" s="61"/>
      <c r="F30" s="61"/>
      <c r="G30" s="61"/>
      <c r="H30" s="61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9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</row>
    <row r="31" spans="2:77" x14ac:dyDescent="0.2">
      <c r="B31" s="61"/>
      <c r="C31" s="61"/>
      <c r="D31" s="61"/>
      <c r="E31" s="61"/>
      <c r="F31" s="61"/>
      <c r="G31" s="61"/>
      <c r="H31" s="61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9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</row>
    <row r="32" spans="2:77" x14ac:dyDescent="0.2">
      <c r="B32" s="61"/>
      <c r="C32" s="61"/>
      <c r="D32" s="61"/>
      <c r="E32" s="61"/>
      <c r="F32" s="61"/>
      <c r="G32" s="61"/>
      <c r="H32" s="61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9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</row>
    <row r="33" spans="2:77" x14ac:dyDescent="0.2">
      <c r="B33" s="61"/>
      <c r="C33" s="61"/>
      <c r="D33" s="61"/>
      <c r="E33" s="61"/>
      <c r="F33" s="61"/>
      <c r="G33" s="61"/>
      <c r="H33" s="61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9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</row>
    <row r="34" spans="2:77" x14ac:dyDescent="0.2">
      <c r="B34" s="61"/>
      <c r="C34" s="61"/>
      <c r="D34" s="61"/>
      <c r="E34" s="61"/>
      <c r="F34" s="61"/>
      <c r="G34" s="61"/>
      <c r="H34" s="61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9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</row>
    <row r="35" spans="2:77" x14ac:dyDescent="0.2">
      <c r="B35" s="61"/>
      <c r="C35" s="61"/>
      <c r="D35" s="61"/>
      <c r="E35" s="61"/>
      <c r="F35" s="61"/>
      <c r="G35" s="61"/>
      <c r="H35" s="61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9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</row>
    <row r="36" spans="2:77" x14ac:dyDescent="0.2">
      <c r="B36" s="61"/>
      <c r="C36" s="61"/>
      <c r="D36" s="61"/>
      <c r="E36" s="61"/>
      <c r="F36" s="61"/>
      <c r="G36" s="61"/>
      <c r="H36" s="61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9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</row>
    <row r="37" spans="2:77" x14ac:dyDescent="0.2">
      <c r="B37" s="61"/>
      <c r="C37" s="61"/>
      <c r="D37" s="61"/>
      <c r="E37" s="61"/>
      <c r="F37" s="61"/>
      <c r="G37" s="61"/>
      <c r="H37" s="61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9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</row>
    <row r="38" spans="2:77" x14ac:dyDescent="0.2">
      <c r="B38" s="61"/>
      <c r="C38" s="61"/>
      <c r="D38" s="61"/>
      <c r="E38" s="61"/>
      <c r="F38" s="61"/>
      <c r="G38" s="61"/>
      <c r="H38" s="61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9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</row>
    <row r="39" spans="2:77" x14ac:dyDescent="0.2">
      <c r="B39" s="61"/>
      <c r="C39" s="61"/>
      <c r="D39" s="61"/>
      <c r="E39" s="61"/>
      <c r="F39" s="61"/>
      <c r="G39" s="61"/>
      <c r="H39" s="61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9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</row>
    <row r="40" spans="2:77" x14ac:dyDescent="0.2">
      <c r="B40" s="61"/>
      <c r="C40" s="61"/>
      <c r="D40" s="61"/>
      <c r="E40" s="61"/>
      <c r="F40" s="61"/>
      <c r="G40" s="61"/>
      <c r="H40" s="61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9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</row>
    <row r="41" spans="2:77" x14ac:dyDescent="0.2">
      <c r="B41" s="61"/>
      <c r="C41" s="61"/>
      <c r="D41" s="61"/>
      <c r="E41" s="61"/>
      <c r="F41" s="61"/>
      <c r="G41" s="61"/>
      <c r="H41" s="61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9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</row>
    <row r="42" spans="2:77" x14ac:dyDescent="0.2">
      <c r="B42" s="61"/>
      <c r="C42" s="61"/>
      <c r="D42" s="61"/>
      <c r="E42" s="61"/>
      <c r="F42" s="61"/>
      <c r="G42" s="61"/>
      <c r="H42" s="61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9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</row>
    <row r="43" spans="2:77" x14ac:dyDescent="0.2">
      <c r="B43" s="61"/>
      <c r="C43" s="61"/>
      <c r="D43" s="61"/>
      <c r="E43" s="61"/>
      <c r="F43" s="61"/>
      <c r="G43" s="61"/>
      <c r="H43" s="61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9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</row>
    <row r="44" spans="2:77" x14ac:dyDescent="0.2">
      <c r="B44" s="61"/>
      <c r="C44" s="61"/>
      <c r="D44" s="61"/>
      <c r="E44" s="61"/>
      <c r="F44" s="61"/>
      <c r="G44" s="61"/>
      <c r="H44" s="61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9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</row>
    <row r="45" spans="2:77" x14ac:dyDescent="0.2">
      <c r="B45" s="61"/>
      <c r="C45" s="61"/>
      <c r="D45" s="61"/>
      <c r="E45" s="61"/>
      <c r="F45" s="61"/>
      <c r="G45" s="61"/>
      <c r="H45" s="61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9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</row>
    <row r="46" spans="2:77" x14ac:dyDescent="0.2">
      <c r="B46" s="61"/>
      <c r="C46" s="61"/>
      <c r="D46" s="61"/>
      <c r="E46" s="61"/>
      <c r="F46" s="61"/>
      <c r="G46" s="61"/>
      <c r="H46" s="61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9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</row>
    <row r="47" spans="2:77" x14ac:dyDescent="0.2">
      <c r="B47" s="61"/>
      <c r="C47" s="61"/>
      <c r="D47" s="61"/>
      <c r="E47" s="61"/>
      <c r="F47" s="61"/>
      <c r="G47" s="61"/>
      <c r="H47" s="61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9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</row>
    <row r="48" spans="2:77" x14ac:dyDescent="0.2">
      <c r="B48" s="61"/>
      <c r="C48" s="61"/>
      <c r="D48" s="61"/>
      <c r="E48" s="61"/>
      <c r="F48" s="61"/>
      <c r="G48" s="61"/>
      <c r="H48" s="61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9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</row>
    <row r="49" spans="2:77" x14ac:dyDescent="0.2">
      <c r="B49" s="61"/>
      <c r="C49" s="61"/>
      <c r="D49" s="61"/>
      <c r="E49" s="61"/>
      <c r="F49" s="61"/>
      <c r="G49" s="61"/>
      <c r="H49" s="61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9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</row>
    <row r="50" spans="2:77" x14ac:dyDescent="0.2">
      <c r="B50" s="61"/>
      <c r="C50" s="61"/>
      <c r="D50" s="61"/>
      <c r="E50" s="61"/>
      <c r="F50" s="61"/>
      <c r="G50" s="61"/>
      <c r="H50" s="61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9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</row>
    <row r="51" spans="2:77" x14ac:dyDescent="0.2">
      <c r="B51" s="61"/>
      <c r="C51" s="61"/>
      <c r="D51" s="61"/>
      <c r="E51" s="61"/>
      <c r="F51" s="61"/>
      <c r="G51" s="61"/>
      <c r="H51" s="61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9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</row>
    <row r="52" spans="2:77" x14ac:dyDescent="0.2">
      <c r="B52" s="61"/>
      <c r="C52" s="61"/>
      <c r="D52" s="61"/>
      <c r="E52" s="61"/>
      <c r="F52" s="61"/>
      <c r="G52" s="61"/>
      <c r="H52" s="61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9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</row>
    <row r="53" spans="2:77" x14ac:dyDescent="0.2">
      <c r="B53" s="61"/>
      <c r="C53" s="61"/>
      <c r="D53" s="61"/>
      <c r="E53" s="61"/>
      <c r="F53" s="61"/>
      <c r="G53" s="61"/>
      <c r="H53" s="61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9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</row>
    <row r="54" spans="2:77" x14ac:dyDescent="0.2">
      <c r="B54" s="61"/>
      <c r="C54" s="61"/>
      <c r="D54" s="61"/>
      <c r="E54" s="61"/>
      <c r="F54" s="61"/>
      <c r="G54" s="61"/>
      <c r="H54" s="61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9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</row>
    <row r="55" spans="2:77" x14ac:dyDescent="0.2">
      <c r="B55" s="61"/>
      <c r="C55" s="61"/>
      <c r="D55" s="61"/>
      <c r="E55" s="61"/>
      <c r="F55" s="61"/>
      <c r="G55" s="61"/>
      <c r="H55" s="61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9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</row>
    <row r="56" spans="2:77" x14ac:dyDescent="0.2">
      <c r="B56" s="61"/>
      <c r="C56" s="61"/>
      <c r="D56" s="61"/>
      <c r="E56" s="61"/>
      <c r="F56" s="61"/>
      <c r="G56" s="61"/>
      <c r="H56" s="61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9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</row>
    <row r="57" spans="2:77" x14ac:dyDescent="0.2">
      <c r="B57" s="61"/>
      <c r="C57" s="61"/>
      <c r="D57" s="61"/>
      <c r="E57" s="61"/>
      <c r="F57" s="61"/>
      <c r="G57" s="61"/>
      <c r="H57" s="61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9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</row>
    <row r="58" spans="2:77" x14ac:dyDescent="0.2">
      <c r="B58" s="61"/>
      <c r="C58" s="61"/>
      <c r="D58" s="61"/>
      <c r="E58" s="61"/>
      <c r="F58" s="61"/>
      <c r="G58" s="61"/>
      <c r="H58" s="61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9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</row>
    <row r="59" spans="2:77" x14ac:dyDescent="0.2">
      <c r="B59" s="61"/>
      <c r="C59" s="61"/>
      <c r="D59" s="61"/>
      <c r="E59" s="61"/>
      <c r="F59" s="61"/>
      <c r="G59" s="61"/>
      <c r="H59" s="61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9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</row>
    <row r="60" spans="2:77" x14ac:dyDescent="0.2">
      <c r="B60" s="61"/>
      <c r="C60" s="61"/>
      <c r="D60" s="61"/>
      <c r="E60" s="61"/>
      <c r="F60" s="61"/>
      <c r="G60" s="61"/>
      <c r="H60" s="61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9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</row>
    <row r="61" spans="2:77" x14ac:dyDescent="0.2">
      <c r="B61" s="61"/>
      <c r="C61" s="61"/>
      <c r="D61" s="61"/>
      <c r="E61" s="61"/>
      <c r="F61" s="61"/>
      <c r="G61" s="61"/>
      <c r="H61" s="61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9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</row>
    <row r="62" spans="2:77" x14ac:dyDescent="0.2">
      <c r="B62" s="61"/>
      <c r="C62" s="61"/>
      <c r="D62" s="61"/>
      <c r="E62" s="61"/>
      <c r="F62" s="61"/>
      <c r="G62" s="61"/>
      <c r="H62" s="61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9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</row>
    <row r="63" spans="2:77" x14ac:dyDescent="0.2">
      <c r="B63" s="61"/>
      <c r="C63" s="61"/>
      <c r="D63" s="61"/>
      <c r="E63" s="61"/>
      <c r="F63" s="61"/>
      <c r="G63" s="61"/>
      <c r="H63" s="61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9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</row>
    <row r="64" spans="2:77" x14ac:dyDescent="0.2">
      <c r="B64" s="61"/>
      <c r="C64" s="61"/>
      <c r="D64" s="61"/>
      <c r="E64" s="61"/>
      <c r="F64" s="61"/>
      <c r="G64" s="61"/>
      <c r="H64" s="61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9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</row>
    <row r="65" spans="2:77" x14ac:dyDescent="0.2">
      <c r="B65" s="61"/>
      <c r="C65" s="61"/>
      <c r="D65" s="61"/>
      <c r="E65" s="61"/>
      <c r="F65" s="61"/>
      <c r="G65" s="61"/>
      <c r="H65" s="61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9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</row>
    <row r="66" spans="2:77" x14ac:dyDescent="0.2">
      <c r="B66" s="61"/>
      <c r="C66" s="61"/>
      <c r="D66" s="61"/>
      <c r="E66" s="61"/>
      <c r="F66" s="61"/>
      <c r="G66" s="61"/>
      <c r="H66" s="61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9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</row>
    <row r="67" spans="2:77" x14ac:dyDescent="0.2">
      <c r="B67" s="61"/>
      <c r="C67" s="61"/>
      <c r="D67" s="61"/>
      <c r="E67" s="61"/>
      <c r="F67" s="61"/>
      <c r="G67" s="61"/>
      <c r="H67" s="61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9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</row>
    <row r="68" spans="2:77" x14ac:dyDescent="0.2">
      <c r="B68" s="61"/>
      <c r="C68" s="61"/>
      <c r="D68" s="61"/>
      <c r="E68" s="61"/>
      <c r="F68" s="61"/>
      <c r="G68" s="61"/>
      <c r="H68" s="61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9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</row>
    <row r="69" spans="2:77" x14ac:dyDescent="0.2">
      <c r="B69" s="61"/>
      <c r="C69" s="61"/>
      <c r="D69" s="61"/>
      <c r="E69" s="61"/>
      <c r="F69" s="61"/>
      <c r="G69" s="61"/>
      <c r="H69" s="61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9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</row>
    <row r="70" spans="2:77" x14ac:dyDescent="0.2">
      <c r="B70" s="61"/>
      <c r="C70" s="61"/>
      <c r="D70" s="61"/>
      <c r="E70" s="61"/>
      <c r="F70" s="61"/>
      <c r="G70" s="61"/>
      <c r="H70" s="61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9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</row>
    <row r="71" spans="2:77" x14ac:dyDescent="0.2">
      <c r="B71" s="61"/>
      <c r="C71" s="61"/>
      <c r="D71" s="61"/>
      <c r="E71" s="61"/>
      <c r="F71" s="61"/>
      <c r="G71" s="61"/>
      <c r="H71" s="61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9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</row>
    <row r="72" spans="2:77" x14ac:dyDescent="0.2">
      <c r="B72" s="61"/>
      <c r="C72" s="61"/>
      <c r="D72" s="61"/>
      <c r="E72" s="61"/>
      <c r="F72" s="61"/>
      <c r="G72" s="61"/>
      <c r="H72" s="61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9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</row>
    <row r="73" spans="2:77" x14ac:dyDescent="0.2">
      <c r="B73" s="61"/>
      <c r="C73" s="61"/>
      <c r="D73" s="61"/>
      <c r="E73" s="61"/>
      <c r="F73" s="61"/>
      <c r="G73" s="61"/>
      <c r="H73" s="61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9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</row>
    <row r="74" spans="2:77" x14ac:dyDescent="0.2">
      <c r="B74" s="61"/>
      <c r="C74" s="61"/>
      <c r="D74" s="61"/>
      <c r="E74" s="61"/>
      <c r="F74" s="61"/>
      <c r="G74" s="61"/>
      <c r="H74" s="61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9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</row>
    <row r="75" spans="2:77" x14ac:dyDescent="0.2">
      <c r="B75" s="61"/>
      <c r="C75" s="61"/>
      <c r="D75" s="61"/>
      <c r="E75" s="61"/>
      <c r="F75" s="61"/>
      <c r="G75" s="61"/>
      <c r="H75" s="61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9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</row>
    <row r="76" spans="2:77" x14ac:dyDescent="0.2">
      <c r="B76" s="61"/>
      <c r="C76" s="61"/>
      <c r="D76" s="61"/>
      <c r="E76" s="61"/>
      <c r="F76" s="61"/>
      <c r="G76" s="61"/>
      <c r="H76" s="61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9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</row>
    <row r="77" spans="2:77" x14ac:dyDescent="0.2">
      <c r="B77" s="61"/>
      <c r="C77" s="61"/>
      <c r="D77" s="61"/>
      <c r="E77" s="61"/>
      <c r="F77" s="61"/>
      <c r="G77" s="61"/>
      <c r="H77" s="61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9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</row>
    <row r="78" spans="2:77" x14ac:dyDescent="0.2">
      <c r="B78" s="61"/>
      <c r="C78" s="61"/>
      <c r="D78" s="61"/>
      <c r="E78" s="61"/>
      <c r="F78" s="61"/>
      <c r="G78" s="61"/>
      <c r="H78" s="61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9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</row>
    <row r="79" spans="2:77" x14ac:dyDescent="0.2">
      <c r="B79" s="61"/>
      <c r="C79" s="61"/>
      <c r="D79" s="61"/>
      <c r="E79" s="61"/>
      <c r="F79" s="61"/>
      <c r="G79" s="61"/>
      <c r="H79" s="61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9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</row>
    <row r="80" spans="2:77" x14ac:dyDescent="0.2">
      <c r="B80" s="61"/>
      <c r="C80" s="61"/>
      <c r="D80" s="61"/>
      <c r="E80" s="61"/>
      <c r="F80" s="61"/>
      <c r="G80" s="61"/>
      <c r="H80" s="61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9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</row>
    <row r="81" spans="2:77" x14ac:dyDescent="0.2">
      <c r="B81" s="61"/>
      <c r="C81" s="61"/>
      <c r="D81" s="61"/>
      <c r="E81" s="61"/>
      <c r="F81" s="61"/>
      <c r="G81" s="61"/>
      <c r="H81" s="61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9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</row>
    <row r="82" spans="2:77" x14ac:dyDescent="0.2">
      <c r="B82" s="61"/>
      <c r="C82" s="61"/>
      <c r="D82" s="61"/>
      <c r="E82" s="61"/>
      <c r="F82" s="61"/>
      <c r="G82" s="61"/>
      <c r="H82" s="61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9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</row>
    <row r="83" spans="2:77" x14ac:dyDescent="0.2">
      <c r="B83" s="61"/>
      <c r="C83" s="61"/>
      <c r="D83" s="61"/>
      <c r="E83" s="61"/>
      <c r="F83" s="61"/>
      <c r="G83" s="61"/>
      <c r="H83" s="61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9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</row>
    <row r="84" spans="2:77" x14ac:dyDescent="0.2">
      <c r="B84" s="61"/>
      <c r="C84" s="61"/>
      <c r="D84" s="61"/>
      <c r="E84" s="61"/>
      <c r="F84" s="61"/>
      <c r="G84" s="61"/>
      <c r="H84" s="61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9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</row>
    <row r="85" spans="2:77" x14ac:dyDescent="0.2">
      <c r="B85" s="61"/>
      <c r="C85" s="61"/>
      <c r="D85" s="61"/>
      <c r="E85" s="61"/>
      <c r="F85" s="61"/>
      <c r="G85" s="61"/>
      <c r="H85" s="61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9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</row>
    <row r="86" spans="2:77" x14ac:dyDescent="0.2">
      <c r="B86" s="61"/>
      <c r="C86" s="61"/>
      <c r="D86" s="61"/>
      <c r="E86" s="61"/>
      <c r="F86" s="61"/>
      <c r="G86" s="61"/>
      <c r="H86" s="61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9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</row>
    <row r="87" spans="2:77" x14ac:dyDescent="0.2">
      <c r="B87" s="61"/>
      <c r="C87" s="61"/>
      <c r="D87" s="61"/>
      <c r="E87" s="61"/>
      <c r="F87" s="61"/>
      <c r="G87" s="61"/>
      <c r="H87" s="61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9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</row>
    <row r="88" spans="2:77" x14ac:dyDescent="0.2">
      <c r="B88" s="61"/>
      <c r="C88" s="61"/>
      <c r="D88" s="61"/>
      <c r="E88" s="61"/>
      <c r="F88" s="61"/>
      <c r="G88" s="61"/>
      <c r="H88" s="61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9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</row>
    <row r="89" spans="2:77" x14ac:dyDescent="0.2">
      <c r="B89" s="61"/>
      <c r="C89" s="61"/>
      <c r="D89" s="61"/>
      <c r="E89" s="61"/>
      <c r="F89" s="61"/>
      <c r="G89" s="61"/>
      <c r="H89" s="61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9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</row>
    <row r="90" spans="2:77" x14ac:dyDescent="0.2">
      <c r="B90" s="61"/>
      <c r="C90" s="61"/>
      <c r="D90" s="61"/>
      <c r="E90" s="61"/>
      <c r="F90" s="61"/>
      <c r="G90" s="61"/>
      <c r="H90" s="61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9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</row>
    <row r="91" spans="2:77" x14ac:dyDescent="0.2">
      <c r="B91" s="61"/>
      <c r="C91" s="61"/>
      <c r="D91" s="61"/>
      <c r="E91" s="61"/>
      <c r="F91" s="61"/>
      <c r="G91" s="61"/>
      <c r="H91" s="61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9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</row>
    <row r="92" spans="2:77" x14ac:dyDescent="0.2">
      <c r="B92" s="61"/>
      <c r="C92" s="61"/>
      <c r="D92" s="61"/>
      <c r="E92" s="61"/>
      <c r="F92" s="61"/>
      <c r="G92" s="61"/>
      <c r="H92" s="61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9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</row>
    <row r="93" spans="2:77" x14ac:dyDescent="0.2">
      <c r="B93" s="61"/>
      <c r="C93" s="61"/>
      <c r="D93" s="61"/>
      <c r="E93" s="61"/>
      <c r="F93" s="61"/>
      <c r="G93" s="61"/>
      <c r="H93" s="61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9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</row>
    <row r="94" spans="2:77" x14ac:dyDescent="0.2">
      <c r="B94" s="61"/>
      <c r="C94" s="61"/>
      <c r="D94" s="61"/>
      <c r="E94" s="61"/>
      <c r="F94" s="61"/>
      <c r="G94" s="61"/>
      <c r="H94" s="61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9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</row>
    <row r="95" spans="2:77" x14ac:dyDescent="0.2">
      <c r="B95" s="61"/>
      <c r="C95" s="61"/>
      <c r="D95" s="61"/>
      <c r="E95" s="61"/>
      <c r="F95" s="61"/>
      <c r="G95" s="61"/>
      <c r="H95" s="61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9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</row>
    <row r="96" spans="2:77" x14ac:dyDescent="0.2">
      <c r="B96" s="61"/>
      <c r="C96" s="61"/>
      <c r="D96" s="61"/>
      <c r="E96" s="61"/>
      <c r="F96" s="61"/>
      <c r="G96" s="61"/>
      <c r="H96" s="61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9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</row>
    <row r="97" spans="2:77" x14ac:dyDescent="0.2">
      <c r="B97" s="61"/>
      <c r="C97" s="61"/>
      <c r="D97" s="61"/>
      <c r="E97" s="61"/>
      <c r="F97" s="61"/>
      <c r="G97" s="61"/>
      <c r="H97" s="61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9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</row>
    <row r="98" spans="2:77" x14ac:dyDescent="0.2">
      <c r="B98" s="61"/>
      <c r="C98" s="61"/>
      <c r="D98" s="61"/>
      <c r="E98" s="61"/>
      <c r="F98" s="61"/>
      <c r="G98" s="61"/>
      <c r="H98" s="61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9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</row>
    <row r="99" spans="2:77" x14ac:dyDescent="0.2">
      <c r="B99" s="61"/>
      <c r="C99" s="61"/>
      <c r="D99" s="61"/>
      <c r="E99" s="61"/>
      <c r="F99" s="61"/>
      <c r="G99" s="61"/>
      <c r="H99" s="61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9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</row>
    <row r="100" spans="2:77" x14ac:dyDescent="0.2">
      <c r="B100" s="61"/>
      <c r="C100" s="61"/>
      <c r="D100" s="61"/>
      <c r="E100" s="61"/>
      <c r="F100" s="61"/>
      <c r="G100" s="61"/>
      <c r="H100" s="61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9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</row>
    <row r="101" spans="2:77" x14ac:dyDescent="0.2">
      <c r="B101" s="61"/>
      <c r="C101" s="61"/>
      <c r="D101" s="61"/>
      <c r="E101" s="61"/>
      <c r="F101" s="61"/>
      <c r="G101" s="61"/>
      <c r="H101" s="61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9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</row>
    <row r="102" spans="2:77" x14ac:dyDescent="0.2">
      <c r="B102" s="61"/>
      <c r="C102" s="61"/>
      <c r="D102" s="61"/>
      <c r="E102" s="61"/>
      <c r="F102" s="61"/>
      <c r="G102" s="61"/>
      <c r="H102" s="61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9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</row>
    <row r="103" spans="2:77" x14ac:dyDescent="0.2">
      <c r="B103" s="61"/>
      <c r="C103" s="61"/>
      <c r="D103" s="61"/>
      <c r="E103" s="61"/>
      <c r="F103" s="61"/>
      <c r="G103" s="61"/>
      <c r="H103" s="61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9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</row>
    <row r="104" spans="2:77" x14ac:dyDescent="0.2">
      <c r="B104" s="61"/>
      <c r="C104" s="61"/>
      <c r="D104" s="61"/>
      <c r="E104" s="61"/>
      <c r="F104" s="61"/>
      <c r="G104" s="61"/>
      <c r="H104" s="61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9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</row>
    <row r="105" spans="2:77" x14ac:dyDescent="0.2">
      <c r="B105" s="61"/>
      <c r="C105" s="61"/>
      <c r="D105" s="61"/>
      <c r="E105" s="61"/>
      <c r="F105" s="61"/>
      <c r="G105" s="61"/>
      <c r="H105" s="61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9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</row>
    <row r="106" spans="2:77" x14ac:dyDescent="0.2">
      <c r="B106" s="61"/>
      <c r="C106" s="61"/>
      <c r="D106" s="61"/>
      <c r="E106" s="61"/>
      <c r="F106" s="61"/>
      <c r="G106" s="61"/>
      <c r="H106" s="61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9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</row>
    <row r="107" spans="2:77" x14ac:dyDescent="0.2">
      <c r="B107" s="61"/>
      <c r="C107" s="61"/>
      <c r="D107" s="61"/>
      <c r="E107" s="61"/>
      <c r="F107" s="61"/>
      <c r="G107" s="61"/>
      <c r="H107" s="61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9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</row>
    <row r="108" spans="2:77" x14ac:dyDescent="0.2">
      <c r="B108" s="61"/>
      <c r="C108" s="61"/>
      <c r="D108" s="61"/>
      <c r="E108" s="61"/>
      <c r="F108" s="61"/>
      <c r="G108" s="61"/>
      <c r="H108" s="61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9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</row>
    <row r="109" spans="2:77" x14ac:dyDescent="0.2">
      <c r="B109" s="61"/>
      <c r="C109" s="61"/>
      <c r="D109" s="61"/>
      <c r="E109" s="61"/>
      <c r="F109" s="61"/>
      <c r="G109" s="61"/>
      <c r="H109" s="61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9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</row>
    <row r="110" spans="2:77" x14ac:dyDescent="0.2">
      <c r="B110" s="61"/>
      <c r="C110" s="61"/>
      <c r="D110" s="61"/>
      <c r="E110" s="61"/>
      <c r="F110" s="61"/>
      <c r="G110" s="61"/>
      <c r="H110" s="61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9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</row>
    <row r="111" spans="2:77" x14ac:dyDescent="0.2">
      <c r="B111" s="61"/>
      <c r="C111" s="61"/>
      <c r="D111" s="61"/>
      <c r="E111" s="61"/>
      <c r="F111" s="61"/>
      <c r="G111" s="61"/>
      <c r="H111" s="61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9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</row>
    <row r="112" spans="2:77" x14ac:dyDescent="0.2">
      <c r="B112" s="61"/>
      <c r="C112" s="61"/>
      <c r="D112" s="61"/>
      <c r="E112" s="61"/>
      <c r="F112" s="61"/>
      <c r="G112" s="61"/>
      <c r="H112" s="61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9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</row>
    <row r="113" spans="2:77" x14ac:dyDescent="0.2">
      <c r="B113" s="61"/>
      <c r="C113" s="61"/>
      <c r="D113" s="61"/>
      <c r="E113" s="61"/>
      <c r="F113" s="61"/>
      <c r="G113" s="61"/>
      <c r="H113" s="61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9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</row>
    <row r="114" spans="2:77" x14ac:dyDescent="0.2">
      <c r="B114" s="61"/>
      <c r="C114" s="61"/>
      <c r="D114" s="61"/>
      <c r="E114" s="61"/>
      <c r="F114" s="61"/>
      <c r="G114" s="61"/>
      <c r="H114" s="61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9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</row>
    <row r="115" spans="2:77" x14ac:dyDescent="0.2">
      <c r="B115" s="61"/>
      <c r="C115" s="61"/>
      <c r="D115" s="61"/>
      <c r="E115" s="61"/>
      <c r="F115" s="61"/>
      <c r="G115" s="61"/>
      <c r="H115" s="61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9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</row>
    <row r="116" spans="2:77" x14ac:dyDescent="0.2">
      <c r="B116" s="61"/>
      <c r="C116" s="61"/>
      <c r="D116" s="61"/>
      <c r="E116" s="61"/>
      <c r="F116" s="61"/>
      <c r="G116" s="61"/>
      <c r="H116" s="61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9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</row>
    <row r="117" spans="2:77" x14ac:dyDescent="0.2">
      <c r="B117" s="61"/>
      <c r="C117" s="61"/>
      <c r="D117" s="61"/>
      <c r="E117" s="61"/>
      <c r="F117" s="61"/>
      <c r="G117" s="61"/>
      <c r="H117" s="61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9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</row>
    <row r="118" spans="2:77" x14ac:dyDescent="0.2">
      <c r="B118" s="61"/>
      <c r="C118" s="61"/>
      <c r="D118" s="61"/>
      <c r="E118" s="61"/>
      <c r="F118" s="61"/>
      <c r="G118" s="61"/>
      <c r="H118" s="61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9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</row>
    <row r="119" spans="2:77" x14ac:dyDescent="0.2">
      <c r="B119" s="61"/>
      <c r="C119" s="61"/>
      <c r="D119" s="61"/>
      <c r="E119" s="61"/>
      <c r="F119" s="61"/>
      <c r="G119" s="61"/>
      <c r="H119" s="61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9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</row>
    <row r="120" spans="2:77" x14ac:dyDescent="0.2">
      <c r="B120" s="61"/>
      <c r="C120" s="61"/>
      <c r="D120" s="61"/>
      <c r="E120" s="61"/>
      <c r="F120" s="61"/>
      <c r="G120" s="61"/>
      <c r="H120" s="61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9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</row>
    <row r="121" spans="2:77" x14ac:dyDescent="0.2">
      <c r="B121" s="61"/>
      <c r="C121" s="61"/>
      <c r="D121" s="61"/>
      <c r="E121" s="61"/>
      <c r="F121" s="61"/>
      <c r="G121" s="61"/>
      <c r="H121" s="61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9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</row>
    <row r="122" spans="2:77" x14ac:dyDescent="0.2">
      <c r="B122" s="61"/>
      <c r="C122" s="61"/>
      <c r="D122" s="61"/>
      <c r="E122" s="61"/>
      <c r="F122" s="61"/>
      <c r="G122" s="61"/>
      <c r="H122" s="61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9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</row>
    <row r="123" spans="2:77" x14ac:dyDescent="0.2">
      <c r="B123" s="61"/>
      <c r="C123" s="61"/>
      <c r="D123" s="61"/>
      <c r="E123" s="61"/>
      <c r="F123" s="61"/>
      <c r="G123" s="61"/>
      <c r="H123" s="61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9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</row>
    <row r="124" spans="2:77" x14ac:dyDescent="0.2">
      <c r="B124" s="61"/>
      <c r="C124" s="61"/>
      <c r="D124" s="61"/>
      <c r="E124" s="61"/>
      <c r="F124" s="61"/>
      <c r="G124" s="61"/>
      <c r="H124" s="61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9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</row>
    <row r="125" spans="2:77" x14ac:dyDescent="0.2">
      <c r="B125" s="61"/>
      <c r="C125" s="61"/>
      <c r="D125" s="61"/>
      <c r="E125" s="61"/>
      <c r="F125" s="61"/>
      <c r="G125" s="61"/>
      <c r="H125" s="61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9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</row>
    <row r="126" spans="2:77" x14ac:dyDescent="0.2">
      <c r="B126" s="61"/>
      <c r="C126" s="61"/>
      <c r="D126" s="61"/>
      <c r="E126" s="61"/>
      <c r="F126" s="61"/>
      <c r="G126" s="61"/>
      <c r="H126" s="61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9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</row>
    <row r="127" spans="2:77" x14ac:dyDescent="0.2">
      <c r="B127" s="61"/>
      <c r="C127" s="61"/>
      <c r="D127" s="61"/>
      <c r="E127" s="61"/>
      <c r="F127" s="61"/>
      <c r="G127" s="61"/>
      <c r="H127" s="61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9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</row>
    <row r="128" spans="2:77" x14ac:dyDescent="0.2">
      <c r="B128" s="61"/>
      <c r="C128" s="61"/>
      <c r="D128" s="61"/>
      <c r="E128" s="61"/>
      <c r="F128" s="61"/>
      <c r="G128" s="61"/>
      <c r="H128" s="61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9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</row>
    <row r="129" spans="2:77" x14ac:dyDescent="0.2">
      <c r="B129" s="61"/>
      <c r="C129" s="61"/>
      <c r="D129" s="61"/>
      <c r="E129" s="61"/>
      <c r="F129" s="61"/>
      <c r="G129" s="61"/>
      <c r="H129" s="61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9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</row>
    <row r="130" spans="2:77" x14ac:dyDescent="0.2">
      <c r="B130" s="61"/>
      <c r="C130" s="61"/>
      <c r="D130" s="61"/>
      <c r="E130" s="61"/>
      <c r="F130" s="61"/>
      <c r="G130" s="61"/>
      <c r="H130" s="61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9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</row>
    <row r="131" spans="2:77" x14ac:dyDescent="0.2">
      <c r="B131" s="61"/>
      <c r="C131" s="61"/>
      <c r="D131" s="61"/>
      <c r="E131" s="61"/>
      <c r="F131" s="61"/>
      <c r="G131" s="61"/>
      <c r="H131" s="61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9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</row>
    <row r="132" spans="2:77" x14ac:dyDescent="0.2">
      <c r="B132" s="61"/>
      <c r="C132" s="61"/>
      <c r="D132" s="61"/>
      <c r="E132" s="61"/>
      <c r="F132" s="61"/>
      <c r="G132" s="61"/>
      <c r="H132" s="61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9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</row>
    <row r="133" spans="2:77" x14ac:dyDescent="0.2">
      <c r="B133" s="61"/>
      <c r="C133" s="61"/>
      <c r="D133" s="61"/>
      <c r="E133" s="61"/>
      <c r="F133" s="61"/>
      <c r="G133" s="61"/>
      <c r="H133" s="61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9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</row>
    <row r="134" spans="2:77" x14ac:dyDescent="0.2">
      <c r="B134" s="61"/>
      <c r="C134" s="61"/>
      <c r="D134" s="61"/>
      <c r="E134" s="61"/>
      <c r="F134" s="61"/>
      <c r="G134" s="61"/>
      <c r="H134" s="61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9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</row>
    <row r="135" spans="2:77" x14ac:dyDescent="0.2">
      <c r="B135" s="61"/>
      <c r="C135" s="61"/>
      <c r="D135" s="61"/>
      <c r="E135" s="61"/>
      <c r="F135" s="61"/>
      <c r="G135" s="61"/>
      <c r="H135" s="61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</row>
    <row r="136" spans="2:77" x14ac:dyDescent="0.2">
      <c r="B136" s="61"/>
      <c r="C136" s="61"/>
      <c r="D136" s="61"/>
      <c r="E136" s="61"/>
      <c r="F136" s="61"/>
      <c r="G136" s="61"/>
      <c r="H136" s="61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</row>
    <row r="137" spans="2:77" x14ac:dyDescent="0.2">
      <c r="B137" s="61"/>
      <c r="C137" s="61"/>
      <c r="D137" s="61"/>
      <c r="E137" s="61"/>
      <c r="F137" s="61"/>
      <c r="G137" s="61"/>
      <c r="H137" s="61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</row>
    <row r="138" spans="2:77" x14ac:dyDescent="0.2">
      <c r="B138" s="61"/>
      <c r="C138" s="61"/>
      <c r="D138" s="61"/>
      <c r="E138" s="61"/>
      <c r="F138" s="61"/>
      <c r="G138" s="61"/>
      <c r="H138" s="61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</row>
    <row r="139" spans="2:77" x14ac:dyDescent="0.2">
      <c r="B139" s="61"/>
      <c r="C139" s="61"/>
      <c r="D139" s="61"/>
      <c r="E139" s="61"/>
      <c r="F139" s="61"/>
      <c r="G139" s="61"/>
      <c r="H139" s="61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</row>
    <row r="140" spans="2:77" x14ac:dyDescent="0.2">
      <c r="B140" s="61"/>
      <c r="C140" s="61"/>
      <c r="D140" s="61"/>
      <c r="E140" s="61"/>
      <c r="F140" s="61"/>
      <c r="G140" s="61"/>
      <c r="H140" s="61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</row>
    <row r="141" spans="2:77" x14ac:dyDescent="0.2">
      <c r="B141" s="61"/>
      <c r="C141" s="61"/>
      <c r="D141" s="61"/>
      <c r="E141" s="61"/>
      <c r="F141" s="61"/>
      <c r="G141" s="61"/>
      <c r="H141" s="61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</row>
    <row r="142" spans="2:77" x14ac:dyDescent="0.2">
      <c r="B142" s="61"/>
      <c r="C142" s="61"/>
      <c r="D142" s="61"/>
      <c r="E142" s="61"/>
      <c r="F142" s="61"/>
      <c r="G142" s="61"/>
      <c r="H142" s="61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</row>
    <row r="143" spans="2:77" x14ac:dyDescent="0.2">
      <c r="B143" s="61"/>
      <c r="C143" s="61"/>
      <c r="D143" s="61"/>
      <c r="E143" s="61"/>
      <c r="F143" s="61"/>
      <c r="G143" s="61"/>
      <c r="H143" s="61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</row>
    <row r="144" spans="2:77" x14ac:dyDescent="0.2">
      <c r="B144" s="61"/>
      <c r="C144" s="61"/>
      <c r="D144" s="61"/>
      <c r="E144" s="61"/>
      <c r="F144" s="61"/>
      <c r="G144" s="61"/>
      <c r="H144" s="61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</row>
    <row r="145" spans="2:77" x14ac:dyDescent="0.2">
      <c r="B145" s="61"/>
      <c r="C145" s="61"/>
      <c r="D145" s="61"/>
      <c r="E145" s="61"/>
      <c r="F145" s="61"/>
      <c r="G145" s="61"/>
      <c r="H145" s="61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</row>
    <row r="146" spans="2:77" x14ac:dyDescent="0.2">
      <c r="B146" s="61"/>
      <c r="C146" s="61"/>
      <c r="D146" s="61"/>
      <c r="E146" s="61"/>
      <c r="F146" s="61"/>
      <c r="G146" s="61"/>
      <c r="H146" s="61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</row>
    <row r="147" spans="2:77" x14ac:dyDescent="0.2">
      <c r="B147" s="61"/>
      <c r="C147" s="61"/>
      <c r="D147" s="61"/>
      <c r="E147" s="61"/>
      <c r="F147" s="61"/>
      <c r="G147" s="61"/>
      <c r="H147" s="61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</row>
    <row r="148" spans="2:77" x14ac:dyDescent="0.2">
      <c r="B148" s="61"/>
      <c r="C148" s="61"/>
      <c r="D148" s="61"/>
      <c r="E148" s="61"/>
      <c r="F148" s="61"/>
      <c r="G148" s="61"/>
      <c r="H148" s="61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</row>
    <row r="149" spans="2:77" x14ac:dyDescent="0.2">
      <c r="B149" s="61"/>
      <c r="C149" s="61"/>
      <c r="D149" s="61"/>
      <c r="E149" s="61"/>
      <c r="F149" s="61"/>
      <c r="G149" s="61"/>
      <c r="H149" s="61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</row>
    <row r="150" spans="2:77" x14ac:dyDescent="0.2">
      <c r="B150" s="61"/>
      <c r="C150" s="61"/>
      <c r="D150" s="61"/>
      <c r="E150" s="61"/>
      <c r="F150" s="61"/>
      <c r="G150" s="61"/>
      <c r="H150" s="61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</row>
    <row r="151" spans="2:77" x14ac:dyDescent="0.2">
      <c r="B151" s="61"/>
      <c r="C151" s="61"/>
      <c r="D151" s="61"/>
      <c r="E151" s="61"/>
      <c r="F151" s="61"/>
      <c r="G151" s="61"/>
      <c r="H151" s="61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</row>
    <row r="152" spans="2:77" x14ac:dyDescent="0.2">
      <c r="B152" s="61"/>
      <c r="C152" s="61"/>
      <c r="D152" s="61"/>
      <c r="E152" s="61"/>
      <c r="F152" s="61"/>
      <c r="G152" s="61"/>
      <c r="H152" s="61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</row>
    <row r="153" spans="2:77" x14ac:dyDescent="0.2">
      <c r="B153" s="61"/>
      <c r="C153" s="61"/>
      <c r="D153" s="61"/>
      <c r="E153" s="61"/>
      <c r="F153" s="61"/>
      <c r="G153" s="61"/>
      <c r="H153" s="61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</row>
    <row r="154" spans="2:77" x14ac:dyDescent="0.2">
      <c r="B154" s="61"/>
      <c r="C154" s="61"/>
      <c r="D154" s="61"/>
      <c r="E154" s="61"/>
      <c r="F154" s="61"/>
      <c r="G154" s="61"/>
      <c r="H154" s="61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</row>
    <row r="155" spans="2:77" x14ac:dyDescent="0.2">
      <c r="B155" s="61"/>
      <c r="C155" s="61"/>
      <c r="D155" s="61"/>
      <c r="E155" s="61"/>
      <c r="F155" s="61"/>
      <c r="G155" s="61"/>
      <c r="H155" s="61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</row>
    <row r="156" spans="2:77" x14ac:dyDescent="0.2">
      <c r="B156" s="61"/>
      <c r="C156" s="61"/>
      <c r="D156" s="61"/>
      <c r="E156" s="61"/>
      <c r="F156" s="61"/>
      <c r="G156" s="61"/>
      <c r="H156" s="61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</row>
    <row r="157" spans="2:77" x14ac:dyDescent="0.2">
      <c r="B157" s="61"/>
      <c r="C157" s="61"/>
      <c r="D157" s="61"/>
      <c r="E157" s="61"/>
      <c r="F157" s="61"/>
      <c r="G157" s="61"/>
      <c r="H157" s="61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</row>
    <row r="158" spans="2:77" x14ac:dyDescent="0.2">
      <c r="B158" s="61"/>
      <c r="C158" s="61"/>
      <c r="D158" s="61"/>
      <c r="E158" s="61"/>
      <c r="F158" s="61"/>
      <c r="G158" s="61"/>
      <c r="H158" s="61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</row>
    <row r="159" spans="2:77" x14ac:dyDescent="0.2">
      <c r="B159" s="61"/>
      <c r="C159" s="61"/>
      <c r="D159" s="61"/>
      <c r="E159" s="61"/>
      <c r="F159" s="61"/>
      <c r="G159" s="61"/>
      <c r="H159" s="61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</row>
    <row r="160" spans="2:77" x14ac:dyDescent="0.2">
      <c r="B160" s="61"/>
      <c r="C160" s="61"/>
      <c r="D160" s="61"/>
      <c r="E160" s="61"/>
      <c r="F160" s="61"/>
      <c r="G160" s="61"/>
      <c r="H160" s="61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</row>
    <row r="161" spans="2:77" x14ac:dyDescent="0.2">
      <c r="B161" s="61"/>
      <c r="C161" s="61"/>
      <c r="D161" s="61"/>
      <c r="E161" s="61"/>
      <c r="F161" s="61"/>
      <c r="G161" s="61"/>
      <c r="H161" s="61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</row>
    <row r="162" spans="2:77" x14ac:dyDescent="0.2">
      <c r="B162" s="61"/>
      <c r="C162" s="61"/>
      <c r="D162" s="61"/>
      <c r="E162" s="61"/>
      <c r="F162" s="61"/>
      <c r="G162" s="61"/>
      <c r="H162" s="61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</row>
    <row r="163" spans="2:77" x14ac:dyDescent="0.2">
      <c r="B163" s="61"/>
      <c r="C163" s="61"/>
      <c r="D163" s="61"/>
      <c r="E163" s="61"/>
      <c r="F163" s="61"/>
      <c r="G163" s="61"/>
      <c r="H163" s="61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</row>
    <row r="164" spans="2:77" x14ac:dyDescent="0.2">
      <c r="B164" s="61"/>
      <c r="C164" s="61"/>
      <c r="D164" s="61"/>
      <c r="E164" s="61"/>
      <c r="F164" s="61"/>
      <c r="G164" s="61"/>
      <c r="H164" s="61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</row>
    <row r="165" spans="2:77" x14ac:dyDescent="0.2">
      <c r="B165" s="61"/>
      <c r="C165" s="61"/>
      <c r="D165" s="61"/>
      <c r="E165" s="61"/>
      <c r="F165" s="61"/>
      <c r="G165" s="61"/>
      <c r="H165" s="61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</row>
    <row r="166" spans="2:77" x14ac:dyDescent="0.2">
      <c r="B166" s="61"/>
      <c r="C166" s="61"/>
      <c r="D166" s="61"/>
      <c r="E166" s="61"/>
      <c r="F166" s="61"/>
      <c r="G166" s="61"/>
      <c r="H166" s="61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</row>
    <row r="167" spans="2:77" x14ac:dyDescent="0.2">
      <c r="B167" s="61"/>
      <c r="C167" s="61"/>
      <c r="D167" s="61"/>
      <c r="E167" s="61"/>
      <c r="F167" s="61"/>
      <c r="G167" s="61"/>
      <c r="H167" s="61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</row>
    <row r="168" spans="2:77" x14ac:dyDescent="0.2">
      <c r="B168" s="61"/>
      <c r="C168" s="61"/>
      <c r="D168" s="61"/>
      <c r="E168" s="61"/>
      <c r="F168" s="61"/>
      <c r="G168" s="61"/>
      <c r="H168" s="61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</row>
    <row r="169" spans="2:77" x14ac:dyDescent="0.2">
      <c r="B169" s="61"/>
      <c r="C169" s="61"/>
      <c r="D169" s="61"/>
      <c r="E169" s="61"/>
      <c r="F169" s="61"/>
      <c r="G169" s="61"/>
      <c r="H169" s="61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</row>
    <row r="170" spans="2:77" x14ac:dyDescent="0.2">
      <c r="B170" s="61"/>
      <c r="C170" s="61"/>
      <c r="D170" s="61"/>
      <c r="E170" s="61"/>
      <c r="F170" s="61"/>
      <c r="G170" s="61"/>
      <c r="H170" s="61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</row>
    <row r="171" spans="2:77" x14ac:dyDescent="0.2">
      <c r="B171" s="61"/>
      <c r="C171" s="61"/>
      <c r="D171" s="61"/>
      <c r="E171" s="61"/>
      <c r="F171" s="61"/>
      <c r="G171" s="61"/>
      <c r="H171" s="61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</row>
    <row r="172" spans="2:77" x14ac:dyDescent="0.2">
      <c r="B172" s="61"/>
      <c r="C172" s="61"/>
      <c r="D172" s="61"/>
      <c r="E172" s="61"/>
      <c r="F172" s="61"/>
      <c r="G172" s="61"/>
      <c r="H172" s="61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</row>
    <row r="173" spans="2:77" x14ac:dyDescent="0.2">
      <c r="B173" s="61"/>
      <c r="C173" s="61"/>
      <c r="D173" s="61"/>
      <c r="E173" s="61"/>
      <c r="F173" s="61"/>
      <c r="G173" s="61"/>
      <c r="H173" s="61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</row>
    <row r="174" spans="2:77" x14ac:dyDescent="0.2">
      <c r="B174" s="61"/>
      <c r="C174" s="61"/>
      <c r="D174" s="61"/>
      <c r="E174" s="61"/>
      <c r="F174" s="61"/>
      <c r="G174" s="61"/>
      <c r="H174" s="61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</row>
    <row r="175" spans="2:77" x14ac:dyDescent="0.2">
      <c r="B175" s="61"/>
      <c r="C175" s="61"/>
      <c r="D175" s="61"/>
      <c r="E175" s="61"/>
      <c r="F175" s="61"/>
      <c r="G175" s="61"/>
      <c r="H175" s="61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</row>
    <row r="176" spans="2:77" x14ac:dyDescent="0.2">
      <c r="B176" s="61"/>
      <c r="C176" s="61"/>
      <c r="D176" s="61"/>
      <c r="E176" s="61"/>
      <c r="F176" s="61"/>
      <c r="G176" s="61"/>
      <c r="H176" s="61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</row>
    <row r="177" spans="2:77" x14ac:dyDescent="0.2">
      <c r="B177" s="61"/>
      <c r="C177" s="61"/>
      <c r="D177" s="61"/>
      <c r="E177" s="61"/>
      <c r="F177" s="61"/>
      <c r="G177" s="61"/>
      <c r="H177" s="61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</row>
    <row r="178" spans="2:77" x14ac:dyDescent="0.2">
      <c r="B178" s="61"/>
      <c r="C178" s="61"/>
      <c r="D178" s="61"/>
      <c r="E178" s="61"/>
      <c r="F178" s="61"/>
      <c r="G178" s="61"/>
      <c r="H178" s="61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</row>
    <row r="179" spans="2:77" x14ac:dyDescent="0.2">
      <c r="B179" s="61"/>
      <c r="C179" s="61"/>
      <c r="D179" s="61"/>
      <c r="E179" s="61"/>
      <c r="F179" s="61"/>
      <c r="G179" s="61"/>
      <c r="H179" s="61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</row>
    <row r="180" spans="2:77" x14ac:dyDescent="0.2">
      <c r="B180" s="61"/>
      <c r="C180" s="61"/>
      <c r="D180" s="61"/>
      <c r="E180" s="61"/>
      <c r="F180" s="61"/>
      <c r="G180" s="61"/>
      <c r="H180" s="61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</row>
    <row r="181" spans="2:77" x14ac:dyDescent="0.2">
      <c r="B181" s="61"/>
      <c r="C181" s="61"/>
      <c r="D181" s="61"/>
      <c r="E181" s="61"/>
      <c r="F181" s="61"/>
      <c r="G181" s="61"/>
      <c r="H181" s="61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</row>
    <row r="182" spans="2:77" x14ac:dyDescent="0.2">
      <c r="B182" s="61"/>
      <c r="C182" s="61"/>
      <c r="D182" s="61"/>
      <c r="E182" s="61"/>
      <c r="F182" s="61"/>
      <c r="G182" s="61"/>
      <c r="H182" s="61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</row>
    <row r="183" spans="2:77" x14ac:dyDescent="0.2">
      <c r="B183" s="61"/>
      <c r="C183" s="61"/>
      <c r="D183" s="61"/>
      <c r="E183" s="61"/>
      <c r="F183" s="61"/>
      <c r="G183" s="61"/>
      <c r="H183" s="61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</row>
    <row r="184" spans="2:77" x14ac:dyDescent="0.2">
      <c r="B184" s="61"/>
      <c r="C184" s="61"/>
      <c r="D184" s="61"/>
      <c r="E184" s="61"/>
      <c r="F184" s="61"/>
      <c r="G184" s="61"/>
      <c r="H184" s="61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</row>
    <row r="185" spans="2:77" x14ac:dyDescent="0.2">
      <c r="B185" s="61"/>
      <c r="C185" s="61"/>
      <c r="D185" s="61"/>
      <c r="E185" s="61"/>
      <c r="F185" s="61"/>
      <c r="G185" s="61"/>
      <c r="H185" s="61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</row>
    <row r="186" spans="2:77" x14ac:dyDescent="0.2">
      <c r="B186" s="61"/>
      <c r="C186" s="61"/>
      <c r="D186" s="61"/>
      <c r="E186" s="61"/>
      <c r="F186" s="61"/>
      <c r="G186" s="61"/>
      <c r="H186" s="61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</row>
    <row r="187" spans="2:77" x14ac:dyDescent="0.2">
      <c r="B187" s="61"/>
      <c r="C187" s="61"/>
      <c r="D187" s="61"/>
      <c r="E187" s="61"/>
      <c r="F187" s="61"/>
      <c r="G187" s="61"/>
      <c r="H187" s="61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</row>
    <row r="188" spans="2:77" x14ac:dyDescent="0.2">
      <c r="B188" s="61"/>
      <c r="C188" s="61"/>
      <c r="D188" s="61"/>
      <c r="E188" s="61"/>
      <c r="F188" s="61"/>
      <c r="G188" s="61"/>
      <c r="H188" s="61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</row>
    <row r="189" spans="2:77" x14ac:dyDescent="0.2">
      <c r="B189" s="61"/>
      <c r="C189" s="61"/>
      <c r="D189" s="61"/>
      <c r="E189" s="61"/>
      <c r="F189" s="61"/>
      <c r="G189" s="61"/>
      <c r="H189" s="61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</row>
    <row r="190" spans="2:77" x14ac:dyDescent="0.2">
      <c r="B190" s="61"/>
      <c r="C190" s="61"/>
      <c r="D190" s="61"/>
      <c r="E190" s="61"/>
      <c r="F190" s="61"/>
      <c r="G190" s="61"/>
      <c r="H190" s="61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</row>
    <row r="191" spans="2:77" x14ac:dyDescent="0.2">
      <c r="B191" s="61"/>
      <c r="C191" s="61"/>
      <c r="D191" s="61"/>
      <c r="E191" s="61"/>
      <c r="F191" s="61"/>
      <c r="G191" s="61"/>
      <c r="H191" s="61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</row>
    <row r="192" spans="2:77" x14ac:dyDescent="0.2">
      <c r="B192" s="61"/>
      <c r="C192" s="61"/>
      <c r="D192" s="61"/>
      <c r="E192" s="61"/>
      <c r="F192" s="61"/>
      <c r="G192" s="61"/>
      <c r="H192" s="61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</row>
    <row r="193" spans="2:77" x14ac:dyDescent="0.2">
      <c r="B193" s="61"/>
      <c r="C193" s="61"/>
      <c r="D193" s="61"/>
      <c r="E193" s="61"/>
      <c r="F193" s="61"/>
      <c r="G193" s="61"/>
      <c r="H193" s="61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</row>
    <row r="194" spans="2:77" x14ac:dyDescent="0.2">
      <c r="B194" s="61"/>
      <c r="C194" s="61"/>
      <c r="D194" s="61"/>
      <c r="E194" s="61"/>
      <c r="F194" s="61"/>
      <c r="G194" s="61"/>
      <c r="H194" s="61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</row>
    <row r="195" spans="2:77" x14ac:dyDescent="0.2">
      <c r="B195" s="61"/>
      <c r="C195" s="61"/>
      <c r="D195" s="61"/>
      <c r="E195" s="61"/>
      <c r="F195" s="61"/>
      <c r="G195" s="61"/>
      <c r="H195" s="61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</row>
    <row r="196" spans="2:77" x14ac:dyDescent="0.2">
      <c r="B196" s="61"/>
      <c r="C196" s="61"/>
      <c r="D196" s="61"/>
      <c r="E196" s="61"/>
      <c r="F196" s="61"/>
      <c r="G196" s="61"/>
      <c r="H196" s="61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</row>
    <row r="197" spans="2:77" x14ac:dyDescent="0.2">
      <c r="B197" s="61"/>
      <c r="C197" s="61"/>
      <c r="D197" s="61"/>
      <c r="E197" s="61"/>
      <c r="F197" s="61"/>
      <c r="G197" s="61"/>
      <c r="H197" s="61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</row>
    <row r="198" spans="2:77" x14ac:dyDescent="0.2">
      <c r="B198" s="61"/>
      <c r="C198" s="61"/>
      <c r="D198" s="61"/>
      <c r="E198" s="61"/>
      <c r="F198" s="61"/>
      <c r="G198" s="61"/>
      <c r="H198" s="61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</row>
    <row r="199" spans="2:77" x14ac:dyDescent="0.2">
      <c r="B199" s="61"/>
      <c r="C199" s="61"/>
      <c r="D199" s="61"/>
      <c r="E199" s="61"/>
      <c r="F199" s="61"/>
      <c r="G199" s="61"/>
      <c r="H199" s="61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</row>
    <row r="200" spans="2:77" x14ac:dyDescent="0.2">
      <c r="B200" s="61"/>
      <c r="C200" s="61"/>
      <c r="D200" s="61"/>
      <c r="E200" s="61"/>
      <c r="F200" s="61"/>
      <c r="G200" s="61"/>
      <c r="H200" s="61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</row>
    <row r="201" spans="2:77" x14ac:dyDescent="0.2">
      <c r="B201" s="61"/>
      <c r="C201" s="61"/>
      <c r="D201" s="61"/>
      <c r="E201" s="61"/>
      <c r="F201" s="61"/>
      <c r="G201" s="61"/>
      <c r="H201" s="61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</row>
    <row r="202" spans="2:77" x14ac:dyDescent="0.2">
      <c r="B202" s="61"/>
      <c r="C202" s="61"/>
      <c r="D202" s="61"/>
      <c r="E202" s="61"/>
      <c r="F202" s="61"/>
      <c r="G202" s="61"/>
      <c r="H202" s="6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</row>
    <row r="203" spans="2:77" x14ac:dyDescent="0.2">
      <c r="B203" s="61"/>
      <c r="C203" s="61"/>
      <c r="D203" s="61"/>
      <c r="E203" s="61"/>
      <c r="F203" s="61"/>
      <c r="G203" s="61"/>
      <c r="H203" s="61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</row>
    <row r="204" spans="2:77" x14ac:dyDescent="0.2">
      <c r="B204" s="61"/>
      <c r="C204" s="61"/>
      <c r="D204" s="61"/>
      <c r="E204" s="61"/>
      <c r="F204" s="61"/>
      <c r="G204" s="61"/>
      <c r="H204" s="61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</row>
    <row r="205" spans="2:77" x14ac:dyDescent="0.2">
      <c r="B205" s="61"/>
      <c r="C205" s="61"/>
      <c r="D205" s="61"/>
      <c r="E205" s="61"/>
      <c r="F205" s="61"/>
      <c r="G205" s="61"/>
      <c r="H205" s="61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</row>
    <row r="206" spans="2:77" x14ac:dyDescent="0.2">
      <c r="B206" s="61"/>
      <c r="C206" s="61"/>
      <c r="D206" s="61"/>
      <c r="E206" s="61"/>
      <c r="F206" s="61"/>
      <c r="G206" s="61"/>
      <c r="H206" s="61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</row>
    <row r="207" spans="2:77" x14ac:dyDescent="0.2">
      <c r="B207" s="61"/>
      <c r="C207" s="61"/>
      <c r="D207" s="61"/>
      <c r="E207" s="61"/>
      <c r="F207" s="61"/>
      <c r="G207" s="61"/>
      <c r="H207" s="61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</row>
    <row r="208" spans="2:77" x14ac:dyDescent="0.2">
      <c r="B208" s="61"/>
      <c r="C208" s="61"/>
      <c r="D208" s="61"/>
      <c r="E208" s="61"/>
      <c r="F208" s="61"/>
      <c r="G208" s="61"/>
      <c r="H208" s="61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</row>
    <row r="209" spans="2:77" x14ac:dyDescent="0.2">
      <c r="B209" s="61"/>
      <c r="C209" s="61"/>
      <c r="D209" s="61"/>
      <c r="E209" s="61"/>
      <c r="F209" s="61"/>
      <c r="G209" s="61"/>
      <c r="H209" s="61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</row>
    <row r="210" spans="2:77" x14ac:dyDescent="0.2">
      <c r="B210" s="61"/>
      <c r="C210" s="61"/>
      <c r="D210" s="61"/>
      <c r="E210" s="61"/>
      <c r="F210" s="61"/>
      <c r="G210" s="61"/>
      <c r="H210" s="61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</row>
    <row r="211" spans="2:77" x14ac:dyDescent="0.2">
      <c r="B211" s="61"/>
      <c r="C211" s="61"/>
      <c r="D211" s="61"/>
      <c r="E211" s="61"/>
      <c r="F211" s="61"/>
      <c r="G211" s="61"/>
      <c r="H211" s="61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</row>
    <row r="212" spans="2:77" x14ac:dyDescent="0.2">
      <c r="B212" s="61"/>
      <c r="C212" s="61"/>
      <c r="D212" s="61"/>
      <c r="E212" s="61"/>
      <c r="F212" s="61"/>
      <c r="G212" s="61"/>
      <c r="H212" s="61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</row>
    <row r="213" spans="2:77" x14ac:dyDescent="0.2">
      <c r="B213" s="61"/>
      <c r="C213" s="61"/>
      <c r="D213" s="61"/>
      <c r="E213" s="61"/>
      <c r="F213" s="61"/>
      <c r="G213" s="61"/>
      <c r="H213" s="61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</row>
    <row r="214" spans="2:77" x14ac:dyDescent="0.2">
      <c r="B214" s="61"/>
      <c r="C214" s="61"/>
      <c r="D214" s="61"/>
      <c r="E214" s="61"/>
      <c r="F214" s="61"/>
      <c r="G214" s="61"/>
      <c r="H214" s="61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</row>
    <row r="215" spans="2:77" x14ac:dyDescent="0.2">
      <c r="B215" s="61"/>
      <c r="C215" s="61"/>
      <c r="D215" s="61"/>
      <c r="E215" s="61"/>
      <c r="F215" s="61"/>
      <c r="G215" s="61"/>
      <c r="H215" s="61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</row>
    <row r="216" spans="2:77" x14ac:dyDescent="0.2">
      <c r="B216" s="61"/>
      <c r="C216" s="61"/>
      <c r="D216" s="61"/>
      <c r="E216" s="61"/>
      <c r="F216" s="61"/>
      <c r="G216" s="61"/>
      <c r="H216" s="61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</row>
    <row r="217" spans="2:77" x14ac:dyDescent="0.2">
      <c r="B217" s="61"/>
      <c r="C217" s="61"/>
      <c r="D217" s="61"/>
      <c r="E217" s="61"/>
      <c r="F217" s="61"/>
      <c r="G217" s="61"/>
      <c r="H217" s="61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</row>
    <row r="218" spans="2:77" x14ac:dyDescent="0.2">
      <c r="B218" s="61"/>
      <c r="C218" s="61"/>
      <c r="D218" s="61"/>
      <c r="E218" s="61"/>
      <c r="F218" s="61"/>
      <c r="G218" s="61"/>
      <c r="H218" s="61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</row>
    <row r="219" spans="2:77" x14ac:dyDescent="0.2">
      <c r="B219" s="61"/>
      <c r="C219" s="61"/>
      <c r="D219" s="61"/>
      <c r="E219" s="61"/>
      <c r="F219" s="61"/>
      <c r="G219" s="61"/>
      <c r="H219" s="61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</row>
    <row r="220" spans="2:77" x14ac:dyDescent="0.2">
      <c r="B220" s="61"/>
      <c r="C220" s="61"/>
      <c r="D220" s="61"/>
      <c r="E220" s="61"/>
      <c r="F220" s="61"/>
      <c r="G220" s="61"/>
      <c r="H220" s="61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</row>
    <row r="221" spans="2:77" x14ac:dyDescent="0.2">
      <c r="B221" s="61"/>
      <c r="C221" s="61"/>
      <c r="D221" s="61"/>
      <c r="E221" s="61"/>
      <c r="F221" s="61"/>
      <c r="G221" s="61"/>
      <c r="H221" s="61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</row>
    <row r="222" spans="2:77" x14ac:dyDescent="0.2">
      <c r="B222" s="61"/>
      <c r="C222" s="61"/>
      <c r="D222" s="61"/>
      <c r="E222" s="61"/>
      <c r="F222" s="61"/>
      <c r="G222" s="61"/>
      <c r="H222" s="61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</row>
    <row r="223" spans="2:77" x14ac:dyDescent="0.2">
      <c r="B223" s="61"/>
      <c r="C223" s="61"/>
      <c r="D223" s="61"/>
      <c r="E223" s="61"/>
      <c r="F223" s="61"/>
      <c r="G223" s="61"/>
      <c r="H223" s="61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</row>
    <row r="224" spans="2:77" x14ac:dyDescent="0.2">
      <c r="B224" s="61"/>
      <c r="C224" s="61"/>
      <c r="D224" s="61"/>
      <c r="E224" s="61"/>
      <c r="F224" s="61"/>
      <c r="G224" s="61"/>
      <c r="H224" s="61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</row>
    <row r="225" spans="2:77" x14ac:dyDescent="0.2">
      <c r="B225" s="61"/>
      <c r="C225" s="61"/>
      <c r="D225" s="61"/>
      <c r="E225" s="61"/>
      <c r="F225" s="61"/>
      <c r="G225" s="61"/>
      <c r="H225" s="61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</row>
    <row r="226" spans="2:77" x14ac:dyDescent="0.2">
      <c r="B226" s="61"/>
      <c r="C226" s="61"/>
      <c r="D226" s="61"/>
      <c r="E226" s="61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</row>
    <row r="227" spans="2:77" x14ac:dyDescent="0.2">
      <c r="B227" s="61"/>
      <c r="C227" s="61"/>
      <c r="D227" s="61"/>
      <c r="E227" s="61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</row>
    <row r="228" spans="2:77" x14ac:dyDescent="0.2">
      <c r="B228" s="61"/>
      <c r="C228" s="61"/>
      <c r="D228" s="61"/>
      <c r="E228" s="61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</row>
    <row r="229" spans="2:77" x14ac:dyDescent="0.2">
      <c r="B229" s="61"/>
      <c r="C229" s="61"/>
      <c r="D229" s="61"/>
      <c r="E229" s="61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</row>
    <row r="230" spans="2:77" x14ac:dyDescent="0.2">
      <c r="B230" s="61"/>
      <c r="C230" s="61"/>
      <c r="D230" s="61"/>
      <c r="E230" s="61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</row>
    <row r="231" spans="2:77" x14ac:dyDescent="0.2">
      <c r="B231" s="61"/>
      <c r="C231" s="61"/>
      <c r="D231" s="61"/>
      <c r="E231" s="61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</row>
    <row r="232" spans="2:77" x14ac:dyDescent="0.2">
      <c r="B232" s="61"/>
      <c r="C232" s="61"/>
      <c r="D232" s="61"/>
      <c r="E232" s="61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</row>
    <row r="233" spans="2:77" x14ac:dyDescent="0.2">
      <c r="B233" s="61"/>
      <c r="C233" s="61"/>
      <c r="D233" s="61"/>
      <c r="E233" s="61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</row>
    <row r="234" spans="2:77" x14ac:dyDescent="0.2">
      <c r="B234" s="61"/>
      <c r="C234" s="61"/>
      <c r="D234" s="61"/>
      <c r="E234" s="61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</row>
    <row r="235" spans="2:77" x14ac:dyDescent="0.2">
      <c r="B235" s="61"/>
      <c r="C235" s="61"/>
      <c r="D235" s="61"/>
      <c r="E235" s="61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</row>
    <row r="236" spans="2:77" x14ac:dyDescent="0.2">
      <c r="B236" s="61"/>
      <c r="C236" s="61"/>
      <c r="D236" s="61"/>
      <c r="E236" s="61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</row>
    <row r="237" spans="2:77" x14ac:dyDescent="0.2">
      <c r="B237" s="61"/>
      <c r="C237" s="61"/>
      <c r="D237" s="61"/>
      <c r="E237" s="61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</row>
    <row r="238" spans="2:77" x14ac:dyDescent="0.2">
      <c r="B238" s="61"/>
      <c r="C238" s="61"/>
      <c r="D238" s="61"/>
      <c r="E238" s="61"/>
      <c r="F238" s="61"/>
      <c r="G238" s="61"/>
      <c r="H238" s="61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</row>
    <row r="239" spans="2:77" x14ac:dyDescent="0.2">
      <c r="B239" s="61"/>
      <c r="C239" s="61"/>
      <c r="D239" s="61"/>
      <c r="E239" s="61"/>
      <c r="F239" s="61"/>
      <c r="G239" s="61"/>
      <c r="H239" s="61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</row>
    <row r="240" spans="2:77" x14ac:dyDescent="0.2">
      <c r="B240" s="61"/>
      <c r="C240" s="61"/>
      <c r="D240" s="61"/>
      <c r="E240" s="61"/>
      <c r="F240" s="61"/>
      <c r="G240" s="61"/>
      <c r="H240" s="61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</row>
    <row r="241" spans="2:77" x14ac:dyDescent="0.2">
      <c r="B241" s="61"/>
      <c r="C241" s="61"/>
      <c r="D241" s="61"/>
      <c r="E241" s="61"/>
      <c r="F241" s="61"/>
      <c r="G241" s="61"/>
      <c r="H241" s="61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</row>
    <row r="242" spans="2:77" x14ac:dyDescent="0.2">
      <c r="B242" s="61"/>
      <c r="C242" s="61"/>
      <c r="D242" s="61"/>
      <c r="E242" s="61"/>
      <c r="F242" s="61"/>
      <c r="G242" s="61"/>
      <c r="H242" s="61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</row>
    <row r="243" spans="2:77" x14ac:dyDescent="0.2">
      <c r="B243" s="61"/>
      <c r="C243" s="61"/>
      <c r="D243" s="61"/>
      <c r="E243" s="61"/>
      <c r="F243" s="61"/>
      <c r="G243" s="61"/>
      <c r="H243" s="61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</row>
    <row r="244" spans="2:77" x14ac:dyDescent="0.2">
      <c r="B244" s="61"/>
      <c r="C244" s="61"/>
      <c r="D244" s="61"/>
      <c r="E244" s="61"/>
      <c r="F244" s="61"/>
      <c r="G244" s="61"/>
      <c r="H244" s="61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</row>
    <row r="245" spans="2:77" x14ac:dyDescent="0.2">
      <c r="B245" s="61"/>
      <c r="C245" s="61"/>
      <c r="D245" s="61"/>
      <c r="E245" s="61"/>
      <c r="F245" s="61"/>
      <c r="G245" s="61"/>
      <c r="H245" s="61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</row>
    <row r="246" spans="2:77" x14ac:dyDescent="0.2">
      <c r="B246" s="61"/>
      <c r="C246" s="61"/>
      <c r="D246" s="61"/>
      <c r="E246" s="61"/>
      <c r="F246" s="61"/>
      <c r="G246" s="61"/>
      <c r="H246" s="61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</row>
    <row r="247" spans="2:77" x14ac:dyDescent="0.2">
      <c r="B247" s="61"/>
      <c r="C247" s="61"/>
      <c r="D247" s="61"/>
      <c r="E247" s="61"/>
      <c r="F247" s="61"/>
      <c r="G247" s="61"/>
      <c r="H247" s="61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</row>
    <row r="248" spans="2:77" x14ac:dyDescent="0.2">
      <c r="B248" s="61"/>
      <c r="C248" s="61"/>
      <c r="D248" s="61"/>
      <c r="E248" s="61"/>
      <c r="F248" s="61"/>
      <c r="G248" s="61"/>
      <c r="H248" s="61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</row>
    <row r="249" spans="2:77" x14ac:dyDescent="0.2">
      <c r="B249" s="61"/>
      <c r="C249" s="61"/>
      <c r="D249" s="61"/>
      <c r="E249" s="61"/>
      <c r="F249" s="61"/>
      <c r="G249" s="61"/>
      <c r="H249" s="61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</row>
    <row r="250" spans="2:77" x14ac:dyDescent="0.2">
      <c r="B250" s="61"/>
      <c r="C250" s="61"/>
      <c r="D250" s="61"/>
      <c r="E250" s="61"/>
      <c r="F250" s="61"/>
      <c r="G250" s="61"/>
      <c r="H250" s="61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</row>
    <row r="251" spans="2:77" x14ac:dyDescent="0.2">
      <c r="B251" s="61"/>
      <c r="C251" s="61"/>
      <c r="D251" s="61"/>
      <c r="E251" s="61"/>
      <c r="F251" s="61"/>
      <c r="G251" s="61"/>
      <c r="H251" s="61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</row>
    <row r="252" spans="2:77" x14ac:dyDescent="0.2">
      <c r="B252" s="61"/>
      <c r="C252" s="61"/>
      <c r="D252" s="61"/>
      <c r="E252" s="61"/>
      <c r="F252" s="61"/>
      <c r="G252" s="61"/>
      <c r="H252" s="61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</row>
    <row r="253" spans="2:77" x14ac:dyDescent="0.2">
      <c r="B253" s="61"/>
      <c r="C253" s="61"/>
      <c r="D253" s="61"/>
      <c r="E253" s="61"/>
      <c r="F253" s="61"/>
      <c r="G253" s="61"/>
      <c r="H253" s="61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</row>
    <row r="254" spans="2:77" x14ac:dyDescent="0.2">
      <c r="B254" s="61"/>
      <c r="C254" s="61"/>
      <c r="D254" s="61"/>
      <c r="E254" s="61"/>
      <c r="F254" s="61"/>
      <c r="G254" s="61"/>
      <c r="H254" s="61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</row>
    <row r="255" spans="2:77" x14ac:dyDescent="0.2">
      <c r="B255" s="61"/>
      <c r="C255" s="61"/>
      <c r="D255" s="61"/>
      <c r="E255" s="61"/>
      <c r="F255" s="61"/>
      <c r="G255" s="61"/>
      <c r="H255" s="61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</row>
    <row r="256" spans="2:77" x14ac:dyDescent="0.2">
      <c r="B256" s="61"/>
      <c r="C256" s="61"/>
      <c r="D256" s="61"/>
      <c r="E256" s="61"/>
      <c r="F256" s="61"/>
      <c r="G256" s="61"/>
      <c r="H256" s="61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</row>
    <row r="257" spans="2:77" x14ac:dyDescent="0.2">
      <c r="B257" s="61"/>
      <c r="C257" s="61"/>
      <c r="D257" s="61"/>
      <c r="E257" s="61"/>
      <c r="F257" s="61"/>
      <c r="G257" s="61"/>
      <c r="H257" s="61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</row>
    <row r="258" spans="2:77" x14ac:dyDescent="0.2">
      <c r="B258" s="61"/>
      <c r="C258" s="61"/>
      <c r="D258" s="61"/>
      <c r="E258" s="61"/>
      <c r="F258" s="61"/>
      <c r="G258" s="61"/>
      <c r="H258" s="61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</row>
    <row r="259" spans="2:77" x14ac:dyDescent="0.2">
      <c r="B259" s="61"/>
      <c r="C259" s="61"/>
      <c r="D259" s="61"/>
      <c r="E259" s="61"/>
      <c r="F259" s="61"/>
      <c r="G259" s="61"/>
      <c r="H259" s="61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</row>
    <row r="260" spans="2:77" x14ac:dyDescent="0.2">
      <c r="B260" s="61"/>
      <c r="C260" s="61"/>
      <c r="D260" s="61"/>
      <c r="E260" s="61"/>
      <c r="F260" s="61"/>
      <c r="G260" s="61"/>
      <c r="H260" s="61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</row>
    <row r="261" spans="2:77" x14ac:dyDescent="0.2">
      <c r="B261" s="61"/>
      <c r="C261" s="61"/>
      <c r="D261" s="61"/>
      <c r="E261" s="61"/>
      <c r="F261" s="61"/>
      <c r="G261" s="61"/>
      <c r="H261" s="61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</row>
    <row r="262" spans="2:77" x14ac:dyDescent="0.2">
      <c r="B262" s="61"/>
      <c r="C262" s="61"/>
      <c r="D262" s="61"/>
      <c r="E262" s="61"/>
      <c r="F262" s="61"/>
      <c r="G262" s="61"/>
      <c r="H262" s="61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</row>
    <row r="263" spans="2:77" x14ac:dyDescent="0.2">
      <c r="B263" s="61"/>
      <c r="C263" s="61"/>
      <c r="D263" s="61"/>
      <c r="E263" s="61"/>
      <c r="F263" s="61"/>
      <c r="G263" s="61"/>
      <c r="H263" s="61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</row>
    <row r="264" spans="2:77" x14ac:dyDescent="0.2">
      <c r="B264" s="61"/>
      <c r="C264" s="61"/>
      <c r="D264" s="61"/>
      <c r="E264" s="61"/>
      <c r="F264" s="61"/>
      <c r="G264" s="61"/>
      <c r="H264" s="61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</row>
    <row r="265" spans="2:77" x14ac:dyDescent="0.2">
      <c r="B265" s="61"/>
      <c r="C265" s="61"/>
      <c r="D265" s="61"/>
      <c r="E265" s="61"/>
      <c r="F265" s="61"/>
      <c r="G265" s="61"/>
      <c r="H265" s="61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</row>
    <row r="266" spans="2:77" x14ac:dyDescent="0.2">
      <c r="B266" s="61"/>
      <c r="C266" s="61"/>
      <c r="D266" s="61"/>
      <c r="E266" s="61"/>
      <c r="F266" s="61"/>
      <c r="G266" s="61"/>
      <c r="H266" s="61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</row>
    <row r="267" spans="2:77" x14ac:dyDescent="0.2">
      <c r="B267" s="61"/>
      <c r="C267" s="61"/>
      <c r="D267" s="61"/>
      <c r="E267" s="61"/>
      <c r="F267" s="61"/>
      <c r="G267" s="61"/>
      <c r="H267" s="61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</row>
    <row r="268" spans="2:77" x14ac:dyDescent="0.2">
      <c r="B268" s="61"/>
      <c r="C268" s="61"/>
      <c r="D268" s="61"/>
      <c r="E268" s="61"/>
      <c r="F268" s="61"/>
      <c r="G268" s="61"/>
      <c r="H268" s="61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</row>
    <row r="269" spans="2:77" x14ac:dyDescent="0.2">
      <c r="B269" s="61"/>
      <c r="C269" s="61"/>
      <c r="D269" s="61"/>
      <c r="E269" s="61"/>
      <c r="F269" s="61"/>
      <c r="G269" s="61"/>
      <c r="H269" s="61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</row>
    <row r="270" spans="2:77" x14ac:dyDescent="0.2">
      <c r="B270" s="61"/>
      <c r="C270" s="61"/>
      <c r="D270" s="61"/>
      <c r="E270" s="61"/>
      <c r="F270" s="61"/>
      <c r="G270" s="61"/>
      <c r="H270" s="61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</row>
    <row r="271" spans="2:77" x14ac:dyDescent="0.2">
      <c r="B271" s="61"/>
      <c r="C271" s="61"/>
      <c r="D271" s="61"/>
      <c r="E271" s="61"/>
      <c r="F271" s="61"/>
      <c r="G271" s="61"/>
      <c r="H271" s="61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</row>
    <row r="272" spans="2:77" x14ac:dyDescent="0.2">
      <c r="B272" s="61"/>
      <c r="C272" s="61"/>
      <c r="D272" s="61"/>
      <c r="E272" s="61"/>
      <c r="F272" s="61"/>
      <c r="G272" s="61"/>
      <c r="H272" s="61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</row>
    <row r="273" spans="2:77" x14ac:dyDescent="0.2">
      <c r="B273" s="61"/>
      <c r="C273" s="61"/>
      <c r="D273" s="61"/>
      <c r="E273" s="61"/>
      <c r="F273" s="61"/>
      <c r="G273" s="61"/>
      <c r="H273" s="61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</row>
    <row r="274" spans="2:77" x14ac:dyDescent="0.2">
      <c r="B274" s="61"/>
      <c r="C274" s="61"/>
      <c r="D274" s="61"/>
      <c r="E274" s="61"/>
      <c r="F274" s="61"/>
      <c r="G274" s="61"/>
      <c r="H274" s="61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</row>
    <row r="275" spans="2:77" x14ac:dyDescent="0.2">
      <c r="B275" s="61"/>
      <c r="C275" s="61"/>
      <c r="D275" s="61"/>
      <c r="E275" s="61"/>
      <c r="F275" s="61"/>
      <c r="G275" s="61"/>
      <c r="H275" s="61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</row>
    <row r="276" spans="2:77" x14ac:dyDescent="0.2">
      <c r="B276" s="61"/>
      <c r="C276" s="61"/>
      <c r="D276" s="61"/>
      <c r="E276" s="61"/>
      <c r="F276" s="61"/>
      <c r="G276" s="61"/>
      <c r="H276" s="61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</row>
    <row r="277" spans="2:77" x14ac:dyDescent="0.2">
      <c r="B277" s="61"/>
      <c r="C277" s="61"/>
      <c r="D277" s="61"/>
      <c r="E277" s="61"/>
      <c r="F277" s="61"/>
      <c r="G277" s="61"/>
      <c r="H277" s="61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</row>
    <row r="278" spans="2:77" x14ac:dyDescent="0.2">
      <c r="B278" s="61"/>
      <c r="C278" s="61"/>
      <c r="D278" s="61"/>
      <c r="E278" s="61"/>
      <c r="F278" s="61"/>
      <c r="G278" s="61"/>
      <c r="H278" s="61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</row>
    <row r="279" spans="2:77" x14ac:dyDescent="0.2">
      <c r="B279" s="61"/>
      <c r="C279" s="61"/>
      <c r="D279" s="61"/>
      <c r="E279" s="61"/>
      <c r="F279" s="61"/>
      <c r="G279" s="61"/>
      <c r="H279" s="61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</row>
    <row r="280" spans="2:77" x14ac:dyDescent="0.2">
      <c r="B280" s="61"/>
      <c r="C280" s="61"/>
      <c r="D280" s="61"/>
      <c r="E280" s="61"/>
      <c r="F280" s="61"/>
      <c r="G280" s="61"/>
      <c r="H280" s="61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</row>
    <row r="281" spans="2:77" x14ac:dyDescent="0.2">
      <c r="B281" s="61"/>
      <c r="C281" s="61"/>
      <c r="D281" s="61"/>
      <c r="E281" s="61"/>
      <c r="F281" s="61"/>
      <c r="G281" s="61"/>
      <c r="H281" s="61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</row>
    <row r="282" spans="2:77" x14ac:dyDescent="0.2">
      <c r="B282" s="61"/>
      <c r="C282" s="61"/>
      <c r="D282" s="61"/>
      <c r="E282" s="61"/>
      <c r="F282" s="61"/>
      <c r="G282" s="61"/>
      <c r="H282" s="61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</row>
    <row r="283" spans="2:77" x14ac:dyDescent="0.2">
      <c r="B283" s="61"/>
      <c r="C283" s="61"/>
      <c r="D283" s="61"/>
      <c r="E283" s="61"/>
      <c r="F283" s="61"/>
      <c r="G283" s="61"/>
      <c r="H283" s="61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</row>
    <row r="284" spans="2:77" x14ac:dyDescent="0.2">
      <c r="B284" s="61"/>
      <c r="C284" s="61"/>
      <c r="D284" s="61"/>
      <c r="E284" s="61"/>
      <c r="F284" s="61"/>
      <c r="G284" s="61"/>
      <c r="H284" s="61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</row>
    <row r="285" spans="2:77" x14ac:dyDescent="0.2">
      <c r="B285" s="61"/>
      <c r="C285" s="61"/>
      <c r="D285" s="61"/>
      <c r="E285" s="61"/>
      <c r="F285" s="61"/>
      <c r="G285" s="61"/>
      <c r="H285" s="61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</row>
    <row r="286" spans="2:77" x14ac:dyDescent="0.2">
      <c r="B286" s="61"/>
      <c r="C286" s="61"/>
      <c r="D286" s="61"/>
      <c r="E286" s="61"/>
      <c r="F286" s="61"/>
      <c r="G286" s="61"/>
      <c r="H286" s="61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</row>
    <row r="287" spans="2:77" x14ac:dyDescent="0.2">
      <c r="B287" s="61"/>
      <c r="C287" s="61"/>
      <c r="D287" s="61"/>
      <c r="E287" s="61"/>
      <c r="F287" s="61"/>
      <c r="G287" s="61"/>
      <c r="H287" s="61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</row>
    <row r="288" spans="2:77" x14ac:dyDescent="0.2">
      <c r="B288" s="61"/>
      <c r="C288" s="61"/>
      <c r="D288" s="61"/>
      <c r="E288" s="61"/>
      <c r="F288" s="61"/>
      <c r="G288" s="61"/>
      <c r="H288" s="61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</row>
    <row r="289" spans="2:77" x14ac:dyDescent="0.2">
      <c r="B289" s="61"/>
      <c r="C289" s="61"/>
      <c r="D289" s="61"/>
      <c r="E289" s="61"/>
      <c r="F289" s="61"/>
      <c r="G289" s="61"/>
      <c r="H289" s="61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</row>
    <row r="290" spans="2:77" x14ac:dyDescent="0.2">
      <c r="B290" s="61"/>
      <c r="C290" s="61"/>
      <c r="D290" s="61"/>
      <c r="E290" s="61"/>
      <c r="F290" s="61"/>
      <c r="G290" s="61"/>
      <c r="H290" s="61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</row>
    <row r="291" spans="2:77" x14ac:dyDescent="0.2">
      <c r="B291" s="61"/>
      <c r="C291" s="61"/>
      <c r="D291" s="61"/>
      <c r="E291" s="61"/>
      <c r="F291" s="61"/>
      <c r="G291" s="61"/>
      <c r="H291" s="61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</row>
    <row r="292" spans="2:77" x14ac:dyDescent="0.2">
      <c r="B292" s="61"/>
      <c r="C292" s="61"/>
      <c r="D292" s="61"/>
      <c r="E292" s="61"/>
      <c r="F292" s="61"/>
      <c r="G292" s="61"/>
      <c r="H292" s="61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</row>
    <row r="293" spans="2:77" x14ac:dyDescent="0.2">
      <c r="B293" s="61"/>
      <c r="C293" s="61"/>
      <c r="D293" s="61"/>
      <c r="E293" s="61"/>
      <c r="F293" s="61"/>
      <c r="G293" s="61"/>
      <c r="H293" s="61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</row>
    <row r="294" spans="2:77" x14ac:dyDescent="0.2">
      <c r="B294" s="61"/>
      <c r="C294" s="61"/>
      <c r="D294" s="61"/>
      <c r="E294" s="61"/>
      <c r="F294" s="61"/>
      <c r="G294" s="61"/>
      <c r="H294" s="61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</row>
    <row r="295" spans="2:77" x14ac:dyDescent="0.2">
      <c r="B295" s="61"/>
      <c r="C295" s="61"/>
      <c r="D295" s="61"/>
      <c r="E295" s="61"/>
      <c r="F295" s="61"/>
      <c r="G295" s="61"/>
      <c r="H295" s="61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</row>
    <row r="296" spans="2:77" x14ac:dyDescent="0.2">
      <c r="B296" s="61"/>
      <c r="C296" s="61"/>
      <c r="D296" s="61"/>
      <c r="E296" s="61"/>
      <c r="F296" s="61"/>
      <c r="G296" s="61"/>
      <c r="H296" s="61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</row>
    <row r="297" spans="2:77" x14ac:dyDescent="0.2">
      <c r="B297" s="61"/>
      <c r="C297" s="61"/>
      <c r="D297" s="61"/>
      <c r="E297" s="61"/>
      <c r="F297" s="61"/>
      <c r="G297" s="61"/>
      <c r="H297" s="61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</row>
    <row r="298" spans="2:77" x14ac:dyDescent="0.2">
      <c r="B298" s="61"/>
      <c r="C298" s="61"/>
      <c r="D298" s="61"/>
      <c r="E298" s="61"/>
      <c r="F298" s="61"/>
      <c r="G298" s="61"/>
      <c r="H298" s="61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</row>
    <row r="299" spans="2:77" x14ac:dyDescent="0.2">
      <c r="B299" s="61"/>
      <c r="C299" s="61"/>
      <c r="D299" s="61"/>
      <c r="E299" s="61"/>
      <c r="F299" s="61"/>
      <c r="G299" s="61"/>
      <c r="H299" s="61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</row>
    <row r="300" spans="2:77" x14ac:dyDescent="0.2">
      <c r="B300" s="61"/>
      <c r="C300" s="61"/>
      <c r="D300" s="61"/>
      <c r="E300" s="61"/>
      <c r="F300" s="61"/>
      <c r="G300" s="61"/>
      <c r="H300" s="61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</row>
    <row r="301" spans="2:77" x14ac:dyDescent="0.2">
      <c r="B301" s="61"/>
      <c r="C301" s="61"/>
      <c r="D301" s="61"/>
      <c r="E301" s="61"/>
      <c r="F301" s="61"/>
      <c r="G301" s="61"/>
      <c r="H301" s="61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</row>
    <row r="302" spans="2:77" x14ac:dyDescent="0.2">
      <c r="B302" s="61"/>
      <c r="C302" s="61"/>
      <c r="D302" s="61"/>
      <c r="E302" s="61"/>
      <c r="F302" s="61"/>
      <c r="G302" s="61"/>
      <c r="H302" s="61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</row>
    <row r="303" spans="2:77" x14ac:dyDescent="0.2">
      <c r="B303" s="61"/>
      <c r="C303" s="61"/>
      <c r="D303" s="61"/>
      <c r="E303" s="61"/>
      <c r="F303" s="61"/>
      <c r="G303" s="61"/>
      <c r="H303" s="61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</row>
    <row r="304" spans="2:77" x14ac:dyDescent="0.2">
      <c r="B304" s="61"/>
      <c r="C304" s="61"/>
      <c r="D304" s="61"/>
      <c r="E304" s="61"/>
      <c r="F304" s="61"/>
      <c r="G304" s="61"/>
      <c r="H304" s="61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</row>
    <row r="305" spans="2:77" x14ac:dyDescent="0.2">
      <c r="B305" s="61"/>
      <c r="C305" s="61"/>
      <c r="D305" s="61"/>
      <c r="E305" s="61"/>
      <c r="F305" s="61"/>
      <c r="G305" s="61"/>
      <c r="H305" s="61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</row>
    <row r="306" spans="2:77" x14ac:dyDescent="0.2">
      <c r="B306" s="61"/>
      <c r="C306" s="61"/>
      <c r="D306" s="61"/>
      <c r="E306" s="61"/>
      <c r="F306" s="61"/>
      <c r="G306" s="61"/>
      <c r="H306" s="61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</row>
    <row r="307" spans="2:77" x14ac:dyDescent="0.2">
      <c r="B307" s="61"/>
      <c r="C307" s="61"/>
      <c r="D307" s="61"/>
      <c r="E307" s="61"/>
      <c r="F307" s="61"/>
      <c r="G307" s="61"/>
      <c r="H307" s="61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</row>
    <row r="308" spans="2:77" x14ac:dyDescent="0.2">
      <c r="B308" s="61"/>
      <c r="C308" s="61"/>
      <c r="D308" s="61"/>
      <c r="E308" s="61"/>
      <c r="F308" s="61"/>
      <c r="G308" s="61"/>
      <c r="H308" s="61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</row>
    <row r="309" spans="2:77" x14ac:dyDescent="0.2">
      <c r="B309" s="61"/>
      <c r="C309" s="61"/>
      <c r="D309" s="61"/>
      <c r="E309" s="61"/>
      <c r="F309" s="61"/>
      <c r="G309" s="61"/>
      <c r="H309" s="61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</row>
    <row r="310" spans="2:77" x14ac:dyDescent="0.2">
      <c r="B310" s="61"/>
      <c r="C310" s="61"/>
      <c r="D310" s="61"/>
      <c r="E310" s="61"/>
      <c r="F310" s="61"/>
      <c r="G310" s="61"/>
      <c r="H310" s="61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</row>
    <row r="311" spans="2:77" x14ac:dyDescent="0.2">
      <c r="B311" s="61"/>
      <c r="C311" s="61"/>
      <c r="D311" s="61"/>
      <c r="E311" s="61"/>
      <c r="F311" s="61"/>
      <c r="G311" s="61"/>
      <c r="H311" s="61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</row>
    <row r="312" spans="2:77" x14ac:dyDescent="0.2">
      <c r="B312" s="61"/>
      <c r="C312" s="61"/>
      <c r="D312" s="61"/>
      <c r="E312" s="61"/>
      <c r="F312" s="61"/>
      <c r="G312" s="61"/>
      <c r="H312" s="61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</row>
    <row r="313" spans="2:77" x14ac:dyDescent="0.2">
      <c r="B313" s="61"/>
      <c r="C313" s="61"/>
      <c r="D313" s="61"/>
      <c r="E313" s="61"/>
      <c r="F313" s="61"/>
      <c r="G313" s="61"/>
      <c r="H313" s="61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</row>
    <row r="314" spans="2:77" x14ac:dyDescent="0.2">
      <c r="B314" s="61"/>
      <c r="C314" s="61"/>
      <c r="D314" s="61"/>
      <c r="E314" s="61"/>
      <c r="F314" s="61"/>
      <c r="G314" s="61"/>
      <c r="H314" s="61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</row>
    <row r="315" spans="2:77" x14ac:dyDescent="0.2">
      <c r="B315" s="61"/>
      <c r="C315" s="61"/>
      <c r="D315" s="61"/>
      <c r="E315" s="61"/>
      <c r="F315" s="61"/>
      <c r="G315" s="61"/>
      <c r="H315" s="61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</row>
    <row r="316" spans="2:77" x14ac:dyDescent="0.2">
      <c r="B316" s="61"/>
      <c r="C316" s="61"/>
      <c r="D316" s="61"/>
      <c r="E316" s="61"/>
      <c r="F316" s="61"/>
      <c r="G316" s="61"/>
      <c r="H316" s="61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</row>
    <row r="317" spans="2:77" x14ac:dyDescent="0.2">
      <c r="B317" s="61"/>
      <c r="C317" s="61"/>
      <c r="D317" s="61"/>
      <c r="E317" s="61"/>
      <c r="F317" s="61"/>
      <c r="G317" s="61"/>
      <c r="H317" s="61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</row>
    <row r="318" spans="2:77" x14ac:dyDescent="0.2">
      <c r="B318" s="61"/>
      <c r="C318" s="61"/>
      <c r="D318" s="61"/>
      <c r="E318" s="61"/>
      <c r="F318" s="61"/>
      <c r="G318" s="61"/>
      <c r="H318" s="61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</row>
    <row r="319" spans="2:77" x14ac:dyDescent="0.2">
      <c r="B319" s="61"/>
      <c r="C319" s="61"/>
      <c r="D319" s="61"/>
      <c r="E319" s="61"/>
      <c r="F319" s="61"/>
      <c r="G319" s="61"/>
      <c r="H319" s="61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</row>
    <row r="320" spans="2:77" x14ac:dyDescent="0.2">
      <c r="B320" s="61"/>
      <c r="C320" s="61"/>
      <c r="D320" s="61"/>
      <c r="E320" s="61"/>
      <c r="F320" s="61"/>
      <c r="G320" s="61"/>
      <c r="H320" s="61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</row>
    <row r="321" spans="2:77" x14ac:dyDescent="0.2">
      <c r="B321" s="61"/>
      <c r="C321" s="61"/>
      <c r="D321" s="61"/>
      <c r="E321" s="61"/>
      <c r="F321" s="61"/>
      <c r="G321" s="61"/>
      <c r="H321" s="61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</row>
    <row r="322" spans="2:77" x14ac:dyDescent="0.2">
      <c r="B322" s="61"/>
      <c r="C322" s="61"/>
      <c r="D322" s="61"/>
      <c r="E322" s="61"/>
      <c r="F322" s="61"/>
      <c r="G322" s="61"/>
      <c r="H322" s="61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</row>
    <row r="323" spans="2:77" x14ac:dyDescent="0.2">
      <c r="B323" s="61"/>
      <c r="C323" s="61"/>
      <c r="D323" s="61"/>
      <c r="E323" s="61"/>
      <c r="F323" s="61"/>
      <c r="G323" s="61"/>
      <c r="H323" s="61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</row>
    <row r="324" spans="2:77" x14ac:dyDescent="0.2">
      <c r="B324" s="61"/>
      <c r="C324" s="61"/>
      <c r="D324" s="61"/>
      <c r="E324" s="61"/>
      <c r="F324" s="61"/>
      <c r="G324" s="61"/>
      <c r="H324" s="61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</row>
    <row r="325" spans="2:77" x14ac:dyDescent="0.2">
      <c r="B325" s="61"/>
      <c r="C325" s="61"/>
      <c r="D325" s="61"/>
      <c r="E325" s="61"/>
      <c r="F325" s="61"/>
      <c r="G325" s="61"/>
      <c r="H325" s="61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</row>
    <row r="326" spans="2:77" x14ac:dyDescent="0.2">
      <c r="B326" s="61"/>
      <c r="C326" s="61"/>
      <c r="D326" s="61"/>
      <c r="E326" s="61"/>
      <c r="F326" s="61"/>
      <c r="G326" s="61"/>
      <c r="H326" s="61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</row>
    <row r="327" spans="2:77" x14ac:dyDescent="0.2">
      <c r="B327" s="61"/>
      <c r="C327" s="61"/>
      <c r="D327" s="61"/>
      <c r="E327" s="61"/>
      <c r="F327" s="61"/>
      <c r="G327" s="61"/>
      <c r="H327" s="61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</row>
    <row r="328" spans="2:77" x14ac:dyDescent="0.2">
      <c r="B328" s="61"/>
      <c r="C328" s="61"/>
      <c r="D328" s="61"/>
      <c r="E328" s="61"/>
      <c r="F328" s="61"/>
      <c r="G328" s="61"/>
      <c r="H328" s="61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</row>
    <row r="329" spans="2:77" x14ac:dyDescent="0.2">
      <c r="B329" s="61"/>
      <c r="C329" s="61"/>
      <c r="D329" s="61"/>
      <c r="E329" s="61"/>
      <c r="F329" s="61"/>
      <c r="G329" s="61"/>
      <c r="H329" s="61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</row>
    <row r="330" spans="2:77" x14ac:dyDescent="0.2">
      <c r="B330" s="61"/>
      <c r="C330" s="61"/>
      <c r="D330" s="61"/>
      <c r="E330" s="61"/>
      <c r="F330" s="61"/>
      <c r="G330" s="61"/>
      <c r="H330" s="61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</row>
    <row r="331" spans="2:77" x14ac:dyDescent="0.2">
      <c r="B331" s="61"/>
      <c r="C331" s="61"/>
      <c r="D331" s="61"/>
      <c r="E331" s="61"/>
      <c r="F331" s="61"/>
      <c r="G331" s="61"/>
      <c r="H331" s="61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</row>
    <row r="332" spans="2:77" x14ac:dyDescent="0.2">
      <c r="B332" s="61"/>
      <c r="C332" s="61"/>
      <c r="D332" s="61"/>
      <c r="E332" s="61"/>
      <c r="F332" s="61"/>
      <c r="G332" s="61"/>
      <c r="H332" s="61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</row>
    <row r="333" spans="2:77" x14ac:dyDescent="0.2">
      <c r="B333" s="61"/>
      <c r="C333" s="61"/>
      <c r="D333" s="61"/>
      <c r="E333" s="61"/>
      <c r="F333" s="61"/>
      <c r="G333" s="61"/>
      <c r="H333" s="61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</row>
    <row r="334" spans="2:77" x14ac:dyDescent="0.2">
      <c r="B334" s="61"/>
      <c r="C334" s="61"/>
      <c r="D334" s="61"/>
      <c r="E334" s="61"/>
      <c r="F334" s="61"/>
      <c r="G334" s="61"/>
      <c r="H334" s="61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</row>
    <row r="335" spans="2:77" x14ac:dyDescent="0.2">
      <c r="B335" s="61"/>
      <c r="C335" s="61"/>
      <c r="D335" s="61"/>
      <c r="E335" s="61"/>
      <c r="F335" s="61"/>
      <c r="G335" s="61"/>
      <c r="H335" s="61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</row>
    <row r="336" spans="2:77" x14ac:dyDescent="0.2">
      <c r="B336" s="61"/>
      <c r="C336" s="61"/>
      <c r="D336" s="61"/>
      <c r="E336" s="61"/>
      <c r="F336" s="61"/>
      <c r="G336" s="61"/>
      <c r="H336" s="61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</row>
    <row r="337" spans="2:77" x14ac:dyDescent="0.2">
      <c r="B337" s="61"/>
      <c r="C337" s="61"/>
      <c r="D337" s="61"/>
      <c r="E337" s="61"/>
      <c r="F337" s="61"/>
      <c r="G337" s="61"/>
      <c r="H337" s="61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</row>
    <row r="338" spans="2:77" x14ac:dyDescent="0.2">
      <c r="B338" s="61"/>
      <c r="C338" s="61"/>
      <c r="D338" s="61"/>
      <c r="E338" s="61"/>
      <c r="F338" s="61"/>
      <c r="G338" s="61"/>
      <c r="H338" s="61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</row>
    <row r="339" spans="2:77" x14ac:dyDescent="0.2">
      <c r="B339" s="61"/>
      <c r="C339" s="61"/>
      <c r="D339" s="61"/>
      <c r="E339" s="61"/>
      <c r="F339" s="61"/>
      <c r="G339" s="61"/>
      <c r="H339" s="61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</row>
    <row r="340" spans="2:77" x14ac:dyDescent="0.2">
      <c r="B340" s="61"/>
      <c r="C340" s="61"/>
      <c r="D340" s="61"/>
      <c r="E340" s="61"/>
      <c r="F340" s="61"/>
      <c r="G340" s="61"/>
      <c r="H340" s="61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</row>
    <row r="341" spans="2:77" x14ac:dyDescent="0.2">
      <c r="B341" s="61"/>
      <c r="C341" s="61"/>
      <c r="D341" s="61"/>
      <c r="E341" s="61"/>
      <c r="F341" s="61"/>
      <c r="G341" s="61"/>
      <c r="H341" s="61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</row>
    <row r="342" spans="2:77" x14ac:dyDescent="0.2">
      <c r="B342" s="61"/>
      <c r="C342" s="61"/>
      <c r="D342" s="61"/>
      <c r="E342" s="61"/>
      <c r="F342" s="61"/>
      <c r="G342" s="61"/>
      <c r="H342" s="61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</row>
    <row r="343" spans="2:77" x14ac:dyDescent="0.2">
      <c r="B343" s="61"/>
      <c r="C343" s="61"/>
      <c r="D343" s="61"/>
      <c r="E343" s="61"/>
      <c r="F343" s="61"/>
      <c r="G343" s="61"/>
      <c r="H343" s="61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</row>
    <row r="344" spans="2:77" x14ac:dyDescent="0.2">
      <c r="B344" s="61"/>
      <c r="C344" s="61"/>
      <c r="D344" s="61"/>
      <c r="E344" s="61"/>
      <c r="F344" s="61"/>
      <c r="G344" s="61"/>
      <c r="H344" s="61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</row>
    <row r="345" spans="2:77" x14ac:dyDescent="0.2">
      <c r="B345" s="61"/>
      <c r="C345" s="61"/>
      <c r="D345" s="61"/>
      <c r="E345" s="61"/>
      <c r="F345" s="61"/>
      <c r="G345" s="61"/>
      <c r="H345" s="61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</row>
    <row r="346" spans="2:77" x14ac:dyDescent="0.2">
      <c r="B346" s="61"/>
      <c r="C346" s="61"/>
      <c r="D346" s="61"/>
      <c r="E346" s="61"/>
      <c r="F346" s="61"/>
      <c r="G346" s="61"/>
      <c r="H346" s="61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</row>
    <row r="347" spans="2:77" x14ac:dyDescent="0.2">
      <c r="B347" s="61"/>
      <c r="C347" s="61"/>
      <c r="D347" s="61"/>
      <c r="E347" s="61"/>
      <c r="F347" s="61"/>
      <c r="G347" s="61"/>
      <c r="H347" s="61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</row>
    <row r="348" spans="2:77" x14ac:dyDescent="0.2">
      <c r="B348" s="61"/>
      <c r="C348" s="61"/>
      <c r="D348" s="61"/>
      <c r="E348" s="61"/>
      <c r="F348" s="61"/>
      <c r="G348" s="61"/>
      <c r="H348" s="61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</row>
    <row r="349" spans="2:77" x14ac:dyDescent="0.2">
      <c r="B349" s="61"/>
      <c r="C349" s="61"/>
      <c r="D349" s="61"/>
      <c r="E349" s="61"/>
      <c r="F349" s="61"/>
      <c r="G349" s="61"/>
      <c r="H349" s="61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</row>
    <row r="350" spans="2:77" x14ac:dyDescent="0.2">
      <c r="B350" s="61"/>
      <c r="C350" s="61"/>
      <c r="D350" s="61"/>
      <c r="E350" s="61"/>
      <c r="F350" s="61"/>
      <c r="G350" s="61"/>
      <c r="H350" s="61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</row>
    <row r="351" spans="2:77" x14ac:dyDescent="0.2">
      <c r="B351" s="61"/>
      <c r="C351" s="61"/>
      <c r="D351" s="61"/>
      <c r="E351" s="61"/>
      <c r="F351" s="61"/>
      <c r="G351" s="61"/>
      <c r="H351" s="61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</row>
    <row r="352" spans="2:77" x14ac:dyDescent="0.2">
      <c r="B352" s="61"/>
      <c r="C352" s="61"/>
      <c r="D352" s="61"/>
      <c r="E352" s="61"/>
      <c r="F352" s="61"/>
      <c r="G352" s="61"/>
      <c r="H352" s="61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</row>
    <row r="353" spans="2:77" x14ac:dyDescent="0.2">
      <c r="B353" s="61"/>
      <c r="C353" s="61"/>
      <c r="D353" s="61"/>
      <c r="E353" s="61"/>
      <c r="F353" s="61"/>
      <c r="G353" s="61"/>
      <c r="H353" s="61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</row>
    <row r="354" spans="2:77" x14ac:dyDescent="0.2">
      <c r="B354" s="61"/>
      <c r="C354" s="61"/>
      <c r="D354" s="61"/>
      <c r="E354" s="61"/>
      <c r="F354" s="61"/>
      <c r="G354" s="61"/>
      <c r="H354" s="61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</row>
    <row r="355" spans="2:77" x14ac:dyDescent="0.2">
      <c r="B355" s="61"/>
      <c r="C355" s="61"/>
      <c r="D355" s="61"/>
      <c r="E355" s="61"/>
      <c r="F355" s="61"/>
      <c r="G355" s="61"/>
      <c r="H355" s="61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</row>
    <row r="356" spans="2:77" x14ac:dyDescent="0.2">
      <c r="B356" s="61"/>
      <c r="C356" s="61"/>
      <c r="D356" s="61"/>
      <c r="E356" s="61"/>
      <c r="F356" s="61"/>
      <c r="G356" s="61"/>
      <c r="H356" s="61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</row>
    <row r="357" spans="2:77" x14ac:dyDescent="0.2">
      <c r="B357" s="61"/>
      <c r="C357" s="61"/>
      <c r="D357" s="61"/>
      <c r="E357" s="61"/>
      <c r="F357" s="61"/>
      <c r="G357" s="61"/>
      <c r="H357" s="61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</row>
    <row r="358" spans="2:77" x14ac:dyDescent="0.2">
      <c r="B358" s="61"/>
      <c r="C358" s="61"/>
      <c r="D358" s="61"/>
      <c r="E358" s="61"/>
      <c r="F358" s="61"/>
      <c r="G358" s="61"/>
      <c r="H358" s="61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</row>
    <row r="359" spans="2:77" x14ac:dyDescent="0.2">
      <c r="B359" s="61"/>
      <c r="C359" s="61"/>
      <c r="D359" s="61"/>
      <c r="E359" s="61"/>
      <c r="F359" s="61"/>
      <c r="G359" s="61"/>
      <c r="H359" s="61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</row>
    <row r="360" spans="2:77" x14ac:dyDescent="0.2">
      <c r="B360" s="61"/>
      <c r="C360" s="61"/>
      <c r="D360" s="61"/>
      <c r="E360" s="61"/>
      <c r="F360" s="61"/>
      <c r="G360" s="61"/>
      <c r="H360" s="61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</row>
    <row r="361" spans="2:77" x14ac:dyDescent="0.2">
      <c r="B361" s="61"/>
      <c r="C361" s="61"/>
      <c r="D361" s="61"/>
      <c r="E361" s="61"/>
      <c r="F361" s="61"/>
      <c r="G361" s="61"/>
      <c r="H361" s="61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</row>
    <row r="362" spans="2:77" x14ac:dyDescent="0.2">
      <c r="B362" s="61"/>
      <c r="C362" s="61"/>
      <c r="D362" s="61"/>
      <c r="E362" s="61"/>
      <c r="F362" s="61"/>
      <c r="G362" s="61"/>
      <c r="H362" s="61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</row>
    <row r="363" spans="2:77" x14ac:dyDescent="0.2">
      <c r="B363" s="61"/>
      <c r="C363" s="61"/>
      <c r="D363" s="61"/>
      <c r="E363" s="61"/>
      <c r="F363" s="61"/>
      <c r="G363" s="61"/>
      <c r="H363" s="61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</row>
    <row r="364" spans="2:77" x14ac:dyDescent="0.2">
      <c r="B364" s="61"/>
      <c r="C364" s="61"/>
      <c r="D364" s="61"/>
      <c r="E364" s="61"/>
      <c r="F364" s="61"/>
      <c r="G364" s="61"/>
      <c r="H364" s="61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</row>
    <row r="365" spans="2:77" x14ac:dyDescent="0.2">
      <c r="B365" s="61"/>
      <c r="C365" s="61"/>
      <c r="D365" s="61"/>
      <c r="E365" s="61"/>
      <c r="F365" s="61"/>
      <c r="G365" s="61"/>
      <c r="H365" s="61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</row>
    <row r="366" spans="2:77" x14ac:dyDescent="0.2">
      <c r="B366" s="61"/>
      <c r="C366" s="61"/>
      <c r="D366" s="61"/>
      <c r="E366" s="61"/>
      <c r="F366" s="61"/>
      <c r="G366" s="61"/>
      <c r="H366" s="61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</row>
    <row r="367" spans="2:77" x14ac:dyDescent="0.2">
      <c r="B367" s="61"/>
      <c r="C367" s="61"/>
      <c r="D367" s="61"/>
      <c r="E367" s="61"/>
      <c r="F367" s="61"/>
      <c r="G367" s="61"/>
      <c r="H367" s="61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</row>
    <row r="368" spans="2:77" x14ac:dyDescent="0.2">
      <c r="B368" s="61"/>
      <c r="C368" s="61"/>
      <c r="D368" s="61"/>
      <c r="E368" s="61"/>
      <c r="F368" s="61"/>
      <c r="G368" s="61"/>
      <c r="H368" s="61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</row>
    <row r="369" spans="2:77" x14ac:dyDescent="0.2">
      <c r="B369" s="61"/>
      <c r="C369" s="61"/>
      <c r="D369" s="61"/>
      <c r="E369" s="61"/>
      <c r="F369" s="61"/>
      <c r="G369" s="61"/>
      <c r="H369" s="61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</row>
    <row r="370" spans="2:77" x14ac:dyDescent="0.2">
      <c r="B370" s="61"/>
      <c r="C370" s="61"/>
      <c r="D370" s="61"/>
      <c r="E370" s="61"/>
      <c r="F370" s="61"/>
      <c r="G370" s="61"/>
      <c r="H370" s="61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</row>
    <row r="371" spans="2:77" x14ac:dyDescent="0.2">
      <c r="B371" s="61"/>
      <c r="C371" s="61"/>
      <c r="D371" s="61"/>
      <c r="E371" s="61"/>
      <c r="F371" s="61"/>
      <c r="G371" s="61"/>
      <c r="H371" s="61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</row>
    <row r="372" spans="2:77" x14ac:dyDescent="0.2">
      <c r="B372" s="61"/>
      <c r="C372" s="61"/>
      <c r="D372" s="61"/>
      <c r="E372" s="61"/>
      <c r="F372" s="61"/>
      <c r="G372" s="61"/>
      <c r="H372" s="61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</row>
    <row r="373" spans="2:77" x14ac:dyDescent="0.2">
      <c r="B373" s="61"/>
      <c r="C373" s="61"/>
      <c r="D373" s="61"/>
      <c r="E373" s="61"/>
      <c r="F373" s="61"/>
      <c r="G373" s="61"/>
      <c r="H373" s="61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</row>
    <row r="374" spans="2:77" x14ac:dyDescent="0.2">
      <c r="B374" s="61"/>
      <c r="C374" s="61"/>
      <c r="D374" s="61"/>
      <c r="E374" s="61"/>
      <c r="F374" s="61"/>
      <c r="G374" s="61"/>
      <c r="H374" s="61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</row>
    <row r="375" spans="2:77" x14ac:dyDescent="0.2">
      <c r="B375" s="61"/>
      <c r="C375" s="61"/>
      <c r="D375" s="61"/>
      <c r="E375" s="61"/>
      <c r="F375" s="61"/>
      <c r="G375" s="61"/>
      <c r="H375" s="61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</row>
    <row r="376" spans="2:77" x14ac:dyDescent="0.2">
      <c r="B376" s="61"/>
      <c r="C376" s="61"/>
      <c r="D376" s="61"/>
      <c r="E376" s="61"/>
      <c r="F376" s="61"/>
      <c r="G376" s="61"/>
      <c r="H376" s="61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</row>
    <row r="377" spans="2:77" x14ac:dyDescent="0.2">
      <c r="B377" s="61"/>
      <c r="C377" s="61"/>
      <c r="D377" s="61"/>
      <c r="E377" s="61"/>
      <c r="F377" s="61"/>
      <c r="G377" s="61"/>
      <c r="H377" s="61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</row>
    <row r="378" spans="2:77" x14ac:dyDescent="0.2">
      <c r="B378" s="61"/>
      <c r="C378" s="61"/>
      <c r="D378" s="61"/>
      <c r="E378" s="61"/>
      <c r="F378" s="61"/>
      <c r="G378" s="61"/>
      <c r="H378" s="61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</row>
    <row r="379" spans="2:77" x14ac:dyDescent="0.2">
      <c r="B379" s="61"/>
      <c r="C379" s="61"/>
      <c r="D379" s="61"/>
      <c r="E379" s="61"/>
      <c r="F379" s="61"/>
      <c r="G379" s="61"/>
      <c r="H379" s="61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</row>
    <row r="380" spans="2:77" x14ac:dyDescent="0.2">
      <c r="B380" s="61"/>
      <c r="C380" s="61"/>
      <c r="D380" s="61"/>
      <c r="E380" s="61"/>
      <c r="F380" s="61"/>
      <c r="G380" s="61"/>
      <c r="H380" s="61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</row>
    <row r="381" spans="2:77" x14ac:dyDescent="0.2">
      <c r="B381" s="61"/>
      <c r="C381" s="61"/>
      <c r="D381" s="61"/>
      <c r="E381" s="61"/>
      <c r="F381" s="61"/>
      <c r="G381" s="61"/>
      <c r="H381" s="61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</row>
    <row r="382" spans="2:77" x14ac:dyDescent="0.2">
      <c r="B382" s="61"/>
      <c r="C382" s="61"/>
      <c r="D382" s="61"/>
      <c r="E382" s="61"/>
      <c r="F382" s="61"/>
      <c r="G382" s="61"/>
      <c r="H382" s="61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</row>
    <row r="383" spans="2:77" x14ac:dyDescent="0.2">
      <c r="B383" s="61"/>
      <c r="C383" s="61"/>
      <c r="D383" s="61"/>
      <c r="E383" s="61"/>
      <c r="F383" s="61"/>
      <c r="G383" s="61"/>
      <c r="H383" s="61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</row>
    <row r="384" spans="2:77" x14ac:dyDescent="0.2">
      <c r="B384" s="61"/>
      <c r="C384" s="61"/>
      <c r="D384" s="61"/>
      <c r="E384" s="61"/>
      <c r="F384" s="61"/>
      <c r="G384" s="61"/>
      <c r="H384" s="61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</row>
    <row r="385" spans="2:77" x14ac:dyDescent="0.2">
      <c r="B385" s="61"/>
      <c r="C385" s="61"/>
      <c r="D385" s="61"/>
      <c r="E385" s="61"/>
      <c r="F385" s="61"/>
      <c r="G385" s="61"/>
      <c r="H385" s="61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</row>
    <row r="386" spans="2:77" x14ac:dyDescent="0.2">
      <c r="B386" s="61"/>
      <c r="C386" s="61"/>
      <c r="D386" s="61"/>
      <c r="E386" s="61"/>
      <c r="F386" s="61"/>
      <c r="G386" s="61"/>
      <c r="H386" s="61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</row>
    <row r="387" spans="2:77" x14ac:dyDescent="0.2">
      <c r="B387" s="61"/>
      <c r="C387" s="61"/>
      <c r="D387" s="61"/>
      <c r="E387" s="61"/>
      <c r="F387" s="61"/>
      <c r="G387" s="61"/>
      <c r="H387" s="61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</row>
    <row r="388" spans="2:77" x14ac:dyDescent="0.2">
      <c r="B388" s="61"/>
      <c r="C388" s="61"/>
      <c r="D388" s="61"/>
      <c r="E388" s="61"/>
      <c r="F388" s="61"/>
      <c r="G388" s="61"/>
      <c r="H388" s="61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</row>
    <row r="389" spans="2:77" x14ac:dyDescent="0.2">
      <c r="B389" s="61"/>
      <c r="C389" s="61"/>
      <c r="D389" s="61"/>
      <c r="E389" s="61"/>
      <c r="F389" s="61"/>
      <c r="G389" s="61"/>
      <c r="H389" s="61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</row>
    <row r="390" spans="2:77" x14ac:dyDescent="0.2">
      <c r="B390" s="61"/>
      <c r="C390" s="61"/>
      <c r="D390" s="61"/>
      <c r="E390" s="61"/>
      <c r="F390" s="61"/>
      <c r="G390" s="61"/>
      <c r="H390" s="61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</row>
    <row r="391" spans="2:77" x14ac:dyDescent="0.2">
      <c r="B391" s="61"/>
      <c r="C391" s="61"/>
      <c r="D391" s="61"/>
      <c r="E391" s="61"/>
      <c r="F391" s="61"/>
      <c r="G391" s="61"/>
      <c r="H391" s="61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</row>
    <row r="392" spans="2:77" x14ac:dyDescent="0.2">
      <c r="B392" s="61"/>
      <c r="C392" s="61"/>
      <c r="D392" s="61"/>
      <c r="E392" s="61"/>
      <c r="F392" s="61"/>
      <c r="G392" s="61"/>
      <c r="H392" s="61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</row>
    <row r="393" spans="2:77" x14ac:dyDescent="0.2">
      <c r="B393" s="61"/>
      <c r="C393" s="61"/>
      <c r="D393" s="61"/>
      <c r="E393" s="61"/>
      <c r="F393" s="61"/>
      <c r="G393" s="61"/>
      <c r="H393" s="61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</row>
    <row r="394" spans="2:77" x14ac:dyDescent="0.2">
      <c r="B394" s="61"/>
      <c r="C394" s="61"/>
      <c r="D394" s="61"/>
      <c r="E394" s="61"/>
      <c r="F394" s="61"/>
      <c r="G394" s="61"/>
      <c r="H394" s="61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</row>
    <row r="395" spans="2:77" x14ac:dyDescent="0.2">
      <c r="B395" s="61"/>
      <c r="C395" s="61"/>
      <c r="D395" s="61"/>
      <c r="E395" s="61"/>
      <c r="F395" s="61"/>
      <c r="G395" s="61"/>
      <c r="H395" s="61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</row>
    <row r="396" spans="2:77" x14ac:dyDescent="0.2">
      <c r="B396" s="61"/>
      <c r="C396" s="61"/>
      <c r="D396" s="61"/>
      <c r="E396" s="61"/>
      <c r="F396" s="61"/>
      <c r="G396" s="61"/>
      <c r="H396" s="61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</row>
    <row r="397" spans="2:77" x14ac:dyDescent="0.2">
      <c r="B397" s="61"/>
      <c r="C397" s="61"/>
      <c r="D397" s="61"/>
      <c r="E397" s="61"/>
      <c r="F397" s="61"/>
      <c r="G397" s="61"/>
      <c r="H397" s="61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</row>
    <row r="398" spans="2:77" x14ac:dyDescent="0.2">
      <c r="B398" s="61"/>
      <c r="C398" s="61"/>
      <c r="D398" s="61"/>
      <c r="E398" s="61"/>
      <c r="F398" s="61"/>
      <c r="G398" s="61"/>
      <c r="H398" s="61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</row>
    <row r="399" spans="2:77" x14ac:dyDescent="0.2">
      <c r="B399" s="61"/>
      <c r="C399" s="61"/>
      <c r="D399" s="61"/>
      <c r="E399" s="61"/>
      <c r="F399" s="61"/>
      <c r="G399" s="61"/>
      <c r="H399" s="61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</row>
    <row r="400" spans="2:77" x14ac:dyDescent="0.2">
      <c r="B400" s="61"/>
      <c r="C400" s="61"/>
      <c r="D400" s="61"/>
      <c r="E400" s="61"/>
      <c r="F400" s="61"/>
      <c r="G400" s="61"/>
      <c r="H400" s="61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</row>
    <row r="401" spans="2:77" x14ac:dyDescent="0.2">
      <c r="B401" s="61"/>
      <c r="C401" s="61"/>
      <c r="D401" s="61"/>
      <c r="E401" s="61"/>
      <c r="F401" s="61"/>
      <c r="G401" s="61"/>
      <c r="H401" s="61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</row>
    <row r="402" spans="2:77" x14ac:dyDescent="0.2">
      <c r="B402" s="61"/>
      <c r="C402" s="61"/>
      <c r="D402" s="61"/>
      <c r="E402" s="61"/>
      <c r="F402" s="61"/>
      <c r="G402" s="61"/>
      <c r="H402" s="61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</row>
    <row r="403" spans="2:77" x14ac:dyDescent="0.2">
      <c r="B403" s="61"/>
      <c r="C403" s="61"/>
      <c r="D403" s="61"/>
      <c r="E403" s="61"/>
      <c r="F403" s="61"/>
      <c r="G403" s="61"/>
      <c r="H403" s="61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</row>
    <row r="404" spans="2:77" x14ac:dyDescent="0.2">
      <c r="B404" s="61"/>
      <c r="C404" s="61"/>
      <c r="D404" s="61"/>
      <c r="E404" s="61"/>
      <c r="F404" s="61"/>
      <c r="G404" s="61"/>
      <c r="H404" s="61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</row>
    <row r="405" spans="2:77" x14ac:dyDescent="0.2">
      <c r="B405" s="61"/>
      <c r="C405" s="61"/>
      <c r="D405" s="61"/>
      <c r="E405" s="61"/>
      <c r="F405" s="61"/>
      <c r="G405" s="61"/>
      <c r="H405" s="61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</row>
    <row r="406" spans="2:77" x14ac:dyDescent="0.2">
      <c r="B406" s="61"/>
      <c r="C406" s="61"/>
      <c r="D406" s="61"/>
      <c r="E406" s="61"/>
      <c r="F406" s="61"/>
      <c r="G406" s="61"/>
      <c r="H406" s="61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</row>
    <row r="407" spans="2:77" x14ac:dyDescent="0.2">
      <c r="B407" s="61"/>
      <c r="C407" s="61"/>
      <c r="D407" s="61"/>
      <c r="E407" s="61"/>
      <c r="F407" s="61"/>
      <c r="G407" s="61"/>
      <c r="H407" s="61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</row>
    <row r="408" spans="2:77" x14ac:dyDescent="0.2">
      <c r="B408" s="61"/>
      <c r="C408" s="61"/>
      <c r="D408" s="61"/>
      <c r="E408" s="61"/>
      <c r="F408" s="61"/>
      <c r="G408" s="61"/>
      <c r="H408" s="61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</row>
    <row r="409" spans="2:77" x14ac:dyDescent="0.2">
      <c r="B409" s="61"/>
      <c r="C409" s="61"/>
      <c r="D409" s="61"/>
      <c r="E409" s="61"/>
      <c r="F409" s="61"/>
      <c r="G409" s="61"/>
      <c r="H409" s="61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</row>
    <row r="410" spans="2:77" x14ac:dyDescent="0.2">
      <c r="B410" s="61"/>
      <c r="C410" s="61"/>
      <c r="D410" s="61"/>
      <c r="E410" s="61"/>
      <c r="F410" s="61"/>
      <c r="G410" s="61"/>
      <c r="H410" s="61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</row>
    <row r="411" spans="2:77" x14ac:dyDescent="0.2">
      <c r="B411" s="61"/>
      <c r="C411" s="61"/>
      <c r="D411" s="61"/>
      <c r="E411" s="61"/>
      <c r="F411" s="61"/>
      <c r="G411" s="61"/>
      <c r="H411" s="61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</row>
    <row r="412" spans="2:77" x14ac:dyDescent="0.2">
      <c r="B412" s="61"/>
      <c r="C412" s="61"/>
      <c r="D412" s="61"/>
      <c r="E412" s="61"/>
      <c r="F412" s="61"/>
      <c r="G412" s="61"/>
      <c r="H412" s="61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</row>
    <row r="413" spans="2:77" x14ac:dyDescent="0.2">
      <c r="B413" s="61"/>
      <c r="C413" s="61"/>
      <c r="D413" s="61"/>
      <c r="E413" s="61"/>
      <c r="F413" s="61"/>
      <c r="G413" s="61"/>
      <c r="H413" s="61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</row>
    <row r="414" spans="2:77" x14ac:dyDescent="0.2">
      <c r="B414" s="61"/>
      <c r="C414" s="61"/>
      <c r="D414" s="61"/>
      <c r="E414" s="61"/>
      <c r="F414" s="61"/>
      <c r="G414" s="61"/>
      <c r="H414" s="61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</row>
    <row r="415" spans="2:77" x14ac:dyDescent="0.2">
      <c r="B415" s="61"/>
      <c r="C415" s="61"/>
      <c r="D415" s="61"/>
      <c r="E415" s="61"/>
      <c r="F415" s="61"/>
      <c r="G415" s="61"/>
      <c r="H415" s="61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</row>
    <row r="416" spans="2:77" x14ac:dyDescent="0.2">
      <c r="B416" s="61"/>
      <c r="C416" s="61"/>
      <c r="D416" s="61"/>
      <c r="E416" s="61"/>
      <c r="F416" s="61"/>
      <c r="G416" s="61"/>
      <c r="H416" s="61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</row>
    <row r="417" spans="2:77" x14ac:dyDescent="0.2">
      <c r="B417" s="61"/>
      <c r="C417" s="61"/>
      <c r="D417" s="61"/>
      <c r="E417" s="61"/>
      <c r="F417" s="61"/>
      <c r="G417" s="61"/>
      <c r="H417" s="61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</row>
    <row r="418" spans="2:77" x14ac:dyDescent="0.2">
      <c r="B418" s="61"/>
      <c r="C418" s="61"/>
      <c r="D418" s="61"/>
      <c r="E418" s="61"/>
      <c r="F418" s="61"/>
      <c r="G418" s="61"/>
      <c r="H418" s="61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</row>
    <row r="419" spans="2:77" x14ac:dyDescent="0.2">
      <c r="B419" s="61"/>
      <c r="C419" s="61"/>
      <c r="D419" s="61"/>
      <c r="E419" s="61"/>
      <c r="F419" s="61"/>
      <c r="G419" s="61"/>
      <c r="H419" s="61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</row>
    <row r="420" spans="2:77" x14ac:dyDescent="0.2">
      <c r="B420" s="61"/>
      <c r="C420" s="61"/>
      <c r="D420" s="61"/>
      <c r="E420" s="61"/>
      <c r="F420" s="61"/>
      <c r="G420" s="61"/>
      <c r="H420" s="61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</row>
    <row r="421" spans="2:77" x14ac:dyDescent="0.2">
      <c r="B421" s="61"/>
      <c r="C421" s="61"/>
      <c r="D421" s="61"/>
      <c r="E421" s="61"/>
      <c r="F421" s="61"/>
      <c r="G421" s="61"/>
      <c r="H421" s="61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</row>
    <row r="422" spans="2:77" x14ac:dyDescent="0.2">
      <c r="B422" s="61"/>
      <c r="C422" s="61"/>
      <c r="D422" s="61"/>
      <c r="E422" s="61"/>
      <c r="F422" s="61"/>
      <c r="G422" s="61"/>
      <c r="H422" s="61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</row>
    <row r="423" spans="2:77" x14ac:dyDescent="0.2">
      <c r="B423" s="61"/>
      <c r="C423" s="61"/>
      <c r="D423" s="61"/>
      <c r="E423" s="61"/>
      <c r="F423" s="61"/>
      <c r="G423" s="61"/>
      <c r="H423" s="61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</row>
    <row r="424" spans="2:77" x14ac:dyDescent="0.2">
      <c r="B424" s="61"/>
      <c r="C424" s="61"/>
      <c r="D424" s="61"/>
      <c r="E424" s="61"/>
      <c r="F424" s="61"/>
      <c r="G424" s="61"/>
      <c r="H424" s="61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</row>
    <row r="425" spans="2:77" x14ac:dyDescent="0.2">
      <c r="B425" s="61"/>
      <c r="C425" s="61"/>
      <c r="D425" s="61"/>
      <c r="E425" s="61"/>
      <c r="F425" s="61"/>
      <c r="G425" s="61"/>
      <c r="H425" s="61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</row>
    <row r="426" spans="2:77" x14ac:dyDescent="0.2">
      <c r="B426" s="61"/>
      <c r="C426" s="61"/>
      <c r="D426" s="61"/>
      <c r="E426" s="61"/>
      <c r="F426" s="61"/>
      <c r="G426" s="61"/>
      <c r="H426" s="61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</row>
    <row r="427" spans="2:77" x14ac:dyDescent="0.2">
      <c r="B427" s="61"/>
      <c r="C427" s="61"/>
      <c r="D427" s="61"/>
      <c r="E427" s="61"/>
      <c r="F427" s="61"/>
      <c r="G427" s="61"/>
      <c r="H427" s="61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</row>
    <row r="428" spans="2:77" x14ac:dyDescent="0.2">
      <c r="B428" s="61"/>
      <c r="C428" s="61"/>
      <c r="D428" s="61"/>
      <c r="E428" s="61"/>
      <c r="F428" s="61"/>
      <c r="G428" s="61"/>
      <c r="H428" s="61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</row>
    <row r="429" spans="2:77" x14ac:dyDescent="0.2">
      <c r="B429" s="61"/>
      <c r="C429" s="61"/>
      <c r="D429" s="61"/>
      <c r="E429" s="61"/>
      <c r="F429" s="61"/>
      <c r="G429" s="61"/>
      <c r="H429" s="61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</row>
    <row r="430" spans="2:77" x14ac:dyDescent="0.2">
      <c r="B430" s="61"/>
      <c r="C430" s="61"/>
      <c r="D430" s="61"/>
      <c r="E430" s="61"/>
      <c r="F430" s="61"/>
      <c r="G430" s="61"/>
      <c r="H430" s="61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</row>
    <row r="431" spans="2:77" x14ac:dyDescent="0.2">
      <c r="B431" s="61"/>
      <c r="C431" s="61"/>
      <c r="D431" s="61"/>
      <c r="E431" s="61"/>
      <c r="F431" s="61"/>
      <c r="G431" s="61"/>
      <c r="H431" s="61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</row>
    <row r="432" spans="2:77" x14ac:dyDescent="0.2">
      <c r="B432" s="61"/>
      <c r="C432" s="61"/>
      <c r="D432" s="61"/>
      <c r="E432" s="61"/>
      <c r="F432" s="61"/>
      <c r="G432" s="61"/>
      <c r="H432" s="61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</row>
    <row r="433" spans="2:77" x14ac:dyDescent="0.2">
      <c r="B433" s="61"/>
      <c r="C433" s="61"/>
      <c r="D433" s="61"/>
      <c r="E433" s="61"/>
      <c r="F433" s="61"/>
      <c r="G433" s="61"/>
      <c r="H433" s="61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</row>
    <row r="434" spans="2:77" x14ac:dyDescent="0.2">
      <c r="B434" s="61"/>
      <c r="C434" s="61"/>
      <c r="D434" s="61"/>
      <c r="E434" s="61"/>
      <c r="F434" s="61"/>
      <c r="G434" s="61"/>
      <c r="H434" s="61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</row>
    <row r="435" spans="2:77" x14ac:dyDescent="0.2">
      <c r="B435" s="61"/>
      <c r="C435" s="61"/>
      <c r="D435" s="61"/>
      <c r="E435" s="61"/>
      <c r="F435" s="61"/>
      <c r="G435" s="61"/>
      <c r="H435" s="61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</row>
    <row r="436" spans="2:77" x14ac:dyDescent="0.2">
      <c r="B436" s="61"/>
      <c r="C436" s="61"/>
      <c r="D436" s="61"/>
      <c r="E436" s="61"/>
      <c r="F436" s="61"/>
      <c r="G436" s="61"/>
      <c r="H436" s="61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</row>
    <row r="437" spans="2:77" x14ac:dyDescent="0.2">
      <c r="B437" s="61"/>
      <c r="C437" s="61"/>
      <c r="D437" s="61"/>
      <c r="E437" s="61"/>
      <c r="F437" s="61"/>
      <c r="G437" s="61"/>
      <c r="H437" s="61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</row>
    <row r="438" spans="2:77" x14ac:dyDescent="0.2">
      <c r="B438" s="61"/>
      <c r="C438" s="61"/>
      <c r="D438" s="61"/>
      <c r="E438" s="61"/>
      <c r="F438" s="61"/>
      <c r="G438" s="61"/>
      <c r="H438" s="61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</row>
    <row r="439" spans="2:77" x14ac:dyDescent="0.2">
      <c r="B439" s="61"/>
      <c r="C439" s="61"/>
      <c r="D439" s="61"/>
      <c r="E439" s="61"/>
      <c r="F439" s="61"/>
      <c r="G439" s="61"/>
      <c r="H439" s="61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</row>
    <row r="440" spans="2:77" x14ac:dyDescent="0.2">
      <c r="B440" s="61"/>
      <c r="C440" s="61"/>
      <c r="D440" s="61"/>
      <c r="E440" s="61"/>
      <c r="F440" s="61"/>
      <c r="G440" s="61"/>
      <c r="H440" s="61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</row>
    <row r="441" spans="2:77" x14ac:dyDescent="0.2">
      <c r="B441" s="61"/>
      <c r="C441" s="61"/>
      <c r="D441" s="61"/>
      <c r="E441" s="61"/>
      <c r="F441" s="61"/>
      <c r="G441" s="61"/>
      <c r="H441" s="61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</row>
    <row r="442" spans="2:77" x14ac:dyDescent="0.2">
      <c r="B442" s="61"/>
      <c r="C442" s="61"/>
      <c r="D442" s="61"/>
      <c r="E442" s="61"/>
      <c r="F442" s="61"/>
      <c r="G442" s="61"/>
      <c r="H442" s="61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</row>
    <row r="443" spans="2:77" x14ac:dyDescent="0.2">
      <c r="B443" s="61"/>
      <c r="C443" s="61"/>
      <c r="D443" s="61"/>
      <c r="E443" s="61"/>
      <c r="F443" s="61"/>
      <c r="G443" s="61"/>
      <c r="H443" s="61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</row>
    <row r="444" spans="2:77" x14ac:dyDescent="0.2">
      <c r="B444" s="61"/>
      <c r="C444" s="61"/>
      <c r="D444" s="61"/>
      <c r="E444" s="61"/>
      <c r="F444" s="61"/>
      <c r="G444" s="61"/>
      <c r="H444" s="61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</row>
    <row r="445" spans="2:77" x14ac:dyDescent="0.2">
      <c r="B445" s="61"/>
      <c r="C445" s="61"/>
      <c r="D445" s="61"/>
      <c r="E445" s="61"/>
      <c r="F445" s="61"/>
      <c r="G445" s="61"/>
      <c r="H445" s="61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</row>
    <row r="446" spans="2:77" x14ac:dyDescent="0.2">
      <c r="B446" s="61"/>
      <c r="C446" s="61"/>
      <c r="D446" s="61"/>
      <c r="E446" s="61"/>
      <c r="F446" s="61"/>
      <c r="G446" s="61"/>
      <c r="H446" s="61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</row>
    <row r="447" spans="2:77" x14ac:dyDescent="0.2">
      <c r="B447" s="61"/>
      <c r="C447" s="61"/>
      <c r="D447" s="61"/>
      <c r="E447" s="61"/>
      <c r="F447" s="61"/>
      <c r="G447" s="61"/>
      <c r="H447" s="61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</row>
    <row r="448" spans="2:77" x14ac:dyDescent="0.2">
      <c r="B448" s="61"/>
      <c r="C448" s="61"/>
      <c r="D448" s="61"/>
      <c r="E448" s="61"/>
      <c r="F448" s="61"/>
      <c r="G448" s="61"/>
      <c r="H448" s="61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</row>
    <row r="449" spans="2:77" x14ac:dyDescent="0.2">
      <c r="B449" s="61"/>
      <c r="C449" s="61"/>
      <c r="D449" s="61"/>
      <c r="E449" s="61"/>
      <c r="F449" s="61"/>
      <c r="G449" s="61"/>
      <c r="H449" s="61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</row>
    <row r="450" spans="2:77" x14ac:dyDescent="0.2">
      <c r="B450" s="61"/>
      <c r="C450" s="61"/>
      <c r="D450" s="61"/>
      <c r="E450" s="61"/>
      <c r="F450" s="61"/>
      <c r="G450" s="61"/>
      <c r="H450" s="61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</row>
    <row r="451" spans="2:77" x14ac:dyDescent="0.2">
      <c r="B451" s="61"/>
      <c r="C451" s="61"/>
      <c r="D451" s="61"/>
      <c r="E451" s="61"/>
      <c r="F451" s="61"/>
      <c r="G451" s="61"/>
      <c r="H451" s="61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</row>
    <row r="452" spans="2:77" x14ac:dyDescent="0.2">
      <c r="B452" s="61"/>
      <c r="C452" s="61"/>
      <c r="D452" s="61"/>
      <c r="E452" s="61"/>
      <c r="F452" s="61"/>
      <c r="G452" s="61"/>
      <c r="H452" s="61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</row>
    <row r="453" spans="2:77" x14ac:dyDescent="0.2">
      <c r="B453" s="61"/>
      <c r="C453" s="61"/>
      <c r="D453" s="61"/>
      <c r="E453" s="61"/>
      <c r="F453" s="61"/>
      <c r="G453" s="61"/>
      <c r="H453" s="61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</row>
    <row r="454" spans="2:77" x14ac:dyDescent="0.2">
      <c r="B454" s="61"/>
      <c r="C454" s="61"/>
      <c r="D454" s="61"/>
      <c r="E454" s="61"/>
      <c r="F454" s="61"/>
      <c r="G454" s="61"/>
      <c r="H454" s="61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</row>
    <row r="455" spans="2:77" x14ac:dyDescent="0.2">
      <c r="B455" s="61"/>
      <c r="C455" s="61"/>
      <c r="D455" s="61"/>
      <c r="E455" s="61"/>
      <c r="F455" s="61"/>
      <c r="G455" s="61"/>
      <c r="H455" s="61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</row>
    <row r="456" spans="2:77" x14ac:dyDescent="0.2">
      <c r="B456" s="61"/>
      <c r="C456" s="61"/>
      <c r="D456" s="61"/>
      <c r="E456" s="61"/>
      <c r="F456" s="61"/>
      <c r="G456" s="61"/>
      <c r="H456" s="61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</row>
    <row r="457" spans="2:77" x14ac:dyDescent="0.2">
      <c r="B457" s="61"/>
      <c r="C457" s="61"/>
      <c r="D457" s="61"/>
      <c r="E457" s="61"/>
      <c r="F457" s="61"/>
      <c r="G457" s="61"/>
      <c r="H457" s="61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</row>
    <row r="458" spans="2:77" x14ac:dyDescent="0.2">
      <c r="B458" s="61"/>
      <c r="C458" s="61"/>
      <c r="D458" s="61"/>
      <c r="E458" s="61"/>
      <c r="F458" s="61"/>
      <c r="G458" s="61"/>
      <c r="H458" s="61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</row>
    <row r="459" spans="2:77" x14ac:dyDescent="0.2">
      <c r="B459" s="61"/>
      <c r="C459" s="61"/>
      <c r="D459" s="61"/>
      <c r="E459" s="61"/>
      <c r="F459" s="61"/>
      <c r="G459" s="61"/>
      <c r="H459" s="61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</row>
    <row r="460" spans="2:77" x14ac:dyDescent="0.2">
      <c r="B460" s="61"/>
      <c r="C460" s="61"/>
      <c r="D460" s="61"/>
      <c r="E460" s="61"/>
      <c r="F460" s="61"/>
      <c r="G460" s="61"/>
      <c r="H460" s="61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</row>
    <row r="461" spans="2:77" x14ac:dyDescent="0.2">
      <c r="B461" s="61"/>
      <c r="C461" s="61"/>
      <c r="D461" s="61"/>
      <c r="E461" s="61"/>
      <c r="F461" s="61"/>
      <c r="G461" s="61"/>
      <c r="H461" s="61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</row>
    <row r="462" spans="2:77" x14ac:dyDescent="0.2">
      <c r="B462" s="61"/>
      <c r="C462" s="61"/>
      <c r="D462" s="61"/>
      <c r="E462" s="61"/>
      <c r="F462" s="61"/>
      <c r="G462" s="61"/>
      <c r="H462" s="61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</row>
    <row r="463" spans="2:77" x14ac:dyDescent="0.2">
      <c r="B463" s="61"/>
      <c r="C463" s="61"/>
      <c r="D463" s="61"/>
      <c r="E463" s="61"/>
      <c r="F463" s="61"/>
      <c r="G463" s="61"/>
      <c r="H463" s="61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</row>
    <row r="464" spans="2:77" x14ac:dyDescent="0.2">
      <c r="B464" s="61"/>
      <c r="C464" s="61"/>
      <c r="D464" s="61"/>
      <c r="E464" s="61"/>
      <c r="F464" s="61"/>
      <c r="G464" s="61"/>
      <c r="H464" s="61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</row>
    <row r="465" spans="2:77" x14ac:dyDescent="0.2">
      <c r="B465" s="61"/>
      <c r="C465" s="61"/>
      <c r="D465" s="61"/>
      <c r="E465" s="61"/>
      <c r="F465" s="61"/>
      <c r="G465" s="61"/>
      <c r="H465" s="61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</row>
    <row r="466" spans="2:77" x14ac:dyDescent="0.2">
      <c r="B466" s="61"/>
      <c r="C466" s="61"/>
      <c r="D466" s="61"/>
      <c r="E466" s="61"/>
      <c r="F466" s="61"/>
      <c r="G466" s="61"/>
      <c r="H466" s="61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</row>
    <row r="467" spans="2:77" x14ac:dyDescent="0.2">
      <c r="B467" s="61"/>
      <c r="C467" s="61"/>
      <c r="D467" s="61"/>
      <c r="E467" s="61"/>
      <c r="F467" s="61"/>
      <c r="G467" s="61"/>
      <c r="H467" s="61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</row>
    <row r="468" spans="2:77" x14ac:dyDescent="0.2">
      <c r="B468" s="61"/>
      <c r="C468" s="61"/>
      <c r="D468" s="61"/>
      <c r="E468" s="61"/>
      <c r="F468" s="61"/>
      <c r="G468" s="61"/>
      <c r="H468" s="61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</row>
    <row r="469" spans="2:77" x14ac:dyDescent="0.2">
      <c r="B469" s="61"/>
      <c r="C469" s="61"/>
      <c r="D469" s="61"/>
      <c r="E469" s="61"/>
      <c r="F469" s="61"/>
      <c r="G469" s="61"/>
      <c r="H469" s="61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</row>
    <row r="470" spans="2:77" x14ac:dyDescent="0.2">
      <c r="B470" s="61"/>
      <c r="C470" s="61"/>
      <c r="D470" s="61"/>
      <c r="E470" s="61"/>
      <c r="F470" s="61"/>
      <c r="G470" s="61"/>
      <c r="H470" s="61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</row>
    <row r="471" spans="2:77" x14ac:dyDescent="0.2">
      <c r="B471" s="61"/>
      <c r="C471" s="61"/>
      <c r="D471" s="61"/>
      <c r="E471" s="61"/>
      <c r="F471" s="61"/>
      <c r="G471" s="61"/>
      <c r="H471" s="61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</row>
    <row r="472" spans="2:77" x14ac:dyDescent="0.2">
      <c r="B472" s="61"/>
      <c r="C472" s="61"/>
      <c r="D472" s="61"/>
      <c r="E472" s="61"/>
      <c r="F472" s="61"/>
      <c r="G472" s="61"/>
      <c r="H472" s="61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</row>
    <row r="473" spans="2:77" x14ac:dyDescent="0.2">
      <c r="B473" s="61"/>
      <c r="C473" s="61"/>
      <c r="D473" s="61"/>
      <c r="E473" s="61"/>
      <c r="F473" s="61"/>
      <c r="G473" s="61"/>
      <c r="H473" s="61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</row>
    <row r="474" spans="2:77" x14ac:dyDescent="0.2">
      <c r="B474" s="61"/>
      <c r="C474" s="61"/>
      <c r="D474" s="61"/>
      <c r="E474" s="61"/>
      <c r="F474" s="61"/>
      <c r="G474" s="61"/>
      <c r="H474" s="61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</row>
    <row r="475" spans="2:77" x14ac:dyDescent="0.2">
      <c r="B475" s="61"/>
      <c r="C475" s="61"/>
      <c r="D475" s="61"/>
      <c r="E475" s="61"/>
      <c r="F475" s="61"/>
      <c r="G475" s="61"/>
      <c r="H475" s="61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</row>
    <row r="476" spans="2:77" x14ac:dyDescent="0.2">
      <c r="B476" s="61"/>
      <c r="C476" s="61"/>
      <c r="D476" s="61"/>
      <c r="E476" s="61"/>
      <c r="F476" s="61"/>
      <c r="G476" s="61"/>
      <c r="H476" s="61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</row>
    <row r="477" spans="2:77" x14ac:dyDescent="0.2">
      <c r="B477" s="61"/>
      <c r="C477" s="61"/>
      <c r="D477" s="61"/>
      <c r="E477" s="61"/>
      <c r="F477" s="61"/>
      <c r="G477" s="61"/>
      <c r="H477" s="61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</row>
    <row r="478" spans="2:77" x14ac:dyDescent="0.2">
      <c r="B478" s="61"/>
      <c r="C478" s="61"/>
      <c r="D478" s="61"/>
      <c r="E478" s="61"/>
      <c r="F478" s="61"/>
      <c r="G478" s="61"/>
      <c r="H478" s="61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</row>
    <row r="479" spans="2:77" x14ac:dyDescent="0.2">
      <c r="B479" s="61"/>
      <c r="C479" s="61"/>
      <c r="D479" s="61"/>
      <c r="E479" s="61"/>
      <c r="F479" s="61"/>
      <c r="G479" s="61"/>
      <c r="H479" s="61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</row>
    <row r="480" spans="2:77" x14ac:dyDescent="0.2">
      <c r="B480" s="61"/>
      <c r="C480" s="61"/>
      <c r="D480" s="61"/>
      <c r="E480" s="61"/>
      <c r="F480" s="61"/>
      <c r="G480" s="61"/>
      <c r="H480" s="61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</row>
    <row r="481" spans="2:77" x14ac:dyDescent="0.2">
      <c r="B481" s="61"/>
      <c r="C481" s="61"/>
      <c r="D481" s="61"/>
      <c r="E481" s="61"/>
      <c r="F481" s="61"/>
      <c r="G481" s="61"/>
      <c r="H481" s="61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</row>
    <row r="482" spans="2:77" x14ac:dyDescent="0.2">
      <c r="B482" s="61"/>
      <c r="C482" s="61"/>
      <c r="D482" s="61"/>
      <c r="E482" s="61"/>
      <c r="F482" s="61"/>
      <c r="G482" s="61"/>
      <c r="H482" s="61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</row>
    <row r="483" spans="2:77" x14ac:dyDescent="0.2">
      <c r="B483" s="61"/>
      <c r="C483" s="61"/>
      <c r="D483" s="61"/>
      <c r="E483" s="61"/>
      <c r="F483" s="61"/>
      <c r="G483" s="61"/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</row>
    <row r="484" spans="2:77" x14ac:dyDescent="0.2">
      <c r="B484" s="61"/>
      <c r="C484" s="61"/>
      <c r="D484" s="61"/>
      <c r="E484" s="61"/>
      <c r="F484" s="61"/>
      <c r="G484" s="61"/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</row>
    <row r="485" spans="2:77" x14ac:dyDescent="0.2">
      <c r="B485" s="61"/>
      <c r="C485" s="61"/>
      <c r="D485" s="61"/>
      <c r="E485" s="61"/>
      <c r="F485" s="61"/>
      <c r="G485" s="61"/>
      <c r="H485" s="61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</row>
    <row r="486" spans="2:77" x14ac:dyDescent="0.2">
      <c r="B486" s="61"/>
      <c r="C486" s="61"/>
      <c r="D486" s="61"/>
      <c r="E486" s="61"/>
      <c r="F486" s="61"/>
      <c r="G486" s="61"/>
      <c r="H486" s="61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</row>
    <row r="487" spans="2:77" x14ac:dyDescent="0.2">
      <c r="B487" s="61"/>
      <c r="C487" s="61"/>
      <c r="D487" s="61"/>
      <c r="E487" s="61"/>
      <c r="F487" s="61"/>
      <c r="G487" s="61"/>
      <c r="H487" s="61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</row>
    <row r="488" spans="2:77" x14ac:dyDescent="0.2">
      <c r="B488" s="61"/>
      <c r="C488" s="61"/>
      <c r="D488" s="61"/>
      <c r="E488" s="61"/>
      <c r="F488" s="61"/>
      <c r="G488" s="61"/>
      <c r="H488" s="61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</row>
    <row r="489" spans="2:77" x14ac:dyDescent="0.2">
      <c r="B489" s="61"/>
      <c r="C489" s="61"/>
      <c r="D489" s="61"/>
      <c r="E489" s="61"/>
      <c r="F489" s="61"/>
      <c r="G489" s="61"/>
      <c r="H489" s="61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</row>
    <row r="490" spans="2:77" x14ac:dyDescent="0.2">
      <c r="B490" s="61"/>
      <c r="C490" s="61"/>
      <c r="D490" s="61"/>
      <c r="E490" s="61"/>
      <c r="F490" s="61"/>
      <c r="G490" s="61"/>
      <c r="H490" s="61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</row>
    <row r="491" spans="2:77" x14ac:dyDescent="0.2">
      <c r="B491" s="61"/>
      <c r="C491" s="61"/>
      <c r="D491" s="61"/>
      <c r="E491" s="61"/>
      <c r="F491" s="61"/>
      <c r="G491" s="61"/>
      <c r="H491" s="61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</row>
    <row r="492" spans="2:77" x14ac:dyDescent="0.2">
      <c r="B492" s="61"/>
      <c r="C492" s="61"/>
      <c r="D492" s="61"/>
      <c r="E492" s="61"/>
      <c r="F492" s="61"/>
      <c r="G492" s="61"/>
      <c r="H492" s="61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</row>
    <row r="493" spans="2:77" x14ac:dyDescent="0.2">
      <c r="B493" s="61"/>
      <c r="C493" s="61"/>
      <c r="D493" s="61"/>
      <c r="E493" s="61"/>
      <c r="F493" s="61"/>
      <c r="G493" s="61"/>
      <c r="H493" s="61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</row>
    <row r="494" spans="2:77" x14ac:dyDescent="0.2">
      <c r="B494" s="61"/>
      <c r="C494" s="61"/>
      <c r="D494" s="61"/>
      <c r="E494" s="61"/>
      <c r="F494" s="61"/>
      <c r="G494" s="61"/>
      <c r="H494" s="61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</row>
    <row r="495" spans="2:77" x14ac:dyDescent="0.2">
      <c r="B495" s="61"/>
      <c r="C495" s="61"/>
      <c r="D495" s="61"/>
      <c r="E495" s="61"/>
      <c r="F495" s="61"/>
      <c r="G495" s="61"/>
      <c r="H495" s="61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</row>
    <row r="496" spans="2:77" x14ac:dyDescent="0.2">
      <c r="B496" s="61"/>
      <c r="C496" s="61"/>
      <c r="D496" s="61"/>
      <c r="E496" s="61"/>
      <c r="F496" s="61"/>
      <c r="G496" s="61"/>
      <c r="H496" s="61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</row>
    <row r="497" spans="2:77" x14ac:dyDescent="0.2">
      <c r="B497" s="61"/>
      <c r="C497" s="61"/>
      <c r="D497" s="61"/>
      <c r="E497" s="61"/>
      <c r="F497" s="61"/>
      <c r="G497" s="61"/>
      <c r="H497" s="61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</row>
    <row r="498" spans="2:77" x14ac:dyDescent="0.2">
      <c r="B498" s="61"/>
      <c r="C498" s="61"/>
      <c r="D498" s="61"/>
      <c r="E498" s="61"/>
      <c r="F498" s="61"/>
      <c r="G498" s="61"/>
      <c r="H498" s="61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</row>
    <row r="499" spans="2:77" x14ac:dyDescent="0.2">
      <c r="B499" s="61"/>
      <c r="C499" s="61"/>
      <c r="D499" s="61"/>
      <c r="E499" s="61"/>
      <c r="F499" s="61"/>
      <c r="G499" s="61"/>
      <c r="H499" s="61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</row>
    <row r="500" spans="2:77" x14ac:dyDescent="0.2">
      <c r="B500" s="61"/>
      <c r="C500" s="61"/>
      <c r="D500" s="61"/>
      <c r="E500" s="61"/>
      <c r="F500" s="61"/>
      <c r="G500" s="61"/>
      <c r="H500" s="61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</row>
    <row r="501" spans="2:77" x14ac:dyDescent="0.2">
      <c r="B501" s="61"/>
      <c r="C501" s="61"/>
      <c r="D501" s="61"/>
      <c r="E501" s="61"/>
      <c r="F501" s="61"/>
      <c r="G501" s="61"/>
      <c r="H501" s="61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</row>
    <row r="502" spans="2:77" x14ac:dyDescent="0.2">
      <c r="B502" s="61"/>
      <c r="C502" s="61"/>
      <c r="D502" s="61"/>
      <c r="E502" s="61"/>
      <c r="F502" s="61"/>
      <c r="G502" s="61"/>
      <c r="H502" s="61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</row>
    <row r="503" spans="2:77" x14ac:dyDescent="0.2">
      <c r="B503" s="61"/>
      <c r="C503" s="61"/>
      <c r="D503" s="61"/>
      <c r="E503" s="61"/>
      <c r="F503" s="61"/>
      <c r="G503" s="61"/>
      <c r="H503" s="61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</row>
    <row r="504" spans="2:77" x14ac:dyDescent="0.2">
      <c r="B504" s="61"/>
      <c r="C504" s="61"/>
      <c r="D504" s="61"/>
      <c r="E504" s="61"/>
      <c r="F504" s="61"/>
      <c r="G504" s="61"/>
      <c r="H504" s="61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</row>
    <row r="505" spans="2:77" x14ac:dyDescent="0.2">
      <c r="B505" s="61"/>
      <c r="C505" s="61"/>
      <c r="D505" s="61"/>
      <c r="E505" s="61"/>
      <c r="F505" s="61"/>
      <c r="G505" s="61"/>
      <c r="H505" s="61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</row>
    <row r="506" spans="2:77" x14ac:dyDescent="0.2">
      <c r="B506" s="61"/>
      <c r="C506" s="61"/>
      <c r="D506" s="61"/>
      <c r="E506" s="61"/>
      <c r="F506" s="61"/>
      <c r="G506" s="61"/>
      <c r="H506" s="61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</row>
    <row r="507" spans="2:77" x14ac:dyDescent="0.2">
      <c r="B507" s="61"/>
      <c r="C507" s="61"/>
      <c r="D507" s="61"/>
      <c r="E507" s="61"/>
      <c r="F507" s="61"/>
      <c r="G507" s="61"/>
      <c r="H507" s="61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</row>
    <row r="508" spans="2:77" x14ac:dyDescent="0.2">
      <c r="B508" s="61"/>
      <c r="C508" s="61"/>
      <c r="D508" s="61"/>
      <c r="E508" s="61"/>
      <c r="F508" s="61"/>
      <c r="G508" s="61"/>
      <c r="H508" s="61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</row>
    <row r="509" spans="2:77" x14ac:dyDescent="0.2">
      <c r="B509" s="61"/>
      <c r="C509" s="61"/>
      <c r="D509" s="61"/>
      <c r="E509" s="61"/>
      <c r="F509" s="61"/>
      <c r="G509" s="61"/>
      <c r="H509" s="61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</row>
    <row r="510" spans="2:77" x14ac:dyDescent="0.2">
      <c r="B510" s="61"/>
      <c r="C510" s="61"/>
      <c r="D510" s="61"/>
      <c r="E510" s="61"/>
      <c r="F510" s="61"/>
      <c r="G510" s="61"/>
      <c r="H510" s="61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</row>
    <row r="511" spans="2:77" x14ac:dyDescent="0.2">
      <c r="B511" s="61"/>
      <c r="C511" s="61"/>
      <c r="D511" s="61"/>
      <c r="E511" s="61"/>
      <c r="F511" s="61"/>
      <c r="G511" s="61"/>
      <c r="H511" s="61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</row>
    <row r="512" spans="2:77" x14ac:dyDescent="0.2">
      <c r="B512" s="61"/>
      <c r="C512" s="61"/>
      <c r="D512" s="61"/>
      <c r="E512" s="61"/>
      <c r="F512" s="61"/>
      <c r="G512" s="61"/>
      <c r="H512" s="61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</row>
    <row r="513" spans="2:77" x14ac:dyDescent="0.2">
      <c r="B513" s="61"/>
      <c r="C513" s="61"/>
      <c r="D513" s="61"/>
      <c r="E513" s="61"/>
      <c r="F513" s="61"/>
      <c r="G513" s="61"/>
      <c r="H513" s="61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</row>
    <row r="514" spans="2:77" x14ac:dyDescent="0.2">
      <c r="B514" s="61"/>
      <c r="C514" s="61"/>
      <c r="D514" s="61"/>
      <c r="E514" s="61"/>
      <c r="F514" s="61"/>
      <c r="G514" s="61"/>
      <c r="H514" s="61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</row>
    <row r="515" spans="2:77" x14ac:dyDescent="0.2">
      <c r="B515" s="61"/>
      <c r="C515" s="61"/>
      <c r="D515" s="61"/>
      <c r="E515" s="61"/>
      <c r="F515" s="61"/>
      <c r="G515" s="61"/>
      <c r="H515" s="61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</row>
    <row r="516" spans="2:77" x14ac:dyDescent="0.2">
      <c r="B516" s="61"/>
      <c r="C516" s="61"/>
      <c r="D516" s="61"/>
      <c r="E516" s="61"/>
      <c r="F516" s="61"/>
      <c r="G516" s="61"/>
      <c r="H516" s="61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</row>
    <row r="517" spans="2:77" x14ac:dyDescent="0.2">
      <c r="B517" s="61"/>
      <c r="C517" s="61"/>
      <c r="D517" s="61"/>
      <c r="E517" s="61"/>
      <c r="F517" s="61"/>
      <c r="G517" s="61"/>
      <c r="H517" s="61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</row>
    <row r="518" spans="2:77" x14ac:dyDescent="0.2">
      <c r="B518" s="61"/>
      <c r="C518" s="61"/>
      <c r="D518" s="61"/>
      <c r="E518" s="61"/>
      <c r="F518" s="61"/>
      <c r="G518" s="61"/>
      <c r="H518" s="61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</row>
    <row r="519" spans="2:77" x14ac:dyDescent="0.2">
      <c r="B519" s="61"/>
      <c r="C519" s="61"/>
      <c r="D519" s="61"/>
      <c r="E519" s="61"/>
      <c r="F519" s="61"/>
      <c r="G519" s="61"/>
      <c r="H519" s="61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</row>
    <row r="520" spans="2:77" x14ac:dyDescent="0.2">
      <c r="B520" s="61"/>
      <c r="C520" s="61"/>
      <c r="D520" s="61"/>
      <c r="E520" s="61"/>
      <c r="F520" s="61"/>
      <c r="G520" s="61"/>
      <c r="H520" s="61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</row>
    <row r="521" spans="2:77" x14ac:dyDescent="0.2">
      <c r="B521" s="61"/>
      <c r="C521" s="61"/>
      <c r="D521" s="61"/>
      <c r="E521" s="61"/>
      <c r="F521" s="61"/>
      <c r="G521" s="61"/>
      <c r="H521" s="61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</row>
    <row r="522" spans="2:77" x14ac:dyDescent="0.2">
      <c r="B522" s="61"/>
      <c r="C522" s="61"/>
      <c r="D522" s="61"/>
      <c r="E522" s="61"/>
      <c r="F522" s="61"/>
      <c r="G522" s="61"/>
      <c r="H522" s="61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</row>
    <row r="523" spans="2:77" x14ac:dyDescent="0.2">
      <c r="B523" s="61"/>
      <c r="C523" s="61"/>
      <c r="D523" s="61"/>
      <c r="E523" s="61"/>
      <c r="F523" s="61"/>
      <c r="G523" s="61"/>
      <c r="H523" s="61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</row>
    <row r="524" spans="2:77" x14ac:dyDescent="0.2">
      <c r="B524" s="61"/>
      <c r="C524" s="61"/>
      <c r="D524" s="61"/>
      <c r="E524" s="61"/>
      <c r="F524" s="61"/>
      <c r="G524" s="61"/>
      <c r="H524" s="61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</row>
    <row r="525" spans="2:77" x14ac:dyDescent="0.2">
      <c r="B525" s="61"/>
      <c r="C525" s="61"/>
      <c r="D525" s="61"/>
      <c r="E525" s="61"/>
      <c r="F525" s="61"/>
      <c r="G525" s="61"/>
      <c r="H525" s="61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</row>
    <row r="526" spans="2:77" x14ac:dyDescent="0.2">
      <c r="B526" s="61"/>
      <c r="C526" s="61"/>
      <c r="D526" s="61"/>
      <c r="E526" s="61"/>
      <c r="F526" s="61"/>
      <c r="G526" s="61"/>
      <c r="H526" s="61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</row>
    <row r="527" spans="2:77" x14ac:dyDescent="0.2">
      <c r="B527" s="61"/>
      <c r="C527" s="61"/>
      <c r="D527" s="61"/>
      <c r="E527" s="61"/>
      <c r="F527" s="61"/>
      <c r="G527" s="61"/>
      <c r="H527" s="61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</row>
    <row r="528" spans="2:77" x14ac:dyDescent="0.2">
      <c r="B528" s="61"/>
      <c r="C528" s="61"/>
      <c r="D528" s="61"/>
      <c r="E528" s="61"/>
      <c r="F528" s="61"/>
      <c r="G528" s="61"/>
      <c r="H528" s="61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</row>
    <row r="529" spans="2:77" x14ac:dyDescent="0.2">
      <c r="B529" s="61"/>
      <c r="C529" s="61"/>
      <c r="D529" s="61"/>
      <c r="E529" s="61"/>
      <c r="F529" s="61"/>
      <c r="G529" s="61"/>
      <c r="H529" s="61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</row>
    <row r="530" spans="2:77" x14ac:dyDescent="0.2">
      <c r="B530" s="61"/>
      <c r="C530" s="61"/>
      <c r="D530" s="61"/>
      <c r="E530" s="61"/>
      <c r="F530" s="61"/>
      <c r="G530" s="61"/>
      <c r="H530" s="61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</row>
    <row r="531" spans="2:77" x14ac:dyDescent="0.2">
      <c r="B531" s="61"/>
      <c r="C531" s="61"/>
      <c r="D531" s="61"/>
      <c r="E531" s="61"/>
      <c r="F531" s="61"/>
      <c r="G531" s="61"/>
      <c r="H531" s="61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</row>
    <row r="532" spans="2:77" x14ac:dyDescent="0.2">
      <c r="B532" s="61"/>
      <c r="C532" s="61"/>
      <c r="D532" s="61"/>
      <c r="E532" s="61"/>
      <c r="F532" s="61"/>
      <c r="G532" s="61"/>
      <c r="H532" s="61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</row>
    <row r="533" spans="2:77" x14ac:dyDescent="0.2">
      <c r="B533" s="61"/>
      <c r="C533" s="61"/>
      <c r="D533" s="61"/>
      <c r="E533" s="61"/>
      <c r="F533" s="61"/>
      <c r="G533" s="61"/>
      <c r="H533" s="61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</row>
    <row r="534" spans="2:77" x14ac:dyDescent="0.2">
      <c r="B534" s="61"/>
      <c r="C534" s="61"/>
      <c r="D534" s="61"/>
      <c r="E534" s="61"/>
      <c r="F534" s="61"/>
      <c r="G534" s="61"/>
      <c r="H534" s="61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</row>
    <row r="535" spans="2:77" x14ac:dyDescent="0.2">
      <c r="B535" s="61"/>
      <c r="C535" s="61"/>
      <c r="D535" s="61"/>
      <c r="E535" s="61"/>
      <c r="F535" s="61"/>
      <c r="G535" s="61"/>
      <c r="H535" s="61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</row>
    <row r="536" spans="2:77" x14ac:dyDescent="0.2">
      <c r="B536" s="61"/>
      <c r="C536" s="61"/>
      <c r="D536" s="61"/>
      <c r="E536" s="61"/>
      <c r="F536" s="61"/>
      <c r="G536" s="61"/>
      <c r="H536" s="61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</row>
    <row r="537" spans="2:77" x14ac:dyDescent="0.2">
      <c r="B537" s="61"/>
      <c r="C537" s="61"/>
      <c r="D537" s="61"/>
      <c r="E537" s="61"/>
      <c r="F537" s="61"/>
      <c r="G537" s="61"/>
      <c r="H537" s="61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</row>
    <row r="538" spans="2:77" x14ac:dyDescent="0.2">
      <c r="B538" s="61"/>
      <c r="C538" s="61"/>
      <c r="D538" s="61"/>
      <c r="E538" s="61"/>
      <c r="F538" s="61"/>
      <c r="G538" s="61"/>
      <c r="H538" s="61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</row>
    <row r="539" spans="2:77" x14ac:dyDescent="0.2">
      <c r="B539" s="61"/>
      <c r="C539" s="61"/>
      <c r="D539" s="61"/>
      <c r="E539" s="61"/>
      <c r="F539" s="61"/>
      <c r="G539" s="61"/>
      <c r="H539" s="61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</row>
    <row r="540" spans="2:77" x14ac:dyDescent="0.2">
      <c r="B540" s="61"/>
      <c r="C540" s="61"/>
      <c r="D540" s="61"/>
      <c r="E540" s="61"/>
      <c r="F540" s="61"/>
      <c r="G540" s="61"/>
      <c r="H540" s="61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</row>
    <row r="541" spans="2:77" x14ac:dyDescent="0.2">
      <c r="B541" s="61"/>
      <c r="C541" s="61"/>
      <c r="D541" s="61"/>
      <c r="E541" s="61"/>
      <c r="F541" s="61"/>
      <c r="G541" s="61"/>
      <c r="H541" s="61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</row>
    <row r="542" spans="2:77" x14ac:dyDescent="0.2">
      <c r="B542" s="61"/>
      <c r="C542" s="61"/>
      <c r="D542" s="61"/>
      <c r="E542" s="61"/>
      <c r="F542" s="61"/>
      <c r="G542" s="61"/>
      <c r="H542" s="61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</row>
    <row r="543" spans="2:77" x14ac:dyDescent="0.2">
      <c r="B543" s="61"/>
      <c r="C543" s="61"/>
      <c r="D543" s="61"/>
      <c r="E543" s="61"/>
      <c r="F543" s="61"/>
      <c r="G543" s="61"/>
      <c r="H543" s="61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</row>
    <row r="544" spans="2:77" x14ac:dyDescent="0.2">
      <c r="B544" s="61"/>
      <c r="C544" s="61"/>
      <c r="D544" s="61"/>
      <c r="E544" s="61"/>
      <c r="F544" s="61"/>
      <c r="G544" s="61"/>
      <c r="H544" s="61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</row>
    <row r="545" spans="2:77" x14ac:dyDescent="0.2">
      <c r="B545" s="61"/>
      <c r="C545" s="61"/>
      <c r="D545" s="61"/>
      <c r="E545" s="61"/>
      <c r="F545" s="61"/>
      <c r="G545" s="61"/>
      <c r="H545" s="61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</row>
    <row r="546" spans="2:77" x14ac:dyDescent="0.2">
      <c r="B546" s="61"/>
      <c r="C546" s="61"/>
      <c r="D546" s="61"/>
      <c r="E546" s="61"/>
      <c r="F546" s="61"/>
      <c r="G546" s="61"/>
      <c r="H546" s="61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</row>
    <row r="547" spans="2:77" x14ac:dyDescent="0.2">
      <c r="B547" s="61"/>
      <c r="C547" s="61"/>
      <c r="D547" s="61"/>
      <c r="E547" s="61"/>
      <c r="F547" s="61"/>
      <c r="G547" s="61"/>
      <c r="H547" s="61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</row>
    <row r="548" spans="2:77" x14ac:dyDescent="0.2">
      <c r="B548" s="61"/>
      <c r="C548" s="61"/>
      <c r="D548" s="61"/>
      <c r="E548" s="61"/>
      <c r="F548" s="61"/>
      <c r="G548" s="61"/>
      <c r="H548" s="61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</row>
    <row r="549" spans="2:77" x14ac:dyDescent="0.2">
      <c r="B549" s="61"/>
      <c r="C549" s="61"/>
      <c r="D549" s="61"/>
      <c r="E549" s="61"/>
      <c r="F549" s="61"/>
      <c r="G549" s="61"/>
      <c r="H549" s="61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</row>
    <row r="550" spans="2:77" x14ac:dyDescent="0.2">
      <c r="B550" s="61"/>
      <c r="C550" s="61"/>
      <c r="D550" s="61"/>
      <c r="E550" s="61"/>
      <c r="F550" s="61"/>
      <c r="G550" s="61"/>
      <c r="H550" s="61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</row>
    <row r="551" spans="2:77" x14ac:dyDescent="0.2">
      <c r="B551" s="61"/>
      <c r="C551" s="61"/>
      <c r="D551" s="61"/>
      <c r="E551" s="61"/>
      <c r="F551" s="61"/>
      <c r="G551" s="61"/>
      <c r="H551" s="61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</row>
    <row r="552" spans="2:77" x14ac:dyDescent="0.2">
      <c r="B552" s="61"/>
      <c r="C552" s="61"/>
      <c r="D552" s="61"/>
      <c r="E552" s="61"/>
      <c r="F552" s="61"/>
      <c r="G552" s="61"/>
      <c r="H552" s="61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</row>
    <row r="553" spans="2:77" x14ac:dyDescent="0.2">
      <c r="B553" s="61"/>
      <c r="C553" s="61"/>
      <c r="D553" s="61"/>
      <c r="E553" s="61"/>
      <c r="F553" s="61"/>
      <c r="G553" s="61"/>
      <c r="H553" s="61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</row>
    <row r="554" spans="2:77" x14ac:dyDescent="0.2">
      <c r="B554" s="61"/>
      <c r="C554" s="61"/>
      <c r="D554" s="61"/>
      <c r="E554" s="61"/>
      <c r="F554" s="61"/>
      <c r="G554" s="61"/>
      <c r="H554" s="61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</row>
    <row r="555" spans="2:77" x14ac:dyDescent="0.2">
      <c r="B555" s="61"/>
      <c r="C555" s="61"/>
      <c r="D555" s="61"/>
      <c r="E555" s="61"/>
      <c r="F555" s="61"/>
      <c r="G555" s="61"/>
      <c r="H555" s="61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</row>
    <row r="556" spans="2:77" x14ac:dyDescent="0.2">
      <c r="B556" s="61"/>
      <c r="C556" s="61"/>
      <c r="D556" s="61"/>
      <c r="E556" s="61"/>
      <c r="F556" s="61"/>
      <c r="G556" s="61"/>
      <c r="H556" s="61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</row>
    <row r="557" spans="2:77" x14ac:dyDescent="0.2">
      <c r="B557" s="61"/>
      <c r="C557" s="61"/>
      <c r="D557" s="61"/>
      <c r="E557" s="61"/>
      <c r="F557" s="61"/>
      <c r="G557" s="61"/>
      <c r="H557" s="61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</row>
    <row r="558" spans="2:77" x14ac:dyDescent="0.2">
      <c r="B558" s="61"/>
      <c r="C558" s="61"/>
      <c r="D558" s="61"/>
      <c r="E558" s="61"/>
      <c r="F558" s="61"/>
      <c r="G558" s="61"/>
      <c r="H558" s="61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</row>
    <row r="559" spans="2:77" x14ac:dyDescent="0.2">
      <c r="B559" s="61"/>
      <c r="C559" s="61"/>
      <c r="D559" s="61"/>
      <c r="E559" s="61"/>
      <c r="F559" s="61"/>
      <c r="G559" s="61"/>
      <c r="H559" s="61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</row>
    <row r="560" spans="2:77" x14ac:dyDescent="0.2">
      <c r="B560" s="61"/>
      <c r="C560" s="61"/>
      <c r="D560" s="61"/>
      <c r="E560" s="61"/>
      <c r="F560" s="61"/>
      <c r="G560" s="61"/>
      <c r="H560" s="61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</row>
    <row r="561" spans="2:77" x14ac:dyDescent="0.2">
      <c r="B561" s="61"/>
      <c r="C561" s="61"/>
      <c r="D561" s="61"/>
      <c r="E561" s="61"/>
      <c r="F561" s="61"/>
      <c r="G561" s="61"/>
      <c r="H561" s="61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</row>
    <row r="562" spans="2:77" x14ac:dyDescent="0.2">
      <c r="B562" s="61"/>
      <c r="C562" s="61"/>
      <c r="D562" s="61"/>
      <c r="E562" s="61"/>
      <c r="F562" s="61"/>
      <c r="G562" s="61"/>
      <c r="H562" s="61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</row>
    <row r="563" spans="2:77" x14ac:dyDescent="0.2">
      <c r="B563" s="61"/>
      <c r="C563" s="61"/>
      <c r="D563" s="61"/>
      <c r="E563" s="61"/>
      <c r="F563" s="61"/>
      <c r="G563" s="61"/>
      <c r="H563" s="61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</row>
    <row r="564" spans="2:77" x14ac:dyDescent="0.2">
      <c r="B564" s="61"/>
      <c r="C564" s="61"/>
      <c r="D564" s="61"/>
      <c r="E564" s="61"/>
      <c r="F564" s="61"/>
      <c r="G564" s="61"/>
      <c r="H564" s="61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</row>
    <row r="565" spans="2:77" x14ac:dyDescent="0.2">
      <c r="B565" s="61"/>
      <c r="C565" s="61"/>
      <c r="D565" s="61"/>
      <c r="E565" s="61"/>
      <c r="F565" s="61"/>
      <c r="G565" s="61"/>
      <c r="H565" s="61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</row>
    <row r="566" spans="2:77" x14ac:dyDescent="0.2">
      <c r="B566" s="61"/>
      <c r="C566" s="61"/>
      <c r="D566" s="61"/>
      <c r="E566" s="61"/>
      <c r="F566" s="61"/>
      <c r="G566" s="61"/>
      <c r="H566" s="61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</row>
    <row r="567" spans="2:77" x14ac:dyDescent="0.2">
      <c r="B567" s="61"/>
      <c r="C567" s="61"/>
      <c r="D567" s="61"/>
      <c r="E567" s="61"/>
      <c r="F567" s="61"/>
      <c r="G567" s="61"/>
      <c r="H567" s="61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</row>
    <row r="568" spans="2:77" x14ac:dyDescent="0.2">
      <c r="B568" s="61"/>
      <c r="C568" s="61"/>
      <c r="D568" s="61"/>
      <c r="E568" s="61"/>
      <c r="F568" s="61"/>
      <c r="G568" s="61"/>
      <c r="H568" s="61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</row>
    <row r="569" spans="2:77" x14ac:dyDescent="0.2">
      <c r="B569" s="61"/>
      <c r="C569" s="61"/>
      <c r="D569" s="61"/>
      <c r="E569" s="61"/>
      <c r="F569" s="61"/>
      <c r="G569" s="61"/>
      <c r="H569" s="61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</row>
    <row r="570" spans="2:77" x14ac:dyDescent="0.2">
      <c r="B570" s="61"/>
      <c r="C570" s="61"/>
      <c r="D570" s="61"/>
      <c r="E570" s="61"/>
      <c r="F570" s="61"/>
      <c r="G570" s="61"/>
      <c r="H570" s="61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</row>
    <row r="571" spans="2:77" x14ac:dyDescent="0.2">
      <c r="B571" s="61"/>
      <c r="C571" s="61"/>
      <c r="D571" s="61"/>
      <c r="E571" s="61"/>
      <c r="F571" s="61"/>
      <c r="G571" s="61"/>
      <c r="H571" s="61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</row>
    <row r="572" spans="2:77" x14ac:dyDescent="0.2">
      <c r="B572" s="61"/>
      <c r="C572" s="61"/>
      <c r="D572" s="61"/>
      <c r="E572" s="61"/>
      <c r="F572" s="61"/>
      <c r="G572" s="61"/>
      <c r="H572" s="61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</row>
    <row r="573" spans="2:77" x14ac:dyDescent="0.2">
      <c r="B573" s="61"/>
      <c r="C573" s="61"/>
      <c r="D573" s="61"/>
      <c r="E573" s="61"/>
      <c r="F573" s="61"/>
      <c r="G573" s="61"/>
      <c r="H573" s="61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</row>
    <row r="574" spans="2:77" x14ac:dyDescent="0.2">
      <c r="B574" s="61"/>
      <c r="C574" s="61"/>
      <c r="D574" s="61"/>
      <c r="E574" s="61"/>
      <c r="F574" s="61"/>
      <c r="G574" s="61"/>
      <c r="H574" s="61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</row>
    <row r="575" spans="2:77" x14ac:dyDescent="0.2">
      <c r="B575" s="61"/>
      <c r="C575" s="61"/>
      <c r="D575" s="61"/>
      <c r="E575" s="61"/>
      <c r="F575" s="61"/>
      <c r="G575" s="61"/>
      <c r="H575" s="61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</row>
    <row r="576" spans="2:77" x14ac:dyDescent="0.2">
      <c r="B576" s="61"/>
      <c r="C576" s="61"/>
      <c r="D576" s="61"/>
      <c r="E576" s="61"/>
      <c r="F576" s="61"/>
      <c r="G576" s="61"/>
      <c r="H576" s="61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</row>
    <row r="577" spans="2:77" x14ac:dyDescent="0.2">
      <c r="B577" s="61"/>
      <c r="C577" s="61"/>
      <c r="D577" s="61"/>
      <c r="E577" s="61"/>
      <c r="F577" s="61"/>
      <c r="G577" s="61"/>
      <c r="H577" s="61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</row>
    <row r="578" spans="2:77" x14ac:dyDescent="0.2">
      <c r="B578" s="61"/>
      <c r="C578" s="61"/>
      <c r="D578" s="61"/>
      <c r="E578" s="61"/>
      <c r="F578" s="61"/>
      <c r="G578" s="61"/>
      <c r="H578" s="61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</row>
    <row r="579" spans="2:77" x14ac:dyDescent="0.2">
      <c r="B579" s="61"/>
      <c r="C579" s="61"/>
      <c r="D579" s="61"/>
      <c r="E579" s="61"/>
      <c r="F579" s="61"/>
      <c r="G579" s="61"/>
      <c r="H579" s="61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</row>
    <row r="580" spans="2:77" x14ac:dyDescent="0.2">
      <c r="B580" s="61"/>
      <c r="C580" s="61"/>
      <c r="D580" s="61"/>
      <c r="E580" s="61"/>
      <c r="F580" s="61"/>
      <c r="G580" s="61"/>
      <c r="H580" s="61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</row>
    <row r="581" spans="2:77" x14ac:dyDescent="0.2">
      <c r="B581" s="61"/>
      <c r="C581" s="61"/>
      <c r="D581" s="61"/>
      <c r="E581" s="61"/>
      <c r="F581" s="61"/>
      <c r="G581" s="61"/>
      <c r="H581" s="61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</row>
    <row r="582" spans="2:77" x14ac:dyDescent="0.2">
      <c r="B582" s="61"/>
      <c r="C582" s="61"/>
      <c r="D582" s="61"/>
      <c r="E582" s="61"/>
      <c r="F582" s="61"/>
      <c r="G582" s="61"/>
      <c r="H582" s="61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</row>
    <row r="583" spans="2:77" x14ac:dyDescent="0.2">
      <c r="B583" s="61"/>
      <c r="C583" s="61"/>
      <c r="D583" s="61"/>
      <c r="E583" s="61"/>
      <c r="F583" s="61"/>
      <c r="G583" s="61"/>
      <c r="H583" s="61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</row>
    <row r="584" spans="2:77" x14ac:dyDescent="0.2">
      <c r="B584" s="61"/>
      <c r="C584" s="61"/>
      <c r="D584" s="61"/>
      <c r="E584" s="61"/>
      <c r="F584" s="61"/>
      <c r="G584" s="61"/>
      <c r="H584" s="61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</row>
    <row r="585" spans="2:77" x14ac:dyDescent="0.2">
      <c r="B585" s="61"/>
      <c r="C585" s="61"/>
      <c r="D585" s="61"/>
      <c r="E585" s="61"/>
      <c r="F585" s="61"/>
      <c r="G585" s="61"/>
      <c r="H585" s="61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</row>
    <row r="586" spans="2:77" x14ac:dyDescent="0.2">
      <c r="B586" s="61"/>
      <c r="C586" s="61"/>
      <c r="D586" s="61"/>
      <c r="E586" s="61"/>
      <c r="F586" s="61"/>
      <c r="G586" s="61"/>
      <c r="H586" s="61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</row>
    <row r="587" spans="2:77" x14ac:dyDescent="0.2">
      <c r="B587" s="61"/>
      <c r="C587" s="61"/>
      <c r="D587" s="61"/>
      <c r="E587" s="61"/>
      <c r="F587" s="61"/>
      <c r="G587" s="61"/>
      <c r="H587" s="61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</row>
    <row r="588" spans="2:77" x14ac:dyDescent="0.2">
      <c r="B588" s="61"/>
      <c r="C588" s="61"/>
      <c r="D588" s="61"/>
      <c r="E588" s="61"/>
      <c r="F588" s="61"/>
      <c r="G588" s="61"/>
      <c r="H588" s="61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</row>
    <row r="589" spans="2:77" x14ac:dyDescent="0.2">
      <c r="B589" s="61"/>
      <c r="C589" s="61"/>
      <c r="D589" s="61"/>
      <c r="E589" s="61"/>
      <c r="F589" s="61"/>
      <c r="G589" s="61"/>
      <c r="H589" s="61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</row>
    <row r="590" spans="2:77" x14ac:dyDescent="0.2">
      <c r="B590" s="61"/>
      <c r="C590" s="61"/>
      <c r="D590" s="61"/>
      <c r="E590" s="61"/>
      <c r="F590" s="61"/>
      <c r="G590" s="61"/>
      <c r="H590" s="61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</row>
    <row r="591" spans="2:77" x14ac:dyDescent="0.2">
      <c r="B591" s="61"/>
      <c r="C591" s="61"/>
      <c r="D591" s="61"/>
      <c r="E591" s="61"/>
      <c r="F591" s="61"/>
      <c r="G591" s="61"/>
      <c r="H591" s="61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</row>
    <row r="592" spans="2:77" x14ac:dyDescent="0.2">
      <c r="B592" s="61"/>
      <c r="C592" s="61"/>
      <c r="D592" s="61"/>
      <c r="E592" s="61"/>
      <c r="F592" s="61"/>
      <c r="G592" s="61"/>
      <c r="H592" s="61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</row>
    <row r="593" spans="2:77" x14ac:dyDescent="0.2">
      <c r="B593" s="61"/>
      <c r="C593" s="61"/>
      <c r="D593" s="61"/>
      <c r="E593" s="61"/>
      <c r="F593" s="61"/>
      <c r="G593" s="61"/>
      <c r="H593" s="61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</row>
    <row r="594" spans="2:77" x14ac:dyDescent="0.2">
      <c r="B594" s="61"/>
      <c r="C594" s="61"/>
      <c r="D594" s="61"/>
      <c r="E594" s="61"/>
      <c r="F594" s="61"/>
      <c r="G594" s="61"/>
      <c r="H594" s="61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</row>
    <row r="595" spans="2:77" x14ac:dyDescent="0.2">
      <c r="B595" s="61"/>
      <c r="C595" s="61"/>
      <c r="D595" s="61"/>
      <c r="E595" s="61"/>
      <c r="F595" s="61"/>
      <c r="G595" s="61"/>
      <c r="H595" s="61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</row>
    <row r="596" spans="2:77" x14ac:dyDescent="0.2">
      <c r="B596" s="61"/>
      <c r="C596" s="61"/>
      <c r="D596" s="61"/>
      <c r="E596" s="61"/>
      <c r="F596" s="61"/>
      <c r="G596" s="61"/>
      <c r="H596" s="61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</row>
    <row r="597" spans="2:77" x14ac:dyDescent="0.2">
      <c r="B597" s="61"/>
      <c r="C597" s="61"/>
      <c r="D597" s="61"/>
      <c r="E597" s="61"/>
      <c r="F597" s="61"/>
      <c r="G597" s="61"/>
      <c r="H597" s="61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</row>
    <row r="598" spans="2:77" x14ac:dyDescent="0.2">
      <c r="B598" s="61"/>
      <c r="C598" s="61"/>
      <c r="D598" s="61"/>
      <c r="E598" s="61"/>
      <c r="F598" s="61"/>
      <c r="G598" s="61"/>
      <c r="H598" s="61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</row>
    <row r="599" spans="2:77" x14ac:dyDescent="0.2">
      <c r="B599" s="61"/>
      <c r="C599" s="61"/>
      <c r="D599" s="61"/>
      <c r="E599" s="61"/>
      <c r="F599" s="61"/>
      <c r="G599" s="61"/>
      <c r="H599" s="61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</row>
    <row r="600" spans="2:77" x14ac:dyDescent="0.2">
      <c r="B600" s="61"/>
      <c r="C600" s="61"/>
      <c r="D600" s="61"/>
      <c r="E600" s="61"/>
      <c r="F600" s="61"/>
      <c r="G600" s="61"/>
      <c r="H600" s="61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</row>
    <row r="601" spans="2:77" x14ac:dyDescent="0.2">
      <c r="B601" s="61"/>
      <c r="C601" s="61"/>
      <c r="D601" s="61"/>
      <c r="E601" s="61"/>
      <c r="F601" s="61"/>
      <c r="G601" s="61"/>
      <c r="H601" s="61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</row>
    <row r="602" spans="2:77" x14ac:dyDescent="0.2">
      <c r="B602" s="61"/>
      <c r="C602" s="61"/>
      <c r="D602" s="61"/>
      <c r="E602" s="61"/>
      <c r="F602" s="61"/>
      <c r="G602" s="61"/>
      <c r="H602" s="61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</row>
    <row r="603" spans="2:77" x14ac:dyDescent="0.2">
      <c r="B603" s="61"/>
      <c r="C603" s="61"/>
      <c r="D603" s="61"/>
      <c r="E603" s="61"/>
      <c r="F603" s="61"/>
      <c r="G603" s="61"/>
      <c r="H603" s="61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</row>
    <row r="604" spans="2:77" x14ac:dyDescent="0.2">
      <c r="B604" s="61"/>
      <c r="C604" s="61"/>
      <c r="D604" s="61"/>
      <c r="E604" s="61"/>
      <c r="F604" s="61"/>
      <c r="G604" s="61"/>
      <c r="H604" s="61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</row>
    <row r="605" spans="2:77" x14ac:dyDescent="0.2">
      <c r="B605" s="61"/>
      <c r="C605" s="61"/>
      <c r="D605" s="61"/>
      <c r="E605" s="61"/>
      <c r="F605" s="61"/>
      <c r="G605" s="61"/>
      <c r="H605" s="61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</row>
    <row r="606" spans="2:77" x14ac:dyDescent="0.2">
      <c r="B606" s="61"/>
      <c r="C606" s="61"/>
      <c r="D606" s="61"/>
      <c r="E606" s="61"/>
      <c r="F606" s="61"/>
      <c r="G606" s="61"/>
      <c r="H606" s="61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</row>
    <row r="607" spans="2:77" x14ac:dyDescent="0.2">
      <c r="B607" s="61"/>
      <c r="C607" s="61"/>
      <c r="D607" s="61"/>
      <c r="E607" s="61"/>
      <c r="F607" s="61"/>
      <c r="G607" s="61"/>
      <c r="H607" s="61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</row>
    <row r="608" spans="2:77" x14ac:dyDescent="0.2">
      <c r="B608" s="61"/>
      <c r="C608" s="61"/>
      <c r="D608" s="61"/>
      <c r="E608" s="61"/>
      <c r="F608" s="61"/>
      <c r="G608" s="61"/>
      <c r="H608" s="61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</row>
    <row r="609" spans="2:77" x14ac:dyDescent="0.2">
      <c r="B609" s="61"/>
      <c r="C609" s="61"/>
      <c r="D609" s="61"/>
      <c r="E609" s="61"/>
      <c r="F609" s="61"/>
      <c r="G609" s="61"/>
      <c r="H609" s="61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</row>
    <row r="610" spans="2:77" x14ac:dyDescent="0.2">
      <c r="B610" s="61"/>
      <c r="C610" s="61"/>
      <c r="D610" s="61"/>
      <c r="E610" s="61"/>
      <c r="F610" s="61"/>
      <c r="G610" s="61"/>
      <c r="H610" s="61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</row>
    <row r="611" spans="2:77" x14ac:dyDescent="0.2">
      <c r="B611" s="61"/>
      <c r="C611" s="61"/>
      <c r="D611" s="61"/>
      <c r="E611" s="61"/>
      <c r="F611" s="61"/>
      <c r="G611" s="61"/>
      <c r="H611" s="61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</row>
    <row r="612" spans="2:77" x14ac:dyDescent="0.2">
      <c r="B612" s="61"/>
      <c r="C612" s="61"/>
      <c r="D612" s="61"/>
      <c r="E612" s="61"/>
      <c r="F612" s="61"/>
      <c r="G612" s="61"/>
      <c r="H612" s="61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</row>
    <row r="613" spans="2:77" x14ac:dyDescent="0.2">
      <c r="B613" s="61"/>
      <c r="C613" s="61"/>
      <c r="D613" s="61"/>
      <c r="E613" s="61"/>
      <c r="F613" s="61"/>
      <c r="G613" s="61"/>
      <c r="H613" s="61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</row>
    <row r="614" spans="2:77" x14ac:dyDescent="0.2">
      <c r="B614" s="61"/>
      <c r="C614" s="61"/>
      <c r="D614" s="61"/>
      <c r="E614" s="61"/>
      <c r="F614" s="61"/>
      <c r="G614" s="61"/>
      <c r="H614" s="61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</row>
    <row r="615" spans="2:77" x14ac:dyDescent="0.2">
      <c r="B615" s="61"/>
      <c r="C615" s="61"/>
      <c r="D615" s="61"/>
      <c r="E615" s="61"/>
      <c r="F615" s="61"/>
      <c r="G615" s="61"/>
      <c r="H615" s="61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</row>
    <row r="616" spans="2:77" x14ac:dyDescent="0.2">
      <c r="B616" s="61"/>
      <c r="C616" s="61"/>
      <c r="D616" s="61"/>
      <c r="E616" s="61"/>
      <c r="F616" s="61"/>
      <c r="G616" s="61"/>
      <c r="H616" s="61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</row>
    <row r="617" spans="2:77" x14ac:dyDescent="0.2">
      <c r="B617" s="61"/>
      <c r="C617" s="61"/>
      <c r="D617" s="61"/>
      <c r="E617" s="61"/>
      <c r="F617" s="61"/>
      <c r="G617" s="61"/>
      <c r="H617" s="61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</row>
    <row r="618" spans="2:77" x14ac:dyDescent="0.2">
      <c r="B618" s="61"/>
      <c r="C618" s="61"/>
      <c r="D618" s="61"/>
      <c r="E618" s="61"/>
      <c r="F618" s="61"/>
      <c r="G618" s="61"/>
      <c r="H618" s="61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</row>
    <row r="619" spans="2:77" x14ac:dyDescent="0.2">
      <c r="B619" s="61"/>
      <c r="C619" s="61"/>
      <c r="D619" s="61"/>
      <c r="E619" s="61"/>
      <c r="F619" s="61"/>
      <c r="G619" s="61"/>
      <c r="H619" s="61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</row>
    <row r="620" spans="2:77" x14ac:dyDescent="0.2">
      <c r="B620" s="61"/>
      <c r="C620" s="61"/>
      <c r="D620" s="61"/>
      <c r="E620" s="61"/>
      <c r="F620" s="61"/>
      <c r="G620" s="61"/>
      <c r="H620" s="61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</row>
    <row r="621" spans="2:77" x14ac:dyDescent="0.2">
      <c r="B621" s="61"/>
      <c r="C621" s="61"/>
      <c r="D621" s="61"/>
      <c r="E621" s="61"/>
      <c r="F621" s="61"/>
      <c r="G621" s="61"/>
      <c r="H621" s="61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</row>
    <row r="622" spans="2:77" x14ac:dyDescent="0.2">
      <c r="B622" s="61"/>
      <c r="C622" s="61"/>
      <c r="D622" s="61"/>
      <c r="E622" s="61"/>
      <c r="F622" s="61"/>
      <c r="G622" s="61"/>
      <c r="H622" s="61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</row>
    <row r="623" spans="2:77" x14ac:dyDescent="0.2">
      <c r="B623" s="61"/>
      <c r="C623" s="61"/>
      <c r="D623" s="61"/>
      <c r="E623" s="61"/>
      <c r="F623" s="61"/>
      <c r="G623" s="61"/>
      <c r="H623" s="61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</row>
    <row r="624" spans="2:77" x14ac:dyDescent="0.2">
      <c r="B624" s="61"/>
      <c r="C624" s="61"/>
      <c r="D624" s="61"/>
      <c r="E624" s="61"/>
      <c r="F624" s="61"/>
      <c r="G624" s="61"/>
      <c r="H624" s="61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</row>
    <row r="625" spans="2:77" x14ac:dyDescent="0.2">
      <c r="B625" s="61"/>
      <c r="C625" s="61"/>
      <c r="D625" s="61"/>
      <c r="E625" s="61"/>
      <c r="F625" s="61"/>
      <c r="G625" s="61"/>
      <c r="H625" s="61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</row>
    <row r="626" spans="2:77" x14ac:dyDescent="0.2">
      <c r="B626" s="61"/>
      <c r="C626" s="61"/>
      <c r="D626" s="61"/>
      <c r="E626" s="61"/>
      <c r="F626" s="61"/>
      <c r="G626" s="61"/>
      <c r="H626" s="61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</row>
    <row r="627" spans="2:77" x14ac:dyDescent="0.2">
      <c r="B627" s="61"/>
      <c r="C627" s="61"/>
      <c r="D627" s="61"/>
      <c r="E627" s="61"/>
      <c r="F627" s="61"/>
      <c r="G627" s="61"/>
      <c r="H627" s="61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</row>
    <row r="628" spans="2:77" x14ac:dyDescent="0.2">
      <c r="B628" s="61"/>
      <c r="C628" s="61"/>
      <c r="D628" s="61"/>
      <c r="E628" s="61"/>
      <c r="F628" s="61"/>
      <c r="G628" s="61"/>
      <c r="H628" s="61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</row>
    <row r="629" spans="2:77" x14ac:dyDescent="0.2">
      <c r="B629" s="61"/>
      <c r="C629" s="61"/>
      <c r="D629" s="61"/>
      <c r="E629" s="61"/>
      <c r="F629" s="61"/>
      <c r="G629" s="61"/>
      <c r="H629" s="61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</row>
    <row r="630" spans="2:77" x14ac:dyDescent="0.2">
      <c r="B630" s="61"/>
      <c r="C630" s="61"/>
      <c r="D630" s="61"/>
      <c r="E630" s="61"/>
      <c r="F630" s="61"/>
      <c r="G630" s="61"/>
      <c r="H630" s="61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</row>
    <row r="631" spans="2:77" x14ac:dyDescent="0.2">
      <c r="B631" s="61"/>
      <c r="C631" s="61"/>
      <c r="D631" s="61"/>
      <c r="E631" s="61"/>
      <c r="F631" s="61"/>
      <c r="G631" s="61"/>
      <c r="H631" s="61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</row>
    <row r="632" spans="2:77" x14ac:dyDescent="0.2">
      <c r="B632" s="61"/>
      <c r="C632" s="61"/>
      <c r="D632" s="61"/>
      <c r="E632" s="61"/>
      <c r="F632" s="61"/>
      <c r="G632" s="61"/>
      <c r="H632" s="61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</row>
    <row r="633" spans="2:77" x14ac:dyDescent="0.2">
      <c r="B633" s="61"/>
      <c r="C633" s="61"/>
      <c r="D633" s="61"/>
      <c r="E633" s="61"/>
      <c r="F633" s="61"/>
      <c r="G633" s="61"/>
      <c r="H633" s="61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</row>
    <row r="634" spans="2:77" x14ac:dyDescent="0.2">
      <c r="B634" s="61"/>
      <c r="C634" s="61"/>
      <c r="D634" s="61"/>
      <c r="E634" s="61"/>
      <c r="F634" s="61"/>
      <c r="G634" s="61"/>
      <c r="H634" s="61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</row>
    <row r="635" spans="2:77" x14ac:dyDescent="0.2">
      <c r="B635" s="61"/>
      <c r="C635" s="61"/>
      <c r="D635" s="61"/>
      <c r="E635" s="61"/>
      <c r="F635" s="61"/>
      <c r="G635" s="61"/>
      <c r="H635" s="61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</row>
    <row r="636" spans="2:77" x14ac:dyDescent="0.2">
      <c r="B636" s="61"/>
      <c r="C636" s="61"/>
      <c r="D636" s="61"/>
      <c r="E636" s="61"/>
      <c r="F636" s="61"/>
      <c r="G636" s="61"/>
      <c r="H636" s="61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</row>
    <row r="637" spans="2:77" x14ac:dyDescent="0.2">
      <c r="B637" s="61"/>
      <c r="C637" s="61"/>
      <c r="D637" s="61"/>
      <c r="E637" s="61"/>
      <c r="F637" s="61"/>
      <c r="G637" s="61"/>
      <c r="H637" s="61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</row>
    <row r="638" spans="2:77" x14ac:dyDescent="0.2">
      <c r="B638" s="61"/>
      <c r="C638" s="61"/>
      <c r="D638" s="61"/>
      <c r="E638" s="61"/>
      <c r="F638" s="61"/>
      <c r="G638" s="61"/>
      <c r="H638" s="61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</row>
    <row r="639" spans="2:77" x14ac:dyDescent="0.2">
      <c r="B639" s="61"/>
      <c r="C639" s="61"/>
      <c r="D639" s="61"/>
      <c r="E639" s="61"/>
      <c r="F639" s="61"/>
      <c r="G639" s="61"/>
      <c r="H639" s="61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</row>
    <row r="640" spans="2:77" x14ac:dyDescent="0.2">
      <c r="B640" s="61"/>
      <c r="C640" s="61"/>
      <c r="D640" s="61"/>
      <c r="E640" s="61"/>
      <c r="F640" s="61"/>
      <c r="G640" s="61"/>
      <c r="H640" s="61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</row>
    <row r="641" spans="2:77" x14ac:dyDescent="0.2">
      <c r="B641" s="61"/>
      <c r="C641" s="61"/>
      <c r="D641" s="61"/>
      <c r="E641" s="61"/>
      <c r="F641" s="61"/>
      <c r="G641" s="61"/>
      <c r="H641" s="61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</row>
    <row r="642" spans="2:77" x14ac:dyDescent="0.2">
      <c r="B642" s="61"/>
      <c r="C642" s="61"/>
      <c r="D642" s="61"/>
      <c r="E642" s="61"/>
      <c r="F642" s="61"/>
      <c r="G642" s="61"/>
      <c r="H642" s="61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</row>
    <row r="643" spans="2:77" x14ac:dyDescent="0.2">
      <c r="B643" s="61"/>
      <c r="C643" s="61"/>
      <c r="D643" s="61"/>
      <c r="E643" s="61"/>
      <c r="F643" s="61"/>
      <c r="G643" s="61"/>
      <c r="H643" s="61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</row>
    <row r="644" spans="2:77" x14ac:dyDescent="0.2">
      <c r="B644" s="61"/>
      <c r="C644" s="61"/>
      <c r="D644" s="61"/>
      <c r="E644" s="61"/>
      <c r="F644" s="61"/>
      <c r="G644" s="61"/>
      <c r="H644" s="61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</row>
    <row r="645" spans="2:77" x14ac:dyDescent="0.2">
      <c r="B645" s="61"/>
      <c r="C645" s="61"/>
      <c r="D645" s="61"/>
      <c r="E645" s="61"/>
      <c r="F645" s="61"/>
      <c r="G645" s="61"/>
      <c r="H645" s="61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</row>
    <row r="646" spans="2:77" x14ac:dyDescent="0.2">
      <c r="B646" s="61"/>
      <c r="C646" s="61"/>
      <c r="D646" s="61"/>
      <c r="E646" s="61"/>
      <c r="F646" s="61"/>
      <c r="G646" s="61"/>
      <c r="H646" s="61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</row>
    <row r="647" spans="2:77" x14ac:dyDescent="0.2">
      <c r="B647" s="61"/>
      <c r="C647" s="61"/>
      <c r="D647" s="61"/>
      <c r="E647" s="61"/>
      <c r="F647" s="61"/>
      <c r="G647" s="61"/>
      <c r="H647" s="61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</row>
    <row r="648" spans="2:77" x14ac:dyDescent="0.2">
      <c r="B648" s="61"/>
      <c r="C648" s="61"/>
      <c r="D648" s="61"/>
      <c r="E648" s="61"/>
      <c r="F648" s="61"/>
      <c r="G648" s="61"/>
      <c r="H648" s="61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</row>
    <row r="649" spans="2:77" x14ac:dyDescent="0.2">
      <c r="B649" s="61"/>
      <c r="C649" s="61"/>
      <c r="D649" s="61"/>
      <c r="E649" s="61"/>
      <c r="F649" s="61"/>
      <c r="G649" s="61"/>
      <c r="H649" s="61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</row>
    <row r="650" spans="2:77" x14ac:dyDescent="0.2">
      <c r="B650" s="61"/>
      <c r="C650" s="61"/>
      <c r="D650" s="61"/>
      <c r="E650" s="61"/>
      <c r="F650" s="61"/>
      <c r="G650" s="61"/>
      <c r="H650" s="61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</row>
    <row r="651" spans="2:77" x14ac:dyDescent="0.2">
      <c r="B651" s="61"/>
      <c r="C651" s="61"/>
      <c r="D651" s="61"/>
      <c r="E651" s="61"/>
      <c r="F651" s="61"/>
      <c r="G651" s="61"/>
      <c r="H651" s="61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</row>
    <row r="652" spans="2:77" x14ac:dyDescent="0.2">
      <c r="B652" s="61"/>
      <c r="C652" s="61"/>
      <c r="D652" s="61"/>
      <c r="E652" s="61"/>
      <c r="F652" s="61"/>
      <c r="G652" s="61"/>
      <c r="H652" s="61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</row>
    <row r="653" spans="2:77" x14ac:dyDescent="0.2">
      <c r="B653" s="61"/>
      <c r="C653" s="61"/>
      <c r="D653" s="61"/>
      <c r="E653" s="61"/>
      <c r="F653" s="61"/>
      <c r="G653" s="61"/>
      <c r="H653" s="61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</row>
    <row r="654" spans="2:77" x14ac:dyDescent="0.2">
      <c r="B654" s="61"/>
      <c r="C654" s="61"/>
      <c r="D654" s="61"/>
      <c r="E654" s="61"/>
      <c r="F654" s="61"/>
      <c r="G654" s="61"/>
      <c r="H654" s="61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</row>
    <row r="655" spans="2:77" x14ac:dyDescent="0.2">
      <c r="B655" s="61"/>
      <c r="C655" s="61"/>
      <c r="D655" s="61"/>
      <c r="E655" s="61"/>
      <c r="F655" s="61"/>
      <c r="G655" s="61"/>
      <c r="H655" s="61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</row>
    <row r="656" spans="2:77" x14ac:dyDescent="0.2">
      <c r="B656" s="61"/>
      <c r="C656" s="61"/>
      <c r="D656" s="61"/>
      <c r="E656" s="61"/>
      <c r="F656" s="61"/>
      <c r="G656" s="61"/>
      <c r="H656" s="61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</row>
    <row r="657" spans="2:77" x14ac:dyDescent="0.2">
      <c r="B657" s="61"/>
      <c r="C657" s="61"/>
      <c r="D657" s="61"/>
      <c r="E657" s="61"/>
      <c r="F657" s="61"/>
      <c r="G657" s="61"/>
      <c r="H657" s="61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</row>
    <row r="658" spans="2:77" x14ac:dyDescent="0.2">
      <c r="B658" s="61"/>
      <c r="C658" s="61"/>
      <c r="D658" s="61"/>
      <c r="E658" s="61"/>
      <c r="F658" s="61"/>
      <c r="G658" s="61"/>
      <c r="H658" s="61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</row>
    <row r="659" spans="2:77" x14ac:dyDescent="0.2">
      <c r="B659" s="61"/>
      <c r="C659" s="61"/>
      <c r="D659" s="61"/>
      <c r="E659" s="61"/>
      <c r="F659" s="61"/>
      <c r="G659" s="61"/>
      <c r="H659" s="61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</row>
    <row r="660" spans="2:77" x14ac:dyDescent="0.2">
      <c r="B660" s="61"/>
      <c r="C660" s="61"/>
      <c r="D660" s="61"/>
      <c r="E660" s="61"/>
      <c r="F660" s="61"/>
      <c r="G660" s="61"/>
      <c r="H660" s="61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</row>
    <row r="661" spans="2:77" x14ac:dyDescent="0.2">
      <c r="B661" s="61"/>
      <c r="C661" s="61"/>
      <c r="D661" s="61"/>
      <c r="E661" s="61"/>
      <c r="F661" s="61"/>
      <c r="G661" s="61"/>
      <c r="H661" s="61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</row>
    <row r="662" spans="2:77" x14ac:dyDescent="0.2">
      <c r="B662" s="61"/>
      <c r="C662" s="61"/>
      <c r="D662" s="61"/>
      <c r="E662" s="61"/>
      <c r="F662" s="61"/>
      <c r="G662" s="61"/>
      <c r="H662" s="61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</row>
    <row r="663" spans="2:77" x14ac:dyDescent="0.2">
      <c r="B663" s="61"/>
      <c r="C663" s="61"/>
      <c r="D663" s="61"/>
      <c r="E663" s="61"/>
      <c r="F663" s="61"/>
      <c r="G663" s="61"/>
      <c r="H663" s="61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</row>
    <row r="664" spans="2:77" x14ac:dyDescent="0.2">
      <c r="B664" s="61"/>
      <c r="C664" s="61"/>
      <c r="D664" s="61"/>
      <c r="E664" s="61"/>
      <c r="F664" s="61"/>
      <c r="G664" s="61"/>
      <c r="H664" s="61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</row>
    <row r="665" spans="2:77" x14ac:dyDescent="0.2">
      <c r="B665" s="61"/>
      <c r="C665" s="61"/>
      <c r="D665" s="61"/>
      <c r="E665" s="61"/>
      <c r="F665" s="61"/>
      <c r="G665" s="61"/>
      <c r="H665" s="61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</row>
    <row r="666" spans="2:77" x14ac:dyDescent="0.2">
      <c r="B666" s="61"/>
      <c r="C666" s="61"/>
      <c r="D666" s="61"/>
      <c r="E666" s="61"/>
      <c r="F666" s="61"/>
      <c r="G666" s="61"/>
      <c r="H666" s="61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</row>
    <row r="667" spans="2:77" x14ac:dyDescent="0.2">
      <c r="B667" s="61"/>
      <c r="C667" s="61"/>
      <c r="D667" s="61"/>
      <c r="E667" s="61"/>
      <c r="F667" s="61"/>
      <c r="G667" s="61"/>
      <c r="H667" s="61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</row>
    <row r="668" spans="2:77" x14ac:dyDescent="0.2">
      <c r="B668" s="61"/>
      <c r="C668" s="61"/>
      <c r="D668" s="61"/>
      <c r="E668" s="61"/>
      <c r="F668" s="61"/>
      <c r="G668" s="61"/>
      <c r="H668" s="61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</row>
    <row r="669" spans="2:77" x14ac:dyDescent="0.2">
      <c r="B669" s="61"/>
      <c r="C669" s="61"/>
      <c r="D669" s="61"/>
      <c r="E669" s="61"/>
      <c r="F669" s="61"/>
      <c r="G669" s="61"/>
      <c r="H669" s="61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</row>
    <row r="670" spans="2:77" x14ac:dyDescent="0.2">
      <c r="B670" s="61"/>
      <c r="C670" s="61"/>
      <c r="D670" s="61"/>
      <c r="E670" s="61"/>
      <c r="F670" s="61"/>
      <c r="G670" s="61"/>
      <c r="H670" s="61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</row>
    <row r="671" spans="2:77" x14ac:dyDescent="0.2">
      <c r="B671" s="61"/>
      <c r="C671" s="61"/>
      <c r="D671" s="61"/>
      <c r="E671" s="61"/>
      <c r="F671" s="61"/>
      <c r="G671" s="61"/>
      <c r="H671" s="61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</row>
    <row r="672" spans="2:77" x14ac:dyDescent="0.2">
      <c r="B672" s="61"/>
      <c r="C672" s="61"/>
      <c r="D672" s="61"/>
      <c r="E672" s="61"/>
      <c r="F672" s="61"/>
      <c r="G672" s="61"/>
      <c r="H672" s="61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</row>
    <row r="673" spans="2:77" x14ac:dyDescent="0.2">
      <c r="B673" s="61"/>
      <c r="C673" s="61"/>
      <c r="D673" s="61"/>
      <c r="E673" s="61"/>
      <c r="F673" s="61"/>
      <c r="G673" s="61"/>
      <c r="H673" s="61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</row>
    <row r="674" spans="2:77" x14ac:dyDescent="0.2">
      <c r="B674" s="61"/>
      <c r="C674" s="61"/>
      <c r="D674" s="61"/>
      <c r="E674" s="61"/>
      <c r="F674" s="61"/>
      <c r="G674" s="61"/>
      <c r="H674" s="61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</row>
    <row r="675" spans="2:77" x14ac:dyDescent="0.2">
      <c r="B675" s="61"/>
      <c r="C675" s="61"/>
      <c r="D675" s="61"/>
      <c r="E675" s="61"/>
      <c r="F675" s="61"/>
      <c r="G675" s="61"/>
      <c r="H675" s="61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</row>
    <row r="676" spans="2:77" x14ac:dyDescent="0.2">
      <c r="B676" s="61"/>
      <c r="C676" s="61"/>
      <c r="D676" s="61"/>
      <c r="E676" s="61"/>
      <c r="F676" s="61"/>
      <c r="G676" s="61"/>
      <c r="H676" s="61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</row>
    <row r="677" spans="2:77" x14ac:dyDescent="0.2">
      <c r="B677" s="61"/>
      <c r="C677" s="61"/>
      <c r="D677" s="61"/>
      <c r="E677" s="61"/>
      <c r="F677" s="61"/>
      <c r="G677" s="61"/>
      <c r="H677" s="61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</row>
    <row r="678" spans="2:77" x14ac:dyDescent="0.2">
      <c r="B678" s="61"/>
      <c r="C678" s="61"/>
      <c r="D678" s="61"/>
      <c r="E678" s="61"/>
      <c r="F678" s="61"/>
      <c r="G678" s="61"/>
      <c r="H678" s="61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</row>
    <row r="679" spans="2:77" x14ac:dyDescent="0.2">
      <c r="B679" s="61"/>
      <c r="C679" s="61"/>
      <c r="D679" s="61"/>
      <c r="E679" s="61"/>
      <c r="F679" s="61"/>
      <c r="G679" s="61"/>
      <c r="H679" s="61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</row>
    <row r="680" spans="2:77" x14ac:dyDescent="0.2">
      <c r="B680" s="61"/>
      <c r="C680" s="61"/>
      <c r="D680" s="61"/>
      <c r="E680" s="61"/>
      <c r="F680" s="61"/>
      <c r="G680" s="61"/>
      <c r="H680" s="61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</row>
    <row r="681" spans="2:77" x14ac:dyDescent="0.2">
      <c r="B681" s="61"/>
      <c r="C681" s="61"/>
      <c r="D681" s="61"/>
      <c r="E681" s="61"/>
      <c r="F681" s="61"/>
      <c r="G681" s="61"/>
      <c r="H681" s="61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</row>
    <row r="682" spans="2:77" x14ac:dyDescent="0.2">
      <c r="B682" s="61"/>
      <c r="C682" s="61"/>
      <c r="D682" s="61"/>
      <c r="E682" s="61"/>
      <c r="F682" s="61"/>
      <c r="G682" s="61"/>
      <c r="H682" s="61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</row>
    <row r="683" spans="2:77" x14ac:dyDescent="0.2">
      <c r="B683" s="61"/>
      <c r="C683" s="61"/>
      <c r="D683" s="61"/>
      <c r="E683" s="61"/>
      <c r="F683" s="61"/>
      <c r="G683" s="61"/>
      <c r="H683" s="61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</row>
    <row r="684" spans="2:77" x14ac:dyDescent="0.2">
      <c r="B684" s="61"/>
      <c r="C684" s="61"/>
      <c r="D684" s="61"/>
      <c r="E684" s="61"/>
      <c r="F684" s="61"/>
      <c r="G684" s="61"/>
      <c r="H684" s="61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</row>
    <row r="685" spans="2:77" x14ac:dyDescent="0.2">
      <c r="B685" s="61"/>
      <c r="C685" s="61"/>
      <c r="D685" s="61"/>
      <c r="E685" s="61"/>
      <c r="F685" s="61"/>
      <c r="G685" s="61"/>
      <c r="H685" s="61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</row>
    <row r="686" spans="2:77" x14ac:dyDescent="0.2">
      <c r="B686" s="61"/>
      <c r="C686" s="61"/>
      <c r="D686" s="61"/>
      <c r="E686" s="61"/>
      <c r="F686" s="61"/>
      <c r="G686" s="61"/>
      <c r="H686" s="61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</row>
    <row r="687" spans="2:77" x14ac:dyDescent="0.2">
      <c r="B687" s="61"/>
      <c r="C687" s="61"/>
      <c r="D687" s="61"/>
      <c r="E687" s="61"/>
      <c r="F687" s="61"/>
      <c r="G687" s="61"/>
      <c r="H687" s="61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</row>
    <row r="688" spans="2:77" x14ac:dyDescent="0.2">
      <c r="B688" s="61"/>
      <c r="C688" s="61"/>
      <c r="D688" s="61"/>
      <c r="E688" s="61"/>
      <c r="F688" s="61"/>
      <c r="G688" s="61"/>
      <c r="H688" s="61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</row>
    <row r="689" spans="2:77" x14ac:dyDescent="0.2">
      <c r="B689" s="61"/>
      <c r="C689" s="61"/>
      <c r="D689" s="61"/>
      <c r="E689" s="61"/>
      <c r="F689" s="61"/>
      <c r="G689" s="61"/>
      <c r="H689" s="61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</row>
    <row r="690" spans="2:77" x14ac:dyDescent="0.2">
      <c r="B690" s="61"/>
      <c r="C690" s="61"/>
      <c r="D690" s="61"/>
      <c r="E690" s="61"/>
      <c r="F690" s="61"/>
      <c r="G690" s="61"/>
      <c r="H690" s="61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</row>
    <row r="691" spans="2:77" x14ac:dyDescent="0.2">
      <c r="B691" s="61"/>
      <c r="C691" s="61"/>
      <c r="D691" s="61"/>
      <c r="E691" s="61"/>
      <c r="F691" s="61"/>
      <c r="G691" s="61"/>
      <c r="H691" s="61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</row>
    <row r="692" spans="2:77" x14ac:dyDescent="0.2">
      <c r="B692" s="61"/>
      <c r="C692" s="61"/>
      <c r="D692" s="61"/>
      <c r="E692" s="61"/>
      <c r="F692" s="61"/>
      <c r="G692" s="61"/>
      <c r="H692" s="61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</row>
    <row r="693" spans="2:77" x14ac:dyDescent="0.2">
      <c r="B693" s="61"/>
      <c r="C693" s="61"/>
      <c r="D693" s="61"/>
      <c r="E693" s="61"/>
      <c r="F693" s="61"/>
      <c r="G693" s="61"/>
      <c r="H693" s="61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</row>
    <row r="694" spans="2:77" x14ac:dyDescent="0.2">
      <c r="B694" s="61"/>
      <c r="C694" s="61"/>
      <c r="D694" s="61"/>
      <c r="E694" s="61"/>
      <c r="F694" s="61"/>
      <c r="G694" s="61"/>
      <c r="H694" s="61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</row>
    <row r="695" spans="2:77" x14ac:dyDescent="0.2">
      <c r="B695" s="61"/>
      <c r="C695" s="61"/>
      <c r="D695" s="61"/>
      <c r="E695" s="61"/>
      <c r="F695" s="61"/>
      <c r="G695" s="61"/>
      <c r="H695" s="61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</row>
    <row r="696" spans="2:77" x14ac:dyDescent="0.2">
      <c r="B696" s="61"/>
      <c r="C696" s="61"/>
      <c r="D696" s="61"/>
      <c r="E696" s="61"/>
      <c r="F696" s="61"/>
      <c r="G696" s="61"/>
      <c r="H696" s="61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</row>
    <row r="697" spans="2:77" x14ac:dyDescent="0.2">
      <c r="B697" s="61"/>
      <c r="C697" s="61"/>
      <c r="D697" s="61"/>
      <c r="E697" s="61"/>
      <c r="F697" s="61"/>
      <c r="G697" s="61"/>
      <c r="H697" s="61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</row>
    <row r="698" spans="2:77" x14ac:dyDescent="0.2">
      <c r="B698" s="61"/>
      <c r="C698" s="61"/>
      <c r="D698" s="61"/>
      <c r="E698" s="61"/>
      <c r="F698" s="61"/>
      <c r="G698" s="61"/>
      <c r="H698" s="61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</row>
    <row r="699" spans="2:77" x14ac:dyDescent="0.2">
      <c r="B699" s="61"/>
      <c r="C699" s="61"/>
      <c r="D699" s="61"/>
      <c r="E699" s="61"/>
      <c r="F699" s="61"/>
      <c r="G699" s="61"/>
      <c r="H699" s="61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</row>
    <row r="700" spans="2:77" x14ac:dyDescent="0.2">
      <c r="B700" s="61"/>
      <c r="C700" s="61"/>
      <c r="D700" s="61"/>
      <c r="E700" s="61"/>
      <c r="F700" s="61"/>
      <c r="G700" s="61"/>
      <c r="H700" s="61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</row>
    <row r="701" spans="2:77" x14ac:dyDescent="0.2">
      <c r="B701" s="61"/>
      <c r="C701" s="61"/>
      <c r="D701" s="61"/>
      <c r="E701" s="61"/>
      <c r="F701" s="61"/>
      <c r="G701" s="61"/>
      <c r="H701" s="61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</row>
    <row r="702" spans="2:77" x14ac:dyDescent="0.2">
      <c r="B702" s="61"/>
      <c r="C702" s="61"/>
      <c r="D702" s="61"/>
      <c r="E702" s="61"/>
      <c r="F702" s="61"/>
      <c r="G702" s="61"/>
      <c r="H702" s="61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</row>
    <row r="703" spans="2:77" x14ac:dyDescent="0.2">
      <c r="B703" s="61"/>
      <c r="C703" s="61"/>
      <c r="D703" s="61"/>
      <c r="E703" s="61"/>
      <c r="F703" s="61"/>
      <c r="G703" s="61"/>
      <c r="H703" s="61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</row>
    <row r="704" spans="2:77" x14ac:dyDescent="0.2">
      <c r="B704" s="61"/>
      <c r="C704" s="61"/>
      <c r="D704" s="61"/>
      <c r="E704" s="61"/>
      <c r="F704" s="61"/>
      <c r="G704" s="61"/>
      <c r="H704" s="61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</row>
    <row r="705" spans="2:77" x14ac:dyDescent="0.2">
      <c r="B705" s="61"/>
      <c r="C705" s="61"/>
      <c r="D705" s="61"/>
      <c r="E705" s="61"/>
      <c r="F705" s="61"/>
      <c r="G705" s="61"/>
      <c r="H705" s="61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</row>
    <row r="706" spans="2:77" x14ac:dyDescent="0.2">
      <c r="B706" s="61"/>
      <c r="C706" s="61"/>
      <c r="D706" s="61"/>
      <c r="E706" s="61"/>
      <c r="F706" s="61"/>
      <c r="G706" s="61"/>
      <c r="H706" s="61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</row>
    <row r="707" spans="2:77" x14ac:dyDescent="0.2">
      <c r="B707" s="61"/>
      <c r="C707" s="61"/>
      <c r="D707" s="61"/>
      <c r="E707" s="61"/>
      <c r="F707" s="61"/>
      <c r="G707" s="61"/>
      <c r="H707" s="61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</row>
    <row r="708" spans="2:77" x14ac:dyDescent="0.2">
      <c r="B708" s="61"/>
      <c r="C708" s="61"/>
      <c r="D708" s="61"/>
      <c r="E708" s="61"/>
      <c r="F708" s="61"/>
      <c r="G708" s="61"/>
      <c r="H708" s="61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</row>
    <row r="709" spans="2:77" x14ac:dyDescent="0.2">
      <c r="B709" s="61"/>
      <c r="C709" s="61"/>
      <c r="D709" s="61"/>
      <c r="E709" s="61"/>
      <c r="F709" s="61"/>
      <c r="G709" s="61"/>
      <c r="H709" s="61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</row>
    <row r="710" spans="2:77" x14ac:dyDescent="0.2">
      <c r="B710" s="61"/>
      <c r="C710" s="61"/>
      <c r="D710" s="61"/>
      <c r="E710" s="61"/>
      <c r="F710" s="61"/>
      <c r="G710" s="61"/>
      <c r="H710" s="61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</row>
    <row r="711" spans="2:77" x14ac:dyDescent="0.2">
      <c r="B711" s="61"/>
      <c r="C711" s="61"/>
      <c r="D711" s="61"/>
      <c r="E711" s="61"/>
      <c r="F711" s="61"/>
      <c r="G711" s="61"/>
      <c r="H711" s="61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</row>
    <row r="712" spans="2:77" x14ac:dyDescent="0.2">
      <c r="B712" s="61"/>
      <c r="C712" s="61"/>
      <c r="D712" s="61"/>
      <c r="E712" s="61"/>
      <c r="F712" s="61"/>
      <c r="G712" s="61"/>
      <c r="H712" s="61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</row>
    <row r="713" spans="2:77" x14ac:dyDescent="0.2">
      <c r="B713" s="61"/>
      <c r="C713" s="61"/>
      <c r="D713" s="61"/>
      <c r="E713" s="61"/>
      <c r="F713" s="61"/>
      <c r="G713" s="61"/>
      <c r="H713" s="61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</row>
    <row r="714" spans="2:77" x14ac:dyDescent="0.2">
      <c r="B714" s="61"/>
      <c r="C714" s="61"/>
      <c r="D714" s="61"/>
      <c r="E714" s="61"/>
      <c r="F714" s="61"/>
      <c r="G714" s="61"/>
      <c r="H714" s="61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</row>
    <row r="715" spans="2:77" x14ac:dyDescent="0.2">
      <c r="B715" s="61"/>
      <c r="C715" s="61"/>
      <c r="D715" s="61"/>
      <c r="E715" s="61"/>
      <c r="F715" s="61"/>
      <c r="G715" s="61"/>
      <c r="H715" s="61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</row>
    <row r="716" spans="2:77" x14ac:dyDescent="0.2">
      <c r="B716" s="61"/>
      <c r="C716" s="61"/>
      <c r="D716" s="61"/>
      <c r="E716" s="61"/>
      <c r="F716" s="61"/>
      <c r="G716" s="61"/>
      <c r="H716" s="61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</row>
    <row r="717" spans="2:77" x14ac:dyDescent="0.2">
      <c r="B717" s="61"/>
      <c r="C717" s="61"/>
      <c r="D717" s="61"/>
      <c r="E717" s="61"/>
      <c r="F717" s="61"/>
      <c r="G717" s="61"/>
      <c r="H717" s="61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</row>
    <row r="718" spans="2:77" x14ac:dyDescent="0.2">
      <c r="B718" s="61"/>
      <c r="C718" s="61"/>
      <c r="D718" s="61"/>
      <c r="E718" s="61"/>
      <c r="F718" s="61"/>
      <c r="G718" s="61"/>
      <c r="H718" s="61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</row>
    <row r="719" spans="2:77" x14ac:dyDescent="0.2">
      <c r="B719" s="61"/>
      <c r="C719" s="61"/>
      <c r="D719" s="61"/>
      <c r="E719" s="61"/>
      <c r="F719" s="61"/>
      <c r="G719" s="61"/>
      <c r="H719" s="61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</row>
    <row r="720" spans="2:77" x14ac:dyDescent="0.2">
      <c r="B720" s="61"/>
      <c r="C720" s="61"/>
      <c r="D720" s="61"/>
      <c r="E720" s="61"/>
      <c r="F720" s="61"/>
      <c r="G720" s="61"/>
      <c r="H720" s="61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</row>
    <row r="721" spans="2:77" x14ac:dyDescent="0.2">
      <c r="B721" s="61"/>
      <c r="C721" s="61"/>
      <c r="D721" s="61"/>
      <c r="E721" s="61"/>
      <c r="F721" s="61"/>
      <c r="G721" s="61"/>
      <c r="H721" s="61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</row>
    <row r="722" spans="2:77" x14ac:dyDescent="0.2">
      <c r="B722" s="61"/>
      <c r="C722" s="61"/>
      <c r="D722" s="61"/>
      <c r="E722" s="61"/>
      <c r="F722" s="61"/>
      <c r="G722" s="61"/>
      <c r="H722" s="61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</row>
    <row r="723" spans="2:77" x14ac:dyDescent="0.2">
      <c r="B723" s="61"/>
      <c r="C723" s="61"/>
      <c r="D723" s="61"/>
      <c r="E723" s="61"/>
      <c r="F723" s="61"/>
      <c r="G723" s="61"/>
      <c r="H723" s="61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</row>
    <row r="724" spans="2:77" x14ac:dyDescent="0.2">
      <c r="B724" s="61"/>
      <c r="C724" s="61"/>
      <c r="D724" s="61"/>
      <c r="E724" s="61"/>
      <c r="F724" s="61"/>
      <c r="G724" s="61"/>
      <c r="H724" s="61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</row>
    <row r="725" spans="2:77" x14ac:dyDescent="0.2">
      <c r="B725" s="61"/>
      <c r="C725" s="61"/>
      <c r="D725" s="61"/>
      <c r="E725" s="61"/>
      <c r="F725" s="61"/>
      <c r="G725" s="61"/>
      <c r="H725" s="61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</row>
    <row r="726" spans="2:77" x14ac:dyDescent="0.2">
      <c r="B726" s="61"/>
      <c r="C726" s="61"/>
      <c r="D726" s="61"/>
      <c r="E726" s="61"/>
      <c r="F726" s="61"/>
      <c r="G726" s="61"/>
      <c r="H726" s="61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</row>
    <row r="727" spans="2:77" x14ac:dyDescent="0.2">
      <c r="B727" s="61"/>
      <c r="C727" s="61"/>
      <c r="D727" s="61"/>
      <c r="E727" s="61"/>
      <c r="F727" s="61"/>
      <c r="G727" s="61"/>
      <c r="H727" s="61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</row>
    <row r="728" spans="2:77" x14ac:dyDescent="0.2">
      <c r="B728" s="61"/>
      <c r="C728" s="61"/>
      <c r="D728" s="61"/>
      <c r="E728" s="61"/>
      <c r="F728" s="61"/>
      <c r="G728" s="61"/>
      <c r="H728" s="61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</row>
    <row r="729" spans="2:77" x14ac:dyDescent="0.2">
      <c r="B729" s="61"/>
      <c r="C729" s="61"/>
      <c r="D729" s="61"/>
      <c r="E729" s="61"/>
      <c r="F729" s="61"/>
      <c r="G729" s="61"/>
      <c r="H729" s="61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</row>
    <row r="730" spans="2:77" x14ac:dyDescent="0.2">
      <c r="B730" s="61"/>
      <c r="C730" s="61"/>
      <c r="D730" s="61"/>
      <c r="E730" s="61"/>
      <c r="F730" s="61"/>
      <c r="G730" s="61"/>
      <c r="H730" s="61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</row>
    <row r="731" spans="2:77" x14ac:dyDescent="0.2">
      <c r="B731" s="61"/>
      <c r="C731" s="61"/>
      <c r="D731" s="61"/>
      <c r="E731" s="61"/>
      <c r="F731" s="61"/>
      <c r="G731" s="61"/>
      <c r="H731" s="61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</row>
    <row r="732" spans="2:77" x14ac:dyDescent="0.2">
      <c r="B732" s="61"/>
      <c r="C732" s="61"/>
      <c r="D732" s="61"/>
      <c r="E732" s="61"/>
      <c r="F732" s="61"/>
      <c r="G732" s="61"/>
      <c r="H732" s="61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</row>
    <row r="733" spans="2:77" x14ac:dyDescent="0.2">
      <c r="B733" s="61"/>
      <c r="C733" s="61"/>
      <c r="D733" s="61"/>
      <c r="E733" s="61"/>
      <c r="F733" s="61"/>
      <c r="G733" s="61"/>
      <c r="H733" s="61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</row>
    <row r="734" spans="2:77" x14ac:dyDescent="0.2">
      <c r="B734" s="61"/>
      <c r="C734" s="61"/>
      <c r="D734" s="61"/>
      <c r="E734" s="61"/>
      <c r="F734" s="61"/>
      <c r="G734" s="61"/>
      <c r="H734" s="61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</row>
    <row r="735" spans="2:77" x14ac:dyDescent="0.2">
      <c r="B735" s="61"/>
      <c r="C735" s="61"/>
      <c r="D735" s="61"/>
      <c r="E735" s="61"/>
      <c r="F735" s="61"/>
      <c r="G735" s="61"/>
      <c r="H735" s="61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</row>
    <row r="736" spans="2:77" x14ac:dyDescent="0.2">
      <c r="B736" s="61"/>
      <c r="C736" s="61"/>
      <c r="D736" s="61"/>
      <c r="E736" s="61"/>
      <c r="F736" s="61"/>
      <c r="G736" s="61"/>
      <c r="H736" s="61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</row>
    <row r="737" spans="2:77" x14ac:dyDescent="0.2">
      <c r="B737" s="61"/>
      <c r="C737" s="61"/>
      <c r="D737" s="61"/>
      <c r="E737" s="61"/>
      <c r="F737" s="61"/>
      <c r="G737" s="61"/>
      <c r="H737" s="61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</row>
    <row r="738" spans="2:77" x14ac:dyDescent="0.2">
      <c r="B738" s="61"/>
      <c r="C738" s="61"/>
      <c r="D738" s="61"/>
      <c r="E738" s="61"/>
      <c r="F738" s="61"/>
      <c r="G738" s="61"/>
      <c r="H738" s="61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</row>
    <row r="739" spans="2:77" x14ac:dyDescent="0.2">
      <c r="B739" s="61"/>
      <c r="C739" s="61"/>
      <c r="D739" s="61"/>
      <c r="E739" s="61"/>
      <c r="F739" s="61"/>
      <c r="G739" s="61"/>
      <c r="H739" s="61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</row>
    <row r="740" spans="2:77" x14ac:dyDescent="0.2">
      <c r="B740" s="61"/>
      <c r="C740" s="61"/>
      <c r="D740" s="61"/>
      <c r="E740" s="61"/>
      <c r="F740" s="61"/>
      <c r="G740" s="61"/>
      <c r="H740" s="61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</row>
    <row r="741" spans="2:77" x14ac:dyDescent="0.2">
      <c r="B741" s="61"/>
      <c r="C741" s="61"/>
      <c r="D741" s="61"/>
      <c r="E741" s="61"/>
      <c r="F741" s="61"/>
      <c r="G741" s="61"/>
      <c r="H741" s="61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</row>
  </sheetData>
  <autoFilter ref="A3:CA15" xr:uid="{00000000-0009-0000-0000-000002000000}"/>
  <phoneticPr fontId="0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Y741"/>
  <sheetViews>
    <sheetView workbookViewId="0">
      <pane ySplit="3" topLeftCell="A19" activePane="bottomLeft" state="frozen"/>
      <selection activeCell="BG4" sqref="BG4"/>
      <selection pane="bottomLeft" activeCell="A55" sqref="A55:XFD55"/>
    </sheetView>
  </sheetViews>
  <sheetFormatPr defaultColWidth="12" defaultRowHeight="12.75" x14ac:dyDescent="0.2"/>
  <cols>
    <col min="1" max="1" width="8.83203125" style="6" customWidth="1"/>
    <col min="2" max="2" width="9.5" style="56" bestFit="1" customWidth="1"/>
    <col min="3" max="3" width="13.33203125" style="56" bestFit="1" customWidth="1"/>
    <col min="4" max="4" width="3" style="56" bestFit="1" customWidth="1"/>
    <col min="5" max="5" width="9.83203125" style="56" bestFit="1" customWidth="1"/>
    <col min="6" max="6" width="9.83203125" style="56" customWidth="1"/>
    <col min="7" max="8" width="9" style="56" customWidth="1"/>
    <col min="9" max="9" width="9" style="54" customWidth="1"/>
    <col min="10" max="10" width="9" style="58" customWidth="1"/>
    <col min="11" max="11" width="9" style="54" customWidth="1"/>
    <col min="12" max="12" width="9" style="58" customWidth="1"/>
    <col min="13" max="13" width="9" style="54" customWidth="1"/>
    <col min="14" max="14" width="9" style="58" customWidth="1"/>
    <col min="15" max="15" width="9" style="54" customWidth="1"/>
    <col min="16" max="16" width="9" style="58" customWidth="1"/>
    <col min="17" max="17" width="9" style="54" customWidth="1"/>
    <col min="18" max="18" width="9" style="58" customWidth="1"/>
    <col min="19" max="19" width="9" style="54" customWidth="1"/>
    <col min="20" max="20" width="9" style="58" customWidth="1"/>
    <col min="21" max="21" width="3.83203125" style="54" customWidth="1"/>
    <col min="22" max="22" width="5.6640625" style="58" customWidth="1"/>
    <col min="23" max="23" width="3.83203125" style="54" customWidth="1"/>
    <col min="24" max="24" width="5.6640625" style="58" customWidth="1"/>
    <col min="25" max="25" width="3.83203125" style="54" customWidth="1"/>
    <col min="26" max="26" width="4.6640625" style="58" customWidth="1"/>
    <col min="27" max="27" width="3.83203125" style="54" customWidth="1"/>
    <col min="28" max="28" width="4.6640625" style="58" customWidth="1"/>
    <col min="29" max="29" width="3.83203125" style="54" customWidth="1"/>
    <col min="30" max="30" width="4.6640625" style="37" customWidth="1"/>
    <col min="31" max="31" width="3.83203125" style="54" customWidth="1"/>
    <col min="32" max="32" width="4.6640625" style="58" customWidth="1"/>
    <col min="33" max="33" width="3.83203125" style="54" customWidth="1"/>
    <col min="34" max="34" width="4.6640625" style="58" customWidth="1"/>
    <col min="35" max="35" width="3.83203125" style="54" customWidth="1"/>
    <col min="36" max="36" width="4.6640625" style="58" customWidth="1"/>
    <col min="37" max="37" width="3.83203125" style="54" customWidth="1"/>
    <col min="38" max="38" width="4.6640625" style="58" customWidth="1"/>
    <col min="39" max="39" width="3.83203125" style="54" customWidth="1"/>
    <col min="40" max="40" width="4.6640625" style="58" customWidth="1"/>
    <col min="41" max="41" width="3.83203125" style="54" customWidth="1"/>
    <col min="42" max="42" width="4.6640625" style="58" customWidth="1"/>
    <col min="43" max="43" width="3.83203125" style="54" customWidth="1"/>
    <col min="44" max="44" width="4.6640625" style="58" customWidth="1"/>
    <col min="45" max="45" width="3.83203125" style="54" customWidth="1"/>
    <col min="46" max="46" width="4.6640625" style="58" customWidth="1"/>
    <col min="47" max="47" width="3.83203125" style="54" customWidth="1"/>
    <col min="48" max="48" width="4.6640625" style="58" customWidth="1"/>
    <col min="49" max="49" width="3.83203125" style="8" customWidth="1"/>
    <col min="50" max="50" width="7.6640625" style="13" customWidth="1"/>
    <col min="51" max="51" width="12.33203125" style="13" customWidth="1"/>
    <col min="52" max="60" width="3.83203125" style="13" customWidth="1"/>
    <col min="61" max="61" width="20.5" style="56" bestFit="1" customWidth="1"/>
    <col min="62" max="65" width="4.83203125" style="6" customWidth="1"/>
    <col min="66" max="66" width="5.83203125" style="6" customWidth="1"/>
    <col min="67" max="67" width="5.83203125" style="55" customWidth="1"/>
    <col min="68" max="68" width="5.83203125" style="6" customWidth="1"/>
    <col min="69" max="69" width="5.83203125" style="8" customWidth="1"/>
    <col min="70" max="70" width="8.5" style="8" bestFit="1" customWidth="1"/>
    <col min="71" max="71" width="5.83203125" style="8" customWidth="1"/>
    <col min="72" max="95" width="5.83203125" style="6" customWidth="1"/>
    <col min="96" max="16384" width="12" style="6"/>
  </cols>
  <sheetData>
    <row r="1" spans="1:77" x14ac:dyDescent="0.2">
      <c r="I1" s="60"/>
      <c r="J1" s="64"/>
      <c r="K1" s="60"/>
      <c r="L1" s="64"/>
      <c r="M1" s="60"/>
      <c r="N1" s="64"/>
      <c r="O1" s="60"/>
      <c r="P1" s="64"/>
      <c r="Q1" s="60"/>
      <c r="R1" s="64"/>
      <c r="S1" s="60"/>
      <c r="T1" s="64"/>
      <c r="U1" s="60"/>
      <c r="V1" s="64"/>
      <c r="W1" s="60"/>
      <c r="X1" s="64"/>
      <c r="AW1" s="54"/>
      <c r="BM1" s="2"/>
      <c r="BN1" s="2"/>
      <c r="BO1" s="14"/>
      <c r="BP1" s="2"/>
      <c r="BS1" s="2"/>
      <c r="BT1" s="2"/>
      <c r="BU1" s="2"/>
      <c r="BV1" s="2"/>
      <c r="BW1" s="2"/>
      <c r="BX1" s="2"/>
      <c r="BY1" s="2"/>
    </row>
    <row r="2" spans="1:77" x14ac:dyDescent="0.2">
      <c r="B2" s="56" t="s">
        <v>27</v>
      </c>
      <c r="I2" s="54">
        <v>1</v>
      </c>
      <c r="M2" s="54">
        <v>2</v>
      </c>
      <c r="Q2" s="54">
        <v>3</v>
      </c>
      <c r="U2" s="54">
        <v>4</v>
      </c>
      <c r="Y2" s="54">
        <v>5</v>
      </c>
      <c r="AC2" s="54">
        <v>6</v>
      </c>
      <c r="AG2" s="54">
        <v>7</v>
      </c>
      <c r="AK2" s="54">
        <v>8</v>
      </c>
      <c r="AO2" s="54">
        <v>9</v>
      </c>
      <c r="AS2" s="54">
        <v>10</v>
      </c>
      <c r="AW2" s="54"/>
      <c r="BJ2" s="14"/>
      <c r="BK2" s="14"/>
      <c r="BR2" s="8" t="s">
        <v>11</v>
      </c>
      <c r="BS2" s="6" t="s">
        <v>24</v>
      </c>
      <c r="BU2" s="6" t="s">
        <v>34</v>
      </c>
      <c r="BW2" s="6" t="s">
        <v>42</v>
      </c>
    </row>
    <row r="3" spans="1:77" x14ac:dyDescent="0.2">
      <c r="A3" s="3" t="s">
        <v>346</v>
      </c>
      <c r="B3" s="12" t="s">
        <v>39</v>
      </c>
      <c r="C3" s="12" t="s">
        <v>9</v>
      </c>
      <c r="D3" s="12"/>
      <c r="E3" s="12" t="s">
        <v>367</v>
      </c>
      <c r="F3" s="12" t="s">
        <v>368</v>
      </c>
      <c r="G3" s="10" t="s">
        <v>366</v>
      </c>
      <c r="H3" s="12" t="s">
        <v>10</v>
      </c>
      <c r="I3" s="4" t="s">
        <v>35</v>
      </c>
      <c r="J3" s="49"/>
      <c r="K3" s="44" t="s">
        <v>36</v>
      </c>
      <c r="L3" s="49"/>
      <c r="M3" s="44" t="s">
        <v>35</v>
      </c>
      <c r="N3" s="49"/>
      <c r="O3" s="44" t="s">
        <v>36</v>
      </c>
      <c r="P3" s="49"/>
      <c r="Q3" s="44" t="s">
        <v>35</v>
      </c>
      <c r="R3" s="49"/>
      <c r="S3" s="44" t="s">
        <v>36</v>
      </c>
      <c r="T3" s="49"/>
      <c r="U3" s="44" t="s">
        <v>35</v>
      </c>
      <c r="V3" s="49"/>
      <c r="W3" s="44" t="s">
        <v>36</v>
      </c>
      <c r="X3" s="49"/>
      <c r="Y3" s="44" t="s">
        <v>35</v>
      </c>
      <c r="Z3" s="49"/>
      <c r="AA3" s="44" t="s">
        <v>36</v>
      </c>
      <c r="AB3" s="49"/>
      <c r="AC3" s="44" t="s">
        <v>35</v>
      </c>
      <c r="AD3" s="50"/>
      <c r="AE3" s="44" t="s">
        <v>36</v>
      </c>
      <c r="AF3" s="49"/>
      <c r="AG3" s="44" t="s">
        <v>35</v>
      </c>
      <c r="AH3" s="49"/>
      <c r="AI3" s="44" t="s">
        <v>36</v>
      </c>
      <c r="AJ3" s="49"/>
      <c r="AK3" s="44" t="s">
        <v>35</v>
      </c>
      <c r="AL3" s="49"/>
      <c r="AM3" s="44" t="s">
        <v>36</v>
      </c>
      <c r="AN3" s="49"/>
      <c r="AO3" s="44" t="s">
        <v>35</v>
      </c>
      <c r="AP3" s="49"/>
      <c r="AQ3" s="44" t="s">
        <v>36</v>
      </c>
      <c r="AR3" s="49"/>
      <c r="AS3" s="44" t="s">
        <v>35</v>
      </c>
      <c r="AT3" s="49"/>
      <c r="AU3" s="44" t="s">
        <v>36</v>
      </c>
      <c r="AV3" s="49"/>
      <c r="AW3" s="44"/>
      <c r="AX3" s="40" t="s">
        <v>11</v>
      </c>
      <c r="AY3" s="40">
        <v>1</v>
      </c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0">
        <v>10</v>
      </c>
      <c r="BI3" s="12" t="s">
        <v>33</v>
      </c>
      <c r="BJ3" s="10" t="s">
        <v>322</v>
      </c>
      <c r="BK3" s="10" t="s">
        <v>360</v>
      </c>
      <c r="BL3" s="3" t="s">
        <v>37</v>
      </c>
      <c r="BM3" s="3" t="s">
        <v>32</v>
      </c>
      <c r="BN3" s="3" t="s">
        <v>15</v>
      </c>
      <c r="BO3" s="10"/>
      <c r="BP3" s="3" t="s">
        <v>168</v>
      </c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7" hidden="1" x14ac:dyDescent="0.2">
      <c r="A4" s="6" t="s">
        <v>347</v>
      </c>
      <c r="B4" s="60">
        <v>24001</v>
      </c>
      <c r="C4" s="61">
        <v>3757</v>
      </c>
      <c r="D4" s="61">
        <f>IF(K4=12,57,IF(K4=13,58,IF(K4=14,59,IF(K4=15,60,""))))</f>
        <v>57</v>
      </c>
      <c r="E4" s="61" t="str">
        <f t="shared" ref="E4:E67" si="0">IF(D4=_xlfn.NUMBERVALUE(RIGHT(C4,2)),"OK","")</f>
        <v>OK</v>
      </c>
      <c r="F4" s="61" t="str">
        <f>CONCATENATE(LEFT(C4,2),D4)</f>
        <v>3757</v>
      </c>
      <c r="G4" s="61" t="str">
        <f>IF(RIGHT(C4,2)="54",CONCATENATE(LEFT(C4,2),"F9"),IF(RIGHT(C4,2)="55",CONCATENATE(LEFT(C4,2),"G0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68",CONCATENATE(LEFT(C4,2),"H4"),C4))))))))))))))))</f>
        <v>37G2</v>
      </c>
      <c r="H4" s="61">
        <v>24</v>
      </c>
      <c r="I4" s="60">
        <v>54</v>
      </c>
      <c r="J4" s="64">
        <v>23.05</v>
      </c>
      <c r="K4" s="60">
        <v>12</v>
      </c>
      <c r="L4" s="64">
        <v>11.63</v>
      </c>
      <c r="M4" s="60">
        <v>54</v>
      </c>
      <c r="N4" s="64">
        <v>24.35</v>
      </c>
      <c r="O4" s="60">
        <v>12</v>
      </c>
      <c r="P4" s="64">
        <v>13.28</v>
      </c>
      <c r="Q4" s="60">
        <v>0</v>
      </c>
      <c r="R4" s="64">
        <v>0</v>
      </c>
      <c r="S4" s="60">
        <v>0</v>
      </c>
      <c r="T4" s="64">
        <v>0</v>
      </c>
      <c r="U4" s="60">
        <v>0</v>
      </c>
      <c r="V4" s="64">
        <v>0</v>
      </c>
      <c r="W4" s="60">
        <v>0</v>
      </c>
      <c r="X4" s="64">
        <v>0</v>
      </c>
      <c r="Y4" s="60">
        <v>0</v>
      </c>
      <c r="Z4" s="64">
        <v>0</v>
      </c>
      <c r="AA4" s="60">
        <v>0</v>
      </c>
      <c r="AB4" s="64">
        <v>0</v>
      </c>
      <c r="AC4" s="60">
        <v>0</v>
      </c>
      <c r="AD4" s="64">
        <v>0</v>
      </c>
      <c r="AE4" s="60">
        <v>0</v>
      </c>
      <c r="AF4" s="64">
        <v>0</v>
      </c>
      <c r="AG4" s="60">
        <v>0</v>
      </c>
      <c r="AH4" s="64">
        <v>0</v>
      </c>
      <c r="AI4" s="60">
        <v>0</v>
      </c>
      <c r="AJ4" s="64">
        <v>0</v>
      </c>
      <c r="AK4" s="60">
        <v>0</v>
      </c>
      <c r="AL4" s="64">
        <v>0</v>
      </c>
      <c r="AM4" s="60">
        <v>0</v>
      </c>
      <c r="AN4" s="64">
        <v>0</v>
      </c>
      <c r="AO4" s="60">
        <v>0</v>
      </c>
      <c r="AP4" s="64">
        <v>0</v>
      </c>
      <c r="AQ4" s="60">
        <v>0</v>
      </c>
      <c r="AR4" s="64">
        <v>0</v>
      </c>
      <c r="AS4" s="60">
        <v>0</v>
      </c>
      <c r="AT4" s="64">
        <v>0</v>
      </c>
      <c r="AU4" s="60">
        <v>0</v>
      </c>
      <c r="AV4" s="64">
        <v>0</v>
      </c>
      <c r="AW4" s="60" t="str">
        <f t="shared" ref="AW4:AW35" si="1">IF(A4="",1,"")</f>
        <v/>
      </c>
      <c r="AX4" s="60">
        <v>17</v>
      </c>
      <c r="AY4" s="60">
        <v>19</v>
      </c>
      <c r="AZ4" s="60">
        <v>25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3</v>
      </c>
      <c r="BJ4" s="61" t="s">
        <v>269</v>
      </c>
      <c r="BK4" s="61" t="s">
        <v>361</v>
      </c>
      <c r="BL4" s="61">
        <v>0</v>
      </c>
      <c r="BM4" s="61">
        <v>0</v>
      </c>
      <c r="BN4" s="64">
        <v>1.6164128961923854</v>
      </c>
      <c r="BO4" s="64"/>
      <c r="BP4" s="62"/>
      <c r="BQ4" s="64">
        <v>1.6164128961923854</v>
      </c>
      <c r="BR4" s="61">
        <f t="shared" ref="BR4:BR35" si="2">IF(AND(AX4&gt;9,AX4&lt;40),2,IF(AND(AX4&gt;39,AX4&lt;60),3,IF(AND(AX4&gt;59,AX4&lt;80),4,IF(AND(AX4&gt;79,AX4&lt;100),5,IF(AX4&gt;99,6,"")))))</f>
        <v>2</v>
      </c>
      <c r="BS4" s="60">
        <v>5423.05</v>
      </c>
      <c r="BT4" s="61">
        <v>1211.6300000000001</v>
      </c>
      <c r="BU4" s="61">
        <v>3703</v>
      </c>
      <c r="BV4" s="61">
        <v>5701</v>
      </c>
      <c r="BW4" s="61">
        <v>5425</v>
      </c>
      <c r="BX4" s="61">
        <v>1210</v>
      </c>
    </row>
    <row r="5" spans="1:77" hidden="1" x14ac:dyDescent="0.2">
      <c r="A5" s="6" t="s">
        <v>347</v>
      </c>
      <c r="B5" s="60">
        <v>24002</v>
      </c>
      <c r="C5" s="61">
        <v>3757</v>
      </c>
      <c r="D5" s="61">
        <f t="shared" ref="D5:D68" si="3">IF(K5=12,57,IF(K5=13,58,IF(K5=14,59,IF(K5=15,60,""))))</f>
        <v>57</v>
      </c>
      <c r="E5" s="61" t="str">
        <f t="shared" si="0"/>
        <v>OK</v>
      </c>
      <c r="F5" s="61" t="str">
        <f t="shared" ref="F5:F68" si="4">CONCATENATE(LEFT(C5,2),D5)</f>
        <v>3757</v>
      </c>
      <c r="G5" s="61" t="str">
        <f t="shared" ref="G5:G68" si="5">IF(RIGHT(C5,2)="54",CONCATENATE(LEFT(C5,2),"F9"),IF(RIGHT(C5,2)="55",CONCATENATE(LEFT(C5,2),"G0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68",CONCATENATE(LEFT(C5,2),"H4"),C5))))))))))))))))</f>
        <v>37G2</v>
      </c>
      <c r="H5" s="61">
        <v>24</v>
      </c>
      <c r="I5" s="60">
        <v>54</v>
      </c>
      <c r="J5" s="64">
        <v>26.48</v>
      </c>
      <c r="K5" s="60">
        <v>12</v>
      </c>
      <c r="L5" s="64">
        <v>20.88</v>
      </c>
      <c r="M5" s="60">
        <v>54</v>
      </c>
      <c r="N5" s="64">
        <v>25.92</v>
      </c>
      <c r="O5" s="60">
        <v>12</v>
      </c>
      <c r="P5" s="64">
        <v>20.29</v>
      </c>
      <c r="Q5" s="60">
        <v>54</v>
      </c>
      <c r="R5" s="64">
        <v>25.38</v>
      </c>
      <c r="S5" s="60">
        <v>12</v>
      </c>
      <c r="T5" s="64">
        <v>19.89</v>
      </c>
      <c r="U5" s="60">
        <v>54</v>
      </c>
      <c r="V5" s="64">
        <v>24.85</v>
      </c>
      <c r="W5" s="60">
        <v>12</v>
      </c>
      <c r="X5" s="64">
        <v>19.399999999999999</v>
      </c>
      <c r="Y5" s="60">
        <v>0</v>
      </c>
      <c r="Z5" s="64">
        <v>0</v>
      </c>
      <c r="AA5" s="60">
        <v>0</v>
      </c>
      <c r="AB5" s="64">
        <v>0</v>
      </c>
      <c r="AC5" s="60">
        <v>0</v>
      </c>
      <c r="AD5" s="64">
        <v>0</v>
      </c>
      <c r="AE5" s="60">
        <v>0</v>
      </c>
      <c r="AF5" s="64">
        <v>0</v>
      </c>
      <c r="AG5" s="60">
        <v>0</v>
      </c>
      <c r="AH5" s="64">
        <v>0</v>
      </c>
      <c r="AI5" s="60">
        <v>0</v>
      </c>
      <c r="AJ5" s="64">
        <v>0</v>
      </c>
      <c r="AK5" s="60">
        <v>0</v>
      </c>
      <c r="AL5" s="64">
        <v>0</v>
      </c>
      <c r="AM5" s="60">
        <v>0</v>
      </c>
      <c r="AN5" s="64">
        <v>0</v>
      </c>
      <c r="AO5" s="60">
        <v>0</v>
      </c>
      <c r="AP5" s="64">
        <v>0</v>
      </c>
      <c r="AQ5" s="60">
        <v>0</v>
      </c>
      <c r="AR5" s="64">
        <v>0</v>
      </c>
      <c r="AS5" s="60">
        <v>0</v>
      </c>
      <c r="AT5" s="64">
        <v>0</v>
      </c>
      <c r="AU5" s="60">
        <v>0</v>
      </c>
      <c r="AV5" s="64">
        <v>0</v>
      </c>
      <c r="AW5" s="60" t="str">
        <f t="shared" si="1"/>
        <v/>
      </c>
      <c r="AX5" s="60">
        <v>18</v>
      </c>
      <c r="AY5" s="60">
        <v>15</v>
      </c>
      <c r="AZ5" s="60">
        <v>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17</v>
      </c>
      <c r="BJ5" s="61" t="s">
        <v>269</v>
      </c>
      <c r="BK5" s="61" t="s">
        <v>361</v>
      </c>
      <c r="BL5" s="61">
        <v>4</v>
      </c>
      <c r="BM5" s="61">
        <v>1</v>
      </c>
      <c r="BN5" s="64">
        <v>1.8465940789302278</v>
      </c>
      <c r="BO5" s="64"/>
      <c r="BP5" s="62"/>
      <c r="BQ5" s="64">
        <v>1.8465940789302278</v>
      </c>
      <c r="BR5" s="61">
        <f t="shared" si="2"/>
        <v>2</v>
      </c>
      <c r="BS5" s="60">
        <v>5426.48</v>
      </c>
      <c r="BT5" s="61">
        <v>1220.8800000000001</v>
      </c>
      <c r="BU5" s="61">
        <v>3703</v>
      </c>
      <c r="BV5" s="61">
        <v>5702</v>
      </c>
      <c r="BW5" s="61">
        <v>5425</v>
      </c>
      <c r="BX5" s="61">
        <v>1230</v>
      </c>
    </row>
    <row r="6" spans="1:77" hidden="1" x14ac:dyDescent="0.2">
      <c r="A6" s="6" t="s">
        <v>347</v>
      </c>
      <c r="B6" s="60">
        <v>24004</v>
      </c>
      <c r="C6" s="61">
        <v>3759</v>
      </c>
      <c r="D6" s="61">
        <f t="shared" si="3"/>
        <v>59</v>
      </c>
      <c r="E6" s="61" t="str">
        <f t="shared" si="0"/>
        <v>OK</v>
      </c>
      <c r="F6" s="61" t="str">
        <f t="shared" si="4"/>
        <v>3759</v>
      </c>
      <c r="G6" s="61" t="str">
        <f t="shared" si="5"/>
        <v>37G4</v>
      </c>
      <c r="H6" s="61">
        <v>24</v>
      </c>
      <c r="I6" s="60">
        <v>54</v>
      </c>
      <c r="J6" s="64">
        <v>29</v>
      </c>
      <c r="K6" s="60">
        <v>14</v>
      </c>
      <c r="L6" s="64">
        <v>45.2</v>
      </c>
      <c r="M6" s="60">
        <v>54</v>
      </c>
      <c r="N6" s="64">
        <v>26.61</v>
      </c>
      <c r="O6" s="60">
        <v>14</v>
      </c>
      <c r="P6" s="64">
        <v>46.44</v>
      </c>
      <c r="Q6" s="60">
        <v>0</v>
      </c>
      <c r="R6" s="64">
        <v>0</v>
      </c>
      <c r="S6" s="60">
        <v>0</v>
      </c>
      <c r="T6" s="64">
        <v>0</v>
      </c>
      <c r="U6" s="60">
        <v>0</v>
      </c>
      <c r="V6" s="64">
        <v>0</v>
      </c>
      <c r="W6" s="60">
        <v>0</v>
      </c>
      <c r="X6" s="64">
        <v>0</v>
      </c>
      <c r="Y6" s="60">
        <v>0</v>
      </c>
      <c r="Z6" s="64">
        <v>0</v>
      </c>
      <c r="AA6" s="60">
        <v>0</v>
      </c>
      <c r="AB6" s="64">
        <v>0</v>
      </c>
      <c r="AC6" s="60">
        <v>0</v>
      </c>
      <c r="AD6" s="64">
        <v>0</v>
      </c>
      <c r="AE6" s="60">
        <v>0</v>
      </c>
      <c r="AF6" s="64">
        <v>0</v>
      </c>
      <c r="AG6" s="60">
        <v>0</v>
      </c>
      <c r="AH6" s="64">
        <v>0</v>
      </c>
      <c r="AI6" s="60">
        <v>0</v>
      </c>
      <c r="AJ6" s="64">
        <v>0</v>
      </c>
      <c r="AK6" s="60">
        <v>0</v>
      </c>
      <c r="AL6" s="64">
        <v>0</v>
      </c>
      <c r="AM6" s="60">
        <v>0</v>
      </c>
      <c r="AN6" s="64">
        <v>0</v>
      </c>
      <c r="AO6" s="60">
        <v>0</v>
      </c>
      <c r="AP6" s="64">
        <v>0</v>
      </c>
      <c r="AQ6" s="60">
        <v>0</v>
      </c>
      <c r="AR6" s="64">
        <v>0</v>
      </c>
      <c r="AS6" s="60">
        <v>0</v>
      </c>
      <c r="AT6" s="64">
        <v>0</v>
      </c>
      <c r="AU6" s="60">
        <v>0</v>
      </c>
      <c r="AV6" s="64">
        <v>0</v>
      </c>
      <c r="AW6" s="60" t="str">
        <f t="shared" si="1"/>
        <v/>
      </c>
      <c r="AX6" s="60">
        <v>16</v>
      </c>
      <c r="AY6" s="60">
        <v>21</v>
      </c>
      <c r="AZ6" s="60">
        <v>21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7</v>
      </c>
      <c r="BJ6" s="61" t="s">
        <v>263</v>
      </c>
      <c r="BK6" s="61" t="s">
        <v>361</v>
      </c>
      <c r="BL6" s="61">
        <v>1</v>
      </c>
      <c r="BM6" s="61">
        <v>0</v>
      </c>
      <c r="BN6" s="64">
        <v>2.4963035726483462</v>
      </c>
      <c r="BO6" s="64"/>
      <c r="BP6" s="62"/>
      <c r="BQ6" s="64">
        <v>2.4963035726483462</v>
      </c>
      <c r="BR6" s="61">
        <f t="shared" si="2"/>
        <v>2</v>
      </c>
      <c r="BS6" s="60">
        <v>5429</v>
      </c>
      <c r="BT6" s="61">
        <v>1445.2</v>
      </c>
      <c r="BU6" s="61">
        <v>3703</v>
      </c>
      <c r="BV6" s="61">
        <v>5903</v>
      </c>
      <c r="BW6" s="61">
        <v>5425</v>
      </c>
      <c r="BX6" s="61">
        <v>1450</v>
      </c>
    </row>
    <row r="7" spans="1:77" hidden="1" x14ac:dyDescent="0.2">
      <c r="A7" s="6" t="s">
        <v>347</v>
      </c>
      <c r="B7" s="60">
        <v>24005</v>
      </c>
      <c r="C7" s="61">
        <v>3857</v>
      </c>
      <c r="D7" s="61">
        <f t="shared" si="3"/>
        <v>57</v>
      </c>
      <c r="E7" s="61" t="str">
        <f t="shared" si="0"/>
        <v>OK</v>
      </c>
      <c r="F7" s="61" t="str">
        <f t="shared" si="4"/>
        <v>3857</v>
      </c>
      <c r="G7" s="61" t="str">
        <f t="shared" si="5"/>
        <v>38G2</v>
      </c>
      <c r="H7" s="61">
        <v>24</v>
      </c>
      <c r="I7" s="60">
        <v>54</v>
      </c>
      <c r="J7" s="64">
        <v>39.6</v>
      </c>
      <c r="K7" s="60">
        <v>12</v>
      </c>
      <c r="L7" s="64">
        <v>11.2</v>
      </c>
      <c r="M7" s="60">
        <v>54</v>
      </c>
      <c r="N7" s="64">
        <v>40.049999999999997</v>
      </c>
      <c r="O7" s="60">
        <v>12</v>
      </c>
      <c r="P7" s="64">
        <v>13.89</v>
      </c>
      <c r="Q7" s="60">
        <v>0</v>
      </c>
      <c r="R7" s="64">
        <v>0</v>
      </c>
      <c r="S7" s="60">
        <v>0</v>
      </c>
      <c r="T7" s="64">
        <v>0</v>
      </c>
      <c r="U7" s="60">
        <v>0</v>
      </c>
      <c r="V7" s="64">
        <v>0</v>
      </c>
      <c r="W7" s="60">
        <v>0</v>
      </c>
      <c r="X7" s="64">
        <v>0</v>
      </c>
      <c r="Y7" s="60">
        <v>0</v>
      </c>
      <c r="Z7" s="64">
        <v>0</v>
      </c>
      <c r="AA7" s="60">
        <v>0</v>
      </c>
      <c r="AB7" s="64">
        <v>0</v>
      </c>
      <c r="AC7" s="60">
        <v>0</v>
      </c>
      <c r="AD7" s="64">
        <v>0</v>
      </c>
      <c r="AE7" s="60">
        <v>0</v>
      </c>
      <c r="AF7" s="64">
        <v>0</v>
      </c>
      <c r="AG7" s="60">
        <v>0</v>
      </c>
      <c r="AH7" s="64">
        <v>0</v>
      </c>
      <c r="AI7" s="60">
        <v>0</v>
      </c>
      <c r="AJ7" s="64">
        <v>0</v>
      </c>
      <c r="AK7" s="60">
        <v>0</v>
      </c>
      <c r="AL7" s="64">
        <v>0</v>
      </c>
      <c r="AM7" s="60">
        <v>0</v>
      </c>
      <c r="AN7" s="64">
        <v>0</v>
      </c>
      <c r="AO7" s="60">
        <v>0</v>
      </c>
      <c r="AP7" s="64">
        <v>0</v>
      </c>
      <c r="AQ7" s="60">
        <v>0</v>
      </c>
      <c r="AR7" s="64">
        <v>0</v>
      </c>
      <c r="AS7" s="60">
        <v>0</v>
      </c>
      <c r="AT7" s="64">
        <v>0</v>
      </c>
      <c r="AU7" s="60">
        <v>0</v>
      </c>
      <c r="AV7" s="64">
        <v>0</v>
      </c>
      <c r="AW7" s="60" t="str">
        <f t="shared" si="1"/>
        <v/>
      </c>
      <c r="AX7" s="60">
        <v>19</v>
      </c>
      <c r="AY7" s="60">
        <v>13</v>
      </c>
      <c r="AZ7" s="60">
        <v>14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3</v>
      </c>
      <c r="BJ7" s="61" t="s">
        <v>262</v>
      </c>
      <c r="BK7" s="61" t="s">
        <v>361</v>
      </c>
      <c r="BL7" s="61">
        <v>1</v>
      </c>
      <c r="BM7" s="61">
        <v>0</v>
      </c>
      <c r="BN7" s="64">
        <v>1.6195967041472059</v>
      </c>
      <c r="BO7" s="64"/>
      <c r="BP7" s="62"/>
      <c r="BQ7" s="64">
        <v>1.6195967041472059</v>
      </c>
      <c r="BR7" s="61">
        <f t="shared" si="2"/>
        <v>2</v>
      </c>
      <c r="BS7" s="60">
        <v>5439.6</v>
      </c>
      <c r="BT7" s="61">
        <v>1211.2</v>
      </c>
      <c r="BU7" s="61">
        <v>3801</v>
      </c>
      <c r="BV7" s="61">
        <v>5701</v>
      </c>
      <c r="BW7" s="61">
        <v>5435</v>
      </c>
      <c r="BX7" s="61">
        <v>1210</v>
      </c>
    </row>
    <row r="8" spans="1:77" hidden="1" x14ac:dyDescent="0.2">
      <c r="A8" s="6" t="s">
        <v>347</v>
      </c>
      <c r="B8" s="60">
        <v>24006</v>
      </c>
      <c r="C8" s="61">
        <v>3857</v>
      </c>
      <c r="D8" s="61">
        <f t="shared" si="3"/>
        <v>57</v>
      </c>
      <c r="E8" s="61" t="str">
        <f t="shared" si="0"/>
        <v>OK</v>
      </c>
      <c r="F8" s="61" t="str">
        <f t="shared" si="4"/>
        <v>3857</v>
      </c>
      <c r="G8" s="61" t="str">
        <f t="shared" si="5"/>
        <v>38G2</v>
      </c>
      <c r="H8" s="61">
        <v>24</v>
      </c>
      <c r="I8" s="60">
        <v>54</v>
      </c>
      <c r="J8" s="64">
        <v>35.31</v>
      </c>
      <c r="K8" s="60">
        <v>12</v>
      </c>
      <c r="L8" s="64">
        <v>27.37</v>
      </c>
      <c r="M8" s="60">
        <v>54</v>
      </c>
      <c r="N8" s="64">
        <v>38.549999999999997</v>
      </c>
      <c r="O8" s="60">
        <v>12</v>
      </c>
      <c r="P8" s="64">
        <v>27.55</v>
      </c>
      <c r="Q8" s="60">
        <v>0</v>
      </c>
      <c r="R8" s="64">
        <v>0</v>
      </c>
      <c r="S8" s="60">
        <v>0</v>
      </c>
      <c r="T8" s="64">
        <v>0</v>
      </c>
      <c r="U8" s="60">
        <v>0</v>
      </c>
      <c r="V8" s="64">
        <v>0</v>
      </c>
      <c r="W8" s="60">
        <v>0</v>
      </c>
      <c r="X8" s="64">
        <v>0</v>
      </c>
      <c r="Y8" s="60">
        <v>0</v>
      </c>
      <c r="Z8" s="64">
        <v>0</v>
      </c>
      <c r="AA8" s="60">
        <v>0</v>
      </c>
      <c r="AB8" s="64">
        <v>0</v>
      </c>
      <c r="AC8" s="60">
        <v>0</v>
      </c>
      <c r="AD8" s="64">
        <v>0</v>
      </c>
      <c r="AE8" s="60">
        <v>0</v>
      </c>
      <c r="AF8" s="64">
        <v>0</v>
      </c>
      <c r="AG8" s="60">
        <v>0</v>
      </c>
      <c r="AH8" s="64">
        <v>0</v>
      </c>
      <c r="AI8" s="60">
        <v>0</v>
      </c>
      <c r="AJ8" s="64">
        <v>0</v>
      </c>
      <c r="AK8" s="60">
        <v>0</v>
      </c>
      <c r="AL8" s="64">
        <v>0</v>
      </c>
      <c r="AM8" s="60">
        <v>0</v>
      </c>
      <c r="AN8" s="64">
        <v>0</v>
      </c>
      <c r="AO8" s="60">
        <v>0</v>
      </c>
      <c r="AP8" s="64">
        <v>0</v>
      </c>
      <c r="AQ8" s="60">
        <v>0</v>
      </c>
      <c r="AR8" s="64">
        <v>0</v>
      </c>
      <c r="AS8" s="60">
        <v>0</v>
      </c>
      <c r="AT8" s="64">
        <v>0</v>
      </c>
      <c r="AU8" s="60">
        <v>0</v>
      </c>
      <c r="AV8" s="64">
        <v>0</v>
      </c>
      <c r="AW8" s="60" t="str">
        <f t="shared" si="1"/>
        <v/>
      </c>
      <c r="AX8" s="60">
        <v>16</v>
      </c>
      <c r="AY8" s="60">
        <v>14</v>
      </c>
      <c r="AZ8" s="60">
        <v>17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3</v>
      </c>
      <c r="BJ8" s="61" t="s">
        <v>269</v>
      </c>
      <c r="BK8" s="61" t="s">
        <v>361</v>
      </c>
      <c r="BL8" s="61">
        <v>1</v>
      </c>
      <c r="BM8" s="61">
        <v>0</v>
      </c>
      <c r="BN8" s="64">
        <v>3.2416761213560368</v>
      </c>
      <c r="BO8" s="64"/>
      <c r="BP8" s="62"/>
      <c r="BQ8" s="64">
        <v>3.2416761213560368</v>
      </c>
      <c r="BR8" s="61">
        <f t="shared" si="2"/>
        <v>2</v>
      </c>
      <c r="BS8" s="60">
        <v>5435.31</v>
      </c>
      <c r="BT8" s="61">
        <v>1227.3699999999999</v>
      </c>
      <c r="BU8" s="61">
        <v>3801</v>
      </c>
      <c r="BV8" s="61">
        <v>5702</v>
      </c>
      <c r="BW8" s="61">
        <v>5435</v>
      </c>
      <c r="BX8" s="61">
        <v>1230</v>
      </c>
    </row>
    <row r="9" spans="1:77" hidden="1" x14ac:dyDescent="0.2">
      <c r="A9" s="6" t="s">
        <v>347</v>
      </c>
      <c r="B9" s="60">
        <v>24007</v>
      </c>
      <c r="C9" s="61">
        <v>3857</v>
      </c>
      <c r="D9" s="61">
        <f t="shared" si="3"/>
        <v>57</v>
      </c>
      <c r="E9" s="61" t="str">
        <f t="shared" si="0"/>
        <v>OK</v>
      </c>
      <c r="F9" s="61" t="str">
        <f t="shared" si="4"/>
        <v>3857</v>
      </c>
      <c r="G9" s="61" t="str">
        <f t="shared" si="5"/>
        <v>38G2</v>
      </c>
      <c r="H9" s="61">
        <v>24</v>
      </c>
      <c r="I9" s="60">
        <v>54</v>
      </c>
      <c r="J9" s="64">
        <v>37.44</v>
      </c>
      <c r="K9" s="60">
        <v>12</v>
      </c>
      <c r="L9" s="64">
        <v>55.14</v>
      </c>
      <c r="M9" s="60">
        <v>54</v>
      </c>
      <c r="N9" s="64">
        <v>37.58</v>
      </c>
      <c r="O9" s="60">
        <v>12</v>
      </c>
      <c r="P9" s="64">
        <v>56.54</v>
      </c>
      <c r="Q9" s="60">
        <v>54</v>
      </c>
      <c r="R9" s="64">
        <v>37.71</v>
      </c>
      <c r="S9" s="60">
        <v>12</v>
      </c>
      <c r="T9" s="64">
        <v>58.83</v>
      </c>
      <c r="U9" s="60">
        <v>54</v>
      </c>
      <c r="V9" s="64">
        <v>37.979999999999997</v>
      </c>
      <c r="W9" s="60">
        <v>12</v>
      </c>
      <c r="X9" s="64">
        <v>59.72</v>
      </c>
      <c r="Y9" s="60">
        <v>0</v>
      </c>
      <c r="Z9" s="64">
        <v>0</v>
      </c>
      <c r="AA9" s="60">
        <v>0</v>
      </c>
      <c r="AB9" s="64">
        <v>0</v>
      </c>
      <c r="AC9" s="60">
        <v>0</v>
      </c>
      <c r="AD9" s="64">
        <v>0</v>
      </c>
      <c r="AE9" s="60">
        <v>0</v>
      </c>
      <c r="AF9" s="64">
        <v>0</v>
      </c>
      <c r="AG9" s="60">
        <v>0</v>
      </c>
      <c r="AH9" s="64">
        <v>0</v>
      </c>
      <c r="AI9" s="60">
        <v>0</v>
      </c>
      <c r="AJ9" s="64">
        <v>0</v>
      </c>
      <c r="AK9" s="60">
        <v>0</v>
      </c>
      <c r="AL9" s="64">
        <v>0</v>
      </c>
      <c r="AM9" s="60">
        <v>0</v>
      </c>
      <c r="AN9" s="64">
        <v>0</v>
      </c>
      <c r="AO9" s="60">
        <v>0</v>
      </c>
      <c r="AP9" s="64">
        <v>0</v>
      </c>
      <c r="AQ9" s="60">
        <v>0</v>
      </c>
      <c r="AR9" s="64">
        <v>0</v>
      </c>
      <c r="AS9" s="60">
        <v>0</v>
      </c>
      <c r="AT9" s="64">
        <v>0</v>
      </c>
      <c r="AU9" s="60">
        <v>0</v>
      </c>
      <c r="AV9" s="64">
        <v>0</v>
      </c>
      <c r="AW9" s="60" t="str">
        <f t="shared" si="1"/>
        <v/>
      </c>
      <c r="AX9" s="60">
        <v>15</v>
      </c>
      <c r="AY9" s="60">
        <v>15</v>
      </c>
      <c r="AZ9" s="60">
        <v>0</v>
      </c>
      <c r="BA9" s="60"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17</v>
      </c>
      <c r="BJ9" s="61" t="s">
        <v>269</v>
      </c>
      <c r="BK9" s="61" t="s">
        <v>361</v>
      </c>
      <c r="BL9" s="61">
        <v>1</v>
      </c>
      <c r="BM9" s="61">
        <v>0</v>
      </c>
      <c r="BN9" s="64">
        <v>2.736150746716151</v>
      </c>
      <c r="BO9" s="64"/>
      <c r="BP9" s="62"/>
      <c r="BQ9" s="64">
        <v>2.736150746716151</v>
      </c>
      <c r="BR9" s="61">
        <f t="shared" si="2"/>
        <v>2</v>
      </c>
      <c r="BS9" s="60">
        <v>5437.44</v>
      </c>
      <c r="BT9" s="61">
        <v>1255.1400000000001</v>
      </c>
      <c r="BU9" s="61">
        <v>3801</v>
      </c>
      <c r="BV9" s="61">
        <v>5703</v>
      </c>
      <c r="BW9" s="61">
        <v>5435</v>
      </c>
      <c r="BX9" s="61">
        <v>1250</v>
      </c>
    </row>
    <row r="10" spans="1:77" hidden="1" x14ac:dyDescent="0.2">
      <c r="A10" s="6" t="s">
        <v>347</v>
      </c>
      <c r="B10" s="60">
        <v>24008</v>
      </c>
      <c r="C10" s="61">
        <v>3858</v>
      </c>
      <c r="D10" s="61">
        <f t="shared" si="3"/>
        <v>58</v>
      </c>
      <c r="E10" s="61" t="str">
        <f t="shared" si="0"/>
        <v>OK</v>
      </c>
      <c r="F10" s="61" t="str">
        <f t="shared" si="4"/>
        <v>3858</v>
      </c>
      <c r="G10" s="61" t="str">
        <f t="shared" si="5"/>
        <v>38G3</v>
      </c>
      <c r="H10" s="61">
        <v>24</v>
      </c>
      <c r="I10" s="60">
        <v>54</v>
      </c>
      <c r="J10" s="64">
        <v>30.01</v>
      </c>
      <c r="K10" s="60">
        <v>13</v>
      </c>
      <c r="L10" s="64">
        <v>58.73</v>
      </c>
      <c r="M10" s="60">
        <v>54</v>
      </c>
      <c r="N10" s="64">
        <v>30.4</v>
      </c>
      <c r="O10" s="60">
        <v>13</v>
      </c>
      <c r="P10" s="64">
        <v>58.14</v>
      </c>
      <c r="Q10" s="60">
        <v>54</v>
      </c>
      <c r="R10" s="64">
        <v>30.94</v>
      </c>
      <c r="S10" s="60">
        <v>13</v>
      </c>
      <c r="T10" s="64">
        <v>57.65</v>
      </c>
      <c r="U10" s="60">
        <v>54</v>
      </c>
      <c r="V10" s="64">
        <v>31.37</v>
      </c>
      <c r="W10" s="60">
        <v>13</v>
      </c>
      <c r="X10" s="64">
        <v>56.66</v>
      </c>
      <c r="Y10" s="60">
        <v>0</v>
      </c>
      <c r="Z10" s="64">
        <v>0</v>
      </c>
      <c r="AA10" s="60">
        <v>0</v>
      </c>
      <c r="AB10" s="64">
        <v>0</v>
      </c>
      <c r="AC10" s="60">
        <v>0</v>
      </c>
      <c r="AD10" s="64">
        <v>0</v>
      </c>
      <c r="AE10" s="60">
        <v>0</v>
      </c>
      <c r="AF10" s="64">
        <v>0</v>
      </c>
      <c r="AG10" s="60">
        <v>0</v>
      </c>
      <c r="AH10" s="64">
        <v>0</v>
      </c>
      <c r="AI10" s="60">
        <v>0</v>
      </c>
      <c r="AJ10" s="64">
        <v>0</v>
      </c>
      <c r="AK10" s="60">
        <v>0</v>
      </c>
      <c r="AL10" s="64">
        <v>0</v>
      </c>
      <c r="AM10" s="60">
        <v>0</v>
      </c>
      <c r="AN10" s="64">
        <v>0</v>
      </c>
      <c r="AO10" s="60">
        <v>0</v>
      </c>
      <c r="AP10" s="64">
        <v>0</v>
      </c>
      <c r="AQ10" s="60">
        <v>0</v>
      </c>
      <c r="AR10" s="64">
        <v>0</v>
      </c>
      <c r="AS10" s="60">
        <v>0</v>
      </c>
      <c r="AT10" s="64">
        <v>0</v>
      </c>
      <c r="AU10" s="60">
        <v>0</v>
      </c>
      <c r="AV10" s="64">
        <v>0</v>
      </c>
      <c r="AW10" s="60" t="str">
        <f t="shared" si="1"/>
        <v/>
      </c>
      <c r="AX10" s="60">
        <v>18</v>
      </c>
      <c r="AY10" s="60">
        <v>18</v>
      </c>
      <c r="AZ10" s="60">
        <v>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17</v>
      </c>
      <c r="BJ10" s="61" t="s">
        <v>269</v>
      </c>
      <c r="BK10" s="61" t="s">
        <v>361</v>
      </c>
      <c r="BL10" s="60">
        <v>4</v>
      </c>
      <c r="BM10" s="61">
        <v>1</v>
      </c>
      <c r="BN10" s="64">
        <v>1.8471461442413601</v>
      </c>
      <c r="BO10" s="64"/>
      <c r="BP10" s="62"/>
      <c r="BQ10" s="64">
        <v>1.8471461442413601</v>
      </c>
      <c r="BR10" s="61">
        <f t="shared" si="2"/>
        <v>2</v>
      </c>
      <c r="BS10" s="60">
        <v>5430.01</v>
      </c>
      <c r="BT10" s="61">
        <v>1358.73</v>
      </c>
      <c r="BU10" s="61">
        <v>3801</v>
      </c>
      <c r="BV10" s="61">
        <v>5803</v>
      </c>
      <c r="BW10" s="61">
        <v>5435</v>
      </c>
      <c r="BX10" s="61">
        <v>1350</v>
      </c>
    </row>
    <row r="11" spans="1:77" hidden="1" x14ac:dyDescent="0.2">
      <c r="A11" s="6" t="s">
        <v>347</v>
      </c>
      <c r="B11" s="60">
        <v>24009</v>
      </c>
      <c r="C11" s="61">
        <v>3858</v>
      </c>
      <c r="D11" s="61">
        <f t="shared" si="3"/>
        <v>58</v>
      </c>
      <c r="E11" s="61" t="str">
        <f t="shared" si="0"/>
        <v>OK</v>
      </c>
      <c r="F11" s="61" t="str">
        <f t="shared" si="4"/>
        <v>3858</v>
      </c>
      <c r="G11" s="61" t="str">
        <f t="shared" si="5"/>
        <v>38G3</v>
      </c>
      <c r="H11" s="61">
        <v>24</v>
      </c>
      <c r="I11" s="60">
        <v>54</v>
      </c>
      <c r="J11" s="64">
        <v>31.54</v>
      </c>
      <c r="K11" s="60">
        <v>13</v>
      </c>
      <c r="L11" s="64">
        <v>57.76</v>
      </c>
      <c r="M11" s="60">
        <v>54</v>
      </c>
      <c r="N11" s="64">
        <v>29.51</v>
      </c>
      <c r="O11" s="60">
        <v>14</v>
      </c>
      <c r="P11" s="64">
        <v>2.14</v>
      </c>
      <c r="Q11" s="60">
        <v>0</v>
      </c>
      <c r="R11" s="64">
        <v>0</v>
      </c>
      <c r="S11" s="60">
        <v>0</v>
      </c>
      <c r="T11" s="64">
        <v>0</v>
      </c>
      <c r="U11" s="60">
        <v>0</v>
      </c>
      <c r="V11" s="64">
        <v>0</v>
      </c>
      <c r="W11" s="60">
        <v>0</v>
      </c>
      <c r="X11" s="64">
        <v>0</v>
      </c>
      <c r="Y11" s="60">
        <v>0</v>
      </c>
      <c r="Z11" s="64">
        <v>0</v>
      </c>
      <c r="AA11" s="60">
        <v>0</v>
      </c>
      <c r="AB11" s="64">
        <v>0</v>
      </c>
      <c r="AC11" s="60">
        <v>0</v>
      </c>
      <c r="AD11" s="64">
        <v>0</v>
      </c>
      <c r="AE11" s="60">
        <v>0</v>
      </c>
      <c r="AF11" s="64">
        <v>0</v>
      </c>
      <c r="AG11" s="60">
        <v>0</v>
      </c>
      <c r="AH11" s="64">
        <v>0</v>
      </c>
      <c r="AI11" s="60">
        <v>0</v>
      </c>
      <c r="AJ11" s="64">
        <v>0</v>
      </c>
      <c r="AK11" s="60">
        <v>0</v>
      </c>
      <c r="AL11" s="64">
        <v>0</v>
      </c>
      <c r="AM11" s="60">
        <v>0</v>
      </c>
      <c r="AN11" s="64">
        <v>0</v>
      </c>
      <c r="AO11" s="60">
        <v>0</v>
      </c>
      <c r="AP11" s="64">
        <v>0</v>
      </c>
      <c r="AQ11" s="60">
        <v>0</v>
      </c>
      <c r="AR11" s="64">
        <v>0</v>
      </c>
      <c r="AS11" s="60">
        <v>0</v>
      </c>
      <c r="AT11" s="64">
        <v>0</v>
      </c>
      <c r="AU11" s="60">
        <v>0</v>
      </c>
      <c r="AV11" s="64">
        <v>0</v>
      </c>
      <c r="AW11" s="60" t="str">
        <f t="shared" si="1"/>
        <v/>
      </c>
      <c r="AX11" s="60">
        <v>18</v>
      </c>
      <c r="AY11" s="60">
        <v>18</v>
      </c>
      <c r="AZ11" s="60">
        <v>17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3</v>
      </c>
      <c r="BJ11" s="61" t="s">
        <v>269</v>
      </c>
      <c r="BK11" s="61" t="s">
        <v>361</v>
      </c>
      <c r="BL11" s="60">
        <v>1</v>
      </c>
      <c r="BM11" s="61">
        <v>0</v>
      </c>
      <c r="BN11" s="64">
        <v>3.2538305525017166</v>
      </c>
      <c r="BO11" s="64"/>
      <c r="BP11" s="62"/>
      <c r="BQ11" s="64">
        <v>3.2538305525017166</v>
      </c>
      <c r="BR11" s="61">
        <f t="shared" si="2"/>
        <v>2</v>
      </c>
      <c r="BS11" s="60">
        <v>5431.54</v>
      </c>
      <c r="BT11" s="61">
        <v>1357.76</v>
      </c>
      <c r="BU11" s="61">
        <v>3801</v>
      </c>
      <c r="BV11" s="61">
        <v>5803</v>
      </c>
      <c r="BW11" s="61">
        <v>5435</v>
      </c>
      <c r="BX11" s="61">
        <v>1350</v>
      </c>
    </row>
    <row r="12" spans="1:77" hidden="1" x14ac:dyDescent="0.2">
      <c r="A12" s="6" t="s">
        <v>347</v>
      </c>
      <c r="B12" s="60">
        <v>24011</v>
      </c>
      <c r="C12" s="61">
        <v>3859</v>
      </c>
      <c r="D12" s="61">
        <f t="shared" si="3"/>
        <v>59</v>
      </c>
      <c r="E12" s="61" t="str">
        <f t="shared" si="0"/>
        <v>OK</v>
      </c>
      <c r="F12" s="61" t="str">
        <f t="shared" si="4"/>
        <v>3859</v>
      </c>
      <c r="G12" s="61" t="str">
        <f t="shared" si="5"/>
        <v>38G4</v>
      </c>
      <c r="H12" s="61">
        <v>24</v>
      </c>
      <c r="I12" s="60">
        <v>54</v>
      </c>
      <c r="J12" s="64">
        <v>31.63</v>
      </c>
      <c r="K12" s="60">
        <v>14</v>
      </c>
      <c r="L12" s="64">
        <v>18.57</v>
      </c>
      <c r="M12" s="60">
        <v>54</v>
      </c>
      <c r="N12" s="64">
        <v>32.19</v>
      </c>
      <c r="O12" s="60">
        <v>14</v>
      </c>
      <c r="P12" s="64">
        <v>13.33</v>
      </c>
      <c r="Q12" s="60">
        <v>0</v>
      </c>
      <c r="R12" s="64">
        <v>0</v>
      </c>
      <c r="S12" s="60">
        <v>0</v>
      </c>
      <c r="T12" s="64">
        <v>0</v>
      </c>
      <c r="U12" s="60">
        <v>0</v>
      </c>
      <c r="V12" s="64">
        <v>0</v>
      </c>
      <c r="W12" s="60">
        <v>0</v>
      </c>
      <c r="X12" s="64">
        <v>0</v>
      </c>
      <c r="Y12" s="60">
        <v>0</v>
      </c>
      <c r="Z12" s="64">
        <v>0</v>
      </c>
      <c r="AA12" s="60">
        <v>0</v>
      </c>
      <c r="AB12" s="64">
        <v>0</v>
      </c>
      <c r="AC12" s="60">
        <v>0</v>
      </c>
      <c r="AD12" s="64">
        <v>0</v>
      </c>
      <c r="AE12" s="60">
        <v>0</v>
      </c>
      <c r="AF12" s="64">
        <v>0</v>
      </c>
      <c r="AG12" s="60">
        <v>0</v>
      </c>
      <c r="AH12" s="64">
        <v>0</v>
      </c>
      <c r="AI12" s="60">
        <v>0</v>
      </c>
      <c r="AJ12" s="64">
        <v>0</v>
      </c>
      <c r="AK12" s="60">
        <v>0</v>
      </c>
      <c r="AL12" s="64">
        <v>0</v>
      </c>
      <c r="AM12" s="60">
        <v>0</v>
      </c>
      <c r="AN12" s="64">
        <v>0</v>
      </c>
      <c r="AO12" s="60">
        <v>0</v>
      </c>
      <c r="AP12" s="64">
        <v>0</v>
      </c>
      <c r="AQ12" s="60">
        <v>0</v>
      </c>
      <c r="AR12" s="64">
        <v>0</v>
      </c>
      <c r="AS12" s="60">
        <v>0</v>
      </c>
      <c r="AT12" s="64">
        <v>0</v>
      </c>
      <c r="AU12" s="60">
        <v>0</v>
      </c>
      <c r="AV12" s="64">
        <v>0</v>
      </c>
      <c r="AW12" s="60" t="str">
        <f t="shared" si="1"/>
        <v/>
      </c>
      <c r="AX12" s="60">
        <v>19</v>
      </c>
      <c r="AY12" s="60">
        <v>46</v>
      </c>
      <c r="AZ12" s="60">
        <v>39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3</v>
      </c>
      <c r="BJ12" s="61" t="s">
        <v>269</v>
      </c>
      <c r="BK12" s="61" t="s">
        <v>361</v>
      </c>
      <c r="BL12" s="61">
        <v>1</v>
      </c>
      <c r="BM12" s="61">
        <v>1</v>
      </c>
      <c r="BN12" s="64">
        <v>3.0916528169057038</v>
      </c>
      <c r="BO12" s="64"/>
      <c r="BP12" s="62"/>
      <c r="BQ12" s="64">
        <v>3.0916528169057038</v>
      </c>
      <c r="BR12" s="61">
        <f t="shared" si="2"/>
        <v>2</v>
      </c>
      <c r="BS12" s="60">
        <v>5431.63</v>
      </c>
      <c r="BT12" s="61">
        <v>1418.57</v>
      </c>
      <c r="BU12" s="61">
        <v>3801</v>
      </c>
      <c r="BV12" s="61">
        <v>5901</v>
      </c>
      <c r="BW12" s="61">
        <v>5435</v>
      </c>
      <c r="BX12" s="61">
        <v>1410</v>
      </c>
    </row>
    <row r="13" spans="1:77" hidden="1" x14ac:dyDescent="0.2">
      <c r="A13" s="6" t="s">
        <v>347</v>
      </c>
      <c r="B13" s="60">
        <v>24012</v>
      </c>
      <c r="C13" s="61">
        <v>3859</v>
      </c>
      <c r="D13" s="61">
        <f t="shared" si="3"/>
        <v>59</v>
      </c>
      <c r="E13" s="61" t="str">
        <f t="shared" si="0"/>
        <v>OK</v>
      </c>
      <c r="F13" s="61" t="str">
        <f t="shared" si="4"/>
        <v>3859</v>
      </c>
      <c r="G13" s="61" t="str">
        <f t="shared" si="5"/>
        <v>38G4</v>
      </c>
      <c r="H13" s="61">
        <v>24</v>
      </c>
      <c r="I13" s="60">
        <v>54</v>
      </c>
      <c r="J13" s="64">
        <v>31.93</v>
      </c>
      <c r="K13" s="60">
        <v>14</v>
      </c>
      <c r="L13" s="64">
        <v>15.04</v>
      </c>
      <c r="M13" s="60">
        <v>54</v>
      </c>
      <c r="N13" s="64">
        <v>31.41</v>
      </c>
      <c r="O13" s="60">
        <v>14</v>
      </c>
      <c r="P13" s="64">
        <v>17.600000000000001</v>
      </c>
      <c r="Q13" s="60">
        <v>54</v>
      </c>
      <c r="R13" s="64">
        <v>30.97</v>
      </c>
      <c r="S13" s="60">
        <v>14</v>
      </c>
      <c r="T13" s="64">
        <v>19.48</v>
      </c>
      <c r="U13" s="60">
        <v>54</v>
      </c>
      <c r="V13" s="64">
        <v>30.46</v>
      </c>
      <c r="W13" s="60">
        <v>14</v>
      </c>
      <c r="X13" s="64">
        <v>21.75</v>
      </c>
      <c r="Y13" s="60">
        <v>0</v>
      </c>
      <c r="Z13" s="64">
        <v>0</v>
      </c>
      <c r="AA13" s="60">
        <v>0</v>
      </c>
      <c r="AB13" s="64">
        <v>0</v>
      </c>
      <c r="AC13" s="60">
        <v>0</v>
      </c>
      <c r="AD13" s="64">
        <v>0</v>
      </c>
      <c r="AE13" s="60">
        <v>0</v>
      </c>
      <c r="AF13" s="64">
        <v>0</v>
      </c>
      <c r="AG13" s="60">
        <v>0</v>
      </c>
      <c r="AH13" s="64">
        <v>0</v>
      </c>
      <c r="AI13" s="60">
        <v>0</v>
      </c>
      <c r="AJ13" s="64">
        <v>0</v>
      </c>
      <c r="AK13" s="60">
        <v>0</v>
      </c>
      <c r="AL13" s="64">
        <v>0</v>
      </c>
      <c r="AM13" s="60">
        <v>0</v>
      </c>
      <c r="AN13" s="64">
        <v>0</v>
      </c>
      <c r="AO13" s="60">
        <v>0</v>
      </c>
      <c r="AP13" s="64">
        <v>0</v>
      </c>
      <c r="AQ13" s="60">
        <v>0</v>
      </c>
      <c r="AR13" s="64">
        <v>0</v>
      </c>
      <c r="AS13" s="60">
        <v>0</v>
      </c>
      <c r="AT13" s="64">
        <v>0</v>
      </c>
      <c r="AU13" s="60">
        <v>0</v>
      </c>
      <c r="AV13" s="64">
        <v>0</v>
      </c>
      <c r="AW13" s="60" t="str">
        <f t="shared" si="1"/>
        <v/>
      </c>
      <c r="AX13" s="60">
        <v>17</v>
      </c>
      <c r="AY13" s="60">
        <v>18</v>
      </c>
      <c r="AZ13" s="60">
        <v>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17</v>
      </c>
      <c r="BJ13" s="61" t="s">
        <v>269</v>
      </c>
      <c r="BK13" s="61" t="s">
        <v>361</v>
      </c>
      <c r="BL13" s="61">
        <v>4</v>
      </c>
      <c r="BM13" s="61">
        <v>0</v>
      </c>
      <c r="BN13" s="64">
        <v>4.1635840953593082</v>
      </c>
      <c r="BO13" s="64"/>
      <c r="BP13" s="62"/>
      <c r="BQ13" s="64">
        <v>4.1635840953593082</v>
      </c>
      <c r="BR13" s="61">
        <f t="shared" si="2"/>
        <v>2</v>
      </c>
      <c r="BS13" s="60">
        <v>5431.93</v>
      </c>
      <c r="BT13" s="61">
        <v>1415.04</v>
      </c>
      <c r="BU13" s="61">
        <v>3801</v>
      </c>
      <c r="BV13" s="61">
        <v>5901</v>
      </c>
      <c r="BW13" s="61">
        <v>5435</v>
      </c>
      <c r="BX13" s="61">
        <v>1410</v>
      </c>
    </row>
    <row r="14" spans="1:77" hidden="1" x14ac:dyDescent="0.2">
      <c r="A14" s="6" t="s">
        <v>347</v>
      </c>
      <c r="B14" s="60">
        <v>24014</v>
      </c>
      <c r="C14" s="61">
        <v>3859</v>
      </c>
      <c r="D14" s="61">
        <f t="shared" si="3"/>
        <v>59</v>
      </c>
      <c r="E14" s="61" t="str">
        <f t="shared" si="0"/>
        <v>OK</v>
      </c>
      <c r="F14" s="61" t="str">
        <f t="shared" si="4"/>
        <v>3859</v>
      </c>
      <c r="G14" s="61" t="str">
        <f t="shared" si="5"/>
        <v>38G4</v>
      </c>
      <c r="H14" s="61">
        <v>24</v>
      </c>
      <c r="I14" s="60">
        <v>54</v>
      </c>
      <c r="J14" s="64">
        <v>30.19</v>
      </c>
      <c r="K14" s="60">
        <v>14</v>
      </c>
      <c r="L14" s="64">
        <v>22.94</v>
      </c>
      <c r="M14" s="60">
        <v>54</v>
      </c>
      <c r="N14" s="64">
        <v>29.86</v>
      </c>
      <c r="O14" s="60">
        <v>14</v>
      </c>
      <c r="P14" s="64">
        <v>24.51</v>
      </c>
      <c r="Q14" s="60">
        <v>54</v>
      </c>
      <c r="R14" s="64">
        <v>29.67</v>
      </c>
      <c r="S14" s="60">
        <v>14</v>
      </c>
      <c r="T14" s="64">
        <v>25.8</v>
      </c>
      <c r="U14" s="60">
        <v>54</v>
      </c>
      <c r="V14" s="64">
        <v>29.28</v>
      </c>
      <c r="W14" s="60">
        <v>14</v>
      </c>
      <c r="X14" s="64">
        <v>27.08</v>
      </c>
      <c r="Y14" s="60">
        <v>0</v>
      </c>
      <c r="Z14" s="64">
        <v>0</v>
      </c>
      <c r="AA14" s="60">
        <v>0</v>
      </c>
      <c r="AB14" s="64">
        <v>0</v>
      </c>
      <c r="AC14" s="60">
        <v>0</v>
      </c>
      <c r="AD14" s="64">
        <v>0</v>
      </c>
      <c r="AE14" s="60">
        <v>0</v>
      </c>
      <c r="AF14" s="64">
        <v>0</v>
      </c>
      <c r="AG14" s="60">
        <v>0</v>
      </c>
      <c r="AH14" s="64">
        <v>0</v>
      </c>
      <c r="AI14" s="60">
        <v>0</v>
      </c>
      <c r="AJ14" s="64">
        <v>0</v>
      </c>
      <c r="AK14" s="60">
        <v>0</v>
      </c>
      <c r="AL14" s="64">
        <v>0</v>
      </c>
      <c r="AM14" s="60">
        <v>0</v>
      </c>
      <c r="AN14" s="64">
        <v>0</v>
      </c>
      <c r="AO14" s="60">
        <v>0</v>
      </c>
      <c r="AP14" s="64">
        <v>0</v>
      </c>
      <c r="AQ14" s="60">
        <v>0</v>
      </c>
      <c r="AR14" s="64">
        <v>0</v>
      </c>
      <c r="AS14" s="60">
        <v>0</v>
      </c>
      <c r="AT14" s="64">
        <v>0</v>
      </c>
      <c r="AU14" s="60">
        <v>0</v>
      </c>
      <c r="AV14" s="64">
        <v>0</v>
      </c>
      <c r="AW14" s="60" t="str">
        <f t="shared" si="1"/>
        <v/>
      </c>
      <c r="AX14" s="60">
        <v>17</v>
      </c>
      <c r="AY14" s="60">
        <v>18</v>
      </c>
      <c r="AZ14" s="60">
        <v>0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17</v>
      </c>
      <c r="BJ14" s="61" t="s">
        <v>269</v>
      </c>
      <c r="BK14" s="61" t="s">
        <v>361</v>
      </c>
      <c r="BL14" s="60">
        <v>4</v>
      </c>
      <c r="BM14" s="61">
        <v>0</v>
      </c>
      <c r="BN14" s="64">
        <v>2.5820190658499609</v>
      </c>
      <c r="BO14" s="64"/>
      <c r="BP14" s="62"/>
      <c r="BQ14" s="64">
        <v>2.5820190658499609</v>
      </c>
      <c r="BR14" s="61">
        <f t="shared" si="2"/>
        <v>2</v>
      </c>
      <c r="BS14" s="60">
        <v>5430.19</v>
      </c>
      <c r="BT14" s="61">
        <v>1422.94</v>
      </c>
      <c r="BU14" s="61">
        <v>3801</v>
      </c>
      <c r="BV14" s="61">
        <v>5902</v>
      </c>
      <c r="BW14" s="61">
        <v>5435</v>
      </c>
      <c r="BX14" s="61">
        <v>1430</v>
      </c>
    </row>
    <row r="15" spans="1:77" hidden="1" x14ac:dyDescent="0.2">
      <c r="A15" s="6" t="s">
        <v>347</v>
      </c>
      <c r="B15" s="60">
        <v>24015</v>
      </c>
      <c r="C15" s="61">
        <v>3857</v>
      </c>
      <c r="D15" s="61">
        <f t="shared" si="3"/>
        <v>57</v>
      </c>
      <c r="E15" s="61" t="str">
        <f t="shared" si="0"/>
        <v>OK</v>
      </c>
      <c r="F15" s="61" t="str">
        <f t="shared" si="4"/>
        <v>3857</v>
      </c>
      <c r="G15" s="61" t="str">
        <f t="shared" si="5"/>
        <v>38G2</v>
      </c>
      <c r="H15" s="61">
        <v>24</v>
      </c>
      <c r="I15" s="60">
        <v>54</v>
      </c>
      <c r="J15" s="64">
        <v>42.05</v>
      </c>
      <c r="K15" s="60">
        <v>12</v>
      </c>
      <c r="L15" s="64">
        <v>19.8</v>
      </c>
      <c r="M15" s="60">
        <v>54</v>
      </c>
      <c r="N15" s="64">
        <v>40.74</v>
      </c>
      <c r="O15" s="60">
        <v>12</v>
      </c>
      <c r="P15" s="64">
        <v>17.84</v>
      </c>
      <c r="Q15" s="60">
        <v>0</v>
      </c>
      <c r="R15" s="64">
        <v>0</v>
      </c>
      <c r="S15" s="60">
        <v>0</v>
      </c>
      <c r="T15" s="64">
        <v>0</v>
      </c>
      <c r="U15" s="60">
        <v>0</v>
      </c>
      <c r="V15" s="64">
        <v>0</v>
      </c>
      <c r="W15" s="60">
        <v>0</v>
      </c>
      <c r="X15" s="64">
        <v>0</v>
      </c>
      <c r="Y15" s="60">
        <v>0</v>
      </c>
      <c r="Z15" s="64">
        <v>0</v>
      </c>
      <c r="AA15" s="60">
        <v>0</v>
      </c>
      <c r="AB15" s="64">
        <v>0</v>
      </c>
      <c r="AC15" s="60">
        <v>0</v>
      </c>
      <c r="AD15" s="64">
        <v>0</v>
      </c>
      <c r="AE15" s="60">
        <v>0</v>
      </c>
      <c r="AF15" s="64">
        <v>0</v>
      </c>
      <c r="AG15" s="60">
        <v>0</v>
      </c>
      <c r="AH15" s="64">
        <v>0</v>
      </c>
      <c r="AI15" s="60">
        <v>0</v>
      </c>
      <c r="AJ15" s="64">
        <v>0</v>
      </c>
      <c r="AK15" s="60">
        <v>0</v>
      </c>
      <c r="AL15" s="64">
        <v>0</v>
      </c>
      <c r="AM15" s="60">
        <v>0</v>
      </c>
      <c r="AN15" s="64">
        <v>0</v>
      </c>
      <c r="AO15" s="60">
        <v>0</v>
      </c>
      <c r="AP15" s="64">
        <v>0</v>
      </c>
      <c r="AQ15" s="60">
        <v>0</v>
      </c>
      <c r="AR15" s="64">
        <v>0</v>
      </c>
      <c r="AS15" s="60">
        <v>0</v>
      </c>
      <c r="AT15" s="64">
        <v>0</v>
      </c>
      <c r="AU15" s="60">
        <v>0</v>
      </c>
      <c r="AV15" s="64">
        <v>0</v>
      </c>
      <c r="AW15" s="60" t="str">
        <f t="shared" si="1"/>
        <v/>
      </c>
      <c r="AX15" s="60">
        <v>18</v>
      </c>
      <c r="AY15" s="60">
        <v>18</v>
      </c>
      <c r="AZ15" s="60">
        <v>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17</v>
      </c>
      <c r="BJ15" s="61" t="s">
        <v>262</v>
      </c>
      <c r="BK15" s="61" t="s">
        <v>361</v>
      </c>
      <c r="BL15" s="61">
        <v>1</v>
      </c>
      <c r="BM15" s="61">
        <v>1</v>
      </c>
      <c r="BN15" s="64">
        <v>1.7319129568806362</v>
      </c>
      <c r="BO15" s="64"/>
      <c r="BP15" s="62"/>
      <c r="BQ15" s="64">
        <v>1.7319129568806362</v>
      </c>
      <c r="BR15" s="61">
        <f t="shared" si="2"/>
        <v>2</v>
      </c>
      <c r="BS15" s="60">
        <v>5442.05</v>
      </c>
      <c r="BT15" s="61">
        <v>1219.8</v>
      </c>
      <c r="BU15" s="61">
        <v>3802</v>
      </c>
      <c r="BV15" s="61">
        <v>5701</v>
      </c>
      <c r="BW15" s="61">
        <v>5445</v>
      </c>
      <c r="BX15" s="61">
        <v>1210</v>
      </c>
    </row>
    <row r="16" spans="1:77" hidden="1" x14ac:dyDescent="0.2">
      <c r="A16" s="6" t="s">
        <v>347</v>
      </c>
      <c r="B16" s="60">
        <v>24016</v>
      </c>
      <c r="C16" s="61">
        <v>3857</v>
      </c>
      <c r="D16" s="61">
        <f t="shared" si="3"/>
        <v>57</v>
      </c>
      <c r="E16" s="61" t="str">
        <f t="shared" si="0"/>
        <v>OK</v>
      </c>
      <c r="F16" s="61" t="str">
        <f t="shared" si="4"/>
        <v>3857</v>
      </c>
      <c r="G16" s="61" t="str">
        <f t="shared" si="5"/>
        <v>38G2</v>
      </c>
      <c r="H16" s="61">
        <v>24</v>
      </c>
      <c r="I16" s="60">
        <v>54</v>
      </c>
      <c r="J16" s="64">
        <v>41.28</v>
      </c>
      <c r="K16" s="60">
        <v>12</v>
      </c>
      <c r="L16" s="64">
        <v>58.35</v>
      </c>
      <c r="M16" s="60">
        <v>54</v>
      </c>
      <c r="N16" s="64">
        <v>40.130000000000003</v>
      </c>
      <c r="O16" s="60">
        <v>13</v>
      </c>
      <c r="P16" s="64">
        <v>3.59</v>
      </c>
      <c r="Q16" s="60">
        <v>0</v>
      </c>
      <c r="R16" s="64">
        <v>0</v>
      </c>
      <c r="S16" s="60">
        <v>0</v>
      </c>
      <c r="T16" s="64">
        <v>0</v>
      </c>
      <c r="U16" s="60">
        <v>0</v>
      </c>
      <c r="V16" s="64">
        <v>0</v>
      </c>
      <c r="W16" s="60">
        <v>0</v>
      </c>
      <c r="X16" s="64">
        <v>0</v>
      </c>
      <c r="Y16" s="60">
        <v>0</v>
      </c>
      <c r="Z16" s="64">
        <v>0</v>
      </c>
      <c r="AA16" s="60">
        <v>0</v>
      </c>
      <c r="AB16" s="64">
        <v>0</v>
      </c>
      <c r="AC16" s="60">
        <v>0</v>
      </c>
      <c r="AD16" s="64">
        <v>0</v>
      </c>
      <c r="AE16" s="60">
        <v>0</v>
      </c>
      <c r="AF16" s="64">
        <v>0</v>
      </c>
      <c r="AG16" s="60">
        <v>0</v>
      </c>
      <c r="AH16" s="64">
        <v>0</v>
      </c>
      <c r="AI16" s="60">
        <v>0</v>
      </c>
      <c r="AJ16" s="64">
        <v>0</v>
      </c>
      <c r="AK16" s="60">
        <v>0</v>
      </c>
      <c r="AL16" s="64">
        <v>0</v>
      </c>
      <c r="AM16" s="60">
        <v>0</v>
      </c>
      <c r="AN16" s="64">
        <v>0</v>
      </c>
      <c r="AO16" s="60">
        <v>0</v>
      </c>
      <c r="AP16" s="64">
        <v>0</v>
      </c>
      <c r="AQ16" s="60">
        <v>0</v>
      </c>
      <c r="AR16" s="64">
        <v>0</v>
      </c>
      <c r="AS16" s="60">
        <v>0</v>
      </c>
      <c r="AT16" s="64">
        <v>0</v>
      </c>
      <c r="AU16" s="60">
        <v>0</v>
      </c>
      <c r="AV16" s="64">
        <v>0</v>
      </c>
      <c r="AW16" s="60" t="str">
        <f t="shared" si="1"/>
        <v/>
      </c>
      <c r="AX16" s="60">
        <v>21</v>
      </c>
      <c r="AY16" s="60">
        <v>24</v>
      </c>
      <c r="AZ16" s="60">
        <v>27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3</v>
      </c>
      <c r="BJ16" s="61" t="s">
        <v>269</v>
      </c>
      <c r="BK16" s="61" t="s">
        <v>361</v>
      </c>
      <c r="BL16" s="61">
        <v>0</v>
      </c>
      <c r="BM16" s="61">
        <v>0</v>
      </c>
      <c r="BN16" s="64">
        <v>3.240506408866175</v>
      </c>
      <c r="BO16" s="64"/>
      <c r="BP16" s="62"/>
      <c r="BQ16" s="64">
        <v>3.240506408866175</v>
      </c>
      <c r="BR16" s="61">
        <f t="shared" si="2"/>
        <v>2</v>
      </c>
      <c r="BS16" s="60">
        <v>5441.28</v>
      </c>
      <c r="BT16" s="61">
        <v>1258.3499999999999</v>
      </c>
      <c r="BU16" s="61">
        <v>3802</v>
      </c>
      <c r="BV16" s="61">
        <v>5703</v>
      </c>
      <c r="BW16" s="61">
        <v>5445</v>
      </c>
      <c r="BX16" s="61">
        <v>1250</v>
      </c>
    </row>
    <row r="17" spans="1:76" hidden="1" x14ac:dyDescent="0.2">
      <c r="A17" s="6" t="s">
        <v>347</v>
      </c>
      <c r="B17" s="60">
        <v>24017</v>
      </c>
      <c r="C17" s="61">
        <v>3857</v>
      </c>
      <c r="D17" s="61">
        <f t="shared" si="3"/>
        <v>57</v>
      </c>
      <c r="E17" s="61" t="str">
        <f t="shared" si="0"/>
        <v>OK</v>
      </c>
      <c r="F17" s="61" t="str">
        <f t="shared" si="4"/>
        <v>3857</v>
      </c>
      <c r="G17" s="61" t="str">
        <f t="shared" si="5"/>
        <v>38G2</v>
      </c>
      <c r="H17" s="61">
        <v>24</v>
      </c>
      <c r="I17" s="60">
        <v>54</v>
      </c>
      <c r="J17" s="64">
        <v>52.97</v>
      </c>
      <c r="K17" s="60">
        <v>12</v>
      </c>
      <c r="L17" s="64">
        <v>36.409999999999997</v>
      </c>
      <c r="M17" s="60">
        <v>54</v>
      </c>
      <c r="N17" s="64">
        <v>53.48</v>
      </c>
      <c r="O17" s="60">
        <v>12</v>
      </c>
      <c r="P17" s="64">
        <v>38.9</v>
      </c>
      <c r="Q17" s="60">
        <v>0</v>
      </c>
      <c r="R17" s="64">
        <v>0</v>
      </c>
      <c r="S17" s="60">
        <v>0</v>
      </c>
      <c r="T17" s="64">
        <v>0</v>
      </c>
      <c r="U17" s="60">
        <v>0</v>
      </c>
      <c r="V17" s="64">
        <v>0</v>
      </c>
      <c r="W17" s="60">
        <v>0</v>
      </c>
      <c r="X17" s="64">
        <v>0</v>
      </c>
      <c r="Y17" s="60">
        <v>0</v>
      </c>
      <c r="Z17" s="64">
        <v>0</v>
      </c>
      <c r="AA17" s="60">
        <v>0</v>
      </c>
      <c r="AB17" s="64">
        <v>0</v>
      </c>
      <c r="AC17" s="60">
        <v>0</v>
      </c>
      <c r="AD17" s="64">
        <v>0</v>
      </c>
      <c r="AE17" s="60">
        <v>0</v>
      </c>
      <c r="AF17" s="64">
        <v>0</v>
      </c>
      <c r="AG17" s="60">
        <v>0</v>
      </c>
      <c r="AH17" s="64">
        <v>0</v>
      </c>
      <c r="AI17" s="60">
        <v>0</v>
      </c>
      <c r="AJ17" s="64">
        <v>0</v>
      </c>
      <c r="AK17" s="60">
        <v>0</v>
      </c>
      <c r="AL17" s="64">
        <v>0</v>
      </c>
      <c r="AM17" s="60">
        <v>0</v>
      </c>
      <c r="AN17" s="64">
        <v>0</v>
      </c>
      <c r="AO17" s="60">
        <v>0</v>
      </c>
      <c r="AP17" s="64">
        <v>0</v>
      </c>
      <c r="AQ17" s="60">
        <v>0</v>
      </c>
      <c r="AR17" s="64">
        <v>0</v>
      </c>
      <c r="AS17" s="60">
        <v>0</v>
      </c>
      <c r="AT17" s="64">
        <v>0</v>
      </c>
      <c r="AU17" s="60">
        <v>0</v>
      </c>
      <c r="AV17" s="64">
        <v>0</v>
      </c>
      <c r="AW17" s="60" t="str">
        <f t="shared" si="1"/>
        <v/>
      </c>
      <c r="AX17" s="60">
        <v>18</v>
      </c>
      <c r="AY17" s="60">
        <v>18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17</v>
      </c>
      <c r="BJ17" s="61" t="s">
        <v>262</v>
      </c>
      <c r="BK17" s="61" t="s">
        <v>361</v>
      </c>
      <c r="BL17" s="61">
        <v>4</v>
      </c>
      <c r="BM17" s="61">
        <v>0</v>
      </c>
      <c r="BN17" s="64">
        <v>2.6981672516101582</v>
      </c>
      <c r="BO17" s="64"/>
      <c r="BP17" s="62"/>
      <c r="BQ17" s="64">
        <v>1.5203159650682834</v>
      </c>
      <c r="BR17" s="61">
        <f t="shared" si="2"/>
        <v>2</v>
      </c>
      <c r="BS17" s="60">
        <v>5452.97</v>
      </c>
      <c r="BT17" s="61">
        <v>1236.4100000000001</v>
      </c>
      <c r="BU17" s="61">
        <v>3803</v>
      </c>
      <c r="BV17" s="61">
        <v>5702</v>
      </c>
      <c r="BW17" s="61">
        <v>5455</v>
      </c>
      <c r="BX17" s="61">
        <v>1230</v>
      </c>
    </row>
    <row r="18" spans="1:76" hidden="1" x14ac:dyDescent="0.2">
      <c r="A18" s="6" t="s">
        <v>347</v>
      </c>
      <c r="B18" s="60">
        <v>24018</v>
      </c>
      <c r="C18" s="61">
        <v>3857</v>
      </c>
      <c r="D18" s="61">
        <f t="shared" si="3"/>
        <v>57</v>
      </c>
      <c r="E18" s="61" t="str">
        <f t="shared" si="0"/>
        <v>OK</v>
      </c>
      <c r="F18" s="61" t="str">
        <f t="shared" si="4"/>
        <v>3857</v>
      </c>
      <c r="G18" s="61" t="str">
        <f t="shared" si="5"/>
        <v>38G2</v>
      </c>
      <c r="H18" s="61">
        <v>24</v>
      </c>
      <c r="I18" s="60">
        <v>54</v>
      </c>
      <c r="J18" s="64">
        <v>52.13</v>
      </c>
      <c r="K18" s="60">
        <v>12</v>
      </c>
      <c r="L18" s="64">
        <v>37.200000000000003</v>
      </c>
      <c r="M18" s="60">
        <v>54</v>
      </c>
      <c r="N18" s="64">
        <v>50.68</v>
      </c>
      <c r="O18" s="60">
        <v>12</v>
      </c>
      <c r="P18" s="64">
        <v>40.729999999999997</v>
      </c>
      <c r="Q18" s="60">
        <v>0</v>
      </c>
      <c r="R18" s="64">
        <v>0</v>
      </c>
      <c r="S18" s="60">
        <v>0</v>
      </c>
      <c r="T18" s="64">
        <v>0</v>
      </c>
      <c r="U18" s="60">
        <v>0</v>
      </c>
      <c r="V18" s="64">
        <v>0</v>
      </c>
      <c r="W18" s="60">
        <v>0</v>
      </c>
      <c r="X18" s="64">
        <v>0</v>
      </c>
      <c r="Y18" s="60">
        <v>0</v>
      </c>
      <c r="Z18" s="64">
        <v>0</v>
      </c>
      <c r="AA18" s="60">
        <v>0</v>
      </c>
      <c r="AB18" s="64">
        <v>0</v>
      </c>
      <c r="AC18" s="60">
        <v>0</v>
      </c>
      <c r="AD18" s="64">
        <v>0</v>
      </c>
      <c r="AE18" s="60">
        <v>0</v>
      </c>
      <c r="AF18" s="64">
        <v>0</v>
      </c>
      <c r="AG18" s="60">
        <v>0</v>
      </c>
      <c r="AH18" s="64">
        <v>0</v>
      </c>
      <c r="AI18" s="60">
        <v>0</v>
      </c>
      <c r="AJ18" s="64">
        <v>0</v>
      </c>
      <c r="AK18" s="60">
        <v>0</v>
      </c>
      <c r="AL18" s="64">
        <v>0</v>
      </c>
      <c r="AM18" s="60">
        <v>0</v>
      </c>
      <c r="AN18" s="64">
        <v>0</v>
      </c>
      <c r="AO18" s="60">
        <v>0</v>
      </c>
      <c r="AP18" s="64">
        <v>0</v>
      </c>
      <c r="AQ18" s="60">
        <v>0</v>
      </c>
      <c r="AR18" s="64">
        <v>0</v>
      </c>
      <c r="AS18" s="60">
        <v>0</v>
      </c>
      <c r="AT18" s="64">
        <v>0</v>
      </c>
      <c r="AU18" s="60">
        <v>0</v>
      </c>
      <c r="AV18" s="64">
        <v>0</v>
      </c>
      <c r="AW18" s="60" t="str">
        <f t="shared" si="1"/>
        <v/>
      </c>
      <c r="AX18" s="60">
        <v>18</v>
      </c>
      <c r="AY18" s="60">
        <v>18</v>
      </c>
      <c r="AZ18" s="60">
        <v>19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3</v>
      </c>
      <c r="BJ18" s="61" t="s">
        <v>262</v>
      </c>
      <c r="BK18" s="61" t="s">
        <v>361</v>
      </c>
      <c r="BL18" s="61">
        <v>1</v>
      </c>
      <c r="BM18" s="61">
        <v>0</v>
      </c>
      <c r="BN18" s="64">
        <v>2.4962596294649395</v>
      </c>
      <c r="BO18" s="64"/>
      <c r="BP18" s="62"/>
      <c r="BQ18" s="64">
        <v>2.4962596294649395</v>
      </c>
      <c r="BR18" s="61">
        <f t="shared" si="2"/>
        <v>2</v>
      </c>
      <c r="BS18" s="60">
        <v>5452.13</v>
      </c>
      <c r="BT18" s="61">
        <v>1237.2</v>
      </c>
      <c r="BU18" s="61">
        <v>3803</v>
      </c>
      <c r="BV18" s="61">
        <v>5702</v>
      </c>
      <c r="BW18" s="61">
        <v>5455</v>
      </c>
      <c r="BX18" s="61">
        <v>1230</v>
      </c>
    </row>
    <row r="19" spans="1:76" x14ac:dyDescent="0.2">
      <c r="A19" s="6" t="s">
        <v>347</v>
      </c>
      <c r="B19" s="60">
        <v>24020</v>
      </c>
      <c r="C19" s="61">
        <v>3958</v>
      </c>
      <c r="D19" s="61">
        <f t="shared" si="3"/>
        <v>58</v>
      </c>
      <c r="E19" s="61" t="str">
        <f t="shared" si="0"/>
        <v>OK</v>
      </c>
      <c r="F19" s="61" t="str">
        <f t="shared" si="4"/>
        <v>3958</v>
      </c>
      <c r="G19" s="61" t="str">
        <f t="shared" si="5"/>
        <v>39G3</v>
      </c>
      <c r="H19" s="61">
        <v>24</v>
      </c>
      <c r="I19" s="60">
        <v>55</v>
      </c>
      <c r="J19" s="64">
        <v>16.170000000000002</v>
      </c>
      <c r="K19" s="60">
        <v>13</v>
      </c>
      <c r="L19" s="64">
        <v>55.99</v>
      </c>
      <c r="M19" s="60">
        <v>55</v>
      </c>
      <c r="N19" s="64">
        <v>15.35</v>
      </c>
      <c r="O19" s="60">
        <v>14</v>
      </c>
      <c r="P19" s="64">
        <v>0.13</v>
      </c>
      <c r="Q19" s="60">
        <v>0</v>
      </c>
      <c r="R19" s="64">
        <v>0</v>
      </c>
      <c r="S19" s="60">
        <v>0</v>
      </c>
      <c r="T19" s="64">
        <v>0</v>
      </c>
      <c r="U19" s="60">
        <v>0</v>
      </c>
      <c r="V19" s="64">
        <v>0</v>
      </c>
      <c r="W19" s="60">
        <v>0</v>
      </c>
      <c r="X19" s="64">
        <v>0</v>
      </c>
      <c r="Y19" s="60">
        <v>0</v>
      </c>
      <c r="Z19" s="64">
        <v>0</v>
      </c>
      <c r="AA19" s="60">
        <v>0</v>
      </c>
      <c r="AB19" s="64">
        <v>0</v>
      </c>
      <c r="AC19" s="60">
        <v>0</v>
      </c>
      <c r="AD19" s="64">
        <v>0</v>
      </c>
      <c r="AE19" s="60">
        <v>0</v>
      </c>
      <c r="AF19" s="64">
        <v>0</v>
      </c>
      <c r="AG19" s="60">
        <v>0</v>
      </c>
      <c r="AH19" s="64">
        <v>0</v>
      </c>
      <c r="AI19" s="60">
        <v>0</v>
      </c>
      <c r="AJ19" s="64">
        <v>0</v>
      </c>
      <c r="AK19" s="60">
        <v>0</v>
      </c>
      <c r="AL19" s="64">
        <v>0</v>
      </c>
      <c r="AM19" s="60">
        <v>0</v>
      </c>
      <c r="AN19" s="64">
        <v>0</v>
      </c>
      <c r="AO19" s="60">
        <v>0</v>
      </c>
      <c r="AP19" s="64">
        <v>0</v>
      </c>
      <c r="AQ19" s="60">
        <v>0</v>
      </c>
      <c r="AR19" s="64">
        <v>0</v>
      </c>
      <c r="AS19" s="60">
        <v>0</v>
      </c>
      <c r="AT19" s="64">
        <v>0</v>
      </c>
      <c r="AU19" s="60">
        <v>0</v>
      </c>
      <c r="AV19" s="64">
        <v>0</v>
      </c>
      <c r="AW19" s="60" t="str">
        <f t="shared" si="1"/>
        <v/>
      </c>
      <c r="AX19" s="60">
        <v>37</v>
      </c>
      <c r="AY19" s="60">
        <v>37</v>
      </c>
      <c r="AZ19" s="60">
        <v>37</v>
      </c>
      <c r="BA19" s="60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26</v>
      </c>
      <c r="BJ19" s="61" t="s">
        <v>264</v>
      </c>
      <c r="BK19" s="61" t="s">
        <v>361</v>
      </c>
      <c r="BL19" s="61">
        <v>1</v>
      </c>
      <c r="BM19" s="61">
        <v>0</v>
      </c>
      <c r="BN19" s="64">
        <v>2.4974873880077322</v>
      </c>
      <c r="BO19" s="64"/>
      <c r="BP19" s="61"/>
      <c r="BQ19" s="64">
        <v>2.4974873880077322</v>
      </c>
      <c r="BR19" s="61">
        <f t="shared" si="2"/>
        <v>2</v>
      </c>
      <c r="BS19" s="60">
        <v>5516.17</v>
      </c>
      <c r="BT19" s="61">
        <v>1355.99</v>
      </c>
      <c r="BU19" s="61">
        <v>3902</v>
      </c>
      <c r="BV19" s="61">
        <v>5803</v>
      </c>
      <c r="BW19" s="61">
        <v>5515</v>
      </c>
      <c r="BX19" s="61">
        <v>1350</v>
      </c>
    </row>
    <row r="20" spans="1:76" hidden="1" x14ac:dyDescent="0.2">
      <c r="A20" s="6" t="s">
        <v>347</v>
      </c>
      <c r="B20" s="60">
        <v>24021</v>
      </c>
      <c r="C20" s="61">
        <v>3858</v>
      </c>
      <c r="D20" s="61">
        <f t="shared" si="3"/>
        <v>58</v>
      </c>
      <c r="E20" s="61" t="str">
        <f t="shared" si="0"/>
        <v>OK</v>
      </c>
      <c r="F20" s="61" t="str">
        <f t="shared" si="4"/>
        <v>3858</v>
      </c>
      <c r="G20" s="61" t="str">
        <f t="shared" si="5"/>
        <v>38G3</v>
      </c>
      <c r="H20" s="61">
        <v>24</v>
      </c>
      <c r="I20" s="60">
        <v>54</v>
      </c>
      <c r="J20" s="64">
        <v>29.57</v>
      </c>
      <c r="K20" s="60">
        <v>13</v>
      </c>
      <c r="L20" s="64">
        <v>43.66</v>
      </c>
      <c r="M20" s="60">
        <v>54</v>
      </c>
      <c r="N20" s="64">
        <v>30.75</v>
      </c>
      <c r="O20" s="60">
        <v>13</v>
      </c>
      <c r="P20" s="64">
        <v>47.46</v>
      </c>
      <c r="Q20" s="60">
        <v>0</v>
      </c>
      <c r="R20" s="64">
        <v>0</v>
      </c>
      <c r="S20" s="60">
        <v>0</v>
      </c>
      <c r="T20" s="64">
        <v>0</v>
      </c>
      <c r="U20" s="60">
        <v>0</v>
      </c>
      <c r="V20" s="64">
        <v>0</v>
      </c>
      <c r="W20" s="60">
        <v>0</v>
      </c>
      <c r="X20" s="64">
        <v>0</v>
      </c>
      <c r="Y20" s="60">
        <v>0</v>
      </c>
      <c r="Z20" s="64">
        <v>0</v>
      </c>
      <c r="AA20" s="60">
        <v>0</v>
      </c>
      <c r="AB20" s="64">
        <v>0</v>
      </c>
      <c r="AC20" s="60">
        <v>0</v>
      </c>
      <c r="AD20" s="64">
        <v>0</v>
      </c>
      <c r="AE20" s="60">
        <v>0</v>
      </c>
      <c r="AF20" s="64">
        <v>0</v>
      </c>
      <c r="AG20" s="60">
        <v>0</v>
      </c>
      <c r="AH20" s="64">
        <v>0</v>
      </c>
      <c r="AI20" s="60">
        <v>0</v>
      </c>
      <c r="AJ20" s="64">
        <v>0</v>
      </c>
      <c r="AK20" s="60">
        <v>0</v>
      </c>
      <c r="AL20" s="64">
        <v>0</v>
      </c>
      <c r="AM20" s="60">
        <v>0</v>
      </c>
      <c r="AN20" s="64">
        <v>0</v>
      </c>
      <c r="AO20" s="60">
        <v>0</v>
      </c>
      <c r="AP20" s="64">
        <v>0</v>
      </c>
      <c r="AQ20" s="60">
        <v>0</v>
      </c>
      <c r="AR20" s="64">
        <v>0</v>
      </c>
      <c r="AS20" s="60">
        <v>0</v>
      </c>
      <c r="AT20" s="64">
        <v>0</v>
      </c>
      <c r="AU20" s="60">
        <v>0</v>
      </c>
      <c r="AV20" s="64">
        <v>0</v>
      </c>
      <c r="AW20" s="60" t="str">
        <f t="shared" si="1"/>
        <v/>
      </c>
      <c r="AX20" s="60">
        <v>17</v>
      </c>
      <c r="AY20" s="60">
        <v>22</v>
      </c>
      <c r="AZ20" s="60">
        <v>23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3</v>
      </c>
      <c r="BJ20" s="61" t="s">
        <v>269</v>
      </c>
      <c r="BK20" s="61" t="s">
        <v>361</v>
      </c>
      <c r="BL20" s="60">
        <v>0</v>
      </c>
      <c r="BM20" s="61">
        <v>0</v>
      </c>
      <c r="BN20" s="64">
        <v>2.5022313690926734</v>
      </c>
      <c r="BO20" s="64"/>
      <c r="BP20" s="62"/>
      <c r="BQ20" s="64">
        <v>2.5022313690926734</v>
      </c>
      <c r="BR20" s="61">
        <f t="shared" si="2"/>
        <v>2</v>
      </c>
      <c r="BS20" s="60">
        <v>5429.57</v>
      </c>
      <c r="BT20" s="61">
        <v>1343.66</v>
      </c>
      <c r="BU20" s="61">
        <v>3703</v>
      </c>
      <c r="BV20" s="61">
        <v>5803</v>
      </c>
      <c r="BW20" s="61">
        <v>5425</v>
      </c>
      <c r="BX20" s="61">
        <v>1350</v>
      </c>
    </row>
    <row r="21" spans="1:76" hidden="1" x14ac:dyDescent="0.2">
      <c r="A21" s="6" t="s">
        <v>347</v>
      </c>
      <c r="B21" s="60">
        <v>24022</v>
      </c>
      <c r="C21" s="61">
        <v>3759</v>
      </c>
      <c r="D21" s="61">
        <f t="shared" si="3"/>
        <v>59</v>
      </c>
      <c r="E21" s="61" t="str">
        <f t="shared" si="0"/>
        <v>OK</v>
      </c>
      <c r="F21" s="61" t="str">
        <f t="shared" si="4"/>
        <v>3759</v>
      </c>
      <c r="G21" s="61" t="str">
        <f t="shared" si="5"/>
        <v>37G4</v>
      </c>
      <c r="H21" s="61">
        <v>24</v>
      </c>
      <c r="I21" s="60">
        <v>54</v>
      </c>
      <c r="J21" s="64">
        <v>26.75</v>
      </c>
      <c r="K21" s="60">
        <v>14</v>
      </c>
      <c r="L21" s="64">
        <v>57.3</v>
      </c>
      <c r="M21" s="60">
        <v>54</v>
      </c>
      <c r="N21" s="64">
        <v>27.17</v>
      </c>
      <c r="O21" s="60">
        <v>14</v>
      </c>
      <c r="P21" s="64">
        <v>55.03</v>
      </c>
      <c r="Q21" s="60">
        <v>54</v>
      </c>
      <c r="R21" s="64">
        <v>27.52</v>
      </c>
      <c r="S21" s="60">
        <v>14</v>
      </c>
      <c r="T21" s="64">
        <v>53.25</v>
      </c>
      <c r="U21" s="60">
        <v>54</v>
      </c>
      <c r="V21" s="64">
        <v>27.69</v>
      </c>
      <c r="W21" s="60">
        <v>14</v>
      </c>
      <c r="X21" s="64">
        <v>51.77</v>
      </c>
      <c r="Y21" s="60">
        <v>0</v>
      </c>
      <c r="Z21" s="64">
        <v>0</v>
      </c>
      <c r="AA21" s="60">
        <v>0</v>
      </c>
      <c r="AB21" s="64">
        <v>0</v>
      </c>
      <c r="AC21" s="60">
        <v>0</v>
      </c>
      <c r="AD21" s="64">
        <v>0</v>
      </c>
      <c r="AE21" s="60">
        <v>0</v>
      </c>
      <c r="AF21" s="64">
        <v>0</v>
      </c>
      <c r="AG21" s="60">
        <v>0</v>
      </c>
      <c r="AH21" s="64">
        <v>0</v>
      </c>
      <c r="AI21" s="60">
        <v>0</v>
      </c>
      <c r="AJ21" s="64">
        <v>0</v>
      </c>
      <c r="AK21" s="60">
        <v>0</v>
      </c>
      <c r="AL21" s="64">
        <v>0</v>
      </c>
      <c r="AM21" s="60">
        <v>0</v>
      </c>
      <c r="AN21" s="64">
        <v>0</v>
      </c>
      <c r="AO21" s="60">
        <v>0</v>
      </c>
      <c r="AP21" s="64">
        <v>0</v>
      </c>
      <c r="AQ21" s="60">
        <v>0</v>
      </c>
      <c r="AR21" s="64">
        <v>0</v>
      </c>
      <c r="AS21" s="60">
        <v>0</v>
      </c>
      <c r="AT21" s="64">
        <v>0</v>
      </c>
      <c r="AU21" s="60">
        <v>0</v>
      </c>
      <c r="AV21" s="64">
        <v>0</v>
      </c>
      <c r="AW21" s="60" t="str">
        <f t="shared" si="1"/>
        <v/>
      </c>
      <c r="AX21" s="60">
        <v>31</v>
      </c>
      <c r="AY21" s="60">
        <v>31</v>
      </c>
      <c r="AZ21" s="60">
        <v>0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17</v>
      </c>
      <c r="BJ21" s="61" t="s">
        <v>263</v>
      </c>
      <c r="BK21" s="61" t="s">
        <v>361</v>
      </c>
      <c r="BL21" s="60">
        <v>1</v>
      </c>
      <c r="BM21" s="61">
        <v>1</v>
      </c>
      <c r="BN21" s="64">
        <v>3.3543200455652151</v>
      </c>
      <c r="BO21" s="64"/>
      <c r="BP21" s="62"/>
      <c r="BQ21" s="64">
        <v>3.3543200455652151</v>
      </c>
      <c r="BR21" s="61">
        <f t="shared" si="2"/>
        <v>2</v>
      </c>
      <c r="BS21" s="60">
        <v>5426.75</v>
      </c>
      <c r="BT21" s="61">
        <v>1457.3</v>
      </c>
      <c r="BU21" s="61">
        <v>3703</v>
      </c>
      <c r="BV21" s="61">
        <v>5903</v>
      </c>
      <c r="BW21" s="61">
        <v>5425</v>
      </c>
      <c r="BX21" s="61">
        <v>1450</v>
      </c>
    </row>
    <row r="22" spans="1:76" hidden="1" x14ac:dyDescent="0.2">
      <c r="A22" s="6" t="s">
        <v>347</v>
      </c>
      <c r="B22" s="60">
        <v>24024</v>
      </c>
      <c r="C22" s="61">
        <v>3858</v>
      </c>
      <c r="D22" s="61">
        <f t="shared" si="3"/>
        <v>58</v>
      </c>
      <c r="E22" s="61" t="str">
        <f t="shared" si="0"/>
        <v>OK</v>
      </c>
      <c r="F22" s="61" t="str">
        <f t="shared" si="4"/>
        <v>3858</v>
      </c>
      <c r="G22" s="61" t="str">
        <f t="shared" si="5"/>
        <v>38G3</v>
      </c>
      <c r="H22" s="61">
        <v>24</v>
      </c>
      <c r="I22" s="60">
        <v>54</v>
      </c>
      <c r="J22" s="64">
        <v>34.4</v>
      </c>
      <c r="K22" s="60">
        <v>13</v>
      </c>
      <c r="L22" s="64">
        <v>47.6</v>
      </c>
      <c r="M22" s="60">
        <v>54</v>
      </c>
      <c r="N22" s="64">
        <v>32.799999999999997</v>
      </c>
      <c r="O22" s="60">
        <v>13</v>
      </c>
      <c r="P22" s="64">
        <v>48.1</v>
      </c>
      <c r="Q22" s="60">
        <v>0</v>
      </c>
      <c r="R22" s="64">
        <v>0</v>
      </c>
      <c r="S22" s="60">
        <v>0</v>
      </c>
      <c r="T22" s="64">
        <v>0</v>
      </c>
      <c r="U22" s="60">
        <v>0</v>
      </c>
      <c r="V22" s="64">
        <v>0</v>
      </c>
      <c r="W22" s="60">
        <v>0</v>
      </c>
      <c r="X22" s="64">
        <v>0</v>
      </c>
      <c r="Y22" s="60">
        <v>0</v>
      </c>
      <c r="Z22" s="64">
        <v>0</v>
      </c>
      <c r="AA22" s="60">
        <v>0</v>
      </c>
      <c r="AB22" s="64">
        <v>0</v>
      </c>
      <c r="AC22" s="60">
        <v>0</v>
      </c>
      <c r="AD22" s="64">
        <v>0</v>
      </c>
      <c r="AE22" s="60">
        <v>0</v>
      </c>
      <c r="AF22" s="64">
        <v>0</v>
      </c>
      <c r="AG22" s="60">
        <v>0</v>
      </c>
      <c r="AH22" s="64">
        <v>0</v>
      </c>
      <c r="AI22" s="60">
        <v>0</v>
      </c>
      <c r="AJ22" s="64">
        <v>0</v>
      </c>
      <c r="AK22" s="60">
        <v>0</v>
      </c>
      <c r="AL22" s="64">
        <v>0</v>
      </c>
      <c r="AM22" s="60">
        <v>0</v>
      </c>
      <c r="AN22" s="64">
        <v>0</v>
      </c>
      <c r="AO22" s="60">
        <v>0</v>
      </c>
      <c r="AP22" s="64">
        <v>0</v>
      </c>
      <c r="AQ22" s="60">
        <v>0</v>
      </c>
      <c r="AR22" s="64">
        <v>0</v>
      </c>
      <c r="AS22" s="60">
        <v>0</v>
      </c>
      <c r="AT22" s="64">
        <v>0</v>
      </c>
      <c r="AU22" s="60">
        <v>0</v>
      </c>
      <c r="AV22" s="64">
        <v>0</v>
      </c>
      <c r="AW22" s="60" t="str">
        <f t="shared" si="1"/>
        <v/>
      </c>
      <c r="AX22" s="60">
        <v>22</v>
      </c>
      <c r="AY22" s="60">
        <v>0</v>
      </c>
      <c r="AZ22" s="60">
        <v>0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3</v>
      </c>
      <c r="BJ22" s="61" t="s">
        <v>269</v>
      </c>
      <c r="BK22" s="61" t="s">
        <v>361</v>
      </c>
      <c r="BL22" s="61">
        <v>1</v>
      </c>
      <c r="BM22" s="61">
        <v>0</v>
      </c>
      <c r="BN22" s="64">
        <v>2.4961489885995296</v>
      </c>
      <c r="BO22" s="64"/>
      <c r="BP22" s="60">
        <v>9</v>
      </c>
      <c r="BQ22" s="64">
        <v>1.6260555102034626</v>
      </c>
      <c r="BR22" s="61">
        <f t="shared" si="2"/>
        <v>2</v>
      </c>
      <c r="BS22" s="60">
        <v>5434.4</v>
      </c>
      <c r="BT22" s="61">
        <v>1347.6</v>
      </c>
      <c r="BU22" s="61">
        <v>3801</v>
      </c>
      <c r="BV22" s="61">
        <v>5803</v>
      </c>
      <c r="BW22" s="61">
        <v>5435</v>
      </c>
      <c r="BX22" s="61">
        <v>1350</v>
      </c>
    </row>
    <row r="23" spans="1:76" hidden="1" x14ac:dyDescent="0.2">
      <c r="A23" s="6" t="s">
        <v>347</v>
      </c>
      <c r="B23" s="60">
        <v>24025</v>
      </c>
      <c r="C23" s="61">
        <v>3858</v>
      </c>
      <c r="D23" s="61">
        <f t="shared" si="3"/>
        <v>58</v>
      </c>
      <c r="E23" s="61" t="str">
        <f t="shared" si="0"/>
        <v>OK</v>
      </c>
      <c r="F23" s="61" t="str">
        <f t="shared" si="4"/>
        <v>3858</v>
      </c>
      <c r="G23" s="61" t="str">
        <f t="shared" si="5"/>
        <v>38G3</v>
      </c>
      <c r="H23" s="61">
        <v>24</v>
      </c>
      <c r="I23" s="60">
        <v>54</v>
      </c>
      <c r="J23" s="64">
        <v>39.14</v>
      </c>
      <c r="K23" s="60">
        <v>13</v>
      </c>
      <c r="L23" s="64">
        <v>44.01</v>
      </c>
      <c r="M23" s="60">
        <v>54</v>
      </c>
      <c r="N23" s="64">
        <v>42.16</v>
      </c>
      <c r="O23" s="60">
        <v>13</v>
      </c>
      <c r="P23" s="64">
        <v>37.520000000000003</v>
      </c>
      <c r="Q23" s="60">
        <v>0</v>
      </c>
      <c r="R23" s="64">
        <v>0</v>
      </c>
      <c r="S23" s="60">
        <v>0</v>
      </c>
      <c r="T23" s="64">
        <v>0</v>
      </c>
      <c r="U23" s="60">
        <v>0</v>
      </c>
      <c r="V23" s="64">
        <v>0</v>
      </c>
      <c r="W23" s="60">
        <v>0</v>
      </c>
      <c r="X23" s="64">
        <v>0</v>
      </c>
      <c r="Y23" s="60">
        <v>0</v>
      </c>
      <c r="Z23" s="64">
        <v>0</v>
      </c>
      <c r="AA23" s="60">
        <v>0</v>
      </c>
      <c r="AB23" s="64">
        <v>0</v>
      </c>
      <c r="AC23" s="60">
        <v>0</v>
      </c>
      <c r="AD23" s="64">
        <v>0</v>
      </c>
      <c r="AE23" s="60">
        <v>0</v>
      </c>
      <c r="AF23" s="64">
        <v>0</v>
      </c>
      <c r="AG23" s="60">
        <v>0</v>
      </c>
      <c r="AH23" s="64">
        <v>0</v>
      </c>
      <c r="AI23" s="60">
        <v>0</v>
      </c>
      <c r="AJ23" s="64">
        <v>0</v>
      </c>
      <c r="AK23" s="60">
        <v>0</v>
      </c>
      <c r="AL23" s="64">
        <v>0</v>
      </c>
      <c r="AM23" s="60">
        <v>0</v>
      </c>
      <c r="AN23" s="64">
        <v>0</v>
      </c>
      <c r="AO23" s="60">
        <v>0</v>
      </c>
      <c r="AP23" s="64">
        <v>0</v>
      </c>
      <c r="AQ23" s="60">
        <v>0</v>
      </c>
      <c r="AR23" s="64">
        <v>0</v>
      </c>
      <c r="AS23" s="60">
        <v>0</v>
      </c>
      <c r="AT23" s="64">
        <v>0</v>
      </c>
      <c r="AU23" s="60">
        <v>0</v>
      </c>
      <c r="AV23" s="64">
        <v>0</v>
      </c>
      <c r="AW23" s="60" t="str">
        <f t="shared" si="1"/>
        <v/>
      </c>
      <c r="AX23" s="60">
        <v>39</v>
      </c>
      <c r="AY23" s="60">
        <v>42</v>
      </c>
      <c r="AZ23" s="60">
        <v>36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</v>
      </c>
      <c r="BJ23" s="61" t="s">
        <v>269</v>
      </c>
      <c r="BK23" s="61" t="s">
        <v>361</v>
      </c>
      <c r="BL23" s="60">
        <v>0</v>
      </c>
      <c r="BM23" s="61">
        <v>1</v>
      </c>
      <c r="BN23" s="64">
        <v>4.8167119913736558</v>
      </c>
      <c r="BO23" s="64"/>
      <c r="BP23" s="62"/>
      <c r="BQ23" s="64">
        <v>4.8167119913736558</v>
      </c>
      <c r="BR23" s="61">
        <f t="shared" si="2"/>
        <v>2</v>
      </c>
      <c r="BS23" s="60">
        <v>5439.14</v>
      </c>
      <c r="BT23" s="61">
        <v>1344.01</v>
      </c>
      <c r="BU23" s="61">
        <v>3801</v>
      </c>
      <c r="BV23" s="61">
        <v>5803</v>
      </c>
      <c r="BW23" s="61">
        <v>5435</v>
      </c>
      <c r="BX23" s="61">
        <v>1350</v>
      </c>
    </row>
    <row r="24" spans="1:76" hidden="1" x14ac:dyDescent="0.2">
      <c r="A24" s="6" t="s">
        <v>347</v>
      </c>
      <c r="B24" s="60">
        <v>24030</v>
      </c>
      <c r="C24" s="61">
        <v>3858</v>
      </c>
      <c r="D24" s="61">
        <f t="shared" si="3"/>
        <v>58</v>
      </c>
      <c r="E24" s="61" t="str">
        <f t="shared" si="0"/>
        <v>OK</v>
      </c>
      <c r="F24" s="61" t="str">
        <f t="shared" si="4"/>
        <v>3858</v>
      </c>
      <c r="G24" s="61" t="str">
        <f t="shared" si="5"/>
        <v>38G3</v>
      </c>
      <c r="H24" s="61">
        <v>24</v>
      </c>
      <c r="I24" s="60">
        <v>54</v>
      </c>
      <c r="J24" s="64">
        <v>33.42</v>
      </c>
      <c r="K24" s="60">
        <v>13</v>
      </c>
      <c r="L24" s="64">
        <v>48.1</v>
      </c>
      <c r="M24" s="60">
        <v>54</v>
      </c>
      <c r="N24" s="64">
        <v>31.55</v>
      </c>
      <c r="O24" s="60">
        <v>13</v>
      </c>
      <c r="P24" s="64">
        <v>48.84</v>
      </c>
      <c r="Q24" s="60">
        <v>0</v>
      </c>
      <c r="R24" s="64">
        <v>0</v>
      </c>
      <c r="S24" s="60">
        <v>0</v>
      </c>
      <c r="T24" s="64">
        <v>0</v>
      </c>
      <c r="U24" s="60">
        <v>0</v>
      </c>
      <c r="V24" s="64">
        <v>0</v>
      </c>
      <c r="W24" s="60">
        <v>0</v>
      </c>
      <c r="X24" s="64">
        <v>0</v>
      </c>
      <c r="Y24" s="60">
        <v>0</v>
      </c>
      <c r="Z24" s="64">
        <v>0</v>
      </c>
      <c r="AA24" s="60">
        <v>0</v>
      </c>
      <c r="AB24" s="64">
        <v>0</v>
      </c>
      <c r="AC24" s="60">
        <v>0</v>
      </c>
      <c r="AD24" s="64">
        <v>0</v>
      </c>
      <c r="AE24" s="60">
        <v>0</v>
      </c>
      <c r="AF24" s="64">
        <v>0</v>
      </c>
      <c r="AG24" s="60">
        <v>0</v>
      </c>
      <c r="AH24" s="64">
        <v>0</v>
      </c>
      <c r="AI24" s="60">
        <v>0</v>
      </c>
      <c r="AJ24" s="64">
        <v>0</v>
      </c>
      <c r="AK24" s="60">
        <v>0</v>
      </c>
      <c r="AL24" s="64">
        <v>0</v>
      </c>
      <c r="AM24" s="60">
        <v>0</v>
      </c>
      <c r="AN24" s="64">
        <v>0</v>
      </c>
      <c r="AO24" s="60">
        <v>0</v>
      </c>
      <c r="AP24" s="64">
        <v>0</v>
      </c>
      <c r="AQ24" s="60">
        <v>0</v>
      </c>
      <c r="AR24" s="64">
        <v>0</v>
      </c>
      <c r="AS24" s="60">
        <v>0</v>
      </c>
      <c r="AT24" s="64">
        <v>0</v>
      </c>
      <c r="AU24" s="60">
        <v>0</v>
      </c>
      <c r="AV24" s="64">
        <v>0</v>
      </c>
      <c r="AW24" s="60" t="str">
        <f t="shared" si="1"/>
        <v/>
      </c>
      <c r="AX24" s="60">
        <v>22</v>
      </c>
      <c r="AY24" s="60">
        <v>23</v>
      </c>
      <c r="AZ24" s="60">
        <v>20</v>
      </c>
      <c r="BA24" s="60"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3</v>
      </c>
      <c r="BJ24" s="61" t="s">
        <v>269</v>
      </c>
      <c r="BK24" s="61" t="s">
        <v>361</v>
      </c>
      <c r="BL24" s="61">
        <v>0</v>
      </c>
      <c r="BM24" s="61">
        <v>0</v>
      </c>
      <c r="BN24" s="64">
        <v>1.9186415065064151</v>
      </c>
      <c r="BO24" s="64"/>
      <c r="BP24" s="62"/>
      <c r="BQ24" s="64">
        <v>1.9186415065064151</v>
      </c>
      <c r="BR24" s="61">
        <f t="shared" si="2"/>
        <v>2</v>
      </c>
      <c r="BS24" s="60">
        <v>5433.42</v>
      </c>
      <c r="BT24" s="61">
        <v>1348.1</v>
      </c>
      <c r="BU24" s="61">
        <v>3801</v>
      </c>
      <c r="BV24" s="61">
        <v>5803</v>
      </c>
      <c r="BW24" s="61">
        <v>5435</v>
      </c>
      <c r="BX24" s="61">
        <v>1350</v>
      </c>
    </row>
    <row r="25" spans="1:76" hidden="1" x14ac:dyDescent="0.2">
      <c r="A25" s="6" t="s">
        <v>347</v>
      </c>
      <c r="B25" s="60">
        <v>24031</v>
      </c>
      <c r="C25" s="61">
        <v>3858</v>
      </c>
      <c r="D25" s="61">
        <f t="shared" si="3"/>
        <v>58</v>
      </c>
      <c r="E25" s="61" t="str">
        <f t="shared" si="0"/>
        <v>OK</v>
      </c>
      <c r="F25" s="61" t="str">
        <f t="shared" si="4"/>
        <v>3858</v>
      </c>
      <c r="G25" s="61" t="str">
        <f t="shared" si="5"/>
        <v>38G3</v>
      </c>
      <c r="H25" s="61">
        <v>24</v>
      </c>
      <c r="I25" s="60">
        <v>54</v>
      </c>
      <c r="J25" s="64">
        <v>39.11</v>
      </c>
      <c r="K25" s="60">
        <v>13</v>
      </c>
      <c r="L25" s="64">
        <v>50.17</v>
      </c>
      <c r="M25" s="60">
        <v>54</v>
      </c>
      <c r="N25" s="64">
        <v>41.57</v>
      </c>
      <c r="O25" s="60">
        <v>13</v>
      </c>
      <c r="P25" s="64">
        <v>49.37</v>
      </c>
      <c r="Q25" s="60">
        <v>0</v>
      </c>
      <c r="R25" s="64">
        <v>0</v>
      </c>
      <c r="S25" s="60">
        <v>0</v>
      </c>
      <c r="T25" s="64">
        <v>0</v>
      </c>
      <c r="U25" s="60">
        <v>0</v>
      </c>
      <c r="V25" s="64">
        <v>0</v>
      </c>
      <c r="W25" s="60">
        <v>0</v>
      </c>
      <c r="X25" s="64">
        <v>0</v>
      </c>
      <c r="Y25" s="60">
        <v>0</v>
      </c>
      <c r="Z25" s="64">
        <v>0</v>
      </c>
      <c r="AA25" s="60">
        <v>0</v>
      </c>
      <c r="AB25" s="64">
        <v>0</v>
      </c>
      <c r="AC25" s="60">
        <v>0</v>
      </c>
      <c r="AD25" s="64">
        <v>0</v>
      </c>
      <c r="AE25" s="60">
        <v>0</v>
      </c>
      <c r="AF25" s="64">
        <v>0</v>
      </c>
      <c r="AG25" s="60">
        <v>0</v>
      </c>
      <c r="AH25" s="64">
        <v>0</v>
      </c>
      <c r="AI25" s="60">
        <v>0</v>
      </c>
      <c r="AJ25" s="64">
        <v>0</v>
      </c>
      <c r="AK25" s="60">
        <v>0</v>
      </c>
      <c r="AL25" s="64">
        <v>0</v>
      </c>
      <c r="AM25" s="60">
        <v>0</v>
      </c>
      <c r="AN25" s="64">
        <v>0</v>
      </c>
      <c r="AO25" s="60">
        <v>0</v>
      </c>
      <c r="AP25" s="64">
        <v>0</v>
      </c>
      <c r="AQ25" s="60">
        <v>0</v>
      </c>
      <c r="AR25" s="64">
        <v>0</v>
      </c>
      <c r="AS25" s="60">
        <v>0</v>
      </c>
      <c r="AT25" s="64">
        <v>0</v>
      </c>
      <c r="AU25" s="60">
        <v>0</v>
      </c>
      <c r="AV25" s="64">
        <v>0</v>
      </c>
      <c r="AW25" s="60" t="str">
        <f t="shared" si="1"/>
        <v/>
      </c>
      <c r="AX25" s="60">
        <v>36</v>
      </c>
      <c r="AY25" s="60">
        <v>26</v>
      </c>
      <c r="AZ25" s="60">
        <v>33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3</v>
      </c>
      <c r="BJ25" s="61" t="s">
        <v>269</v>
      </c>
      <c r="BK25" s="61" t="s">
        <v>361</v>
      </c>
      <c r="BL25" s="60">
        <v>1</v>
      </c>
      <c r="BM25" s="61">
        <v>1</v>
      </c>
      <c r="BN25" s="64">
        <v>2.5031180384427389</v>
      </c>
      <c r="BO25" s="64"/>
      <c r="BP25" s="62"/>
      <c r="BQ25" s="64">
        <v>2.5031180384427389</v>
      </c>
      <c r="BR25" s="61">
        <f t="shared" si="2"/>
        <v>2</v>
      </c>
      <c r="BS25" s="60">
        <v>5439.11</v>
      </c>
      <c r="BT25" s="61">
        <v>1350.17</v>
      </c>
      <c r="BU25" s="61">
        <v>3801</v>
      </c>
      <c r="BV25" s="61">
        <v>5803</v>
      </c>
      <c r="BW25" s="61">
        <v>5435</v>
      </c>
      <c r="BX25" s="61">
        <v>1350</v>
      </c>
    </row>
    <row r="26" spans="1:76" hidden="1" x14ac:dyDescent="0.2">
      <c r="A26" s="6" t="s">
        <v>347</v>
      </c>
      <c r="B26" s="60">
        <v>24039</v>
      </c>
      <c r="C26" s="61">
        <v>3859</v>
      </c>
      <c r="D26" s="61">
        <f t="shared" si="3"/>
        <v>59</v>
      </c>
      <c r="E26" s="61" t="str">
        <f t="shared" si="0"/>
        <v>OK</v>
      </c>
      <c r="F26" s="61" t="str">
        <f t="shared" si="4"/>
        <v>3859</v>
      </c>
      <c r="G26" s="61" t="str">
        <f t="shared" si="5"/>
        <v>38G4</v>
      </c>
      <c r="H26" s="61">
        <v>24</v>
      </c>
      <c r="I26" s="60">
        <v>54</v>
      </c>
      <c r="J26" s="64">
        <v>39.36</v>
      </c>
      <c r="K26" s="60">
        <v>14</v>
      </c>
      <c r="L26" s="64">
        <v>9.4700000000000006</v>
      </c>
      <c r="M26" s="60">
        <v>54</v>
      </c>
      <c r="N26" s="64">
        <v>37.57</v>
      </c>
      <c r="O26" s="60">
        <v>14</v>
      </c>
      <c r="P26" s="64">
        <v>11.55</v>
      </c>
      <c r="Q26" s="60">
        <v>0</v>
      </c>
      <c r="R26" s="64">
        <v>0</v>
      </c>
      <c r="S26" s="60">
        <v>0</v>
      </c>
      <c r="T26" s="64">
        <v>0</v>
      </c>
      <c r="U26" s="60">
        <v>0</v>
      </c>
      <c r="V26" s="64">
        <v>0</v>
      </c>
      <c r="W26" s="60">
        <v>0</v>
      </c>
      <c r="X26" s="64">
        <v>0</v>
      </c>
      <c r="Y26" s="60">
        <v>0</v>
      </c>
      <c r="Z26" s="64">
        <v>0</v>
      </c>
      <c r="AA26" s="60">
        <v>0</v>
      </c>
      <c r="AB26" s="64">
        <v>0</v>
      </c>
      <c r="AC26" s="60">
        <v>0</v>
      </c>
      <c r="AD26" s="64">
        <v>0</v>
      </c>
      <c r="AE26" s="60">
        <v>0</v>
      </c>
      <c r="AF26" s="64">
        <v>0</v>
      </c>
      <c r="AG26" s="60">
        <v>0</v>
      </c>
      <c r="AH26" s="64">
        <v>0</v>
      </c>
      <c r="AI26" s="60">
        <v>0</v>
      </c>
      <c r="AJ26" s="64">
        <v>0</v>
      </c>
      <c r="AK26" s="60">
        <v>0</v>
      </c>
      <c r="AL26" s="64">
        <v>0</v>
      </c>
      <c r="AM26" s="60">
        <v>0</v>
      </c>
      <c r="AN26" s="64">
        <v>0</v>
      </c>
      <c r="AO26" s="60">
        <v>0</v>
      </c>
      <c r="AP26" s="64">
        <v>0</v>
      </c>
      <c r="AQ26" s="60">
        <v>0</v>
      </c>
      <c r="AR26" s="64">
        <v>0</v>
      </c>
      <c r="AS26" s="60">
        <v>0</v>
      </c>
      <c r="AT26" s="64">
        <v>0</v>
      </c>
      <c r="AU26" s="60">
        <v>0</v>
      </c>
      <c r="AV26" s="64">
        <v>0</v>
      </c>
      <c r="AW26" s="60" t="str">
        <f t="shared" si="1"/>
        <v/>
      </c>
      <c r="AX26" s="60">
        <v>29</v>
      </c>
      <c r="AY26" s="60">
        <v>39</v>
      </c>
      <c r="AZ26" s="60">
        <v>50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3</v>
      </c>
      <c r="BJ26" s="61" t="s">
        <v>269</v>
      </c>
      <c r="BK26" s="61" t="s">
        <v>361</v>
      </c>
      <c r="BL26" s="60">
        <v>1</v>
      </c>
      <c r="BM26" s="61">
        <v>0</v>
      </c>
      <c r="BN26" s="64">
        <v>2.157073596489135</v>
      </c>
      <c r="BO26" s="64"/>
      <c r="BP26" s="62"/>
      <c r="BQ26" s="64">
        <v>2.157073596489135</v>
      </c>
      <c r="BR26" s="61">
        <f t="shared" si="2"/>
        <v>2</v>
      </c>
      <c r="BS26" s="60">
        <v>5439.36</v>
      </c>
      <c r="BT26" s="61">
        <v>1409.47</v>
      </c>
      <c r="BU26" s="61">
        <v>3801</v>
      </c>
      <c r="BV26" s="61">
        <v>5901</v>
      </c>
      <c r="BW26" s="61">
        <v>5435</v>
      </c>
      <c r="BX26" s="61">
        <v>1410</v>
      </c>
    </row>
    <row r="27" spans="1:76" hidden="1" x14ac:dyDescent="0.2">
      <c r="A27" s="6" t="s">
        <v>347</v>
      </c>
      <c r="B27" s="60">
        <v>24041</v>
      </c>
      <c r="C27" s="61">
        <v>3859</v>
      </c>
      <c r="D27" s="61">
        <f t="shared" si="3"/>
        <v>59</v>
      </c>
      <c r="E27" s="61" t="str">
        <f t="shared" si="0"/>
        <v>OK</v>
      </c>
      <c r="F27" s="61" t="str">
        <f t="shared" si="4"/>
        <v>3859</v>
      </c>
      <c r="G27" s="61" t="str">
        <f t="shared" si="5"/>
        <v>38G4</v>
      </c>
      <c r="H27" s="61">
        <v>24</v>
      </c>
      <c r="I27" s="60">
        <v>54</v>
      </c>
      <c r="J27" s="64">
        <v>37</v>
      </c>
      <c r="K27" s="60">
        <v>14</v>
      </c>
      <c r="L27" s="64">
        <v>22</v>
      </c>
      <c r="M27" s="60">
        <v>54</v>
      </c>
      <c r="N27" s="64">
        <v>38.01</v>
      </c>
      <c r="O27" s="60">
        <v>14</v>
      </c>
      <c r="P27" s="64">
        <v>19.010000000000002</v>
      </c>
      <c r="Q27" s="60">
        <v>0</v>
      </c>
      <c r="R27" s="64">
        <v>0</v>
      </c>
      <c r="S27" s="60">
        <v>0</v>
      </c>
      <c r="T27" s="64">
        <v>0</v>
      </c>
      <c r="U27" s="60">
        <v>0</v>
      </c>
      <c r="V27" s="64">
        <v>0</v>
      </c>
      <c r="W27" s="60">
        <v>0</v>
      </c>
      <c r="X27" s="64">
        <v>0</v>
      </c>
      <c r="Y27" s="60">
        <v>0</v>
      </c>
      <c r="Z27" s="64">
        <v>0</v>
      </c>
      <c r="AA27" s="60">
        <v>0</v>
      </c>
      <c r="AB27" s="64">
        <v>0</v>
      </c>
      <c r="AC27" s="60">
        <v>0</v>
      </c>
      <c r="AD27" s="64">
        <v>0</v>
      </c>
      <c r="AE27" s="60">
        <v>0</v>
      </c>
      <c r="AF27" s="64">
        <v>0</v>
      </c>
      <c r="AG27" s="60">
        <v>0</v>
      </c>
      <c r="AH27" s="64">
        <v>0</v>
      </c>
      <c r="AI27" s="60">
        <v>0</v>
      </c>
      <c r="AJ27" s="64">
        <v>0</v>
      </c>
      <c r="AK27" s="60">
        <v>0</v>
      </c>
      <c r="AL27" s="64">
        <v>0</v>
      </c>
      <c r="AM27" s="60">
        <v>0</v>
      </c>
      <c r="AN27" s="64">
        <v>0</v>
      </c>
      <c r="AO27" s="60">
        <v>0</v>
      </c>
      <c r="AP27" s="64">
        <v>0</v>
      </c>
      <c r="AQ27" s="60">
        <v>0</v>
      </c>
      <c r="AR27" s="64">
        <v>0</v>
      </c>
      <c r="AS27" s="60">
        <v>0</v>
      </c>
      <c r="AT27" s="64">
        <v>0</v>
      </c>
      <c r="AU27" s="60">
        <v>0</v>
      </c>
      <c r="AV27" s="64">
        <v>0</v>
      </c>
      <c r="AW27" s="60" t="str">
        <f t="shared" si="1"/>
        <v/>
      </c>
      <c r="AX27" s="60">
        <v>34</v>
      </c>
      <c r="AY27" s="60">
        <v>22</v>
      </c>
      <c r="AZ27" s="60">
        <v>28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26</v>
      </c>
      <c r="BJ27" s="61" t="s">
        <v>269</v>
      </c>
      <c r="BK27" s="61" t="s">
        <v>361</v>
      </c>
      <c r="BL27" s="61">
        <v>1</v>
      </c>
      <c r="BM27" s="61">
        <v>1</v>
      </c>
      <c r="BN27" s="64">
        <v>2.0040967492090593</v>
      </c>
      <c r="BO27" s="64"/>
      <c r="BP27" s="61"/>
      <c r="BQ27" s="64">
        <v>2.0040967492090593</v>
      </c>
      <c r="BR27" s="61">
        <f t="shared" si="2"/>
        <v>2</v>
      </c>
      <c r="BS27" s="60">
        <v>5437</v>
      </c>
      <c r="BT27" s="61">
        <v>1422</v>
      </c>
      <c r="BU27" s="61">
        <v>3801</v>
      </c>
      <c r="BV27" s="61">
        <v>5902</v>
      </c>
      <c r="BW27" s="61">
        <v>5435</v>
      </c>
      <c r="BX27" s="61">
        <v>1430</v>
      </c>
    </row>
    <row r="28" spans="1:76" hidden="1" x14ac:dyDescent="0.2">
      <c r="A28" s="6" t="s">
        <v>347</v>
      </c>
      <c r="B28" s="60">
        <v>24046</v>
      </c>
      <c r="C28" s="61">
        <v>3859</v>
      </c>
      <c r="D28" s="61">
        <f t="shared" si="3"/>
        <v>59</v>
      </c>
      <c r="E28" s="61" t="str">
        <f t="shared" si="0"/>
        <v>OK</v>
      </c>
      <c r="F28" s="61" t="str">
        <f t="shared" si="4"/>
        <v>3859</v>
      </c>
      <c r="G28" s="61" t="str">
        <f t="shared" si="5"/>
        <v>38G4</v>
      </c>
      <c r="H28" s="61">
        <v>24</v>
      </c>
      <c r="I28" s="60">
        <v>54</v>
      </c>
      <c r="J28" s="64">
        <v>40.200000000000003</v>
      </c>
      <c r="K28" s="60">
        <v>14</v>
      </c>
      <c r="L28" s="64">
        <v>30.7</v>
      </c>
      <c r="M28" s="60">
        <v>54</v>
      </c>
      <c r="N28" s="64">
        <v>38.700000000000003</v>
      </c>
      <c r="O28" s="60">
        <v>14</v>
      </c>
      <c r="P28" s="64">
        <v>31.4</v>
      </c>
      <c r="Q28" s="60">
        <v>0</v>
      </c>
      <c r="R28" s="64">
        <v>0</v>
      </c>
      <c r="S28" s="60">
        <v>0</v>
      </c>
      <c r="T28" s="64">
        <v>0</v>
      </c>
      <c r="U28" s="60">
        <v>0</v>
      </c>
      <c r="V28" s="64">
        <v>0</v>
      </c>
      <c r="W28" s="60">
        <v>0</v>
      </c>
      <c r="X28" s="64">
        <v>0</v>
      </c>
      <c r="Y28" s="60">
        <v>0</v>
      </c>
      <c r="Z28" s="64">
        <v>0</v>
      </c>
      <c r="AA28" s="60">
        <v>0</v>
      </c>
      <c r="AB28" s="64">
        <v>0</v>
      </c>
      <c r="AC28" s="60">
        <v>0</v>
      </c>
      <c r="AD28" s="64">
        <v>0</v>
      </c>
      <c r="AE28" s="60">
        <v>0</v>
      </c>
      <c r="AF28" s="64">
        <v>0</v>
      </c>
      <c r="AG28" s="60">
        <v>0</v>
      </c>
      <c r="AH28" s="64">
        <v>0</v>
      </c>
      <c r="AI28" s="60">
        <v>0</v>
      </c>
      <c r="AJ28" s="64">
        <v>0</v>
      </c>
      <c r="AK28" s="60">
        <v>0</v>
      </c>
      <c r="AL28" s="64">
        <v>0</v>
      </c>
      <c r="AM28" s="60">
        <v>0</v>
      </c>
      <c r="AN28" s="64">
        <v>0</v>
      </c>
      <c r="AO28" s="60">
        <v>0</v>
      </c>
      <c r="AP28" s="64">
        <v>0</v>
      </c>
      <c r="AQ28" s="60">
        <v>0</v>
      </c>
      <c r="AR28" s="64">
        <v>0</v>
      </c>
      <c r="AS28" s="60">
        <v>0</v>
      </c>
      <c r="AT28" s="64">
        <v>0</v>
      </c>
      <c r="AU28" s="60">
        <v>0</v>
      </c>
      <c r="AV28" s="64">
        <v>0</v>
      </c>
      <c r="AW28" s="60" t="str">
        <f t="shared" si="1"/>
        <v/>
      </c>
      <c r="AX28" s="60">
        <v>36</v>
      </c>
      <c r="AY28" s="60">
        <v>0</v>
      </c>
      <c r="AZ28" s="60">
        <v>0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8</v>
      </c>
      <c r="BJ28" s="61" t="s">
        <v>262</v>
      </c>
      <c r="BK28" s="61" t="s">
        <v>361</v>
      </c>
      <c r="BL28" s="60">
        <v>0</v>
      </c>
      <c r="BM28" s="61">
        <v>1</v>
      </c>
      <c r="BN28" s="64">
        <v>2.9882575466200723</v>
      </c>
      <c r="BO28" s="61"/>
      <c r="BP28" s="62"/>
      <c r="BQ28" s="64">
        <v>1.5536934775978692</v>
      </c>
      <c r="BR28" s="61">
        <f t="shared" si="2"/>
        <v>2</v>
      </c>
      <c r="BS28" s="60">
        <v>5440.2</v>
      </c>
      <c r="BT28" s="61">
        <v>1430.7</v>
      </c>
      <c r="BU28" s="61">
        <v>3802</v>
      </c>
      <c r="BV28" s="61">
        <v>5902</v>
      </c>
      <c r="BW28" s="61">
        <v>5445</v>
      </c>
      <c r="BX28" s="61">
        <v>1430</v>
      </c>
    </row>
    <row r="29" spans="1:76" hidden="1" x14ac:dyDescent="0.2">
      <c r="A29" s="6" t="s">
        <v>347</v>
      </c>
      <c r="B29" s="60">
        <v>24047</v>
      </c>
      <c r="C29" s="61">
        <v>3859</v>
      </c>
      <c r="D29" s="61">
        <f t="shared" si="3"/>
        <v>59</v>
      </c>
      <c r="E29" s="61" t="str">
        <f t="shared" si="0"/>
        <v>OK</v>
      </c>
      <c r="F29" s="61" t="str">
        <f t="shared" si="4"/>
        <v>3859</v>
      </c>
      <c r="G29" s="61" t="str">
        <f t="shared" si="5"/>
        <v>38G4</v>
      </c>
      <c r="H29" s="61">
        <v>24</v>
      </c>
      <c r="I29" s="60">
        <v>54</v>
      </c>
      <c r="J29" s="64">
        <v>35.4</v>
      </c>
      <c r="K29" s="60">
        <v>14</v>
      </c>
      <c r="L29" s="64">
        <v>27.96</v>
      </c>
      <c r="M29" s="60">
        <v>54</v>
      </c>
      <c r="N29" s="64">
        <v>34.47</v>
      </c>
      <c r="O29" s="60">
        <v>14</v>
      </c>
      <c r="P29" s="64">
        <v>30.3</v>
      </c>
      <c r="Q29" s="60">
        <v>0</v>
      </c>
      <c r="R29" s="64">
        <v>0</v>
      </c>
      <c r="S29" s="60">
        <v>0</v>
      </c>
      <c r="T29" s="64">
        <v>0</v>
      </c>
      <c r="U29" s="60">
        <v>0</v>
      </c>
      <c r="V29" s="64">
        <v>0</v>
      </c>
      <c r="W29" s="60">
        <v>0</v>
      </c>
      <c r="X29" s="64">
        <v>0</v>
      </c>
      <c r="Y29" s="60">
        <v>0</v>
      </c>
      <c r="Z29" s="64">
        <v>0</v>
      </c>
      <c r="AA29" s="60">
        <v>0</v>
      </c>
      <c r="AB29" s="64">
        <v>0</v>
      </c>
      <c r="AC29" s="60">
        <v>0</v>
      </c>
      <c r="AD29" s="64">
        <v>0</v>
      </c>
      <c r="AE29" s="60">
        <v>0</v>
      </c>
      <c r="AF29" s="64">
        <v>0</v>
      </c>
      <c r="AG29" s="60">
        <v>0</v>
      </c>
      <c r="AH29" s="64">
        <v>0</v>
      </c>
      <c r="AI29" s="60">
        <v>0</v>
      </c>
      <c r="AJ29" s="64">
        <v>0</v>
      </c>
      <c r="AK29" s="60">
        <v>0</v>
      </c>
      <c r="AL29" s="64">
        <v>0</v>
      </c>
      <c r="AM29" s="60">
        <v>0</v>
      </c>
      <c r="AN29" s="64">
        <v>0</v>
      </c>
      <c r="AO29" s="60">
        <v>0</v>
      </c>
      <c r="AP29" s="64">
        <v>0</v>
      </c>
      <c r="AQ29" s="60">
        <v>0</v>
      </c>
      <c r="AR29" s="64">
        <v>0</v>
      </c>
      <c r="AS29" s="60">
        <v>0</v>
      </c>
      <c r="AT29" s="64">
        <v>0</v>
      </c>
      <c r="AU29" s="60">
        <v>0</v>
      </c>
      <c r="AV29" s="64">
        <v>0</v>
      </c>
      <c r="AW29" s="60" t="str">
        <f t="shared" si="1"/>
        <v/>
      </c>
      <c r="AX29" s="60">
        <v>24</v>
      </c>
      <c r="AY29" s="60">
        <v>31</v>
      </c>
      <c r="AZ29" s="60">
        <v>25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3</v>
      </c>
      <c r="BJ29" s="61" t="s">
        <v>269</v>
      </c>
      <c r="BK29" s="61" t="s">
        <v>361</v>
      </c>
      <c r="BL29" s="61">
        <v>1</v>
      </c>
      <c r="BM29" s="61">
        <v>1</v>
      </c>
      <c r="BN29" s="64">
        <v>2.2862688078505196</v>
      </c>
      <c r="BO29" s="64"/>
      <c r="BP29" s="62"/>
      <c r="BQ29" s="64">
        <v>1.644363373765733</v>
      </c>
      <c r="BR29" s="61">
        <f t="shared" si="2"/>
        <v>2</v>
      </c>
      <c r="BS29" s="60">
        <v>5435.4</v>
      </c>
      <c r="BT29" s="61">
        <v>1427.96</v>
      </c>
      <c r="BU29" s="61">
        <v>3801</v>
      </c>
      <c r="BV29" s="61">
        <v>5902</v>
      </c>
      <c r="BW29" s="61">
        <v>5435</v>
      </c>
      <c r="BX29" s="61">
        <v>1430</v>
      </c>
    </row>
    <row r="30" spans="1:76" hidden="1" x14ac:dyDescent="0.2">
      <c r="A30" s="6" t="s">
        <v>347</v>
      </c>
      <c r="B30" s="60">
        <v>24055</v>
      </c>
      <c r="C30" s="61">
        <v>3859</v>
      </c>
      <c r="D30" s="61">
        <f t="shared" si="3"/>
        <v>59</v>
      </c>
      <c r="E30" s="61" t="str">
        <f t="shared" si="0"/>
        <v>OK</v>
      </c>
      <c r="F30" s="61" t="str">
        <f t="shared" si="4"/>
        <v>3859</v>
      </c>
      <c r="G30" s="61" t="str">
        <f t="shared" si="5"/>
        <v>38G4</v>
      </c>
      <c r="H30" s="61">
        <v>24</v>
      </c>
      <c r="I30" s="60">
        <v>54</v>
      </c>
      <c r="J30" s="64">
        <v>34.159999999999997</v>
      </c>
      <c r="K30" s="60">
        <v>14</v>
      </c>
      <c r="L30" s="64">
        <v>43.13</v>
      </c>
      <c r="M30" s="60">
        <v>54</v>
      </c>
      <c r="N30" s="64">
        <v>35.700000000000003</v>
      </c>
      <c r="O30" s="60">
        <v>14</v>
      </c>
      <c r="P30" s="64">
        <v>39.729999999999997</v>
      </c>
      <c r="Q30" s="60">
        <v>0</v>
      </c>
      <c r="R30" s="64">
        <v>0</v>
      </c>
      <c r="S30" s="60">
        <v>0</v>
      </c>
      <c r="T30" s="64">
        <v>0</v>
      </c>
      <c r="U30" s="60">
        <v>0</v>
      </c>
      <c r="V30" s="64">
        <v>0</v>
      </c>
      <c r="W30" s="60">
        <v>0</v>
      </c>
      <c r="X30" s="64">
        <v>0</v>
      </c>
      <c r="Y30" s="60">
        <v>0</v>
      </c>
      <c r="Z30" s="64">
        <v>0</v>
      </c>
      <c r="AA30" s="60">
        <v>0</v>
      </c>
      <c r="AB30" s="64">
        <v>0</v>
      </c>
      <c r="AC30" s="60">
        <v>0</v>
      </c>
      <c r="AD30" s="64">
        <v>0</v>
      </c>
      <c r="AE30" s="60">
        <v>0</v>
      </c>
      <c r="AF30" s="64">
        <v>0</v>
      </c>
      <c r="AG30" s="60">
        <v>0</v>
      </c>
      <c r="AH30" s="64">
        <v>0</v>
      </c>
      <c r="AI30" s="60">
        <v>0</v>
      </c>
      <c r="AJ30" s="64">
        <v>0</v>
      </c>
      <c r="AK30" s="60">
        <v>0</v>
      </c>
      <c r="AL30" s="64">
        <v>0</v>
      </c>
      <c r="AM30" s="60">
        <v>0</v>
      </c>
      <c r="AN30" s="64">
        <v>0</v>
      </c>
      <c r="AO30" s="60">
        <v>0</v>
      </c>
      <c r="AP30" s="64">
        <v>0</v>
      </c>
      <c r="AQ30" s="60">
        <v>0</v>
      </c>
      <c r="AR30" s="64">
        <v>0</v>
      </c>
      <c r="AS30" s="60">
        <v>0</v>
      </c>
      <c r="AT30" s="64">
        <v>0</v>
      </c>
      <c r="AU30" s="60">
        <v>0</v>
      </c>
      <c r="AV30" s="64">
        <v>0</v>
      </c>
      <c r="AW30" s="60" t="str">
        <f t="shared" si="1"/>
        <v/>
      </c>
      <c r="AX30" s="60">
        <v>36</v>
      </c>
      <c r="AY30" s="60">
        <v>28</v>
      </c>
      <c r="AZ30" s="60">
        <v>35</v>
      </c>
      <c r="BA30" s="60"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3</v>
      </c>
      <c r="BJ30" s="61" t="s">
        <v>263</v>
      </c>
      <c r="BK30" s="61" t="s">
        <v>361</v>
      </c>
      <c r="BL30" s="61">
        <v>1</v>
      </c>
      <c r="BM30" s="61">
        <v>1</v>
      </c>
      <c r="BN30" s="64">
        <v>2.5008295444901916</v>
      </c>
      <c r="BO30" s="64"/>
      <c r="BP30" s="62"/>
      <c r="BQ30" s="64">
        <v>2.5008295444901916</v>
      </c>
      <c r="BR30" s="61">
        <f t="shared" si="2"/>
        <v>2</v>
      </c>
      <c r="BS30" s="60">
        <v>5434.16</v>
      </c>
      <c r="BT30" s="61">
        <v>1443.13</v>
      </c>
      <c r="BU30" s="61">
        <v>3801</v>
      </c>
      <c r="BV30" s="61">
        <v>5903</v>
      </c>
      <c r="BW30" s="61">
        <v>5435</v>
      </c>
      <c r="BX30" s="61">
        <v>1450</v>
      </c>
    </row>
    <row r="31" spans="1:76" hidden="1" x14ac:dyDescent="0.2">
      <c r="A31" s="6" t="s">
        <v>347</v>
      </c>
      <c r="B31" s="60">
        <v>24057</v>
      </c>
      <c r="C31" s="61">
        <v>3759</v>
      </c>
      <c r="D31" s="61">
        <f t="shared" si="3"/>
        <v>59</v>
      </c>
      <c r="E31" s="61" t="str">
        <f t="shared" si="0"/>
        <v>OK</v>
      </c>
      <c r="F31" s="61" t="str">
        <f t="shared" si="4"/>
        <v>3759</v>
      </c>
      <c r="G31" s="61" t="str">
        <f t="shared" si="5"/>
        <v>37G4</v>
      </c>
      <c r="H31" s="61">
        <v>24</v>
      </c>
      <c r="I31" s="60">
        <v>54</v>
      </c>
      <c r="J31" s="64">
        <v>32.299999999999997</v>
      </c>
      <c r="K31" s="60">
        <v>14</v>
      </c>
      <c r="L31" s="64">
        <v>56.3</v>
      </c>
      <c r="M31" s="60">
        <v>54</v>
      </c>
      <c r="N31" s="64">
        <v>33.1</v>
      </c>
      <c r="O31" s="60">
        <v>14</v>
      </c>
      <c r="P31" s="64">
        <v>59.2</v>
      </c>
      <c r="Q31" s="60">
        <v>0</v>
      </c>
      <c r="R31" s="64">
        <v>0</v>
      </c>
      <c r="S31" s="60">
        <v>0</v>
      </c>
      <c r="T31" s="64">
        <v>0</v>
      </c>
      <c r="U31" s="60">
        <v>0</v>
      </c>
      <c r="V31" s="64">
        <v>0</v>
      </c>
      <c r="W31" s="60">
        <v>0</v>
      </c>
      <c r="X31" s="64">
        <v>0</v>
      </c>
      <c r="Y31" s="60">
        <v>0</v>
      </c>
      <c r="Z31" s="64">
        <v>0</v>
      </c>
      <c r="AA31" s="60">
        <v>0</v>
      </c>
      <c r="AB31" s="64">
        <v>0</v>
      </c>
      <c r="AC31" s="60">
        <v>0</v>
      </c>
      <c r="AD31" s="64">
        <v>0</v>
      </c>
      <c r="AE31" s="60">
        <v>0</v>
      </c>
      <c r="AF31" s="64">
        <v>0</v>
      </c>
      <c r="AG31" s="60">
        <v>0</v>
      </c>
      <c r="AH31" s="64">
        <v>0</v>
      </c>
      <c r="AI31" s="60">
        <v>0</v>
      </c>
      <c r="AJ31" s="64">
        <v>0</v>
      </c>
      <c r="AK31" s="60">
        <v>0</v>
      </c>
      <c r="AL31" s="64">
        <v>0</v>
      </c>
      <c r="AM31" s="60">
        <v>0</v>
      </c>
      <c r="AN31" s="64">
        <v>0</v>
      </c>
      <c r="AO31" s="60">
        <v>0</v>
      </c>
      <c r="AP31" s="64">
        <v>0</v>
      </c>
      <c r="AQ31" s="60">
        <v>0</v>
      </c>
      <c r="AR31" s="64">
        <v>0</v>
      </c>
      <c r="AS31" s="60">
        <v>0</v>
      </c>
      <c r="AT31" s="64">
        <v>0</v>
      </c>
      <c r="AU31" s="60">
        <v>0</v>
      </c>
      <c r="AV31" s="64">
        <v>0</v>
      </c>
      <c r="AW31" s="60" t="str">
        <f t="shared" si="1"/>
        <v/>
      </c>
      <c r="AX31" s="60">
        <v>39</v>
      </c>
      <c r="AY31" s="60">
        <v>40</v>
      </c>
      <c r="AZ31" s="60">
        <v>40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7</v>
      </c>
      <c r="BJ31" s="61" t="s">
        <v>263</v>
      </c>
      <c r="BK31" s="61" t="s">
        <v>361</v>
      </c>
      <c r="BL31" s="61">
        <v>0</v>
      </c>
      <c r="BM31" s="61">
        <v>0</v>
      </c>
      <c r="BN31" s="64">
        <v>1.862724366295291</v>
      </c>
      <c r="BO31" s="64"/>
      <c r="BP31" s="62"/>
      <c r="BQ31" s="64">
        <v>1.862724366295291</v>
      </c>
      <c r="BR31" s="61">
        <f t="shared" si="2"/>
        <v>2</v>
      </c>
      <c r="BS31" s="60">
        <v>5432.3</v>
      </c>
      <c r="BT31" s="61">
        <v>1456.3</v>
      </c>
      <c r="BU31" s="61">
        <v>3801</v>
      </c>
      <c r="BV31" s="61">
        <v>5903</v>
      </c>
      <c r="BW31" s="61">
        <v>5435</v>
      </c>
      <c r="BX31" s="61">
        <v>1450</v>
      </c>
    </row>
    <row r="32" spans="1:76" hidden="1" x14ac:dyDescent="0.2">
      <c r="A32" s="6" t="s">
        <v>347</v>
      </c>
      <c r="B32" s="60">
        <v>24058</v>
      </c>
      <c r="C32" s="61">
        <v>3857</v>
      </c>
      <c r="D32" s="61">
        <f t="shared" si="3"/>
        <v>57</v>
      </c>
      <c r="E32" s="61" t="str">
        <f t="shared" si="0"/>
        <v>OK</v>
      </c>
      <c r="F32" s="61" t="str">
        <f t="shared" si="4"/>
        <v>3857</v>
      </c>
      <c r="G32" s="61" t="str">
        <f t="shared" si="5"/>
        <v>38G2</v>
      </c>
      <c r="H32" s="61">
        <v>24</v>
      </c>
      <c r="I32" s="60">
        <v>54</v>
      </c>
      <c r="J32" s="64">
        <v>44.48</v>
      </c>
      <c r="K32" s="60">
        <v>12</v>
      </c>
      <c r="L32" s="64">
        <v>18.149999999999999</v>
      </c>
      <c r="M32" s="60">
        <v>54</v>
      </c>
      <c r="N32" s="64">
        <v>42.46</v>
      </c>
      <c r="O32" s="60">
        <v>12</v>
      </c>
      <c r="P32" s="64">
        <v>15.61</v>
      </c>
      <c r="Q32" s="60">
        <v>0</v>
      </c>
      <c r="R32" s="64">
        <v>0</v>
      </c>
      <c r="S32" s="60">
        <v>0</v>
      </c>
      <c r="T32" s="64">
        <v>0</v>
      </c>
      <c r="U32" s="60">
        <v>0</v>
      </c>
      <c r="V32" s="64">
        <v>0</v>
      </c>
      <c r="W32" s="60">
        <v>0</v>
      </c>
      <c r="X32" s="64">
        <v>0</v>
      </c>
      <c r="Y32" s="60">
        <v>0</v>
      </c>
      <c r="Z32" s="64">
        <v>0</v>
      </c>
      <c r="AA32" s="60">
        <v>0</v>
      </c>
      <c r="AB32" s="64">
        <v>0</v>
      </c>
      <c r="AC32" s="60">
        <v>0</v>
      </c>
      <c r="AD32" s="64">
        <v>0</v>
      </c>
      <c r="AE32" s="60">
        <v>0</v>
      </c>
      <c r="AF32" s="64">
        <v>0</v>
      </c>
      <c r="AG32" s="60">
        <v>0</v>
      </c>
      <c r="AH32" s="64">
        <v>0</v>
      </c>
      <c r="AI32" s="60">
        <v>0</v>
      </c>
      <c r="AJ32" s="64">
        <v>0</v>
      </c>
      <c r="AK32" s="60">
        <v>0</v>
      </c>
      <c r="AL32" s="64">
        <v>0</v>
      </c>
      <c r="AM32" s="60">
        <v>0</v>
      </c>
      <c r="AN32" s="64">
        <v>0</v>
      </c>
      <c r="AO32" s="60">
        <v>0</v>
      </c>
      <c r="AP32" s="64">
        <v>0</v>
      </c>
      <c r="AQ32" s="60">
        <v>0</v>
      </c>
      <c r="AR32" s="64">
        <v>0</v>
      </c>
      <c r="AS32" s="60">
        <v>0</v>
      </c>
      <c r="AT32" s="64">
        <v>0</v>
      </c>
      <c r="AU32" s="60">
        <v>0</v>
      </c>
      <c r="AV32" s="64">
        <v>0</v>
      </c>
      <c r="AW32" s="60" t="str">
        <f t="shared" si="1"/>
        <v/>
      </c>
      <c r="AX32" s="60">
        <v>22</v>
      </c>
      <c r="AY32" s="60">
        <v>20</v>
      </c>
      <c r="AZ32" s="60">
        <v>20</v>
      </c>
      <c r="BA32" s="60"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3</v>
      </c>
      <c r="BJ32" s="61" t="s">
        <v>262</v>
      </c>
      <c r="BK32" s="61" t="s">
        <v>361</v>
      </c>
      <c r="BL32" s="61">
        <v>1</v>
      </c>
      <c r="BM32" s="61">
        <v>1</v>
      </c>
      <c r="BN32" s="64">
        <v>2.496419918167065</v>
      </c>
      <c r="BO32" s="64"/>
      <c r="BP32" s="62"/>
      <c r="BQ32" s="64">
        <v>2.496419918167065</v>
      </c>
      <c r="BR32" s="61">
        <f t="shared" si="2"/>
        <v>2</v>
      </c>
      <c r="BS32" s="60">
        <v>5444.48</v>
      </c>
      <c r="BT32" s="61">
        <v>1218.1500000000001</v>
      </c>
      <c r="BU32" s="61">
        <v>3802</v>
      </c>
      <c r="BV32" s="61">
        <v>5701</v>
      </c>
      <c r="BW32" s="61">
        <v>5445</v>
      </c>
      <c r="BX32" s="61">
        <v>1210</v>
      </c>
    </row>
    <row r="33" spans="1:76" hidden="1" x14ac:dyDescent="0.2">
      <c r="A33" s="6" t="s">
        <v>347</v>
      </c>
      <c r="B33" s="60">
        <v>24059</v>
      </c>
      <c r="C33" s="61">
        <v>3857</v>
      </c>
      <c r="D33" s="61">
        <f t="shared" si="3"/>
        <v>57</v>
      </c>
      <c r="E33" s="61" t="str">
        <f t="shared" si="0"/>
        <v>OK</v>
      </c>
      <c r="F33" s="61" t="str">
        <f t="shared" si="4"/>
        <v>3857</v>
      </c>
      <c r="G33" s="61" t="str">
        <f t="shared" si="5"/>
        <v>38G2</v>
      </c>
      <c r="H33" s="61">
        <v>24</v>
      </c>
      <c r="I33" s="60">
        <v>54</v>
      </c>
      <c r="J33" s="64">
        <v>46.77</v>
      </c>
      <c r="K33" s="60">
        <v>12</v>
      </c>
      <c r="L33" s="64">
        <v>21.78</v>
      </c>
      <c r="M33" s="60">
        <v>54</v>
      </c>
      <c r="N33" s="64">
        <v>48.43</v>
      </c>
      <c r="O33" s="60">
        <v>12</v>
      </c>
      <c r="P33" s="64">
        <v>21.33</v>
      </c>
      <c r="Q33" s="60">
        <v>0</v>
      </c>
      <c r="R33" s="64">
        <v>0</v>
      </c>
      <c r="S33" s="60">
        <v>0</v>
      </c>
      <c r="T33" s="64">
        <v>0</v>
      </c>
      <c r="U33" s="60">
        <v>0</v>
      </c>
      <c r="V33" s="64">
        <v>0</v>
      </c>
      <c r="W33" s="60">
        <v>0</v>
      </c>
      <c r="X33" s="64">
        <v>0</v>
      </c>
      <c r="Y33" s="60">
        <v>0</v>
      </c>
      <c r="Z33" s="64">
        <v>0</v>
      </c>
      <c r="AA33" s="60">
        <v>0</v>
      </c>
      <c r="AB33" s="64">
        <v>0</v>
      </c>
      <c r="AC33" s="60">
        <v>0</v>
      </c>
      <c r="AD33" s="64">
        <v>0</v>
      </c>
      <c r="AE33" s="60">
        <v>0</v>
      </c>
      <c r="AF33" s="64">
        <v>0</v>
      </c>
      <c r="AG33" s="60">
        <v>0</v>
      </c>
      <c r="AH33" s="64">
        <v>0</v>
      </c>
      <c r="AI33" s="60">
        <v>0</v>
      </c>
      <c r="AJ33" s="64">
        <v>0</v>
      </c>
      <c r="AK33" s="60">
        <v>0</v>
      </c>
      <c r="AL33" s="64">
        <v>0</v>
      </c>
      <c r="AM33" s="60">
        <v>0</v>
      </c>
      <c r="AN33" s="64">
        <v>0</v>
      </c>
      <c r="AO33" s="60">
        <v>0</v>
      </c>
      <c r="AP33" s="64">
        <v>0</v>
      </c>
      <c r="AQ33" s="60">
        <v>0</v>
      </c>
      <c r="AR33" s="64">
        <v>0</v>
      </c>
      <c r="AS33" s="60">
        <v>0</v>
      </c>
      <c r="AT33" s="64">
        <v>0</v>
      </c>
      <c r="AU33" s="60">
        <v>0</v>
      </c>
      <c r="AV33" s="64">
        <v>0</v>
      </c>
      <c r="AW33" s="60" t="str">
        <f t="shared" si="1"/>
        <v/>
      </c>
      <c r="AX33" s="60">
        <v>21</v>
      </c>
      <c r="AY33" s="60">
        <v>15</v>
      </c>
      <c r="AZ33" s="60">
        <v>23</v>
      </c>
      <c r="BA33" s="60">
        <v>0</v>
      </c>
      <c r="BB33" s="60">
        <v>0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3</v>
      </c>
      <c r="BJ33" s="61" t="s">
        <v>262</v>
      </c>
      <c r="BK33" s="61" t="s">
        <v>361</v>
      </c>
      <c r="BL33" s="61">
        <v>1</v>
      </c>
      <c r="BM33" s="61">
        <v>1</v>
      </c>
      <c r="BN33" s="64">
        <v>1.6801510988646253</v>
      </c>
      <c r="BO33" s="64"/>
      <c r="BP33" s="62"/>
      <c r="BQ33" s="64">
        <v>1.6801510988646253</v>
      </c>
      <c r="BR33" s="61">
        <f t="shared" si="2"/>
        <v>2</v>
      </c>
      <c r="BS33" s="60">
        <v>5446.77</v>
      </c>
      <c r="BT33" s="61">
        <v>1221.78</v>
      </c>
      <c r="BU33" s="61">
        <v>3802</v>
      </c>
      <c r="BV33" s="61">
        <v>5702</v>
      </c>
      <c r="BW33" s="61">
        <v>5445</v>
      </c>
      <c r="BX33" s="61">
        <v>1230</v>
      </c>
    </row>
    <row r="34" spans="1:76" hidden="1" x14ac:dyDescent="0.2">
      <c r="A34" s="6" t="s">
        <v>347</v>
      </c>
      <c r="B34" s="60">
        <v>24062</v>
      </c>
      <c r="C34" s="61">
        <v>3858</v>
      </c>
      <c r="D34" s="61">
        <f t="shared" si="3"/>
        <v>58</v>
      </c>
      <c r="E34" s="61" t="str">
        <f t="shared" si="0"/>
        <v>OK</v>
      </c>
      <c r="F34" s="61" t="str">
        <f t="shared" si="4"/>
        <v>3858</v>
      </c>
      <c r="G34" s="61" t="str">
        <f t="shared" si="5"/>
        <v>38G3</v>
      </c>
      <c r="H34" s="61">
        <v>24</v>
      </c>
      <c r="I34" s="60">
        <v>54</v>
      </c>
      <c r="J34" s="64">
        <v>48.24</v>
      </c>
      <c r="K34" s="60">
        <v>13</v>
      </c>
      <c r="L34" s="64">
        <v>0.36</v>
      </c>
      <c r="M34" s="60">
        <v>54</v>
      </c>
      <c r="N34" s="64">
        <v>48.23</v>
      </c>
      <c r="O34" s="60">
        <v>12</v>
      </c>
      <c r="P34" s="64">
        <v>56.02</v>
      </c>
      <c r="Q34" s="60">
        <v>0</v>
      </c>
      <c r="R34" s="64">
        <v>0</v>
      </c>
      <c r="S34" s="60">
        <v>0</v>
      </c>
      <c r="T34" s="64">
        <v>0</v>
      </c>
      <c r="U34" s="60">
        <v>0</v>
      </c>
      <c r="V34" s="64">
        <v>0</v>
      </c>
      <c r="W34" s="60">
        <v>0</v>
      </c>
      <c r="X34" s="64">
        <v>0</v>
      </c>
      <c r="Y34" s="60">
        <v>0</v>
      </c>
      <c r="Z34" s="64">
        <v>0</v>
      </c>
      <c r="AA34" s="60">
        <v>0</v>
      </c>
      <c r="AB34" s="64">
        <v>0</v>
      </c>
      <c r="AC34" s="60">
        <v>0</v>
      </c>
      <c r="AD34" s="64">
        <v>0</v>
      </c>
      <c r="AE34" s="60">
        <v>0</v>
      </c>
      <c r="AF34" s="64">
        <v>0</v>
      </c>
      <c r="AG34" s="60">
        <v>0</v>
      </c>
      <c r="AH34" s="64">
        <v>0</v>
      </c>
      <c r="AI34" s="60">
        <v>0</v>
      </c>
      <c r="AJ34" s="64">
        <v>0</v>
      </c>
      <c r="AK34" s="60">
        <v>0</v>
      </c>
      <c r="AL34" s="64">
        <v>0</v>
      </c>
      <c r="AM34" s="60">
        <v>0</v>
      </c>
      <c r="AN34" s="64">
        <v>0</v>
      </c>
      <c r="AO34" s="60">
        <v>0</v>
      </c>
      <c r="AP34" s="64">
        <v>0</v>
      </c>
      <c r="AQ34" s="60">
        <v>0</v>
      </c>
      <c r="AR34" s="64">
        <v>0</v>
      </c>
      <c r="AS34" s="60">
        <v>0</v>
      </c>
      <c r="AT34" s="64">
        <v>0</v>
      </c>
      <c r="AU34" s="60">
        <v>0</v>
      </c>
      <c r="AV34" s="64">
        <v>0</v>
      </c>
      <c r="AW34" s="60" t="str">
        <f t="shared" si="1"/>
        <v/>
      </c>
      <c r="AX34" s="60">
        <v>29</v>
      </c>
      <c r="AY34" s="60">
        <v>11</v>
      </c>
      <c r="AZ34" s="60">
        <v>12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</v>
      </c>
      <c r="BJ34" s="61" t="s">
        <v>269</v>
      </c>
      <c r="BK34" s="61" t="s">
        <v>361</v>
      </c>
      <c r="BL34" s="61">
        <v>1</v>
      </c>
      <c r="BM34" s="61">
        <v>1</v>
      </c>
      <c r="BN34" s="64">
        <v>2.5014936959555638</v>
      </c>
      <c r="BO34" s="64"/>
      <c r="BP34" s="62"/>
      <c r="BQ34" s="64">
        <v>2.5014936959555638</v>
      </c>
      <c r="BR34" s="61">
        <f t="shared" si="2"/>
        <v>2</v>
      </c>
      <c r="BS34" s="60">
        <v>5448.24</v>
      </c>
      <c r="BT34" s="61">
        <v>1300.3599999999999</v>
      </c>
      <c r="BU34" s="61">
        <v>3802</v>
      </c>
      <c r="BV34" s="61">
        <v>5801</v>
      </c>
      <c r="BW34" s="61">
        <v>5445</v>
      </c>
      <c r="BX34" s="61">
        <v>1310</v>
      </c>
    </row>
    <row r="35" spans="1:76" hidden="1" x14ac:dyDescent="0.2">
      <c r="A35" s="6" t="s">
        <v>347</v>
      </c>
      <c r="B35" s="60">
        <v>24063</v>
      </c>
      <c r="C35" s="61">
        <v>3858</v>
      </c>
      <c r="D35" s="61">
        <f t="shared" si="3"/>
        <v>58</v>
      </c>
      <c r="E35" s="61" t="str">
        <f t="shared" si="0"/>
        <v>OK</v>
      </c>
      <c r="F35" s="61" t="str">
        <f t="shared" si="4"/>
        <v>3858</v>
      </c>
      <c r="G35" s="61" t="str">
        <f t="shared" si="5"/>
        <v>38G3</v>
      </c>
      <c r="H35" s="61">
        <v>24</v>
      </c>
      <c r="I35" s="60">
        <v>54</v>
      </c>
      <c r="J35" s="64">
        <v>42.6</v>
      </c>
      <c r="K35" s="60">
        <v>13</v>
      </c>
      <c r="L35" s="64">
        <v>9</v>
      </c>
      <c r="M35" s="60">
        <v>54</v>
      </c>
      <c r="N35" s="64">
        <v>42.41</v>
      </c>
      <c r="O35" s="60">
        <v>13</v>
      </c>
      <c r="P35" s="64">
        <v>14.53</v>
      </c>
      <c r="Q35" s="60">
        <v>0</v>
      </c>
      <c r="R35" s="64">
        <v>0</v>
      </c>
      <c r="S35" s="60">
        <v>0</v>
      </c>
      <c r="T35" s="64">
        <v>0</v>
      </c>
      <c r="U35" s="60">
        <v>0</v>
      </c>
      <c r="V35" s="64">
        <v>0</v>
      </c>
      <c r="W35" s="60">
        <v>0</v>
      </c>
      <c r="X35" s="64">
        <v>0</v>
      </c>
      <c r="Y35" s="60">
        <v>0</v>
      </c>
      <c r="Z35" s="64">
        <v>0</v>
      </c>
      <c r="AA35" s="60">
        <v>0</v>
      </c>
      <c r="AB35" s="64">
        <v>0</v>
      </c>
      <c r="AC35" s="60">
        <v>0</v>
      </c>
      <c r="AD35" s="64">
        <v>0</v>
      </c>
      <c r="AE35" s="60">
        <v>0</v>
      </c>
      <c r="AF35" s="64">
        <v>0</v>
      </c>
      <c r="AG35" s="60">
        <v>0</v>
      </c>
      <c r="AH35" s="64">
        <v>0</v>
      </c>
      <c r="AI35" s="60">
        <v>0</v>
      </c>
      <c r="AJ35" s="64">
        <v>0</v>
      </c>
      <c r="AK35" s="60">
        <v>0</v>
      </c>
      <c r="AL35" s="64">
        <v>0</v>
      </c>
      <c r="AM35" s="60">
        <v>0</v>
      </c>
      <c r="AN35" s="64">
        <v>0</v>
      </c>
      <c r="AO35" s="60">
        <v>0</v>
      </c>
      <c r="AP35" s="64">
        <v>0</v>
      </c>
      <c r="AQ35" s="60">
        <v>0</v>
      </c>
      <c r="AR35" s="64">
        <v>0</v>
      </c>
      <c r="AS35" s="60">
        <v>0</v>
      </c>
      <c r="AT35" s="64">
        <v>0</v>
      </c>
      <c r="AU35" s="60">
        <v>0</v>
      </c>
      <c r="AV35" s="64">
        <v>0</v>
      </c>
      <c r="AW35" s="60" t="str">
        <f t="shared" si="1"/>
        <v/>
      </c>
      <c r="AX35" s="60">
        <v>29</v>
      </c>
      <c r="AY35" s="60">
        <v>27</v>
      </c>
      <c r="AZ35" s="60">
        <v>30</v>
      </c>
      <c r="BA35" s="60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3</v>
      </c>
      <c r="BJ35" s="61" t="s">
        <v>269</v>
      </c>
      <c r="BK35" s="61" t="s">
        <v>361</v>
      </c>
      <c r="BL35" s="60">
        <v>1</v>
      </c>
      <c r="BM35" s="61">
        <v>0</v>
      </c>
      <c r="BN35" s="64">
        <v>3.4906460353670523</v>
      </c>
      <c r="BO35" s="64"/>
      <c r="BP35" s="62"/>
      <c r="BQ35" s="64">
        <v>3.2005340688465709</v>
      </c>
      <c r="BR35" s="61">
        <f t="shared" si="2"/>
        <v>2</v>
      </c>
      <c r="BS35" s="60">
        <v>5442.6</v>
      </c>
      <c r="BT35" s="61">
        <v>1309</v>
      </c>
      <c r="BU35" s="61">
        <v>3802</v>
      </c>
      <c r="BV35" s="61">
        <v>5801</v>
      </c>
      <c r="BW35" s="61">
        <v>5445</v>
      </c>
      <c r="BX35" s="61">
        <v>1310</v>
      </c>
    </row>
    <row r="36" spans="1:76" hidden="1" x14ac:dyDescent="0.2">
      <c r="A36" s="6" t="s">
        <v>347</v>
      </c>
      <c r="B36" s="60">
        <v>24065</v>
      </c>
      <c r="C36" s="61">
        <v>3858</v>
      </c>
      <c r="D36" s="61">
        <f t="shared" si="3"/>
        <v>58</v>
      </c>
      <c r="E36" s="61" t="str">
        <f t="shared" si="0"/>
        <v>OK</v>
      </c>
      <c r="F36" s="61" t="str">
        <f t="shared" si="4"/>
        <v>3858</v>
      </c>
      <c r="G36" s="61" t="str">
        <f t="shared" si="5"/>
        <v>38G3</v>
      </c>
      <c r="H36" s="61">
        <v>24</v>
      </c>
      <c r="I36" s="60">
        <v>54</v>
      </c>
      <c r="J36" s="64">
        <v>45.16</v>
      </c>
      <c r="K36" s="60">
        <v>13</v>
      </c>
      <c r="L36" s="64">
        <v>16.48</v>
      </c>
      <c r="M36" s="60">
        <v>54</v>
      </c>
      <c r="N36" s="64">
        <v>44.37</v>
      </c>
      <c r="O36" s="60">
        <v>13</v>
      </c>
      <c r="P36" s="64">
        <v>19.309999999999999</v>
      </c>
      <c r="Q36" s="60">
        <v>0</v>
      </c>
      <c r="R36" s="64">
        <v>0</v>
      </c>
      <c r="S36" s="60">
        <v>0</v>
      </c>
      <c r="T36" s="64">
        <v>0</v>
      </c>
      <c r="U36" s="60">
        <v>0</v>
      </c>
      <c r="V36" s="64">
        <v>0</v>
      </c>
      <c r="W36" s="60">
        <v>0</v>
      </c>
      <c r="X36" s="64">
        <v>0</v>
      </c>
      <c r="Y36" s="60">
        <v>0</v>
      </c>
      <c r="Z36" s="64">
        <v>0</v>
      </c>
      <c r="AA36" s="60">
        <v>0</v>
      </c>
      <c r="AB36" s="64">
        <v>0</v>
      </c>
      <c r="AC36" s="60">
        <v>0</v>
      </c>
      <c r="AD36" s="64">
        <v>0</v>
      </c>
      <c r="AE36" s="60">
        <v>0</v>
      </c>
      <c r="AF36" s="64">
        <v>0</v>
      </c>
      <c r="AG36" s="60">
        <v>0</v>
      </c>
      <c r="AH36" s="64">
        <v>0</v>
      </c>
      <c r="AI36" s="60">
        <v>0</v>
      </c>
      <c r="AJ36" s="64">
        <v>0</v>
      </c>
      <c r="AK36" s="60">
        <v>0</v>
      </c>
      <c r="AL36" s="64">
        <v>0</v>
      </c>
      <c r="AM36" s="60">
        <v>0</v>
      </c>
      <c r="AN36" s="64">
        <v>0</v>
      </c>
      <c r="AO36" s="60">
        <v>0</v>
      </c>
      <c r="AP36" s="64">
        <v>0</v>
      </c>
      <c r="AQ36" s="60">
        <v>0</v>
      </c>
      <c r="AR36" s="64">
        <v>0</v>
      </c>
      <c r="AS36" s="60">
        <v>0</v>
      </c>
      <c r="AT36" s="64">
        <v>0</v>
      </c>
      <c r="AU36" s="60">
        <v>0</v>
      </c>
      <c r="AV36" s="64">
        <v>0</v>
      </c>
      <c r="AW36" s="60" t="str">
        <f t="shared" ref="AW36:AW67" si="6">IF(A36="",1,"")</f>
        <v/>
      </c>
      <c r="AX36" s="60">
        <v>30</v>
      </c>
      <c r="AY36" s="60">
        <v>24</v>
      </c>
      <c r="AZ36" s="60">
        <v>35</v>
      </c>
      <c r="BA36" s="60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3</v>
      </c>
      <c r="BJ36" s="61" t="s">
        <v>269</v>
      </c>
      <c r="BK36" s="61" t="s">
        <v>361</v>
      </c>
      <c r="BL36" s="60">
        <v>0</v>
      </c>
      <c r="BM36" s="61">
        <v>0</v>
      </c>
      <c r="BN36" s="64">
        <v>1.8144842321907302</v>
      </c>
      <c r="BO36" s="64"/>
      <c r="BP36" s="62"/>
      <c r="BQ36" s="64">
        <v>1.8144842321907302</v>
      </c>
      <c r="BR36" s="61">
        <f t="shared" ref="BR36:BR67" si="7">IF(AND(AX36&gt;9,AX36&lt;40),2,IF(AND(AX36&gt;39,AX36&lt;60),3,IF(AND(AX36&gt;59,AX36&lt;80),4,IF(AND(AX36&gt;79,AX36&lt;100),5,IF(AX36&gt;99,6,"")))))</f>
        <v>2</v>
      </c>
      <c r="BS36" s="60">
        <v>5445.16</v>
      </c>
      <c r="BT36" s="61">
        <v>1316.48</v>
      </c>
      <c r="BU36" s="61">
        <v>3802</v>
      </c>
      <c r="BV36" s="61">
        <v>5801</v>
      </c>
      <c r="BW36" s="61">
        <v>5445</v>
      </c>
      <c r="BX36" s="61">
        <v>1310</v>
      </c>
    </row>
    <row r="37" spans="1:76" hidden="1" x14ac:dyDescent="0.2">
      <c r="A37" s="6" t="s">
        <v>347</v>
      </c>
      <c r="B37" s="60">
        <v>24066</v>
      </c>
      <c r="C37" s="61">
        <v>3858</v>
      </c>
      <c r="D37" s="61">
        <f t="shared" si="3"/>
        <v>58</v>
      </c>
      <c r="E37" s="61" t="str">
        <f t="shared" si="0"/>
        <v>OK</v>
      </c>
      <c r="F37" s="61" t="str">
        <f t="shared" si="4"/>
        <v>3858</v>
      </c>
      <c r="G37" s="61" t="str">
        <f t="shared" si="5"/>
        <v>38G3</v>
      </c>
      <c r="H37" s="61">
        <v>24</v>
      </c>
      <c r="I37" s="60">
        <v>54</v>
      </c>
      <c r="J37" s="64">
        <v>44.6</v>
      </c>
      <c r="K37" s="60">
        <v>13</v>
      </c>
      <c r="L37" s="64">
        <v>20.22</v>
      </c>
      <c r="M37" s="60">
        <v>54</v>
      </c>
      <c r="N37" s="64">
        <v>44.24</v>
      </c>
      <c r="O37" s="60">
        <v>13</v>
      </c>
      <c r="P37" s="64">
        <v>23.23</v>
      </c>
      <c r="Q37" s="60">
        <v>0</v>
      </c>
      <c r="R37" s="64">
        <v>0</v>
      </c>
      <c r="S37" s="60">
        <v>0</v>
      </c>
      <c r="T37" s="64">
        <v>0</v>
      </c>
      <c r="U37" s="60">
        <v>0</v>
      </c>
      <c r="V37" s="64">
        <v>0</v>
      </c>
      <c r="W37" s="60">
        <v>0</v>
      </c>
      <c r="X37" s="64">
        <v>0</v>
      </c>
      <c r="Y37" s="60">
        <v>0</v>
      </c>
      <c r="Z37" s="64">
        <v>0</v>
      </c>
      <c r="AA37" s="60">
        <v>0</v>
      </c>
      <c r="AB37" s="64">
        <v>0</v>
      </c>
      <c r="AC37" s="60">
        <v>0</v>
      </c>
      <c r="AD37" s="64">
        <v>0</v>
      </c>
      <c r="AE37" s="60">
        <v>0</v>
      </c>
      <c r="AF37" s="64">
        <v>0</v>
      </c>
      <c r="AG37" s="60">
        <v>0</v>
      </c>
      <c r="AH37" s="64">
        <v>0</v>
      </c>
      <c r="AI37" s="60">
        <v>0</v>
      </c>
      <c r="AJ37" s="64">
        <v>0</v>
      </c>
      <c r="AK37" s="60">
        <v>0</v>
      </c>
      <c r="AL37" s="64">
        <v>0</v>
      </c>
      <c r="AM37" s="60">
        <v>0</v>
      </c>
      <c r="AN37" s="64">
        <v>0</v>
      </c>
      <c r="AO37" s="60">
        <v>0</v>
      </c>
      <c r="AP37" s="64">
        <v>0</v>
      </c>
      <c r="AQ37" s="60">
        <v>0</v>
      </c>
      <c r="AR37" s="64">
        <v>0</v>
      </c>
      <c r="AS37" s="60">
        <v>0</v>
      </c>
      <c r="AT37" s="64">
        <v>0</v>
      </c>
      <c r="AU37" s="60">
        <v>0</v>
      </c>
      <c r="AV37" s="64">
        <v>0</v>
      </c>
      <c r="AW37" s="60" t="str">
        <f t="shared" si="6"/>
        <v/>
      </c>
      <c r="AX37" s="60">
        <v>39</v>
      </c>
      <c r="AY37" s="60">
        <v>35</v>
      </c>
      <c r="AZ37" s="60">
        <v>42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3</v>
      </c>
      <c r="BJ37" s="61" t="s">
        <v>269</v>
      </c>
      <c r="BK37" s="61" t="s">
        <v>361</v>
      </c>
      <c r="BL37" s="61">
        <v>0</v>
      </c>
      <c r="BM37" s="61">
        <v>0</v>
      </c>
      <c r="BN37" s="64">
        <v>1.7745222095174973</v>
      </c>
      <c r="BO37" s="64"/>
      <c r="BP37" s="62"/>
      <c r="BQ37" s="64">
        <v>1.7745222095174973</v>
      </c>
      <c r="BR37" s="61">
        <f t="shared" si="7"/>
        <v>2</v>
      </c>
      <c r="BS37" s="60">
        <v>5444.6</v>
      </c>
      <c r="BT37" s="61">
        <v>1320.22</v>
      </c>
      <c r="BU37" s="61">
        <v>3802</v>
      </c>
      <c r="BV37" s="61">
        <v>5802</v>
      </c>
      <c r="BW37" s="61">
        <v>5445</v>
      </c>
      <c r="BX37" s="61">
        <v>1330</v>
      </c>
    </row>
    <row r="38" spans="1:76" hidden="1" x14ac:dyDescent="0.2">
      <c r="A38" s="6" t="s">
        <v>347</v>
      </c>
      <c r="B38" s="60">
        <v>24067</v>
      </c>
      <c r="C38" s="61">
        <v>3858</v>
      </c>
      <c r="D38" s="61">
        <f t="shared" si="3"/>
        <v>58</v>
      </c>
      <c r="E38" s="61" t="str">
        <f t="shared" si="0"/>
        <v>OK</v>
      </c>
      <c r="F38" s="61" t="str">
        <f t="shared" si="4"/>
        <v>3858</v>
      </c>
      <c r="G38" s="61" t="str">
        <f t="shared" si="5"/>
        <v>38G3</v>
      </c>
      <c r="H38" s="61">
        <v>24</v>
      </c>
      <c r="I38" s="60">
        <v>54</v>
      </c>
      <c r="J38" s="64">
        <v>48.79</v>
      </c>
      <c r="K38" s="60">
        <v>13</v>
      </c>
      <c r="L38" s="64">
        <v>25.34</v>
      </c>
      <c r="M38" s="60">
        <v>54</v>
      </c>
      <c r="N38" s="64">
        <v>46.77</v>
      </c>
      <c r="O38" s="60">
        <v>13</v>
      </c>
      <c r="P38" s="64">
        <v>27.9</v>
      </c>
      <c r="Q38" s="60">
        <v>0</v>
      </c>
      <c r="R38" s="64">
        <v>0</v>
      </c>
      <c r="S38" s="60">
        <v>0</v>
      </c>
      <c r="T38" s="64">
        <v>0</v>
      </c>
      <c r="U38" s="60">
        <v>0</v>
      </c>
      <c r="V38" s="64">
        <v>0</v>
      </c>
      <c r="W38" s="60">
        <v>0</v>
      </c>
      <c r="X38" s="64">
        <v>0</v>
      </c>
      <c r="Y38" s="60">
        <v>0</v>
      </c>
      <c r="Z38" s="64">
        <v>0</v>
      </c>
      <c r="AA38" s="60">
        <v>0</v>
      </c>
      <c r="AB38" s="64">
        <v>0</v>
      </c>
      <c r="AC38" s="60">
        <v>0</v>
      </c>
      <c r="AD38" s="64">
        <v>0</v>
      </c>
      <c r="AE38" s="60">
        <v>0</v>
      </c>
      <c r="AF38" s="64">
        <v>0</v>
      </c>
      <c r="AG38" s="60">
        <v>0</v>
      </c>
      <c r="AH38" s="64">
        <v>0</v>
      </c>
      <c r="AI38" s="60">
        <v>0</v>
      </c>
      <c r="AJ38" s="64">
        <v>0</v>
      </c>
      <c r="AK38" s="60">
        <v>0</v>
      </c>
      <c r="AL38" s="64">
        <v>0</v>
      </c>
      <c r="AM38" s="60">
        <v>0</v>
      </c>
      <c r="AN38" s="64">
        <v>0</v>
      </c>
      <c r="AO38" s="60">
        <v>0</v>
      </c>
      <c r="AP38" s="64">
        <v>0</v>
      </c>
      <c r="AQ38" s="60">
        <v>0</v>
      </c>
      <c r="AR38" s="64">
        <v>0</v>
      </c>
      <c r="AS38" s="60">
        <v>0</v>
      </c>
      <c r="AT38" s="64">
        <v>0</v>
      </c>
      <c r="AU38" s="60">
        <v>0</v>
      </c>
      <c r="AV38" s="64">
        <v>0</v>
      </c>
      <c r="AW38" s="60" t="str">
        <f t="shared" si="6"/>
        <v/>
      </c>
      <c r="AX38" s="60">
        <v>48</v>
      </c>
      <c r="AY38" s="60">
        <v>30</v>
      </c>
      <c r="AZ38" s="60">
        <v>33</v>
      </c>
      <c r="BA38" s="60"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3</v>
      </c>
      <c r="BJ38" s="61" t="s">
        <v>269</v>
      </c>
      <c r="BK38" s="61" t="s">
        <v>361</v>
      </c>
      <c r="BL38" s="61">
        <v>1</v>
      </c>
      <c r="BM38" s="61">
        <v>0</v>
      </c>
      <c r="BN38" s="64">
        <v>2.5016768166208578</v>
      </c>
      <c r="BO38" s="64"/>
      <c r="BP38" s="62"/>
      <c r="BQ38" s="64">
        <v>2.5016768166208578</v>
      </c>
      <c r="BR38" s="61">
        <f t="shared" si="7"/>
        <v>3</v>
      </c>
      <c r="BS38" s="60">
        <v>5448.79</v>
      </c>
      <c r="BT38" s="61">
        <v>1325.34</v>
      </c>
      <c r="BU38" s="61">
        <v>3802</v>
      </c>
      <c r="BV38" s="61">
        <v>5802</v>
      </c>
      <c r="BW38" s="61">
        <v>5445</v>
      </c>
      <c r="BX38" s="61">
        <v>1330</v>
      </c>
    </row>
    <row r="39" spans="1:76" hidden="1" x14ac:dyDescent="0.2">
      <c r="A39" s="6" t="s">
        <v>347</v>
      </c>
      <c r="B39" s="60">
        <v>24069</v>
      </c>
      <c r="C39" s="61">
        <v>3858</v>
      </c>
      <c r="D39" s="61">
        <f t="shared" si="3"/>
        <v>58</v>
      </c>
      <c r="E39" s="61" t="str">
        <f t="shared" si="0"/>
        <v>OK</v>
      </c>
      <c r="F39" s="61" t="str">
        <f t="shared" si="4"/>
        <v>3858</v>
      </c>
      <c r="G39" s="61" t="str">
        <f t="shared" si="5"/>
        <v>38G3</v>
      </c>
      <c r="H39" s="61">
        <v>24</v>
      </c>
      <c r="I39" s="60">
        <v>54</v>
      </c>
      <c r="J39" s="64">
        <v>44.72</v>
      </c>
      <c r="K39" s="60">
        <v>13</v>
      </c>
      <c r="L39" s="64">
        <v>30.44</v>
      </c>
      <c r="M39" s="60">
        <v>54</v>
      </c>
      <c r="N39" s="64">
        <v>42.53</v>
      </c>
      <c r="O39" s="60">
        <v>13</v>
      </c>
      <c r="P39" s="64">
        <v>32.58</v>
      </c>
      <c r="Q39" s="60">
        <v>0</v>
      </c>
      <c r="R39" s="64">
        <v>0</v>
      </c>
      <c r="S39" s="60">
        <v>0</v>
      </c>
      <c r="T39" s="64">
        <v>0</v>
      </c>
      <c r="U39" s="60">
        <v>0</v>
      </c>
      <c r="V39" s="64">
        <v>0</v>
      </c>
      <c r="W39" s="60">
        <v>0</v>
      </c>
      <c r="X39" s="64">
        <v>0</v>
      </c>
      <c r="Y39" s="60">
        <v>0</v>
      </c>
      <c r="Z39" s="64">
        <v>0</v>
      </c>
      <c r="AA39" s="60">
        <v>0</v>
      </c>
      <c r="AB39" s="64">
        <v>0</v>
      </c>
      <c r="AC39" s="60">
        <v>0</v>
      </c>
      <c r="AD39" s="64">
        <v>0</v>
      </c>
      <c r="AE39" s="60">
        <v>0</v>
      </c>
      <c r="AF39" s="64">
        <v>0</v>
      </c>
      <c r="AG39" s="60">
        <v>0</v>
      </c>
      <c r="AH39" s="64">
        <v>0</v>
      </c>
      <c r="AI39" s="60">
        <v>0</v>
      </c>
      <c r="AJ39" s="64">
        <v>0</v>
      </c>
      <c r="AK39" s="60">
        <v>0</v>
      </c>
      <c r="AL39" s="64">
        <v>0</v>
      </c>
      <c r="AM39" s="60">
        <v>0</v>
      </c>
      <c r="AN39" s="64">
        <v>0</v>
      </c>
      <c r="AO39" s="60">
        <v>0</v>
      </c>
      <c r="AP39" s="64">
        <v>0</v>
      </c>
      <c r="AQ39" s="60">
        <v>0</v>
      </c>
      <c r="AR39" s="64">
        <v>0</v>
      </c>
      <c r="AS39" s="60">
        <v>0</v>
      </c>
      <c r="AT39" s="64">
        <v>0</v>
      </c>
      <c r="AU39" s="60">
        <v>0</v>
      </c>
      <c r="AV39" s="64">
        <v>0</v>
      </c>
      <c r="AW39" s="60" t="str">
        <f t="shared" si="6"/>
        <v/>
      </c>
      <c r="AX39" s="60">
        <v>34</v>
      </c>
      <c r="AY39" s="60">
        <v>37</v>
      </c>
      <c r="AZ39" s="60">
        <v>31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</v>
      </c>
      <c r="BJ39" s="61" t="s">
        <v>269</v>
      </c>
      <c r="BK39" s="61" t="s">
        <v>361</v>
      </c>
      <c r="BL39" s="61">
        <v>0</v>
      </c>
      <c r="BM39" s="61">
        <v>0</v>
      </c>
      <c r="BN39" s="64">
        <v>2.514612405850547</v>
      </c>
      <c r="BO39" s="64"/>
      <c r="BP39" s="62"/>
      <c r="BQ39" s="64">
        <v>2.514612405850547</v>
      </c>
      <c r="BR39" s="61">
        <f t="shared" si="7"/>
        <v>2</v>
      </c>
      <c r="BS39" s="60">
        <v>5444.72</v>
      </c>
      <c r="BT39" s="61">
        <v>1330.44</v>
      </c>
      <c r="BU39" s="61">
        <v>3802</v>
      </c>
      <c r="BV39" s="61">
        <v>5802</v>
      </c>
      <c r="BW39" s="61">
        <v>5445</v>
      </c>
      <c r="BX39" s="61">
        <v>1330</v>
      </c>
    </row>
    <row r="40" spans="1:76" hidden="1" x14ac:dyDescent="0.2">
      <c r="A40" s="6" t="s">
        <v>347</v>
      </c>
      <c r="B40" s="60">
        <v>24071</v>
      </c>
      <c r="C40" s="61">
        <v>3858</v>
      </c>
      <c r="D40" s="61">
        <f t="shared" si="3"/>
        <v>58</v>
      </c>
      <c r="E40" s="61" t="str">
        <f t="shared" si="0"/>
        <v>OK</v>
      </c>
      <c r="F40" s="61" t="str">
        <f t="shared" si="4"/>
        <v>3858</v>
      </c>
      <c r="G40" s="61" t="str">
        <f t="shared" si="5"/>
        <v>38G3</v>
      </c>
      <c r="H40" s="61">
        <v>24</v>
      </c>
      <c r="I40" s="60">
        <v>54</v>
      </c>
      <c r="J40" s="64">
        <v>45.5</v>
      </c>
      <c r="K40" s="60">
        <v>13</v>
      </c>
      <c r="L40" s="64">
        <v>55.22</v>
      </c>
      <c r="M40" s="60">
        <v>54</v>
      </c>
      <c r="N40" s="64">
        <v>44.17</v>
      </c>
      <c r="O40" s="60">
        <v>13</v>
      </c>
      <c r="P40" s="64">
        <v>53.29</v>
      </c>
      <c r="Q40" s="60">
        <v>0</v>
      </c>
      <c r="R40" s="64">
        <v>0</v>
      </c>
      <c r="S40" s="60">
        <v>0</v>
      </c>
      <c r="T40" s="64">
        <v>0</v>
      </c>
      <c r="U40" s="60">
        <v>0</v>
      </c>
      <c r="V40" s="64">
        <v>0</v>
      </c>
      <c r="W40" s="60">
        <v>0</v>
      </c>
      <c r="X40" s="64">
        <v>0</v>
      </c>
      <c r="Y40" s="60">
        <v>0</v>
      </c>
      <c r="Z40" s="64">
        <v>0</v>
      </c>
      <c r="AA40" s="60">
        <v>0</v>
      </c>
      <c r="AB40" s="64">
        <v>0</v>
      </c>
      <c r="AC40" s="60">
        <v>0</v>
      </c>
      <c r="AD40" s="64">
        <v>0</v>
      </c>
      <c r="AE40" s="60">
        <v>0</v>
      </c>
      <c r="AF40" s="64">
        <v>0</v>
      </c>
      <c r="AG40" s="60">
        <v>0</v>
      </c>
      <c r="AH40" s="64">
        <v>0</v>
      </c>
      <c r="AI40" s="60">
        <v>0</v>
      </c>
      <c r="AJ40" s="64">
        <v>0</v>
      </c>
      <c r="AK40" s="60">
        <v>0</v>
      </c>
      <c r="AL40" s="64">
        <v>0</v>
      </c>
      <c r="AM40" s="60">
        <v>0</v>
      </c>
      <c r="AN40" s="64">
        <v>0</v>
      </c>
      <c r="AO40" s="60">
        <v>0</v>
      </c>
      <c r="AP40" s="64">
        <v>0</v>
      </c>
      <c r="AQ40" s="60">
        <v>0</v>
      </c>
      <c r="AR40" s="64">
        <v>0</v>
      </c>
      <c r="AS40" s="60">
        <v>0</v>
      </c>
      <c r="AT40" s="64">
        <v>0</v>
      </c>
      <c r="AU40" s="60">
        <v>0</v>
      </c>
      <c r="AV40" s="64">
        <v>0</v>
      </c>
      <c r="AW40" s="60" t="str">
        <f t="shared" si="6"/>
        <v/>
      </c>
      <c r="AX40" s="60">
        <v>40</v>
      </c>
      <c r="AY40" s="60">
        <v>40</v>
      </c>
      <c r="AZ40" s="60">
        <v>41</v>
      </c>
      <c r="BA40" s="60"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3</v>
      </c>
      <c r="BJ40" s="61" t="s">
        <v>269</v>
      </c>
      <c r="BK40" s="61" t="s">
        <v>361</v>
      </c>
      <c r="BL40" s="61">
        <v>1</v>
      </c>
      <c r="BM40" s="61">
        <v>1</v>
      </c>
      <c r="BN40" s="64">
        <v>2.4995485121768231</v>
      </c>
      <c r="BO40" s="64"/>
      <c r="BP40" s="62"/>
      <c r="BQ40" s="64">
        <v>2.4995485121768231</v>
      </c>
      <c r="BR40" s="61">
        <f t="shared" si="7"/>
        <v>3</v>
      </c>
      <c r="BS40" s="60">
        <v>5444.84</v>
      </c>
      <c r="BT40" s="61">
        <v>1356.38</v>
      </c>
      <c r="BU40" s="61">
        <v>3802</v>
      </c>
      <c r="BV40" s="61">
        <v>5803</v>
      </c>
      <c r="BW40" s="61">
        <v>5445</v>
      </c>
      <c r="BX40" s="61">
        <v>1350</v>
      </c>
    </row>
    <row r="41" spans="1:76" hidden="1" x14ac:dyDescent="0.2">
      <c r="A41" s="6" t="s">
        <v>348</v>
      </c>
      <c r="B41" s="60">
        <v>24076</v>
      </c>
      <c r="C41" s="61">
        <v>3858</v>
      </c>
      <c r="D41" s="61">
        <f t="shared" si="3"/>
        <v>58</v>
      </c>
      <c r="E41" s="61" t="str">
        <f t="shared" si="0"/>
        <v>OK</v>
      </c>
      <c r="F41" s="61" t="str">
        <f t="shared" si="4"/>
        <v>3858</v>
      </c>
      <c r="G41" s="61" t="str">
        <f t="shared" si="5"/>
        <v>38G3</v>
      </c>
      <c r="H41" s="61">
        <v>24</v>
      </c>
      <c r="I41" s="60">
        <v>54</v>
      </c>
      <c r="J41" s="64">
        <v>47.01</v>
      </c>
      <c r="K41" s="60">
        <v>13</v>
      </c>
      <c r="L41" s="64">
        <v>58.26</v>
      </c>
      <c r="M41" s="60">
        <v>54</v>
      </c>
      <c r="N41" s="64">
        <v>46.61</v>
      </c>
      <c r="O41" s="60">
        <v>13</v>
      </c>
      <c r="P41" s="64">
        <v>56.27</v>
      </c>
      <c r="Q41" s="60">
        <v>54</v>
      </c>
      <c r="R41" s="64">
        <v>46.18</v>
      </c>
      <c r="S41" s="60">
        <v>13</v>
      </c>
      <c r="T41" s="64">
        <v>53.68</v>
      </c>
      <c r="U41" s="60">
        <v>54</v>
      </c>
      <c r="V41" s="64">
        <v>45.74</v>
      </c>
      <c r="W41" s="60">
        <v>13</v>
      </c>
      <c r="X41" s="64">
        <v>51.79</v>
      </c>
      <c r="Y41" s="60">
        <v>0</v>
      </c>
      <c r="Z41" s="64">
        <v>0</v>
      </c>
      <c r="AA41" s="60">
        <v>0</v>
      </c>
      <c r="AB41" s="64">
        <v>0</v>
      </c>
      <c r="AC41" s="60">
        <v>0</v>
      </c>
      <c r="AD41" s="64">
        <v>0</v>
      </c>
      <c r="AE41" s="60">
        <v>0</v>
      </c>
      <c r="AF41" s="64">
        <v>0</v>
      </c>
      <c r="AG41" s="60">
        <v>0</v>
      </c>
      <c r="AH41" s="64">
        <v>0</v>
      </c>
      <c r="AI41" s="60">
        <v>0</v>
      </c>
      <c r="AJ41" s="64">
        <v>0</v>
      </c>
      <c r="AK41" s="60">
        <v>0</v>
      </c>
      <c r="AL41" s="64">
        <v>0</v>
      </c>
      <c r="AM41" s="60">
        <v>0</v>
      </c>
      <c r="AN41" s="64">
        <v>0</v>
      </c>
      <c r="AO41" s="60">
        <v>0</v>
      </c>
      <c r="AP41" s="64">
        <v>0</v>
      </c>
      <c r="AQ41" s="60">
        <v>0</v>
      </c>
      <c r="AR41" s="64">
        <v>0</v>
      </c>
      <c r="AS41" s="60">
        <v>0</v>
      </c>
      <c r="AT41" s="64">
        <v>0</v>
      </c>
      <c r="AU41" s="60">
        <v>0</v>
      </c>
      <c r="AV41" s="64">
        <v>0</v>
      </c>
      <c r="AW41" s="60" t="str">
        <f t="shared" si="6"/>
        <v/>
      </c>
      <c r="AX41" s="60">
        <v>39</v>
      </c>
      <c r="AY41" s="60">
        <v>39</v>
      </c>
      <c r="AZ41" s="60">
        <v>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17</v>
      </c>
      <c r="BJ41" s="61" t="s">
        <v>269</v>
      </c>
      <c r="BK41" s="61" t="s">
        <v>361</v>
      </c>
      <c r="BL41" s="61">
        <v>4</v>
      </c>
      <c r="BM41" s="61">
        <v>1</v>
      </c>
      <c r="BN41" s="64">
        <v>3.9457756393777168</v>
      </c>
      <c r="BO41" s="64"/>
      <c r="BP41" s="62"/>
      <c r="BQ41" s="64">
        <v>3.9457756393777168</v>
      </c>
      <c r="BR41" s="61">
        <f t="shared" si="7"/>
        <v>2</v>
      </c>
      <c r="BS41" s="60">
        <v>5447.01</v>
      </c>
      <c r="BT41" s="61">
        <v>1358.26</v>
      </c>
      <c r="BU41" s="61">
        <v>3802</v>
      </c>
      <c r="BV41" s="61">
        <v>5803</v>
      </c>
      <c r="BW41" s="61">
        <v>5445</v>
      </c>
      <c r="BX41" s="61">
        <v>1350</v>
      </c>
    </row>
    <row r="42" spans="1:76" hidden="1" x14ac:dyDescent="0.2">
      <c r="A42" s="6" t="s">
        <v>347</v>
      </c>
      <c r="B42" s="60">
        <v>24078</v>
      </c>
      <c r="C42" s="61">
        <v>3859</v>
      </c>
      <c r="D42" s="61">
        <f t="shared" si="3"/>
        <v>59</v>
      </c>
      <c r="E42" s="61" t="str">
        <f t="shared" si="0"/>
        <v>OK</v>
      </c>
      <c r="F42" s="61" t="str">
        <f t="shared" si="4"/>
        <v>3859</v>
      </c>
      <c r="G42" s="61" t="str">
        <f t="shared" si="5"/>
        <v>38G4</v>
      </c>
      <c r="H42" s="61">
        <v>24</v>
      </c>
      <c r="I42" s="60">
        <v>54</v>
      </c>
      <c r="J42" s="64">
        <v>41.59</v>
      </c>
      <c r="K42" s="60">
        <v>14</v>
      </c>
      <c r="L42" s="64">
        <v>7.13</v>
      </c>
      <c r="M42" s="60">
        <v>54</v>
      </c>
      <c r="N42" s="64">
        <v>40.49</v>
      </c>
      <c r="O42" s="60">
        <v>14</v>
      </c>
      <c r="P42" s="64">
        <v>4.59</v>
      </c>
      <c r="Q42" s="60">
        <v>0</v>
      </c>
      <c r="R42" s="64">
        <v>0</v>
      </c>
      <c r="S42" s="60">
        <v>0</v>
      </c>
      <c r="T42" s="64">
        <v>0</v>
      </c>
      <c r="U42" s="60">
        <v>0</v>
      </c>
      <c r="V42" s="64">
        <v>0</v>
      </c>
      <c r="W42" s="60">
        <v>0</v>
      </c>
      <c r="X42" s="64">
        <v>0</v>
      </c>
      <c r="Y42" s="60">
        <v>0</v>
      </c>
      <c r="Z42" s="64">
        <v>0</v>
      </c>
      <c r="AA42" s="60">
        <v>0</v>
      </c>
      <c r="AB42" s="64">
        <v>0</v>
      </c>
      <c r="AC42" s="60">
        <v>0</v>
      </c>
      <c r="AD42" s="64">
        <v>0</v>
      </c>
      <c r="AE42" s="60">
        <v>0</v>
      </c>
      <c r="AF42" s="64">
        <v>0</v>
      </c>
      <c r="AG42" s="60">
        <v>0</v>
      </c>
      <c r="AH42" s="64">
        <v>0</v>
      </c>
      <c r="AI42" s="60">
        <v>0</v>
      </c>
      <c r="AJ42" s="64">
        <v>0</v>
      </c>
      <c r="AK42" s="60">
        <v>0</v>
      </c>
      <c r="AL42" s="64">
        <v>0</v>
      </c>
      <c r="AM42" s="60">
        <v>0</v>
      </c>
      <c r="AN42" s="64">
        <v>0</v>
      </c>
      <c r="AO42" s="60">
        <v>0</v>
      </c>
      <c r="AP42" s="64">
        <v>0</v>
      </c>
      <c r="AQ42" s="60">
        <v>0</v>
      </c>
      <c r="AR42" s="64">
        <v>0</v>
      </c>
      <c r="AS42" s="60">
        <v>0</v>
      </c>
      <c r="AT42" s="64">
        <v>0</v>
      </c>
      <c r="AU42" s="60">
        <v>0</v>
      </c>
      <c r="AV42" s="64">
        <v>0</v>
      </c>
      <c r="AW42" s="60" t="str">
        <f t="shared" si="6"/>
        <v/>
      </c>
      <c r="AX42" s="60">
        <v>28</v>
      </c>
      <c r="AY42" s="60">
        <v>27</v>
      </c>
      <c r="AZ42" s="60">
        <v>28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3</v>
      </c>
      <c r="BJ42" s="61" t="s">
        <v>269</v>
      </c>
      <c r="BK42" s="61" t="s">
        <v>361</v>
      </c>
      <c r="BL42" s="61">
        <v>1</v>
      </c>
      <c r="BM42" s="61">
        <v>1</v>
      </c>
      <c r="BN42" s="64">
        <v>1.8346699786364238</v>
      </c>
      <c r="BO42" s="64"/>
      <c r="BP42" s="62"/>
      <c r="BQ42" s="64">
        <v>1.8346699786364238</v>
      </c>
      <c r="BR42" s="61">
        <f t="shared" si="7"/>
        <v>2</v>
      </c>
      <c r="BS42" s="60">
        <v>5441.59</v>
      </c>
      <c r="BT42" s="61">
        <v>1407.13</v>
      </c>
      <c r="BU42" s="61">
        <v>3802</v>
      </c>
      <c r="BV42" s="61">
        <v>5901</v>
      </c>
      <c r="BW42" s="61">
        <v>5445</v>
      </c>
      <c r="BX42" s="61">
        <v>1410</v>
      </c>
    </row>
    <row r="43" spans="1:76" hidden="1" x14ac:dyDescent="0.2">
      <c r="A43" s="6" t="s">
        <v>347</v>
      </c>
      <c r="B43" s="60">
        <v>24080</v>
      </c>
      <c r="C43" s="61">
        <v>3859</v>
      </c>
      <c r="D43" s="61">
        <f t="shared" si="3"/>
        <v>59</v>
      </c>
      <c r="E43" s="61" t="str">
        <f t="shared" si="0"/>
        <v>OK</v>
      </c>
      <c r="F43" s="61" t="str">
        <f t="shared" si="4"/>
        <v>3859</v>
      </c>
      <c r="G43" s="61" t="str">
        <f t="shared" si="5"/>
        <v>38G4</v>
      </c>
      <c r="H43" s="61">
        <v>24</v>
      </c>
      <c r="I43" s="60">
        <v>54</v>
      </c>
      <c r="J43" s="64">
        <v>40.880000000000003</v>
      </c>
      <c r="K43" s="60">
        <v>14</v>
      </c>
      <c r="L43" s="64">
        <v>26.16</v>
      </c>
      <c r="M43" s="60">
        <v>54</v>
      </c>
      <c r="N43" s="64">
        <v>41.67</v>
      </c>
      <c r="O43" s="60">
        <v>14</v>
      </c>
      <c r="P43" s="64">
        <v>28.54</v>
      </c>
      <c r="Q43" s="60">
        <v>0</v>
      </c>
      <c r="R43" s="64">
        <v>0</v>
      </c>
      <c r="S43" s="60">
        <v>0</v>
      </c>
      <c r="T43" s="64">
        <v>0</v>
      </c>
      <c r="U43" s="60">
        <v>0</v>
      </c>
      <c r="V43" s="64">
        <v>0</v>
      </c>
      <c r="W43" s="60">
        <v>0</v>
      </c>
      <c r="X43" s="64">
        <v>0</v>
      </c>
      <c r="Y43" s="60">
        <v>0</v>
      </c>
      <c r="Z43" s="64">
        <v>0</v>
      </c>
      <c r="AA43" s="60">
        <v>0</v>
      </c>
      <c r="AB43" s="64">
        <v>0</v>
      </c>
      <c r="AC43" s="60">
        <v>0</v>
      </c>
      <c r="AD43" s="64">
        <v>0</v>
      </c>
      <c r="AE43" s="60">
        <v>0</v>
      </c>
      <c r="AF43" s="64">
        <v>0</v>
      </c>
      <c r="AG43" s="60">
        <v>0</v>
      </c>
      <c r="AH43" s="64">
        <v>0</v>
      </c>
      <c r="AI43" s="60">
        <v>0</v>
      </c>
      <c r="AJ43" s="64">
        <v>0</v>
      </c>
      <c r="AK43" s="60">
        <v>0</v>
      </c>
      <c r="AL43" s="64">
        <v>0</v>
      </c>
      <c r="AM43" s="60">
        <v>0</v>
      </c>
      <c r="AN43" s="64">
        <v>0</v>
      </c>
      <c r="AO43" s="60">
        <v>0</v>
      </c>
      <c r="AP43" s="64">
        <v>0</v>
      </c>
      <c r="AQ43" s="60">
        <v>0</v>
      </c>
      <c r="AR43" s="64">
        <v>0</v>
      </c>
      <c r="AS43" s="60">
        <v>0</v>
      </c>
      <c r="AT43" s="64">
        <v>0</v>
      </c>
      <c r="AU43" s="60">
        <v>0</v>
      </c>
      <c r="AV43" s="64">
        <v>0</v>
      </c>
      <c r="AW43" s="60" t="str">
        <f t="shared" si="6"/>
        <v/>
      </c>
      <c r="AX43" s="60">
        <v>31</v>
      </c>
      <c r="AY43" s="60">
        <v>26</v>
      </c>
      <c r="AZ43" s="60">
        <v>28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3</v>
      </c>
      <c r="BJ43" s="61" t="s">
        <v>262</v>
      </c>
      <c r="BK43" s="61" t="s">
        <v>361</v>
      </c>
      <c r="BL43" s="61">
        <v>1</v>
      </c>
      <c r="BM43" s="61">
        <v>0</v>
      </c>
      <c r="BN43" s="64">
        <v>1.5864047334755853</v>
      </c>
      <c r="BO43" s="64"/>
      <c r="BP43" s="62"/>
      <c r="BQ43" s="64">
        <v>1.5864047334755853</v>
      </c>
      <c r="BR43" s="61">
        <f t="shared" si="7"/>
        <v>2</v>
      </c>
      <c r="BS43" s="60">
        <v>5440.88</v>
      </c>
      <c r="BT43" s="61">
        <v>1426.16</v>
      </c>
      <c r="BU43" s="61">
        <v>3802</v>
      </c>
      <c r="BV43" s="61">
        <v>5902</v>
      </c>
      <c r="BW43" s="61">
        <v>5445</v>
      </c>
      <c r="BX43" s="61">
        <v>1430</v>
      </c>
    </row>
    <row r="44" spans="1:76" hidden="1" x14ac:dyDescent="0.2">
      <c r="A44" s="6" t="s">
        <v>347</v>
      </c>
      <c r="B44" s="60">
        <v>24081</v>
      </c>
      <c r="C44" s="61">
        <v>3859</v>
      </c>
      <c r="D44" s="61">
        <f t="shared" si="3"/>
        <v>59</v>
      </c>
      <c r="E44" s="61" t="str">
        <f t="shared" si="0"/>
        <v>OK</v>
      </c>
      <c r="F44" s="61" t="str">
        <f t="shared" si="4"/>
        <v>3859</v>
      </c>
      <c r="G44" s="61" t="str">
        <f t="shared" si="5"/>
        <v>38G4</v>
      </c>
      <c r="H44" s="61">
        <v>24</v>
      </c>
      <c r="I44" s="60">
        <v>54</v>
      </c>
      <c r="J44" s="64">
        <v>40.4</v>
      </c>
      <c r="K44" s="60">
        <v>14</v>
      </c>
      <c r="L44" s="64">
        <v>30.3</v>
      </c>
      <c r="M44" s="60">
        <v>54</v>
      </c>
      <c r="N44" s="64">
        <v>41.4</v>
      </c>
      <c r="O44" s="60">
        <v>14</v>
      </c>
      <c r="P44" s="64">
        <v>31.1</v>
      </c>
      <c r="Q44" s="60">
        <v>54</v>
      </c>
      <c r="R44" s="64">
        <v>42.3</v>
      </c>
      <c r="S44" s="60">
        <v>14</v>
      </c>
      <c r="T44" s="64">
        <v>31.5</v>
      </c>
      <c r="U44" s="60">
        <v>54</v>
      </c>
      <c r="V44" s="64">
        <v>43.4</v>
      </c>
      <c r="W44" s="60">
        <v>14</v>
      </c>
      <c r="X44" s="64">
        <v>32.1</v>
      </c>
      <c r="Y44" s="60">
        <v>0</v>
      </c>
      <c r="Z44" s="64">
        <v>0</v>
      </c>
      <c r="AA44" s="60">
        <v>0</v>
      </c>
      <c r="AB44" s="64">
        <v>0</v>
      </c>
      <c r="AC44" s="60">
        <v>0</v>
      </c>
      <c r="AD44" s="64">
        <v>0</v>
      </c>
      <c r="AE44" s="60">
        <v>0</v>
      </c>
      <c r="AF44" s="64">
        <v>0</v>
      </c>
      <c r="AG44" s="60">
        <v>0</v>
      </c>
      <c r="AH44" s="64">
        <v>0</v>
      </c>
      <c r="AI44" s="60">
        <v>0</v>
      </c>
      <c r="AJ44" s="64">
        <v>0</v>
      </c>
      <c r="AK44" s="60">
        <v>0</v>
      </c>
      <c r="AL44" s="64">
        <v>0</v>
      </c>
      <c r="AM44" s="60">
        <v>0</v>
      </c>
      <c r="AN44" s="64">
        <v>0</v>
      </c>
      <c r="AO44" s="60">
        <v>0</v>
      </c>
      <c r="AP44" s="64">
        <v>0</v>
      </c>
      <c r="AQ44" s="60">
        <v>0</v>
      </c>
      <c r="AR44" s="64">
        <v>0</v>
      </c>
      <c r="AS44" s="60">
        <v>0</v>
      </c>
      <c r="AT44" s="64">
        <v>0</v>
      </c>
      <c r="AU44" s="60">
        <v>0</v>
      </c>
      <c r="AV44" s="64">
        <v>0</v>
      </c>
      <c r="AW44" s="60" t="str">
        <f t="shared" si="6"/>
        <v/>
      </c>
      <c r="AX44" s="60">
        <v>38</v>
      </c>
      <c r="AY44" s="60">
        <v>34</v>
      </c>
      <c r="AZ44" s="60">
        <v>34</v>
      </c>
      <c r="BA44" s="60">
        <v>34</v>
      </c>
      <c r="BB44" s="60">
        <v>34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8</v>
      </c>
      <c r="BJ44" s="61" t="s">
        <v>262</v>
      </c>
      <c r="BK44" s="61" t="s">
        <v>361</v>
      </c>
      <c r="BL44" s="61">
        <v>0</v>
      </c>
      <c r="BM44" s="61">
        <v>0</v>
      </c>
      <c r="BN44" s="64">
        <v>3.1842946949295068</v>
      </c>
      <c r="BO44" s="64"/>
      <c r="BP44" s="62"/>
      <c r="BQ44" s="64">
        <v>3.1842946949295068</v>
      </c>
      <c r="BR44" s="61">
        <f t="shared" si="7"/>
        <v>2</v>
      </c>
      <c r="BS44" s="60">
        <v>5440.4</v>
      </c>
      <c r="BT44" s="61">
        <v>1430.3</v>
      </c>
      <c r="BU44" s="61">
        <v>3802</v>
      </c>
      <c r="BV44" s="61">
        <v>5902</v>
      </c>
      <c r="BW44" s="61">
        <v>5445</v>
      </c>
      <c r="BX44" s="61">
        <v>1430</v>
      </c>
    </row>
    <row r="45" spans="1:76" hidden="1" x14ac:dyDescent="0.2">
      <c r="A45" s="6" t="s">
        <v>347</v>
      </c>
      <c r="B45" s="60">
        <v>24085</v>
      </c>
      <c r="C45" s="61">
        <v>3859</v>
      </c>
      <c r="D45" s="61">
        <f t="shared" si="3"/>
        <v>59</v>
      </c>
      <c r="E45" s="61" t="str">
        <f t="shared" si="0"/>
        <v>OK</v>
      </c>
      <c r="F45" s="61" t="str">
        <f t="shared" si="4"/>
        <v>3859</v>
      </c>
      <c r="G45" s="61" t="str">
        <f t="shared" si="5"/>
        <v>38G4</v>
      </c>
      <c r="H45" s="61">
        <v>24</v>
      </c>
      <c r="I45" s="60">
        <v>54</v>
      </c>
      <c r="J45" s="64">
        <v>47.53</v>
      </c>
      <c r="K45" s="60">
        <v>14</v>
      </c>
      <c r="L45" s="64">
        <v>41.5</v>
      </c>
      <c r="M45" s="60">
        <v>54</v>
      </c>
      <c r="N45" s="64">
        <v>45.01</v>
      </c>
      <c r="O45" s="60">
        <v>14</v>
      </c>
      <c r="P45" s="64">
        <v>34.15</v>
      </c>
      <c r="Q45" s="60">
        <v>0</v>
      </c>
      <c r="R45" s="64">
        <v>0</v>
      </c>
      <c r="S45" s="60">
        <v>0</v>
      </c>
      <c r="T45" s="64">
        <v>0</v>
      </c>
      <c r="U45" s="60">
        <v>0</v>
      </c>
      <c r="V45" s="64">
        <v>0</v>
      </c>
      <c r="W45" s="60">
        <v>0</v>
      </c>
      <c r="X45" s="64">
        <v>0</v>
      </c>
      <c r="Y45" s="60">
        <v>0</v>
      </c>
      <c r="Z45" s="64">
        <v>0</v>
      </c>
      <c r="AA45" s="60">
        <v>0</v>
      </c>
      <c r="AB45" s="64">
        <v>0</v>
      </c>
      <c r="AC45" s="60">
        <v>0</v>
      </c>
      <c r="AD45" s="64">
        <v>0</v>
      </c>
      <c r="AE45" s="60">
        <v>0</v>
      </c>
      <c r="AF45" s="64">
        <v>0</v>
      </c>
      <c r="AG45" s="60">
        <v>0</v>
      </c>
      <c r="AH45" s="64">
        <v>0</v>
      </c>
      <c r="AI45" s="60">
        <v>0</v>
      </c>
      <c r="AJ45" s="64">
        <v>0</v>
      </c>
      <c r="AK45" s="60">
        <v>0</v>
      </c>
      <c r="AL45" s="64">
        <v>0</v>
      </c>
      <c r="AM45" s="60">
        <v>0</v>
      </c>
      <c r="AN45" s="64">
        <v>0</v>
      </c>
      <c r="AO45" s="60">
        <v>0</v>
      </c>
      <c r="AP45" s="64">
        <v>0</v>
      </c>
      <c r="AQ45" s="60">
        <v>0</v>
      </c>
      <c r="AR45" s="64">
        <v>0</v>
      </c>
      <c r="AS45" s="60">
        <v>0</v>
      </c>
      <c r="AT45" s="64">
        <v>0</v>
      </c>
      <c r="AU45" s="60">
        <v>0</v>
      </c>
      <c r="AV45" s="64">
        <v>0</v>
      </c>
      <c r="AW45" s="60" t="str">
        <f t="shared" si="6"/>
        <v/>
      </c>
      <c r="AX45" s="60">
        <v>44</v>
      </c>
      <c r="AY45" s="60">
        <v>39</v>
      </c>
      <c r="AZ45" s="60">
        <v>39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3</v>
      </c>
      <c r="BJ45" s="61" t="s">
        <v>262</v>
      </c>
      <c r="BK45" s="61" t="s">
        <v>361</v>
      </c>
      <c r="BL45" s="60">
        <v>1</v>
      </c>
      <c r="BM45" s="61">
        <v>1</v>
      </c>
      <c r="BN45" s="64">
        <v>4.9321687950088746</v>
      </c>
      <c r="BO45" s="64"/>
      <c r="BP45" s="62"/>
      <c r="BQ45" s="64">
        <v>4.9321687950088746</v>
      </c>
      <c r="BR45" s="61">
        <f t="shared" si="7"/>
        <v>3</v>
      </c>
      <c r="BS45" s="60">
        <v>5447.53</v>
      </c>
      <c r="BT45" s="61">
        <v>1441.5</v>
      </c>
      <c r="BU45" s="61">
        <v>3802</v>
      </c>
      <c r="BV45" s="61">
        <v>5903</v>
      </c>
      <c r="BW45" s="61">
        <v>5445</v>
      </c>
      <c r="BX45" s="61">
        <v>1450</v>
      </c>
    </row>
    <row r="46" spans="1:76" hidden="1" x14ac:dyDescent="0.2">
      <c r="A46" s="6" t="s">
        <v>347</v>
      </c>
      <c r="B46" s="60">
        <v>24086</v>
      </c>
      <c r="C46" s="61">
        <v>3957</v>
      </c>
      <c r="D46" s="61">
        <f t="shared" si="3"/>
        <v>57</v>
      </c>
      <c r="E46" s="61" t="str">
        <f t="shared" si="0"/>
        <v>OK</v>
      </c>
      <c r="F46" s="61" t="str">
        <f t="shared" si="4"/>
        <v>3957</v>
      </c>
      <c r="G46" s="61" t="str">
        <f t="shared" si="5"/>
        <v>39G2</v>
      </c>
      <c r="H46" s="61">
        <v>24</v>
      </c>
      <c r="I46" s="60">
        <v>54</v>
      </c>
      <c r="J46" s="64">
        <v>59.23</v>
      </c>
      <c r="K46" s="60">
        <v>12</v>
      </c>
      <c r="L46" s="64">
        <v>40.340000000000003</v>
      </c>
      <c r="M46" s="60">
        <v>54</v>
      </c>
      <c r="N46" s="64">
        <v>58.22</v>
      </c>
      <c r="O46" s="60">
        <v>12</v>
      </c>
      <c r="P46" s="64">
        <v>42.24</v>
      </c>
      <c r="Q46" s="60">
        <v>0</v>
      </c>
      <c r="R46" s="64">
        <v>0</v>
      </c>
      <c r="S46" s="60">
        <v>0</v>
      </c>
      <c r="T46" s="64">
        <v>0</v>
      </c>
      <c r="U46" s="60">
        <v>0</v>
      </c>
      <c r="V46" s="64">
        <v>0</v>
      </c>
      <c r="W46" s="60">
        <v>0</v>
      </c>
      <c r="X46" s="64">
        <v>0</v>
      </c>
      <c r="Y46" s="60">
        <v>0</v>
      </c>
      <c r="Z46" s="64">
        <v>0</v>
      </c>
      <c r="AA46" s="60">
        <v>0</v>
      </c>
      <c r="AB46" s="64">
        <v>0</v>
      </c>
      <c r="AC46" s="60">
        <v>0</v>
      </c>
      <c r="AD46" s="64">
        <v>0</v>
      </c>
      <c r="AE46" s="60">
        <v>0</v>
      </c>
      <c r="AF46" s="64">
        <v>0</v>
      </c>
      <c r="AG46" s="60">
        <v>0</v>
      </c>
      <c r="AH46" s="64">
        <v>0</v>
      </c>
      <c r="AI46" s="60">
        <v>0</v>
      </c>
      <c r="AJ46" s="64">
        <v>0</v>
      </c>
      <c r="AK46" s="60">
        <v>0</v>
      </c>
      <c r="AL46" s="64">
        <v>0</v>
      </c>
      <c r="AM46" s="60">
        <v>0</v>
      </c>
      <c r="AN46" s="64">
        <v>0</v>
      </c>
      <c r="AO46" s="60">
        <v>0</v>
      </c>
      <c r="AP46" s="64">
        <v>0</v>
      </c>
      <c r="AQ46" s="60">
        <v>0</v>
      </c>
      <c r="AR46" s="64">
        <v>0</v>
      </c>
      <c r="AS46" s="60">
        <v>0</v>
      </c>
      <c r="AT46" s="64">
        <v>0</v>
      </c>
      <c r="AU46" s="60">
        <v>0</v>
      </c>
      <c r="AV46" s="64">
        <v>0</v>
      </c>
      <c r="AW46" s="60" t="str">
        <f t="shared" si="6"/>
        <v/>
      </c>
      <c r="AX46" s="60">
        <v>25</v>
      </c>
      <c r="AY46" s="60">
        <v>32</v>
      </c>
      <c r="AZ46" s="60">
        <v>25</v>
      </c>
      <c r="BA46" s="60">
        <v>0</v>
      </c>
      <c r="BB46" s="60">
        <v>0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3</v>
      </c>
      <c r="BJ46" s="61" t="s">
        <v>262</v>
      </c>
      <c r="BK46" s="61" t="s">
        <v>361</v>
      </c>
      <c r="BL46" s="60">
        <v>1</v>
      </c>
      <c r="BM46" s="61">
        <v>0</v>
      </c>
      <c r="BN46" s="64">
        <v>1.4862744927134492</v>
      </c>
      <c r="BO46" s="64"/>
      <c r="BP46" s="62"/>
      <c r="BQ46" s="64">
        <v>1.4862744927134492</v>
      </c>
      <c r="BR46" s="61">
        <f t="shared" si="7"/>
        <v>2</v>
      </c>
      <c r="BS46" s="60">
        <v>5459.23</v>
      </c>
      <c r="BT46" s="61">
        <v>1240.3399999999999</v>
      </c>
      <c r="BU46" s="61">
        <v>3803</v>
      </c>
      <c r="BV46" s="61">
        <v>5703</v>
      </c>
      <c r="BW46" s="61">
        <v>5455</v>
      </c>
      <c r="BX46" s="61">
        <v>1250</v>
      </c>
    </row>
    <row r="47" spans="1:76" hidden="1" x14ac:dyDescent="0.2">
      <c r="A47" s="6" t="s">
        <v>347</v>
      </c>
      <c r="B47" s="60">
        <v>24089</v>
      </c>
      <c r="C47" s="61">
        <v>3857</v>
      </c>
      <c r="D47" s="61">
        <f t="shared" si="3"/>
        <v>57</v>
      </c>
      <c r="E47" s="61" t="str">
        <f t="shared" si="0"/>
        <v>OK</v>
      </c>
      <c r="F47" s="61" t="str">
        <f t="shared" si="4"/>
        <v>3857</v>
      </c>
      <c r="G47" s="61" t="str">
        <f t="shared" si="5"/>
        <v>38G2</v>
      </c>
      <c r="H47" s="61">
        <v>24</v>
      </c>
      <c r="I47" s="60">
        <v>54</v>
      </c>
      <c r="J47" s="64">
        <v>54.125399999999999</v>
      </c>
      <c r="K47" s="60">
        <v>12</v>
      </c>
      <c r="L47" s="64">
        <v>54</v>
      </c>
      <c r="M47" s="60">
        <v>54</v>
      </c>
      <c r="N47" s="64">
        <v>55</v>
      </c>
      <c r="O47" s="60">
        <v>12</v>
      </c>
      <c r="P47" s="64">
        <v>58</v>
      </c>
      <c r="Q47" s="60">
        <v>0</v>
      </c>
      <c r="R47" s="64">
        <v>0</v>
      </c>
      <c r="S47" s="60">
        <v>0</v>
      </c>
      <c r="T47" s="64">
        <v>0</v>
      </c>
      <c r="U47" s="60">
        <v>0</v>
      </c>
      <c r="V47" s="64">
        <v>0</v>
      </c>
      <c r="W47" s="60">
        <v>0</v>
      </c>
      <c r="X47" s="64">
        <v>0</v>
      </c>
      <c r="Y47" s="60">
        <v>0</v>
      </c>
      <c r="Z47" s="64">
        <v>0</v>
      </c>
      <c r="AA47" s="60">
        <v>0</v>
      </c>
      <c r="AB47" s="64">
        <v>0</v>
      </c>
      <c r="AC47" s="60">
        <v>0</v>
      </c>
      <c r="AD47" s="64">
        <v>0</v>
      </c>
      <c r="AE47" s="60">
        <v>0</v>
      </c>
      <c r="AF47" s="64">
        <v>0</v>
      </c>
      <c r="AG47" s="60">
        <v>0</v>
      </c>
      <c r="AH47" s="64">
        <v>0</v>
      </c>
      <c r="AI47" s="60">
        <v>0</v>
      </c>
      <c r="AJ47" s="64">
        <v>0</v>
      </c>
      <c r="AK47" s="60">
        <v>0</v>
      </c>
      <c r="AL47" s="64">
        <v>0</v>
      </c>
      <c r="AM47" s="60">
        <v>0</v>
      </c>
      <c r="AN47" s="64">
        <v>0</v>
      </c>
      <c r="AO47" s="60">
        <v>0</v>
      </c>
      <c r="AP47" s="64">
        <v>0</v>
      </c>
      <c r="AQ47" s="60">
        <v>0</v>
      </c>
      <c r="AR47" s="64">
        <v>0</v>
      </c>
      <c r="AS47" s="60">
        <v>0</v>
      </c>
      <c r="AT47" s="64">
        <v>0</v>
      </c>
      <c r="AU47" s="60">
        <v>0</v>
      </c>
      <c r="AV47" s="64">
        <v>0</v>
      </c>
      <c r="AW47" s="60" t="str">
        <f t="shared" si="6"/>
        <v/>
      </c>
      <c r="AX47" s="60">
        <v>48</v>
      </c>
      <c r="AY47" s="60">
        <v>0</v>
      </c>
      <c r="AZ47" s="60">
        <v>0</v>
      </c>
      <c r="BA47" s="60"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8</v>
      </c>
      <c r="BJ47" s="61" t="s">
        <v>262</v>
      </c>
      <c r="BK47" s="61" t="s">
        <v>361</v>
      </c>
      <c r="BL47" s="61">
        <v>0</v>
      </c>
      <c r="BM47" s="61">
        <v>0</v>
      </c>
      <c r="BN47" s="64">
        <v>2.6482338805568157</v>
      </c>
      <c r="BO47" s="64"/>
      <c r="BP47" s="62"/>
      <c r="BQ47" s="64">
        <v>2.4601945548593194</v>
      </c>
      <c r="BR47" s="61">
        <f t="shared" si="7"/>
        <v>3</v>
      </c>
      <c r="BS47" s="60">
        <v>5454.1253999999999</v>
      </c>
      <c r="BT47" s="61">
        <v>1254</v>
      </c>
      <c r="BU47" s="61">
        <v>3803</v>
      </c>
      <c r="BV47" s="61">
        <v>5703</v>
      </c>
      <c r="BW47" s="61">
        <v>5455</v>
      </c>
      <c r="BX47" s="61">
        <v>1250</v>
      </c>
    </row>
    <row r="48" spans="1:76" hidden="1" x14ac:dyDescent="0.2">
      <c r="A48" s="6" t="s">
        <v>347</v>
      </c>
      <c r="B48" s="60">
        <v>24092</v>
      </c>
      <c r="C48" s="61">
        <v>3859</v>
      </c>
      <c r="D48" s="61">
        <f t="shared" si="3"/>
        <v>59</v>
      </c>
      <c r="E48" s="61" t="str">
        <f t="shared" si="0"/>
        <v>OK</v>
      </c>
      <c r="F48" s="61" t="str">
        <f t="shared" si="4"/>
        <v>3859</v>
      </c>
      <c r="G48" s="61" t="str">
        <f t="shared" si="5"/>
        <v>38G4</v>
      </c>
      <c r="H48" s="61">
        <v>24</v>
      </c>
      <c r="I48" s="60">
        <v>54</v>
      </c>
      <c r="J48" s="64">
        <v>52.3</v>
      </c>
      <c r="K48" s="60">
        <v>14</v>
      </c>
      <c r="L48" s="64">
        <v>57.8</v>
      </c>
      <c r="M48" s="60">
        <v>54</v>
      </c>
      <c r="N48" s="64">
        <v>54</v>
      </c>
      <c r="O48" s="60">
        <v>14</v>
      </c>
      <c r="P48" s="64">
        <v>57.9</v>
      </c>
      <c r="Q48" s="60">
        <v>0</v>
      </c>
      <c r="R48" s="64">
        <v>0</v>
      </c>
      <c r="S48" s="60">
        <v>0</v>
      </c>
      <c r="T48" s="64">
        <v>0</v>
      </c>
      <c r="U48" s="60">
        <v>0</v>
      </c>
      <c r="V48" s="64">
        <v>0</v>
      </c>
      <c r="W48" s="60">
        <v>0</v>
      </c>
      <c r="X48" s="64">
        <v>0</v>
      </c>
      <c r="Y48" s="60">
        <v>0</v>
      </c>
      <c r="Z48" s="64">
        <v>0</v>
      </c>
      <c r="AA48" s="60">
        <v>0</v>
      </c>
      <c r="AB48" s="64">
        <v>0</v>
      </c>
      <c r="AC48" s="60">
        <v>0</v>
      </c>
      <c r="AD48" s="64">
        <v>0</v>
      </c>
      <c r="AE48" s="60">
        <v>0</v>
      </c>
      <c r="AF48" s="64">
        <v>0</v>
      </c>
      <c r="AG48" s="60">
        <v>0</v>
      </c>
      <c r="AH48" s="64">
        <v>0</v>
      </c>
      <c r="AI48" s="60">
        <v>0</v>
      </c>
      <c r="AJ48" s="64">
        <v>0</v>
      </c>
      <c r="AK48" s="60">
        <v>0</v>
      </c>
      <c r="AL48" s="64">
        <v>0</v>
      </c>
      <c r="AM48" s="60">
        <v>0</v>
      </c>
      <c r="AN48" s="64">
        <v>0</v>
      </c>
      <c r="AO48" s="60">
        <v>0</v>
      </c>
      <c r="AP48" s="64">
        <v>0</v>
      </c>
      <c r="AQ48" s="60">
        <v>0</v>
      </c>
      <c r="AR48" s="64">
        <v>0</v>
      </c>
      <c r="AS48" s="60">
        <v>0</v>
      </c>
      <c r="AT48" s="64">
        <v>0</v>
      </c>
      <c r="AU48" s="60">
        <v>0</v>
      </c>
      <c r="AV48" s="64">
        <v>0</v>
      </c>
      <c r="AW48" s="60" t="str">
        <f t="shared" si="6"/>
        <v/>
      </c>
      <c r="AX48" s="60">
        <v>48</v>
      </c>
      <c r="AY48" s="60">
        <v>0</v>
      </c>
      <c r="AZ48" s="60">
        <v>0</v>
      </c>
      <c r="BA48" s="60"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8</v>
      </c>
      <c r="BJ48" s="61" t="s">
        <v>262</v>
      </c>
      <c r="BK48" s="61" t="s">
        <v>361</v>
      </c>
      <c r="BL48" s="61">
        <v>0</v>
      </c>
      <c r="BM48" s="61">
        <v>1</v>
      </c>
      <c r="BN48" s="64">
        <v>3.1515124088757052</v>
      </c>
      <c r="BO48" s="61"/>
      <c r="BP48" s="62"/>
      <c r="BQ48" s="64">
        <v>1.7009728501247332</v>
      </c>
      <c r="BR48" s="61">
        <f t="shared" si="7"/>
        <v>3</v>
      </c>
      <c r="BS48" s="60">
        <v>5452.3</v>
      </c>
      <c r="BT48" s="61">
        <v>1457.8</v>
      </c>
      <c r="BU48" s="61">
        <v>3803</v>
      </c>
      <c r="BV48" s="61">
        <v>5903</v>
      </c>
      <c r="BW48" s="61">
        <v>5455</v>
      </c>
      <c r="BX48" s="61">
        <v>1450</v>
      </c>
    </row>
    <row r="49" spans="1:76" hidden="1" x14ac:dyDescent="0.2">
      <c r="A49" s="6" t="s">
        <v>347</v>
      </c>
      <c r="B49" s="60">
        <v>24093</v>
      </c>
      <c r="C49" s="61">
        <v>3957</v>
      </c>
      <c r="D49" s="61">
        <f t="shared" si="3"/>
        <v>57</v>
      </c>
      <c r="E49" s="61" t="str">
        <f t="shared" si="0"/>
        <v>OK</v>
      </c>
      <c r="F49" s="61" t="str">
        <f t="shared" si="4"/>
        <v>3957</v>
      </c>
      <c r="G49" s="61" t="str">
        <f t="shared" si="5"/>
        <v>39G2</v>
      </c>
      <c r="H49" s="61">
        <v>24</v>
      </c>
      <c r="I49" s="60">
        <v>55</v>
      </c>
      <c r="J49" s="64">
        <v>5.9</v>
      </c>
      <c r="K49" s="60">
        <v>12</v>
      </c>
      <c r="L49" s="64">
        <v>47.2</v>
      </c>
      <c r="M49" s="60">
        <v>55</v>
      </c>
      <c r="N49" s="64">
        <v>6.9</v>
      </c>
      <c r="O49" s="60">
        <v>12</v>
      </c>
      <c r="P49" s="64">
        <v>48.7</v>
      </c>
      <c r="Q49" s="60">
        <v>55</v>
      </c>
      <c r="R49" s="64">
        <v>7.8</v>
      </c>
      <c r="S49" s="60">
        <v>12</v>
      </c>
      <c r="T49" s="64">
        <v>50</v>
      </c>
      <c r="U49" s="60">
        <v>55</v>
      </c>
      <c r="V49" s="64">
        <v>8.3000000000000007</v>
      </c>
      <c r="W49" s="60">
        <v>12</v>
      </c>
      <c r="X49" s="64">
        <v>51.3</v>
      </c>
      <c r="Y49" s="60">
        <v>0</v>
      </c>
      <c r="Z49" s="64">
        <v>0</v>
      </c>
      <c r="AA49" s="60">
        <v>0</v>
      </c>
      <c r="AB49" s="64">
        <v>0</v>
      </c>
      <c r="AC49" s="60">
        <v>0</v>
      </c>
      <c r="AD49" s="64">
        <v>0</v>
      </c>
      <c r="AE49" s="60">
        <v>0</v>
      </c>
      <c r="AF49" s="64">
        <v>0</v>
      </c>
      <c r="AG49" s="60">
        <v>0</v>
      </c>
      <c r="AH49" s="64">
        <v>0</v>
      </c>
      <c r="AI49" s="60">
        <v>0</v>
      </c>
      <c r="AJ49" s="64">
        <v>0</v>
      </c>
      <c r="AK49" s="60">
        <v>0</v>
      </c>
      <c r="AL49" s="64">
        <v>0</v>
      </c>
      <c r="AM49" s="60">
        <v>0</v>
      </c>
      <c r="AN49" s="64">
        <v>0</v>
      </c>
      <c r="AO49" s="60">
        <v>0</v>
      </c>
      <c r="AP49" s="64">
        <v>0</v>
      </c>
      <c r="AQ49" s="60">
        <v>0</v>
      </c>
      <c r="AR49" s="64">
        <v>0</v>
      </c>
      <c r="AS49" s="60">
        <v>0</v>
      </c>
      <c r="AT49" s="64">
        <v>0</v>
      </c>
      <c r="AU49" s="60">
        <v>0</v>
      </c>
      <c r="AV49" s="64">
        <v>0</v>
      </c>
      <c r="AW49" s="60" t="str">
        <f t="shared" si="6"/>
        <v/>
      </c>
      <c r="AX49" s="60">
        <v>33</v>
      </c>
      <c r="AY49" s="60">
        <v>6</v>
      </c>
      <c r="AZ49" s="60">
        <v>6</v>
      </c>
      <c r="BA49" s="60">
        <v>6</v>
      </c>
      <c r="BB49" s="60">
        <v>6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8</v>
      </c>
      <c r="BJ49" s="61" t="s">
        <v>262</v>
      </c>
      <c r="BK49" s="61" t="s">
        <v>361</v>
      </c>
      <c r="BL49" s="60">
        <v>1</v>
      </c>
      <c r="BM49" s="61">
        <v>0</v>
      </c>
      <c r="BN49" s="64">
        <v>3.3806891073712464</v>
      </c>
      <c r="BO49" s="64"/>
      <c r="BP49" s="62"/>
      <c r="BQ49" s="64">
        <v>3.3806891073712464</v>
      </c>
      <c r="BR49" s="61">
        <f t="shared" si="7"/>
        <v>2</v>
      </c>
      <c r="BS49" s="60">
        <v>5505.9</v>
      </c>
      <c r="BT49" s="61">
        <v>1247.2</v>
      </c>
      <c r="BU49" s="61">
        <v>3901</v>
      </c>
      <c r="BV49" s="61">
        <v>5703</v>
      </c>
      <c r="BW49" s="61">
        <v>5505</v>
      </c>
      <c r="BX49" s="61">
        <v>1250</v>
      </c>
    </row>
    <row r="50" spans="1:76" hidden="1" x14ac:dyDescent="0.2">
      <c r="A50" s="6" t="s">
        <v>348</v>
      </c>
      <c r="B50" s="60">
        <v>24094</v>
      </c>
      <c r="C50" s="61">
        <v>3957</v>
      </c>
      <c r="D50" s="61">
        <f t="shared" si="3"/>
        <v>57</v>
      </c>
      <c r="E50" s="61" t="str">
        <f t="shared" si="0"/>
        <v>OK</v>
      </c>
      <c r="F50" s="61" t="str">
        <f t="shared" si="4"/>
        <v>3957</v>
      </c>
      <c r="G50" s="61" t="str">
        <f t="shared" si="5"/>
        <v>39G2</v>
      </c>
      <c r="H50" s="61">
        <v>24</v>
      </c>
      <c r="I50" s="60">
        <v>55</v>
      </c>
      <c r="J50" s="64">
        <v>5</v>
      </c>
      <c r="K50" s="60">
        <v>12</v>
      </c>
      <c r="L50" s="64">
        <v>47</v>
      </c>
      <c r="M50" s="60">
        <v>55</v>
      </c>
      <c r="N50" s="64">
        <v>4.8499999999999996</v>
      </c>
      <c r="O50" s="60">
        <v>12</v>
      </c>
      <c r="P50" s="64">
        <v>47.1</v>
      </c>
      <c r="Q50" s="60">
        <v>55</v>
      </c>
      <c r="R50" s="64">
        <v>4.9400000000000004</v>
      </c>
      <c r="S50" s="60">
        <v>12</v>
      </c>
      <c r="T50" s="64">
        <v>44.51</v>
      </c>
      <c r="U50" s="60">
        <v>0</v>
      </c>
      <c r="V50" s="64">
        <v>0</v>
      </c>
      <c r="W50" s="60">
        <v>0</v>
      </c>
      <c r="X50" s="64">
        <v>0</v>
      </c>
      <c r="Y50" s="60">
        <v>0</v>
      </c>
      <c r="Z50" s="64">
        <v>0</v>
      </c>
      <c r="AA50" s="60">
        <v>0</v>
      </c>
      <c r="AB50" s="64">
        <v>0</v>
      </c>
      <c r="AC50" s="60">
        <v>0</v>
      </c>
      <c r="AD50" s="64">
        <v>0</v>
      </c>
      <c r="AE50" s="60">
        <v>0</v>
      </c>
      <c r="AF50" s="64">
        <v>0</v>
      </c>
      <c r="AG50" s="60">
        <v>0</v>
      </c>
      <c r="AH50" s="64">
        <v>0</v>
      </c>
      <c r="AI50" s="60">
        <v>0</v>
      </c>
      <c r="AJ50" s="64">
        <v>0</v>
      </c>
      <c r="AK50" s="60">
        <v>0</v>
      </c>
      <c r="AL50" s="64">
        <v>0</v>
      </c>
      <c r="AM50" s="60">
        <v>0</v>
      </c>
      <c r="AN50" s="64">
        <v>0</v>
      </c>
      <c r="AO50" s="60">
        <v>0</v>
      </c>
      <c r="AP50" s="64">
        <v>0</v>
      </c>
      <c r="AQ50" s="60">
        <v>0</v>
      </c>
      <c r="AR50" s="64">
        <v>0</v>
      </c>
      <c r="AS50" s="60">
        <v>0</v>
      </c>
      <c r="AT50" s="64">
        <v>0</v>
      </c>
      <c r="AU50" s="60">
        <v>0</v>
      </c>
      <c r="AV50" s="64">
        <v>0</v>
      </c>
      <c r="AW50" s="60" t="str">
        <f t="shared" si="6"/>
        <v/>
      </c>
      <c r="AX50" s="60">
        <v>31</v>
      </c>
      <c r="AY50" s="60">
        <v>26</v>
      </c>
      <c r="AZ50" s="60">
        <v>28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8</v>
      </c>
      <c r="BJ50" s="61" t="s">
        <v>262</v>
      </c>
      <c r="BK50" s="61" t="s">
        <v>361</v>
      </c>
      <c r="BL50" s="61">
        <v>0</v>
      </c>
      <c r="BM50" s="61">
        <v>0</v>
      </c>
      <c r="BN50" s="64">
        <v>1.4996941440138567</v>
      </c>
      <c r="BO50" s="64"/>
      <c r="BP50" s="62"/>
      <c r="BQ50" s="64">
        <v>1.6458202240058659</v>
      </c>
      <c r="BR50" s="61">
        <f t="shared" si="7"/>
        <v>2</v>
      </c>
      <c r="BS50" s="60">
        <v>5505</v>
      </c>
      <c r="BT50" s="61">
        <v>1247</v>
      </c>
      <c r="BU50" s="61">
        <v>3901</v>
      </c>
      <c r="BV50" s="61">
        <v>5703</v>
      </c>
      <c r="BW50" s="61">
        <v>5505</v>
      </c>
      <c r="BX50" s="61">
        <v>1250</v>
      </c>
    </row>
    <row r="51" spans="1:76" hidden="1" x14ac:dyDescent="0.2">
      <c r="A51" s="6" t="s">
        <v>347</v>
      </c>
      <c r="B51" s="60">
        <v>24095</v>
      </c>
      <c r="C51" s="61">
        <v>3957</v>
      </c>
      <c r="D51" s="61">
        <f t="shared" si="3"/>
        <v>57</v>
      </c>
      <c r="E51" s="61" t="str">
        <f t="shared" si="0"/>
        <v>OK</v>
      </c>
      <c r="F51" s="61" t="str">
        <f t="shared" si="4"/>
        <v>3957</v>
      </c>
      <c r="G51" s="61" t="str">
        <f t="shared" si="5"/>
        <v>39G2</v>
      </c>
      <c r="H51" s="61">
        <v>24</v>
      </c>
      <c r="I51" s="60">
        <v>55</v>
      </c>
      <c r="J51" s="64">
        <v>5</v>
      </c>
      <c r="K51" s="60">
        <v>12</v>
      </c>
      <c r="L51" s="64">
        <v>50.1</v>
      </c>
      <c r="M51" s="60">
        <v>55</v>
      </c>
      <c r="N51" s="64">
        <v>5.0999999999999996</v>
      </c>
      <c r="O51" s="60">
        <v>12</v>
      </c>
      <c r="P51" s="64">
        <v>53</v>
      </c>
      <c r="Q51" s="60">
        <v>0</v>
      </c>
      <c r="R51" s="64">
        <v>0</v>
      </c>
      <c r="S51" s="60">
        <v>0</v>
      </c>
      <c r="T51" s="64">
        <v>0</v>
      </c>
      <c r="U51" s="60">
        <v>0</v>
      </c>
      <c r="V51" s="64">
        <v>0</v>
      </c>
      <c r="W51" s="60">
        <v>0</v>
      </c>
      <c r="X51" s="64">
        <v>0</v>
      </c>
      <c r="Y51" s="60">
        <v>0</v>
      </c>
      <c r="Z51" s="64">
        <v>0</v>
      </c>
      <c r="AA51" s="60">
        <v>0</v>
      </c>
      <c r="AB51" s="64">
        <v>0</v>
      </c>
      <c r="AC51" s="60">
        <v>0</v>
      </c>
      <c r="AD51" s="64">
        <v>0</v>
      </c>
      <c r="AE51" s="60">
        <v>0</v>
      </c>
      <c r="AF51" s="64">
        <v>0</v>
      </c>
      <c r="AG51" s="60">
        <v>0</v>
      </c>
      <c r="AH51" s="64">
        <v>0</v>
      </c>
      <c r="AI51" s="60">
        <v>0</v>
      </c>
      <c r="AJ51" s="64">
        <v>0</v>
      </c>
      <c r="AK51" s="60">
        <v>0</v>
      </c>
      <c r="AL51" s="64">
        <v>0</v>
      </c>
      <c r="AM51" s="60">
        <v>0</v>
      </c>
      <c r="AN51" s="64">
        <v>0</v>
      </c>
      <c r="AO51" s="60">
        <v>0</v>
      </c>
      <c r="AP51" s="64">
        <v>0</v>
      </c>
      <c r="AQ51" s="60">
        <v>0</v>
      </c>
      <c r="AR51" s="64">
        <v>0</v>
      </c>
      <c r="AS51" s="60">
        <v>0</v>
      </c>
      <c r="AT51" s="64">
        <v>0</v>
      </c>
      <c r="AU51" s="60">
        <v>0</v>
      </c>
      <c r="AV51" s="64">
        <v>0</v>
      </c>
      <c r="AW51" s="60" t="str">
        <f t="shared" si="6"/>
        <v/>
      </c>
      <c r="AX51" s="60">
        <v>33</v>
      </c>
      <c r="AY51" s="60">
        <v>0</v>
      </c>
      <c r="AZ51" s="60">
        <v>0</v>
      </c>
      <c r="BA51" s="60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3</v>
      </c>
      <c r="BJ51" s="61" t="s">
        <v>262</v>
      </c>
      <c r="BK51" s="61" t="s">
        <v>361</v>
      </c>
      <c r="BL51" s="61">
        <v>1</v>
      </c>
      <c r="BM51" s="61">
        <v>0</v>
      </c>
      <c r="BN51" s="64">
        <v>2.5008924278164231</v>
      </c>
      <c r="BO51" s="64"/>
      <c r="BP51" s="62"/>
      <c r="BQ51" s="64">
        <v>1.6628897403781671</v>
      </c>
      <c r="BR51" s="61">
        <f t="shared" si="7"/>
        <v>2</v>
      </c>
      <c r="BS51" s="60">
        <v>5505</v>
      </c>
      <c r="BT51" s="61">
        <v>1250.0999999999999</v>
      </c>
      <c r="BU51" s="61">
        <v>3901</v>
      </c>
      <c r="BV51" s="61">
        <v>5703</v>
      </c>
      <c r="BW51" s="61">
        <v>5505</v>
      </c>
      <c r="BX51" s="61">
        <v>1250</v>
      </c>
    </row>
    <row r="52" spans="1:76" x14ac:dyDescent="0.2">
      <c r="A52" s="6" t="s">
        <v>347</v>
      </c>
      <c r="B52" s="60">
        <v>24101</v>
      </c>
      <c r="C52" s="61">
        <v>3958</v>
      </c>
      <c r="D52" s="61">
        <f t="shared" si="3"/>
        <v>58</v>
      </c>
      <c r="E52" s="61" t="str">
        <f t="shared" si="0"/>
        <v>OK</v>
      </c>
      <c r="F52" s="61" t="str">
        <f t="shared" si="4"/>
        <v>3958</v>
      </c>
      <c r="G52" s="61" t="str">
        <f t="shared" si="5"/>
        <v>39G3</v>
      </c>
      <c r="H52" s="61">
        <v>24</v>
      </c>
      <c r="I52" s="60">
        <v>55</v>
      </c>
      <c r="J52" s="64">
        <v>6.87</v>
      </c>
      <c r="K52" s="60">
        <v>13</v>
      </c>
      <c r="L52" s="64">
        <v>52.47</v>
      </c>
      <c r="M52" s="60">
        <v>55</v>
      </c>
      <c r="N52" s="64">
        <v>5.87</v>
      </c>
      <c r="O52" s="60">
        <v>13</v>
      </c>
      <c r="P52" s="64">
        <v>50.15</v>
      </c>
      <c r="Q52" s="60">
        <v>0</v>
      </c>
      <c r="R52" s="64">
        <v>0</v>
      </c>
      <c r="S52" s="60">
        <v>0</v>
      </c>
      <c r="T52" s="64">
        <v>0</v>
      </c>
      <c r="U52" s="60">
        <v>0</v>
      </c>
      <c r="V52" s="64">
        <v>0</v>
      </c>
      <c r="W52" s="60">
        <v>0</v>
      </c>
      <c r="X52" s="64">
        <v>0</v>
      </c>
      <c r="Y52" s="60">
        <v>0</v>
      </c>
      <c r="Z52" s="64">
        <v>0</v>
      </c>
      <c r="AA52" s="60">
        <v>0</v>
      </c>
      <c r="AB52" s="64">
        <v>0</v>
      </c>
      <c r="AC52" s="60">
        <v>0</v>
      </c>
      <c r="AD52" s="64">
        <v>0</v>
      </c>
      <c r="AE52" s="60">
        <v>0</v>
      </c>
      <c r="AF52" s="64">
        <v>0</v>
      </c>
      <c r="AG52" s="60">
        <v>0</v>
      </c>
      <c r="AH52" s="64">
        <v>0</v>
      </c>
      <c r="AI52" s="60">
        <v>0</v>
      </c>
      <c r="AJ52" s="64">
        <v>0</v>
      </c>
      <c r="AK52" s="60">
        <v>0</v>
      </c>
      <c r="AL52" s="64">
        <v>0</v>
      </c>
      <c r="AM52" s="60">
        <v>0</v>
      </c>
      <c r="AN52" s="64">
        <v>0</v>
      </c>
      <c r="AO52" s="60">
        <v>0</v>
      </c>
      <c r="AP52" s="64">
        <v>0</v>
      </c>
      <c r="AQ52" s="60">
        <v>0</v>
      </c>
      <c r="AR52" s="64">
        <v>0</v>
      </c>
      <c r="AS52" s="60">
        <v>0</v>
      </c>
      <c r="AT52" s="64">
        <v>0</v>
      </c>
      <c r="AU52" s="60">
        <v>0</v>
      </c>
      <c r="AV52" s="64">
        <v>0</v>
      </c>
      <c r="AW52" s="60" t="str">
        <f t="shared" si="6"/>
        <v/>
      </c>
      <c r="AX52" s="60">
        <v>46</v>
      </c>
      <c r="AY52" s="60">
        <v>46</v>
      </c>
      <c r="AZ52" s="60">
        <v>46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3</v>
      </c>
      <c r="BJ52" s="61" t="s">
        <v>264</v>
      </c>
      <c r="BK52" s="61" t="s">
        <v>361</v>
      </c>
      <c r="BL52" s="60">
        <v>1</v>
      </c>
      <c r="BM52" s="61">
        <v>1</v>
      </c>
      <c r="BN52" s="64">
        <v>1.6617429715660397</v>
      </c>
      <c r="BO52" s="61"/>
      <c r="BP52" s="62"/>
      <c r="BQ52" s="64">
        <v>1.6617429715660397</v>
      </c>
      <c r="BR52" s="61">
        <f t="shared" si="7"/>
        <v>3</v>
      </c>
      <c r="BS52" s="60">
        <v>5506.87</v>
      </c>
      <c r="BT52" s="61">
        <v>1352.47</v>
      </c>
      <c r="BU52" s="61">
        <v>3901</v>
      </c>
      <c r="BV52" s="61">
        <v>5803</v>
      </c>
      <c r="BW52" s="61">
        <v>5505</v>
      </c>
      <c r="BX52" s="61">
        <v>1350</v>
      </c>
    </row>
    <row r="53" spans="1:76" x14ac:dyDescent="0.2">
      <c r="A53" s="6" t="s">
        <v>347</v>
      </c>
      <c r="B53" s="60">
        <v>24104</v>
      </c>
      <c r="C53" s="61">
        <v>3958</v>
      </c>
      <c r="D53" s="61">
        <f t="shared" si="3"/>
        <v>58</v>
      </c>
      <c r="E53" s="61" t="str">
        <f t="shared" si="0"/>
        <v>OK</v>
      </c>
      <c r="F53" s="61" t="str">
        <f t="shared" si="4"/>
        <v>3958</v>
      </c>
      <c r="G53" s="61" t="str">
        <f t="shared" si="5"/>
        <v>39G3</v>
      </c>
      <c r="H53" s="61">
        <v>24</v>
      </c>
      <c r="I53" s="60">
        <v>55</v>
      </c>
      <c r="J53" s="64">
        <v>3.98</v>
      </c>
      <c r="K53" s="60">
        <v>13</v>
      </c>
      <c r="L53" s="64">
        <v>20.399999999999999</v>
      </c>
      <c r="M53" s="60">
        <v>55</v>
      </c>
      <c r="N53" s="64">
        <v>4.01</v>
      </c>
      <c r="O53" s="60">
        <v>13</v>
      </c>
      <c r="P53" s="64">
        <v>23.14</v>
      </c>
      <c r="Q53" s="60">
        <v>0</v>
      </c>
      <c r="R53" s="64">
        <v>0</v>
      </c>
      <c r="S53" s="60">
        <v>0</v>
      </c>
      <c r="T53" s="64">
        <v>0</v>
      </c>
      <c r="U53" s="60">
        <v>0</v>
      </c>
      <c r="V53" s="64">
        <v>0</v>
      </c>
      <c r="W53" s="60">
        <v>0</v>
      </c>
      <c r="X53" s="64">
        <v>0</v>
      </c>
      <c r="Y53" s="60">
        <v>0</v>
      </c>
      <c r="Z53" s="64">
        <v>0</v>
      </c>
      <c r="AA53" s="60">
        <v>0</v>
      </c>
      <c r="AB53" s="64">
        <v>0</v>
      </c>
      <c r="AC53" s="60">
        <v>0</v>
      </c>
      <c r="AD53" s="64">
        <v>0</v>
      </c>
      <c r="AE53" s="60">
        <v>0</v>
      </c>
      <c r="AF53" s="64">
        <v>0</v>
      </c>
      <c r="AG53" s="60">
        <v>0</v>
      </c>
      <c r="AH53" s="64">
        <v>0</v>
      </c>
      <c r="AI53" s="60">
        <v>0</v>
      </c>
      <c r="AJ53" s="64">
        <v>0</v>
      </c>
      <c r="AK53" s="60">
        <v>0</v>
      </c>
      <c r="AL53" s="64">
        <v>0</v>
      </c>
      <c r="AM53" s="60">
        <v>0</v>
      </c>
      <c r="AN53" s="64">
        <v>0</v>
      </c>
      <c r="AO53" s="60">
        <v>0</v>
      </c>
      <c r="AP53" s="64">
        <v>0</v>
      </c>
      <c r="AQ53" s="60">
        <v>0</v>
      </c>
      <c r="AR53" s="64">
        <v>0</v>
      </c>
      <c r="AS53" s="60">
        <v>0</v>
      </c>
      <c r="AT53" s="64">
        <v>0</v>
      </c>
      <c r="AU53" s="60">
        <v>0</v>
      </c>
      <c r="AV53" s="64">
        <v>0</v>
      </c>
      <c r="AW53" s="60" t="str">
        <f t="shared" si="6"/>
        <v/>
      </c>
      <c r="AX53" s="60">
        <v>44</v>
      </c>
      <c r="AY53" s="60">
        <v>30</v>
      </c>
      <c r="AZ53" s="60">
        <v>32</v>
      </c>
      <c r="BA53" s="60"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3</v>
      </c>
      <c r="BJ53" s="61" t="s">
        <v>264</v>
      </c>
      <c r="BK53" s="61" t="s">
        <v>361</v>
      </c>
      <c r="BL53" s="61">
        <v>0</v>
      </c>
      <c r="BM53" s="61">
        <v>0</v>
      </c>
      <c r="BN53" s="64">
        <v>1.6930439701636211</v>
      </c>
      <c r="BO53" s="64"/>
      <c r="BP53" s="60">
        <v>7</v>
      </c>
      <c r="BQ53" s="64">
        <v>1.5692768277405176</v>
      </c>
      <c r="BR53" s="61">
        <f t="shared" si="7"/>
        <v>3</v>
      </c>
      <c r="BS53" s="60">
        <v>5503.98</v>
      </c>
      <c r="BT53" s="61">
        <v>1320.4</v>
      </c>
      <c r="BU53" s="61">
        <v>3901</v>
      </c>
      <c r="BV53" s="61">
        <v>5802</v>
      </c>
      <c r="BW53" s="61">
        <v>5505</v>
      </c>
      <c r="BX53" s="61">
        <v>1330</v>
      </c>
    </row>
    <row r="54" spans="1:76" x14ac:dyDescent="0.2">
      <c r="A54" s="6" t="s">
        <v>347</v>
      </c>
      <c r="B54" s="60">
        <v>24107</v>
      </c>
      <c r="C54" s="61">
        <v>3958</v>
      </c>
      <c r="D54" s="61">
        <f t="shared" si="3"/>
        <v>58</v>
      </c>
      <c r="E54" s="61" t="str">
        <f t="shared" si="0"/>
        <v>OK</v>
      </c>
      <c r="F54" s="61" t="str">
        <f t="shared" si="4"/>
        <v>3958</v>
      </c>
      <c r="G54" s="61" t="str">
        <f t="shared" si="5"/>
        <v>39G3</v>
      </c>
      <c r="H54" s="61">
        <v>24</v>
      </c>
      <c r="I54" s="60">
        <v>55</v>
      </c>
      <c r="J54" s="64">
        <v>16.399999999999999</v>
      </c>
      <c r="K54" s="60">
        <v>13</v>
      </c>
      <c r="L54" s="64">
        <v>44.6</v>
      </c>
      <c r="M54" s="60">
        <v>55</v>
      </c>
      <c r="N54" s="64">
        <v>15.1</v>
      </c>
      <c r="O54" s="60">
        <v>13</v>
      </c>
      <c r="P54" s="64">
        <v>42.9</v>
      </c>
      <c r="Q54" s="60">
        <v>0</v>
      </c>
      <c r="R54" s="64">
        <v>0</v>
      </c>
      <c r="S54" s="60">
        <v>0</v>
      </c>
      <c r="T54" s="64">
        <v>0</v>
      </c>
      <c r="U54" s="60">
        <v>0</v>
      </c>
      <c r="V54" s="64">
        <v>0</v>
      </c>
      <c r="W54" s="60">
        <v>0</v>
      </c>
      <c r="X54" s="64">
        <v>0</v>
      </c>
      <c r="Y54" s="60">
        <v>0</v>
      </c>
      <c r="Z54" s="64">
        <v>0</v>
      </c>
      <c r="AA54" s="60">
        <v>0</v>
      </c>
      <c r="AB54" s="64">
        <v>0</v>
      </c>
      <c r="AC54" s="60">
        <v>0</v>
      </c>
      <c r="AD54" s="64">
        <v>0</v>
      </c>
      <c r="AE54" s="60">
        <v>0</v>
      </c>
      <c r="AF54" s="64">
        <v>0</v>
      </c>
      <c r="AG54" s="60">
        <v>0</v>
      </c>
      <c r="AH54" s="64">
        <v>0</v>
      </c>
      <c r="AI54" s="60">
        <v>0</v>
      </c>
      <c r="AJ54" s="64">
        <v>0</v>
      </c>
      <c r="AK54" s="60">
        <v>0</v>
      </c>
      <c r="AL54" s="64">
        <v>0</v>
      </c>
      <c r="AM54" s="60">
        <v>0</v>
      </c>
      <c r="AN54" s="64">
        <v>0</v>
      </c>
      <c r="AO54" s="60">
        <v>0</v>
      </c>
      <c r="AP54" s="64">
        <v>0</v>
      </c>
      <c r="AQ54" s="60">
        <v>0</v>
      </c>
      <c r="AR54" s="64">
        <v>0</v>
      </c>
      <c r="AS54" s="60">
        <v>0</v>
      </c>
      <c r="AT54" s="64">
        <v>0</v>
      </c>
      <c r="AU54" s="60">
        <v>0</v>
      </c>
      <c r="AV54" s="64">
        <v>0</v>
      </c>
      <c r="AW54" s="60" t="str">
        <f t="shared" si="6"/>
        <v/>
      </c>
      <c r="AX54" s="60">
        <v>41</v>
      </c>
      <c r="AY54" s="60">
        <v>0</v>
      </c>
      <c r="AZ54" s="60">
        <v>0</v>
      </c>
      <c r="BA54" s="60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91" t="s">
        <v>26</v>
      </c>
      <c r="BJ54" s="61" t="s">
        <v>264</v>
      </c>
      <c r="BK54" s="61" t="s">
        <v>361</v>
      </c>
      <c r="BL54" s="60">
        <v>1</v>
      </c>
      <c r="BM54" s="61">
        <v>0</v>
      </c>
      <c r="BN54" s="64">
        <v>2.4996761305510207</v>
      </c>
      <c r="BO54" s="61"/>
      <c r="BP54" s="61"/>
      <c r="BQ54" s="64">
        <v>1.6212216752040953</v>
      </c>
      <c r="BR54" s="61">
        <f t="shared" si="7"/>
        <v>3</v>
      </c>
      <c r="BS54" s="60">
        <v>5516.4</v>
      </c>
      <c r="BT54" s="61">
        <v>1344.6</v>
      </c>
      <c r="BU54" s="61">
        <v>3902</v>
      </c>
      <c r="BV54" s="61">
        <v>5803</v>
      </c>
      <c r="BW54" s="61">
        <v>5515</v>
      </c>
      <c r="BX54" s="61">
        <v>1350</v>
      </c>
    </row>
    <row r="55" spans="1:76" x14ac:dyDescent="0.2">
      <c r="A55" s="6" t="s">
        <v>347</v>
      </c>
      <c r="B55" s="60">
        <v>24125</v>
      </c>
      <c r="C55" s="61">
        <v>3958</v>
      </c>
      <c r="D55" s="61">
        <f t="shared" si="3"/>
        <v>58</v>
      </c>
      <c r="E55" s="61" t="str">
        <f t="shared" si="0"/>
        <v>OK</v>
      </c>
      <c r="F55" s="61" t="str">
        <f t="shared" si="4"/>
        <v>3958</v>
      </c>
      <c r="G55" s="61" t="str">
        <f t="shared" si="5"/>
        <v>39G3</v>
      </c>
      <c r="H55" s="61">
        <v>24</v>
      </c>
      <c r="I55" s="60">
        <v>55</v>
      </c>
      <c r="J55" s="64">
        <v>15.71</v>
      </c>
      <c r="K55" s="60">
        <v>13</v>
      </c>
      <c r="L55" s="64">
        <v>57.57</v>
      </c>
      <c r="M55" s="60">
        <v>55</v>
      </c>
      <c r="N55" s="64">
        <v>14.42</v>
      </c>
      <c r="O55" s="60">
        <v>14</v>
      </c>
      <c r="P55" s="64">
        <v>1.33</v>
      </c>
      <c r="Q55" s="60">
        <v>0</v>
      </c>
      <c r="R55" s="64">
        <v>0</v>
      </c>
      <c r="S55" s="60">
        <v>0</v>
      </c>
      <c r="T55" s="64">
        <v>0</v>
      </c>
      <c r="U55" s="60">
        <v>0</v>
      </c>
      <c r="V55" s="64">
        <v>0</v>
      </c>
      <c r="W55" s="60">
        <v>0</v>
      </c>
      <c r="X55" s="64">
        <v>0</v>
      </c>
      <c r="Y55" s="60">
        <v>0</v>
      </c>
      <c r="Z55" s="64">
        <v>0</v>
      </c>
      <c r="AA55" s="60">
        <v>0</v>
      </c>
      <c r="AB55" s="64">
        <v>0</v>
      </c>
      <c r="AC55" s="60">
        <v>0</v>
      </c>
      <c r="AD55" s="64">
        <v>0</v>
      </c>
      <c r="AE55" s="60">
        <v>0</v>
      </c>
      <c r="AF55" s="64">
        <v>0</v>
      </c>
      <c r="AG55" s="60">
        <v>0</v>
      </c>
      <c r="AH55" s="64">
        <v>0</v>
      </c>
      <c r="AI55" s="60">
        <v>0</v>
      </c>
      <c r="AJ55" s="64">
        <v>0</v>
      </c>
      <c r="AK55" s="60">
        <v>0</v>
      </c>
      <c r="AL55" s="64">
        <v>0</v>
      </c>
      <c r="AM55" s="60">
        <v>0</v>
      </c>
      <c r="AN55" s="64">
        <v>0</v>
      </c>
      <c r="AO55" s="60">
        <v>0</v>
      </c>
      <c r="AP55" s="64">
        <v>0</v>
      </c>
      <c r="AQ55" s="60">
        <v>0</v>
      </c>
      <c r="AR55" s="64">
        <v>0</v>
      </c>
      <c r="AS55" s="60">
        <v>0</v>
      </c>
      <c r="AT55" s="64">
        <v>0</v>
      </c>
      <c r="AU55" s="60">
        <v>0</v>
      </c>
      <c r="AV55" s="64">
        <v>0</v>
      </c>
      <c r="AW55" s="60" t="str">
        <f t="shared" si="6"/>
        <v/>
      </c>
      <c r="AX55" s="60">
        <v>39</v>
      </c>
      <c r="AY55" s="60">
        <v>38</v>
      </c>
      <c r="AZ55" s="60">
        <v>38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26</v>
      </c>
      <c r="BJ55" s="61" t="s">
        <v>264</v>
      </c>
      <c r="BK55" s="61" t="s">
        <v>361</v>
      </c>
      <c r="BL55" s="61">
        <v>1</v>
      </c>
      <c r="BM55" s="61">
        <v>0</v>
      </c>
      <c r="BN55" s="64">
        <v>2.5014201934198241</v>
      </c>
      <c r="BO55" s="64"/>
      <c r="BP55" s="61"/>
      <c r="BQ55" s="64">
        <v>2.5014201934198241</v>
      </c>
      <c r="BR55" s="61">
        <f t="shared" si="7"/>
        <v>2</v>
      </c>
      <c r="BS55" s="60">
        <v>5515.71</v>
      </c>
      <c r="BT55" s="61">
        <v>1357.57</v>
      </c>
      <c r="BU55" s="61">
        <v>3902</v>
      </c>
      <c r="BV55" s="61">
        <v>5803</v>
      </c>
      <c r="BW55" s="61">
        <v>5515</v>
      </c>
      <c r="BX55" s="61">
        <v>1350</v>
      </c>
    </row>
    <row r="56" spans="1:76" hidden="1" x14ac:dyDescent="0.2">
      <c r="A56" s="6" t="s">
        <v>347</v>
      </c>
      <c r="B56" s="60">
        <v>24130</v>
      </c>
      <c r="C56" s="61">
        <v>3959</v>
      </c>
      <c r="D56" s="61">
        <f t="shared" si="3"/>
        <v>59</v>
      </c>
      <c r="E56" s="61" t="str">
        <f t="shared" si="0"/>
        <v>OK</v>
      </c>
      <c r="F56" s="61" t="str">
        <f t="shared" si="4"/>
        <v>3959</v>
      </c>
      <c r="G56" s="61" t="str">
        <f t="shared" si="5"/>
        <v>39G4</v>
      </c>
      <c r="H56" s="61">
        <v>24</v>
      </c>
      <c r="I56" s="60">
        <v>55</v>
      </c>
      <c r="J56" s="64">
        <v>16.170000000000002</v>
      </c>
      <c r="K56" s="60">
        <v>14</v>
      </c>
      <c r="L56" s="64">
        <v>2.63</v>
      </c>
      <c r="M56" s="60">
        <v>55</v>
      </c>
      <c r="N56" s="64">
        <v>16.03</v>
      </c>
      <c r="O56" s="60">
        <v>14</v>
      </c>
      <c r="P56" s="64">
        <v>5.36</v>
      </c>
      <c r="Q56" s="60">
        <v>0</v>
      </c>
      <c r="R56" s="64">
        <v>0</v>
      </c>
      <c r="S56" s="60">
        <v>0</v>
      </c>
      <c r="T56" s="64">
        <v>0</v>
      </c>
      <c r="U56" s="60">
        <v>0</v>
      </c>
      <c r="V56" s="64">
        <v>0</v>
      </c>
      <c r="W56" s="60">
        <v>0</v>
      </c>
      <c r="X56" s="64">
        <v>0</v>
      </c>
      <c r="Y56" s="60">
        <v>0</v>
      </c>
      <c r="Z56" s="64">
        <v>0</v>
      </c>
      <c r="AA56" s="60">
        <v>0</v>
      </c>
      <c r="AB56" s="64">
        <v>0</v>
      </c>
      <c r="AC56" s="60">
        <v>0</v>
      </c>
      <c r="AD56" s="64">
        <v>0</v>
      </c>
      <c r="AE56" s="60">
        <v>0</v>
      </c>
      <c r="AF56" s="64">
        <v>0</v>
      </c>
      <c r="AG56" s="60">
        <v>0</v>
      </c>
      <c r="AH56" s="64">
        <v>0</v>
      </c>
      <c r="AI56" s="60">
        <v>0</v>
      </c>
      <c r="AJ56" s="64">
        <v>0</v>
      </c>
      <c r="AK56" s="60">
        <v>0</v>
      </c>
      <c r="AL56" s="64">
        <v>0</v>
      </c>
      <c r="AM56" s="60">
        <v>0</v>
      </c>
      <c r="AN56" s="64">
        <v>0</v>
      </c>
      <c r="AO56" s="60">
        <v>0</v>
      </c>
      <c r="AP56" s="64">
        <v>0</v>
      </c>
      <c r="AQ56" s="60">
        <v>0</v>
      </c>
      <c r="AR56" s="64">
        <v>0</v>
      </c>
      <c r="AS56" s="60">
        <v>0</v>
      </c>
      <c r="AT56" s="64">
        <v>0</v>
      </c>
      <c r="AU56" s="60">
        <v>0</v>
      </c>
      <c r="AV56" s="64">
        <v>0</v>
      </c>
      <c r="AW56" s="60" t="str">
        <f t="shared" si="6"/>
        <v/>
      </c>
      <c r="AX56" s="60">
        <v>31</v>
      </c>
      <c r="AY56" s="60">
        <v>31</v>
      </c>
      <c r="AZ56" s="60">
        <v>34</v>
      </c>
      <c r="BA56" s="60"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26</v>
      </c>
      <c r="BJ56" s="61" t="s">
        <v>264</v>
      </c>
      <c r="BK56" s="61" t="s">
        <v>361</v>
      </c>
      <c r="BL56" s="61">
        <v>1</v>
      </c>
      <c r="BM56" s="61">
        <v>0</v>
      </c>
      <c r="BN56" s="64">
        <v>1.5616613425952872</v>
      </c>
      <c r="BO56" s="64"/>
      <c r="BP56" s="61"/>
      <c r="BQ56" s="64">
        <v>1.5616613425952872</v>
      </c>
      <c r="BR56" s="61">
        <f t="shared" si="7"/>
        <v>2</v>
      </c>
      <c r="BS56" s="60">
        <v>5516.17</v>
      </c>
      <c r="BT56" s="61">
        <v>1402.63</v>
      </c>
      <c r="BU56" s="61">
        <v>3902</v>
      </c>
      <c r="BV56" s="61">
        <v>5901</v>
      </c>
      <c r="BW56" s="61">
        <v>5515</v>
      </c>
      <c r="BX56" s="61">
        <v>1410</v>
      </c>
    </row>
    <row r="57" spans="1:76" hidden="1" x14ac:dyDescent="0.2">
      <c r="A57" s="6" t="s">
        <v>347</v>
      </c>
      <c r="B57" s="60">
        <v>24142</v>
      </c>
      <c r="C57" s="61">
        <v>3959</v>
      </c>
      <c r="D57" s="61">
        <f t="shared" si="3"/>
        <v>59</v>
      </c>
      <c r="E57" s="61" t="str">
        <f t="shared" si="0"/>
        <v>OK</v>
      </c>
      <c r="F57" s="61" t="str">
        <f t="shared" si="4"/>
        <v>3959</v>
      </c>
      <c r="G57" s="61" t="str">
        <f t="shared" si="5"/>
        <v>39G4</v>
      </c>
      <c r="H57" s="61">
        <v>24</v>
      </c>
      <c r="I57" s="60">
        <v>55</v>
      </c>
      <c r="J57" s="64">
        <v>16.399999999999999</v>
      </c>
      <c r="K57" s="60">
        <v>14</v>
      </c>
      <c r="L57" s="64">
        <v>5</v>
      </c>
      <c r="M57" s="60">
        <v>55</v>
      </c>
      <c r="N57" s="64">
        <v>15.62</v>
      </c>
      <c r="O57" s="60">
        <v>14</v>
      </c>
      <c r="P57" s="64">
        <v>9.17</v>
      </c>
      <c r="Q57" s="60">
        <v>0</v>
      </c>
      <c r="R57" s="64">
        <v>0</v>
      </c>
      <c r="S57" s="60">
        <v>0</v>
      </c>
      <c r="T57" s="64">
        <v>0</v>
      </c>
      <c r="U57" s="60">
        <v>0</v>
      </c>
      <c r="V57" s="64">
        <v>0</v>
      </c>
      <c r="W57" s="60">
        <v>0</v>
      </c>
      <c r="X57" s="64">
        <v>0</v>
      </c>
      <c r="Y57" s="60">
        <v>0</v>
      </c>
      <c r="Z57" s="64">
        <v>0</v>
      </c>
      <c r="AA57" s="60">
        <v>0</v>
      </c>
      <c r="AB57" s="64">
        <v>0</v>
      </c>
      <c r="AC57" s="60">
        <v>0</v>
      </c>
      <c r="AD57" s="64">
        <v>0</v>
      </c>
      <c r="AE57" s="60">
        <v>0</v>
      </c>
      <c r="AF57" s="64">
        <v>0</v>
      </c>
      <c r="AG57" s="60">
        <v>0</v>
      </c>
      <c r="AH57" s="64">
        <v>0</v>
      </c>
      <c r="AI57" s="60">
        <v>0</v>
      </c>
      <c r="AJ57" s="64">
        <v>0</v>
      </c>
      <c r="AK57" s="60">
        <v>0</v>
      </c>
      <c r="AL57" s="64">
        <v>0</v>
      </c>
      <c r="AM57" s="60">
        <v>0</v>
      </c>
      <c r="AN57" s="64">
        <v>0</v>
      </c>
      <c r="AO57" s="60">
        <v>0</v>
      </c>
      <c r="AP57" s="64">
        <v>0</v>
      </c>
      <c r="AQ57" s="60">
        <v>0</v>
      </c>
      <c r="AR57" s="64">
        <v>0</v>
      </c>
      <c r="AS57" s="60">
        <v>0</v>
      </c>
      <c r="AT57" s="64">
        <v>0</v>
      </c>
      <c r="AU57" s="60">
        <v>0</v>
      </c>
      <c r="AV57" s="64">
        <v>0</v>
      </c>
      <c r="AW57" s="60" t="str">
        <f t="shared" si="6"/>
        <v/>
      </c>
      <c r="AX57" s="60">
        <v>32</v>
      </c>
      <c r="AY57" s="60">
        <v>31</v>
      </c>
      <c r="AZ57" s="60">
        <v>32</v>
      </c>
      <c r="BA57" s="60">
        <v>0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91" t="s">
        <v>26</v>
      </c>
      <c r="BJ57" s="61" t="s">
        <v>264</v>
      </c>
      <c r="BK57" s="61" t="s">
        <v>361</v>
      </c>
      <c r="BL57" s="61">
        <v>1</v>
      </c>
      <c r="BM57" s="61">
        <v>0</v>
      </c>
      <c r="BN57" s="64">
        <v>2.500640725514887</v>
      </c>
      <c r="BO57" s="61"/>
      <c r="BP57" s="61"/>
      <c r="BQ57" s="64">
        <v>2.500640725514887</v>
      </c>
      <c r="BR57" s="61">
        <f t="shared" si="7"/>
        <v>2</v>
      </c>
      <c r="BS57" s="60">
        <v>5516.4</v>
      </c>
      <c r="BT57" s="61">
        <v>1405</v>
      </c>
      <c r="BU57" s="61">
        <v>3902</v>
      </c>
      <c r="BV57" s="61">
        <v>5901</v>
      </c>
      <c r="BW57" s="61">
        <v>5515</v>
      </c>
      <c r="BX57" s="61">
        <v>1410</v>
      </c>
    </row>
    <row r="58" spans="1:76" x14ac:dyDescent="0.2">
      <c r="A58" s="6" t="s">
        <v>348</v>
      </c>
      <c r="B58" s="60">
        <v>24147</v>
      </c>
      <c r="C58" s="61">
        <v>3958</v>
      </c>
      <c r="D58" s="61">
        <f t="shared" si="3"/>
        <v>58</v>
      </c>
      <c r="E58" s="61" t="str">
        <f t="shared" si="0"/>
        <v>OK</v>
      </c>
      <c r="F58" s="61" t="str">
        <f t="shared" si="4"/>
        <v>3958</v>
      </c>
      <c r="G58" s="61" t="str">
        <f t="shared" si="5"/>
        <v>39G3</v>
      </c>
      <c r="H58" s="61">
        <v>24</v>
      </c>
      <c r="I58" s="60">
        <v>55</v>
      </c>
      <c r="J58" s="64">
        <v>17.899999999999999</v>
      </c>
      <c r="K58" s="60">
        <v>13</v>
      </c>
      <c r="L58" s="64">
        <v>51.39</v>
      </c>
      <c r="M58" s="60">
        <v>55</v>
      </c>
      <c r="N58" s="64">
        <v>19.329999999999998</v>
      </c>
      <c r="O58" s="60">
        <v>13</v>
      </c>
      <c r="P58" s="64">
        <v>50.24</v>
      </c>
      <c r="Q58" s="60">
        <v>0</v>
      </c>
      <c r="R58" s="64">
        <v>0</v>
      </c>
      <c r="S58" s="60">
        <v>0</v>
      </c>
      <c r="T58" s="64">
        <v>0</v>
      </c>
      <c r="U58" s="60">
        <v>0</v>
      </c>
      <c r="V58" s="64">
        <v>0</v>
      </c>
      <c r="W58" s="60">
        <v>0</v>
      </c>
      <c r="X58" s="64">
        <v>0</v>
      </c>
      <c r="Y58" s="60">
        <v>0</v>
      </c>
      <c r="Z58" s="64">
        <v>0</v>
      </c>
      <c r="AA58" s="60">
        <v>0</v>
      </c>
      <c r="AB58" s="64">
        <v>0</v>
      </c>
      <c r="AC58" s="60">
        <v>0</v>
      </c>
      <c r="AD58" s="64">
        <v>0</v>
      </c>
      <c r="AE58" s="60">
        <v>0</v>
      </c>
      <c r="AF58" s="64">
        <v>0</v>
      </c>
      <c r="AG58" s="60">
        <v>0</v>
      </c>
      <c r="AH58" s="64">
        <v>0</v>
      </c>
      <c r="AI58" s="60">
        <v>0</v>
      </c>
      <c r="AJ58" s="64">
        <v>0</v>
      </c>
      <c r="AK58" s="60">
        <v>0</v>
      </c>
      <c r="AL58" s="64">
        <v>0</v>
      </c>
      <c r="AM58" s="60">
        <v>0</v>
      </c>
      <c r="AN58" s="64">
        <v>0</v>
      </c>
      <c r="AO58" s="60">
        <v>0</v>
      </c>
      <c r="AP58" s="64">
        <v>0</v>
      </c>
      <c r="AQ58" s="60">
        <v>0</v>
      </c>
      <c r="AR58" s="64">
        <v>0</v>
      </c>
      <c r="AS58" s="60">
        <v>0</v>
      </c>
      <c r="AT58" s="64">
        <v>0</v>
      </c>
      <c r="AU58" s="60">
        <v>0</v>
      </c>
      <c r="AV58" s="64">
        <v>0</v>
      </c>
      <c r="AW58" s="60" t="str">
        <f t="shared" si="6"/>
        <v/>
      </c>
      <c r="AX58" s="60">
        <v>38</v>
      </c>
      <c r="AY58" s="60">
        <v>32</v>
      </c>
      <c r="AZ58" s="60">
        <v>32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26</v>
      </c>
      <c r="BJ58" s="61" t="s">
        <v>264</v>
      </c>
      <c r="BK58" s="61" t="s">
        <v>361</v>
      </c>
      <c r="BL58" s="61">
        <v>1</v>
      </c>
      <c r="BM58" s="61">
        <v>0</v>
      </c>
      <c r="BN58" s="64">
        <v>2.5010486392784825</v>
      </c>
      <c r="BO58" s="61"/>
      <c r="BP58" s="61"/>
      <c r="BQ58" s="64">
        <v>1.5726643688983941</v>
      </c>
      <c r="BR58" s="61">
        <f t="shared" si="7"/>
        <v>2</v>
      </c>
      <c r="BS58" s="60">
        <v>5517.9</v>
      </c>
      <c r="BT58" s="61">
        <v>1351.39</v>
      </c>
      <c r="BU58" s="61">
        <v>3902</v>
      </c>
      <c r="BV58" s="61">
        <v>5803</v>
      </c>
      <c r="BW58" s="61">
        <v>5515</v>
      </c>
      <c r="BX58" s="61">
        <v>1350</v>
      </c>
    </row>
    <row r="59" spans="1:76" hidden="1" x14ac:dyDescent="0.2">
      <c r="A59" s="6" t="s">
        <v>347</v>
      </c>
      <c r="B59" s="60">
        <v>24150</v>
      </c>
      <c r="C59" s="61">
        <v>3859</v>
      </c>
      <c r="D59" s="61">
        <f t="shared" si="3"/>
        <v>59</v>
      </c>
      <c r="E59" s="61" t="str">
        <f t="shared" si="0"/>
        <v>OK</v>
      </c>
      <c r="F59" s="61" t="str">
        <f t="shared" si="4"/>
        <v>3859</v>
      </c>
      <c r="G59" s="61" t="str">
        <f t="shared" si="5"/>
        <v>38G4</v>
      </c>
      <c r="H59" s="61">
        <v>24</v>
      </c>
      <c r="I59" s="60">
        <v>54</v>
      </c>
      <c r="J59" s="64">
        <v>36.770000000000003</v>
      </c>
      <c r="K59" s="60">
        <v>14</v>
      </c>
      <c r="L59" s="64">
        <v>46.61</v>
      </c>
      <c r="M59" s="60">
        <v>54</v>
      </c>
      <c r="N59" s="64">
        <v>36.700000000000003</v>
      </c>
      <c r="O59" s="60">
        <v>14</v>
      </c>
      <c r="P59" s="64">
        <v>45.9</v>
      </c>
      <c r="Q59" s="60">
        <v>54</v>
      </c>
      <c r="R59" s="64">
        <v>36.700000000000003</v>
      </c>
      <c r="S59" s="60">
        <v>14</v>
      </c>
      <c r="T59" s="64">
        <v>45.4</v>
      </c>
      <c r="U59" s="60">
        <v>54</v>
      </c>
      <c r="V59" s="64">
        <v>36.61</v>
      </c>
      <c r="W59" s="60">
        <v>14</v>
      </c>
      <c r="X59" s="64">
        <v>44.12</v>
      </c>
      <c r="Y59" s="60">
        <v>0</v>
      </c>
      <c r="Z59" s="64">
        <v>0</v>
      </c>
      <c r="AA59" s="60">
        <v>0</v>
      </c>
      <c r="AB59" s="64">
        <v>0</v>
      </c>
      <c r="AC59" s="60">
        <v>0</v>
      </c>
      <c r="AD59" s="64">
        <v>0</v>
      </c>
      <c r="AE59" s="60">
        <v>0</v>
      </c>
      <c r="AF59" s="64">
        <v>0</v>
      </c>
      <c r="AG59" s="60">
        <v>0</v>
      </c>
      <c r="AH59" s="64">
        <v>0</v>
      </c>
      <c r="AI59" s="60">
        <v>0</v>
      </c>
      <c r="AJ59" s="64">
        <v>0</v>
      </c>
      <c r="AK59" s="60">
        <v>0</v>
      </c>
      <c r="AL59" s="64">
        <v>0</v>
      </c>
      <c r="AM59" s="60">
        <v>0</v>
      </c>
      <c r="AN59" s="64">
        <v>0</v>
      </c>
      <c r="AO59" s="60">
        <v>0</v>
      </c>
      <c r="AP59" s="64">
        <v>0</v>
      </c>
      <c r="AQ59" s="60">
        <v>0</v>
      </c>
      <c r="AR59" s="64">
        <v>0</v>
      </c>
      <c r="AS59" s="60">
        <v>0</v>
      </c>
      <c r="AT59" s="64">
        <v>0</v>
      </c>
      <c r="AU59" s="60">
        <v>0</v>
      </c>
      <c r="AV59" s="64">
        <v>0</v>
      </c>
      <c r="AW59" s="60" t="str">
        <f t="shared" si="6"/>
        <v/>
      </c>
      <c r="AX59" s="60">
        <v>47</v>
      </c>
      <c r="AY59" s="60">
        <v>47</v>
      </c>
      <c r="AZ59" s="60">
        <v>47</v>
      </c>
      <c r="BA59" s="60">
        <v>46</v>
      </c>
      <c r="BB59" s="60">
        <v>45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8</v>
      </c>
      <c r="BJ59" s="61" t="s">
        <v>262</v>
      </c>
      <c r="BK59" s="61" t="s">
        <v>361</v>
      </c>
      <c r="BL59" s="61">
        <v>1</v>
      </c>
      <c r="BM59" s="61">
        <v>1</v>
      </c>
      <c r="BN59" s="64">
        <v>1.4533642025961226</v>
      </c>
      <c r="BO59" s="64"/>
      <c r="BP59" s="61"/>
      <c r="BQ59" s="64">
        <v>1.4533642025961226</v>
      </c>
      <c r="BR59" s="61">
        <f t="shared" si="7"/>
        <v>3</v>
      </c>
      <c r="BS59" s="60">
        <v>5436.77</v>
      </c>
      <c r="BT59" s="61">
        <v>1446.61</v>
      </c>
      <c r="BU59" s="61">
        <v>3801</v>
      </c>
      <c r="BV59" s="61">
        <v>5903</v>
      </c>
      <c r="BW59" s="61">
        <v>5435</v>
      </c>
      <c r="BX59" s="61">
        <v>1450</v>
      </c>
    </row>
    <row r="60" spans="1:76" hidden="1" x14ac:dyDescent="0.2">
      <c r="A60" s="6" t="s">
        <v>347</v>
      </c>
      <c r="B60" s="60">
        <v>24151</v>
      </c>
      <c r="C60" s="61">
        <v>3858</v>
      </c>
      <c r="D60" s="61">
        <f t="shared" si="3"/>
        <v>58</v>
      </c>
      <c r="E60" s="61" t="str">
        <f t="shared" si="0"/>
        <v>OK</v>
      </c>
      <c r="F60" s="61" t="str">
        <f t="shared" si="4"/>
        <v>3858</v>
      </c>
      <c r="G60" s="61" t="str">
        <f t="shared" si="5"/>
        <v>38G3</v>
      </c>
      <c r="H60" s="61">
        <v>24</v>
      </c>
      <c r="I60" s="60">
        <v>54</v>
      </c>
      <c r="J60" s="64">
        <v>48.56</v>
      </c>
      <c r="K60" s="60">
        <v>13</v>
      </c>
      <c r="L60" s="64">
        <v>10.92</v>
      </c>
      <c r="M60" s="60">
        <v>54</v>
      </c>
      <c r="N60" s="64">
        <v>48.41</v>
      </c>
      <c r="O60" s="60">
        <v>13</v>
      </c>
      <c r="P60" s="64">
        <v>12.22</v>
      </c>
      <c r="Q60" s="60">
        <v>54</v>
      </c>
      <c r="R60" s="64">
        <v>48.27</v>
      </c>
      <c r="S60" s="60">
        <v>13</v>
      </c>
      <c r="T60" s="64">
        <v>13.71</v>
      </c>
      <c r="U60" s="60">
        <v>54</v>
      </c>
      <c r="V60" s="64">
        <v>48.19</v>
      </c>
      <c r="W60" s="60">
        <v>13</v>
      </c>
      <c r="X60" s="64">
        <v>14.7</v>
      </c>
      <c r="Y60" s="60">
        <v>0</v>
      </c>
      <c r="Z60" s="64">
        <v>0</v>
      </c>
      <c r="AA60" s="60">
        <v>0</v>
      </c>
      <c r="AB60" s="64">
        <v>0</v>
      </c>
      <c r="AC60" s="60">
        <v>0</v>
      </c>
      <c r="AD60" s="64">
        <v>0</v>
      </c>
      <c r="AE60" s="60">
        <v>0</v>
      </c>
      <c r="AF60" s="64">
        <v>0</v>
      </c>
      <c r="AG60" s="60">
        <v>0</v>
      </c>
      <c r="AH60" s="64">
        <v>0</v>
      </c>
      <c r="AI60" s="60">
        <v>0</v>
      </c>
      <c r="AJ60" s="64">
        <v>0</v>
      </c>
      <c r="AK60" s="60">
        <v>0</v>
      </c>
      <c r="AL60" s="64">
        <v>0</v>
      </c>
      <c r="AM60" s="60">
        <v>0</v>
      </c>
      <c r="AN60" s="64">
        <v>0</v>
      </c>
      <c r="AO60" s="60">
        <v>0</v>
      </c>
      <c r="AP60" s="64">
        <v>0</v>
      </c>
      <c r="AQ60" s="60">
        <v>0</v>
      </c>
      <c r="AR60" s="64">
        <v>0</v>
      </c>
      <c r="AS60" s="60">
        <v>0</v>
      </c>
      <c r="AT60" s="64">
        <v>0</v>
      </c>
      <c r="AU60" s="60">
        <v>0</v>
      </c>
      <c r="AV60" s="64">
        <v>0</v>
      </c>
      <c r="AW60" s="60" t="str">
        <f t="shared" si="6"/>
        <v/>
      </c>
      <c r="AX60" s="60">
        <v>45</v>
      </c>
      <c r="AY60" s="60">
        <v>41</v>
      </c>
      <c r="AZ60" s="60">
        <v>0</v>
      </c>
      <c r="BA60" s="60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17</v>
      </c>
      <c r="BJ60" s="61" t="s">
        <v>269</v>
      </c>
      <c r="BK60" s="61" t="s">
        <v>361</v>
      </c>
      <c r="BL60" s="61">
        <v>1</v>
      </c>
      <c r="BM60" s="61">
        <v>0</v>
      </c>
      <c r="BN60" s="64">
        <v>2.2103755887583771</v>
      </c>
      <c r="BO60" s="64"/>
      <c r="BP60" s="61"/>
      <c r="BQ60" s="64">
        <v>2.2103755887583771</v>
      </c>
      <c r="BR60" s="61">
        <f t="shared" si="7"/>
        <v>3</v>
      </c>
      <c r="BS60" s="60">
        <v>5448.56</v>
      </c>
      <c r="BT60" s="61">
        <v>1310.92</v>
      </c>
      <c r="BU60" s="61">
        <v>3802</v>
      </c>
      <c r="BV60" s="61">
        <v>5801</v>
      </c>
      <c r="BW60" s="61">
        <v>5445</v>
      </c>
      <c r="BX60" s="61">
        <v>1310</v>
      </c>
    </row>
    <row r="61" spans="1:76" hidden="1" x14ac:dyDescent="0.2">
      <c r="A61" s="6" t="s">
        <v>347</v>
      </c>
      <c r="B61" s="60">
        <v>24152</v>
      </c>
      <c r="C61" s="61">
        <v>3858</v>
      </c>
      <c r="D61" s="61">
        <f t="shared" si="3"/>
        <v>58</v>
      </c>
      <c r="E61" s="61" t="str">
        <f t="shared" si="0"/>
        <v>OK</v>
      </c>
      <c r="F61" s="61" t="str">
        <f t="shared" si="4"/>
        <v>3858</v>
      </c>
      <c r="G61" s="61" t="str">
        <f t="shared" si="5"/>
        <v>38G3</v>
      </c>
      <c r="H61" s="61">
        <v>24</v>
      </c>
      <c r="I61" s="60">
        <v>54</v>
      </c>
      <c r="J61" s="64">
        <v>48.52</v>
      </c>
      <c r="K61" s="60">
        <v>13</v>
      </c>
      <c r="L61" s="64">
        <v>17.18</v>
      </c>
      <c r="M61" s="60">
        <v>54</v>
      </c>
      <c r="N61" s="64">
        <v>50.23</v>
      </c>
      <c r="O61" s="60">
        <v>13</v>
      </c>
      <c r="P61" s="64">
        <v>20.350000000000001</v>
      </c>
      <c r="Q61" s="60">
        <v>0</v>
      </c>
      <c r="R61" s="64">
        <v>0</v>
      </c>
      <c r="S61" s="60">
        <v>0</v>
      </c>
      <c r="T61" s="64">
        <v>0</v>
      </c>
      <c r="U61" s="60">
        <v>0</v>
      </c>
      <c r="V61" s="64">
        <v>0</v>
      </c>
      <c r="W61" s="60">
        <v>0</v>
      </c>
      <c r="X61" s="64">
        <v>0</v>
      </c>
      <c r="Y61" s="60">
        <v>0</v>
      </c>
      <c r="Z61" s="64">
        <v>0</v>
      </c>
      <c r="AA61" s="60">
        <v>0</v>
      </c>
      <c r="AB61" s="64">
        <v>0</v>
      </c>
      <c r="AC61" s="60">
        <v>0</v>
      </c>
      <c r="AD61" s="64">
        <v>0</v>
      </c>
      <c r="AE61" s="60">
        <v>0</v>
      </c>
      <c r="AF61" s="64">
        <v>0</v>
      </c>
      <c r="AG61" s="60">
        <v>0</v>
      </c>
      <c r="AH61" s="64">
        <v>0</v>
      </c>
      <c r="AI61" s="60">
        <v>0</v>
      </c>
      <c r="AJ61" s="64">
        <v>0</v>
      </c>
      <c r="AK61" s="60">
        <v>0</v>
      </c>
      <c r="AL61" s="64">
        <v>0</v>
      </c>
      <c r="AM61" s="60">
        <v>0</v>
      </c>
      <c r="AN61" s="64">
        <v>0</v>
      </c>
      <c r="AO61" s="60">
        <v>0</v>
      </c>
      <c r="AP61" s="64">
        <v>0</v>
      </c>
      <c r="AQ61" s="60">
        <v>0</v>
      </c>
      <c r="AR61" s="64">
        <v>0</v>
      </c>
      <c r="AS61" s="60">
        <v>0</v>
      </c>
      <c r="AT61" s="64">
        <v>0</v>
      </c>
      <c r="AU61" s="60">
        <v>0</v>
      </c>
      <c r="AV61" s="64">
        <v>0</v>
      </c>
      <c r="AW61" s="60" t="str">
        <f t="shared" si="6"/>
        <v/>
      </c>
      <c r="AX61" s="60">
        <v>43</v>
      </c>
      <c r="AY61" s="60">
        <v>42</v>
      </c>
      <c r="AZ61" s="60">
        <v>43</v>
      </c>
      <c r="BA61" s="60">
        <v>0</v>
      </c>
      <c r="BB61" s="60">
        <v>0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3</v>
      </c>
      <c r="BJ61" s="61" t="s">
        <v>269</v>
      </c>
      <c r="BK61" s="61" t="s">
        <v>361</v>
      </c>
      <c r="BL61" s="61">
        <v>0</v>
      </c>
      <c r="BM61" s="61">
        <v>0</v>
      </c>
      <c r="BN61" s="64">
        <v>2.5018600822629589</v>
      </c>
      <c r="BO61" s="64"/>
      <c r="BP61" s="61"/>
      <c r="BQ61" s="64">
        <v>2.5018600822629589</v>
      </c>
      <c r="BR61" s="61">
        <f t="shared" si="7"/>
        <v>3</v>
      </c>
      <c r="BS61" s="60">
        <v>5448.52</v>
      </c>
      <c r="BT61" s="61">
        <v>1317.18</v>
      </c>
      <c r="BU61" s="61">
        <v>3802</v>
      </c>
      <c r="BV61" s="61">
        <v>5801</v>
      </c>
      <c r="BW61" s="61">
        <v>5445</v>
      </c>
      <c r="BX61" s="61">
        <v>1310</v>
      </c>
    </row>
    <row r="62" spans="1:76" hidden="1" x14ac:dyDescent="0.2">
      <c r="A62" s="6" t="s">
        <v>347</v>
      </c>
      <c r="B62" s="60">
        <v>24153</v>
      </c>
      <c r="C62" s="61">
        <v>3858</v>
      </c>
      <c r="D62" s="61">
        <f t="shared" si="3"/>
        <v>58</v>
      </c>
      <c r="E62" s="61" t="str">
        <f t="shared" si="0"/>
        <v>OK</v>
      </c>
      <c r="F62" s="61" t="str">
        <f t="shared" si="4"/>
        <v>3858</v>
      </c>
      <c r="G62" s="61" t="str">
        <f t="shared" si="5"/>
        <v>38G3</v>
      </c>
      <c r="H62" s="61">
        <v>24</v>
      </c>
      <c r="I62" s="60">
        <v>54</v>
      </c>
      <c r="J62" s="64">
        <v>45.22</v>
      </c>
      <c r="K62" s="60">
        <v>13</v>
      </c>
      <c r="L62" s="64">
        <v>31.23</v>
      </c>
      <c r="M62" s="60">
        <v>54</v>
      </c>
      <c r="N62" s="64">
        <v>45.16</v>
      </c>
      <c r="O62" s="60">
        <v>13</v>
      </c>
      <c r="P62" s="64">
        <v>29.24</v>
      </c>
      <c r="Q62" s="60">
        <v>54</v>
      </c>
      <c r="R62" s="64">
        <v>44.97</v>
      </c>
      <c r="S62" s="60">
        <v>13</v>
      </c>
      <c r="T62" s="64">
        <v>27.35</v>
      </c>
      <c r="U62" s="60">
        <v>54</v>
      </c>
      <c r="V62" s="64">
        <v>44.54</v>
      </c>
      <c r="W62" s="60">
        <v>13</v>
      </c>
      <c r="X62" s="64">
        <v>24.26</v>
      </c>
      <c r="Y62" s="60">
        <v>0</v>
      </c>
      <c r="Z62" s="64">
        <v>0</v>
      </c>
      <c r="AA62" s="60">
        <v>0</v>
      </c>
      <c r="AB62" s="64">
        <v>0</v>
      </c>
      <c r="AC62" s="60">
        <v>0</v>
      </c>
      <c r="AD62" s="64">
        <v>0</v>
      </c>
      <c r="AE62" s="60">
        <v>0</v>
      </c>
      <c r="AF62" s="64">
        <v>0</v>
      </c>
      <c r="AG62" s="60">
        <v>0</v>
      </c>
      <c r="AH62" s="64">
        <v>0</v>
      </c>
      <c r="AI62" s="60">
        <v>0</v>
      </c>
      <c r="AJ62" s="64">
        <v>0</v>
      </c>
      <c r="AK62" s="60">
        <v>0</v>
      </c>
      <c r="AL62" s="64">
        <v>0</v>
      </c>
      <c r="AM62" s="60">
        <v>0</v>
      </c>
      <c r="AN62" s="64">
        <v>0</v>
      </c>
      <c r="AO62" s="60">
        <v>0</v>
      </c>
      <c r="AP62" s="64">
        <v>0</v>
      </c>
      <c r="AQ62" s="60">
        <v>0</v>
      </c>
      <c r="AR62" s="64">
        <v>0</v>
      </c>
      <c r="AS62" s="60">
        <v>0</v>
      </c>
      <c r="AT62" s="64">
        <v>0</v>
      </c>
      <c r="AU62" s="60">
        <v>0</v>
      </c>
      <c r="AV62" s="64">
        <v>0</v>
      </c>
      <c r="AW62" s="60" t="str">
        <f t="shared" si="6"/>
        <v/>
      </c>
      <c r="AX62" s="60">
        <v>44</v>
      </c>
      <c r="AY62" s="60">
        <v>0</v>
      </c>
      <c r="AZ62" s="60">
        <v>0</v>
      </c>
      <c r="BA62" s="60"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17</v>
      </c>
      <c r="BJ62" s="61" t="s">
        <v>269</v>
      </c>
      <c r="BK62" s="61" t="s">
        <v>361</v>
      </c>
      <c r="BL62" s="61">
        <v>4</v>
      </c>
      <c r="BM62" s="61">
        <v>1</v>
      </c>
      <c r="BN62" s="64">
        <v>4.0918557210897415</v>
      </c>
      <c r="BO62" s="64"/>
      <c r="BP62" s="61"/>
      <c r="BQ62" s="64">
        <v>4.0918557210897415</v>
      </c>
      <c r="BR62" s="61">
        <f t="shared" si="7"/>
        <v>3</v>
      </c>
      <c r="BS62" s="60">
        <v>5445.22</v>
      </c>
      <c r="BT62" s="61">
        <v>1331.23</v>
      </c>
      <c r="BU62" s="61">
        <v>3802</v>
      </c>
      <c r="BV62" s="61">
        <v>5802</v>
      </c>
      <c r="BW62" s="61">
        <v>5445</v>
      </c>
      <c r="BX62" s="61">
        <v>1330</v>
      </c>
    </row>
    <row r="63" spans="1:76" hidden="1" x14ac:dyDescent="0.2">
      <c r="A63" s="6" t="s">
        <v>347</v>
      </c>
      <c r="B63" s="60">
        <v>24156</v>
      </c>
      <c r="C63" s="61">
        <v>3858</v>
      </c>
      <c r="D63" s="61">
        <f t="shared" si="3"/>
        <v>58</v>
      </c>
      <c r="E63" s="61" t="str">
        <f t="shared" si="0"/>
        <v>OK</v>
      </c>
      <c r="F63" s="61" t="str">
        <f t="shared" si="4"/>
        <v>3858</v>
      </c>
      <c r="G63" s="61" t="str">
        <f t="shared" si="5"/>
        <v>38G3</v>
      </c>
      <c r="H63" s="61">
        <v>24</v>
      </c>
      <c r="I63" s="60">
        <v>54</v>
      </c>
      <c r="J63" s="64">
        <v>43.32</v>
      </c>
      <c r="K63" s="60">
        <v>13</v>
      </c>
      <c r="L63" s="64">
        <v>43.57</v>
      </c>
      <c r="M63" s="60">
        <v>54</v>
      </c>
      <c r="N63" s="64">
        <v>44.38</v>
      </c>
      <c r="O63" s="60">
        <v>13</v>
      </c>
      <c r="P63" s="64">
        <v>47.49</v>
      </c>
      <c r="Q63" s="60">
        <v>0</v>
      </c>
      <c r="R63" s="64">
        <v>0</v>
      </c>
      <c r="S63" s="60">
        <v>0</v>
      </c>
      <c r="T63" s="64">
        <v>0</v>
      </c>
      <c r="U63" s="60">
        <v>0</v>
      </c>
      <c r="V63" s="64">
        <v>0</v>
      </c>
      <c r="W63" s="60">
        <v>0</v>
      </c>
      <c r="X63" s="64">
        <v>0</v>
      </c>
      <c r="Y63" s="60">
        <v>0</v>
      </c>
      <c r="Z63" s="64">
        <v>0</v>
      </c>
      <c r="AA63" s="60">
        <v>0</v>
      </c>
      <c r="AB63" s="64">
        <v>0</v>
      </c>
      <c r="AC63" s="60">
        <v>0</v>
      </c>
      <c r="AD63" s="64">
        <v>0</v>
      </c>
      <c r="AE63" s="60">
        <v>0</v>
      </c>
      <c r="AF63" s="64">
        <v>0</v>
      </c>
      <c r="AG63" s="60">
        <v>0</v>
      </c>
      <c r="AH63" s="64">
        <v>0</v>
      </c>
      <c r="AI63" s="60">
        <v>0</v>
      </c>
      <c r="AJ63" s="64">
        <v>0</v>
      </c>
      <c r="AK63" s="60">
        <v>0</v>
      </c>
      <c r="AL63" s="64">
        <v>0</v>
      </c>
      <c r="AM63" s="60">
        <v>0</v>
      </c>
      <c r="AN63" s="64">
        <v>0</v>
      </c>
      <c r="AO63" s="60">
        <v>0</v>
      </c>
      <c r="AP63" s="64">
        <v>0</v>
      </c>
      <c r="AQ63" s="60">
        <v>0</v>
      </c>
      <c r="AR63" s="64">
        <v>0</v>
      </c>
      <c r="AS63" s="60">
        <v>0</v>
      </c>
      <c r="AT63" s="64">
        <v>0</v>
      </c>
      <c r="AU63" s="60">
        <v>0</v>
      </c>
      <c r="AV63" s="64">
        <v>0</v>
      </c>
      <c r="AW63" s="60" t="str">
        <f t="shared" si="6"/>
        <v/>
      </c>
      <c r="AX63" s="60">
        <v>41</v>
      </c>
      <c r="AY63" s="60">
        <v>44</v>
      </c>
      <c r="AZ63" s="60">
        <v>43</v>
      </c>
      <c r="BA63" s="60"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1" t="s">
        <v>3</v>
      </c>
      <c r="BJ63" s="61" t="s">
        <v>269</v>
      </c>
      <c r="BK63" s="61" t="s">
        <v>361</v>
      </c>
      <c r="BL63" s="61">
        <v>1</v>
      </c>
      <c r="BM63" s="61">
        <v>0</v>
      </c>
      <c r="BN63" s="64">
        <v>2.4993880461455431</v>
      </c>
      <c r="BO63" s="64"/>
      <c r="BP63" s="61"/>
      <c r="BQ63" s="64">
        <v>2.4993880461455431</v>
      </c>
      <c r="BR63" s="61">
        <f t="shared" si="7"/>
        <v>3</v>
      </c>
      <c r="BS63" s="60">
        <v>5443.32</v>
      </c>
      <c r="BT63" s="61">
        <v>1343.57</v>
      </c>
      <c r="BU63" s="61">
        <v>3802</v>
      </c>
      <c r="BV63" s="61">
        <v>5803</v>
      </c>
      <c r="BW63" s="61">
        <v>5445</v>
      </c>
      <c r="BX63" s="61">
        <v>1350</v>
      </c>
    </row>
    <row r="64" spans="1:76" hidden="1" x14ac:dyDescent="0.2">
      <c r="A64" s="6" t="s">
        <v>347</v>
      </c>
      <c r="B64" s="60">
        <v>24161</v>
      </c>
      <c r="C64" s="61">
        <v>3858</v>
      </c>
      <c r="D64" s="61">
        <f t="shared" si="3"/>
        <v>58</v>
      </c>
      <c r="E64" s="61" t="str">
        <f t="shared" si="0"/>
        <v>OK</v>
      </c>
      <c r="F64" s="61" t="str">
        <f t="shared" si="4"/>
        <v>3858</v>
      </c>
      <c r="G64" s="61" t="str">
        <f t="shared" si="5"/>
        <v>38G3</v>
      </c>
      <c r="H64" s="61">
        <v>24</v>
      </c>
      <c r="I64" s="60">
        <v>54</v>
      </c>
      <c r="J64" s="64">
        <v>46.2</v>
      </c>
      <c r="K64" s="60">
        <v>13</v>
      </c>
      <c r="L64" s="64">
        <v>58.3</v>
      </c>
      <c r="M64" s="60">
        <v>54</v>
      </c>
      <c r="N64" s="64">
        <v>48.38</v>
      </c>
      <c r="O64" s="60">
        <v>13</v>
      </c>
      <c r="P64" s="64">
        <v>56.17</v>
      </c>
      <c r="Q64" s="60">
        <v>0</v>
      </c>
      <c r="R64" s="64">
        <v>0</v>
      </c>
      <c r="S64" s="60">
        <v>0</v>
      </c>
      <c r="T64" s="64">
        <v>0</v>
      </c>
      <c r="U64" s="60">
        <v>0</v>
      </c>
      <c r="V64" s="64">
        <v>0</v>
      </c>
      <c r="W64" s="60">
        <v>0</v>
      </c>
      <c r="X64" s="64">
        <v>0</v>
      </c>
      <c r="Y64" s="60">
        <v>0</v>
      </c>
      <c r="Z64" s="64">
        <v>0</v>
      </c>
      <c r="AA64" s="60">
        <v>0</v>
      </c>
      <c r="AB64" s="64">
        <v>0</v>
      </c>
      <c r="AC64" s="60">
        <v>0</v>
      </c>
      <c r="AD64" s="64">
        <v>0</v>
      </c>
      <c r="AE64" s="60">
        <v>0</v>
      </c>
      <c r="AF64" s="64">
        <v>0</v>
      </c>
      <c r="AG64" s="60">
        <v>0</v>
      </c>
      <c r="AH64" s="64">
        <v>0</v>
      </c>
      <c r="AI64" s="60">
        <v>0</v>
      </c>
      <c r="AJ64" s="64">
        <v>0</v>
      </c>
      <c r="AK64" s="60">
        <v>0</v>
      </c>
      <c r="AL64" s="64">
        <v>0</v>
      </c>
      <c r="AM64" s="60">
        <v>0</v>
      </c>
      <c r="AN64" s="64">
        <v>0</v>
      </c>
      <c r="AO64" s="60">
        <v>0</v>
      </c>
      <c r="AP64" s="64">
        <v>0</v>
      </c>
      <c r="AQ64" s="60">
        <v>0</v>
      </c>
      <c r="AR64" s="64">
        <v>0</v>
      </c>
      <c r="AS64" s="60">
        <v>0</v>
      </c>
      <c r="AT64" s="64">
        <v>0</v>
      </c>
      <c r="AU64" s="60">
        <v>0</v>
      </c>
      <c r="AV64" s="64">
        <v>0</v>
      </c>
      <c r="AW64" s="60" t="str">
        <f t="shared" si="6"/>
        <v/>
      </c>
      <c r="AX64" s="60">
        <v>46</v>
      </c>
      <c r="AY64" s="60">
        <v>44</v>
      </c>
      <c r="AZ64" s="60">
        <v>38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</v>
      </c>
      <c r="BJ64" s="61" t="s">
        <v>269</v>
      </c>
      <c r="BK64" s="61" t="s">
        <v>361</v>
      </c>
      <c r="BL64" s="61">
        <v>1</v>
      </c>
      <c r="BM64" s="61">
        <v>1</v>
      </c>
      <c r="BN64" s="64">
        <v>2.502154528018758</v>
      </c>
      <c r="BO64" s="64"/>
      <c r="BP64" s="61"/>
      <c r="BQ64" s="64">
        <v>2.502154528018758</v>
      </c>
      <c r="BR64" s="61">
        <f t="shared" si="7"/>
        <v>3</v>
      </c>
      <c r="BS64" s="60">
        <v>5446.2</v>
      </c>
      <c r="BT64" s="61">
        <v>1358.3</v>
      </c>
      <c r="BU64" s="61">
        <v>3802</v>
      </c>
      <c r="BV64" s="61">
        <v>5803</v>
      </c>
      <c r="BW64" s="61">
        <v>5445</v>
      </c>
      <c r="BX64" s="61">
        <v>1350</v>
      </c>
    </row>
    <row r="65" spans="1:76" hidden="1" x14ac:dyDescent="0.2">
      <c r="A65" s="6" t="s">
        <v>347</v>
      </c>
      <c r="B65" s="60">
        <v>24162</v>
      </c>
      <c r="C65" s="61">
        <v>3859</v>
      </c>
      <c r="D65" s="61">
        <f t="shared" si="3"/>
        <v>59</v>
      </c>
      <c r="E65" s="61" t="str">
        <f t="shared" si="0"/>
        <v>OK</v>
      </c>
      <c r="F65" s="61" t="str">
        <f t="shared" si="4"/>
        <v>3859</v>
      </c>
      <c r="G65" s="61" t="str">
        <f t="shared" si="5"/>
        <v>38G4</v>
      </c>
      <c r="H65" s="61">
        <v>24</v>
      </c>
      <c r="I65" s="60">
        <v>54</v>
      </c>
      <c r="J65" s="64">
        <v>40.85</v>
      </c>
      <c r="K65" s="60">
        <v>14</v>
      </c>
      <c r="L65" s="64">
        <v>50.9</v>
      </c>
      <c r="M65" s="60">
        <v>54</v>
      </c>
      <c r="N65" s="64">
        <v>41.06</v>
      </c>
      <c r="O65" s="60">
        <v>14</v>
      </c>
      <c r="P65" s="64">
        <v>46.59</v>
      </c>
      <c r="Q65" s="60">
        <v>0</v>
      </c>
      <c r="R65" s="64">
        <v>0</v>
      </c>
      <c r="S65" s="60">
        <v>0</v>
      </c>
      <c r="T65" s="64">
        <v>0</v>
      </c>
      <c r="U65" s="60">
        <v>0</v>
      </c>
      <c r="V65" s="64">
        <v>0</v>
      </c>
      <c r="W65" s="60">
        <v>0</v>
      </c>
      <c r="X65" s="64">
        <v>0</v>
      </c>
      <c r="Y65" s="60">
        <v>0</v>
      </c>
      <c r="Z65" s="64">
        <v>0</v>
      </c>
      <c r="AA65" s="60">
        <v>0</v>
      </c>
      <c r="AB65" s="64">
        <v>0</v>
      </c>
      <c r="AC65" s="60">
        <v>0</v>
      </c>
      <c r="AD65" s="64">
        <v>0</v>
      </c>
      <c r="AE65" s="60">
        <v>0</v>
      </c>
      <c r="AF65" s="64">
        <v>0</v>
      </c>
      <c r="AG65" s="60">
        <v>0</v>
      </c>
      <c r="AH65" s="64">
        <v>0</v>
      </c>
      <c r="AI65" s="60">
        <v>0</v>
      </c>
      <c r="AJ65" s="64">
        <v>0</v>
      </c>
      <c r="AK65" s="60">
        <v>0</v>
      </c>
      <c r="AL65" s="64">
        <v>0</v>
      </c>
      <c r="AM65" s="60">
        <v>0</v>
      </c>
      <c r="AN65" s="64">
        <v>0</v>
      </c>
      <c r="AO65" s="60">
        <v>0</v>
      </c>
      <c r="AP65" s="64">
        <v>0</v>
      </c>
      <c r="AQ65" s="60">
        <v>0</v>
      </c>
      <c r="AR65" s="64">
        <v>0</v>
      </c>
      <c r="AS65" s="60">
        <v>0</v>
      </c>
      <c r="AT65" s="64">
        <v>0</v>
      </c>
      <c r="AU65" s="60">
        <v>0</v>
      </c>
      <c r="AV65" s="64">
        <v>0</v>
      </c>
      <c r="AW65" s="60" t="str">
        <f t="shared" si="6"/>
        <v/>
      </c>
      <c r="AX65" s="60">
        <v>56</v>
      </c>
      <c r="AY65" s="60">
        <v>40</v>
      </c>
      <c r="AZ65" s="60">
        <v>40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8</v>
      </c>
      <c r="BJ65" s="61" t="s">
        <v>262</v>
      </c>
      <c r="BK65" s="61" t="s">
        <v>361</v>
      </c>
      <c r="BL65" s="61">
        <v>0</v>
      </c>
      <c r="BM65" s="61">
        <v>1</v>
      </c>
      <c r="BN65" s="64">
        <v>2.5004693433123237</v>
      </c>
      <c r="BO65" s="64"/>
      <c r="BP65" s="61"/>
      <c r="BQ65" s="64">
        <v>2.5004693433123237</v>
      </c>
      <c r="BR65" s="61">
        <f t="shared" si="7"/>
        <v>3</v>
      </c>
      <c r="BS65" s="60">
        <v>5440.85</v>
      </c>
      <c r="BT65" s="61">
        <v>1450.9</v>
      </c>
      <c r="BU65" s="61">
        <v>3802</v>
      </c>
      <c r="BV65" s="61">
        <v>5903</v>
      </c>
      <c r="BW65" s="61">
        <v>5445</v>
      </c>
      <c r="BX65" s="61">
        <v>1450</v>
      </c>
    </row>
    <row r="66" spans="1:76" hidden="1" x14ac:dyDescent="0.2">
      <c r="A66" s="6" t="s">
        <v>347</v>
      </c>
      <c r="B66" s="60">
        <v>24164</v>
      </c>
      <c r="C66" s="61">
        <v>3859</v>
      </c>
      <c r="D66" s="61">
        <f t="shared" si="3"/>
        <v>59</v>
      </c>
      <c r="E66" s="61" t="str">
        <f t="shared" si="0"/>
        <v>OK</v>
      </c>
      <c r="F66" s="61" t="str">
        <f t="shared" si="4"/>
        <v>3859</v>
      </c>
      <c r="G66" s="61" t="str">
        <f t="shared" si="5"/>
        <v>38G4</v>
      </c>
      <c r="H66" s="61">
        <v>24</v>
      </c>
      <c r="I66" s="60">
        <v>54</v>
      </c>
      <c r="J66" s="64">
        <v>40.17</v>
      </c>
      <c r="K66" s="60">
        <v>14</v>
      </c>
      <c r="L66" s="64">
        <v>40.29</v>
      </c>
      <c r="M66" s="60">
        <v>54</v>
      </c>
      <c r="N66" s="64">
        <v>43.52</v>
      </c>
      <c r="O66" s="60">
        <v>14</v>
      </c>
      <c r="P66" s="64">
        <v>44.39</v>
      </c>
      <c r="Q66" s="60">
        <v>0</v>
      </c>
      <c r="R66" s="64">
        <v>0</v>
      </c>
      <c r="S66" s="60">
        <v>0</v>
      </c>
      <c r="T66" s="64">
        <v>0</v>
      </c>
      <c r="U66" s="60">
        <v>0</v>
      </c>
      <c r="V66" s="64">
        <v>0</v>
      </c>
      <c r="W66" s="60">
        <v>0</v>
      </c>
      <c r="X66" s="64">
        <v>0</v>
      </c>
      <c r="Y66" s="60">
        <v>0</v>
      </c>
      <c r="Z66" s="64">
        <v>0</v>
      </c>
      <c r="AA66" s="60">
        <v>0</v>
      </c>
      <c r="AB66" s="64">
        <v>0</v>
      </c>
      <c r="AC66" s="60">
        <v>0</v>
      </c>
      <c r="AD66" s="64">
        <v>0</v>
      </c>
      <c r="AE66" s="60">
        <v>0</v>
      </c>
      <c r="AF66" s="64">
        <v>0</v>
      </c>
      <c r="AG66" s="60">
        <v>0</v>
      </c>
      <c r="AH66" s="64">
        <v>0</v>
      </c>
      <c r="AI66" s="60">
        <v>0</v>
      </c>
      <c r="AJ66" s="64">
        <v>0</v>
      </c>
      <c r="AK66" s="60">
        <v>0</v>
      </c>
      <c r="AL66" s="64">
        <v>0</v>
      </c>
      <c r="AM66" s="60">
        <v>0</v>
      </c>
      <c r="AN66" s="64">
        <v>0</v>
      </c>
      <c r="AO66" s="60">
        <v>0</v>
      </c>
      <c r="AP66" s="64">
        <v>0</v>
      </c>
      <c r="AQ66" s="60">
        <v>0</v>
      </c>
      <c r="AR66" s="64">
        <v>0</v>
      </c>
      <c r="AS66" s="60">
        <v>0</v>
      </c>
      <c r="AT66" s="64">
        <v>0</v>
      </c>
      <c r="AU66" s="60">
        <v>0</v>
      </c>
      <c r="AV66" s="64">
        <v>0</v>
      </c>
      <c r="AW66" s="60" t="str">
        <f t="shared" si="6"/>
        <v/>
      </c>
      <c r="AX66" s="60">
        <v>48</v>
      </c>
      <c r="AY66" s="60">
        <v>58</v>
      </c>
      <c r="AZ66" s="60">
        <v>53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3</v>
      </c>
      <c r="BJ66" s="61" t="s">
        <v>262</v>
      </c>
      <c r="BK66" s="61" t="s">
        <v>361</v>
      </c>
      <c r="BL66" s="61">
        <v>1</v>
      </c>
      <c r="BM66" s="61">
        <v>0</v>
      </c>
      <c r="BN66" s="64">
        <v>4.1032178889788469</v>
      </c>
      <c r="BO66" s="61"/>
      <c r="BP66" s="61"/>
      <c r="BQ66" s="64">
        <v>4.1032178889788469</v>
      </c>
      <c r="BR66" s="61">
        <f t="shared" si="7"/>
        <v>3</v>
      </c>
      <c r="BS66" s="60">
        <v>5440.17</v>
      </c>
      <c r="BT66" s="61">
        <v>1440.29</v>
      </c>
      <c r="BU66" s="61">
        <v>3802</v>
      </c>
      <c r="BV66" s="61">
        <v>5903</v>
      </c>
      <c r="BW66" s="61">
        <v>5445</v>
      </c>
      <c r="BX66" s="61">
        <v>1450</v>
      </c>
    </row>
    <row r="67" spans="1:76" hidden="1" x14ac:dyDescent="0.2">
      <c r="A67" s="6" t="s">
        <v>347</v>
      </c>
      <c r="B67" s="60">
        <v>24169</v>
      </c>
      <c r="C67" s="61">
        <v>3857</v>
      </c>
      <c r="D67" s="61">
        <f t="shared" si="3"/>
        <v>57</v>
      </c>
      <c r="E67" s="61" t="str">
        <f t="shared" si="0"/>
        <v>OK</v>
      </c>
      <c r="F67" s="61" t="str">
        <f t="shared" si="4"/>
        <v>3857</v>
      </c>
      <c r="G67" s="61" t="str">
        <f t="shared" si="5"/>
        <v>38G2</v>
      </c>
      <c r="H67" s="61">
        <v>24</v>
      </c>
      <c r="I67" s="60">
        <v>54</v>
      </c>
      <c r="J67" s="64">
        <v>54.8</v>
      </c>
      <c r="K67" s="60">
        <v>12</v>
      </c>
      <c r="L67" s="64">
        <v>58.5</v>
      </c>
      <c r="M67" s="60">
        <v>54</v>
      </c>
      <c r="N67" s="64">
        <v>55.7</v>
      </c>
      <c r="O67" s="60">
        <v>12</v>
      </c>
      <c r="P67" s="64">
        <v>59.6</v>
      </c>
      <c r="Q67" s="60">
        <v>54</v>
      </c>
      <c r="R67" s="64">
        <v>56.5</v>
      </c>
      <c r="S67" s="60">
        <v>13</v>
      </c>
      <c r="T67" s="64">
        <v>0.5</v>
      </c>
      <c r="U67" s="60">
        <v>54</v>
      </c>
      <c r="V67" s="64">
        <v>57.1</v>
      </c>
      <c r="W67" s="60">
        <v>13</v>
      </c>
      <c r="X67" s="64">
        <v>1.3</v>
      </c>
      <c r="Y67" s="60">
        <v>0</v>
      </c>
      <c r="Z67" s="64">
        <v>0</v>
      </c>
      <c r="AA67" s="60">
        <v>0</v>
      </c>
      <c r="AB67" s="64">
        <v>0</v>
      </c>
      <c r="AC67" s="60">
        <v>0</v>
      </c>
      <c r="AD67" s="64">
        <v>0</v>
      </c>
      <c r="AE67" s="60">
        <v>0</v>
      </c>
      <c r="AF67" s="64">
        <v>0</v>
      </c>
      <c r="AG67" s="60">
        <v>0</v>
      </c>
      <c r="AH67" s="64">
        <v>0</v>
      </c>
      <c r="AI67" s="60">
        <v>0</v>
      </c>
      <c r="AJ67" s="64">
        <v>0</v>
      </c>
      <c r="AK67" s="60">
        <v>0</v>
      </c>
      <c r="AL67" s="64">
        <v>0</v>
      </c>
      <c r="AM67" s="60">
        <v>0</v>
      </c>
      <c r="AN67" s="64">
        <v>0</v>
      </c>
      <c r="AO67" s="60">
        <v>0</v>
      </c>
      <c r="AP67" s="64">
        <v>0</v>
      </c>
      <c r="AQ67" s="60">
        <v>0</v>
      </c>
      <c r="AR67" s="64">
        <v>0</v>
      </c>
      <c r="AS67" s="60">
        <v>0</v>
      </c>
      <c r="AT67" s="64">
        <v>0</v>
      </c>
      <c r="AU67" s="60">
        <v>0</v>
      </c>
      <c r="AV67" s="64">
        <v>0</v>
      </c>
      <c r="AW67" s="60" t="str">
        <f t="shared" si="6"/>
        <v/>
      </c>
      <c r="AX67" s="60">
        <v>37</v>
      </c>
      <c r="AY67" s="60">
        <v>6</v>
      </c>
      <c r="AZ67" s="60">
        <v>6</v>
      </c>
      <c r="BA67" s="60">
        <v>6</v>
      </c>
      <c r="BB67" s="60">
        <v>6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1" t="s">
        <v>8</v>
      </c>
      <c r="BJ67" s="61" t="s">
        <v>262</v>
      </c>
      <c r="BK67" s="61" t="s">
        <v>361</v>
      </c>
      <c r="BL67" s="61">
        <v>0</v>
      </c>
      <c r="BM67" s="61">
        <v>0</v>
      </c>
      <c r="BN67" s="64">
        <v>2.8081082292542572</v>
      </c>
      <c r="BO67" s="64"/>
      <c r="BP67" s="61"/>
      <c r="BQ67" s="64">
        <v>2.8081082292542572</v>
      </c>
      <c r="BR67" s="61">
        <f t="shared" si="7"/>
        <v>2</v>
      </c>
      <c r="BS67" s="60">
        <v>5454.8</v>
      </c>
      <c r="BT67" s="61">
        <v>1258.5</v>
      </c>
      <c r="BU67" s="61">
        <v>3803</v>
      </c>
      <c r="BV67" s="61">
        <v>5703</v>
      </c>
      <c r="BW67" s="61">
        <v>5455</v>
      </c>
      <c r="BX67" s="61">
        <v>1250</v>
      </c>
    </row>
    <row r="68" spans="1:76" hidden="1" x14ac:dyDescent="0.2">
      <c r="A68" s="6" t="s">
        <v>347</v>
      </c>
      <c r="B68" s="60">
        <v>24171</v>
      </c>
      <c r="C68" s="61">
        <v>3858</v>
      </c>
      <c r="D68" s="61">
        <f t="shared" si="3"/>
        <v>58</v>
      </c>
      <c r="E68" s="61" t="str">
        <f t="shared" ref="E68:E80" si="8">IF(D68=_xlfn.NUMBERVALUE(RIGHT(C68,2)),"OK","")</f>
        <v>OK</v>
      </c>
      <c r="F68" s="61" t="str">
        <f t="shared" si="4"/>
        <v>3858</v>
      </c>
      <c r="G68" s="61" t="str">
        <f t="shared" si="5"/>
        <v>38G3</v>
      </c>
      <c r="H68" s="61">
        <v>24</v>
      </c>
      <c r="I68" s="60">
        <v>54</v>
      </c>
      <c r="J68" s="64">
        <v>56.32</v>
      </c>
      <c r="K68" s="60">
        <v>13</v>
      </c>
      <c r="L68" s="64">
        <v>5.39</v>
      </c>
      <c r="M68" s="60">
        <v>54</v>
      </c>
      <c r="N68" s="64">
        <v>56.35</v>
      </c>
      <c r="O68" s="60">
        <v>13</v>
      </c>
      <c r="P68" s="64">
        <v>7.93</v>
      </c>
      <c r="Q68" s="60">
        <v>0</v>
      </c>
      <c r="R68" s="64">
        <v>0</v>
      </c>
      <c r="S68" s="60">
        <v>0</v>
      </c>
      <c r="T68" s="64">
        <v>0</v>
      </c>
      <c r="U68" s="60">
        <v>0</v>
      </c>
      <c r="V68" s="64">
        <v>0</v>
      </c>
      <c r="W68" s="60">
        <v>0</v>
      </c>
      <c r="X68" s="64">
        <v>0</v>
      </c>
      <c r="Y68" s="60">
        <v>0</v>
      </c>
      <c r="Z68" s="64">
        <v>0</v>
      </c>
      <c r="AA68" s="60">
        <v>0</v>
      </c>
      <c r="AB68" s="64">
        <v>0</v>
      </c>
      <c r="AC68" s="60">
        <v>0</v>
      </c>
      <c r="AD68" s="64">
        <v>0</v>
      </c>
      <c r="AE68" s="60">
        <v>0</v>
      </c>
      <c r="AF68" s="64">
        <v>0</v>
      </c>
      <c r="AG68" s="60">
        <v>0</v>
      </c>
      <c r="AH68" s="64">
        <v>0</v>
      </c>
      <c r="AI68" s="60">
        <v>0</v>
      </c>
      <c r="AJ68" s="64">
        <v>0</v>
      </c>
      <c r="AK68" s="60">
        <v>0</v>
      </c>
      <c r="AL68" s="64">
        <v>0</v>
      </c>
      <c r="AM68" s="60">
        <v>0</v>
      </c>
      <c r="AN68" s="64">
        <v>0</v>
      </c>
      <c r="AO68" s="60">
        <v>0</v>
      </c>
      <c r="AP68" s="64">
        <v>0</v>
      </c>
      <c r="AQ68" s="60">
        <v>0</v>
      </c>
      <c r="AR68" s="64">
        <v>0</v>
      </c>
      <c r="AS68" s="60">
        <v>0</v>
      </c>
      <c r="AT68" s="64">
        <v>0</v>
      </c>
      <c r="AU68" s="60">
        <v>0</v>
      </c>
      <c r="AV68" s="64">
        <v>0</v>
      </c>
      <c r="AW68" s="60" t="str">
        <f t="shared" ref="AW68:AW98" si="9">IF(A68="",1,"")</f>
        <v/>
      </c>
      <c r="AX68" s="60">
        <v>42</v>
      </c>
      <c r="AY68" s="60">
        <v>34</v>
      </c>
      <c r="AZ68" s="60">
        <v>26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3</v>
      </c>
      <c r="BJ68" s="61" t="s">
        <v>269</v>
      </c>
      <c r="BK68" s="61" t="s">
        <v>361</v>
      </c>
      <c r="BL68" s="61">
        <v>1</v>
      </c>
      <c r="BM68" s="61">
        <v>0</v>
      </c>
      <c r="BN68" s="64">
        <v>1.459409862974548</v>
      </c>
      <c r="BO68" s="64"/>
      <c r="BP68" s="61"/>
      <c r="BQ68" s="64">
        <v>1.459409862974548</v>
      </c>
      <c r="BR68" s="61">
        <f t="shared" ref="BR68:BR99" si="10">IF(AND(AX68&gt;9,AX68&lt;40),2,IF(AND(AX68&gt;39,AX68&lt;60),3,IF(AND(AX68&gt;59,AX68&lt;80),4,IF(AND(AX68&gt;79,AX68&lt;100),5,IF(AX68&gt;99,6,"")))))</f>
        <v>3</v>
      </c>
      <c r="BS68" s="60">
        <v>5456.32</v>
      </c>
      <c r="BT68" s="61">
        <v>1305.3900000000001</v>
      </c>
      <c r="BU68" s="61">
        <v>3803</v>
      </c>
      <c r="BV68" s="61">
        <v>5801</v>
      </c>
      <c r="BW68" s="61">
        <v>5455</v>
      </c>
      <c r="BX68" s="61">
        <v>1310</v>
      </c>
    </row>
    <row r="69" spans="1:76" hidden="1" x14ac:dyDescent="0.2">
      <c r="A69" s="6" t="s">
        <v>347</v>
      </c>
      <c r="B69" s="60">
        <v>24173</v>
      </c>
      <c r="C69" s="61">
        <v>3858</v>
      </c>
      <c r="D69" s="61">
        <f t="shared" ref="D69:D132" si="11">IF(K69=12,57,IF(K69=13,58,IF(K69=14,59,IF(K69=15,60,""))))</f>
        <v>58</v>
      </c>
      <c r="E69" s="61" t="str">
        <f t="shared" si="8"/>
        <v>OK</v>
      </c>
      <c r="F69" s="61" t="str">
        <f t="shared" ref="F69:F132" si="12">CONCATENATE(LEFT(C69,2),D69)</f>
        <v>3858</v>
      </c>
      <c r="G69" s="61" t="str">
        <f t="shared" ref="G69:G132" si="13">IF(RIGHT(C69,2)="54",CONCATENATE(LEFT(C69,2),"F9"),IF(RIGHT(C69,2)="55",CONCATENATE(LEFT(C69,2),"G0"),IF(RIGHT(C69,2)="56",CONCATENATE(LEFT(C69,2),"G1"),IF(RIGHT(C69,2)="57",CONCATENATE(LEFT(C69,2),"G2"),IF(RIGHT(C69,2)="58",CONCATENATE(LEFT(C69,2),"G3"),IF(RIGHT(C69,2)="59",CONCATENATE(LEFT(C69,2),"G4"),IF(RIGHT(C69,2)="60",CONCATENATE(LEFT(C69,2),"G5"),IF(RIGHT(C69,2)="61",CONCATENATE(LEFT(C69,2),"G6"),IF(RIGHT(C69,2)="62",CONCATENATE(LEFT(C69,2),"G7"),IF(RIGHT(C69,2)="63",CONCATENATE(LEFT(C69,2),"G8"),IF(RIGHT(C69,2)="64",CONCATENATE(LEFT(C69,2),"G9"),IF(RIGHT(C69,2)="65",CONCATENATE(LEFT(C69,2),"H0"),IF(RIGHT(C69,2)="66",CONCATENATE(LEFT(C69,2),"H1"),IF(RIGHT(C69,2)="67",CONCATENATE(LEFT(C69,2),"H2"),IF(RIGHT(C69,2)="68",CONCATENATE(LEFT(C69,2),"H3"),IF(RIGHT(C69,2)="68",CONCATENATE(LEFT(C69,2),"H4"),C69))))))))))))))))</f>
        <v>38G3</v>
      </c>
      <c r="H69" s="61">
        <v>24</v>
      </c>
      <c r="I69" s="60">
        <v>54</v>
      </c>
      <c r="J69" s="64">
        <v>52.58</v>
      </c>
      <c r="K69" s="60">
        <v>13</v>
      </c>
      <c r="L69" s="64">
        <v>13.14</v>
      </c>
      <c r="M69" s="60">
        <v>54</v>
      </c>
      <c r="N69" s="64">
        <v>52.6</v>
      </c>
      <c r="O69" s="60">
        <v>13</v>
      </c>
      <c r="P69" s="64">
        <v>10.41</v>
      </c>
      <c r="Q69" s="60">
        <v>0</v>
      </c>
      <c r="R69" s="64">
        <v>0</v>
      </c>
      <c r="S69" s="60">
        <v>0</v>
      </c>
      <c r="T69" s="64">
        <v>0</v>
      </c>
      <c r="U69" s="60">
        <v>0</v>
      </c>
      <c r="V69" s="64">
        <v>0</v>
      </c>
      <c r="W69" s="60">
        <v>0</v>
      </c>
      <c r="X69" s="64">
        <v>0</v>
      </c>
      <c r="Y69" s="60">
        <v>0</v>
      </c>
      <c r="Z69" s="64">
        <v>0</v>
      </c>
      <c r="AA69" s="60">
        <v>0</v>
      </c>
      <c r="AB69" s="64">
        <v>0</v>
      </c>
      <c r="AC69" s="60">
        <v>0</v>
      </c>
      <c r="AD69" s="64">
        <v>0</v>
      </c>
      <c r="AE69" s="60">
        <v>0</v>
      </c>
      <c r="AF69" s="64">
        <v>0</v>
      </c>
      <c r="AG69" s="60">
        <v>0</v>
      </c>
      <c r="AH69" s="64">
        <v>0</v>
      </c>
      <c r="AI69" s="60">
        <v>0</v>
      </c>
      <c r="AJ69" s="64">
        <v>0</v>
      </c>
      <c r="AK69" s="60">
        <v>0</v>
      </c>
      <c r="AL69" s="64">
        <v>0</v>
      </c>
      <c r="AM69" s="60">
        <v>0</v>
      </c>
      <c r="AN69" s="64">
        <v>0</v>
      </c>
      <c r="AO69" s="60">
        <v>0</v>
      </c>
      <c r="AP69" s="64">
        <v>0</v>
      </c>
      <c r="AQ69" s="60">
        <v>0</v>
      </c>
      <c r="AR69" s="64">
        <v>0</v>
      </c>
      <c r="AS69" s="60">
        <v>0</v>
      </c>
      <c r="AT69" s="64">
        <v>0</v>
      </c>
      <c r="AU69" s="60">
        <v>0</v>
      </c>
      <c r="AV69" s="64">
        <v>0</v>
      </c>
      <c r="AW69" s="60" t="str">
        <f t="shared" si="9"/>
        <v/>
      </c>
      <c r="AX69" s="60">
        <v>46</v>
      </c>
      <c r="AY69" s="60">
        <v>24</v>
      </c>
      <c r="AZ69" s="60">
        <v>27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3</v>
      </c>
      <c r="BJ69" s="61" t="s">
        <v>269</v>
      </c>
      <c r="BK69" s="61" t="s">
        <v>361</v>
      </c>
      <c r="BL69" s="61">
        <v>0</v>
      </c>
      <c r="BM69" s="61">
        <v>1</v>
      </c>
      <c r="BN69" s="64">
        <v>1.5708076014129313</v>
      </c>
      <c r="BO69" s="64"/>
      <c r="BP69" s="61"/>
      <c r="BQ69" s="64">
        <v>1.5708076014129313</v>
      </c>
      <c r="BR69" s="61">
        <f t="shared" si="10"/>
        <v>3</v>
      </c>
      <c r="BS69" s="60">
        <v>5452.58</v>
      </c>
      <c r="BT69" s="61">
        <v>1313.14</v>
      </c>
      <c r="BU69" s="61">
        <v>3803</v>
      </c>
      <c r="BV69" s="61">
        <v>5801</v>
      </c>
      <c r="BW69" s="61">
        <v>5455</v>
      </c>
      <c r="BX69" s="61">
        <v>1310</v>
      </c>
    </row>
    <row r="70" spans="1:76" hidden="1" x14ac:dyDescent="0.2">
      <c r="A70" s="6" t="s">
        <v>347</v>
      </c>
      <c r="B70" s="60">
        <v>24179</v>
      </c>
      <c r="C70" s="61">
        <v>3858</v>
      </c>
      <c r="D70" s="61">
        <f t="shared" si="11"/>
        <v>58</v>
      </c>
      <c r="E70" s="61" t="str">
        <f t="shared" si="8"/>
        <v>OK</v>
      </c>
      <c r="F70" s="61" t="str">
        <f t="shared" si="12"/>
        <v>3858</v>
      </c>
      <c r="G70" s="61" t="str">
        <f t="shared" si="13"/>
        <v>38G3</v>
      </c>
      <c r="H70" s="61">
        <v>24</v>
      </c>
      <c r="I70" s="60">
        <v>54</v>
      </c>
      <c r="J70" s="64">
        <v>51.64</v>
      </c>
      <c r="K70" s="60">
        <v>13</v>
      </c>
      <c r="L70" s="64">
        <v>18.09</v>
      </c>
      <c r="M70" s="60">
        <v>54</v>
      </c>
      <c r="N70" s="64">
        <v>50.4</v>
      </c>
      <c r="O70" s="60">
        <v>13</v>
      </c>
      <c r="P70" s="64">
        <v>18.09</v>
      </c>
      <c r="Q70" s="60">
        <v>54</v>
      </c>
      <c r="R70" s="64">
        <v>49.19</v>
      </c>
      <c r="S70" s="60">
        <v>13</v>
      </c>
      <c r="T70" s="64">
        <v>17.89</v>
      </c>
      <c r="U70" s="60">
        <v>54</v>
      </c>
      <c r="V70" s="64">
        <v>48.27</v>
      </c>
      <c r="W70" s="60">
        <v>13</v>
      </c>
      <c r="X70" s="64">
        <v>17.989999999999998</v>
      </c>
      <c r="Y70" s="60">
        <v>0</v>
      </c>
      <c r="Z70" s="64">
        <v>0</v>
      </c>
      <c r="AA70" s="60">
        <v>0</v>
      </c>
      <c r="AB70" s="64">
        <v>0</v>
      </c>
      <c r="AC70" s="60">
        <v>0</v>
      </c>
      <c r="AD70" s="64">
        <v>0</v>
      </c>
      <c r="AE70" s="60">
        <v>0</v>
      </c>
      <c r="AF70" s="64">
        <v>0</v>
      </c>
      <c r="AG70" s="60">
        <v>0</v>
      </c>
      <c r="AH70" s="64">
        <v>0</v>
      </c>
      <c r="AI70" s="60">
        <v>0</v>
      </c>
      <c r="AJ70" s="64">
        <v>0</v>
      </c>
      <c r="AK70" s="60">
        <v>0</v>
      </c>
      <c r="AL70" s="64">
        <v>0</v>
      </c>
      <c r="AM70" s="60">
        <v>0</v>
      </c>
      <c r="AN70" s="64">
        <v>0</v>
      </c>
      <c r="AO70" s="60">
        <v>0</v>
      </c>
      <c r="AP70" s="64">
        <v>0</v>
      </c>
      <c r="AQ70" s="60">
        <v>0</v>
      </c>
      <c r="AR70" s="64">
        <v>0</v>
      </c>
      <c r="AS70" s="60">
        <v>0</v>
      </c>
      <c r="AT70" s="64">
        <v>0</v>
      </c>
      <c r="AU70" s="60">
        <v>0</v>
      </c>
      <c r="AV70" s="64">
        <v>0</v>
      </c>
      <c r="AW70" s="60" t="str">
        <f t="shared" si="9"/>
        <v/>
      </c>
      <c r="AX70" s="60">
        <v>45</v>
      </c>
      <c r="AY70" s="60">
        <v>45</v>
      </c>
      <c r="AZ70" s="60">
        <v>0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17</v>
      </c>
      <c r="BJ70" s="61" t="s">
        <v>269</v>
      </c>
      <c r="BK70" s="61" t="s">
        <v>361</v>
      </c>
      <c r="BL70" s="61">
        <v>4</v>
      </c>
      <c r="BM70" s="61">
        <v>0</v>
      </c>
      <c r="BN70" s="64">
        <v>3.377274617892366</v>
      </c>
      <c r="BO70" s="64"/>
      <c r="BP70" s="61"/>
      <c r="BQ70" s="64">
        <v>3.377274617892366</v>
      </c>
      <c r="BR70" s="61">
        <f t="shared" si="10"/>
        <v>3</v>
      </c>
      <c r="BS70" s="60">
        <v>5451.64</v>
      </c>
      <c r="BT70" s="61">
        <v>1318.09</v>
      </c>
      <c r="BU70" s="61">
        <v>3803</v>
      </c>
      <c r="BV70" s="61">
        <v>5801</v>
      </c>
      <c r="BW70" s="61">
        <v>5455</v>
      </c>
      <c r="BX70" s="61">
        <v>1310</v>
      </c>
    </row>
    <row r="71" spans="1:76" hidden="1" x14ac:dyDescent="0.2">
      <c r="A71" s="6" t="s">
        <v>347</v>
      </c>
      <c r="B71" s="60">
        <v>24182</v>
      </c>
      <c r="C71" s="61">
        <v>3858</v>
      </c>
      <c r="D71" s="61">
        <f t="shared" si="11"/>
        <v>58</v>
      </c>
      <c r="E71" s="61" t="str">
        <f t="shared" si="8"/>
        <v>OK</v>
      </c>
      <c r="F71" s="61" t="str">
        <f t="shared" si="12"/>
        <v>3858</v>
      </c>
      <c r="G71" s="61" t="str">
        <f t="shared" si="13"/>
        <v>38G3</v>
      </c>
      <c r="H71" s="61">
        <v>24</v>
      </c>
      <c r="I71" s="60">
        <v>54</v>
      </c>
      <c r="J71" s="64">
        <v>52.5</v>
      </c>
      <c r="K71" s="60">
        <v>13</v>
      </c>
      <c r="L71" s="64">
        <v>24.41</v>
      </c>
      <c r="M71" s="60">
        <v>54</v>
      </c>
      <c r="N71" s="64">
        <v>53.38</v>
      </c>
      <c r="O71" s="60">
        <v>13</v>
      </c>
      <c r="P71" s="64">
        <v>28.48</v>
      </c>
      <c r="Q71" s="60">
        <v>0</v>
      </c>
      <c r="R71" s="64">
        <v>0</v>
      </c>
      <c r="S71" s="60">
        <v>0</v>
      </c>
      <c r="T71" s="64">
        <v>0</v>
      </c>
      <c r="U71" s="60">
        <v>0</v>
      </c>
      <c r="V71" s="64">
        <v>0</v>
      </c>
      <c r="W71" s="60">
        <v>0</v>
      </c>
      <c r="X71" s="64">
        <v>0</v>
      </c>
      <c r="Y71" s="60">
        <v>0</v>
      </c>
      <c r="Z71" s="64">
        <v>0</v>
      </c>
      <c r="AA71" s="60">
        <v>0</v>
      </c>
      <c r="AB71" s="64">
        <v>0</v>
      </c>
      <c r="AC71" s="60">
        <v>0</v>
      </c>
      <c r="AD71" s="64">
        <v>0</v>
      </c>
      <c r="AE71" s="60">
        <v>0</v>
      </c>
      <c r="AF71" s="64">
        <v>0</v>
      </c>
      <c r="AG71" s="60">
        <v>0</v>
      </c>
      <c r="AH71" s="64">
        <v>0</v>
      </c>
      <c r="AI71" s="60">
        <v>0</v>
      </c>
      <c r="AJ71" s="64">
        <v>0</v>
      </c>
      <c r="AK71" s="60">
        <v>0</v>
      </c>
      <c r="AL71" s="64">
        <v>0</v>
      </c>
      <c r="AM71" s="60">
        <v>0</v>
      </c>
      <c r="AN71" s="64">
        <v>0</v>
      </c>
      <c r="AO71" s="60">
        <v>0</v>
      </c>
      <c r="AP71" s="64">
        <v>0</v>
      </c>
      <c r="AQ71" s="60">
        <v>0</v>
      </c>
      <c r="AR71" s="64">
        <v>0</v>
      </c>
      <c r="AS71" s="60">
        <v>0</v>
      </c>
      <c r="AT71" s="64">
        <v>0</v>
      </c>
      <c r="AU71" s="60">
        <v>0</v>
      </c>
      <c r="AV71" s="64">
        <v>0</v>
      </c>
      <c r="AW71" s="60" t="str">
        <f t="shared" si="9"/>
        <v/>
      </c>
      <c r="AX71" s="60">
        <v>48</v>
      </c>
      <c r="AY71" s="60">
        <v>53</v>
      </c>
      <c r="AZ71" s="60">
        <v>52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3</v>
      </c>
      <c r="BJ71" s="61" t="s">
        <v>269</v>
      </c>
      <c r="BK71" s="61" t="s">
        <v>361</v>
      </c>
      <c r="BL71" s="61">
        <v>1</v>
      </c>
      <c r="BM71" s="61">
        <v>0</v>
      </c>
      <c r="BN71" s="64">
        <v>2.5012148435878956</v>
      </c>
      <c r="BO71" s="64"/>
      <c r="BP71" s="61"/>
      <c r="BQ71" s="64">
        <v>2.5012148435878956</v>
      </c>
      <c r="BR71" s="61">
        <f t="shared" si="10"/>
        <v>3</v>
      </c>
      <c r="BS71" s="60">
        <v>5452.5</v>
      </c>
      <c r="BT71" s="61">
        <v>1324.41</v>
      </c>
      <c r="BU71" s="61">
        <v>3803</v>
      </c>
      <c r="BV71" s="61">
        <v>5802</v>
      </c>
      <c r="BW71" s="61">
        <v>5455</v>
      </c>
      <c r="BX71" s="61">
        <v>1330</v>
      </c>
    </row>
    <row r="72" spans="1:76" x14ac:dyDescent="0.2">
      <c r="A72" s="6" t="s">
        <v>347</v>
      </c>
      <c r="B72" s="60">
        <v>24183</v>
      </c>
      <c r="C72" s="61">
        <v>3858</v>
      </c>
      <c r="D72" s="61">
        <f t="shared" si="11"/>
        <v>58</v>
      </c>
      <c r="E72" s="61" t="str">
        <f t="shared" si="8"/>
        <v>OK</v>
      </c>
      <c r="F72" s="61" t="str">
        <f t="shared" si="12"/>
        <v>3858</v>
      </c>
      <c r="G72" s="61" t="str">
        <f t="shared" si="13"/>
        <v>38G3</v>
      </c>
      <c r="H72" s="61">
        <v>24</v>
      </c>
      <c r="I72" s="60">
        <v>55</v>
      </c>
      <c r="J72" s="64">
        <v>0</v>
      </c>
      <c r="K72" s="60">
        <v>13</v>
      </c>
      <c r="L72" s="64">
        <v>31.7</v>
      </c>
      <c r="M72" s="60">
        <v>54</v>
      </c>
      <c r="N72" s="64">
        <v>58.36</v>
      </c>
      <c r="O72" s="60">
        <v>13</v>
      </c>
      <c r="P72" s="64">
        <v>35.74</v>
      </c>
      <c r="Q72" s="60">
        <v>0</v>
      </c>
      <c r="R72" s="64">
        <v>0</v>
      </c>
      <c r="S72" s="60">
        <v>0</v>
      </c>
      <c r="T72" s="64">
        <v>0</v>
      </c>
      <c r="U72" s="60">
        <v>0</v>
      </c>
      <c r="V72" s="64">
        <v>0</v>
      </c>
      <c r="W72" s="60">
        <v>0</v>
      </c>
      <c r="X72" s="64">
        <v>0</v>
      </c>
      <c r="Y72" s="60">
        <v>0</v>
      </c>
      <c r="Z72" s="64">
        <v>0</v>
      </c>
      <c r="AA72" s="60">
        <v>0</v>
      </c>
      <c r="AB72" s="64">
        <v>0</v>
      </c>
      <c r="AC72" s="60">
        <v>0</v>
      </c>
      <c r="AD72" s="64">
        <v>0</v>
      </c>
      <c r="AE72" s="60">
        <v>0</v>
      </c>
      <c r="AF72" s="64">
        <v>0</v>
      </c>
      <c r="AG72" s="60">
        <v>0</v>
      </c>
      <c r="AH72" s="64">
        <v>0</v>
      </c>
      <c r="AI72" s="60">
        <v>0</v>
      </c>
      <c r="AJ72" s="64">
        <v>0</v>
      </c>
      <c r="AK72" s="60">
        <v>0</v>
      </c>
      <c r="AL72" s="64">
        <v>0</v>
      </c>
      <c r="AM72" s="60">
        <v>0</v>
      </c>
      <c r="AN72" s="64">
        <v>0</v>
      </c>
      <c r="AO72" s="60">
        <v>0</v>
      </c>
      <c r="AP72" s="64">
        <v>0</v>
      </c>
      <c r="AQ72" s="60">
        <v>0</v>
      </c>
      <c r="AR72" s="64">
        <v>0</v>
      </c>
      <c r="AS72" s="60">
        <v>0</v>
      </c>
      <c r="AT72" s="64">
        <v>0</v>
      </c>
      <c r="AU72" s="60">
        <v>0</v>
      </c>
      <c r="AV72" s="64">
        <v>0</v>
      </c>
      <c r="AW72" s="60" t="str">
        <f t="shared" si="9"/>
        <v/>
      </c>
      <c r="AX72" s="60">
        <v>49</v>
      </c>
      <c r="AY72" s="60">
        <v>48</v>
      </c>
      <c r="AZ72" s="60">
        <v>48</v>
      </c>
      <c r="BA72" s="60"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3</v>
      </c>
      <c r="BJ72" s="61" t="s">
        <v>269</v>
      </c>
      <c r="BK72" s="61" t="s">
        <v>361</v>
      </c>
      <c r="BL72" s="61">
        <v>1</v>
      </c>
      <c r="BM72" s="61">
        <v>0</v>
      </c>
      <c r="BN72" s="64">
        <v>2.5025869787149371</v>
      </c>
      <c r="BO72" s="64"/>
      <c r="BP72" s="61"/>
      <c r="BQ72" s="64">
        <v>2.8395245326070637</v>
      </c>
      <c r="BR72" s="61">
        <f t="shared" si="10"/>
        <v>3</v>
      </c>
      <c r="BS72" s="60">
        <v>5500</v>
      </c>
      <c r="BT72" s="61">
        <v>1331.7</v>
      </c>
      <c r="BU72" s="61">
        <v>3901</v>
      </c>
      <c r="BV72" s="61">
        <v>5802</v>
      </c>
      <c r="BW72" s="61">
        <v>5505</v>
      </c>
      <c r="BX72" s="61">
        <v>1330</v>
      </c>
    </row>
    <row r="73" spans="1:76" hidden="1" x14ac:dyDescent="0.2">
      <c r="A73" s="6" t="s">
        <v>347</v>
      </c>
      <c r="B73" s="60">
        <v>24190</v>
      </c>
      <c r="C73" s="61">
        <v>3858</v>
      </c>
      <c r="D73" s="61">
        <f t="shared" si="11"/>
        <v>58</v>
      </c>
      <c r="E73" s="61" t="str">
        <f t="shared" si="8"/>
        <v>OK</v>
      </c>
      <c r="F73" s="61" t="str">
        <f t="shared" si="12"/>
        <v>3858</v>
      </c>
      <c r="G73" s="61" t="str">
        <f t="shared" si="13"/>
        <v>38G3</v>
      </c>
      <c r="H73" s="61">
        <v>24</v>
      </c>
      <c r="I73" s="60">
        <v>54</v>
      </c>
      <c r="J73" s="64">
        <v>55.58</v>
      </c>
      <c r="K73" s="60">
        <v>13</v>
      </c>
      <c r="L73" s="64">
        <v>40.200000000000003</v>
      </c>
      <c r="M73" s="60">
        <v>54</v>
      </c>
      <c r="N73" s="64">
        <v>55.04</v>
      </c>
      <c r="O73" s="60">
        <v>13</v>
      </c>
      <c r="P73" s="64">
        <v>35.950000000000003</v>
      </c>
      <c r="Q73" s="60">
        <v>0</v>
      </c>
      <c r="R73" s="64">
        <v>0</v>
      </c>
      <c r="S73" s="60">
        <v>0</v>
      </c>
      <c r="T73" s="64">
        <v>0</v>
      </c>
      <c r="U73" s="60">
        <v>0</v>
      </c>
      <c r="V73" s="64">
        <v>0</v>
      </c>
      <c r="W73" s="60">
        <v>0</v>
      </c>
      <c r="X73" s="64">
        <v>0</v>
      </c>
      <c r="Y73" s="60">
        <v>0</v>
      </c>
      <c r="Z73" s="64">
        <v>0</v>
      </c>
      <c r="AA73" s="60">
        <v>0</v>
      </c>
      <c r="AB73" s="64">
        <v>0</v>
      </c>
      <c r="AC73" s="60">
        <v>0</v>
      </c>
      <c r="AD73" s="64">
        <v>0</v>
      </c>
      <c r="AE73" s="60">
        <v>0</v>
      </c>
      <c r="AF73" s="64">
        <v>0</v>
      </c>
      <c r="AG73" s="60">
        <v>0</v>
      </c>
      <c r="AH73" s="64">
        <v>0</v>
      </c>
      <c r="AI73" s="60">
        <v>0</v>
      </c>
      <c r="AJ73" s="64">
        <v>0</v>
      </c>
      <c r="AK73" s="60">
        <v>0</v>
      </c>
      <c r="AL73" s="64">
        <v>0</v>
      </c>
      <c r="AM73" s="60">
        <v>0</v>
      </c>
      <c r="AN73" s="64">
        <v>0</v>
      </c>
      <c r="AO73" s="60">
        <v>0</v>
      </c>
      <c r="AP73" s="64">
        <v>0</v>
      </c>
      <c r="AQ73" s="60">
        <v>0</v>
      </c>
      <c r="AR73" s="64">
        <v>0</v>
      </c>
      <c r="AS73" s="60">
        <v>0</v>
      </c>
      <c r="AT73" s="64">
        <v>0</v>
      </c>
      <c r="AU73" s="60">
        <v>0</v>
      </c>
      <c r="AV73" s="64">
        <v>0</v>
      </c>
      <c r="AW73" s="60" t="str">
        <f t="shared" si="9"/>
        <v/>
      </c>
      <c r="AX73" s="60">
        <v>50</v>
      </c>
      <c r="AY73" s="60">
        <v>50</v>
      </c>
      <c r="AZ73" s="60">
        <v>48</v>
      </c>
      <c r="BA73" s="60">
        <v>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3</v>
      </c>
      <c r="BJ73" s="61" t="s">
        <v>269</v>
      </c>
      <c r="BK73" s="61" t="s">
        <v>361</v>
      </c>
      <c r="BL73" s="61">
        <v>1</v>
      </c>
      <c r="BM73" s="61">
        <v>1</v>
      </c>
      <c r="BN73" s="64">
        <v>2.5014290726694903</v>
      </c>
      <c r="BO73" s="64"/>
      <c r="BP73" s="61"/>
      <c r="BQ73" s="64">
        <v>2.5014290726694903</v>
      </c>
      <c r="BR73" s="61">
        <f t="shared" si="10"/>
        <v>3</v>
      </c>
      <c r="BS73" s="60">
        <v>5455.58</v>
      </c>
      <c r="BT73" s="61">
        <v>1340.2</v>
      </c>
      <c r="BU73" s="61">
        <v>3803</v>
      </c>
      <c r="BV73" s="61">
        <v>5803</v>
      </c>
      <c r="BW73" s="61">
        <v>5455</v>
      </c>
      <c r="BX73" s="61">
        <v>1350</v>
      </c>
    </row>
    <row r="74" spans="1:76" hidden="1" x14ac:dyDescent="0.2">
      <c r="A74" s="6" t="s">
        <v>347</v>
      </c>
      <c r="B74" s="60">
        <v>24192</v>
      </c>
      <c r="C74" s="61">
        <v>3858</v>
      </c>
      <c r="D74" s="61">
        <f t="shared" si="11"/>
        <v>58</v>
      </c>
      <c r="E74" s="61" t="str">
        <f t="shared" si="8"/>
        <v>OK</v>
      </c>
      <c r="F74" s="61" t="str">
        <f t="shared" si="12"/>
        <v>3858</v>
      </c>
      <c r="G74" s="61" t="str">
        <f t="shared" si="13"/>
        <v>38G3</v>
      </c>
      <c r="H74" s="61">
        <v>24</v>
      </c>
      <c r="I74" s="60">
        <v>54</v>
      </c>
      <c r="J74" s="64">
        <v>51.9</v>
      </c>
      <c r="K74" s="60">
        <v>13</v>
      </c>
      <c r="L74" s="64">
        <v>50.1</v>
      </c>
      <c r="M74" s="60">
        <v>54</v>
      </c>
      <c r="N74" s="64">
        <v>51.8</v>
      </c>
      <c r="O74" s="60">
        <v>13</v>
      </c>
      <c r="P74" s="64">
        <v>48.1</v>
      </c>
      <c r="Q74" s="60">
        <v>54</v>
      </c>
      <c r="R74" s="64">
        <v>51.8</v>
      </c>
      <c r="S74" s="60">
        <v>13</v>
      </c>
      <c r="T74" s="64">
        <v>46</v>
      </c>
      <c r="U74" s="60">
        <v>54</v>
      </c>
      <c r="V74" s="64">
        <v>51.9</v>
      </c>
      <c r="W74" s="60">
        <v>13</v>
      </c>
      <c r="X74" s="64">
        <v>43.8</v>
      </c>
      <c r="Y74" s="60">
        <v>0</v>
      </c>
      <c r="Z74" s="64">
        <v>0</v>
      </c>
      <c r="AA74" s="60">
        <v>0</v>
      </c>
      <c r="AB74" s="64">
        <v>0</v>
      </c>
      <c r="AC74" s="60">
        <v>0</v>
      </c>
      <c r="AD74" s="64">
        <v>0</v>
      </c>
      <c r="AE74" s="60">
        <v>0</v>
      </c>
      <c r="AF74" s="64">
        <v>0</v>
      </c>
      <c r="AG74" s="60">
        <v>0</v>
      </c>
      <c r="AH74" s="64">
        <v>0</v>
      </c>
      <c r="AI74" s="60">
        <v>0</v>
      </c>
      <c r="AJ74" s="64">
        <v>0</v>
      </c>
      <c r="AK74" s="60">
        <v>0</v>
      </c>
      <c r="AL74" s="64">
        <v>0</v>
      </c>
      <c r="AM74" s="60">
        <v>0</v>
      </c>
      <c r="AN74" s="64">
        <v>0</v>
      </c>
      <c r="AO74" s="60">
        <v>0</v>
      </c>
      <c r="AP74" s="64">
        <v>0</v>
      </c>
      <c r="AQ74" s="60">
        <v>0</v>
      </c>
      <c r="AR74" s="64">
        <v>0</v>
      </c>
      <c r="AS74" s="60">
        <v>0</v>
      </c>
      <c r="AT74" s="64">
        <v>0</v>
      </c>
      <c r="AU74" s="60">
        <v>0</v>
      </c>
      <c r="AV74" s="64">
        <v>0</v>
      </c>
      <c r="AW74" s="60" t="str">
        <f t="shared" si="9"/>
        <v/>
      </c>
      <c r="AX74" s="60">
        <v>43</v>
      </c>
      <c r="AY74" s="60">
        <v>48</v>
      </c>
      <c r="AZ74" s="60">
        <v>48</v>
      </c>
      <c r="BA74" s="60">
        <v>48</v>
      </c>
      <c r="BB74" s="60">
        <v>48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 t="s">
        <v>8</v>
      </c>
      <c r="BJ74" s="61" t="s">
        <v>269</v>
      </c>
      <c r="BK74" s="61" t="s">
        <v>361</v>
      </c>
      <c r="BL74" s="61">
        <v>1</v>
      </c>
      <c r="BM74" s="61">
        <v>1</v>
      </c>
      <c r="BN74" s="64">
        <v>3.6340595301118244</v>
      </c>
      <c r="BO74" s="64"/>
      <c r="BP74" s="61"/>
      <c r="BQ74" s="64">
        <v>3.6340595301118244</v>
      </c>
      <c r="BR74" s="61">
        <f t="shared" si="10"/>
        <v>3</v>
      </c>
      <c r="BS74" s="60">
        <v>5451.9</v>
      </c>
      <c r="BT74" s="61">
        <v>1350.1</v>
      </c>
      <c r="BU74" s="61">
        <v>3803</v>
      </c>
      <c r="BV74" s="61">
        <v>5803</v>
      </c>
      <c r="BW74" s="61">
        <v>5455</v>
      </c>
      <c r="BX74" s="61">
        <v>1350</v>
      </c>
    </row>
    <row r="75" spans="1:76" hidden="1" x14ac:dyDescent="0.2">
      <c r="A75" s="6" t="s">
        <v>347</v>
      </c>
      <c r="B75" s="60">
        <v>24195</v>
      </c>
      <c r="C75" s="61">
        <v>3858</v>
      </c>
      <c r="D75" s="61">
        <f t="shared" si="11"/>
        <v>58</v>
      </c>
      <c r="E75" s="61" t="str">
        <f t="shared" si="8"/>
        <v>OK</v>
      </c>
      <c r="F75" s="61" t="str">
        <f t="shared" si="12"/>
        <v>3858</v>
      </c>
      <c r="G75" s="61" t="str">
        <f t="shared" si="13"/>
        <v>38G3</v>
      </c>
      <c r="H75" s="61">
        <v>24</v>
      </c>
      <c r="I75" s="60">
        <v>54</v>
      </c>
      <c r="J75" s="64">
        <v>57.6</v>
      </c>
      <c r="K75" s="60">
        <v>13</v>
      </c>
      <c r="L75" s="64">
        <v>59.1</v>
      </c>
      <c r="M75" s="60">
        <v>54</v>
      </c>
      <c r="N75" s="64">
        <v>57.8</v>
      </c>
      <c r="O75" s="60">
        <v>13</v>
      </c>
      <c r="P75" s="64">
        <v>57.4</v>
      </c>
      <c r="Q75" s="60">
        <v>54</v>
      </c>
      <c r="R75" s="64">
        <v>58.2</v>
      </c>
      <c r="S75" s="60">
        <v>13</v>
      </c>
      <c r="T75" s="64">
        <v>55.5</v>
      </c>
      <c r="U75" s="60">
        <v>54</v>
      </c>
      <c r="V75" s="64">
        <v>58.9</v>
      </c>
      <c r="W75" s="60">
        <v>13</v>
      </c>
      <c r="X75" s="64">
        <v>53.2</v>
      </c>
      <c r="Y75" s="60">
        <v>0</v>
      </c>
      <c r="Z75" s="64">
        <v>0</v>
      </c>
      <c r="AA75" s="60">
        <v>0</v>
      </c>
      <c r="AB75" s="64">
        <v>0</v>
      </c>
      <c r="AC75" s="60">
        <v>0</v>
      </c>
      <c r="AD75" s="64">
        <v>0</v>
      </c>
      <c r="AE75" s="60">
        <v>0</v>
      </c>
      <c r="AF75" s="64">
        <v>0</v>
      </c>
      <c r="AG75" s="60">
        <v>0</v>
      </c>
      <c r="AH75" s="64">
        <v>0</v>
      </c>
      <c r="AI75" s="60">
        <v>0</v>
      </c>
      <c r="AJ75" s="64">
        <v>0</v>
      </c>
      <c r="AK75" s="60">
        <v>0</v>
      </c>
      <c r="AL75" s="64">
        <v>0</v>
      </c>
      <c r="AM75" s="60">
        <v>0</v>
      </c>
      <c r="AN75" s="64">
        <v>0</v>
      </c>
      <c r="AO75" s="60">
        <v>0</v>
      </c>
      <c r="AP75" s="64">
        <v>0</v>
      </c>
      <c r="AQ75" s="60">
        <v>0</v>
      </c>
      <c r="AR75" s="64">
        <v>0</v>
      </c>
      <c r="AS75" s="60">
        <v>0</v>
      </c>
      <c r="AT75" s="64">
        <v>0</v>
      </c>
      <c r="AU75" s="60">
        <v>0</v>
      </c>
      <c r="AV75" s="64">
        <v>0</v>
      </c>
      <c r="AW75" s="60" t="str">
        <f t="shared" si="9"/>
        <v/>
      </c>
      <c r="AX75" s="60">
        <v>49</v>
      </c>
      <c r="AY75" s="60">
        <v>50</v>
      </c>
      <c r="AZ75" s="60">
        <v>50</v>
      </c>
      <c r="BA75" s="60">
        <v>50</v>
      </c>
      <c r="BB75" s="60">
        <v>51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 t="s">
        <v>8</v>
      </c>
      <c r="BJ75" s="61" t="s">
        <v>269</v>
      </c>
      <c r="BK75" s="61" t="s">
        <v>361</v>
      </c>
      <c r="BL75" s="61">
        <v>1</v>
      </c>
      <c r="BM75" s="61">
        <v>1</v>
      </c>
      <c r="BN75" s="64">
        <v>3.6521667486863301</v>
      </c>
      <c r="BO75" s="64"/>
      <c r="BP75" s="61"/>
      <c r="BQ75" s="64">
        <v>3.6521667486863301</v>
      </c>
      <c r="BR75" s="61">
        <f t="shared" si="10"/>
        <v>3</v>
      </c>
      <c r="BS75" s="60">
        <v>5457.6</v>
      </c>
      <c r="BT75" s="61">
        <v>1359.1</v>
      </c>
      <c r="BU75" s="61">
        <v>3803</v>
      </c>
      <c r="BV75" s="61">
        <v>5803</v>
      </c>
      <c r="BW75" s="61">
        <v>5455</v>
      </c>
      <c r="BX75" s="61">
        <v>1350</v>
      </c>
    </row>
    <row r="76" spans="1:76" hidden="1" x14ac:dyDescent="0.2">
      <c r="A76" s="6" t="s">
        <v>348</v>
      </c>
      <c r="B76" s="60">
        <v>24202</v>
      </c>
      <c r="C76" s="61">
        <v>3859</v>
      </c>
      <c r="D76" s="61">
        <f t="shared" si="11"/>
        <v>59</v>
      </c>
      <c r="E76" s="61" t="str">
        <f t="shared" si="8"/>
        <v>OK</v>
      </c>
      <c r="F76" s="61" t="str">
        <f t="shared" si="12"/>
        <v>3859</v>
      </c>
      <c r="G76" s="61" t="str">
        <f t="shared" si="13"/>
        <v>38G4</v>
      </c>
      <c r="H76" s="61">
        <v>24</v>
      </c>
      <c r="I76" s="60">
        <v>54</v>
      </c>
      <c r="J76" s="64">
        <v>53.53</v>
      </c>
      <c r="K76" s="60">
        <v>14</v>
      </c>
      <c r="L76" s="64">
        <v>6.49</v>
      </c>
      <c r="M76" s="60">
        <v>54</v>
      </c>
      <c r="N76" s="64">
        <v>53.61</v>
      </c>
      <c r="O76" s="60">
        <v>14</v>
      </c>
      <c r="P76" s="64">
        <v>2.14</v>
      </c>
      <c r="Q76" s="60">
        <v>0</v>
      </c>
      <c r="R76" s="64">
        <v>0</v>
      </c>
      <c r="S76" s="60">
        <v>0</v>
      </c>
      <c r="T76" s="64">
        <v>0</v>
      </c>
      <c r="U76" s="60">
        <v>0</v>
      </c>
      <c r="V76" s="64">
        <v>0</v>
      </c>
      <c r="W76" s="60">
        <v>0</v>
      </c>
      <c r="X76" s="64">
        <v>0</v>
      </c>
      <c r="Y76" s="60">
        <v>0</v>
      </c>
      <c r="Z76" s="64">
        <v>0</v>
      </c>
      <c r="AA76" s="60">
        <v>0</v>
      </c>
      <c r="AB76" s="64">
        <v>0</v>
      </c>
      <c r="AC76" s="60">
        <v>0</v>
      </c>
      <c r="AD76" s="64">
        <v>0</v>
      </c>
      <c r="AE76" s="60">
        <v>0</v>
      </c>
      <c r="AF76" s="64">
        <v>0</v>
      </c>
      <c r="AG76" s="60">
        <v>0</v>
      </c>
      <c r="AH76" s="64">
        <v>0</v>
      </c>
      <c r="AI76" s="60">
        <v>0</v>
      </c>
      <c r="AJ76" s="64">
        <v>0</v>
      </c>
      <c r="AK76" s="60">
        <v>0</v>
      </c>
      <c r="AL76" s="64">
        <v>0</v>
      </c>
      <c r="AM76" s="60">
        <v>0</v>
      </c>
      <c r="AN76" s="64">
        <v>0</v>
      </c>
      <c r="AO76" s="60">
        <v>0</v>
      </c>
      <c r="AP76" s="64">
        <v>0</v>
      </c>
      <c r="AQ76" s="60">
        <v>0</v>
      </c>
      <c r="AR76" s="64">
        <v>0</v>
      </c>
      <c r="AS76" s="60">
        <v>0</v>
      </c>
      <c r="AT76" s="64">
        <v>0</v>
      </c>
      <c r="AU76" s="60">
        <v>0</v>
      </c>
      <c r="AV76" s="64">
        <v>0</v>
      </c>
      <c r="AW76" s="60" t="str">
        <f t="shared" si="9"/>
        <v/>
      </c>
      <c r="AX76" s="60">
        <v>44</v>
      </c>
      <c r="AY76" s="60">
        <v>37</v>
      </c>
      <c r="AZ76" s="60">
        <v>38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 t="s">
        <v>3</v>
      </c>
      <c r="BJ76" s="61" t="s">
        <v>262</v>
      </c>
      <c r="BK76" s="61" t="s">
        <v>361</v>
      </c>
      <c r="BL76" s="61">
        <v>1</v>
      </c>
      <c r="BM76" s="61">
        <v>1</v>
      </c>
      <c r="BN76" s="64">
        <v>2.5029966694814041</v>
      </c>
      <c r="BO76" s="64"/>
      <c r="BP76" s="61"/>
      <c r="BQ76" s="64">
        <v>2.5029966694814041</v>
      </c>
      <c r="BR76" s="61">
        <f t="shared" si="10"/>
        <v>3</v>
      </c>
      <c r="BS76" s="60">
        <v>5453.53</v>
      </c>
      <c r="BT76" s="61">
        <v>1406.49</v>
      </c>
      <c r="BU76" s="61">
        <v>3803</v>
      </c>
      <c r="BV76" s="61">
        <v>5901</v>
      </c>
      <c r="BW76" s="61">
        <v>5455</v>
      </c>
      <c r="BX76" s="61">
        <v>1410</v>
      </c>
    </row>
    <row r="77" spans="1:76" hidden="1" x14ac:dyDescent="0.2">
      <c r="A77" s="6" t="s">
        <v>348</v>
      </c>
      <c r="B77" s="60">
        <v>24205</v>
      </c>
      <c r="C77" s="61">
        <v>3859</v>
      </c>
      <c r="D77" s="61">
        <f t="shared" si="11"/>
        <v>59</v>
      </c>
      <c r="E77" s="61" t="str">
        <f t="shared" si="8"/>
        <v>OK</v>
      </c>
      <c r="F77" s="61" t="str">
        <f t="shared" si="12"/>
        <v>3859</v>
      </c>
      <c r="G77" s="61" t="str">
        <f t="shared" si="13"/>
        <v>38G4</v>
      </c>
      <c r="H77" s="61">
        <v>24</v>
      </c>
      <c r="I77" s="60">
        <v>54</v>
      </c>
      <c r="J77" s="64">
        <v>53.93</v>
      </c>
      <c r="K77" s="60">
        <v>14</v>
      </c>
      <c r="L77" s="64">
        <v>5.8</v>
      </c>
      <c r="M77" s="60">
        <v>54</v>
      </c>
      <c r="N77" s="64">
        <v>55</v>
      </c>
      <c r="O77" s="60">
        <v>14</v>
      </c>
      <c r="P77" s="64">
        <v>6.8</v>
      </c>
      <c r="Q77" s="60">
        <v>54</v>
      </c>
      <c r="R77" s="64">
        <v>54.9</v>
      </c>
      <c r="S77" s="60">
        <v>14</v>
      </c>
      <c r="T77" s="64">
        <v>7.5</v>
      </c>
      <c r="U77" s="60">
        <v>54</v>
      </c>
      <c r="V77" s="64">
        <v>54.32</v>
      </c>
      <c r="W77" s="60">
        <v>14</v>
      </c>
      <c r="X77" s="64">
        <v>10.77</v>
      </c>
      <c r="Y77" s="60">
        <v>0</v>
      </c>
      <c r="Z77" s="64">
        <v>0</v>
      </c>
      <c r="AA77" s="60">
        <v>0</v>
      </c>
      <c r="AB77" s="64">
        <v>0</v>
      </c>
      <c r="AC77" s="60">
        <v>0</v>
      </c>
      <c r="AD77" s="64">
        <v>0</v>
      </c>
      <c r="AE77" s="60">
        <v>0</v>
      </c>
      <c r="AF77" s="64">
        <v>0</v>
      </c>
      <c r="AG77" s="60">
        <v>0</v>
      </c>
      <c r="AH77" s="64">
        <v>0</v>
      </c>
      <c r="AI77" s="60">
        <v>0</v>
      </c>
      <c r="AJ77" s="64">
        <v>0</v>
      </c>
      <c r="AK77" s="60">
        <v>0</v>
      </c>
      <c r="AL77" s="64">
        <v>0</v>
      </c>
      <c r="AM77" s="60">
        <v>0</v>
      </c>
      <c r="AN77" s="64">
        <v>0</v>
      </c>
      <c r="AO77" s="60">
        <v>0</v>
      </c>
      <c r="AP77" s="64">
        <v>0</v>
      </c>
      <c r="AQ77" s="60">
        <v>0</v>
      </c>
      <c r="AR77" s="64">
        <v>0</v>
      </c>
      <c r="AS77" s="60">
        <v>0</v>
      </c>
      <c r="AT77" s="64">
        <v>0</v>
      </c>
      <c r="AU77" s="60">
        <v>0</v>
      </c>
      <c r="AV77" s="64">
        <v>0</v>
      </c>
      <c r="AW77" s="60" t="str">
        <f t="shared" si="9"/>
        <v/>
      </c>
      <c r="AX77" s="60">
        <v>44</v>
      </c>
      <c r="AY77" s="60">
        <v>45</v>
      </c>
      <c r="AZ77" s="60">
        <v>45</v>
      </c>
      <c r="BA77" s="60">
        <v>44</v>
      </c>
      <c r="BB77" s="60">
        <v>42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 t="s">
        <v>8</v>
      </c>
      <c r="BJ77" s="61" t="s">
        <v>269</v>
      </c>
      <c r="BK77" s="61" t="s">
        <v>361</v>
      </c>
      <c r="BL77" s="61">
        <v>1</v>
      </c>
      <c r="BM77" s="61">
        <v>0</v>
      </c>
      <c r="BN77" s="64">
        <v>3.5964847868069105</v>
      </c>
      <c r="BO77" s="64"/>
      <c r="BP77" s="61"/>
      <c r="BQ77" s="64">
        <v>3.5964847868069105</v>
      </c>
      <c r="BR77" s="61">
        <f t="shared" si="10"/>
        <v>3</v>
      </c>
      <c r="BS77" s="60">
        <v>5453.93</v>
      </c>
      <c r="BT77" s="61">
        <v>1405.8</v>
      </c>
      <c r="BU77" s="61">
        <v>3803</v>
      </c>
      <c r="BV77" s="61">
        <v>5901</v>
      </c>
      <c r="BW77" s="61">
        <v>5455</v>
      </c>
      <c r="BX77" s="61">
        <v>1410</v>
      </c>
    </row>
    <row r="78" spans="1:76" hidden="1" x14ac:dyDescent="0.2">
      <c r="A78" s="6" t="s">
        <v>347</v>
      </c>
      <c r="B78" s="60">
        <v>24207</v>
      </c>
      <c r="C78" s="61">
        <v>3859</v>
      </c>
      <c r="D78" s="61">
        <f t="shared" si="11"/>
        <v>59</v>
      </c>
      <c r="E78" s="61" t="str">
        <f t="shared" si="8"/>
        <v>OK</v>
      </c>
      <c r="F78" s="61" t="str">
        <f t="shared" si="12"/>
        <v>3859</v>
      </c>
      <c r="G78" s="61" t="str">
        <f t="shared" si="13"/>
        <v>38G4</v>
      </c>
      <c r="H78" s="61">
        <v>24</v>
      </c>
      <c r="I78" s="60">
        <v>54</v>
      </c>
      <c r="J78" s="64">
        <v>59.2</v>
      </c>
      <c r="K78" s="60">
        <v>14</v>
      </c>
      <c r="L78" s="64">
        <v>9.5</v>
      </c>
      <c r="M78" s="60">
        <v>54</v>
      </c>
      <c r="N78" s="64">
        <v>59.8</v>
      </c>
      <c r="O78" s="60">
        <v>14</v>
      </c>
      <c r="P78" s="64">
        <v>10.199999999999999</v>
      </c>
      <c r="Q78" s="60">
        <v>55</v>
      </c>
      <c r="R78" s="64">
        <v>0.7</v>
      </c>
      <c r="S78" s="60">
        <v>14</v>
      </c>
      <c r="T78" s="64">
        <v>11.1</v>
      </c>
      <c r="U78" s="60">
        <v>55</v>
      </c>
      <c r="V78" s="64">
        <v>2</v>
      </c>
      <c r="W78" s="60">
        <v>14</v>
      </c>
      <c r="X78" s="64">
        <v>12.4</v>
      </c>
      <c r="Y78" s="60">
        <v>0</v>
      </c>
      <c r="Z78" s="64">
        <v>0</v>
      </c>
      <c r="AA78" s="60">
        <v>0</v>
      </c>
      <c r="AB78" s="64">
        <v>0</v>
      </c>
      <c r="AC78" s="60">
        <v>0</v>
      </c>
      <c r="AD78" s="64">
        <v>0</v>
      </c>
      <c r="AE78" s="60">
        <v>0</v>
      </c>
      <c r="AF78" s="64">
        <v>0</v>
      </c>
      <c r="AG78" s="60">
        <v>0</v>
      </c>
      <c r="AH78" s="64">
        <v>0</v>
      </c>
      <c r="AI78" s="60">
        <v>0</v>
      </c>
      <c r="AJ78" s="64">
        <v>0</v>
      </c>
      <c r="AK78" s="60">
        <v>0</v>
      </c>
      <c r="AL78" s="64">
        <v>0</v>
      </c>
      <c r="AM78" s="60">
        <v>0</v>
      </c>
      <c r="AN78" s="64">
        <v>0</v>
      </c>
      <c r="AO78" s="60">
        <v>0</v>
      </c>
      <c r="AP78" s="64">
        <v>0</v>
      </c>
      <c r="AQ78" s="60">
        <v>0</v>
      </c>
      <c r="AR78" s="64">
        <v>0</v>
      </c>
      <c r="AS78" s="60">
        <v>0</v>
      </c>
      <c r="AT78" s="64">
        <v>0</v>
      </c>
      <c r="AU78" s="60">
        <v>0</v>
      </c>
      <c r="AV78" s="64">
        <v>0</v>
      </c>
      <c r="AW78" s="60" t="str">
        <f t="shared" si="9"/>
        <v/>
      </c>
      <c r="AX78" s="60">
        <v>45</v>
      </c>
      <c r="AY78" s="60">
        <v>50</v>
      </c>
      <c r="AZ78" s="60">
        <v>49</v>
      </c>
      <c r="BA78" s="60">
        <v>49</v>
      </c>
      <c r="BB78" s="60">
        <v>49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 t="s">
        <v>8</v>
      </c>
      <c r="BJ78" s="61" t="s">
        <v>262</v>
      </c>
      <c r="BK78" s="61" t="s">
        <v>361</v>
      </c>
      <c r="BL78" s="61">
        <v>0</v>
      </c>
      <c r="BM78" s="61">
        <v>0</v>
      </c>
      <c r="BN78" s="64">
        <v>3.2579571273349455</v>
      </c>
      <c r="BO78" s="64"/>
      <c r="BP78" s="61"/>
      <c r="BQ78" s="64">
        <v>3.2579571273349455</v>
      </c>
      <c r="BR78" s="61">
        <f t="shared" si="10"/>
        <v>3</v>
      </c>
      <c r="BS78" s="60">
        <v>5459.2</v>
      </c>
      <c r="BT78" s="61">
        <v>1409.5</v>
      </c>
      <c r="BU78" s="61">
        <v>3803</v>
      </c>
      <c r="BV78" s="61">
        <v>5901</v>
      </c>
      <c r="BW78" s="61">
        <v>5455</v>
      </c>
      <c r="BX78" s="61">
        <v>1410</v>
      </c>
    </row>
    <row r="79" spans="1:76" x14ac:dyDescent="0.2">
      <c r="A79" s="6" t="s">
        <v>347</v>
      </c>
      <c r="B79" s="60">
        <v>24210</v>
      </c>
      <c r="C79" s="61">
        <v>3958</v>
      </c>
      <c r="D79" s="61">
        <f t="shared" si="11"/>
        <v>58</v>
      </c>
      <c r="E79" s="61" t="str">
        <f t="shared" si="8"/>
        <v>OK</v>
      </c>
      <c r="F79" s="61" t="str">
        <f t="shared" si="12"/>
        <v>3958</v>
      </c>
      <c r="G79" s="61" t="str">
        <f t="shared" si="13"/>
        <v>39G3</v>
      </c>
      <c r="H79" s="61">
        <v>24</v>
      </c>
      <c r="I79" s="60">
        <v>55</v>
      </c>
      <c r="J79" s="64">
        <v>1.02</v>
      </c>
      <c r="K79" s="60">
        <v>13</v>
      </c>
      <c r="L79" s="64">
        <v>18.399999999999999</v>
      </c>
      <c r="M79" s="60">
        <v>55</v>
      </c>
      <c r="N79" s="64">
        <v>2.48</v>
      </c>
      <c r="O79" s="60">
        <v>13</v>
      </c>
      <c r="P79" s="64">
        <v>13.55</v>
      </c>
      <c r="Q79" s="60">
        <v>55</v>
      </c>
      <c r="R79" s="64">
        <v>3.79</v>
      </c>
      <c r="S79" s="60">
        <v>13</v>
      </c>
      <c r="T79" s="64">
        <v>15.4</v>
      </c>
      <c r="U79" s="60">
        <v>0</v>
      </c>
      <c r="V79" s="64">
        <v>0</v>
      </c>
      <c r="W79" s="60">
        <v>0</v>
      </c>
      <c r="X79" s="64">
        <v>0</v>
      </c>
      <c r="Y79" s="60">
        <v>0</v>
      </c>
      <c r="Z79" s="64">
        <v>0</v>
      </c>
      <c r="AA79" s="60">
        <v>0</v>
      </c>
      <c r="AB79" s="64">
        <v>0</v>
      </c>
      <c r="AC79" s="60">
        <v>0</v>
      </c>
      <c r="AD79" s="64">
        <v>0</v>
      </c>
      <c r="AE79" s="60">
        <v>0</v>
      </c>
      <c r="AF79" s="64">
        <v>0</v>
      </c>
      <c r="AG79" s="60">
        <v>0</v>
      </c>
      <c r="AH79" s="64">
        <v>0</v>
      </c>
      <c r="AI79" s="60">
        <v>0</v>
      </c>
      <c r="AJ79" s="64">
        <v>0</v>
      </c>
      <c r="AK79" s="60">
        <v>0</v>
      </c>
      <c r="AL79" s="64">
        <v>0</v>
      </c>
      <c r="AM79" s="60">
        <v>0</v>
      </c>
      <c r="AN79" s="64">
        <v>0</v>
      </c>
      <c r="AO79" s="60">
        <v>0</v>
      </c>
      <c r="AP79" s="64">
        <v>0</v>
      </c>
      <c r="AQ79" s="60">
        <v>0</v>
      </c>
      <c r="AR79" s="64">
        <v>0</v>
      </c>
      <c r="AS79" s="60">
        <v>0</v>
      </c>
      <c r="AT79" s="64">
        <v>0</v>
      </c>
      <c r="AU79" s="60">
        <v>0</v>
      </c>
      <c r="AV79" s="64">
        <v>0</v>
      </c>
      <c r="AW79" s="60" t="str">
        <f t="shared" si="9"/>
        <v/>
      </c>
      <c r="AX79" s="60">
        <v>43</v>
      </c>
      <c r="AY79" s="60">
        <v>45</v>
      </c>
      <c r="AZ79" s="60">
        <v>41</v>
      </c>
      <c r="BA79" s="60">
        <v>41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91" t="s">
        <v>26</v>
      </c>
      <c r="BJ79" s="61" t="s">
        <v>264</v>
      </c>
      <c r="BK79" s="61" t="s">
        <v>361</v>
      </c>
      <c r="BL79" s="61">
        <v>1</v>
      </c>
      <c r="BM79" s="61">
        <v>1</v>
      </c>
      <c r="BN79" s="64">
        <v>4.8248802649622036</v>
      </c>
      <c r="BO79" s="61"/>
      <c r="BP79" s="61"/>
      <c r="BQ79" s="64">
        <v>4.8248802649622036</v>
      </c>
      <c r="BR79" s="61">
        <f t="shared" si="10"/>
        <v>3</v>
      </c>
      <c r="BS79" s="60">
        <v>5501.02</v>
      </c>
      <c r="BT79" s="61">
        <v>1318.4</v>
      </c>
      <c r="BU79" s="61">
        <v>3901</v>
      </c>
      <c r="BV79" s="61">
        <v>5801</v>
      </c>
      <c r="BW79" s="61">
        <v>5505</v>
      </c>
      <c r="BX79" s="61">
        <v>1310</v>
      </c>
    </row>
    <row r="80" spans="1:76" x14ac:dyDescent="0.2">
      <c r="A80" s="6" t="s">
        <v>348</v>
      </c>
      <c r="B80" s="60">
        <v>24211</v>
      </c>
      <c r="C80" s="61">
        <v>3958</v>
      </c>
      <c r="D80" s="61">
        <f t="shared" si="11"/>
        <v>58</v>
      </c>
      <c r="E80" s="61" t="str">
        <f t="shared" si="8"/>
        <v>OK</v>
      </c>
      <c r="F80" s="61" t="str">
        <f t="shared" si="12"/>
        <v>3958</v>
      </c>
      <c r="G80" s="61" t="str">
        <f t="shared" si="13"/>
        <v>39G3</v>
      </c>
      <c r="H80" s="61">
        <v>24</v>
      </c>
      <c r="I80" s="60">
        <v>55</v>
      </c>
      <c r="J80" s="64">
        <v>3.89</v>
      </c>
      <c r="K80" s="60">
        <v>13</v>
      </c>
      <c r="L80" s="64">
        <v>16.5</v>
      </c>
      <c r="M80" s="60">
        <v>55</v>
      </c>
      <c r="N80" s="64">
        <v>3.92</v>
      </c>
      <c r="O80" s="60">
        <v>13</v>
      </c>
      <c r="P80" s="64">
        <v>18.41</v>
      </c>
      <c r="Q80" s="60">
        <v>55</v>
      </c>
      <c r="R80" s="64">
        <v>3.94</v>
      </c>
      <c r="S80" s="60">
        <v>13</v>
      </c>
      <c r="T80" s="64">
        <v>20.41</v>
      </c>
      <c r="U80" s="60">
        <v>55</v>
      </c>
      <c r="V80" s="64">
        <v>4.0199999999999996</v>
      </c>
      <c r="W80" s="60">
        <v>13</v>
      </c>
      <c r="X80" s="64">
        <v>23.23</v>
      </c>
      <c r="Y80" s="60">
        <v>0</v>
      </c>
      <c r="Z80" s="64">
        <v>0</v>
      </c>
      <c r="AA80" s="60">
        <v>0</v>
      </c>
      <c r="AB80" s="64">
        <v>0</v>
      </c>
      <c r="AC80" s="60">
        <v>0</v>
      </c>
      <c r="AD80" s="64">
        <v>0</v>
      </c>
      <c r="AE80" s="60">
        <v>0</v>
      </c>
      <c r="AF80" s="64">
        <v>0</v>
      </c>
      <c r="AG80" s="60">
        <v>0</v>
      </c>
      <c r="AH80" s="64">
        <v>0</v>
      </c>
      <c r="AI80" s="60">
        <v>0</v>
      </c>
      <c r="AJ80" s="64">
        <v>0</v>
      </c>
      <c r="AK80" s="60">
        <v>0</v>
      </c>
      <c r="AL80" s="64">
        <v>0</v>
      </c>
      <c r="AM80" s="60">
        <v>0</v>
      </c>
      <c r="AN80" s="64">
        <v>0</v>
      </c>
      <c r="AO80" s="60">
        <v>0</v>
      </c>
      <c r="AP80" s="64">
        <v>0</v>
      </c>
      <c r="AQ80" s="60">
        <v>0</v>
      </c>
      <c r="AR80" s="64">
        <v>0</v>
      </c>
      <c r="AS80" s="60">
        <v>0</v>
      </c>
      <c r="AT80" s="64">
        <v>0</v>
      </c>
      <c r="AU80" s="60">
        <v>0</v>
      </c>
      <c r="AV80" s="64">
        <v>0</v>
      </c>
      <c r="AW80" s="60" t="str">
        <f t="shared" si="9"/>
        <v/>
      </c>
      <c r="AX80" s="60">
        <v>42</v>
      </c>
      <c r="AY80" s="60">
        <v>42</v>
      </c>
      <c r="AZ80" s="60">
        <v>0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 t="s">
        <v>17</v>
      </c>
      <c r="BJ80" s="61" t="s">
        <v>264</v>
      </c>
      <c r="BK80" s="61" t="s">
        <v>361</v>
      </c>
      <c r="BL80" s="61">
        <v>4</v>
      </c>
      <c r="BM80" s="61">
        <v>0</v>
      </c>
      <c r="BN80" s="64">
        <v>3.8564087277823687</v>
      </c>
      <c r="BO80" s="64"/>
      <c r="BP80" s="61"/>
      <c r="BQ80" s="64">
        <v>3.8564087277823687</v>
      </c>
      <c r="BR80" s="61">
        <f t="shared" si="10"/>
        <v>3</v>
      </c>
      <c r="BS80" s="60">
        <v>5503.89</v>
      </c>
      <c r="BT80" s="61">
        <v>1316.5</v>
      </c>
      <c r="BU80" s="61">
        <v>3901</v>
      </c>
      <c r="BV80" s="61">
        <v>5801</v>
      </c>
      <c r="BW80" s="61">
        <v>5505</v>
      </c>
      <c r="BX80" s="61">
        <v>1310</v>
      </c>
    </row>
    <row r="81" spans="1:76" x14ac:dyDescent="0.2">
      <c r="A81" s="6" t="s">
        <v>348</v>
      </c>
      <c r="B81" s="60">
        <v>24212</v>
      </c>
      <c r="C81" s="61">
        <v>3858</v>
      </c>
      <c r="D81" s="61">
        <f t="shared" si="11"/>
        <v>58</v>
      </c>
      <c r="E81" s="61" t="str">
        <f>IF(D81=_xlfn.NUMBERVALUE(RIGHT(C81,2)),"OK","")</f>
        <v>OK</v>
      </c>
      <c r="F81" s="61" t="str">
        <f t="shared" si="12"/>
        <v>3858</v>
      </c>
      <c r="G81" s="61" t="str">
        <f t="shared" si="13"/>
        <v>38G3</v>
      </c>
      <c r="H81" s="61">
        <v>24</v>
      </c>
      <c r="I81" s="60">
        <v>55</v>
      </c>
      <c r="J81" s="64">
        <v>0.11</v>
      </c>
      <c r="K81" s="60">
        <v>13</v>
      </c>
      <c r="L81" s="64">
        <v>23.42</v>
      </c>
      <c r="M81" s="60">
        <v>54</v>
      </c>
      <c r="N81" s="64">
        <v>58.1</v>
      </c>
      <c r="O81" s="60">
        <v>13</v>
      </c>
      <c r="P81" s="64">
        <v>17.34</v>
      </c>
      <c r="Q81" s="60">
        <v>0</v>
      </c>
      <c r="R81" s="64">
        <v>0</v>
      </c>
      <c r="S81" s="60">
        <v>0</v>
      </c>
      <c r="T81" s="64">
        <v>0</v>
      </c>
      <c r="U81" s="60">
        <v>0</v>
      </c>
      <c r="V81" s="64">
        <v>0</v>
      </c>
      <c r="W81" s="60">
        <v>0</v>
      </c>
      <c r="X81" s="64">
        <v>0</v>
      </c>
      <c r="Y81" s="60">
        <v>0</v>
      </c>
      <c r="Z81" s="64">
        <v>0</v>
      </c>
      <c r="AA81" s="60">
        <v>0</v>
      </c>
      <c r="AB81" s="64">
        <v>0</v>
      </c>
      <c r="AC81" s="60">
        <v>0</v>
      </c>
      <c r="AD81" s="64">
        <v>0</v>
      </c>
      <c r="AE81" s="60">
        <v>0</v>
      </c>
      <c r="AF81" s="64">
        <v>0</v>
      </c>
      <c r="AG81" s="60">
        <v>0</v>
      </c>
      <c r="AH81" s="64">
        <v>0</v>
      </c>
      <c r="AI81" s="60">
        <v>0</v>
      </c>
      <c r="AJ81" s="64">
        <v>0</v>
      </c>
      <c r="AK81" s="60">
        <v>0</v>
      </c>
      <c r="AL81" s="64">
        <v>0</v>
      </c>
      <c r="AM81" s="60">
        <v>0</v>
      </c>
      <c r="AN81" s="64">
        <v>0</v>
      </c>
      <c r="AO81" s="60">
        <v>0</v>
      </c>
      <c r="AP81" s="64">
        <v>0</v>
      </c>
      <c r="AQ81" s="60">
        <v>0</v>
      </c>
      <c r="AR81" s="64">
        <v>0</v>
      </c>
      <c r="AS81" s="60">
        <v>0</v>
      </c>
      <c r="AT81" s="64">
        <v>0</v>
      </c>
      <c r="AU81" s="60">
        <v>0</v>
      </c>
      <c r="AV81" s="64">
        <v>0</v>
      </c>
      <c r="AW81" s="60" t="str">
        <f t="shared" si="9"/>
        <v/>
      </c>
      <c r="AX81" s="60">
        <v>48</v>
      </c>
      <c r="AY81" s="60">
        <v>37</v>
      </c>
      <c r="AZ81" s="60">
        <v>49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 t="s">
        <v>3</v>
      </c>
      <c r="BJ81" s="61" t="s">
        <v>269</v>
      </c>
      <c r="BK81" s="61" t="s">
        <v>361</v>
      </c>
      <c r="BL81" s="61">
        <v>1</v>
      </c>
      <c r="BM81" s="61">
        <v>1</v>
      </c>
      <c r="BN81" s="64">
        <v>4.0262529932065103</v>
      </c>
      <c r="BO81" s="64"/>
      <c r="BP81" s="61"/>
      <c r="BQ81" s="64">
        <v>4.0262529932065103</v>
      </c>
      <c r="BR81" s="61">
        <f t="shared" si="10"/>
        <v>3</v>
      </c>
      <c r="BS81" s="60">
        <v>5500.11</v>
      </c>
      <c r="BT81" s="61">
        <v>1323.42</v>
      </c>
      <c r="BU81" s="61">
        <v>3901</v>
      </c>
      <c r="BV81" s="61">
        <v>5802</v>
      </c>
      <c r="BW81" s="61">
        <v>5505</v>
      </c>
      <c r="BX81" s="61">
        <v>1330</v>
      </c>
    </row>
    <row r="82" spans="1:76" x14ac:dyDescent="0.2">
      <c r="A82" s="6" t="s">
        <v>347</v>
      </c>
      <c r="B82" s="60">
        <v>24225</v>
      </c>
      <c r="C82" s="61">
        <v>3958</v>
      </c>
      <c r="D82" s="61">
        <f t="shared" si="11"/>
        <v>58</v>
      </c>
      <c r="E82" s="61" t="str">
        <f t="shared" ref="E82:E133" si="14">IF(D82=_xlfn.NUMBERVALUE(RIGHT(C82,2)),"OK","")</f>
        <v>OK</v>
      </c>
      <c r="F82" s="61" t="str">
        <f t="shared" si="12"/>
        <v>3958</v>
      </c>
      <c r="G82" s="61" t="str">
        <f t="shared" si="13"/>
        <v>39G3</v>
      </c>
      <c r="H82" s="61">
        <v>24</v>
      </c>
      <c r="I82" s="60">
        <v>55</v>
      </c>
      <c r="J82" s="64">
        <v>4.17</v>
      </c>
      <c r="K82" s="60">
        <v>13</v>
      </c>
      <c r="L82" s="64">
        <v>39.5</v>
      </c>
      <c r="M82" s="60">
        <v>55</v>
      </c>
      <c r="N82" s="64">
        <v>3.55</v>
      </c>
      <c r="O82" s="60">
        <v>13</v>
      </c>
      <c r="P82" s="64">
        <v>33.380000000000003</v>
      </c>
      <c r="Q82" s="60">
        <v>0</v>
      </c>
      <c r="R82" s="64">
        <v>0</v>
      </c>
      <c r="S82" s="60">
        <v>0</v>
      </c>
      <c r="T82" s="64">
        <v>0</v>
      </c>
      <c r="U82" s="60">
        <v>0</v>
      </c>
      <c r="V82" s="64">
        <v>0</v>
      </c>
      <c r="W82" s="60">
        <v>0</v>
      </c>
      <c r="X82" s="64">
        <v>0</v>
      </c>
      <c r="Y82" s="60">
        <v>0</v>
      </c>
      <c r="Z82" s="64">
        <v>0</v>
      </c>
      <c r="AA82" s="60">
        <v>0</v>
      </c>
      <c r="AB82" s="64">
        <v>0</v>
      </c>
      <c r="AC82" s="60">
        <v>0</v>
      </c>
      <c r="AD82" s="64">
        <v>0</v>
      </c>
      <c r="AE82" s="60">
        <v>0</v>
      </c>
      <c r="AF82" s="64">
        <v>0</v>
      </c>
      <c r="AG82" s="60">
        <v>0</v>
      </c>
      <c r="AH82" s="64">
        <v>0</v>
      </c>
      <c r="AI82" s="60">
        <v>0</v>
      </c>
      <c r="AJ82" s="64">
        <v>0</v>
      </c>
      <c r="AK82" s="60">
        <v>0</v>
      </c>
      <c r="AL82" s="64">
        <v>0</v>
      </c>
      <c r="AM82" s="60">
        <v>0</v>
      </c>
      <c r="AN82" s="64">
        <v>0</v>
      </c>
      <c r="AO82" s="60">
        <v>0</v>
      </c>
      <c r="AP82" s="64">
        <v>0</v>
      </c>
      <c r="AQ82" s="60">
        <v>0</v>
      </c>
      <c r="AR82" s="64">
        <v>0</v>
      </c>
      <c r="AS82" s="60">
        <v>0</v>
      </c>
      <c r="AT82" s="64">
        <v>0</v>
      </c>
      <c r="AU82" s="60">
        <v>0</v>
      </c>
      <c r="AV82" s="64">
        <v>0</v>
      </c>
      <c r="AW82" s="60" t="str">
        <f t="shared" si="9"/>
        <v/>
      </c>
      <c r="AX82" s="60">
        <v>45</v>
      </c>
      <c r="AY82" s="60">
        <v>49</v>
      </c>
      <c r="AZ82" s="60">
        <v>48</v>
      </c>
      <c r="BA82" s="60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91" t="s">
        <v>3</v>
      </c>
      <c r="BJ82" s="61" t="s">
        <v>264</v>
      </c>
      <c r="BK82" s="61" t="s">
        <v>361</v>
      </c>
      <c r="BL82" s="61">
        <v>1</v>
      </c>
      <c r="BM82" s="61">
        <v>1</v>
      </c>
      <c r="BN82" s="64">
        <v>3.559075089220578</v>
      </c>
      <c r="BO82" s="61"/>
      <c r="BP82" s="61"/>
      <c r="BQ82" s="64">
        <v>3.559075089220578</v>
      </c>
      <c r="BR82" s="61">
        <f t="shared" si="10"/>
        <v>3</v>
      </c>
      <c r="BS82" s="60">
        <v>5504.17</v>
      </c>
      <c r="BT82" s="61">
        <v>1339.5</v>
      </c>
      <c r="BU82" s="61">
        <v>3901</v>
      </c>
      <c r="BV82" s="61">
        <v>5802</v>
      </c>
      <c r="BW82" s="61">
        <v>5505</v>
      </c>
      <c r="BX82" s="61">
        <v>1330</v>
      </c>
    </row>
    <row r="83" spans="1:76" x14ac:dyDescent="0.2">
      <c r="A83" s="6" t="s">
        <v>347</v>
      </c>
      <c r="B83" s="60">
        <v>24228</v>
      </c>
      <c r="C83" s="61">
        <v>3958</v>
      </c>
      <c r="D83" s="61">
        <f t="shared" si="11"/>
        <v>58</v>
      </c>
      <c r="E83" s="61" t="str">
        <f t="shared" si="14"/>
        <v>OK</v>
      </c>
      <c r="F83" s="61" t="str">
        <f t="shared" si="12"/>
        <v>3958</v>
      </c>
      <c r="G83" s="61" t="str">
        <f t="shared" si="13"/>
        <v>39G3</v>
      </c>
      <c r="H83" s="61">
        <v>24</v>
      </c>
      <c r="I83" s="60">
        <v>55</v>
      </c>
      <c r="J83" s="64">
        <v>0.56999999999999995</v>
      </c>
      <c r="K83" s="60">
        <v>13</v>
      </c>
      <c r="L83" s="64">
        <v>40.369999999999997</v>
      </c>
      <c r="M83" s="60">
        <v>55</v>
      </c>
      <c r="N83" s="64">
        <v>1.06</v>
      </c>
      <c r="O83" s="60">
        <v>13</v>
      </c>
      <c r="P83" s="64">
        <v>44.65</v>
      </c>
      <c r="Q83" s="60">
        <v>0</v>
      </c>
      <c r="R83" s="64">
        <v>0</v>
      </c>
      <c r="S83" s="60">
        <v>0</v>
      </c>
      <c r="T83" s="64">
        <v>0</v>
      </c>
      <c r="U83" s="60">
        <v>0</v>
      </c>
      <c r="V83" s="64">
        <v>0</v>
      </c>
      <c r="W83" s="60">
        <v>0</v>
      </c>
      <c r="X83" s="64">
        <v>0</v>
      </c>
      <c r="Y83" s="60">
        <v>0</v>
      </c>
      <c r="Z83" s="64">
        <v>0</v>
      </c>
      <c r="AA83" s="60">
        <v>0</v>
      </c>
      <c r="AB83" s="64">
        <v>0</v>
      </c>
      <c r="AC83" s="60">
        <v>0</v>
      </c>
      <c r="AD83" s="64">
        <v>0</v>
      </c>
      <c r="AE83" s="60">
        <v>0</v>
      </c>
      <c r="AF83" s="64">
        <v>0</v>
      </c>
      <c r="AG83" s="60">
        <v>0</v>
      </c>
      <c r="AH83" s="64">
        <v>0</v>
      </c>
      <c r="AI83" s="60">
        <v>0</v>
      </c>
      <c r="AJ83" s="64">
        <v>0</v>
      </c>
      <c r="AK83" s="60">
        <v>0</v>
      </c>
      <c r="AL83" s="64">
        <v>0</v>
      </c>
      <c r="AM83" s="60">
        <v>0</v>
      </c>
      <c r="AN83" s="64">
        <v>0</v>
      </c>
      <c r="AO83" s="60">
        <v>0</v>
      </c>
      <c r="AP83" s="64">
        <v>0</v>
      </c>
      <c r="AQ83" s="60">
        <v>0</v>
      </c>
      <c r="AR83" s="64">
        <v>0</v>
      </c>
      <c r="AS83" s="60">
        <v>0</v>
      </c>
      <c r="AT83" s="64">
        <v>0</v>
      </c>
      <c r="AU83" s="60">
        <v>0</v>
      </c>
      <c r="AV83" s="64">
        <v>0</v>
      </c>
      <c r="AW83" s="60" t="str">
        <f t="shared" si="9"/>
        <v/>
      </c>
      <c r="AX83" s="60">
        <v>46</v>
      </c>
      <c r="AY83" s="60">
        <v>48</v>
      </c>
      <c r="AZ83" s="60">
        <v>49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 t="s">
        <v>3</v>
      </c>
      <c r="BJ83" s="61" t="s">
        <v>269</v>
      </c>
      <c r="BK83" s="61" t="s">
        <v>361</v>
      </c>
      <c r="BL83" s="61">
        <v>1</v>
      </c>
      <c r="BM83" s="61">
        <v>0</v>
      </c>
      <c r="BN83" s="64">
        <v>2.5025163237918879</v>
      </c>
      <c r="BO83" s="64"/>
      <c r="BP83" s="61"/>
      <c r="BQ83" s="64">
        <v>2.5025163237918879</v>
      </c>
      <c r="BR83" s="61">
        <f t="shared" si="10"/>
        <v>3</v>
      </c>
      <c r="BS83" s="60">
        <v>5500.57</v>
      </c>
      <c r="BT83" s="61">
        <v>1340.37</v>
      </c>
      <c r="BU83" s="61">
        <v>3901</v>
      </c>
      <c r="BV83" s="61">
        <v>5803</v>
      </c>
      <c r="BW83" s="61">
        <v>5505</v>
      </c>
      <c r="BX83" s="61">
        <v>1350</v>
      </c>
    </row>
    <row r="84" spans="1:76" hidden="1" x14ac:dyDescent="0.2">
      <c r="A84" s="6" t="s">
        <v>347</v>
      </c>
      <c r="B84" s="60">
        <v>24245</v>
      </c>
      <c r="C84" s="61">
        <v>3959</v>
      </c>
      <c r="D84" s="61">
        <f t="shared" si="11"/>
        <v>59</v>
      </c>
      <c r="E84" s="61" t="str">
        <f t="shared" si="14"/>
        <v>OK</v>
      </c>
      <c r="F84" s="61" t="str">
        <f t="shared" si="12"/>
        <v>3959</v>
      </c>
      <c r="G84" s="61" t="str">
        <f t="shared" si="13"/>
        <v>39G4</v>
      </c>
      <c r="H84" s="61">
        <v>24</v>
      </c>
      <c r="I84" s="60">
        <v>55</v>
      </c>
      <c r="J84" s="64">
        <v>5.42</v>
      </c>
      <c r="K84" s="60">
        <v>14</v>
      </c>
      <c r="L84" s="64">
        <v>18.55</v>
      </c>
      <c r="M84" s="60">
        <v>55</v>
      </c>
      <c r="N84" s="64">
        <v>3.98</v>
      </c>
      <c r="O84" s="60">
        <v>14</v>
      </c>
      <c r="P84" s="64">
        <v>17.78</v>
      </c>
      <c r="Q84" s="60">
        <v>0</v>
      </c>
      <c r="R84" s="64">
        <v>0</v>
      </c>
      <c r="S84" s="60">
        <v>0</v>
      </c>
      <c r="T84" s="64">
        <v>0</v>
      </c>
      <c r="U84" s="60">
        <v>0</v>
      </c>
      <c r="V84" s="64">
        <v>0</v>
      </c>
      <c r="W84" s="60">
        <v>0</v>
      </c>
      <c r="X84" s="64">
        <v>0</v>
      </c>
      <c r="Y84" s="60">
        <v>0</v>
      </c>
      <c r="Z84" s="64">
        <v>0</v>
      </c>
      <c r="AA84" s="60">
        <v>0</v>
      </c>
      <c r="AB84" s="64">
        <v>0</v>
      </c>
      <c r="AC84" s="60">
        <v>0</v>
      </c>
      <c r="AD84" s="64">
        <v>0</v>
      </c>
      <c r="AE84" s="60">
        <v>0</v>
      </c>
      <c r="AF84" s="64">
        <v>0</v>
      </c>
      <c r="AG84" s="60">
        <v>0</v>
      </c>
      <c r="AH84" s="64">
        <v>0</v>
      </c>
      <c r="AI84" s="60">
        <v>0</v>
      </c>
      <c r="AJ84" s="64">
        <v>0</v>
      </c>
      <c r="AK84" s="60">
        <v>0</v>
      </c>
      <c r="AL84" s="64">
        <v>0</v>
      </c>
      <c r="AM84" s="60">
        <v>0</v>
      </c>
      <c r="AN84" s="64">
        <v>0</v>
      </c>
      <c r="AO84" s="60">
        <v>0</v>
      </c>
      <c r="AP84" s="64">
        <v>0</v>
      </c>
      <c r="AQ84" s="60">
        <v>0</v>
      </c>
      <c r="AR84" s="64">
        <v>0</v>
      </c>
      <c r="AS84" s="60">
        <v>0</v>
      </c>
      <c r="AT84" s="64">
        <v>0</v>
      </c>
      <c r="AU84" s="60">
        <v>0</v>
      </c>
      <c r="AV84" s="64">
        <v>0</v>
      </c>
      <c r="AW84" s="60" t="str">
        <f t="shared" si="9"/>
        <v/>
      </c>
      <c r="AX84" s="60">
        <v>44</v>
      </c>
      <c r="AY84" s="60">
        <v>55</v>
      </c>
      <c r="AZ84" s="60">
        <v>54</v>
      </c>
      <c r="BA84" s="60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 t="s">
        <v>3</v>
      </c>
      <c r="BJ84" s="61" t="s">
        <v>262</v>
      </c>
      <c r="BK84" s="61" t="s">
        <v>361</v>
      </c>
      <c r="BL84" s="61">
        <v>1</v>
      </c>
      <c r="BM84" s="61">
        <v>0</v>
      </c>
      <c r="BN84" s="64">
        <v>2.4987025505143268</v>
      </c>
      <c r="BO84" s="64"/>
      <c r="BP84" s="61"/>
      <c r="BQ84" s="64">
        <v>1.5059537763176343</v>
      </c>
      <c r="BR84" s="61">
        <f t="shared" si="10"/>
        <v>3</v>
      </c>
      <c r="BS84" s="60">
        <v>5505.42</v>
      </c>
      <c r="BT84" s="61">
        <v>1418.55</v>
      </c>
      <c r="BU84" s="61">
        <v>3901</v>
      </c>
      <c r="BV84" s="61">
        <v>5901</v>
      </c>
      <c r="BW84" s="61">
        <v>5505</v>
      </c>
      <c r="BX84" s="61">
        <v>1410</v>
      </c>
    </row>
    <row r="85" spans="1:76" hidden="1" x14ac:dyDescent="0.2">
      <c r="A85" s="6" t="s">
        <v>347</v>
      </c>
      <c r="B85" s="60">
        <v>24251</v>
      </c>
      <c r="C85" s="61">
        <v>3959</v>
      </c>
      <c r="D85" s="61">
        <f t="shared" si="11"/>
        <v>59</v>
      </c>
      <c r="E85" s="61" t="str">
        <f t="shared" si="14"/>
        <v>OK</v>
      </c>
      <c r="F85" s="61" t="str">
        <f t="shared" si="12"/>
        <v>3959</v>
      </c>
      <c r="G85" s="61" t="str">
        <f t="shared" si="13"/>
        <v>39G4</v>
      </c>
      <c r="H85" s="61">
        <v>24</v>
      </c>
      <c r="I85" s="60">
        <v>55</v>
      </c>
      <c r="J85" s="64">
        <v>5.4</v>
      </c>
      <c r="K85" s="60">
        <v>14</v>
      </c>
      <c r="L85" s="64">
        <v>33.14</v>
      </c>
      <c r="M85" s="60">
        <v>55</v>
      </c>
      <c r="N85" s="64">
        <v>7.89</v>
      </c>
      <c r="O85" s="60">
        <v>14</v>
      </c>
      <c r="P85" s="64">
        <v>33.44</v>
      </c>
      <c r="Q85" s="60">
        <v>0</v>
      </c>
      <c r="R85" s="64">
        <v>0</v>
      </c>
      <c r="S85" s="60">
        <v>0</v>
      </c>
      <c r="T85" s="64">
        <v>0</v>
      </c>
      <c r="U85" s="60">
        <v>0</v>
      </c>
      <c r="V85" s="64">
        <v>0</v>
      </c>
      <c r="W85" s="60">
        <v>0</v>
      </c>
      <c r="X85" s="64">
        <v>0</v>
      </c>
      <c r="Y85" s="60">
        <v>0</v>
      </c>
      <c r="Z85" s="64">
        <v>0</v>
      </c>
      <c r="AA85" s="60">
        <v>0</v>
      </c>
      <c r="AB85" s="64">
        <v>0</v>
      </c>
      <c r="AC85" s="60">
        <v>0</v>
      </c>
      <c r="AD85" s="64">
        <v>0</v>
      </c>
      <c r="AE85" s="60">
        <v>0</v>
      </c>
      <c r="AF85" s="64">
        <v>0</v>
      </c>
      <c r="AG85" s="60">
        <v>0</v>
      </c>
      <c r="AH85" s="64">
        <v>0</v>
      </c>
      <c r="AI85" s="60">
        <v>0</v>
      </c>
      <c r="AJ85" s="64">
        <v>0</v>
      </c>
      <c r="AK85" s="60">
        <v>0</v>
      </c>
      <c r="AL85" s="64">
        <v>0</v>
      </c>
      <c r="AM85" s="60">
        <v>0</v>
      </c>
      <c r="AN85" s="64">
        <v>0</v>
      </c>
      <c r="AO85" s="60">
        <v>0</v>
      </c>
      <c r="AP85" s="64">
        <v>0</v>
      </c>
      <c r="AQ85" s="60">
        <v>0</v>
      </c>
      <c r="AR85" s="64">
        <v>0</v>
      </c>
      <c r="AS85" s="60">
        <v>0</v>
      </c>
      <c r="AT85" s="64">
        <v>0</v>
      </c>
      <c r="AU85" s="60">
        <v>0</v>
      </c>
      <c r="AV85" s="64">
        <v>0</v>
      </c>
      <c r="AW85" s="60" t="str">
        <f t="shared" si="9"/>
        <v/>
      </c>
      <c r="AX85" s="60">
        <v>42</v>
      </c>
      <c r="AY85" s="60">
        <v>49</v>
      </c>
      <c r="AZ85" s="60">
        <v>46</v>
      </c>
      <c r="BA85" s="60"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 t="s">
        <v>3</v>
      </c>
      <c r="BJ85" s="61" t="s">
        <v>262</v>
      </c>
      <c r="BK85" s="61" t="s">
        <v>361</v>
      </c>
      <c r="BL85" s="61">
        <v>1</v>
      </c>
      <c r="BM85" s="61">
        <v>0</v>
      </c>
      <c r="BN85" s="64">
        <v>2.4959057930510191</v>
      </c>
      <c r="BO85" s="64"/>
      <c r="BP85" s="61"/>
      <c r="BQ85" s="64">
        <v>2.4959057930510191</v>
      </c>
      <c r="BR85" s="61">
        <f t="shared" si="10"/>
        <v>3</v>
      </c>
      <c r="BS85" s="60">
        <v>5505.4</v>
      </c>
      <c r="BT85" s="61">
        <v>1433.14</v>
      </c>
      <c r="BU85" s="61">
        <v>3901</v>
      </c>
      <c r="BV85" s="61">
        <v>5902</v>
      </c>
      <c r="BW85" s="61">
        <v>5505</v>
      </c>
      <c r="BX85" s="61">
        <v>1430</v>
      </c>
    </row>
    <row r="86" spans="1:76" x14ac:dyDescent="0.2">
      <c r="A86" s="6" t="s">
        <v>347</v>
      </c>
      <c r="B86" s="60">
        <v>24252</v>
      </c>
      <c r="C86" s="61">
        <v>3958</v>
      </c>
      <c r="D86" s="61">
        <f t="shared" si="11"/>
        <v>58</v>
      </c>
      <c r="E86" s="61" t="str">
        <f t="shared" si="14"/>
        <v>OK</v>
      </c>
      <c r="F86" s="61" t="str">
        <f t="shared" si="12"/>
        <v>3958</v>
      </c>
      <c r="G86" s="61" t="str">
        <f t="shared" si="13"/>
        <v>39G3</v>
      </c>
      <c r="H86" s="61">
        <v>24</v>
      </c>
      <c r="I86" s="61">
        <v>55</v>
      </c>
      <c r="J86" s="64">
        <v>12.47</v>
      </c>
      <c r="K86" s="61">
        <v>13</v>
      </c>
      <c r="L86" s="64">
        <v>10.47</v>
      </c>
      <c r="M86" s="61">
        <v>55</v>
      </c>
      <c r="N86" s="64">
        <v>12.49</v>
      </c>
      <c r="O86" s="61">
        <v>13</v>
      </c>
      <c r="P86" s="64">
        <v>13.05</v>
      </c>
      <c r="Q86" s="61">
        <v>55</v>
      </c>
      <c r="R86" s="64">
        <v>11.6</v>
      </c>
      <c r="S86" s="61">
        <v>13</v>
      </c>
      <c r="T86" s="64">
        <v>14.8</v>
      </c>
      <c r="U86" s="60">
        <v>0</v>
      </c>
      <c r="V86" s="64">
        <v>0</v>
      </c>
      <c r="W86" s="60">
        <v>0</v>
      </c>
      <c r="X86" s="64">
        <v>0</v>
      </c>
      <c r="Y86" s="60">
        <v>0</v>
      </c>
      <c r="Z86" s="64">
        <v>0</v>
      </c>
      <c r="AA86" s="60">
        <v>0</v>
      </c>
      <c r="AB86" s="64">
        <v>0</v>
      </c>
      <c r="AC86" s="65">
        <v>0</v>
      </c>
      <c r="AD86" s="64">
        <v>0</v>
      </c>
      <c r="AE86" s="60">
        <v>0</v>
      </c>
      <c r="AF86" s="64">
        <v>0</v>
      </c>
      <c r="AG86" s="60">
        <v>0</v>
      </c>
      <c r="AH86" s="64">
        <v>0</v>
      </c>
      <c r="AI86" s="60">
        <v>0</v>
      </c>
      <c r="AJ86" s="64">
        <v>0</v>
      </c>
      <c r="AK86" s="60">
        <v>0</v>
      </c>
      <c r="AL86" s="64">
        <v>0</v>
      </c>
      <c r="AM86" s="60">
        <v>0</v>
      </c>
      <c r="AN86" s="64">
        <v>0</v>
      </c>
      <c r="AO86" s="60">
        <v>0</v>
      </c>
      <c r="AP86" s="64">
        <v>0</v>
      </c>
      <c r="AQ86" s="60">
        <v>0</v>
      </c>
      <c r="AR86" s="64">
        <v>0</v>
      </c>
      <c r="AS86" s="60">
        <v>0</v>
      </c>
      <c r="AT86" s="64">
        <v>0</v>
      </c>
      <c r="AU86" s="60">
        <v>0</v>
      </c>
      <c r="AV86" s="64">
        <v>0</v>
      </c>
      <c r="AW86" s="60" t="str">
        <f t="shared" si="9"/>
        <v/>
      </c>
      <c r="AX86" s="61">
        <v>41</v>
      </c>
      <c r="AY86" s="61">
        <v>42</v>
      </c>
      <c r="AZ86" s="61">
        <v>41</v>
      </c>
      <c r="BA86" s="61">
        <v>40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100" t="s">
        <v>60</v>
      </c>
      <c r="BJ86" s="61" t="s">
        <v>264</v>
      </c>
      <c r="BK86" s="61" t="s">
        <v>361</v>
      </c>
      <c r="BL86" s="61"/>
      <c r="BM86" s="61"/>
      <c r="BN86" s="64">
        <v>1.8713418604476924</v>
      </c>
      <c r="BO86" s="64"/>
      <c r="BP86" s="61"/>
      <c r="BQ86" s="64">
        <v>2.8100259121030859</v>
      </c>
      <c r="BR86" s="61">
        <f t="shared" si="10"/>
        <v>3</v>
      </c>
      <c r="BS86" s="60">
        <v>5512.47</v>
      </c>
      <c r="BT86" s="61">
        <v>1310.47</v>
      </c>
      <c r="BU86" s="61">
        <v>3902</v>
      </c>
      <c r="BV86" s="61">
        <v>5801</v>
      </c>
      <c r="BW86" s="61">
        <v>5515</v>
      </c>
      <c r="BX86" s="61">
        <v>1310</v>
      </c>
    </row>
    <row r="87" spans="1:76" x14ac:dyDescent="0.2">
      <c r="A87" s="6" t="s">
        <v>347</v>
      </c>
      <c r="B87" s="60">
        <v>24253</v>
      </c>
      <c r="C87" s="61">
        <v>3958</v>
      </c>
      <c r="D87" s="61">
        <f t="shared" si="11"/>
        <v>58</v>
      </c>
      <c r="E87" s="61" t="str">
        <f t="shared" si="14"/>
        <v>OK</v>
      </c>
      <c r="F87" s="61" t="str">
        <f t="shared" si="12"/>
        <v>3958</v>
      </c>
      <c r="G87" s="61" t="str">
        <f t="shared" si="13"/>
        <v>39G3</v>
      </c>
      <c r="H87" s="61">
        <v>24</v>
      </c>
      <c r="I87" s="60">
        <v>55</v>
      </c>
      <c r="J87" s="64">
        <v>11.97</v>
      </c>
      <c r="K87" s="60">
        <v>13</v>
      </c>
      <c r="L87" s="64">
        <v>22.4</v>
      </c>
      <c r="M87" s="60">
        <v>55</v>
      </c>
      <c r="N87" s="64">
        <v>10.23</v>
      </c>
      <c r="O87" s="60">
        <v>13</v>
      </c>
      <c r="P87" s="64">
        <v>22.29</v>
      </c>
      <c r="Q87" s="60">
        <v>0</v>
      </c>
      <c r="R87" s="64">
        <v>0</v>
      </c>
      <c r="S87" s="60">
        <v>0</v>
      </c>
      <c r="T87" s="64">
        <v>0</v>
      </c>
      <c r="U87" s="60">
        <v>0</v>
      </c>
      <c r="V87" s="64">
        <v>0</v>
      </c>
      <c r="W87" s="60">
        <v>0</v>
      </c>
      <c r="X87" s="64">
        <v>0</v>
      </c>
      <c r="Y87" s="60">
        <v>0</v>
      </c>
      <c r="Z87" s="64">
        <v>0</v>
      </c>
      <c r="AA87" s="60">
        <v>0</v>
      </c>
      <c r="AB87" s="64">
        <v>0</v>
      </c>
      <c r="AC87" s="60">
        <v>0</v>
      </c>
      <c r="AD87" s="64">
        <v>0</v>
      </c>
      <c r="AE87" s="60">
        <v>0</v>
      </c>
      <c r="AF87" s="64">
        <v>0</v>
      </c>
      <c r="AG87" s="60">
        <v>0</v>
      </c>
      <c r="AH87" s="64">
        <v>0</v>
      </c>
      <c r="AI87" s="60">
        <v>0</v>
      </c>
      <c r="AJ87" s="64">
        <v>0</v>
      </c>
      <c r="AK87" s="60">
        <v>0</v>
      </c>
      <c r="AL87" s="64">
        <v>0</v>
      </c>
      <c r="AM87" s="60">
        <v>0</v>
      </c>
      <c r="AN87" s="64">
        <v>0</v>
      </c>
      <c r="AO87" s="60">
        <v>0</v>
      </c>
      <c r="AP87" s="64">
        <v>0</v>
      </c>
      <c r="AQ87" s="60">
        <v>0</v>
      </c>
      <c r="AR87" s="64">
        <v>0</v>
      </c>
      <c r="AS87" s="60">
        <v>0</v>
      </c>
      <c r="AT87" s="64">
        <v>0</v>
      </c>
      <c r="AU87" s="60">
        <v>0</v>
      </c>
      <c r="AV87" s="64">
        <v>0</v>
      </c>
      <c r="AW87" s="60" t="str">
        <f t="shared" si="9"/>
        <v/>
      </c>
      <c r="AX87" s="60">
        <v>41</v>
      </c>
      <c r="AY87" s="60">
        <v>37</v>
      </c>
      <c r="AZ87" s="60">
        <v>38</v>
      </c>
      <c r="BA87" s="60">
        <v>36</v>
      </c>
      <c r="BB87" s="60">
        <v>38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 t="s">
        <v>8</v>
      </c>
      <c r="BJ87" s="61" t="s">
        <v>264</v>
      </c>
      <c r="BK87" s="61" t="s">
        <v>361</v>
      </c>
      <c r="BL87" s="61">
        <v>1</v>
      </c>
      <c r="BM87" s="61">
        <v>1</v>
      </c>
      <c r="BN87" s="64">
        <v>1.7411329947041174</v>
      </c>
      <c r="BO87" s="64"/>
      <c r="BP87" s="61"/>
      <c r="BQ87" s="64">
        <v>1.7411329947041174</v>
      </c>
      <c r="BR87" s="61">
        <f t="shared" si="10"/>
        <v>3</v>
      </c>
      <c r="BS87" s="60">
        <v>5511.97</v>
      </c>
      <c r="BT87" s="61">
        <v>1322.4</v>
      </c>
      <c r="BU87" s="61">
        <v>3902</v>
      </c>
      <c r="BV87" s="61">
        <v>5802</v>
      </c>
      <c r="BW87" s="61">
        <v>5515</v>
      </c>
      <c r="BX87" s="61">
        <v>1330</v>
      </c>
    </row>
    <row r="88" spans="1:76" x14ac:dyDescent="0.2">
      <c r="A88" s="6" t="s">
        <v>347</v>
      </c>
      <c r="B88" s="60">
        <v>24263</v>
      </c>
      <c r="C88" s="61">
        <v>3958</v>
      </c>
      <c r="D88" s="61">
        <f t="shared" si="11"/>
        <v>58</v>
      </c>
      <c r="E88" s="61" t="str">
        <f t="shared" si="14"/>
        <v>OK</v>
      </c>
      <c r="F88" s="61" t="str">
        <f t="shared" si="12"/>
        <v>3958</v>
      </c>
      <c r="G88" s="61" t="str">
        <f t="shared" si="13"/>
        <v>39G3</v>
      </c>
      <c r="H88" s="61">
        <v>24</v>
      </c>
      <c r="I88" s="60">
        <v>55</v>
      </c>
      <c r="J88" s="64">
        <v>16.350000000000001</v>
      </c>
      <c r="K88" s="60">
        <v>13</v>
      </c>
      <c r="L88" s="64">
        <v>44</v>
      </c>
      <c r="M88" s="60">
        <v>55</v>
      </c>
      <c r="N88" s="64">
        <v>14.95</v>
      </c>
      <c r="O88" s="60">
        <v>13</v>
      </c>
      <c r="P88" s="64">
        <v>40.369999999999997</v>
      </c>
      <c r="Q88" s="60">
        <v>0</v>
      </c>
      <c r="R88" s="64">
        <v>0</v>
      </c>
      <c r="S88" s="60">
        <v>0</v>
      </c>
      <c r="T88" s="64">
        <v>0</v>
      </c>
      <c r="U88" s="60">
        <v>0</v>
      </c>
      <c r="V88" s="64">
        <v>0</v>
      </c>
      <c r="W88" s="60">
        <v>0</v>
      </c>
      <c r="X88" s="64">
        <v>0</v>
      </c>
      <c r="Y88" s="60">
        <v>0</v>
      </c>
      <c r="Z88" s="64">
        <v>0</v>
      </c>
      <c r="AA88" s="60">
        <v>0</v>
      </c>
      <c r="AB88" s="64">
        <v>0</v>
      </c>
      <c r="AC88" s="60">
        <v>0</v>
      </c>
      <c r="AD88" s="64">
        <v>0</v>
      </c>
      <c r="AE88" s="60">
        <v>0</v>
      </c>
      <c r="AF88" s="64">
        <v>0</v>
      </c>
      <c r="AG88" s="60">
        <v>0</v>
      </c>
      <c r="AH88" s="64">
        <v>0</v>
      </c>
      <c r="AI88" s="60">
        <v>0</v>
      </c>
      <c r="AJ88" s="64">
        <v>0</v>
      </c>
      <c r="AK88" s="60">
        <v>0</v>
      </c>
      <c r="AL88" s="64">
        <v>0</v>
      </c>
      <c r="AM88" s="60">
        <v>0</v>
      </c>
      <c r="AN88" s="64">
        <v>0</v>
      </c>
      <c r="AO88" s="60">
        <v>0</v>
      </c>
      <c r="AP88" s="64">
        <v>0</v>
      </c>
      <c r="AQ88" s="60">
        <v>0</v>
      </c>
      <c r="AR88" s="64">
        <v>0</v>
      </c>
      <c r="AS88" s="60">
        <v>0</v>
      </c>
      <c r="AT88" s="64">
        <v>0</v>
      </c>
      <c r="AU88" s="60">
        <v>0</v>
      </c>
      <c r="AV88" s="64">
        <v>0</v>
      </c>
      <c r="AW88" s="60" t="str">
        <f t="shared" si="9"/>
        <v/>
      </c>
      <c r="AX88" s="60">
        <v>44</v>
      </c>
      <c r="AY88" s="60">
        <v>38</v>
      </c>
      <c r="AZ88" s="60">
        <v>39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 t="s">
        <v>26</v>
      </c>
      <c r="BJ88" s="61" t="s">
        <v>264</v>
      </c>
      <c r="BK88" s="61" t="s">
        <v>361</v>
      </c>
      <c r="BL88" s="61">
        <v>0</v>
      </c>
      <c r="BM88" s="61">
        <v>1</v>
      </c>
      <c r="BN88" s="64">
        <v>2.4977573886522899</v>
      </c>
      <c r="BO88" s="64"/>
      <c r="BP88" s="61"/>
      <c r="BQ88" s="64">
        <v>2.4977573886522899</v>
      </c>
      <c r="BR88" s="61">
        <f t="shared" si="10"/>
        <v>3</v>
      </c>
      <c r="BS88" s="60">
        <v>5516.35</v>
      </c>
      <c r="BT88" s="61">
        <v>1344</v>
      </c>
      <c r="BU88" s="61">
        <v>3902</v>
      </c>
      <c r="BV88" s="61">
        <v>5803</v>
      </c>
      <c r="BW88" s="61">
        <v>5515</v>
      </c>
      <c r="BX88" s="61">
        <v>1350</v>
      </c>
    </row>
    <row r="89" spans="1:76" x14ac:dyDescent="0.2">
      <c r="A89" s="6" t="s">
        <v>347</v>
      </c>
      <c r="B89" s="60">
        <v>24267</v>
      </c>
      <c r="C89" s="61">
        <v>3958</v>
      </c>
      <c r="D89" s="61">
        <f t="shared" si="11"/>
        <v>58</v>
      </c>
      <c r="E89" s="61" t="str">
        <f t="shared" si="14"/>
        <v>OK</v>
      </c>
      <c r="F89" s="61" t="str">
        <f t="shared" si="12"/>
        <v>3958</v>
      </c>
      <c r="G89" s="61" t="str">
        <f t="shared" si="13"/>
        <v>39G3</v>
      </c>
      <c r="H89" s="61">
        <v>24</v>
      </c>
      <c r="I89" s="60">
        <v>55</v>
      </c>
      <c r="J89" s="64">
        <v>15.4</v>
      </c>
      <c r="K89" s="60">
        <v>13</v>
      </c>
      <c r="L89" s="64">
        <v>59.9</v>
      </c>
      <c r="M89" s="60">
        <v>55</v>
      </c>
      <c r="N89" s="64">
        <v>15.6</v>
      </c>
      <c r="O89" s="60">
        <v>13</v>
      </c>
      <c r="P89" s="64">
        <v>57.3</v>
      </c>
      <c r="Q89" s="60">
        <v>0</v>
      </c>
      <c r="R89" s="64">
        <v>0</v>
      </c>
      <c r="S89" s="60">
        <v>0</v>
      </c>
      <c r="T89" s="64">
        <v>0</v>
      </c>
      <c r="U89" s="60">
        <v>0</v>
      </c>
      <c r="V89" s="64">
        <v>0</v>
      </c>
      <c r="W89" s="60">
        <v>0</v>
      </c>
      <c r="X89" s="64">
        <v>0</v>
      </c>
      <c r="Y89" s="60">
        <v>0</v>
      </c>
      <c r="Z89" s="64">
        <v>0</v>
      </c>
      <c r="AA89" s="60">
        <v>0</v>
      </c>
      <c r="AB89" s="64">
        <v>0</v>
      </c>
      <c r="AC89" s="60">
        <v>0</v>
      </c>
      <c r="AD89" s="64">
        <v>0</v>
      </c>
      <c r="AE89" s="60">
        <v>0</v>
      </c>
      <c r="AF89" s="64">
        <v>0</v>
      </c>
      <c r="AG89" s="60">
        <v>0</v>
      </c>
      <c r="AH89" s="64">
        <v>0</v>
      </c>
      <c r="AI89" s="60">
        <v>0</v>
      </c>
      <c r="AJ89" s="64">
        <v>0</v>
      </c>
      <c r="AK89" s="60">
        <v>0</v>
      </c>
      <c r="AL89" s="64">
        <v>0</v>
      </c>
      <c r="AM89" s="60">
        <v>0</v>
      </c>
      <c r="AN89" s="64">
        <v>0</v>
      </c>
      <c r="AO89" s="60">
        <v>0</v>
      </c>
      <c r="AP89" s="64">
        <v>0</v>
      </c>
      <c r="AQ89" s="60">
        <v>0</v>
      </c>
      <c r="AR89" s="64">
        <v>0</v>
      </c>
      <c r="AS89" s="60">
        <v>0</v>
      </c>
      <c r="AT89" s="64">
        <v>0</v>
      </c>
      <c r="AU89" s="60">
        <v>0</v>
      </c>
      <c r="AV89" s="64">
        <v>0</v>
      </c>
      <c r="AW89" s="60" t="str">
        <f t="shared" si="9"/>
        <v/>
      </c>
      <c r="AX89" s="60">
        <v>39</v>
      </c>
      <c r="AY89" s="60">
        <v>0</v>
      </c>
      <c r="AZ89" s="60">
        <v>0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 t="s">
        <v>26</v>
      </c>
      <c r="BJ89" s="61" t="s">
        <v>264</v>
      </c>
      <c r="BK89" s="61" t="s">
        <v>361</v>
      </c>
      <c r="BL89" s="61">
        <v>1</v>
      </c>
      <c r="BM89" s="61">
        <v>1</v>
      </c>
      <c r="BN89" s="64">
        <v>2.4975027178856362</v>
      </c>
      <c r="BO89" s="61"/>
      <c r="BP89" s="61"/>
      <c r="BQ89" s="64">
        <v>1.4951180850004431</v>
      </c>
      <c r="BR89" s="61">
        <f t="shared" si="10"/>
        <v>2</v>
      </c>
      <c r="BS89" s="60">
        <v>5515.4</v>
      </c>
      <c r="BT89" s="61">
        <v>1359.9</v>
      </c>
      <c r="BU89" s="61">
        <v>3902</v>
      </c>
      <c r="BV89" s="61">
        <v>5803</v>
      </c>
      <c r="BW89" s="61">
        <v>5515</v>
      </c>
      <c r="BX89" s="61">
        <v>1350</v>
      </c>
    </row>
    <row r="90" spans="1:76" hidden="1" x14ac:dyDescent="0.2">
      <c r="A90" s="6" t="s">
        <v>347</v>
      </c>
      <c r="B90" s="60">
        <v>24275</v>
      </c>
      <c r="C90" s="61">
        <v>3959</v>
      </c>
      <c r="D90" s="61">
        <f t="shared" si="11"/>
        <v>59</v>
      </c>
      <c r="E90" s="61" t="str">
        <f t="shared" si="14"/>
        <v>OK</v>
      </c>
      <c r="F90" s="61" t="str">
        <f t="shared" si="12"/>
        <v>3959</v>
      </c>
      <c r="G90" s="61" t="str">
        <f t="shared" si="13"/>
        <v>39G4</v>
      </c>
      <c r="H90" s="61">
        <v>24</v>
      </c>
      <c r="I90" s="60">
        <v>55</v>
      </c>
      <c r="J90" s="64">
        <v>11.91</v>
      </c>
      <c r="K90" s="60">
        <v>14</v>
      </c>
      <c r="L90" s="64">
        <v>18.7</v>
      </c>
      <c r="M90" s="60">
        <v>55</v>
      </c>
      <c r="N90" s="64">
        <v>10.55</v>
      </c>
      <c r="O90" s="60">
        <v>14</v>
      </c>
      <c r="P90" s="64">
        <v>17.03</v>
      </c>
      <c r="Q90" s="60">
        <v>0</v>
      </c>
      <c r="R90" s="64">
        <v>0</v>
      </c>
      <c r="S90" s="60">
        <v>0</v>
      </c>
      <c r="T90" s="64">
        <v>0</v>
      </c>
      <c r="U90" s="60">
        <v>0</v>
      </c>
      <c r="V90" s="64">
        <v>0</v>
      </c>
      <c r="W90" s="60">
        <v>0</v>
      </c>
      <c r="X90" s="64">
        <v>0</v>
      </c>
      <c r="Y90" s="60">
        <v>0</v>
      </c>
      <c r="Z90" s="64">
        <v>0</v>
      </c>
      <c r="AA90" s="60">
        <v>0</v>
      </c>
      <c r="AB90" s="64">
        <v>0</v>
      </c>
      <c r="AC90" s="60">
        <v>0</v>
      </c>
      <c r="AD90" s="64">
        <v>0</v>
      </c>
      <c r="AE90" s="60">
        <v>0</v>
      </c>
      <c r="AF90" s="64">
        <v>0</v>
      </c>
      <c r="AG90" s="60">
        <v>0</v>
      </c>
      <c r="AH90" s="64">
        <v>0</v>
      </c>
      <c r="AI90" s="60">
        <v>0</v>
      </c>
      <c r="AJ90" s="64">
        <v>0</v>
      </c>
      <c r="AK90" s="60">
        <v>0</v>
      </c>
      <c r="AL90" s="64">
        <v>0</v>
      </c>
      <c r="AM90" s="60">
        <v>0</v>
      </c>
      <c r="AN90" s="64">
        <v>0</v>
      </c>
      <c r="AO90" s="60">
        <v>0</v>
      </c>
      <c r="AP90" s="64">
        <v>0</v>
      </c>
      <c r="AQ90" s="60">
        <v>0</v>
      </c>
      <c r="AR90" s="64">
        <v>0</v>
      </c>
      <c r="AS90" s="60">
        <v>0</v>
      </c>
      <c r="AT90" s="64">
        <v>0</v>
      </c>
      <c r="AU90" s="60">
        <v>0</v>
      </c>
      <c r="AV90" s="64">
        <v>0</v>
      </c>
      <c r="AW90" s="60" t="str">
        <f t="shared" si="9"/>
        <v/>
      </c>
      <c r="AX90" s="60">
        <v>48</v>
      </c>
      <c r="AY90" s="60">
        <v>42</v>
      </c>
      <c r="AZ90" s="60">
        <v>41</v>
      </c>
      <c r="BA90" s="60"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 t="s">
        <v>26</v>
      </c>
      <c r="BJ90" s="61" t="s">
        <v>262</v>
      </c>
      <c r="BK90" s="61" t="s">
        <v>361</v>
      </c>
      <c r="BL90" s="61">
        <v>1</v>
      </c>
      <c r="BM90" s="61">
        <v>1</v>
      </c>
      <c r="BN90" s="64">
        <v>1.6608940817004314</v>
      </c>
      <c r="BO90" s="61"/>
      <c r="BP90" s="61"/>
      <c r="BQ90" s="64">
        <v>1.6608940817004314</v>
      </c>
      <c r="BR90" s="61">
        <f t="shared" si="10"/>
        <v>3</v>
      </c>
      <c r="BS90" s="60">
        <v>5511.91</v>
      </c>
      <c r="BT90" s="61">
        <v>1418.7</v>
      </c>
      <c r="BU90" s="61">
        <v>3902</v>
      </c>
      <c r="BV90" s="61">
        <v>5901</v>
      </c>
      <c r="BW90" s="61">
        <v>5515</v>
      </c>
      <c r="BX90" s="61">
        <v>1410</v>
      </c>
    </row>
    <row r="91" spans="1:76" hidden="1" x14ac:dyDescent="0.2">
      <c r="A91" s="6" t="s">
        <v>347</v>
      </c>
      <c r="B91" s="60">
        <v>24278</v>
      </c>
      <c r="C91" s="61">
        <v>3860</v>
      </c>
      <c r="D91" s="61">
        <f t="shared" si="11"/>
        <v>60</v>
      </c>
      <c r="E91" s="61" t="str">
        <f t="shared" si="14"/>
        <v>OK</v>
      </c>
      <c r="F91" s="61" t="str">
        <f t="shared" si="12"/>
        <v>3860</v>
      </c>
      <c r="G91" s="61" t="str">
        <f t="shared" si="13"/>
        <v>38G5</v>
      </c>
      <c r="H91" s="61">
        <v>24</v>
      </c>
      <c r="I91" s="60">
        <v>54</v>
      </c>
      <c r="J91" s="64">
        <v>46.1</v>
      </c>
      <c r="K91" s="60">
        <v>15</v>
      </c>
      <c r="L91" s="64">
        <v>0</v>
      </c>
      <c r="M91" s="60">
        <v>54</v>
      </c>
      <c r="N91" s="64">
        <v>45.3</v>
      </c>
      <c r="O91" s="60">
        <v>14</v>
      </c>
      <c r="P91" s="64">
        <v>59.3</v>
      </c>
      <c r="Q91" s="60">
        <v>54</v>
      </c>
      <c r="R91" s="64">
        <v>44.8</v>
      </c>
      <c r="S91" s="60">
        <v>14</v>
      </c>
      <c r="T91" s="64">
        <v>58.9</v>
      </c>
      <c r="U91" s="60">
        <v>54</v>
      </c>
      <c r="V91" s="64">
        <v>44.5</v>
      </c>
      <c r="W91" s="60">
        <v>14</v>
      </c>
      <c r="X91" s="64">
        <v>58.7</v>
      </c>
      <c r="Y91" s="60">
        <v>0</v>
      </c>
      <c r="Z91" s="64">
        <v>0</v>
      </c>
      <c r="AA91" s="60">
        <v>0</v>
      </c>
      <c r="AB91" s="64">
        <v>0</v>
      </c>
      <c r="AC91" s="60">
        <v>0</v>
      </c>
      <c r="AD91" s="64">
        <v>0</v>
      </c>
      <c r="AE91" s="60">
        <v>0</v>
      </c>
      <c r="AF91" s="64">
        <v>0</v>
      </c>
      <c r="AG91" s="60">
        <v>0</v>
      </c>
      <c r="AH91" s="64">
        <v>0</v>
      </c>
      <c r="AI91" s="60">
        <v>0</v>
      </c>
      <c r="AJ91" s="64">
        <v>0</v>
      </c>
      <c r="AK91" s="60">
        <v>0</v>
      </c>
      <c r="AL91" s="64">
        <v>0</v>
      </c>
      <c r="AM91" s="60">
        <v>0</v>
      </c>
      <c r="AN91" s="64">
        <v>0</v>
      </c>
      <c r="AO91" s="60">
        <v>0</v>
      </c>
      <c r="AP91" s="64">
        <v>0</v>
      </c>
      <c r="AQ91" s="60">
        <v>0</v>
      </c>
      <c r="AR91" s="64">
        <v>0</v>
      </c>
      <c r="AS91" s="60">
        <v>0</v>
      </c>
      <c r="AT91" s="64">
        <v>0</v>
      </c>
      <c r="AU91" s="60">
        <v>0</v>
      </c>
      <c r="AV91" s="64">
        <v>0</v>
      </c>
      <c r="AW91" s="60" t="str">
        <f t="shared" si="9"/>
        <v/>
      </c>
      <c r="AX91" s="60">
        <v>58</v>
      </c>
      <c r="AY91" s="60">
        <v>63</v>
      </c>
      <c r="AZ91" s="60">
        <v>63</v>
      </c>
      <c r="BA91" s="60">
        <v>63</v>
      </c>
      <c r="BB91" s="60">
        <v>62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 t="s">
        <v>8</v>
      </c>
      <c r="BJ91" s="61" t="s">
        <v>262</v>
      </c>
      <c r="BK91" s="61" t="s">
        <v>361</v>
      </c>
      <c r="BL91" s="61">
        <v>1</v>
      </c>
      <c r="BM91" s="61">
        <v>1</v>
      </c>
      <c r="BN91" s="64">
        <v>1.7683383844880294</v>
      </c>
      <c r="BO91" s="64"/>
      <c r="BP91" s="62"/>
      <c r="BQ91" s="64">
        <v>1.7683383844880294</v>
      </c>
      <c r="BR91" s="61">
        <f t="shared" si="10"/>
        <v>3</v>
      </c>
      <c r="BS91" s="60">
        <v>5446.1</v>
      </c>
      <c r="BT91" s="61">
        <v>1500</v>
      </c>
      <c r="BU91" s="61">
        <v>3802</v>
      </c>
      <c r="BV91" s="61">
        <v>6001</v>
      </c>
      <c r="BW91" s="61">
        <v>5445</v>
      </c>
      <c r="BX91" s="61">
        <v>1510</v>
      </c>
    </row>
    <row r="92" spans="1:76" hidden="1" x14ac:dyDescent="0.2">
      <c r="A92" s="6" t="s">
        <v>347</v>
      </c>
      <c r="B92" s="60">
        <v>24280</v>
      </c>
      <c r="C92" s="61">
        <v>3857</v>
      </c>
      <c r="D92" s="61">
        <f t="shared" si="11"/>
        <v>57</v>
      </c>
      <c r="E92" s="61" t="str">
        <f t="shared" si="14"/>
        <v>OK</v>
      </c>
      <c r="F92" s="61" t="str">
        <f t="shared" si="12"/>
        <v>3857</v>
      </c>
      <c r="G92" s="61" t="str">
        <f t="shared" si="13"/>
        <v>38G2</v>
      </c>
      <c r="H92" s="61">
        <v>24</v>
      </c>
      <c r="I92" s="60">
        <v>54</v>
      </c>
      <c r="J92" s="64">
        <v>41.32</v>
      </c>
      <c r="K92" s="60">
        <v>12</v>
      </c>
      <c r="L92" s="64">
        <v>11.83</v>
      </c>
      <c r="M92" s="60">
        <v>54</v>
      </c>
      <c r="N92" s="64">
        <v>43.27</v>
      </c>
      <c r="O92" s="60">
        <v>12</v>
      </c>
      <c r="P92" s="64">
        <v>14.54</v>
      </c>
      <c r="Q92" s="60">
        <v>0</v>
      </c>
      <c r="R92" s="64">
        <v>0</v>
      </c>
      <c r="S92" s="60">
        <v>0</v>
      </c>
      <c r="T92" s="64">
        <v>0</v>
      </c>
      <c r="U92" s="60">
        <v>0</v>
      </c>
      <c r="V92" s="64">
        <v>0</v>
      </c>
      <c r="W92" s="60">
        <v>0</v>
      </c>
      <c r="X92" s="64">
        <v>0</v>
      </c>
      <c r="Y92" s="60">
        <v>0</v>
      </c>
      <c r="Z92" s="64">
        <v>0</v>
      </c>
      <c r="AA92" s="60">
        <v>0</v>
      </c>
      <c r="AB92" s="64">
        <v>0</v>
      </c>
      <c r="AC92" s="60">
        <v>0</v>
      </c>
      <c r="AD92" s="64">
        <v>0</v>
      </c>
      <c r="AE92" s="60">
        <v>0</v>
      </c>
      <c r="AF92" s="64">
        <v>0</v>
      </c>
      <c r="AG92" s="60">
        <v>0</v>
      </c>
      <c r="AH92" s="64">
        <v>0</v>
      </c>
      <c r="AI92" s="60">
        <v>0</v>
      </c>
      <c r="AJ92" s="64">
        <v>0</v>
      </c>
      <c r="AK92" s="60">
        <v>0</v>
      </c>
      <c r="AL92" s="64">
        <v>0</v>
      </c>
      <c r="AM92" s="60">
        <v>0</v>
      </c>
      <c r="AN92" s="64">
        <v>0</v>
      </c>
      <c r="AO92" s="60">
        <v>0</v>
      </c>
      <c r="AP92" s="64">
        <v>0</v>
      </c>
      <c r="AQ92" s="60">
        <v>0</v>
      </c>
      <c r="AR92" s="64">
        <v>0</v>
      </c>
      <c r="AS92" s="60">
        <v>0</v>
      </c>
      <c r="AT92" s="64">
        <v>0</v>
      </c>
      <c r="AU92" s="60">
        <v>0</v>
      </c>
      <c r="AV92" s="64">
        <v>0</v>
      </c>
      <c r="AW92" s="60" t="str">
        <f t="shared" si="9"/>
        <v/>
      </c>
      <c r="AX92" s="60">
        <v>19</v>
      </c>
      <c r="AY92" s="60">
        <v>14</v>
      </c>
      <c r="AZ92" s="60">
        <v>15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>
        <v>24005.02</v>
      </c>
      <c r="BJ92" s="61" t="s">
        <v>262</v>
      </c>
      <c r="BK92" s="61" t="s">
        <v>361</v>
      </c>
      <c r="BL92" s="61">
        <v>0</v>
      </c>
      <c r="BM92" s="61">
        <v>0</v>
      </c>
      <c r="BN92" s="64">
        <v>2.5008484078699476</v>
      </c>
      <c r="BO92" s="64"/>
      <c r="BP92" s="62"/>
      <c r="BQ92" s="64">
        <v>2.5008484078699476</v>
      </c>
      <c r="BR92" s="61">
        <f t="shared" si="10"/>
        <v>2</v>
      </c>
      <c r="BS92" s="60">
        <v>5441.32</v>
      </c>
      <c r="BT92" s="61">
        <v>1211.83</v>
      </c>
      <c r="BU92" s="61">
        <v>3802</v>
      </c>
      <c r="BV92" s="61">
        <v>5701</v>
      </c>
      <c r="BW92" s="61">
        <v>5445</v>
      </c>
      <c r="BX92" s="61">
        <v>1210</v>
      </c>
    </row>
    <row r="93" spans="1:76" hidden="1" x14ac:dyDescent="0.2">
      <c r="A93" s="6" t="s">
        <v>347</v>
      </c>
      <c r="B93" s="60">
        <v>24281</v>
      </c>
      <c r="C93" s="61">
        <v>3857</v>
      </c>
      <c r="D93" s="61">
        <f t="shared" si="11"/>
        <v>57</v>
      </c>
      <c r="E93" s="61" t="str">
        <f t="shared" si="14"/>
        <v>OK</v>
      </c>
      <c r="F93" s="61" t="str">
        <f t="shared" si="12"/>
        <v>3857</v>
      </c>
      <c r="G93" s="61" t="str">
        <f t="shared" si="13"/>
        <v>38G2</v>
      </c>
      <c r="H93" s="61">
        <v>24</v>
      </c>
      <c r="I93" s="60">
        <v>54</v>
      </c>
      <c r="J93" s="64">
        <v>50.68</v>
      </c>
      <c r="K93" s="60">
        <v>12</v>
      </c>
      <c r="L93" s="64">
        <v>40.729999999999997</v>
      </c>
      <c r="M93" s="60">
        <v>54</v>
      </c>
      <c r="N93" s="64">
        <v>49.23</v>
      </c>
      <c r="O93" s="60">
        <v>12</v>
      </c>
      <c r="P93" s="64">
        <v>44.27</v>
      </c>
      <c r="Q93" s="60">
        <v>0</v>
      </c>
      <c r="R93" s="64">
        <v>0</v>
      </c>
      <c r="S93" s="60">
        <v>0</v>
      </c>
      <c r="T93" s="64">
        <v>0</v>
      </c>
      <c r="U93" s="60">
        <v>0</v>
      </c>
      <c r="V93" s="64">
        <v>0</v>
      </c>
      <c r="W93" s="60">
        <v>0</v>
      </c>
      <c r="X93" s="64">
        <v>0</v>
      </c>
      <c r="Y93" s="60">
        <v>0</v>
      </c>
      <c r="Z93" s="64">
        <v>0</v>
      </c>
      <c r="AA93" s="60">
        <v>0</v>
      </c>
      <c r="AB93" s="64">
        <v>0</v>
      </c>
      <c r="AC93" s="60">
        <v>0</v>
      </c>
      <c r="AD93" s="64">
        <v>0</v>
      </c>
      <c r="AE93" s="60">
        <v>0</v>
      </c>
      <c r="AF93" s="64">
        <v>0</v>
      </c>
      <c r="AG93" s="60">
        <v>0</v>
      </c>
      <c r="AH93" s="64">
        <v>0</v>
      </c>
      <c r="AI93" s="60">
        <v>0</v>
      </c>
      <c r="AJ93" s="64">
        <v>0</v>
      </c>
      <c r="AK93" s="60">
        <v>0</v>
      </c>
      <c r="AL93" s="64">
        <v>0</v>
      </c>
      <c r="AM93" s="60">
        <v>0</v>
      </c>
      <c r="AN93" s="64">
        <v>0</v>
      </c>
      <c r="AO93" s="60">
        <v>0</v>
      </c>
      <c r="AP93" s="64">
        <v>0</v>
      </c>
      <c r="AQ93" s="60">
        <v>0</v>
      </c>
      <c r="AR93" s="64">
        <v>0</v>
      </c>
      <c r="AS93" s="60">
        <v>0</v>
      </c>
      <c r="AT93" s="64">
        <v>0</v>
      </c>
      <c r="AU93" s="60">
        <v>0</v>
      </c>
      <c r="AV93" s="64">
        <v>0</v>
      </c>
      <c r="AW93" s="60" t="str">
        <f t="shared" si="9"/>
        <v/>
      </c>
      <c r="AX93" s="60">
        <v>20</v>
      </c>
      <c r="AY93" s="60">
        <v>19</v>
      </c>
      <c r="AZ93" s="60">
        <v>21</v>
      </c>
      <c r="BA93" s="60"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>
        <v>24018.02</v>
      </c>
      <c r="BJ93" s="61" t="s">
        <v>262</v>
      </c>
      <c r="BK93" s="61" t="s">
        <v>361</v>
      </c>
      <c r="BL93" s="61">
        <v>0</v>
      </c>
      <c r="BM93" s="61">
        <v>0</v>
      </c>
      <c r="BN93" s="64">
        <v>2.5019421687376795</v>
      </c>
      <c r="BO93" s="64"/>
      <c r="BP93" s="62"/>
      <c r="BQ93" s="64">
        <v>2.5019421687376795</v>
      </c>
      <c r="BR93" s="61">
        <f t="shared" si="10"/>
        <v>2</v>
      </c>
      <c r="BS93" s="60">
        <v>5450.68</v>
      </c>
      <c r="BT93" s="61">
        <v>1240.73</v>
      </c>
      <c r="BU93" s="61">
        <v>3803</v>
      </c>
      <c r="BV93" s="61">
        <v>5703</v>
      </c>
      <c r="BW93" s="61">
        <v>5455</v>
      </c>
      <c r="BX93" s="61">
        <v>1250</v>
      </c>
    </row>
    <row r="94" spans="1:76" hidden="1" x14ac:dyDescent="0.2">
      <c r="A94" s="6" t="s">
        <v>347</v>
      </c>
      <c r="B94" s="60">
        <v>24282</v>
      </c>
      <c r="C94" s="61">
        <v>3857</v>
      </c>
      <c r="D94" s="61">
        <f t="shared" si="11"/>
        <v>57</v>
      </c>
      <c r="E94" s="61" t="str">
        <f t="shared" si="14"/>
        <v>OK</v>
      </c>
      <c r="F94" s="61" t="str">
        <f t="shared" si="12"/>
        <v>3857</v>
      </c>
      <c r="G94" s="61" t="str">
        <f t="shared" si="13"/>
        <v>38G2</v>
      </c>
      <c r="H94" s="61">
        <v>24</v>
      </c>
      <c r="I94" s="60">
        <v>54</v>
      </c>
      <c r="J94" s="64">
        <v>38.42</v>
      </c>
      <c r="K94" s="60">
        <v>12</v>
      </c>
      <c r="L94" s="64">
        <v>10.53</v>
      </c>
      <c r="M94" s="60">
        <v>54</v>
      </c>
      <c r="N94" s="64">
        <v>36.4</v>
      </c>
      <c r="O94" s="60">
        <v>12</v>
      </c>
      <c r="P94" s="64">
        <v>7.99</v>
      </c>
      <c r="Q94" s="60">
        <v>0</v>
      </c>
      <c r="R94" s="64">
        <v>0</v>
      </c>
      <c r="S94" s="60">
        <v>0</v>
      </c>
      <c r="T94" s="64">
        <v>0</v>
      </c>
      <c r="U94" s="60">
        <v>0</v>
      </c>
      <c r="V94" s="64">
        <v>0</v>
      </c>
      <c r="W94" s="60">
        <v>0</v>
      </c>
      <c r="X94" s="64">
        <v>0</v>
      </c>
      <c r="Y94" s="60">
        <v>0</v>
      </c>
      <c r="Z94" s="64">
        <v>0</v>
      </c>
      <c r="AA94" s="60">
        <v>0</v>
      </c>
      <c r="AB94" s="64">
        <v>0</v>
      </c>
      <c r="AC94" s="60">
        <v>0</v>
      </c>
      <c r="AD94" s="64">
        <v>0</v>
      </c>
      <c r="AE94" s="60">
        <v>0</v>
      </c>
      <c r="AF94" s="64">
        <v>0</v>
      </c>
      <c r="AG94" s="60">
        <v>0</v>
      </c>
      <c r="AH94" s="64">
        <v>0</v>
      </c>
      <c r="AI94" s="60">
        <v>0</v>
      </c>
      <c r="AJ94" s="64">
        <v>0</v>
      </c>
      <c r="AK94" s="60">
        <v>0</v>
      </c>
      <c r="AL94" s="64">
        <v>0</v>
      </c>
      <c r="AM94" s="60">
        <v>0</v>
      </c>
      <c r="AN94" s="64">
        <v>0</v>
      </c>
      <c r="AO94" s="60">
        <v>0</v>
      </c>
      <c r="AP94" s="64">
        <v>0</v>
      </c>
      <c r="AQ94" s="60">
        <v>0</v>
      </c>
      <c r="AR94" s="64">
        <v>0</v>
      </c>
      <c r="AS94" s="60">
        <v>0</v>
      </c>
      <c r="AT94" s="64">
        <v>0</v>
      </c>
      <c r="AU94" s="60">
        <v>0</v>
      </c>
      <c r="AV94" s="64">
        <v>0</v>
      </c>
      <c r="AW94" s="60" t="str">
        <f t="shared" si="9"/>
        <v/>
      </c>
      <c r="AX94" s="60">
        <v>17</v>
      </c>
      <c r="AY94" s="60">
        <v>20</v>
      </c>
      <c r="AZ94" s="60">
        <v>19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>
        <v>24058.04</v>
      </c>
      <c r="BJ94" s="61" t="s">
        <v>262</v>
      </c>
      <c r="BK94" s="61" t="s">
        <v>361</v>
      </c>
      <c r="BL94" s="61">
        <v>0</v>
      </c>
      <c r="BM94" s="61">
        <v>1</v>
      </c>
      <c r="BN94" s="64">
        <v>2.4985681660087558</v>
      </c>
      <c r="BO94" s="64"/>
      <c r="BP94" s="62"/>
      <c r="BQ94" s="64">
        <v>2.4985681660087558</v>
      </c>
      <c r="BR94" s="61">
        <f t="shared" si="10"/>
        <v>2</v>
      </c>
      <c r="BS94" s="60">
        <v>5438.42</v>
      </c>
      <c r="BT94" s="61">
        <v>1210.53</v>
      </c>
      <c r="BU94" s="61">
        <v>3801</v>
      </c>
      <c r="BV94" s="61">
        <v>5701</v>
      </c>
      <c r="BW94" s="61">
        <v>5435</v>
      </c>
      <c r="BX94" s="61">
        <v>1210</v>
      </c>
    </row>
    <row r="95" spans="1:76" hidden="1" x14ac:dyDescent="0.2">
      <c r="A95" s="6" t="s">
        <v>347</v>
      </c>
      <c r="B95" s="60">
        <v>24286</v>
      </c>
      <c r="C95" s="61">
        <v>3859</v>
      </c>
      <c r="D95" s="61">
        <f t="shared" si="11"/>
        <v>59</v>
      </c>
      <c r="E95" s="61" t="str">
        <f t="shared" si="14"/>
        <v>OK</v>
      </c>
      <c r="F95" s="61" t="str">
        <f t="shared" si="12"/>
        <v>3859</v>
      </c>
      <c r="G95" s="61" t="str">
        <f t="shared" si="13"/>
        <v>38G4</v>
      </c>
      <c r="H95" s="61">
        <v>24</v>
      </c>
      <c r="I95" s="60">
        <v>54</v>
      </c>
      <c r="J95" s="64">
        <v>41.56</v>
      </c>
      <c r="K95" s="60">
        <v>14</v>
      </c>
      <c r="L95" s="64">
        <v>39.445</v>
      </c>
      <c r="M95" s="60">
        <v>54</v>
      </c>
      <c r="N95" s="64">
        <v>41.155000000000001</v>
      </c>
      <c r="O95" s="60">
        <v>14</v>
      </c>
      <c r="P95" s="64">
        <v>38.305</v>
      </c>
      <c r="Q95" s="60">
        <v>0</v>
      </c>
      <c r="R95" s="64">
        <v>0</v>
      </c>
      <c r="S95" s="60">
        <v>0</v>
      </c>
      <c r="T95" s="64">
        <v>0</v>
      </c>
      <c r="U95" s="60">
        <v>0</v>
      </c>
      <c r="V95" s="64">
        <v>0</v>
      </c>
      <c r="W95" s="60">
        <v>0</v>
      </c>
      <c r="X95" s="64">
        <v>0</v>
      </c>
      <c r="Y95" s="60">
        <v>0</v>
      </c>
      <c r="Z95" s="64">
        <v>0</v>
      </c>
      <c r="AA95" s="60">
        <v>0</v>
      </c>
      <c r="AB95" s="64">
        <v>0</v>
      </c>
      <c r="AC95" s="60">
        <v>0</v>
      </c>
      <c r="AD95" s="64">
        <v>0</v>
      </c>
      <c r="AE95" s="60">
        <v>0</v>
      </c>
      <c r="AF95" s="64">
        <v>0</v>
      </c>
      <c r="AG95" s="60">
        <v>0</v>
      </c>
      <c r="AH95" s="64">
        <v>0</v>
      </c>
      <c r="AI95" s="60">
        <v>0</v>
      </c>
      <c r="AJ95" s="64">
        <v>0</v>
      </c>
      <c r="AK95" s="60">
        <v>0</v>
      </c>
      <c r="AL95" s="64">
        <v>0</v>
      </c>
      <c r="AM95" s="60">
        <v>0</v>
      </c>
      <c r="AN95" s="64">
        <v>0</v>
      </c>
      <c r="AO95" s="60">
        <v>0</v>
      </c>
      <c r="AP95" s="64">
        <v>0</v>
      </c>
      <c r="AQ95" s="60">
        <v>0</v>
      </c>
      <c r="AR95" s="64">
        <v>0</v>
      </c>
      <c r="AS95" s="60">
        <v>0</v>
      </c>
      <c r="AT95" s="64">
        <v>0</v>
      </c>
      <c r="AU95" s="60">
        <v>0</v>
      </c>
      <c r="AV95" s="64">
        <v>0</v>
      </c>
      <c r="AW95" s="60" t="str">
        <f t="shared" si="9"/>
        <v/>
      </c>
      <c r="AX95" s="60">
        <v>49</v>
      </c>
      <c r="AY95" s="60">
        <v>0</v>
      </c>
      <c r="AZ95" s="60">
        <v>0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>
        <v>24162.04</v>
      </c>
      <c r="BJ95" s="61" t="s">
        <v>262</v>
      </c>
      <c r="BK95" s="61" t="s">
        <v>361</v>
      </c>
      <c r="BL95" s="61">
        <v>1</v>
      </c>
      <c r="BM95" s="61">
        <v>1</v>
      </c>
      <c r="BN95" s="64">
        <v>2.4998168977290978</v>
      </c>
      <c r="BO95" s="61"/>
      <c r="BP95" s="61"/>
      <c r="BQ95" s="64">
        <v>0.77344411737613927</v>
      </c>
      <c r="BR95" s="61">
        <f t="shared" si="10"/>
        <v>3</v>
      </c>
      <c r="BS95" s="60">
        <v>5441.56</v>
      </c>
      <c r="BT95" s="61">
        <v>1439.4449999999999</v>
      </c>
      <c r="BU95" s="61">
        <v>3802</v>
      </c>
      <c r="BV95" s="61">
        <v>5902</v>
      </c>
      <c r="BW95" s="61">
        <v>5445</v>
      </c>
      <c r="BX95" s="61">
        <v>1430</v>
      </c>
    </row>
    <row r="96" spans="1:76" hidden="1" x14ac:dyDescent="0.2">
      <c r="A96" s="6" t="s">
        <v>347</v>
      </c>
      <c r="B96" s="60">
        <v>24287</v>
      </c>
      <c r="C96" s="61">
        <v>3959</v>
      </c>
      <c r="D96" s="61">
        <f t="shared" si="11"/>
        <v>59</v>
      </c>
      <c r="E96" s="61" t="str">
        <f t="shared" si="14"/>
        <v>OK</v>
      </c>
      <c r="F96" s="61" t="str">
        <f t="shared" si="12"/>
        <v>3959</v>
      </c>
      <c r="G96" s="61" t="str">
        <f t="shared" si="13"/>
        <v>39G4</v>
      </c>
      <c r="H96" s="61">
        <v>24</v>
      </c>
      <c r="I96" s="60">
        <v>55</v>
      </c>
      <c r="J96" s="64">
        <v>2.5</v>
      </c>
      <c r="K96" s="60">
        <v>14</v>
      </c>
      <c r="L96" s="64">
        <v>13.4</v>
      </c>
      <c r="M96" s="60">
        <v>55</v>
      </c>
      <c r="N96" s="64">
        <v>1.9</v>
      </c>
      <c r="O96" s="60">
        <v>14</v>
      </c>
      <c r="P96" s="64">
        <v>12.5</v>
      </c>
      <c r="Q96" s="60">
        <v>55</v>
      </c>
      <c r="R96" s="64">
        <v>0.4</v>
      </c>
      <c r="S96" s="60">
        <v>14</v>
      </c>
      <c r="T96" s="64">
        <v>11.4</v>
      </c>
      <c r="U96" s="60">
        <v>55</v>
      </c>
      <c r="V96" s="64">
        <v>0</v>
      </c>
      <c r="W96" s="60">
        <v>14</v>
      </c>
      <c r="X96" s="64">
        <v>10.7</v>
      </c>
      <c r="Y96" s="60">
        <v>0</v>
      </c>
      <c r="Z96" s="64">
        <v>0</v>
      </c>
      <c r="AA96" s="60">
        <v>0</v>
      </c>
      <c r="AB96" s="64">
        <v>0</v>
      </c>
      <c r="AC96" s="60">
        <v>0</v>
      </c>
      <c r="AD96" s="64">
        <v>0</v>
      </c>
      <c r="AE96" s="60">
        <v>0</v>
      </c>
      <c r="AF96" s="64">
        <v>0</v>
      </c>
      <c r="AG96" s="60">
        <v>0</v>
      </c>
      <c r="AH96" s="64">
        <v>0</v>
      </c>
      <c r="AI96" s="60">
        <v>0</v>
      </c>
      <c r="AJ96" s="64">
        <v>0</v>
      </c>
      <c r="AK96" s="60">
        <v>0</v>
      </c>
      <c r="AL96" s="64">
        <v>0</v>
      </c>
      <c r="AM96" s="60">
        <v>0</v>
      </c>
      <c r="AN96" s="64">
        <v>0</v>
      </c>
      <c r="AO96" s="60">
        <v>0</v>
      </c>
      <c r="AP96" s="64">
        <v>0</v>
      </c>
      <c r="AQ96" s="60">
        <v>0</v>
      </c>
      <c r="AR96" s="64">
        <v>0</v>
      </c>
      <c r="AS96" s="60">
        <v>0</v>
      </c>
      <c r="AT96" s="64">
        <v>0</v>
      </c>
      <c r="AU96" s="60">
        <v>0</v>
      </c>
      <c r="AV96" s="64">
        <v>0</v>
      </c>
      <c r="AW96" s="60" t="str">
        <f t="shared" si="9"/>
        <v/>
      </c>
      <c r="AX96" s="60">
        <v>43</v>
      </c>
      <c r="AY96" s="60">
        <v>44</v>
      </c>
      <c r="AZ96" s="60">
        <v>44</v>
      </c>
      <c r="BA96" s="60">
        <v>43</v>
      </c>
      <c r="BB96" s="60">
        <v>43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8</v>
      </c>
      <c r="BJ96" s="61" t="s">
        <v>262</v>
      </c>
      <c r="BK96" s="61" t="s">
        <v>361</v>
      </c>
      <c r="BL96" s="61">
        <v>1</v>
      </c>
      <c r="BM96" s="61">
        <v>1</v>
      </c>
      <c r="BN96" s="64">
        <v>2.985098970556157</v>
      </c>
      <c r="BO96" s="64"/>
      <c r="BP96" s="61"/>
      <c r="BQ96" s="64">
        <v>2.985098970556157</v>
      </c>
      <c r="BR96" s="61">
        <f t="shared" si="10"/>
        <v>3</v>
      </c>
      <c r="BS96" s="60">
        <v>5502.5</v>
      </c>
      <c r="BT96" s="61">
        <v>1413.4</v>
      </c>
      <c r="BU96" s="61">
        <v>3901</v>
      </c>
      <c r="BV96" s="61">
        <v>5901</v>
      </c>
      <c r="BW96" s="61">
        <v>5505</v>
      </c>
      <c r="BX96" s="61">
        <v>1410</v>
      </c>
    </row>
    <row r="97" spans="1:76" hidden="1" x14ac:dyDescent="0.2">
      <c r="A97" s="6" t="s">
        <v>347</v>
      </c>
      <c r="B97" s="60">
        <v>24288</v>
      </c>
      <c r="C97" s="61">
        <v>3959</v>
      </c>
      <c r="D97" s="61">
        <f t="shared" si="11"/>
        <v>59</v>
      </c>
      <c r="E97" s="61" t="str">
        <f t="shared" si="14"/>
        <v>OK</v>
      </c>
      <c r="F97" s="61" t="str">
        <f t="shared" si="12"/>
        <v>3959</v>
      </c>
      <c r="G97" s="61" t="str">
        <f t="shared" si="13"/>
        <v>39G4</v>
      </c>
      <c r="H97" s="61">
        <v>24</v>
      </c>
      <c r="I97" s="61">
        <v>55</v>
      </c>
      <c r="J97" s="64">
        <v>16.22</v>
      </c>
      <c r="K97" s="60">
        <v>14</v>
      </c>
      <c r="L97" s="64">
        <v>2.36</v>
      </c>
      <c r="M97" s="60">
        <v>55</v>
      </c>
      <c r="N97" s="64">
        <v>16.12</v>
      </c>
      <c r="O97" s="60">
        <v>14</v>
      </c>
      <c r="P97" s="64">
        <v>5.03</v>
      </c>
      <c r="Q97" s="60">
        <v>0</v>
      </c>
      <c r="R97" s="64">
        <v>0</v>
      </c>
      <c r="S97" s="60">
        <v>0</v>
      </c>
      <c r="T97" s="64">
        <v>0</v>
      </c>
      <c r="U97" s="60">
        <v>0</v>
      </c>
      <c r="V97" s="64">
        <v>0</v>
      </c>
      <c r="W97" s="60">
        <v>0</v>
      </c>
      <c r="X97" s="64">
        <v>0</v>
      </c>
      <c r="Y97" s="60">
        <v>0</v>
      </c>
      <c r="Z97" s="64">
        <v>0</v>
      </c>
      <c r="AA97" s="60">
        <v>0</v>
      </c>
      <c r="AB97" s="64">
        <v>0</v>
      </c>
      <c r="AC97" s="65">
        <v>0</v>
      </c>
      <c r="AD97" s="64">
        <v>0</v>
      </c>
      <c r="AE97" s="60">
        <v>0</v>
      </c>
      <c r="AF97" s="64">
        <v>0</v>
      </c>
      <c r="AG97" s="60">
        <v>0</v>
      </c>
      <c r="AH97" s="64">
        <v>0</v>
      </c>
      <c r="AI97" s="60">
        <v>0</v>
      </c>
      <c r="AJ97" s="64">
        <v>0</v>
      </c>
      <c r="AK97" s="60">
        <v>0</v>
      </c>
      <c r="AL97" s="64">
        <v>0</v>
      </c>
      <c r="AM97" s="60">
        <v>0</v>
      </c>
      <c r="AN97" s="64">
        <v>0</v>
      </c>
      <c r="AO97" s="60">
        <v>0</v>
      </c>
      <c r="AP97" s="64">
        <v>0</v>
      </c>
      <c r="AQ97" s="60">
        <v>0</v>
      </c>
      <c r="AR97" s="64">
        <v>0</v>
      </c>
      <c r="AS97" s="60">
        <v>0</v>
      </c>
      <c r="AT97" s="64">
        <v>0</v>
      </c>
      <c r="AU97" s="60">
        <v>0</v>
      </c>
      <c r="AV97" s="64">
        <v>0</v>
      </c>
      <c r="AW97" s="60" t="str">
        <f t="shared" si="9"/>
        <v/>
      </c>
      <c r="AX97" s="61">
        <v>38</v>
      </c>
      <c r="AY97" s="61">
        <v>37</v>
      </c>
      <c r="AZ97" s="61">
        <v>40</v>
      </c>
      <c r="BA97" s="61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100" t="s">
        <v>61</v>
      </c>
      <c r="BJ97" s="61" t="s">
        <v>264</v>
      </c>
      <c r="BK97" s="61" t="s">
        <v>361</v>
      </c>
      <c r="BL97" s="61"/>
      <c r="BM97" s="61"/>
      <c r="BN97" s="64">
        <v>1.9523773685844981</v>
      </c>
      <c r="BO97" s="64"/>
      <c r="BP97" s="61"/>
      <c r="BQ97" s="64">
        <v>1.524428060657615</v>
      </c>
      <c r="BR97" s="61">
        <f t="shared" si="10"/>
        <v>2</v>
      </c>
      <c r="BS97" s="60">
        <v>5516.22</v>
      </c>
      <c r="BT97" s="61">
        <v>1402.36</v>
      </c>
      <c r="BU97" s="61">
        <v>3902</v>
      </c>
      <c r="BV97" s="61">
        <v>5901</v>
      </c>
      <c r="BW97" s="61">
        <v>5515</v>
      </c>
      <c r="BX97" s="61">
        <v>1410</v>
      </c>
    </row>
    <row r="98" spans="1:76" hidden="1" x14ac:dyDescent="0.2">
      <c r="A98" s="6" t="s">
        <v>347</v>
      </c>
      <c r="B98" s="60">
        <v>24289</v>
      </c>
      <c r="C98" s="61">
        <v>3858</v>
      </c>
      <c r="D98" s="61">
        <f t="shared" si="11"/>
        <v>58</v>
      </c>
      <c r="E98" s="61" t="str">
        <f t="shared" si="14"/>
        <v>OK</v>
      </c>
      <c r="F98" s="61" t="str">
        <f t="shared" si="12"/>
        <v>3858</v>
      </c>
      <c r="G98" s="61" t="str">
        <f t="shared" si="13"/>
        <v>38G3</v>
      </c>
      <c r="H98" s="61">
        <v>24</v>
      </c>
      <c r="I98" s="61">
        <v>54</v>
      </c>
      <c r="J98" s="64">
        <v>55.9</v>
      </c>
      <c r="K98" s="61">
        <v>13</v>
      </c>
      <c r="L98" s="64">
        <v>15.5</v>
      </c>
      <c r="M98" s="60">
        <v>54</v>
      </c>
      <c r="N98" s="64">
        <v>57</v>
      </c>
      <c r="O98" s="60">
        <v>13</v>
      </c>
      <c r="P98" s="64">
        <v>15.7</v>
      </c>
      <c r="Q98" s="60">
        <v>54</v>
      </c>
      <c r="R98" s="64">
        <v>58</v>
      </c>
      <c r="S98" s="60">
        <v>13</v>
      </c>
      <c r="T98" s="64">
        <v>15.6</v>
      </c>
      <c r="U98" s="60">
        <v>0</v>
      </c>
      <c r="V98" s="64">
        <v>0</v>
      </c>
      <c r="W98" s="60">
        <v>0</v>
      </c>
      <c r="X98" s="64">
        <v>0</v>
      </c>
      <c r="Y98" s="60">
        <v>0</v>
      </c>
      <c r="Z98" s="64">
        <v>0</v>
      </c>
      <c r="AA98" s="60">
        <v>0</v>
      </c>
      <c r="AB98" s="64">
        <v>0</v>
      </c>
      <c r="AC98" s="65">
        <v>0</v>
      </c>
      <c r="AD98" s="64">
        <v>0</v>
      </c>
      <c r="AE98" s="60">
        <v>0</v>
      </c>
      <c r="AF98" s="64">
        <v>0</v>
      </c>
      <c r="AG98" s="60">
        <v>0</v>
      </c>
      <c r="AH98" s="64">
        <v>0</v>
      </c>
      <c r="AI98" s="60">
        <v>0</v>
      </c>
      <c r="AJ98" s="64">
        <v>0</v>
      </c>
      <c r="AK98" s="60">
        <v>0</v>
      </c>
      <c r="AL98" s="64">
        <v>0</v>
      </c>
      <c r="AM98" s="60">
        <v>0</v>
      </c>
      <c r="AN98" s="64">
        <v>0</v>
      </c>
      <c r="AO98" s="60">
        <v>0</v>
      </c>
      <c r="AP98" s="64">
        <v>0</v>
      </c>
      <c r="AQ98" s="60">
        <v>0</v>
      </c>
      <c r="AR98" s="64">
        <v>0</v>
      </c>
      <c r="AS98" s="60">
        <v>0</v>
      </c>
      <c r="AT98" s="64">
        <v>0</v>
      </c>
      <c r="AU98" s="60">
        <v>0</v>
      </c>
      <c r="AV98" s="64">
        <v>0</v>
      </c>
      <c r="AW98" s="60" t="str">
        <f t="shared" si="9"/>
        <v/>
      </c>
      <c r="AX98" s="61">
        <v>47</v>
      </c>
      <c r="AY98" s="61">
        <v>46</v>
      </c>
      <c r="AZ98" s="61">
        <v>47</v>
      </c>
      <c r="BA98" s="61">
        <v>48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100" t="s">
        <v>59</v>
      </c>
      <c r="BJ98" s="61" t="s">
        <v>269</v>
      </c>
      <c r="BK98" s="61" t="s">
        <v>361</v>
      </c>
      <c r="BL98" s="61"/>
      <c r="BM98" s="61"/>
      <c r="BN98" s="64">
        <v>2.1076300244419408</v>
      </c>
      <c r="BO98" s="64"/>
      <c r="BP98" s="61"/>
      <c r="BQ98" s="64">
        <v>2.1076300244419408</v>
      </c>
      <c r="BR98" s="61">
        <f t="shared" si="10"/>
        <v>3</v>
      </c>
      <c r="BS98" s="60">
        <v>5455.9</v>
      </c>
      <c r="BT98" s="61">
        <v>1315.5</v>
      </c>
      <c r="BU98" s="61">
        <v>3803</v>
      </c>
      <c r="BV98" s="61">
        <v>5801</v>
      </c>
      <c r="BW98" s="61">
        <v>5455</v>
      </c>
      <c r="BX98" s="61">
        <v>1310</v>
      </c>
    </row>
    <row r="99" spans="1:76" hidden="1" x14ac:dyDescent="0.2">
      <c r="A99" s="6" t="s">
        <v>347</v>
      </c>
      <c r="B99" s="60">
        <v>24293</v>
      </c>
      <c r="C99" s="61">
        <v>3859</v>
      </c>
      <c r="D99" s="61">
        <f t="shared" si="11"/>
        <v>59</v>
      </c>
      <c r="E99" s="61" t="str">
        <f t="shared" si="14"/>
        <v>OK</v>
      </c>
      <c r="F99" s="61" t="str">
        <f t="shared" si="12"/>
        <v>3859</v>
      </c>
      <c r="G99" s="61" t="str">
        <f t="shared" si="13"/>
        <v>38G4</v>
      </c>
      <c r="H99" s="61">
        <v>24</v>
      </c>
      <c r="I99" s="60">
        <v>54</v>
      </c>
      <c r="J99" s="64">
        <v>33.809999999999718</v>
      </c>
      <c r="K99" s="60">
        <v>14</v>
      </c>
      <c r="L99" s="64">
        <v>7.6299999999999812</v>
      </c>
      <c r="M99" s="60">
        <v>54</v>
      </c>
      <c r="N99" s="64">
        <v>33.429999999999893</v>
      </c>
      <c r="O99" s="60">
        <v>14</v>
      </c>
      <c r="P99" s="64">
        <v>8.9199999999999946</v>
      </c>
      <c r="Q99" s="60">
        <v>54</v>
      </c>
      <c r="R99" s="64">
        <v>33.189999999999742</v>
      </c>
      <c r="S99" s="60">
        <v>14</v>
      </c>
      <c r="T99" s="64">
        <v>10.39999999999992</v>
      </c>
      <c r="U99" s="60">
        <v>54</v>
      </c>
      <c r="V99" s="64">
        <v>32.500000000000284</v>
      </c>
      <c r="W99" s="60">
        <v>14</v>
      </c>
      <c r="X99" s="64">
        <v>12.770000000000081</v>
      </c>
      <c r="Y99" s="60">
        <v>0</v>
      </c>
      <c r="Z99" s="64">
        <v>0</v>
      </c>
      <c r="AA99" s="60">
        <v>0</v>
      </c>
      <c r="AB99" s="64">
        <v>0</v>
      </c>
      <c r="AC99" s="60">
        <v>0</v>
      </c>
      <c r="AD99" s="64">
        <v>0</v>
      </c>
      <c r="AE99" s="60">
        <v>0</v>
      </c>
      <c r="AF99" s="64">
        <v>0</v>
      </c>
      <c r="AG99" s="60">
        <v>0</v>
      </c>
      <c r="AH99" s="64">
        <v>0</v>
      </c>
      <c r="AI99" s="60">
        <v>0</v>
      </c>
      <c r="AJ99" s="64">
        <v>0</v>
      </c>
      <c r="AK99" s="60">
        <v>0</v>
      </c>
      <c r="AL99" s="64">
        <v>0</v>
      </c>
      <c r="AM99" s="60">
        <v>0</v>
      </c>
      <c r="AN99" s="64">
        <v>0</v>
      </c>
      <c r="AO99" s="60">
        <v>0</v>
      </c>
      <c r="AP99" s="64">
        <v>0</v>
      </c>
      <c r="AQ99" s="60">
        <v>0</v>
      </c>
      <c r="AR99" s="64">
        <v>0</v>
      </c>
      <c r="AS99" s="60">
        <v>0</v>
      </c>
      <c r="AT99" s="64">
        <v>0</v>
      </c>
      <c r="AU99" s="60">
        <v>0</v>
      </c>
      <c r="AV99" s="64">
        <v>0</v>
      </c>
      <c r="AW99" s="60"/>
      <c r="AX99" s="60">
        <v>18</v>
      </c>
      <c r="AY99" s="60">
        <v>18</v>
      </c>
      <c r="AZ99" s="60">
        <v>0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17</v>
      </c>
      <c r="BJ99" s="61" t="s">
        <v>269</v>
      </c>
      <c r="BK99" s="61" t="s">
        <v>361</v>
      </c>
      <c r="BL99" s="61">
        <v>4</v>
      </c>
      <c r="BM99" s="61" t="s">
        <v>14</v>
      </c>
      <c r="BN99" s="61">
        <v>3.2683144907978559</v>
      </c>
      <c r="BO99" s="61"/>
      <c r="BP99" s="61"/>
      <c r="BQ99" s="60">
        <v>3.2683144907978559</v>
      </c>
      <c r="BR99" s="61">
        <f t="shared" si="10"/>
        <v>2</v>
      </c>
      <c r="BS99" s="60">
        <v>5433.8099999999995</v>
      </c>
      <c r="BT99" s="61">
        <v>1407.6299999999999</v>
      </c>
      <c r="BU99" s="61">
        <v>3801</v>
      </c>
      <c r="BV99" s="61">
        <v>5901</v>
      </c>
      <c r="BW99" s="61">
        <v>5435</v>
      </c>
      <c r="BX99" s="61">
        <v>1410</v>
      </c>
    </row>
    <row r="100" spans="1:76" hidden="1" x14ac:dyDescent="0.2">
      <c r="A100" s="6" t="s">
        <v>347</v>
      </c>
      <c r="B100" s="60">
        <v>24294</v>
      </c>
      <c r="C100" s="61">
        <v>3858</v>
      </c>
      <c r="D100" s="61">
        <f t="shared" si="11"/>
        <v>58</v>
      </c>
      <c r="E100" s="61" t="str">
        <f t="shared" si="14"/>
        <v>OK</v>
      </c>
      <c r="F100" s="61" t="str">
        <f t="shared" si="12"/>
        <v>3858</v>
      </c>
      <c r="G100" s="61" t="str">
        <f t="shared" si="13"/>
        <v>38G3</v>
      </c>
      <c r="H100" s="61">
        <v>24</v>
      </c>
      <c r="I100" s="60">
        <v>54</v>
      </c>
      <c r="J100" s="64">
        <v>36.769999999999925</v>
      </c>
      <c r="K100" s="60">
        <v>13</v>
      </c>
      <c r="L100" s="64">
        <v>48.48</v>
      </c>
      <c r="M100" s="60">
        <v>54</v>
      </c>
      <c r="N100" s="64">
        <v>37.630000000000052</v>
      </c>
      <c r="O100" s="60">
        <v>13</v>
      </c>
      <c r="P100" s="64">
        <v>42.78</v>
      </c>
      <c r="Q100" s="60">
        <v>54</v>
      </c>
      <c r="R100" s="64">
        <v>39.07999999999987</v>
      </c>
      <c r="S100" s="60">
        <v>13</v>
      </c>
      <c r="T100" s="64">
        <v>45.27</v>
      </c>
      <c r="U100" s="60">
        <v>54</v>
      </c>
      <c r="V100" s="64">
        <v>40.619999999999834</v>
      </c>
      <c r="W100" s="60">
        <v>13</v>
      </c>
      <c r="X100" s="64">
        <v>47.55</v>
      </c>
      <c r="Y100" s="60">
        <v>0</v>
      </c>
      <c r="Z100" s="64">
        <v>0</v>
      </c>
      <c r="AA100" s="60">
        <v>0</v>
      </c>
      <c r="AB100" s="64">
        <v>0</v>
      </c>
      <c r="AC100" s="60">
        <v>0</v>
      </c>
      <c r="AD100" s="64">
        <v>0</v>
      </c>
      <c r="AE100" s="60">
        <v>0</v>
      </c>
      <c r="AF100" s="64">
        <v>0</v>
      </c>
      <c r="AG100" s="60">
        <v>0</v>
      </c>
      <c r="AH100" s="64">
        <v>0</v>
      </c>
      <c r="AI100" s="60">
        <v>0</v>
      </c>
      <c r="AJ100" s="64">
        <v>0</v>
      </c>
      <c r="AK100" s="60">
        <v>0</v>
      </c>
      <c r="AL100" s="64">
        <v>0</v>
      </c>
      <c r="AM100" s="60">
        <v>0</v>
      </c>
      <c r="AN100" s="64">
        <v>0</v>
      </c>
      <c r="AO100" s="60">
        <v>0</v>
      </c>
      <c r="AP100" s="64">
        <v>0</v>
      </c>
      <c r="AQ100" s="60">
        <v>0</v>
      </c>
      <c r="AR100" s="64">
        <v>0</v>
      </c>
      <c r="AS100" s="60">
        <v>0</v>
      </c>
      <c r="AT100" s="64">
        <v>0</v>
      </c>
      <c r="AU100" s="60">
        <v>0</v>
      </c>
      <c r="AV100" s="64">
        <v>0</v>
      </c>
      <c r="AW100" s="60"/>
      <c r="AX100" s="60">
        <v>22</v>
      </c>
      <c r="AY100" s="60">
        <v>0</v>
      </c>
      <c r="AZ100" s="60">
        <v>0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17</v>
      </c>
      <c r="BJ100" s="61" t="s">
        <v>269</v>
      </c>
      <c r="BK100" s="61" t="s">
        <v>361</v>
      </c>
      <c r="BL100" s="61">
        <v>4</v>
      </c>
      <c r="BM100" s="61">
        <v>1</v>
      </c>
      <c r="BN100" s="61">
        <v>7.482200602164891</v>
      </c>
      <c r="BO100" s="61"/>
      <c r="BP100" s="61"/>
      <c r="BQ100" s="60">
        <v>7.482200602164891</v>
      </c>
      <c r="BR100" s="61">
        <f t="shared" ref="BR100:BR133" si="15">IF(AND(AX100&gt;9,AX100&lt;40),2,IF(AND(AX100&gt;39,AX100&lt;60),3,IF(AND(AX100&gt;59,AX100&lt;80),4,IF(AND(AX100&gt;79,AX100&lt;100),5,IF(AX100&gt;99,6,"")))))</f>
        <v>2</v>
      </c>
      <c r="BS100" s="60">
        <v>5436.7699999999995</v>
      </c>
      <c r="BT100" s="61">
        <v>1348.48</v>
      </c>
      <c r="BU100" s="61">
        <v>3801</v>
      </c>
      <c r="BV100" s="61">
        <v>5803</v>
      </c>
      <c r="BW100" s="61">
        <v>5435</v>
      </c>
      <c r="BX100" s="61">
        <v>1350</v>
      </c>
    </row>
    <row r="101" spans="1:76" hidden="1" x14ac:dyDescent="0.2">
      <c r="A101" s="6" t="s">
        <v>347</v>
      </c>
      <c r="B101" s="60">
        <v>24295</v>
      </c>
      <c r="C101" s="61">
        <v>3859</v>
      </c>
      <c r="D101" s="61">
        <f t="shared" si="11"/>
        <v>59</v>
      </c>
      <c r="E101" s="61" t="str">
        <f t="shared" si="14"/>
        <v>OK</v>
      </c>
      <c r="F101" s="61" t="str">
        <f t="shared" si="12"/>
        <v>3859</v>
      </c>
      <c r="G101" s="61" t="str">
        <f t="shared" si="13"/>
        <v>38G4</v>
      </c>
      <c r="H101" s="61">
        <v>24</v>
      </c>
      <c r="I101" s="61">
        <v>54</v>
      </c>
      <c r="J101" s="64">
        <v>34.564</v>
      </c>
      <c r="K101" s="61">
        <v>14</v>
      </c>
      <c r="L101" s="64">
        <v>39.402000000000001</v>
      </c>
      <c r="M101" s="61">
        <v>54</v>
      </c>
      <c r="N101" s="64">
        <v>42.143999999999998</v>
      </c>
      <c r="O101" s="61">
        <v>14</v>
      </c>
      <c r="P101" s="64">
        <v>30.341999999999999</v>
      </c>
      <c r="Q101" s="60">
        <v>0</v>
      </c>
      <c r="R101" s="64">
        <v>0</v>
      </c>
      <c r="S101" s="60">
        <v>0</v>
      </c>
      <c r="T101" s="64">
        <v>0</v>
      </c>
      <c r="U101" s="60">
        <v>0</v>
      </c>
      <c r="V101" s="64">
        <v>0</v>
      </c>
      <c r="W101" s="60">
        <v>0</v>
      </c>
      <c r="X101" s="64">
        <v>0</v>
      </c>
      <c r="Y101" s="60">
        <v>0</v>
      </c>
      <c r="Z101" s="64">
        <v>0</v>
      </c>
      <c r="AA101" s="60">
        <v>0</v>
      </c>
      <c r="AB101" s="64">
        <v>0</v>
      </c>
      <c r="AC101" s="60">
        <v>0</v>
      </c>
      <c r="AD101" s="64">
        <v>0</v>
      </c>
      <c r="AE101" s="60">
        <v>0</v>
      </c>
      <c r="AF101" s="64">
        <v>0</v>
      </c>
      <c r="AG101" s="60">
        <v>0</v>
      </c>
      <c r="AH101" s="64">
        <v>0</v>
      </c>
      <c r="AI101" s="60">
        <v>0</v>
      </c>
      <c r="AJ101" s="64">
        <v>0</v>
      </c>
      <c r="AK101" s="60">
        <v>0</v>
      </c>
      <c r="AL101" s="64">
        <v>0</v>
      </c>
      <c r="AM101" s="60">
        <v>0</v>
      </c>
      <c r="AN101" s="64">
        <v>0</v>
      </c>
      <c r="AO101" s="60">
        <v>0</v>
      </c>
      <c r="AP101" s="64">
        <v>0</v>
      </c>
      <c r="AQ101" s="60">
        <v>0</v>
      </c>
      <c r="AR101" s="64">
        <v>0</v>
      </c>
      <c r="AS101" s="60">
        <v>0</v>
      </c>
      <c r="AT101" s="64">
        <v>0</v>
      </c>
      <c r="AU101" s="60">
        <v>0</v>
      </c>
      <c r="AV101" s="64">
        <v>0</v>
      </c>
      <c r="AW101" s="60"/>
      <c r="AX101" s="60">
        <v>34</v>
      </c>
      <c r="AY101" s="60">
        <v>28</v>
      </c>
      <c r="AZ101" s="60">
        <v>40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3</v>
      </c>
      <c r="BJ101" s="61" t="s">
        <v>262</v>
      </c>
      <c r="BK101" s="61" t="s">
        <v>361</v>
      </c>
      <c r="BL101" s="61">
        <v>1</v>
      </c>
      <c r="BM101" s="61">
        <v>1</v>
      </c>
      <c r="BN101" s="61">
        <v>9.2167111851938621</v>
      </c>
      <c r="BO101" s="64"/>
      <c r="BP101" s="61"/>
      <c r="BQ101" s="60">
        <v>9.2167111851938621</v>
      </c>
      <c r="BR101" s="61">
        <f t="shared" si="15"/>
        <v>2</v>
      </c>
      <c r="BS101" s="60">
        <v>5434.5640000000003</v>
      </c>
      <c r="BT101" s="61">
        <v>1439.402</v>
      </c>
      <c r="BU101" s="61">
        <v>3801</v>
      </c>
      <c r="BV101" s="61">
        <v>5902</v>
      </c>
      <c r="BW101" s="61">
        <v>5435</v>
      </c>
      <c r="BX101" s="61">
        <v>1430</v>
      </c>
    </row>
    <row r="102" spans="1:76" hidden="1" x14ac:dyDescent="0.2">
      <c r="A102" s="6" t="s">
        <v>347</v>
      </c>
      <c r="B102" s="60">
        <v>24296</v>
      </c>
      <c r="C102" s="61">
        <v>3857</v>
      </c>
      <c r="D102" s="61">
        <f t="shared" si="11"/>
        <v>57</v>
      </c>
      <c r="E102" s="61" t="str">
        <f t="shared" si="14"/>
        <v>OK</v>
      </c>
      <c r="F102" s="61" t="str">
        <f t="shared" si="12"/>
        <v>3857</v>
      </c>
      <c r="G102" s="61" t="str">
        <f t="shared" si="13"/>
        <v>38G2</v>
      </c>
      <c r="H102" s="61">
        <v>24</v>
      </c>
      <c r="I102" s="61">
        <v>54</v>
      </c>
      <c r="J102" s="64">
        <v>54.48</v>
      </c>
      <c r="K102" s="61">
        <v>12</v>
      </c>
      <c r="L102" s="64">
        <v>52.222000000000001</v>
      </c>
      <c r="M102" s="61">
        <v>54</v>
      </c>
      <c r="N102" s="64">
        <v>58.533999999999999</v>
      </c>
      <c r="O102" s="61">
        <v>12</v>
      </c>
      <c r="P102" s="64">
        <v>49.21</v>
      </c>
      <c r="Q102" s="60">
        <v>0</v>
      </c>
      <c r="R102" s="64">
        <v>0</v>
      </c>
      <c r="S102" s="60">
        <v>0</v>
      </c>
      <c r="T102" s="64">
        <v>0</v>
      </c>
      <c r="U102" s="60">
        <v>0</v>
      </c>
      <c r="V102" s="64">
        <v>0</v>
      </c>
      <c r="W102" s="60">
        <v>0</v>
      </c>
      <c r="X102" s="64">
        <v>0</v>
      </c>
      <c r="Y102" s="60">
        <v>0</v>
      </c>
      <c r="Z102" s="64">
        <v>0</v>
      </c>
      <c r="AA102" s="60">
        <v>0</v>
      </c>
      <c r="AB102" s="64">
        <v>0</v>
      </c>
      <c r="AC102" s="60">
        <v>0</v>
      </c>
      <c r="AD102" s="64">
        <v>0</v>
      </c>
      <c r="AE102" s="60">
        <v>0</v>
      </c>
      <c r="AF102" s="64">
        <v>0</v>
      </c>
      <c r="AG102" s="60">
        <v>0</v>
      </c>
      <c r="AH102" s="64">
        <v>0</v>
      </c>
      <c r="AI102" s="60">
        <v>0</v>
      </c>
      <c r="AJ102" s="64">
        <v>0</v>
      </c>
      <c r="AK102" s="60">
        <v>0</v>
      </c>
      <c r="AL102" s="64">
        <v>0</v>
      </c>
      <c r="AM102" s="60">
        <v>0</v>
      </c>
      <c r="AN102" s="64">
        <v>0</v>
      </c>
      <c r="AO102" s="60">
        <v>0</v>
      </c>
      <c r="AP102" s="64">
        <v>0</v>
      </c>
      <c r="AQ102" s="60">
        <v>0</v>
      </c>
      <c r="AR102" s="64">
        <v>0</v>
      </c>
      <c r="AS102" s="60">
        <v>0</v>
      </c>
      <c r="AT102" s="64">
        <v>0</v>
      </c>
      <c r="AU102" s="60">
        <v>0</v>
      </c>
      <c r="AV102" s="64">
        <v>0</v>
      </c>
      <c r="AW102" s="60"/>
      <c r="AX102" s="60">
        <v>28</v>
      </c>
      <c r="AY102" s="60">
        <v>30</v>
      </c>
      <c r="AZ102" s="60">
        <v>41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3</v>
      </c>
      <c r="BJ102" s="61" t="s">
        <v>262</v>
      </c>
      <c r="BK102" s="61" t="s">
        <v>361</v>
      </c>
      <c r="BL102" s="61">
        <v>1</v>
      </c>
      <c r="BM102" s="61">
        <v>1</v>
      </c>
      <c r="BN102" s="61">
        <v>4.4077457567752729</v>
      </c>
      <c r="BO102" s="61"/>
      <c r="BP102" s="61"/>
      <c r="BQ102" s="60">
        <v>4.4077457567752729</v>
      </c>
      <c r="BR102" s="61">
        <f t="shared" si="15"/>
        <v>2</v>
      </c>
      <c r="BS102" s="60">
        <v>5454.48</v>
      </c>
      <c r="BT102" s="61">
        <v>1252.222</v>
      </c>
      <c r="BU102" s="61">
        <v>3803</v>
      </c>
      <c r="BV102" s="61">
        <v>5703</v>
      </c>
      <c r="BW102" s="61">
        <v>5455</v>
      </c>
      <c r="BX102" s="61">
        <v>1250</v>
      </c>
    </row>
    <row r="103" spans="1:76" hidden="1" x14ac:dyDescent="0.2">
      <c r="A103" s="6" t="s">
        <v>348</v>
      </c>
      <c r="B103" s="60">
        <v>24297</v>
      </c>
      <c r="C103" s="61">
        <v>3957</v>
      </c>
      <c r="D103" s="61">
        <f t="shared" si="11"/>
        <v>57</v>
      </c>
      <c r="E103" s="61" t="str">
        <f t="shared" si="14"/>
        <v>OK</v>
      </c>
      <c r="F103" s="61" t="str">
        <f t="shared" si="12"/>
        <v>3957</v>
      </c>
      <c r="G103" s="61" t="str">
        <f t="shared" si="13"/>
        <v>39G2</v>
      </c>
      <c r="H103" s="61">
        <v>24</v>
      </c>
      <c r="I103" s="61">
        <v>54</v>
      </c>
      <c r="J103" s="64">
        <v>59.3</v>
      </c>
      <c r="K103" s="61">
        <v>12</v>
      </c>
      <c r="L103" s="64">
        <v>54.39</v>
      </c>
      <c r="M103" s="61">
        <v>55</v>
      </c>
      <c r="N103" s="64">
        <v>4.2220000000000004</v>
      </c>
      <c r="O103" s="61">
        <v>12</v>
      </c>
      <c r="P103" s="64">
        <v>55.468000000000004</v>
      </c>
      <c r="Q103" s="60">
        <v>0</v>
      </c>
      <c r="R103" s="64">
        <v>0</v>
      </c>
      <c r="S103" s="60">
        <v>0</v>
      </c>
      <c r="T103" s="64">
        <v>0</v>
      </c>
      <c r="U103" s="60">
        <v>0</v>
      </c>
      <c r="V103" s="64">
        <v>0</v>
      </c>
      <c r="W103" s="60">
        <v>0</v>
      </c>
      <c r="X103" s="64">
        <v>0</v>
      </c>
      <c r="Y103" s="60">
        <v>0</v>
      </c>
      <c r="Z103" s="64">
        <v>0</v>
      </c>
      <c r="AA103" s="60">
        <v>0</v>
      </c>
      <c r="AB103" s="64">
        <v>0</v>
      </c>
      <c r="AC103" s="60">
        <v>0</v>
      </c>
      <c r="AD103" s="64">
        <v>0</v>
      </c>
      <c r="AE103" s="60">
        <v>0</v>
      </c>
      <c r="AF103" s="64">
        <v>0</v>
      </c>
      <c r="AG103" s="60">
        <v>0</v>
      </c>
      <c r="AH103" s="64">
        <v>0</v>
      </c>
      <c r="AI103" s="60">
        <v>0</v>
      </c>
      <c r="AJ103" s="64">
        <v>0</v>
      </c>
      <c r="AK103" s="60">
        <v>0</v>
      </c>
      <c r="AL103" s="64">
        <v>0</v>
      </c>
      <c r="AM103" s="60">
        <v>0</v>
      </c>
      <c r="AN103" s="64">
        <v>0</v>
      </c>
      <c r="AO103" s="60">
        <v>0</v>
      </c>
      <c r="AP103" s="64">
        <v>0</v>
      </c>
      <c r="AQ103" s="60">
        <v>0</v>
      </c>
      <c r="AR103" s="64">
        <v>0</v>
      </c>
      <c r="AS103" s="60">
        <v>0</v>
      </c>
      <c r="AT103" s="64">
        <v>0</v>
      </c>
      <c r="AU103" s="60">
        <v>0</v>
      </c>
      <c r="AV103" s="64">
        <v>0</v>
      </c>
      <c r="AW103" s="60"/>
      <c r="AX103" s="60">
        <v>24.5</v>
      </c>
      <c r="AY103" s="60">
        <v>17</v>
      </c>
      <c r="AZ103" s="60">
        <v>32</v>
      </c>
      <c r="BA103" s="60"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3</v>
      </c>
      <c r="BJ103" s="61" t="s">
        <v>262</v>
      </c>
      <c r="BK103" s="61" t="s">
        <v>361</v>
      </c>
      <c r="BL103" s="61"/>
      <c r="BM103" s="61" t="s">
        <v>14</v>
      </c>
      <c r="BN103" s="61">
        <v>4.96062880938912</v>
      </c>
      <c r="BO103" s="61"/>
      <c r="BP103" s="61"/>
      <c r="BQ103" s="60">
        <v>4.96062880938912</v>
      </c>
      <c r="BR103" s="61">
        <f t="shared" si="15"/>
        <v>2</v>
      </c>
      <c r="BS103" s="60">
        <v>5459.3</v>
      </c>
      <c r="BT103" s="61">
        <v>1254.3900000000001</v>
      </c>
      <c r="BU103" s="61">
        <v>3803</v>
      </c>
      <c r="BV103" s="61">
        <v>5703</v>
      </c>
      <c r="BW103" s="61">
        <v>5455</v>
      </c>
      <c r="BX103" s="61">
        <v>1250</v>
      </c>
    </row>
    <row r="104" spans="1:76" hidden="1" x14ac:dyDescent="0.2">
      <c r="A104" s="6" t="s">
        <v>347</v>
      </c>
      <c r="B104" s="60">
        <v>24298</v>
      </c>
      <c r="C104" s="61">
        <v>3857</v>
      </c>
      <c r="D104" s="61">
        <f t="shared" si="11"/>
        <v>57</v>
      </c>
      <c r="E104" s="61" t="str">
        <f t="shared" si="14"/>
        <v>OK</v>
      </c>
      <c r="F104" s="61" t="str">
        <f t="shared" si="12"/>
        <v>3857</v>
      </c>
      <c r="G104" s="61" t="str">
        <f t="shared" si="13"/>
        <v>38G2</v>
      </c>
      <c r="H104" s="61">
        <v>24</v>
      </c>
      <c r="I104" s="60">
        <v>54</v>
      </c>
      <c r="J104" s="64">
        <v>55</v>
      </c>
      <c r="K104" s="60">
        <v>12</v>
      </c>
      <c r="L104" s="64">
        <v>58</v>
      </c>
      <c r="M104" s="60">
        <v>54</v>
      </c>
      <c r="N104" s="64">
        <v>56</v>
      </c>
      <c r="O104" s="60">
        <v>12</v>
      </c>
      <c r="P104" s="64">
        <v>59.7</v>
      </c>
      <c r="Q104" s="60">
        <v>54</v>
      </c>
      <c r="R104" s="64">
        <v>56.6</v>
      </c>
      <c r="S104" s="60">
        <v>13</v>
      </c>
      <c r="T104" s="64">
        <v>0.4</v>
      </c>
      <c r="U104" s="60">
        <v>54</v>
      </c>
      <c r="V104" s="64">
        <v>57</v>
      </c>
      <c r="W104" s="60">
        <v>13</v>
      </c>
      <c r="X104" s="64">
        <v>1</v>
      </c>
      <c r="Y104" s="60">
        <v>0</v>
      </c>
      <c r="Z104" s="64">
        <v>0</v>
      </c>
      <c r="AA104" s="60">
        <v>0</v>
      </c>
      <c r="AB104" s="64">
        <v>0</v>
      </c>
      <c r="AC104" s="60">
        <v>0</v>
      </c>
      <c r="AD104" s="64">
        <v>0</v>
      </c>
      <c r="AE104" s="60">
        <v>0</v>
      </c>
      <c r="AF104" s="64">
        <v>0</v>
      </c>
      <c r="AG104" s="60">
        <v>0</v>
      </c>
      <c r="AH104" s="64">
        <v>0</v>
      </c>
      <c r="AI104" s="60">
        <v>0</v>
      </c>
      <c r="AJ104" s="64">
        <v>0</v>
      </c>
      <c r="AK104" s="60">
        <v>0</v>
      </c>
      <c r="AL104" s="64">
        <v>0</v>
      </c>
      <c r="AM104" s="60">
        <v>0</v>
      </c>
      <c r="AN104" s="64">
        <v>0</v>
      </c>
      <c r="AO104" s="60">
        <v>0</v>
      </c>
      <c r="AP104" s="64">
        <v>0</v>
      </c>
      <c r="AQ104" s="60">
        <v>0</v>
      </c>
      <c r="AR104" s="64">
        <v>0</v>
      </c>
      <c r="AS104" s="60">
        <v>0</v>
      </c>
      <c r="AT104" s="64">
        <v>0</v>
      </c>
      <c r="AU104" s="60">
        <v>0</v>
      </c>
      <c r="AV104" s="64">
        <v>0</v>
      </c>
      <c r="AW104" s="60"/>
      <c r="AX104" s="60">
        <v>36.133333333333333</v>
      </c>
      <c r="AY104" s="60">
        <v>34.799999999999997</v>
      </c>
      <c r="AZ104" s="60">
        <v>37</v>
      </c>
      <c r="BA104" s="60">
        <v>36.6</v>
      </c>
      <c r="BB104" s="60">
        <v>36.4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8</v>
      </c>
      <c r="BJ104" s="61" t="s">
        <v>262</v>
      </c>
      <c r="BK104" s="61" t="s">
        <v>361</v>
      </c>
      <c r="BL104" s="61"/>
      <c r="BM104" s="61" t="s">
        <v>14</v>
      </c>
      <c r="BN104" s="61">
        <v>2.6482338805568157</v>
      </c>
      <c r="BO104" s="61"/>
      <c r="BP104" s="61"/>
      <c r="BQ104" s="60">
        <v>2.6482338805568157</v>
      </c>
      <c r="BR104" s="61">
        <f t="shared" si="15"/>
        <v>2</v>
      </c>
      <c r="BS104" s="60">
        <v>5455</v>
      </c>
      <c r="BT104" s="61">
        <v>1258</v>
      </c>
      <c r="BU104" s="61">
        <v>3803</v>
      </c>
      <c r="BV104" s="61">
        <v>5703</v>
      </c>
      <c r="BW104" s="61">
        <v>5455</v>
      </c>
      <c r="BX104" s="61">
        <v>1250</v>
      </c>
    </row>
    <row r="105" spans="1:76" hidden="1" x14ac:dyDescent="0.2">
      <c r="A105" s="6" t="s">
        <v>347</v>
      </c>
      <c r="B105" s="60">
        <v>24300</v>
      </c>
      <c r="C105" s="61">
        <v>3859</v>
      </c>
      <c r="D105" s="61">
        <f t="shared" si="11"/>
        <v>59</v>
      </c>
      <c r="E105" s="61" t="str">
        <f t="shared" si="14"/>
        <v>OK</v>
      </c>
      <c r="F105" s="61" t="str">
        <f t="shared" si="12"/>
        <v>3859</v>
      </c>
      <c r="G105" s="61" t="str">
        <f t="shared" si="13"/>
        <v>38G4</v>
      </c>
      <c r="H105" s="61">
        <v>24</v>
      </c>
      <c r="I105" s="60">
        <v>54</v>
      </c>
      <c r="J105" s="64">
        <v>51.740000000000208</v>
      </c>
      <c r="K105" s="60">
        <v>14</v>
      </c>
      <c r="L105" s="64">
        <v>47.680000000000078</v>
      </c>
      <c r="M105" s="60">
        <v>54</v>
      </c>
      <c r="N105" s="64">
        <v>50.880000000000081</v>
      </c>
      <c r="O105" s="60">
        <v>14</v>
      </c>
      <c r="P105" s="64">
        <v>46.59</v>
      </c>
      <c r="Q105" s="60">
        <v>54</v>
      </c>
      <c r="R105" s="64">
        <v>50.17</v>
      </c>
      <c r="S105" s="60">
        <v>14</v>
      </c>
      <c r="T105" s="64">
        <v>44.89</v>
      </c>
      <c r="U105" s="60">
        <v>54</v>
      </c>
      <c r="V105" s="64">
        <v>49.08</v>
      </c>
      <c r="W105" s="60">
        <v>14</v>
      </c>
      <c r="X105" s="64">
        <v>43.399999999999928</v>
      </c>
      <c r="Y105" s="60">
        <v>0</v>
      </c>
      <c r="Z105" s="64">
        <v>0</v>
      </c>
      <c r="AA105" s="60">
        <v>0</v>
      </c>
      <c r="AB105" s="64">
        <v>0</v>
      </c>
      <c r="AC105" s="60">
        <v>0</v>
      </c>
      <c r="AD105" s="64">
        <v>0</v>
      </c>
      <c r="AE105" s="60">
        <v>0</v>
      </c>
      <c r="AF105" s="64">
        <v>0</v>
      </c>
      <c r="AG105" s="60">
        <v>0</v>
      </c>
      <c r="AH105" s="64">
        <v>0</v>
      </c>
      <c r="AI105" s="60">
        <v>0</v>
      </c>
      <c r="AJ105" s="64">
        <v>0</v>
      </c>
      <c r="AK105" s="60">
        <v>0</v>
      </c>
      <c r="AL105" s="64">
        <v>0</v>
      </c>
      <c r="AM105" s="60">
        <v>0</v>
      </c>
      <c r="AN105" s="64">
        <v>0</v>
      </c>
      <c r="AO105" s="60">
        <v>0</v>
      </c>
      <c r="AP105" s="64">
        <v>0</v>
      </c>
      <c r="AQ105" s="60">
        <v>0</v>
      </c>
      <c r="AR105" s="64">
        <v>0</v>
      </c>
      <c r="AS105" s="60">
        <v>0</v>
      </c>
      <c r="AT105" s="64">
        <v>0</v>
      </c>
      <c r="AU105" s="60">
        <v>0</v>
      </c>
      <c r="AV105" s="64">
        <v>0</v>
      </c>
      <c r="AW105" s="60"/>
      <c r="AX105" s="60">
        <v>39</v>
      </c>
      <c r="AY105" s="60">
        <v>39</v>
      </c>
      <c r="AZ105" s="60">
        <v>0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17</v>
      </c>
      <c r="BJ105" s="61" t="s">
        <v>262</v>
      </c>
      <c r="BK105" s="61" t="s">
        <v>361</v>
      </c>
      <c r="BL105" s="61">
        <v>4</v>
      </c>
      <c r="BM105" s="61">
        <v>1</v>
      </c>
      <c r="BN105" s="61">
        <v>3.6612200821492653</v>
      </c>
      <c r="BO105" s="61"/>
      <c r="BP105" s="61"/>
      <c r="BQ105" s="60">
        <v>3.6612200821492653</v>
      </c>
      <c r="BR105" s="61">
        <f t="shared" si="15"/>
        <v>2</v>
      </c>
      <c r="BS105" s="60">
        <v>5451.74</v>
      </c>
      <c r="BT105" s="61">
        <v>1447.68</v>
      </c>
      <c r="BU105" s="61">
        <v>3803</v>
      </c>
      <c r="BV105" s="61">
        <v>5903</v>
      </c>
      <c r="BW105" s="61">
        <v>5455</v>
      </c>
      <c r="BX105" s="61">
        <v>1450</v>
      </c>
    </row>
    <row r="106" spans="1:76" x14ac:dyDescent="0.2">
      <c r="A106" s="6" t="s">
        <v>347</v>
      </c>
      <c r="B106" s="60">
        <v>24301</v>
      </c>
      <c r="C106" s="61">
        <v>3958</v>
      </c>
      <c r="D106" s="61">
        <f t="shared" si="11"/>
        <v>58</v>
      </c>
      <c r="E106" s="61" t="str">
        <f t="shared" si="14"/>
        <v>OK</v>
      </c>
      <c r="F106" s="61" t="str">
        <f t="shared" si="12"/>
        <v>3958</v>
      </c>
      <c r="G106" s="61" t="str">
        <f t="shared" si="13"/>
        <v>39G3</v>
      </c>
      <c r="H106" s="61">
        <v>24</v>
      </c>
      <c r="I106" s="61">
        <v>55</v>
      </c>
      <c r="J106" s="64">
        <v>3.36</v>
      </c>
      <c r="K106" s="61">
        <v>13</v>
      </c>
      <c r="L106" s="64">
        <v>38.36</v>
      </c>
      <c r="M106" s="61">
        <v>55</v>
      </c>
      <c r="N106" s="64">
        <v>3.24</v>
      </c>
      <c r="O106" s="61">
        <v>13</v>
      </c>
      <c r="P106" s="64">
        <v>40.527999999999999</v>
      </c>
      <c r="Q106" s="60">
        <v>0</v>
      </c>
      <c r="R106" s="64">
        <v>0</v>
      </c>
      <c r="S106" s="60">
        <v>0</v>
      </c>
      <c r="T106" s="64">
        <v>0</v>
      </c>
      <c r="U106" s="60">
        <v>0</v>
      </c>
      <c r="V106" s="64">
        <v>0</v>
      </c>
      <c r="W106" s="60">
        <v>0</v>
      </c>
      <c r="X106" s="64">
        <v>0</v>
      </c>
      <c r="Y106" s="60">
        <v>0</v>
      </c>
      <c r="Z106" s="64">
        <v>0</v>
      </c>
      <c r="AA106" s="60">
        <v>0</v>
      </c>
      <c r="AB106" s="64">
        <v>0</v>
      </c>
      <c r="AC106" s="60">
        <v>0</v>
      </c>
      <c r="AD106" s="64">
        <v>0</v>
      </c>
      <c r="AE106" s="60">
        <v>0</v>
      </c>
      <c r="AF106" s="64">
        <v>0</v>
      </c>
      <c r="AG106" s="60">
        <v>0</v>
      </c>
      <c r="AH106" s="64">
        <v>0</v>
      </c>
      <c r="AI106" s="60">
        <v>0</v>
      </c>
      <c r="AJ106" s="64">
        <v>0</v>
      </c>
      <c r="AK106" s="60">
        <v>0</v>
      </c>
      <c r="AL106" s="64">
        <v>0</v>
      </c>
      <c r="AM106" s="60">
        <v>0</v>
      </c>
      <c r="AN106" s="64">
        <v>0</v>
      </c>
      <c r="AO106" s="60">
        <v>0</v>
      </c>
      <c r="AP106" s="64">
        <v>0</v>
      </c>
      <c r="AQ106" s="60">
        <v>0</v>
      </c>
      <c r="AR106" s="64">
        <v>0</v>
      </c>
      <c r="AS106" s="60">
        <v>0</v>
      </c>
      <c r="AT106" s="64">
        <v>0</v>
      </c>
      <c r="AU106" s="60">
        <v>0</v>
      </c>
      <c r="AV106" s="64">
        <v>0</v>
      </c>
      <c r="AW106" s="60"/>
      <c r="AX106" s="60">
        <v>36</v>
      </c>
      <c r="AY106" s="60">
        <v>48</v>
      </c>
      <c r="AZ106" s="60">
        <v>46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3</v>
      </c>
      <c r="BJ106" s="61" t="s">
        <v>264</v>
      </c>
      <c r="BK106" s="61" t="s">
        <v>361</v>
      </c>
      <c r="BL106" s="61"/>
      <c r="BM106" s="61" t="s">
        <v>14</v>
      </c>
      <c r="BN106" s="61">
        <v>1.2475928887464849</v>
      </c>
      <c r="BO106" s="61"/>
      <c r="BP106" s="61"/>
      <c r="BQ106" s="60">
        <v>1.2475928887464849</v>
      </c>
      <c r="BR106" s="61">
        <f t="shared" si="15"/>
        <v>2</v>
      </c>
      <c r="BS106" s="60">
        <v>5503.36</v>
      </c>
      <c r="BT106" s="61">
        <v>1338.36</v>
      </c>
      <c r="BU106" s="61">
        <v>3901</v>
      </c>
      <c r="BV106" s="61">
        <v>5802</v>
      </c>
      <c r="BW106" s="61">
        <v>5505</v>
      </c>
      <c r="BX106" s="61">
        <v>1330</v>
      </c>
    </row>
    <row r="107" spans="1:76" x14ac:dyDescent="0.2">
      <c r="A107" s="6" t="s">
        <v>347</v>
      </c>
      <c r="B107" s="60">
        <v>24303</v>
      </c>
      <c r="C107" s="61">
        <v>3958</v>
      </c>
      <c r="D107" s="61">
        <f t="shared" si="11"/>
        <v>58</v>
      </c>
      <c r="E107" s="61" t="str">
        <f t="shared" si="14"/>
        <v>OK</v>
      </c>
      <c r="F107" s="61" t="str">
        <f t="shared" si="12"/>
        <v>3958</v>
      </c>
      <c r="G107" s="61" t="str">
        <f t="shared" si="13"/>
        <v>39G3</v>
      </c>
      <c r="H107" s="61">
        <v>24</v>
      </c>
      <c r="I107" s="60">
        <v>55</v>
      </c>
      <c r="J107" s="64">
        <v>18.829999999999998</v>
      </c>
      <c r="K107" s="60">
        <v>13</v>
      </c>
      <c r="L107" s="64">
        <v>55.94</v>
      </c>
      <c r="M107" s="60">
        <v>55</v>
      </c>
      <c r="N107" s="64">
        <v>19</v>
      </c>
      <c r="O107" s="60">
        <v>13</v>
      </c>
      <c r="P107" s="64">
        <v>51.08</v>
      </c>
      <c r="Q107" s="60">
        <v>55</v>
      </c>
      <c r="R107" s="64">
        <v>18.600000000000001</v>
      </c>
      <c r="S107" s="60">
        <v>13</v>
      </c>
      <c r="T107" s="64">
        <v>47.75</v>
      </c>
      <c r="U107" s="60">
        <v>55</v>
      </c>
      <c r="V107" s="64">
        <v>18.18</v>
      </c>
      <c r="W107" s="60">
        <v>13</v>
      </c>
      <c r="X107" s="64">
        <v>54.7</v>
      </c>
      <c r="Y107" s="60">
        <v>0</v>
      </c>
      <c r="Z107" s="64">
        <v>0</v>
      </c>
      <c r="AA107" s="60">
        <v>0</v>
      </c>
      <c r="AB107" s="64">
        <v>0</v>
      </c>
      <c r="AC107" s="60">
        <v>0</v>
      </c>
      <c r="AD107" s="64">
        <v>0</v>
      </c>
      <c r="AE107" s="60">
        <v>0</v>
      </c>
      <c r="AF107" s="64">
        <v>0</v>
      </c>
      <c r="AG107" s="60">
        <v>0</v>
      </c>
      <c r="AH107" s="64">
        <v>0</v>
      </c>
      <c r="AI107" s="60">
        <v>0</v>
      </c>
      <c r="AJ107" s="64">
        <v>0</v>
      </c>
      <c r="AK107" s="60">
        <v>0</v>
      </c>
      <c r="AL107" s="64">
        <v>0</v>
      </c>
      <c r="AM107" s="60">
        <v>0</v>
      </c>
      <c r="AN107" s="64">
        <v>0</v>
      </c>
      <c r="AO107" s="60">
        <v>0</v>
      </c>
      <c r="AP107" s="64">
        <v>0</v>
      </c>
      <c r="AQ107" s="60">
        <v>0</v>
      </c>
      <c r="AR107" s="64">
        <v>0</v>
      </c>
      <c r="AS107" s="60">
        <v>0</v>
      </c>
      <c r="AT107" s="64">
        <v>0</v>
      </c>
      <c r="AU107" s="60">
        <v>0</v>
      </c>
      <c r="AV107" s="64">
        <v>0</v>
      </c>
      <c r="AW107" s="60"/>
      <c r="AX107" s="60">
        <v>34</v>
      </c>
      <c r="AY107" s="60">
        <v>32</v>
      </c>
      <c r="AZ107" s="60">
        <v>34</v>
      </c>
      <c r="BA107" s="60">
        <v>36</v>
      </c>
      <c r="BB107" s="60">
        <v>34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91" t="s">
        <v>169</v>
      </c>
      <c r="BJ107" s="61" t="s">
        <v>264</v>
      </c>
      <c r="BK107" s="61" t="s">
        <v>361</v>
      </c>
      <c r="BL107" s="61">
        <v>1</v>
      </c>
      <c r="BM107" s="61">
        <v>1</v>
      </c>
      <c r="BN107" s="61">
        <v>8.6857508111654695</v>
      </c>
      <c r="BO107" s="61"/>
      <c r="BP107" s="61"/>
      <c r="BQ107" s="60">
        <v>8.6857508111654695</v>
      </c>
      <c r="BR107" s="61">
        <f t="shared" si="15"/>
        <v>2</v>
      </c>
      <c r="BS107" s="60">
        <v>5518.83</v>
      </c>
      <c r="BT107" s="61">
        <v>1355.94</v>
      </c>
      <c r="BU107" s="61">
        <v>3902</v>
      </c>
      <c r="BV107" s="61">
        <v>5803</v>
      </c>
      <c r="BW107" s="61">
        <v>5515</v>
      </c>
      <c r="BX107" s="61">
        <v>1350</v>
      </c>
    </row>
    <row r="108" spans="1:76" hidden="1" x14ac:dyDescent="0.2">
      <c r="A108" s="6" t="s">
        <v>347</v>
      </c>
      <c r="B108" s="60">
        <v>24306</v>
      </c>
      <c r="C108" s="61">
        <v>3858</v>
      </c>
      <c r="D108" s="61">
        <f t="shared" si="11"/>
        <v>58</v>
      </c>
      <c r="E108" s="61" t="str">
        <f t="shared" si="14"/>
        <v>OK</v>
      </c>
      <c r="F108" s="61" t="str">
        <f t="shared" si="12"/>
        <v>3858</v>
      </c>
      <c r="G108" s="61" t="str">
        <f t="shared" si="13"/>
        <v>38G3</v>
      </c>
      <c r="H108" s="61">
        <v>24</v>
      </c>
      <c r="I108" s="61">
        <v>54</v>
      </c>
      <c r="J108" s="64">
        <v>42.582000000000001</v>
      </c>
      <c r="K108" s="61">
        <v>13</v>
      </c>
      <c r="L108" s="64">
        <v>47.323999999999998</v>
      </c>
      <c r="M108" s="61">
        <v>54</v>
      </c>
      <c r="N108" s="64">
        <v>45.3</v>
      </c>
      <c r="O108" s="61">
        <v>13</v>
      </c>
      <c r="P108" s="64">
        <v>48.311999999999998</v>
      </c>
      <c r="Q108" s="60">
        <v>0</v>
      </c>
      <c r="R108" s="64">
        <v>0</v>
      </c>
      <c r="S108" s="60">
        <v>0</v>
      </c>
      <c r="T108" s="64">
        <v>0</v>
      </c>
      <c r="U108" s="60">
        <v>0</v>
      </c>
      <c r="V108" s="64">
        <v>0</v>
      </c>
      <c r="W108" s="60">
        <v>0</v>
      </c>
      <c r="X108" s="64">
        <v>0</v>
      </c>
      <c r="Y108" s="60">
        <v>0</v>
      </c>
      <c r="Z108" s="64">
        <v>0</v>
      </c>
      <c r="AA108" s="60">
        <v>0</v>
      </c>
      <c r="AB108" s="64">
        <v>0</v>
      </c>
      <c r="AC108" s="60">
        <v>0</v>
      </c>
      <c r="AD108" s="64">
        <v>0</v>
      </c>
      <c r="AE108" s="60">
        <v>0</v>
      </c>
      <c r="AF108" s="64">
        <v>0</v>
      </c>
      <c r="AG108" s="60">
        <v>0</v>
      </c>
      <c r="AH108" s="64">
        <v>0</v>
      </c>
      <c r="AI108" s="60">
        <v>0</v>
      </c>
      <c r="AJ108" s="64">
        <v>0</v>
      </c>
      <c r="AK108" s="60">
        <v>0</v>
      </c>
      <c r="AL108" s="64">
        <v>0</v>
      </c>
      <c r="AM108" s="60">
        <v>0</v>
      </c>
      <c r="AN108" s="64">
        <v>0</v>
      </c>
      <c r="AO108" s="60">
        <v>0</v>
      </c>
      <c r="AP108" s="64">
        <v>0</v>
      </c>
      <c r="AQ108" s="60">
        <v>0</v>
      </c>
      <c r="AR108" s="64">
        <v>0</v>
      </c>
      <c r="AS108" s="60">
        <v>0</v>
      </c>
      <c r="AT108" s="64">
        <v>0</v>
      </c>
      <c r="AU108" s="60">
        <v>0</v>
      </c>
      <c r="AV108" s="64">
        <v>0</v>
      </c>
      <c r="AW108" s="60"/>
      <c r="AX108" s="60">
        <v>41</v>
      </c>
      <c r="AY108" s="60">
        <v>45</v>
      </c>
      <c r="AZ108" s="60">
        <v>36</v>
      </c>
      <c r="BA108" s="60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3</v>
      </c>
      <c r="BJ108" s="61" t="s">
        <v>269</v>
      </c>
      <c r="BK108" s="61" t="s">
        <v>361</v>
      </c>
      <c r="BL108" s="61">
        <v>1</v>
      </c>
      <c r="BM108" s="61" t="s">
        <v>14</v>
      </c>
      <c r="BN108" s="61">
        <v>2.7772211978259813</v>
      </c>
      <c r="BO108" s="64"/>
      <c r="BP108" s="61"/>
      <c r="BQ108" s="60">
        <v>2.7772211978259813</v>
      </c>
      <c r="BR108" s="61">
        <f t="shared" si="15"/>
        <v>3</v>
      </c>
      <c r="BS108" s="60">
        <v>5442.5820000000003</v>
      </c>
      <c r="BT108" s="61">
        <v>1347.3240000000001</v>
      </c>
      <c r="BU108" s="61">
        <v>3802</v>
      </c>
      <c r="BV108" s="61">
        <v>5803</v>
      </c>
      <c r="BW108" s="61">
        <v>5445</v>
      </c>
      <c r="BX108" s="61">
        <v>1350</v>
      </c>
    </row>
    <row r="109" spans="1:76" hidden="1" x14ac:dyDescent="0.2">
      <c r="A109" s="6" t="s">
        <v>347</v>
      </c>
      <c r="B109" s="60">
        <v>24307</v>
      </c>
      <c r="C109" s="61">
        <v>3859</v>
      </c>
      <c r="D109" s="61">
        <f t="shared" si="11"/>
        <v>59</v>
      </c>
      <c r="E109" s="61" t="str">
        <f t="shared" si="14"/>
        <v>OK</v>
      </c>
      <c r="F109" s="61" t="str">
        <f t="shared" si="12"/>
        <v>3859</v>
      </c>
      <c r="G109" s="61" t="str">
        <f t="shared" si="13"/>
        <v>38G4</v>
      </c>
      <c r="H109" s="61">
        <v>24</v>
      </c>
      <c r="I109" s="60">
        <v>54</v>
      </c>
      <c r="J109" s="64">
        <v>43.560000000000088</v>
      </c>
      <c r="K109" s="60">
        <v>14</v>
      </c>
      <c r="L109" s="64">
        <v>42.500000000000071</v>
      </c>
      <c r="M109" s="60">
        <v>54</v>
      </c>
      <c r="N109" s="64">
        <v>43.05000000000021</v>
      </c>
      <c r="O109" s="60">
        <v>14</v>
      </c>
      <c r="P109" s="64">
        <v>40.61</v>
      </c>
      <c r="Q109" s="60">
        <v>54</v>
      </c>
      <c r="R109" s="64">
        <v>42.38</v>
      </c>
      <c r="S109" s="60">
        <v>14</v>
      </c>
      <c r="T109" s="64">
        <v>38.519999999999932</v>
      </c>
      <c r="U109" s="60">
        <v>54</v>
      </c>
      <c r="V109" s="64">
        <v>41.59000000000006</v>
      </c>
      <c r="W109" s="60">
        <v>14</v>
      </c>
      <c r="X109" s="64">
        <v>36.130000000000003</v>
      </c>
      <c r="Y109" s="60">
        <v>0</v>
      </c>
      <c r="Z109" s="64">
        <v>0</v>
      </c>
      <c r="AA109" s="60">
        <v>0</v>
      </c>
      <c r="AB109" s="64">
        <v>0</v>
      </c>
      <c r="AC109" s="60">
        <v>0</v>
      </c>
      <c r="AD109" s="64">
        <v>0</v>
      </c>
      <c r="AE109" s="60">
        <v>0</v>
      </c>
      <c r="AF109" s="64">
        <v>0</v>
      </c>
      <c r="AG109" s="60">
        <v>0</v>
      </c>
      <c r="AH109" s="64">
        <v>0</v>
      </c>
      <c r="AI109" s="60">
        <v>0</v>
      </c>
      <c r="AJ109" s="64">
        <v>0</v>
      </c>
      <c r="AK109" s="60">
        <v>0</v>
      </c>
      <c r="AL109" s="64">
        <v>0</v>
      </c>
      <c r="AM109" s="60">
        <v>0</v>
      </c>
      <c r="AN109" s="64">
        <v>0</v>
      </c>
      <c r="AO109" s="60">
        <v>0</v>
      </c>
      <c r="AP109" s="64">
        <v>0</v>
      </c>
      <c r="AQ109" s="60">
        <v>0</v>
      </c>
      <c r="AR109" s="64">
        <v>0</v>
      </c>
      <c r="AS109" s="60">
        <v>0</v>
      </c>
      <c r="AT109" s="64">
        <v>0</v>
      </c>
      <c r="AU109" s="60">
        <v>0</v>
      </c>
      <c r="AV109" s="64">
        <v>0</v>
      </c>
      <c r="AW109" s="60"/>
      <c r="AX109" s="60">
        <v>52</v>
      </c>
      <c r="AY109" s="60">
        <v>48</v>
      </c>
      <c r="AZ109" s="60">
        <v>0</v>
      </c>
      <c r="BA109" s="60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91" t="s">
        <v>17</v>
      </c>
      <c r="BJ109" s="61" t="s">
        <v>262</v>
      </c>
      <c r="BK109" s="61" t="s">
        <v>361</v>
      </c>
      <c r="BL109" s="61">
        <v>4</v>
      </c>
      <c r="BM109" s="61">
        <v>1</v>
      </c>
      <c r="BN109" s="61">
        <v>4.1767101325126079</v>
      </c>
      <c r="BO109" s="64"/>
      <c r="BP109" s="61"/>
      <c r="BQ109" s="60">
        <v>4.1767101325126079</v>
      </c>
      <c r="BR109" s="61">
        <f t="shared" si="15"/>
        <v>3</v>
      </c>
      <c r="BS109" s="60">
        <v>5443.56</v>
      </c>
      <c r="BT109" s="61">
        <v>1442.5</v>
      </c>
      <c r="BU109" s="61">
        <v>3802</v>
      </c>
      <c r="BV109" s="61">
        <v>5903</v>
      </c>
      <c r="BW109" s="61">
        <v>5445</v>
      </c>
      <c r="BX109" s="61">
        <v>1450</v>
      </c>
    </row>
    <row r="110" spans="1:76" hidden="1" x14ac:dyDescent="0.2">
      <c r="A110" s="6" t="s">
        <v>347</v>
      </c>
      <c r="B110" s="60">
        <v>24309</v>
      </c>
      <c r="C110" s="61">
        <v>3858</v>
      </c>
      <c r="D110" s="61">
        <f t="shared" si="11"/>
        <v>58</v>
      </c>
      <c r="E110" s="61" t="str">
        <f t="shared" si="14"/>
        <v>OK</v>
      </c>
      <c r="F110" s="61" t="str">
        <f t="shared" si="12"/>
        <v>3858</v>
      </c>
      <c r="G110" s="61" t="str">
        <f t="shared" si="13"/>
        <v>38G3</v>
      </c>
      <c r="H110" s="61">
        <v>24</v>
      </c>
      <c r="I110" s="61">
        <v>54</v>
      </c>
      <c r="J110" s="64">
        <v>52.375599999999999</v>
      </c>
      <c r="K110" s="61">
        <v>13</v>
      </c>
      <c r="L110" s="64">
        <v>34.269399999999997</v>
      </c>
      <c r="M110" s="61">
        <v>54</v>
      </c>
      <c r="N110" s="64">
        <v>54.45</v>
      </c>
      <c r="O110" s="61">
        <v>13</v>
      </c>
      <c r="P110" s="64">
        <v>34.456000000000003</v>
      </c>
      <c r="Q110" s="60">
        <v>0</v>
      </c>
      <c r="R110" s="64">
        <v>0</v>
      </c>
      <c r="S110" s="60">
        <v>0</v>
      </c>
      <c r="T110" s="64">
        <v>0</v>
      </c>
      <c r="U110" s="60">
        <v>0</v>
      </c>
      <c r="V110" s="64">
        <v>0</v>
      </c>
      <c r="W110" s="60">
        <v>0</v>
      </c>
      <c r="X110" s="64">
        <v>0</v>
      </c>
      <c r="Y110" s="60">
        <v>0</v>
      </c>
      <c r="Z110" s="64">
        <v>0</v>
      </c>
      <c r="AA110" s="60">
        <v>0</v>
      </c>
      <c r="AB110" s="64">
        <v>0</v>
      </c>
      <c r="AC110" s="60">
        <v>0</v>
      </c>
      <c r="AD110" s="64">
        <v>0</v>
      </c>
      <c r="AE110" s="60">
        <v>0</v>
      </c>
      <c r="AF110" s="64">
        <v>0</v>
      </c>
      <c r="AG110" s="60">
        <v>0</v>
      </c>
      <c r="AH110" s="64">
        <v>0</v>
      </c>
      <c r="AI110" s="60">
        <v>0</v>
      </c>
      <c r="AJ110" s="64">
        <v>0</v>
      </c>
      <c r="AK110" s="60">
        <v>0</v>
      </c>
      <c r="AL110" s="64">
        <v>0</v>
      </c>
      <c r="AM110" s="60">
        <v>0</v>
      </c>
      <c r="AN110" s="64">
        <v>0</v>
      </c>
      <c r="AO110" s="60">
        <v>0</v>
      </c>
      <c r="AP110" s="64">
        <v>0</v>
      </c>
      <c r="AQ110" s="60">
        <v>0</v>
      </c>
      <c r="AR110" s="64">
        <v>0</v>
      </c>
      <c r="AS110" s="60">
        <v>0</v>
      </c>
      <c r="AT110" s="64">
        <v>0</v>
      </c>
      <c r="AU110" s="60">
        <v>0</v>
      </c>
      <c r="AV110" s="64">
        <v>0</v>
      </c>
      <c r="AW110" s="60"/>
      <c r="AX110" s="60">
        <v>47.5</v>
      </c>
      <c r="AY110" s="60">
        <v>44</v>
      </c>
      <c r="AZ110" s="60">
        <v>51</v>
      </c>
      <c r="BA110" s="60"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3</v>
      </c>
      <c r="BJ110" s="61" t="s">
        <v>269</v>
      </c>
      <c r="BK110" s="61" t="s">
        <v>361</v>
      </c>
      <c r="BL110" s="61"/>
      <c r="BM110" s="61" t="s">
        <v>14</v>
      </c>
      <c r="BN110" s="61">
        <v>2.077174374393874</v>
      </c>
      <c r="BO110" s="61"/>
      <c r="BP110" s="61"/>
      <c r="BQ110" s="60">
        <v>2.077174374393874</v>
      </c>
      <c r="BR110" s="61">
        <f t="shared" si="15"/>
        <v>3</v>
      </c>
      <c r="BS110" s="60">
        <v>5452.3756000000003</v>
      </c>
      <c r="BT110" s="61">
        <v>1334.2693999999999</v>
      </c>
      <c r="BU110" s="61">
        <v>3803</v>
      </c>
      <c r="BV110" s="61">
        <v>5802</v>
      </c>
      <c r="BW110" s="61">
        <v>5455</v>
      </c>
      <c r="BX110" s="61">
        <v>1330</v>
      </c>
    </row>
    <row r="111" spans="1:76" hidden="1" x14ac:dyDescent="0.2">
      <c r="A111" s="6" t="s">
        <v>347</v>
      </c>
      <c r="B111" s="60">
        <v>24310</v>
      </c>
      <c r="C111" s="61">
        <v>3858</v>
      </c>
      <c r="D111" s="61">
        <f t="shared" si="11"/>
        <v>58</v>
      </c>
      <c r="E111" s="61" t="str">
        <f t="shared" si="14"/>
        <v>OK</v>
      </c>
      <c r="F111" s="61" t="str">
        <f t="shared" si="12"/>
        <v>3858</v>
      </c>
      <c r="G111" s="61" t="str">
        <f t="shared" si="13"/>
        <v>38G3</v>
      </c>
      <c r="H111" s="61">
        <v>24</v>
      </c>
      <c r="I111" s="61">
        <v>54</v>
      </c>
      <c r="J111" s="64">
        <v>59.326999999999998</v>
      </c>
      <c r="K111" s="61">
        <v>13</v>
      </c>
      <c r="L111" s="64">
        <v>52.183599999999998</v>
      </c>
      <c r="M111" s="61">
        <v>54</v>
      </c>
      <c r="N111" s="64">
        <v>55.472200000000001</v>
      </c>
      <c r="O111" s="61">
        <v>13</v>
      </c>
      <c r="P111" s="64">
        <v>39.468000000000004</v>
      </c>
      <c r="Q111" s="60">
        <v>0</v>
      </c>
      <c r="R111" s="64">
        <v>0</v>
      </c>
      <c r="S111" s="60">
        <v>0</v>
      </c>
      <c r="T111" s="64">
        <v>0</v>
      </c>
      <c r="U111" s="60">
        <v>0</v>
      </c>
      <c r="V111" s="64">
        <v>0</v>
      </c>
      <c r="W111" s="60">
        <v>0</v>
      </c>
      <c r="X111" s="64">
        <v>0</v>
      </c>
      <c r="Y111" s="60">
        <v>0</v>
      </c>
      <c r="Z111" s="64">
        <v>0</v>
      </c>
      <c r="AA111" s="60">
        <v>0</v>
      </c>
      <c r="AB111" s="64">
        <v>0</v>
      </c>
      <c r="AC111" s="60">
        <v>0</v>
      </c>
      <c r="AD111" s="64">
        <v>0</v>
      </c>
      <c r="AE111" s="60">
        <v>0</v>
      </c>
      <c r="AF111" s="64">
        <v>0</v>
      </c>
      <c r="AG111" s="60">
        <v>0</v>
      </c>
      <c r="AH111" s="64">
        <v>0</v>
      </c>
      <c r="AI111" s="60">
        <v>0</v>
      </c>
      <c r="AJ111" s="64">
        <v>0</v>
      </c>
      <c r="AK111" s="60">
        <v>0</v>
      </c>
      <c r="AL111" s="64">
        <v>0</v>
      </c>
      <c r="AM111" s="60">
        <v>0</v>
      </c>
      <c r="AN111" s="64">
        <v>0</v>
      </c>
      <c r="AO111" s="60">
        <v>0</v>
      </c>
      <c r="AP111" s="64">
        <v>0</v>
      </c>
      <c r="AQ111" s="60">
        <v>0</v>
      </c>
      <c r="AR111" s="64">
        <v>0</v>
      </c>
      <c r="AS111" s="60">
        <v>0</v>
      </c>
      <c r="AT111" s="64">
        <v>0</v>
      </c>
      <c r="AU111" s="60">
        <v>0</v>
      </c>
      <c r="AV111" s="64">
        <v>0</v>
      </c>
      <c r="AW111" s="60"/>
      <c r="AX111" s="60">
        <v>50.5</v>
      </c>
      <c r="AY111" s="60">
        <v>50</v>
      </c>
      <c r="AZ111" s="60">
        <v>51</v>
      </c>
      <c r="BA111" s="60"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3</v>
      </c>
      <c r="BJ111" s="61" t="s">
        <v>269</v>
      </c>
      <c r="BK111" s="61" t="s">
        <v>361</v>
      </c>
      <c r="BL111" s="61"/>
      <c r="BM111" s="61">
        <v>1</v>
      </c>
      <c r="BN111" s="61">
        <v>8.2563664408707584</v>
      </c>
      <c r="BO111" s="61"/>
      <c r="BP111" s="61"/>
      <c r="BQ111" s="60">
        <v>8.2563664408707584</v>
      </c>
      <c r="BR111" s="61">
        <f t="shared" si="15"/>
        <v>3</v>
      </c>
      <c r="BS111" s="60">
        <v>5459.3270000000002</v>
      </c>
      <c r="BT111" s="61">
        <v>1352.1836000000001</v>
      </c>
      <c r="BU111" s="61">
        <v>3803</v>
      </c>
      <c r="BV111" s="61">
        <v>5803</v>
      </c>
      <c r="BW111" s="61">
        <v>5455</v>
      </c>
      <c r="BX111" s="61">
        <v>1350</v>
      </c>
    </row>
    <row r="112" spans="1:76" hidden="1" x14ac:dyDescent="0.2">
      <c r="A112" s="6" t="s">
        <v>347</v>
      </c>
      <c r="B112" s="60">
        <v>24311</v>
      </c>
      <c r="C112" s="61">
        <v>3859</v>
      </c>
      <c r="D112" s="61">
        <f t="shared" si="11"/>
        <v>59</v>
      </c>
      <c r="E112" s="61" t="str">
        <f t="shared" si="14"/>
        <v>OK</v>
      </c>
      <c r="F112" s="61" t="str">
        <f t="shared" si="12"/>
        <v>3859</v>
      </c>
      <c r="G112" s="61" t="str">
        <f t="shared" si="13"/>
        <v>38G4</v>
      </c>
      <c r="H112" s="61">
        <v>24</v>
      </c>
      <c r="I112" s="60">
        <v>55</v>
      </c>
      <c r="J112" s="64">
        <v>0.88</v>
      </c>
      <c r="K112" s="61">
        <v>14</v>
      </c>
      <c r="L112" s="64">
        <v>16.399999999999999</v>
      </c>
      <c r="M112" s="60">
        <v>54</v>
      </c>
      <c r="N112" s="64">
        <v>59.75</v>
      </c>
      <c r="O112" s="61">
        <v>14</v>
      </c>
      <c r="P112" s="64">
        <v>14.7</v>
      </c>
      <c r="Q112" s="60">
        <v>0</v>
      </c>
      <c r="R112" s="64">
        <v>0</v>
      </c>
      <c r="S112" s="60">
        <v>0</v>
      </c>
      <c r="T112" s="64">
        <v>0</v>
      </c>
      <c r="U112" s="60">
        <v>0</v>
      </c>
      <c r="V112" s="64">
        <v>0</v>
      </c>
      <c r="W112" s="60">
        <v>0</v>
      </c>
      <c r="X112" s="64">
        <v>0</v>
      </c>
      <c r="Y112" s="60">
        <v>0</v>
      </c>
      <c r="Z112" s="64">
        <v>0</v>
      </c>
      <c r="AA112" s="60">
        <v>0</v>
      </c>
      <c r="AB112" s="64">
        <v>0</v>
      </c>
      <c r="AC112" s="60">
        <v>0</v>
      </c>
      <c r="AD112" s="64">
        <v>0</v>
      </c>
      <c r="AE112" s="60">
        <v>0</v>
      </c>
      <c r="AF112" s="64">
        <v>0</v>
      </c>
      <c r="AG112" s="60">
        <v>0</v>
      </c>
      <c r="AH112" s="64">
        <v>0</v>
      </c>
      <c r="AI112" s="60">
        <v>0</v>
      </c>
      <c r="AJ112" s="64">
        <v>0</v>
      </c>
      <c r="AK112" s="60">
        <v>0</v>
      </c>
      <c r="AL112" s="64">
        <v>0</v>
      </c>
      <c r="AM112" s="60">
        <v>0</v>
      </c>
      <c r="AN112" s="64">
        <v>0</v>
      </c>
      <c r="AO112" s="60">
        <v>0</v>
      </c>
      <c r="AP112" s="64">
        <v>0</v>
      </c>
      <c r="AQ112" s="60">
        <v>0</v>
      </c>
      <c r="AR112" s="64">
        <v>0</v>
      </c>
      <c r="AS112" s="60">
        <v>0</v>
      </c>
      <c r="AT112" s="64">
        <v>0</v>
      </c>
      <c r="AU112" s="60">
        <v>0</v>
      </c>
      <c r="AV112" s="64">
        <v>0</v>
      </c>
      <c r="AW112" s="60"/>
      <c r="AX112" s="60">
        <v>46</v>
      </c>
      <c r="AY112" s="60">
        <v>46</v>
      </c>
      <c r="AZ112" s="60">
        <v>46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91" t="s">
        <v>3</v>
      </c>
      <c r="BJ112" s="61" t="s">
        <v>262</v>
      </c>
      <c r="BK112" s="61" t="s">
        <v>361</v>
      </c>
      <c r="BL112" s="61"/>
      <c r="BM112" s="61" t="s">
        <v>14</v>
      </c>
      <c r="BN112" s="61">
        <v>3.6666931065941819</v>
      </c>
      <c r="BO112" s="61"/>
      <c r="BP112" s="61"/>
      <c r="BQ112" s="60">
        <v>1.4924583704419092</v>
      </c>
      <c r="BR112" s="61">
        <f t="shared" si="15"/>
        <v>3</v>
      </c>
      <c r="BS112" s="60">
        <v>5500.88</v>
      </c>
      <c r="BT112" s="61">
        <v>1416.4</v>
      </c>
      <c r="BU112" s="61">
        <v>3901</v>
      </c>
      <c r="BV112" s="61">
        <v>5901</v>
      </c>
      <c r="BW112" s="61">
        <v>5505</v>
      </c>
      <c r="BX112" s="61">
        <v>1410</v>
      </c>
    </row>
    <row r="113" spans="1:76" x14ac:dyDescent="0.2">
      <c r="A113" s="6" t="s">
        <v>347</v>
      </c>
      <c r="B113" s="60">
        <v>24312</v>
      </c>
      <c r="C113" s="61">
        <v>3958</v>
      </c>
      <c r="D113" s="61">
        <f t="shared" si="11"/>
        <v>58</v>
      </c>
      <c r="E113" s="61" t="str">
        <f t="shared" si="14"/>
        <v>OK</v>
      </c>
      <c r="F113" s="61" t="str">
        <f t="shared" si="12"/>
        <v>3958</v>
      </c>
      <c r="G113" s="61" t="str">
        <f t="shared" si="13"/>
        <v>39G3</v>
      </c>
      <c r="H113" s="61">
        <v>24</v>
      </c>
      <c r="I113" s="60">
        <v>55</v>
      </c>
      <c r="J113" s="64">
        <v>2.59</v>
      </c>
      <c r="K113" s="60">
        <v>13</v>
      </c>
      <c r="L113" s="64">
        <v>27.03</v>
      </c>
      <c r="M113" s="60">
        <v>55</v>
      </c>
      <c r="N113" s="64">
        <v>2.5099999999999998</v>
      </c>
      <c r="O113" s="60">
        <v>13</v>
      </c>
      <c r="P113" s="64">
        <v>29.76</v>
      </c>
      <c r="Q113" s="60">
        <v>0</v>
      </c>
      <c r="R113" s="64">
        <v>0</v>
      </c>
      <c r="S113" s="60">
        <v>0</v>
      </c>
      <c r="T113" s="64">
        <v>0</v>
      </c>
      <c r="U113" s="60">
        <v>0</v>
      </c>
      <c r="V113" s="64">
        <v>0</v>
      </c>
      <c r="W113" s="60">
        <v>0</v>
      </c>
      <c r="X113" s="64">
        <v>0</v>
      </c>
      <c r="Y113" s="60">
        <v>0</v>
      </c>
      <c r="Z113" s="64">
        <v>0</v>
      </c>
      <c r="AA113" s="60">
        <v>0</v>
      </c>
      <c r="AB113" s="64">
        <v>0</v>
      </c>
      <c r="AC113" s="60">
        <v>0</v>
      </c>
      <c r="AD113" s="64">
        <v>0</v>
      </c>
      <c r="AE113" s="60">
        <v>0</v>
      </c>
      <c r="AF113" s="64">
        <v>0</v>
      </c>
      <c r="AG113" s="60">
        <v>0</v>
      </c>
      <c r="AH113" s="64">
        <v>0</v>
      </c>
      <c r="AI113" s="60">
        <v>0</v>
      </c>
      <c r="AJ113" s="64">
        <v>0</v>
      </c>
      <c r="AK113" s="60">
        <v>0</v>
      </c>
      <c r="AL113" s="64">
        <v>0</v>
      </c>
      <c r="AM113" s="60">
        <v>0</v>
      </c>
      <c r="AN113" s="64">
        <v>0</v>
      </c>
      <c r="AO113" s="60">
        <v>0</v>
      </c>
      <c r="AP113" s="64">
        <v>0</v>
      </c>
      <c r="AQ113" s="60">
        <v>0</v>
      </c>
      <c r="AR113" s="64">
        <v>0</v>
      </c>
      <c r="AS113" s="60">
        <v>0</v>
      </c>
      <c r="AT113" s="64">
        <v>0</v>
      </c>
      <c r="AU113" s="60">
        <v>0</v>
      </c>
      <c r="AV113" s="64">
        <v>0</v>
      </c>
      <c r="AW113" s="60"/>
      <c r="AX113" s="60">
        <v>41.333333333333336</v>
      </c>
      <c r="AY113" s="60">
        <v>41</v>
      </c>
      <c r="AZ113" s="60">
        <v>41</v>
      </c>
      <c r="BA113" s="60">
        <v>42</v>
      </c>
      <c r="BB113" s="60">
        <v>42</v>
      </c>
      <c r="BC113" s="60">
        <v>42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91" t="s">
        <v>170</v>
      </c>
      <c r="BJ113" s="61" t="s">
        <v>264</v>
      </c>
      <c r="BK113" s="61" t="s">
        <v>361</v>
      </c>
      <c r="BL113" s="61"/>
      <c r="BM113" s="61" t="s">
        <v>14</v>
      </c>
      <c r="BN113" s="61">
        <v>10.312583310298406</v>
      </c>
      <c r="BO113" s="61"/>
      <c r="BP113" s="61"/>
      <c r="BQ113" s="60">
        <v>1.5662488474118019</v>
      </c>
      <c r="BR113" s="61">
        <f t="shared" si="15"/>
        <v>3</v>
      </c>
      <c r="BS113" s="60">
        <v>5502.59</v>
      </c>
      <c r="BT113" s="61">
        <v>1327.03</v>
      </c>
      <c r="BU113" s="61">
        <v>3901</v>
      </c>
      <c r="BV113" s="61">
        <v>5802</v>
      </c>
      <c r="BW113" s="61">
        <v>5505</v>
      </c>
      <c r="BX113" s="61">
        <v>1330</v>
      </c>
    </row>
    <row r="114" spans="1:76" x14ac:dyDescent="0.2">
      <c r="A114" s="6" t="s">
        <v>347</v>
      </c>
      <c r="B114" s="60">
        <v>24313</v>
      </c>
      <c r="C114" s="61">
        <v>3958</v>
      </c>
      <c r="D114" s="61">
        <f t="shared" si="11"/>
        <v>58</v>
      </c>
      <c r="E114" s="61" t="str">
        <f t="shared" si="14"/>
        <v>OK</v>
      </c>
      <c r="F114" s="61" t="str">
        <f t="shared" si="12"/>
        <v>3958</v>
      </c>
      <c r="G114" s="61" t="str">
        <f t="shared" si="13"/>
        <v>39G3</v>
      </c>
      <c r="H114" s="61">
        <v>24</v>
      </c>
      <c r="I114" s="61">
        <v>55</v>
      </c>
      <c r="J114" s="64">
        <v>2.3696000000000002</v>
      </c>
      <c r="K114" s="61">
        <v>13</v>
      </c>
      <c r="L114" s="64">
        <v>25.447600000000001</v>
      </c>
      <c r="M114" s="61">
        <v>55</v>
      </c>
      <c r="N114" s="64">
        <v>2.3210000000000002</v>
      </c>
      <c r="O114" s="61">
        <v>13</v>
      </c>
      <c r="P114" s="64">
        <v>28.471</v>
      </c>
      <c r="Q114" s="60">
        <v>0</v>
      </c>
      <c r="R114" s="64">
        <v>0</v>
      </c>
      <c r="S114" s="60">
        <v>0</v>
      </c>
      <c r="T114" s="64">
        <v>0</v>
      </c>
      <c r="U114" s="60">
        <v>0</v>
      </c>
      <c r="V114" s="64">
        <v>0</v>
      </c>
      <c r="W114" s="60">
        <v>0</v>
      </c>
      <c r="X114" s="64">
        <v>0</v>
      </c>
      <c r="Y114" s="60">
        <v>0</v>
      </c>
      <c r="Z114" s="64">
        <v>0</v>
      </c>
      <c r="AA114" s="60">
        <v>0</v>
      </c>
      <c r="AB114" s="64">
        <v>0</v>
      </c>
      <c r="AC114" s="60">
        <v>0</v>
      </c>
      <c r="AD114" s="64">
        <v>0</v>
      </c>
      <c r="AE114" s="60">
        <v>0</v>
      </c>
      <c r="AF114" s="64">
        <v>0</v>
      </c>
      <c r="AG114" s="60">
        <v>0</v>
      </c>
      <c r="AH114" s="64">
        <v>0</v>
      </c>
      <c r="AI114" s="60">
        <v>0</v>
      </c>
      <c r="AJ114" s="64">
        <v>0</v>
      </c>
      <c r="AK114" s="60">
        <v>0</v>
      </c>
      <c r="AL114" s="64">
        <v>0</v>
      </c>
      <c r="AM114" s="60">
        <v>0</v>
      </c>
      <c r="AN114" s="64">
        <v>0</v>
      </c>
      <c r="AO114" s="60">
        <v>0</v>
      </c>
      <c r="AP114" s="64">
        <v>0</v>
      </c>
      <c r="AQ114" s="60">
        <v>0</v>
      </c>
      <c r="AR114" s="64">
        <v>0</v>
      </c>
      <c r="AS114" s="60">
        <v>0</v>
      </c>
      <c r="AT114" s="64">
        <v>0</v>
      </c>
      <c r="AU114" s="60">
        <v>0</v>
      </c>
      <c r="AV114" s="64">
        <v>0</v>
      </c>
      <c r="AW114" s="60"/>
      <c r="AX114" s="60">
        <v>47.5</v>
      </c>
      <c r="AY114" s="60">
        <v>46</v>
      </c>
      <c r="AZ114" s="60">
        <v>49</v>
      </c>
      <c r="BA114" s="60"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91" t="s">
        <v>3</v>
      </c>
      <c r="BJ114" s="61" t="s">
        <v>264</v>
      </c>
      <c r="BK114" s="61" t="s">
        <v>361</v>
      </c>
      <c r="BL114" s="61"/>
      <c r="BM114" s="61" t="s">
        <v>14</v>
      </c>
      <c r="BN114" s="61">
        <v>1.7331424969475226</v>
      </c>
      <c r="BO114" s="61"/>
      <c r="BP114" s="61"/>
      <c r="BQ114" s="60">
        <v>1.7331424969475226</v>
      </c>
      <c r="BR114" s="61">
        <f t="shared" si="15"/>
        <v>3</v>
      </c>
      <c r="BS114" s="60">
        <v>5502.3696</v>
      </c>
      <c r="BT114" s="61">
        <v>1325.4476</v>
      </c>
      <c r="BU114" s="61">
        <v>3901</v>
      </c>
      <c r="BV114" s="61">
        <v>5802</v>
      </c>
      <c r="BW114" s="61">
        <v>5505</v>
      </c>
      <c r="BX114" s="61">
        <v>1330</v>
      </c>
    </row>
    <row r="115" spans="1:76" x14ac:dyDescent="0.2">
      <c r="A115" s="6" t="s">
        <v>348</v>
      </c>
      <c r="B115" s="60">
        <v>24314</v>
      </c>
      <c r="C115" s="61">
        <v>3958</v>
      </c>
      <c r="D115" s="61">
        <f t="shared" si="11"/>
        <v>58</v>
      </c>
      <c r="E115" s="61" t="str">
        <f t="shared" si="14"/>
        <v>OK</v>
      </c>
      <c r="F115" s="61" t="str">
        <f t="shared" si="12"/>
        <v>3958</v>
      </c>
      <c r="G115" s="61" t="str">
        <f t="shared" si="13"/>
        <v>39G3</v>
      </c>
      <c r="H115" s="61">
        <v>24</v>
      </c>
      <c r="I115" s="61">
        <v>55</v>
      </c>
      <c r="J115" s="64">
        <v>5.66</v>
      </c>
      <c r="K115" s="61">
        <v>13</v>
      </c>
      <c r="L115" s="64">
        <v>32.258000000000003</v>
      </c>
      <c r="M115" s="61">
        <v>55</v>
      </c>
      <c r="N115" s="64">
        <v>5.18</v>
      </c>
      <c r="O115" s="61">
        <v>13</v>
      </c>
      <c r="P115" s="64">
        <v>49.167999999999999</v>
      </c>
      <c r="Q115" s="60">
        <v>0</v>
      </c>
      <c r="R115" s="64">
        <v>0</v>
      </c>
      <c r="S115" s="60">
        <v>0</v>
      </c>
      <c r="T115" s="64">
        <v>0</v>
      </c>
      <c r="U115" s="60">
        <v>0</v>
      </c>
      <c r="V115" s="64">
        <v>0</v>
      </c>
      <c r="W115" s="60">
        <v>0</v>
      </c>
      <c r="X115" s="64">
        <v>0</v>
      </c>
      <c r="Y115" s="60">
        <v>0</v>
      </c>
      <c r="Z115" s="64">
        <v>0</v>
      </c>
      <c r="AA115" s="60">
        <v>0</v>
      </c>
      <c r="AB115" s="64">
        <v>0</v>
      </c>
      <c r="AC115" s="60">
        <v>0</v>
      </c>
      <c r="AD115" s="64">
        <v>0</v>
      </c>
      <c r="AE115" s="60">
        <v>0</v>
      </c>
      <c r="AF115" s="64">
        <v>0</v>
      </c>
      <c r="AG115" s="60">
        <v>0</v>
      </c>
      <c r="AH115" s="64">
        <v>0</v>
      </c>
      <c r="AI115" s="60">
        <v>0</v>
      </c>
      <c r="AJ115" s="64">
        <v>0</v>
      </c>
      <c r="AK115" s="60">
        <v>0</v>
      </c>
      <c r="AL115" s="64">
        <v>0</v>
      </c>
      <c r="AM115" s="60">
        <v>0</v>
      </c>
      <c r="AN115" s="64">
        <v>0</v>
      </c>
      <c r="AO115" s="60">
        <v>0</v>
      </c>
      <c r="AP115" s="64">
        <v>0</v>
      </c>
      <c r="AQ115" s="60">
        <v>0</v>
      </c>
      <c r="AR115" s="64">
        <v>0</v>
      </c>
      <c r="AS115" s="60">
        <v>0</v>
      </c>
      <c r="AT115" s="64">
        <v>0</v>
      </c>
      <c r="AU115" s="60">
        <v>0</v>
      </c>
      <c r="AV115" s="64">
        <v>0</v>
      </c>
      <c r="AW115" s="60"/>
      <c r="AX115" s="60">
        <v>50.5</v>
      </c>
      <c r="AY115" s="60">
        <v>51</v>
      </c>
      <c r="AZ115" s="60">
        <v>50</v>
      </c>
      <c r="BA115" s="60">
        <v>0</v>
      </c>
      <c r="BB115" s="60">
        <v>0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91" t="s">
        <v>3</v>
      </c>
      <c r="BJ115" s="61" t="s">
        <v>264</v>
      </c>
      <c r="BK115" s="61" t="s">
        <v>361</v>
      </c>
      <c r="BL115" s="61"/>
      <c r="BM115" s="61" t="s">
        <v>14</v>
      </c>
      <c r="BN115" s="61">
        <v>9.6892166461878109</v>
      </c>
      <c r="BO115" s="61"/>
      <c r="BP115" s="61"/>
      <c r="BQ115" s="60">
        <v>9.6892166461878109</v>
      </c>
      <c r="BR115" s="61">
        <f t="shared" si="15"/>
        <v>3</v>
      </c>
      <c r="BS115" s="60">
        <v>5505.66</v>
      </c>
      <c r="BT115" s="61">
        <v>1332.258</v>
      </c>
      <c r="BU115" s="61">
        <v>3901</v>
      </c>
      <c r="BV115" s="61">
        <v>5802</v>
      </c>
      <c r="BW115" s="61">
        <v>5505</v>
      </c>
      <c r="BX115" s="61">
        <v>1330</v>
      </c>
    </row>
    <row r="116" spans="1:76" x14ac:dyDescent="0.2">
      <c r="A116" s="6" t="s">
        <v>348</v>
      </c>
      <c r="B116" s="60">
        <v>24315</v>
      </c>
      <c r="C116" s="61">
        <v>3958</v>
      </c>
      <c r="D116" s="61">
        <f t="shared" si="11"/>
        <v>58</v>
      </c>
      <c r="E116" s="61" t="str">
        <f t="shared" si="14"/>
        <v>OK</v>
      </c>
      <c r="F116" s="61" t="str">
        <f t="shared" si="12"/>
        <v>3958</v>
      </c>
      <c r="G116" s="61" t="str">
        <f t="shared" si="13"/>
        <v>39G3</v>
      </c>
      <c r="H116" s="61">
        <v>24</v>
      </c>
      <c r="I116" s="61">
        <v>55</v>
      </c>
      <c r="J116" s="64">
        <v>4.9000000000000004</v>
      </c>
      <c r="K116" s="61">
        <v>13</v>
      </c>
      <c r="L116" s="64">
        <v>43.54</v>
      </c>
      <c r="M116" s="61">
        <v>55</v>
      </c>
      <c r="N116" s="64">
        <v>4.4859999999999998</v>
      </c>
      <c r="O116" s="61">
        <v>13</v>
      </c>
      <c r="P116" s="64">
        <v>46.3</v>
      </c>
      <c r="Q116" s="60">
        <v>0</v>
      </c>
      <c r="R116" s="64">
        <v>0</v>
      </c>
      <c r="S116" s="60">
        <v>0</v>
      </c>
      <c r="T116" s="64">
        <v>0</v>
      </c>
      <c r="U116" s="60">
        <v>0</v>
      </c>
      <c r="V116" s="64">
        <v>0</v>
      </c>
      <c r="W116" s="60">
        <v>0</v>
      </c>
      <c r="X116" s="64">
        <v>0</v>
      </c>
      <c r="Y116" s="60">
        <v>0</v>
      </c>
      <c r="Z116" s="64">
        <v>0</v>
      </c>
      <c r="AA116" s="60">
        <v>0</v>
      </c>
      <c r="AB116" s="64">
        <v>0</v>
      </c>
      <c r="AC116" s="60">
        <v>0</v>
      </c>
      <c r="AD116" s="64">
        <v>0</v>
      </c>
      <c r="AE116" s="60">
        <v>0</v>
      </c>
      <c r="AF116" s="64">
        <v>0</v>
      </c>
      <c r="AG116" s="60">
        <v>0</v>
      </c>
      <c r="AH116" s="64">
        <v>0</v>
      </c>
      <c r="AI116" s="60">
        <v>0</v>
      </c>
      <c r="AJ116" s="64">
        <v>0</v>
      </c>
      <c r="AK116" s="60">
        <v>0</v>
      </c>
      <c r="AL116" s="64">
        <v>0</v>
      </c>
      <c r="AM116" s="60">
        <v>0</v>
      </c>
      <c r="AN116" s="64">
        <v>0</v>
      </c>
      <c r="AO116" s="60">
        <v>0</v>
      </c>
      <c r="AP116" s="64">
        <v>0</v>
      </c>
      <c r="AQ116" s="60">
        <v>0</v>
      </c>
      <c r="AR116" s="64">
        <v>0</v>
      </c>
      <c r="AS116" s="60">
        <v>0</v>
      </c>
      <c r="AT116" s="64">
        <v>0</v>
      </c>
      <c r="AU116" s="60">
        <v>0</v>
      </c>
      <c r="AV116" s="64">
        <v>0</v>
      </c>
      <c r="AW116" s="60"/>
      <c r="AX116" s="60">
        <v>48</v>
      </c>
      <c r="AY116" s="60">
        <v>46</v>
      </c>
      <c r="AZ116" s="60">
        <v>50</v>
      </c>
      <c r="BA116" s="60"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91" t="s">
        <v>3</v>
      </c>
      <c r="BJ116" s="61" t="s">
        <v>264</v>
      </c>
      <c r="BK116" s="61" t="s">
        <v>361</v>
      </c>
      <c r="BL116" s="61"/>
      <c r="BM116" s="61" t="s">
        <v>14</v>
      </c>
      <c r="BN116" s="61">
        <v>1.633322533290785</v>
      </c>
      <c r="BO116" s="61"/>
      <c r="BP116" s="61"/>
      <c r="BQ116" s="60">
        <v>1.633322533290785</v>
      </c>
      <c r="BR116" s="61">
        <f t="shared" si="15"/>
        <v>3</v>
      </c>
      <c r="BS116" s="60">
        <v>5504.9</v>
      </c>
      <c r="BT116" s="61">
        <v>1343.54</v>
      </c>
      <c r="BU116" s="61">
        <v>3901</v>
      </c>
      <c r="BV116" s="61">
        <v>5803</v>
      </c>
      <c r="BW116" s="61">
        <v>5505</v>
      </c>
      <c r="BX116" s="61">
        <v>1350</v>
      </c>
    </row>
    <row r="117" spans="1:76" hidden="1" x14ac:dyDescent="0.2">
      <c r="A117" s="6" t="s">
        <v>347</v>
      </c>
      <c r="B117" s="60">
        <v>24316</v>
      </c>
      <c r="C117" s="61">
        <v>3959</v>
      </c>
      <c r="D117" s="61">
        <f t="shared" si="11"/>
        <v>59</v>
      </c>
      <c r="E117" s="61" t="str">
        <f t="shared" si="14"/>
        <v>OK</v>
      </c>
      <c r="F117" s="61" t="str">
        <f t="shared" si="12"/>
        <v>3959</v>
      </c>
      <c r="G117" s="61" t="str">
        <f t="shared" si="13"/>
        <v>39G4</v>
      </c>
      <c r="H117" s="61">
        <v>24</v>
      </c>
      <c r="I117" s="61">
        <v>55</v>
      </c>
      <c r="J117" s="64">
        <v>9.2759999999999998</v>
      </c>
      <c r="K117" s="61">
        <v>14</v>
      </c>
      <c r="L117" s="64">
        <v>3.96</v>
      </c>
      <c r="M117" s="61">
        <v>55</v>
      </c>
      <c r="N117" s="64">
        <v>10.24</v>
      </c>
      <c r="O117" s="61">
        <v>13</v>
      </c>
      <c r="P117" s="64">
        <v>57.137999999999998</v>
      </c>
      <c r="Q117" s="60">
        <v>0</v>
      </c>
      <c r="R117" s="64">
        <v>0</v>
      </c>
      <c r="S117" s="60">
        <v>0</v>
      </c>
      <c r="T117" s="64">
        <v>0</v>
      </c>
      <c r="U117" s="60">
        <v>0</v>
      </c>
      <c r="V117" s="64">
        <v>0</v>
      </c>
      <c r="W117" s="60">
        <v>0</v>
      </c>
      <c r="X117" s="64">
        <v>0</v>
      </c>
      <c r="Y117" s="60">
        <v>0</v>
      </c>
      <c r="Z117" s="64">
        <v>0</v>
      </c>
      <c r="AA117" s="60">
        <v>0</v>
      </c>
      <c r="AB117" s="64">
        <v>0</v>
      </c>
      <c r="AC117" s="60">
        <v>0</v>
      </c>
      <c r="AD117" s="64">
        <v>0</v>
      </c>
      <c r="AE117" s="60">
        <v>0</v>
      </c>
      <c r="AF117" s="64">
        <v>0</v>
      </c>
      <c r="AG117" s="60">
        <v>0</v>
      </c>
      <c r="AH117" s="64">
        <v>0</v>
      </c>
      <c r="AI117" s="60">
        <v>0</v>
      </c>
      <c r="AJ117" s="64">
        <v>0</v>
      </c>
      <c r="AK117" s="60">
        <v>0</v>
      </c>
      <c r="AL117" s="64">
        <v>0</v>
      </c>
      <c r="AM117" s="60">
        <v>0</v>
      </c>
      <c r="AN117" s="64">
        <v>0</v>
      </c>
      <c r="AO117" s="60">
        <v>0</v>
      </c>
      <c r="AP117" s="64">
        <v>0</v>
      </c>
      <c r="AQ117" s="60">
        <v>0</v>
      </c>
      <c r="AR117" s="64">
        <v>0</v>
      </c>
      <c r="AS117" s="60">
        <v>0</v>
      </c>
      <c r="AT117" s="64">
        <v>0</v>
      </c>
      <c r="AU117" s="60">
        <v>0</v>
      </c>
      <c r="AV117" s="64">
        <v>0</v>
      </c>
      <c r="AW117" s="60"/>
      <c r="AX117" s="60">
        <v>41.5</v>
      </c>
      <c r="AY117" s="60">
        <v>44</v>
      </c>
      <c r="AZ117" s="60">
        <v>39</v>
      </c>
      <c r="BA117" s="60">
        <v>0</v>
      </c>
      <c r="BB117" s="60">
        <v>0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91" t="s">
        <v>3</v>
      </c>
      <c r="BJ117" s="61" t="s">
        <v>264</v>
      </c>
      <c r="BK117" s="61" t="s">
        <v>361</v>
      </c>
      <c r="BL117" s="61"/>
      <c r="BM117" s="61">
        <v>1</v>
      </c>
      <c r="BN117" s="61">
        <v>4.0145202194487721</v>
      </c>
      <c r="BO117" s="61"/>
      <c r="BP117" s="61"/>
      <c r="BQ117" s="60">
        <v>4.0145202194487721</v>
      </c>
      <c r="BR117" s="61">
        <f t="shared" si="15"/>
        <v>3</v>
      </c>
      <c r="BS117" s="60">
        <v>5509.2759999999998</v>
      </c>
      <c r="BT117" s="61">
        <v>1403.96</v>
      </c>
      <c r="BU117" s="61">
        <v>3901</v>
      </c>
      <c r="BV117" s="61">
        <v>5901</v>
      </c>
      <c r="BW117" s="61">
        <v>5505</v>
      </c>
      <c r="BX117" s="61">
        <v>1410</v>
      </c>
    </row>
    <row r="118" spans="1:76" hidden="1" x14ac:dyDescent="0.2">
      <c r="A118" s="6" t="s">
        <v>347</v>
      </c>
      <c r="B118" s="60">
        <v>24317</v>
      </c>
      <c r="C118" s="61">
        <v>3959</v>
      </c>
      <c r="D118" s="61">
        <f t="shared" si="11"/>
        <v>59</v>
      </c>
      <c r="E118" s="61" t="str">
        <f t="shared" si="14"/>
        <v>OK</v>
      </c>
      <c r="F118" s="61" t="str">
        <f t="shared" si="12"/>
        <v>3959</v>
      </c>
      <c r="G118" s="61" t="str">
        <f t="shared" si="13"/>
        <v>39G4</v>
      </c>
      <c r="H118" s="61">
        <v>24</v>
      </c>
      <c r="I118" s="61">
        <v>55</v>
      </c>
      <c r="J118" s="64">
        <v>9.4710000000000001</v>
      </c>
      <c r="K118" s="61">
        <v>14</v>
      </c>
      <c r="L118" s="64">
        <v>16.2058</v>
      </c>
      <c r="M118" s="61">
        <v>55</v>
      </c>
      <c r="N118" s="64">
        <v>9.4740000000000002</v>
      </c>
      <c r="O118" s="61">
        <v>14</v>
      </c>
      <c r="P118" s="64">
        <v>4.5279999999999996</v>
      </c>
      <c r="Q118" s="60">
        <v>0</v>
      </c>
      <c r="R118" s="64">
        <v>0</v>
      </c>
      <c r="S118" s="60">
        <v>0</v>
      </c>
      <c r="T118" s="64">
        <v>0</v>
      </c>
      <c r="U118" s="60">
        <v>0</v>
      </c>
      <c r="V118" s="64">
        <v>0</v>
      </c>
      <c r="W118" s="60">
        <v>0</v>
      </c>
      <c r="X118" s="64">
        <v>0</v>
      </c>
      <c r="Y118" s="60">
        <v>0</v>
      </c>
      <c r="Z118" s="64">
        <v>0</v>
      </c>
      <c r="AA118" s="60">
        <v>0</v>
      </c>
      <c r="AB118" s="64">
        <v>0</v>
      </c>
      <c r="AC118" s="60">
        <v>0</v>
      </c>
      <c r="AD118" s="64">
        <v>0</v>
      </c>
      <c r="AE118" s="60">
        <v>0</v>
      </c>
      <c r="AF118" s="64">
        <v>0</v>
      </c>
      <c r="AG118" s="60">
        <v>0</v>
      </c>
      <c r="AH118" s="64">
        <v>0</v>
      </c>
      <c r="AI118" s="60">
        <v>0</v>
      </c>
      <c r="AJ118" s="64">
        <v>0</v>
      </c>
      <c r="AK118" s="60">
        <v>0</v>
      </c>
      <c r="AL118" s="64">
        <v>0</v>
      </c>
      <c r="AM118" s="60">
        <v>0</v>
      </c>
      <c r="AN118" s="64">
        <v>0</v>
      </c>
      <c r="AO118" s="60">
        <v>0</v>
      </c>
      <c r="AP118" s="64">
        <v>0</v>
      </c>
      <c r="AQ118" s="60">
        <v>0</v>
      </c>
      <c r="AR118" s="64">
        <v>0</v>
      </c>
      <c r="AS118" s="60">
        <v>0</v>
      </c>
      <c r="AT118" s="64">
        <v>0</v>
      </c>
      <c r="AU118" s="60">
        <v>0</v>
      </c>
      <c r="AV118" s="64">
        <v>0</v>
      </c>
      <c r="AW118" s="60"/>
      <c r="AX118" s="60">
        <v>40.5</v>
      </c>
      <c r="AY118" s="60">
        <v>39</v>
      </c>
      <c r="AZ118" s="60">
        <v>42</v>
      </c>
      <c r="BA118" s="60">
        <v>0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91" t="s">
        <v>3</v>
      </c>
      <c r="BJ118" s="61" t="s">
        <v>262</v>
      </c>
      <c r="BK118" s="61" t="s">
        <v>361</v>
      </c>
      <c r="BL118" s="61"/>
      <c r="BM118" s="61">
        <v>1</v>
      </c>
      <c r="BN118" s="61">
        <v>6.6717257955451394</v>
      </c>
      <c r="BO118" s="61"/>
      <c r="BP118" s="61"/>
      <c r="BQ118" s="60">
        <v>6.6717257955451394</v>
      </c>
      <c r="BR118" s="61">
        <f t="shared" si="15"/>
        <v>3</v>
      </c>
      <c r="BS118" s="60">
        <v>5509.4709999999995</v>
      </c>
      <c r="BT118" s="61">
        <v>1416.2058</v>
      </c>
      <c r="BU118" s="61">
        <v>3901</v>
      </c>
      <c r="BV118" s="61">
        <v>5901</v>
      </c>
      <c r="BW118" s="61">
        <v>5505</v>
      </c>
      <c r="BX118" s="61">
        <v>1410</v>
      </c>
    </row>
    <row r="119" spans="1:76" hidden="1" x14ac:dyDescent="0.2">
      <c r="A119" s="6" t="s">
        <v>347</v>
      </c>
      <c r="B119" s="60">
        <v>24318</v>
      </c>
      <c r="C119" s="61">
        <v>3959</v>
      </c>
      <c r="D119" s="61">
        <f t="shared" si="11"/>
        <v>59</v>
      </c>
      <c r="E119" s="61" t="str">
        <f t="shared" si="14"/>
        <v>OK</v>
      </c>
      <c r="F119" s="61" t="str">
        <f t="shared" si="12"/>
        <v>3959</v>
      </c>
      <c r="G119" s="61" t="str">
        <f t="shared" si="13"/>
        <v>39G4</v>
      </c>
      <c r="H119" s="61">
        <v>24</v>
      </c>
      <c r="I119" s="61">
        <v>55</v>
      </c>
      <c r="J119" s="64">
        <v>8.5657999999999994</v>
      </c>
      <c r="K119" s="61">
        <v>14</v>
      </c>
      <c r="L119" s="64">
        <v>8.3767999999999994</v>
      </c>
      <c r="M119" s="61">
        <v>55</v>
      </c>
      <c r="N119" s="64">
        <v>8.5850000000000009</v>
      </c>
      <c r="O119" s="61">
        <v>14</v>
      </c>
      <c r="P119" s="64">
        <v>11.433199999999999</v>
      </c>
      <c r="Q119" s="60">
        <v>0</v>
      </c>
      <c r="R119" s="64">
        <v>0</v>
      </c>
      <c r="S119" s="60">
        <v>0</v>
      </c>
      <c r="T119" s="64">
        <v>0</v>
      </c>
      <c r="U119" s="60">
        <v>0</v>
      </c>
      <c r="V119" s="64">
        <v>0</v>
      </c>
      <c r="W119" s="60">
        <v>0</v>
      </c>
      <c r="X119" s="64">
        <v>0</v>
      </c>
      <c r="Y119" s="60">
        <v>0</v>
      </c>
      <c r="Z119" s="64">
        <v>0</v>
      </c>
      <c r="AA119" s="60">
        <v>0</v>
      </c>
      <c r="AB119" s="64">
        <v>0</v>
      </c>
      <c r="AC119" s="60">
        <v>0</v>
      </c>
      <c r="AD119" s="64">
        <v>0</v>
      </c>
      <c r="AE119" s="60">
        <v>0</v>
      </c>
      <c r="AF119" s="64">
        <v>0</v>
      </c>
      <c r="AG119" s="60">
        <v>0</v>
      </c>
      <c r="AH119" s="64">
        <v>0</v>
      </c>
      <c r="AI119" s="60">
        <v>0</v>
      </c>
      <c r="AJ119" s="64">
        <v>0</v>
      </c>
      <c r="AK119" s="60">
        <v>0</v>
      </c>
      <c r="AL119" s="64">
        <v>0</v>
      </c>
      <c r="AM119" s="60">
        <v>0</v>
      </c>
      <c r="AN119" s="64">
        <v>0</v>
      </c>
      <c r="AO119" s="60">
        <v>0</v>
      </c>
      <c r="AP119" s="64">
        <v>0</v>
      </c>
      <c r="AQ119" s="60">
        <v>0</v>
      </c>
      <c r="AR119" s="64">
        <v>0</v>
      </c>
      <c r="AS119" s="60">
        <v>0</v>
      </c>
      <c r="AT119" s="64">
        <v>0</v>
      </c>
      <c r="AU119" s="60">
        <v>0</v>
      </c>
      <c r="AV119" s="64">
        <v>0</v>
      </c>
      <c r="AW119" s="60"/>
      <c r="AX119" s="60">
        <v>48</v>
      </c>
      <c r="AY119" s="60">
        <v>39</v>
      </c>
      <c r="AZ119" s="60">
        <v>41</v>
      </c>
      <c r="BA119" s="60">
        <v>0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91" t="s">
        <v>3</v>
      </c>
      <c r="BJ119" s="61" t="s">
        <v>264</v>
      </c>
      <c r="BK119" s="61" t="s">
        <v>361</v>
      </c>
      <c r="BL119" s="61">
        <v>1</v>
      </c>
      <c r="BM119" s="61" t="s">
        <v>14</v>
      </c>
      <c r="BN119" s="61">
        <v>1.7469337196932702</v>
      </c>
      <c r="BO119" s="61"/>
      <c r="BP119" s="61"/>
      <c r="BQ119" s="60">
        <v>1.7469337196932702</v>
      </c>
      <c r="BR119" s="61">
        <f t="shared" si="15"/>
        <v>3</v>
      </c>
      <c r="BS119" s="60">
        <v>5508.5658000000003</v>
      </c>
      <c r="BT119" s="61">
        <v>1408.3768</v>
      </c>
      <c r="BU119" s="61">
        <v>3901</v>
      </c>
      <c r="BV119" s="61">
        <v>5901</v>
      </c>
      <c r="BW119" s="61">
        <v>5505</v>
      </c>
      <c r="BX119" s="61">
        <v>1410</v>
      </c>
    </row>
    <row r="120" spans="1:76" hidden="1" x14ac:dyDescent="0.2">
      <c r="A120" s="6" t="s">
        <v>347</v>
      </c>
      <c r="B120" s="60">
        <v>24319</v>
      </c>
      <c r="C120" s="61">
        <v>3959</v>
      </c>
      <c r="D120" s="61">
        <f t="shared" si="11"/>
        <v>59</v>
      </c>
      <c r="E120" s="61" t="str">
        <f t="shared" si="14"/>
        <v>OK</v>
      </c>
      <c r="F120" s="61" t="str">
        <f t="shared" si="12"/>
        <v>3959</v>
      </c>
      <c r="G120" s="61" t="str">
        <f t="shared" si="13"/>
        <v>39G4</v>
      </c>
      <c r="H120" s="61">
        <v>24</v>
      </c>
      <c r="I120" s="60">
        <v>55</v>
      </c>
      <c r="J120" s="64">
        <v>5</v>
      </c>
      <c r="K120" s="60">
        <v>14</v>
      </c>
      <c r="L120" s="64">
        <v>10.199999999999999</v>
      </c>
      <c r="M120" s="60">
        <v>55</v>
      </c>
      <c r="N120" s="64">
        <v>5.7</v>
      </c>
      <c r="O120" s="60">
        <v>14</v>
      </c>
      <c r="P120" s="64">
        <v>10.9</v>
      </c>
      <c r="Q120" s="60">
        <v>55</v>
      </c>
      <c r="R120" s="64">
        <v>6.6</v>
      </c>
      <c r="S120" s="60">
        <v>14</v>
      </c>
      <c r="T120" s="64">
        <v>12.3</v>
      </c>
      <c r="U120" s="60">
        <v>55</v>
      </c>
      <c r="V120" s="64">
        <v>7.4</v>
      </c>
      <c r="W120" s="60">
        <v>14</v>
      </c>
      <c r="X120" s="64">
        <v>14.8</v>
      </c>
      <c r="Y120" s="60">
        <v>0</v>
      </c>
      <c r="Z120" s="64">
        <v>0</v>
      </c>
      <c r="AA120" s="60">
        <v>0</v>
      </c>
      <c r="AB120" s="64">
        <v>0</v>
      </c>
      <c r="AC120" s="60">
        <v>0</v>
      </c>
      <c r="AD120" s="64">
        <v>0</v>
      </c>
      <c r="AE120" s="60">
        <v>0</v>
      </c>
      <c r="AF120" s="64">
        <v>0</v>
      </c>
      <c r="AG120" s="60">
        <v>0</v>
      </c>
      <c r="AH120" s="64">
        <v>0</v>
      </c>
      <c r="AI120" s="60">
        <v>0</v>
      </c>
      <c r="AJ120" s="64">
        <v>0</v>
      </c>
      <c r="AK120" s="60">
        <v>0</v>
      </c>
      <c r="AL120" s="64">
        <v>0</v>
      </c>
      <c r="AM120" s="60">
        <v>0</v>
      </c>
      <c r="AN120" s="64">
        <v>0</v>
      </c>
      <c r="AO120" s="60">
        <v>0</v>
      </c>
      <c r="AP120" s="64">
        <v>0</v>
      </c>
      <c r="AQ120" s="60">
        <v>0</v>
      </c>
      <c r="AR120" s="64">
        <v>0</v>
      </c>
      <c r="AS120" s="60">
        <v>0</v>
      </c>
      <c r="AT120" s="64">
        <v>0</v>
      </c>
      <c r="AU120" s="60">
        <v>0</v>
      </c>
      <c r="AV120" s="64">
        <v>0</v>
      </c>
      <c r="AW120" s="60"/>
      <c r="AX120" s="60">
        <v>50.233333333333341</v>
      </c>
      <c r="AY120" s="60">
        <v>50.2</v>
      </c>
      <c r="AZ120" s="60">
        <v>50.6</v>
      </c>
      <c r="BA120" s="60">
        <v>49.9</v>
      </c>
      <c r="BB120" s="60">
        <v>49.9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91" t="s">
        <v>8</v>
      </c>
      <c r="BJ120" s="61" t="s">
        <v>262</v>
      </c>
      <c r="BK120" s="61" t="s">
        <v>361</v>
      </c>
      <c r="BL120" s="61"/>
      <c r="BM120" s="61" t="s">
        <v>14</v>
      </c>
      <c r="BN120" s="61">
        <v>3.6496865651595369</v>
      </c>
      <c r="BO120" s="61"/>
      <c r="BP120" s="61"/>
      <c r="BQ120" s="60">
        <v>3.6496865651595369</v>
      </c>
      <c r="BR120" s="61">
        <f t="shared" si="15"/>
        <v>3</v>
      </c>
      <c r="BS120" s="60">
        <v>5505</v>
      </c>
      <c r="BT120" s="61">
        <v>1410.2</v>
      </c>
      <c r="BU120" s="61">
        <v>3901</v>
      </c>
      <c r="BV120" s="61">
        <v>5901</v>
      </c>
      <c r="BW120" s="61">
        <v>5505</v>
      </c>
      <c r="BX120" s="61">
        <v>1410</v>
      </c>
    </row>
    <row r="121" spans="1:76" x14ac:dyDescent="0.2">
      <c r="A121" s="6" t="s">
        <v>347</v>
      </c>
      <c r="B121" s="60">
        <v>24321</v>
      </c>
      <c r="C121" s="61">
        <v>3958</v>
      </c>
      <c r="D121" s="61">
        <f t="shared" si="11"/>
        <v>58</v>
      </c>
      <c r="E121" s="61" t="str">
        <f t="shared" si="14"/>
        <v>OK</v>
      </c>
      <c r="F121" s="61" t="str">
        <f t="shared" si="12"/>
        <v>3958</v>
      </c>
      <c r="G121" s="61" t="str">
        <f t="shared" si="13"/>
        <v>39G3</v>
      </c>
      <c r="H121" s="61">
        <v>24</v>
      </c>
      <c r="I121" s="60">
        <v>55</v>
      </c>
      <c r="J121" s="64">
        <v>13.4</v>
      </c>
      <c r="K121" s="60">
        <v>13</v>
      </c>
      <c r="L121" s="64">
        <v>25.2</v>
      </c>
      <c r="M121" s="60">
        <v>55</v>
      </c>
      <c r="N121" s="64">
        <v>13.45</v>
      </c>
      <c r="O121" s="60">
        <v>13</v>
      </c>
      <c r="P121" s="64">
        <v>31.9</v>
      </c>
      <c r="Q121" s="60">
        <v>55</v>
      </c>
      <c r="R121" s="64">
        <v>13.75</v>
      </c>
      <c r="S121" s="60">
        <v>13</v>
      </c>
      <c r="T121" s="64">
        <v>36.1</v>
      </c>
      <c r="U121" s="60">
        <v>55</v>
      </c>
      <c r="V121" s="64">
        <v>14.3</v>
      </c>
      <c r="W121" s="60">
        <v>13</v>
      </c>
      <c r="X121" s="64">
        <v>39.450000000000003</v>
      </c>
      <c r="Y121" s="60">
        <v>0</v>
      </c>
      <c r="Z121" s="64">
        <v>0</v>
      </c>
      <c r="AA121" s="60">
        <v>0</v>
      </c>
      <c r="AB121" s="64">
        <v>0</v>
      </c>
      <c r="AC121" s="60">
        <v>0</v>
      </c>
      <c r="AD121" s="64">
        <v>0</v>
      </c>
      <c r="AE121" s="60">
        <v>0</v>
      </c>
      <c r="AF121" s="64">
        <v>0</v>
      </c>
      <c r="AG121" s="60">
        <v>0</v>
      </c>
      <c r="AH121" s="64">
        <v>0</v>
      </c>
      <c r="AI121" s="60">
        <v>0</v>
      </c>
      <c r="AJ121" s="64">
        <v>0</v>
      </c>
      <c r="AK121" s="60">
        <v>0</v>
      </c>
      <c r="AL121" s="64">
        <v>0</v>
      </c>
      <c r="AM121" s="60">
        <v>0</v>
      </c>
      <c r="AN121" s="64">
        <v>0</v>
      </c>
      <c r="AO121" s="60">
        <v>0</v>
      </c>
      <c r="AP121" s="64">
        <v>0</v>
      </c>
      <c r="AQ121" s="60">
        <v>0</v>
      </c>
      <c r="AR121" s="64">
        <v>0</v>
      </c>
      <c r="AS121" s="60">
        <v>0</v>
      </c>
      <c r="AT121" s="64">
        <v>0</v>
      </c>
      <c r="AU121" s="60">
        <v>0</v>
      </c>
      <c r="AV121" s="64">
        <v>0</v>
      </c>
      <c r="AW121" s="60"/>
      <c r="AX121" s="60">
        <v>41.4</v>
      </c>
      <c r="AY121" s="60">
        <v>41.4</v>
      </c>
      <c r="AZ121" s="60">
        <v>41.4</v>
      </c>
      <c r="BA121" s="60">
        <v>41.4</v>
      </c>
      <c r="BB121" s="60">
        <v>41.4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91" t="s">
        <v>171</v>
      </c>
      <c r="BJ121" s="61" t="s">
        <v>264</v>
      </c>
      <c r="BK121" s="61" t="s">
        <v>361</v>
      </c>
      <c r="BL121" s="61"/>
      <c r="BM121" s="61" t="s">
        <v>14</v>
      </c>
      <c r="BN121" s="61">
        <v>8.223801924111628</v>
      </c>
      <c r="BO121" s="61"/>
      <c r="BP121" s="61"/>
      <c r="BQ121" s="60">
        <v>8.223801924111628</v>
      </c>
      <c r="BR121" s="61">
        <f t="shared" si="15"/>
        <v>3</v>
      </c>
      <c r="BS121" s="60">
        <v>5513.4</v>
      </c>
      <c r="BT121" s="61">
        <v>1325.2</v>
      </c>
      <c r="BU121" s="61">
        <v>3902</v>
      </c>
      <c r="BV121" s="61">
        <v>5802</v>
      </c>
      <c r="BW121" s="61">
        <v>5515</v>
      </c>
      <c r="BX121" s="61">
        <v>1330</v>
      </c>
    </row>
    <row r="122" spans="1:76" x14ac:dyDescent="0.2">
      <c r="A122" s="6" t="s">
        <v>347</v>
      </c>
      <c r="B122" s="60">
        <v>24323</v>
      </c>
      <c r="C122" s="61">
        <v>3958</v>
      </c>
      <c r="D122" s="61">
        <f t="shared" si="11"/>
        <v>58</v>
      </c>
      <c r="E122" s="61" t="str">
        <f t="shared" si="14"/>
        <v>OK</v>
      </c>
      <c r="F122" s="61" t="str">
        <f t="shared" si="12"/>
        <v>3958</v>
      </c>
      <c r="G122" s="61" t="str">
        <f t="shared" si="13"/>
        <v>39G3</v>
      </c>
      <c r="H122" s="61">
        <v>24</v>
      </c>
      <c r="I122" s="60">
        <v>55</v>
      </c>
      <c r="J122" s="64">
        <v>14.9</v>
      </c>
      <c r="K122" s="60">
        <v>13</v>
      </c>
      <c r="L122" s="64">
        <v>52.1</v>
      </c>
      <c r="M122" s="60">
        <v>55</v>
      </c>
      <c r="N122" s="64">
        <v>14.95</v>
      </c>
      <c r="O122" s="60">
        <v>13</v>
      </c>
      <c r="P122" s="64">
        <v>43.65</v>
      </c>
      <c r="Q122" s="60">
        <v>55</v>
      </c>
      <c r="R122" s="64">
        <v>14.5</v>
      </c>
      <c r="S122" s="60">
        <v>13</v>
      </c>
      <c r="T122" s="64">
        <v>40</v>
      </c>
      <c r="U122" s="60">
        <v>55</v>
      </c>
      <c r="V122" s="64">
        <v>13.6</v>
      </c>
      <c r="W122" s="60">
        <v>13</v>
      </c>
      <c r="X122" s="64">
        <v>34.1</v>
      </c>
      <c r="Y122" s="60">
        <v>0</v>
      </c>
      <c r="Z122" s="64">
        <v>0</v>
      </c>
      <c r="AA122" s="60">
        <v>0</v>
      </c>
      <c r="AB122" s="64">
        <v>0</v>
      </c>
      <c r="AC122" s="60">
        <v>0</v>
      </c>
      <c r="AD122" s="64">
        <v>0</v>
      </c>
      <c r="AE122" s="60">
        <v>0</v>
      </c>
      <c r="AF122" s="64">
        <v>0</v>
      </c>
      <c r="AG122" s="60">
        <v>0</v>
      </c>
      <c r="AH122" s="64">
        <v>0</v>
      </c>
      <c r="AI122" s="60">
        <v>0</v>
      </c>
      <c r="AJ122" s="64">
        <v>0</v>
      </c>
      <c r="AK122" s="60">
        <v>0</v>
      </c>
      <c r="AL122" s="64">
        <v>0</v>
      </c>
      <c r="AM122" s="60">
        <v>0</v>
      </c>
      <c r="AN122" s="64">
        <v>0</v>
      </c>
      <c r="AO122" s="60">
        <v>0</v>
      </c>
      <c r="AP122" s="64">
        <v>0</v>
      </c>
      <c r="AQ122" s="60">
        <v>0</v>
      </c>
      <c r="AR122" s="64">
        <v>0</v>
      </c>
      <c r="AS122" s="60">
        <v>0</v>
      </c>
      <c r="AT122" s="64">
        <v>0</v>
      </c>
      <c r="AU122" s="60">
        <v>0</v>
      </c>
      <c r="AV122" s="64">
        <v>0</v>
      </c>
      <c r="AW122" s="60"/>
      <c r="AX122" s="60">
        <v>41</v>
      </c>
      <c r="AY122" s="60">
        <v>39.6</v>
      </c>
      <c r="AZ122" s="60">
        <v>39.6</v>
      </c>
      <c r="BA122" s="60">
        <v>41.4</v>
      </c>
      <c r="BB122" s="60">
        <v>41.4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91" t="s">
        <v>171</v>
      </c>
      <c r="BJ122" s="61" t="s">
        <v>264</v>
      </c>
      <c r="BK122" s="61" t="s">
        <v>361</v>
      </c>
      <c r="BL122" s="61"/>
      <c r="BM122" s="61">
        <v>1</v>
      </c>
      <c r="BN122" s="61">
        <v>10.428336652093146</v>
      </c>
      <c r="BO122" s="61"/>
      <c r="BP122" s="61"/>
      <c r="BQ122" s="60">
        <v>10.428336652093146</v>
      </c>
      <c r="BR122" s="61">
        <f t="shared" si="15"/>
        <v>3</v>
      </c>
      <c r="BS122" s="60">
        <v>5514.9</v>
      </c>
      <c r="BT122" s="61">
        <v>1352.1</v>
      </c>
      <c r="BU122" s="61">
        <v>3902</v>
      </c>
      <c r="BV122" s="61">
        <v>5803</v>
      </c>
      <c r="BW122" s="61">
        <v>5515</v>
      </c>
      <c r="BX122" s="61">
        <v>1350</v>
      </c>
    </row>
    <row r="123" spans="1:76" x14ac:dyDescent="0.2">
      <c r="A123" s="6" t="s">
        <v>347</v>
      </c>
      <c r="B123" s="60">
        <v>24324</v>
      </c>
      <c r="C123" s="61">
        <v>3958</v>
      </c>
      <c r="D123" s="61">
        <f t="shared" si="11"/>
        <v>58</v>
      </c>
      <c r="E123" s="61" t="str">
        <f t="shared" si="14"/>
        <v>OK</v>
      </c>
      <c r="F123" s="61" t="str">
        <f t="shared" si="12"/>
        <v>3958</v>
      </c>
      <c r="G123" s="61" t="str">
        <f t="shared" si="13"/>
        <v>39G3</v>
      </c>
      <c r="H123" s="61">
        <v>24</v>
      </c>
      <c r="I123" s="60">
        <v>55</v>
      </c>
      <c r="J123" s="64">
        <v>9</v>
      </c>
      <c r="K123" s="60">
        <v>13</v>
      </c>
      <c r="L123" s="64">
        <v>55.9</v>
      </c>
      <c r="M123" s="60">
        <v>55</v>
      </c>
      <c r="N123" s="64">
        <v>9.02</v>
      </c>
      <c r="O123" s="60">
        <v>13</v>
      </c>
      <c r="P123" s="64">
        <v>58.7</v>
      </c>
      <c r="Q123" s="60">
        <v>0</v>
      </c>
      <c r="R123" s="64">
        <v>0</v>
      </c>
      <c r="S123" s="60">
        <v>0</v>
      </c>
      <c r="T123" s="64">
        <v>0</v>
      </c>
      <c r="U123" s="60">
        <v>0</v>
      </c>
      <c r="V123" s="64">
        <v>0</v>
      </c>
      <c r="W123" s="60">
        <v>0</v>
      </c>
      <c r="X123" s="64">
        <v>0</v>
      </c>
      <c r="Y123" s="60">
        <v>0</v>
      </c>
      <c r="Z123" s="64">
        <v>0</v>
      </c>
      <c r="AA123" s="60">
        <v>0</v>
      </c>
      <c r="AB123" s="64">
        <v>0</v>
      </c>
      <c r="AC123" s="60">
        <v>0</v>
      </c>
      <c r="AD123" s="64">
        <v>0</v>
      </c>
      <c r="AE123" s="60">
        <v>0</v>
      </c>
      <c r="AF123" s="64">
        <v>0</v>
      </c>
      <c r="AG123" s="60">
        <v>0</v>
      </c>
      <c r="AH123" s="64">
        <v>0</v>
      </c>
      <c r="AI123" s="60">
        <v>0</v>
      </c>
      <c r="AJ123" s="64">
        <v>0</v>
      </c>
      <c r="AK123" s="60">
        <v>0</v>
      </c>
      <c r="AL123" s="64">
        <v>0</v>
      </c>
      <c r="AM123" s="60">
        <v>0</v>
      </c>
      <c r="AN123" s="64">
        <v>0</v>
      </c>
      <c r="AO123" s="60">
        <v>0</v>
      </c>
      <c r="AP123" s="64">
        <v>0</v>
      </c>
      <c r="AQ123" s="60">
        <v>0</v>
      </c>
      <c r="AR123" s="64">
        <v>0</v>
      </c>
      <c r="AS123" s="60">
        <v>0</v>
      </c>
      <c r="AT123" s="64">
        <v>0</v>
      </c>
      <c r="AU123" s="60">
        <v>0</v>
      </c>
      <c r="AV123" s="64">
        <v>0</v>
      </c>
      <c r="AW123" s="60"/>
      <c r="AX123" s="60">
        <v>42</v>
      </c>
      <c r="AY123" s="60">
        <v>0</v>
      </c>
      <c r="AZ123" s="60">
        <v>0</v>
      </c>
      <c r="BA123" s="60"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91" t="s">
        <v>17</v>
      </c>
      <c r="BJ123" s="61" t="s">
        <v>264</v>
      </c>
      <c r="BK123" s="61" t="s">
        <v>361</v>
      </c>
      <c r="BL123" s="60">
        <v>1</v>
      </c>
      <c r="BM123" s="61"/>
      <c r="BN123" s="61"/>
      <c r="BO123" s="61"/>
      <c r="BP123" s="61"/>
      <c r="BQ123" s="60">
        <v>1.6001221086788677</v>
      </c>
      <c r="BR123" s="61">
        <f t="shared" si="15"/>
        <v>3</v>
      </c>
      <c r="BS123" s="60">
        <v>5509</v>
      </c>
      <c r="BT123" s="61">
        <v>1355.9</v>
      </c>
      <c r="BU123" s="61">
        <v>3901</v>
      </c>
      <c r="BV123" s="61">
        <v>5803</v>
      </c>
      <c r="BW123" s="61">
        <v>5505</v>
      </c>
      <c r="BX123" s="61">
        <v>1350</v>
      </c>
    </row>
    <row r="124" spans="1:76" hidden="1" x14ac:dyDescent="0.2">
      <c r="A124" s="6" t="s">
        <v>347</v>
      </c>
      <c r="B124" s="60">
        <v>24325</v>
      </c>
      <c r="C124" s="61" t="s">
        <v>173</v>
      </c>
      <c r="D124" s="61">
        <f t="shared" si="11"/>
        <v>57</v>
      </c>
      <c r="E124" s="61" t="e">
        <f>IF(D124=_xlfn.NUMBERVALUE(RIGHT(C124,2)),"OK","")</f>
        <v>#VALUE!</v>
      </c>
      <c r="F124" s="61" t="str">
        <f t="shared" si="12"/>
        <v>3857</v>
      </c>
      <c r="G124" s="61" t="str">
        <f t="shared" si="13"/>
        <v>38G2</v>
      </c>
      <c r="H124" s="61">
        <v>24</v>
      </c>
      <c r="I124" s="60">
        <v>54</v>
      </c>
      <c r="J124" s="64">
        <v>36.4</v>
      </c>
      <c r="K124" s="60">
        <v>12</v>
      </c>
      <c r="L124" s="64">
        <v>36.15</v>
      </c>
      <c r="M124" s="60">
        <v>54</v>
      </c>
      <c r="N124" s="64">
        <v>34.770000000000003</v>
      </c>
      <c r="O124" s="60">
        <v>12</v>
      </c>
      <c r="P124" s="64">
        <v>36.15</v>
      </c>
      <c r="Q124" s="60">
        <v>0</v>
      </c>
      <c r="R124" s="64">
        <v>0</v>
      </c>
      <c r="S124" s="60">
        <v>0</v>
      </c>
      <c r="T124" s="64">
        <v>0</v>
      </c>
      <c r="U124" s="60">
        <v>0</v>
      </c>
      <c r="V124" s="64">
        <v>0</v>
      </c>
      <c r="W124" s="60">
        <v>0</v>
      </c>
      <c r="X124" s="64">
        <v>0</v>
      </c>
      <c r="Y124" s="60">
        <v>0</v>
      </c>
      <c r="Z124" s="64">
        <v>0</v>
      </c>
      <c r="AA124" s="60">
        <v>0</v>
      </c>
      <c r="AB124" s="64">
        <v>0</v>
      </c>
      <c r="AC124" s="60">
        <v>0</v>
      </c>
      <c r="AD124" s="64">
        <v>0</v>
      </c>
      <c r="AE124" s="60">
        <v>0</v>
      </c>
      <c r="AF124" s="64">
        <v>0</v>
      </c>
      <c r="AG124" s="60">
        <v>0</v>
      </c>
      <c r="AH124" s="64">
        <v>0</v>
      </c>
      <c r="AI124" s="60">
        <v>0</v>
      </c>
      <c r="AJ124" s="64">
        <v>0</v>
      </c>
      <c r="AK124" s="60">
        <v>0</v>
      </c>
      <c r="AL124" s="64">
        <v>0</v>
      </c>
      <c r="AM124" s="60">
        <v>0</v>
      </c>
      <c r="AN124" s="64">
        <v>0</v>
      </c>
      <c r="AO124" s="60">
        <v>0</v>
      </c>
      <c r="AP124" s="64">
        <v>0</v>
      </c>
      <c r="AQ124" s="60">
        <v>0</v>
      </c>
      <c r="AR124" s="64">
        <v>0</v>
      </c>
      <c r="AS124" s="60">
        <v>0</v>
      </c>
      <c r="AT124" s="64">
        <v>0</v>
      </c>
      <c r="AU124" s="60">
        <v>0</v>
      </c>
      <c r="AV124" s="64">
        <v>0</v>
      </c>
      <c r="AW124" s="60"/>
      <c r="AX124" s="60">
        <v>18</v>
      </c>
      <c r="AY124" s="60">
        <v>0</v>
      </c>
      <c r="AZ124" s="60">
        <v>0</v>
      </c>
      <c r="BA124" s="60">
        <v>0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91" t="s">
        <v>17</v>
      </c>
      <c r="BJ124" s="61" t="s">
        <v>269</v>
      </c>
      <c r="BK124" s="61" t="s">
        <v>361</v>
      </c>
      <c r="BL124" s="60">
        <v>1</v>
      </c>
      <c r="BM124" s="61"/>
      <c r="BN124" s="61"/>
      <c r="BO124" s="64"/>
      <c r="BP124" s="61"/>
      <c r="BQ124" s="60">
        <v>1.6300000003457396</v>
      </c>
      <c r="BR124" s="61">
        <f t="shared" si="15"/>
        <v>2</v>
      </c>
      <c r="BS124" s="60">
        <v>5436.4</v>
      </c>
      <c r="BT124" s="61">
        <v>1236.1500000000001</v>
      </c>
      <c r="BU124" s="61">
        <v>3801</v>
      </c>
      <c r="BV124" s="61">
        <v>5702</v>
      </c>
      <c r="BW124" s="61">
        <v>5435</v>
      </c>
      <c r="BX124" s="61">
        <v>1230</v>
      </c>
    </row>
    <row r="125" spans="1:76" hidden="1" x14ac:dyDescent="0.2">
      <c r="A125" s="6" t="s">
        <v>347</v>
      </c>
      <c r="B125" s="60">
        <v>24328</v>
      </c>
      <c r="C125" s="61" t="s">
        <v>173</v>
      </c>
      <c r="D125" s="61">
        <f t="shared" si="11"/>
        <v>57</v>
      </c>
      <c r="E125" s="61" t="e">
        <f t="shared" si="14"/>
        <v>#VALUE!</v>
      </c>
      <c r="F125" s="61" t="str">
        <f t="shared" si="12"/>
        <v>3857</v>
      </c>
      <c r="G125" s="61" t="str">
        <f t="shared" si="13"/>
        <v>38G2</v>
      </c>
      <c r="H125" s="61">
        <v>24</v>
      </c>
      <c r="I125" s="60">
        <v>54</v>
      </c>
      <c r="J125" s="64">
        <v>38.39</v>
      </c>
      <c r="K125" s="60">
        <v>12</v>
      </c>
      <c r="L125" s="64">
        <v>41.08</v>
      </c>
      <c r="M125" s="60">
        <v>54</v>
      </c>
      <c r="N125" s="64">
        <v>37.619999999999997</v>
      </c>
      <c r="O125" s="60">
        <v>12</v>
      </c>
      <c r="P125" s="64">
        <v>38.57</v>
      </c>
      <c r="Q125" s="60">
        <v>0</v>
      </c>
      <c r="R125" s="64">
        <v>0</v>
      </c>
      <c r="S125" s="60">
        <v>0</v>
      </c>
      <c r="T125" s="64">
        <v>0</v>
      </c>
      <c r="U125" s="60">
        <v>0</v>
      </c>
      <c r="V125" s="64">
        <v>0</v>
      </c>
      <c r="W125" s="60">
        <v>0</v>
      </c>
      <c r="X125" s="64">
        <v>0</v>
      </c>
      <c r="Y125" s="60">
        <v>0</v>
      </c>
      <c r="Z125" s="64">
        <v>0</v>
      </c>
      <c r="AA125" s="60">
        <v>0</v>
      </c>
      <c r="AB125" s="64">
        <v>0</v>
      </c>
      <c r="AC125" s="60">
        <v>0</v>
      </c>
      <c r="AD125" s="64">
        <v>0</v>
      </c>
      <c r="AE125" s="60">
        <v>0</v>
      </c>
      <c r="AF125" s="64">
        <v>0</v>
      </c>
      <c r="AG125" s="60">
        <v>0</v>
      </c>
      <c r="AH125" s="64">
        <v>0</v>
      </c>
      <c r="AI125" s="60">
        <v>0</v>
      </c>
      <c r="AJ125" s="64">
        <v>0</v>
      </c>
      <c r="AK125" s="60">
        <v>0</v>
      </c>
      <c r="AL125" s="64">
        <v>0</v>
      </c>
      <c r="AM125" s="60">
        <v>0</v>
      </c>
      <c r="AN125" s="64">
        <v>0</v>
      </c>
      <c r="AO125" s="60">
        <v>0</v>
      </c>
      <c r="AP125" s="64">
        <v>0</v>
      </c>
      <c r="AQ125" s="60">
        <v>0</v>
      </c>
      <c r="AR125" s="64">
        <v>0</v>
      </c>
      <c r="AS125" s="60">
        <v>0</v>
      </c>
      <c r="AT125" s="64">
        <v>0</v>
      </c>
      <c r="AU125" s="60">
        <v>0</v>
      </c>
      <c r="AV125" s="64">
        <v>0</v>
      </c>
      <c r="AW125" s="60"/>
      <c r="AX125" s="60">
        <v>19</v>
      </c>
      <c r="AY125" s="60">
        <v>0</v>
      </c>
      <c r="AZ125" s="60">
        <v>0</v>
      </c>
      <c r="BA125" s="60">
        <v>0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91" t="s">
        <v>17</v>
      </c>
      <c r="BJ125" s="61" t="s">
        <v>269</v>
      </c>
      <c r="BK125" s="61" t="s">
        <v>361</v>
      </c>
      <c r="BL125" s="60">
        <v>1</v>
      </c>
      <c r="BM125" s="61"/>
      <c r="BN125" s="61"/>
      <c r="BO125" s="61"/>
      <c r="BP125" s="61"/>
      <c r="BQ125" s="60">
        <v>1.6442427355645706</v>
      </c>
      <c r="BR125" s="61">
        <f t="shared" si="15"/>
        <v>2</v>
      </c>
      <c r="BS125" s="60">
        <v>5438.39</v>
      </c>
      <c r="BT125" s="61">
        <v>1241.08</v>
      </c>
      <c r="BU125" s="61">
        <v>3801</v>
      </c>
      <c r="BV125" s="61">
        <v>5703</v>
      </c>
      <c r="BW125" s="61">
        <v>5435</v>
      </c>
      <c r="BX125" s="61">
        <v>1250</v>
      </c>
    </row>
    <row r="126" spans="1:76" hidden="1" x14ac:dyDescent="0.2">
      <c r="A126" s="6" t="s">
        <v>347</v>
      </c>
      <c r="B126" s="60">
        <v>24329</v>
      </c>
      <c r="C126" s="61" t="s">
        <v>174</v>
      </c>
      <c r="D126" s="61">
        <f t="shared" si="11"/>
        <v>59</v>
      </c>
      <c r="E126" s="61" t="e">
        <f t="shared" si="14"/>
        <v>#VALUE!</v>
      </c>
      <c r="F126" s="61" t="str">
        <f t="shared" si="12"/>
        <v>3759</v>
      </c>
      <c r="G126" s="61" t="str">
        <f t="shared" si="13"/>
        <v>37G4</v>
      </c>
      <c r="H126" s="61">
        <v>24</v>
      </c>
      <c r="I126" s="60">
        <v>54</v>
      </c>
      <c r="J126" s="64">
        <v>26</v>
      </c>
      <c r="K126" s="60">
        <v>14</v>
      </c>
      <c r="L126" s="64">
        <v>15.6</v>
      </c>
      <c r="M126" s="60">
        <v>54</v>
      </c>
      <c r="N126" s="64">
        <v>26</v>
      </c>
      <c r="O126" s="60">
        <v>14</v>
      </c>
      <c r="P126" s="64">
        <v>12.9</v>
      </c>
      <c r="Q126" s="60">
        <v>0</v>
      </c>
      <c r="R126" s="64">
        <v>0</v>
      </c>
      <c r="S126" s="60">
        <v>0</v>
      </c>
      <c r="T126" s="64">
        <v>0</v>
      </c>
      <c r="U126" s="60">
        <v>0</v>
      </c>
      <c r="V126" s="64">
        <v>0</v>
      </c>
      <c r="W126" s="60">
        <v>0</v>
      </c>
      <c r="X126" s="64">
        <v>0</v>
      </c>
      <c r="Y126" s="60">
        <v>0</v>
      </c>
      <c r="Z126" s="64">
        <v>0</v>
      </c>
      <c r="AA126" s="60">
        <v>0</v>
      </c>
      <c r="AB126" s="64">
        <v>0</v>
      </c>
      <c r="AC126" s="60">
        <v>0</v>
      </c>
      <c r="AD126" s="64">
        <v>0</v>
      </c>
      <c r="AE126" s="60">
        <v>0</v>
      </c>
      <c r="AF126" s="64">
        <v>0</v>
      </c>
      <c r="AG126" s="60">
        <v>0</v>
      </c>
      <c r="AH126" s="64">
        <v>0</v>
      </c>
      <c r="AI126" s="60">
        <v>0</v>
      </c>
      <c r="AJ126" s="64">
        <v>0</v>
      </c>
      <c r="AK126" s="60">
        <v>0</v>
      </c>
      <c r="AL126" s="64">
        <v>0</v>
      </c>
      <c r="AM126" s="60">
        <v>0</v>
      </c>
      <c r="AN126" s="64">
        <v>0</v>
      </c>
      <c r="AO126" s="60">
        <v>0</v>
      </c>
      <c r="AP126" s="64">
        <v>0</v>
      </c>
      <c r="AQ126" s="60">
        <v>0</v>
      </c>
      <c r="AR126" s="64">
        <v>0</v>
      </c>
      <c r="AS126" s="60">
        <v>0</v>
      </c>
      <c r="AT126" s="64">
        <v>0</v>
      </c>
      <c r="AU126" s="60">
        <v>0</v>
      </c>
      <c r="AV126" s="64">
        <v>0</v>
      </c>
      <c r="AW126" s="60"/>
      <c r="AX126" s="60">
        <v>12</v>
      </c>
      <c r="AY126" s="60">
        <v>0</v>
      </c>
      <c r="AZ126" s="60">
        <v>0</v>
      </c>
      <c r="BA126" s="60">
        <v>0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91" t="s">
        <v>17</v>
      </c>
      <c r="BJ126" s="61" t="s">
        <v>269</v>
      </c>
      <c r="BK126" s="61" t="s">
        <v>361</v>
      </c>
      <c r="BL126" s="60">
        <v>1</v>
      </c>
      <c r="BM126" s="61"/>
      <c r="BN126" s="61"/>
      <c r="BO126" s="61"/>
      <c r="BP126" s="61"/>
      <c r="BQ126" s="60">
        <v>1.5704545123815252</v>
      </c>
      <c r="BR126" s="61">
        <f t="shared" si="15"/>
        <v>2</v>
      </c>
      <c r="BS126" s="60">
        <v>5426</v>
      </c>
      <c r="BT126" s="61">
        <v>1415.6</v>
      </c>
      <c r="BU126" s="61">
        <v>3703</v>
      </c>
      <c r="BV126" s="61">
        <v>5901</v>
      </c>
      <c r="BW126" s="61">
        <v>5425</v>
      </c>
      <c r="BX126" s="61">
        <v>1410</v>
      </c>
    </row>
    <row r="127" spans="1:76" hidden="1" x14ac:dyDescent="0.2">
      <c r="A127" s="6" t="s">
        <v>347</v>
      </c>
      <c r="B127" s="60">
        <v>24330</v>
      </c>
      <c r="C127" s="61" t="s">
        <v>174</v>
      </c>
      <c r="D127" s="61">
        <f t="shared" si="11"/>
        <v>59</v>
      </c>
      <c r="E127" s="61" t="e">
        <f t="shared" si="14"/>
        <v>#VALUE!</v>
      </c>
      <c r="F127" s="61" t="str">
        <f t="shared" si="12"/>
        <v>3759</v>
      </c>
      <c r="G127" s="61" t="str">
        <f t="shared" si="13"/>
        <v>37G4</v>
      </c>
      <c r="H127" s="61">
        <v>24</v>
      </c>
      <c r="I127" s="60">
        <v>54</v>
      </c>
      <c r="J127" s="64">
        <v>26</v>
      </c>
      <c r="K127" s="60">
        <v>14</v>
      </c>
      <c r="L127" s="64">
        <v>8.8000000000000007</v>
      </c>
      <c r="M127" s="60">
        <v>54</v>
      </c>
      <c r="N127" s="64">
        <v>25.9</v>
      </c>
      <c r="O127" s="60">
        <v>14</v>
      </c>
      <c r="P127" s="64">
        <v>11.4</v>
      </c>
      <c r="Q127" s="60">
        <v>0</v>
      </c>
      <c r="R127" s="64">
        <v>0</v>
      </c>
      <c r="S127" s="60">
        <v>0</v>
      </c>
      <c r="T127" s="64">
        <v>0</v>
      </c>
      <c r="U127" s="60">
        <v>0</v>
      </c>
      <c r="V127" s="64">
        <v>0</v>
      </c>
      <c r="W127" s="60">
        <v>0</v>
      </c>
      <c r="X127" s="64">
        <v>0</v>
      </c>
      <c r="Y127" s="60">
        <v>0</v>
      </c>
      <c r="Z127" s="64">
        <v>0</v>
      </c>
      <c r="AA127" s="60">
        <v>0</v>
      </c>
      <c r="AB127" s="64">
        <v>0</v>
      </c>
      <c r="AC127" s="60">
        <v>0</v>
      </c>
      <c r="AD127" s="64">
        <v>0</v>
      </c>
      <c r="AE127" s="60">
        <v>0</v>
      </c>
      <c r="AF127" s="64">
        <v>0</v>
      </c>
      <c r="AG127" s="60">
        <v>0</v>
      </c>
      <c r="AH127" s="64">
        <v>0</v>
      </c>
      <c r="AI127" s="60">
        <v>0</v>
      </c>
      <c r="AJ127" s="64">
        <v>0</v>
      </c>
      <c r="AK127" s="60">
        <v>0</v>
      </c>
      <c r="AL127" s="64">
        <v>0</v>
      </c>
      <c r="AM127" s="60">
        <v>0</v>
      </c>
      <c r="AN127" s="64">
        <v>0</v>
      </c>
      <c r="AO127" s="60">
        <v>0</v>
      </c>
      <c r="AP127" s="64">
        <v>0</v>
      </c>
      <c r="AQ127" s="60">
        <v>0</v>
      </c>
      <c r="AR127" s="64">
        <v>0</v>
      </c>
      <c r="AS127" s="60">
        <v>0</v>
      </c>
      <c r="AT127" s="64">
        <v>0</v>
      </c>
      <c r="AU127" s="60">
        <v>0</v>
      </c>
      <c r="AV127" s="64">
        <v>0</v>
      </c>
      <c r="AW127" s="60"/>
      <c r="AX127" s="60">
        <v>12</v>
      </c>
      <c r="AY127" s="60">
        <v>0</v>
      </c>
      <c r="AZ127" s="60">
        <v>0</v>
      </c>
      <c r="BA127" s="60">
        <v>0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91" t="s">
        <v>17</v>
      </c>
      <c r="BJ127" s="61" t="s">
        <v>269</v>
      </c>
      <c r="BK127" s="61" t="s">
        <v>361</v>
      </c>
      <c r="BL127" s="60">
        <v>1</v>
      </c>
      <c r="BM127" s="61"/>
      <c r="BN127" s="61"/>
      <c r="BO127" s="61"/>
      <c r="BP127" s="61"/>
      <c r="BQ127" s="60">
        <v>1.5156228635885824</v>
      </c>
      <c r="BR127" s="61">
        <f t="shared" si="15"/>
        <v>2</v>
      </c>
      <c r="BS127" s="60">
        <v>5426</v>
      </c>
      <c r="BT127" s="61">
        <v>1408.8</v>
      </c>
      <c r="BU127" s="61">
        <v>3703</v>
      </c>
      <c r="BV127" s="61">
        <v>5901</v>
      </c>
      <c r="BW127" s="61">
        <v>5425</v>
      </c>
      <c r="BX127" s="61">
        <v>1410</v>
      </c>
    </row>
    <row r="128" spans="1:76" hidden="1" x14ac:dyDescent="0.2">
      <c r="A128" s="6" t="s">
        <v>347</v>
      </c>
      <c r="B128" s="60">
        <v>24331</v>
      </c>
      <c r="C128" s="61" t="s">
        <v>174</v>
      </c>
      <c r="D128" s="61">
        <f t="shared" si="11"/>
        <v>59</v>
      </c>
      <c r="E128" s="61" t="e">
        <f t="shared" si="14"/>
        <v>#VALUE!</v>
      </c>
      <c r="F128" s="61" t="str">
        <f t="shared" si="12"/>
        <v>3759</v>
      </c>
      <c r="G128" s="61" t="str">
        <f t="shared" si="13"/>
        <v>37G4</v>
      </c>
      <c r="H128" s="61">
        <v>24</v>
      </c>
      <c r="I128" s="60">
        <v>54</v>
      </c>
      <c r="J128" s="64">
        <v>25.9</v>
      </c>
      <c r="K128" s="60">
        <v>14</v>
      </c>
      <c r="L128" s="64">
        <v>4.2</v>
      </c>
      <c r="M128" s="60">
        <v>54</v>
      </c>
      <c r="N128" s="64">
        <v>24.9</v>
      </c>
      <c r="O128" s="60">
        <v>14</v>
      </c>
      <c r="P128" s="64">
        <v>6.1</v>
      </c>
      <c r="Q128" s="60">
        <v>0</v>
      </c>
      <c r="R128" s="64">
        <v>0</v>
      </c>
      <c r="S128" s="60">
        <v>0</v>
      </c>
      <c r="T128" s="64">
        <v>0</v>
      </c>
      <c r="U128" s="60">
        <v>0</v>
      </c>
      <c r="V128" s="64">
        <v>0</v>
      </c>
      <c r="W128" s="60">
        <v>0</v>
      </c>
      <c r="X128" s="64">
        <v>0</v>
      </c>
      <c r="Y128" s="60">
        <v>0</v>
      </c>
      <c r="Z128" s="64">
        <v>0</v>
      </c>
      <c r="AA128" s="60">
        <v>0</v>
      </c>
      <c r="AB128" s="64">
        <v>0</v>
      </c>
      <c r="AC128" s="60">
        <v>0</v>
      </c>
      <c r="AD128" s="64">
        <v>0</v>
      </c>
      <c r="AE128" s="60">
        <v>0</v>
      </c>
      <c r="AF128" s="64">
        <v>0</v>
      </c>
      <c r="AG128" s="60">
        <v>0</v>
      </c>
      <c r="AH128" s="64">
        <v>0</v>
      </c>
      <c r="AI128" s="60">
        <v>0</v>
      </c>
      <c r="AJ128" s="64">
        <v>0</v>
      </c>
      <c r="AK128" s="60">
        <v>0</v>
      </c>
      <c r="AL128" s="64">
        <v>0</v>
      </c>
      <c r="AM128" s="60">
        <v>0</v>
      </c>
      <c r="AN128" s="64">
        <v>0</v>
      </c>
      <c r="AO128" s="60">
        <v>0</v>
      </c>
      <c r="AP128" s="64">
        <v>0</v>
      </c>
      <c r="AQ128" s="60">
        <v>0</v>
      </c>
      <c r="AR128" s="64">
        <v>0</v>
      </c>
      <c r="AS128" s="60">
        <v>0</v>
      </c>
      <c r="AT128" s="64">
        <v>0</v>
      </c>
      <c r="AU128" s="60">
        <v>0</v>
      </c>
      <c r="AV128" s="64">
        <v>0</v>
      </c>
      <c r="AW128" s="60"/>
      <c r="AX128" s="60">
        <v>16</v>
      </c>
      <c r="AY128" s="60">
        <v>0</v>
      </c>
      <c r="AZ128" s="60">
        <v>0</v>
      </c>
      <c r="BA128" s="60">
        <v>0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91" t="s">
        <v>17</v>
      </c>
      <c r="BJ128" s="61" t="s">
        <v>269</v>
      </c>
      <c r="BK128" s="61" t="s">
        <v>361</v>
      </c>
      <c r="BL128" s="60">
        <v>1</v>
      </c>
      <c r="BM128" s="61"/>
      <c r="BN128" s="61"/>
      <c r="BO128" s="64"/>
      <c r="BP128" s="61"/>
      <c r="BQ128" s="60">
        <v>1.4906102170989923</v>
      </c>
      <c r="BR128" s="61">
        <f t="shared" si="15"/>
        <v>2</v>
      </c>
      <c r="BS128" s="60">
        <v>5425.9</v>
      </c>
      <c r="BT128" s="61">
        <v>1404.2</v>
      </c>
      <c r="BU128" s="61">
        <v>3703</v>
      </c>
      <c r="BV128" s="61">
        <v>5901</v>
      </c>
      <c r="BW128" s="61">
        <v>5425</v>
      </c>
      <c r="BX128" s="61">
        <v>1410</v>
      </c>
    </row>
    <row r="129" spans="1:76" hidden="1" x14ac:dyDescent="0.2">
      <c r="A129" s="6" t="s">
        <v>347</v>
      </c>
      <c r="B129" s="60">
        <v>24332</v>
      </c>
      <c r="C129" s="61" t="s">
        <v>174</v>
      </c>
      <c r="D129" s="61">
        <f t="shared" si="11"/>
        <v>59</v>
      </c>
      <c r="E129" s="61" t="e">
        <f t="shared" si="14"/>
        <v>#VALUE!</v>
      </c>
      <c r="F129" s="61" t="str">
        <f t="shared" si="12"/>
        <v>3759</v>
      </c>
      <c r="G129" s="61" t="str">
        <f t="shared" si="13"/>
        <v>37G4</v>
      </c>
      <c r="H129" s="61">
        <v>24</v>
      </c>
      <c r="I129" s="60">
        <v>54</v>
      </c>
      <c r="J129" s="64">
        <v>22.6</v>
      </c>
      <c r="K129" s="60">
        <v>14</v>
      </c>
      <c r="L129" s="64">
        <v>11.1</v>
      </c>
      <c r="M129" s="60">
        <v>54</v>
      </c>
      <c r="N129" s="64">
        <v>23.7</v>
      </c>
      <c r="O129" s="60">
        <v>14</v>
      </c>
      <c r="P129" s="64">
        <v>9.1</v>
      </c>
      <c r="Q129" s="60">
        <v>0</v>
      </c>
      <c r="R129" s="64">
        <v>0</v>
      </c>
      <c r="S129" s="60">
        <v>0</v>
      </c>
      <c r="T129" s="64">
        <v>0</v>
      </c>
      <c r="U129" s="60">
        <v>0</v>
      </c>
      <c r="V129" s="64">
        <v>0</v>
      </c>
      <c r="W129" s="60">
        <v>0</v>
      </c>
      <c r="X129" s="64">
        <v>0</v>
      </c>
      <c r="Y129" s="60">
        <v>0</v>
      </c>
      <c r="Z129" s="64">
        <v>0</v>
      </c>
      <c r="AA129" s="60">
        <v>0</v>
      </c>
      <c r="AB129" s="64">
        <v>0</v>
      </c>
      <c r="AC129" s="60">
        <v>0</v>
      </c>
      <c r="AD129" s="64">
        <v>0</v>
      </c>
      <c r="AE129" s="60">
        <v>0</v>
      </c>
      <c r="AF129" s="64">
        <v>0</v>
      </c>
      <c r="AG129" s="60">
        <v>0</v>
      </c>
      <c r="AH129" s="64">
        <v>0</v>
      </c>
      <c r="AI129" s="60">
        <v>0</v>
      </c>
      <c r="AJ129" s="64">
        <v>0</v>
      </c>
      <c r="AK129" s="60">
        <v>0</v>
      </c>
      <c r="AL129" s="64">
        <v>0</v>
      </c>
      <c r="AM129" s="60">
        <v>0</v>
      </c>
      <c r="AN129" s="64">
        <v>0</v>
      </c>
      <c r="AO129" s="60">
        <v>0</v>
      </c>
      <c r="AP129" s="64">
        <v>0</v>
      </c>
      <c r="AQ129" s="60">
        <v>0</v>
      </c>
      <c r="AR129" s="64">
        <v>0</v>
      </c>
      <c r="AS129" s="60">
        <v>0</v>
      </c>
      <c r="AT129" s="64">
        <v>0</v>
      </c>
      <c r="AU129" s="60">
        <v>0</v>
      </c>
      <c r="AV129" s="64">
        <v>0</v>
      </c>
      <c r="AW129" s="60"/>
      <c r="AX129" s="60">
        <v>11</v>
      </c>
      <c r="AY129" s="60">
        <v>0</v>
      </c>
      <c r="AZ129" s="60">
        <v>0</v>
      </c>
      <c r="BA129" s="60">
        <v>0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91" t="s">
        <v>17</v>
      </c>
      <c r="BJ129" s="61" t="s">
        <v>269</v>
      </c>
      <c r="BK129" s="61" t="s">
        <v>361</v>
      </c>
      <c r="BL129" s="60">
        <v>1</v>
      </c>
      <c r="BM129" s="61"/>
      <c r="BN129" s="61"/>
      <c r="BO129" s="61"/>
      <c r="BP129" s="61"/>
      <c r="BQ129" s="60">
        <v>1.6020002616692433</v>
      </c>
      <c r="BR129" s="61">
        <f t="shared" si="15"/>
        <v>2</v>
      </c>
      <c r="BS129" s="60">
        <v>5422.6</v>
      </c>
      <c r="BT129" s="61">
        <v>1411.1</v>
      </c>
      <c r="BU129" s="61">
        <v>3703</v>
      </c>
      <c r="BV129" s="61">
        <v>5901</v>
      </c>
      <c r="BW129" s="61">
        <v>5425</v>
      </c>
      <c r="BX129" s="61">
        <v>1410</v>
      </c>
    </row>
    <row r="130" spans="1:76" hidden="1" x14ac:dyDescent="0.2">
      <c r="A130" s="6" t="s">
        <v>347</v>
      </c>
      <c r="B130" s="60">
        <v>24333</v>
      </c>
      <c r="C130" s="61" t="s">
        <v>174</v>
      </c>
      <c r="D130" s="61">
        <f t="shared" si="11"/>
        <v>59</v>
      </c>
      <c r="E130" s="61" t="e">
        <f t="shared" si="14"/>
        <v>#VALUE!</v>
      </c>
      <c r="F130" s="61" t="str">
        <f t="shared" si="12"/>
        <v>3759</v>
      </c>
      <c r="G130" s="61" t="str">
        <f t="shared" si="13"/>
        <v>37G4</v>
      </c>
      <c r="H130" s="61">
        <v>24</v>
      </c>
      <c r="I130" s="60">
        <v>54</v>
      </c>
      <c r="J130" s="64">
        <v>21.4</v>
      </c>
      <c r="K130" s="60">
        <v>14</v>
      </c>
      <c r="L130" s="64">
        <v>8.9</v>
      </c>
      <c r="M130" s="60">
        <v>54</v>
      </c>
      <c r="N130" s="64">
        <v>20.5</v>
      </c>
      <c r="O130" s="60">
        <v>14</v>
      </c>
      <c r="P130" s="64">
        <v>11</v>
      </c>
      <c r="Q130" s="60">
        <v>0</v>
      </c>
      <c r="R130" s="64">
        <v>0</v>
      </c>
      <c r="S130" s="60">
        <v>0</v>
      </c>
      <c r="T130" s="64">
        <v>0</v>
      </c>
      <c r="U130" s="60">
        <v>0</v>
      </c>
      <c r="V130" s="64">
        <v>0</v>
      </c>
      <c r="W130" s="60">
        <v>0</v>
      </c>
      <c r="X130" s="64">
        <v>0</v>
      </c>
      <c r="Y130" s="60">
        <v>0</v>
      </c>
      <c r="Z130" s="64">
        <v>0</v>
      </c>
      <c r="AA130" s="60">
        <v>0</v>
      </c>
      <c r="AB130" s="64">
        <v>0</v>
      </c>
      <c r="AC130" s="60">
        <v>0</v>
      </c>
      <c r="AD130" s="64">
        <v>0</v>
      </c>
      <c r="AE130" s="60">
        <v>0</v>
      </c>
      <c r="AF130" s="64">
        <v>0</v>
      </c>
      <c r="AG130" s="60">
        <v>0</v>
      </c>
      <c r="AH130" s="64">
        <v>0</v>
      </c>
      <c r="AI130" s="60">
        <v>0</v>
      </c>
      <c r="AJ130" s="64">
        <v>0</v>
      </c>
      <c r="AK130" s="60">
        <v>0</v>
      </c>
      <c r="AL130" s="64">
        <v>0</v>
      </c>
      <c r="AM130" s="60">
        <v>0</v>
      </c>
      <c r="AN130" s="64">
        <v>0</v>
      </c>
      <c r="AO130" s="60">
        <v>0</v>
      </c>
      <c r="AP130" s="64">
        <v>0</v>
      </c>
      <c r="AQ130" s="60">
        <v>0</v>
      </c>
      <c r="AR130" s="64">
        <v>0</v>
      </c>
      <c r="AS130" s="60">
        <v>0</v>
      </c>
      <c r="AT130" s="64">
        <v>0</v>
      </c>
      <c r="AU130" s="60">
        <v>0</v>
      </c>
      <c r="AV130" s="64">
        <v>0</v>
      </c>
      <c r="AW130" s="60"/>
      <c r="AX130" s="60">
        <v>12</v>
      </c>
      <c r="AY130" s="60">
        <v>0</v>
      </c>
      <c r="AZ130" s="60">
        <v>0</v>
      </c>
      <c r="BA130" s="60"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91" t="s">
        <v>17</v>
      </c>
      <c r="BJ130" s="61" t="s">
        <v>269</v>
      </c>
      <c r="BK130" s="61" t="s">
        <v>361</v>
      </c>
      <c r="BL130" s="60">
        <v>1</v>
      </c>
      <c r="BM130" s="61"/>
      <c r="BN130" s="61"/>
      <c r="BO130" s="61"/>
      <c r="BP130" s="61"/>
      <c r="BQ130" s="60">
        <v>1.5192462021550663</v>
      </c>
      <c r="BR130" s="61">
        <f t="shared" si="15"/>
        <v>2</v>
      </c>
      <c r="BS130" s="60">
        <v>5421.4</v>
      </c>
      <c r="BT130" s="61">
        <v>1408.9</v>
      </c>
      <c r="BU130" s="61">
        <v>3703</v>
      </c>
      <c r="BV130" s="61">
        <v>5901</v>
      </c>
      <c r="BW130" s="61">
        <v>5425</v>
      </c>
      <c r="BX130" s="61">
        <v>1410</v>
      </c>
    </row>
    <row r="131" spans="1:76" hidden="1" x14ac:dyDescent="0.2">
      <c r="A131" s="6" t="s">
        <v>347</v>
      </c>
      <c r="B131" s="60">
        <v>24334</v>
      </c>
      <c r="C131" s="61" t="s">
        <v>174</v>
      </c>
      <c r="D131" s="61">
        <f t="shared" si="11"/>
        <v>59</v>
      </c>
      <c r="E131" s="61" t="e">
        <f t="shared" si="14"/>
        <v>#VALUE!</v>
      </c>
      <c r="F131" s="61" t="str">
        <f t="shared" si="12"/>
        <v>3759</v>
      </c>
      <c r="G131" s="61" t="str">
        <f t="shared" si="13"/>
        <v>37G4</v>
      </c>
      <c r="H131" s="61">
        <v>24</v>
      </c>
      <c r="I131" s="60">
        <v>54</v>
      </c>
      <c r="J131" s="64">
        <v>22</v>
      </c>
      <c r="K131" s="60">
        <v>14</v>
      </c>
      <c r="L131" s="64">
        <v>18.100000000000001</v>
      </c>
      <c r="M131" s="60">
        <v>54</v>
      </c>
      <c r="N131" s="64">
        <v>23.4</v>
      </c>
      <c r="O131" s="60">
        <v>14</v>
      </c>
      <c r="P131" s="64">
        <v>19.3</v>
      </c>
      <c r="Q131" s="60">
        <v>0</v>
      </c>
      <c r="R131" s="64">
        <v>0</v>
      </c>
      <c r="S131" s="60">
        <v>0</v>
      </c>
      <c r="T131" s="64">
        <v>0</v>
      </c>
      <c r="U131" s="60">
        <v>0</v>
      </c>
      <c r="V131" s="64">
        <v>0</v>
      </c>
      <c r="W131" s="60">
        <v>0</v>
      </c>
      <c r="X131" s="64">
        <v>0</v>
      </c>
      <c r="Y131" s="60">
        <v>0</v>
      </c>
      <c r="Z131" s="64">
        <v>0</v>
      </c>
      <c r="AA131" s="60">
        <v>0</v>
      </c>
      <c r="AB131" s="64">
        <v>0</v>
      </c>
      <c r="AC131" s="60">
        <v>0</v>
      </c>
      <c r="AD131" s="64">
        <v>0</v>
      </c>
      <c r="AE131" s="60">
        <v>0</v>
      </c>
      <c r="AF131" s="64">
        <v>0</v>
      </c>
      <c r="AG131" s="60">
        <v>0</v>
      </c>
      <c r="AH131" s="64">
        <v>0</v>
      </c>
      <c r="AI131" s="60">
        <v>0</v>
      </c>
      <c r="AJ131" s="64">
        <v>0</v>
      </c>
      <c r="AK131" s="60">
        <v>0</v>
      </c>
      <c r="AL131" s="64">
        <v>0</v>
      </c>
      <c r="AM131" s="60">
        <v>0</v>
      </c>
      <c r="AN131" s="64">
        <v>0</v>
      </c>
      <c r="AO131" s="60">
        <v>0</v>
      </c>
      <c r="AP131" s="64">
        <v>0</v>
      </c>
      <c r="AQ131" s="60">
        <v>0</v>
      </c>
      <c r="AR131" s="64">
        <v>0</v>
      </c>
      <c r="AS131" s="60">
        <v>0</v>
      </c>
      <c r="AT131" s="64">
        <v>0</v>
      </c>
      <c r="AU131" s="60">
        <v>0</v>
      </c>
      <c r="AV131" s="64">
        <v>0</v>
      </c>
      <c r="AW131" s="60"/>
      <c r="AX131" s="60">
        <v>10</v>
      </c>
      <c r="AY131" s="60">
        <v>0</v>
      </c>
      <c r="AZ131" s="60">
        <v>0</v>
      </c>
      <c r="BA131" s="60"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91" t="s">
        <v>17</v>
      </c>
      <c r="BJ131" s="61" t="s">
        <v>269</v>
      </c>
      <c r="BK131" s="61" t="s">
        <v>361</v>
      </c>
      <c r="BL131" s="60">
        <v>1</v>
      </c>
      <c r="BM131" s="61"/>
      <c r="BN131" s="61"/>
      <c r="BO131" s="61"/>
      <c r="BP131" s="61"/>
      <c r="BQ131" s="60">
        <v>1.5647633065710538</v>
      </c>
      <c r="BR131" s="61">
        <f t="shared" si="15"/>
        <v>2</v>
      </c>
      <c r="BS131" s="60">
        <v>5422</v>
      </c>
      <c r="BT131" s="61">
        <v>1418.1</v>
      </c>
      <c r="BU131" s="61">
        <v>3703</v>
      </c>
      <c r="BV131" s="61">
        <v>5901</v>
      </c>
      <c r="BW131" s="61">
        <v>5425</v>
      </c>
      <c r="BX131" s="61">
        <v>1410</v>
      </c>
    </row>
    <row r="132" spans="1:76" hidden="1" x14ac:dyDescent="0.2">
      <c r="A132" s="6" t="s">
        <v>347</v>
      </c>
      <c r="B132" s="60">
        <v>24335</v>
      </c>
      <c r="C132" s="61" t="s">
        <v>174</v>
      </c>
      <c r="D132" s="61">
        <f t="shared" si="11"/>
        <v>59</v>
      </c>
      <c r="E132" s="61" t="e">
        <f t="shared" si="14"/>
        <v>#VALUE!</v>
      </c>
      <c r="F132" s="61" t="str">
        <f t="shared" si="12"/>
        <v>3759</v>
      </c>
      <c r="G132" s="61" t="str">
        <f t="shared" si="13"/>
        <v>37G4</v>
      </c>
      <c r="H132" s="61">
        <v>24</v>
      </c>
      <c r="I132" s="60">
        <v>54</v>
      </c>
      <c r="J132" s="64">
        <v>11.5</v>
      </c>
      <c r="K132" s="60">
        <v>14</v>
      </c>
      <c r="L132" s="64">
        <v>18.600000000000001</v>
      </c>
      <c r="M132" s="60">
        <v>54</v>
      </c>
      <c r="N132" s="64">
        <v>12.8</v>
      </c>
      <c r="O132" s="60">
        <v>14</v>
      </c>
      <c r="P132" s="64">
        <v>16.899999999999999</v>
      </c>
      <c r="Q132" s="60">
        <v>0</v>
      </c>
      <c r="R132" s="64">
        <v>0</v>
      </c>
      <c r="S132" s="60">
        <v>0</v>
      </c>
      <c r="T132" s="64">
        <v>0</v>
      </c>
      <c r="U132" s="60">
        <v>0</v>
      </c>
      <c r="V132" s="64">
        <v>0</v>
      </c>
      <c r="W132" s="60">
        <v>0</v>
      </c>
      <c r="X132" s="64">
        <v>0</v>
      </c>
      <c r="Y132" s="60">
        <v>0</v>
      </c>
      <c r="Z132" s="64">
        <v>0</v>
      </c>
      <c r="AA132" s="60">
        <v>0</v>
      </c>
      <c r="AB132" s="64">
        <v>0</v>
      </c>
      <c r="AC132" s="60">
        <v>0</v>
      </c>
      <c r="AD132" s="64">
        <v>0</v>
      </c>
      <c r="AE132" s="60">
        <v>0</v>
      </c>
      <c r="AF132" s="64">
        <v>0</v>
      </c>
      <c r="AG132" s="60">
        <v>0</v>
      </c>
      <c r="AH132" s="64">
        <v>0</v>
      </c>
      <c r="AI132" s="60">
        <v>0</v>
      </c>
      <c r="AJ132" s="64">
        <v>0</v>
      </c>
      <c r="AK132" s="60">
        <v>0</v>
      </c>
      <c r="AL132" s="64">
        <v>0</v>
      </c>
      <c r="AM132" s="60">
        <v>0</v>
      </c>
      <c r="AN132" s="64">
        <v>0</v>
      </c>
      <c r="AO132" s="60">
        <v>0</v>
      </c>
      <c r="AP132" s="64">
        <v>0</v>
      </c>
      <c r="AQ132" s="60">
        <v>0</v>
      </c>
      <c r="AR132" s="64">
        <v>0</v>
      </c>
      <c r="AS132" s="60">
        <v>0</v>
      </c>
      <c r="AT132" s="64">
        <v>0</v>
      </c>
      <c r="AU132" s="60">
        <v>0</v>
      </c>
      <c r="AV132" s="64">
        <v>0</v>
      </c>
      <c r="AW132" s="60"/>
      <c r="AX132" s="60">
        <v>14</v>
      </c>
      <c r="AY132" s="60">
        <v>0</v>
      </c>
      <c r="AZ132" s="60">
        <v>0</v>
      </c>
      <c r="BA132" s="60"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91" t="s">
        <v>17</v>
      </c>
      <c r="BJ132" s="61" t="s">
        <v>269</v>
      </c>
      <c r="BK132" s="61" t="s">
        <v>361</v>
      </c>
      <c r="BL132" s="60">
        <v>1</v>
      </c>
      <c r="BM132" s="61"/>
      <c r="BN132" s="61"/>
      <c r="BO132" s="61"/>
      <c r="BP132" s="61"/>
      <c r="BQ132" s="60">
        <v>1.6366940455621901</v>
      </c>
      <c r="BR132" s="61">
        <f t="shared" si="15"/>
        <v>2</v>
      </c>
      <c r="BS132" s="60">
        <v>5411.5</v>
      </c>
      <c r="BT132" s="61">
        <v>1418.6</v>
      </c>
      <c r="BU132" s="61">
        <v>3702</v>
      </c>
      <c r="BV132" s="61">
        <v>5901</v>
      </c>
      <c r="BW132" s="61">
        <v>5415</v>
      </c>
      <c r="BX132" s="61">
        <v>1410</v>
      </c>
    </row>
    <row r="133" spans="1:76" hidden="1" x14ac:dyDescent="0.2">
      <c r="A133" s="6" t="s">
        <v>347</v>
      </c>
      <c r="B133" s="61">
        <v>24336</v>
      </c>
      <c r="C133" s="61">
        <v>3858</v>
      </c>
      <c r="D133" s="61">
        <f t="shared" ref="D133" si="16">IF(K133=12,57,IF(K133=13,58,IF(K133=14,59,IF(K133=15,60,""))))</f>
        <v>58</v>
      </c>
      <c r="E133" s="61" t="str">
        <f t="shared" si="14"/>
        <v>OK</v>
      </c>
      <c r="F133" s="61" t="str">
        <f t="shared" ref="F133" si="17">CONCATENATE(LEFT(C133,2),D133)</f>
        <v>3858</v>
      </c>
      <c r="G133" s="61" t="str">
        <f t="shared" ref="G133" si="18">IF(RIGHT(C133,2)="54",CONCATENATE(LEFT(C133,2),"F9"),IF(RIGHT(C133,2)="55",CONCATENATE(LEFT(C133,2),"G0"),IF(RIGHT(C133,2)="56",CONCATENATE(LEFT(C133,2),"G1"),IF(RIGHT(C133,2)="57",CONCATENATE(LEFT(C133,2),"G2"),IF(RIGHT(C133,2)="58",CONCATENATE(LEFT(C133,2),"G3"),IF(RIGHT(C133,2)="59",CONCATENATE(LEFT(C133,2),"G4"),IF(RIGHT(C133,2)="60",CONCATENATE(LEFT(C133,2),"G5"),IF(RIGHT(C133,2)="61",CONCATENATE(LEFT(C133,2),"G6"),IF(RIGHT(C133,2)="62",CONCATENATE(LEFT(C133,2),"G7"),IF(RIGHT(C133,2)="63",CONCATENATE(LEFT(C133,2),"G8"),IF(RIGHT(C133,2)="64",CONCATENATE(LEFT(C133,2),"G9"),IF(RIGHT(C133,2)="65",CONCATENATE(LEFT(C133,2),"H0"),IF(RIGHT(C133,2)="66",CONCATENATE(LEFT(C133,2),"H1"),IF(RIGHT(C133,2)="67",CONCATENATE(LEFT(C133,2),"H2"),IF(RIGHT(C133,2)="68",CONCATENATE(LEFT(C133,2),"H3"),IF(RIGHT(C133,2)="68",CONCATENATE(LEFT(C133,2),"H4"),C133))))))))))))))))</f>
        <v>38G3</v>
      </c>
      <c r="H133" s="61">
        <v>24</v>
      </c>
      <c r="I133" s="60">
        <v>54</v>
      </c>
      <c r="J133" s="64">
        <v>51.447000000000003</v>
      </c>
      <c r="K133" s="60">
        <v>13</v>
      </c>
      <c r="L133" s="64">
        <v>32.481999999999999</v>
      </c>
      <c r="M133" s="60">
        <v>54</v>
      </c>
      <c r="N133" s="64">
        <v>50.484999999999999</v>
      </c>
      <c r="O133" s="60">
        <v>13</v>
      </c>
      <c r="P133" s="64">
        <v>30.46</v>
      </c>
      <c r="Q133" s="60">
        <v>0</v>
      </c>
      <c r="R133" s="64">
        <v>0</v>
      </c>
      <c r="S133" s="60">
        <v>0</v>
      </c>
      <c r="T133" s="64">
        <v>0</v>
      </c>
      <c r="U133" s="60">
        <v>0</v>
      </c>
      <c r="V133" s="64">
        <v>0</v>
      </c>
      <c r="W133" s="60">
        <v>0</v>
      </c>
      <c r="X133" s="64">
        <v>0</v>
      </c>
      <c r="Y133" s="60">
        <v>0</v>
      </c>
      <c r="Z133" s="64">
        <v>0</v>
      </c>
      <c r="AA133" s="60">
        <v>0</v>
      </c>
      <c r="AB133" s="64">
        <v>0</v>
      </c>
      <c r="AC133" s="60">
        <v>0</v>
      </c>
      <c r="AD133" s="64">
        <v>0</v>
      </c>
      <c r="AE133" s="60">
        <v>0</v>
      </c>
      <c r="AF133" s="64">
        <v>0</v>
      </c>
      <c r="AG133" s="60">
        <v>0</v>
      </c>
      <c r="AH133" s="64">
        <v>0</v>
      </c>
      <c r="AI133" s="60">
        <v>0</v>
      </c>
      <c r="AJ133" s="64">
        <v>0</v>
      </c>
      <c r="AK133" s="60">
        <v>0</v>
      </c>
      <c r="AL133" s="64">
        <v>0</v>
      </c>
      <c r="AM133" s="60">
        <v>0</v>
      </c>
      <c r="AN133" s="64">
        <v>0</v>
      </c>
      <c r="AO133" s="60">
        <v>0</v>
      </c>
      <c r="AP133" s="64">
        <v>0</v>
      </c>
      <c r="AQ133" s="60">
        <v>0</v>
      </c>
      <c r="AR133" s="64">
        <v>0</v>
      </c>
      <c r="AS133" s="60">
        <v>0</v>
      </c>
      <c r="AT133" s="64">
        <v>0</v>
      </c>
      <c r="AU133" s="60">
        <v>0</v>
      </c>
      <c r="AV133" s="64">
        <v>0</v>
      </c>
      <c r="AW133" s="60"/>
      <c r="AX133" s="60">
        <v>47</v>
      </c>
      <c r="AY133" s="60">
        <v>47.2</v>
      </c>
      <c r="AZ133" s="60">
        <v>46.8</v>
      </c>
      <c r="BA133" s="60"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91" t="s">
        <v>17</v>
      </c>
      <c r="BJ133" s="61" t="s">
        <v>269</v>
      </c>
      <c r="BK133" s="61" t="s">
        <v>361</v>
      </c>
      <c r="BL133" s="61">
        <v>1</v>
      </c>
      <c r="BM133" s="61"/>
      <c r="BN133" s="61"/>
      <c r="BO133" s="61"/>
      <c r="BP133" s="61"/>
      <c r="BQ133" s="60"/>
      <c r="BR133" s="60">
        <f t="shared" si="15"/>
        <v>3</v>
      </c>
      <c r="BS133" s="60"/>
      <c r="BT133" s="61"/>
      <c r="BU133" s="61"/>
      <c r="BV133" s="61"/>
      <c r="BW133" s="61"/>
      <c r="BX133" s="61"/>
    </row>
    <row r="134" spans="1:76" x14ac:dyDescent="0.2">
      <c r="B134" s="61"/>
      <c r="C134" s="61"/>
      <c r="D134" s="61"/>
      <c r="E134" s="61"/>
      <c r="F134" s="61"/>
      <c r="G134" s="61"/>
      <c r="H134" s="61"/>
      <c r="I134" s="60"/>
      <c r="J134" s="64"/>
      <c r="K134" s="60"/>
      <c r="L134" s="64"/>
      <c r="M134" s="60"/>
      <c r="N134" s="64"/>
      <c r="O134" s="60"/>
      <c r="P134" s="64"/>
      <c r="Q134" s="60"/>
      <c r="R134" s="64"/>
      <c r="S134" s="60"/>
      <c r="T134" s="64"/>
      <c r="U134" s="60"/>
      <c r="V134" s="64"/>
      <c r="W134" s="60"/>
      <c r="X134" s="64"/>
      <c r="Y134" s="60"/>
      <c r="Z134" s="64"/>
      <c r="AA134" s="60"/>
      <c r="AB134" s="64"/>
      <c r="AC134" s="60"/>
      <c r="AD134" s="64"/>
      <c r="AE134" s="60"/>
      <c r="AF134" s="64"/>
      <c r="AG134" s="60"/>
      <c r="AH134" s="64"/>
      <c r="AI134" s="60"/>
      <c r="AJ134" s="64"/>
      <c r="AK134" s="60"/>
      <c r="AL134" s="64"/>
      <c r="AM134" s="60"/>
      <c r="AN134" s="64"/>
      <c r="AO134" s="60"/>
      <c r="AP134" s="64"/>
      <c r="AQ134" s="60"/>
      <c r="AR134" s="64"/>
      <c r="AS134" s="60"/>
      <c r="AT134" s="64"/>
      <c r="AU134" s="60"/>
      <c r="AV134" s="64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91"/>
      <c r="BJ134" s="61"/>
      <c r="BK134" s="61"/>
      <c r="BL134" s="61"/>
      <c r="BM134" s="61"/>
      <c r="BN134" s="61"/>
      <c r="BO134" s="61"/>
      <c r="BP134" s="61"/>
      <c r="BQ134" s="60"/>
      <c r="BR134" s="60"/>
      <c r="BS134" s="60"/>
      <c r="BT134" s="61"/>
      <c r="BU134" s="61"/>
      <c r="BV134" s="61"/>
      <c r="BW134" s="61"/>
      <c r="BX134" s="61"/>
    </row>
    <row r="135" spans="1:76" ht="15.75" x14ac:dyDescent="0.25">
      <c r="B135" s="148"/>
      <c r="C135" s="61"/>
      <c r="D135" s="61"/>
      <c r="E135" s="61"/>
      <c r="F135" s="61"/>
      <c r="G135" s="61"/>
      <c r="H135" s="61"/>
      <c r="I135" s="60"/>
      <c r="J135" s="64"/>
      <c r="K135" s="60"/>
      <c r="L135" s="64"/>
      <c r="M135" s="60"/>
      <c r="N135" s="64"/>
      <c r="O135" s="60"/>
      <c r="P135" s="64"/>
      <c r="Q135" s="60"/>
      <c r="R135" s="64"/>
      <c r="S135" s="60"/>
      <c r="T135" s="64"/>
      <c r="U135" s="60"/>
      <c r="V135" s="64"/>
      <c r="W135" s="60"/>
      <c r="X135" s="64"/>
      <c r="Y135" s="60"/>
      <c r="Z135" s="64"/>
      <c r="AA135" s="60"/>
      <c r="AB135" s="64"/>
      <c r="AC135" s="60"/>
      <c r="AD135" s="64"/>
      <c r="AE135" s="60"/>
      <c r="AF135" s="64"/>
      <c r="AG135" s="60"/>
      <c r="AH135" s="64"/>
      <c r="AI135" s="60"/>
      <c r="AJ135" s="64"/>
      <c r="AK135" s="60"/>
      <c r="AL135" s="64"/>
      <c r="AM135" s="60"/>
      <c r="AN135" s="64"/>
      <c r="AO135" s="60"/>
      <c r="AP135" s="64"/>
      <c r="AQ135" s="60"/>
      <c r="AR135" s="64"/>
      <c r="AS135" s="60"/>
      <c r="AT135" s="64"/>
      <c r="AU135" s="60"/>
      <c r="AV135" s="64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/>
      <c r="BJ135" s="61"/>
      <c r="BK135" s="61"/>
      <c r="BL135" s="61"/>
      <c r="BM135" s="61"/>
      <c r="BN135" s="61"/>
      <c r="BO135" s="61"/>
      <c r="BP135" s="61"/>
      <c r="BQ135" s="60"/>
      <c r="BR135" s="60"/>
      <c r="BS135" s="60"/>
      <c r="BT135" s="61"/>
      <c r="BU135" s="61"/>
      <c r="BV135" s="61"/>
      <c r="BW135" s="61"/>
      <c r="BX135" s="61"/>
    </row>
    <row r="136" spans="1:76" x14ac:dyDescent="0.2">
      <c r="B136" s="61"/>
      <c r="C136" s="61"/>
      <c r="D136" s="61"/>
      <c r="E136" s="61"/>
      <c r="F136" s="61"/>
      <c r="G136" s="61"/>
      <c r="H136" s="61"/>
      <c r="I136" s="60"/>
      <c r="J136" s="64"/>
      <c r="K136" s="60"/>
      <c r="L136" s="64"/>
      <c r="M136" s="60"/>
      <c r="N136" s="64"/>
      <c r="O136" s="60"/>
      <c r="P136" s="64"/>
      <c r="Q136" s="60"/>
      <c r="R136" s="64"/>
      <c r="S136" s="60"/>
      <c r="T136" s="64"/>
      <c r="U136" s="60"/>
      <c r="V136" s="64"/>
      <c r="W136" s="60"/>
      <c r="X136" s="64"/>
      <c r="Y136" s="60"/>
      <c r="Z136" s="64"/>
      <c r="AA136" s="60"/>
      <c r="AB136" s="64"/>
      <c r="AC136" s="60"/>
      <c r="AD136" s="64"/>
      <c r="AE136" s="60"/>
      <c r="AF136" s="64"/>
      <c r="AG136" s="60"/>
      <c r="AH136" s="64"/>
      <c r="AI136" s="60"/>
      <c r="AJ136" s="64"/>
      <c r="AK136" s="60"/>
      <c r="AL136" s="64"/>
      <c r="AM136" s="60"/>
      <c r="AN136" s="64"/>
      <c r="AO136" s="60"/>
      <c r="AP136" s="64"/>
      <c r="AQ136" s="60"/>
      <c r="AR136" s="64"/>
      <c r="AS136" s="60"/>
      <c r="AT136" s="64"/>
      <c r="AU136" s="60"/>
      <c r="AV136" s="64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0"/>
      <c r="BR136" s="60"/>
      <c r="BS136" s="60"/>
      <c r="BT136" s="61"/>
      <c r="BU136" s="61"/>
      <c r="BV136" s="61"/>
      <c r="BW136" s="61"/>
      <c r="BX136" s="61"/>
    </row>
    <row r="137" spans="1:76" ht="12.6" customHeight="1" x14ac:dyDescent="0.2">
      <c r="B137" s="134"/>
      <c r="C137" s="149"/>
      <c r="D137" s="149"/>
      <c r="E137" s="149"/>
      <c r="F137" s="149"/>
      <c r="G137" s="149"/>
      <c r="H137" s="149"/>
      <c r="I137" s="149"/>
      <c r="J137" s="64"/>
      <c r="K137" s="60"/>
      <c r="L137" s="64"/>
      <c r="M137" s="60"/>
      <c r="N137" s="64"/>
      <c r="O137" s="60"/>
      <c r="P137" s="64"/>
      <c r="Q137" s="60"/>
      <c r="R137" s="64"/>
      <c r="S137" s="60"/>
      <c r="T137" s="64"/>
      <c r="U137" s="60"/>
      <c r="V137" s="64"/>
      <c r="W137" s="60"/>
      <c r="X137" s="64"/>
      <c r="Y137" s="60"/>
      <c r="Z137" s="64"/>
      <c r="AA137" s="60"/>
      <c r="AB137" s="64"/>
      <c r="AC137" s="60"/>
      <c r="AD137" s="64"/>
      <c r="AE137" s="60"/>
      <c r="AF137" s="64"/>
      <c r="AG137" s="60"/>
      <c r="AH137" s="64"/>
      <c r="AI137" s="60"/>
      <c r="AJ137" s="64"/>
      <c r="AK137" s="60"/>
      <c r="AL137" s="64"/>
      <c r="AM137" s="60"/>
      <c r="AN137" s="64"/>
      <c r="AO137" s="60"/>
      <c r="AP137" s="64"/>
      <c r="AQ137" s="60"/>
      <c r="AR137" s="64"/>
      <c r="AS137" s="60"/>
      <c r="AT137" s="64"/>
      <c r="AU137" s="60"/>
      <c r="AV137" s="64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0"/>
      <c r="BR137" s="60"/>
      <c r="BS137" s="60"/>
      <c r="BT137" s="61"/>
      <c r="BU137" s="61"/>
      <c r="BV137" s="61"/>
      <c r="BW137" s="61"/>
      <c r="BX137" s="61"/>
    </row>
    <row r="138" spans="1:76" x14ac:dyDescent="0.2">
      <c r="B138" s="61"/>
      <c r="C138" s="61"/>
      <c r="D138" s="61"/>
      <c r="E138" s="61"/>
      <c r="F138" s="61"/>
      <c r="G138" s="61"/>
      <c r="H138" s="61"/>
      <c r="I138" s="60"/>
      <c r="J138" s="64"/>
      <c r="K138" s="60"/>
      <c r="L138" s="64"/>
      <c r="M138" s="60"/>
      <c r="N138" s="64"/>
      <c r="O138" s="60"/>
      <c r="P138" s="64"/>
      <c r="Q138" s="60"/>
      <c r="R138" s="64"/>
      <c r="S138" s="60"/>
      <c r="T138" s="64"/>
      <c r="U138" s="60"/>
      <c r="V138" s="64"/>
      <c r="W138" s="60"/>
      <c r="X138" s="64"/>
      <c r="Y138" s="60"/>
      <c r="Z138" s="64"/>
      <c r="AA138" s="60"/>
      <c r="AB138" s="64"/>
      <c r="AC138" s="60"/>
      <c r="AD138" s="64"/>
      <c r="AE138" s="60"/>
      <c r="AF138" s="64"/>
      <c r="AG138" s="60"/>
      <c r="AH138" s="64"/>
      <c r="AI138" s="60"/>
      <c r="AJ138" s="64"/>
      <c r="AK138" s="60"/>
      <c r="AL138" s="64"/>
      <c r="AM138" s="60"/>
      <c r="AN138" s="64"/>
      <c r="AO138" s="60"/>
      <c r="AP138" s="64"/>
      <c r="AQ138" s="60"/>
      <c r="AR138" s="64"/>
      <c r="AS138" s="60"/>
      <c r="AT138" s="64"/>
      <c r="AU138" s="60"/>
      <c r="AV138" s="64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0"/>
      <c r="BR138" s="60"/>
      <c r="BS138" s="60"/>
      <c r="BT138" s="61"/>
      <c r="BU138" s="61"/>
      <c r="BV138" s="61"/>
      <c r="BW138" s="61"/>
      <c r="BX138" s="61"/>
    </row>
    <row r="139" spans="1:76" x14ac:dyDescent="0.2">
      <c r="B139" s="61"/>
      <c r="C139" s="61"/>
      <c r="D139" s="61"/>
      <c r="E139" s="61"/>
      <c r="F139" s="61"/>
      <c r="G139" s="61"/>
      <c r="H139" s="61"/>
      <c r="I139" s="60"/>
      <c r="J139" s="64"/>
      <c r="K139" s="60"/>
      <c r="L139" s="64"/>
      <c r="M139" s="60"/>
      <c r="N139" s="64"/>
      <c r="O139" s="60"/>
      <c r="P139" s="64"/>
      <c r="Q139" s="60"/>
      <c r="R139" s="64"/>
      <c r="S139" s="60"/>
      <c r="T139" s="64"/>
      <c r="U139" s="60"/>
      <c r="V139" s="64"/>
      <c r="W139" s="60"/>
      <c r="X139" s="64"/>
      <c r="Y139" s="60"/>
      <c r="Z139" s="64"/>
      <c r="AA139" s="60"/>
      <c r="AB139" s="64"/>
      <c r="AC139" s="60"/>
      <c r="AD139" s="64"/>
      <c r="AE139" s="60"/>
      <c r="AF139" s="64"/>
      <c r="AG139" s="60"/>
      <c r="AH139" s="64"/>
      <c r="AI139" s="60"/>
      <c r="AJ139" s="64"/>
      <c r="AK139" s="60"/>
      <c r="AL139" s="64"/>
      <c r="AM139" s="60"/>
      <c r="AN139" s="64"/>
      <c r="AO139" s="60"/>
      <c r="AP139" s="64"/>
      <c r="AQ139" s="60"/>
      <c r="AR139" s="64"/>
      <c r="AS139" s="60"/>
      <c r="AT139" s="64"/>
      <c r="AU139" s="60"/>
      <c r="AV139" s="64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0"/>
      <c r="BR139" s="60"/>
      <c r="BS139" s="60"/>
      <c r="BT139" s="61"/>
      <c r="BU139" s="61"/>
      <c r="BV139" s="61"/>
      <c r="BW139" s="61"/>
      <c r="BX139" s="61"/>
    </row>
    <row r="140" spans="1:76" x14ac:dyDescent="0.2">
      <c r="B140" s="61"/>
      <c r="C140" s="61"/>
      <c r="D140" s="61"/>
      <c r="E140" s="61"/>
      <c r="F140" s="61"/>
      <c r="G140" s="61"/>
      <c r="H140" s="61"/>
      <c r="I140" s="60"/>
      <c r="J140" s="64"/>
      <c r="K140" s="60"/>
      <c r="L140" s="64"/>
      <c r="M140" s="60"/>
      <c r="N140" s="64"/>
      <c r="O140" s="60"/>
      <c r="P140" s="64"/>
      <c r="Q140" s="60"/>
      <c r="R140" s="64"/>
      <c r="S140" s="60"/>
      <c r="T140" s="64"/>
      <c r="U140" s="60"/>
      <c r="V140" s="64"/>
      <c r="W140" s="60"/>
      <c r="X140" s="64"/>
      <c r="Y140" s="60"/>
      <c r="Z140" s="64"/>
      <c r="AA140" s="60"/>
      <c r="AB140" s="64"/>
      <c r="AC140" s="60"/>
      <c r="AD140" s="64"/>
      <c r="AE140" s="60"/>
      <c r="AF140" s="64"/>
      <c r="AG140" s="60"/>
      <c r="AH140" s="64"/>
      <c r="AI140" s="60"/>
      <c r="AJ140" s="64"/>
      <c r="AK140" s="60"/>
      <c r="AL140" s="64"/>
      <c r="AM140" s="60"/>
      <c r="AN140" s="64"/>
      <c r="AO140" s="60"/>
      <c r="AP140" s="64"/>
      <c r="AQ140" s="60"/>
      <c r="AR140" s="64"/>
      <c r="AS140" s="60"/>
      <c r="AT140" s="64"/>
      <c r="AU140" s="60"/>
      <c r="AV140" s="64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0"/>
      <c r="BR140" s="60"/>
      <c r="BS140" s="60"/>
      <c r="BT140" s="61"/>
      <c r="BU140" s="61"/>
      <c r="BV140" s="61"/>
      <c r="BW140" s="61"/>
      <c r="BX140" s="61"/>
    </row>
    <row r="141" spans="1:76" x14ac:dyDescent="0.2">
      <c r="B141" s="61"/>
      <c r="C141" s="61"/>
      <c r="D141" s="61"/>
      <c r="E141" s="61"/>
      <c r="F141" s="61"/>
      <c r="G141" s="61"/>
      <c r="H141" s="61"/>
      <c r="I141" s="60"/>
      <c r="J141" s="64"/>
      <c r="K141" s="60"/>
      <c r="L141" s="64"/>
      <c r="M141" s="60"/>
      <c r="N141" s="64"/>
      <c r="O141" s="60"/>
      <c r="P141" s="64"/>
      <c r="Q141" s="60"/>
      <c r="R141" s="64"/>
      <c r="S141" s="60"/>
      <c r="T141" s="64"/>
      <c r="U141" s="60"/>
      <c r="V141" s="64"/>
      <c r="W141" s="60"/>
      <c r="X141" s="64"/>
      <c r="Y141" s="60"/>
      <c r="Z141" s="64"/>
      <c r="AA141" s="60"/>
      <c r="AB141" s="64"/>
      <c r="AC141" s="60"/>
      <c r="AD141" s="64"/>
      <c r="AE141" s="60"/>
      <c r="AF141" s="64"/>
      <c r="AG141" s="60"/>
      <c r="AH141" s="64"/>
      <c r="AI141" s="60"/>
      <c r="AJ141" s="64"/>
      <c r="AK141" s="60"/>
      <c r="AL141" s="64"/>
      <c r="AM141" s="60"/>
      <c r="AN141" s="64"/>
      <c r="AO141" s="60"/>
      <c r="AP141" s="64"/>
      <c r="AQ141" s="60"/>
      <c r="AR141" s="64"/>
      <c r="AS141" s="60"/>
      <c r="AT141" s="64"/>
      <c r="AU141" s="60"/>
      <c r="AV141" s="64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0"/>
      <c r="BR141" s="60"/>
      <c r="BS141" s="60"/>
      <c r="BT141" s="61"/>
      <c r="BU141" s="61"/>
      <c r="BV141" s="61"/>
      <c r="BW141" s="61"/>
      <c r="BX141" s="61"/>
    </row>
    <row r="142" spans="1:76" x14ac:dyDescent="0.2">
      <c r="B142" s="61"/>
      <c r="C142" s="61"/>
      <c r="D142" s="61"/>
      <c r="E142" s="61"/>
      <c r="F142" s="61"/>
      <c r="G142" s="61"/>
      <c r="H142" s="61"/>
      <c r="I142" s="60"/>
      <c r="J142" s="64"/>
      <c r="K142" s="60"/>
      <c r="L142" s="64"/>
      <c r="M142" s="60"/>
      <c r="N142" s="64"/>
      <c r="O142" s="60"/>
      <c r="P142" s="64"/>
      <c r="Q142" s="60"/>
      <c r="R142" s="64"/>
      <c r="S142" s="60"/>
      <c r="T142" s="64"/>
      <c r="U142" s="60"/>
      <c r="V142" s="64"/>
      <c r="W142" s="60"/>
      <c r="X142" s="64"/>
      <c r="Y142" s="60"/>
      <c r="Z142" s="64"/>
      <c r="AA142" s="60"/>
      <c r="AB142" s="64"/>
      <c r="AC142" s="60"/>
      <c r="AD142" s="64"/>
      <c r="AE142" s="60"/>
      <c r="AF142" s="64"/>
      <c r="AG142" s="60"/>
      <c r="AH142" s="64"/>
      <c r="AI142" s="60"/>
      <c r="AJ142" s="64"/>
      <c r="AK142" s="60"/>
      <c r="AL142" s="64"/>
      <c r="AM142" s="60"/>
      <c r="AN142" s="64"/>
      <c r="AO142" s="60"/>
      <c r="AP142" s="64"/>
      <c r="AQ142" s="60"/>
      <c r="AR142" s="64"/>
      <c r="AS142" s="60"/>
      <c r="AT142" s="64"/>
      <c r="AU142" s="60"/>
      <c r="AV142" s="64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0"/>
      <c r="BR142" s="60"/>
      <c r="BS142" s="60"/>
      <c r="BT142" s="61"/>
      <c r="BU142" s="61"/>
      <c r="BV142" s="61"/>
      <c r="BW142" s="61"/>
      <c r="BX142" s="61"/>
    </row>
    <row r="143" spans="1:76" x14ac:dyDescent="0.2">
      <c r="B143" s="61"/>
      <c r="C143" s="61"/>
      <c r="D143" s="61"/>
      <c r="E143" s="61"/>
      <c r="F143" s="61"/>
      <c r="G143" s="61"/>
      <c r="H143" s="61"/>
      <c r="I143" s="60"/>
      <c r="J143" s="64"/>
      <c r="K143" s="60"/>
      <c r="L143" s="64"/>
      <c r="M143" s="60"/>
      <c r="N143" s="64"/>
      <c r="O143" s="60"/>
      <c r="P143" s="64"/>
      <c r="Q143" s="60"/>
      <c r="R143" s="64"/>
      <c r="S143" s="60"/>
      <c r="T143" s="64"/>
      <c r="U143" s="60"/>
      <c r="V143" s="64"/>
      <c r="W143" s="60"/>
      <c r="X143" s="64"/>
      <c r="Y143" s="60"/>
      <c r="Z143" s="64"/>
      <c r="AA143" s="60"/>
      <c r="AB143" s="64"/>
      <c r="AC143" s="60"/>
      <c r="AD143" s="64"/>
      <c r="AE143" s="60"/>
      <c r="AF143" s="64"/>
      <c r="AG143" s="60"/>
      <c r="AH143" s="64"/>
      <c r="AI143" s="60"/>
      <c r="AJ143" s="64"/>
      <c r="AK143" s="60"/>
      <c r="AL143" s="64"/>
      <c r="AM143" s="60"/>
      <c r="AN143" s="64"/>
      <c r="AO143" s="60"/>
      <c r="AP143" s="64"/>
      <c r="AQ143" s="60"/>
      <c r="AR143" s="64"/>
      <c r="AS143" s="60"/>
      <c r="AT143" s="64"/>
      <c r="AU143" s="60"/>
      <c r="AV143" s="64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0"/>
      <c r="BR143" s="60"/>
      <c r="BS143" s="60"/>
      <c r="BT143" s="61"/>
      <c r="BU143" s="61"/>
      <c r="BV143" s="61"/>
      <c r="BW143" s="61"/>
      <c r="BX143" s="61"/>
    </row>
    <row r="144" spans="1:76" x14ac:dyDescent="0.2">
      <c r="B144" s="61"/>
      <c r="C144" s="61"/>
      <c r="D144" s="61"/>
      <c r="E144" s="61"/>
      <c r="F144" s="61"/>
      <c r="G144" s="61"/>
      <c r="H144" s="61"/>
      <c r="I144" s="60"/>
      <c r="J144" s="64"/>
      <c r="K144" s="60"/>
      <c r="L144" s="64"/>
      <c r="M144" s="60"/>
      <c r="N144" s="64"/>
      <c r="O144" s="60"/>
      <c r="P144" s="64"/>
      <c r="Q144" s="60"/>
      <c r="R144" s="64"/>
      <c r="S144" s="60"/>
      <c r="T144" s="64"/>
      <c r="U144" s="60"/>
      <c r="V144" s="64"/>
      <c r="W144" s="60"/>
      <c r="X144" s="64"/>
      <c r="Y144" s="60"/>
      <c r="Z144" s="64"/>
      <c r="AA144" s="60"/>
      <c r="AB144" s="64"/>
      <c r="AC144" s="60"/>
      <c r="AD144" s="64"/>
      <c r="AE144" s="60"/>
      <c r="AF144" s="64"/>
      <c r="AG144" s="60"/>
      <c r="AH144" s="64"/>
      <c r="AI144" s="60"/>
      <c r="AJ144" s="64"/>
      <c r="AK144" s="60"/>
      <c r="AL144" s="64"/>
      <c r="AM144" s="60"/>
      <c r="AN144" s="64"/>
      <c r="AO144" s="60"/>
      <c r="AP144" s="64"/>
      <c r="AQ144" s="60"/>
      <c r="AR144" s="64"/>
      <c r="AS144" s="60"/>
      <c r="AT144" s="64"/>
      <c r="AU144" s="60"/>
      <c r="AV144" s="64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0"/>
      <c r="BR144" s="60"/>
      <c r="BS144" s="60"/>
      <c r="BT144" s="61"/>
      <c r="BU144" s="61"/>
      <c r="BV144" s="61"/>
      <c r="BW144" s="61"/>
      <c r="BX144" s="61"/>
    </row>
    <row r="145" spans="2:76" x14ac:dyDescent="0.2">
      <c r="B145" s="61"/>
      <c r="C145" s="61"/>
      <c r="D145" s="61"/>
      <c r="E145" s="61"/>
      <c r="F145" s="61"/>
      <c r="G145" s="61"/>
      <c r="H145" s="61"/>
      <c r="I145" s="60"/>
      <c r="J145" s="64"/>
      <c r="K145" s="60"/>
      <c r="L145" s="64"/>
      <c r="M145" s="60"/>
      <c r="N145" s="64"/>
      <c r="O145" s="60"/>
      <c r="P145" s="64"/>
      <c r="Q145" s="60"/>
      <c r="R145" s="64"/>
      <c r="S145" s="60"/>
      <c r="T145" s="64"/>
      <c r="U145" s="60"/>
      <c r="V145" s="64"/>
      <c r="W145" s="60"/>
      <c r="X145" s="64"/>
      <c r="Y145" s="60"/>
      <c r="Z145" s="64"/>
      <c r="AA145" s="60"/>
      <c r="AB145" s="64"/>
      <c r="AC145" s="60"/>
      <c r="AD145" s="64"/>
      <c r="AE145" s="60"/>
      <c r="AF145" s="64"/>
      <c r="AG145" s="60"/>
      <c r="AH145" s="64"/>
      <c r="AI145" s="60"/>
      <c r="AJ145" s="64"/>
      <c r="AK145" s="60"/>
      <c r="AL145" s="64"/>
      <c r="AM145" s="60"/>
      <c r="AN145" s="64"/>
      <c r="AO145" s="60"/>
      <c r="AP145" s="64"/>
      <c r="AQ145" s="60"/>
      <c r="AR145" s="64"/>
      <c r="AS145" s="60"/>
      <c r="AT145" s="64"/>
      <c r="AU145" s="60"/>
      <c r="AV145" s="64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0"/>
      <c r="BR145" s="60"/>
      <c r="BS145" s="60"/>
      <c r="BT145" s="61"/>
      <c r="BU145" s="61"/>
      <c r="BV145" s="61"/>
      <c r="BW145" s="61"/>
      <c r="BX145" s="61"/>
    </row>
    <row r="146" spans="2:76" x14ac:dyDescent="0.2">
      <c r="B146" s="61"/>
      <c r="C146" s="61"/>
      <c r="D146" s="61"/>
      <c r="E146" s="61"/>
      <c r="F146" s="61"/>
      <c r="G146" s="61"/>
      <c r="H146" s="61"/>
      <c r="I146" s="60"/>
      <c r="J146" s="64"/>
      <c r="K146" s="60"/>
      <c r="L146" s="64"/>
      <c r="M146" s="60"/>
      <c r="N146" s="64"/>
      <c r="O146" s="60"/>
      <c r="P146" s="64"/>
      <c r="Q146" s="60"/>
      <c r="R146" s="64"/>
      <c r="S146" s="60"/>
      <c r="T146" s="64"/>
      <c r="U146" s="60"/>
      <c r="V146" s="64"/>
      <c r="W146" s="60"/>
      <c r="X146" s="64"/>
      <c r="Y146" s="60"/>
      <c r="Z146" s="64"/>
      <c r="AA146" s="60"/>
      <c r="AB146" s="64"/>
      <c r="AC146" s="60"/>
      <c r="AD146" s="64"/>
      <c r="AE146" s="60"/>
      <c r="AF146" s="64"/>
      <c r="AG146" s="60"/>
      <c r="AH146" s="64"/>
      <c r="AI146" s="60"/>
      <c r="AJ146" s="64"/>
      <c r="AK146" s="60"/>
      <c r="AL146" s="64"/>
      <c r="AM146" s="60"/>
      <c r="AN146" s="64"/>
      <c r="AO146" s="60"/>
      <c r="AP146" s="64"/>
      <c r="AQ146" s="60"/>
      <c r="AR146" s="64"/>
      <c r="AS146" s="60"/>
      <c r="AT146" s="64"/>
      <c r="AU146" s="60"/>
      <c r="AV146" s="64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0"/>
      <c r="BR146" s="60"/>
      <c r="BS146" s="60"/>
      <c r="BT146" s="61"/>
      <c r="BU146" s="61"/>
      <c r="BV146" s="61"/>
      <c r="BW146" s="61"/>
      <c r="BX146" s="61"/>
    </row>
    <row r="147" spans="2:76" x14ac:dyDescent="0.2">
      <c r="B147" s="61"/>
      <c r="C147" s="61"/>
      <c r="D147" s="61"/>
      <c r="E147" s="61"/>
      <c r="F147" s="61"/>
      <c r="G147" s="61"/>
      <c r="H147" s="61"/>
      <c r="I147" s="60"/>
      <c r="J147" s="64"/>
      <c r="K147" s="60"/>
      <c r="L147" s="64"/>
      <c r="M147" s="60"/>
      <c r="N147" s="64"/>
      <c r="O147" s="60"/>
      <c r="P147" s="64"/>
      <c r="Q147" s="60"/>
      <c r="R147" s="64"/>
      <c r="S147" s="60"/>
      <c r="T147" s="64"/>
      <c r="U147" s="60"/>
      <c r="V147" s="64"/>
      <c r="W147" s="60"/>
      <c r="X147" s="64"/>
      <c r="Y147" s="60"/>
      <c r="Z147" s="64"/>
      <c r="AA147" s="60"/>
      <c r="AB147" s="64"/>
      <c r="AC147" s="60"/>
      <c r="AD147" s="64"/>
      <c r="AE147" s="60"/>
      <c r="AF147" s="64"/>
      <c r="AG147" s="60"/>
      <c r="AH147" s="64"/>
      <c r="AI147" s="60"/>
      <c r="AJ147" s="64"/>
      <c r="AK147" s="60"/>
      <c r="AL147" s="64"/>
      <c r="AM147" s="60"/>
      <c r="AN147" s="64"/>
      <c r="AO147" s="60"/>
      <c r="AP147" s="64"/>
      <c r="AQ147" s="60"/>
      <c r="AR147" s="64"/>
      <c r="AS147" s="60"/>
      <c r="AT147" s="64"/>
      <c r="AU147" s="60"/>
      <c r="AV147" s="64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0"/>
      <c r="BR147" s="60"/>
      <c r="BS147" s="60"/>
      <c r="BT147" s="61"/>
      <c r="BU147" s="61"/>
      <c r="BV147" s="61"/>
      <c r="BW147" s="61"/>
      <c r="BX147" s="61"/>
    </row>
    <row r="148" spans="2:76" x14ac:dyDescent="0.2">
      <c r="B148" s="61"/>
      <c r="C148" s="61"/>
      <c r="D148" s="61"/>
      <c r="E148" s="61"/>
      <c r="F148" s="61"/>
      <c r="G148" s="61"/>
      <c r="H148" s="61"/>
      <c r="I148" s="60"/>
      <c r="J148" s="64"/>
      <c r="K148" s="60"/>
      <c r="L148" s="64"/>
      <c r="M148" s="60"/>
      <c r="N148" s="64"/>
      <c r="O148" s="60"/>
      <c r="P148" s="64"/>
      <c r="Q148" s="60"/>
      <c r="R148" s="64"/>
      <c r="S148" s="60"/>
      <c r="T148" s="64"/>
      <c r="U148" s="60"/>
      <c r="V148" s="64"/>
      <c r="W148" s="60"/>
      <c r="X148" s="64"/>
      <c r="Y148" s="60"/>
      <c r="Z148" s="64"/>
      <c r="AA148" s="60"/>
      <c r="AB148" s="64"/>
      <c r="AC148" s="60"/>
      <c r="AD148" s="64"/>
      <c r="AE148" s="60"/>
      <c r="AF148" s="64"/>
      <c r="AG148" s="60"/>
      <c r="AH148" s="64"/>
      <c r="AI148" s="60"/>
      <c r="AJ148" s="64"/>
      <c r="AK148" s="60"/>
      <c r="AL148" s="64"/>
      <c r="AM148" s="60"/>
      <c r="AN148" s="64"/>
      <c r="AO148" s="60"/>
      <c r="AP148" s="64"/>
      <c r="AQ148" s="60"/>
      <c r="AR148" s="64"/>
      <c r="AS148" s="60"/>
      <c r="AT148" s="64"/>
      <c r="AU148" s="60"/>
      <c r="AV148" s="64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0"/>
      <c r="BR148" s="60"/>
      <c r="BS148" s="60"/>
      <c r="BT148" s="61"/>
      <c r="BU148" s="61"/>
      <c r="BV148" s="61"/>
      <c r="BW148" s="61"/>
      <c r="BX148" s="61"/>
    </row>
    <row r="149" spans="2:76" x14ac:dyDescent="0.2">
      <c r="B149" s="61"/>
      <c r="C149" s="61"/>
      <c r="D149" s="61"/>
      <c r="E149" s="61"/>
      <c r="F149" s="61"/>
      <c r="G149" s="61"/>
      <c r="H149" s="61"/>
      <c r="I149" s="60"/>
      <c r="J149" s="64"/>
      <c r="K149" s="60"/>
      <c r="L149" s="64"/>
      <c r="M149" s="60"/>
      <c r="N149" s="64"/>
      <c r="O149" s="60"/>
      <c r="P149" s="64"/>
      <c r="Q149" s="60"/>
      <c r="R149" s="64"/>
      <c r="S149" s="60"/>
      <c r="T149" s="64"/>
      <c r="U149" s="60"/>
      <c r="V149" s="64"/>
      <c r="W149" s="60"/>
      <c r="X149" s="64"/>
      <c r="Y149" s="60"/>
      <c r="Z149" s="64"/>
      <c r="AA149" s="60"/>
      <c r="AB149" s="64"/>
      <c r="AC149" s="60"/>
      <c r="AD149" s="64"/>
      <c r="AE149" s="60"/>
      <c r="AF149" s="64"/>
      <c r="AG149" s="60"/>
      <c r="AH149" s="64"/>
      <c r="AI149" s="60"/>
      <c r="AJ149" s="64"/>
      <c r="AK149" s="60"/>
      <c r="AL149" s="64"/>
      <c r="AM149" s="60"/>
      <c r="AN149" s="64"/>
      <c r="AO149" s="60"/>
      <c r="AP149" s="64"/>
      <c r="AQ149" s="60"/>
      <c r="AR149" s="64"/>
      <c r="AS149" s="60"/>
      <c r="AT149" s="64"/>
      <c r="AU149" s="60"/>
      <c r="AV149" s="64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0"/>
      <c r="BR149" s="60"/>
      <c r="BS149" s="60"/>
      <c r="BT149" s="61"/>
      <c r="BU149" s="61"/>
      <c r="BV149" s="61"/>
      <c r="BW149" s="61"/>
      <c r="BX149" s="61"/>
    </row>
    <row r="150" spans="2:76" x14ac:dyDescent="0.2">
      <c r="B150" s="61"/>
      <c r="C150" s="61"/>
      <c r="D150" s="61"/>
      <c r="E150" s="61"/>
      <c r="F150" s="61"/>
      <c r="G150" s="61"/>
      <c r="H150" s="61"/>
      <c r="I150" s="60"/>
      <c r="J150" s="64"/>
      <c r="K150" s="60"/>
      <c r="L150" s="64"/>
      <c r="M150" s="60"/>
      <c r="N150" s="64"/>
      <c r="O150" s="60"/>
      <c r="P150" s="64"/>
      <c r="Q150" s="60"/>
      <c r="R150" s="64"/>
      <c r="S150" s="60"/>
      <c r="T150" s="64"/>
      <c r="U150" s="60"/>
      <c r="V150" s="64"/>
      <c r="W150" s="60"/>
      <c r="X150" s="64"/>
      <c r="Y150" s="60"/>
      <c r="Z150" s="64"/>
      <c r="AA150" s="60"/>
      <c r="AB150" s="64"/>
      <c r="AC150" s="60"/>
      <c r="AD150" s="64"/>
      <c r="AE150" s="60"/>
      <c r="AF150" s="64"/>
      <c r="AG150" s="60"/>
      <c r="AH150" s="64"/>
      <c r="AI150" s="60"/>
      <c r="AJ150" s="64"/>
      <c r="AK150" s="60"/>
      <c r="AL150" s="64"/>
      <c r="AM150" s="60"/>
      <c r="AN150" s="64"/>
      <c r="AO150" s="60"/>
      <c r="AP150" s="64"/>
      <c r="AQ150" s="60"/>
      <c r="AR150" s="64"/>
      <c r="AS150" s="60"/>
      <c r="AT150" s="64"/>
      <c r="AU150" s="60"/>
      <c r="AV150" s="64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0"/>
      <c r="BR150" s="60"/>
      <c r="BS150" s="60"/>
      <c r="BT150" s="61"/>
      <c r="BU150" s="61"/>
      <c r="BV150" s="61"/>
      <c r="BW150" s="61"/>
      <c r="BX150" s="61"/>
    </row>
    <row r="151" spans="2:76" x14ac:dyDescent="0.2">
      <c r="B151" s="61"/>
      <c r="C151" s="61"/>
      <c r="D151" s="61"/>
      <c r="E151" s="61"/>
      <c r="F151" s="61"/>
      <c r="G151" s="61"/>
      <c r="H151" s="61"/>
      <c r="I151" s="60"/>
      <c r="J151" s="64"/>
      <c r="K151" s="60"/>
      <c r="L151" s="64"/>
      <c r="M151" s="60"/>
      <c r="N151" s="64"/>
      <c r="O151" s="60"/>
      <c r="P151" s="64"/>
      <c r="Q151" s="60"/>
      <c r="R151" s="64"/>
      <c r="S151" s="60"/>
      <c r="T151" s="64"/>
      <c r="U151" s="60"/>
      <c r="V151" s="64"/>
      <c r="W151" s="60"/>
      <c r="X151" s="64"/>
      <c r="Y151" s="60"/>
      <c r="Z151" s="64"/>
      <c r="AA151" s="60"/>
      <c r="AB151" s="64"/>
      <c r="AC151" s="60"/>
      <c r="AD151" s="64"/>
      <c r="AE151" s="60"/>
      <c r="AF151" s="64"/>
      <c r="AG151" s="60"/>
      <c r="AH151" s="64"/>
      <c r="AI151" s="60"/>
      <c r="AJ151" s="64"/>
      <c r="AK151" s="60"/>
      <c r="AL151" s="64"/>
      <c r="AM151" s="60"/>
      <c r="AN151" s="64"/>
      <c r="AO151" s="60"/>
      <c r="AP151" s="64"/>
      <c r="AQ151" s="60"/>
      <c r="AR151" s="64"/>
      <c r="AS151" s="60"/>
      <c r="AT151" s="64"/>
      <c r="AU151" s="60"/>
      <c r="AV151" s="64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0"/>
      <c r="BR151" s="60"/>
      <c r="BS151" s="60"/>
      <c r="BT151" s="61"/>
      <c r="BU151" s="61"/>
      <c r="BV151" s="61"/>
      <c r="BW151" s="61"/>
      <c r="BX151" s="61"/>
    </row>
    <row r="152" spans="2:76" x14ac:dyDescent="0.2">
      <c r="B152" s="61"/>
      <c r="C152" s="61"/>
      <c r="D152" s="61"/>
      <c r="E152" s="61"/>
      <c r="F152" s="61"/>
      <c r="G152" s="61"/>
      <c r="H152" s="61"/>
      <c r="I152" s="60"/>
      <c r="J152" s="64"/>
      <c r="K152" s="60"/>
      <c r="L152" s="64"/>
      <c r="M152" s="60"/>
      <c r="N152" s="64"/>
      <c r="O152" s="60"/>
      <c r="P152" s="64"/>
      <c r="Q152" s="60"/>
      <c r="R152" s="64"/>
      <c r="S152" s="60"/>
      <c r="T152" s="64"/>
      <c r="U152" s="60"/>
      <c r="V152" s="64"/>
      <c r="W152" s="60"/>
      <c r="X152" s="64"/>
      <c r="Y152" s="60"/>
      <c r="Z152" s="64"/>
      <c r="AA152" s="60"/>
      <c r="AB152" s="64"/>
      <c r="AC152" s="60"/>
      <c r="AD152" s="64"/>
      <c r="AE152" s="60"/>
      <c r="AF152" s="64"/>
      <c r="AG152" s="60"/>
      <c r="AH152" s="64"/>
      <c r="AI152" s="60"/>
      <c r="AJ152" s="64"/>
      <c r="AK152" s="60"/>
      <c r="AL152" s="64"/>
      <c r="AM152" s="60"/>
      <c r="AN152" s="64"/>
      <c r="AO152" s="60"/>
      <c r="AP152" s="64"/>
      <c r="AQ152" s="60"/>
      <c r="AR152" s="64"/>
      <c r="AS152" s="60"/>
      <c r="AT152" s="64"/>
      <c r="AU152" s="60"/>
      <c r="AV152" s="64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0"/>
      <c r="BR152" s="60"/>
      <c r="BS152" s="60"/>
      <c r="BT152" s="61"/>
      <c r="BU152" s="61"/>
      <c r="BV152" s="61"/>
      <c r="BW152" s="61"/>
      <c r="BX152" s="61"/>
    </row>
    <row r="153" spans="2:76" x14ac:dyDescent="0.2">
      <c r="B153" s="61"/>
      <c r="C153" s="61"/>
      <c r="D153" s="61"/>
      <c r="E153" s="61"/>
      <c r="F153" s="61"/>
      <c r="G153" s="61"/>
      <c r="H153" s="61"/>
      <c r="I153" s="60"/>
      <c r="J153" s="64"/>
      <c r="K153" s="60"/>
      <c r="L153" s="64"/>
      <c r="M153" s="60"/>
      <c r="N153" s="64"/>
      <c r="O153" s="60"/>
      <c r="P153" s="64"/>
      <c r="Q153" s="60"/>
      <c r="R153" s="64"/>
      <c r="S153" s="60"/>
      <c r="T153" s="64"/>
      <c r="U153" s="60"/>
      <c r="V153" s="64"/>
      <c r="W153" s="60"/>
      <c r="X153" s="64"/>
      <c r="Y153" s="60"/>
      <c r="Z153" s="64"/>
      <c r="AA153" s="60"/>
      <c r="AB153" s="64"/>
      <c r="AC153" s="60"/>
      <c r="AD153" s="64"/>
      <c r="AE153" s="60"/>
      <c r="AF153" s="64"/>
      <c r="AG153" s="60"/>
      <c r="AH153" s="64"/>
      <c r="AI153" s="60"/>
      <c r="AJ153" s="64"/>
      <c r="AK153" s="60"/>
      <c r="AL153" s="64"/>
      <c r="AM153" s="60"/>
      <c r="AN153" s="64"/>
      <c r="AO153" s="60"/>
      <c r="AP153" s="64"/>
      <c r="AQ153" s="60"/>
      <c r="AR153" s="64"/>
      <c r="AS153" s="60"/>
      <c r="AT153" s="64"/>
      <c r="AU153" s="60"/>
      <c r="AV153" s="64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0"/>
      <c r="BR153" s="60"/>
      <c r="BS153" s="60"/>
      <c r="BT153" s="61"/>
      <c r="BU153" s="61"/>
      <c r="BV153" s="61"/>
      <c r="BW153" s="61"/>
      <c r="BX153" s="61"/>
    </row>
    <row r="154" spans="2:76" x14ac:dyDescent="0.2">
      <c r="B154" s="61"/>
      <c r="C154" s="61"/>
      <c r="D154" s="61"/>
      <c r="E154" s="61"/>
      <c r="F154" s="61"/>
      <c r="G154" s="61"/>
      <c r="H154" s="61"/>
      <c r="I154" s="60"/>
      <c r="J154" s="64"/>
      <c r="K154" s="60"/>
      <c r="L154" s="64"/>
      <c r="M154" s="60"/>
      <c r="N154" s="64"/>
      <c r="O154" s="60"/>
      <c r="P154" s="64"/>
      <c r="Q154" s="60"/>
      <c r="R154" s="64"/>
      <c r="S154" s="60"/>
      <c r="T154" s="64"/>
      <c r="U154" s="60"/>
      <c r="V154" s="64"/>
      <c r="W154" s="60"/>
      <c r="X154" s="64"/>
      <c r="Y154" s="60"/>
      <c r="Z154" s="64"/>
      <c r="AA154" s="60"/>
      <c r="AB154" s="64"/>
      <c r="AC154" s="60"/>
      <c r="AD154" s="64"/>
      <c r="AE154" s="60"/>
      <c r="AF154" s="64"/>
      <c r="AG154" s="60"/>
      <c r="AH154" s="64"/>
      <c r="AI154" s="60"/>
      <c r="AJ154" s="64"/>
      <c r="AK154" s="60"/>
      <c r="AL154" s="64"/>
      <c r="AM154" s="60"/>
      <c r="AN154" s="64"/>
      <c r="AO154" s="60"/>
      <c r="AP154" s="64"/>
      <c r="AQ154" s="60"/>
      <c r="AR154" s="64"/>
      <c r="AS154" s="60"/>
      <c r="AT154" s="64"/>
      <c r="AU154" s="60"/>
      <c r="AV154" s="64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0"/>
      <c r="BR154" s="60"/>
      <c r="BS154" s="60"/>
      <c r="BT154" s="61"/>
      <c r="BU154" s="61"/>
      <c r="BV154" s="61"/>
      <c r="BW154" s="61"/>
      <c r="BX154" s="61"/>
    </row>
    <row r="155" spans="2:76" x14ac:dyDescent="0.2">
      <c r="B155" s="61"/>
      <c r="C155" s="61"/>
      <c r="D155" s="61"/>
      <c r="E155" s="61"/>
      <c r="F155" s="61"/>
      <c r="G155" s="61"/>
      <c r="H155" s="61"/>
      <c r="I155" s="60"/>
      <c r="J155" s="64"/>
      <c r="K155" s="60"/>
      <c r="L155" s="64"/>
      <c r="M155" s="60"/>
      <c r="N155" s="64"/>
      <c r="O155" s="60"/>
      <c r="P155" s="64"/>
      <c r="Q155" s="60"/>
      <c r="R155" s="64"/>
      <c r="S155" s="60"/>
      <c r="T155" s="64"/>
      <c r="U155" s="60"/>
      <c r="V155" s="64"/>
      <c r="W155" s="60"/>
      <c r="X155" s="64"/>
      <c r="Y155" s="60"/>
      <c r="Z155" s="64"/>
      <c r="AA155" s="60"/>
      <c r="AB155" s="64"/>
      <c r="AC155" s="60"/>
      <c r="AD155" s="64"/>
      <c r="AE155" s="60"/>
      <c r="AF155" s="64"/>
      <c r="AG155" s="60"/>
      <c r="AH155" s="64"/>
      <c r="AI155" s="60"/>
      <c r="AJ155" s="64"/>
      <c r="AK155" s="60"/>
      <c r="AL155" s="64"/>
      <c r="AM155" s="60"/>
      <c r="AN155" s="64"/>
      <c r="AO155" s="60"/>
      <c r="AP155" s="64"/>
      <c r="AQ155" s="60"/>
      <c r="AR155" s="64"/>
      <c r="AS155" s="60"/>
      <c r="AT155" s="64"/>
      <c r="AU155" s="60"/>
      <c r="AV155" s="64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0"/>
      <c r="BR155" s="60"/>
      <c r="BS155" s="60"/>
      <c r="BT155" s="61"/>
      <c r="BU155" s="61"/>
      <c r="BV155" s="61"/>
      <c r="BW155" s="61"/>
      <c r="BX155" s="61"/>
    </row>
    <row r="156" spans="2:76" x14ac:dyDescent="0.2">
      <c r="B156" s="61"/>
      <c r="C156" s="61"/>
      <c r="D156" s="61"/>
      <c r="E156" s="61"/>
      <c r="F156" s="61"/>
      <c r="G156" s="61"/>
      <c r="H156" s="61"/>
      <c r="I156" s="60"/>
      <c r="J156" s="64"/>
      <c r="K156" s="60"/>
      <c r="L156" s="64"/>
      <c r="M156" s="60"/>
      <c r="N156" s="64"/>
      <c r="O156" s="60"/>
      <c r="P156" s="64"/>
      <c r="Q156" s="60"/>
      <c r="R156" s="64"/>
      <c r="S156" s="60"/>
      <c r="T156" s="64"/>
      <c r="U156" s="60"/>
      <c r="V156" s="64"/>
      <c r="W156" s="60"/>
      <c r="X156" s="64"/>
      <c r="Y156" s="60"/>
      <c r="Z156" s="64"/>
      <c r="AA156" s="60"/>
      <c r="AB156" s="64"/>
      <c r="AC156" s="60"/>
      <c r="AD156" s="64"/>
      <c r="AE156" s="60"/>
      <c r="AF156" s="64"/>
      <c r="AG156" s="60"/>
      <c r="AH156" s="64"/>
      <c r="AI156" s="60"/>
      <c r="AJ156" s="64"/>
      <c r="AK156" s="60"/>
      <c r="AL156" s="64"/>
      <c r="AM156" s="60"/>
      <c r="AN156" s="64"/>
      <c r="AO156" s="60"/>
      <c r="AP156" s="64"/>
      <c r="AQ156" s="60"/>
      <c r="AR156" s="64"/>
      <c r="AS156" s="60"/>
      <c r="AT156" s="64"/>
      <c r="AU156" s="60"/>
      <c r="AV156" s="64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0"/>
      <c r="BR156" s="60"/>
      <c r="BS156" s="60"/>
      <c r="BT156" s="61"/>
      <c r="BU156" s="61"/>
      <c r="BV156" s="61"/>
      <c r="BW156" s="61"/>
      <c r="BX156" s="61"/>
    </row>
    <row r="157" spans="2:76" x14ac:dyDescent="0.2">
      <c r="B157" s="61"/>
      <c r="C157" s="61"/>
      <c r="D157" s="61"/>
      <c r="E157" s="61"/>
      <c r="F157" s="61"/>
      <c r="G157" s="61"/>
      <c r="H157" s="61"/>
      <c r="I157" s="60"/>
      <c r="J157" s="64"/>
      <c r="K157" s="60"/>
      <c r="L157" s="64"/>
      <c r="M157" s="60"/>
      <c r="N157" s="64"/>
      <c r="O157" s="60"/>
      <c r="P157" s="64"/>
      <c r="Q157" s="60"/>
      <c r="R157" s="64"/>
      <c r="S157" s="60"/>
      <c r="T157" s="64"/>
      <c r="U157" s="60"/>
      <c r="V157" s="64"/>
      <c r="W157" s="60"/>
      <c r="X157" s="64"/>
      <c r="Y157" s="60"/>
      <c r="Z157" s="64"/>
      <c r="AA157" s="60"/>
      <c r="AB157" s="64"/>
      <c r="AC157" s="60"/>
      <c r="AD157" s="64"/>
      <c r="AE157" s="60"/>
      <c r="AF157" s="64"/>
      <c r="AG157" s="60"/>
      <c r="AH157" s="64"/>
      <c r="AI157" s="60"/>
      <c r="AJ157" s="64"/>
      <c r="AK157" s="60"/>
      <c r="AL157" s="64"/>
      <c r="AM157" s="60"/>
      <c r="AN157" s="64"/>
      <c r="AO157" s="60"/>
      <c r="AP157" s="64"/>
      <c r="AQ157" s="60"/>
      <c r="AR157" s="64"/>
      <c r="AS157" s="60"/>
      <c r="AT157" s="64"/>
      <c r="AU157" s="60"/>
      <c r="AV157" s="64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0"/>
      <c r="BR157" s="60"/>
      <c r="BS157" s="60"/>
      <c r="BT157" s="61"/>
      <c r="BU157" s="61"/>
      <c r="BV157" s="61"/>
      <c r="BW157" s="61"/>
      <c r="BX157" s="61"/>
    </row>
    <row r="158" spans="2:76" x14ac:dyDescent="0.2">
      <c r="B158" s="61"/>
      <c r="C158" s="61"/>
      <c r="D158" s="61"/>
      <c r="E158" s="61"/>
      <c r="F158" s="61"/>
      <c r="G158" s="61"/>
      <c r="H158" s="61"/>
      <c r="I158" s="60"/>
      <c r="J158" s="64"/>
      <c r="K158" s="60"/>
      <c r="L158" s="64"/>
      <c r="M158" s="60"/>
      <c r="N158" s="64"/>
      <c r="O158" s="60"/>
      <c r="P158" s="64"/>
      <c r="Q158" s="60"/>
      <c r="R158" s="64"/>
      <c r="S158" s="60"/>
      <c r="T158" s="64"/>
      <c r="U158" s="60"/>
      <c r="V158" s="64"/>
      <c r="W158" s="60"/>
      <c r="X158" s="64"/>
      <c r="Y158" s="60"/>
      <c r="Z158" s="64"/>
      <c r="AA158" s="60"/>
      <c r="AB158" s="64"/>
      <c r="AC158" s="60"/>
      <c r="AD158" s="64"/>
      <c r="AE158" s="60"/>
      <c r="AF158" s="64"/>
      <c r="AG158" s="60"/>
      <c r="AH158" s="64"/>
      <c r="AI158" s="60"/>
      <c r="AJ158" s="64"/>
      <c r="AK158" s="60"/>
      <c r="AL158" s="64"/>
      <c r="AM158" s="60"/>
      <c r="AN158" s="64"/>
      <c r="AO158" s="60"/>
      <c r="AP158" s="64"/>
      <c r="AQ158" s="60"/>
      <c r="AR158" s="64"/>
      <c r="AS158" s="60"/>
      <c r="AT158" s="64"/>
      <c r="AU158" s="60"/>
      <c r="AV158" s="64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0"/>
      <c r="BR158" s="60"/>
      <c r="BS158" s="60"/>
      <c r="BT158" s="61"/>
      <c r="BU158" s="61"/>
      <c r="BV158" s="61"/>
      <c r="BW158" s="61"/>
      <c r="BX158" s="61"/>
    </row>
    <row r="159" spans="2:76" x14ac:dyDescent="0.2">
      <c r="B159" s="61"/>
      <c r="C159" s="61"/>
      <c r="D159" s="61"/>
      <c r="E159" s="61"/>
      <c r="F159" s="61"/>
      <c r="G159" s="61"/>
      <c r="H159" s="61"/>
      <c r="I159" s="60"/>
      <c r="J159" s="64"/>
      <c r="K159" s="60"/>
      <c r="L159" s="64"/>
      <c r="M159" s="60"/>
      <c r="N159" s="64"/>
      <c r="O159" s="60"/>
      <c r="P159" s="64"/>
      <c r="Q159" s="60"/>
      <c r="R159" s="64"/>
      <c r="S159" s="60"/>
      <c r="T159" s="64"/>
      <c r="U159" s="60"/>
      <c r="V159" s="64"/>
      <c r="W159" s="60"/>
      <c r="X159" s="64"/>
      <c r="Y159" s="60"/>
      <c r="Z159" s="64"/>
      <c r="AA159" s="60"/>
      <c r="AB159" s="64"/>
      <c r="AC159" s="60"/>
      <c r="AD159" s="64"/>
      <c r="AE159" s="60"/>
      <c r="AF159" s="64"/>
      <c r="AG159" s="60"/>
      <c r="AH159" s="64"/>
      <c r="AI159" s="60"/>
      <c r="AJ159" s="64"/>
      <c r="AK159" s="60"/>
      <c r="AL159" s="64"/>
      <c r="AM159" s="60"/>
      <c r="AN159" s="64"/>
      <c r="AO159" s="60"/>
      <c r="AP159" s="64"/>
      <c r="AQ159" s="60"/>
      <c r="AR159" s="64"/>
      <c r="AS159" s="60"/>
      <c r="AT159" s="64"/>
      <c r="AU159" s="60"/>
      <c r="AV159" s="64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0"/>
      <c r="BR159" s="60"/>
      <c r="BS159" s="60"/>
      <c r="BT159" s="61"/>
      <c r="BU159" s="61"/>
      <c r="BV159" s="61"/>
      <c r="BW159" s="61"/>
      <c r="BX159" s="61"/>
    </row>
    <row r="160" spans="2:76" x14ac:dyDescent="0.2">
      <c r="B160" s="61"/>
      <c r="C160" s="61"/>
      <c r="D160" s="61"/>
      <c r="E160" s="61"/>
      <c r="F160" s="61"/>
      <c r="G160" s="61"/>
      <c r="H160" s="61"/>
      <c r="I160" s="60"/>
      <c r="J160" s="64"/>
      <c r="K160" s="60"/>
      <c r="L160" s="64"/>
      <c r="M160" s="60"/>
      <c r="N160" s="64"/>
      <c r="O160" s="60"/>
      <c r="P160" s="64"/>
      <c r="Q160" s="60"/>
      <c r="R160" s="64"/>
      <c r="S160" s="60"/>
      <c r="T160" s="64"/>
      <c r="U160" s="60"/>
      <c r="V160" s="64"/>
      <c r="W160" s="60"/>
      <c r="X160" s="64"/>
      <c r="Y160" s="60"/>
      <c r="Z160" s="64"/>
      <c r="AA160" s="60"/>
      <c r="AB160" s="64"/>
      <c r="AC160" s="60"/>
      <c r="AD160" s="64"/>
      <c r="AE160" s="60"/>
      <c r="AF160" s="64"/>
      <c r="AG160" s="60"/>
      <c r="AH160" s="64"/>
      <c r="AI160" s="60"/>
      <c r="AJ160" s="64"/>
      <c r="AK160" s="60"/>
      <c r="AL160" s="64"/>
      <c r="AM160" s="60"/>
      <c r="AN160" s="64"/>
      <c r="AO160" s="60"/>
      <c r="AP160" s="64"/>
      <c r="AQ160" s="60"/>
      <c r="AR160" s="64"/>
      <c r="AS160" s="60"/>
      <c r="AT160" s="64"/>
      <c r="AU160" s="60"/>
      <c r="AV160" s="64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0"/>
      <c r="BR160" s="60"/>
      <c r="BS160" s="60"/>
      <c r="BT160" s="61"/>
      <c r="BU160" s="61"/>
      <c r="BV160" s="61"/>
      <c r="BW160" s="61"/>
      <c r="BX160" s="61"/>
    </row>
    <row r="161" spans="2:76" x14ac:dyDescent="0.2">
      <c r="B161" s="61"/>
      <c r="C161" s="61"/>
      <c r="D161" s="61"/>
      <c r="E161" s="61"/>
      <c r="F161" s="61"/>
      <c r="G161" s="61"/>
      <c r="H161" s="61"/>
      <c r="I161" s="60"/>
      <c r="J161" s="64"/>
      <c r="K161" s="60"/>
      <c r="L161" s="64"/>
      <c r="M161" s="60"/>
      <c r="N161" s="64"/>
      <c r="O161" s="60"/>
      <c r="P161" s="64"/>
      <c r="Q161" s="60"/>
      <c r="R161" s="64"/>
      <c r="S161" s="60"/>
      <c r="T161" s="64"/>
      <c r="U161" s="60"/>
      <c r="V161" s="64"/>
      <c r="W161" s="60"/>
      <c r="X161" s="64"/>
      <c r="Y161" s="60"/>
      <c r="Z161" s="64"/>
      <c r="AA161" s="60"/>
      <c r="AB161" s="64"/>
      <c r="AC161" s="60"/>
      <c r="AD161" s="64"/>
      <c r="AE161" s="60"/>
      <c r="AF161" s="64"/>
      <c r="AG161" s="60"/>
      <c r="AH161" s="64"/>
      <c r="AI161" s="60"/>
      <c r="AJ161" s="64"/>
      <c r="AK161" s="60"/>
      <c r="AL161" s="64"/>
      <c r="AM161" s="60"/>
      <c r="AN161" s="64"/>
      <c r="AO161" s="60"/>
      <c r="AP161" s="64"/>
      <c r="AQ161" s="60"/>
      <c r="AR161" s="64"/>
      <c r="AS161" s="60"/>
      <c r="AT161" s="64"/>
      <c r="AU161" s="60"/>
      <c r="AV161" s="64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0"/>
      <c r="BR161" s="60"/>
      <c r="BS161" s="60"/>
      <c r="BT161" s="61"/>
      <c r="BU161" s="61"/>
      <c r="BV161" s="61"/>
      <c r="BW161" s="61"/>
      <c r="BX161" s="61"/>
    </row>
    <row r="162" spans="2:76" x14ac:dyDescent="0.2">
      <c r="B162" s="61"/>
      <c r="C162" s="61"/>
      <c r="D162" s="61"/>
      <c r="E162" s="61"/>
      <c r="F162" s="61"/>
      <c r="G162" s="61"/>
      <c r="H162" s="61"/>
      <c r="I162" s="60"/>
      <c r="J162" s="64"/>
      <c r="K162" s="60"/>
      <c r="L162" s="64"/>
      <c r="M162" s="60"/>
      <c r="N162" s="64"/>
      <c r="O162" s="60"/>
      <c r="P162" s="64"/>
      <c r="Q162" s="60"/>
      <c r="R162" s="64"/>
      <c r="S162" s="60"/>
      <c r="T162" s="64"/>
      <c r="U162" s="60"/>
      <c r="V162" s="64"/>
      <c r="W162" s="60"/>
      <c r="X162" s="64"/>
      <c r="Y162" s="60"/>
      <c r="Z162" s="64"/>
      <c r="AA162" s="60"/>
      <c r="AB162" s="64"/>
      <c r="AC162" s="60"/>
      <c r="AD162" s="64"/>
      <c r="AE162" s="60"/>
      <c r="AF162" s="64"/>
      <c r="AG162" s="60"/>
      <c r="AH162" s="64"/>
      <c r="AI162" s="60"/>
      <c r="AJ162" s="64"/>
      <c r="AK162" s="60"/>
      <c r="AL162" s="64"/>
      <c r="AM162" s="60"/>
      <c r="AN162" s="64"/>
      <c r="AO162" s="60"/>
      <c r="AP162" s="64"/>
      <c r="AQ162" s="60"/>
      <c r="AR162" s="64"/>
      <c r="AS162" s="60"/>
      <c r="AT162" s="64"/>
      <c r="AU162" s="60"/>
      <c r="AV162" s="64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0"/>
      <c r="BR162" s="60"/>
      <c r="BS162" s="60"/>
      <c r="BT162" s="61"/>
      <c r="BU162" s="61"/>
      <c r="BV162" s="61"/>
      <c r="BW162" s="61"/>
      <c r="BX162" s="61"/>
    </row>
    <row r="163" spans="2:76" x14ac:dyDescent="0.2">
      <c r="B163" s="61"/>
      <c r="C163" s="61"/>
      <c r="D163" s="61"/>
      <c r="E163" s="61"/>
      <c r="F163" s="61"/>
      <c r="G163" s="61"/>
      <c r="H163" s="61"/>
      <c r="I163" s="60"/>
      <c r="J163" s="64"/>
      <c r="K163" s="60"/>
      <c r="L163" s="64"/>
      <c r="M163" s="60"/>
      <c r="N163" s="64"/>
      <c r="O163" s="60"/>
      <c r="P163" s="64"/>
      <c r="Q163" s="60"/>
      <c r="R163" s="64"/>
      <c r="S163" s="60"/>
      <c r="T163" s="64"/>
      <c r="U163" s="60"/>
      <c r="V163" s="64"/>
      <c r="W163" s="60"/>
      <c r="X163" s="64"/>
      <c r="Y163" s="60"/>
      <c r="Z163" s="64"/>
      <c r="AA163" s="60"/>
      <c r="AB163" s="64"/>
      <c r="AC163" s="60"/>
      <c r="AD163" s="64"/>
      <c r="AE163" s="60"/>
      <c r="AF163" s="64"/>
      <c r="AG163" s="60"/>
      <c r="AH163" s="64"/>
      <c r="AI163" s="60"/>
      <c r="AJ163" s="64"/>
      <c r="AK163" s="60"/>
      <c r="AL163" s="64"/>
      <c r="AM163" s="60"/>
      <c r="AN163" s="64"/>
      <c r="AO163" s="60"/>
      <c r="AP163" s="64"/>
      <c r="AQ163" s="60"/>
      <c r="AR163" s="64"/>
      <c r="AS163" s="60"/>
      <c r="AT163" s="64"/>
      <c r="AU163" s="60"/>
      <c r="AV163" s="64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0"/>
      <c r="BR163" s="60"/>
      <c r="BS163" s="60"/>
      <c r="BT163" s="61"/>
      <c r="BU163" s="61"/>
      <c r="BV163" s="61"/>
      <c r="BW163" s="61"/>
      <c r="BX163" s="61"/>
    </row>
    <row r="164" spans="2:76" x14ac:dyDescent="0.2">
      <c r="B164" s="61"/>
      <c r="C164" s="61"/>
      <c r="D164" s="61"/>
      <c r="E164" s="61"/>
      <c r="F164" s="61"/>
      <c r="G164" s="61"/>
      <c r="H164" s="61"/>
      <c r="I164" s="60"/>
      <c r="J164" s="64"/>
      <c r="K164" s="60"/>
      <c r="L164" s="64"/>
      <c r="M164" s="60"/>
      <c r="N164" s="64"/>
      <c r="O164" s="60"/>
      <c r="P164" s="64"/>
      <c r="Q164" s="60"/>
      <c r="R164" s="64"/>
      <c r="S164" s="60"/>
      <c r="T164" s="64"/>
      <c r="U164" s="60"/>
      <c r="V164" s="64"/>
      <c r="W164" s="60"/>
      <c r="X164" s="64"/>
      <c r="Y164" s="60"/>
      <c r="Z164" s="64"/>
      <c r="AA164" s="60"/>
      <c r="AB164" s="64"/>
      <c r="AC164" s="60"/>
      <c r="AD164" s="64"/>
      <c r="AE164" s="60"/>
      <c r="AF164" s="64"/>
      <c r="AG164" s="60"/>
      <c r="AH164" s="64"/>
      <c r="AI164" s="60"/>
      <c r="AJ164" s="64"/>
      <c r="AK164" s="60"/>
      <c r="AL164" s="64"/>
      <c r="AM164" s="60"/>
      <c r="AN164" s="64"/>
      <c r="AO164" s="60"/>
      <c r="AP164" s="64"/>
      <c r="AQ164" s="60"/>
      <c r="AR164" s="64"/>
      <c r="AS164" s="60"/>
      <c r="AT164" s="64"/>
      <c r="AU164" s="60"/>
      <c r="AV164" s="64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0"/>
      <c r="BR164" s="60"/>
      <c r="BS164" s="60"/>
      <c r="BT164" s="61"/>
      <c r="BU164" s="61"/>
      <c r="BV164" s="61"/>
      <c r="BW164" s="61"/>
      <c r="BX164" s="61"/>
    </row>
    <row r="165" spans="2:76" x14ac:dyDescent="0.2">
      <c r="B165" s="61"/>
      <c r="C165" s="61"/>
      <c r="D165" s="61"/>
      <c r="E165" s="61"/>
      <c r="F165" s="61"/>
      <c r="G165" s="61"/>
      <c r="H165" s="61"/>
      <c r="I165" s="60"/>
      <c r="J165" s="64"/>
      <c r="K165" s="60"/>
      <c r="L165" s="64"/>
      <c r="M165" s="60"/>
      <c r="N165" s="64"/>
      <c r="O165" s="60"/>
      <c r="P165" s="64"/>
      <c r="Q165" s="60"/>
      <c r="R165" s="64"/>
      <c r="S165" s="60"/>
      <c r="T165" s="64"/>
      <c r="U165" s="60"/>
      <c r="V165" s="64"/>
      <c r="W165" s="60"/>
      <c r="X165" s="64"/>
      <c r="Y165" s="60"/>
      <c r="Z165" s="64"/>
      <c r="AA165" s="60"/>
      <c r="AB165" s="64"/>
      <c r="AC165" s="60"/>
      <c r="AD165" s="64"/>
      <c r="AE165" s="60"/>
      <c r="AF165" s="64"/>
      <c r="AG165" s="60"/>
      <c r="AH165" s="64"/>
      <c r="AI165" s="60"/>
      <c r="AJ165" s="64"/>
      <c r="AK165" s="60"/>
      <c r="AL165" s="64"/>
      <c r="AM165" s="60"/>
      <c r="AN165" s="64"/>
      <c r="AO165" s="60"/>
      <c r="AP165" s="64"/>
      <c r="AQ165" s="60"/>
      <c r="AR165" s="64"/>
      <c r="AS165" s="60"/>
      <c r="AT165" s="64"/>
      <c r="AU165" s="60"/>
      <c r="AV165" s="64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0"/>
      <c r="BR165" s="60"/>
      <c r="BS165" s="60"/>
      <c r="BT165" s="61"/>
      <c r="BU165" s="61"/>
      <c r="BV165" s="61"/>
      <c r="BW165" s="61"/>
      <c r="BX165" s="61"/>
    </row>
    <row r="166" spans="2:76" x14ac:dyDescent="0.2">
      <c r="B166" s="61"/>
      <c r="C166" s="61"/>
      <c r="D166" s="61"/>
      <c r="E166" s="61"/>
      <c r="F166" s="61"/>
      <c r="G166" s="61"/>
      <c r="H166" s="61"/>
      <c r="I166" s="60"/>
      <c r="J166" s="64"/>
      <c r="K166" s="60"/>
      <c r="L166" s="64"/>
      <c r="M166" s="60"/>
      <c r="N166" s="64"/>
      <c r="O166" s="60"/>
      <c r="P166" s="64"/>
      <c r="Q166" s="60"/>
      <c r="R166" s="64"/>
      <c r="S166" s="60"/>
      <c r="T166" s="64"/>
      <c r="U166" s="60"/>
      <c r="V166" s="64"/>
      <c r="W166" s="60"/>
      <c r="X166" s="64"/>
      <c r="Y166" s="60"/>
      <c r="Z166" s="64"/>
      <c r="AA166" s="60"/>
      <c r="AB166" s="64"/>
      <c r="AC166" s="60"/>
      <c r="AD166" s="64"/>
      <c r="AE166" s="60"/>
      <c r="AF166" s="64"/>
      <c r="AG166" s="60"/>
      <c r="AH166" s="64"/>
      <c r="AI166" s="60"/>
      <c r="AJ166" s="64"/>
      <c r="AK166" s="60"/>
      <c r="AL166" s="64"/>
      <c r="AM166" s="60"/>
      <c r="AN166" s="64"/>
      <c r="AO166" s="60"/>
      <c r="AP166" s="64"/>
      <c r="AQ166" s="60"/>
      <c r="AR166" s="64"/>
      <c r="AS166" s="60"/>
      <c r="AT166" s="64"/>
      <c r="AU166" s="60"/>
      <c r="AV166" s="64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0"/>
      <c r="BR166" s="60"/>
      <c r="BS166" s="60"/>
      <c r="BT166" s="61"/>
      <c r="BU166" s="61"/>
      <c r="BV166" s="61"/>
      <c r="BW166" s="61"/>
      <c r="BX166" s="61"/>
    </row>
    <row r="167" spans="2:76" x14ac:dyDescent="0.2">
      <c r="B167" s="61"/>
      <c r="C167" s="61"/>
      <c r="D167" s="61"/>
      <c r="E167" s="61"/>
      <c r="F167" s="61"/>
      <c r="G167" s="61"/>
      <c r="H167" s="61"/>
      <c r="I167" s="60"/>
      <c r="J167" s="64"/>
      <c r="K167" s="60"/>
      <c r="L167" s="64"/>
      <c r="M167" s="60"/>
      <c r="N167" s="64"/>
      <c r="O167" s="60"/>
      <c r="P167" s="64"/>
      <c r="Q167" s="60"/>
      <c r="R167" s="64"/>
      <c r="S167" s="60"/>
      <c r="T167" s="64"/>
      <c r="U167" s="60"/>
      <c r="V167" s="64"/>
      <c r="W167" s="60"/>
      <c r="X167" s="64"/>
      <c r="Y167" s="60"/>
      <c r="Z167" s="64"/>
      <c r="AA167" s="60"/>
      <c r="AB167" s="64"/>
      <c r="AC167" s="60"/>
      <c r="AD167" s="64"/>
      <c r="AE167" s="60"/>
      <c r="AF167" s="64"/>
      <c r="AG167" s="60"/>
      <c r="AH167" s="64"/>
      <c r="AI167" s="60"/>
      <c r="AJ167" s="64"/>
      <c r="AK167" s="60"/>
      <c r="AL167" s="64"/>
      <c r="AM167" s="60"/>
      <c r="AN167" s="64"/>
      <c r="AO167" s="60"/>
      <c r="AP167" s="64"/>
      <c r="AQ167" s="60"/>
      <c r="AR167" s="64"/>
      <c r="AS167" s="60"/>
      <c r="AT167" s="64"/>
      <c r="AU167" s="60"/>
      <c r="AV167" s="64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0"/>
      <c r="BR167" s="60"/>
      <c r="BS167" s="60"/>
      <c r="BT167" s="61"/>
      <c r="BU167" s="61"/>
      <c r="BV167" s="61"/>
      <c r="BW167" s="61"/>
      <c r="BX167" s="61"/>
    </row>
    <row r="168" spans="2:76" x14ac:dyDescent="0.2">
      <c r="B168" s="61"/>
      <c r="C168" s="61"/>
      <c r="D168" s="61"/>
      <c r="E168" s="61"/>
      <c r="F168" s="61"/>
      <c r="G168" s="61"/>
      <c r="H168" s="61"/>
      <c r="I168" s="60"/>
      <c r="J168" s="64"/>
      <c r="K168" s="60"/>
      <c r="L168" s="64"/>
      <c r="M168" s="60"/>
      <c r="N168" s="64"/>
      <c r="O168" s="60"/>
      <c r="P168" s="64"/>
      <c r="Q168" s="60"/>
      <c r="R168" s="64"/>
      <c r="S168" s="60"/>
      <c r="T168" s="64"/>
      <c r="U168" s="60"/>
      <c r="V168" s="64"/>
      <c r="W168" s="60"/>
      <c r="X168" s="64"/>
      <c r="Y168" s="60"/>
      <c r="Z168" s="64"/>
      <c r="AA168" s="60"/>
      <c r="AB168" s="64"/>
      <c r="AC168" s="60"/>
      <c r="AD168" s="64"/>
      <c r="AE168" s="60"/>
      <c r="AF168" s="64"/>
      <c r="AG168" s="60"/>
      <c r="AH168" s="64"/>
      <c r="AI168" s="60"/>
      <c r="AJ168" s="64"/>
      <c r="AK168" s="60"/>
      <c r="AL168" s="64"/>
      <c r="AM168" s="60"/>
      <c r="AN168" s="64"/>
      <c r="AO168" s="60"/>
      <c r="AP168" s="64"/>
      <c r="AQ168" s="60"/>
      <c r="AR168" s="64"/>
      <c r="AS168" s="60"/>
      <c r="AT168" s="64"/>
      <c r="AU168" s="60"/>
      <c r="AV168" s="64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0"/>
      <c r="BR168" s="60"/>
      <c r="BS168" s="60"/>
      <c r="BT168" s="61"/>
      <c r="BU168" s="61"/>
      <c r="BV168" s="61"/>
      <c r="BW168" s="61"/>
      <c r="BX168" s="61"/>
    </row>
    <row r="169" spans="2:76" x14ac:dyDescent="0.2">
      <c r="B169" s="61"/>
      <c r="C169" s="61"/>
      <c r="D169" s="61"/>
      <c r="E169" s="61"/>
      <c r="F169" s="61"/>
      <c r="G169" s="61"/>
      <c r="H169" s="61"/>
      <c r="I169" s="60"/>
      <c r="J169" s="64"/>
      <c r="K169" s="60"/>
      <c r="L169" s="64"/>
      <c r="M169" s="60"/>
      <c r="N169" s="64"/>
      <c r="O169" s="60"/>
      <c r="P169" s="64"/>
      <c r="Q169" s="60"/>
      <c r="R169" s="64"/>
      <c r="S169" s="60"/>
      <c r="T169" s="64"/>
      <c r="U169" s="60"/>
      <c r="V169" s="64"/>
      <c r="W169" s="60"/>
      <c r="X169" s="64"/>
      <c r="Y169" s="60"/>
      <c r="Z169" s="64"/>
      <c r="AA169" s="60"/>
      <c r="AB169" s="64"/>
      <c r="AC169" s="60"/>
      <c r="AD169" s="64"/>
      <c r="AE169" s="60"/>
      <c r="AF169" s="64"/>
      <c r="AG169" s="60"/>
      <c r="AH169" s="64"/>
      <c r="AI169" s="60"/>
      <c r="AJ169" s="64"/>
      <c r="AK169" s="60"/>
      <c r="AL169" s="64"/>
      <c r="AM169" s="60"/>
      <c r="AN169" s="64"/>
      <c r="AO169" s="60"/>
      <c r="AP169" s="64"/>
      <c r="AQ169" s="60"/>
      <c r="AR169" s="64"/>
      <c r="AS169" s="60"/>
      <c r="AT169" s="64"/>
      <c r="AU169" s="60"/>
      <c r="AV169" s="64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0"/>
      <c r="BR169" s="60"/>
      <c r="BS169" s="60"/>
      <c r="BT169" s="61"/>
      <c r="BU169" s="61"/>
      <c r="BV169" s="61"/>
      <c r="BW169" s="61"/>
      <c r="BX169" s="61"/>
    </row>
    <row r="170" spans="2:76" x14ac:dyDescent="0.2">
      <c r="B170" s="61"/>
      <c r="C170" s="61"/>
      <c r="D170" s="61"/>
      <c r="E170" s="61"/>
      <c r="F170" s="61"/>
      <c r="G170" s="61"/>
      <c r="H170" s="61"/>
      <c r="I170" s="60"/>
      <c r="J170" s="64"/>
      <c r="K170" s="60"/>
      <c r="L170" s="64"/>
      <c r="M170" s="60"/>
      <c r="N170" s="64"/>
      <c r="O170" s="60"/>
      <c r="P170" s="64"/>
      <c r="Q170" s="60"/>
      <c r="R170" s="64"/>
      <c r="S170" s="60"/>
      <c r="T170" s="64"/>
      <c r="U170" s="60"/>
      <c r="V170" s="64"/>
      <c r="W170" s="60"/>
      <c r="X170" s="64"/>
      <c r="Y170" s="60"/>
      <c r="Z170" s="64"/>
      <c r="AA170" s="60"/>
      <c r="AB170" s="64"/>
      <c r="AC170" s="60"/>
      <c r="AD170" s="64"/>
      <c r="AE170" s="60"/>
      <c r="AF170" s="64"/>
      <c r="AG170" s="60"/>
      <c r="AH170" s="64"/>
      <c r="AI170" s="60"/>
      <c r="AJ170" s="64"/>
      <c r="AK170" s="60"/>
      <c r="AL170" s="64"/>
      <c r="AM170" s="60"/>
      <c r="AN170" s="64"/>
      <c r="AO170" s="60"/>
      <c r="AP170" s="64"/>
      <c r="AQ170" s="60"/>
      <c r="AR170" s="64"/>
      <c r="AS170" s="60"/>
      <c r="AT170" s="64"/>
      <c r="AU170" s="60"/>
      <c r="AV170" s="64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0"/>
      <c r="BR170" s="60"/>
      <c r="BS170" s="60"/>
      <c r="BT170" s="61"/>
      <c r="BU170" s="61"/>
      <c r="BV170" s="61"/>
      <c r="BW170" s="61"/>
      <c r="BX170" s="61"/>
    </row>
    <row r="171" spans="2:76" x14ac:dyDescent="0.2">
      <c r="B171" s="61"/>
      <c r="C171" s="61"/>
      <c r="D171" s="61"/>
      <c r="E171" s="61"/>
      <c r="F171" s="61"/>
      <c r="G171" s="61"/>
      <c r="H171" s="61"/>
      <c r="I171" s="60"/>
      <c r="J171" s="64"/>
      <c r="K171" s="60"/>
      <c r="L171" s="64"/>
      <c r="M171" s="60"/>
      <c r="N171" s="64"/>
      <c r="O171" s="60"/>
      <c r="P171" s="64"/>
      <c r="Q171" s="60"/>
      <c r="R171" s="64"/>
      <c r="S171" s="60"/>
      <c r="T171" s="64"/>
      <c r="U171" s="60"/>
      <c r="V171" s="64"/>
      <c r="W171" s="60"/>
      <c r="X171" s="64"/>
      <c r="Y171" s="60"/>
      <c r="Z171" s="64"/>
      <c r="AA171" s="60"/>
      <c r="AB171" s="64"/>
      <c r="AC171" s="60"/>
      <c r="AD171" s="64"/>
      <c r="AE171" s="60"/>
      <c r="AF171" s="64"/>
      <c r="AG171" s="60"/>
      <c r="AH171" s="64"/>
      <c r="AI171" s="60"/>
      <c r="AJ171" s="64"/>
      <c r="AK171" s="60"/>
      <c r="AL171" s="64"/>
      <c r="AM171" s="60"/>
      <c r="AN171" s="64"/>
      <c r="AO171" s="60"/>
      <c r="AP171" s="64"/>
      <c r="AQ171" s="60"/>
      <c r="AR171" s="64"/>
      <c r="AS171" s="60"/>
      <c r="AT171" s="64"/>
      <c r="AU171" s="60"/>
      <c r="AV171" s="64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0"/>
      <c r="BR171" s="60"/>
      <c r="BS171" s="60"/>
      <c r="BT171" s="61"/>
      <c r="BU171" s="61"/>
      <c r="BV171" s="61"/>
      <c r="BW171" s="61"/>
      <c r="BX171" s="61"/>
    </row>
    <row r="172" spans="2:76" x14ac:dyDescent="0.2">
      <c r="B172" s="61"/>
      <c r="C172" s="61"/>
      <c r="D172" s="61"/>
      <c r="E172" s="61"/>
      <c r="F172" s="61"/>
      <c r="G172" s="61"/>
      <c r="H172" s="61"/>
      <c r="I172" s="60"/>
      <c r="J172" s="64"/>
      <c r="K172" s="60"/>
      <c r="L172" s="64"/>
      <c r="M172" s="60"/>
      <c r="N172" s="64"/>
      <c r="O172" s="60"/>
      <c r="P172" s="64"/>
      <c r="Q172" s="60"/>
      <c r="R172" s="64"/>
      <c r="S172" s="60"/>
      <c r="T172" s="64"/>
      <c r="U172" s="60"/>
      <c r="V172" s="64"/>
      <c r="W172" s="60"/>
      <c r="X172" s="64"/>
      <c r="Y172" s="60"/>
      <c r="Z172" s="64"/>
      <c r="AA172" s="60"/>
      <c r="AB172" s="64"/>
      <c r="AC172" s="60"/>
      <c r="AD172" s="64"/>
      <c r="AE172" s="60"/>
      <c r="AF172" s="64"/>
      <c r="AG172" s="60"/>
      <c r="AH172" s="64"/>
      <c r="AI172" s="60"/>
      <c r="AJ172" s="64"/>
      <c r="AK172" s="60"/>
      <c r="AL172" s="64"/>
      <c r="AM172" s="60"/>
      <c r="AN172" s="64"/>
      <c r="AO172" s="60"/>
      <c r="AP172" s="64"/>
      <c r="AQ172" s="60"/>
      <c r="AR172" s="64"/>
      <c r="AS172" s="60"/>
      <c r="AT172" s="64"/>
      <c r="AU172" s="60"/>
      <c r="AV172" s="64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0"/>
      <c r="BR172" s="60"/>
      <c r="BS172" s="60"/>
      <c r="BT172" s="61"/>
      <c r="BU172" s="61"/>
      <c r="BV172" s="61"/>
      <c r="BW172" s="61"/>
      <c r="BX172" s="61"/>
    </row>
    <row r="173" spans="2:76" x14ac:dyDescent="0.2">
      <c r="B173" s="61"/>
      <c r="C173" s="61"/>
      <c r="D173" s="61"/>
      <c r="E173" s="61"/>
      <c r="F173" s="61"/>
      <c r="G173" s="61"/>
      <c r="H173" s="61"/>
      <c r="I173" s="60"/>
      <c r="J173" s="64"/>
      <c r="K173" s="60"/>
      <c r="L173" s="64"/>
      <c r="M173" s="60"/>
      <c r="N173" s="64"/>
      <c r="O173" s="60"/>
      <c r="P173" s="64"/>
      <c r="Q173" s="60"/>
      <c r="R173" s="64"/>
      <c r="S173" s="60"/>
      <c r="T173" s="64"/>
      <c r="U173" s="60"/>
      <c r="V173" s="64"/>
      <c r="W173" s="60"/>
      <c r="X173" s="64"/>
      <c r="Y173" s="60"/>
      <c r="Z173" s="64"/>
      <c r="AA173" s="60"/>
      <c r="AB173" s="64"/>
      <c r="AC173" s="60"/>
      <c r="AD173" s="64"/>
      <c r="AE173" s="60"/>
      <c r="AF173" s="64"/>
      <c r="AG173" s="60"/>
      <c r="AH173" s="64"/>
      <c r="AI173" s="60"/>
      <c r="AJ173" s="64"/>
      <c r="AK173" s="60"/>
      <c r="AL173" s="64"/>
      <c r="AM173" s="60"/>
      <c r="AN173" s="64"/>
      <c r="AO173" s="60"/>
      <c r="AP173" s="64"/>
      <c r="AQ173" s="60"/>
      <c r="AR173" s="64"/>
      <c r="AS173" s="60"/>
      <c r="AT173" s="64"/>
      <c r="AU173" s="60"/>
      <c r="AV173" s="64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0"/>
      <c r="BR173" s="60"/>
      <c r="BS173" s="60"/>
      <c r="BT173" s="61"/>
      <c r="BU173" s="61"/>
      <c r="BV173" s="61"/>
      <c r="BW173" s="61"/>
      <c r="BX173" s="61"/>
    </row>
    <row r="174" spans="2:76" x14ac:dyDescent="0.2">
      <c r="B174" s="61"/>
      <c r="C174" s="61"/>
      <c r="D174" s="61"/>
      <c r="E174" s="61"/>
      <c r="F174" s="61"/>
      <c r="G174" s="61"/>
      <c r="H174" s="61"/>
      <c r="I174" s="60"/>
      <c r="J174" s="64"/>
      <c r="K174" s="60"/>
      <c r="L174" s="64"/>
      <c r="M174" s="60"/>
      <c r="N174" s="64"/>
      <c r="O174" s="60"/>
      <c r="P174" s="64"/>
      <c r="Q174" s="60"/>
      <c r="R174" s="64"/>
      <c r="S174" s="60"/>
      <c r="T174" s="64"/>
      <c r="U174" s="60"/>
      <c r="V174" s="64"/>
      <c r="W174" s="60"/>
      <c r="X174" s="64"/>
      <c r="Y174" s="60"/>
      <c r="Z174" s="64"/>
      <c r="AA174" s="60"/>
      <c r="AB174" s="64"/>
      <c r="AC174" s="60"/>
      <c r="AD174" s="64"/>
      <c r="AE174" s="60"/>
      <c r="AF174" s="64"/>
      <c r="AG174" s="60"/>
      <c r="AH174" s="64"/>
      <c r="AI174" s="60"/>
      <c r="AJ174" s="64"/>
      <c r="AK174" s="60"/>
      <c r="AL174" s="64"/>
      <c r="AM174" s="60"/>
      <c r="AN174" s="64"/>
      <c r="AO174" s="60"/>
      <c r="AP174" s="64"/>
      <c r="AQ174" s="60"/>
      <c r="AR174" s="64"/>
      <c r="AS174" s="60"/>
      <c r="AT174" s="64"/>
      <c r="AU174" s="60"/>
      <c r="AV174" s="64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0"/>
      <c r="BR174" s="60"/>
      <c r="BS174" s="60"/>
      <c r="BT174" s="61"/>
      <c r="BU174" s="61"/>
      <c r="BV174" s="61"/>
      <c r="BW174" s="61"/>
      <c r="BX174" s="61"/>
    </row>
    <row r="175" spans="2:76" x14ac:dyDescent="0.2">
      <c r="B175" s="61"/>
      <c r="C175" s="61"/>
      <c r="D175" s="61"/>
      <c r="E175" s="61"/>
      <c r="F175" s="61"/>
      <c r="G175" s="61"/>
      <c r="H175" s="61"/>
      <c r="I175" s="60"/>
      <c r="J175" s="64"/>
      <c r="K175" s="60"/>
      <c r="L175" s="64"/>
      <c r="M175" s="60"/>
      <c r="N175" s="64"/>
      <c r="O175" s="60"/>
      <c r="P175" s="64"/>
      <c r="Q175" s="60"/>
      <c r="R175" s="64"/>
      <c r="S175" s="60"/>
      <c r="T175" s="64"/>
      <c r="U175" s="60"/>
      <c r="V175" s="64"/>
      <c r="W175" s="60"/>
      <c r="X175" s="64"/>
      <c r="Y175" s="60"/>
      <c r="Z175" s="64"/>
      <c r="AA175" s="60"/>
      <c r="AB175" s="64"/>
      <c r="AC175" s="60"/>
      <c r="AD175" s="64"/>
      <c r="AE175" s="60"/>
      <c r="AF175" s="64"/>
      <c r="AG175" s="60"/>
      <c r="AH175" s="64"/>
      <c r="AI175" s="60"/>
      <c r="AJ175" s="64"/>
      <c r="AK175" s="60"/>
      <c r="AL175" s="64"/>
      <c r="AM175" s="60"/>
      <c r="AN175" s="64"/>
      <c r="AO175" s="60"/>
      <c r="AP175" s="64"/>
      <c r="AQ175" s="60"/>
      <c r="AR175" s="64"/>
      <c r="AS175" s="60"/>
      <c r="AT175" s="64"/>
      <c r="AU175" s="60"/>
      <c r="AV175" s="64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0"/>
      <c r="BR175" s="60"/>
      <c r="BS175" s="60"/>
      <c r="BT175" s="61"/>
      <c r="BU175" s="61"/>
      <c r="BV175" s="61"/>
      <c r="BW175" s="61"/>
      <c r="BX175" s="61"/>
    </row>
    <row r="176" spans="2:76" x14ac:dyDescent="0.2">
      <c r="B176" s="61"/>
      <c r="C176" s="61"/>
      <c r="D176" s="61"/>
      <c r="E176" s="61"/>
      <c r="F176" s="61"/>
      <c r="G176" s="61"/>
      <c r="H176" s="61"/>
      <c r="I176" s="60"/>
      <c r="J176" s="64"/>
      <c r="K176" s="60"/>
      <c r="L176" s="64"/>
      <c r="M176" s="60"/>
      <c r="N176" s="64"/>
      <c r="O176" s="60"/>
      <c r="P176" s="64"/>
      <c r="Q176" s="60"/>
      <c r="R176" s="64"/>
      <c r="S176" s="60"/>
      <c r="T176" s="64"/>
      <c r="U176" s="60"/>
      <c r="V176" s="64"/>
      <c r="W176" s="60"/>
      <c r="X176" s="64"/>
      <c r="Y176" s="60"/>
      <c r="Z176" s="64"/>
      <c r="AA176" s="60"/>
      <c r="AB176" s="64"/>
      <c r="AC176" s="60"/>
      <c r="AD176" s="64"/>
      <c r="AE176" s="60"/>
      <c r="AF176" s="64"/>
      <c r="AG176" s="60"/>
      <c r="AH176" s="64"/>
      <c r="AI176" s="60"/>
      <c r="AJ176" s="64"/>
      <c r="AK176" s="60"/>
      <c r="AL176" s="64"/>
      <c r="AM176" s="60"/>
      <c r="AN176" s="64"/>
      <c r="AO176" s="60"/>
      <c r="AP176" s="64"/>
      <c r="AQ176" s="60"/>
      <c r="AR176" s="64"/>
      <c r="AS176" s="60"/>
      <c r="AT176" s="64"/>
      <c r="AU176" s="60"/>
      <c r="AV176" s="64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0"/>
      <c r="BR176" s="60"/>
      <c r="BS176" s="60"/>
      <c r="BT176" s="61"/>
      <c r="BU176" s="61"/>
      <c r="BV176" s="61"/>
      <c r="BW176" s="61"/>
      <c r="BX176" s="61"/>
    </row>
    <row r="177" spans="2:76" x14ac:dyDescent="0.2">
      <c r="B177" s="61"/>
      <c r="C177" s="61"/>
      <c r="D177" s="61"/>
      <c r="E177" s="61"/>
      <c r="F177" s="61"/>
      <c r="G177" s="61"/>
      <c r="H177" s="61"/>
      <c r="I177" s="60"/>
      <c r="J177" s="64"/>
      <c r="K177" s="60"/>
      <c r="L177" s="64"/>
      <c r="M177" s="60"/>
      <c r="N177" s="64"/>
      <c r="O177" s="60"/>
      <c r="P177" s="64"/>
      <c r="Q177" s="60"/>
      <c r="R177" s="64"/>
      <c r="S177" s="60"/>
      <c r="T177" s="64"/>
      <c r="U177" s="60"/>
      <c r="V177" s="64"/>
      <c r="W177" s="60"/>
      <c r="X177" s="64"/>
      <c r="Y177" s="60"/>
      <c r="Z177" s="64"/>
      <c r="AA177" s="60"/>
      <c r="AB177" s="64"/>
      <c r="AC177" s="60"/>
      <c r="AD177" s="64"/>
      <c r="AE177" s="60"/>
      <c r="AF177" s="64"/>
      <c r="AG177" s="60"/>
      <c r="AH177" s="64"/>
      <c r="AI177" s="60"/>
      <c r="AJ177" s="64"/>
      <c r="AK177" s="60"/>
      <c r="AL177" s="64"/>
      <c r="AM177" s="60"/>
      <c r="AN177" s="64"/>
      <c r="AO177" s="60"/>
      <c r="AP177" s="64"/>
      <c r="AQ177" s="60"/>
      <c r="AR177" s="64"/>
      <c r="AS177" s="60"/>
      <c r="AT177" s="64"/>
      <c r="AU177" s="60"/>
      <c r="AV177" s="64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0"/>
      <c r="BR177" s="60"/>
      <c r="BS177" s="60"/>
      <c r="BT177" s="61"/>
      <c r="BU177" s="61"/>
      <c r="BV177" s="61"/>
      <c r="BW177" s="61"/>
      <c r="BX177" s="61"/>
    </row>
    <row r="178" spans="2:76" x14ac:dyDescent="0.2">
      <c r="B178" s="61"/>
      <c r="C178" s="61"/>
      <c r="D178" s="61"/>
      <c r="E178" s="61"/>
      <c r="F178" s="61"/>
      <c r="G178" s="61"/>
      <c r="H178" s="61"/>
      <c r="I178" s="60"/>
      <c r="J178" s="64"/>
      <c r="K178" s="60"/>
      <c r="L178" s="64"/>
      <c r="M178" s="60"/>
      <c r="N178" s="64"/>
      <c r="O178" s="60"/>
      <c r="P178" s="64"/>
      <c r="Q178" s="60"/>
      <c r="R178" s="64"/>
      <c r="S178" s="60"/>
      <c r="T178" s="64"/>
      <c r="U178" s="60"/>
      <c r="V178" s="64"/>
      <c r="W178" s="60"/>
      <c r="X178" s="64"/>
      <c r="Y178" s="60"/>
      <c r="Z178" s="64"/>
      <c r="AA178" s="60"/>
      <c r="AB178" s="64"/>
      <c r="AC178" s="60"/>
      <c r="AD178" s="64"/>
      <c r="AE178" s="60"/>
      <c r="AF178" s="64"/>
      <c r="AG178" s="60"/>
      <c r="AH178" s="64"/>
      <c r="AI178" s="60"/>
      <c r="AJ178" s="64"/>
      <c r="AK178" s="60"/>
      <c r="AL178" s="64"/>
      <c r="AM178" s="60"/>
      <c r="AN178" s="64"/>
      <c r="AO178" s="60"/>
      <c r="AP178" s="64"/>
      <c r="AQ178" s="60"/>
      <c r="AR178" s="64"/>
      <c r="AS178" s="60"/>
      <c r="AT178" s="64"/>
      <c r="AU178" s="60"/>
      <c r="AV178" s="64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0"/>
      <c r="BR178" s="60"/>
      <c r="BS178" s="60"/>
      <c r="BT178" s="61"/>
      <c r="BU178" s="61"/>
      <c r="BV178" s="61"/>
      <c r="BW178" s="61"/>
      <c r="BX178" s="61"/>
    </row>
    <row r="179" spans="2:76" x14ac:dyDescent="0.2">
      <c r="B179" s="61"/>
      <c r="C179" s="61"/>
      <c r="D179" s="61"/>
      <c r="E179" s="61"/>
      <c r="F179" s="61"/>
      <c r="G179" s="61"/>
      <c r="H179" s="61"/>
      <c r="I179" s="60"/>
      <c r="J179" s="64"/>
      <c r="K179" s="60"/>
      <c r="L179" s="64"/>
      <c r="M179" s="60"/>
      <c r="N179" s="64"/>
      <c r="O179" s="60"/>
      <c r="P179" s="64"/>
      <c r="Q179" s="60"/>
      <c r="R179" s="64"/>
      <c r="S179" s="60"/>
      <c r="T179" s="64"/>
      <c r="U179" s="60"/>
      <c r="V179" s="64"/>
      <c r="W179" s="60"/>
      <c r="X179" s="64"/>
      <c r="Y179" s="60"/>
      <c r="Z179" s="64"/>
      <c r="AA179" s="60"/>
      <c r="AB179" s="64"/>
      <c r="AC179" s="60"/>
      <c r="AD179" s="64"/>
      <c r="AE179" s="60"/>
      <c r="AF179" s="64"/>
      <c r="AG179" s="60"/>
      <c r="AH179" s="64"/>
      <c r="AI179" s="60"/>
      <c r="AJ179" s="64"/>
      <c r="AK179" s="60"/>
      <c r="AL179" s="64"/>
      <c r="AM179" s="60"/>
      <c r="AN179" s="64"/>
      <c r="AO179" s="60"/>
      <c r="AP179" s="64"/>
      <c r="AQ179" s="60"/>
      <c r="AR179" s="64"/>
      <c r="AS179" s="60"/>
      <c r="AT179" s="64"/>
      <c r="AU179" s="60"/>
      <c r="AV179" s="64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0"/>
      <c r="BR179" s="60"/>
      <c r="BS179" s="60"/>
      <c r="BT179" s="61"/>
      <c r="BU179" s="61"/>
      <c r="BV179" s="61"/>
      <c r="BW179" s="61"/>
      <c r="BX179" s="61"/>
    </row>
    <row r="180" spans="2:76" x14ac:dyDescent="0.2">
      <c r="B180" s="61"/>
      <c r="C180" s="61"/>
      <c r="D180" s="61"/>
      <c r="E180" s="61"/>
      <c r="F180" s="61"/>
      <c r="G180" s="61"/>
      <c r="H180" s="61"/>
      <c r="I180" s="60"/>
      <c r="J180" s="64"/>
      <c r="K180" s="60"/>
      <c r="L180" s="64"/>
      <c r="M180" s="60"/>
      <c r="N180" s="64"/>
      <c r="O180" s="60"/>
      <c r="P180" s="64"/>
      <c r="Q180" s="60"/>
      <c r="R180" s="64"/>
      <c r="S180" s="60"/>
      <c r="T180" s="64"/>
      <c r="U180" s="60"/>
      <c r="V180" s="64"/>
      <c r="W180" s="60"/>
      <c r="X180" s="64"/>
      <c r="Y180" s="60"/>
      <c r="Z180" s="64"/>
      <c r="AA180" s="60"/>
      <c r="AB180" s="64"/>
      <c r="AC180" s="60"/>
      <c r="AD180" s="64"/>
      <c r="AE180" s="60"/>
      <c r="AF180" s="64"/>
      <c r="AG180" s="60"/>
      <c r="AH180" s="64"/>
      <c r="AI180" s="60"/>
      <c r="AJ180" s="64"/>
      <c r="AK180" s="60"/>
      <c r="AL180" s="64"/>
      <c r="AM180" s="60"/>
      <c r="AN180" s="64"/>
      <c r="AO180" s="60"/>
      <c r="AP180" s="64"/>
      <c r="AQ180" s="60"/>
      <c r="AR180" s="64"/>
      <c r="AS180" s="60"/>
      <c r="AT180" s="64"/>
      <c r="AU180" s="60"/>
      <c r="AV180" s="64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0"/>
      <c r="BR180" s="60"/>
      <c r="BS180" s="60"/>
      <c r="BT180" s="61"/>
      <c r="BU180" s="61"/>
      <c r="BV180" s="61"/>
      <c r="BW180" s="61"/>
      <c r="BX180" s="61"/>
    </row>
    <row r="181" spans="2:76" x14ac:dyDescent="0.2">
      <c r="B181" s="61"/>
      <c r="C181" s="61"/>
      <c r="D181" s="61"/>
      <c r="E181" s="61"/>
      <c r="F181" s="61"/>
      <c r="G181" s="61"/>
      <c r="H181" s="61"/>
      <c r="I181" s="60"/>
      <c r="J181" s="64"/>
      <c r="K181" s="60"/>
      <c r="L181" s="64"/>
      <c r="M181" s="60"/>
      <c r="N181" s="64"/>
      <c r="O181" s="60"/>
      <c r="P181" s="64"/>
      <c r="Q181" s="60"/>
      <c r="R181" s="64"/>
      <c r="S181" s="60"/>
      <c r="T181" s="64"/>
      <c r="U181" s="60"/>
      <c r="V181" s="64"/>
      <c r="W181" s="60"/>
      <c r="X181" s="64"/>
      <c r="Y181" s="60"/>
      <c r="Z181" s="64"/>
      <c r="AA181" s="60"/>
      <c r="AB181" s="64"/>
      <c r="AC181" s="60"/>
      <c r="AD181" s="64"/>
      <c r="AE181" s="60"/>
      <c r="AF181" s="64"/>
      <c r="AG181" s="60"/>
      <c r="AH181" s="64"/>
      <c r="AI181" s="60"/>
      <c r="AJ181" s="64"/>
      <c r="AK181" s="60"/>
      <c r="AL181" s="64"/>
      <c r="AM181" s="60"/>
      <c r="AN181" s="64"/>
      <c r="AO181" s="60"/>
      <c r="AP181" s="64"/>
      <c r="AQ181" s="60"/>
      <c r="AR181" s="64"/>
      <c r="AS181" s="60"/>
      <c r="AT181" s="64"/>
      <c r="AU181" s="60"/>
      <c r="AV181" s="64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0"/>
      <c r="BR181" s="60"/>
      <c r="BS181" s="60"/>
      <c r="BT181" s="61"/>
      <c r="BU181" s="61"/>
      <c r="BV181" s="61"/>
      <c r="BW181" s="61"/>
      <c r="BX181" s="61"/>
    </row>
    <row r="182" spans="2:76" x14ac:dyDescent="0.2">
      <c r="B182" s="61"/>
      <c r="C182" s="61"/>
      <c r="D182" s="61"/>
      <c r="E182" s="61"/>
      <c r="F182" s="61"/>
      <c r="G182" s="61"/>
      <c r="H182" s="61"/>
      <c r="I182" s="60"/>
      <c r="J182" s="64"/>
      <c r="K182" s="60"/>
      <c r="L182" s="64"/>
      <c r="M182" s="60"/>
      <c r="N182" s="64"/>
      <c r="O182" s="60"/>
      <c r="P182" s="64"/>
      <c r="Q182" s="60"/>
      <c r="R182" s="64"/>
      <c r="S182" s="60"/>
      <c r="T182" s="64"/>
      <c r="U182" s="60"/>
      <c r="V182" s="64"/>
      <c r="W182" s="60"/>
      <c r="X182" s="64"/>
      <c r="Y182" s="60"/>
      <c r="Z182" s="64"/>
      <c r="AA182" s="60"/>
      <c r="AB182" s="64"/>
      <c r="AC182" s="60"/>
      <c r="AD182" s="64"/>
      <c r="AE182" s="60"/>
      <c r="AF182" s="64"/>
      <c r="AG182" s="60"/>
      <c r="AH182" s="64"/>
      <c r="AI182" s="60"/>
      <c r="AJ182" s="64"/>
      <c r="AK182" s="60"/>
      <c r="AL182" s="64"/>
      <c r="AM182" s="60"/>
      <c r="AN182" s="64"/>
      <c r="AO182" s="60"/>
      <c r="AP182" s="64"/>
      <c r="AQ182" s="60"/>
      <c r="AR182" s="64"/>
      <c r="AS182" s="60"/>
      <c r="AT182" s="64"/>
      <c r="AU182" s="60"/>
      <c r="AV182" s="64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0"/>
      <c r="BR182" s="60"/>
      <c r="BS182" s="60"/>
      <c r="BT182" s="61"/>
      <c r="BU182" s="61"/>
      <c r="BV182" s="61"/>
      <c r="BW182" s="61"/>
      <c r="BX182" s="61"/>
    </row>
    <row r="183" spans="2:76" x14ac:dyDescent="0.2">
      <c r="B183" s="61"/>
      <c r="C183" s="61"/>
      <c r="D183" s="61"/>
      <c r="E183" s="61"/>
      <c r="F183" s="61"/>
      <c r="G183" s="61"/>
      <c r="H183" s="61"/>
      <c r="I183" s="60"/>
      <c r="J183" s="64"/>
      <c r="K183" s="60"/>
      <c r="L183" s="64"/>
      <c r="M183" s="60"/>
      <c r="N183" s="64"/>
      <c r="O183" s="60"/>
      <c r="P183" s="64"/>
      <c r="Q183" s="60"/>
      <c r="R183" s="64"/>
      <c r="S183" s="60"/>
      <c r="T183" s="64"/>
      <c r="U183" s="60"/>
      <c r="V183" s="64"/>
      <c r="W183" s="60"/>
      <c r="X183" s="64"/>
      <c r="Y183" s="60"/>
      <c r="Z183" s="64"/>
      <c r="AA183" s="60"/>
      <c r="AB183" s="64"/>
      <c r="AC183" s="60"/>
      <c r="AD183" s="64"/>
      <c r="AE183" s="60"/>
      <c r="AF183" s="64"/>
      <c r="AG183" s="60"/>
      <c r="AH183" s="64"/>
      <c r="AI183" s="60"/>
      <c r="AJ183" s="64"/>
      <c r="AK183" s="60"/>
      <c r="AL183" s="64"/>
      <c r="AM183" s="60"/>
      <c r="AN183" s="64"/>
      <c r="AO183" s="60"/>
      <c r="AP183" s="64"/>
      <c r="AQ183" s="60"/>
      <c r="AR183" s="64"/>
      <c r="AS183" s="60"/>
      <c r="AT183" s="64"/>
      <c r="AU183" s="60"/>
      <c r="AV183" s="64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0"/>
      <c r="BR183" s="60"/>
      <c r="BS183" s="60"/>
      <c r="BT183" s="61"/>
      <c r="BU183" s="61"/>
      <c r="BV183" s="61"/>
      <c r="BW183" s="61"/>
      <c r="BX183" s="61"/>
    </row>
    <row r="184" spans="2:76" x14ac:dyDescent="0.2">
      <c r="B184" s="61"/>
      <c r="C184" s="61"/>
      <c r="D184" s="61"/>
      <c r="E184" s="61"/>
      <c r="F184" s="61"/>
      <c r="G184" s="61"/>
      <c r="H184" s="61"/>
      <c r="I184" s="60"/>
      <c r="J184" s="64"/>
      <c r="K184" s="60"/>
      <c r="L184" s="64"/>
      <c r="M184" s="60"/>
      <c r="N184" s="64"/>
      <c r="O184" s="60"/>
      <c r="P184" s="64"/>
      <c r="Q184" s="60"/>
      <c r="R184" s="64"/>
      <c r="S184" s="60"/>
      <c r="T184" s="64"/>
      <c r="U184" s="60"/>
      <c r="V184" s="64"/>
      <c r="W184" s="60"/>
      <c r="X184" s="64"/>
      <c r="Y184" s="60"/>
      <c r="Z184" s="64"/>
      <c r="AA184" s="60"/>
      <c r="AB184" s="64"/>
      <c r="AC184" s="60"/>
      <c r="AD184" s="64"/>
      <c r="AE184" s="60"/>
      <c r="AF184" s="64"/>
      <c r="AG184" s="60"/>
      <c r="AH184" s="64"/>
      <c r="AI184" s="60"/>
      <c r="AJ184" s="64"/>
      <c r="AK184" s="60"/>
      <c r="AL184" s="64"/>
      <c r="AM184" s="60"/>
      <c r="AN184" s="64"/>
      <c r="AO184" s="60"/>
      <c r="AP184" s="64"/>
      <c r="AQ184" s="60"/>
      <c r="AR184" s="64"/>
      <c r="AS184" s="60"/>
      <c r="AT184" s="64"/>
      <c r="AU184" s="60"/>
      <c r="AV184" s="64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0"/>
      <c r="BR184" s="60"/>
      <c r="BS184" s="60"/>
      <c r="BT184" s="61"/>
      <c r="BU184" s="61"/>
      <c r="BV184" s="61"/>
      <c r="BW184" s="61"/>
      <c r="BX184" s="61"/>
    </row>
    <row r="185" spans="2:76" x14ac:dyDescent="0.2">
      <c r="B185" s="61"/>
      <c r="C185" s="61"/>
      <c r="D185" s="61"/>
      <c r="E185" s="61"/>
      <c r="F185" s="61"/>
      <c r="G185" s="61"/>
      <c r="H185" s="61"/>
      <c r="I185" s="60"/>
      <c r="J185" s="64"/>
      <c r="K185" s="60"/>
      <c r="L185" s="64"/>
      <c r="M185" s="60"/>
      <c r="N185" s="64"/>
      <c r="O185" s="60"/>
      <c r="P185" s="64"/>
      <c r="Q185" s="60"/>
      <c r="R185" s="64"/>
      <c r="S185" s="60"/>
      <c r="T185" s="64"/>
      <c r="U185" s="60"/>
      <c r="V185" s="64"/>
      <c r="W185" s="60"/>
      <c r="X185" s="64"/>
      <c r="Y185" s="60"/>
      <c r="Z185" s="64"/>
      <c r="AA185" s="60"/>
      <c r="AB185" s="64"/>
      <c r="AC185" s="60"/>
      <c r="AD185" s="64"/>
      <c r="AE185" s="60"/>
      <c r="AF185" s="64"/>
      <c r="AG185" s="60"/>
      <c r="AH185" s="64"/>
      <c r="AI185" s="60"/>
      <c r="AJ185" s="64"/>
      <c r="AK185" s="60"/>
      <c r="AL185" s="64"/>
      <c r="AM185" s="60"/>
      <c r="AN185" s="64"/>
      <c r="AO185" s="60"/>
      <c r="AP185" s="64"/>
      <c r="AQ185" s="60"/>
      <c r="AR185" s="64"/>
      <c r="AS185" s="60"/>
      <c r="AT185" s="64"/>
      <c r="AU185" s="60"/>
      <c r="AV185" s="64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0"/>
      <c r="BR185" s="60"/>
      <c r="BS185" s="60"/>
      <c r="BT185" s="61"/>
      <c r="BU185" s="61"/>
      <c r="BV185" s="61"/>
      <c r="BW185" s="61"/>
      <c r="BX185" s="61"/>
    </row>
    <row r="186" spans="2:76" x14ac:dyDescent="0.2">
      <c r="B186" s="61"/>
      <c r="C186" s="61"/>
      <c r="D186" s="61"/>
      <c r="E186" s="61"/>
      <c r="F186" s="61"/>
      <c r="G186" s="61"/>
      <c r="H186" s="61"/>
      <c r="I186" s="60"/>
      <c r="J186" s="64"/>
      <c r="K186" s="60"/>
      <c r="L186" s="64"/>
      <c r="M186" s="60"/>
      <c r="N186" s="64"/>
      <c r="O186" s="60"/>
      <c r="P186" s="64"/>
      <c r="Q186" s="60"/>
      <c r="R186" s="64"/>
      <c r="S186" s="60"/>
      <c r="T186" s="64"/>
      <c r="U186" s="60"/>
      <c r="V186" s="64"/>
      <c r="W186" s="60"/>
      <c r="X186" s="64"/>
      <c r="Y186" s="60"/>
      <c r="Z186" s="64"/>
      <c r="AA186" s="60"/>
      <c r="AB186" s="64"/>
      <c r="AC186" s="60"/>
      <c r="AD186" s="64"/>
      <c r="AE186" s="60"/>
      <c r="AF186" s="64"/>
      <c r="AG186" s="60"/>
      <c r="AH186" s="64"/>
      <c r="AI186" s="60"/>
      <c r="AJ186" s="64"/>
      <c r="AK186" s="60"/>
      <c r="AL186" s="64"/>
      <c r="AM186" s="60"/>
      <c r="AN186" s="64"/>
      <c r="AO186" s="60"/>
      <c r="AP186" s="64"/>
      <c r="AQ186" s="60"/>
      <c r="AR186" s="64"/>
      <c r="AS186" s="60"/>
      <c r="AT186" s="64"/>
      <c r="AU186" s="60"/>
      <c r="AV186" s="64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0"/>
      <c r="BR186" s="60"/>
      <c r="BS186" s="60"/>
      <c r="BT186" s="61"/>
      <c r="BU186" s="61"/>
      <c r="BV186" s="61"/>
      <c r="BW186" s="61"/>
      <c r="BX186" s="61"/>
    </row>
    <row r="187" spans="2:76" x14ac:dyDescent="0.2">
      <c r="B187" s="61"/>
      <c r="C187" s="61"/>
      <c r="D187" s="61"/>
      <c r="E187" s="61"/>
      <c r="F187" s="61"/>
      <c r="G187" s="61"/>
      <c r="H187" s="61"/>
      <c r="I187" s="60"/>
      <c r="J187" s="64"/>
      <c r="K187" s="60"/>
      <c r="L187" s="64"/>
      <c r="M187" s="60"/>
      <c r="N187" s="64"/>
      <c r="O187" s="60"/>
      <c r="P187" s="64"/>
      <c r="Q187" s="60"/>
      <c r="R187" s="64"/>
      <c r="S187" s="60"/>
      <c r="T187" s="64"/>
      <c r="U187" s="60"/>
      <c r="V187" s="64"/>
      <c r="W187" s="60"/>
      <c r="X187" s="64"/>
      <c r="Y187" s="60"/>
      <c r="Z187" s="64"/>
      <c r="AA187" s="60"/>
      <c r="AB187" s="64"/>
      <c r="AC187" s="60"/>
      <c r="AD187" s="64"/>
      <c r="AE187" s="60"/>
      <c r="AF187" s="64"/>
      <c r="AG187" s="60"/>
      <c r="AH187" s="64"/>
      <c r="AI187" s="60"/>
      <c r="AJ187" s="64"/>
      <c r="AK187" s="60"/>
      <c r="AL187" s="64"/>
      <c r="AM187" s="60"/>
      <c r="AN187" s="64"/>
      <c r="AO187" s="60"/>
      <c r="AP187" s="64"/>
      <c r="AQ187" s="60"/>
      <c r="AR187" s="64"/>
      <c r="AS187" s="60"/>
      <c r="AT187" s="64"/>
      <c r="AU187" s="60"/>
      <c r="AV187" s="64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0"/>
      <c r="BR187" s="60"/>
      <c r="BS187" s="60"/>
      <c r="BT187" s="61"/>
      <c r="BU187" s="61"/>
      <c r="BV187" s="61"/>
      <c r="BW187" s="61"/>
      <c r="BX187" s="61"/>
    </row>
    <row r="188" spans="2:76" x14ac:dyDescent="0.2">
      <c r="B188" s="61"/>
      <c r="C188" s="61"/>
      <c r="D188" s="61"/>
      <c r="E188" s="61"/>
      <c r="F188" s="61"/>
      <c r="G188" s="61"/>
      <c r="H188" s="61"/>
      <c r="I188" s="60"/>
      <c r="J188" s="64"/>
      <c r="K188" s="60"/>
      <c r="L188" s="64"/>
      <c r="M188" s="60"/>
      <c r="N188" s="64"/>
      <c r="O188" s="60"/>
      <c r="P188" s="64"/>
      <c r="Q188" s="60"/>
      <c r="R188" s="64"/>
      <c r="S188" s="60"/>
      <c r="T188" s="64"/>
      <c r="U188" s="60"/>
      <c r="V188" s="64"/>
      <c r="W188" s="60"/>
      <c r="X188" s="64"/>
      <c r="Y188" s="60"/>
      <c r="Z188" s="64"/>
      <c r="AA188" s="60"/>
      <c r="AB188" s="64"/>
      <c r="AC188" s="60"/>
      <c r="AD188" s="64"/>
      <c r="AE188" s="60"/>
      <c r="AF188" s="64"/>
      <c r="AG188" s="60"/>
      <c r="AH188" s="64"/>
      <c r="AI188" s="60"/>
      <c r="AJ188" s="64"/>
      <c r="AK188" s="60"/>
      <c r="AL188" s="64"/>
      <c r="AM188" s="60"/>
      <c r="AN188" s="64"/>
      <c r="AO188" s="60"/>
      <c r="AP188" s="64"/>
      <c r="AQ188" s="60"/>
      <c r="AR188" s="64"/>
      <c r="AS188" s="60"/>
      <c r="AT188" s="64"/>
      <c r="AU188" s="60"/>
      <c r="AV188" s="64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0"/>
      <c r="BR188" s="60"/>
      <c r="BS188" s="60"/>
      <c r="BT188" s="61"/>
      <c r="BU188" s="61"/>
      <c r="BV188" s="61"/>
      <c r="BW188" s="61"/>
      <c r="BX188" s="61"/>
    </row>
    <row r="189" spans="2:76" x14ac:dyDescent="0.2">
      <c r="B189" s="61"/>
      <c r="C189" s="61"/>
      <c r="D189" s="61"/>
      <c r="E189" s="61"/>
      <c r="F189" s="61"/>
      <c r="G189" s="61"/>
      <c r="H189" s="61"/>
      <c r="I189" s="60"/>
      <c r="J189" s="64"/>
      <c r="K189" s="60"/>
      <c r="L189" s="64"/>
      <c r="M189" s="60"/>
      <c r="N189" s="64"/>
      <c r="O189" s="60"/>
      <c r="P189" s="64"/>
      <c r="Q189" s="60"/>
      <c r="R189" s="64"/>
      <c r="S189" s="60"/>
      <c r="T189" s="64"/>
      <c r="U189" s="60"/>
      <c r="V189" s="64"/>
      <c r="W189" s="60"/>
      <c r="X189" s="64"/>
      <c r="Y189" s="60"/>
      <c r="Z189" s="64"/>
      <c r="AA189" s="60"/>
      <c r="AB189" s="64"/>
      <c r="AC189" s="60"/>
      <c r="AD189" s="64"/>
      <c r="AE189" s="60"/>
      <c r="AF189" s="64"/>
      <c r="AG189" s="60"/>
      <c r="AH189" s="64"/>
      <c r="AI189" s="60"/>
      <c r="AJ189" s="64"/>
      <c r="AK189" s="60"/>
      <c r="AL189" s="64"/>
      <c r="AM189" s="60"/>
      <c r="AN189" s="64"/>
      <c r="AO189" s="60"/>
      <c r="AP189" s="64"/>
      <c r="AQ189" s="60"/>
      <c r="AR189" s="64"/>
      <c r="AS189" s="60"/>
      <c r="AT189" s="64"/>
      <c r="AU189" s="60"/>
      <c r="AV189" s="64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0"/>
      <c r="BR189" s="60"/>
      <c r="BS189" s="60"/>
      <c r="BT189" s="61"/>
      <c r="BU189" s="61"/>
      <c r="BV189" s="61"/>
      <c r="BW189" s="61"/>
      <c r="BX189" s="61"/>
    </row>
    <row r="190" spans="2:76" x14ac:dyDescent="0.2">
      <c r="B190" s="61"/>
      <c r="C190" s="61"/>
      <c r="D190" s="61"/>
      <c r="E190" s="61"/>
      <c r="F190" s="61"/>
      <c r="G190" s="61"/>
      <c r="H190" s="61"/>
      <c r="I190" s="60"/>
      <c r="J190" s="64"/>
      <c r="K190" s="60"/>
      <c r="L190" s="64"/>
      <c r="M190" s="60"/>
      <c r="N190" s="64"/>
      <c r="O190" s="60"/>
      <c r="P190" s="64"/>
      <c r="Q190" s="60"/>
      <c r="R190" s="64"/>
      <c r="S190" s="60"/>
      <c r="T190" s="64"/>
      <c r="U190" s="60"/>
      <c r="V190" s="64"/>
      <c r="W190" s="60"/>
      <c r="X190" s="64"/>
      <c r="Y190" s="60"/>
      <c r="Z190" s="64"/>
      <c r="AA190" s="60"/>
      <c r="AB190" s="64"/>
      <c r="AC190" s="60"/>
      <c r="AD190" s="64"/>
      <c r="AE190" s="60"/>
      <c r="AF190" s="64"/>
      <c r="AG190" s="60"/>
      <c r="AH190" s="64"/>
      <c r="AI190" s="60"/>
      <c r="AJ190" s="64"/>
      <c r="AK190" s="60"/>
      <c r="AL190" s="64"/>
      <c r="AM190" s="60"/>
      <c r="AN190" s="64"/>
      <c r="AO190" s="60"/>
      <c r="AP190" s="64"/>
      <c r="AQ190" s="60"/>
      <c r="AR190" s="64"/>
      <c r="AS190" s="60"/>
      <c r="AT190" s="64"/>
      <c r="AU190" s="60"/>
      <c r="AV190" s="64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0"/>
      <c r="BR190" s="60"/>
      <c r="BS190" s="60"/>
      <c r="BT190" s="61"/>
      <c r="BU190" s="61"/>
      <c r="BV190" s="61"/>
      <c r="BW190" s="61"/>
      <c r="BX190" s="61"/>
    </row>
    <row r="191" spans="2:76" x14ac:dyDescent="0.2">
      <c r="B191" s="61"/>
      <c r="C191" s="61"/>
      <c r="D191" s="61"/>
      <c r="E191" s="61"/>
      <c r="F191" s="61"/>
      <c r="G191" s="61"/>
      <c r="H191" s="61"/>
      <c r="I191" s="60"/>
      <c r="J191" s="64"/>
      <c r="K191" s="60"/>
      <c r="L191" s="64"/>
      <c r="M191" s="60"/>
      <c r="N191" s="64"/>
      <c r="O191" s="60"/>
      <c r="P191" s="64"/>
      <c r="Q191" s="60"/>
      <c r="R191" s="64"/>
      <c r="S191" s="60"/>
      <c r="T191" s="64"/>
      <c r="U191" s="60"/>
      <c r="V191" s="64"/>
      <c r="W191" s="60"/>
      <c r="X191" s="64"/>
      <c r="Y191" s="60"/>
      <c r="Z191" s="64"/>
      <c r="AA191" s="60"/>
      <c r="AB191" s="64"/>
      <c r="AC191" s="60"/>
      <c r="AD191" s="64"/>
      <c r="AE191" s="60"/>
      <c r="AF191" s="64"/>
      <c r="AG191" s="60"/>
      <c r="AH191" s="64"/>
      <c r="AI191" s="60"/>
      <c r="AJ191" s="64"/>
      <c r="AK191" s="60"/>
      <c r="AL191" s="64"/>
      <c r="AM191" s="60"/>
      <c r="AN191" s="64"/>
      <c r="AO191" s="60"/>
      <c r="AP191" s="64"/>
      <c r="AQ191" s="60"/>
      <c r="AR191" s="64"/>
      <c r="AS191" s="60"/>
      <c r="AT191" s="64"/>
      <c r="AU191" s="60"/>
      <c r="AV191" s="64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0"/>
      <c r="BR191" s="60"/>
      <c r="BS191" s="60"/>
      <c r="BT191" s="61"/>
      <c r="BU191" s="61"/>
      <c r="BV191" s="61"/>
      <c r="BW191" s="61"/>
      <c r="BX191" s="61"/>
    </row>
    <row r="192" spans="2:76" x14ac:dyDescent="0.2">
      <c r="B192" s="61"/>
      <c r="C192" s="61"/>
      <c r="D192" s="61"/>
      <c r="E192" s="61"/>
      <c r="F192" s="61"/>
      <c r="G192" s="61"/>
      <c r="H192" s="61"/>
      <c r="I192" s="60"/>
      <c r="J192" s="64"/>
      <c r="K192" s="60"/>
      <c r="L192" s="64"/>
      <c r="M192" s="60"/>
      <c r="N192" s="64"/>
      <c r="O192" s="60"/>
      <c r="P192" s="64"/>
      <c r="Q192" s="60"/>
      <c r="R192" s="64"/>
      <c r="S192" s="60"/>
      <c r="T192" s="64"/>
      <c r="U192" s="60"/>
      <c r="V192" s="64"/>
      <c r="W192" s="60"/>
      <c r="X192" s="64"/>
      <c r="Y192" s="60"/>
      <c r="Z192" s="64"/>
      <c r="AA192" s="60"/>
      <c r="AB192" s="64"/>
      <c r="AC192" s="60"/>
      <c r="AD192" s="64"/>
      <c r="AE192" s="60"/>
      <c r="AF192" s="64"/>
      <c r="AG192" s="60"/>
      <c r="AH192" s="64"/>
      <c r="AI192" s="60"/>
      <c r="AJ192" s="64"/>
      <c r="AK192" s="60"/>
      <c r="AL192" s="64"/>
      <c r="AM192" s="60"/>
      <c r="AN192" s="64"/>
      <c r="AO192" s="60"/>
      <c r="AP192" s="64"/>
      <c r="AQ192" s="60"/>
      <c r="AR192" s="64"/>
      <c r="AS192" s="60"/>
      <c r="AT192" s="64"/>
      <c r="AU192" s="60"/>
      <c r="AV192" s="64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0"/>
      <c r="BR192" s="60"/>
      <c r="BS192" s="60"/>
      <c r="BT192" s="61"/>
      <c r="BU192" s="61"/>
      <c r="BV192" s="61"/>
      <c r="BW192" s="61"/>
      <c r="BX192" s="61"/>
    </row>
    <row r="193" spans="2:76" x14ac:dyDescent="0.2">
      <c r="B193" s="61"/>
      <c r="C193" s="61"/>
      <c r="D193" s="61"/>
      <c r="E193" s="61"/>
      <c r="F193" s="61"/>
      <c r="G193" s="61"/>
      <c r="H193" s="61"/>
      <c r="I193" s="60"/>
      <c r="J193" s="64"/>
      <c r="K193" s="60"/>
      <c r="L193" s="64"/>
      <c r="M193" s="60"/>
      <c r="N193" s="64"/>
      <c r="O193" s="60"/>
      <c r="P193" s="64"/>
      <c r="Q193" s="60"/>
      <c r="R193" s="64"/>
      <c r="S193" s="60"/>
      <c r="T193" s="64"/>
      <c r="U193" s="60"/>
      <c r="V193" s="64"/>
      <c r="W193" s="60"/>
      <c r="X193" s="64"/>
      <c r="Y193" s="60"/>
      <c r="Z193" s="64"/>
      <c r="AA193" s="60"/>
      <c r="AB193" s="64"/>
      <c r="AC193" s="60"/>
      <c r="AD193" s="64"/>
      <c r="AE193" s="60"/>
      <c r="AF193" s="64"/>
      <c r="AG193" s="60"/>
      <c r="AH193" s="64"/>
      <c r="AI193" s="60"/>
      <c r="AJ193" s="64"/>
      <c r="AK193" s="60"/>
      <c r="AL193" s="64"/>
      <c r="AM193" s="60"/>
      <c r="AN193" s="64"/>
      <c r="AO193" s="60"/>
      <c r="AP193" s="64"/>
      <c r="AQ193" s="60"/>
      <c r="AR193" s="64"/>
      <c r="AS193" s="60"/>
      <c r="AT193" s="64"/>
      <c r="AU193" s="60"/>
      <c r="AV193" s="64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0"/>
      <c r="BR193" s="60"/>
      <c r="BS193" s="60"/>
      <c r="BT193" s="61"/>
      <c r="BU193" s="61"/>
      <c r="BV193" s="61"/>
      <c r="BW193" s="61"/>
      <c r="BX193" s="61"/>
    </row>
    <row r="194" spans="2:76" x14ac:dyDescent="0.2">
      <c r="B194" s="61"/>
      <c r="C194" s="61"/>
      <c r="D194" s="61"/>
      <c r="E194" s="61"/>
      <c r="F194" s="61"/>
      <c r="G194" s="61"/>
      <c r="H194" s="61"/>
      <c r="I194" s="60"/>
      <c r="J194" s="64"/>
      <c r="K194" s="60"/>
      <c r="L194" s="64"/>
      <c r="M194" s="60"/>
      <c r="N194" s="64"/>
      <c r="O194" s="60"/>
      <c r="P194" s="64"/>
      <c r="Q194" s="60"/>
      <c r="R194" s="64"/>
      <c r="S194" s="60"/>
      <c r="T194" s="64"/>
      <c r="U194" s="60"/>
      <c r="V194" s="64"/>
      <c r="W194" s="60"/>
      <c r="X194" s="64"/>
      <c r="Y194" s="60"/>
      <c r="Z194" s="64"/>
      <c r="AA194" s="60"/>
      <c r="AB194" s="64"/>
      <c r="AC194" s="60"/>
      <c r="AD194" s="64"/>
      <c r="AE194" s="60"/>
      <c r="AF194" s="64"/>
      <c r="AG194" s="60"/>
      <c r="AH194" s="64"/>
      <c r="AI194" s="60"/>
      <c r="AJ194" s="64"/>
      <c r="AK194" s="60"/>
      <c r="AL194" s="64"/>
      <c r="AM194" s="60"/>
      <c r="AN194" s="64"/>
      <c r="AO194" s="60"/>
      <c r="AP194" s="64"/>
      <c r="AQ194" s="60"/>
      <c r="AR194" s="64"/>
      <c r="AS194" s="60"/>
      <c r="AT194" s="64"/>
      <c r="AU194" s="60"/>
      <c r="AV194" s="64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0"/>
      <c r="BR194" s="60"/>
      <c r="BS194" s="60"/>
      <c r="BT194" s="61"/>
      <c r="BU194" s="61"/>
      <c r="BV194" s="61"/>
      <c r="BW194" s="61"/>
      <c r="BX194" s="61"/>
    </row>
    <row r="195" spans="2:76" x14ac:dyDescent="0.2">
      <c r="B195" s="61"/>
      <c r="C195" s="61"/>
      <c r="D195" s="61"/>
      <c r="E195" s="61"/>
      <c r="F195" s="61"/>
      <c r="G195" s="61"/>
      <c r="H195" s="61"/>
      <c r="I195" s="60"/>
      <c r="J195" s="64"/>
      <c r="K195" s="60"/>
      <c r="L195" s="64"/>
      <c r="M195" s="60"/>
      <c r="N195" s="64"/>
      <c r="O195" s="60"/>
      <c r="P195" s="64"/>
      <c r="Q195" s="60"/>
      <c r="R195" s="64"/>
      <c r="S195" s="60"/>
      <c r="T195" s="64"/>
      <c r="U195" s="60"/>
      <c r="V195" s="64"/>
      <c r="W195" s="60"/>
      <c r="X195" s="64"/>
      <c r="Y195" s="60"/>
      <c r="Z195" s="64"/>
      <c r="AA195" s="60"/>
      <c r="AB195" s="64"/>
      <c r="AC195" s="60"/>
      <c r="AD195" s="64"/>
      <c r="AE195" s="60"/>
      <c r="AF195" s="64"/>
      <c r="AG195" s="60"/>
      <c r="AH195" s="64"/>
      <c r="AI195" s="60"/>
      <c r="AJ195" s="64"/>
      <c r="AK195" s="60"/>
      <c r="AL195" s="64"/>
      <c r="AM195" s="60"/>
      <c r="AN195" s="64"/>
      <c r="AO195" s="60"/>
      <c r="AP195" s="64"/>
      <c r="AQ195" s="60"/>
      <c r="AR195" s="64"/>
      <c r="AS195" s="60"/>
      <c r="AT195" s="64"/>
      <c r="AU195" s="60"/>
      <c r="AV195" s="64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0"/>
      <c r="BR195" s="60"/>
      <c r="BS195" s="60"/>
      <c r="BT195" s="61"/>
      <c r="BU195" s="61"/>
      <c r="BV195" s="61"/>
      <c r="BW195" s="61"/>
      <c r="BX195" s="61"/>
    </row>
    <row r="196" spans="2:76" x14ac:dyDescent="0.2">
      <c r="B196" s="61"/>
      <c r="C196" s="61"/>
      <c r="D196" s="61"/>
      <c r="E196" s="61"/>
      <c r="F196" s="61"/>
      <c r="G196" s="61"/>
      <c r="H196" s="61"/>
      <c r="I196" s="60"/>
      <c r="J196" s="64"/>
      <c r="K196" s="60"/>
      <c r="L196" s="64"/>
      <c r="M196" s="60"/>
      <c r="N196" s="64"/>
      <c r="O196" s="60"/>
      <c r="P196" s="64"/>
      <c r="Q196" s="60"/>
      <c r="R196" s="64"/>
      <c r="S196" s="60"/>
      <c r="T196" s="64"/>
      <c r="U196" s="60"/>
      <c r="V196" s="64"/>
      <c r="W196" s="60"/>
      <c r="X196" s="64"/>
      <c r="Y196" s="60"/>
      <c r="Z196" s="64"/>
      <c r="AA196" s="60"/>
      <c r="AB196" s="64"/>
      <c r="AC196" s="60"/>
      <c r="AD196" s="64"/>
      <c r="AE196" s="60"/>
      <c r="AF196" s="64"/>
      <c r="AG196" s="60"/>
      <c r="AH196" s="64"/>
      <c r="AI196" s="60"/>
      <c r="AJ196" s="64"/>
      <c r="AK196" s="60"/>
      <c r="AL196" s="64"/>
      <c r="AM196" s="60"/>
      <c r="AN196" s="64"/>
      <c r="AO196" s="60"/>
      <c r="AP196" s="64"/>
      <c r="AQ196" s="60"/>
      <c r="AR196" s="64"/>
      <c r="AS196" s="60"/>
      <c r="AT196" s="64"/>
      <c r="AU196" s="60"/>
      <c r="AV196" s="64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0"/>
      <c r="BR196" s="60"/>
      <c r="BS196" s="60"/>
      <c r="BT196" s="61"/>
      <c r="BU196" s="61"/>
      <c r="BV196" s="61"/>
      <c r="BW196" s="61"/>
      <c r="BX196" s="61"/>
    </row>
    <row r="197" spans="2:76" x14ac:dyDescent="0.2">
      <c r="B197" s="61"/>
      <c r="C197" s="61"/>
      <c r="D197" s="61"/>
      <c r="E197" s="61"/>
      <c r="F197" s="61"/>
      <c r="G197" s="61"/>
      <c r="H197" s="61"/>
      <c r="I197" s="60"/>
      <c r="J197" s="64"/>
      <c r="K197" s="60"/>
      <c r="L197" s="64"/>
      <c r="M197" s="60"/>
      <c r="N197" s="64"/>
      <c r="O197" s="60"/>
      <c r="P197" s="64"/>
      <c r="Q197" s="60"/>
      <c r="R197" s="64"/>
      <c r="S197" s="60"/>
      <c r="T197" s="64"/>
      <c r="U197" s="60"/>
      <c r="V197" s="64"/>
      <c r="W197" s="60"/>
      <c r="X197" s="64"/>
      <c r="Y197" s="60"/>
      <c r="Z197" s="64"/>
      <c r="AA197" s="60"/>
      <c r="AB197" s="64"/>
      <c r="AC197" s="60"/>
      <c r="AD197" s="64"/>
      <c r="AE197" s="60"/>
      <c r="AF197" s="64"/>
      <c r="AG197" s="60"/>
      <c r="AH197" s="64"/>
      <c r="AI197" s="60"/>
      <c r="AJ197" s="64"/>
      <c r="AK197" s="60"/>
      <c r="AL197" s="64"/>
      <c r="AM197" s="60"/>
      <c r="AN197" s="64"/>
      <c r="AO197" s="60"/>
      <c r="AP197" s="64"/>
      <c r="AQ197" s="60"/>
      <c r="AR197" s="64"/>
      <c r="AS197" s="60"/>
      <c r="AT197" s="64"/>
      <c r="AU197" s="60"/>
      <c r="AV197" s="64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0"/>
      <c r="BR197" s="60"/>
      <c r="BS197" s="60"/>
      <c r="BT197" s="61"/>
      <c r="BU197" s="61"/>
      <c r="BV197" s="61"/>
      <c r="BW197" s="61"/>
      <c r="BX197" s="61"/>
    </row>
    <row r="198" spans="2:76" x14ac:dyDescent="0.2">
      <c r="B198" s="61"/>
      <c r="C198" s="61"/>
      <c r="D198" s="61"/>
      <c r="E198" s="61"/>
      <c r="F198" s="61"/>
      <c r="G198" s="61"/>
      <c r="H198" s="61"/>
      <c r="I198" s="60"/>
      <c r="J198" s="64"/>
      <c r="K198" s="60"/>
      <c r="L198" s="64"/>
      <c r="M198" s="60"/>
      <c r="N198" s="64"/>
      <c r="O198" s="60"/>
      <c r="P198" s="64"/>
      <c r="Q198" s="60"/>
      <c r="R198" s="64"/>
      <c r="S198" s="60"/>
      <c r="T198" s="64"/>
      <c r="U198" s="60"/>
      <c r="V198" s="64"/>
      <c r="W198" s="60"/>
      <c r="X198" s="64"/>
      <c r="Y198" s="60"/>
      <c r="Z198" s="64"/>
      <c r="AA198" s="60"/>
      <c r="AB198" s="64"/>
      <c r="AC198" s="60"/>
      <c r="AD198" s="64"/>
      <c r="AE198" s="60"/>
      <c r="AF198" s="64"/>
      <c r="AG198" s="60"/>
      <c r="AH198" s="64"/>
      <c r="AI198" s="60"/>
      <c r="AJ198" s="64"/>
      <c r="AK198" s="60"/>
      <c r="AL198" s="64"/>
      <c r="AM198" s="60"/>
      <c r="AN198" s="64"/>
      <c r="AO198" s="60"/>
      <c r="AP198" s="64"/>
      <c r="AQ198" s="60"/>
      <c r="AR198" s="64"/>
      <c r="AS198" s="60"/>
      <c r="AT198" s="64"/>
      <c r="AU198" s="60"/>
      <c r="AV198" s="64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0"/>
      <c r="BR198" s="60"/>
      <c r="BS198" s="60"/>
      <c r="BT198" s="61"/>
      <c r="BU198" s="61"/>
      <c r="BV198" s="61"/>
      <c r="BW198" s="61"/>
      <c r="BX198" s="61"/>
    </row>
    <row r="199" spans="2:76" x14ac:dyDescent="0.2">
      <c r="B199" s="61"/>
      <c r="C199" s="61"/>
      <c r="D199" s="61"/>
      <c r="E199" s="61"/>
      <c r="F199" s="61"/>
      <c r="G199" s="61"/>
      <c r="H199" s="61"/>
      <c r="I199" s="60"/>
      <c r="J199" s="64"/>
      <c r="K199" s="60"/>
      <c r="L199" s="64"/>
      <c r="M199" s="60"/>
      <c r="N199" s="64"/>
      <c r="O199" s="60"/>
      <c r="P199" s="64"/>
      <c r="Q199" s="60"/>
      <c r="R199" s="64"/>
      <c r="S199" s="60"/>
      <c r="T199" s="64"/>
      <c r="U199" s="60"/>
      <c r="V199" s="64"/>
      <c r="W199" s="60"/>
      <c r="X199" s="64"/>
      <c r="Y199" s="60"/>
      <c r="Z199" s="64"/>
      <c r="AA199" s="60"/>
      <c r="AB199" s="64"/>
      <c r="AC199" s="60"/>
      <c r="AD199" s="64"/>
      <c r="AE199" s="60"/>
      <c r="AF199" s="64"/>
      <c r="AG199" s="60"/>
      <c r="AH199" s="64"/>
      <c r="AI199" s="60"/>
      <c r="AJ199" s="64"/>
      <c r="AK199" s="60"/>
      <c r="AL199" s="64"/>
      <c r="AM199" s="60"/>
      <c r="AN199" s="64"/>
      <c r="AO199" s="60"/>
      <c r="AP199" s="64"/>
      <c r="AQ199" s="60"/>
      <c r="AR199" s="64"/>
      <c r="AS199" s="60"/>
      <c r="AT199" s="64"/>
      <c r="AU199" s="60"/>
      <c r="AV199" s="64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0"/>
      <c r="BR199" s="60"/>
      <c r="BS199" s="60"/>
      <c r="BT199" s="61"/>
      <c r="BU199" s="61"/>
      <c r="BV199" s="61"/>
      <c r="BW199" s="61"/>
      <c r="BX199" s="61"/>
    </row>
    <row r="200" spans="2:76" x14ac:dyDescent="0.2">
      <c r="B200" s="61"/>
      <c r="C200" s="61"/>
      <c r="D200" s="61"/>
      <c r="E200" s="61"/>
      <c r="F200" s="61"/>
      <c r="G200" s="61"/>
      <c r="H200" s="61"/>
      <c r="I200" s="60"/>
      <c r="J200" s="64"/>
      <c r="K200" s="60"/>
      <c r="L200" s="64"/>
      <c r="M200" s="60"/>
      <c r="N200" s="64"/>
      <c r="O200" s="60"/>
      <c r="P200" s="64"/>
      <c r="Q200" s="60"/>
      <c r="R200" s="64"/>
      <c r="S200" s="60"/>
      <c r="T200" s="64"/>
      <c r="U200" s="60"/>
      <c r="V200" s="64"/>
      <c r="W200" s="60"/>
      <c r="X200" s="64"/>
      <c r="Y200" s="60"/>
      <c r="Z200" s="64"/>
      <c r="AA200" s="60"/>
      <c r="AB200" s="64"/>
      <c r="AC200" s="60"/>
      <c r="AD200" s="64"/>
      <c r="AE200" s="60"/>
      <c r="AF200" s="64"/>
      <c r="AG200" s="60"/>
      <c r="AH200" s="64"/>
      <c r="AI200" s="60"/>
      <c r="AJ200" s="64"/>
      <c r="AK200" s="60"/>
      <c r="AL200" s="64"/>
      <c r="AM200" s="60"/>
      <c r="AN200" s="64"/>
      <c r="AO200" s="60"/>
      <c r="AP200" s="64"/>
      <c r="AQ200" s="60"/>
      <c r="AR200" s="64"/>
      <c r="AS200" s="60"/>
      <c r="AT200" s="64"/>
      <c r="AU200" s="60"/>
      <c r="AV200" s="64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0"/>
      <c r="BR200" s="60"/>
      <c r="BS200" s="60"/>
      <c r="BT200" s="61"/>
      <c r="BU200" s="61"/>
      <c r="BV200" s="61"/>
      <c r="BW200" s="61"/>
      <c r="BX200" s="61"/>
    </row>
    <row r="201" spans="2:76" x14ac:dyDescent="0.2">
      <c r="B201" s="61"/>
      <c r="C201" s="61"/>
      <c r="D201" s="61"/>
      <c r="E201" s="61"/>
      <c r="F201" s="61"/>
      <c r="G201" s="61"/>
      <c r="H201" s="61"/>
      <c r="I201" s="60"/>
      <c r="J201" s="64"/>
      <c r="K201" s="60"/>
      <c r="L201" s="64"/>
      <c r="M201" s="60"/>
      <c r="N201" s="64"/>
      <c r="O201" s="60"/>
      <c r="P201" s="64"/>
      <c r="Q201" s="60"/>
      <c r="R201" s="64"/>
      <c r="S201" s="60"/>
      <c r="T201" s="64"/>
      <c r="U201" s="60"/>
      <c r="V201" s="64"/>
      <c r="W201" s="60"/>
      <c r="X201" s="64"/>
      <c r="Y201" s="60"/>
      <c r="Z201" s="64"/>
      <c r="AA201" s="60"/>
      <c r="AB201" s="64"/>
      <c r="AC201" s="60"/>
      <c r="AD201" s="64"/>
      <c r="AE201" s="60"/>
      <c r="AF201" s="64"/>
      <c r="AG201" s="60"/>
      <c r="AH201" s="64"/>
      <c r="AI201" s="60"/>
      <c r="AJ201" s="64"/>
      <c r="AK201" s="60"/>
      <c r="AL201" s="64"/>
      <c r="AM201" s="60"/>
      <c r="AN201" s="64"/>
      <c r="AO201" s="60"/>
      <c r="AP201" s="64"/>
      <c r="AQ201" s="60"/>
      <c r="AR201" s="64"/>
      <c r="AS201" s="60"/>
      <c r="AT201" s="64"/>
      <c r="AU201" s="60"/>
      <c r="AV201" s="64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0"/>
      <c r="BR201" s="60"/>
      <c r="BS201" s="60"/>
      <c r="BT201" s="61"/>
      <c r="BU201" s="61"/>
      <c r="BV201" s="61"/>
      <c r="BW201" s="61"/>
      <c r="BX201" s="61"/>
    </row>
    <row r="202" spans="2:76" x14ac:dyDescent="0.2">
      <c r="B202" s="61"/>
      <c r="C202" s="61"/>
      <c r="D202" s="61"/>
      <c r="E202" s="61"/>
      <c r="F202" s="61"/>
      <c r="G202" s="61"/>
      <c r="H202" s="61"/>
      <c r="I202" s="60"/>
      <c r="J202" s="64"/>
      <c r="K202" s="60"/>
      <c r="L202" s="64"/>
      <c r="M202" s="60"/>
      <c r="N202" s="64"/>
      <c r="O202" s="60"/>
      <c r="P202" s="64"/>
      <c r="Q202" s="60"/>
      <c r="R202" s="64"/>
      <c r="S202" s="60"/>
      <c r="T202" s="64"/>
      <c r="U202" s="60"/>
      <c r="V202" s="64"/>
      <c r="W202" s="60"/>
      <c r="X202" s="64"/>
      <c r="Y202" s="60"/>
      <c r="Z202" s="64"/>
      <c r="AA202" s="60"/>
      <c r="AB202" s="64"/>
      <c r="AC202" s="60"/>
      <c r="AD202" s="64"/>
      <c r="AE202" s="60"/>
      <c r="AF202" s="64"/>
      <c r="AG202" s="60"/>
      <c r="AH202" s="64"/>
      <c r="AI202" s="60"/>
      <c r="AJ202" s="64"/>
      <c r="AK202" s="60"/>
      <c r="AL202" s="64"/>
      <c r="AM202" s="60"/>
      <c r="AN202" s="64"/>
      <c r="AO202" s="60"/>
      <c r="AP202" s="64"/>
      <c r="AQ202" s="60"/>
      <c r="AR202" s="64"/>
      <c r="AS202" s="60"/>
      <c r="AT202" s="64"/>
      <c r="AU202" s="60"/>
      <c r="AV202" s="64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0"/>
      <c r="BR202" s="60"/>
      <c r="BS202" s="60"/>
      <c r="BT202" s="61"/>
      <c r="BU202" s="61"/>
      <c r="BV202" s="61"/>
      <c r="BW202" s="61"/>
      <c r="BX202" s="61"/>
    </row>
    <row r="203" spans="2:76" x14ac:dyDescent="0.2">
      <c r="B203" s="61"/>
      <c r="C203" s="61"/>
      <c r="D203" s="61"/>
      <c r="E203" s="61"/>
      <c r="F203" s="61"/>
      <c r="G203" s="61"/>
      <c r="H203" s="61"/>
      <c r="I203" s="60"/>
      <c r="J203" s="64"/>
      <c r="K203" s="60"/>
      <c r="L203" s="64"/>
      <c r="M203" s="60"/>
      <c r="N203" s="64"/>
      <c r="O203" s="60"/>
      <c r="P203" s="64"/>
      <c r="Q203" s="60"/>
      <c r="R203" s="64"/>
      <c r="S203" s="60"/>
      <c r="T203" s="64"/>
      <c r="U203" s="60"/>
      <c r="V203" s="64"/>
      <c r="W203" s="60"/>
      <c r="X203" s="64"/>
      <c r="Y203" s="60"/>
      <c r="Z203" s="64"/>
      <c r="AA203" s="60"/>
      <c r="AB203" s="64"/>
      <c r="AC203" s="60"/>
      <c r="AD203" s="64"/>
      <c r="AE203" s="60"/>
      <c r="AF203" s="64"/>
      <c r="AG203" s="60"/>
      <c r="AH203" s="64"/>
      <c r="AI203" s="60"/>
      <c r="AJ203" s="64"/>
      <c r="AK203" s="60"/>
      <c r="AL203" s="64"/>
      <c r="AM203" s="60"/>
      <c r="AN203" s="64"/>
      <c r="AO203" s="60"/>
      <c r="AP203" s="64"/>
      <c r="AQ203" s="60"/>
      <c r="AR203" s="64"/>
      <c r="AS203" s="60"/>
      <c r="AT203" s="64"/>
      <c r="AU203" s="60"/>
      <c r="AV203" s="64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0"/>
      <c r="BR203" s="60"/>
      <c r="BS203" s="60"/>
      <c r="BT203" s="61"/>
      <c r="BU203" s="61"/>
      <c r="BV203" s="61"/>
      <c r="BW203" s="61"/>
      <c r="BX203" s="61"/>
    </row>
    <row r="204" spans="2:76" x14ac:dyDescent="0.2">
      <c r="B204" s="61"/>
      <c r="C204" s="61"/>
      <c r="D204" s="61"/>
      <c r="E204" s="61"/>
      <c r="F204" s="61"/>
      <c r="G204" s="61"/>
      <c r="H204" s="61"/>
      <c r="I204" s="60"/>
      <c r="J204" s="64"/>
      <c r="K204" s="60"/>
      <c r="L204" s="64"/>
      <c r="M204" s="60"/>
      <c r="N204" s="64"/>
      <c r="O204" s="60"/>
      <c r="P204" s="64"/>
      <c r="Q204" s="60"/>
      <c r="R204" s="64"/>
      <c r="S204" s="60"/>
      <c r="T204" s="64"/>
      <c r="U204" s="60"/>
      <c r="V204" s="64"/>
      <c r="W204" s="60"/>
      <c r="X204" s="64"/>
      <c r="Y204" s="60"/>
      <c r="Z204" s="64"/>
      <c r="AA204" s="60"/>
      <c r="AB204" s="64"/>
      <c r="AC204" s="60"/>
      <c r="AD204" s="64"/>
      <c r="AE204" s="60"/>
      <c r="AF204" s="64"/>
      <c r="AG204" s="60"/>
      <c r="AH204" s="64"/>
      <c r="AI204" s="60"/>
      <c r="AJ204" s="64"/>
      <c r="AK204" s="60"/>
      <c r="AL204" s="64"/>
      <c r="AM204" s="60"/>
      <c r="AN204" s="64"/>
      <c r="AO204" s="60"/>
      <c r="AP204" s="64"/>
      <c r="AQ204" s="60"/>
      <c r="AR204" s="64"/>
      <c r="AS204" s="60"/>
      <c r="AT204" s="64"/>
      <c r="AU204" s="60"/>
      <c r="AV204" s="64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0"/>
      <c r="BR204" s="60"/>
      <c r="BS204" s="60"/>
      <c r="BT204" s="61"/>
      <c r="BU204" s="61"/>
      <c r="BV204" s="61"/>
      <c r="BW204" s="61"/>
      <c r="BX204" s="61"/>
    </row>
    <row r="205" spans="2:76" x14ac:dyDescent="0.2">
      <c r="B205" s="61"/>
      <c r="C205" s="61"/>
      <c r="D205" s="61"/>
      <c r="E205" s="61"/>
      <c r="F205" s="61"/>
      <c r="G205" s="61"/>
      <c r="H205" s="61"/>
      <c r="I205" s="60"/>
      <c r="J205" s="64"/>
      <c r="K205" s="60"/>
      <c r="L205" s="64"/>
      <c r="M205" s="60"/>
      <c r="N205" s="64"/>
      <c r="O205" s="60"/>
      <c r="P205" s="64"/>
      <c r="Q205" s="60"/>
      <c r="R205" s="64"/>
      <c r="S205" s="60"/>
      <c r="T205" s="64"/>
      <c r="U205" s="60"/>
      <c r="V205" s="64"/>
      <c r="W205" s="60"/>
      <c r="X205" s="64"/>
      <c r="Y205" s="60"/>
      <c r="Z205" s="64"/>
      <c r="AA205" s="60"/>
      <c r="AB205" s="64"/>
      <c r="AC205" s="60"/>
      <c r="AD205" s="64"/>
      <c r="AE205" s="60"/>
      <c r="AF205" s="64"/>
      <c r="AG205" s="60"/>
      <c r="AH205" s="64"/>
      <c r="AI205" s="60"/>
      <c r="AJ205" s="64"/>
      <c r="AK205" s="60"/>
      <c r="AL205" s="64"/>
      <c r="AM205" s="60"/>
      <c r="AN205" s="64"/>
      <c r="AO205" s="60"/>
      <c r="AP205" s="64"/>
      <c r="AQ205" s="60"/>
      <c r="AR205" s="64"/>
      <c r="AS205" s="60"/>
      <c r="AT205" s="64"/>
      <c r="AU205" s="60"/>
      <c r="AV205" s="64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0"/>
      <c r="BR205" s="60"/>
      <c r="BS205" s="60"/>
      <c r="BT205" s="61"/>
      <c r="BU205" s="61"/>
      <c r="BV205" s="61"/>
      <c r="BW205" s="61"/>
      <c r="BX205" s="61"/>
    </row>
    <row r="206" spans="2:76" x14ac:dyDescent="0.2">
      <c r="B206" s="61"/>
      <c r="C206" s="61"/>
      <c r="D206" s="61"/>
      <c r="E206" s="61"/>
      <c r="F206" s="61"/>
      <c r="G206" s="61"/>
      <c r="H206" s="61"/>
      <c r="I206" s="60"/>
      <c r="J206" s="64"/>
      <c r="K206" s="60"/>
      <c r="L206" s="64"/>
      <c r="M206" s="60"/>
      <c r="N206" s="64"/>
      <c r="O206" s="60"/>
      <c r="P206" s="64"/>
      <c r="Q206" s="60"/>
      <c r="R206" s="64"/>
      <c r="S206" s="60"/>
      <c r="T206" s="64"/>
      <c r="U206" s="60"/>
      <c r="V206" s="64"/>
      <c r="W206" s="60"/>
      <c r="X206" s="64"/>
      <c r="Y206" s="60"/>
      <c r="Z206" s="64"/>
      <c r="AA206" s="60"/>
      <c r="AB206" s="64"/>
      <c r="AC206" s="60"/>
      <c r="AD206" s="64"/>
      <c r="AE206" s="60"/>
      <c r="AF206" s="64"/>
      <c r="AG206" s="60"/>
      <c r="AH206" s="64"/>
      <c r="AI206" s="60"/>
      <c r="AJ206" s="64"/>
      <c r="AK206" s="60"/>
      <c r="AL206" s="64"/>
      <c r="AM206" s="60"/>
      <c r="AN206" s="64"/>
      <c r="AO206" s="60"/>
      <c r="AP206" s="64"/>
      <c r="AQ206" s="60"/>
      <c r="AR206" s="64"/>
      <c r="AS206" s="60"/>
      <c r="AT206" s="64"/>
      <c r="AU206" s="60"/>
      <c r="AV206" s="64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0"/>
      <c r="BR206" s="60"/>
      <c r="BS206" s="60"/>
      <c r="BT206" s="61"/>
      <c r="BU206" s="61"/>
      <c r="BV206" s="61"/>
      <c r="BW206" s="61"/>
      <c r="BX206" s="61"/>
    </row>
    <row r="207" spans="2:76" x14ac:dyDescent="0.2">
      <c r="B207" s="61"/>
      <c r="C207" s="61"/>
      <c r="D207" s="61"/>
      <c r="E207" s="61"/>
      <c r="F207" s="61"/>
      <c r="G207" s="61"/>
      <c r="H207" s="61"/>
      <c r="I207" s="60"/>
      <c r="J207" s="64"/>
      <c r="K207" s="60"/>
      <c r="L207" s="64"/>
      <c r="M207" s="60"/>
      <c r="N207" s="64"/>
      <c r="O207" s="60"/>
      <c r="P207" s="64"/>
      <c r="Q207" s="60"/>
      <c r="R207" s="64"/>
      <c r="S207" s="60"/>
      <c r="T207" s="64"/>
      <c r="U207" s="60"/>
      <c r="V207" s="64"/>
      <c r="W207" s="60"/>
      <c r="X207" s="64"/>
      <c r="Y207" s="60"/>
      <c r="Z207" s="64"/>
      <c r="AA207" s="60"/>
      <c r="AB207" s="64"/>
      <c r="AC207" s="60"/>
      <c r="AD207" s="64"/>
      <c r="AE207" s="60"/>
      <c r="AF207" s="64"/>
      <c r="AG207" s="60"/>
      <c r="AH207" s="64"/>
      <c r="AI207" s="60"/>
      <c r="AJ207" s="64"/>
      <c r="AK207" s="60"/>
      <c r="AL207" s="64"/>
      <c r="AM207" s="60"/>
      <c r="AN207" s="64"/>
      <c r="AO207" s="60"/>
      <c r="AP207" s="64"/>
      <c r="AQ207" s="60"/>
      <c r="AR207" s="64"/>
      <c r="AS207" s="60"/>
      <c r="AT207" s="64"/>
      <c r="AU207" s="60"/>
      <c r="AV207" s="64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0"/>
      <c r="BR207" s="60"/>
      <c r="BS207" s="60"/>
      <c r="BT207" s="61"/>
      <c r="BU207" s="61"/>
      <c r="BV207" s="61"/>
      <c r="BW207" s="61"/>
      <c r="BX207" s="61"/>
    </row>
    <row r="208" spans="2:76" x14ac:dyDescent="0.2">
      <c r="B208" s="61"/>
      <c r="C208" s="61"/>
      <c r="D208" s="61"/>
      <c r="E208" s="61"/>
      <c r="F208" s="61"/>
      <c r="G208" s="61"/>
      <c r="H208" s="61"/>
      <c r="I208" s="60"/>
      <c r="J208" s="64"/>
      <c r="K208" s="60"/>
      <c r="L208" s="64"/>
      <c r="M208" s="60"/>
      <c r="N208" s="64"/>
      <c r="O208" s="60"/>
      <c r="P208" s="64"/>
      <c r="Q208" s="60"/>
      <c r="R208" s="64"/>
      <c r="S208" s="60"/>
      <c r="T208" s="64"/>
      <c r="U208" s="60"/>
      <c r="V208" s="64"/>
      <c r="W208" s="60"/>
      <c r="X208" s="64"/>
      <c r="Y208" s="60"/>
      <c r="Z208" s="64"/>
      <c r="AA208" s="60"/>
      <c r="AB208" s="64"/>
      <c r="AC208" s="60"/>
      <c r="AD208" s="64"/>
      <c r="AE208" s="60"/>
      <c r="AF208" s="64"/>
      <c r="AG208" s="60"/>
      <c r="AH208" s="64"/>
      <c r="AI208" s="60"/>
      <c r="AJ208" s="64"/>
      <c r="AK208" s="60"/>
      <c r="AL208" s="64"/>
      <c r="AM208" s="60"/>
      <c r="AN208" s="64"/>
      <c r="AO208" s="60"/>
      <c r="AP208" s="64"/>
      <c r="AQ208" s="60"/>
      <c r="AR208" s="64"/>
      <c r="AS208" s="60"/>
      <c r="AT208" s="64"/>
      <c r="AU208" s="60"/>
      <c r="AV208" s="64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0"/>
      <c r="BR208" s="60"/>
      <c r="BS208" s="60"/>
      <c r="BT208" s="61"/>
      <c r="BU208" s="61"/>
      <c r="BV208" s="61"/>
      <c r="BW208" s="61"/>
      <c r="BX208" s="61"/>
    </row>
    <row r="209" spans="2:76" x14ac:dyDescent="0.2">
      <c r="B209" s="61"/>
      <c r="C209" s="61"/>
      <c r="D209" s="61"/>
      <c r="E209" s="61"/>
      <c r="F209" s="61"/>
      <c r="G209" s="61"/>
      <c r="H209" s="61"/>
      <c r="I209" s="60"/>
      <c r="J209" s="64"/>
      <c r="K209" s="60"/>
      <c r="L209" s="64"/>
      <c r="M209" s="60"/>
      <c r="N209" s="64"/>
      <c r="O209" s="60"/>
      <c r="P209" s="64"/>
      <c r="Q209" s="60"/>
      <c r="R209" s="64"/>
      <c r="S209" s="60"/>
      <c r="T209" s="64"/>
      <c r="U209" s="60"/>
      <c r="V209" s="64"/>
      <c r="W209" s="60"/>
      <c r="X209" s="64"/>
      <c r="Y209" s="60"/>
      <c r="Z209" s="64"/>
      <c r="AA209" s="60"/>
      <c r="AB209" s="64"/>
      <c r="AC209" s="60"/>
      <c r="AD209" s="64"/>
      <c r="AE209" s="60"/>
      <c r="AF209" s="64"/>
      <c r="AG209" s="60"/>
      <c r="AH209" s="64"/>
      <c r="AI209" s="60"/>
      <c r="AJ209" s="64"/>
      <c r="AK209" s="60"/>
      <c r="AL209" s="64"/>
      <c r="AM209" s="60"/>
      <c r="AN209" s="64"/>
      <c r="AO209" s="60"/>
      <c r="AP209" s="64"/>
      <c r="AQ209" s="60"/>
      <c r="AR209" s="64"/>
      <c r="AS209" s="60"/>
      <c r="AT209" s="64"/>
      <c r="AU209" s="60"/>
      <c r="AV209" s="64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0"/>
      <c r="BR209" s="60"/>
      <c r="BS209" s="60"/>
      <c r="BT209" s="61"/>
      <c r="BU209" s="61"/>
      <c r="BV209" s="61"/>
      <c r="BW209" s="61"/>
      <c r="BX209" s="61"/>
    </row>
    <row r="210" spans="2:76" x14ac:dyDescent="0.2">
      <c r="B210" s="61"/>
      <c r="C210" s="61"/>
      <c r="D210" s="61"/>
      <c r="E210" s="61"/>
      <c r="F210" s="61"/>
      <c r="G210" s="61"/>
      <c r="H210" s="61"/>
      <c r="I210" s="60"/>
      <c r="J210" s="64"/>
      <c r="K210" s="60"/>
      <c r="L210" s="64"/>
      <c r="M210" s="60"/>
      <c r="N210" s="64"/>
      <c r="O210" s="60"/>
      <c r="P210" s="64"/>
      <c r="Q210" s="60"/>
      <c r="R210" s="64"/>
      <c r="S210" s="60"/>
      <c r="T210" s="64"/>
      <c r="U210" s="60"/>
      <c r="V210" s="64"/>
      <c r="W210" s="60"/>
      <c r="X210" s="64"/>
      <c r="Y210" s="60"/>
      <c r="Z210" s="64"/>
      <c r="AA210" s="60"/>
      <c r="AB210" s="64"/>
      <c r="AC210" s="60"/>
      <c r="AD210" s="64"/>
      <c r="AE210" s="60"/>
      <c r="AF210" s="64"/>
      <c r="AG210" s="60"/>
      <c r="AH210" s="64"/>
      <c r="AI210" s="60"/>
      <c r="AJ210" s="64"/>
      <c r="AK210" s="60"/>
      <c r="AL210" s="64"/>
      <c r="AM210" s="60"/>
      <c r="AN210" s="64"/>
      <c r="AO210" s="60"/>
      <c r="AP210" s="64"/>
      <c r="AQ210" s="60"/>
      <c r="AR210" s="64"/>
      <c r="AS210" s="60"/>
      <c r="AT210" s="64"/>
      <c r="AU210" s="60"/>
      <c r="AV210" s="64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0"/>
      <c r="BR210" s="60"/>
      <c r="BS210" s="60"/>
      <c r="BT210" s="61"/>
      <c r="BU210" s="61"/>
      <c r="BV210" s="61"/>
      <c r="BW210" s="61"/>
      <c r="BX210" s="61"/>
    </row>
    <row r="211" spans="2:76" x14ac:dyDescent="0.2">
      <c r="B211" s="61"/>
      <c r="C211" s="61"/>
      <c r="D211" s="61"/>
      <c r="E211" s="61"/>
      <c r="F211" s="61"/>
      <c r="G211" s="61"/>
      <c r="H211" s="61"/>
      <c r="I211" s="60"/>
      <c r="J211" s="64"/>
      <c r="K211" s="60"/>
      <c r="L211" s="64"/>
      <c r="M211" s="60"/>
      <c r="N211" s="64"/>
      <c r="O211" s="60"/>
      <c r="P211" s="64"/>
      <c r="Q211" s="60"/>
      <c r="R211" s="64"/>
      <c r="S211" s="60"/>
      <c r="T211" s="64"/>
      <c r="U211" s="60"/>
      <c r="V211" s="64"/>
      <c r="W211" s="60"/>
      <c r="X211" s="64"/>
      <c r="Y211" s="60"/>
      <c r="Z211" s="64"/>
      <c r="AA211" s="60"/>
      <c r="AB211" s="64"/>
      <c r="AC211" s="60"/>
      <c r="AD211" s="64"/>
      <c r="AE211" s="60"/>
      <c r="AF211" s="64"/>
      <c r="AG211" s="60"/>
      <c r="AH211" s="64"/>
      <c r="AI211" s="60"/>
      <c r="AJ211" s="64"/>
      <c r="AK211" s="60"/>
      <c r="AL211" s="64"/>
      <c r="AM211" s="60"/>
      <c r="AN211" s="64"/>
      <c r="AO211" s="60"/>
      <c r="AP211" s="64"/>
      <c r="AQ211" s="60"/>
      <c r="AR211" s="64"/>
      <c r="AS211" s="60"/>
      <c r="AT211" s="64"/>
      <c r="AU211" s="60"/>
      <c r="AV211" s="64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0"/>
      <c r="BR211" s="60"/>
      <c r="BS211" s="60"/>
      <c r="BT211" s="61"/>
      <c r="BU211" s="61"/>
      <c r="BV211" s="61"/>
      <c r="BW211" s="61"/>
      <c r="BX211" s="61"/>
    </row>
    <row r="212" spans="2:76" x14ac:dyDescent="0.2">
      <c r="B212" s="61"/>
      <c r="C212" s="61"/>
      <c r="D212" s="61"/>
      <c r="E212" s="61"/>
      <c r="F212" s="61"/>
      <c r="G212" s="61"/>
      <c r="H212" s="61"/>
      <c r="I212" s="60"/>
      <c r="J212" s="64"/>
      <c r="K212" s="60"/>
      <c r="L212" s="64"/>
      <c r="M212" s="60"/>
      <c r="N212" s="64"/>
      <c r="O212" s="60"/>
      <c r="P212" s="64"/>
      <c r="Q212" s="60"/>
      <c r="R212" s="64"/>
      <c r="S212" s="60"/>
      <c r="T212" s="64"/>
      <c r="U212" s="60"/>
      <c r="V212" s="64"/>
      <c r="W212" s="60"/>
      <c r="X212" s="64"/>
      <c r="Y212" s="60"/>
      <c r="Z212" s="64"/>
      <c r="AA212" s="60"/>
      <c r="AB212" s="64"/>
      <c r="AC212" s="60"/>
      <c r="AD212" s="64"/>
      <c r="AE212" s="60"/>
      <c r="AF212" s="64"/>
      <c r="AG212" s="60"/>
      <c r="AH212" s="64"/>
      <c r="AI212" s="60"/>
      <c r="AJ212" s="64"/>
      <c r="AK212" s="60"/>
      <c r="AL212" s="64"/>
      <c r="AM212" s="60"/>
      <c r="AN212" s="64"/>
      <c r="AO212" s="60"/>
      <c r="AP212" s="64"/>
      <c r="AQ212" s="60"/>
      <c r="AR212" s="64"/>
      <c r="AS212" s="60"/>
      <c r="AT212" s="64"/>
      <c r="AU212" s="60"/>
      <c r="AV212" s="64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0"/>
      <c r="BR212" s="60"/>
      <c r="BS212" s="60"/>
      <c r="BT212" s="61"/>
      <c r="BU212" s="61"/>
      <c r="BV212" s="61"/>
      <c r="BW212" s="61"/>
      <c r="BX212" s="61"/>
    </row>
    <row r="213" spans="2:76" x14ac:dyDescent="0.2">
      <c r="B213" s="61"/>
      <c r="C213" s="61"/>
      <c r="D213" s="61"/>
      <c r="E213" s="61"/>
      <c r="F213" s="61"/>
      <c r="G213" s="61"/>
      <c r="H213" s="61"/>
      <c r="I213" s="60"/>
      <c r="J213" s="64"/>
      <c r="K213" s="60"/>
      <c r="L213" s="64"/>
      <c r="M213" s="60"/>
      <c r="N213" s="64"/>
      <c r="O213" s="60"/>
      <c r="P213" s="64"/>
      <c r="Q213" s="60"/>
      <c r="R213" s="64"/>
      <c r="S213" s="60"/>
      <c r="T213" s="64"/>
      <c r="U213" s="60"/>
      <c r="V213" s="64"/>
      <c r="W213" s="60"/>
      <c r="X213" s="64"/>
      <c r="Y213" s="60"/>
      <c r="Z213" s="64"/>
      <c r="AA213" s="60"/>
      <c r="AB213" s="64"/>
      <c r="AC213" s="60"/>
      <c r="AD213" s="64"/>
      <c r="AE213" s="60"/>
      <c r="AF213" s="64"/>
      <c r="AG213" s="60"/>
      <c r="AH213" s="64"/>
      <c r="AI213" s="60"/>
      <c r="AJ213" s="64"/>
      <c r="AK213" s="60"/>
      <c r="AL213" s="64"/>
      <c r="AM213" s="60"/>
      <c r="AN213" s="64"/>
      <c r="AO213" s="60"/>
      <c r="AP213" s="64"/>
      <c r="AQ213" s="60"/>
      <c r="AR213" s="64"/>
      <c r="AS213" s="60"/>
      <c r="AT213" s="64"/>
      <c r="AU213" s="60"/>
      <c r="AV213" s="64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0"/>
      <c r="BR213" s="60"/>
      <c r="BS213" s="60"/>
      <c r="BT213" s="61"/>
      <c r="BU213" s="61"/>
      <c r="BV213" s="61"/>
      <c r="BW213" s="61"/>
      <c r="BX213" s="61"/>
    </row>
    <row r="214" spans="2:76" x14ac:dyDescent="0.2">
      <c r="B214" s="61"/>
      <c r="C214" s="61"/>
      <c r="D214" s="61"/>
      <c r="E214" s="61"/>
      <c r="F214" s="61"/>
      <c r="G214" s="61"/>
      <c r="H214" s="61"/>
      <c r="I214" s="60"/>
      <c r="J214" s="64"/>
      <c r="K214" s="60"/>
      <c r="L214" s="64"/>
      <c r="M214" s="60"/>
      <c r="N214" s="64"/>
      <c r="O214" s="60"/>
      <c r="P214" s="64"/>
      <c r="Q214" s="60"/>
      <c r="R214" s="64"/>
      <c r="S214" s="60"/>
      <c r="T214" s="64"/>
      <c r="U214" s="60"/>
      <c r="V214" s="64"/>
      <c r="W214" s="60"/>
      <c r="X214" s="64"/>
      <c r="Y214" s="60"/>
      <c r="Z214" s="64"/>
      <c r="AA214" s="60"/>
      <c r="AB214" s="64"/>
      <c r="AC214" s="60"/>
      <c r="AD214" s="64"/>
      <c r="AE214" s="60"/>
      <c r="AF214" s="64"/>
      <c r="AG214" s="60"/>
      <c r="AH214" s="64"/>
      <c r="AI214" s="60"/>
      <c r="AJ214" s="64"/>
      <c r="AK214" s="60"/>
      <c r="AL214" s="64"/>
      <c r="AM214" s="60"/>
      <c r="AN214" s="64"/>
      <c r="AO214" s="60"/>
      <c r="AP214" s="64"/>
      <c r="AQ214" s="60"/>
      <c r="AR214" s="64"/>
      <c r="AS214" s="60"/>
      <c r="AT214" s="64"/>
      <c r="AU214" s="60"/>
      <c r="AV214" s="64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0"/>
      <c r="BR214" s="60"/>
      <c r="BS214" s="60"/>
      <c r="BT214" s="61"/>
      <c r="BU214" s="61"/>
      <c r="BV214" s="61"/>
      <c r="BW214" s="61"/>
      <c r="BX214" s="61"/>
    </row>
    <row r="215" spans="2:76" x14ac:dyDescent="0.2">
      <c r="B215" s="61"/>
      <c r="C215" s="61"/>
      <c r="D215" s="61"/>
      <c r="E215" s="61"/>
      <c r="F215" s="61"/>
      <c r="G215" s="61"/>
      <c r="H215" s="61"/>
      <c r="I215" s="60"/>
      <c r="J215" s="64"/>
      <c r="K215" s="60"/>
      <c r="L215" s="64"/>
      <c r="M215" s="60"/>
      <c r="N215" s="64"/>
      <c r="O215" s="60"/>
      <c r="P215" s="64"/>
      <c r="Q215" s="60"/>
      <c r="R215" s="64"/>
      <c r="S215" s="60"/>
      <c r="T215" s="64"/>
      <c r="U215" s="60"/>
      <c r="V215" s="64"/>
      <c r="W215" s="60"/>
      <c r="X215" s="64"/>
      <c r="Y215" s="60"/>
      <c r="Z215" s="64"/>
      <c r="AA215" s="60"/>
      <c r="AB215" s="64"/>
      <c r="AC215" s="60"/>
      <c r="AD215" s="64"/>
      <c r="AE215" s="60"/>
      <c r="AF215" s="64"/>
      <c r="AG215" s="60"/>
      <c r="AH215" s="64"/>
      <c r="AI215" s="60"/>
      <c r="AJ215" s="64"/>
      <c r="AK215" s="60"/>
      <c r="AL215" s="64"/>
      <c r="AM215" s="60"/>
      <c r="AN215" s="64"/>
      <c r="AO215" s="60"/>
      <c r="AP215" s="64"/>
      <c r="AQ215" s="60"/>
      <c r="AR215" s="64"/>
      <c r="AS215" s="60"/>
      <c r="AT215" s="64"/>
      <c r="AU215" s="60"/>
      <c r="AV215" s="64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0"/>
      <c r="BR215" s="60"/>
      <c r="BS215" s="60"/>
      <c r="BT215" s="61"/>
      <c r="BU215" s="61"/>
      <c r="BV215" s="61"/>
      <c r="BW215" s="61"/>
      <c r="BX215" s="61"/>
    </row>
    <row r="216" spans="2:76" x14ac:dyDescent="0.2">
      <c r="B216" s="61"/>
      <c r="C216" s="61"/>
      <c r="D216" s="61"/>
      <c r="E216" s="61"/>
      <c r="F216" s="61"/>
      <c r="G216" s="61"/>
      <c r="H216" s="61"/>
      <c r="I216" s="60"/>
      <c r="J216" s="64"/>
      <c r="K216" s="60"/>
      <c r="L216" s="64"/>
      <c r="M216" s="60"/>
      <c r="N216" s="64"/>
      <c r="O216" s="60"/>
      <c r="P216" s="64"/>
      <c r="Q216" s="60"/>
      <c r="R216" s="64"/>
      <c r="S216" s="60"/>
      <c r="T216" s="64"/>
      <c r="U216" s="60"/>
      <c r="V216" s="64"/>
      <c r="W216" s="60"/>
      <c r="X216" s="64"/>
      <c r="Y216" s="60"/>
      <c r="Z216" s="64"/>
      <c r="AA216" s="60"/>
      <c r="AB216" s="64"/>
      <c r="AC216" s="60"/>
      <c r="AD216" s="64"/>
      <c r="AE216" s="60"/>
      <c r="AF216" s="64"/>
      <c r="AG216" s="60"/>
      <c r="AH216" s="64"/>
      <c r="AI216" s="60"/>
      <c r="AJ216" s="64"/>
      <c r="AK216" s="60"/>
      <c r="AL216" s="64"/>
      <c r="AM216" s="60"/>
      <c r="AN216" s="64"/>
      <c r="AO216" s="60"/>
      <c r="AP216" s="64"/>
      <c r="AQ216" s="60"/>
      <c r="AR216" s="64"/>
      <c r="AS216" s="60"/>
      <c r="AT216" s="64"/>
      <c r="AU216" s="60"/>
      <c r="AV216" s="64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0"/>
      <c r="BR216" s="60"/>
      <c r="BS216" s="60"/>
      <c r="BT216" s="61"/>
      <c r="BU216" s="61"/>
      <c r="BV216" s="61"/>
      <c r="BW216" s="61"/>
      <c r="BX216" s="61"/>
    </row>
    <row r="217" spans="2:76" x14ac:dyDescent="0.2">
      <c r="B217" s="61"/>
      <c r="C217" s="61"/>
      <c r="D217" s="61"/>
      <c r="E217" s="61"/>
      <c r="F217" s="61"/>
      <c r="G217" s="61"/>
      <c r="H217" s="61"/>
      <c r="I217" s="60"/>
      <c r="J217" s="64"/>
      <c r="K217" s="60"/>
      <c r="L217" s="64"/>
      <c r="M217" s="60"/>
      <c r="N217" s="64"/>
      <c r="O217" s="60"/>
      <c r="P217" s="64"/>
      <c r="Q217" s="60"/>
      <c r="R217" s="64"/>
      <c r="S217" s="60"/>
      <c r="T217" s="64"/>
      <c r="U217" s="60"/>
      <c r="V217" s="64"/>
      <c r="W217" s="60"/>
      <c r="X217" s="64"/>
      <c r="Y217" s="60"/>
      <c r="Z217" s="64"/>
      <c r="AA217" s="60"/>
      <c r="AB217" s="64"/>
      <c r="AC217" s="60"/>
      <c r="AD217" s="64"/>
      <c r="AE217" s="60"/>
      <c r="AF217" s="64"/>
      <c r="AG217" s="60"/>
      <c r="AH217" s="64"/>
      <c r="AI217" s="60"/>
      <c r="AJ217" s="64"/>
      <c r="AK217" s="60"/>
      <c r="AL217" s="64"/>
      <c r="AM217" s="60"/>
      <c r="AN217" s="64"/>
      <c r="AO217" s="60"/>
      <c r="AP217" s="64"/>
      <c r="AQ217" s="60"/>
      <c r="AR217" s="64"/>
      <c r="AS217" s="60"/>
      <c r="AT217" s="64"/>
      <c r="AU217" s="60"/>
      <c r="AV217" s="64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0"/>
      <c r="BR217" s="60"/>
      <c r="BS217" s="60"/>
      <c r="BT217" s="61"/>
      <c r="BU217" s="61"/>
      <c r="BV217" s="61"/>
      <c r="BW217" s="61"/>
      <c r="BX217" s="61"/>
    </row>
    <row r="218" spans="2:76" x14ac:dyDescent="0.2">
      <c r="B218" s="61"/>
      <c r="C218" s="61"/>
      <c r="D218" s="61"/>
      <c r="E218" s="61"/>
      <c r="F218" s="61"/>
      <c r="G218" s="61"/>
      <c r="H218" s="61"/>
      <c r="I218" s="60"/>
      <c r="J218" s="64"/>
      <c r="K218" s="60"/>
      <c r="L218" s="64"/>
      <c r="M218" s="60"/>
      <c r="N218" s="64"/>
      <c r="O218" s="60"/>
      <c r="P218" s="64"/>
      <c r="Q218" s="60"/>
      <c r="R218" s="64"/>
      <c r="S218" s="60"/>
      <c r="T218" s="64"/>
      <c r="U218" s="60"/>
      <c r="V218" s="64"/>
      <c r="W218" s="60"/>
      <c r="X218" s="64"/>
      <c r="Y218" s="60"/>
      <c r="Z218" s="64"/>
      <c r="AA218" s="60"/>
      <c r="AB218" s="64"/>
      <c r="AC218" s="60"/>
      <c r="AD218" s="64"/>
      <c r="AE218" s="60"/>
      <c r="AF218" s="64"/>
      <c r="AG218" s="60"/>
      <c r="AH218" s="64"/>
      <c r="AI218" s="60"/>
      <c r="AJ218" s="64"/>
      <c r="AK218" s="60"/>
      <c r="AL218" s="64"/>
      <c r="AM218" s="60"/>
      <c r="AN218" s="64"/>
      <c r="AO218" s="60"/>
      <c r="AP218" s="64"/>
      <c r="AQ218" s="60"/>
      <c r="AR218" s="64"/>
      <c r="AS218" s="60"/>
      <c r="AT218" s="64"/>
      <c r="AU218" s="60"/>
      <c r="AV218" s="64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0"/>
      <c r="BR218" s="60"/>
      <c r="BS218" s="60"/>
      <c r="BT218" s="61"/>
      <c r="BU218" s="61"/>
      <c r="BV218" s="61"/>
      <c r="BW218" s="61"/>
      <c r="BX218" s="61"/>
    </row>
    <row r="219" spans="2:76" x14ac:dyDescent="0.2">
      <c r="B219" s="61"/>
      <c r="C219" s="61"/>
      <c r="D219" s="61"/>
      <c r="E219" s="61"/>
      <c r="F219" s="61"/>
      <c r="G219" s="61"/>
      <c r="H219" s="61"/>
      <c r="I219" s="60"/>
      <c r="J219" s="64"/>
      <c r="K219" s="60"/>
      <c r="L219" s="64"/>
      <c r="M219" s="60"/>
      <c r="N219" s="64"/>
      <c r="O219" s="60"/>
      <c r="P219" s="64"/>
      <c r="Q219" s="60"/>
      <c r="R219" s="64"/>
      <c r="S219" s="60"/>
      <c r="T219" s="64"/>
      <c r="U219" s="60"/>
      <c r="V219" s="64"/>
      <c r="W219" s="60"/>
      <c r="X219" s="64"/>
      <c r="Y219" s="60"/>
      <c r="Z219" s="64"/>
      <c r="AA219" s="60"/>
      <c r="AB219" s="64"/>
      <c r="AC219" s="60"/>
      <c r="AD219" s="64"/>
      <c r="AE219" s="60"/>
      <c r="AF219" s="64"/>
      <c r="AG219" s="60"/>
      <c r="AH219" s="64"/>
      <c r="AI219" s="60"/>
      <c r="AJ219" s="64"/>
      <c r="AK219" s="60"/>
      <c r="AL219" s="64"/>
      <c r="AM219" s="60"/>
      <c r="AN219" s="64"/>
      <c r="AO219" s="60"/>
      <c r="AP219" s="64"/>
      <c r="AQ219" s="60"/>
      <c r="AR219" s="64"/>
      <c r="AS219" s="60"/>
      <c r="AT219" s="64"/>
      <c r="AU219" s="60"/>
      <c r="AV219" s="64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0"/>
      <c r="BR219" s="60"/>
      <c r="BS219" s="60"/>
      <c r="BT219" s="61"/>
      <c r="BU219" s="61"/>
      <c r="BV219" s="61"/>
      <c r="BW219" s="61"/>
      <c r="BX219" s="61"/>
    </row>
    <row r="220" spans="2:76" x14ac:dyDescent="0.2">
      <c r="B220" s="61"/>
      <c r="C220" s="61"/>
      <c r="D220" s="61"/>
      <c r="E220" s="61"/>
      <c r="F220" s="61"/>
      <c r="G220" s="61"/>
      <c r="H220" s="61"/>
      <c r="I220" s="60"/>
      <c r="J220" s="64"/>
      <c r="K220" s="60"/>
      <c r="L220" s="64"/>
      <c r="M220" s="60"/>
      <c r="N220" s="64"/>
      <c r="O220" s="60"/>
      <c r="P220" s="64"/>
      <c r="Q220" s="60"/>
      <c r="R220" s="64"/>
      <c r="S220" s="60"/>
      <c r="T220" s="64"/>
      <c r="U220" s="60"/>
      <c r="V220" s="64"/>
      <c r="W220" s="60"/>
      <c r="X220" s="64"/>
      <c r="Y220" s="60"/>
      <c r="Z220" s="64"/>
      <c r="AA220" s="60"/>
      <c r="AB220" s="64"/>
      <c r="AC220" s="60"/>
      <c r="AD220" s="64"/>
      <c r="AE220" s="60"/>
      <c r="AF220" s="64"/>
      <c r="AG220" s="60"/>
      <c r="AH220" s="64"/>
      <c r="AI220" s="60"/>
      <c r="AJ220" s="64"/>
      <c r="AK220" s="60"/>
      <c r="AL220" s="64"/>
      <c r="AM220" s="60"/>
      <c r="AN220" s="64"/>
      <c r="AO220" s="60"/>
      <c r="AP220" s="64"/>
      <c r="AQ220" s="60"/>
      <c r="AR220" s="64"/>
      <c r="AS220" s="60"/>
      <c r="AT220" s="64"/>
      <c r="AU220" s="60"/>
      <c r="AV220" s="64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0"/>
      <c r="BR220" s="60"/>
      <c r="BS220" s="60"/>
      <c r="BT220" s="61"/>
      <c r="BU220" s="61"/>
      <c r="BV220" s="61"/>
      <c r="BW220" s="61"/>
      <c r="BX220" s="61"/>
    </row>
    <row r="221" spans="2:76" x14ac:dyDescent="0.2">
      <c r="B221" s="61"/>
      <c r="C221" s="61"/>
      <c r="D221" s="61"/>
      <c r="E221" s="61"/>
      <c r="F221" s="61"/>
      <c r="G221" s="61"/>
      <c r="H221" s="61"/>
      <c r="I221" s="60"/>
      <c r="J221" s="64"/>
      <c r="K221" s="60"/>
      <c r="L221" s="64"/>
      <c r="M221" s="60"/>
      <c r="N221" s="64"/>
      <c r="O221" s="60"/>
      <c r="P221" s="64"/>
      <c r="Q221" s="60"/>
      <c r="R221" s="64"/>
      <c r="S221" s="60"/>
      <c r="T221" s="64"/>
      <c r="U221" s="60"/>
      <c r="V221" s="64"/>
      <c r="W221" s="60"/>
      <c r="X221" s="64"/>
      <c r="Y221" s="60"/>
      <c r="Z221" s="64"/>
      <c r="AA221" s="60"/>
      <c r="AB221" s="64"/>
      <c r="AC221" s="60"/>
      <c r="AD221" s="64"/>
      <c r="AE221" s="60"/>
      <c r="AF221" s="64"/>
      <c r="AG221" s="60"/>
      <c r="AH221" s="64"/>
      <c r="AI221" s="60"/>
      <c r="AJ221" s="64"/>
      <c r="AK221" s="60"/>
      <c r="AL221" s="64"/>
      <c r="AM221" s="60"/>
      <c r="AN221" s="64"/>
      <c r="AO221" s="60"/>
      <c r="AP221" s="64"/>
      <c r="AQ221" s="60"/>
      <c r="AR221" s="64"/>
      <c r="AS221" s="60"/>
      <c r="AT221" s="64"/>
      <c r="AU221" s="60"/>
      <c r="AV221" s="64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0"/>
      <c r="BR221" s="60"/>
      <c r="BS221" s="60"/>
      <c r="BT221" s="61"/>
      <c r="BU221" s="61"/>
      <c r="BV221" s="61"/>
      <c r="BW221" s="61"/>
      <c r="BX221" s="61"/>
    </row>
    <row r="222" spans="2:76" x14ac:dyDescent="0.2">
      <c r="B222" s="61"/>
      <c r="C222" s="61"/>
      <c r="D222" s="61"/>
      <c r="E222" s="61"/>
      <c r="F222" s="61"/>
      <c r="G222" s="61"/>
      <c r="H222" s="61"/>
      <c r="I222" s="60"/>
      <c r="J222" s="64"/>
      <c r="K222" s="60"/>
      <c r="L222" s="64"/>
      <c r="M222" s="60"/>
      <c r="N222" s="64"/>
      <c r="O222" s="60"/>
      <c r="P222" s="64"/>
      <c r="Q222" s="60"/>
      <c r="R222" s="64"/>
      <c r="S222" s="60"/>
      <c r="T222" s="64"/>
      <c r="U222" s="60"/>
      <c r="V222" s="64"/>
      <c r="W222" s="60"/>
      <c r="X222" s="64"/>
      <c r="Y222" s="60"/>
      <c r="Z222" s="64"/>
      <c r="AA222" s="60"/>
      <c r="AB222" s="64"/>
      <c r="AC222" s="60"/>
      <c r="AD222" s="64"/>
      <c r="AE222" s="60"/>
      <c r="AF222" s="64"/>
      <c r="AG222" s="60"/>
      <c r="AH222" s="64"/>
      <c r="AI222" s="60"/>
      <c r="AJ222" s="64"/>
      <c r="AK222" s="60"/>
      <c r="AL222" s="64"/>
      <c r="AM222" s="60"/>
      <c r="AN222" s="64"/>
      <c r="AO222" s="60"/>
      <c r="AP222" s="64"/>
      <c r="AQ222" s="60"/>
      <c r="AR222" s="64"/>
      <c r="AS222" s="60"/>
      <c r="AT222" s="64"/>
      <c r="AU222" s="60"/>
      <c r="AV222" s="64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0"/>
      <c r="BR222" s="60"/>
      <c r="BS222" s="60"/>
      <c r="BT222" s="61"/>
      <c r="BU222" s="61"/>
      <c r="BV222" s="61"/>
      <c r="BW222" s="61"/>
      <c r="BX222" s="61"/>
    </row>
    <row r="223" spans="2:76" x14ac:dyDescent="0.2">
      <c r="B223" s="61"/>
      <c r="C223" s="61"/>
      <c r="D223" s="61"/>
      <c r="E223" s="61"/>
      <c r="F223" s="61"/>
      <c r="G223" s="61"/>
      <c r="H223" s="61"/>
      <c r="I223" s="60"/>
      <c r="J223" s="64"/>
      <c r="K223" s="60"/>
      <c r="L223" s="64"/>
      <c r="M223" s="60"/>
      <c r="N223" s="64"/>
      <c r="O223" s="60"/>
      <c r="P223" s="64"/>
      <c r="Q223" s="60"/>
      <c r="R223" s="64"/>
      <c r="S223" s="60"/>
      <c r="T223" s="64"/>
      <c r="U223" s="60"/>
      <c r="V223" s="64"/>
      <c r="W223" s="60"/>
      <c r="X223" s="64"/>
      <c r="Y223" s="60"/>
      <c r="Z223" s="64"/>
      <c r="AA223" s="60"/>
      <c r="AB223" s="64"/>
      <c r="AC223" s="60"/>
      <c r="AD223" s="64"/>
      <c r="AE223" s="60"/>
      <c r="AF223" s="64"/>
      <c r="AG223" s="60"/>
      <c r="AH223" s="64"/>
      <c r="AI223" s="60"/>
      <c r="AJ223" s="64"/>
      <c r="AK223" s="60"/>
      <c r="AL223" s="64"/>
      <c r="AM223" s="60"/>
      <c r="AN223" s="64"/>
      <c r="AO223" s="60"/>
      <c r="AP223" s="64"/>
      <c r="AQ223" s="60"/>
      <c r="AR223" s="64"/>
      <c r="AS223" s="60"/>
      <c r="AT223" s="64"/>
      <c r="AU223" s="60"/>
      <c r="AV223" s="64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0"/>
      <c r="BR223" s="60"/>
      <c r="BS223" s="60"/>
      <c r="BT223" s="61"/>
      <c r="BU223" s="61"/>
      <c r="BV223" s="61"/>
      <c r="BW223" s="61"/>
      <c r="BX223" s="61"/>
    </row>
    <row r="224" spans="2:76" x14ac:dyDescent="0.2">
      <c r="B224" s="61"/>
      <c r="C224" s="61"/>
      <c r="D224" s="61"/>
      <c r="E224" s="61"/>
      <c r="F224" s="61"/>
      <c r="G224" s="61"/>
      <c r="H224" s="61"/>
      <c r="I224" s="60"/>
      <c r="J224" s="64"/>
      <c r="K224" s="60"/>
      <c r="L224" s="64"/>
      <c r="M224" s="60"/>
      <c r="N224" s="64"/>
      <c r="O224" s="60"/>
      <c r="P224" s="64"/>
      <c r="Q224" s="60"/>
      <c r="R224" s="64"/>
      <c r="S224" s="60"/>
      <c r="T224" s="64"/>
      <c r="U224" s="60"/>
      <c r="V224" s="64"/>
      <c r="W224" s="60"/>
      <c r="X224" s="64"/>
      <c r="Y224" s="60"/>
      <c r="Z224" s="64"/>
      <c r="AA224" s="60"/>
      <c r="AB224" s="64"/>
      <c r="AC224" s="60"/>
      <c r="AD224" s="64"/>
      <c r="AE224" s="60"/>
      <c r="AF224" s="64"/>
      <c r="AG224" s="60"/>
      <c r="AH224" s="64"/>
      <c r="AI224" s="60"/>
      <c r="AJ224" s="64"/>
      <c r="AK224" s="60"/>
      <c r="AL224" s="64"/>
      <c r="AM224" s="60"/>
      <c r="AN224" s="64"/>
      <c r="AO224" s="60"/>
      <c r="AP224" s="64"/>
      <c r="AQ224" s="60"/>
      <c r="AR224" s="64"/>
      <c r="AS224" s="60"/>
      <c r="AT224" s="64"/>
      <c r="AU224" s="60"/>
      <c r="AV224" s="64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0"/>
      <c r="BR224" s="60"/>
      <c r="BS224" s="60"/>
      <c r="BT224" s="61"/>
      <c r="BU224" s="61"/>
      <c r="BV224" s="61"/>
      <c r="BW224" s="61"/>
      <c r="BX224" s="61"/>
    </row>
    <row r="225" spans="2:76" x14ac:dyDescent="0.2">
      <c r="B225" s="61"/>
      <c r="C225" s="61"/>
      <c r="D225" s="61"/>
      <c r="E225" s="61"/>
      <c r="F225" s="61"/>
      <c r="G225" s="61"/>
      <c r="H225" s="61"/>
      <c r="I225" s="60"/>
      <c r="J225" s="64"/>
      <c r="K225" s="60"/>
      <c r="L225" s="64"/>
      <c r="M225" s="60"/>
      <c r="N225" s="64"/>
      <c r="O225" s="60"/>
      <c r="P225" s="64"/>
      <c r="Q225" s="60"/>
      <c r="R225" s="64"/>
      <c r="S225" s="60"/>
      <c r="T225" s="64"/>
      <c r="U225" s="60"/>
      <c r="V225" s="64"/>
      <c r="W225" s="60"/>
      <c r="X225" s="64"/>
      <c r="Y225" s="60"/>
      <c r="Z225" s="64"/>
      <c r="AA225" s="60"/>
      <c r="AB225" s="64"/>
      <c r="AC225" s="60"/>
      <c r="AD225" s="64"/>
      <c r="AE225" s="60"/>
      <c r="AF225" s="64"/>
      <c r="AG225" s="60"/>
      <c r="AH225" s="64"/>
      <c r="AI225" s="60"/>
      <c r="AJ225" s="64"/>
      <c r="AK225" s="60"/>
      <c r="AL225" s="64"/>
      <c r="AM225" s="60"/>
      <c r="AN225" s="64"/>
      <c r="AO225" s="60"/>
      <c r="AP225" s="64"/>
      <c r="AQ225" s="60"/>
      <c r="AR225" s="64"/>
      <c r="AS225" s="60"/>
      <c r="AT225" s="64"/>
      <c r="AU225" s="60"/>
      <c r="AV225" s="64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0"/>
      <c r="BR225" s="60"/>
      <c r="BS225" s="60"/>
      <c r="BT225" s="61"/>
      <c r="BU225" s="61"/>
      <c r="BV225" s="61"/>
      <c r="BW225" s="61"/>
      <c r="BX225" s="61"/>
    </row>
    <row r="226" spans="2:76" x14ac:dyDescent="0.2">
      <c r="B226" s="61"/>
      <c r="C226" s="61"/>
      <c r="D226" s="61"/>
      <c r="E226" s="61"/>
      <c r="F226" s="61"/>
      <c r="G226" s="61"/>
      <c r="H226" s="61"/>
      <c r="I226" s="60"/>
      <c r="J226" s="64"/>
      <c r="K226" s="60"/>
      <c r="L226" s="64"/>
      <c r="M226" s="60"/>
      <c r="N226" s="64"/>
      <c r="O226" s="60"/>
      <c r="P226" s="64"/>
      <c r="Q226" s="60"/>
      <c r="R226" s="64"/>
      <c r="S226" s="60"/>
      <c r="T226" s="64"/>
      <c r="U226" s="60"/>
      <c r="V226" s="64"/>
      <c r="W226" s="60"/>
      <c r="X226" s="64"/>
      <c r="Y226" s="60"/>
      <c r="Z226" s="64"/>
      <c r="AA226" s="60"/>
      <c r="AB226" s="64"/>
      <c r="AC226" s="60"/>
      <c r="AD226" s="64"/>
      <c r="AE226" s="60"/>
      <c r="AF226" s="64"/>
      <c r="AG226" s="60"/>
      <c r="AH226" s="64"/>
      <c r="AI226" s="60"/>
      <c r="AJ226" s="64"/>
      <c r="AK226" s="60"/>
      <c r="AL226" s="64"/>
      <c r="AM226" s="60"/>
      <c r="AN226" s="64"/>
      <c r="AO226" s="60"/>
      <c r="AP226" s="64"/>
      <c r="AQ226" s="60"/>
      <c r="AR226" s="64"/>
      <c r="AS226" s="60"/>
      <c r="AT226" s="64"/>
      <c r="AU226" s="60"/>
      <c r="AV226" s="64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0"/>
      <c r="BR226" s="60"/>
      <c r="BS226" s="60"/>
      <c r="BT226" s="61"/>
      <c r="BU226" s="61"/>
      <c r="BV226" s="61"/>
      <c r="BW226" s="61"/>
      <c r="BX226" s="61"/>
    </row>
    <row r="227" spans="2:76" x14ac:dyDescent="0.2">
      <c r="B227" s="61"/>
      <c r="C227" s="61"/>
      <c r="D227" s="61"/>
      <c r="E227" s="61"/>
      <c r="F227" s="61"/>
      <c r="G227" s="61"/>
      <c r="H227" s="61"/>
      <c r="I227" s="60"/>
      <c r="J227" s="64"/>
      <c r="K227" s="60"/>
      <c r="L227" s="64"/>
      <c r="M227" s="60"/>
      <c r="N227" s="64"/>
      <c r="O227" s="60"/>
      <c r="P227" s="64"/>
      <c r="Q227" s="60"/>
      <c r="R227" s="64"/>
      <c r="S227" s="60"/>
      <c r="T227" s="64"/>
      <c r="U227" s="60"/>
      <c r="V227" s="64"/>
      <c r="W227" s="60"/>
      <c r="X227" s="64"/>
      <c r="Y227" s="60"/>
      <c r="Z227" s="64"/>
      <c r="AA227" s="60"/>
      <c r="AB227" s="64"/>
      <c r="AC227" s="60"/>
      <c r="AD227" s="64"/>
      <c r="AE227" s="60"/>
      <c r="AF227" s="64"/>
      <c r="AG227" s="60"/>
      <c r="AH227" s="64"/>
      <c r="AI227" s="60"/>
      <c r="AJ227" s="64"/>
      <c r="AK227" s="60"/>
      <c r="AL227" s="64"/>
      <c r="AM227" s="60"/>
      <c r="AN227" s="64"/>
      <c r="AO227" s="60"/>
      <c r="AP227" s="64"/>
      <c r="AQ227" s="60"/>
      <c r="AR227" s="64"/>
      <c r="AS227" s="60"/>
      <c r="AT227" s="64"/>
      <c r="AU227" s="60"/>
      <c r="AV227" s="64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0"/>
      <c r="BR227" s="60"/>
      <c r="BS227" s="60"/>
      <c r="BT227" s="61"/>
      <c r="BU227" s="61"/>
      <c r="BV227" s="61"/>
      <c r="BW227" s="61"/>
      <c r="BX227" s="61"/>
    </row>
    <row r="228" spans="2:76" x14ac:dyDescent="0.2">
      <c r="B228" s="61"/>
      <c r="C228" s="61"/>
      <c r="D228" s="61"/>
      <c r="E228" s="61"/>
      <c r="F228" s="61"/>
      <c r="G228" s="61"/>
      <c r="H228" s="61"/>
      <c r="I228" s="60"/>
      <c r="J228" s="64"/>
      <c r="K228" s="60"/>
      <c r="L228" s="64"/>
      <c r="M228" s="60"/>
      <c r="N228" s="64"/>
      <c r="O228" s="60"/>
      <c r="P228" s="64"/>
      <c r="Q228" s="60"/>
      <c r="R228" s="64"/>
      <c r="S228" s="60"/>
      <c r="T228" s="64"/>
      <c r="U228" s="60"/>
      <c r="V228" s="64"/>
      <c r="W228" s="60"/>
      <c r="X228" s="64"/>
      <c r="Y228" s="60"/>
      <c r="Z228" s="64"/>
      <c r="AA228" s="60"/>
      <c r="AB228" s="64"/>
      <c r="AC228" s="60"/>
      <c r="AD228" s="64"/>
      <c r="AE228" s="60"/>
      <c r="AF228" s="64"/>
      <c r="AG228" s="60"/>
      <c r="AH228" s="64"/>
      <c r="AI228" s="60"/>
      <c r="AJ228" s="64"/>
      <c r="AK228" s="60"/>
      <c r="AL228" s="64"/>
      <c r="AM228" s="60"/>
      <c r="AN228" s="64"/>
      <c r="AO228" s="60"/>
      <c r="AP228" s="64"/>
      <c r="AQ228" s="60"/>
      <c r="AR228" s="64"/>
      <c r="AS228" s="60"/>
      <c r="AT228" s="64"/>
      <c r="AU228" s="60"/>
      <c r="AV228" s="64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0"/>
      <c r="BR228" s="60"/>
      <c r="BS228" s="60"/>
      <c r="BT228" s="61"/>
      <c r="BU228" s="61"/>
      <c r="BV228" s="61"/>
      <c r="BW228" s="61"/>
      <c r="BX228" s="61"/>
    </row>
    <row r="229" spans="2:76" x14ac:dyDescent="0.2">
      <c r="B229" s="61"/>
      <c r="C229" s="61"/>
      <c r="D229" s="61"/>
      <c r="E229" s="61"/>
      <c r="F229" s="61"/>
      <c r="G229" s="61"/>
      <c r="H229" s="61"/>
      <c r="I229" s="60"/>
      <c r="J229" s="64"/>
      <c r="K229" s="60"/>
      <c r="L229" s="64"/>
      <c r="M229" s="60"/>
      <c r="N229" s="64"/>
      <c r="O229" s="60"/>
      <c r="P229" s="64"/>
      <c r="Q229" s="60"/>
      <c r="R229" s="64"/>
      <c r="S229" s="60"/>
      <c r="T229" s="64"/>
      <c r="U229" s="60"/>
      <c r="V229" s="64"/>
      <c r="W229" s="60"/>
      <c r="X229" s="64"/>
      <c r="Y229" s="60"/>
      <c r="Z229" s="64"/>
      <c r="AA229" s="60"/>
      <c r="AB229" s="64"/>
      <c r="AC229" s="60"/>
      <c r="AD229" s="64"/>
      <c r="AE229" s="60"/>
      <c r="AF229" s="64"/>
      <c r="AG229" s="60"/>
      <c r="AH229" s="64"/>
      <c r="AI229" s="60"/>
      <c r="AJ229" s="64"/>
      <c r="AK229" s="60"/>
      <c r="AL229" s="64"/>
      <c r="AM229" s="60"/>
      <c r="AN229" s="64"/>
      <c r="AO229" s="60"/>
      <c r="AP229" s="64"/>
      <c r="AQ229" s="60"/>
      <c r="AR229" s="64"/>
      <c r="AS229" s="60"/>
      <c r="AT229" s="64"/>
      <c r="AU229" s="60"/>
      <c r="AV229" s="64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0"/>
      <c r="BR229" s="60"/>
      <c r="BS229" s="60"/>
      <c r="BT229" s="61"/>
      <c r="BU229" s="61"/>
      <c r="BV229" s="61"/>
      <c r="BW229" s="61"/>
      <c r="BX229" s="61"/>
    </row>
    <row r="230" spans="2:76" x14ac:dyDescent="0.2">
      <c r="B230" s="61"/>
      <c r="C230" s="61"/>
      <c r="D230" s="61"/>
      <c r="E230" s="61"/>
      <c r="F230" s="61"/>
      <c r="G230" s="61"/>
      <c r="H230" s="61"/>
      <c r="I230" s="60"/>
      <c r="J230" s="64"/>
      <c r="K230" s="60"/>
      <c r="L230" s="64"/>
      <c r="M230" s="60"/>
      <c r="N230" s="64"/>
      <c r="O230" s="60"/>
      <c r="P230" s="64"/>
      <c r="Q230" s="60"/>
      <c r="R230" s="64"/>
      <c r="S230" s="60"/>
      <c r="T230" s="64"/>
      <c r="U230" s="60"/>
      <c r="V230" s="64"/>
      <c r="W230" s="60"/>
      <c r="X230" s="64"/>
      <c r="Y230" s="60"/>
      <c r="Z230" s="64"/>
      <c r="AA230" s="60"/>
      <c r="AB230" s="64"/>
      <c r="AC230" s="60"/>
      <c r="AD230" s="64"/>
      <c r="AE230" s="60"/>
      <c r="AF230" s="64"/>
      <c r="AG230" s="60"/>
      <c r="AH230" s="64"/>
      <c r="AI230" s="60"/>
      <c r="AJ230" s="64"/>
      <c r="AK230" s="60"/>
      <c r="AL230" s="64"/>
      <c r="AM230" s="60"/>
      <c r="AN230" s="64"/>
      <c r="AO230" s="60"/>
      <c r="AP230" s="64"/>
      <c r="AQ230" s="60"/>
      <c r="AR230" s="64"/>
      <c r="AS230" s="60"/>
      <c r="AT230" s="64"/>
      <c r="AU230" s="60"/>
      <c r="AV230" s="64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0"/>
      <c r="BR230" s="60"/>
      <c r="BS230" s="60"/>
      <c r="BT230" s="61"/>
      <c r="BU230" s="61"/>
      <c r="BV230" s="61"/>
      <c r="BW230" s="61"/>
      <c r="BX230" s="61"/>
    </row>
    <row r="231" spans="2:76" x14ac:dyDescent="0.2">
      <c r="B231" s="61"/>
      <c r="C231" s="61"/>
      <c r="D231" s="61"/>
      <c r="E231" s="61"/>
      <c r="F231" s="61"/>
      <c r="G231" s="61"/>
      <c r="H231" s="61"/>
      <c r="I231" s="60"/>
      <c r="J231" s="64"/>
      <c r="K231" s="60"/>
      <c r="L231" s="64"/>
      <c r="M231" s="60"/>
      <c r="N231" s="64"/>
      <c r="O231" s="60"/>
      <c r="P231" s="64"/>
      <c r="Q231" s="60"/>
      <c r="R231" s="64"/>
      <c r="S231" s="60"/>
      <c r="T231" s="64"/>
      <c r="U231" s="60"/>
      <c r="V231" s="64"/>
      <c r="W231" s="60"/>
      <c r="X231" s="64"/>
      <c r="Y231" s="60"/>
      <c r="Z231" s="64"/>
      <c r="AA231" s="60"/>
      <c r="AB231" s="64"/>
      <c r="AC231" s="60"/>
      <c r="AD231" s="64"/>
      <c r="AE231" s="60"/>
      <c r="AF231" s="64"/>
      <c r="AG231" s="60"/>
      <c r="AH231" s="64"/>
      <c r="AI231" s="60"/>
      <c r="AJ231" s="64"/>
      <c r="AK231" s="60"/>
      <c r="AL231" s="64"/>
      <c r="AM231" s="60"/>
      <c r="AN231" s="64"/>
      <c r="AO231" s="60"/>
      <c r="AP231" s="64"/>
      <c r="AQ231" s="60"/>
      <c r="AR231" s="64"/>
      <c r="AS231" s="60"/>
      <c r="AT231" s="64"/>
      <c r="AU231" s="60"/>
      <c r="AV231" s="64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0"/>
      <c r="BR231" s="60"/>
      <c r="BS231" s="60"/>
      <c r="BT231" s="61"/>
      <c r="BU231" s="61"/>
      <c r="BV231" s="61"/>
      <c r="BW231" s="61"/>
      <c r="BX231" s="61"/>
    </row>
    <row r="232" spans="2:76" x14ac:dyDescent="0.2">
      <c r="B232" s="61"/>
      <c r="C232" s="61"/>
      <c r="D232" s="61"/>
      <c r="E232" s="61"/>
      <c r="F232" s="61"/>
      <c r="G232" s="61"/>
      <c r="H232" s="61"/>
      <c r="I232" s="60"/>
      <c r="J232" s="64"/>
      <c r="K232" s="60"/>
      <c r="L232" s="64"/>
      <c r="M232" s="60"/>
      <c r="N232" s="64"/>
      <c r="O232" s="60"/>
      <c r="P232" s="64"/>
      <c r="Q232" s="60"/>
      <c r="R232" s="64"/>
      <c r="S232" s="60"/>
      <c r="T232" s="64"/>
      <c r="U232" s="60"/>
      <c r="V232" s="64"/>
      <c r="W232" s="60"/>
      <c r="X232" s="64"/>
      <c r="Y232" s="60"/>
      <c r="Z232" s="64"/>
      <c r="AA232" s="60"/>
      <c r="AB232" s="64"/>
      <c r="AC232" s="60"/>
      <c r="AD232" s="64"/>
      <c r="AE232" s="60"/>
      <c r="AF232" s="64"/>
      <c r="AG232" s="60"/>
      <c r="AH232" s="64"/>
      <c r="AI232" s="60"/>
      <c r="AJ232" s="64"/>
      <c r="AK232" s="60"/>
      <c r="AL232" s="64"/>
      <c r="AM232" s="60"/>
      <c r="AN232" s="64"/>
      <c r="AO232" s="60"/>
      <c r="AP232" s="64"/>
      <c r="AQ232" s="60"/>
      <c r="AR232" s="64"/>
      <c r="AS232" s="60"/>
      <c r="AT232" s="64"/>
      <c r="AU232" s="60"/>
      <c r="AV232" s="64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0"/>
      <c r="BR232" s="60"/>
      <c r="BS232" s="60"/>
      <c r="BT232" s="61"/>
      <c r="BU232" s="61"/>
      <c r="BV232" s="61"/>
      <c r="BW232" s="61"/>
      <c r="BX232" s="61"/>
    </row>
    <row r="233" spans="2:76" x14ac:dyDescent="0.2">
      <c r="B233" s="61"/>
      <c r="C233" s="61"/>
      <c r="D233" s="61"/>
      <c r="E233" s="61"/>
      <c r="F233" s="61"/>
      <c r="G233" s="61"/>
      <c r="H233" s="61"/>
      <c r="I233" s="60"/>
      <c r="J233" s="64"/>
      <c r="K233" s="60"/>
      <c r="L233" s="64"/>
      <c r="M233" s="60"/>
      <c r="N233" s="64"/>
      <c r="O233" s="60"/>
      <c r="P233" s="64"/>
      <c r="Q233" s="60"/>
      <c r="R233" s="64"/>
      <c r="S233" s="60"/>
      <c r="T233" s="64"/>
      <c r="U233" s="60"/>
      <c r="V233" s="64"/>
      <c r="W233" s="60"/>
      <c r="X233" s="64"/>
      <c r="Y233" s="60"/>
      <c r="Z233" s="64"/>
      <c r="AA233" s="60"/>
      <c r="AB233" s="64"/>
      <c r="AC233" s="60"/>
      <c r="AD233" s="64"/>
      <c r="AE233" s="60"/>
      <c r="AF233" s="64"/>
      <c r="AG233" s="60"/>
      <c r="AH233" s="64"/>
      <c r="AI233" s="60"/>
      <c r="AJ233" s="64"/>
      <c r="AK233" s="60"/>
      <c r="AL233" s="64"/>
      <c r="AM233" s="60"/>
      <c r="AN233" s="64"/>
      <c r="AO233" s="60"/>
      <c r="AP233" s="64"/>
      <c r="AQ233" s="60"/>
      <c r="AR233" s="64"/>
      <c r="AS233" s="60"/>
      <c r="AT233" s="64"/>
      <c r="AU233" s="60"/>
      <c r="AV233" s="64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0"/>
      <c r="BR233" s="60"/>
      <c r="BS233" s="60"/>
      <c r="BT233" s="61"/>
      <c r="BU233" s="61"/>
      <c r="BV233" s="61"/>
      <c r="BW233" s="61"/>
      <c r="BX233" s="61"/>
    </row>
    <row r="234" spans="2:76" x14ac:dyDescent="0.2">
      <c r="B234" s="61"/>
      <c r="C234" s="61"/>
      <c r="D234" s="61"/>
      <c r="E234" s="61"/>
      <c r="F234" s="61"/>
      <c r="G234" s="61"/>
      <c r="H234" s="61"/>
      <c r="I234" s="60"/>
      <c r="J234" s="64"/>
      <c r="K234" s="60"/>
      <c r="L234" s="64"/>
      <c r="M234" s="60"/>
      <c r="N234" s="64"/>
      <c r="O234" s="60"/>
      <c r="P234" s="64"/>
      <c r="Q234" s="60"/>
      <c r="R234" s="64"/>
      <c r="S234" s="60"/>
      <c r="T234" s="64"/>
      <c r="U234" s="60"/>
      <c r="V234" s="64"/>
      <c r="W234" s="60"/>
      <c r="X234" s="64"/>
      <c r="Y234" s="60"/>
      <c r="Z234" s="64"/>
      <c r="AA234" s="60"/>
      <c r="AB234" s="64"/>
      <c r="AC234" s="60"/>
      <c r="AD234" s="64"/>
      <c r="AE234" s="60"/>
      <c r="AF234" s="64"/>
      <c r="AG234" s="60"/>
      <c r="AH234" s="64"/>
      <c r="AI234" s="60"/>
      <c r="AJ234" s="64"/>
      <c r="AK234" s="60"/>
      <c r="AL234" s="64"/>
      <c r="AM234" s="60"/>
      <c r="AN234" s="64"/>
      <c r="AO234" s="60"/>
      <c r="AP234" s="64"/>
      <c r="AQ234" s="60"/>
      <c r="AR234" s="64"/>
      <c r="AS234" s="60"/>
      <c r="AT234" s="64"/>
      <c r="AU234" s="60"/>
      <c r="AV234" s="64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0"/>
      <c r="BR234" s="60"/>
      <c r="BS234" s="60"/>
      <c r="BT234" s="61"/>
      <c r="BU234" s="61"/>
      <c r="BV234" s="61"/>
      <c r="BW234" s="61"/>
      <c r="BX234" s="61"/>
    </row>
    <row r="235" spans="2:76" x14ac:dyDescent="0.2">
      <c r="B235" s="61"/>
      <c r="C235" s="61"/>
      <c r="D235" s="61"/>
      <c r="E235" s="61"/>
      <c r="F235" s="61"/>
      <c r="G235" s="61"/>
      <c r="H235" s="61"/>
      <c r="I235" s="60"/>
      <c r="J235" s="64"/>
      <c r="K235" s="60"/>
      <c r="L235" s="64"/>
      <c r="M235" s="60"/>
      <c r="N235" s="64"/>
      <c r="O235" s="60"/>
      <c r="P235" s="64"/>
      <c r="Q235" s="60"/>
      <c r="R235" s="64"/>
      <c r="S235" s="60"/>
      <c r="T235" s="64"/>
      <c r="U235" s="60"/>
      <c r="V235" s="64"/>
      <c r="W235" s="60"/>
      <c r="X235" s="64"/>
      <c r="Y235" s="60"/>
      <c r="Z235" s="64"/>
      <c r="AA235" s="60"/>
      <c r="AB235" s="64"/>
      <c r="AC235" s="60"/>
      <c r="AD235" s="64"/>
      <c r="AE235" s="60"/>
      <c r="AF235" s="64"/>
      <c r="AG235" s="60"/>
      <c r="AH235" s="64"/>
      <c r="AI235" s="60"/>
      <c r="AJ235" s="64"/>
      <c r="AK235" s="60"/>
      <c r="AL235" s="64"/>
      <c r="AM235" s="60"/>
      <c r="AN235" s="64"/>
      <c r="AO235" s="60"/>
      <c r="AP235" s="64"/>
      <c r="AQ235" s="60"/>
      <c r="AR235" s="64"/>
      <c r="AS235" s="60"/>
      <c r="AT235" s="64"/>
      <c r="AU235" s="60"/>
      <c r="AV235" s="64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0"/>
      <c r="BR235" s="60"/>
      <c r="BS235" s="60"/>
      <c r="BT235" s="61"/>
      <c r="BU235" s="61"/>
      <c r="BV235" s="61"/>
      <c r="BW235" s="61"/>
      <c r="BX235" s="61"/>
    </row>
    <row r="236" spans="2:76" x14ac:dyDescent="0.2">
      <c r="B236" s="61"/>
      <c r="C236" s="61"/>
      <c r="D236" s="61"/>
      <c r="E236" s="61"/>
      <c r="F236" s="61"/>
      <c r="G236" s="61"/>
      <c r="H236" s="61"/>
      <c r="I236" s="60"/>
      <c r="J236" s="64"/>
      <c r="K236" s="60"/>
      <c r="L236" s="64"/>
      <c r="M236" s="60"/>
      <c r="N236" s="64"/>
      <c r="O236" s="60"/>
      <c r="P236" s="64"/>
      <c r="Q236" s="60"/>
      <c r="R236" s="64"/>
      <c r="S236" s="60"/>
      <c r="T236" s="64"/>
      <c r="U236" s="60"/>
      <c r="V236" s="64"/>
      <c r="W236" s="60"/>
      <c r="X236" s="64"/>
      <c r="Y236" s="60"/>
      <c r="Z236" s="64"/>
      <c r="AA236" s="60"/>
      <c r="AB236" s="64"/>
      <c r="AC236" s="60"/>
      <c r="AD236" s="64"/>
      <c r="AE236" s="60"/>
      <c r="AF236" s="64"/>
      <c r="AG236" s="60"/>
      <c r="AH236" s="64"/>
      <c r="AI236" s="60"/>
      <c r="AJ236" s="64"/>
      <c r="AK236" s="60"/>
      <c r="AL236" s="64"/>
      <c r="AM236" s="60"/>
      <c r="AN236" s="64"/>
      <c r="AO236" s="60"/>
      <c r="AP236" s="64"/>
      <c r="AQ236" s="60"/>
      <c r="AR236" s="64"/>
      <c r="AS236" s="60"/>
      <c r="AT236" s="64"/>
      <c r="AU236" s="60"/>
      <c r="AV236" s="64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0"/>
      <c r="BR236" s="60"/>
      <c r="BS236" s="60"/>
      <c r="BT236" s="61"/>
      <c r="BU236" s="61"/>
      <c r="BV236" s="61"/>
      <c r="BW236" s="61"/>
      <c r="BX236" s="61"/>
    </row>
    <row r="237" spans="2:76" x14ac:dyDescent="0.2">
      <c r="B237" s="61"/>
      <c r="C237" s="61"/>
      <c r="D237" s="61"/>
      <c r="E237" s="61"/>
      <c r="F237" s="61"/>
      <c r="G237" s="61"/>
      <c r="H237" s="61"/>
      <c r="I237" s="60"/>
      <c r="J237" s="64"/>
      <c r="K237" s="60"/>
      <c r="L237" s="64"/>
      <c r="M237" s="60"/>
      <c r="N237" s="64"/>
      <c r="O237" s="60"/>
      <c r="P237" s="64"/>
      <c r="Q237" s="60"/>
      <c r="R237" s="64"/>
      <c r="S237" s="60"/>
      <c r="T237" s="64"/>
      <c r="U237" s="60"/>
      <c r="V237" s="64"/>
      <c r="W237" s="60"/>
      <c r="X237" s="64"/>
      <c r="Y237" s="60"/>
      <c r="Z237" s="64"/>
      <c r="AA237" s="60"/>
      <c r="AB237" s="64"/>
      <c r="AC237" s="60"/>
      <c r="AD237" s="64"/>
      <c r="AE237" s="60"/>
      <c r="AF237" s="64"/>
      <c r="AG237" s="60"/>
      <c r="AH237" s="64"/>
      <c r="AI237" s="60"/>
      <c r="AJ237" s="64"/>
      <c r="AK237" s="60"/>
      <c r="AL237" s="64"/>
      <c r="AM237" s="60"/>
      <c r="AN237" s="64"/>
      <c r="AO237" s="60"/>
      <c r="AP237" s="64"/>
      <c r="AQ237" s="60"/>
      <c r="AR237" s="64"/>
      <c r="AS237" s="60"/>
      <c r="AT237" s="64"/>
      <c r="AU237" s="60"/>
      <c r="AV237" s="64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0"/>
      <c r="BR237" s="60"/>
      <c r="BS237" s="60"/>
      <c r="BT237" s="61"/>
      <c r="BU237" s="61"/>
      <c r="BV237" s="61"/>
      <c r="BW237" s="61"/>
      <c r="BX237" s="61"/>
    </row>
    <row r="238" spans="2:76" x14ac:dyDescent="0.2">
      <c r="B238" s="61"/>
      <c r="C238" s="61"/>
      <c r="D238" s="61"/>
      <c r="E238" s="61"/>
      <c r="F238" s="61"/>
      <c r="G238" s="61"/>
      <c r="H238" s="61"/>
      <c r="I238" s="60"/>
      <c r="J238" s="64"/>
      <c r="K238" s="60"/>
      <c r="L238" s="64"/>
      <c r="M238" s="60"/>
      <c r="N238" s="64"/>
      <c r="O238" s="60"/>
      <c r="P238" s="64"/>
      <c r="Q238" s="60"/>
      <c r="R238" s="64"/>
      <c r="S238" s="60"/>
      <c r="T238" s="64"/>
      <c r="U238" s="60"/>
      <c r="V238" s="64"/>
      <c r="W238" s="60"/>
      <c r="X238" s="64"/>
      <c r="Y238" s="60"/>
      <c r="Z238" s="64"/>
      <c r="AA238" s="60"/>
      <c r="AB238" s="64"/>
      <c r="AC238" s="60"/>
      <c r="AD238" s="64"/>
      <c r="AE238" s="60"/>
      <c r="AF238" s="64"/>
      <c r="AG238" s="60"/>
      <c r="AH238" s="64"/>
      <c r="AI238" s="60"/>
      <c r="AJ238" s="64"/>
      <c r="AK238" s="60"/>
      <c r="AL238" s="64"/>
      <c r="AM238" s="60"/>
      <c r="AN238" s="64"/>
      <c r="AO238" s="60"/>
      <c r="AP238" s="64"/>
      <c r="AQ238" s="60"/>
      <c r="AR238" s="64"/>
      <c r="AS238" s="60"/>
      <c r="AT238" s="64"/>
      <c r="AU238" s="60"/>
      <c r="AV238" s="64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0"/>
      <c r="BR238" s="60"/>
      <c r="BS238" s="60"/>
      <c r="BT238" s="61"/>
      <c r="BU238" s="61"/>
      <c r="BV238" s="61"/>
      <c r="BW238" s="61"/>
      <c r="BX238" s="61"/>
    </row>
    <row r="239" spans="2:76" x14ac:dyDescent="0.2">
      <c r="B239" s="61"/>
      <c r="C239" s="61"/>
      <c r="D239" s="61"/>
      <c r="E239" s="61"/>
      <c r="F239" s="61"/>
      <c r="G239" s="61"/>
      <c r="H239" s="61"/>
      <c r="I239" s="60"/>
      <c r="J239" s="64"/>
      <c r="K239" s="60"/>
      <c r="L239" s="64"/>
      <c r="M239" s="60"/>
      <c r="N239" s="64"/>
      <c r="O239" s="60"/>
      <c r="P239" s="64"/>
      <c r="Q239" s="60"/>
      <c r="R239" s="64"/>
      <c r="S239" s="60"/>
      <c r="T239" s="64"/>
      <c r="U239" s="60"/>
      <c r="V239" s="64"/>
      <c r="W239" s="60"/>
      <c r="X239" s="64"/>
      <c r="Y239" s="60"/>
      <c r="Z239" s="64"/>
      <c r="AA239" s="60"/>
      <c r="AB239" s="64"/>
      <c r="AC239" s="60"/>
      <c r="AD239" s="64"/>
      <c r="AE239" s="60"/>
      <c r="AF239" s="64"/>
      <c r="AG239" s="60"/>
      <c r="AH239" s="64"/>
      <c r="AI239" s="60"/>
      <c r="AJ239" s="64"/>
      <c r="AK239" s="60"/>
      <c r="AL239" s="64"/>
      <c r="AM239" s="60"/>
      <c r="AN239" s="64"/>
      <c r="AO239" s="60"/>
      <c r="AP239" s="64"/>
      <c r="AQ239" s="60"/>
      <c r="AR239" s="64"/>
      <c r="AS239" s="60"/>
      <c r="AT239" s="64"/>
      <c r="AU239" s="60"/>
      <c r="AV239" s="64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0"/>
      <c r="BR239" s="60"/>
      <c r="BS239" s="60"/>
      <c r="BT239" s="61"/>
      <c r="BU239" s="61"/>
      <c r="BV239" s="61"/>
      <c r="BW239" s="61"/>
      <c r="BX239" s="61"/>
    </row>
    <row r="240" spans="2:76" x14ac:dyDescent="0.2">
      <c r="B240" s="61"/>
      <c r="C240" s="61"/>
      <c r="D240" s="61"/>
      <c r="E240" s="61"/>
      <c r="F240" s="61"/>
      <c r="G240" s="61"/>
      <c r="H240" s="61"/>
      <c r="I240" s="60"/>
      <c r="J240" s="64"/>
      <c r="K240" s="60"/>
      <c r="L240" s="64"/>
      <c r="M240" s="60"/>
      <c r="N240" s="64"/>
      <c r="O240" s="60"/>
      <c r="P240" s="64"/>
      <c r="Q240" s="60"/>
      <c r="R240" s="64"/>
      <c r="S240" s="60"/>
      <c r="T240" s="64"/>
      <c r="U240" s="60"/>
      <c r="V240" s="64"/>
      <c r="W240" s="60"/>
      <c r="X240" s="64"/>
      <c r="Y240" s="60"/>
      <c r="Z240" s="64"/>
      <c r="AA240" s="60"/>
      <c r="AB240" s="64"/>
      <c r="AC240" s="60"/>
      <c r="AD240" s="64"/>
      <c r="AE240" s="60"/>
      <c r="AF240" s="64"/>
      <c r="AG240" s="60"/>
      <c r="AH240" s="64"/>
      <c r="AI240" s="60"/>
      <c r="AJ240" s="64"/>
      <c r="AK240" s="60"/>
      <c r="AL240" s="64"/>
      <c r="AM240" s="60"/>
      <c r="AN240" s="64"/>
      <c r="AO240" s="60"/>
      <c r="AP240" s="64"/>
      <c r="AQ240" s="60"/>
      <c r="AR240" s="64"/>
      <c r="AS240" s="60"/>
      <c r="AT240" s="64"/>
      <c r="AU240" s="60"/>
      <c r="AV240" s="64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0"/>
      <c r="BR240" s="60"/>
      <c r="BS240" s="60"/>
      <c r="BT240" s="61"/>
      <c r="BU240" s="61"/>
      <c r="BV240" s="61"/>
      <c r="BW240" s="61"/>
      <c r="BX240" s="61"/>
    </row>
    <row r="241" spans="2:76" x14ac:dyDescent="0.2">
      <c r="B241" s="61"/>
      <c r="C241" s="61"/>
      <c r="D241" s="61"/>
      <c r="E241" s="61"/>
      <c r="F241" s="61"/>
      <c r="G241" s="61"/>
      <c r="H241" s="61"/>
      <c r="I241" s="60"/>
      <c r="J241" s="64"/>
      <c r="K241" s="60"/>
      <c r="L241" s="64"/>
      <c r="M241" s="60"/>
      <c r="N241" s="64"/>
      <c r="O241" s="60"/>
      <c r="P241" s="64"/>
      <c r="Q241" s="60"/>
      <c r="R241" s="64"/>
      <c r="S241" s="60"/>
      <c r="T241" s="64"/>
      <c r="U241" s="60"/>
      <c r="V241" s="64"/>
      <c r="W241" s="60"/>
      <c r="X241" s="64"/>
      <c r="Y241" s="60"/>
      <c r="Z241" s="64"/>
      <c r="AA241" s="60"/>
      <c r="AB241" s="64"/>
      <c r="AC241" s="60"/>
      <c r="AD241" s="64"/>
      <c r="AE241" s="60"/>
      <c r="AF241" s="64"/>
      <c r="AG241" s="60"/>
      <c r="AH241" s="64"/>
      <c r="AI241" s="60"/>
      <c r="AJ241" s="64"/>
      <c r="AK241" s="60"/>
      <c r="AL241" s="64"/>
      <c r="AM241" s="60"/>
      <c r="AN241" s="64"/>
      <c r="AO241" s="60"/>
      <c r="AP241" s="64"/>
      <c r="AQ241" s="60"/>
      <c r="AR241" s="64"/>
      <c r="AS241" s="60"/>
      <c r="AT241" s="64"/>
      <c r="AU241" s="60"/>
      <c r="AV241" s="64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0"/>
      <c r="BR241" s="60"/>
      <c r="BS241" s="60"/>
      <c r="BT241" s="61"/>
      <c r="BU241" s="61"/>
      <c r="BV241" s="61"/>
      <c r="BW241" s="61"/>
      <c r="BX241" s="61"/>
    </row>
    <row r="242" spans="2:76" x14ac:dyDescent="0.2">
      <c r="B242" s="61"/>
      <c r="C242" s="61"/>
      <c r="D242" s="61"/>
      <c r="E242" s="61"/>
      <c r="F242" s="61"/>
      <c r="G242" s="61"/>
      <c r="H242" s="61"/>
      <c r="I242" s="60"/>
      <c r="J242" s="64"/>
      <c r="K242" s="60"/>
      <c r="L242" s="64"/>
      <c r="M242" s="60"/>
      <c r="N242" s="64"/>
      <c r="O242" s="60"/>
      <c r="P242" s="64"/>
      <c r="Q242" s="60"/>
      <c r="R242" s="64"/>
      <c r="S242" s="60"/>
      <c r="T242" s="64"/>
      <c r="U242" s="60"/>
      <c r="V242" s="64"/>
      <c r="W242" s="60"/>
      <c r="X242" s="64"/>
      <c r="Y242" s="60"/>
      <c r="Z242" s="64"/>
      <c r="AA242" s="60"/>
      <c r="AB242" s="64"/>
      <c r="AC242" s="60"/>
      <c r="AD242" s="64"/>
      <c r="AE242" s="60"/>
      <c r="AF242" s="64"/>
      <c r="AG242" s="60"/>
      <c r="AH242" s="64"/>
      <c r="AI242" s="60"/>
      <c r="AJ242" s="64"/>
      <c r="AK242" s="60"/>
      <c r="AL242" s="64"/>
      <c r="AM242" s="60"/>
      <c r="AN242" s="64"/>
      <c r="AO242" s="60"/>
      <c r="AP242" s="64"/>
      <c r="AQ242" s="60"/>
      <c r="AR242" s="64"/>
      <c r="AS242" s="60"/>
      <c r="AT242" s="64"/>
      <c r="AU242" s="60"/>
      <c r="AV242" s="64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0"/>
      <c r="BR242" s="60"/>
      <c r="BS242" s="60"/>
      <c r="BT242" s="61"/>
      <c r="BU242" s="61"/>
      <c r="BV242" s="61"/>
      <c r="BW242" s="61"/>
      <c r="BX242" s="61"/>
    </row>
    <row r="243" spans="2:76" x14ac:dyDescent="0.2">
      <c r="B243" s="61"/>
      <c r="C243" s="61"/>
      <c r="D243" s="61"/>
      <c r="E243" s="61"/>
      <c r="F243" s="61"/>
      <c r="G243" s="61"/>
      <c r="H243" s="61"/>
      <c r="I243" s="60"/>
      <c r="J243" s="64"/>
      <c r="K243" s="60"/>
      <c r="L243" s="64"/>
      <c r="M243" s="60"/>
      <c r="N243" s="64"/>
      <c r="O243" s="60"/>
      <c r="P243" s="64"/>
      <c r="Q243" s="60"/>
      <c r="R243" s="64"/>
      <c r="S243" s="60"/>
      <c r="T243" s="64"/>
      <c r="U243" s="60"/>
      <c r="V243" s="64"/>
      <c r="W243" s="60"/>
      <c r="X243" s="64"/>
      <c r="Y243" s="60"/>
      <c r="Z243" s="64"/>
      <c r="AA243" s="60"/>
      <c r="AB243" s="64"/>
      <c r="AC243" s="60"/>
      <c r="AD243" s="64"/>
      <c r="AE243" s="60"/>
      <c r="AF243" s="64"/>
      <c r="AG243" s="60"/>
      <c r="AH243" s="64"/>
      <c r="AI243" s="60"/>
      <c r="AJ243" s="64"/>
      <c r="AK243" s="60"/>
      <c r="AL243" s="64"/>
      <c r="AM243" s="60"/>
      <c r="AN243" s="64"/>
      <c r="AO243" s="60"/>
      <c r="AP243" s="64"/>
      <c r="AQ243" s="60"/>
      <c r="AR243" s="64"/>
      <c r="AS243" s="60"/>
      <c r="AT243" s="64"/>
      <c r="AU243" s="60"/>
      <c r="AV243" s="64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0"/>
      <c r="BR243" s="60"/>
      <c r="BS243" s="60"/>
      <c r="BT243" s="61"/>
      <c r="BU243" s="61"/>
      <c r="BV243" s="61"/>
      <c r="BW243" s="61"/>
      <c r="BX243" s="61"/>
    </row>
    <row r="244" spans="2:76" x14ac:dyDescent="0.2">
      <c r="B244" s="61"/>
      <c r="C244" s="61"/>
      <c r="D244" s="61"/>
      <c r="E244" s="61"/>
      <c r="F244" s="61"/>
      <c r="G244" s="61"/>
      <c r="H244" s="61"/>
      <c r="I244" s="60"/>
      <c r="J244" s="64"/>
      <c r="K244" s="60"/>
      <c r="L244" s="64"/>
      <c r="M244" s="60"/>
      <c r="N244" s="64"/>
      <c r="O244" s="60"/>
      <c r="P244" s="64"/>
      <c r="Q244" s="60"/>
      <c r="R244" s="64"/>
      <c r="S244" s="60"/>
      <c r="T244" s="64"/>
      <c r="U244" s="60"/>
      <c r="V244" s="64"/>
      <c r="W244" s="60"/>
      <c r="X244" s="64"/>
      <c r="Y244" s="60"/>
      <c r="Z244" s="64"/>
      <c r="AA244" s="60"/>
      <c r="AB244" s="64"/>
      <c r="AC244" s="60"/>
      <c r="AD244" s="64"/>
      <c r="AE244" s="60"/>
      <c r="AF244" s="64"/>
      <c r="AG244" s="60"/>
      <c r="AH244" s="64"/>
      <c r="AI244" s="60"/>
      <c r="AJ244" s="64"/>
      <c r="AK244" s="60"/>
      <c r="AL244" s="64"/>
      <c r="AM244" s="60"/>
      <c r="AN244" s="64"/>
      <c r="AO244" s="60"/>
      <c r="AP244" s="64"/>
      <c r="AQ244" s="60"/>
      <c r="AR244" s="64"/>
      <c r="AS244" s="60"/>
      <c r="AT244" s="64"/>
      <c r="AU244" s="60"/>
      <c r="AV244" s="64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0"/>
      <c r="BR244" s="60"/>
      <c r="BS244" s="60"/>
      <c r="BT244" s="61"/>
      <c r="BU244" s="61"/>
      <c r="BV244" s="61"/>
      <c r="BW244" s="61"/>
      <c r="BX244" s="61"/>
    </row>
    <row r="245" spans="2:76" x14ac:dyDescent="0.2">
      <c r="B245" s="61"/>
      <c r="C245" s="61"/>
      <c r="D245" s="61"/>
      <c r="E245" s="61"/>
      <c r="F245" s="61"/>
      <c r="G245" s="61"/>
      <c r="H245" s="61"/>
      <c r="I245" s="60"/>
      <c r="J245" s="64"/>
      <c r="K245" s="60"/>
      <c r="L245" s="64"/>
      <c r="M245" s="60"/>
      <c r="N245" s="64"/>
      <c r="O245" s="60"/>
      <c r="P245" s="64"/>
      <c r="Q245" s="60"/>
      <c r="R245" s="64"/>
      <c r="S245" s="60"/>
      <c r="T245" s="64"/>
      <c r="U245" s="60"/>
      <c r="V245" s="64"/>
      <c r="W245" s="60"/>
      <c r="X245" s="64"/>
      <c r="Y245" s="60"/>
      <c r="Z245" s="64"/>
      <c r="AA245" s="60"/>
      <c r="AB245" s="64"/>
      <c r="AC245" s="60"/>
      <c r="AD245" s="64"/>
      <c r="AE245" s="60"/>
      <c r="AF245" s="64"/>
      <c r="AG245" s="60"/>
      <c r="AH245" s="64"/>
      <c r="AI245" s="60"/>
      <c r="AJ245" s="64"/>
      <c r="AK245" s="60"/>
      <c r="AL245" s="64"/>
      <c r="AM245" s="60"/>
      <c r="AN245" s="64"/>
      <c r="AO245" s="60"/>
      <c r="AP245" s="64"/>
      <c r="AQ245" s="60"/>
      <c r="AR245" s="64"/>
      <c r="AS245" s="60"/>
      <c r="AT245" s="64"/>
      <c r="AU245" s="60"/>
      <c r="AV245" s="64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0"/>
      <c r="BR245" s="60"/>
      <c r="BS245" s="60"/>
      <c r="BT245" s="61"/>
      <c r="BU245" s="61"/>
      <c r="BV245" s="61"/>
      <c r="BW245" s="61"/>
      <c r="BX245" s="61"/>
    </row>
    <row r="246" spans="2:76" x14ac:dyDescent="0.2">
      <c r="B246" s="61"/>
      <c r="C246" s="61"/>
      <c r="D246" s="61"/>
      <c r="E246" s="61"/>
      <c r="F246" s="61"/>
      <c r="G246" s="61"/>
      <c r="H246" s="61"/>
      <c r="I246" s="60"/>
      <c r="J246" s="64"/>
      <c r="K246" s="60"/>
      <c r="L246" s="64"/>
      <c r="M246" s="60"/>
      <c r="N246" s="64"/>
      <c r="O246" s="60"/>
      <c r="P246" s="64"/>
      <c r="Q246" s="60"/>
      <c r="R246" s="64"/>
      <c r="S246" s="60"/>
      <c r="T246" s="64"/>
      <c r="U246" s="60"/>
      <c r="V246" s="64"/>
      <c r="W246" s="60"/>
      <c r="X246" s="64"/>
      <c r="Y246" s="60"/>
      <c r="Z246" s="64"/>
      <c r="AA246" s="60"/>
      <c r="AB246" s="64"/>
      <c r="AC246" s="60"/>
      <c r="AD246" s="64"/>
      <c r="AE246" s="60"/>
      <c r="AF246" s="64"/>
      <c r="AG246" s="60"/>
      <c r="AH246" s="64"/>
      <c r="AI246" s="60"/>
      <c r="AJ246" s="64"/>
      <c r="AK246" s="60"/>
      <c r="AL246" s="64"/>
      <c r="AM246" s="60"/>
      <c r="AN246" s="64"/>
      <c r="AO246" s="60"/>
      <c r="AP246" s="64"/>
      <c r="AQ246" s="60"/>
      <c r="AR246" s="64"/>
      <c r="AS246" s="60"/>
      <c r="AT246" s="64"/>
      <c r="AU246" s="60"/>
      <c r="AV246" s="64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0"/>
      <c r="BR246" s="60"/>
      <c r="BS246" s="60"/>
      <c r="BT246" s="61"/>
      <c r="BU246" s="61"/>
      <c r="BV246" s="61"/>
      <c r="BW246" s="61"/>
      <c r="BX246" s="61"/>
    </row>
    <row r="247" spans="2:76" x14ac:dyDescent="0.2">
      <c r="B247" s="61"/>
      <c r="C247" s="61"/>
      <c r="D247" s="61"/>
      <c r="E247" s="61"/>
      <c r="F247" s="61"/>
      <c r="G247" s="61"/>
      <c r="H247" s="61"/>
      <c r="I247" s="60"/>
      <c r="J247" s="64"/>
      <c r="K247" s="60"/>
      <c r="L247" s="64"/>
      <c r="M247" s="60"/>
      <c r="N247" s="64"/>
      <c r="O247" s="60"/>
      <c r="P247" s="64"/>
      <c r="Q247" s="60"/>
      <c r="R247" s="64"/>
      <c r="S247" s="60"/>
      <c r="T247" s="64"/>
      <c r="U247" s="60"/>
      <c r="V247" s="64"/>
      <c r="W247" s="60"/>
      <c r="X247" s="64"/>
      <c r="Y247" s="60"/>
      <c r="Z247" s="64"/>
      <c r="AA247" s="60"/>
      <c r="AB247" s="64"/>
      <c r="AC247" s="60"/>
      <c r="AD247" s="64"/>
      <c r="AE247" s="60"/>
      <c r="AF247" s="64"/>
      <c r="AG247" s="60"/>
      <c r="AH247" s="64"/>
      <c r="AI247" s="60"/>
      <c r="AJ247" s="64"/>
      <c r="AK247" s="60"/>
      <c r="AL247" s="64"/>
      <c r="AM247" s="60"/>
      <c r="AN247" s="64"/>
      <c r="AO247" s="60"/>
      <c r="AP247" s="64"/>
      <c r="AQ247" s="60"/>
      <c r="AR247" s="64"/>
      <c r="AS247" s="60"/>
      <c r="AT247" s="64"/>
      <c r="AU247" s="60"/>
      <c r="AV247" s="64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0"/>
      <c r="BR247" s="60"/>
      <c r="BS247" s="60"/>
      <c r="BT247" s="61"/>
      <c r="BU247" s="61"/>
      <c r="BV247" s="61"/>
      <c r="BW247" s="61"/>
      <c r="BX247" s="61"/>
    </row>
    <row r="248" spans="2:76" x14ac:dyDescent="0.2">
      <c r="B248" s="61"/>
      <c r="C248" s="61"/>
      <c r="D248" s="61"/>
      <c r="E248" s="61"/>
      <c r="F248" s="61"/>
      <c r="G248" s="61"/>
      <c r="H248" s="61"/>
      <c r="I248" s="60"/>
      <c r="J248" s="64"/>
      <c r="K248" s="60"/>
      <c r="L248" s="64"/>
      <c r="M248" s="60"/>
      <c r="N248" s="64"/>
      <c r="O248" s="60"/>
      <c r="P248" s="64"/>
      <c r="Q248" s="60"/>
      <c r="R248" s="64"/>
      <c r="S248" s="60"/>
      <c r="T248" s="64"/>
      <c r="U248" s="60"/>
      <c r="V248" s="64"/>
      <c r="W248" s="60"/>
      <c r="X248" s="64"/>
      <c r="Y248" s="60"/>
      <c r="Z248" s="64"/>
      <c r="AA248" s="60"/>
      <c r="AB248" s="64"/>
      <c r="AC248" s="60"/>
      <c r="AD248" s="64"/>
      <c r="AE248" s="60"/>
      <c r="AF248" s="64"/>
      <c r="AG248" s="60"/>
      <c r="AH248" s="64"/>
      <c r="AI248" s="60"/>
      <c r="AJ248" s="64"/>
      <c r="AK248" s="60"/>
      <c r="AL248" s="64"/>
      <c r="AM248" s="60"/>
      <c r="AN248" s="64"/>
      <c r="AO248" s="60"/>
      <c r="AP248" s="64"/>
      <c r="AQ248" s="60"/>
      <c r="AR248" s="64"/>
      <c r="AS248" s="60"/>
      <c r="AT248" s="64"/>
      <c r="AU248" s="60"/>
      <c r="AV248" s="64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0"/>
      <c r="BR248" s="60"/>
      <c r="BS248" s="60"/>
      <c r="BT248" s="61"/>
      <c r="BU248" s="61"/>
      <c r="BV248" s="61"/>
      <c r="BW248" s="61"/>
      <c r="BX248" s="61"/>
    </row>
    <row r="249" spans="2:76" x14ac:dyDescent="0.2">
      <c r="B249" s="61"/>
      <c r="C249" s="61"/>
      <c r="D249" s="61"/>
      <c r="E249" s="61"/>
      <c r="F249" s="61"/>
      <c r="G249" s="61"/>
      <c r="H249" s="61"/>
      <c r="I249" s="60"/>
      <c r="J249" s="64"/>
      <c r="K249" s="60"/>
      <c r="L249" s="64"/>
      <c r="M249" s="60"/>
      <c r="N249" s="64"/>
      <c r="O249" s="60"/>
      <c r="P249" s="64"/>
      <c r="Q249" s="60"/>
      <c r="R249" s="64"/>
      <c r="S249" s="60"/>
      <c r="T249" s="64"/>
      <c r="U249" s="60"/>
      <c r="V249" s="64"/>
      <c r="W249" s="60"/>
      <c r="X249" s="64"/>
      <c r="Y249" s="60"/>
      <c r="Z249" s="64"/>
      <c r="AA249" s="60"/>
      <c r="AB249" s="64"/>
      <c r="AC249" s="60"/>
      <c r="AD249" s="64"/>
      <c r="AE249" s="60"/>
      <c r="AF249" s="64"/>
      <c r="AG249" s="60"/>
      <c r="AH249" s="64"/>
      <c r="AI249" s="60"/>
      <c r="AJ249" s="64"/>
      <c r="AK249" s="60"/>
      <c r="AL249" s="64"/>
      <c r="AM249" s="60"/>
      <c r="AN249" s="64"/>
      <c r="AO249" s="60"/>
      <c r="AP249" s="64"/>
      <c r="AQ249" s="60"/>
      <c r="AR249" s="64"/>
      <c r="AS249" s="60"/>
      <c r="AT249" s="64"/>
      <c r="AU249" s="60"/>
      <c r="AV249" s="64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0"/>
      <c r="BR249" s="60"/>
      <c r="BS249" s="60"/>
      <c r="BT249" s="61"/>
      <c r="BU249" s="61"/>
      <c r="BV249" s="61"/>
      <c r="BW249" s="61"/>
      <c r="BX249" s="61"/>
    </row>
    <row r="250" spans="2:76" x14ac:dyDescent="0.2">
      <c r="B250" s="61"/>
      <c r="C250" s="61"/>
      <c r="D250" s="61"/>
      <c r="E250" s="61"/>
      <c r="F250" s="61"/>
      <c r="G250" s="61"/>
      <c r="H250" s="61"/>
      <c r="I250" s="60"/>
      <c r="J250" s="64"/>
      <c r="K250" s="60"/>
      <c r="L250" s="64"/>
      <c r="M250" s="60"/>
      <c r="N250" s="64"/>
      <c r="O250" s="60"/>
      <c r="P250" s="64"/>
      <c r="Q250" s="60"/>
      <c r="R250" s="64"/>
      <c r="S250" s="60"/>
      <c r="T250" s="64"/>
      <c r="U250" s="60"/>
      <c r="V250" s="64"/>
      <c r="W250" s="60"/>
      <c r="X250" s="64"/>
      <c r="Y250" s="60"/>
      <c r="Z250" s="64"/>
      <c r="AA250" s="60"/>
      <c r="AB250" s="64"/>
      <c r="AC250" s="60"/>
      <c r="AD250" s="64"/>
      <c r="AE250" s="60"/>
      <c r="AF250" s="64"/>
      <c r="AG250" s="60"/>
      <c r="AH250" s="64"/>
      <c r="AI250" s="60"/>
      <c r="AJ250" s="64"/>
      <c r="AK250" s="60"/>
      <c r="AL250" s="64"/>
      <c r="AM250" s="60"/>
      <c r="AN250" s="64"/>
      <c r="AO250" s="60"/>
      <c r="AP250" s="64"/>
      <c r="AQ250" s="60"/>
      <c r="AR250" s="64"/>
      <c r="AS250" s="60"/>
      <c r="AT250" s="64"/>
      <c r="AU250" s="60"/>
      <c r="AV250" s="64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0"/>
      <c r="BR250" s="60"/>
      <c r="BS250" s="60"/>
      <c r="BT250" s="61"/>
      <c r="BU250" s="61"/>
      <c r="BV250" s="61"/>
      <c r="BW250" s="61"/>
      <c r="BX250" s="61"/>
    </row>
    <row r="251" spans="2:76" x14ac:dyDescent="0.2">
      <c r="B251" s="61"/>
      <c r="C251" s="61"/>
      <c r="D251" s="61"/>
      <c r="E251" s="61"/>
      <c r="F251" s="61"/>
      <c r="G251" s="61"/>
      <c r="H251" s="61"/>
      <c r="I251" s="60"/>
      <c r="J251" s="64"/>
      <c r="K251" s="60"/>
      <c r="L251" s="64"/>
      <c r="M251" s="60"/>
      <c r="N251" s="64"/>
      <c r="O251" s="60"/>
      <c r="P251" s="64"/>
      <c r="Q251" s="60"/>
      <c r="R251" s="64"/>
      <c r="S251" s="60"/>
      <c r="T251" s="64"/>
      <c r="U251" s="60"/>
      <c r="V251" s="64"/>
      <c r="W251" s="60"/>
      <c r="X251" s="64"/>
      <c r="Y251" s="60"/>
      <c r="Z251" s="64"/>
      <c r="AA251" s="60"/>
      <c r="AB251" s="64"/>
      <c r="AC251" s="60"/>
      <c r="AD251" s="64"/>
      <c r="AE251" s="60"/>
      <c r="AF251" s="64"/>
      <c r="AG251" s="60"/>
      <c r="AH251" s="64"/>
      <c r="AI251" s="60"/>
      <c r="AJ251" s="64"/>
      <c r="AK251" s="60"/>
      <c r="AL251" s="64"/>
      <c r="AM251" s="60"/>
      <c r="AN251" s="64"/>
      <c r="AO251" s="60"/>
      <c r="AP251" s="64"/>
      <c r="AQ251" s="60"/>
      <c r="AR251" s="64"/>
      <c r="AS251" s="60"/>
      <c r="AT251" s="64"/>
      <c r="AU251" s="60"/>
      <c r="AV251" s="64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0"/>
      <c r="BR251" s="60"/>
      <c r="BS251" s="60"/>
      <c r="BT251" s="61"/>
      <c r="BU251" s="61"/>
      <c r="BV251" s="61"/>
      <c r="BW251" s="61"/>
      <c r="BX251" s="61"/>
    </row>
    <row r="252" spans="2:76" x14ac:dyDescent="0.2">
      <c r="B252" s="61"/>
      <c r="C252" s="61"/>
      <c r="D252" s="61"/>
      <c r="E252" s="61"/>
      <c r="F252" s="61"/>
      <c r="G252" s="61"/>
      <c r="H252" s="61"/>
      <c r="I252" s="60"/>
      <c r="J252" s="64"/>
      <c r="K252" s="60"/>
      <c r="L252" s="64"/>
      <c r="M252" s="60"/>
      <c r="N252" s="64"/>
      <c r="O252" s="60"/>
      <c r="P252" s="64"/>
      <c r="Q252" s="60"/>
      <c r="R252" s="64"/>
      <c r="S252" s="60"/>
      <c r="T252" s="64"/>
      <c r="U252" s="60"/>
      <c r="V252" s="64"/>
      <c r="W252" s="60"/>
      <c r="X252" s="64"/>
      <c r="Y252" s="60"/>
      <c r="Z252" s="64"/>
      <c r="AA252" s="60"/>
      <c r="AB252" s="64"/>
      <c r="AC252" s="60"/>
      <c r="AD252" s="64"/>
      <c r="AE252" s="60"/>
      <c r="AF252" s="64"/>
      <c r="AG252" s="60"/>
      <c r="AH252" s="64"/>
      <c r="AI252" s="60"/>
      <c r="AJ252" s="64"/>
      <c r="AK252" s="60"/>
      <c r="AL252" s="64"/>
      <c r="AM252" s="60"/>
      <c r="AN252" s="64"/>
      <c r="AO252" s="60"/>
      <c r="AP252" s="64"/>
      <c r="AQ252" s="60"/>
      <c r="AR252" s="64"/>
      <c r="AS252" s="60"/>
      <c r="AT252" s="64"/>
      <c r="AU252" s="60"/>
      <c r="AV252" s="64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0"/>
      <c r="BR252" s="60"/>
      <c r="BS252" s="60"/>
      <c r="BT252" s="61"/>
      <c r="BU252" s="61"/>
      <c r="BV252" s="61"/>
      <c r="BW252" s="61"/>
      <c r="BX252" s="61"/>
    </row>
    <row r="253" spans="2:76" x14ac:dyDescent="0.2">
      <c r="B253" s="61"/>
      <c r="C253" s="61"/>
      <c r="D253" s="61"/>
      <c r="E253" s="61"/>
      <c r="F253" s="61"/>
      <c r="G253" s="61"/>
      <c r="H253" s="61"/>
      <c r="I253" s="60"/>
      <c r="J253" s="64"/>
      <c r="K253" s="60"/>
      <c r="L253" s="64"/>
      <c r="M253" s="60"/>
      <c r="N253" s="64"/>
      <c r="O253" s="60"/>
      <c r="P253" s="64"/>
      <c r="Q253" s="60"/>
      <c r="R253" s="64"/>
      <c r="S253" s="60"/>
      <c r="T253" s="64"/>
      <c r="U253" s="60"/>
      <c r="V253" s="64"/>
      <c r="W253" s="60"/>
      <c r="X253" s="64"/>
      <c r="Y253" s="60"/>
      <c r="Z253" s="64"/>
      <c r="AA253" s="60"/>
      <c r="AB253" s="64"/>
      <c r="AC253" s="60"/>
      <c r="AD253" s="64"/>
      <c r="AE253" s="60"/>
      <c r="AF253" s="64"/>
      <c r="AG253" s="60"/>
      <c r="AH253" s="64"/>
      <c r="AI253" s="60"/>
      <c r="AJ253" s="64"/>
      <c r="AK253" s="60"/>
      <c r="AL253" s="64"/>
      <c r="AM253" s="60"/>
      <c r="AN253" s="64"/>
      <c r="AO253" s="60"/>
      <c r="AP253" s="64"/>
      <c r="AQ253" s="60"/>
      <c r="AR253" s="64"/>
      <c r="AS253" s="60"/>
      <c r="AT253" s="64"/>
      <c r="AU253" s="60"/>
      <c r="AV253" s="64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0"/>
      <c r="BR253" s="60"/>
      <c r="BS253" s="60"/>
      <c r="BT253" s="61"/>
      <c r="BU253" s="61"/>
      <c r="BV253" s="61"/>
      <c r="BW253" s="61"/>
      <c r="BX253" s="61"/>
    </row>
    <row r="254" spans="2:76" x14ac:dyDescent="0.2">
      <c r="B254" s="61"/>
      <c r="C254" s="61"/>
      <c r="D254" s="61"/>
      <c r="E254" s="61"/>
      <c r="F254" s="61"/>
      <c r="G254" s="61"/>
      <c r="H254" s="61"/>
      <c r="I254" s="60"/>
      <c r="J254" s="64"/>
      <c r="K254" s="60"/>
      <c r="L254" s="64"/>
      <c r="M254" s="60"/>
      <c r="N254" s="64"/>
      <c r="O254" s="60"/>
      <c r="P254" s="64"/>
      <c r="Q254" s="60"/>
      <c r="R254" s="64"/>
      <c r="S254" s="60"/>
      <c r="T254" s="64"/>
      <c r="U254" s="60"/>
      <c r="V254" s="64"/>
      <c r="W254" s="60"/>
      <c r="X254" s="64"/>
      <c r="Y254" s="60"/>
      <c r="Z254" s="64"/>
      <c r="AA254" s="60"/>
      <c r="AB254" s="64"/>
      <c r="AC254" s="60"/>
      <c r="AD254" s="64"/>
      <c r="AE254" s="60"/>
      <c r="AF254" s="64"/>
      <c r="AG254" s="60"/>
      <c r="AH254" s="64"/>
      <c r="AI254" s="60"/>
      <c r="AJ254" s="64"/>
      <c r="AK254" s="60"/>
      <c r="AL254" s="64"/>
      <c r="AM254" s="60"/>
      <c r="AN254" s="64"/>
      <c r="AO254" s="60"/>
      <c r="AP254" s="64"/>
      <c r="AQ254" s="60"/>
      <c r="AR254" s="64"/>
      <c r="AS254" s="60"/>
      <c r="AT254" s="64"/>
      <c r="AU254" s="60"/>
      <c r="AV254" s="64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0"/>
      <c r="BR254" s="60"/>
      <c r="BS254" s="60"/>
      <c r="BT254" s="61"/>
      <c r="BU254" s="61"/>
      <c r="BV254" s="61"/>
      <c r="BW254" s="61"/>
      <c r="BX254" s="61"/>
    </row>
    <row r="255" spans="2:76" x14ac:dyDescent="0.2">
      <c r="B255" s="61"/>
      <c r="C255" s="61"/>
      <c r="D255" s="61"/>
      <c r="E255" s="61"/>
      <c r="F255" s="61"/>
      <c r="G255" s="61"/>
      <c r="H255" s="61"/>
      <c r="I255" s="60"/>
      <c r="J255" s="64"/>
      <c r="K255" s="60"/>
      <c r="L255" s="64"/>
      <c r="M255" s="60"/>
      <c r="N255" s="64"/>
      <c r="O255" s="60"/>
      <c r="P255" s="64"/>
      <c r="Q255" s="60"/>
      <c r="R255" s="64"/>
      <c r="S255" s="60"/>
      <c r="T255" s="64"/>
      <c r="U255" s="60"/>
      <c r="V255" s="64"/>
      <c r="W255" s="60"/>
      <c r="X255" s="64"/>
      <c r="Y255" s="60"/>
      <c r="Z255" s="64"/>
      <c r="AA255" s="60"/>
      <c r="AB255" s="64"/>
      <c r="AC255" s="60"/>
      <c r="AD255" s="64"/>
      <c r="AE255" s="60"/>
      <c r="AF255" s="64"/>
      <c r="AG255" s="60"/>
      <c r="AH255" s="64"/>
      <c r="AI255" s="60"/>
      <c r="AJ255" s="64"/>
      <c r="AK255" s="60"/>
      <c r="AL255" s="64"/>
      <c r="AM255" s="60"/>
      <c r="AN255" s="64"/>
      <c r="AO255" s="60"/>
      <c r="AP255" s="64"/>
      <c r="AQ255" s="60"/>
      <c r="AR255" s="64"/>
      <c r="AS255" s="60"/>
      <c r="AT255" s="64"/>
      <c r="AU255" s="60"/>
      <c r="AV255" s="64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0"/>
      <c r="BR255" s="60"/>
      <c r="BS255" s="60"/>
      <c r="BT255" s="61"/>
      <c r="BU255" s="61"/>
      <c r="BV255" s="61"/>
      <c r="BW255" s="61"/>
      <c r="BX255" s="61"/>
    </row>
    <row r="256" spans="2:76" x14ac:dyDescent="0.2">
      <c r="B256" s="61"/>
      <c r="C256" s="61"/>
      <c r="D256" s="61"/>
      <c r="E256" s="61"/>
      <c r="F256" s="61"/>
      <c r="G256" s="61"/>
      <c r="H256" s="61"/>
      <c r="I256" s="60"/>
      <c r="J256" s="64"/>
      <c r="K256" s="60"/>
      <c r="L256" s="64"/>
      <c r="M256" s="60"/>
      <c r="N256" s="64"/>
      <c r="O256" s="60"/>
      <c r="P256" s="64"/>
      <c r="Q256" s="60"/>
      <c r="R256" s="64"/>
      <c r="S256" s="60"/>
      <c r="T256" s="64"/>
      <c r="U256" s="60"/>
      <c r="V256" s="64"/>
      <c r="W256" s="60"/>
      <c r="X256" s="64"/>
      <c r="Y256" s="60"/>
      <c r="Z256" s="64"/>
      <c r="AA256" s="60"/>
      <c r="AB256" s="64"/>
      <c r="AC256" s="60"/>
      <c r="AD256" s="64"/>
      <c r="AE256" s="60"/>
      <c r="AF256" s="64"/>
      <c r="AG256" s="60"/>
      <c r="AH256" s="64"/>
      <c r="AI256" s="60"/>
      <c r="AJ256" s="64"/>
      <c r="AK256" s="60"/>
      <c r="AL256" s="64"/>
      <c r="AM256" s="60"/>
      <c r="AN256" s="64"/>
      <c r="AO256" s="60"/>
      <c r="AP256" s="64"/>
      <c r="AQ256" s="60"/>
      <c r="AR256" s="64"/>
      <c r="AS256" s="60"/>
      <c r="AT256" s="64"/>
      <c r="AU256" s="60"/>
      <c r="AV256" s="64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0"/>
      <c r="BR256" s="60"/>
      <c r="BS256" s="60"/>
      <c r="BT256" s="61"/>
      <c r="BU256" s="61"/>
      <c r="BV256" s="61"/>
      <c r="BW256" s="61"/>
      <c r="BX256" s="61"/>
    </row>
    <row r="257" spans="2:76" x14ac:dyDescent="0.2">
      <c r="B257" s="61"/>
      <c r="C257" s="61"/>
      <c r="D257" s="61"/>
      <c r="E257" s="61"/>
      <c r="F257" s="61"/>
      <c r="G257" s="61"/>
      <c r="H257" s="61"/>
      <c r="I257" s="60"/>
      <c r="J257" s="64"/>
      <c r="K257" s="60"/>
      <c r="L257" s="64"/>
      <c r="M257" s="60"/>
      <c r="N257" s="64"/>
      <c r="O257" s="60"/>
      <c r="P257" s="64"/>
      <c r="Q257" s="60"/>
      <c r="R257" s="64"/>
      <c r="S257" s="60"/>
      <c r="T257" s="64"/>
      <c r="U257" s="60"/>
      <c r="V257" s="64"/>
      <c r="W257" s="60"/>
      <c r="X257" s="64"/>
      <c r="Y257" s="60"/>
      <c r="Z257" s="64"/>
      <c r="AA257" s="60"/>
      <c r="AB257" s="64"/>
      <c r="AC257" s="60"/>
      <c r="AD257" s="64"/>
      <c r="AE257" s="60"/>
      <c r="AF257" s="64"/>
      <c r="AG257" s="60"/>
      <c r="AH257" s="64"/>
      <c r="AI257" s="60"/>
      <c r="AJ257" s="64"/>
      <c r="AK257" s="60"/>
      <c r="AL257" s="64"/>
      <c r="AM257" s="60"/>
      <c r="AN257" s="64"/>
      <c r="AO257" s="60"/>
      <c r="AP257" s="64"/>
      <c r="AQ257" s="60"/>
      <c r="AR257" s="64"/>
      <c r="AS257" s="60"/>
      <c r="AT257" s="64"/>
      <c r="AU257" s="60"/>
      <c r="AV257" s="64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0"/>
      <c r="BR257" s="60"/>
      <c r="BS257" s="60"/>
      <c r="BT257" s="61"/>
      <c r="BU257" s="61"/>
      <c r="BV257" s="61"/>
      <c r="BW257" s="61"/>
      <c r="BX257" s="61"/>
    </row>
    <row r="258" spans="2:76" x14ac:dyDescent="0.2">
      <c r="B258" s="61"/>
      <c r="C258" s="61"/>
      <c r="D258" s="61"/>
      <c r="E258" s="61"/>
      <c r="F258" s="61"/>
      <c r="G258" s="61"/>
      <c r="H258" s="61"/>
      <c r="I258" s="60"/>
      <c r="J258" s="64"/>
      <c r="K258" s="60"/>
      <c r="L258" s="64"/>
      <c r="M258" s="60"/>
      <c r="N258" s="64"/>
      <c r="O258" s="60"/>
      <c r="P258" s="64"/>
      <c r="Q258" s="60"/>
      <c r="R258" s="64"/>
      <c r="S258" s="60"/>
      <c r="T258" s="64"/>
      <c r="U258" s="60"/>
      <c r="V258" s="64"/>
      <c r="W258" s="60"/>
      <c r="X258" s="64"/>
      <c r="Y258" s="60"/>
      <c r="Z258" s="64"/>
      <c r="AA258" s="60"/>
      <c r="AB258" s="64"/>
      <c r="AC258" s="60"/>
      <c r="AD258" s="64"/>
      <c r="AE258" s="60"/>
      <c r="AF258" s="64"/>
      <c r="AG258" s="60"/>
      <c r="AH258" s="64"/>
      <c r="AI258" s="60"/>
      <c r="AJ258" s="64"/>
      <c r="AK258" s="60"/>
      <c r="AL258" s="64"/>
      <c r="AM258" s="60"/>
      <c r="AN258" s="64"/>
      <c r="AO258" s="60"/>
      <c r="AP258" s="64"/>
      <c r="AQ258" s="60"/>
      <c r="AR258" s="64"/>
      <c r="AS258" s="60"/>
      <c r="AT258" s="64"/>
      <c r="AU258" s="60"/>
      <c r="AV258" s="64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0"/>
      <c r="BR258" s="60"/>
      <c r="BS258" s="60"/>
      <c r="BT258" s="61"/>
      <c r="BU258" s="61"/>
      <c r="BV258" s="61"/>
      <c r="BW258" s="61"/>
      <c r="BX258" s="61"/>
    </row>
    <row r="259" spans="2:76" x14ac:dyDescent="0.2">
      <c r="B259" s="61"/>
      <c r="C259" s="61"/>
      <c r="D259" s="61"/>
      <c r="E259" s="61"/>
      <c r="F259" s="61"/>
      <c r="G259" s="61"/>
      <c r="H259" s="61"/>
      <c r="I259" s="60"/>
      <c r="J259" s="64"/>
      <c r="K259" s="60"/>
      <c r="L259" s="64"/>
      <c r="M259" s="60"/>
      <c r="N259" s="64"/>
      <c r="O259" s="60"/>
      <c r="P259" s="64"/>
      <c r="Q259" s="60"/>
      <c r="R259" s="64"/>
      <c r="S259" s="60"/>
      <c r="T259" s="64"/>
      <c r="U259" s="60"/>
      <c r="V259" s="64"/>
      <c r="W259" s="60"/>
      <c r="X259" s="64"/>
      <c r="Y259" s="60"/>
      <c r="Z259" s="64"/>
      <c r="AA259" s="60"/>
      <c r="AB259" s="64"/>
      <c r="AC259" s="60"/>
      <c r="AD259" s="64"/>
      <c r="AE259" s="60"/>
      <c r="AF259" s="64"/>
      <c r="AG259" s="60"/>
      <c r="AH259" s="64"/>
      <c r="AI259" s="60"/>
      <c r="AJ259" s="64"/>
      <c r="AK259" s="60"/>
      <c r="AL259" s="64"/>
      <c r="AM259" s="60"/>
      <c r="AN259" s="64"/>
      <c r="AO259" s="60"/>
      <c r="AP259" s="64"/>
      <c r="AQ259" s="60"/>
      <c r="AR259" s="64"/>
      <c r="AS259" s="60"/>
      <c r="AT259" s="64"/>
      <c r="AU259" s="60"/>
      <c r="AV259" s="64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0"/>
      <c r="BR259" s="60"/>
      <c r="BS259" s="60"/>
      <c r="BT259" s="61"/>
      <c r="BU259" s="61"/>
      <c r="BV259" s="61"/>
      <c r="BW259" s="61"/>
      <c r="BX259" s="61"/>
    </row>
    <row r="260" spans="2:76" x14ac:dyDescent="0.2">
      <c r="B260" s="61"/>
      <c r="C260" s="61"/>
      <c r="D260" s="61"/>
      <c r="E260" s="61"/>
      <c r="F260" s="61"/>
      <c r="G260" s="61"/>
      <c r="H260" s="61"/>
      <c r="I260" s="60"/>
      <c r="J260" s="64"/>
      <c r="K260" s="60"/>
      <c r="L260" s="64"/>
      <c r="M260" s="60"/>
      <c r="N260" s="64"/>
      <c r="O260" s="60"/>
      <c r="P260" s="64"/>
      <c r="Q260" s="60"/>
      <c r="R260" s="64"/>
      <c r="S260" s="60"/>
      <c r="T260" s="64"/>
      <c r="U260" s="60"/>
      <c r="V260" s="64"/>
      <c r="W260" s="60"/>
      <c r="X260" s="64"/>
      <c r="Y260" s="60"/>
      <c r="Z260" s="64"/>
      <c r="AA260" s="60"/>
      <c r="AB260" s="64"/>
      <c r="AC260" s="60"/>
      <c r="AD260" s="64"/>
      <c r="AE260" s="60"/>
      <c r="AF260" s="64"/>
      <c r="AG260" s="60"/>
      <c r="AH260" s="64"/>
      <c r="AI260" s="60"/>
      <c r="AJ260" s="64"/>
      <c r="AK260" s="60"/>
      <c r="AL260" s="64"/>
      <c r="AM260" s="60"/>
      <c r="AN260" s="64"/>
      <c r="AO260" s="60"/>
      <c r="AP260" s="64"/>
      <c r="AQ260" s="60"/>
      <c r="AR260" s="64"/>
      <c r="AS260" s="60"/>
      <c r="AT260" s="64"/>
      <c r="AU260" s="60"/>
      <c r="AV260" s="64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0"/>
      <c r="BR260" s="60"/>
      <c r="BS260" s="60"/>
      <c r="BT260" s="61"/>
      <c r="BU260" s="61"/>
      <c r="BV260" s="61"/>
      <c r="BW260" s="61"/>
      <c r="BX260" s="61"/>
    </row>
    <row r="261" spans="2:76" x14ac:dyDescent="0.2">
      <c r="B261" s="61"/>
      <c r="C261" s="61"/>
      <c r="D261" s="61"/>
      <c r="E261" s="61"/>
      <c r="F261" s="61"/>
      <c r="G261" s="61"/>
      <c r="H261" s="61"/>
      <c r="I261" s="60"/>
      <c r="J261" s="64"/>
      <c r="K261" s="60"/>
      <c r="L261" s="64"/>
      <c r="M261" s="60"/>
      <c r="N261" s="64"/>
      <c r="O261" s="60"/>
      <c r="P261" s="64"/>
      <c r="Q261" s="60"/>
      <c r="R261" s="64"/>
      <c r="S261" s="60"/>
      <c r="T261" s="64"/>
      <c r="U261" s="60"/>
      <c r="V261" s="64"/>
      <c r="W261" s="60"/>
      <c r="X261" s="64"/>
      <c r="Y261" s="60"/>
      <c r="Z261" s="64"/>
      <c r="AA261" s="60"/>
      <c r="AB261" s="64"/>
      <c r="AC261" s="60"/>
      <c r="AD261" s="64"/>
      <c r="AE261" s="60"/>
      <c r="AF261" s="64"/>
      <c r="AG261" s="60"/>
      <c r="AH261" s="64"/>
      <c r="AI261" s="60"/>
      <c r="AJ261" s="64"/>
      <c r="AK261" s="60"/>
      <c r="AL261" s="64"/>
      <c r="AM261" s="60"/>
      <c r="AN261" s="64"/>
      <c r="AO261" s="60"/>
      <c r="AP261" s="64"/>
      <c r="AQ261" s="60"/>
      <c r="AR261" s="64"/>
      <c r="AS261" s="60"/>
      <c r="AT261" s="64"/>
      <c r="AU261" s="60"/>
      <c r="AV261" s="64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0"/>
      <c r="BR261" s="60"/>
      <c r="BS261" s="60"/>
      <c r="BT261" s="61"/>
      <c r="BU261" s="61"/>
      <c r="BV261" s="61"/>
      <c r="BW261" s="61"/>
      <c r="BX261" s="61"/>
    </row>
    <row r="262" spans="2:76" x14ac:dyDescent="0.2">
      <c r="B262" s="61"/>
      <c r="C262" s="61"/>
      <c r="D262" s="61"/>
      <c r="E262" s="61"/>
      <c r="F262" s="61"/>
      <c r="G262" s="61"/>
      <c r="H262" s="61"/>
      <c r="I262" s="60"/>
      <c r="J262" s="64"/>
      <c r="K262" s="60"/>
      <c r="L262" s="64"/>
      <c r="M262" s="60"/>
      <c r="N262" s="64"/>
      <c r="O262" s="60"/>
      <c r="P262" s="64"/>
      <c r="Q262" s="60"/>
      <c r="R262" s="64"/>
      <c r="S262" s="60"/>
      <c r="T262" s="64"/>
      <c r="U262" s="60"/>
      <c r="V262" s="64"/>
      <c r="W262" s="60"/>
      <c r="X262" s="64"/>
      <c r="Y262" s="60"/>
      <c r="Z262" s="64"/>
      <c r="AA262" s="60"/>
      <c r="AB262" s="64"/>
      <c r="AC262" s="60"/>
      <c r="AD262" s="64"/>
      <c r="AE262" s="60"/>
      <c r="AF262" s="64"/>
      <c r="AG262" s="60"/>
      <c r="AH262" s="64"/>
      <c r="AI262" s="60"/>
      <c r="AJ262" s="64"/>
      <c r="AK262" s="60"/>
      <c r="AL262" s="64"/>
      <c r="AM262" s="60"/>
      <c r="AN262" s="64"/>
      <c r="AO262" s="60"/>
      <c r="AP262" s="64"/>
      <c r="AQ262" s="60"/>
      <c r="AR262" s="64"/>
      <c r="AS262" s="60"/>
      <c r="AT262" s="64"/>
      <c r="AU262" s="60"/>
      <c r="AV262" s="64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0"/>
      <c r="BR262" s="60"/>
      <c r="BS262" s="60"/>
      <c r="BT262" s="61"/>
      <c r="BU262" s="61"/>
      <c r="BV262" s="61"/>
      <c r="BW262" s="61"/>
      <c r="BX262" s="61"/>
    </row>
    <row r="263" spans="2:76" x14ac:dyDescent="0.2">
      <c r="B263" s="61"/>
      <c r="C263" s="61"/>
      <c r="D263" s="61"/>
      <c r="E263" s="61"/>
      <c r="F263" s="61"/>
      <c r="G263" s="61"/>
      <c r="H263" s="61"/>
      <c r="I263" s="60"/>
      <c r="J263" s="64"/>
      <c r="K263" s="60"/>
      <c r="L263" s="64"/>
      <c r="M263" s="60"/>
      <c r="N263" s="64"/>
      <c r="O263" s="60"/>
      <c r="P263" s="64"/>
      <c r="Q263" s="60"/>
      <c r="R263" s="64"/>
      <c r="S263" s="60"/>
      <c r="T263" s="64"/>
      <c r="U263" s="60"/>
      <c r="V263" s="64"/>
      <c r="W263" s="60"/>
      <c r="X263" s="64"/>
      <c r="Y263" s="60"/>
      <c r="Z263" s="64"/>
      <c r="AA263" s="60"/>
      <c r="AB263" s="64"/>
      <c r="AC263" s="60"/>
      <c r="AD263" s="64"/>
      <c r="AE263" s="60"/>
      <c r="AF263" s="64"/>
      <c r="AG263" s="60"/>
      <c r="AH263" s="64"/>
      <c r="AI263" s="60"/>
      <c r="AJ263" s="64"/>
      <c r="AK263" s="60"/>
      <c r="AL263" s="64"/>
      <c r="AM263" s="60"/>
      <c r="AN263" s="64"/>
      <c r="AO263" s="60"/>
      <c r="AP263" s="64"/>
      <c r="AQ263" s="60"/>
      <c r="AR263" s="64"/>
      <c r="AS263" s="60"/>
      <c r="AT263" s="64"/>
      <c r="AU263" s="60"/>
      <c r="AV263" s="64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0"/>
      <c r="BR263" s="60"/>
      <c r="BS263" s="60"/>
      <c r="BT263" s="61"/>
      <c r="BU263" s="61"/>
      <c r="BV263" s="61"/>
      <c r="BW263" s="61"/>
      <c r="BX263" s="61"/>
    </row>
    <row r="264" spans="2:76" x14ac:dyDescent="0.2">
      <c r="B264" s="61"/>
      <c r="C264" s="61"/>
      <c r="D264" s="61"/>
      <c r="E264" s="61"/>
      <c r="F264" s="61"/>
      <c r="G264" s="61"/>
      <c r="H264" s="61"/>
      <c r="I264" s="60"/>
      <c r="J264" s="64"/>
      <c r="K264" s="60"/>
      <c r="L264" s="64"/>
      <c r="M264" s="60"/>
      <c r="N264" s="64"/>
      <c r="O264" s="60"/>
      <c r="P264" s="64"/>
      <c r="Q264" s="60"/>
      <c r="R264" s="64"/>
      <c r="S264" s="60"/>
      <c r="T264" s="64"/>
      <c r="U264" s="60"/>
      <c r="V264" s="64"/>
      <c r="W264" s="60"/>
      <c r="X264" s="64"/>
      <c r="Y264" s="60"/>
      <c r="Z264" s="64"/>
      <c r="AA264" s="60"/>
      <c r="AB264" s="64"/>
      <c r="AC264" s="60"/>
      <c r="AD264" s="64"/>
      <c r="AE264" s="60"/>
      <c r="AF264" s="64"/>
      <c r="AG264" s="60"/>
      <c r="AH264" s="64"/>
      <c r="AI264" s="60"/>
      <c r="AJ264" s="64"/>
      <c r="AK264" s="60"/>
      <c r="AL264" s="64"/>
      <c r="AM264" s="60"/>
      <c r="AN264" s="64"/>
      <c r="AO264" s="60"/>
      <c r="AP264" s="64"/>
      <c r="AQ264" s="60"/>
      <c r="AR264" s="64"/>
      <c r="AS264" s="60"/>
      <c r="AT264" s="64"/>
      <c r="AU264" s="60"/>
      <c r="AV264" s="64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0"/>
      <c r="BR264" s="60"/>
      <c r="BS264" s="60"/>
      <c r="BT264" s="61"/>
      <c r="BU264" s="61"/>
      <c r="BV264" s="61"/>
      <c r="BW264" s="61"/>
      <c r="BX264" s="61"/>
    </row>
    <row r="265" spans="2:76" x14ac:dyDescent="0.2">
      <c r="B265" s="61"/>
      <c r="C265" s="61"/>
      <c r="D265" s="61"/>
      <c r="E265" s="61"/>
      <c r="F265" s="61"/>
      <c r="G265" s="61"/>
      <c r="H265" s="61"/>
      <c r="I265" s="60"/>
      <c r="J265" s="64"/>
      <c r="K265" s="60"/>
      <c r="L265" s="64"/>
      <c r="M265" s="60"/>
      <c r="N265" s="64"/>
      <c r="O265" s="60"/>
      <c r="P265" s="64"/>
      <c r="Q265" s="60"/>
      <c r="R265" s="64"/>
      <c r="S265" s="60"/>
      <c r="T265" s="64"/>
      <c r="U265" s="60"/>
      <c r="V265" s="64"/>
      <c r="W265" s="60"/>
      <c r="X265" s="64"/>
      <c r="Y265" s="60"/>
      <c r="Z265" s="64"/>
      <c r="AA265" s="60"/>
      <c r="AB265" s="64"/>
      <c r="AC265" s="60"/>
      <c r="AD265" s="64"/>
      <c r="AE265" s="60"/>
      <c r="AF265" s="64"/>
      <c r="AG265" s="60"/>
      <c r="AH265" s="64"/>
      <c r="AI265" s="60"/>
      <c r="AJ265" s="64"/>
      <c r="AK265" s="60"/>
      <c r="AL265" s="64"/>
      <c r="AM265" s="60"/>
      <c r="AN265" s="64"/>
      <c r="AO265" s="60"/>
      <c r="AP265" s="64"/>
      <c r="AQ265" s="60"/>
      <c r="AR265" s="64"/>
      <c r="AS265" s="60"/>
      <c r="AT265" s="64"/>
      <c r="AU265" s="60"/>
      <c r="AV265" s="64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0"/>
      <c r="BR265" s="60"/>
      <c r="BS265" s="60"/>
      <c r="BT265" s="61"/>
      <c r="BU265" s="61"/>
      <c r="BV265" s="61"/>
      <c r="BW265" s="61"/>
      <c r="BX265" s="61"/>
    </row>
    <row r="266" spans="2:76" x14ac:dyDescent="0.2">
      <c r="B266" s="61"/>
      <c r="C266" s="61"/>
      <c r="D266" s="61"/>
      <c r="E266" s="61"/>
      <c r="F266" s="61"/>
      <c r="G266" s="61"/>
      <c r="H266" s="61"/>
      <c r="I266" s="60"/>
      <c r="J266" s="64"/>
      <c r="K266" s="60"/>
      <c r="L266" s="64"/>
      <c r="M266" s="60"/>
      <c r="N266" s="64"/>
      <c r="O266" s="60"/>
      <c r="P266" s="64"/>
      <c r="Q266" s="60"/>
      <c r="R266" s="64"/>
      <c r="S266" s="60"/>
      <c r="T266" s="64"/>
      <c r="U266" s="60"/>
      <c r="V266" s="64"/>
      <c r="W266" s="60"/>
      <c r="X266" s="64"/>
      <c r="Y266" s="60"/>
      <c r="Z266" s="64"/>
      <c r="AA266" s="60"/>
      <c r="AB266" s="64"/>
      <c r="AC266" s="60"/>
      <c r="AD266" s="64"/>
      <c r="AE266" s="60"/>
      <c r="AF266" s="64"/>
      <c r="AG266" s="60"/>
      <c r="AH266" s="64"/>
      <c r="AI266" s="60"/>
      <c r="AJ266" s="64"/>
      <c r="AK266" s="60"/>
      <c r="AL266" s="64"/>
      <c r="AM266" s="60"/>
      <c r="AN266" s="64"/>
      <c r="AO266" s="60"/>
      <c r="AP266" s="64"/>
      <c r="AQ266" s="60"/>
      <c r="AR266" s="64"/>
      <c r="AS266" s="60"/>
      <c r="AT266" s="64"/>
      <c r="AU266" s="60"/>
      <c r="AV266" s="64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0"/>
      <c r="BR266" s="60"/>
      <c r="BS266" s="60"/>
      <c r="BT266" s="61"/>
      <c r="BU266" s="61"/>
      <c r="BV266" s="61"/>
      <c r="BW266" s="61"/>
      <c r="BX266" s="61"/>
    </row>
    <row r="267" spans="2:76" x14ac:dyDescent="0.2">
      <c r="B267" s="61"/>
      <c r="C267" s="61"/>
      <c r="D267" s="61"/>
      <c r="E267" s="61"/>
      <c r="F267" s="61"/>
      <c r="G267" s="61"/>
      <c r="H267" s="61"/>
      <c r="I267" s="60"/>
      <c r="J267" s="64"/>
      <c r="K267" s="60"/>
      <c r="L267" s="64"/>
      <c r="M267" s="60"/>
      <c r="N267" s="64"/>
      <c r="O267" s="60"/>
      <c r="P267" s="64"/>
      <c r="Q267" s="60"/>
      <c r="R267" s="64"/>
      <c r="S267" s="60"/>
      <c r="T267" s="64"/>
      <c r="U267" s="60"/>
      <c r="V267" s="64"/>
      <c r="W267" s="60"/>
      <c r="X267" s="64"/>
      <c r="Y267" s="60"/>
      <c r="Z267" s="64"/>
      <c r="AA267" s="60"/>
      <c r="AB267" s="64"/>
      <c r="AC267" s="60"/>
      <c r="AD267" s="64"/>
      <c r="AE267" s="60"/>
      <c r="AF267" s="64"/>
      <c r="AG267" s="60"/>
      <c r="AH267" s="64"/>
      <c r="AI267" s="60"/>
      <c r="AJ267" s="64"/>
      <c r="AK267" s="60"/>
      <c r="AL267" s="64"/>
      <c r="AM267" s="60"/>
      <c r="AN267" s="64"/>
      <c r="AO267" s="60"/>
      <c r="AP267" s="64"/>
      <c r="AQ267" s="60"/>
      <c r="AR267" s="64"/>
      <c r="AS267" s="60"/>
      <c r="AT267" s="64"/>
      <c r="AU267" s="60"/>
      <c r="AV267" s="64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0"/>
      <c r="BR267" s="60"/>
      <c r="BS267" s="60"/>
      <c r="BT267" s="61"/>
      <c r="BU267" s="61"/>
      <c r="BV267" s="61"/>
      <c r="BW267" s="61"/>
      <c r="BX267" s="61"/>
    </row>
    <row r="268" spans="2:76" x14ac:dyDescent="0.2">
      <c r="B268" s="61"/>
      <c r="C268" s="61"/>
      <c r="D268" s="61"/>
      <c r="E268" s="61"/>
      <c r="F268" s="61"/>
      <c r="G268" s="61"/>
      <c r="H268" s="61"/>
      <c r="I268" s="60"/>
      <c r="J268" s="64"/>
      <c r="K268" s="60"/>
      <c r="L268" s="64"/>
      <c r="M268" s="60"/>
      <c r="N268" s="64"/>
      <c r="O268" s="60"/>
      <c r="P268" s="64"/>
      <c r="Q268" s="60"/>
      <c r="R268" s="64"/>
      <c r="S268" s="60"/>
      <c r="T268" s="64"/>
      <c r="U268" s="60"/>
      <c r="V268" s="64"/>
      <c r="W268" s="60"/>
      <c r="X268" s="64"/>
      <c r="Y268" s="60"/>
      <c r="Z268" s="64"/>
      <c r="AA268" s="60"/>
      <c r="AB268" s="64"/>
      <c r="AC268" s="60"/>
      <c r="AD268" s="64"/>
      <c r="AE268" s="60"/>
      <c r="AF268" s="64"/>
      <c r="AG268" s="60"/>
      <c r="AH268" s="64"/>
      <c r="AI268" s="60"/>
      <c r="AJ268" s="64"/>
      <c r="AK268" s="60"/>
      <c r="AL268" s="64"/>
      <c r="AM268" s="60"/>
      <c r="AN268" s="64"/>
      <c r="AO268" s="60"/>
      <c r="AP268" s="64"/>
      <c r="AQ268" s="60"/>
      <c r="AR268" s="64"/>
      <c r="AS268" s="60"/>
      <c r="AT268" s="64"/>
      <c r="AU268" s="60"/>
      <c r="AV268" s="64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0"/>
      <c r="BR268" s="60"/>
      <c r="BS268" s="60"/>
      <c r="BT268" s="61"/>
      <c r="BU268" s="61"/>
      <c r="BV268" s="61"/>
      <c r="BW268" s="61"/>
      <c r="BX268" s="61"/>
    </row>
    <row r="269" spans="2:76" x14ac:dyDescent="0.2">
      <c r="B269" s="61"/>
      <c r="C269" s="61"/>
      <c r="D269" s="61"/>
      <c r="E269" s="61"/>
      <c r="F269" s="61"/>
      <c r="G269" s="61"/>
      <c r="H269" s="61"/>
      <c r="I269" s="60"/>
      <c r="J269" s="64"/>
      <c r="K269" s="60"/>
      <c r="L269" s="64"/>
      <c r="M269" s="60"/>
      <c r="N269" s="64"/>
      <c r="O269" s="60"/>
      <c r="P269" s="64"/>
      <c r="Q269" s="60"/>
      <c r="R269" s="64"/>
      <c r="S269" s="60"/>
      <c r="T269" s="64"/>
      <c r="U269" s="60"/>
      <c r="V269" s="64"/>
      <c r="W269" s="60"/>
      <c r="X269" s="64"/>
      <c r="Y269" s="60"/>
      <c r="Z269" s="64"/>
      <c r="AA269" s="60"/>
      <c r="AB269" s="64"/>
      <c r="AC269" s="60"/>
      <c r="AD269" s="64"/>
      <c r="AE269" s="60"/>
      <c r="AF269" s="64"/>
      <c r="AG269" s="60"/>
      <c r="AH269" s="64"/>
      <c r="AI269" s="60"/>
      <c r="AJ269" s="64"/>
      <c r="AK269" s="60"/>
      <c r="AL269" s="64"/>
      <c r="AM269" s="60"/>
      <c r="AN269" s="64"/>
      <c r="AO269" s="60"/>
      <c r="AP269" s="64"/>
      <c r="AQ269" s="60"/>
      <c r="AR269" s="64"/>
      <c r="AS269" s="60"/>
      <c r="AT269" s="64"/>
      <c r="AU269" s="60"/>
      <c r="AV269" s="64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0"/>
      <c r="BR269" s="60"/>
      <c r="BS269" s="60"/>
      <c r="BT269" s="61"/>
      <c r="BU269" s="61"/>
      <c r="BV269" s="61"/>
      <c r="BW269" s="61"/>
      <c r="BX269" s="61"/>
    </row>
    <row r="270" spans="2:76" x14ac:dyDescent="0.2">
      <c r="B270" s="61"/>
      <c r="C270" s="61"/>
      <c r="D270" s="61"/>
      <c r="E270" s="61"/>
      <c r="F270" s="61"/>
      <c r="G270" s="61"/>
      <c r="H270" s="61"/>
      <c r="I270" s="60"/>
      <c r="J270" s="64"/>
      <c r="K270" s="60"/>
      <c r="L270" s="64"/>
      <c r="M270" s="60"/>
      <c r="N270" s="64"/>
      <c r="O270" s="60"/>
      <c r="P270" s="64"/>
      <c r="Q270" s="60"/>
      <c r="R270" s="64"/>
      <c r="S270" s="60"/>
      <c r="T270" s="64"/>
      <c r="U270" s="60"/>
      <c r="V270" s="64"/>
      <c r="W270" s="60"/>
      <c r="X270" s="64"/>
      <c r="Y270" s="60"/>
      <c r="Z270" s="64"/>
      <c r="AA270" s="60"/>
      <c r="AB270" s="64"/>
      <c r="AC270" s="60"/>
      <c r="AD270" s="64"/>
      <c r="AE270" s="60"/>
      <c r="AF270" s="64"/>
      <c r="AG270" s="60"/>
      <c r="AH270" s="64"/>
      <c r="AI270" s="60"/>
      <c r="AJ270" s="64"/>
      <c r="AK270" s="60"/>
      <c r="AL270" s="64"/>
      <c r="AM270" s="60"/>
      <c r="AN270" s="64"/>
      <c r="AO270" s="60"/>
      <c r="AP270" s="64"/>
      <c r="AQ270" s="60"/>
      <c r="AR270" s="64"/>
      <c r="AS270" s="60"/>
      <c r="AT270" s="64"/>
      <c r="AU270" s="60"/>
      <c r="AV270" s="64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0"/>
      <c r="BR270" s="60"/>
      <c r="BS270" s="60"/>
      <c r="BT270" s="61"/>
      <c r="BU270" s="61"/>
      <c r="BV270" s="61"/>
      <c r="BW270" s="61"/>
      <c r="BX270" s="61"/>
    </row>
    <row r="271" spans="2:76" x14ac:dyDescent="0.2">
      <c r="B271" s="61"/>
      <c r="C271" s="61"/>
      <c r="D271" s="61"/>
      <c r="E271" s="61"/>
      <c r="F271" s="61"/>
      <c r="G271" s="61"/>
      <c r="H271" s="61"/>
      <c r="I271" s="60"/>
      <c r="J271" s="64"/>
      <c r="K271" s="60"/>
      <c r="L271" s="64"/>
      <c r="M271" s="60"/>
      <c r="N271" s="64"/>
      <c r="O271" s="60"/>
      <c r="P271" s="64"/>
      <c r="Q271" s="60"/>
      <c r="R271" s="64"/>
      <c r="S271" s="60"/>
      <c r="T271" s="64"/>
      <c r="U271" s="60"/>
      <c r="V271" s="64"/>
      <c r="W271" s="60"/>
      <c r="X271" s="64"/>
      <c r="Y271" s="60"/>
      <c r="Z271" s="64"/>
      <c r="AA271" s="60"/>
      <c r="AB271" s="64"/>
      <c r="AC271" s="60"/>
      <c r="AD271" s="64"/>
      <c r="AE271" s="60"/>
      <c r="AF271" s="64"/>
      <c r="AG271" s="60"/>
      <c r="AH271" s="64"/>
      <c r="AI271" s="60"/>
      <c r="AJ271" s="64"/>
      <c r="AK271" s="60"/>
      <c r="AL271" s="64"/>
      <c r="AM271" s="60"/>
      <c r="AN271" s="64"/>
      <c r="AO271" s="60"/>
      <c r="AP271" s="64"/>
      <c r="AQ271" s="60"/>
      <c r="AR271" s="64"/>
      <c r="AS271" s="60"/>
      <c r="AT271" s="64"/>
      <c r="AU271" s="60"/>
      <c r="AV271" s="64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0"/>
      <c r="BR271" s="60"/>
      <c r="BS271" s="60"/>
      <c r="BT271" s="61"/>
      <c r="BU271" s="61"/>
      <c r="BV271" s="61"/>
      <c r="BW271" s="61"/>
      <c r="BX271" s="61"/>
    </row>
    <row r="272" spans="2:76" x14ac:dyDescent="0.2">
      <c r="B272" s="61"/>
      <c r="C272" s="61"/>
      <c r="D272" s="61"/>
      <c r="E272" s="61"/>
      <c r="F272" s="61"/>
      <c r="G272" s="61"/>
      <c r="H272" s="61"/>
      <c r="I272" s="60"/>
      <c r="J272" s="64"/>
      <c r="K272" s="60"/>
      <c r="L272" s="64"/>
      <c r="M272" s="60"/>
      <c r="N272" s="64"/>
      <c r="O272" s="60"/>
      <c r="P272" s="64"/>
      <c r="Q272" s="60"/>
      <c r="R272" s="64"/>
      <c r="S272" s="60"/>
      <c r="T272" s="64"/>
      <c r="U272" s="60"/>
      <c r="V272" s="64"/>
      <c r="W272" s="60"/>
      <c r="X272" s="64"/>
      <c r="Y272" s="60"/>
      <c r="Z272" s="64"/>
      <c r="AA272" s="60"/>
      <c r="AB272" s="64"/>
      <c r="AC272" s="60"/>
      <c r="AD272" s="64"/>
      <c r="AE272" s="60"/>
      <c r="AF272" s="64"/>
      <c r="AG272" s="60"/>
      <c r="AH272" s="64"/>
      <c r="AI272" s="60"/>
      <c r="AJ272" s="64"/>
      <c r="AK272" s="60"/>
      <c r="AL272" s="64"/>
      <c r="AM272" s="60"/>
      <c r="AN272" s="64"/>
      <c r="AO272" s="60"/>
      <c r="AP272" s="64"/>
      <c r="AQ272" s="60"/>
      <c r="AR272" s="64"/>
      <c r="AS272" s="60"/>
      <c r="AT272" s="64"/>
      <c r="AU272" s="60"/>
      <c r="AV272" s="64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0"/>
      <c r="BR272" s="60"/>
      <c r="BS272" s="60"/>
      <c r="BT272" s="61"/>
      <c r="BU272" s="61"/>
      <c r="BV272" s="61"/>
      <c r="BW272" s="61"/>
      <c r="BX272" s="61"/>
    </row>
    <row r="273" spans="2:76" x14ac:dyDescent="0.2">
      <c r="B273" s="61"/>
      <c r="C273" s="61"/>
      <c r="D273" s="61"/>
      <c r="E273" s="61"/>
      <c r="F273" s="61"/>
      <c r="G273" s="61"/>
      <c r="H273" s="61"/>
      <c r="I273" s="60"/>
      <c r="J273" s="64"/>
      <c r="K273" s="60"/>
      <c r="L273" s="64"/>
      <c r="M273" s="60"/>
      <c r="N273" s="64"/>
      <c r="O273" s="60"/>
      <c r="P273" s="64"/>
      <c r="Q273" s="60"/>
      <c r="R273" s="64"/>
      <c r="S273" s="60"/>
      <c r="T273" s="64"/>
      <c r="U273" s="60"/>
      <c r="V273" s="64"/>
      <c r="W273" s="60"/>
      <c r="X273" s="64"/>
      <c r="Y273" s="60"/>
      <c r="Z273" s="64"/>
      <c r="AA273" s="60"/>
      <c r="AB273" s="64"/>
      <c r="AC273" s="60"/>
      <c r="AD273" s="64"/>
      <c r="AE273" s="60"/>
      <c r="AF273" s="64"/>
      <c r="AG273" s="60"/>
      <c r="AH273" s="64"/>
      <c r="AI273" s="60"/>
      <c r="AJ273" s="64"/>
      <c r="AK273" s="60"/>
      <c r="AL273" s="64"/>
      <c r="AM273" s="60"/>
      <c r="AN273" s="64"/>
      <c r="AO273" s="60"/>
      <c r="AP273" s="64"/>
      <c r="AQ273" s="60"/>
      <c r="AR273" s="64"/>
      <c r="AS273" s="60"/>
      <c r="AT273" s="64"/>
      <c r="AU273" s="60"/>
      <c r="AV273" s="64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0"/>
      <c r="BR273" s="60"/>
      <c r="BS273" s="60"/>
      <c r="BT273" s="61"/>
      <c r="BU273" s="61"/>
      <c r="BV273" s="61"/>
      <c r="BW273" s="61"/>
      <c r="BX273" s="61"/>
    </row>
    <row r="274" spans="2:76" x14ac:dyDescent="0.2">
      <c r="B274" s="61"/>
      <c r="C274" s="61"/>
      <c r="D274" s="61"/>
      <c r="E274" s="61"/>
      <c r="F274" s="61"/>
      <c r="G274" s="61"/>
      <c r="H274" s="61"/>
      <c r="I274" s="60"/>
      <c r="J274" s="64"/>
      <c r="K274" s="60"/>
      <c r="L274" s="64"/>
      <c r="M274" s="60"/>
      <c r="N274" s="64"/>
      <c r="O274" s="60"/>
      <c r="P274" s="64"/>
      <c r="Q274" s="60"/>
      <c r="R274" s="64"/>
      <c r="S274" s="60"/>
      <c r="T274" s="64"/>
      <c r="U274" s="60"/>
      <c r="V274" s="64"/>
      <c r="W274" s="60"/>
      <c r="X274" s="64"/>
      <c r="Y274" s="60"/>
      <c r="Z274" s="64"/>
      <c r="AA274" s="60"/>
      <c r="AB274" s="64"/>
      <c r="AC274" s="60"/>
      <c r="AD274" s="64"/>
      <c r="AE274" s="60"/>
      <c r="AF274" s="64"/>
      <c r="AG274" s="60"/>
      <c r="AH274" s="64"/>
      <c r="AI274" s="60"/>
      <c r="AJ274" s="64"/>
      <c r="AK274" s="60"/>
      <c r="AL274" s="64"/>
      <c r="AM274" s="60"/>
      <c r="AN274" s="64"/>
      <c r="AO274" s="60"/>
      <c r="AP274" s="64"/>
      <c r="AQ274" s="60"/>
      <c r="AR274" s="64"/>
      <c r="AS274" s="60"/>
      <c r="AT274" s="64"/>
      <c r="AU274" s="60"/>
      <c r="AV274" s="64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0"/>
      <c r="BR274" s="60"/>
      <c r="BS274" s="60"/>
      <c r="BT274" s="61"/>
      <c r="BU274" s="61"/>
      <c r="BV274" s="61"/>
      <c r="BW274" s="61"/>
      <c r="BX274" s="61"/>
    </row>
    <row r="275" spans="2:76" x14ac:dyDescent="0.2">
      <c r="B275" s="61"/>
      <c r="C275" s="61"/>
      <c r="D275" s="61"/>
      <c r="E275" s="61"/>
      <c r="F275" s="61"/>
      <c r="G275" s="61"/>
      <c r="H275" s="61"/>
      <c r="I275" s="60"/>
      <c r="J275" s="64"/>
      <c r="K275" s="60"/>
      <c r="L275" s="64"/>
      <c r="M275" s="60"/>
      <c r="N275" s="64"/>
      <c r="O275" s="60"/>
      <c r="P275" s="64"/>
      <c r="Q275" s="60"/>
      <c r="R275" s="64"/>
      <c r="S275" s="60"/>
      <c r="T275" s="64"/>
      <c r="U275" s="60"/>
      <c r="V275" s="64"/>
      <c r="W275" s="60"/>
      <c r="X275" s="64"/>
      <c r="Y275" s="60"/>
      <c r="Z275" s="64"/>
      <c r="AA275" s="60"/>
      <c r="AB275" s="64"/>
      <c r="AC275" s="60"/>
      <c r="AD275" s="64"/>
      <c r="AE275" s="60"/>
      <c r="AF275" s="64"/>
      <c r="AG275" s="60"/>
      <c r="AH275" s="64"/>
      <c r="AI275" s="60"/>
      <c r="AJ275" s="64"/>
      <c r="AK275" s="60"/>
      <c r="AL275" s="64"/>
      <c r="AM275" s="60"/>
      <c r="AN275" s="64"/>
      <c r="AO275" s="60"/>
      <c r="AP275" s="64"/>
      <c r="AQ275" s="60"/>
      <c r="AR275" s="64"/>
      <c r="AS275" s="60"/>
      <c r="AT275" s="64"/>
      <c r="AU275" s="60"/>
      <c r="AV275" s="64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0"/>
      <c r="BR275" s="60"/>
      <c r="BS275" s="60"/>
      <c r="BT275" s="61"/>
      <c r="BU275" s="61"/>
      <c r="BV275" s="61"/>
      <c r="BW275" s="61"/>
      <c r="BX275" s="61"/>
    </row>
    <row r="276" spans="2:76" x14ac:dyDescent="0.2">
      <c r="B276" s="61"/>
      <c r="C276" s="61"/>
      <c r="D276" s="61"/>
      <c r="E276" s="61"/>
      <c r="F276" s="61"/>
      <c r="G276" s="61"/>
      <c r="H276" s="61"/>
      <c r="I276" s="60"/>
      <c r="J276" s="64"/>
      <c r="K276" s="60"/>
      <c r="L276" s="64"/>
      <c r="M276" s="60"/>
      <c r="N276" s="64"/>
      <c r="O276" s="60"/>
      <c r="P276" s="64"/>
      <c r="Q276" s="60"/>
      <c r="R276" s="64"/>
      <c r="S276" s="60"/>
      <c r="T276" s="64"/>
      <c r="U276" s="60"/>
      <c r="V276" s="64"/>
      <c r="W276" s="60"/>
      <c r="X276" s="64"/>
      <c r="Y276" s="60"/>
      <c r="Z276" s="64"/>
      <c r="AA276" s="60"/>
      <c r="AB276" s="64"/>
      <c r="AC276" s="60"/>
      <c r="AD276" s="64"/>
      <c r="AE276" s="60"/>
      <c r="AF276" s="64"/>
      <c r="AG276" s="60"/>
      <c r="AH276" s="64"/>
      <c r="AI276" s="60"/>
      <c r="AJ276" s="64"/>
      <c r="AK276" s="60"/>
      <c r="AL276" s="64"/>
      <c r="AM276" s="60"/>
      <c r="AN276" s="64"/>
      <c r="AO276" s="60"/>
      <c r="AP276" s="64"/>
      <c r="AQ276" s="60"/>
      <c r="AR276" s="64"/>
      <c r="AS276" s="60"/>
      <c r="AT276" s="64"/>
      <c r="AU276" s="60"/>
      <c r="AV276" s="64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0"/>
      <c r="BR276" s="60"/>
      <c r="BS276" s="60"/>
      <c r="BT276" s="61"/>
      <c r="BU276" s="61"/>
      <c r="BV276" s="61"/>
      <c r="BW276" s="61"/>
      <c r="BX276" s="61"/>
    </row>
    <row r="277" spans="2:76" x14ac:dyDescent="0.2">
      <c r="B277" s="61"/>
      <c r="C277" s="61"/>
      <c r="D277" s="61"/>
      <c r="E277" s="61"/>
      <c r="F277" s="61"/>
      <c r="G277" s="61"/>
      <c r="H277" s="61"/>
      <c r="I277" s="60"/>
      <c r="J277" s="64"/>
      <c r="K277" s="60"/>
      <c r="L277" s="64"/>
      <c r="M277" s="60"/>
      <c r="N277" s="64"/>
      <c r="O277" s="60"/>
      <c r="P277" s="64"/>
      <c r="Q277" s="60"/>
      <c r="R277" s="64"/>
      <c r="S277" s="60"/>
      <c r="T277" s="64"/>
      <c r="U277" s="60"/>
      <c r="V277" s="64"/>
      <c r="W277" s="60"/>
      <c r="X277" s="64"/>
      <c r="Y277" s="60"/>
      <c r="Z277" s="64"/>
      <c r="AA277" s="60"/>
      <c r="AB277" s="64"/>
      <c r="AC277" s="60"/>
      <c r="AD277" s="64"/>
      <c r="AE277" s="60"/>
      <c r="AF277" s="64"/>
      <c r="AG277" s="60"/>
      <c r="AH277" s="64"/>
      <c r="AI277" s="60"/>
      <c r="AJ277" s="64"/>
      <c r="AK277" s="60"/>
      <c r="AL277" s="64"/>
      <c r="AM277" s="60"/>
      <c r="AN277" s="64"/>
      <c r="AO277" s="60"/>
      <c r="AP277" s="64"/>
      <c r="AQ277" s="60"/>
      <c r="AR277" s="64"/>
      <c r="AS277" s="60"/>
      <c r="AT277" s="64"/>
      <c r="AU277" s="60"/>
      <c r="AV277" s="64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0"/>
      <c r="BR277" s="60"/>
      <c r="BS277" s="60"/>
      <c r="BT277" s="61"/>
      <c r="BU277" s="61"/>
      <c r="BV277" s="61"/>
      <c r="BW277" s="61"/>
      <c r="BX277" s="61"/>
    </row>
    <row r="278" spans="2:76" x14ac:dyDescent="0.2">
      <c r="B278" s="61"/>
      <c r="C278" s="61"/>
      <c r="D278" s="61"/>
      <c r="E278" s="61"/>
      <c r="F278" s="61"/>
      <c r="G278" s="61"/>
      <c r="H278" s="61"/>
      <c r="I278" s="60"/>
      <c r="J278" s="64"/>
      <c r="K278" s="60"/>
      <c r="L278" s="64"/>
      <c r="M278" s="60"/>
      <c r="N278" s="64"/>
      <c r="O278" s="60"/>
      <c r="P278" s="64"/>
      <c r="Q278" s="60"/>
      <c r="R278" s="64"/>
      <c r="S278" s="60"/>
      <c r="T278" s="64"/>
      <c r="U278" s="60"/>
      <c r="V278" s="64"/>
      <c r="W278" s="60"/>
      <c r="X278" s="64"/>
      <c r="Y278" s="60"/>
      <c r="Z278" s="64"/>
      <c r="AA278" s="60"/>
      <c r="AB278" s="64"/>
      <c r="AC278" s="60"/>
      <c r="AD278" s="64"/>
      <c r="AE278" s="60"/>
      <c r="AF278" s="64"/>
      <c r="AG278" s="60"/>
      <c r="AH278" s="64"/>
      <c r="AI278" s="60"/>
      <c r="AJ278" s="64"/>
      <c r="AK278" s="60"/>
      <c r="AL278" s="64"/>
      <c r="AM278" s="60"/>
      <c r="AN278" s="64"/>
      <c r="AO278" s="60"/>
      <c r="AP278" s="64"/>
      <c r="AQ278" s="60"/>
      <c r="AR278" s="64"/>
      <c r="AS278" s="60"/>
      <c r="AT278" s="64"/>
      <c r="AU278" s="60"/>
      <c r="AV278" s="64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0"/>
      <c r="BR278" s="60"/>
      <c r="BS278" s="60"/>
      <c r="BT278" s="61"/>
      <c r="BU278" s="61"/>
      <c r="BV278" s="61"/>
      <c r="BW278" s="61"/>
      <c r="BX278" s="61"/>
    </row>
    <row r="279" spans="2:76" x14ac:dyDescent="0.2">
      <c r="B279" s="61"/>
      <c r="C279" s="61"/>
      <c r="D279" s="61"/>
      <c r="E279" s="61"/>
      <c r="F279" s="61"/>
      <c r="G279" s="61"/>
      <c r="H279" s="61"/>
      <c r="I279" s="60"/>
      <c r="J279" s="64"/>
      <c r="K279" s="60"/>
      <c r="L279" s="64"/>
      <c r="M279" s="60"/>
      <c r="N279" s="64"/>
      <c r="O279" s="60"/>
      <c r="P279" s="64"/>
      <c r="Q279" s="60"/>
      <c r="R279" s="64"/>
      <c r="S279" s="60"/>
      <c r="T279" s="64"/>
      <c r="U279" s="60"/>
      <c r="V279" s="64"/>
      <c r="W279" s="60"/>
      <c r="X279" s="64"/>
      <c r="Y279" s="60"/>
      <c r="Z279" s="64"/>
      <c r="AA279" s="60"/>
      <c r="AB279" s="64"/>
      <c r="AC279" s="60"/>
      <c r="AD279" s="64"/>
      <c r="AE279" s="60"/>
      <c r="AF279" s="64"/>
      <c r="AG279" s="60"/>
      <c r="AH279" s="64"/>
      <c r="AI279" s="60"/>
      <c r="AJ279" s="64"/>
      <c r="AK279" s="60"/>
      <c r="AL279" s="64"/>
      <c r="AM279" s="60"/>
      <c r="AN279" s="64"/>
      <c r="AO279" s="60"/>
      <c r="AP279" s="64"/>
      <c r="AQ279" s="60"/>
      <c r="AR279" s="64"/>
      <c r="AS279" s="60"/>
      <c r="AT279" s="64"/>
      <c r="AU279" s="60"/>
      <c r="AV279" s="64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0"/>
      <c r="BR279" s="60"/>
      <c r="BS279" s="60"/>
      <c r="BT279" s="61"/>
      <c r="BU279" s="61"/>
      <c r="BV279" s="61"/>
      <c r="BW279" s="61"/>
      <c r="BX279" s="61"/>
    </row>
    <row r="280" spans="2:76" x14ac:dyDescent="0.2">
      <c r="B280" s="61"/>
      <c r="C280" s="61"/>
      <c r="D280" s="61"/>
      <c r="E280" s="61"/>
      <c r="F280" s="61"/>
      <c r="G280" s="61"/>
      <c r="H280" s="61"/>
      <c r="I280" s="60"/>
      <c r="J280" s="64"/>
      <c r="K280" s="60"/>
      <c r="L280" s="64"/>
      <c r="M280" s="60"/>
      <c r="N280" s="64"/>
      <c r="O280" s="60"/>
      <c r="P280" s="64"/>
      <c r="Q280" s="60"/>
      <c r="R280" s="64"/>
      <c r="S280" s="60"/>
      <c r="T280" s="64"/>
      <c r="U280" s="60"/>
      <c r="V280" s="64"/>
      <c r="W280" s="60"/>
      <c r="X280" s="64"/>
      <c r="Y280" s="60"/>
      <c r="Z280" s="64"/>
      <c r="AA280" s="60"/>
      <c r="AB280" s="64"/>
      <c r="AC280" s="60"/>
      <c r="AD280" s="64"/>
      <c r="AE280" s="60"/>
      <c r="AF280" s="64"/>
      <c r="AG280" s="60"/>
      <c r="AH280" s="64"/>
      <c r="AI280" s="60"/>
      <c r="AJ280" s="64"/>
      <c r="AK280" s="60"/>
      <c r="AL280" s="64"/>
      <c r="AM280" s="60"/>
      <c r="AN280" s="64"/>
      <c r="AO280" s="60"/>
      <c r="AP280" s="64"/>
      <c r="AQ280" s="60"/>
      <c r="AR280" s="64"/>
      <c r="AS280" s="60"/>
      <c r="AT280" s="64"/>
      <c r="AU280" s="60"/>
      <c r="AV280" s="64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0"/>
      <c r="BR280" s="60"/>
      <c r="BS280" s="60"/>
      <c r="BT280" s="61"/>
      <c r="BU280" s="61"/>
      <c r="BV280" s="61"/>
      <c r="BW280" s="61"/>
      <c r="BX280" s="61"/>
    </row>
    <row r="281" spans="2:76" x14ac:dyDescent="0.2">
      <c r="B281" s="61"/>
      <c r="C281" s="61"/>
      <c r="D281" s="61"/>
      <c r="E281" s="61"/>
      <c r="F281" s="61"/>
      <c r="G281" s="61"/>
      <c r="H281" s="61"/>
      <c r="I281" s="60"/>
      <c r="J281" s="64"/>
      <c r="K281" s="60"/>
      <c r="L281" s="64"/>
      <c r="M281" s="60"/>
      <c r="N281" s="64"/>
      <c r="O281" s="60"/>
      <c r="P281" s="64"/>
      <c r="Q281" s="60"/>
      <c r="R281" s="64"/>
      <c r="S281" s="60"/>
      <c r="T281" s="64"/>
      <c r="U281" s="60"/>
      <c r="V281" s="64"/>
      <c r="W281" s="60"/>
      <c r="X281" s="64"/>
      <c r="Y281" s="60"/>
      <c r="Z281" s="64"/>
      <c r="AA281" s="60"/>
      <c r="AB281" s="64"/>
      <c r="AC281" s="60"/>
      <c r="AD281" s="64"/>
      <c r="AE281" s="60"/>
      <c r="AF281" s="64"/>
      <c r="AG281" s="60"/>
      <c r="AH281" s="64"/>
      <c r="AI281" s="60"/>
      <c r="AJ281" s="64"/>
      <c r="AK281" s="60"/>
      <c r="AL281" s="64"/>
      <c r="AM281" s="60"/>
      <c r="AN281" s="64"/>
      <c r="AO281" s="60"/>
      <c r="AP281" s="64"/>
      <c r="AQ281" s="60"/>
      <c r="AR281" s="64"/>
      <c r="AS281" s="60"/>
      <c r="AT281" s="64"/>
      <c r="AU281" s="60"/>
      <c r="AV281" s="64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0"/>
      <c r="BR281" s="60"/>
      <c r="BS281" s="60"/>
      <c r="BT281" s="61"/>
      <c r="BU281" s="61"/>
      <c r="BV281" s="61"/>
      <c r="BW281" s="61"/>
      <c r="BX281" s="61"/>
    </row>
    <row r="282" spans="2:76" x14ac:dyDescent="0.2">
      <c r="B282" s="61"/>
      <c r="C282" s="61"/>
      <c r="D282" s="61"/>
      <c r="E282" s="61"/>
      <c r="F282" s="61"/>
      <c r="G282" s="61"/>
      <c r="H282" s="61"/>
      <c r="I282" s="60"/>
      <c r="J282" s="64"/>
      <c r="K282" s="60"/>
      <c r="L282" s="64"/>
      <c r="M282" s="60"/>
      <c r="N282" s="64"/>
      <c r="O282" s="60"/>
      <c r="P282" s="64"/>
      <c r="Q282" s="60"/>
      <c r="R282" s="64"/>
      <c r="S282" s="60"/>
      <c r="T282" s="64"/>
      <c r="U282" s="60"/>
      <c r="V282" s="64"/>
      <c r="W282" s="60"/>
      <c r="X282" s="64"/>
      <c r="Y282" s="60"/>
      <c r="Z282" s="64"/>
      <c r="AA282" s="60"/>
      <c r="AB282" s="64"/>
      <c r="AC282" s="60"/>
      <c r="AD282" s="64"/>
      <c r="AE282" s="60"/>
      <c r="AF282" s="64"/>
      <c r="AG282" s="60"/>
      <c r="AH282" s="64"/>
      <c r="AI282" s="60"/>
      <c r="AJ282" s="64"/>
      <c r="AK282" s="60"/>
      <c r="AL282" s="64"/>
      <c r="AM282" s="60"/>
      <c r="AN282" s="64"/>
      <c r="AO282" s="60"/>
      <c r="AP282" s="64"/>
      <c r="AQ282" s="60"/>
      <c r="AR282" s="64"/>
      <c r="AS282" s="60"/>
      <c r="AT282" s="64"/>
      <c r="AU282" s="60"/>
      <c r="AV282" s="64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0"/>
      <c r="BR282" s="60"/>
      <c r="BS282" s="60"/>
      <c r="BT282" s="61"/>
      <c r="BU282" s="61"/>
      <c r="BV282" s="61"/>
      <c r="BW282" s="61"/>
      <c r="BX282" s="61"/>
    </row>
    <row r="283" spans="2:76" x14ac:dyDescent="0.2">
      <c r="B283" s="61"/>
      <c r="C283" s="61"/>
      <c r="D283" s="61"/>
      <c r="E283" s="61"/>
      <c r="F283" s="61"/>
      <c r="G283" s="61"/>
      <c r="H283" s="61"/>
      <c r="I283" s="60"/>
      <c r="J283" s="64"/>
      <c r="K283" s="60"/>
      <c r="L283" s="64"/>
      <c r="M283" s="60"/>
      <c r="N283" s="64"/>
      <c r="O283" s="60"/>
      <c r="P283" s="64"/>
      <c r="Q283" s="60"/>
      <c r="R283" s="64"/>
      <c r="S283" s="60"/>
      <c r="T283" s="64"/>
      <c r="U283" s="60"/>
      <c r="V283" s="64"/>
      <c r="W283" s="60"/>
      <c r="X283" s="64"/>
      <c r="Y283" s="60"/>
      <c r="Z283" s="64"/>
      <c r="AA283" s="60"/>
      <c r="AB283" s="64"/>
      <c r="AC283" s="60"/>
      <c r="AD283" s="64"/>
      <c r="AE283" s="60"/>
      <c r="AF283" s="64"/>
      <c r="AG283" s="60"/>
      <c r="AH283" s="64"/>
      <c r="AI283" s="60"/>
      <c r="AJ283" s="64"/>
      <c r="AK283" s="60"/>
      <c r="AL283" s="64"/>
      <c r="AM283" s="60"/>
      <c r="AN283" s="64"/>
      <c r="AO283" s="60"/>
      <c r="AP283" s="64"/>
      <c r="AQ283" s="60"/>
      <c r="AR283" s="64"/>
      <c r="AS283" s="60"/>
      <c r="AT283" s="64"/>
      <c r="AU283" s="60"/>
      <c r="AV283" s="64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0"/>
      <c r="BR283" s="60"/>
      <c r="BS283" s="60"/>
      <c r="BT283" s="61"/>
      <c r="BU283" s="61"/>
      <c r="BV283" s="61"/>
      <c r="BW283" s="61"/>
      <c r="BX283" s="61"/>
    </row>
    <row r="284" spans="2:76" x14ac:dyDescent="0.2">
      <c r="B284" s="61"/>
      <c r="C284" s="61"/>
      <c r="D284" s="61"/>
      <c r="E284" s="61"/>
      <c r="F284" s="61"/>
      <c r="G284" s="61"/>
      <c r="H284" s="61"/>
      <c r="I284" s="60"/>
      <c r="J284" s="64"/>
      <c r="K284" s="60"/>
      <c r="L284" s="64"/>
      <c r="M284" s="60"/>
      <c r="N284" s="64"/>
      <c r="O284" s="60"/>
      <c r="P284" s="64"/>
      <c r="Q284" s="60"/>
      <c r="R284" s="64"/>
      <c r="S284" s="60"/>
      <c r="T284" s="64"/>
      <c r="U284" s="60"/>
      <c r="V284" s="64"/>
      <c r="W284" s="60"/>
      <c r="X284" s="64"/>
      <c r="Y284" s="60"/>
      <c r="Z284" s="64"/>
      <c r="AA284" s="60"/>
      <c r="AB284" s="64"/>
      <c r="AC284" s="60"/>
      <c r="AD284" s="64"/>
      <c r="AE284" s="60"/>
      <c r="AF284" s="64"/>
      <c r="AG284" s="60"/>
      <c r="AH284" s="64"/>
      <c r="AI284" s="60"/>
      <c r="AJ284" s="64"/>
      <c r="AK284" s="60"/>
      <c r="AL284" s="64"/>
      <c r="AM284" s="60"/>
      <c r="AN284" s="64"/>
      <c r="AO284" s="60"/>
      <c r="AP284" s="64"/>
      <c r="AQ284" s="60"/>
      <c r="AR284" s="64"/>
      <c r="AS284" s="60"/>
      <c r="AT284" s="64"/>
      <c r="AU284" s="60"/>
      <c r="AV284" s="64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0"/>
      <c r="BR284" s="60"/>
      <c r="BS284" s="60"/>
      <c r="BT284" s="61"/>
      <c r="BU284" s="61"/>
      <c r="BV284" s="61"/>
      <c r="BW284" s="61"/>
      <c r="BX284" s="61"/>
    </row>
    <row r="285" spans="2:76" x14ac:dyDescent="0.2">
      <c r="B285" s="61"/>
      <c r="C285" s="61"/>
      <c r="D285" s="61"/>
      <c r="E285" s="61"/>
      <c r="F285" s="61"/>
      <c r="G285" s="61"/>
      <c r="H285" s="61"/>
      <c r="I285" s="60"/>
      <c r="J285" s="64"/>
      <c r="K285" s="60"/>
      <c r="L285" s="64"/>
      <c r="M285" s="60"/>
      <c r="N285" s="64"/>
      <c r="O285" s="60"/>
      <c r="P285" s="64"/>
      <c r="Q285" s="60"/>
      <c r="R285" s="64"/>
      <c r="S285" s="60"/>
      <c r="T285" s="64"/>
      <c r="U285" s="60"/>
      <c r="V285" s="64"/>
      <c r="W285" s="60"/>
      <c r="X285" s="64"/>
      <c r="Y285" s="60"/>
      <c r="Z285" s="64"/>
      <c r="AA285" s="60"/>
      <c r="AB285" s="64"/>
      <c r="AC285" s="60"/>
      <c r="AD285" s="64"/>
      <c r="AE285" s="60"/>
      <c r="AF285" s="64"/>
      <c r="AG285" s="60"/>
      <c r="AH285" s="64"/>
      <c r="AI285" s="60"/>
      <c r="AJ285" s="64"/>
      <c r="AK285" s="60"/>
      <c r="AL285" s="64"/>
      <c r="AM285" s="60"/>
      <c r="AN285" s="64"/>
      <c r="AO285" s="60"/>
      <c r="AP285" s="64"/>
      <c r="AQ285" s="60"/>
      <c r="AR285" s="64"/>
      <c r="AS285" s="60"/>
      <c r="AT285" s="64"/>
      <c r="AU285" s="60"/>
      <c r="AV285" s="64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0"/>
      <c r="BR285" s="60"/>
      <c r="BS285" s="60"/>
      <c r="BT285" s="61"/>
      <c r="BU285" s="61"/>
      <c r="BV285" s="61"/>
      <c r="BW285" s="61"/>
      <c r="BX285" s="61"/>
    </row>
    <row r="286" spans="2:76" x14ac:dyDescent="0.2">
      <c r="B286" s="61"/>
      <c r="C286" s="61"/>
      <c r="D286" s="61"/>
      <c r="E286" s="61"/>
      <c r="F286" s="61"/>
      <c r="G286" s="61"/>
      <c r="H286" s="61"/>
      <c r="I286" s="60"/>
      <c r="J286" s="64"/>
      <c r="K286" s="60"/>
      <c r="L286" s="64"/>
      <c r="M286" s="60"/>
      <c r="N286" s="64"/>
      <c r="O286" s="60"/>
      <c r="P286" s="64"/>
      <c r="Q286" s="60"/>
      <c r="R286" s="64"/>
      <c r="S286" s="60"/>
      <c r="T286" s="64"/>
      <c r="U286" s="60"/>
      <c r="V286" s="64"/>
      <c r="W286" s="60"/>
      <c r="X286" s="64"/>
      <c r="Y286" s="60"/>
      <c r="Z286" s="64"/>
      <c r="AA286" s="60"/>
      <c r="AB286" s="64"/>
      <c r="AC286" s="60"/>
      <c r="AD286" s="64"/>
      <c r="AE286" s="60"/>
      <c r="AF286" s="64"/>
      <c r="AG286" s="60"/>
      <c r="AH286" s="64"/>
      <c r="AI286" s="60"/>
      <c r="AJ286" s="64"/>
      <c r="AK286" s="60"/>
      <c r="AL286" s="64"/>
      <c r="AM286" s="60"/>
      <c r="AN286" s="64"/>
      <c r="AO286" s="60"/>
      <c r="AP286" s="64"/>
      <c r="AQ286" s="60"/>
      <c r="AR286" s="64"/>
      <c r="AS286" s="60"/>
      <c r="AT286" s="64"/>
      <c r="AU286" s="60"/>
      <c r="AV286" s="64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0"/>
      <c r="BR286" s="60"/>
      <c r="BS286" s="60"/>
      <c r="BT286" s="61"/>
      <c r="BU286" s="61"/>
      <c r="BV286" s="61"/>
      <c r="BW286" s="61"/>
      <c r="BX286" s="61"/>
    </row>
    <row r="287" spans="2:76" x14ac:dyDescent="0.2">
      <c r="B287" s="61"/>
      <c r="C287" s="61"/>
      <c r="D287" s="61"/>
      <c r="E287" s="61"/>
      <c r="F287" s="61"/>
      <c r="G287" s="61"/>
      <c r="H287" s="61"/>
      <c r="I287" s="60"/>
      <c r="J287" s="64"/>
      <c r="K287" s="60"/>
      <c r="L287" s="64"/>
      <c r="M287" s="60"/>
      <c r="N287" s="64"/>
      <c r="O287" s="60"/>
      <c r="P287" s="64"/>
      <c r="Q287" s="60"/>
      <c r="R287" s="64"/>
      <c r="S287" s="60"/>
      <c r="T287" s="64"/>
      <c r="U287" s="60"/>
      <c r="V287" s="64"/>
      <c r="W287" s="60"/>
      <c r="X287" s="64"/>
      <c r="Y287" s="60"/>
      <c r="Z287" s="64"/>
      <c r="AA287" s="60"/>
      <c r="AB287" s="64"/>
      <c r="AC287" s="60"/>
      <c r="AD287" s="64"/>
      <c r="AE287" s="60"/>
      <c r="AF287" s="64"/>
      <c r="AG287" s="60"/>
      <c r="AH287" s="64"/>
      <c r="AI287" s="60"/>
      <c r="AJ287" s="64"/>
      <c r="AK287" s="60"/>
      <c r="AL287" s="64"/>
      <c r="AM287" s="60"/>
      <c r="AN287" s="64"/>
      <c r="AO287" s="60"/>
      <c r="AP287" s="64"/>
      <c r="AQ287" s="60"/>
      <c r="AR287" s="64"/>
      <c r="AS287" s="60"/>
      <c r="AT287" s="64"/>
      <c r="AU287" s="60"/>
      <c r="AV287" s="64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0"/>
      <c r="BR287" s="60"/>
      <c r="BS287" s="60"/>
      <c r="BT287" s="61"/>
      <c r="BU287" s="61"/>
      <c r="BV287" s="61"/>
      <c r="BW287" s="61"/>
      <c r="BX287" s="61"/>
    </row>
    <row r="288" spans="2:76" x14ac:dyDescent="0.2">
      <c r="B288" s="61"/>
      <c r="C288" s="61"/>
      <c r="D288" s="61"/>
      <c r="E288" s="61"/>
      <c r="F288" s="61"/>
      <c r="G288" s="61"/>
      <c r="H288" s="61"/>
      <c r="I288" s="60"/>
      <c r="J288" s="64"/>
      <c r="K288" s="60"/>
      <c r="L288" s="64"/>
      <c r="M288" s="60"/>
      <c r="N288" s="64"/>
      <c r="O288" s="60"/>
      <c r="P288" s="64"/>
      <c r="Q288" s="60"/>
      <c r="R288" s="64"/>
      <c r="S288" s="60"/>
      <c r="T288" s="64"/>
      <c r="U288" s="60"/>
      <c r="V288" s="64"/>
      <c r="W288" s="60"/>
      <c r="X288" s="64"/>
      <c r="Y288" s="60"/>
      <c r="Z288" s="64"/>
      <c r="AA288" s="60"/>
      <c r="AB288" s="64"/>
      <c r="AC288" s="60"/>
      <c r="AD288" s="64"/>
      <c r="AE288" s="60"/>
      <c r="AF288" s="64"/>
      <c r="AG288" s="60"/>
      <c r="AH288" s="64"/>
      <c r="AI288" s="60"/>
      <c r="AJ288" s="64"/>
      <c r="AK288" s="60"/>
      <c r="AL288" s="64"/>
      <c r="AM288" s="60"/>
      <c r="AN288" s="64"/>
      <c r="AO288" s="60"/>
      <c r="AP288" s="64"/>
      <c r="AQ288" s="60"/>
      <c r="AR288" s="64"/>
      <c r="AS288" s="60"/>
      <c r="AT288" s="64"/>
      <c r="AU288" s="60"/>
      <c r="AV288" s="64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0"/>
      <c r="BR288" s="60"/>
      <c r="BS288" s="60"/>
      <c r="BT288" s="61"/>
      <c r="BU288" s="61"/>
      <c r="BV288" s="61"/>
      <c r="BW288" s="61"/>
      <c r="BX288" s="61"/>
    </row>
    <row r="289" spans="2:76" x14ac:dyDescent="0.2">
      <c r="B289" s="61"/>
      <c r="C289" s="61"/>
      <c r="D289" s="61"/>
      <c r="E289" s="61"/>
      <c r="F289" s="61"/>
      <c r="G289" s="61"/>
      <c r="H289" s="61"/>
      <c r="I289" s="60"/>
      <c r="J289" s="64"/>
      <c r="K289" s="60"/>
      <c r="L289" s="64"/>
      <c r="M289" s="60"/>
      <c r="N289" s="64"/>
      <c r="O289" s="60"/>
      <c r="P289" s="64"/>
      <c r="Q289" s="60"/>
      <c r="R289" s="64"/>
      <c r="S289" s="60"/>
      <c r="T289" s="64"/>
      <c r="U289" s="60"/>
      <c r="V289" s="64"/>
      <c r="W289" s="60"/>
      <c r="X289" s="64"/>
      <c r="Y289" s="60"/>
      <c r="Z289" s="64"/>
      <c r="AA289" s="60"/>
      <c r="AB289" s="64"/>
      <c r="AC289" s="60"/>
      <c r="AD289" s="64"/>
      <c r="AE289" s="60"/>
      <c r="AF289" s="64"/>
      <c r="AG289" s="60"/>
      <c r="AH289" s="64"/>
      <c r="AI289" s="60"/>
      <c r="AJ289" s="64"/>
      <c r="AK289" s="60"/>
      <c r="AL289" s="64"/>
      <c r="AM289" s="60"/>
      <c r="AN289" s="64"/>
      <c r="AO289" s="60"/>
      <c r="AP289" s="64"/>
      <c r="AQ289" s="60"/>
      <c r="AR289" s="64"/>
      <c r="AS289" s="60"/>
      <c r="AT289" s="64"/>
      <c r="AU289" s="60"/>
      <c r="AV289" s="64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0"/>
      <c r="BR289" s="60"/>
      <c r="BS289" s="60"/>
      <c r="BT289" s="61"/>
      <c r="BU289" s="61"/>
      <c r="BV289" s="61"/>
      <c r="BW289" s="61"/>
      <c r="BX289" s="61"/>
    </row>
    <row r="290" spans="2:76" x14ac:dyDescent="0.2">
      <c r="B290" s="61"/>
      <c r="C290" s="61"/>
      <c r="D290" s="61"/>
      <c r="E290" s="61"/>
      <c r="F290" s="61"/>
      <c r="G290" s="61"/>
      <c r="H290" s="61"/>
      <c r="I290" s="60"/>
      <c r="J290" s="64"/>
      <c r="K290" s="60"/>
      <c r="L290" s="64"/>
      <c r="M290" s="60"/>
      <c r="N290" s="64"/>
      <c r="O290" s="60"/>
      <c r="P290" s="64"/>
      <c r="Q290" s="60"/>
      <c r="R290" s="64"/>
      <c r="S290" s="60"/>
      <c r="T290" s="64"/>
      <c r="U290" s="60"/>
      <c r="V290" s="64"/>
      <c r="W290" s="60"/>
      <c r="X290" s="64"/>
      <c r="Y290" s="60"/>
      <c r="Z290" s="64"/>
      <c r="AA290" s="60"/>
      <c r="AB290" s="64"/>
      <c r="AC290" s="60"/>
      <c r="AD290" s="64"/>
      <c r="AE290" s="60"/>
      <c r="AF290" s="64"/>
      <c r="AG290" s="60"/>
      <c r="AH290" s="64"/>
      <c r="AI290" s="60"/>
      <c r="AJ290" s="64"/>
      <c r="AK290" s="60"/>
      <c r="AL290" s="64"/>
      <c r="AM290" s="60"/>
      <c r="AN290" s="64"/>
      <c r="AO290" s="60"/>
      <c r="AP290" s="64"/>
      <c r="AQ290" s="60"/>
      <c r="AR290" s="64"/>
      <c r="AS290" s="60"/>
      <c r="AT290" s="64"/>
      <c r="AU290" s="60"/>
      <c r="AV290" s="64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0"/>
      <c r="BR290" s="60"/>
      <c r="BS290" s="60"/>
      <c r="BT290" s="61"/>
      <c r="BU290" s="61"/>
      <c r="BV290" s="61"/>
      <c r="BW290" s="61"/>
      <c r="BX290" s="61"/>
    </row>
    <row r="291" spans="2:76" x14ac:dyDescent="0.2">
      <c r="B291" s="61"/>
      <c r="C291" s="61"/>
      <c r="D291" s="61"/>
      <c r="E291" s="61"/>
      <c r="F291" s="61"/>
      <c r="G291" s="61"/>
      <c r="H291" s="61"/>
      <c r="I291" s="60"/>
      <c r="J291" s="64"/>
      <c r="K291" s="60"/>
      <c r="L291" s="64"/>
      <c r="M291" s="60"/>
      <c r="N291" s="64"/>
      <c r="O291" s="60"/>
      <c r="P291" s="64"/>
      <c r="Q291" s="60"/>
      <c r="R291" s="64"/>
      <c r="S291" s="60"/>
      <c r="T291" s="64"/>
      <c r="U291" s="60"/>
      <c r="V291" s="64"/>
      <c r="W291" s="60"/>
      <c r="X291" s="64"/>
      <c r="Y291" s="60"/>
      <c r="Z291" s="64"/>
      <c r="AA291" s="60"/>
      <c r="AB291" s="64"/>
      <c r="AC291" s="60"/>
      <c r="AD291" s="64"/>
      <c r="AE291" s="60"/>
      <c r="AF291" s="64"/>
      <c r="AG291" s="60"/>
      <c r="AH291" s="64"/>
      <c r="AI291" s="60"/>
      <c r="AJ291" s="64"/>
      <c r="AK291" s="60"/>
      <c r="AL291" s="64"/>
      <c r="AM291" s="60"/>
      <c r="AN291" s="64"/>
      <c r="AO291" s="60"/>
      <c r="AP291" s="64"/>
      <c r="AQ291" s="60"/>
      <c r="AR291" s="64"/>
      <c r="AS291" s="60"/>
      <c r="AT291" s="64"/>
      <c r="AU291" s="60"/>
      <c r="AV291" s="64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0"/>
      <c r="BR291" s="60"/>
      <c r="BS291" s="60"/>
      <c r="BT291" s="61"/>
      <c r="BU291" s="61"/>
      <c r="BV291" s="61"/>
      <c r="BW291" s="61"/>
      <c r="BX291" s="61"/>
    </row>
    <row r="292" spans="2:76" x14ac:dyDescent="0.2">
      <c r="B292" s="61"/>
      <c r="C292" s="61"/>
      <c r="D292" s="61"/>
      <c r="E292" s="61"/>
      <c r="F292" s="61"/>
      <c r="G292" s="61"/>
      <c r="H292" s="61"/>
      <c r="I292" s="60"/>
      <c r="J292" s="64"/>
      <c r="K292" s="60"/>
      <c r="L292" s="64"/>
      <c r="M292" s="60"/>
      <c r="N292" s="64"/>
      <c r="O292" s="60"/>
      <c r="P292" s="64"/>
      <c r="Q292" s="60"/>
      <c r="R292" s="64"/>
      <c r="S292" s="60"/>
      <c r="T292" s="64"/>
      <c r="U292" s="60"/>
      <c r="V292" s="64"/>
      <c r="W292" s="60"/>
      <c r="X292" s="64"/>
      <c r="Y292" s="60"/>
      <c r="Z292" s="64"/>
      <c r="AA292" s="60"/>
      <c r="AB292" s="64"/>
      <c r="AC292" s="60"/>
      <c r="AD292" s="64"/>
      <c r="AE292" s="60"/>
      <c r="AF292" s="64"/>
      <c r="AG292" s="60"/>
      <c r="AH292" s="64"/>
      <c r="AI292" s="60"/>
      <c r="AJ292" s="64"/>
      <c r="AK292" s="60"/>
      <c r="AL292" s="64"/>
      <c r="AM292" s="60"/>
      <c r="AN292" s="64"/>
      <c r="AO292" s="60"/>
      <c r="AP292" s="64"/>
      <c r="AQ292" s="60"/>
      <c r="AR292" s="64"/>
      <c r="AS292" s="60"/>
      <c r="AT292" s="64"/>
      <c r="AU292" s="60"/>
      <c r="AV292" s="64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0"/>
      <c r="BR292" s="60"/>
      <c r="BS292" s="60"/>
      <c r="BT292" s="61"/>
      <c r="BU292" s="61"/>
      <c r="BV292" s="61"/>
      <c r="BW292" s="61"/>
      <c r="BX292" s="61"/>
    </row>
    <row r="293" spans="2:76" x14ac:dyDescent="0.2">
      <c r="B293" s="61"/>
      <c r="C293" s="61"/>
      <c r="D293" s="61"/>
      <c r="E293" s="61"/>
      <c r="F293" s="61"/>
      <c r="G293" s="61"/>
      <c r="H293" s="61"/>
      <c r="I293" s="60"/>
      <c r="J293" s="64"/>
      <c r="K293" s="60"/>
      <c r="L293" s="64"/>
      <c r="M293" s="60"/>
      <c r="N293" s="64"/>
      <c r="O293" s="60"/>
      <c r="P293" s="64"/>
      <c r="Q293" s="60"/>
      <c r="R293" s="64"/>
      <c r="S293" s="60"/>
      <c r="T293" s="64"/>
      <c r="U293" s="60"/>
      <c r="V293" s="64"/>
      <c r="W293" s="60"/>
      <c r="X293" s="64"/>
      <c r="Y293" s="60"/>
      <c r="Z293" s="64"/>
      <c r="AA293" s="60"/>
      <c r="AB293" s="64"/>
      <c r="AC293" s="60"/>
      <c r="AD293" s="64"/>
      <c r="AE293" s="60"/>
      <c r="AF293" s="64"/>
      <c r="AG293" s="60"/>
      <c r="AH293" s="64"/>
      <c r="AI293" s="60"/>
      <c r="AJ293" s="64"/>
      <c r="AK293" s="60"/>
      <c r="AL293" s="64"/>
      <c r="AM293" s="60"/>
      <c r="AN293" s="64"/>
      <c r="AO293" s="60"/>
      <c r="AP293" s="64"/>
      <c r="AQ293" s="60"/>
      <c r="AR293" s="64"/>
      <c r="AS293" s="60"/>
      <c r="AT293" s="64"/>
      <c r="AU293" s="60"/>
      <c r="AV293" s="64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0"/>
      <c r="BR293" s="60"/>
      <c r="BS293" s="60"/>
      <c r="BT293" s="61"/>
      <c r="BU293" s="61"/>
      <c r="BV293" s="61"/>
      <c r="BW293" s="61"/>
      <c r="BX293" s="61"/>
    </row>
    <row r="294" spans="2:76" x14ac:dyDescent="0.2">
      <c r="B294" s="61"/>
      <c r="C294" s="61"/>
      <c r="D294" s="61"/>
      <c r="E294" s="61"/>
      <c r="F294" s="61"/>
      <c r="G294" s="61"/>
      <c r="H294" s="61"/>
      <c r="I294" s="60"/>
      <c r="J294" s="64"/>
      <c r="K294" s="60"/>
      <c r="L294" s="64"/>
      <c r="M294" s="60"/>
      <c r="N294" s="64"/>
      <c r="O294" s="60"/>
      <c r="P294" s="64"/>
      <c r="Q294" s="60"/>
      <c r="R294" s="64"/>
      <c r="S294" s="60"/>
      <c r="T294" s="64"/>
      <c r="U294" s="60"/>
      <c r="V294" s="64"/>
      <c r="W294" s="60"/>
      <c r="X294" s="64"/>
      <c r="Y294" s="60"/>
      <c r="Z294" s="64"/>
      <c r="AA294" s="60"/>
      <c r="AB294" s="64"/>
      <c r="AC294" s="60"/>
      <c r="AD294" s="64"/>
      <c r="AE294" s="60"/>
      <c r="AF294" s="64"/>
      <c r="AG294" s="60"/>
      <c r="AH294" s="64"/>
      <c r="AI294" s="60"/>
      <c r="AJ294" s="64"/>
      <c r="AK294" s="60"/>
      <c r="AL294" s="64"/>
      <c r="AM294" s="60"/>
      <c r="AN294" s="64"/>
      <c r="AO294" s="60"/>
      <c r="AP294" s="64"/>
      <c r="AQ294" s="60"/>
      <c r="AR294" s="64"/>
      <c r="AS294" s="60"/>
      <c r="AT294" s="64"/>
      <c r="AU294" s="60"/>
      <c r="AV294" s="64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0"/>
      <c r="BR294" s="60"/>
      <c r="BS294" s="60"/>
      <c r="BT294" s="61"/>
      <c r="BU294" s="61"/>
      <c r="BV294" s="61"/>
      <c r="BW294" s="61"/>
      <c r="BX294" s="61"/>
    </row>
    <row r="295" spans="2:76" x14ac:dyDescent="0.2">
      <c r="B295" s="61"/>
      <c r="C295" s="61"/>
      <c r="D295" s="61"/>
      <c r="E295" s="61"/>
      <c r="F295" s="61"/>
      <c r="G295" s="61"/>
      <c r="H295" s="61"/>
      <c r="I295" s="60"/>
      <c r="J295" s="64"/>
      <c r="K295" s="60"/>
      <c r="L295" s="64"/>
      <c r="M295" s="60"/>
      <c r="N295" s="64"/>
      <c r="O295" s="60"/>
      <c r="P295" s="64"/>
      <c r="Q295" s="60"/>
      <c r="R295" s="64"/>
      <c r="S295" s="60"/>
      <c r="T295" s="64"/>
      <c r="U295" s="60"/>
      <c r="V295" s="64"/>
      <c r="W295" s="60"/>
      <c r="X295" s="64"/>
      <c r="Y295" s="60"/>
      <c r="Z295" s="64"/>
      <c r="AA295" s="60"/>
      <c r="AB295" s="64"/>
      <c r="AC295" s="60"/>
      <c r="AD295" s="64"/>
      <c r="AE295" s="60"/>
      <c r="AF295" s="64"/>
      <c r="AG295" s="60"/>
      <c r="AH295" s="64"/>
      <c r="AI295" s="60"/>
      <c r="AJ295" s="64"/>
      <c r="AK295" s="60"/>
      <c r="AL295" s="64"/>
      <c r="AM295" s="60"/>
      <c r="AN295" s="64"/>
      <c r="AO295" s="60"/>
      <c r="AP295" s="64"/>
      <c r="AQ295" s="60"/>
      <c r="AR295" s="64"/>
      <c r="AS295" s="60"/>
      <c r="AT295" s="64"/>
      <c r="AU295" s="60"/>
      <c r="AV295" s="64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0"/>
      <c r="BR295" s="60"/>
      <c r="BS295" s="60"/>
      <c r="BT295" s="61"/>
      <c r="BU295" s="61"/>
      <c r="BV295" s="61"/>
      <c r="BW295" s="61"/>
      <c r="BX295" s="61"/>
    </row>
    <row r="296" spans="2:76" x14ac:dyDescent="0.2">
      <c r="B296" s="61"/>
      <c r="C296" s="61"/>
      <c r="D296" s="61"/>
      <c r="E296" s="61"/>
      <c r="F296" s="61"/>
      <c r="G296" s="61"/>
      <c r="H296" s="61"/>
      <c r="I296" s="60"/>
      <c r="J296" s="64"/>
      <c r="K296" s="60"/>
      <c r="L296" s="64"/>
      <c r="M296" s="60"/>
      <c r="N296" s="64"/>
      <c r="O296" s="60"/>
      <c r="P296" s="64"/>
      <c r="Q296" s="60"/>
      <c r="R296" s="64"/>
      <c r="S296" s="60"/>
      <c r="T296" s="64"/>
      <c r="U296" s="60"/>
      <c r="V296" s="64"/>
      <c r="W296" s="60"/>
      <c r="X296" s="64"/>
      <c r="Y296" s="60"/>
      <c r="Z296" s="64"/>
      <c r="AA296" s="60"/>
      <c r="AB296" s="64"/>
      <c r="AC296" s="60"/>
      <c r="AD296" s="64"/>
      <c r="AE296" s="60"/>
      <c r="AF296" s="64"/>
      <c r="AG296" s="60"/>
      <c r="AH296" s="64"/>
      <c r="AI296" s="60"/>
      <c r="AJ296" s="64"/>
      <c r="AK296" s="60"/>
      <c r="AL296" s="64"/>
      <c r="AM296" s="60"/>
      <c r="AN296" s="64"/>
      <c r="AO296" s="60"/>
      <c r="AP296" s="64"/>
      <c r="AQ296" s="60"/>
      <c r="AR296" s="64"/>
      <c r="AS296" s="60"/>
      <c r="AT296" s="64"/>
      <c r="AU296" s="60"/>
      <c r="AV296" s="64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0"/>
      <c r="BR296" s="60"/>
      <c r="BS296" s="60"/>
      <c r="BT296" s="61"/>
      <c r="BU296" s="61"/>
      <c r="BV296" s="61"/>
      <c r="BW296" s="61"/>
      <c r="BX296" s="61"/>
    </row>
    <row r="297" spans="2:76" x14ac:dyDescent="0.2">
      <c r="B297" s="61"/>
      <c r="C297" s="61"/>
      <c r="D297" s="61"/>
      <c r="E297" s="61"/>
      <c r="F297" s="61"/>
      <c r="G297" s="61"/>
      <c r="H297" s="61"/>
      <c r="I297" s="60"/>
      <c r="J297" s="64"/>
      <c r="K297" s="60"/>
      <c r="L297" s="64"/>
      <c r="M297" s="60"/>
      <c r="N297" s="64"/>
      <c r="O297" s="60"/>
      <c r="P297" s="64"/>
      <c r="Q297" s="60"/>
      <c r="R297" s="64"/>
      <c r="S297" s="60"/>
      <c r="T297" s="64"/>
      <c r="U297" s="60"/>
      <c r="V297" s="64"/>
      <c r="W297" s="60"/>
      <c r="X297" s="64"/>
      <c r="Y297" s="60"/>
      <c r="Z297" s="64"/>
      <c r="AA297" s="60"/>
      <c r="AB297" s="64"/>
      <c r="AC297" s="60"/>
      <c r="AD297" s="64"/>
      <c r="AE297" s="60"/>
      <c r="AF297" s="64"/>
      <c r="AG297" s="60"/>
      <c r="AH297" s="64"/>
      <c r="AI297" s="60"/>
      <c r="AJ297" s="64"/>
      <c r="AK297" s="60"/>
      <c r="AL297" s="64"/>
      <c r="AM297" s="60"/>
      <c r="AN297" s="64"/>
      <c r="AO297" s="60"/>
      <c r="AP297" s="64"/>
      <c r="AQ297" s="60"/>
      <c r="AR297" s="64"/>
      <c r="AS297" s="60"/>
      <c r="AT297" s="64"/>
      <c r="AU297" s="60"/>
      <c r="AV297" s="64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0"/>
      <c r="BR297" s="60"/>
      <c r="BS297" s="60"/>
      <c r="BT297" s="61"/>
      <c r="BU297" s="61"/>
      <c r="BV297" s="61"/>
      <c r="BW297" s="61"/>
      <c r="BX297" s="61"/>
    </row>
    <row r="298" spans="2:76" x14ac:dyDescent="0.2">
      <c r="B298" s="61"/>
      <c r="C298" s="61"/>
      <c r="D298" s="61"/>
      <c r="E298" s="61"/>
      <c r="F298" s="61"/>
      <c r="G298" s="61"/>
      <c r="H298" s="61"/>
      <c r="I298" s="60"/>
      <c r="J298" s="64"/>
      <c r="K298" s="60"/>
      <c r="L298" s="64"/>
      <c r="M298" s="60"/>
      <c r="N298" s="64"/>
      <c r="O298" s="60"/>
      <c r="P298" s="64"/>
      <c r="Q298" s="60"/>
      <c r="R298" s="64"/>
      <c r="S298" s="60"/>
      <c r="T298" s="64"/>
      <c r="U298" s="60"/>
      <c r="V298" s="64"/>
      <c r="W298" s="60"/>
      <c r="X298" s="64"/>
      <c r="Y298" s="60"/>
      <c r="Z298" s="64"/>
      <c r="AA298" s="60"/>
      <c r="AB298" s="64"/>
      <c r="AC298" s="60"/>
      <c r="AD298" s="64"/>
      <c r="AE298" s="60"/>
      <c r="AF298" s="64"/>
      <c r="AG298" s="60"/>
      <c r="AH298" s="64"/>
      <c r="AI298" s="60"/>
      <c r="AJ298" s="64"/>
      <c r="AK298" s="60"/>
      <c r="AL298" s="64"/>
      <c r="AM298" s="60"/>
      <c r="AN298" s="64"/>
      <c r="AO298" s="60"/>
      <c r="AP298" s="64"/>
      <c r="AQ298" s="60"/>
      <c r="AR298" s="64"/>
      <c r="AS298" s="60"/>
      <c r="AT298" s="64"/>
      <c r="AU298" s="60"/>
      <c r="AV298" s="64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0"/>
      <c r="BR298" s="60"/>
      <c r="BS298" s="60"/>
      <c r="BT298" s="61"/>
      <c r="BU298" s="61"/>
      <c r="BV298" s="61"/>
      <c r="BW298" s="61"/>
      <c r="BX298" s="61"/>
    </row>
    <row r="299" spans="2:76" x14ac:dyDescent="0.2">
      <c r="B299" s="61"/>
      <c r="C299" s="61"/>
      <c r="D299" s="61"/>
      <c r="E299" s="61"/>
      <c r="F299" s="61"/>
      <c r="G299" s="61"/>
      <c r="H299" s="61"/>
      <c r="I299" s="60"/>
      <c r="J299" s="64"/>
      <c r="K299" s="60"/>
      <c r="L299" s="64"/>
      <c r="M299" s="60"/>
      <c r="N299" s="64"/>
      <c r="O299" s="60"/>
      <c r="P299" s="64"/>
      <c r="Q299" s="60"/>
      <c r="R299" s="64"/>
      <c r="S299" s="60"/>
      <c r="T299" s="64"/>
      <c r="U299" s="60"/>
      <c r="V299" s="64"/>
      <c r="W299" s="60"/>
      <c r="X299" s="64"/>
      <c r="Y299" s="60"/>
      <c r="Z299" s="64"/>
      <c r="AA299" s="60"/>
      <c r="AB299" s="64"/>
      <c r="AC299" s="60"/>
      <c r="AD299" s="64"/>
      <c r="AE299" s="60"/>
      <c r="AF299" s="64"/>
      <c r="AG299" s="60"/>
      <c r="AH299" s="64"/>
      <c r="AI299" s="60"/>
      <c r="AJ299" s="64"/>
      <c r="AK299" s="60"/>
      <c r="AL299" s="64"/>
      <c r="AM299" s="60"/>
      <c r="AN299" s="64"/>
      <c r="AO299" s="60"/>
      <c r="AP299" s="64"/>
      <c r="AQ299" s="60"/>
      <c r="AR299" s="64"/>
      <c r="AS299" s="60"/>
      <c r="AT299" s="64"/>
      <c r="AU299" s="60"/>
      <c r="AV299" s="64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0"/>
      <c r="BR299" s="60"/>
      <c r="BS299" s="60"/>
      <c r="BT299" s="61"/>
      <c r="BU299" s="61"/>
      <c r="BV299" s="61"/>
      <c r="BW299" s="61"/>
      <c r="BX299" s="61"/>
    </row>
    <row r="300" spans="2:76" x14ac:dyDescent="0.2">
      <c r="B300" s="61"/>
      <c r="C300" s="61"/>
      <c r="D300" s="61"/>
      <c r="E300" s="61"/>
      <c r="F300" s="61"/>
      <c r="G300" s="61"/>
      <c r="H300" s="61"/>
      <c r="I300" s="60"/>
      <c r="J300" s="64"/>
      <c r="K300" s="60"/>
      <c r="L300" s="64"/>
      <c r="M300" s="60"/>
      <c r="N300" s="64"/>
      <c r="O300" s="60"/>
      <c r="P300" s="64"/>
      <c r="Q300" s="60"/>
      <c r="R300" s="64"/>
      <c r="S300" s="60"/>
      <c r="T300" s="64"/>
      <c r="U300" s="60"/>
      <c r="V300" s="64"/>
      <c r="W300" s="60"/>
      <c r="X300" s="64"/>
      <c r="Y300" s="60"/>
      <c r="Z300" s="64"/>
      <c r="AA300" s="60"/>
      <c r="AB300" s="64"/>
      <c r="AC300" s="60"/>
      <c r="AD300" s="64"/>
      <c r="AE300" s="60"/>
      <c r="AF300" s="64"/>
      <c r="AG300" s="60"/>
      <c r="AH300" s="64"/>
      <c r="AI300" s="60"/>
      <c r="AJ300" s="64"/>
      <c r="AK300" s="60"/>
      <c r="AL300" s="64"/>
      <c r="AM300" s="60"/>
      <c r="AN300" s="64"/>
      <c r="AO300" s="60"/>
      <c r="AP300" s="64"/>
      <c r="AQ300" s="60"/>
      <c r="AR300" s="64"/>
      <c r="AS300" s="60"/>
      <c r="AT300" s="64"/>
      <c r="AU300" s="60"/>
      <c r="AV300" s="64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0"/>
      <c r="BR300" s="60"/>
      <c r="BS300" s="60"/>
      <c r="BT300" s="61"/>
      <c r="BU300" s="61"/>
      <c r="BV300" s="61"/>
      <c r="BW300" s="61"/>
      <c r="BX300" s="61"/>
    </row>
    <row r="301" spans="2:76" x14ac:dyDescent="0.2">
      <c r="B301" s="61"/>
      <c r="C301" s="61"/>
      <c r="D301" s="61"/>
      <c r="E301" s="61"/>
      <c r="F301" s="61"/>
      <c r="G301" s="61"/>
      <c r="H301" s="61"/>
      <c r="I301" s="60"/>
      <c r="J301" s="64"/>
      <c r="K301" s="60"/>
      <c r="L301" s="64"/>
      <c r="M301" s="60"/>
      <c r="N301" s="64"/>
      <c r="O301" s="60"/>
      <c r="P301" s="64"/>
      <c r="Q301" s="60"/>
      <c r="R301" s="64"/>
      <c r="S301" s="60"/>
      <c r="T301" s="64"/>
      <c r="U301" s="60"/>
      <c r="V301" s="64"/>
      <c r="W301" s="60"/>
      <c r="X301" s="64"/>
      <c r="Y301" s="60"/>
      <c r="Z301" s="64"/>
      <c r="AA301" s="60"/>
      <c r="AB301" s="64"/>
      <c r="AC301" s="60"/>
      <c r="AD301" s="64"/>
      <c r="AE301" s="60"/>
      <c r="AF301" s="64"/>
      <c r="AG301" s="60"/>
      <c r="AH301" s="64"/>
      <c r="AI301" s="60"/>
      <c r="AJ301" s="64"/>
      <c r="AK301" s="60"/>
      <c r="AL301" s="64"/>
      <c r="AM301" s="60"/>
      <c r="AN301" s="64"/>
      <c r="AO301" s="60"/>
      <c r="AP301" s="64"/>
      <c r="AQ301" s="60"/>
      <c r="AR301" s="64"/>
      <c r="AS301" s="60"/>
      <c r="AT301" s="64"/>
      <c r="AU301" s="60"/>
      <c r="AV301" s="64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0"/>
      <c r="BR301" s="60"/>
      <c r="BS301" s="60"/>
      <c r="BT301" s="61"/>
      <c r="BU301" s="61"/>
      <c r="BV301" s="61"/>
      <c r="BW301" s="61"/>
      <c r="BX301" s="61"/>
    </row>
    <row r="302" spans="2:76" x14ac:dyDescent="0.2">
      <c r="B302" s="61"/>
      <c r="C302" s="61"/>
      <c r="D302" s="61"/>
      <c r="E302" s="61"/>
      <c r="F302" s="61"/>
      <c r="G302" s="61"/>
      <c r="H302" s="61"/>
      <c r="I302" s="60"/>
      <c r="J302" s="64"/>
      <c r="K302" s="60"/>
      <c r="L302" s="64"/>
      <c r="M302" s="60"/>
      <c r="N302" s="64"/>
      <c r="O302" s="60"/>
      <c r="P302" s="64"/>
      <c r="Q302" s="60"/>
      <c r="R302" s="64"/>
      <c r="S302" s="60"/>
      <c r="T302" s="64"/>
      <c r="U302" s="60"/>
      <c r="V302" s="64"/>
      <c r="W302" s="60"/>
      <c r="X302" s="64"/>
      <c r="Y302" s="60"/>
      <c r="Z302" s="64"/>
      <c r="AA302" s="60"/>
      <c r="AB302" s="64"/>
      <c r="AC302" s="60"/>
      <c r="AD302" s="64"/>
      <c r="AE302" s="60"/>
      <c r="AF302" s="64"/>
      <c r="AG302" s="60"/>
      <c r="AH302" s="64"/>
      <c r="AI302" s="60"/>
      <c r="AJ302" s="64"/>
      <c r="AK302" s="60"/>
      <c r="AL302" s="64"/>
      <c r="AM302" s="60"/>
      <c r="AN302" s="64"/>
      <c r="AO302" s="60"/>
      <c r="AP302" s="64"/>
      <c r="AQ302" s="60"/>
      <c r="AR302" s="64"/>
      <c r="AS302" s="60"/>
      <c r="AT302" s="64"/>
      <c r="AU302" s="60"/>
      <c r="AV302" s="64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0"/>
      <c r="BR302" s="60"/>
      <c r="BS302" s="60"/>
      <c r="BT302" s="61"/>
      <c r="BU302" s="61"/>
      <c r="BV302" s="61"/>
      <c r="BW302" s="61"/>
      <c r="BX302" s="61"/>
    </row>
    <row r="303" spans="2:76" x14ac:dyDescent="0.2">
      <c r="B303" s="61"/>
      <c r="C303" s="61"/>
      <c r="D303" s="61"/>
      <c r="E303" s="61"/>
      <c r="F303" s="61"/>
      <c r="G303" s="61"/>
      <c r="H303" s="61"/>
      <c r="I303" s="60"/>
      <c r="J303" s="64"/>
      <c r="K303" s="60"/>
      <c r="L303" s="64"/>
      <c r="M303" s="60"/>
      <c r="N303" s="64"/>
      <c r="O303" s="60"/>
      <c r="P303" s="64"/>
      <c r="Q303" s="60"/>
      <c r="R303" s="64"/>
      <c r="S303" s="60"/>
      <c r="T303" s="64"/>
      <c r="U303" s="60"/>
      <c r="V303" s="64"/>
      <c r="W303" s="60"/>
      <c r="X303" s="64"/>
      <c r="Y303" s="60"/>
      <c r="Z303" s="64"/>
      <c r="AA303" s="60"/>
      <c r="AB303" s="64"/>
      <c r="AC303" s="60"/>
      <c r="AD303" s="64"/>
      <c r="AE303" s="60"/>
      <c r="AF303" s="64"/>
      <c r="AG303" s="60"/>
      <c r="AH303" s="64"/>
      <c r="AI303" s="60"/>
      <c r="AJ303" s="64"/>
      <c r="AK303" s="60"/>
      <c r="AL303" s="64"/>
      <c r="AM303" s="60"/>
      <c r="AN303" s="64"/>
      <c r="AO303" s="60"/>
      <c r="AP303" s="64"/>
      <c r="AQ303" s="60"/>
      <c r="AR303" s="64"/>
      <c r="AS303" s="60"/>
      <c r="AT303" s="64"/>
      <c r="AU303" s="60"/>
      <c r="AV303" s="64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0"/>
      <c r="BR303" s="60"/>
      <c r="BS303" s="60"/>
      <c r="BT303" s="61"/>
      <c r="BU303" s="61"/>
      <c r="BV303" s="61"/>
      <c r="BW303" s="61"/>
      <c r="BX303" s="61"/>
    </row>
    <row r="304" spans="2:76" x14ac:dyDescent="0.2">
      <c r="B304" s="61"/>
      <c r="C304" s="61"/>
      <c r="D304" s="61"/>
      <c r="E304" s="61"/>
      <c r="F304" s="61"/>
      <c r="G304" s="61"/>
      <c r="H304" s="61"/>
      <c r="I304" s="60"/>
      <c r="J304" s="64"/>
      <c r="K304" s="60"/>
      <c r="L304" s="64"/>
      <c r="M304" s="60"/>
      <c r="N304" s="64"/>
      <c r="O304" s="60"/>
      <c r="P304" s="64"/>
      <c r="Q304" s="60"/>
      <c r="R304" s="64"/>
      <c r="S304" s="60"/>
      <c r="T304" s="64"/>
      <c r="U304" s="60"/>
      <c r="V304" s="64"/>
      <c r="W304" s="60"/>
      <c r="X304" s="64"/>
      <c r="Y304" s="60"/>
      <c r="Z304" s="64"/>
      <c r="AA304" s="60"/>
      <c r="AB304" s="64"/>
      <c r="AC304" s="60"/>
      <c r="AD304" s="64"/>
      <c r="AE304" s="60"/>
      <c r="AF304" s="64"/>
      <c r="AG304" s="60"/>
      <c r="AH304" s="64"/>
      <c r="AI304" s="60"/>
      <c r="AJ304" s="64"/>
      <c r="AK304" s="60"/>
      <c r="AL304" s="64"/>
      <c r="AM304" s="60"/>
      <c r="AN304" s="64"/>
      <c r="AO304" s="60"/>
      <c r="AP304" s="64"/>
      <c r="AQ304" s="60"/>
      <c r="AR304" s="64"/>
      <c r="AS304" s="60"/>
      <c r="AT304" s="64"/>
      <c r="AU304" s="60"/>
      <c r="AV304" s="64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0"/>
      <c r="BR304" s="60"/>
      <c r="BS304" s="60"/>
      <c r="BT304" s="61"/>
      <c r="BU304" s="61"/>
      <c r="BV304" s="61"/>
      <c r="BW304" s="61"/>
      <c r="BX304" s="61"/>
    </row>
    <row r="305" spans="2:76" x14ac:dyDescent="0.2">
      <c r="B305" s="61"/>
      <c r="C305" s="61"/>
      <c r="D305" s="61"/>
      <c r="E305" s="61"/>
      <c r="F305" s="61"/>
      <c r="G305" s="61"/>
      <c r="H305" s="61"/>
      <c r="I305" s="60"/>
      <c r="J305" s="64"/>
      <c r="K305" s="60"/>
      <c r="L305" s="64"/>
      <c r="M305" s="60"/>
      <c r="N305" s="64"/>
      <c r="O305" s="60"/>
      <c r="P305" s="64"/>
      <c r="Q305" s="60"/>
      <c r="R305" s="64"/>
      <c r="S305" s="60"/>
      <c r="T305" s="64"/>
      <c r="U305" s="60"/>
      <c r="V305" s="64"/>
      <c r="W305" s="60"/>
      <c r="X305" s="64"/>
      <c r="Y305" s="60"/>
      <c r="Z305" s="64"/>
      <c r="AA305" s="60"/>
      <c r="AB305" s="64"/>
      <c r="AC305" s="60"/>
      <c r="AD305" s="64"/>
      <c r="AE305" s="60"/>
      <c r="AF305" s="64"/>
      <c r="AG305" s="60"/>
      <c r="AH305" s="64"/>
      <c r="AI305" s="60"/>
      <c r="AJ305" s="64"/>
      <c r="AK305" s="60"/>
      <c r="AL305" s="64"/>
      <c r="AM305" s="60"/>
      <c r="AN305" s="64"/>
      <c r="AO305" s="60"/>
      <c r="AP305" s="64"/>
      <c r="AQ305" s="60"/>
      <c r="AR305" s="64"/>
      <c r="AS305" s="60"/>
      <c r="AT305" s="64"/>
      <c r="AU305" s="60"/>
      <c r="AV305" s="64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0"/>
      <c r="BR305" s="60"/>
      <c r="BS305" s="60"/>
      <c r="BT305" s="61"/>
      <c r="BU305" s="61"/>
      <c r="BV305" s="61"/>
      <c r="BW305" s="61"/>
      <c r="BX305" s="61"/>
    </row>
    <row r="306" spans="2:76" x14ac:dyDescent="0.2">
      <c r="B306" s="61"/>
      <c r="C306" s="61"/>
      <c r="D306" s="61"/>
      <c r="E306" s="61"/>
      <c r="F306" s="61"/>
      <c r="G306" s="61"/>
      <c r="H306" s="61"/>
      <c r="I306" s="60"/>
      <c r="J306" s="64"/>
      <c r="K306" s="60"/>
      <c r="L306" s="64"/>
      <c r="M306" s="60"/>
      <c r="N306" s="64"/>
      <c r="O306" s="60"/>
      <c r="P306" s="64"/>
      <c r="Q306" s="60"/>
      <c r="R306" s="64"/>
      <c r="S306" s="60"/>
      <c r="T306" s="64"/>
      <c r="U306" s="60"/>
      <c r="V306" s="64"/>
      <c r="W306" s="60"/>
      <c r="X306" s="64"/>
      <c r="Y306" s="60"/>
      <c r="Z306" s="64"/>
      <c r="AA306" s="60"/>
      <c r="AB306" s="64"/>
      <c r="AC306" s="60"/>
      <c r="AD306" s="64"/>
      <c r="AE306" s="60"/>
      <c r="AF306" s="64"/>
      <c r="AG306" s="60"/>
      <c r="AH306" s="64"/>
      <c r="AI306" s="60"/>
      <c r="AJ306" s="64"/>
      <c r="AK306" s="60"/>
      <c r="AL306" s="64"/>
      <c r="AM306" s="60"/>
      <c r="AN306" s="64"/>
      <c r="AO306" s="60"/>
      <c r="AP306" s="64"/>
      <c r="AQ306" s="60"/>
      <c r="AR306" s="64"/>
      <c r="AS306" s="60"/>
      <c r="AT306" s="64"/>
      <c r="AU306" s="60"/>
      <c r="AV306" s="64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0"/>
      <c r="BR306" s="60"/>
      <c r="BS306" s="60"/>
      <c r="BT306" s="61"/>
      <c r="BU306" s="61"/>
      <c r="BV306" s="61"/>
      <c r="BW306" s="61"/>
      <c r="BX306" s="61"/>
    </row>
    <row r="307" spans="2:76" x14ac:dyDescent="0.2">
      <c r="B307" s="61"/>
      <c r="C307" s="61"/>
      <c r="D307" s="61"/>
      <c r="E307" s="61"/>
      <c r="F307" s="61"/>
      <c r="G307" s="61"/>
      <c r="H307" s="61"/>
      <c r="I307" s="60"/>
      <c r="J307" s="64"/>
      <c r="K307" s="60"/>
      <c r="L307" s="64"/>
      <c r="M307" s="60"/>
      <c r="N307" s="64"/>
      <c r="O307" s="60"/>
      <c r="P307" s="64"/>
      <c r="Q307" s="60"/>
      <c r="R307" s="64"/>
      <c r="S307" s="60"/>
      <c r="T307" s="64"/>
      <c r="U307" s="60"/>
      <c r="V307" s="64"/>
      <c r="W307" s="60"/>
      <c r="X307" s="64"/>
      <c r="Y307" s="60"/>
      <c r="Z307" s="64"/>
      <c r="AA307" s="60"/>
      <c r="AB307" s="64"/>
      <c r="AC307" s="60"/>
      <c r="AD307" s="64"/>
      <c r="AE307" s="60"/>
      <c r="AF307" s="64"/>
      <c r="AG307" s="60"/>
      <c r="AH307" s="64"/>
      <c r="AI307" s="60"/>
      <c r="AJ307" s="64"/>
      <c r="AK307" s="60"/>
      <c r="AL307" s="64"/>
      <c r="AM307" s="60"/>
      <c r="AN307" s="64"/>
      <c r="AO307" s="60"/>
      <c r="AP307" s="64"/>
      <c r="AQ307" s="60"/>
      <c r="AR307" s="64"/>
      <c r="AS307" s="60"/>
      <c r="AT307" s="64"/>
      <c r="AU307" s="60"/>
      <c r="AV307" s="64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0"/>
      <c r="BR307" s="60"/>
      <c r="BS307" s="60"/>
      <c r="BT307" s="61"/>
      <c r="BU307" s="61"/>
      <c r="BV307" s="61"/>
      <c r="BW307" s="61"/>
      <c r="BX307" s="61"/>
    </row>
    <row r="308" spans="2:76" x14ac:dyDescent="0.2">
      <c r="B308" s="61"/>
      <c r="C308" s="61"/>
      <c r="D308" s="61"/>
      <c r="E308" s="61"/>
      <c r="F308" s="61"/>
      <c r="G308" s="61"/>
      <c r="H308" s="61"/>
      <c r="I308" s="60"/>
      <c r="J308" s="64"/>
      <c r="K308" s="60"/>
      <c r="L308" s="64"/>
      <c r="M308" s="60"/>
      <c r="N308" s="64"/>
      <c r="O308" s="60"/>
      <c r="P308" s="64"/>
      <c r="Q308" s="60"/>
      <c r="R308" s="64"/>
      <c r="S308" s="60"/>
      <c r="T308" s="64"/>
      <c r="U308" s="60"/>
      <c r="V308" s="64"/>
      <c r="W308" s="60"/>
      <c r="X308" s="64"/>
      <c r="Y308" s="60"/>
      <c r="Z308" s="64"/>
      <c r="AA308" s="60"/>
      <c r="AB308" s="64"/>
      <c r="AC308" s="60"/>
      <c r="AD308" s="64"/>
      <c r="AE308" s="60"/>
      <c r="AF308" s="64"/>
      <c r="AG308" s="60"/>
      <c r="AH308" s="64"/>
      <c r="AI308" s="60"/>
      <c r="AJ308" s="64"/>
      <c r="AK308" s="60"/>
      <c r="AL308" s="64"/>
      <c r="AM308" s="60"/>
      <c r="AN308" s="64"/>
      <c r="AO308" s="60"/>
      <c r="AP308" s="64"/>
      <c r="AQ308" s="60"/>
      <c r="AR308" s="64"/>
      <c r="AS308" s="60"/>
      <c r="AT308" s="64"/>
      <c r="AU308" s="60"/>
      <c r="AV308" s="64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0"/>
      <c r="BR308" s="60"/>
      <c r="BS308" s="60"/>
      <c r="BT308" s="61"/>
      <c r="BU308" s="61"/>
      <c r="BV308" s="61"/>
      <c r="BW308" s="61"/>
      <c r="BX308" s="61"/>
    </row>
    <row r="309" spans="2:76" x14ac:dyDescent="0.2">
      <c r="B309" s="61"/>
      <c r="C309" s="61"/>
      <c r="D309" s="61"/>
      <c r="E309" s="61"/>
      <c r="F309" s="61"/>
      <c r="G309" s="61"/>
      <c r="H309" s="61"/>
      <c r="I309" s="60"/>
      <c r="J309" s="64"/>
      <c r="K309" s="60"/>
      <c r="L309" s="64"/>
      <c r="M309" s="60"/>
      <c r="N309" s="64"/>
      <c r="O309" s="60"/>
      <c r="P309" s="64"/>
      <c r="Q309" s="60"/>
      <c r="R309" s="64"/>
      <c r="S309" s="60"/>
      <c r="T309" s="64"/>
      <c r="U309" s="60"/>
      <c r="V309" s="64"/>
      <c r="W309" s="60"/>
      <c r="X309" s="64"/>
      <c r="Y309" s="60"/>
      <c r="Z309" s="64"/>
      <c r="AA309" s="60"/>
      <c r="AB309" s="64"/>
      <c r="AC309" s="60"/>
      <c r="AD309" s="64"/>
      <c r="AE309" s="60"/>
      <c r="AF309" s="64"/>
      <c r="AG309" s="60"/>
      <c r="AH309" s="64"/>
      <c r="AI309" s="60"/>
      <c r="AJ309" s="64"/>
      <c r="AK309" s="60"/>
      <c r="AL309" s="64"/>
      <c r="AM309" s="60"/>
      <c r="AN309" s="64"/>
      <c r="AO309" s="60"/>
      <c r="AP309" s="64"/>
      <c r="AQ309" s="60"/>
      <c r="AR309" s="64"/>
      <c r="AS309" s="60"/>
      <c r="AT309" s="64"/>
      <c r="AU309" s="60"/>
      <c r="AV309" s="64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0"/>
      <c r="BR309" s="60"/>
      <c r="BS309" s="60"/>
      <c r="BT309" s="61"/>
      <c r="BU309" s="61"/>
      <c r="BV309" s="61"/>
      <c r="BW309" s="61"/>
      <c r="BX309" s="61"/>
    </row>
    <row r="310" spans="2:76" x14ac:dyDescent="0.2">
      <c r="B310" s="61"/>
      <c r="C310" s="61"/>
      <c r="D310" s="61"/>
      <c r="E310" s="61"/>
      <c r="F310" s="61"/>
      <c r="G310" s="61"/>
      <c r="H310" s="61"/>
      <c r="I310" s="60"/>
      <c r="J310" s="64"/>
      <c r="K310" s="60"/>
      <c r="L310" s="64"/>
      <c r="M310" s="60"/>
      <c r="N310" s="64"/>
      <c r="O310" s="60"/>
      <c r="P310" s="64"/>
      <c r="Q310" s="60"/>
      <c r="R310" s="64"/>
      <c r="S310" s="60"/>
      <c r="T310" s="64"/>
      <c r="U310" s="60"/>
      <c r="V310" s="64"/>
      <c r="W310" s="60"/>
      <c r="X310" s="64"/>
      <c r="Y310" s="60"/>
      <c r="Z310" s="64"/>
      <c r="AA310" s="60"/>
      <c r="AB310" s="64"/>
      <c r="AC310" s="60"/>
      <c r="AD310" s="64"/>
      <c r="AE310" s="60"/>
      <c r="AF310" s="64"/>
      <c r="AG310" s="60"/>
      <c r="AH310" s="64"/>
      <c r="AI310" s="60"/>
      <c r="AJ310" s="64"/>
      <c r="AK310" s="60"/>
      <c r="AL310" s="64"/>
      <c r="AM310" s="60"/>
      <c r="AN310" s="64"/>
      <c r="AO310" s="60"/>
      <c r="AP310" s="64"/>
      <c r="AQ310" s="60"/>
      <c r="AR310" s="64"/>
      <c r="AS310" s="60"/>
      <c r="AT310" s="64"/>
      <c r="AU310" s="60"/>
      <c r="AV310" s="64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0"/>
      <c r="BR310" s="60"/>
      <c r="BS310" s="60"/>
      <c r="BT310" s="61"/>
      <c r="BU310" s="61"/>
      <c r="BV310" s="61"/>
      <c r="BW310" s="61"/>
      <c r="BX310" s="61"/>
    </row>
    <row r="311" spans="2:76" x14ac:dyDescent="0.2">
      <c r="B311" s="61"/>
      <c r="C311" s="61"/>
      <c r="D311" s="61"/>
      <c r="E311" s="61"/>
      <c r="F311" s="61"/>
      <c r="G311" s="61"/>
      <c r="H311" s="61"/>
      <c r="I311" s="60"/>
      <c r="J311" s="64"/>
      <c r="K311" s="60"/>
      <c r="L311" s="64"/>
      <c r="M311" s="60"/>
      <c r="N311" s="64"/>
      <c r="O311" s="60"/>
      <c r="P311" s="64"/>
      <c r="Q311" s="60"/>
      <c r="R311" s="64"/>
      <c r="S311" s="60"/>
      <c r="T311" s="64"/>
      <c r="U311" s="60"/>
      <c r="V311" s="64"/>
      <c r="W311" s="60"/>
      <c r="X311" s="64"/>
      <c r="Y311" s="60"/>
      <c r="Z311" s="64"/>
      <c r="AA311" s="60"/>
      <c r="AB311" s="64"/>
      <c r="AC311" s="60"/>
      <c r="AD311" s="64"/>
      <c r="AE311" s="60"/>
      <c r="AF311" s="64"/>
      <c r="AG311" s="60"/>
      <c r="AH311" s="64"/>
      <c r="AI311" s="60"/>
      <c r="AJ311" s="64"/>
      <c r="AK311" s="60"/>
      <c r="AL311" s="64"/>
      <c r="AM311" s="60"/>
      <c r="AN311" s="64"/>
      <c r="AO311" s="60"/>
      <c r="AP311" s="64"/>
      <c r="AQ311" s="60"/>
      <c r="AR311" s="64"/>
      <c r="AS311" s="60"/>
      <c r="AT311" s="64"/>
      <c r="AU311" s="60"/>
      <c r="AV311" s="64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0"/>
      <c r="BR311" s="60"/>
      <c r="BS311" s="60"/>
      <c r="BT311" s="61"/>
      <c r="BU311" s="61"/>
      <c r="BV311" s="61"/>
      <c r="BW311" s="61"/>
      <c r="BX311" s="61"/>
    </row>
    <row r="312" spans="2:76" x14ac:dyDescent="0.2">
      <c r="B312" s="61"/>
      <c r="C312" s="61"/>
      <c r="D312" s="61"/>
      <c r="E312" s="61"/>
      <c r="F312" s="61"/>
      <c r="G312" s="61"/>
      <c r="H312" s="61"/>
      <c r="I312" s="60"/>
      <c r="J312" s="64"/>
      <c r="K312" s="60"/>
      <c r="L312" s="64"/>
      <c r="M312" s="60"/>
      <c r="N312" s="64"/>
      <c r="O312" s="60"/>
      <c r="P312" s="64"/>
      <c r="Q312" s="60"/>
      <c r="R312" s="64"/>
      <c r="S312" s="60"/>
      <c r="T312" s="64"/>
      <c r="U312" s="60"/>
      <c r="V312" s="64"/>
      <c r="W312" s="60"/>
      <c r="X312" s="64"/>
      <c r="Y312" s="60"/>
      <c r="Z312" s="64"/>
      <c r="AA312" s="60"/>
      <c r="AB312" s="64"/>
      <c r="AC312" s="60"/>
      <c r="AD312" s="64"/>
      <c r="AE312" s="60"/>
      <c r="AF312" s="64"/>
      <c r="AG312" s="60"/>
      <c r="AH312" s="64"/>
      <c r="AI312" s="60"/>
      <c r="AJ312" s="64"/>
      <c r="AK312" s="60"/>
      <c r="AL312" s="64"/>
      <c r="AM312" s="60"/>
      <c r="AN312" s="64"/>
      <c r="AO312" s="60"/>
      <c r="AP312" s="64"/>
      <c r="AQ312" s="60"/>
      <c r="AR312" s="64"/>
      <c r="AS312" s="60"/>
      <c r="AT312" s="64"/>
      <c r="AU312" s="60"/>
      <c r="AV312" s="64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0"/>
      <c r="BR312" s="60"/>
      <c r="BS312" s="60"/>
      <c r="BT312" s="61"/>
      <c r="BU312" s="61"/>
      <c r="BV312" s="61"/>
      <c r="BW312" s="61"/>
      <c r="BX312" s="61"/>
    </row>
    <row r="313" spans="2:76" x14ac:dyDescent="0.2">
      <c r="B313" s="61"/>
      <c r="C313" s="61"/>
      <c r="D313" s="61"/>
      <c r="E313" s="61"/>
      <c r="F313" s="61"/>
      <c r="G313" s="61"/>
      <c r="H313" s="61"/>
      <c r="I313" s="60"/>
      <c r="J313" s="64"/>
      <c r="K313" s="60"/>
      <c r="L313" s="64"/>
      <c r="M313" s="60"/>
      <c r="N313" s="64"/>
      <c r="O313" s="60"/>
      <c r="P313" s="64"/>
      <c r="Q313" s="60"/>
      <c r="R313" s="64"/>
      <c r="S313" s="60"/>
      <c r="T313" s="64"/>
      <c r="U313" s="60"/>
      <c r="V313" s="64"/>
      <c r="W313" s="60"/>
      <c r="X313" s="64"/>
      <c r="Y313" s="60"/>
      <c r="Z313" s="64"/>
      <c r="AA313" s="60"/>
      <c r="AB313" s="64"/>
      <c r="AC313" s="60"/>
      <c r="AD313" s="64"/>
      <c r="AE313" s="60"/>
      <c r="AF313" s="64"/>
      <c r="AG313" s="60"/>
      <c r="AH313" s="64"/>
      <c r="AI313" s="60"/>
      <c r="AJ313" s="64"/>
      <c r="AK313" s="60"/>
      <c r="AL313" s="64"/>
      <c r="AM313" s="60"/>
      <c r="AN313" s="64"/>
      <c r="AO313" s="60"/>
      <c r="AP313" s="64"/>
      <c r="AQ313" s="60"/>
      <c r="AR313" s="64"/>
      <c r="AS313" s="60"/>
      <c r="AT313" s="64"/>
      <c r="AU313" s="60"/>
      <c r="AV313" s="64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0"/>
      <c r="BR313" s="60"/>
      <c r="BS313" s="60"/>
      <c r="BT313" s="61"/>
      <c r="BU313" s="61"/>
      <c r="BV313" s="61"/>
      <c r="BW313" s="61"/>
      <c r="BX313" s="61"/>
    </row>
    <row r="314" spans="2:76" x14ac:dyDescent="0.2">
      <c r="B314" s="61"/>
      <c r="C314" s="61"/>
      <c r="D314" s="61"/>
      <c r="E314" s="61"/>
      <c r="F314" s="61"/>
      <c r="G314" s="61"/>
      <c r="H314" s="61"/>
      <c r="I314" s="60"/>
      <c r="J314" s="64"/>
      <c r="K314" s="60"/>
      <c r="L314" s="64"/>
      <c r="M314" s="60"/>
      <c r="N314" s="64"/>
      <c r="O314" s="60"/>
      <c r="P314" s="64"/>
      <c r="Q314" s="60"/>
      <c r="R314" s="64"/>
      <c r="S314" s="60"/>
      <c r="T314" s="64"/>
      <c r="U314" s="60"/>
      <c r="V314" s="64"/>
      <c r="W314" s="60"/>
      <c r="X314" s="64"/>
      <c r="Y314" s="60"/>
      <c r="Z314" s="64"/>
      <c r="AA314" s="60"/>
      <c r="AB314" s="64"/>
      <c r="AC314" s="60"/>
      <c r="AD314" s="64"/>
      <c r="AE314" s="60"/>
      <c r="AF314" s="64"/>
      <c r="AG314" s="60"/>
      <c r="AH314" s="64"/>
      <c r="AI314" s="60"/>
      <c r="AJ314" s="64"/>
      <c r="AK314" s="60"/>
      <c r="AL314" s="64"/>
      <c r="AM314" s="60"/>
      <c r="AN314" s="64"/>
      <c r="AO314" s="60"/>
      <c r="AP314" s="64"/>
      <c r="AQ314" s="60"/>
      <c r="AR314" s="64"/>
      <c r="AS314" s="60"/>
      <c r="AT314" s="64"/>
      <c r="AU314" s="60"/>
      <c r="AV314" s="64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0"/>
      <c r="BR314" s="60"/>
      <c r="BS314" s="60"/>
      <c r="BT314" s="61"/>
      <c r="BU314" s="61"/>
      <c r="BV314" s="61"/>
      <c r="BW314" s="61"/>
      <c r="BX314" s="61"/>
    </row>
    <row r="315" spans="2:76" x14ac:dyDescent="0.2">
      <c r="B315" s="61"/>
      <c r="C315" s="61"/>
      <c r="D315" s="61"/>
      <c r="E315" s="61"/>
      <c r="F315" s="61"/>
      <c r="G315" s="61"/>
      <c r="H315" s="61"/>
      <c r="I315" s="60"/>
      <c r="J315" s="64"/>
      <c r="K315" s="60"/>
      <c r="L315" s="64"/>
      <c r="M315" s="60"/>
      <c r="N315" s="64"/>
      <c r="O315" s="60"/>
      <c r="P315" s="64"/>
      <c r="Q315" s="60"/>
      <c r="R315" s="64"/>
      <c r="S315" s="60"/>
      <c r="T315" s="64"/>
      <c r="U315" s="60"/>
      <c r="V315" s="64"/>
      <c r="W315" s="60"/>
      <c r="X315" s="64"/>
      <c r="Y315" s="60"/>
      <c r="Z315" s="64"/>
      <c r="AA315" s="60"/>
      <c r="AB315" s="64"/>
      <c r="AC315" s="60"/>
      <c r="AD315" s="64"/>
      <c r="AE315" s="60"/>
      <c r="AF315" s="64"/>
      <c r="AG315" s="60"/>
      <c r="AH315" s="64"/>
      <c r="AI315" s="60"/>
      <c r="AJ315" s="64"/>
      <c r="AK315" s="60"/>
      <c r="AL315" s="64"/>
      <c r="AM315" s="60"/>
      <c r="AN315" s="64"/>
      <c r="AO315" s="60"/>
      <c r="AP315" s="64"/>
      <c r="AQ315" s="60"/>
      <c r="AR315" s="64"/>
      <c r="AS315" s="60"/>
      <c r="AT315" s="64"/>
      <c r="AU315" s="60"/>
      <c r="AV315" s="64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0"/>
      <c r="BR315" s="60"/>
      <c r="BS315" s="60"/>
      <c r="BT315" s="61"/>
      <c r="BU315" s="61"/>
      <c r="BV315" s="61"/>
      <c r="BW315" s="61"/>
      <c r="BX315" s="61"/>
    </row>
    <row r="316" spans="2:76" x14ac:dyDescent="0.2">
      <c r="B316" s="61"/>
      <c r="C316" s="61"/>
      <c r="D316" s="61"/>
      <c r="E316" s="61"/>
      <c r="F316" s="61"/>
      <c r="G316" s="61"/>
      <c r="H316" s="61"/>
      <c r="I316" s="60"/>
      <c r="J316" s="64"/>
      <c r="K316" s="60"/>
      <c r="L316" s="64"/>
      <c r="M316" s="60"/>
      <c r="N316" s="64"/>
      <c r="O316" s="60"/>
      <c r="P316" s="64"/>
      <c r="Q316" s="60"/>
      <c r="R316" s="64"/>
      <c r="S316" s="60"/>
      <c r="T316" s="64"/>
      <c r="U316" s="60"/>
      <c r="V316" s="64"/>
      <c r="W316" s="60"/>
      <c r="X316" s="64"/>
      <c r="Y316" s="60"/>
      <c r="Z316" s="64"/>
      <c r="AA316" s="60"/>
      <c r="AB316" s="64"/>
      <c r="AC316" s="60"/>
      <c r="AD316" s="64"/>
      <c r="AE316" s="60"/>
      <c r="AF316" s="64"/>
      <c r="AG316" s="60"/>
      <c r="AH316" s="64"/>
      <c r="AI316" s="60"/>
      <c r="AJ316" s="64"/>
      <c r="AK316" s="60"/>
      <c r="AL316" s="64"/>
      <c r="AM316" s="60"/>
      <c r="AN316" s="64"/>
      <c r="AO316" s="60"/>
      <c r="AP316" s="64"/>
      <c r="AQ316" s="60"/>
      <c r="AR316" s="64"/>
      <c r="AS316" s="60"/>
      <c r="AT316" s="64"/>
      <c r="AU316" s="60"/>
      <c r="AV316" s="64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0"/>
      <c r="BR316" s="60"/>
      <c r="BS316" s="60"/>
      <c r="BT316" s="61"/>
      <c r="BU316" s="61"/>
      <c r="BV316" s="61"/>
      <c r="BW316" s="61"/>
      <c r="BX316" s="61"/>
    </row>
    <row r="317" spans="2:76" x14ac:dyDescent="0.2">
      <c r="B317" s="61"/>
      <c r="C317" s="61"/>
      <c r="D317" s="61"/>
      <c r="E317" s="61"/>
      <c r="F317" s="61"/>
      <c r="G317" s="61"/>
      <c r="H317" s="61"/>
      <c r="I317" s="60"/>
      <c r="J317" s="64"/>
      <c r="K317" s="60"/>
      <c r="L317" s="64"/>
      <c r="M317" s="60"/>
      <c r="N317" s="64"/>
      <c r="O317" s="60"/>
      <c r="P317" s="64"/>
      <c r="Q317" s="60"/>
      <c r="R317" s="64"/>
      <c r="S317" s="60"/>
      <c r="T317" s="64"/>
      <c r="U317" s="60"/>
      <c r="V317" s="64"/>
      <c r="W317" s="60"/>
      <c r="X317" s="64"/>
      <c r="Y317" s="60"/>
      <c r="Z317" s="64"/>
      <c r="AA317" s="60"/>
      <c r="AB317" s="64"/>
      <c r="AC317" s="60"/>
      <c r="AD317" s="64"/>
      <c r="AE317" s="60"/>
      <c r="AF317" s="64"/>
      <c r="AG317" s="60"/>
      <c r="AH317" s="64"/>
      <c r="AI317" s="60"/>
      <c r="AJ317" s="64"/>
      <c r="AK317" s="60"/>
      <c r="AL317" s="64"/>
      <c r="AM317" s="60"/>
      <c r="AN317" s="64"/>
      <c r="AO317" s="60"/>
      <c r="AP317" s="64"/>
      <c r="AQ317" s="60"/>
      <c r="AR317" s="64"/>
      <c r="AS317" s="60"/>
      <c r="AT317" s="64"/>
      <c r="AU317" s="60"/>
      <c r="AV317" s="64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0"/>
      <c r="BR317" s="60"/>
      <c r="BS317" s="60"/>
      <c r="BT317" s="61"/>
      <c r="BU317" s="61"/>
      <c r="BV317" s="61"/>
      <c r="BW317" s="61"/>
      <c r="BX317" s="61"/>
    </row>
    <row r="318" spans="2:76" x14ac:dyDescent="0.2">
      <c r="B318" s="61"/>
      <c r="C318" s="61"/>
      <c r="D318" s="61"/>
      <c r="E318" s="61"/>
      <c r="F318" s="61"/>
      <c r="G318" s="61"/>
      <c r="H318" s="61"/>
      <c r="I318" s="60"/>
      <c r="J318" s="64"/>
      <c r="K318" s="60"/>
      <c r="L318" s="64"/>
      <c r="M318" s="60"/>
      <c r="N318" s="64"/>
      <c r="O318" s="60"/>
      <c r="P318" s="64"/>
      <c r="Q318" s="60"/>
      <c r="R318" s="64"/>
      <c r="S318" s="60"/>
      <c r="T318" s="64"/>
      <c r="U318" s="60"/>
      <c r="V318" s="64"/>
      <c r="W318" s="60"/>
      <c r="X318" s="64"/>
      <c r="Y318" s="60"/>
      <c r="Z318" s="64"/>
      <c r="AA318" s="60"/>
      <c r="AB318" s="64"/>
      <c r="AC318" s="60"/>
      <c r="AD318" s="64"/>
      <c r="AE318" s="60"/>
      <c r="AF318" s="64"/>
      <c r="AG318" s="60"/>
      <c r="AH318" s="64"/>
      <c r="AI318" s="60"/>
      <c r="AJ318" s="64"/>
      <c r="AK318" s="60"/>
      <c r="AL318" s="64"/>
      <c r="AM318" s="60"/>
      <c r="AN318" s="64"/>
      <c r="AO318" s="60"/>
      <c r="AP318" s="64"/>
      <c r="AQ318" s="60"/>
      <c r="AR318" s="64"/>
      <c r="AS318" s="60"/>
      <c r="AT318" s="64"/>
      <c r="AU318" s="60"/>
      <c r="AV318" s="64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0"/>
      <c r="BR318" s="60"/>
      <c r="BS318" s="60"/>
      <c r="BT318" s="61"/>
      <c r="BU318" s="61"/>
      <c r="BV318" s="61"/>
      <c r="BW318" s="61"/>
      <c r="BX318" s="61"/>
    </row>
    <row r="319" spans="2:76" x14ac:dyDescent="0.2">
      <c r="B319" s="61"/>
      <c r="C319" s="61"/>
      <c r="D319" s="61"/>
      <c r="E319" s="61"/>
      <c r="F319" s="61"/>
      <c r="G319" s="61"/>
      <c r="H319" s="61"/>
      <c r="I319" s="60"/>
      <c r="J319" s="64"/>
      <c r="K319" s="60"/>
      <c r="L319" s="64"/>
      <c r="M319" s="60"/>
      <c r="N319" s="64"/>
      <c r="O319" s="60"/>
      <c r="P319" s="64"/>
      <c r="Q319" s="60"/>
      <c r="R319" s="64"/>
      <c r="S319" s="60"/>
      <c r="T319" s="64"/>
      <c r="U319" s="60"/>
      <c r="V319" s="64"/>
      <c r="W319" s="60"/>
      <c r="X319" s="64"/>
      <c r="Y319" s="60"/>
      <c r="Z319" s="64"/>
      <c r="AA319" s="60"/>
      <c r="AB319" s="64"/>
      <c r="AC319" s="60"/>
      <c r="AD319" s="64"/>
      <c r="AE319" s="60"/>
      <c r="AF319" s="64"/>
      <c r="AG319" s="60"/>
      <c r="AH319" s="64"/>
      <c r="AI319" s="60"/>
      <c r="AJ319" s="64"/>
      <c r="AK319" s="60"/>
      <c r="AL319" s="64"/>
      <c r="AM319" s="60"/>
      <c r="AN319" s="64"/>
      <c r="AO319" s="60"/>
      <c r="AP319" s="64"/>
      <c r="AQ319" s="60"/>
      <c r="AR319" s="64"/>
      <c r="AS319" s="60"/>
      <c r="AT319" s="64"/>
      <c r="AU319" s="60"/>
      <c r="AV319" s="64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0"/>
      <c r="BR319" s="60"/>
      <c r="BS319" s="60"/>
      <c r="BT319" s="61"/>
      <c r="BU319" s="61"/>
      <c r="BV319" s="61"/>
      <c r="BW319" s="61"/>
      <c r="BX319" s="61"/>
    </row>
    <row r="320" spans="2:76" x14ac:dyDescent="0.2">
      <c r="B320" s="61"/>
      <c r="C320" s="61"/>
      <c r="D320" s="61"/>
      <c r="E320" s="61"/>
      <c r="F320" s="61"/>
      <c r="G320" s="61"/>
      <c r="H320" s="61"/>
      <c r="I320" s="60"/>
      <c r="J320" s="64"/>
      <c r="K320" s="60"/>
      <c r="L320" s="64"/>
      <c r="M320" s="60"/>
      <c r="N320" s="64"/>
      <c r="O320" s="60"/>
      <c r="P320" s="64"/>
      <c r="Q320" s="60"/>
      <c r="R320" s="64"/>
      <c r="S320" s="60"/>
      <c r="T320" s="64"/>
      <c r="U320" s="60"/>
      <c r="V320" s="64"/>
      <c r="W320" s="60"/>
      <c r="X320" s="64"/>
      <c r="Y320" s="60"/>
      <c r="Z320" s="64"/>
      <c r="AA320" s="60"/>
      <c r="AB320" s="64"/>
      <c r="AC320" s="60"/>
      <c r="AD320" s="64"/>
      <c r="AE320" s="60"/>
      <c r="AF320" s="64"/>
      <c r="AG320" s="60"/>
      <c r="AH320" s="64"/>
      <c r="AI320" s="60"/>
      <c r="AJ320" s="64"/>
      <c r="AK320" s="60"/>
      <c r="AL320" s="64"/>
      <c r="AM320" s="60"/>
      <c r="AN320" s="64"/>
      <c r="AO320" s="60"/>
      <c r="AP320" s="64"/>
      <c r="AQ320" s="60"/>
      <c r="AR320" s="64"/>
      <c r="AS320" s="60"/>
      <c r="AT320" s="64"/>
      <c r="AU320" s="60"/>
      <c r="AV320" s="64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0"/>
      <c r="BR320" s="60"/>
      <c r="BS320" s="60"/>
      <c r="BT320" s="61"/>
      <c r="BU320" s="61"/>
      <c r="BV320" s="61"/>
      <c r="BW320" s="61"/>
      <c r="BX320" s="61"/>
    </row>
    <row r="321" spans="2:76" x14ac:dyDescent="0.2">
      <c r="B321" s="61"/>
      <c r="C321" s="61"/>
      <c r="D321" s="61"/>
      <c r="E321" s="61"/>
      <c r="F321" s="61"/>
      <c r="G321" s="61"/>
      <c r="H321" s="61"/>
      <c r="I321" s="60"/>
      <c r="J321" s="64"/>
      <c r="K321" s="60"/>
      <c r="L321" s="64"/>
      <c r="M321" s="60"/>
      <c r="N321" s="64"/>
      <c r="O321" s="60"/>
      <c r="P321" s="64"/>
      <c r="Q321" s="60"/>
      <c r="R321" s="64"/>
      <c r="S321" s="60"/>
      <c r="T321" s="64"/>
      <c r="U321" s="60"/>
      <c r="V321" s="64"/>
      <c r="W321" s="60"/>
      <c r="X321" s="64"/>
      <c r="Y321" s="60"/>
      <c r="Z321" s="64"/>
      <c r="AA321" s="60"/>
      <c r="AB321" s="64"/>
      <c r="AC321" s="60"/>
      <c r="AD321" s="64"/>
      <c r="AE321" s="60"/>
      <c r="AF321" s="64"/>
      <c r="AG321" s="60"/>
      <c r="AH321" s="64"/>
      <c r="AI321" s="60"/>
      <c r="AJ321" s="64"/>
      <c r="AK321" s="60"/>
      <c r="AL321" s="64"/>
      <c r="AM321" s="60"/>
      <c r="AN321" s="64"/>
      <c r="AO321" s="60"/>
      <c r="AP321" s="64"/>
      <c r="AQ321" s="60"/>
      <c r="AR321" s="64"/>
      <c r="AS321" s="60"/>
      <c r="AT321" s="64"/>
      <c r="AU321" s="60"/>
      <c r="AV321" s="64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0"/>
      <c r="BR321" s="60"/>
      <c r="BS321" s="60"/>
      <c r="BT321" s="61"/>
      <c r="BU321" s="61"/>
      <c r="BV321" s="61"/>
      <c r="BW321" s="61"/>
      <c r="BX321" s="61"/>
    </row>
    <row r="322" spans="2:76" x14ac:dyDescent="0.2">
      <c r="B322" s="61"/>
      <c r="C322" s="61"/>
      <c r="D322" s="61"/>
      <c r="E322" s="61"/>
      <c r="F322" s="61"/>
      <c r="G322" s="61"/>
      <c r="H322" s="61"/>
      <c r="I322" s="60"/>
      <c r="J322" s="64"/>
      <c r="K322" s="60"/>
      <c r="L322" s="64"/>
      <c r="M322" s="60"/>
      <c r="N322" s="64"/>
      <c r="O322" s="60"/>
      <c r="P322" s="64"/>
      <c r="Q322" s="60"/>
      <c r="R322" s="64"/>
      <c r="S322" s="60"/>
      <c r="T322" s="64"/>
      <c r="U322" s="60"/>
      <c r="V322" s="64"/>
      <c r="W322" s="60"/>
      <c r="X322" s="64"/>
      <c r="Y322" s="60"/>
      <c r="Z322" s="64"/>
      <c r="AA322" s="60"/>
      <c r="AB322" s="64"/>
      <c r="AC322" s="60"/>
      <c r="AD322" s="64"/>
      <c r="AE322" s="60"/>
      <c r="AF322" s="64"/>
      <c r="AG322" s="60"/>
      <c r="AH322" s="64"/>
      <c r="AI322" s="60"/>
      <c r="AJ322" s="64"/>
      <c r="AK322" s="60"/>
      <c r="AL322" s="64"/>
      <c r="AM322" s="60"/>
      <c r="AN322" s="64"/>
      <c r="AO322" s="60"/>
      <c r="AP322" s="64"/>
      <c r="AQ322" s="60"/>
      <c r="AR322" s="64"/>
      <c r="AS322" s="60"/>
      <c r="AT322" s="64"/>
      <c r="AU322" s="60"/>
      <c r="AV322" s="64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0"/>
      <c r="BR322" s="60"/>
      <c r="BS322" s="60"/>
      <c r="BT322" s="61"/>
      <c r="BU322" s="61"/>
      <c r="BV322" s="61"/>
      <c r="BW322" s="61"/>
      <c r="BX322" s="61"/>
    </row>
    <row r="323" spans="2:76" x14ac:dyDescent="0.2">
      <c r="B323" s="61"/>
      <c r="C323" s="61"/>
      <c r="D323" s="61"/>
      <c r="E323" s="61"/>
      <c r="F323" s="61"/>
      <c r="G323" s="61"/>
      <c r="H323" s="61"/>
      <c r="I323" s="60"/>
      <c r="J323" s="64"/>
      <c r="K323" s="60"/>
      <c r="L323" s="64"/>
      <c r="M323" s="60"/>
      <c r="N323" s="64"/>
      <c r="O323" s="60"/>
      <c r="P323" s="64"/>
      <c r="Q323" s="60"/>
      <c r="R323" s="64"/>
      <c r="S323" s="60"/>
      <c r="T323" s="64"/>
      <c r="U323" s="60"/>
      <c r="V323" s="64"/>
      <c r="W323" s="60"/>
      <c r="X323" s="64"/>
      <c r="Y323" s="60"/>
      <c r="Z323" s="64"/>
      <c r="AA323" s="60"/>
      <c r="AB323" s="64"/>
      <c r="AC323" s="60"/>
      <c r="AD323" s="64"/>
      <c r="AE323" s="60"/>
      <c r="AF323" s="64"/>
      <c r="AG323" s="60"/>
      <c r="AH323" s="64"/>
      <c r="AI323" s="60"/>
      <c r="AJ323" s="64"/>
      <c r="AK323" s="60"/>
      <c r="AL323" s="64"/>
      <c r="AM323" s="60"/>
      <c r="AN323" s="64"/>
      <c r="AO323" s="60"/>
      <c r="AP323" s="64"/>
      <c r="AQ323" s="60"/>
      <c r="AR323" s="64"/>
      <c r="AS323" s="60"/>
      <c r="AT323" s="64"/>
      <c r="AU323" s="60"/>
      <c r="AV323" s="64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0"/>
      <c r="BR323" s="60"/>
      <c r="BS323" s="60"/>
      <c r="BT323" s="61"/>
      <c r="BU323" s="61"/>
      <c r="BV323" s="61"/>
      <c r="BW323" s="61"/>
      <c r="BX323" s="61"/>
    </row>
    <row r="324" spans="2:76" x14ac:dyDescent="0.2">
      <c r="B324" s="61"/>
      <c r="C324" s="61"/>
      <c r="D324" s="61"/>
      <c r="E324" s="61"/>
      <c r="F324" s="61"/>
      <c r="G324" s="61"/>
      <c r="H324" s="61"/>
      <c r="I324" s="60"/>
      <c r="J324" s="64"/>
      <c r="K324" s="60"/>
      <c r="L324" s="64"/>
      <c r="M324" s="60"/>
      <c r="N324" s="64"/>
      <c r="O324" s="60"/>
      <c r="P324" s="64"/>
      <c r="Q324" s="60"/>
      <c r="R324" s="64"/>
      <c r="S324" s="60"/>
      <c r="T324" s="64"/>
      <c r="U324" s="60"/>
      <c r="V324" s="64"/>
      <c r="W324" s="60"/>
      <c r="X324" s="64"/>
      <c r="Y324" s="60"/>
      <c r="Z324" s="64"/>
      <c r="AA324" s="60"/>
      <c r="AB324" s="64"/>
      <c r="AC324" s="60"/>
      <c r="AD324" s="64"/>
      <c r="AE324" s="60"/>
      <c r="AF324" s="64"/>
      <c r="AG324" s="60"/>
      <c r="AH324" s="64"/>
      <c r="AI324" s="60"/>
      <c r="AJ324" s="64"/>
      <c r="AK324" s="60"/>
      <c r="AL324" s="64"/>
      <c r="AM324" s="60"/>
      <c r="AN324" s="64"/>
      <c r="AO324" s="60"/>
      <c r="AP324" s="64"/>
      <c r="AQ324" s="60"/>
      <c r="AR324" s="64"/>
      <c r="AS324" s="60"/>
      <c r="AT324" s="64"/>
      <c r="AU324" s="60"/>
      <c r="AV324" s="64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0"/>
      <c r="BR324" s="60"/>
      <c r="BS324" s="60"/>
      <c r="BT324" s="61"/>
      <c r="BU324" s="61"/>
      <c r="BV324" s="61"/>
      <c r="BW324" s="61"/>
      <c r="BX324" s="61"/>
    </row>
    <row r="325" spans="2:76" x14ac:dyDescent="0.2">
      <c r="B325" s="61"/>
      <c r="C325" s="61"/>
      <c r="D325" s="61"/>
      <c r="E325" s="61"/>
      <c r="F325" s="61"/>
      <c r="G325" s="61"/>
      <c r="H325" s="61"/>
      <c r="I325" s="60"/>
      <c r="J325" s="64"/>
      <c r="K325" s="60"/>
      <c r="L325" s="64"/>
      <c r="M325" s="60"/>
      <c r="N325" s="64"/>
      <c r="O325" s="60"/>
      <c r="P325" s="64"/>
      <c r="Q325" s="60"/>
      <c r="R325" s="64"/>
      <c r="S325" s="60"/>
      <c r="T325" s="64"/>
      <c r="U325" s="60"/>
      <c r="V325" s="64"/>
      <c r="W325" s="60"/>
      <c r="X325" s="64"/>
      <c r="Y325" s="60"/>
      <c r="Z325" s="64"/>
      <c r="AA325" s="60"/>
      <c r="AB325" s="64"/>
      <c r="AC325" s="60"/>
      <c r="AD325" s="64"/>
      <c r="AE325" s="60"/>
      <c r="AF325" s="64"/>
      <c r="AG325" s="60"/>
      <c r="AH325" s="64"/>
      <c r="AI325" s="60"/>
      <c r="AJ325" s="64"/>
      <c r="AK325" s="60"/>
      <c r="AL325" s="64"/>
      <c r="AM325" s="60"/>
      <c r="AN325" s="64"/>
      <c r="AO325" s="60"/>
      <c r="AP325" s="64"/>
      <c r="AQ325" s="60"/>
      <c r="AR325" s="64"/>
      <c r="AS325" s="60"/>
      <c r="AT325" s="64"/>
      <c r="AU325" s="60"/>
      <c r="AV325" s="64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0"/>
      <c r="BR325" s="60"/>
      <c r="BS325" s="60"/>
      <c r="BT325" s="61"/>
      <c r="BU325" s="61"/>
      <c r="BV325" s="61"/>
      <c r="BW325" s="61"/>
      <c r="BX325" s="61"/>
    </row>
    <row r="326" spans="2:76" x14ac:dyDescent="0.2">
      <c r="B326" s="61"/>
      <c r="C326" s="61"/>
      <c r="D326" s="61"/>
      <c r="E326" s="61"/>
      <c r="F326" s="61"/>
      <c r="G326" s="61"/>
      <c r="H326" s="61"/>
      <c r="I326" s="60"/>
      <c r="J326" s="64"/>
      <c r="K326" s="60"/>
      <c r="L326" s="64"/>
      <c r="M326" s="60"/>
      <c r="N326" s="64"/>
      <c r="O326" s="60"/>
      <c r="P326" s="64"/>
      <c r="Q326" s="60"/>
      <c r="R326" s="64"/>
      <c r="S326" s="60"/>
      <c r="T326" s="64"/>
      <c r="U326" s="60"/>
      <c r="V326" s="64"/>
      <c r="W326" s="60"/>
      <c r="X326" s="64"/>
      <c r="Y326" s="60"/>
      <c r="Z326" s="64"/>
      <c r="AA326" s="60"/>
      <c r="AB326" s="64"/>
      <c r="AC326" s="60"/>
      <c r="AD326" s="64"/>
      <c r="AE326" s="60"/>
      <c r="AF326" s="64"/>
      <c r="AG326" s="60"/>
      <c r="AH326" s="64"/>
      <c r="AI326" s="60"/>
      <c r="AJ326" s="64"/>
      <c r="AK326" s="60"/>
      <c r="AL326" s="64"/>
      <c r="AM326" s="60"/>
      <c r="AN326" s="64"/>
      <c r="AO326" s="60"/>
      <c r="AP326" s="64"/>
      <c r="AQ326" s="60"/>
      <c r="AR326" s="64"/>
      <c r="AS326" s="60"/>
      <c r="AT326" s="64"/>
      <c r="AU326" s="60"/>
      <c r="AV326" s="64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0"/>
      <c r="BR326" s="60"/>
      <c r="BS326" s="60"/>
      <c r="BT326" s="61"/>
      <c r="BU326" s="61"/>
      <c r="BV326" s="61"/>
      <c r="BW326" s="61"/>
      <c r="BX326" s="61"/>
    </row>
    <row r="327" spans="2:76" x14ac:dyDescent="0.2">
      <c r="B327" s="61"/>
      <c r="C327" s="61"/>
      <c r="D327" s="61"/>
      <c r="E327" s="61"/>
      <c r="F327" s="61"/>
      <c r="G327" s="61"/>
      <c r="H327" s="61"/>
      <c r="I327" s="60"/>
      <c r="J327" s="64"/>
      <c r="K327" s="60"/>
      <c r="L327" s="64"/>
      <c r="M327" s="60"/>
      <c r="N327" s="64"/>
      <c r="O327" s="60"/>
      <c r="P327" s="64"/>
      <c r="Q327" s="60"/>
      <c r="R327" s="64"/>
      <c r="S327" s="60"/>
      <c r="T327" s="64"/>
      <c r="U327" s="60"/>
      <c r="V327" s="64"/>
      <c r="W327" s="60"/>
      <c r="X327" s="64"/>
      <c r="Y327" s="60"/>
      <c r="Z327" s="64"/>
      <c r="AA327" s="60"/>
      <c r="AB327" s="64"/>
      <c r="AC327" s="60"/>
      <c r="AD327" s="64"/>
      <c r="AE327" s="60"/>
      <c r="AF327" s="64"/>
      <c r="AG327" s="60"/>
      <c r="AH327" s="64"/>
      <c r="AI327" s="60"/>
      <c r="AJ327" s="64"/>
      <c r="AK327" s="60"/>
      <c r="AL327" s="64"/>
      <c r="AM327" s="60"/>
      <c r="AN327" s="64"/>
      <c r="AO327" s="60"/>
      <c r="AP327" s="64"/>
      <c r="AQ327" s="60"/>
      <c r="AR327" s="64"/>
      <c r="AS327" s="60"/>
      <c r="AT327" s="64"/>
      <c r="AU327" s="60"/>
      <c r="AV327" s="64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0"/>
      <c r="BR327" s="60"/>
      <c r="BS327" s="60"/>
      <c r="BT327" s="61"/>
      <c r="BU327" s="61"/>
      <c r="BV327" s="61"/>
      <c r="BW327" s="61"/>
      <c r="BX327" s="61"/>
    </row>
    <row r="328" spans="2:76" x14ac:dyDescent="0.2">
      <c r="B328" s="61"/>
      <c r="C328" s="61"/>
      <c r="D328" s="61"/>
      <c r="E328" s="61"/>
      <c r="F328" s="61"/>
      <c r="G328" s="61"/>
      <c r="H328" s="61"/>
      <c r="I328" s="60"/>
      <c r="J328" s="64"/>
      <c r="K328" s="60"/>
      <c r="L328" s="64"/>
      <c r="M328" s="60"/>
      <c r="N328" s="64"/>
      <c r="O328" s="60"/>
      <c r="P328" s="64"/>
      <c r="Q328" s="60"/>
      <c r="R328" s="64"/>
      <c r="S328" s="60"/>
      <c r="T328" s="64"/>
      <c r="U328" s="60"/>
      <c r="V328" s="64"/>
      <c r="W328" s="60"/>
      <c r="X328" s="64"/>
      <c r="Y328" s="60"/>
      <c r="Z328" s="64"/>
      <c r="AA328" s="60"/>
      <c r="AB328" s="64"/>
      <c r="AC328" s="60"/>
      <c r="AD328" s="64"/>
      <c r="AE328" s="60"/>
      <c r="AF328" s="64"/>
      <c r="AG328" s="60"/>
      <c r="AH328" s="64"/>
      <c r="AI328" s="60"/>
      <c r="AJ328" s="64"/>
      <c r="AK328" s="60"/>
      <c r="AL328" s="64"/>
      <c r="AM328" s="60"/>
      <c r="AN328" s="64"/>
      <c r="AO328" s="60"/>
      <c r="AP328" s="64"/>
      <c r="AQ328" s="60"/>
      <c r="AR328" s="64"/>
      <c r="AS328" s="60"/>
      <c r="AT328" s="64"/>
      <c r="AU328" s="60"/>
      <c r="AV328" s="64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0"/>
      <c r="BR328" s="60"/>
      <c r="BS328" s="60"/>
      <c r="BT328" s="61"/>
      <c r="BU328" s="61"/>
      <c r="BV328" s="61"/>
      <c r="BW328" s="61"/>
      <c r="BX328" s="61"/>
    </row>
    <row r="329" spans="2:76" x14ac:dyDescent="0.2">
      <c r="B329" s="61"/>
      <c r="C329" s="61"/>
      <c r="D329" s="61"/>
      <c r="E329" s="61"/>
      <c r="F329" s="61"/>
      <c r="G329" s="61"/>
      <c r="H329" s="61"/>
      <c r="I329" s="60"/>
      <c r="J329" s="64"/>
      <c r="K329" s="60"/>
      <c r="L329" s="64"/>
      <c r="M329" s="60"/>
      <c r="N329" s="64"/>
      <c r="O329" s="60"/>
      <c r="P329" s="64"/>
      <c r="Q329" s="60"/>
      <c r="R329" s="64"/>
      <c r="S329" s="60"/>
      <c r="T329" s="64"/>
      <c r="U329" s="60"/>
      <c r="V329" s="64"/>
      <c r="W329" s="60"/>
      <c r="X329" s="64"/>
      <c r="Y329" s="60"/>
      <c r="Z329" s="64"/>
      <c r="AA329" s="60"/>
      <c r="AB329" s="64"/>
      <c r="AC329" s="60"/>
      <c r="AD329" s="64"/>
      <c r="AE329" s="60"/>
      <c r="AF329" s="64"/>
      <c r="AG329" s="60"/>
      <c r="AH329" s="64"/>
      <c r="AI329" s="60"/>
      <c r="AJ329" s="64"/>
      <c r="AK329" s="60"/>
      <c r="AL329" s="64"/>
      <c r="AM329" s="60"/>
      <c r="AN329" s="64"/>
      <c r="AO329" s="60"/>
      <c r="AP329" s="64"/>
      <c r="AQ329" s="60"/>
      <c r="AR329" s="64"/>
      <c r="AS329" s="60"/>
      <c r="AT329" s="64"/>
      <c r="AU329" s="60"/>
      <c r="AV329" s="64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0"/>
      <c r="BR329" s="60"/>
      <c r="BS329" s="60"/>
      <c r="BT329" s="61"/>
      <c r="BU329" s="61"/>
      <c r="BV329" s="61"/>
      <c r="BW329" s="61"/>
      <c r="BX329" s="61"/>
    </row>
    <row r="330" spans="2:76" x14ac:dyDescent="0.2">
      <c r="B330" s="61"/>
      <c r="C330" s="61"/>
      <c r="D330" s="61"/>
      <c r="E330" s="61"/>
      <c r="F330" s="61"/>
      <c r="G330" s="61"/>
      <c r="H330" s="61"/>
      <c r="I330" s="60"/>
      <c r="J330" s="64"/>
      <c r="K330" s="60"/>
      <c r="L330" s="64"/>
      <c r="M330" s="60"/>
      <c r="N330" s="64"/>
      <c r="O330" s="60"/>
      <c r="P330" s="64"/>
      <c r="Q330" s="60"/>
      <c r="R330" s="64"/>
      <c r="S330" s="60"/>
      <c r="T330" s="64"/>
      <c r="U330" s="60"/>
      <c r="V330" s="64"/>
      <c r="W330" s="60"/>
      <c r="X330" s="64"/>
      <c r="Y330" s="60"/>
      <c r="Z330" s="64"/>
      <c r="AA330" s="60"/>
      <c r="AB330" s="64"/>
      <c r="AC330" s="60"/>
      <c r="AD330" s="64"/>
      <c r="AE330" s="60"/>
      <c r="AF330" s="64"/>
      <c r="AG330" s="60"/>
      <c r="AH330" s="64"/>
      <c r="AI330" s="60"/>
      <c r="AJ330" s="64"/>
      <c r="AK330" s="60"/>
      <c r="AL330" s="64"/>
      <c r="AM330" s="60"/>
      <c r="AN330" s="64"/>
      <c r="AO330" s="60"/>
      <c r="AP330" s="64"/>
      <c r="AQ330" s="60"/>
      <c r="AR330" s="64"/>
      <c r="AS330" s="60"/>
      <c r="AT330" s="64"/>
      <c r="AU330" s="60"/>
      <c r="AV330" s="64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0"/>
      <c r="BR330" s="60"/>
      <c r="BS330" s="60"/>
      <c r="BT330" s="61"/>
      <c r="BU330" s="61"/>
      <c r="BV330" s="61"/>
      <c r="BW330" s="61"/>
      <c r="BX330" s="61"/>
    </row>
    <row r="331" spans="2:76" x14ac:dyDescent="0.2">
      <c r="B331" s="61"/>
      <c r="C331" s="61"/>
      <c r="D331" s="61"/>
      <c r="E331" s="61"/>
      <c r="F331" s="61"/>
      <c r="G331" s="61"/>
      <c r="H331" s="61"/>
      <c r="I331" s="60"/>
      <c r="J331" s="64"/>
      <c r="K331" s="60"/>
      <c r="L331" s="64"/>
      <c r="M331" s="60"/>
      <c r="N331" s="64"/>
      <c r="O331" s="60"/>
      <c r="P331" s="64"/>
      <c r="Q331" s="60"/>
      <c r="R331" s="64"/>
      <c r="S331" s="60"/>
      <c r="T331" s="64"/>
      <c r="U331" s="60"/>
      <c r="V331" s="64"/>
      <c r="W331" s="60"/>
      <c r="X331" s="64"/>
      <c r="Y331" s="60"/>
      <c r="Z331" s="64"/>
      <c r="AA331" s="60"/>
      <c r="AB331" s="64"/>
      <c r="AC331" s="60"/>
      <c r="AD331" s="64"/>
      <c r="AE331" s="60"/>
      <c r="AF331" s="64"/>
      <c r="AG331" s="60"/>
      <c r="AH331" s="64"/>
      <c r="AI331" s="60"/>
      <c r="AJ331" s="64"/>
      <c r="AK331" s="60"/>
      <c r="AL331" s="64"/>
      <c r="AM331" s="60"/>
      <c r="AN331" s="64"/>
      <c r="AO331" s="60"/>
      <c r="AP331" s="64"/>
      <c r="AQ331" s="60"/>
      <c r="AR331" s="64"/>
      <c r="AS331" s="60"/>
      <c r="AT331" s="64"/>
      <c r="AU331" s="60"/>
      <c r="AV331" s="64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0"/>
      <c r="BR331" s="60"/>
      <c r="BS331" s="60"/>
      <c r="BT331" s="61"/>
      <c r="BU331" s="61"/>
      <c r="BV331" s="61"/>
      <c r="BW331" s="61"/>
      <c r="BX331" s="61"/>
    </row>
    <row r="332" spans="2:76" x14ac:dyDescent="0.2">
      <c r="B332" s="61"/>
      <c r="C332" s="61"/>
      <c r="D332" s="61"/>
      <c r="E332" s="61"/>
      <c r="F332" s="61"/>
      <c r="G332" s="61"/>
      <c r="H332" s="61"/>
      <c r="I332" s="60"/>
      <c r="J332" s="64"/>
      <c r="K332" s="60"/>
      <c r="L332" s="64"/>
      <c r="M332" s="60"/>
      <c r="N332" s="64"/>
      <c r="O332" s="60"/>
      <c r="P332" s="64"/>
      <c r="Q332" s="60"/>
      <c r="R332" s="64"/>
      <c r="S332" s="60"/>
      <c r="T332" s="64"/>
      <c r="U332" s="60"/>
      <c r="V332" s="64"/>
      <c r="W332" s="60"/>
      <c r="X332" s="64"/>
      <c r="Y332" s="60"/>
      <c r="Z332" s="64"/>
      <c r="AA332" s="60"/>
      <c r="AB332" s="64"/>
      <c r="AC332" s="60"/>
      <c r="AD332" s="64"/>
      <c r="AE332" s="60"/>
      <c r="AF332" s="64"/>
      <c r="AG332" s="60"/>
      <c r="AH332" s="64"/>
      <c r="AI332" s="60"/>
      <c r="AJ332" s="64"/>
      <c r="AK332" s="60"/>
      <c r="AL332" s="64"/>
      <c r="AM332" s="60"/>
      <c r="AN332" s="64"/>
      <c r="AO332" s="60"/>
      <c r="AP332" s="64"/>
      <c r="AQ332" s="60"/>
      <c r="AR332" s="64"/>
      <c r="AS332" s="60"/>
      <c r="AT332" s="64"/>
      <c r="AU332" s="60"/>
      <c r="AV332" s="64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0"/>
      <c r="BR332" s="60"/>
      <c r="BS332" s="60"/>
      <c r="BT332" s="61"/>
      <c r="BU332" s="61"/>
      <c r="BV332" s="61"/>
      <c r="BW332" s="61"/>
      <c r="BX332" s="61"/>
    </row>
    <row r="333" spans="2:76" x14ac:dyDescent="0.2">
      <c r="B333" s="61"/>
      <c r="C333" s="61"/>
      <c r="D333" s="61"/>
      <c r="E333" s="61"/>
      <c r="F333" s="61"/>
      <c r="G333" s="61"/>
      <c r="H333" s="61"/>
      <c r="I333" s="60"/>
      <c r="J333" s="64"/>
      <c r="K333" s="60"/>
      <c r="L333" s="64"/>
      <c r="M333" s="60"/>
      <c r="N333" s="64"/>
      <c r="O333" s="60"/>
      <c r="P333" s="64"/>
      <c r="Q333" s="60"/>
      <c r="R333" s="64"/>
      <c r="S333" s="60"/>
      <c r="T333" s="64"/>
      <c r="U333" s="60"/>
      <c r="V333" s="64"/>
      <c r="W333" s="60"/>
      <c r="X333" s="64"/>
      <c r="Y333" s="60"/>
      <c r="Z333" s="64"/>
      <c r="AA333" s="60"/>
      <c r="AB333" s="64"/>
      <c r="AC333" s="60"/>
      <c r="AD333" s="64"/>
      <c r="AE333" s="60"/>
      <c r="AF333" s="64"/>
      <c r="AG333" s="60"/>
      <c r="AH333" s="64"/>
      <c r="AI333" s="60"/>
      <c r="AJ333" s="64"/>
      <c r="AK333" s="60"/>
      <c r="AL333" s="64"/>
      <c r="AM333" s="60"/>
      <c r="AN333" s="64"/>
      <c r="AO333" s="60"/>
      <c r="AP333" s="64"/>
      <c r="AQ333" s="60"/>
      <c r="AR333" s="64"/>
      <c r="AS333" s="60"/>
      <c r="AT333" s="64"/>
      <c r="AU333" s="60"/>
      <c r="AV333" s="64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0"/>
      <c r="BR333" s="60"/>
      <c r="BS333" s="60"/>
      <c r="BT333" s="61"/>
      <c r="BU333" s="61"/>
      <c r="BV333" s="61"/>
      <c r="BW333" s="61"/>
      <c r="BX333" s="61"/>
    </row>
    <row r="334" spans="2:76" x14ac:dyDescent="0.2">
      <c r="B334" s="61"/>
      <c r="C334" s="61"/>
      <c r="D334" s="61"/>
      <c r="E334" s="61"/>
      <c r="F334" s="61"/>
      <c r="G334" s="61"/>
      <c r="H334" s="61"/>
      <c r="I334" s="60"/>
      <c r="J334" s="64"/>
      <c r="K334" s="60"/>
      <c r="L334" s="64"/>
      <c r="M334" s="60"/>
      <c r="N334" s="64"/>
      <c r="O334" s="60"/>
      <c r="P334" s="64"/>
      <c r="Q334" s="60"/>
      <c r="R334" s="64"/>
      <c r="S334" s="60"/>
      <c r="T334" s="64"/>
      <c r="U334" s="60"/>
      <c r="V334" s="64"/>
      <c r="W334" s="60"/>
      <c r="X334" s="64"/>
      <c r="Y334" s="60"/>
      <c r="Z334" s="64"/>
      <c r="AA334" s="60"/>
      <c r="AB334" s="64"/>
      <c r="AC334" s="60"/>
      <c r="AD334" s="64"/>
      <c r="AE334" s="60"/>
      <c r="AF334" s="64"/>
      <c r="AG334" s="60"/>
      <c r="AH334" s="64"/>
      <c r="AI334" s="60"/>
      <c r="AJ334" s="64"/>
      <c r="AK334" s="60"/>
      <c r="AL334" s="64"/>
      <c r="AM334" s="60"/>
      <c r="AN334" s="64"/>
      <c r="AO334" s="60"/>
      <c r="AP334" s="64"/>
      <c r="AQ334" s="60"/>
      <c r="AR334" s="64"/>
      <c r="AS334" s="60"/>
      <c r="AT334" s="64"/>
      <c r="AU334" s="60"/>
      <c r="AV334" s="64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0"/>
      <c r="BR334" s="60"/>
      <c r="BS334" s="60"/>
      <c r="BT334" s="61"/>
      <c r="BU334" s="61"/>
      <c r="BV334" s="61"/>
      <c r="BW334" s="61"/>
      <c r="BX334" s="61"/>
    </row>
    <row r="335" spans="2:76" x14ac:dyDescent="0.2">
      <c r="B335" s="61"/>
      <c r="C335" s="61"/>
      <c r="D335" s="61"/>
      <c r="E335" s="61"/>
      <c r="F335" s="61"/>
      <c r="G335" s="61"/>
      <c r="H335" s="61"/>
      <c r="I335" s="60"/>
      <c r="J335" s="64"/>
      <c r="K335" s="60"/>
      <c r="L335" s="64"/>
      <c r="M335" s="60"/>
      <c r="N335" s="64"/>
      <c r="O335" s="60"/>
      <c r="P335" s="64"/>
      <c r="Q335" s="60"/>
      <c r="R335" s="64"/>
      <c r="S335" s="60"/>
      <c r="T335" s="64"/>
      <c r="U335" s="60"/>
      <c r="V335" s="64"/>
      <c r="W335" s="60"/>
      <c r="X335" s="64"/>
      <c r="Y335" s="60"/>
      <c r="Z335" s="64"/>
      <c r="AA335" s="60"/>
      <c r="AB335" s="64"/>
      <c r="AC335" s="60"/>
      <c r="AD335" s="64"/>
      <c r="AE335" s="60"/>
      <c r="AF335" s="64"/>
      <c r="AG335" s="60"/>
      <c r="AH335" s="64"/>
      <c r="AI335" s="60"/>
      <c r="AJ335" s="64"/>
      <c r="AK335" s="60"/>
      <c r="AL335" s="64"/>
      <c r="AM335" s="60"/>
      <c r="AN335" s="64"/>
      <c r="AO335" s="60"/>
      <c r="AP335" s="64"/>
      <c r="AQ335" s="60"/>
      <c r="AR335" s="64"/>
      <c r="AS335" s="60"/>
      <c r="AT335" s="64"/>
      <c r="AU335" s="60"/>
      <c r="AV335" s="64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0"/>
      <c r="BR335" s="60"/>
      <c r="BS335" s="60"/>
      <c r="BT335" s="61"/>
      <c r="BU335" s="61"/>
      <c r="BV335" s="61"/>
      <c r="BW335" s="61"/>
      <c r="BX335" s="61"/>
    </row>
    <row r="336" spans="2:76" x14ac:dyDescent="0.2">
      <c r="B336" s="61"/>
      <c r="C336" s="61"/>
      <c r="D336" s="61"/>
      <c r="E336" s="61"/>
      <c r="F336" s="61"/>
      <c r="G336" s="61"/>
      <c r="H336" s="61"/>
      <c r="I336" s="60"/>
      <c r="J336" s="64"/>
      <c r="K336" s="60"/>
      <c r="L336" s="64"/>
      <c r="M336" s="60"/>
      <c r="N336" s="64"/>
      <c r="O336" s="60"/>
      <c r="P336" s="64"/>
      <c r="Q336" s="60"/>
      <c r="R336" s="64"/>
      <c r="S336" s="60"/>
      <c r="T336" s="64"/>
      <c r="U336" s="60"/>
      <c r="V336" s="64"/>
      <c r="W336" s="60"/>
      <c r="X336" s="64"/>
      <c r="Y336" s="60"/>
      <c r="Z336" s="64"/>
      <c r="AA336" s="60"/>
      <c r="AB336" s="64"/>
      <c r="AC336" s="60"/>
      <c r="AD336" s="64"/>
      <c r="AE336" s="60"/>
      <c r="AF336" s="64"/>
      <c r="AG336" s="60"/>
      <c r="AH336" s="64"/>
      <c r="AI336" s="60"/>
      <c r="AJ336" s="64"/>
      <c r="AK336" s="60"/>
      <c r="AL336" s="64"/>
      <c r="AM336" s="60"/>
      <c r="AN336" s="64"/>
      <c r="AO336" s="60"/>
      <c r="AP336" s="64"/>
      <c r="AQ336" s="60"/>
      <c r="AR336" s="64"/>
      <c r="AS336" s="60"/>
      <c r="AT336" s="64"/>
      <c r="AU336" s="60"/>
      <c r="AV336" s="64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0"/>
      <c r="BR336" s="60"/>
      <c r="BS336" s="60"/>
      <c r="BT336" s="61"/>
      <c r="BU336" s="61"/>
      <c r="BV336" s="61"/>
      <c r="BW336" s="61"/>
      <c r="BX336" s="61"/>
    </row>
    <row r="337" spans="2:76" x14ac:dyDescent="0.2">
      <c r="B337" s="61"/>
      <c r="C337" s="61"/>
      <c r="D337" s="61"/>
      <c r="E337" s="61"/>
      <c r="F337" s="61"/>
      <c r="G337" s="61"/>
      <c r="H337" s="61"/>
      <c r="I337" s="60"/>
      <c r="J337" s="64"/>
      <c r="K337" s="60"/>
      <c r="L337" s="64"/>
      <c r="M337" s="60"/>
      <c r="N337" s="64"/>
      <c r="O337" s="60"/>
      <c r="P337" s="64"/>
      <c r="Q337" s="60"/>
      <c r="R337" s="64"/>
      <c r="S337" s="60"/>
      <c r="T337" s="64"/>
      <c r="U337" s="60"/>
      <c r="V337" s="64"/>
      <c r="W337" s="60"/>
      <c r="X337" s="64"/>
      <c r="Y337" s="60"/>
      <c r="Z337" s="64"/>
      <c r="AA337" s="60"/>
      <c r="AB337" s="64"/>
      <c r="AC337" s="60"/>
      <c r="AD337" s="64"/>
      <c r="AE337" s="60"/>
      <c r="AF337" s="64"/>
      <c r="AG337" s="60"/>
      <c r="AH337" s="64"/>
      <c r="AI337" s="60"/>
      <c r="AJ337" s="64"/>
      <c r="AK337" s="60"/>
      <c r="AL337" s="64"/>
      <c r="AM337" s="60"/>
      <c r="AN337" s="64"/>
      <c r="AO337" s="60"/>
      <c r="AP337" s="64"/>
      <c r="AQ337" s="60"/>
      <c r="AR337" s="64"/>
      <c r="AS337" s="60"/>
      <c r="AT337" s="64"/>
      <c r="AU337" s="60"/>
      <c r="AV337" s="64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0"/>
      <c r="BR337" s="60"/>
      <c r="BS337" s="60"/>
      <c r="BT337" s="61"/>
      <c r="BU337" s="61"/>
      <c r="BV337" s="61"/>
      <c r="BW337" s="61"/>
      <c r="BX337" s="61"/>
    </row>
    <row r="338" spans="2:76" x14ac:dyDescent="0.2">
      <c r="B338" s="61"/>
      <c r="C338" s="61"/>
      <c r="D338" s="61"/>
      <c r="E338" s="61"/>
      <c r="F338" s="61"/>
      <c r="G338" s="61"/>
      <c r="H338" s="61"/>
      <c r="I338" s="60"/>
      <c r="J338" s="64"/>
      <c r="K338" s="60"/>
      <c r="L338" s="64"/>
      <c r="M338" s="60"/>
      <c r="N338" s="64"/>
      <c r="O338" s="60"/>
      <c r="P338" s="64"/>
      <c r="Q338" s="60"/>
      <c r="R338" s="64"/>
      <c r="S338" s="60"/>
      <c r="T338" s="64"/>
      <c r="U338" s="60"/>
      <c r="V338" s="64"/>
      <c r="W338" s="60"/>
      <c r="X338" s="64"/>
      <c r="Y338" s="60"/>
      <c r="Z338" s="64"/>
      <c r="AA338" s="60"/>
      <c r="AB338" s="64"/>
      <c r="AC338" s="60"/>
      <c r="AD338" s="64"/>
      <c r="AE338" s="60"/>
      <c r="AF338" s="64"/>
      <c r="AG338" s="60"/>
      <c r="AH338" s="64"/>
      <c r="AI338" s="60"/>
      <c r="AJ338" s="64"/>
      <c r="AK338" s="60"/>
      <c r="AL338" s="64"/>
      <c r="AM338" s="60"/>
      <c r="AN338" s="64"/>
      <c r="AO338" s="60"/>
      <c r="AP338" s="64"/>
      <c r="AQ338" s="60"/>
      <c r="AR338" s="64"/>
      <c r="AS338" s="60"/>
      <c r="AT338" s="64"/>
      <c r="AU338" s="60"/>
      <c r="AV338" s="64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0"/>
      <c r="BR338" s="60"/>
      <c r="BS338" s="60"/>
      <c r="BT338" s="61"/>
      <c r="BU338" s="61"/>
      <c r="BV338" s="61"/>
      <c r="BW338" s="61"/>
      <c r="BX338" s="61"/>
    </row>
    <row r="339" spans="2:76" x14ac:dyDescent="0.2">
      <c r="B339" s="61"/>
      <c r="C339" s="61"/>
      <c r="D339" s="61"/>
      <c r="E339" s="61"/>
      <c r="F339" s="61"/>
      <c r="G339" s="61"/>
      <c r="H339" s="61"/>
      <c r="I339" s="60"/>
      <c r="J339" s="64"/>
      <c r="K339" s="60"/>
      <c r="L339" s="64"/>
      <c r="M339" s="60"/>
      <c r="N339" s="64"/>
      <c r="O339" s="60"/>
      <c r="P339" s="64"/>
      <c r="Q339" s="60"/>
      <c r="R339" s="64"/>
      <c r="S339" s="60"/>
      <c r="T339" s="64"/>
      <c r="U339" s="60"/>
      <c r="V339" s="64"/>
      <c r="W339" s="60"/>
      <c r="X339" s="64"/>
      <c r="Y339" s="60"/>
      <c r="Z339" s="64"/>
      <c r="AA339" s="60"/>
      <c r="AB339" s="64"/>
      <c r="AC339" s="60"/>
      <c r="AD339" s="64"/>
      <c r="AE339" s="60"/>
      <c r="AF339" s="64"/>
      <c r="AG339" s="60"/>
      <c r="AH339" s="64"/>
      <c r="AI339" s="60"/>
      <c r="AJ339" s="64"/>
      <c r="AK339" s="60"/>
      <c r="AL339" s="64"/>
      <c r="AM339" s="60"/>
      <c r="AN339" s="64"/>
      <c r="AO339" s="60"/>
      <c r="AP339" s="64"/>
      <c r="AQ339" s="60"/>
      <c r="AR339" s="64"/>
      <c r="AS339" s="60"/>
      <c r="AT339" s="64"/>
      <c r="AU339" s="60"/>
      <c r="AV339" s="64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0"/>
      <c r="BR339" s="60"/>
      <c r="BS339" s="60"/>
      <c r="BT339" s="61"/>
      <c r="BU339" s="61"/>
      <c r="BV339" s="61"/>
      <c r="BW339" s="61"/>
      <c r="BX339" s="61"/>
    </row>
    <row r="340" spans="2:76" x14ac:dyDescent="0.2">
      <c r="B340" s="61"/>
      <c r="C340" s="61"/>
      <c r="D340" s="61"/>
      <c r="E340" s="61"/>
      <c r="F340" s="61"/>
      <c r="G340" s="61"/>
      <c r="H340" s="61"/>
      <c r="I340" s="60"/>
      <c r="J340" s="64"/>
      <c r="K340" s="60"/>
      <c r="L340" s="64"/>
      <c r="M340" s="60"/>
      <c r="N340" s="64"/>
      <c r="O340" s="60"/>
      <c r="P340" s="64"/>
      <c r="Q340" s="60"/>
      <c r="R340" s="64"/>
      <c r="S340" s="60"/>
      <c r="T340" s="64"/>
      <c r="U340" s="60"/>
      <c r="V340" s="64"/>
      <c r="W340" s="60"/>
      <c r="X340" s="64"/>
      <c r="Y340" s="60"/>
      <c r="Z340" s="64"/>
      <c r="AA340" s="60"/>
      <c r="AB340" s="64"/>
      <c r="AC340" s="60"/>
      <c r="AD340" s="64"/>
      <c r="AE340" s="60"/>
      <c r="AF340" s="64"/>
      <c r="AG340" s="60"/>
      <c r="AH340" s="64"/>
      <c r="AI340" s="60"/>
      <c r="AJ340" s="64"/>
      <c r="AK340" s="60"/>
      <c r="AL340" s="64"/>
      <c r="AM340" s="60"/>
      <c r="AN340" s="64"/>
      <c r="AO340" s="60"/>
      <c r="AP340" s="64"/>
      <c r="AQ340" s="60"/>
      <c r="AR340" s="64"/>
      <c r="AS340" s="60"/>
      <c r="AT340" s="64"/>
      <c r="AU340" s="60"/>
      <c r="AV340" s="64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0"/>
      <c r="BR340" s="60"/>
      <c r="BS340" s="60"/>
      <c r="BT340" s="61"/>
      <c r="BU340" s="61"/>
      <c r="BV340" s="61"/>
      <c r="BW340" s="61"/>
      <c r="BX340" s="61"/>
    </row>
    <row r="341" spans="2:76" x14ac:dyDescent="0.2">
      <c r="B341" s="61"/>
      <c r="C341" s="61"/>
      <c r="D341" s="61"/>
      <c r="E341" s="61"/>
      <c r="F341" s="61"/>
      <c r="G341" s="61"/>
      <c r="H341" s="61"/>
      <c r="I341" s="60"/>
      <c r="J341" s="64"/>
      <c r="K341" s="60"/>
      <c r="L341" s="64"/>
      <c r="M341" s="60"/>
      <c r="N341" s="64"/>
      <c r="O341" s="60"/>
      <c r="P341" s="64"/>
      <c r="Q341" s="60"/>
      <c r="R341" s="64"/>
      <c r="S341" s="60"/>
      <c r="T341" s="64"/>
      <c r="U341" s="60"/>
      <c r="V341" s="64"/>
      <c r="W341" s="60"/>
      <c r="X341" s="64"/>
      <c r="Y341" s="60"/>
      <c r="Z341" s="64"/>
      <c r="AA341" s="60"/>
      <c r="AB341" s="64"/>
      <c r="AC341" s="60"/>
      <c r="AD341" s="64"/>
      <c r="AE341" s="60"/>
      <c r="AF341" s="64"/>
      <c r="AG341" s="60"/>
      <c r="AH341" s="64"/>
      <c r="AI341" s="60"/>
      <c r="AJ341" s="64"/>
      <c r="AK341" s="60"/>
      <c r="AL341" s="64"/>
      <c r="AM341" s="60"/>
      <c r="AN341" s="64"/>
      <c r="AO341" s="60"/>
      <c r="AP341" s="64"/>
      <c r="AQ341" s="60"/>
      <c r="AR341" s="64"/>
      <c r="AS341" s="60"/>
      <c r="AT341" s="64"/>
      <c r="AU341" s="60"/>
      <c r="AV341" s="64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0"/>
      <c r="BR341" s="60"/>
      <c r="BS341" s="60"/>
      <c r="BT341" s="61"/>
      <c r="BU341" s="61"/>
      <c r="BV341" s="61"/>
      <c r="BW341" s="61"/>
      <c r="BX341" s="61"/>
    </row>
    <row r="342" spans="2:76" x14ac:dyDescent="0.2">
      <c r="B342" s="61"/>
      <c r="C342" s="61"/>
      <c r="D342" s="61"/>
      <c r="E342" s="61"/>
      <c r="F342" s="61"/>
      <c r="G342" s="61"/>
      <c r="H342" s="61"/>
      <c r="I342" s="60"/>
      <c r="J342" s="64"/>
      <c r="K342" s="60"/>
      <c r="L342" s="64"/>
      <c r="M342" s="60"/>
      <c r="N342" s="64"/>
      <c r="O342" s="60"/>
      <c r="P342" s="64"/>
      <c r="Q342" s="60"/>
      <c r="R342" s="64"/>
      <c r="S342" s="60"/>
      <c r="T342" s="64"/>
      <c r="U342" s="60"/>
      <c r="V342" s="64"/>
      <c r="W342" s="60"/>
      <c r="X342" s="64"/>
      <c r="Y342" s="60"/>
      <c r="Z342" s="64"/>
      <c r="AA342" s="60"/>
      <c r="AB342" s="64"/>
      <c r="AC342" s="60"/>
      <c r="AD342" s="64"/>
      <c r="AE342" s="60"/>
      <c r="AF342" s="64"/>
      <c r="AG342" s="60"/>
      <c r="AH342" s="64"/>
      <c r="AI342" s="60"/>
      <c r="AJ342" s="64"/>
      <c r="AK342" s="60"/>
      <c r="AL342" s="64"/>
      <c r="AM342" s="60"/>
      <c r="AN342" s="64"/>
      <c r="AO342" s="60"/>
      <c r="AP342" s="64"/>
      <c r="AQ342" s="60"/>
      <c r="AR342" s="64"/>
      <c r="AS342" s="60"/>
      <c r="AT342" s="64"/>
      <c r="AU342" s="60"/>
      <c r="AV342" s="64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0"/>
      <c r="BR342" s="60"/>
      <c r="BS342" s="60"/>
      <c r="BT342" s="61"/>
      <c r="BU342" s="61"/>
      <c r="BV342" s="61"/>
      <c r="BW342" s="61"/>
      <c r="BX342" s="61"/>
    </row>
    <row r="343" spans="2:76" x14ac:dyDescent="0.2">
      <c r="B343" s="61"/>
      <c r="C343" s="61"/>
      <c r="D343" s="61"/>
      <c r="E343" s="61"/>
      <c r="F343" s="61"/>
      <c r="G343" s="61"/>
      <c r="H343" s="61"/>
      <c r="I343" s="60"/>
      <c r="J343" s="64"/>
      <c r="K343" s="60"/>
      <c r="L343" s="64"/>
      <c r="M343" s="60"/>
      <c r="N343" s="64"/>
      <c r="O343" s="60"/>
      <c r="P343" s="64"/>
      <c r="Q343" s="60"/>
      <c r="R343" s="64"/>
      <c r="S343" s="60"/>
      <c r="T343" s="64"/>
      <c r="U343" s="60"/>
      <c r="V343" s="64"/>
      <c r="W343" s="60"/>
      <c r="X343" s="64"/>
      <c r="Y343" s="60"/>
      <c r="Z343" s="64"/>
      <c r="AA343" s="60"/>
      <c r="AB343" s="64"/>
      <c r="AC343" s="60"/>
      <c r="AD343" s="64"/>
      <c r="AE343" s="60"/>
      <c r="AF343" s="64"/>
      <c r="AG343" s="60"/>
      <c r="AH343" s="64"/>
      <c r="AI343" s="60"/>
      <c r="AJ343" s="64"/>
      <c r="AK343" s="60"/>
      <c r="AL343" s="64"/>
      <c r="AM343" s="60"/>
      <c r="AN343" s="64"/>
      <c r="AO343" s="60"/>
      <c r="AP343" s="64"/>
      <c r="AQ343" s="60"/>
      <c r="AR343" s="64"/>
      <c r="AS343" s="60"/>
      <c r="AT343" s="64"/>
      <c r="AU343" s="60"/>
      <c r="AV343" s="64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0"/>
      <c r="BR343" s="60"/>
      <c r="BS343" s="60"/>
      <c r="BT343" s="61"/>
      <c r="BU343" s="61"/>
      <c r="BV343" s="61"/>
      <c r="BW343" s="61"/>
      <c r="BX343" s="61"/>
    </row>
    <row r="344" spans="2:76" x14ac:dyDescent="0.2">
      <c r="B344" s="61"/>
      <c r="C344" s="61"/>
      <c r="D344" s="61"/>
      <c r="E344" s="61"/>
      <c r="F344" s="61"/>
      <c r="G344" s="61"/>
      <c r="H344" s="61"/>
      <c r="I344" s="60"/>
      <c r="J344" s="64"/>
      <c r="K344" s="60"/>
      <c r="L344" s="64"/>
      <c r="M344" s="60"/>
      <c r="N344" s="64"/>
      <c r="O344" s="60"/>
      <c r="P344" s="64"/>
      <c r="Q344" s="60"/>
      <c r="R344" s="64"/>
      <c r="S344" s="60"/>
      <c r="T344" s="64"/>
      <c r="U344" s="60"/>
      <c r="V344" s="64"/>
      <c r="W344" s="60"/>
      <c r="X344" s="64"/>
      <c r="Y344" s="60"/>
      <c r="Z344" s="64"/>
      <c r="AA344" s="60"/>
      <c r="AB344" s="64"/>
      <c r="AC344" s="60"/>
      <c r="AD344" s="64"/>
      <c r="AE344" s="60"/>
      <c r="AF344" s="64"/>
      <c r="AG344" s="60"/>
      <c r="AH344" s="64"/>
      <c r="AI344" s="60"/>
      <c r="AJ344" s="64"/>
      <c r="AK344" s="60"/>
      <c r="AL344" s="64"/>
      <c r="AM344" s="60"/>
      <c r="AN344" s="64"/>
      <c r="AO344" s="60"/>
      <c r="AP344" s="64"/>
      <c r="AQ344" s="60"/>
      <c r="AR344" s="64"/>
      <c r="AS344" s="60"/>
      <c r="AT344" s="64"/>
      <c r="AU344" s="60"/>
      <c r="AV344" s="64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0"/>
      <c r="BR344" s="60"/>
      <c r="BS344" s="60"/>
      <c r="BT344" s="61"/>
      <c r="BU344" s="61"/>
      <c r="BV344" s="61"/>
      <c r="BW344" s="61"/>
      <c r="BX344" s="61"/>
    </row>
    <row r="345" spans="2:76" x14ac:dyDescent="0.2">
      <c r="B345" s="61"/>
      <c r="C345" s="61"/>
      <c r="D345" s="61"/>
      <c r="E345" s="61"/>
      <c r="F345" s="61"/>
      <c r="G345" s="61"/>
      <c r="H345" s="61"/>
      <c r="I345" s="60"/>
      <c r="J345" s="64"/>
      <c r="K345" s="60"/>
      <c r="L345" s="64"/>
      <c r="M345" s="60"/>
      <c r="N345" s="64"/>
      <c r="O345" s="60"/>
      <c r="P345" s="64"/>
      <c r="Q345" s="60"/>
      <c r="R345" s="64"/>
      <c r="S345" s="60"/>
      <c r="T345" s="64"/>
      <c r="U345" s="60"/>
      <c r="V345" s="64"/>
      <c r="W345" s="60"/>
      <c r="X345" s="64"/>
      <c r="Y345" s="60"/>
      <c r="Z345" s="64"/>
      <c r="AA345" s="60"/>
      <c r="AB345" s="64"/>
      <c r="AC345" s="60"/>
      <c r="AD345" s="64"/>
      <c r="AE345" s="60"/>
      <c r="AF345" s="64"/>
      <c r="AG345" s="60"/>
      <c r="AH345" s="64"/>
      <c r="AI345" s="60"/>
      <c r="AJ345" s="64"/>
      <c r="AK345" s="60"/>
      <c r="AL345" s="64"/>
      <c r="AM345" s="60"/>
      <c r="AN345" s="64"/>
      <c r="AO345" s="60"/>
      <c r="AP345" s="64"/>
      <c r="AQ345" s="60"/>
      <c r="AR345" s="64"/>
      <c r="AS345" s="60"/>
      <c r="AT345" s="64"/>
      <c r="AU345" s="60"/>
      <c r="AV345" s="64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0"/>
      <c r="BR345" s="60"/>
      <c r="BS345" s="60"/>
      <c r="BT345" s="61"/>
      <c r="BU345" s="61"/>
      <c r="BV345" s="61"/>
      <c r="BW345" s="61"/>
      <c r="BX345" s="61"/>
    </row>
    <row r="346" spans="2:76" x14ac:dyDescent="0.2">
      <c r="B346" s="61"/>
      <c r="C346" s="61"/>
      <c r="D346" s="61"/>
      <c r="E346" s="61"/>
      <c r="F346" s="61"/>
      <c r="G346" s="61"/>
      <c r="H346" s="61"/>
      <c r="I346" s="60"/>
      <c r="J346" s="64"/>
      <c r="K346" s="60"/>
      <c r="L346" s="64"/>
      <c r="M346" s="60"/>
      <c r="N346" s="64"/>
      <c r="O346" s="60"/>
      <c r="P346" s="64"/>
      <c r="Q346" s="60"/>
      <c r="R346" s="64"/>
      <c r="S346" s="60"/>
      <c r="T346" s="64"/>
      <c r="U346" s="60"/>
      <c r="V346" s="64"/>
      <c r="W346" s="60"/>
      <c r="X346" s="64"/>
      <c r="Y346" s="60"/>
      <c r="Z346" s="64"/>
      <c r="AA346" s="60"/>
      <c r="AB346" s="64"/>
      <c r="AC346" s="60"/>
      <c r="AD346" s="64"/>
      <c r="AE346" s="60"/>
      <c r="AF346" s="64"/>
      <c r="AG346" s="60"/>
      <c r="AH346" s="64"/>
      <c r="AI346" s="60"/>
      <c r="AJ346" s="64"/>
      <c r="AK346" s="60"/>
      <c r="AL346" s="64"/>
      <c r="AM346" s="60"/>
      <c r="AN346" s="64"/>
      <c r="AO346" s="60"/>
      <c r="AP346" s="64"/>
      <c r="AQ346" s="60"/>
      <c r="AR346" s="64"/>
      <c r="AS346" s="60"/>
      <c r="AT346" s="64"/>
      <c r="AU346" s="60"/>
      <c r="AV346" s="64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0"/>
      <c r="BR346" s="60"/>
      <c r="BS346" s="60"/>
      <c r="BT346" s="61"/>
      <c r="BU346" s="61"/>
      <c r="BV346" s="61"/>
      <c r="BW346" s="61"/>
      <c r="BX346" s="61"/>
    </row>
    <row r="347" spans="2:76" x14ac:dyDescent="0.2">
      <c r="B347" s="61"/>
      <c r="C347" s="61"/>
      <c r="D347" s="61"/>
      <c r="E347" s="61"/>
      <c r="F347" s="61"/>
      <c r="G347" s="61"/>
      <c r="H347" s="61"/>
      <c r="I347" s="60"/>
      <c r="J347" s="64"/>
      <c r="K347" s="60"/>
      <c r="L347" s="64"/>
      <c r="M347" s="60"/>
      <c r="N347" s="64"/>
      <c r="O347" s="60"/>
      <c r="P347" s="64"/>
      <c r="Q347" s="60"/>
      <c r="R347" s="64"/>
      <c r="S347" s="60"/>
      <c r="T347" s="64"/>
      <c r="U347" s="60"/>
      <c r="V347" s="64"/>
      <c r="W347" s="60"/>
      <c r="X347" s="64"/>
      <c r="Y347" s="60"/>
      <c r="Z347" s="64"/>
      <c r="AA347" s="60"/>
      <c r="AB347" s="64"/>
      <c r="AC347" s="60"/>
      <c r="AD347" s="64"/>
      <c r="AE347" s="60"/>
      <c r="AF347" s="64"/>
      <c r="AG347" s="60"/>
      <c r="AH347" s="64"/>
      <c r="AI347" s="60"/>
      <c r="AJ347" s="64"/>
      <c r="AK347" s="60"/>
      <c r="AL347" s="64"/>
      <c r="AM347" s="60"/>
      <c r="AN347" s="64"/>
      <c r="AO347" s="60"/>
      <c r="AP347" s="64"/>
      <c r="AQ347" s="60"/>
      <c r="AR347" s="64"/>
      <c r="AS347" s="60"/>
      <c r="AT347" s="64"/>
      <c r="AU347" s="60"/>
      <c r="AV347" s="64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0"/>
      <c r="BR347" s="60"/>
      <c r="BS347" s="60"/>
      <c r="BT347" s="61"/>
      <c r="BU347" s="61"/>
      <c r="BV347" s="61"/>
      <c r="BW347" s="61"/>
      <c r="BX347" s="61"/>
    </row>
    <row r="348" spans="2:76" x14ac:dyDescent="0.2">
      <c r="B348" s="61"/>
      <c r="C348" s="61"/>
      <c r="D348" s="61"/>
      <c r="E348" s="61"/>
      <c r="F348" s="61"/>
      <c r="G348" s="61"/>
      <c r="H348" s="61"/>
      <c r="I348" s="60"/>
      <c r="J348" s="64"/>
      <c r="K348" s="60"/>
      <c r="L348" s="64"/>
      <c r="M348" s="60"/>
      <c r="N348" s="64"/>
      <c r="O348" s="60"/>
      <c r="P348" s="64"/>
      <c r="Q348" s="60"/>
      <c r="R348" s="64"/>
      <c r="S348" s="60"/>
      <c r="T348" s="64"/>
      <c r="U348" s="60"/>
      <c r="V348" s="64"/>
      <c r="W348" s="60"/>
      <c r="X348" s="64"/>
      <c r="Y348" s="60"/>
      <c r="Z348" s="64"/>
      <c r="AA348" s="60"/>
      <c r="AB348" s="64"/>
      <c r="AC348" s="60"/>
      <c r="AD348" s="64"/>
      <c r="AE348" s="60"/>
      <c r="AF348" s="64"/>
      <c r="AG348" s="60"/>
      <c r="AH348" s="64"/>
      <c r="AI348" s="60"/>
      <c r="AJ348" s="64"/>
      <c r="AK348" s="60"/>
      <c r="AL348" s="64"/>
      <c r="AM348" s="60"/>
      <c r="AN348" s="64"/>
      <c r="AO348" s="60"/>
      <c r="AP348" s="64"/>
      <c r="AQ348" s="60"/>
      <c r="AR348" s="64"/>
      <c r="AS348" s="60"/>
      <c r="AT348" s="64"/>
      <c r="AU348" s="60"/>
      <c r="AV348" s="64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0"/>
      <c r="BR348" s="60"/>
      <c r="BS348" s="60"/>
      <c r="BT348" s="61"/>
      <c r="BU348" s="61"/>
      <c r="BV348" s="61"/>
      <c r="BW348" s="61"/>
      <c r="BX348" s="61"/>
    </row>
    <row r="349" spans="2:76" x14ac:dyDescent="0.2">
      <c r="B349" s="61"/>
      <c r="C349" s="61"/>
      <c r="D349" s="61"/>
      <c r="E349" s="61"/>
      <c r="F349" s="61"/>
      <c r="G349" s="61"/>
      <c r="H349" s="61"/>
      <c r="I349" s="60"/>
      <c r="J349" s="64"/>
      <c r="K349" s="60"/>
      <c r="L349" s="64"/>
      <c r="M349" s="60"/>
      <c r="N349" s="64"/>
      <c r="O349" s="60"/>
      <c r="P349" s="64"/>
      <c r="Q349" s="60"/>
      <c r="R349" s="64"/>
      <c r="S349" s="60"/>
      <c r="T349" s="64"/>
      <c r="U349" s="60"/>
      <c r="V349" s="64"/>
      <c r="W349" s="60"/>
      <c r="X349" s="64"/>
      <c r="Y349" s="60"/>
      <c r="Z349" s="64"/>
      <c r="AA349" s="60"/>
      <c r="AB349" s="64"/>
      <c r="AC349" s="60"/>
      <c r="AD349" s="64"/>
      <c r="AE349" s="60"/>
      <c r="AF349" s="64"/>
      <c r="AG349" s="60"/>
      <c r="AH349" s="64"/>
      <c r="AI349" s="60"/>
      <c r="AJ349" s="64"/>
      <c r="AK349" s="60"/>
      <c r="AL349" s="64"/>
      <c r="AM349" s="60"/>
      <c r="AN349" s="64"/>
      <c r="AO349" s="60"/>
      <c r="AP349" s="64"/>
      <c r="AQ349" s="60"/>
      <c r="AR349" s="64"/>
      <c r="AS349" s="60"/>
      <c r="AT349" s="64"/>
      <c r="AU349" s="60"/>
      <c r="AV349" s="64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0"/>
      <c r="BR349" s="60"/>
      <c r="BS349" s="60"/>
      <c r="BT349" s="61"/>
      <c r="BU349" s="61"/>
      <c r="BV349" s="61"/>
      <c r="BW349" s="61"/>
      <c r="BX349" s="61"/>
    </row>
    <row r="350" spans="2:76" x14ac:dyDescent="0.2">
      <c r="B350" s="61"/>
      <c r="C350" s="61"/>
      <c r="D350" s="61"/>
      <c r="E350" s="61"/>
      <c r="F350" s="61"/>
      <c r="G350" s="61"/>
      <c r="H350" s="61"/>
      <c r="I350" s="60"/>
      <c r="J350" s="64"/>
      <c r="K350" s="60"/>
      <c r="L350" s="64"/>
      <c r="M350" s="60"/>
      <c r="N350" s="64"/>
      <c r="O350" s="60"/>
      <c r="P350" s="64"/>
      <c r="Q350" s="60"/>
      <c r="R350" s="64"/>
      <c r="S350" s="60"/>
      <c r="T350" s="64"/>
      <c r="U350" s="60"/>
      <c r="V350" s="64"/>
      <c r="W350" s="60"/>
      <c r="X350" s="64"/>
      <c r="Y350" s="60"/>
      <c r="Z350" s="64"/>
      <c r="AA350" s="60"/>
      <c r="AB350" s="64"/>
      <c r="AC350" s="60"/>
      <c r="AD350" s="64"/>
      <c r="AE350" s="60"/>
      <c r="AF350" s="64"/>
      <c r="AG350" s="60"/>
      <c r="AH350" s="64"/>
      <c r="AI350" s="60"/>
      <c r="AJ350" s="64"/>
      <c r="AK350" s="60"/>
      <c r="AL350" s="64"/>
      <c r="AM350" s="60"/>
      <c r="AN350" s="64"/>
      <c r="AO350" s="60"/>
      <c r="AP350" s="64"/>
      <c r="AQ350" s="60"/>
      <c r="AR350" s="64"/>
      <c r="AS350" s="60"/>
      <c r="AT350" s="64"/>
      <c r="AU350" s="60"/>
      <c r="AV350" s="64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0"/>
      <c r="BR350" s="60"/>
      <c r="BS350" s="60"/>
      <c r="BT350" s="61"/>
      <c r="BU350" s="61"/>
      <c r="BV350" s="61"/>
      <c r="BW350" s="61"/>
      <c r="BX350" s="61"/>
    </row>
    <row r="351" spans="2:76" x14ac:dyDescent="0.2">
      <c r="B351" s="61"/>
      <c r="C351" s="61"/>
      <c r="D351" s="61"/>
      <c r="E351" s="61"/>
      <c r="F351" s="61"/>
      <c r="G351" s="61"/>
      <c r="H351" s="61"/>
      <c r="I351" s="60"/>
      <c r="J351" s="64"/>
      <c r="K351" s="60"/>
      <c r="L351" s="64"/>
      <c r="M351" s="60"/>
      <c r="N351" s="64"/>
      <c r="O351" s="60"/>
      <c r="P351" s="64"/>
      <c r="Q351" s="60"/>
      <c r="R351" s="64"/>
      <c r="S351" s="60"/>
      <c r="T351" s="64"/>
      <c r="U351" s="60"/>
      <c r="V351" s="64"/>
      <c r="W351" s="60"/>
      <c r="X351" s="64"/>
      <c r="Y351" s="60"/>
      <c r="Z351" s="64"/>
      <c r="AA351" s="60"/>
      <c r="AB351" s="64"/>
      <c r="AC351" s="60"/>
      <c r="AD351" s="64"/>
      <c r="AE351" s="60"/>
      <c r="AF351" s="64"/>
      <c r="AG351" s="60"/>
      <c r="AH351" s="64"/>
      <c r="AI351" s="60"/>
      <c r="AJ351" s="64"/>
      <c r="AK351" s="60"/>
      <c r="AL351" s="64"/>
      <c r="AM351" s="60"/>
      <c r="AN351" s="64"/>
      <c r="AO351" s="60"/>
      <c r="AP351" s="64"/>
      <c r="AQ351" s="60"/>
      <c r="AR351" s="64"/>
      <c r="AS351" s="60"/>
      <c r="AT351" s="64"/>
      <c r="AU351" s="60"/>
      <c r="AV351" s="64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0"/>
      <c r="BR351" s="60"/>
      <c r="BS351" s="60"/>
      <c r="BT351" s="61"/>
      <c r="BU351" s="61"/>
      <c r="BV351" s="61"/>
      <c r="BW351" s="61"/>
      <c r="BX351" s="61"/>
    </row>
    <row r="352" spans="2:76" x14ac:dyDescent="0.2">
      <c r="B352" s="61"/>
      <c r="C352" s="61"/>
      <c r="D352" s="61"/>
      <c r="E352" s="61"/>
      <c r="F352" s="61"/>
      <c r="G352" s="61"/>
      <c r="H352" s="61"/>
      <c r="I352" s="60"/>
      <c r="J352" s="64"/>
      <c r="K352" s="60"/>
      <c r="L352" s="64"/>
      <c r="M352" s="60"/>
      <c r="N352" s="64"/>
      <c r="O352" s="60"/>
      <c r="P352" s="64"/>
      <c r="Q352" s="60"/>
      <c r="R352" s="64"/>
      <c r="S352" s="60"/>
      <c r="T352" s="64"/>
      <c r="U352" s="60"/>
      <c r="V352" s="64"/>
      <c r="W352" s="60"/>
      <c r="X352" s="64"/>
      <c r="Y352" s="60"/>
      <c r="Z352" s="64"/>
      <c r="AA352" s="60"/>
      <c r="AB352" s="64"/>
      <c r="AC352" s="60"/>
      <c r="AD352" s="64"/>
      <c r="AE352" s="60"/>
      <c r="AF352" s="64"/>
      <c r="AG352" s="60"/>
      <c r="AH352" s="64"/>
      <c r="AI352" s="60"/>
      <c r="AJ352" s="64"/>
      <c r="AK352" s="60"/>
      <c r="AL352" s="64"/>
      <c r="AM352" s="60"/>
      <c r="AN352" s="64"/>
      <c r="AO352" s="60"/>
      <c r="AP352" s="64"/>
      <c r="AQ352" s="60"/>
      <c r="AR352" s="64"/>
      <c r="AS352" s="60"/>
      <c r="AT352" s="64"/>
      <c r="AU352" s="60"/>
      <c r="AV352" s="64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0"/>
      <c r="BR352" s="60"/>
      <c r="BS352" s="60"/>
      <c r="BT352" s="61"/>
      <c r="BU352" s="61"/>
      <c r="BV352" s="61"/>
      <c r="BW352" s="61"/>
      <c r="BX352" s="61"/>
    </row>
    <row r="353" spans="2:76" x14ac:dyDescent="0.2">
      <c r="B353" s="61"/>
      <c r="C353" s="61"/>
      <c r="D353" s="61"/>
      <c r="E353" s="61"/>
      <c r="F353" s="61"/>
      <c r="G353" s="61"/>
      <c r="H353" s="61"/>
      <c r="I353" s="60"/>
      <c r="J353" s="64"/>
      <c r="K353" s="60"/>
      <c r="L353" s="64"/>
      <c r="M353" s="60"/>
      <c r="N353" s="64"/>
      <c r="O353" s="60"/>
      <c r="P353" s="64"/>
      <c r="Q353" s="60"/>
      <c r="R353" s="64"/>
      <c r="S353" s="60"/>
      <c r="T353" s="64"/>
      <c r="U353" s="60"/>
      <c r="V353" s="64"/>
      <c r="W353" s="60"/>
      <c r="X353" s="64"/>
      <c r="Y353" s="60"/>
      <c r="Z353" s="64"/>
      <c r="AA353" s="60"/>
      <c r="AB353" s="64"/>
      <c r="AC353" s="60"/>
      <c r="AD353" s="64"/>
      <c r="AE353" s="60"/>
      <c r="AF353" s="64"/>
      <c r="AG353" s="60"/>
      <c r="AH353" s="64"/>
      <c r="AI353" s="60"/>
      <c r="AJ353" s="64"/>
      <c r="AK353" s="60"/>
      <c r="AL353" s="64"/>
      <c r="AM353" s="60"/>
      <c r="AN353" s="64"/>
      <c r="AO353" s="60"/>
      <c r="AP353" s="64"/>
      <c r="AQ353" s="60"/>
      <c r="AR353" s="64"/>
      <c r="AS353" s="60"/>
      <c r="AT353" s="64"/>
      <c r="AU353" s="60"/>
      <c r="AV353" s="64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0"/>
      <c r="BR353" s="60"/>
      <c r="BS353" s="60"/>
      <c r="BT353" s="61"/>
      <c r="BU353" s="61"/>
      <c r="BV353" s="61"/>
      <c r="BW353" s="61"/>
      <c r="BX353" s="61"/>
    </row>
    <row r="354" spans="2:76" x14ac:dyDescent="0.2">
      <c r="B354" s="61"/>
      <c r="C354" s="61"/>
      <c r="D354" s="61"/>
      <c r="E354" s="61"/>
      <c r="F354" s="61"/>
      <c r="G354" s="61"/>
      <c r="H354" s="61"/>
      <c r="I354" s="60"/>
      <c r="J354" s="64"/>
      <c r="K354" s="60"/>
      <c r="L354" s="64"/>
      <c r="M354" s="60"/>
      <c r="N354" s="64"/>
      <c r="O354" s="60"/>
      <c r="P354" s="64"/>
      <c r="Q354" s="60"/>
      <c r="R354" s="64"/>
      <c r="S354" s="60"/>
      <c r="T354" s="64"/>
      <c r="U354" s="60"/>
      <c r="V354" s="64"/>
      <c r="W354" s="60"/>
      <c r="X354" s="64"/>
      <c r="Y354" s="60"/>
      <c r="Z354" s="64"/>
      <c r="AA354" s="60"/>
      <c r="AB354" s="64"/>
      <c r="AC354" s="60"/>
      <c r="AD354" s="64"/>
      <c r="AE354" s="60"/>
      <c r="AF354" s="64"/>
      <c r="AG354" s="60"/>
      <c r="AH354" s="64"/>
      <c r="AI354" s="60"/>
      <c r="AJ354" s="64"/>
      <c r="AK354" s="60"/>
      <c r="AL354" s="64"/>
      <c r="AM354" s="60"/>
      <c r="AN354" s="64"/>
      <c r="AO354" s="60"/>
      <c r="AP354" s="64"/>
      <c r="AQ354" s="60"/>
      <c r="AR354" s="64"/>
      <c r="AS354" s="60"/>
      <c r="AT354" s="64"/>
      <c r="AU354" s="60"/>
      <c r="AV354" s="64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0"/>
      <c r="BR354" s="60"/>
      <c r="BS354" s="60"/>
      <c r="BT354" s="61"/>
      <c r="BU354" s="61"/>
      <c r="BV354" s="61"/>
      <c r="BW354" s="61"/>
      <c r="BX354" s="61"/>
    </row>
    <row r="355" spans="2:76" x14ac:dyDescent="0.2">
      <c r="B355" s="61"/>
      <c r="C355" s="61"/>
      <c r="D355" s="61"/>
      <c r="E355" s="61"/>
      <c r="F355" s="61"/>
      <c r="G355" s="61"/>
      <c r="H355" s="61"/>
      <c r="I355" s="60"/>
      <c r="J355" s="64"/>
      <c r="K355" s="60"/>
      <c r="L355" s="64"/>
      <c r="M355" s="60"/>
      <c r="N355" s="64"/>
      <c r="O355" s="60"/>
      <c r="P355" s="64"/>
      <c r="Q355" s="60"/>
      <c r="R355" s="64"/>
      <c r="S355" s="60"/>
      <c r="T355" s="64"/>
      <c r="U355" s="60"/>
      <c r="V355" s="64"/>
      <c r="W355" s="60"/>
      <c r="X355" s="64"/>
      <c r="Y355" s="60"/>
      <c r="Z355" s="64"/>
      <c r="AA355" s="60"/>
      <c r="AB355" s="64"/>
      <c r="AC355" s="60"/>
      <c r="AD355" s="64"/>
      <c r="AE355" s="60"/>
      <c r="AF355" s="64"/>
      <c r="AG355" s="60"/>
      <c r="AH355" s="64"/>
      <c r="AI355" s="60"/>
      <c r="AJ355" s="64"/>
      <c r="AK355" s="60"/>
      <c r="AL355" s="64"/>
      <c r="AM355" s="60"/>
      <c r="AN355" s="64"/>
      <c r="AO355" s="60"/>
      <c r="AP355" s="64"/>
      <c r="AQ355" s="60"/>
      <c r="AR355" s="64"/>
      <c r="AS355" s="60"/>
      <c r="AT355" s="64"/>
      <c r="AU355" s="60"/>
      <c r="AV355" s="64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0"/>
      <c r="BR355" s="60"/>
      <c r="BS355" s="60"/>
      <c r="BT355" s="61"/>
      <c r="BU355" s="61"/>
      <c r="BV355" s="61"/>
      <c r="BW355" s="61"/>
      <c r="BX355" s="61"/>
    </row>
    <row r="356" spans="2:76" x14ac:dyDescent="0.2">
      <c r="B356" s="61"/>
      <c r="C356" s="61"/>
      <c r="D356" s="61"/>
      <c r="E356" s="61"/>
      <c r="F356" s="61"/>
      <c r="G356" s="61"/>
      <c r="H356" s="61"/>
      <c r="I356" s="60"/>
      <c r="J356" s="64"/>
      <c r="K356" s="60"/>
      <c r="L356" s="64"/>
      <c r="M356" s="60"/>
      <c r="N356" s="64"/>
      <c r="O356" s="60"/>
      <c r="P356" s="64"/>
      <c r="Q356" s="60"/>
      <c r="R356" s="64"/>
      <c r="S356" s="60"/>
      <c r="T356" s="64"/>
      <c r="U356" s="60"/>
      <c r="V356" s="64"/>
      <c r="W356" s="60"/>
      <c r="X356" s="64"/>
      <c r="Y356" s="60"/>
      <c r="Z356" s="64"/>
      <c r="AA356" s="60"/>
      <c r="AB356" s="64"/>
      <c r="AC356" s="60"/>
      <c r="AD356" s="64"/>
      <c r="AE356" s="60"/>
      <c r="AF356" s="64"/>
      <c r="AG356" s="60"/>
      <c r="AH356" s="64"/>
      <c r="AI356" s="60"/>
      <c r="AJ356" s="64"/>
      <c r="AK356" s="60"/>
      <c r="AL356" s="64"/>
      <c r="AM356" s="60"/>
      <c r="AN356" s="64"/>
      <c r="AO356" s="60"/>
      <c r="AP356" s="64"/>
      <c r="AQ356" s="60"/>
      <c r="AR356" s="64"/>
      <c r="AS356" s="60"/>
      <c r="AT356" s="64"/>
      <c r="AU356" s="60"/>
      <c r="AV356" s="64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0"/>
      <c r="BR356" s="60"/>
      <c r="BS356" s="60"/>
      <c r="BT356" s="61"/>
      <c r="BU356" s="61"/>
      <c r="BV356" s="61"/>
      <c r="BW356" s="61"/>
      <c r="BX356" s="61"/>
    </row>
    <row r="357" spans="2:76" x14ac:dyDescent="0.2">
      <c r="B357" s="61"/>
      <c r="C357" s="61"/>
      <c r="D357" s="61"/>
      <c r="E357" s="61"/>
      <c r="F357" s="61"/>
      <c r="G357" s="61"/>
      <c r="H357" s="61"/>
      <c r="I357" s="60"/>
      <c r="J357" s="64"/>
      <c r="K357" s="60"/>
      <c r="L357" s="64"/>
      <c r="M357" s="60"/>
      <c r="N357" s="64"/>
      <c r="O357" s="60"/>
      <c r="P357" s="64"/>
      <c r="Q357" s="60"/>
      <c r="R357" s="64"/>
      <c r="S357" s="60"/>
      <c r="T357" s="64"/>
      <c r="U357" s="60"/>
      <c r="V357" s="64"/>
      <c r="W357" s="60"/>
      <c r="X357" s="64"/>
      <c r="Y357" s="60"/>
      <c r="Z357" s="64"/>
      <c r="AA357" s="60"/>
      <c r="AB357" s="64"/>
      <c r="AC357" s="60"/>
      <c r="AD357" s="64"/>
      <c r="AE357" s="60"/>
      <c r="AF357" s="64"/>
      <c r="AG357" s="60"/>
      <c r="AH357" s="64"/>
      <c r="AI357" s="60"/>
      <c r="AJ357" s="64"/>
      <c r="AK357" s="60"/>
      <c r="AL357" s="64"/>
      <c r="AM357" s="60"/>
      <c r="AN357" s="64"/>
      <c r="AO357" s="60"/>
      <c r="AP357" s="64"/>
      <c r="AQ357" s="60"/>
      <c r="AR357" s="64"/>
      <c r="AS357" s="60"/>
      <c r="AT357" s="64"/>
      <c r="AU357" s="60"/>
      <c r="AV357" s="64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0"/>
      <c r="BR357" s="60"/>
      <c r="BS357" s="60"/>
      <c r="BT357" s="61"/>
      <c r="BU357" s="61"/>
      <c r="BV357" s="61"/>
      <c r="BW357" s="61"/>
      <c r="BX357" s="61"/>
    </row>
    <row r="358" spans="2:76" x14ac:dyDescent="0.2">
      <c r="B358" s="61"/>
      <c r="C358" s="61"/>
      <c r="D358" s="61"/>
      <c r="E358" s="61"/>
      <c r="F358" s="61"/>
      <c r="G358" s="61"/>
      <c r="H358" s="61"/>
      <c r="I358" s="60"/>
      <c r="J358" s="64"/>
      <c r="K358" s="60"/>
      <c r="L358" s="64"/>
      <c r="M358" s="60"/>
      <c r="N358" s="64"/>
      <c r="O358" s="60"/>
      <c r="P358" s="64"/>
      <c r="Q358" s="60"/>
      <c r="R358" s="64"/>
      <c r="S358" s="60"/>
      <c r="T358" s="64"/>
      <c r="U358" s="60"/>
      <c r="V358" s="64"/>
      <c r="W358" s="60"/>
      <c r="X358" s="64"/>
      <c r="Y358" s="60"/>
      <c r="Z358" s="64"/>
      <c r="AA358" s="60"/>
      <c r="AB358" s="64"/>
      <c r="AC358" s="60"/>
      <c r="AD358" s="64"/>
      <c r="AE358" s="60"/>
      <c r="AF358" s="64"/>
      <c r="AG358" s="60"/>
      <c r="AH358" s="64"/>
      <c r="AI358" s="60"/>
      <c r="AJ358" s="64"/>
      <c r="AK358" s="60"/>
      <c r="AL358" s="64"/>
      <c r="AM358" s="60"/>
      <c r="AN358" s="64"/>
      <c r="AO358" s="60"/>
      <c r="AP358" s="64"/>
      <c r="AQ358" s="60"/>
      <c r="AR358" s="64"/>
      <c r="AS358" s="60"/>
      <c r="AT358" s="64"/>
      <c r="AU358" s="60"/>
      <c r="AV358" s="64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0"/>
      <c r="BR358" s="60"/>
      <c r="BS358" s="60"/>
      <c r="BT358" s="61"/>
      <c r="BU358" s="61"/>
      <c r="BV358" s="61"/>
      <c r="BW358" s="61"/>
      <c r="BX358" s="61"/>
    </row>
    <row r="359" spans="2:76" x14ac:dyDescent="0.2">
      <c r="B359" s="61"/>
      <c r="C359" s="61"/>
      <c r="D359" s="61"/>
      <c r="E359" s="61"/>
      <c r="F359" s="61"/>
      <c r="G359" s="61"/>
      <c r="H359" s="61"/>
      <c r="I359" s="60"/>
      <c r="J359" s="64"/>
      <c r="K359" s="60"/>
      <c r="L359" s="64"/>
      <c r="M359" s="60"/>
      <c r="N359" s="64"/>
      <c r="O359" s="60"/>
      <c r="P359" s="64"/>
      <c r="Q359" s="60"/>
      <c r="R359" s="64"/>
      <c r="S359" s="60"/>
      <c r="T359" s="64"/>
      <c r="U359" s="60"/>
      <c r="V359" s="64"/>
      <c r="W359" s="60"/>
      <c r="X359" s="64"/>
      <c r="Y359" s="60"/>
      <c r="Z359" s="64"/>
      <c r="AA359" s="60"/>
      <c r="AB359" s="64"/>
      <c r="AC359" s="60"/>
      <c r="AD359" s="64"/>
      <c r="AE359" s="60"/>
      <c r="AF359" s="64"/>
      <c r="AG359" s="60"/>
      <c r="AH359" s="64"/>
      <c r="AI359" s="60"/>
      <c r="AJ359" s="64"/>
      <c r="AK359" s="60"/>
      <c r="AL359" s="64"/>
      <c r="AM359" s="60"/>
      <c r="AN359" s="64"/>
      <c r="AO359" s="60"/>
      <c r="AP359" s="64"/>
      <c r="AQ359" s="60"/>
      <c r="AR359" s="64"/>
      <c r="AS359" s="60"/>
      <c r="AT359" s="64"/>
      <c r="AU359" s="60"/>
      <c r="AV359" s="64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0"/>
      <c r="BR359" s="60"/>
      <c r="BS359" s="60"/>
      <c r="BT359" s="61"/>
      <c r="BU359" s="61"/>
      <c r="BV359" s="61"/>
      <c r="BW359" s="61"/>
      <c r="BX359" s="61"/>
    </row>
    <row r="360" spans="2:76" x14ac:dyDescent="0.2">
      <c r="B360" s="61"/>
      <c r="C360" s="61"/>
      <c r="D360" s="61"/>
      <c r="E360" s="61"/>
      <c r="F360" s="61"/>
      <c r="G360" s="61"/>
      <c r="H360" s="61"/>
      <c r="I360" s="60"/>
      <c r="J360" s="64"/>
      <c r="K360" s="60"/>
      <c r="L360" s="64"/>
      <c r="M360" s="60"/>
      <c r="N360" s="64"/>
      <c r="O360" s="60"/>
      <c r="P360" s="64"/>
      <c r="Q360" s="60"/>
      <c r="R360" s="64"/>
      <c r="S360" s="60"/>
      <c r="T360" s="64"/>
      <c r="U360" s="60"/>
      <c r="V360" s="64"/>
      <c r="W360" s="60"/>
      <c r="X360" s="64"/>
      <c r="Y360" s="60"/>
      <c r="Z360" s="64"/>
      <c r="AA360" s="60"/>
      <c r="AB360" s="64"/>
      <c r="AC360" s="60"/>
      <c r="AD360" s="64"/>
      <c r="AE360" s="60"/>
      <c r="AF360" s="64"/>
      <c r="AG360" s="60"/>
      <c r="AH360" s="64"/>
      <c r="AI360" s="60"/>
      <c r="AJ360" s="64"/>
      <c r="AK360" s="60"/>
      <c r="AL360" s="64"/>
      <c r="AM360" s="60"/>
      <c r="AN360" s="64"/>
      <c r="AO360" s="60"/>
      <c r="AP360" s="64"/>
      <c r="AQ360" s="60"/>
      <c r="AR360" s="64"/>
      <c r="AS360" s="60"/>
      <c r="AT360" s="64"/>
      <c r="AU360" s="60"/>
      <c r="AV360" s="64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0"/>
      <c r="BR360" s="60"/>
      <c r="BS360" s="60"/>
      <c r="BT360" s="61"/>
      <c r="BU360" s="61"/>
      <c r="BV360" s="61"/>
      <c r="BW360" s="61"/>
      <c r="BX360" s="61"/>
    </row>
    <row r="361" spans="2:76" x14ac:dyDescent="0.2">
      <c r="B361" s="61"/>
      <c r="C361" s="61"/>
      <c r="D361" s="61"/>
      <c r="E361" s="61"/>
      <c r="F361" s="61"/>
      <c r="G361" s="61"/>
      <c r="H361" s="61"/>
      <c r="I361" s="60"/>
      <c r="J361" s="64"/>
      <c r="K361" s="60"/>
      <c r="L361" s="64"/>
      <c r="M361" s="60"/>
      <c r="N361" s="64"/>
      <c r="O361" s="60"/>
      <c r="P361" s="64"/>
      <c r="Q361" s="60"/>
      <c r="R361" s="64"/>
      <c r="S361" s="60"/>
      <c r="T361" s="64"/>
      <c r="U361" s="60"/>
      <c r="V361" s="64"/>
      <c r="W361" s="60"/>
      <c r="X361" s="64"/>
      <c r="Y361" s="60"/>
      <c r="Z361" s="64"/>
      <c r="AA361" s="60"/>
      <c r="AB361" s="64"/>
      <c r="AC361" s="60"/>
      <c r="AD361" s="64"/>
      <c r="AE361" s="60"/>
      <c r="AF361" s="64"/>
      <c r="AG361" s="60"/>
      <c r="AH361" s="64"/>
      <c r="AI361" s="60"/>
      <c r="AJ361" s="64"/>
      <c r="AK361" s="60"/>
      <c r="AL361" s="64"/>
      <c r="AM361" s="60"/>
      <c r="AN361" s="64"/>
      <c r="AO361" s="60"/>
      <c r="AP361" s="64"/>
      <c r="AQ361" s="60"/>
      <c r="AR361" s="64"/>
      <c r="AS361" s="60"/>
      <c r="AT361" s="64"/>
      <c r="AU361" s="60"/>
      <c r="AV361" s="64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0"/>
      <c r="BR361" s="60"/>
      <c r="BS361" s="60"/>
      <c r="BT361" s="61"/>
      <c r="BU361" s="61"/>
      <c r="BV361" s="61"/>
      <c r="BW361" s="61"/>
      <c r="BX361" s="61"/>
    </row>
    <row r="362" spans="2:76" x14ac:dyDescent="0.2">
      <c r="B362" s="61"/>
      <c r="C362" s="61"/>
      <c r="D362" s="61"/>
      <c r="E362" s="61"/>
      <c r="F362" s="61"/>
      <c r="G362" s="61"/>
      <c r="H362" s="61"/>
      <c r="I362" s="60"/>
      <c r="J362" s="64"/>
      <c r="K362" s="60"/>
      <c r="L362" s="64"/>
      <c r="M362" s="60"/>
      <c r="N362" s="64"/>
      <c r="O362" s="60"/>
      <c r="P362" s="64"/>
      <c r="Q362" s="60"/>
      <c r="R362" s="64"/>
      <c r="S362" s="60"/>
      <c r="T362" s="64"/>
      <c r="U362" s="60"/>
      <c r="V362" s="64"/>
      <c r="W362" s="60"/>
      <c r="X362" s="64"/>
      <c r="Y362" s="60"/>
      <c r="Z362" s="64"/>
      <c r="AA362" s="60"/>
      <c r="AB362" s="64"/>
      <c r="AC362" s="60"/>
      <c r="AD362" s="64"/>
      <c r="AE362" s="60"/>
      <c r="AF362" s="64"/>
      <c r="AG362" s="60"/>
      <c r="AH362" s="64"/>
      <c r="AI362" s="60"/>
      <c r="AJ362" s="64"/>
      <c r="AK362" s="60"/>
      <c r="AL362" s="64"/>
      <c r="AM362" s="60"/>
      <c r="AN362" s="64"/>
      <c r="AO362" s="60"/>
      <c r="AP362" s="64"/>
      <c r="AQ362" s="60"/>
      <c r="AR362" s="64"/>
      <c r="AS362" s="60"/>
      <c r="AT362" s="64"/>
      <c r="AU362" s="60"/>
      <c r="AV362" s="64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0"/>
      <c r="BR362" s="60"/>
      <c r="BS362" s="60"/>
      <c r="BT362" s="61"/>
      <c r="BU362" s="61"/>
      <c r="BV362" s="61"/>
      <c r="BW362" s="61"/>
      <c r="BX362" s="61"/>
    </row>
    <row r="363" spans="2:76" x14ac:dyDescent="0.2">
      <c r="B363" s="61"/>
      <c r="C363" s="61"/>
      <c r="D363" s="61"/>
      <c r="E363" s="61"/>
      <c r="F363" s="61"/>
      <c r="G363" s="61"/>
      <c r="H363" s="61"/>
      <c r="I363" s="60"/>
      <c r="J363" s="64"/>
      <c r="K363" s="60"/>
      <c r="L363" s="64"/>
      <c r="M363" s="60"/>
      <c r="N363" s="64"/>
      <c r="O363" s="60"/>
      <c r="P363" s="64"/>
      <c r="Q363" s="60"/>
      <c r="R363" s="64"/>
      <c r="S363" s="60"/>
      <c r="T363" s="64"/>
      <c r="U363" s="60"/>
      <c r="V363" s="64"/>
      <c r="W363" s="60"/>
      <c r="X363" s="64"/>
      <c r="Y363" s="60"/>
      <c r="Z363" s="64"/>
      <c r="AA363" s="60"/>
      <c r="AB363" s="64"/>
      <c r="AC363" s="60"/>
      <c r="AD363" s="64"/>
      <c r="AE363" s="60"/>
      <c r="AF363" s="64"/>
      <c r="AG363" s="60"/>
      <c r="AH363" s="64"/>
      <c r="AI363" s="60"/>
      <c r="AJ363" s="64"/>
      <c r="AK363" s="60"/>
      <c r="AL363" s="64"/>
      <c r="AM363" s="60"/>
      <c r="AN363" s="64"/>
      <c r="AO363" s="60"/>
      <c r="AP363" s="64"/>
      <c r="AQ363" s="60"/>
      <c r="AR363" s="64"/>
      <c r="AS363" s="60"/>
      <c r="AT363" s="64"/>
      <c r="AU363" s="60"/>
      <c r="AV363" s="64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0"/>
      <c r="BR363" s="60"/>
      <c r="BS363" s="60"/>
      <c r="BT363" s="61"/>
      <c r="BU363" s="61"/>
      <c r="BV363" s="61"/>
      <c r="BW363" s="61"/>
      <c r="BX363" s="61"/>
    </row>
    <row r="364" spans="2:76" x14ac:dyDescent="0.2">
      <c r="B364" s="61"/>
      <c r="C364" s="61"/>
      <c r="D364" s="61"/>
      <c r="E364" s="61"/>
      <c r="F364" s="61"/>
      <c r="G364" s="61"/>
      <c r="H364" s="61"/>
      <c r="I364" s="60"/>
      <c r="J364" s="64"/>
      <c r="K364" s="60"/>
      <c r="L364" s="64"/>
      <c r="M364" s="60"/>
      <c r="N364" s="64"/>
      <c r="O364" s="60"/>
      <c r="P364" s="64"/>
      <c r="Q364" s="60"/>
      <c r="R364" s="64"/>
      <c r="S364" s="60"/>
      <c r="T364" s="64"/>
      <c r="U364" s="60"/>
      <c r="V364" s="64"/>
      <c r="W364" s="60"/>
      <c r="X364" s="64"/>
      <c r="Y364" s="60"/>
      <c r="Z364" s="64"/>
      <c r="AA364" s="60"/>
      <c r="AB364" s="64"/>
      <c r="AC364" s="60"/>
      <c r="AD364" s="64"/>
      <c r="AE364" s="60"/>
      <c r="AF364" s="64"/>
      <c r="AG364" s="60"/>
      <c r="AH364" s="64"/>
      <c r="AI364" s="60"/>
      <c r="AJ364" s="64"/>
      <c r="AK364" s="60"/>
      <c r="AL364" s="64"/>
      <c r="AM364" s="60"/>
      <c r="AN364" s="64"/>
      <c r="AO364" s="60"/>
      <c r="AP364" s="64"/>
      <c r="AQ364" s="60"/>
      <c r="AR364" s="64"/>
      <c r="AS364" s="60"/>
      <c r="AT364" s="64"/>
      <c r="AU364" s="60"/>
      <c r="AV364" s="64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0"/>
      <c r="BR364" s="60"/>
      <c r="BS364" s="60"/>
      <c r="BT364" s="61"/>
      <c r="BU364" s="61"/>
      <c r="BV364" s="61"/>
      <c r="BW364" s="61"/>
      <c r="BX364" s="61"/>
    </row>
    <row r="365" spans="2:76" x14ac:dyDescent="0.2">
      <c r="B365" s="61"/>
      <c r="C365" s="61"/>
      <c r="D365" s="61"/>
      <c r="E365" s="61"/>
      <c r="F365" s="61"/>
      <c r="G365" s="61"/>
      <c r="H365" s="61"/>
      <c r="I365" s="60"/>
      <c r="J365" s="64"/>
      <c r="K365" s="60"/>
      <c r="L365" s="64"/>
      <c r="M365" s="60"/>
      <c r="N365" s="64"/>
      <c r="O365" s="60"/>
      <c r="P365" s="64"/>
      <c r="Q365" s="60"/>
      <c r="R365" s="64"/>
      <c r="S365" s="60"/>
      <c r="T365" s="64"/>
      <c r="U365" s="60"/>
      <c r="V365" s="64"/>
      <c r="W365" s="60"/>
      <c r="X365" s="64"/>
      <c r="Y365" s="60"/>
      <c r="Z365" s="64"/>
      <c r="AA365" s="60"/>
      <c r="AB365" s="64"/>
      <c r="AC365" s="60"/>
      <c r="AD365" s="64"/>
      <c r="AE365" s="60"/>
      <c r="AF365" s="64"/>
      <c r="AG365" s="60"/>
      <c r="AH365" s="64"/>
      <c r="AI365" s="60"/>
      <c r="AJ365" s="64"/>
      <c r="AK365" s="60"/>
      <c r="AL365" s="64"/>
      <c r="AM365" s="60"/>
      <c r="AN365" s="64"/>
      <c r="AO365" s="60"/>
      <c r="AP365" s="64"/>
      <c r="AQ365" s="60"/>
      <c r="AR365" s="64"/>
      <c r="AS365" s="60"/>
      <c r="AT365" s="64"/>
      <c r="AU365" s="60"/>
      <c r="AV365" s="64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0"/>
      <c r="BR365" s="60"/>
      <c r="BS365" s="60"/>
      <c r="BT365" s="61"/>
      <c r="BU365" s="61"/>
      <c r="BV365" s="61"/>
      <c r="BW365" s="61"/>
      <c r="BX365" s="61"/>
    </row>
    <row r="366" spans="2:76" x14ac:dyDescent="0.2">
      <c r="B366" s="61"/>
      <c r="C366" s="61"/>
      <c r="D366" s="61"/>
      <c r="E366" s="61"/>
      <c r="F366" s="61"/>
      <c r="G366" s="61"/>
      <c r="H366" s="61"/>
      <c r="I366" s="60"/>
      <c r="J366" s="64"/>
      <c r="K366" s="60"/>
      <c r="L366" s="64"/>
      <c r="M366" s="60"/>
      <c r="N366" s="64"/>
      <c r="O366" s="60"/>
      <c r="P366" s="64"/>
      <c r="Q366" s="60"/>
      <c r="R366" s="64"/>
      <c r="S366" s="60"/>
      <c r="T366" s="64"/>
      <c r="U366" s="60"/>
      <c r="V366" s="64"/>
      <c r="W366" s="60"/>
      <c r="X366" s="64"/>
      <c r="Y366" s="60"/>
      <c r="Z366" s="64"/>
      <c r="AA366" s="60"/>
      <c r="AB366" s="64"/>
      <c r="AC366" s="60"/>
      <c r="AD366" s="64"/>
      <c r="AE366" s="60"/>
      <c r="AF366" s="64"/>
      <c r="AG366" s="60"/>
      <c r="AH366" s="64"/>
      <c r="AI366" s="60"/>
      <c r="AJ366" s="64"/>
      <c r="AK366" s="60"/>
      <c r="AL366" s="64"/>
      <c r="AM366" s="60"/>
      <c r="AN366" s="64"/>
      <c r="AO366" s="60"/>
      <c r="AP366" s="64"/>
      <c r="AQ366" s="60"/>
      <c r="AR366" s="64"/>
      <c r="AS366" s="60"/>
      <c r="AT366" s="64"/>
      <c r="AU366" s="60"/>
      <c r="AV366" s="64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0"/>
      <c r="BR366" s="60"/>
      <c r="BS366" s="60"/>
      <c r="BT366" s="61"/>
      <c r="BU366" s="61"/>
      <c r="BV366" s="61"/>
      <c r="BW366" s="61"/>
      <c r="BX366" s="61"/>
    </row>
    <row r="367" spans="2:76" x14ac:dyDescent="0.2">
      <c r="B367" s="61"/>
      <c r="C367" s="61"/>
      <c r="D367" s="61"/>
      <c r="E367" s="61"/>
      <c r="F367" s="61"/>
      <c r="G367" s="61"/>
      <c r="H367" s="61"/>
      <c r="I367" s="60"/>
      <c r="J367" s="64"/>
      <c r="K367" s="60"/>
      <c r="L367" s="64"/>
      <c r="M367" s="60"/>
      <c r="N367" s="64"/>
      <c r="O367" s="60"/>
      <c r="P367" s="64"/>
      <c r="Q367" s="60"/>
      <c r="R367" s="64"/>
      <c r="S367" s="60"/>
      <c r="T367" s="64"/>
      <c r="U367" s="60"/>
      <c r="V367" s="64"/>
      <c r="W367" s="60"/>
      <c r="X367" s="64"/>
      <c r="Y367" s="60"/>
      <c r="Z367" s="64"/>
      <c r="AA367" s="60"/>
      <c r="AB367" s="64"/>
      <c r="AC367" s="60"/>
      <c r="AD367" s="64"/>
      <c r="AE367" s="60"/>
      <c r="AF367" s="64"/>
      <c r="AG367" s="60"/>
      <c r="AH367" s="64"/>
      <c r="AI367" s="60"/>
      <c r="AJ367" s="64"/>
      <c r="AK367" s="60"/>
      <c r="AL367" s="64"/>
      <c r="AM367" s="60"/>
      <c r="AN367" s="64"/>
      <c r="AO367" s="60"/>
      <c r="AP367" s="64"/>
      <c r="AQ367" s="60"/>
      <c r="AR367" s="64"/>
      <c r="AS367" s="60"/>
      <c r="AT367" s="64"/>
      <c r="AU367" s="60"/>
      <c r="AV367" s="64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0"/>
      <c r="BR367" s="60"/>
      <c r="BS367" s="60"/>
      <c r="BT367" s="61"/>
      <c r="BU367" s="61"/>
      <c r="BV367" s="61"/>
      <c r="BW367" s="61"/>
      <c r="BX367" s="61"/>
    </row>
    <row r="368" spans="2:76" x14ac:dyDescent="0.2">
      <c r="B368" s="61"/>
      <c r="C368" s="61"/>
      <c r="D368" s="61"/>
      <c r="E368" s="61"/>
      <c r="F368" s="61"/>
      <c r="G368" s="61"/>
      <c r="H368" s="61"/>
      <c r="I368" s="60"/>
      <c r="J368" s="64"/>
      <c r="K368" s="60"/>
      <c r="L368" s="64"/>
      <c r="M368" s="60"/>
      <c r="N368" s="64"/>
      <c r="O368" s="60"/>
      <c r="P368" s="64"/>
      <c r="Q368" s="60"/>
      <c r="R368" s="64"/>
      <c r="S368" s="60"/>
      <c r="T368" s="64"/>
      <c r="U368" s="60"/>
      <c r="V368" s="64"/>
      <c r="W368" s="60"/>
      <c r="X368" s="64"/>
      <c r="Y368" s="60"/>
      <c r="Z368" s="64"/>
      <c r="AA368" s="60"/>
      <c r="AB368" s="64"/>
      <c r="AC368" s="60"/>
      <c r="AD368" s="64"/>
      <c r="AE368" s="60"/>
      <c r="AF368" s="64"/>
      <c r="AG368" s="60"/>
      <c r="AH368" s="64"/>
      <c r="AI368" s="60"/>
      <c r="AJ368" s="64"/>
      <c r="AK368" s="60"/>
      <c r="AL368" s="64"/>
      <c r="AM368" s="60"/>
      <c r="AN368" s="64"/>
      <c r="AO368" s="60"/>
      <c r="AP368" s="64"/>
      <c r="AQ368" s="60"/>
      <c r="AR368" s="64"/>
      <c r="AS368" s="60"/>
      <c r="AT368" s="64"/>
      <c r="AU368" s="60"/>
      <c r="AV368" s="64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0"/>
      <c r="BR368" s="60"/>
      <c r="BS368" s="60"/>
      <c r="BT368" s="61"/>
      <c r="BU368" s="61"/>
      <c r="BV368" s="61"/>
      <c r="BW368" s="61"/>
      <c r="BX368" s="61"/>
    </row>
    <row r="369" spans="2:76" x14ac:dyDescent="0.2">
      <c r="B369" s="61"/>
      <c r="C369" s="61"/>
      <c r="D369" s="61"/>
      <c r="E369" s="61"/>
      <c r="F369" s="61"/>
      <c r="G369" s="61"/>
      <c r="H369" s="61"/>
      <c r="I369" s="60"/>
      <c r="J369" s="64"/>
      <c r="K369" s="60"/>
      <c r="L369" s="64"/>
      <c r="M369" s="60"/>
      <c r="N369" s="64"/>
      <c r="O369" s="60"/>
      <c r="P369" s="64"/>
      <c r="Q369" s="60"/>
      <c r="R369" s="64"/>
      <c r="S369" s="60"/>
      <c r="T369" s="64"/>
      <c r="U369" s="60"/>
      <c r="V369" s="64"/>
      <c r="W369" s="60"/>
      <c r="X369" s="64"/>
      <c r="Y369" s="60"/>
      <c r="Z369" s="64"/>
      <c r="AA369" s="60"/>
      <c r="AB369" s="64"/>
      <c r="AC369" s="60"/>
      <c r="AD369" s="64"/>
      <c r="AE369" s="60"/>
      <c r="AF369" s="64"/>
      <c r="AG369" s="60"/>
      <c r="AH369" s="64"/>
      <c r="AI369" s="60"/>
      <c r="AJ369" s="64"/>
      <c r="AK369" s="60"/>
      <c r="AL369" s="64"/>
      <c r="AM369" s="60"/>
      <c r="AN369" s="64"/>
      <c r="AO369" s="60"/>
      <c r="AP369" s="64"/>
      <c r="AQ369" s="60"/>
      <c r="AR369" s="64"/>
      <c r="AS369" s="60"/>
      <c r="AT369" s="64"/>
      <c r="AU369" s="60"/>
      <c r="AV369" s="64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0"/>
      <c r="BR369" s="60"/>
      <c r="BS369" s="60"/>
      <c r="BT369" s="61"/>
      <c r="BU369" s="61"/>
      <c r="BV369" s="61"/>
      <c r="BW369" s="61"/>
      <c r="BX369" s="61"/>
    </row>
    <row r="370" spans="2:76" x14ac:dyDescent="0.2">
      <c r="B370" s="61"/>
      <c r="C370" s="61"/>
      <c r="D370" s="61"/>
      <c r="E370" s="61"/>
      <c r="F370" s="61"/>
      <c r="G370" s="61"/>
      <c r="H370" s="61"/>
      <c r="I370" s="60"/>
      <c r="J370" s="64"/>
      <c r="K370" s="60"/>
      <c r="L370" s="64"/>
      <c r="M370" s="60"/>
      <c r="N370" s="64"/>
      <c r="O370" s="60"/>
      <c r="P370" s="64"/>
      <c r="Q370" s="60"/>
      <c r="R370" s="64"/>
      <c r="S370" s="60"/>
      <c r="T370" s="64"/>
      <c r="U370" s="60"/>
      <c r="V370" s="64"/>
      <c r="W370" s="60"/>
      <c r="X370" s="64"/>
      <c r="Y370" s="60"/>
      <c r="Z370" s="64"/>
      <c r="AA370" s="60"/>
      <c r="AB370" s="64"/>
      <c r="AC370" s="60"/>
      <c r="AD370" s="64"/>
      <c r="AE370" s="60"/>
      <c r="AF370" s="64"/>
      <c r="AG370" s="60"/>
      <c r="AH370" s="64"/>
      <c r="AI370" s="60"/>
      <c r="AJ370" s="64"/>
      <c r="AK370" s="60"/>
      <c r="AL370" s="64"/>
      <c r="AM370" s="60"/>
      <c r="AN370" s="64"/>
      <c r="AO370" s="60"/>
      <c r="AP370" s="64"/>
      <c r="AQ370" s="60"/>
      <c r="AR370" s="64"/>
      <c r="AS370" s="60"/>
      <c r="AT370" s="64"/>
      <c r="AU370" s="60"/>
      <c r="AV370" s="64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0"/>
      <c r="BR370" s="60"/>
      <c r="BS370" s="60"/>
      <c r="BT370" s="61"/>
      <c r="BU370" s="61"/>
      <c r="BV370" s="61"/>
      <c r="BW370" s="61"/>
      <c r="BX370" s="61"/>
    </row>
    <row r="371" spans="2:76" x14ac:dyDescent="0.2">
      <c r="B371" s="61"/>
      <c r="C371" s="61"/>
      <c r="D371" s="61"/>
      <c r="E371" s="61"/>
      <c r="F371" s="61"/>
      <c r="G371" s="61"/>
      <c r="H371" s="61"/>
      <c r="I371" s="60"/>
      <c r="J371" s="64"/>
      <c r="K371" s="60"/>
      <c r="L371" s="64"/>
      <c r="M371" s="60"/>
      <c r="N371" s="64"/>
      <c r="O371" s="60"/>
      <c r="P371" s="64"/>
      <c r="Q371" s="60"/>
      <c r="R371" s="64"/>
      <c r="S371" s="60"/>
      <c r="T371" s="64"/>
      <c r="U371" s="60"/>
      <c r="V371" s="64"/>
      <c r="W371" s="60"/>
      <c r="X371" s="64"/>
      <c r="Y371" s="60"/>
      <c r="Z371" s="64"/>
      <c r="AA371" s="60"/>
      <c r="AB371" s="64"/>
      <c r="AC371" s="60"/>
      <c r="AD371" s="64"/>
      <c r="AE371" s="60"/>
      <c r="AF371" s="64"/>
      <c r="AG371" s="60"/>
      <c r="AH371" s="64"/>
      <c r="AI371" s="60"/>
      <c r="AJ371" s="64"/>
      <c r="AK371" s="60"/>
      <c r="AL371" s="64"/>
      <c r="AM371" s="60"/>
      <c r="AN371" s="64"/>
      <c r="AO371" s="60"/>
      <c r="AP371" s="64"/>
      <c r="AQ371" s="60"/>
      <c r="AR371" s="64"/>
      <c r="AS371" s="60"/>
      <c r="AT371" s="64"/>
      <c r="AU371" s="60"/>
      <c r="AV371" s="64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0"/>
      <c r="BR371" s="60"/>
      <c r="BS371" s="60"/>
      <c r="BT371" s="61"/>
      <c r="BU371" s="61"/>
      <c r="BV371" s="61"/>
      <c r="BW371" s="61"/>
      <c r="BX371" s="61"/>
    </row>
    <row r="372" spans="2:76" x14ac:dyDescent="0.2">
      <c r="B372" s="61"/>
      <c r="C372" s="61"/>
      <c r="D372" s="61"/>
      <c r="E372" s="61"/>
      <c r="F372" s="61"/>
      <c r="G372" s="61"/>
      <c r="H372" s="61"/>
      <c r="I372" s="60"/>
      <c r="J372" s="64"/>
      <c r="K372" s="60"/>
      <c r="L372" s="64"/>
      <c r="M372" s="60"/>
      <c r="N372" s="64"/>
      <c r="O372" s="60"/>
      <c r="P372" s="64"/>
      <c r="Q372" s="60"/>
      <c r="R372" s="64"/>
      <c r="S372" s="60"/>
      <c r="T372" s="64"/>
      <c r="U372" s="60"/>
      <c r="V372" s="64"/>
      <c r="W372" s="60"/>
      <c r="X372" s="64"/>
      <c r="Y372" s="60"/>
      <c r="Z372" s="64"/>
      <c r="AA372" s="60"/>
      <c r="AB372" s="64"/>
      <c r="AC372" s="60"/>
      <c r="AD372" s="64"/>
      <c r="AE372" s="60"/>
      <c r="AF372" s="64"/>
      <c r="AG372" s="60"/>
      <c r="AH372" s="64"/>
      <c r="AI372" s="60"/>
      <c r="AJ372" s="64"/>
      <c r="AK372" s="60"/>
      <c r="AL372" s="64"/>
      <c r="AM372" s="60"/>
      <c r="AN372" s="64"/>
      <c r="AO372" s="60"/>
      <c r="AP372" s="64"/>
      <c r="AQ372" s="60"/>
      <c r="AR372" s="64"/>
      <c r="AS372" s="60"/>
      <c r="AT372" s="64"/>
      <c r="AU372" s="60"/>
      <c r="AV372" s="64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0"/>
      <c r="BR372" s="60"/>
      <c r="BS372" s="60"/>
      <c r="BT372" s="61"/>
      <c r="BU372" s="61"/>
      <c r="BV372" s="61"/>
      <c r="BW372" s="61"/>
      <c r="BX372" s="61"/>
    </row>
    <row r="373" spans="2:76" x14ac:dyDescent="0.2">
      <c r="B373" s="61"/>
      <c r="C373" s="61"/>
      <c r="D373" s="61"/>
      <c r="E373" s="61"/>
      <c r="F373" s="61"/>
      <c r="G373" s="61"/>
      <c r="H373" s="61"/>
      <c r="I373" s="60"/>
      <c r="J373" s="64"/>
      <c r="K373" s="60"/>
      <c r="L373" s="64"/>
      <c r="M373" s="60"/>
      <c r="N373" s="64"/>
      <c r="O373" s="60"/>
      <c r="P373" s="64"/>
      <c r="Q373" s="60"/>
      <c r="R373" s="64"/>
      <c r="S373" s="60"/>
      <c r="T373" s="64"/>
      <c r="U373" s="60"/>
      <c r="V373" s="64"/>
      <c r="W373" s="60"/>
      <c r="X373" s="64"/>
      <c r="Y373" s="60"/>
      <c r="Z373" s="64"/>
      <c r="AA373" s="60"/>
      <c r="AB373" s="64"/>
      <c r="AC373" s="60"/>
      <c r="AD373" s="64"/>
      <c r="AE373" s="60"/>
      <c r="AF373" s="64"/>
      <c r="AG373" s="60"/>
      <c r="AH373" s="64"/>
      <c r="AI373" s="60"/>
      <c r="AJ373" s="64"/>
      <c r="AK373" s="60"/>
      <c r="AL373" s="64"/>
      <c r="AM373" s="60"/>
      <c r="AN373" s="64"/>
      <c r="AO373" s="60"/>
      <c r="AP373" s="64"/>
      <c r="AQ373" s="60"/>
      <c r="AR373" s="64"/>
      <c r="AS373" s="60"/>
      <c r="AT373" s="64"/>
      <c r="AU373" s="60"/>
      <c r="AV373" s="64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0"/>
      <c r="BR373" s="60"/>
      <c r="BS373" s="60"/>
      <c r="BT373" s="61"/>
      <c r="BU373" s="61"/>
      <c r="BV373" s="61"/>
      <c r="BW373" s="61"/>
      <c r="BX373" s="61"/>
    </row>
    <row r="374" spans="2:76" x14ac:dyDescent="0.2">
      <c r="B374" s="61"/>
      <c r="C374" s="61"/>
      <c r="D374" s="61"/>
      <c r="E374" s="61"/>
      <c r="F374" s="61"/>
      <c r="G374" s="61"/>
      <c r="H374" s="61"/>
      <c r="I374" s="60"/>
      <c r="J374" s="64"/>
      <c r="K374" s="60"/>
      <c r="L374" s="64"/>
      <c r="M374" s="60"/>
      <c r="N374" s="64"/>
      <c r="O374" s="60"/>
      <c r="P374" s="64"/>
      <c r="Q374" s="60"/>
      <c r="R374" s="64"/>
      <c r="S374" s="60"/>
      <c r="T374" s="64"/>
      <c r="U374" s="60"/>
      <c r="V374" s="64"/>
      <c r="W374" s="60"/>
      <c r="X374" s="64"/>
      <c r="Y374" s="60"/>
      <c r="Z374" s="64"/>
      <c r="AA374" s="60"/>
      <c r="AB374" s="64"/>
      <c r="AC374" s="60"/>
      <c r="AD374" s="64"/>
      <c r="AE374" s="60"/>
      <c r="AF374" s="64"/>
      <c r="AG374" s="60"/>
      <c r="AH374" s="64"/>
      <c r="AI374" s="60"/>
      <c r="AJ374" s="64"/>
      <c r="AK374" s="60"/>
      <c r="AL374" s="64"/>
      <c r="AM374" s="60"/>
      <c r="AN374" s="64"/>
      <c r="AO374" s="60"/>
      <c r="AP374" s="64"/>
      <c r="AQ374" s="60"/>
      <c r="AR374" s="64"/>
      <c r="AS374" s="60"/>
      <c r="AT374" s="64"/>
      <c r="AU374" s="60"/>
      <c r="AV374" s="64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0"/>
      <c r="BR374" s="60"/>
      <c r="BS374" s="60"/>
      <c r="BT374" s="61"/>
      <c r="BU374" s="61"/>
      <c r="BV374" s="61"/>
      <c r="BW374" s="61"/>
      <c r="BX374" s="61"/>
    </row>
    <row r="375" spans="2:76" x14ac:dyDescent="0.2">
      <c r="B375" s="61"/>
      <c r="C375" s="61"/>
      <c r="D375" s="61"/>
      <c r="E375" s="61"/>
      <c r="F375" s="61"/>
      <c r="G375" s="61"/>
      <c r="H375" s="61"/>
      <c r="I375" s="60"/>
      <c r="J375" s="64"/>
      <c r="K375" s="60"/>
      <c r="L375" s="64"/>
      <c r="M375" s="60"/>
      <c r="N375" s="64"/>
      <c r="O375" s="60"/>
      <c r="P375" s="64"/>
      <c r="Q375" s="60"/>
      <c r="R375" s="64"/>
      <c r="S375" s="60"/>
      <c r="T375" s="64"/>
      <c r="U375" s="60"/>
      <c r="V375" s="64"/>
      <c r="W375" s="60"/>
      <c r="X375" s="64"/>
      <c r="Y375" s="60"/>
      <c r="Z375" s="64"/>
      <c r="AA375" s="60"/>
      <c r="AB375" s="64"/>
      <c r="AC375" s="60"/>
      <c r="AD375" s="64"/>
      <c r="AE375" s="60"/>
      <c r="AF375" s="64"/>
      <c r="AG375" s="60"/>
      <c r="AH375" s="64"/>
      <c r="AI375" s="60"/>
      <c r="AJ375" s="64"/>
      <c r="AK375" s="60"/>
      <c r="AL375" s="64"/>
      <c r="AM375" s="60"/>
      <c r="AN375" s="64"/>
      <c r="AO375" s="60"/>
      <c r="AP375" s="64"/>
      <c r="AQ375" s="60"/>
      <c r="AR375" s="64"/>
      <c r="AS375" s="60"/>
      <c r="AT375" s="64"/>
      <c r="AU375" s="60"/>
      <c r="AV375" s="64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0"/>
      <c r="BR375" s="60"/>
      <c r="BS375" s="60"/>
      <c r="BT375" s="61"/>
      <c r="BU375" s="61"/>
      <c r="BV375" s="61"/>
      <c r="BW375" s="61"/>
      <c r="BX375" s="61"/>
    </row>
    <row r="376" spans="2:76" x14ac:dyDescent="0.2">
      <c r="B376" s="61"/>
      <c r="C376" s="61"/>
      <c r="D376" s="61"/>
      <c r="E376" s="61"/>
      <c r="F376" s="61"/>
      <c r="G376" s="61"/>
      <c r="H376" s="61"/>
      <c r="I376" s="60"/>
      <c r="J376" s="64"/>
      <c r="K376" s="60"/>
      <c r="L376" s="64"/>
      <c r="M376" s="60"/>
      <c r="N376" s="64"/>
      <c r="O376" s="60"/>
      <c r="P376" s="64"/>
      <c r="Q376" s="60"/>
      <c r="R376" s="64"/>
      <c r="S376" s="60"/>
      <c r="T376" s="64"/>
      <c r="U376" s="60"/>
      <c r="V376" s="64"/>
      <c r="W376" s="60"/>
      <c r="X376" s="64"/>
      <c r="Y376" s="60"/>
      <c r="Z376" s="64"/>
      <c r="AA376" s="60"/>
      <c r="AB376" s="64"/>
      <c r="AC376" s="60"/>
      <c r="AD376" s="64"/>
      <c r="AE376" s="60"/>
      <c r="AF376" s="64"/>
      <c r="AG376" s="60"/>
      <c r="AH376" s="64"/>
      <c r="AI376" s="60"/>
      <c r="AJ376" s="64"/>
      <c r="AK376" s="60"/>
      <c r="AL376" s="64"/>
      <c r="AM376" s="60"/>
      <c r="AN376" s="64"/>
      <c r="AO376" s="60"/>
      <c r="AP376" s="64"/>
      <c r="AQ376" s="60"/>
      <c r="AR376" s="64"/>
      <c r="AS376" s="60"/>
      <c r="AT376" s="64"/>
      <c r="AU376" s="60"/>
      <c r="AV376" s="64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0"/>
      <c r="BR376" s="60"/>
      <c r="BS376" s="60"/>
      <c r="BT376" s="61"/>
      <c r="BU376" s="61"/>
      <c r="BV376" s="61"/>
      <c r="BW376" s="61"/>
      <c r="BX376" s="61"/>
    </row>
    <row r="377" spans="2:76" x14ac:dyDescent="0.2">
      <c r="B377" s="61"/>
      <c r="C377" s="61"/>
      <c r="D377" s="61"/>
      <c r="E377" s="61"/>
      <c r="F377" s="61"/>
      <c r="G377" s="61"/>
      <c r="H377" s="61"/>
      <c r="I377" s="60"/>
      <c r="J377" s="64"/>
      <c r="K377" s="60"/>
      <c r="L377" s="64"/>
      <c r="M377" s="60"/>
      <c r="N377" s="64"/>
      <c r="O377" s="60"/>
      <c r="P377" s="64"/>
      <c r="Q377" s="60"/>
      <c r="R377" s="64"/>
      <c r="S377" s="60"/>
      <c r="T377" s="64"/>
      <c r="U377" s="60"/>
      <c r="V377" s="64"/>
      <c r="W377" s="60"/>
      <c r="X377" s="64"/>
      <c r="Y377" s="60"/>
      <c r="Z377" s="64"/>
      <c r="AA377" s="60"/>
      <c r="AB377" s="64"/>
      <c r="AC377" s="60"/>
      <c r="AD377" s="64"/>
      <c r="AE377" s="60"/>
      <c r="AF377" s="64"/>
      <c r="AG377" s="60"/>
      <c r="AH377" s="64"/>
      <c r="AI377" s="60"/>
      <c r="AJ377" s="64"/>
      <c r="AK377" s="60"/>
      <c r="AL377" s="64"/>
      <c r="AM377" s="60"/>
      <c r="AN377" s="64"/>
      <c r="AO377" s="60"/>
      <c r="AP377" s="64"/>
      <c r="AQ377" s="60"/>
      <c r="AR377" s="64"/>
      <c r="AS377" s="60"/>
      <c r="AT377" s="64"/>
      <c r="AU377" s="60"/>
      <c r="AV377" s="64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0"/>
      <c r="BR377" s="60"/>
      <c r="BS377" s="60"/>
      <c r="BT377" s="61"/>
      <c r="BU377" s="61"/>
      <c r="BV377" s="61"/>
      <c r="BW377" s="61"/>
      <c r="BX377" s="61"/>
    </row>
    <row r="378" spans="2:76" x14ac:dyDescent="0.2">
      <c r="B378" s="61"/>
      <c r="C378" s="61"/>
      <c r="D378" s="61"/>
      <c r="E378" s="61"/>
      <c r="F378" s="61"/>
      <c r="G378" s="61"/>
      <c r="H378" s="61"/>
      <c r="I378" s="60"/>
      <c r="J378" s="64"/>
      <c r="K378" s="60"/>
      <c r="L378" s="64"/>
      <c r="M378" s="60"/>
      <c r="N378" s="64"/>
      <c r="O378" s="60"/>
      <c r="P378" s="64"/>
      <c r="Q378" s="60"/>
      <c r="R378" s="64"/>
      <c r="S378" s="60"/>
      <c r="T378" s="64"/>
      <c r="U378" s="60"/>
      <c r="V378" s="64"/>
      <c r="W378" s="60"/>
      <c r="X378" s="64"/>
      <c r="Y378" s="60"/>
      <c r="Z378" s="64"/>
      <c r="AA378" s="60"/>
      <c r="AB378" s="64"/>
      <c r="AC378" s="60"/>
      <c r="AD378" s="64"/>
      <c r="AE378" s="60"/>
      <c r="AF378" s="64"/>
      <c r="AG378" s="60"/>
      <c r="AH378" s="64"/>
      <c r="AI378" s="60"/>
      <c r="AJ378" s="64"/>
      <c r="AK378" s="60"/>
      <c r="AL378" s="64"/>
      <c r="AM378" s="60"/>
      <c r="AN378" s="64"/>
      <c r="AO378" s="60"/>
      <c r="AP378" s="64"/>
      <c r="AQ378" s="60"/>
      <c r="AR378" s="64"/>
      <c r="AS378" s="60"/>
      <c r="AT378" s="64"/>
      <c r="AU378" s="60"/>
      <c r="AV378" s="64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0"/>
      <c r="BR378" s="60"/>
      <c r="BS378" s="60"/>
      <c r="BT378" s="61"/>
      <c r="BU378" s="61"/>
      <c r="BV378" s="61"/>
      <c r="BW378" s="61"/>
      <c r="BX378" s="61"/>
    </row>
    <row r="379" spans="2:76" x14ac:dyDescent="0.2">
      <c r="B379" s="61"/>
      <c r="C379" s="61"/>
      <c r="D379" s="61"/>
      <c r="E379" s="61"/>
      <c r="F379" s="61"/>
      <c r="G379" s="61"/>
      <c r="H379" s="61"/>
      <c r="I379" s="60"/>
      <c r="J379" s="64"/>
      <c r="K379" s="60"/>
      <c r="L379" s="64"/>
      <c r="M379" s="60"/>
      <c r="N379" s="64"/>
      <c r="O379" s="60"/>
      <c r="P379" s="64"/>
      <c r="Q379" s="60"/>
      <c r="R379" s="64"/>
      <c r="S379" s="60"/>
      <c r="T379" s="64"/>
      <c r="U379" s="60"/>
      <c r="V379" s="64"/>
      <c r="W379" s="60"/>
      <c r="X379" s="64"/>
      <c r="Y379" s="60"/>
      <c r="Z379" s="64"/>
      <c r="AA379" s="60"/>
      <c r="AB379" s="64"/>
      <c r="AC379" s="60"/>
      <c r="AD379" s="64"/>
      <c r="AE379" s="60"/>
      <c r="AF379" s="64"/>
      <c r="AG379" s="60"/>
      <c r="AH379" s="64"/>
      <c r="AI379" s="60"/>
      <c r="AJ379" s="64"/>
      <c r="AK379" s="60"/>
      <c r="AL379" s="64"/>
      <c r="AM379" s="60"/>
      <c r="AN379" s="64"/>
      <c r="AO379" s="60"/>
      <c r="AP379" s="64"/>
      <c r="AQ379" s="60"/>
      <c r="AR379" s="64"/>
      <c r="AS379" s="60"/>
      <c r="AT379" s="64"/>
      <c r="AU379" s="60"/>
      <c r="AV379" s="64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0"/>
      <c r="BR379" s="60"/>
      <c r="BS379" s="60"/>
      <c r="BT379" s="61"/>
      <c r="BU379" s="61"/>
      <c r="BV379" s="61"/>
      <c r="BW379" s="61"/>
      <c r="BX379" s="61"/>
    </row>
    <row r="380" spans="2:76" x14ac:dyDescent="0.2">
      <c r="B380" s="61"/>
      <c r="C380" s="61"/>
      <c r="D380" s="61"/>
      <c r="E380" s="61"/>
      <c r="F380" s="61"/>
      <c r="G380" s="61"/>
      <c r="H380" s="61"/>
      <c r="I380" s="60"/>
      <c r="J380" s="64"/>
      <c r="K380" s="60"/>
      <c r="L380" s="64"/>
      <c r="M380" s="60"/>
      <c r="N380" s="64"/>
      <c r="O380" s="60"/>
      <c r="P380" s="64"/>
      <c r="Q380" s="60"/>
      <c r="R380" s="64"/>
      <c r="S380" s="60"/>
      <c r="T380" s="64"/>
      <c r="U380" s="60"/>
      <c r="V380" s="64"/>
      <c r="W380" s="60"/>
      <c r="X380" s="64"/>
      <c r="Y380" s="60"/>
      <c r="Z380" s="64"/>
      <c r="AA380" s="60"/>
      <c r="AB380" s="64"/>
      <c r="AC380" s="60"/>
      <c r="AD380" s="64"/>
      <c r="AE380" s="60"/>
      <c r="AF380" s="64"/>
      <c r="AG380" s="60"/>
      <c r="AH380" s="64"/>
      <c r="AI380" s="60"/>
      <c r="AJ380" s="64"/>
      <c r="AK380" s="60"/>
      <c r="AL380" s="64"/>
      <c r="AM380" s="60"/>
      <c r="AN380" s="64"/>
      <c r="AO380" s="60"/>
      <c r="AP380" s="64"/>
      <c r="AQ380" s="60"/>
      <c r="AR380" s="64"/>
      <c r="AS380" s="60"/>
      <c r="AT380" s="64"/>
      <c r="AU380" s="60"/>
      <c r="AV380" s="64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0"/>
      <c r="BR380" s="60"/>
      <c r="BS380" s="60"/>
      <c r="BT380" s="61"/>
      <c r="BU380" s="61"/>
      <c r="BV380" s="61"/>
      <c r="BW380" s="61"/>
      <c r="BX380" s="61"/>
    </row>
    <row r="381" spans="2:76" x14ac:dyDescent="0.2">
      <c r="B381" s="61"/>
      <c r="C381" s="61"/>
      <c r="D381" s="61"/>
      <c r="E381" s="61"/>
      <c r="F381" s="61"/>
      <c r="G381" s="61"/>
      <c r="H381" s="61"/>
      <c r="I381" s="60"/>
      <c r="J381" s="64"/>
      <c r="K381" s="60"/>
      <c r="L381" s="64"/>
      <c r="M381" s="60"/>
      <c r="N381" s="64"/>
      <c r="O381" s="60"/>
      <c r="P381" s="64"/>
      <c r="Q381" s="60"/>
      <c r="R381" s="64"/>
      <c r="S381" s="60"/>
      <c r="T381" s="64"/>
      <c r="U381" s="60"/>
      <c r="V381" s="64"/>
      <c r="W381" s="60"/>
      <c r="X381" s="64"/>
      <c r="Y381" s="60"/>
      <c r="Z381" s="64"/>
      <c r="AA381" s="60"/>
      <c r="AB381" s="64"/>
      <c r="AC381" s="60"/>
      <c r="AD381" s="64"/>
      <c r="AE381" s="60"/>
      <c r="AF381" s="64"/>
      <c r="AG381" s="60"/>
      <c r="AH381" s="64"/>
      <c r="AI381" s="60"/>
      <c r="AJ381" s="64"/>
      <c r="AK381" s="60"/>
      <c r="AL381" s="64"/>
      <c r="AM381" s="60"/>
      <c r="AN381" s="64"/>
      <c r="AO381" s="60"/>
      <c r="AP381" s="64"/>
      <c r="AQ381" s="60"/>
      <c r="AR381" s="64"/>
      <c r="AS381" s="60"/>
      <c r="AT381" s="64"/>
      <c r="AU381" s="60"/>
      <c r="AV381" s="64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0"/>
      <c r="BR381" s="60"/>
      <c r="BS381" s="60"/>
      <c r="BT381" s="61"/>
      <c r="BU381" s="61"/>
      <c r="BV381" s="61"/>
      <c r="BW381" s="61"/>
      <c r="BX381" s="61"/>
    </row>
    <row r="382" spans="2:76" x14ac:dyDescent="0.2">
      <c r="B382" s="61"/>
      <c r="C382" s="61"/>
      <c r="D382" s="61"/>
      <c r="E382" s="61"/>
      <c r="F382" s="61"/>
      <c r="G382" s="61"/>
      <c r="H382" s="61"/>
      <c r="I382" s="60"/>
      <c r="J382" s="64"/>
      <c r="K382" s="60"/>
      <c r="L382" s="64"/>
      <c r="M382" s="60"/>
      <c r="N382" s="64"/>
      <c r="O382" s="60"/>
      <c r="P382" s="64"/>
      <c r="Q382" s="60"/>
      <c r="R382" s="64"/>
      <c r="S382" s="60"/>
      <c r="T382" s="64"/>
      <c r="U382" s="60"/>
      <c r="V382" s="64"/>
      <c r="W382" s="60"/>
      <c r="X382" s="64"/>
      <c r="Y382" s="60"/>
      <c r="Z382" s="64"/>
      <c r="AA382" s="60"/>
      <c r="AB382" s="64"/>
      <c r="AC382" s="60"/>
      <c r="AD382" s="64"/>
      <c r="AE382" s="60"/>
      <c r="AF382" s="64"/>
      <c r="AG382" s="60"/>
      <c r="AH382" s="64"/>
      <c r="AI382" s="60"/>
      <c r="AJ382" s="64"/>
      <c r="AK382" s="60"/>
      <c r="AL382" s="64"/>
      <c r="AM382" s="60"/>
      <c r="AN382" s="64"/>
      <c r="AO382" s="60"/>
      <c r="AP382" s="64"/>
      <c r="AQ382" s="60"/>
      <c r="AR382" s="64"/>
      <c r="AS382" s="60"/>
      <c r="AT382" s="64"/>
      <c r="AU382" s="60"/>
      <c r="AV382" s="64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0"/>
      <c r="BR382" s="60"/>
      <c r="BS382" s="60"/>
      <c r="BT382" s="61"/>
      <c r="BU382" s="61"/>
      <c r="BV382" s="61"/>
      <c r="BW382" s="61"/>
      <c r="BX382" s="61"/>
    </row>
    <row r="383" spans="2:76" x14ac:dyDescent="0.2">
      <c r="B383" s="61"/>
      <c r="C383" s="61"/>
      <c r="D383" s="61"/>
      <c r="E383" s="61"/>
      <c r="F383" s="61"/>
      <c r="G383" s="61"/>
      <c r="H383" s="61"/>
      <c r="I383" s="60"/>
      <c r="J383" s="64"/>
      <c r="K383" s="60"/>
      <c r="L383" s="64"/>
      <c r="M383" s="60"/>
      <c r="N383" s="64"/>
      <c r="O383" s="60"/>
      <c r="P383" s="64"/>
      <c r="Q383" s="60"/>
      <c r="R383" s="64"/>
      <c r="S383" s="60"/>
      <c r="T383" s="64"/>
      <c r="U383" s="60"/>
      <c r="V383" s="64"/>
      <c r="W383" s="60"/>
      <c r="X383" s="64"/>
      <c r="Y383" s="60"/>
      <c r="Z383" s="64"/>
      <c r="AA383" s="60"/>
      <c r="AB383" s="64"/>
      <c r="AC383" s="60"/>
      <c r="AD383" s="64"/>
      <c r="AE383" s="60"/>
      <c r="AF383" s="64"/>
      <c r="AG383" s="60"/>
      <c r="AH383" s="64"/>
      <c r="AI383" s="60"/>
      <c r="AJ383" s="64"/>
      <c r="AK383" s="60"/>
      <c r="AL383" s="64"/>
      <c r="AM383" s="60"/>
      <c r="AN383" s="64"/>
      <c r="AO383" s="60"/>
      <c r="AP383" s="64"/>
      <c r="AQ383" s="60"/>
      <c r="AR383" s="64"/>
      <c r="AS383" s="60"/>
      <c r="AT383" s="64"/>
      <c r="AU383" s="60"/>
      <c r="AV383" s="64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0"/>
      <c r="BR383" s="60"/>
      <c r="BS383" s="60"/>
      <c r="BT383" s="61"/>
      <c r="BU383" s="61"/>
      <c r="BV383" s="61"/>
      <c r="BW383" s="61"/>
      <c r="BX383" s="61"/>
    </row>
    <row r="384" spans="2:76" x14ac:dyDescent="0.2">
      <c r="B384" s="61"/>
      <c r="C384" s="61"/>
      <c r="D384" s="61"/>
      <c r="E384" s="61"/>
      <c r="F384" s="61"/>
      <c r="G384" s="61"/>
      <c r="H384" s="61"/>
      <c r="I384" s="60"/>
      <c r="J384" s="64"/>
      <c r="K384" s="60"/>
      <c r="L384" s="64"/>
      <c r="M384" s="60"/>
      <c r="N384" s="64"/>
      <c r="O384" s="60"/>
      <c r="P384" s="64"/>
      <c r="Q384" s="60"/>
      <c r="R384" s="64"/>
      <c r="S384" s="60"/>
      <c r="T384" s="64"/>
      <c r="U384" s="60"/>
      <c r="V384" s="64"/>
      <c r="W384" s="60"/>
      <c r="X384" s="64"/>
      <c r="Y384" s="60"/>
      <c r="Z384" s="64"/>
      <c r="AA384" s="60"/>
      <c r="AB384" s="64"/>
      <c r="AC384" s="60"/>
      <c r="AD384" s="64"/>
      <c r="AE384" s="60"/>
      <c r="AF384" s="64"/>
      <c r="AG384" s="60"/>
      <c r="AH384" s="64"/>
      <c r="AI384" s="60"/>
      <c r="AJ384" s="64"/>
      <c r="AK384" s="60"/>
      <c r="AL384" s="64"/>
      <c r="AM384" s="60"/>
      <c r="AN384" s="64"/>
      <c r="AO384" s="60"/>
      <c r="AP384" s="64"/>
      <c r="AQ384" s="60"/>
      <c r="AR384" s="64"/>
      <c r="AS384" s="60"/>
      <c r="AT384" s="64"/>
      <c r="AU384" s="60"/>
      <c r="AV384" s="64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0"/>
      <c r="BR384" s="60"/>
      <c r="BS384" s="60"/>
      <c r="BT384" s="61"/>
      <c r="BU384" s="61"/>
      <c r="BV384" s="61"/>
      <c r="BW384" s="61"/>
      <c r="BX384" s="61"/>
    </row>
    <row r="385" spans="2:76" x14ac:dyDescent="0.2">
      <c r="B385" s="61"/>
      <c r="C385" s="61"/>
      <c r="D385" s="61"/>
      <c r="E385" s="61"/>
      <c r="F385" s="61"/>
      <c r="G385" s="61"/>
      <c r="H385" s="61"/>
      <c r="I385" s="60"/>
      <c r="J385" s="64"/>
      <c r="K385" s="60"/>
      <c r="L385" s="64"/>
      <c r="M385" s="60"/>
      <c r="N385" s="64"/>
      <c r="O385" s="60"/>
      <c r="P385" s="64"/>
      <c r="Q385" s="60"/>
      <c r="R385" s="64"/>
      <c r="S385" s="60"/>
      <c r="T385" s="64"/>
      <c r="U385" s="60"/>
      <c r="V385" s="64"/>
      <c r="W385" s="60"/>
      <c r="X385" s="64"/>
      <c r="Y385" s="60"/>
      <c r="Z385" s="64"/>
      <c r="AA385" s="60"/>
      <c r="AB385" s="64"/>
      <c r="AC385" s="60"/>
      <c r="AD385" s="64"/>
      <c r="AE385" s="60"/>
      <c r="AF385" s="64"/>
      <c r="AG385" s="60"/>
      <c r="AH385" s="64"/>
      <c r="AI385" s="60"/>
      <c r="AJ385" s="64"/>
      <c r="AK385" s="60"/>
      <c r="AL385" s="64"/>
      <c r="AM385" s="60"/>
      <c r="AN385" s="64"/>
      <c r="AO385" s="60"/>
      <c r="AP385" s="64"/>
      <c r="AQ385" s="60"/>
      <c r="AR385" s="64"/>
      <c r="AS385" s="60"/>
      <c r="AT385" s="64"/>
      <c r="AU385" s="60"/>
      <c r="AV385" s="64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0"/>
      <c r="BR385" s="60"/>
      <c r="BS385" s="60"/>
      <c r="BT385" s="61"/>
      <c r="BU385" s="61"/>
      <c r="BV385" s="61"/>
      <c r="BW385" s="61"/>
      <c r="BX385" s="61"/>
    </row>
    <row r="386" spans="2:76" x14ac:dyDescent="0.2">
      <c r="B386" s="61"/>
      <c r="C386" s="61"/>
      <c r="D386" s="61"/>
      <c r="E386" s="61"/>
      <c r="F386" s="61"/>
      <c r="G386" s="61"/>
      <c r="H386" s="61"/>
      <c r="I386" s="60"/>
      <c r="J386" s="64"/>
      <c r="K386" s="60"/>
      <c r="L386" s="64"/>
      <c r="M386" s="60"/>
      <c r="N386" s="64"/>
      <c r="O386" s="60"/>
      <c r="P386" s="64"/>
      <c r="Q386" s="60"/>
      <c r="R386" s="64"/>
      <c r="S386" s="60"/>
      <c r="T386" s="64"/>
      <c r="U386" s="60"/>
      <c r="V386" s="64"/>
      <c r="W386" s="60"/>
      <c r="X386" s="64"/>
      <c r="Y386" s="60"/>
      <c r="Z386" s="64"/>
      <c r="AA386" s="60"/>
      <c r="AB386" s="64"/>
      <c r="AC386" s="60"/>
      <c r="AD386" s="64"/>
      <c r="AE386" s="60"/>
      <c r="AF386" s="64"/>
      <c r="AG386" s="60"/>
      <c r="AH386" s="64"/>
      <c r="AI386" s="60"/>
      <c r="AJ386" s="64"/>
      <c r="AK386" s="60"/>
      <c r="AL386" s="64"/>
      <c r="AM386" s="60"/>
      <c r="AN386" s="64"/>
      <c r="AO386" s="60"/>
      <c r="AP386" s="64"/>
      <c r="AQ386" s="60"/>
      <c r="AR386" s="64"/>
      <c r="AS386" s="60"/>
      <c r="AT386" s="64"/>
      <c r="AU386" s="60"/>
      <c r="AV386" s="64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0"/>
      <c r="BR386" s="60"/>
      <c r="BS386" s="60"/>
      <c r="BT386" s="61"/>
      <c r="BU386" s="61"/>
      <c r="BV386" s="61"/>
      <c r="BW386" s="61"/>
      <c r="BX386" s="61"/>
    </row>
    <row r="387" spans="2:76" x14ac:dyDescent="0.2">
      <c r="B387" s="61"/>
      <c r="C387" s="61"/>
      <c r="D387" s="61"/>
      <c r="E387" s="61"/>
      <c r="F387" s="61"/>
      <c r="G387" s="61"/>
      <c r="H387" s="61"/>
      <c r="I387" s="60"/>
      <c r="J387" s="64"/>
      <c r="K387" s="60"/>
      <c r="L387" s="64"/>
      <c r="M387" s="60"/>
      <c r="N387" s="64"/>
      <c r="O387" s="60"/>
      <c r="P387" s="64"/>
      <c r="Q387" s="60"/>
      <c r="R387" s="64"/>
      <c r="S387" s="60"/>
      <c r="T387" s="64"/>
      <c r="U387" s="60"/>
      <c r="V387" s="64"/>
      <c r="W387" s="60"/>
      <c r="X387" s="64"/>
      <c r="Y387" s="60"/>
      <c r="Z387" s="64"/>
      <c r="AA387" s="60"/>
      <c r="AB387" s="64"/>
      <c r="AC387" s="60"/>
      <c r="AD387" s="64"/>
      <c r="AE387" s="60"/>
      <c r="AF387" s="64"/>
      <c r="AG387" s="60"/>
      <c r="AH387" s="64"/>
      <c r="AI387" s="60"/>
      <c r="AJ387" s="64"/>
      <c r="AK387" s="60"/>
      <c r="AL387" s="64"/>
      <c r="AM387" s="60"/>
      <c r="AN387" s="64"/>
      <c r="AO387" s="60"/>
      <c r="AP387" s="64"/>
      <c r="AQ387" s="60"/>
      <c r="AR387" s="64"/>
      <c r="AS387" s="60"/>
      <c r="AT387" s="64"/>
      <c r="AU387" s="60"/>
      <c r="AV387" s="64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0"/>
      <c r="BR387" s="60"/>
      <c r="BS387" s="60"/>
      <c r="BT387" s="61"/>
      <c r="BU387" s="61"/>
      <c r="BV387" s="61"/>
      <c r="BW387" s="61"/>
      <c r="BX387" s="61"/>
    </row>
    <row r="388" spans="2:76" x14ac:dyDescent="0.2">
      <c r="B388" s="61"/>
      <c r="C388" s="61"/>
      <c r="D388" s="61"/>
      <c r="E388" s="61"/>
      <c r="F388" s="61"/>
      <c r="G388" s="61"/>
      <c r="H388" s="61"/>
      <c r="I388" s="60"/>
      <c r="J388" s="64"/>
      <c r="K388" s="60"/>
      <c r="L388" s="64"/>
      <c r="M388" s="60"/>
      <c r="N388" s="64"/>
      <c r="O388" s="60"/>
      <c r="P388" s="64"/>
      <c r="Q388" s="60"/>
      <c r="R388" s="64"/>
      <c r="S388" s="60"/>
      <c r="T388" s="64"/>
      <c r="U388" s="60"/>
      <c r="V388" s="64"/>
      <c r="W388" s="60"/>
      <c r="X388" s="64"/>
      <c r="Y388" s="60"/>
      <c r="Z388" s="64"/>
      <c r="AA388" s="60"/>
      <c r="AB388" s="64"/>
      <c r="AC388" s="60"/>
      <c r="AD388" s="64"/>
      <c r="AE388" s="60"/>
      <c r="AF388" s="64"/>
      <c r="AG388" s="60"/>
      <c r="AH388" s="64"/>
      <c r="AI388" s="60"/>
      <c r="AJ388" s="64"/>
      <c r="AK388" s="60"/>
      <c r="AL388" s="64"/>
      <c r="AM388" s="60"/>
      <c r="AN388" s="64"/>
      <c r="AO388" s="60"/>
      <c r="AP388" s="64"/>
      <c r="AQ388" s="60"/>
      <c r="AR388" s="64"/>
      <c r="AS388" s="60"/>
      <c r="AT388" s="64"/>
      <c r="AU388" s="60"/>
      <c r="AV388" s="64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0"/>
      <c r="BR388" s="60"/>
      <c r="BS388" s="60"/>
      <c r="BT388" s="61"/>
      <c r="BU388" s="61"/>
      <c r="BV388" s="61"/>
      <c r="BW388" s="61"/>
      <c r="BX388" s="61"/>
    </row>
    <row r="389" spans="2:76" x14ac:dyDescent="0.2">
      <c r="B389" s="61"/>
      <c r="C389" s="61"/>
      <c r="D389" s="61"/>
      <c r="E389" s="61"/>
      <c r="F389" s="61"/>
      <c r="G389" s="61"/>
      <c r="H389" s="61"/>
      <c r="I389" s="60"/>
      <c r="J389" s="64"/>
      <c r="K389" s="60"/>
      <c r="L389" s="64"/>
      <c r="M389" s="60"/>
      <c r="N389" s="64"/>
      <c r="O389" s="60"/>
      <c r="P389" s="64"/>
      <c r="Q389" s="60"/>
      <c r="R389" s="64"/>
      <c r="S389" s="60"/>
      <c r="T389" s="64"/>
      <c r="U389" s="60"/>
      <c r="V389" s="64"/>
      <c r="W389" s="60"/>
      <c r="X389" s="64"/>
      <c r="Y389" s="60"/>
      <c r="Z389" s="64"/>
      <c r="AA389" s="60"/>
      <c r="AB389" s="64"/>
      <c r="AC389" s="60"/>
      <c r="AD389" s="64"/>
      <c r="AE389" s="60"/>
      <c r="AF389" s="64"/>
      <c r="AG389" s="60"/>
      <c r="AH389" s="64"/>
      <c r="AI389" s="60"/>
      <c r="AJ389" s="64"/>
      <c r="AK389" s="60"/>
      <c r="AL389" s="64"/>
      <c r="AM389" s="60"/>
      <c r="AN389" s="64"/>
      <c r="AO389" s="60"/>
      <c r="AP389" s="64"/>
      <c r="AQ389" s="60"/>
      <c r="AR389" s="64"/>
      <c r="AS389" s="60"/>
      <c r="AT389" s="64"/>
      <c r="AU389" s="60"/>
      <c r="AV389" s="64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0"/>
      <c r="BR389" s="60"/>
      <c r="BS389" s="60"/>
      <c r="BT389" s="61"/>
      <c r="BU389" s="61"/>
      <c r="BV389" s="61"/>
      <c r="BW389" s="61"/>
      <c r="BX389" s="61"/>
    </row>
    <row r="390" spans="2:76" x14ac:dyDescent="0.2">
      <c r="B390" s="61"/>
      <c r="C390" s="61"/>
      <c r="D390" s="61"/>
      <c r="E390" s="61"/>
      <c r="F390" s="61"/>
      <c r="G390" s="61"/>
      <c r="H390" s="61"/>
      <c r="I390" s="60"/>
      <c r="J390" s="64"/>
      <c r="K390" s="60"/>
      <c r="L390" s="64"/>
      <c r="M390" s="60"/>
      <c r="N390" s="64"/>
      <c r="O390" s="60"/>
      <c r="P390" s="64"/>
      <c r="Q390" s="60"/>
      <c r="R390" s="64"/>
      <c r="S390" s="60"/>
      <c r="T390" s="64"/>
      <c r="U390" s="60"/>
      <c r="V390" s="64"/>
      <c r="W390" s="60"/>
      <c r="X390" s="64"/>
      <c r="Y390" s="60"/>
      <c r="Z390" s="64"/>
      <c r="AA390" s="60"/>
      <c r="AB390" s="64"/>
      <c r="AC390" s="60"/>
      <c r="AD390" s="64"/>
      <c r="AE390" s="60"/>
      <c r="AF390" s="64"/>
      <c r="AG390" s="60"/>
      <c r="AH390" s="64"/>
      <c r="AI390" s="60"/>
      <c r="AJ390" s="64"/>
      <c r="AK390" s="60"/>
      <c r="AL390" s="64"/>
      <c r="AM390" s="60"/>
      <c r="AN390" s="64"/>
      <c r="AO390" s="60"/>
      <c r="AP390" s="64"/>
      <c r="AQ390" s="60"/>
      <c r="AR390" s="64"/>
      <c r="AS390" s="60"/>
      <c r="AT390" s="64"/>
      <c r="AU390" s="60"/>
      <c r="AV390" s="64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0"/>
      <c r="BR390" s="60"/>
      <c r="BS390" s="60"/>
      <c r="BT390" s="61"/>
      <c r="BU390" s="61"/>
      <c r="BV390" s="61"/>
      <c r="BW390" s="61"/>
      <c r="BX390" s="61"/>
    </row>
    <row r="391" spans="2:76" x14ac:dyDescent="0.2">
      <c r="B391" s="61"/>
      <c r="C391" s="61"/>
      <c r="D391" s="61"/>
      <c r="E391" s="61"/>
      <c r="F391" s="61"/>
      <c r="G391" s="61"/>
      <c r="H391" s="61"/>
      <c r="I391" s="60"/>
      <c r="J391" s="64"/>
      <c r="K391" s="60"/>
      <c r="L391" s="64"/>
      <c r="M391" s="60"/>
      <c r="N391" s="64"/>
      <c r="O391" s="60"/>
      <c r="P391" s="64"/>
      <c r="Q391" s="60"/>
      <c r="R391" s="64"/>
      <c r="S391" s="60"/>
      <c r="T391" s="64"/>
      <c r="U391" s="60"/>
      <c r="V391" s="64"/>
      <c r="W391" s="60"/>
      <c r="X391" s="64"/>
      <c r="Y391" s="60"/>
      <c r="Z391" s="64"/>
      <c r="AA391" s="60"/>
      <c r="AB391" s="64"/>
      <c r="AC391" s="60"/>
      <c r="AD391" s="64"/>
      <c r="AE391" s="60"/>
      <c r="AF391" s="64"/>
      <c r="AG391" s="60"/>
      <c r="AH391" s="64"/>
      <c r="AI391" s="60"/>
      <c r="AJ391" s="64"/>
      <c r="AK391" s="60"/>
      <c r="AL391" s="64"/>
      <c r="AM391" s="60"/>
      <c r="AN391" s="64"/>
      <c r="AO391" s="60"/>
      <c r="AP391" s="64"/>
      <c r="AQ391" s="60"/>
      <c r="AR391" s="64"/>
      <c r="AS391" s="60"/>
      <c r="AT391" s="64"/>
      <c r="AU391" s="60"/>
      <c r="AV391" s="64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0"/>
      <c r="BR391" s="60"/>
      <c r="BS391" s="60"/>
      <c r="BT391" s="61"/>
      <c r="BU391" s="61"/>
      <c r="BV391" s="61"/>
      <c r="BW391" s="61"/>
      <c r="BX391" s="61"/>
    </row>
    <row r="392" spans="2:76" x14ac:dyDescent="0.2">
      <c r="B392" s="61"/>
      <c r="C392" s="61"/>
      <c r="D392" s="61"/>
      <c r="E392" s="61"/>
      <c r="F392" s="61"/>
      <c r="G392" s="61"/>
      <c r="H392" s="61"/>
      <c r="I392" s="60"/>
      <c r="J392" s="64"/>
      <c r="K392" s="60"/>
      <c r="L392" s="64"/>
      <c r="M392" s="60"/>
      <c r="N392" s="64"/>
      <c r="O392" s="60"/>
      <c r="P392" s="64"/>
      <c r="Q392" s="60"/>
      <c r="R392" s="64"/>
      <c r="S392" s="60"/>
      <c r="T392" s="64"/>
      <c r="U392" s="60"/>
      <c r="V392" s="64"/>
      <c r="W392" s="60"/>
      <c r="X392" s="64"/>
      <c r="Y392" s="60"/>
      <c r="Z392" s="64"/>
      <c r="AA392" s="60"/>
      <c r="AB392" s="64"/>
      <c r="AC392" s="60"/>
      <c r="AD392" s="64"/>
      <c r="AE392" s="60"/>
      <c r="AF392" s="64"/>
      <c r="AG392" s="60"/>
      <c r="AH392" s="64"/>
      <c r="AI392" s="60"/>
      <c r="AJ392" s="64"/>
      <c r="AK392" s="60"/>
      <c r="AL392" s="64"/>
      <c r="AM392" s="60"/>
      <c r="AN392" s="64"/>
      <c r="AO392" s="60"/>
      <c r="AP392" s="64"/>
      <c r="AQ392" s="60"/>
      <c r="AR392" s="64"/>
      <c r="AS392" s="60"/>
      <c r="AT392" s="64"/>
      <c r="AU392" s="60"/>
      <c r="AV392" s="64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0"/>
      <c r="BR392" s="60"/>
      <c r="BS392" s="60"/>
      <c r="BT392" s="61"/>
      <c r="BU392" s="61"/>
      <c r="BV392" s="61"/>
      <c r="BW392" s="61"/>
      <c r="BX392" s="61"/>
    </row>
    <row r="393" spans="2:76" x14ac:dyDescent="0.2">
      <c r="B393" s="61"/>
      <c r="C393" s="61"/>
      <c r="D393" s="61"/>
      <c r="E393" s="61"/>
      <c r="F393" s="61"/>
      <c r="G393" s="61"/>
      <c r="H393" s="61"/>
      <c r="I393" s="60"/>
      <c r="J393" s="64"/>
      <c r="K393" s="60"/>
      <c r="L393" s="64"/>
      <c r="M393" s="60"/>
      <c r="N393" s="64"/>
      <c r="O393" s="60"/>
      <c r="P393" s="64"/>
      <c r="Q393" s="60"/>
      <c r="R393" s="64"/>
      <c r="S393" s="60"/>
      <c r="T393" s="64"/>
      <c r="U393" s="60"/>
      <c r="V393" s="64"/>
      <c r="W393" s="60"/>
      <c r="X393" s="64"/>
      <c r="Y393" s="60"/>
      <c r="Z393" s="64"/>
      <c r="AA393" s="60"/>
      <c r="AB393" s="64"/>
      <c r="AC393" s="60"/>
      <c r="AD393" s="64"/>
      <c r="AE393" s="60"/>
      <c r="AF393" s="64"/>
      <c r="AG393" s="60"/>
      <c r="AH393" s="64"/>
      <c r="AI393" s="60"/>
      <c r="AJ393" s="64"/>
      <c r="AK393" s="60"/>
      <c r="AL393" s="64"/>
      <c r="AM393" s="60"/>
      <c r="AN393" s="64"/>
      <c r="AO393" s="60"/>
      <c r="AP393" s="64"/>
      <c r="AQ393" s="60"/>
      <c r="AR393" s="64"/>
      <c r="AS393" s="60"/>
      <c r="AT393" s="64"/>
      <c r="AU393" s="60"/>
      <c r="AV393" s="64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0"/>
      <c r="BR393" s="60"/>
      <c r="BS393" s="60"/>
      <c r="BT393" s="61"/>
      <c r="BU393" s="61"/>
      <c r="BV393" s="61"/>
      <c r="BW393" s="61"/>
      <c r="BX393" s="61"/>
    </row>
    <row r="394" spans="2:76" x14ac:dyDescent="0.2">
      <c r="B394" s="61"/>
      <c r="C394" s="61"/>
      <c r="D394" s="61"/>
      <c r="E394" s="61"/>
      <c r="F394" s="61"/>
      <c r="G394" s="61"/>
      <c r="H394" s="61"/>
      <c r="I394" s="60"/>
      <c r="J394" s="64"/>
      <c r="K394" s="60"/>
      <c r="L394" s="64"/>
      <c r="M394" s="60"/>
      <c r="N394" s="64"/>
      <c r="O394" s="60"/>
      <c r="P394" s="64"/>
      <c r="Q394" s="60"/>
      <c r="R394" s="64"/>
      <c r="S394" s="60"/>
      <c r="T394" s="64"/>
      <c r="U394" s="60"/>
      <c r="V394" s="64"/>
      <c r="W394" s="60"/>
      <c r="X394" s="64"/>
      <c r="Y394" s="60"/>
      <c r="Z394" s="64"/>
      <c r="AA394" s="60"/>
      <c r="AB394" s="64"/>
      <c r="AC394" s="60"/>
      <c r="AD394" s="64"/>
      <c r="AE394" s="60"/>
      <c r="AF394" s="64"/>
      <c r="AG394" s="60"/>
      <c r="AH394" s="64"/>
      <c r="AI394" s="60"/>
      <c r="AJ394" s="64"/>
      <c r="AK394" s="60"/>
      <c r="AL394" s="64"/>
      <c r="AM394" s="60"/>
      <c r="AN394" s="64"/>
      <c r="AO394" s="60"/>
      <c r="AP394" s="64"/>
      <c r="AQ394" s="60"/>
      <c r="AR394" s="64"/>
      <c r="AS394" s="60"/>
      <c r="AT394" s="64"/>
      <c r="AU394" s="60"/>
      <c r="AV394" s="64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0"/>
      <c r="BR394" s="60"/>
      <c r="BS394" s="60"/>
      <c r="BT394" s="61"/>
      <c r="BU394" s="61"/>
      <c r="BV394" s="61"/>
      <c r="BW394" s="61"/>
      <c r="BX394" s="61"/>
    </row>
    <row r="395" spans="2:76" x14ac:dyDescent="0.2">
      <c r="B395" s="61"/>
      <c r="C395" s="61"/>
      <c r="D395" s="61"/>
      <c r="E395" s="61"/>
      <c r="F395" s="61"/>
      <c r="G395" s="61"/>
      <c r="H395" s="61"/>
      <c r="I395" s="60"/>
      <c r="J395" s="64"/>
      <c r="K395" s="60"/>
      <c r="L395" s="64"/>
      <c r="M395" s="60"/>
      <c r="N395" s="64"/>
      <c r="O395" s="60"/>
      <c r="P395" s="64"/>
      <c r="Q395" s="60"/>
      <c r="R395" s="64"/>
      <c r="S395" s="60"/>
      <c r="T395" s="64"/>
      <c r="U395" s="60"/>
      <c r="V395" s="64"/>
      <c r="W395" s="60"/>
      <c r="X395" s="64"/>
      <c r="Y395" s="60"/>
      <c r="Z395" s="64"/>
      <c r="AA395" s="60"/>
      <c r="AB395" s="64"/>
      <c r="AC395" s="60"/>
      <c r="AD395" s="64"/>
      <c r="AE395" s="60"/>
      <c r="AF395" s="64"/>
      <c r="AG395" s="60"/>
      <c r="AH395" s="64"/>
      <c r="AI395" s="60"/>
      <c r="AJ395" s="64"/>
      <c r="AK395" s="60"/>
      <c r="AL395" s="64"/>
      <c r="AM395" s="60"/>
      <c r="AN395" s="64"/>
      <c r="AO395" s="60"/>
      <c r="AP395" s="64"/>
      <c r="AQ395" s="60"/>
      <c r="AR395" s="64"/>
      <c r="AS395" s="60"/>
      <c r="AT395" s="64"/>
      <c r="AU395" s="60"/>
      <c r="AV395" s="64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0"/>
      <c r="BR395" s="60"/>
      <c r="BS395" s="60"/>
      <c r="BT395" s="61"/>
      <c r="BU395" s="61"/>
      <c r="BV395" s="61"/>
      <c r="BW395" s="61"/>
      <c r="BX395" s="61"/>
    </row>
    <row r="396" spans="2:76" x14ac:dyDescent="0.2">
      <c r="B396" s="61"/>
      <c r="C396" s="61"/>
      <c r="D396" s="61"/>
      <c r="E396" s="61"/>
      <c r="F396" s="61"/>
      <c r="G396" s="61"/>
      <c r="H396" s="61"/>
      <c r="I396" s="60"/>
      <c r="J396" s="64"/>
      <c r="K396" s="60"/>
      <c r="L396" s="64"/>
      <c r="M396" s="60"/>
      <c r="N396" s="64"/>
      <c r="O396" s="60"/>
      <c r="P396" s="64"/>
      <c r="Q396" s="60"/>
      <c r="R396" s="64"/>
      <c r="S396" s="60"/>
      <c r="T396" s="64"/>
      <c r="U396" s="60"/>
      <c r="V396" s="64"/>
      <c r="W396" s="60"/>
      <c r="X396" s="64"/>
      <c r="Y396" s="60"/>
      <c r="Z396" s="64"/>
      <c r="AA396" s="60"/>
      <c r="AB396" s="64"/>
      <c r="AC396" s="60"/>
      <c r="AD396" s="64"/>
      <c r="AE396" s="60"/>
      <c r="AF396" s="64"/>
      <c r="AG396" s="60"/>
      <c r="AH396" s="64"/>
      <c r="AI396" s="60"/>
      <c r="AJ396" s="64"/>
      <c r="AK396" s="60"/>
      <c r="AL396" s="64"/>
      <c r="AM396" s="60"/>
      <c r="AN396" s="64"/>
      <c r="AO396" s="60"/>
      <c r="AP396" s="64"/>
      <c r="AQ396" s="60"/>
      <c r="AR396" s="64"/>
      <c r="AS396" s="60"/>
      <c r="AT396" s="64"/>
      <c r="AU396" s="60"/>
      <c r="AV396" s="64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0"/>
      <c r="BR396" s="60"/>
      <c r="BS396" s="60"/>
      <c r="BT396" s="61"/>
      <c r="BU396" s="61"/>
      <c r="BV396" s="61"/>
      <c r="BW396" s="61"/>
      <c r="BX396" s="61"/>
    </row>
    <row r="397" spans="2:76" x14ac:dyDescent="0.2">
      <c r="B397" s="61"/>
      <c r="C397" s="61"/>
      <c r="D397" s="61"/>
      <c r="E397" s="61"/>
      <c r="F397" s="61"/>
      <c r="G397" s="61"/>
      <c r="H397" s="61"/>
      <c r="I397" s="60"/>
      <c r="J397" s="64"/>
      <c r="K397" s="60"/>
      <c r="L397" s="64"/>
      <c r="M397" s="60"/>
      <c r="N397" s="64"/>
      <c r="O397" s="60"/>
      <c r="P397" s="64"/>
      <c r="Q397" s="60"/>
      <c r="R397" s="64"/>
      <c r="S397" s="60"/>
      <c r="T397" s="64"/>
      <c r="U397" s="60"/>
      <c r="V397" s="64"/>
      <c r="W397" s="60"/>
      <c r="X397" s="64"/>
      <c r="Y397" s="60"/>
      <c r="Z397" s="64"/>
      <c r="AA397" s="60"/>
      <c r="AB397" s="64"/>
      <c r="AC397" s="60"/>
      <c r="AD397" s="64"/>
      <c r="AE397" s="60"/>
      <c r="AF397" s="64"/>
      <c r="AG397" s="60"/>
      <c r="AH397" s="64"/>
      <c r="AI397" s="60"/>
      <c r="AJ397" s="64"/>
      <c r="AK397" s="60"/>
      <c r="AL397" s="64"/>
      <c r="AM397" s="60"/>
      <c r="AN397" s="64"/>
      <c r="AO397" s="60"/>
      <c r="AP397" s="64"/>
      <c r="AQ397" s="60"/>
      <c r="AR397" s="64"/>
      <c r="AS397" s="60"/>
      <c r="AT397" s="64"/>
      <c r="AU397" s="60"/>
      <c r="AV397" s="64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0"/>
      <c r="BR397" s="60"/>
      <c r="BS397" s="60"/>
      <c r="BT397" s="61"/>
      <c r="BU397" s="61"/>
      <c r="BV397" s="61"/>
      <c r="BW397" s="61"/>
      <c r="BX397" s="61"/>
    </row>
    <row r="398" spans="2:76" x14ac:dyDescent="0.2">
      <c r="B398" s="61"/>
      <c r="C398" s="61"/>
      <c r="D398" s="61"/>
      <c r="E398" s="61"/>
      <c r="F398" s="61"/>
      <c r="G398" s="61"/>
      <c r="H398" s="61"/>
      <c r="I398" s="60"/>
      <c r="J398" s="64"/>
      <c r="K398" s="60"/>
      <c r="L398" s="64"/>
      <c r="M398" s="60"/>
      <c r="N398" s="64"/>
      <c r="O398" s="60"/>
      <c r="P398" s="64"/>
      <c r="Q398" s="60"/>
      <c r="R398" s="64"/>
      <c r="S398" s="60"/>
      <c r="T398" s="64"/>
      <c r="U398" s="60"/>
      <c r="V398" s="64"/>
      <c r="W398" s="60"/>
      <c r="X398" s="64"/>
      <c r="Y398" s="60"/>
      <c r="Z398" s="64"/>
      <c r="AA398" s="60"/>
      <c r="AB398" s="64"/>
      <c r="AC398" s="60"/>
      <c r="AD398" s="64"/>
      <c r="AE398" s="60"/>
      <c r="AF398" s="64"/>
      <c r="AG398" s="60"/>
      <c r="AH398" s="64"/>
      <c r="AI398" s="60"/>
      <c r="AJ398" s="64"/>
      <c r="AK398" s="60"/>
      <c r="AL398" s="64"/>
      <c r="AM398" s="60"/>
      <c r="AN398" s="64"/>
      <c r="AO398" s="60"/>
      <c r="AP398" s="64"/>
      <c r="AQ398" s="60"/>
      <c r="AR398" s="64"/>
      <c r="AS398" s="60"/>
      <c r="AT398" s="64"/>
      <c r="AU398" s="60"/>
      <c r="AV398" s="64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0"/>
      <c r="BR398" s="60"/>
      <c r="BS398" s="60"/>
      <c r="BT398" s="61"/>
      <c r="BU398" s="61"/>
      <c r="BV398" s="61"/>
      <c r="BW398" s="61"/>
      <c r="BX398" s="61"/>
    </row>
    <row r="399" spans="2:76" x14ac:dyDescent="0.2">
      <c r="B399" s="61"/>
      <c r="C399" s="61"/>
      <c r="D399" s="61"/>
      <c r="E399" s="61"/>
      <c r="F399" s="61"/>
      <c r="G399" s="61"/>
      <c r="H399" s="61"/>
      <c r="I399" s="60"/>
      <c r="J399" s="64"/>
      <c r="K399" s="60"/>
      <c r="L399" s="64"/>
      <c r="M399" s="60"/>
      <c r="N399" s="64"/>
      <c r="O399" s="60"/>
      <c r="P399" s="64"/>
      <c r="Q399" s="60"/>
      <c r="R399" s="64"/>
      <c r="S399" s="60"/>
      <c r="T399" s="64"/>
      <c r="U399" s="60"/>
      <c r="V399" s="64"/>
      <c r="W399" s="60"/>
      <c r="X399" s="64"/>
      <c r="Y399" s="60"/>
      <c r="Z399" s="64"/>
      <c r="AA399" s="60"/>
      <c r="AB399" s="64"/>
      <c r="AC399" s="60"/>
      <c r="AD399" s="64"/>
      <c r="AE399" s="60"/>
      <c r="AF399" s="64"/>
      <c r="AG399" s="60"/>
      <c r="AH399" s="64"/>
      <c r="AI399" s="60"/>
      <c r="AJ399" s="64"/>
      <c r="AK399" s="60"/>
      <c r="AL399" s="64"/>
      <c r="AM399" s="60"/>
      <c r="AN399" s="64"/>
      <c r="AO399" s="60"/>
      <c r="AP399" s="64"/>
      <c r="AQ399" s="60"/>
      <c r="AR399" s="64"/>
      <c r="AS399" s="60"/>
      <c r="AT399" s="64"/>
      <c r="AU399" s="60"/>
      <c r="AV399" s="64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0"/>
      <c r="BR399" s="60"/>
      <c r="BS399" s="60"/>
      <c r="BT399" s="61"/>
      <c r="BU399" s="61"/>
      <c r="BV399" s="61"/>
      <c r="BW399" s="61"/>
      <c r="BX399" s="61"/>
    </row>
    <row r="400" spans="2:76" x14ac:dyDescent="0.2">
      <c r="B400" s="61"/>
      <c r="C400" s="61"/>
      <c r="D400" s="61"/>
      <c r="E400" s="61"/>
      <c r="F400" s="61"/>
      <c r="G400" s="61"/>
      <c r="H400" s="61"/>
      <c r="I400" s="60"/>
      <c r="J400" s="64"/>
      <c r="K400" s="60"/>
      <c r="L400" s="64"/>
      <c r="M400" s="60"/>
      <c r="N400" s="64"/>
      <c r="O400" s="60"/>
      <c r="P400" s="64"/>
      <c r="Q400" s="60"/>
      <c r="R400" s="64"/>
      <c r="S400" s="60"/>
      <c r="T400" s="64"/>
      <c r="U400" s="60"/>
      <c r="V400" s="64"/>
      <c r="W400" s="60"/>
      <c r="X400" s="64"/>
      <c r="Y400" s="60"/>
      <c r="Z400" s="64"/>
      <c r="AA400" s="60"/>
      <c r="AB400" s="64"/>
      <c r="AC400" s="60"/>
      <c r="AD400" s="64"/>
      <c r="AE400" s="60"/>
      <c r="AF400" s="64"/>
      <c r="AG400" s="60"/>
      <c r="AH400" s="64"/>
      <c r="AI400" s="60"/>
      <c r="AJ400" s="64"/>
      <c r="AK400" s="60"/>
      <c r="AL400" s="64"/>
      <c r="AM400" s="60"/>
      <c r="AN400" s="64"/>
      <c r="AO400" s="60"/>
      <c r="AP400" s="64"/>
      <c r="AQ400" s="60"/>
      <c r="AR400" s="64"/>
      <c r="AS400" s="60"/>
      <c r="AT400" s="64"/>
      <c r="AU400" s="60"/>
      <c r="AV400" s="64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0"/>
      <c r="BR400" s="60"/>
      <c r="BS400" s="60"/>
      <c r="BT400" s="61"/>
      <c r="BU400" s="61"/>
      <c r="BV400" s="61"/>
      <c r="BW400" s="61"/>
      <c r="BX400" s="61"/>
    </row>
    <row r="401" spans="2:76" x14ac:dyDescent="0.2">
      <c r="B401" s="61"/>
      <c r="C401" s="61"/>
      <c r="D401" s="61"/>
      <c r="E401" s="61"/>
      <c r="F401" s="61"/>
      <c r="G401" s="61"/>
      <c r="H401" s="61"/>
      <c r="I401" s="60"/>
      <c r="J401" s="64"/>
      <c r="K401" s="60"/>
      <c r="L401" s="64"/>
      <c r="M401" s="60"/>
      <c r="N401" s="64"/>
      <c r="O401" s="60"/>
      <c r="P401" s="64"/>
      <c r="Q401" s="60"/>
      <c r="R401" s="64"/>
      <c r="S401" s="60"/>
      <c r="T401" s="64"/>
      <c r="U401" s="60"/>
      <c r="V401" s="64"/>
      <c r="W401" s="60"/>
      <c r="X401" s="64"/>
      <c r="Y401" s="60"/>
      <c r="Z401" s="64"/>
      <c r="AA401" s="60"/>
      <c r="AB401" s="64"/>
      <c r="AC401" s="60"/>
      <c r="AD401" s="64"/>
      <c r="AE401" s="60"/>
      <c r="AF401" s="64"/>
      <c r="AG401" s="60"/>
      <c r="AH401" s="64"/>
      <c r="AI401" s="60"/>
      <c r="AJ401" s="64"/>
      <c r="AK401" s="60"/>
      <c r="AL401" s="64"/>
      <c r="AM401" s="60"/>
      <c r="AN401" s="64"/>
      <c r="AO401" s="60"/>
      <c r="AP401" s="64"/>
      <c r="AQ401" s="60"/>
      <c r="AR401" s="64"/>
      <c r="AS401" s="60"/>
      <c r="AT401" s="64"/>
      <c r="AU401" s="60"/>
      <c r="AV401" s="64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0"/>
      <c r="BR401" s="60"/>
      <c r="BS401" s="60"/>
      <c r="BT401" s="61"/>
      <c r="BU401" s="61"/>
      <c r="BV401" s="61"/>
      <c r="BW401" s="61"/>
      <c r="BX401" s="61"/>
    </row>
    <row r="402" spans="2:76" x14ac:dyDescent="0.2">
      <c r="B402" s="61"/>
      <c r="C402" s="61"/>
      <c r="D402" s="61"/>
      <c r="E402" s="61"/>
      <c r="F402" s="61"/>
      <c r="G402" s="61"/>
      <c r="H402" s="61"/>
      <c r="I402" s="60"/>
      <c r="J402" s="64"/>
      <c r="K402" s="60"/>
      <c r="L402" s="64"/>
      <c r="M402" s="60"/>
      <c r="N402" s="64"/>
      <c r="O402" s="60"/>
      <c r="P402" s="64"/>
      <c r="Q402" s="60"/>
      <c r="R402" s="64"/>
      <c r="S402" s="60"/>
      <c r="T402" s="64"/>
      <c r="U402" s="60"/>
      <c r="V402" s="64"/>
      <c r="W402" s="60"/>
      <c r="X402" s="64"/>
      <c r="Y402" s="60"/>
      <c r="Z402" s="64"/>
      <c r="AA402" s="60"/>
      <c r="AB402" s="64"/>
      <c r="AC402" s="60"/>
      <c r="AD402" s="64"/>
      <c r="AE402" s="60"/>
      <c r="AF402" s="64"/>
      <c r="AG402" s="60"/>
      <c r="AH402" s="64"/>
      <c r="AI402" s="60"/>
      <c r="AJ402" s="64"/>
      <c r="AK402" s="60"/>
      <c r="AL402" s="64"/>
      <c r="AM402" s="60"/>
      <c r="AN402" s="64"/>
      <c r="AO402" s="60"/>
      <c r="AP402" s="64"/>
      <c r="AQ402" s="60"/>
      <c r="AR402" s="64"/>
      <c r="AS402" s="60"/>
      <c r="AT402" s="64"/>
      <c r="AU402" s="60"/>
      <c r="AV402" s="64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0"/>
      <c r="BR402" s="60"/>
      <c r="BS402" s="60"/>
      <c r="BT402" s="61"/>
      <c r="BU402" s="61"/>
      <c r="BV402" s="61"/>
      <c r="BW402" s="61"/>
      <c r="BX402" s="61"/>
    </row>
    <row r="403" spans="2:76" x14ac:dyDescent="0.2">
      <c r="B403" s="61"/>
      <c r="C403" s="61"/>
      <c r="D403" s="61"/>
      <c r="E403" s="61"/>
      <c r="F403" s="61"/>
      <c r="G403" s="61"/>
      <c r="H403" s="61"/>
      <c r="I403" s="60"/>
      <c r="J403" s="64"/>
      <c r="K403" s="60"/>
      <c r="L403" s="64"/>
      <c r="M403" s="60"/>
      <c r="N403" s="64"/>
      <c r="O403" s="60"/>
      <c r="P403" s="64"/>
      <c r="Q403" s="60"/>
      <c r="R403" s="64"/>
      <c r="S403" s="60"/>
      <c r="T403" s="64"/>
      <c r="U403" s="60"/>
      <c r="V403" s="64"/>
      <c r="W403" s="60"/>
      <c r="X403" s="64"/>
      <c r="Y403" s="60"/>
      <c r="Z403" s="64"/>
      <c r="AA403" s="60"/>
      <c r="AB403" s="64"/>
      <c r="AC403" s="60"/>
      <c r="AD403" s="64"/>
      <c r="AE403" s="60"/>
      <c r="AF403" s="64"/>
      <c r="AG403" s="60"/>
      <c r="AH403" s="64"/>
      <c r="AI403" s="60"/>
      <c r="AJ403" s="64"/>
      <c r="AK403" s="60"/>
      <c r="AL403" s="64"/>
      <c r="AM403" s="60"/>
      <c r="AN403" s="64"/>
      <c r="AO403" s="60"/>
      <c r="AP403" s="64"/>
      <c r="AQ403" s="60"/>
      <c r="AR403" s="64"/>
      <c r="AS403" s="60"/>
      <c r="AT403" s="64"/>
      <c r="AU403" s="60"/>
      <c r="AV403" s="64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0"/>
      <c r="BR403" s="60"/>
      <c r="BS403" s="60"/>
      <c r="BT403" s="61"/>
      <c r="BU403" s="61"/>
      <c r="BV403" s="61"/>
      <c r="BW403" s="61"/>
      <c r="BX403" s="61"/>
    </row>
    <row r="404" spans="2:76" x14ac:dyDescent="0.2">
      <c r="B404" s="61"/>
      <c r="C404" s="61"/>
      <c r="D404" s="61"/>
      <c r="E404" s="61"/>
      <c r="F404" s="61"/>
      <c r="G404" s="61"/>
      <c r="H404" s="61"/>
      <c r="I404" s="60"/>
      <c r="J404" s="64"/>
      <c r="K404" s="60"/>
      <c r="L404" s="64"/>
      <c r="M404" s="60"/>
      <c r="N404" s="64"/>
      <c r="O404" s="60"/>
      <c r="P404" s="64"/>
      <c r="Q404" s="60"/>
      <c r="R404" s="64"/>
      <c r="S404" s="60"/>
      <c r="T404" s="64"/>
      <c r="U404" s="60"/>
      <c r="V404" s="64"/>
      <c r="W404" s="60"/>
      <c r="X404" s="64"/>
      <c r="Y404" s="60"/>
      <c r="Z404" s="64"/>
      <c r="AA404" s="60"/>
      <c r="AB404" s="64"/>
      <c r="AC404" s="60"/>
      <c r="AD404" s="64"/>
      <c r="AE404" s="60"/>
      <c r="AF404" s="64"/>
      <c r="AG404" s="60"/>
      <c r="AH404" s="64"/>
      <c r="AI404" s="60"/>
      <c r="AJ404" s="64"/>
      <c r="AK404" s="60"/>
      <c r="AL404" s="64"/>
      <c r="AM404" s="60"/>
      <c r="AN404" s="64"/>
      <c r="AO404" s="60"/>
      <c r="AP404" s="64"/>
      <c r="AQ404" s="60"/>
      <c r="AR404" s="64"/>
      <c r="AS404" s="60"/>
      <c r="AT404" s="64"/>
      <c r="AU404" s="60"/>
      <c r="AV404" s="64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0"/>
      <c r="BR404" s="60"/>
      <c r="BS404" s="60"/>
      <c r="BT404" s="61"/>
      <c r="BU404" s="61"/>
      <c r="BV404" s="61"/>
      <c r="BW404" s="61"/>
      <c r="BX404" s="61"/>
    </row>
    <row r="405" spans="2:76" x14ac:dyDescent="0.2">
      <c r="B405" s="61"/>
      <c r="C405" s="61"/>
      <c r="D405" s="61"/>
      <c r="E405" s="61"/>
      <c r="F405" s="61"/>
      <c r="G405" s="61"/>
      <c r="H405" s="61"/>
      <c r="I405" s="60"/>
      <c r="J405" s="64"/>
      <c r="K405" s="60"/>
      <c r="L405" s="64"/>
      <c r="M405" s="60"/>
      <c r="N405" s="64"/>
      <c r="O405" s="60"/>
      <c r="P405" s="64"/>
      <c r="Q405" s="60"/>
      <c r="R405" s="64"/>
      <c r="S405" s="60"/>
      <c r="T405" s="64"/>
      <c r="U405" s="60"/>
      <c r="V405" s="64"/>
      <c r="W405" s="60"/>
      <c r="X405" s="64"/>
      <c r="Y405" s="60"/>
      <c r="Z405" s="64"/>
      <c r="AA405" s="60"/>
      <c r="AB405" s="64"/>
      <c r="AC405" s="60"/>
      <c r="AD405" s="64"/>
      <c r="AE405" s="60"/>
      <c r="AF405" s="64"/>
      <c r="AG405" s="60"/>
      <c r="AH405" s="64"/>
      <c r="AI405" s="60"/>
      <c r="AJ405" s="64"/>
      <c r="AK405" s="60"/>
      <c r="AL405" s="64"/>
      <c r="AM405" s="60"/>
      <c r="AN405" s="64"/>
      <c r="AO405" s="60"/>
      <c r="AP405" s="64"/>
      <c r="AQ405" s="60"/>
      <c r="AR405" s="64"/>
      <c r="AS405" s="60"/>
      <c r="AT405" s="64"/>
      <c r="AU405" s="60"/>
      <c r="AV405" s="64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0"/>
      <c r="BR405" s="60"/>
      <c r="BS405" s="60"/>
      <c r="BT405" s="61"/>
      <c r="BU405" s="61"/>
      <c r="BV405" s="61"/>
      <c r="BW405" s="61"/>
      <c r="BX405" s="61"/>
    </row>
    <row r="406" spans="2:76" x14ac:dyDescent="0.2">
      <c r="B406" s="61"/>
      <c r="C406" s="61"/>
      <c r="D406" s="61"/>
      <c r="E406" s="61"/>
      <c r="F406" s="61"/>
      <c r="G406" s="61"/>
      <c r="H406" s="61"/>
      <c r="I406" s="60"/>
      <c r="J406" s="64"/>
      <c r="K406" s="60"/>
      <c r="L406" s="64"/>
      <c r="M406" s="60"/>
      <c r="N406" s="64"/>
      <c r="O406" s="60"/>
      <c r="P406" s="64"/>
      <c r="Q406" s="60"/>
      <c r="R406" s="64"/>
      <c r="S406" s="60"/>
      <c r="T406" s="64"/>
      <c r="U406" s="60"/>
      <c r="V406" s="64"/>
      <c r="W406" s="60"/>
      <c r="X406" s="64"/>
      <c r="Y406" s="60"/>
      <c r="Z406" s="64"/>
      <c r="AA406" s="60"/>
      <c r="AB406" s="64"/>
      <c r="AC406" s="60"/>
      <c r="AD406" s="64"/>
      <c r="AE406" s="60"/>
      <c r="AF406" s="64"/>
      <c r="AG406" s="60"/>
      <c r="AH406" s="64"/>
      <c r="AI406" s="60"/>
      <c r="AJ406" s="64"/>
      <c r="AK406" s="60"/>
      <c r="AL406" s="64"/>
      <c r="AM406" s="60"/>
      <c r="AN406" s="64"/>
      <c r="AO406" s="60"/>
      <c r="AP406" s="64"/>
      <c r="AQ406" s="60"/>
      <c r="AR406" s="64"/>
      <c r="AS406" s="60"/>
      <c r="AT406" s="64"/>
      <c r="AU406" s="60"/>
      <c r="AV406" s="64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0"/>
      <c r="BR406" s="60"/>
      <c r="BS406" s="60"/>
      <c r="BT406" s="61"/>
      <c r="BU406" s="61"/>
      <c r="BV406" s="61"/>
      <c r="BW406" s="61"/>
      <c r="BX406" s="61"/>
    </row>
    <row r="407" spans="2:76" x14ac:dyDescent="0.2">
      <c r="B407" s="61"/>
      <c r="C407" s="61"/>
      <c r="D407" s="61"/>
      <c r="E407" s="61"/>
      <c r="F407" s="61"/>
      <c r="G407" s="61"/>
      <c r="H407" s="61"/>
      <c r="I407" s="60"/>
      <c r="J407" s="64"/>
      <c r="K407" s="60"/>
      <c r="L407" s="64"/>
      <c r="M407" s="60"/>
      <c r="N407" s="64"/>
      <c r="O407" s="60"/>
      <c r="P407" s="64"/>
      <c r="Q407" s="60"/>
      <c r="R407" s="64"/>
      <c r="S407" s="60"/>
      <c r="T407" s="64"/>
      <c r="U407" s="60"/>
      <c r="V407" s="64"/>
      <c r="W407" s="60"/>
      <c r="X407" s="64"/>
      <c r="Y407" s="60"/>
      <c r="Z407" s="64"/>
      <c r="AA407" s="60"/>
      <c r="AB407" s="64"/>
      <c r="AC407" s="60"/>
      <c r="AD407" s="64"/>
      <c r="AE407" s="60"/>
      <c r="AF407" s="64"/>
      <c r="AG407" s="60"/>
      <c r="AH407" s="64"/>
      <c r="AI407" s="60"/>
      <c r="AJ407" s="64"/>
      <c r="AK407" s="60"/>
      <c r="AL407" s="64"/>
      <c r="AM407" s="60"/>
      <c r="AN407" s="64"/>
      <c r="AO407" s="60"/>
      <c r="AP407" s="64"/>
      <c r="AQ407" s="60"/>
      <c r="AR407" s="64"/>
      <c r="AS407" s="60"/>
      <c r="AT407" s="64"/>
      <c r="AU407" s="60"/>
      <c r="AV407" s="64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0"/>
      <c r="BR407" s="60"/>
      <c r="BS407" s="60"/>
      <c r="BT407" s="61"/>
      <c r="BU407" s="61"/>
      <c r="BV407" s="61"/>
      <c r="BW407" s="61"/>
      <c r="BX407" s="61"/>
    </row>
    <row r="408" spans="2:76" x14ac:dyDescent="0.2">
      <c r="B408" s="61"/>
      <c r="C408" s="61"/>
      <c r="D408" s="61"/>
      <c r="E408" s="61"/>
      <c r="F408" s="61"/>
      <c r="G408" s="61"/>
      <c r="H408" s="61"/>
      <c r="I408" s="60"/>
      <c r="J408" s="64"/>
      <c r="K408" s="60"/>
      <c r="L408" s="64"/>
      <c r="M408" s="60"/>
      <c r="N408" s="64"/>
      <c r="O408" s="60"/>
      <c r="P408" s="64"/>
      <c r="Q408" s="60"/>
      <c r="R408" s="64"/>
      <c r="S408" s="60"/>
      <c r="T408" s="64"/>
      <c r="U408" s="60"/>
      <c r="V408" s="64"/>
      <c r="W408" s="60"/>
      <c r="X408" s="64"/>
      <c r="Y408" s="60"/>
      <c r="Z408" s="64"/>
      <c r="AA408" s="60"/>
      <c r="AB408" s="64"/>
      <c r="AC408" s="60"/>
      <c r="AD408" s="64"/>
      <c r="AE408" s="60"/>
      <c r="AF408" s="64"/>
      <c r="AG408" s="60"/>
      <c r="AH408" s="64"/>
      <c r="AI408" s="60"/>
      <c r="AJ408" s="64"/>
      <c r="AK408" s="60"/>
      <c r="AL408" s="64"/>
      <c r="AM408" s="60"/>
      <c r="AN408" s="64"/>
      <c r="AO408" s="60"/>
      <c r="AP408" s="64"/>
      <c r="AQ408" s="60"/>
      <c r="AR408" s="64"/>
      <c r="AS408" s="60"/>
      <c r="AT408" s="64"/>
      <c r="AU408" s="60"/>
      <c r="AV408" s="64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0"/>
      <c r="BR408" s="60"/>
      <c r="BS408" s="60"/>
      <c r="BT408" s="61"/>
      <c r="BU408" s="61"/>
      <c r="BV408" s="61"/>
      <c r="BW408" s="61"/>
      <c r="BX408" s="61"/>
    </row>
    <row r="409" spans="2:76" x14ac:dyDescent="0.2">
      <c r="B409" s="61"/>
      <c r="C409" s="61"/>
      <c r="D409" s="61"/>
      <c r="E409" s="61"/>
      <c r="F409" s="61"/>
      <c r="G409" s="61"/>
      <c r="H409" s="61"/>
      <c r="I409" s="60"/>
      <c r="J409" s="64"/>
      <c r="K409" s="60"/>
      <c r="L409" s="64"/>
      <c r="M409" s="60"/>
      <c r="N409" s="64"/>
      <c r="O409" s="60"/>
      <c r="P409" s="64"/>
      <c r="Q409" s="60"/>
      <c r="R409" s="64"/>
      <c r="S409" s="60"/>
      <c r="T409" s="64"/>
      <c r="U409" s="60"/>
      <c r="V409" s="64"/>
      <c r="W409" s="60"/>
      <c r="X409" s="64"/>
      <c r="Y409" s="60"/>
      <c r="Z409" s="64"/>
      <c r="AA409" s="60"/>
      <c r="AB409" s="64"/>
      <c r="AC409" s="60"/>
      <c r="AD409" s="64"/>
      <c r="AE409" s="60"/>
      <c r="AF409" s="64"/>
      <c r="AG409" s="60"/>
      <c r="AH409" s="64"/>
      <c r="AI409" s="60"/>
      <c r="AJ409" s="64"/>
      <c r="AK409" s="60"/>
      <c r="AL409" s="64"/>
      <c r="AM409" s="60"/>
      <c r="AN409" s="64"/>
      <c r="AO409" s="60"/>
      <c r="AP409" s="64"/>
      <c r="AQ409" s="60"/>
      <c r="AR409" s="64"/>
      <c r="AS409" s="60"/>
      <c r="AT409" s="64"/>
      <c r="AU409" s="60"/>
      <c r="AV409" s="64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0"/>
      <c r="BR409" s="60"/>
      <c r="BS409" s="60"/>
      <c r="BT409" s="61"/>
      <c r="BU409" s="61"/>
      <c r="BV409" s="61"/>
      <c r="BW409" s="61"/>
      <c r="BX409" s="61"/>
    </row>
    <row r="410" spans="2:76" x14ac:dyDescent="0.2">
      <c r="B410" s="61"/>
      <c r="C410" s="61"/>
      <c r="D410" s="61"/>
      <c r="E410" s="61"/>
      <c r="F410" s="61"/>
      <c r="G410" s="61"/>
      <c r="H410" s="61"/>
      <c r="I410" s="60"/>
      <c r="J410" s="64"/>
      <c r="K410" s="60"/>
      <c r="L410" s="64"/>
      <c r="M410" s="60"/>
      <c r="N410" s="64"/>
      <c r="O410" s="60"/>
      <c r="P410" s="64"/>
      <c r="Q410" s="60"/>
      <c r="R410" s="64"/>
      <c r="S410" s="60"/>
      <c r="T410" s="64"/>
      <c r="U410" s="60"/>
      <c r="V410" s="64"/>
      <c r="W410" s="60"/>
      <c r="X410" s="64"/>
      <c r="Y410" s="60"/>
      <c r="Z410" s="64"/>
      <c r="AA410" s="60"/>
      <c r="AB410" s="64"/>
      <c r="AC410" s="60"/>
      <c r="AD410" s="64"/>
      <c r="AE410" s="60"/>
      <c r="AF410" s="64"/>
      <c r="AG410" s="60"/>
      <c r="AH410" s="64"/>
      <c r="AI410" s="60"/>
      <c r="AJ410" s="64"/>
      <c r="AK410" s="60"/>
      <c r="AL410" s="64"/>
      <c r="AM410" s="60"/>
      <c r="AN410" s="64"/>
      <c r="AO410" s="60"/>
      <c r="AP410" s="64"/>
      <c r="AQ410" s="60"/>
      <c r="AR410" s="64"/>
      <c r="AS410" s="60"/>
      <c r="AT410" s="64"/>
      <c r="AU410" s="60"/>
      <c r="AV410" s="64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0"/>
      <c r="BR410" s="60"/>
      <c r="BS410" s="60"/>
      <c r="BT410" s="61"/>
      <c r="BU410" s="61"/>
      <c r="BV410" s="61"/>
      <c r="BW410" s="61"/>
      <c r="BX410" s="61"/>
    </row>
    <row r="411" spans="2:76" x14ac:dyDescent="0.2">
      <c r="B411" s="61"/>
      <c r="C411" s="61"/>
      <c r="D411" s="61"/>
      <c r="E411" s="61"/>
      <c r="F411" s="61"/>
      <c r="G411" s="61"/>
      <c r="H411" s="61"/>
      <c r="I411" s="60"/>
      <c r="J411" s="64"/>
      <c r="K411" s="60"/>
      <c r="L411" s="64"/>
      <c r="M411" s="60"/>
      <c r="N411" s="64"/>
      <c r="O411" s="60"/>
      <c r="P411" s="64"/>
      <c r="Q411" s="60"/>
      <c r="R411" s="64"/>
      <c r="S411" s="60"/>
      <c r="T411" s="64"/>
      <c r="U411" s="60"/>
      <c r="V411" s="64"/>
      <c r="W411" s="60"/>
      <c r="X411" s="64"/>
      <c r="Y411" s="60"/>
      <c r="Z411" s="64"/>
      <c r="AA411" s="60"/>
      <c r="AB411" s="64"/>
      <c r="AC411" s="60"/>
      <c r="AD411" s="64"/>
      <c r="AE411" s="60"/>
      <c r="AF411" s="64"/>
      <c r="AG411" s="60"/>
      <c r="AH411" s="64"/>
      <c r="AI411" s="60"/>
      <c r="AJ411" s="64"/>
      <c r="AK411" s="60"/>
      <c r="AL411" s="64"/>
      <c r="AM411" s="60"/>
      <c r="AN411" s="64"/>
      <c r="AO411" s="60"/>
      <c r="AP411" s="64"/>
      <c r="AQ411" s="60"/>
      <c r="AR411" s="64"/>
      <c r="AS411" s="60"/>
      <c r="AT411" s="64"/>
      <c r="AU411" s="60"/>
      <c r="AV411" s="64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0"/>
      <c r="BR411" s="60"/>
      <c r="BS411" s="60"/>
      <c r="BT411" s="61"/>
      <c r="BU411" s="61"/>
      <c r="BV411" s="61"/>
      <c r="BW411" s="61"/>
      <c r="BX411" s="61"/>
    </row>
    <row r="412" spans="2:76" x14ac:dyDescent="0.2">
      <c r="B412" s="61"/>
      <c r="C412" s="61"/>
      <c r="D412" s="61"/>
      <c r="E412" s="61"/>
      <c r="F412" s="61"/>
      <c r="G412" s="61"/>
      <c r="H412" s="61"/>
      <c r="I412" s="60"/>
      <c r="J412" s="64"/>
      <c r="K412" s="60"/>
      <c r="L412" s="64"/>
      <c r="M412" s="60"/>
      <c r="N412" s="64"/>
      <c r="O412" s="60"/>
      <c r="P412" s="64"/>
      <c r="Q412" s="60"/>
      <c r="R412" s="64"/>
      <c r="S412" s="60"/>
      <c r="T412" s="64"/>
      <c r="U412" s="60"/>
      <c r="V412" s="64"/>
      <c r="W412" s="60"/>
      <c r="X412" s="64"/>
      <c r="Y412" s="60"/>
      <c r="Z412" s="64"/>
      <c r="AA412" s="60"/>
      <c r="AB412" s="64"/>
      <c r="AC412" s="60"/>
      <c r="AD412" s="64"/>
      <c r="AE412" s="60"/>
      <c r="AF412" s="64"/>
      <c r="AG412" s="60"/>
      <c r="AH412" s="64"/>
      <c r="AI412" s="60"/>
      <c r="AJ412" s="64"/>
      <c r="AK412" s="60"/>
      <c r="AL412" s="64"/>
      <c r="AM412" s="60"/>
      <c r="AN412" s="64"/>
      <c r="AO412" s="60"/>
      <c r="AP412" s="64"/>
      <c r="AQ412" s="60"/>
      <c r="AR412" s="64"/>
      <c r="AS412" s="60"/>
      <c r="AT412" s="64"/>
      <c r="AU412" s="60"/>
      <c r="AV412" s="64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0"/>
      <c r="BR412" s="60"/>
      <c r="BS412" s="60"/>
      <c r="BT412" s="61"/>
      <c r="BU412" s="61"/>
      <c r="BV412" s="61"/>
      <c r="BW412" s="61"/>
      <c r="BX412" s="61"/>
    </row>
    <row r="413" spans="2:76" x14ac:dyDescent="0.2">
      <c r="B413" s="61"/>
      <c r="C413" s="61"/>
      <c r="D413" s="61"/>
      <c r="E413" s="61"/>
      <c r="F413" s="61"/>
      <c r="G413" s="61"/>
      <c r="H413" s="61"/>
      <c r="I413" s="60"/>
      <c r="J413" s="64"/>
      <c r="K413" s="60"/>
      <c r="L413" s="64"/>
      <c r="M413" s="60"/>
      <c r="N413" s="64"/>
      <c r="O413" s="60"/>
      <c r="P413" s="64"/>
      <c r="Q413" s="60"/>
      <c r="R413" s="64"/>
      <c r="S413" s="60"/>
      <c r="T413" s="64"/>
      <c r="U413" s="60"/>
      <c r="V413" s="64"/>
      <c r="W413" s="60"/>
      <c r="X413" s="64"/>
      <c r="Y413" s="60"/>
      <c r="Z413" s="64"/>
      <c r="AA413" s="60"/>
      <c r="AB413" s="64"/>
      <c r="AC413" s="60"/>
      <c r="AD413" s="64"/>
      <c r="AE413" s="60"/>
      <c r="AF413" s="64"/>
      <c r="AG413" s="60"/>
      <c r="AH413" s="64"/>
      <c r="AI413" s="60"/>
      <c r="AJ413" s="64"/>
      <c r="AK413" s="60"/>
      <c r="AL413" s="64"/>
      <c r="AM413" s="60"/>
      <c r="AN413" s="64"/>
      <c r="AO413" s="60"/>
      <c r="AP413" s="64"/>
      <c r="AQ413" s="60"/>
      <c r="AR413" s="64"/>
      <c r="AS413" s="60"/>
      <c r="AT413" s="64"/>
      <c r="AU413" s="60"/>
      <c r="AV413" s="64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0"/>
      <c r="BR413" s="60"/>
      <c r="BS413" s="60"/>
      <c r="BT413" s="61"/>
      <c r="BU413" s="61"/>
      <c r="BV413" s="61"/>
      <c r="BW413" s="61"/>
      <c r="BX413" s="61"/>
    </row>
    <row r="414" spans="2:76" x14ac:dyDescent="0.2">
      <c r="B414" s="61"/>
      <c r="C414" s="61"/>
      <c r="D414" s="61"/>
      <c r="E414" s="61"/>
      <c r="F414" s="61"/>
      <c r="G414" s="61"/>
      <c r="H414" s="61"/>
      <c r="I414" s="60"/>
      <c r="J414" s="64"/>
      <c r="K414" s="60"/>
      <c r="L414" s="64"/>
      <c r="M414" s="60"/>
      <c r="N414" s="64"/>
      <c r="O414" s="60"/>
      <c r="P414" s="64"/>
      <c r="Q414" s="60"/>
      <c r="R414" s="64"/>
      <c r="S414" s="60"/>
      <c r="T414" s="64"/>
      <c r="U414" s="60"/>
      <c r="V414" s="64"/>
      <c r="W414" s="60"/>
      <c r="X414" s="64"/>
      <c r="Y414" s="60"/>
      <c r="Z414" s="64"/>
      <c r="AA414" s="60"/>
      <c r="AB414" s="64"/>
      <c r="AC414" s="60"/>
      <c r="AD414" s="64"/>
      <c r="AE414" s="60"/>
      <c r="AF414" s="64"/>
      <c r="AG414" s="60"/>
      <c r="AH414" s="64"/>
      <c r="AI414" s="60"/>
      <c r="AJ414" s="64"/>
      <c r="AK414" s="60"/>
      <c r="AL414" s="64"/>
      <c r="AM414" s="60"/>
      <c r="AN414" s="64"/>
      <c r="AO414" s="60"/>
      <c r="AP414" s="64"/>
      <c r="AQ414" s="60"/>
      <c r="AR414" s="64"/>
      <c r="AS414" s="60"/>
      <c r="AT414" s="64"/>
      <c r="AU414" s="60"/>
      <c r="AV414" s="64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0"/>
      <c r="BR414" s="60"/>
      <c r="BS414" s="60"/>
      <c r="BT414" s="61"/>
      <c r="BU414" s="61"/>
      <c r="BV414" s="61"/>
      <c r="BW414" s="61"/>
      <c r="BX414" s="61"/>
    </row>
    <row r="415" spans="2:76" x14ac:dyDescent="0.2">
      <c r="B415" s="61"/>
      <c r="C415" s="61"/>
      <c r="D415" s="61"/>
      <c r="E415" s="61"/>
      <c r="F415" s="61"/>
      <c r="G415" s="61"/>
      <c r="H415" s="61"/>
      <c r="I415" s="60"/>
      <c r="J415" s="64"/>
      <c r="K415" s="60"/>
      <c r="L415" s="64"/>
      <c r="M415" s="60"/>
      <c r="N415" s="64"/>
      <c r="O415" s="60"/>
      <c r="P415" s="64"/>
      <c r="Q415" s="60"/>
      <c r="R415" s="64"/>
      <c r="S415" s="60"/>
      <c r="T415" s="64"/>
      <c r="U415" s="60"/>
      <c r="V415" s="64"/>
      <c r="W415" s="60"/>
      <c r="X415" s="64"/>
      <c r="Y415" s="60"/>
      <c r="Z415" s="64"/>
      <c r="AA415" s="60"/>
      <c r="AB415" s="64"/>
      <c r="AC415" s="60"/>
      <c r="AD415" s="64"/>
      <c r="AE415" s="60"/>
      <c r="AF415" s="64"/>
      <c r="AG415" s="60"/>
      <c r="AH415" s="64"/>
      <c r="AI415" s="60"/>
      <c r="AJ415" s="64"/>
      <c r="AK415" s="60"/>
      <c r="AL415" s="64"/>
      <c r="AM415" s="60"/>
      <c r="AN415" s="64"/>
      <c r="AO415" s="60"/>
      <c r="AP415" s="64"/>
      <c r="AQ415" s="60"/>
      <c r="AR415" s="64"/>
      <c r="AS415" s="60"/>
      <c r="AT415" s="64"/>
      <c r="AU415" s="60"/>
      <c r="AV415" s="64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0"/>
      <c r="BR415" s="60"/>
      <c r="BS415" s="60"/>
      <c r="BT415" s="61"/>
      <c r="BU415" s="61"/>
      <c r="BV415" s="61"/>
      <c r="BW415" s="61"/>
      <c r="BX415" s="61"/>
    </row>
    <row r="416" spans="2:76" x14ac:dyDescent="0.2">
      <c r="B416" s="61"/>
      <c r="C416" s="61"/>
      <c r="D416" s="61"/>
      <c r="E416" s="61"/>
      <c r="F416" s="61"/>
      <c r="G416" s="61"/>
      <c r="H416" s="61"/>
      <c r="I416" s="60"/>
      <c r="J416" s="64"/>
      <c r="K416" s="60"/>
      <c r="L416" s="64"/>
      <c r="M416" s="60"/>
      <c r="N416" s="64"/>
      <c r="O416" s="60"/>
      <c r="P416" s="64"/>
      <c r="Q416" s="60"/>
      <c r="R416" s="64"/>
      <c r="S416" s="60"/>
      <c r="T416" s="64"/>
      <c r="U416" s="60"/>
      <c r="V416" s="64"/>
      <c r="W416" s="60"/>
      <c r="X416" s="64"/>
      <c r="Y416" s="60"/>
      <c r="Z416" s="64"/>
      <c r="AA416" s="60"/>
      <c r="AB416" s="64"/>
      <c r="AC416" s="60"/>
      <c r="AD416" s="64"/>
      <c r="AE416" s="60"/>
      <c r="AF416" s="64"/>
      <c r="AG416" s="60"/>
      <c r="AH416" s="64"/>
      <c r="AI416" s="60"/>
      <c r="AJ416" s="64"/>
      <c r="AK416" s="60"/>
      <c r="AL416" s="64"/>
      <c r="AM416" s="60"/>
      <c r="AN416" s="64"/>
      <c r="AO416" s="60"/>
      <c r="AP416" s="64"/>
      <c r="AQ416" s="60"/>
      <c r="AR416" s="64"/>
      <c r="AS416" s="60"/>
      <c r="AT416" s="64"/>
      <c r="AU416" s="60"/>
      <c r="AV416" s="64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0"/>
      <c r="BR416" s="60"/>
      <c r="BS416" s="60"/>
      <c r="BT416" s="61"/>
      <c r="BU416" s="61"/>
      <c r="BV416" s="61"/>
      <c r="BW416" s="61"/>
      <c r="BX416" s="61"/>
    </row>
    <row r="417" spans="2:76" x14ac:dyDescent="0.2">
      <c r="B417" s="61"/>
      <c r="C417" s="61"/>
      <c r="D417" s="61"/>
      <c r="E417" s="61"/>
      <c r="F417" s="61"/>
      <c r="G417" s="61"/>
      <c r="H417" s="61"/>
      <c r="I417" s="60"/>
      <c r="J417" s="64"/>
      <c r="K417" s="60"/>
      <c r="L417" s="64"/>
      <c r="M417" s="60"/>
      <c r="N417" s="64"/>
      <c r="O417" s="60"/>
      <c r="P417" s="64"/>
      <c r="Q417" s="60"/>
      <c r="R417" s="64"/>
      <c r="S417" s="60"/>
      <c r="T417" s="64"/>
      <c r="U417" s="60"/>
      <c r="V417" s="64"/>
      <c r="W417" s="60"/>
      <c r="X417" s="64"/>
      <c r="Y417" s="60"/>
      <c r="Z417" s="64"/>
      <c r="AA417" s="60"/>
      <c r="AB417" s="64"/>
      <c r="AC417" s="60"/>
      <c r="AD417" s="64"/>
      <c r="AE417" s="60"/>
      <c r="AF417" s="64"/>
      <c r="AG417" s="60"/>
      <c r="AH417" s="64"/>
      <c r="AI417" s="60"/>
      <c r="AJ417" s="64"/>
      <c r="AK417" s="60"/>
      <c r="AL417" s="64"/>
      <c r="AM417" s="60"/>
      <c r="AN417" s="64"/>
      <c r="AO417" s="60"/>
      <c r="AP417" s="64"/>
      <c r="AQ417" s="60"/>
      <c r="AR417" s="64"/>
      <c r="AS417" s="60"/>
      <c r="AT417" s="64"/>
      <c r="AU417" s="60"/>
      <c r="AV417" s="64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0"/>
      <c r="BR417" s="60"/>
      <c r="BS417" s="60"/>
      <c r="BT417" s="61"/>
      <c r="BU417" s="61"/>
      <c r="BV417" s="61"/>
      <c r="BW417" s="61"/>
      <c r="BX417" s="61"/>
    </row>
    <row r="418" spans="2:76" x14ac:dyDescent="0.2">
      <c r="B418" s="61"/>
      <c r="C418" s="61"/>
      <c r="D418" s="61"/>
      <c r="E418" s="61"/>
      <c r="F418" s="61"/>
      <c r="G418" s="61"/>
      <c r="H418" s="61"/>
      <c r="I418" s="60"/>
      <c r="J418" s="64"/>
      <c r="K418" s="60"/>
      <c r="L418" s="64"/>
      <c r="M418" s="60"/>
      <c r="N418" s="64"/>
      <c r="O418" s="60"/>
      <c r="P418" s="64"/>
      <c r="Q418" s="60"/>
      <c r="R418" s="64"/>
      <c r="S418" s="60"/>
      <c r="T418" s="64"/>
      <c r="U418" s="60"/>
      <c r="V418" s="64"/>
      <c r="W418" s="60"/>
      <c r="X418" s="64"/>
      <c r="Y418" s="60"/>
      <c r="Z418" s="64"/>
      <c r="AA418" s="60"/>
      <c r="AB418" s="64"/>
      <c r="AC418" s="60"/>
      <c r="AD418" s="64"/>
      <c r="AE418" s="60"/>
      <c r="AF418" s="64"/>
      <c r="AG418" s="60"/>
      <c r="AH418" s="64"/>
      <c r="AI418" s="60"/>
      <c r="AJ418" s="64"/>
      <c r="AK418" s="60"/>
      <c r="AL418" s="64"/>
      <c r="AM418" s="60"/>
      <c r="AN418" s="64"/>
      <c r="AO418" s="60"/>
      <c r="AP418" s="64"/>
      <c r="AQ418" s="60"/>
      <c r="AR418" s="64"/>
      <c r="AS418" s="60"/>
      <c r="AT418" s="64"/>
      <c r="AU418" s="60"/>
      <c r="AV418" s="64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0"/>
      <c r="BR418" s="60"/>
      <c r="BS418" s="60"/>
      <c r="BT418" s="61"/>
      <c r="BU418" s="61"/>
      <c r="BV418" s="61"/>
      <c r="BW418" s="61"/>
      <c r="BX418" s="61"/>
    </row>
    <row r="419" spans="2:76" x14ac:dyDescent="0.2">
      <c r="B419" s="61"/>
      <c r="C419" s="61"/>
      <c r="D419" s="61"/>
      <c r="E419" s="61"/>
      <c r="F419" s="61"/>
      <c r="G419" s="61"/>
      <c r="H419" s="61"/>
      <c r="I419" s="60"/>
      <c r="J419" s="64"/>
      <c r="K419" s="60"/>
      <c r="L419" s="64"/>
      <c r="M419" s="60"/>
      <c r="N419" s="64"/>
      <c r="O419" s="60"/>
      <c r="P419" s="64"/>
      <c r="Q419" s="60"/>
      <c r="R419" s="64"/>
      <c r="S419" s="60"/>
      <c r="T419" s="64"/>
      <c r="U419" s="60"/>
      <c r="V419" s="64"/>
      <c r="W419" s="60"/>
      <c r="X419" s="64"/>
      <c r="Y419" s="60"/>
      <c r="Z419" s="64"/>
      <c r="AA419" s="60"/>
      <c r="AB419" s="64"/>
      <c r="AC419" s="60"/>
      <c r="AD419" s="64"/>
      <c r="AE419" s="60"/>
      <c r="AF419" s="64"/>
      <c r="AG419" s="60"/>
      <c r="AH419" s="64"/>
      <c r="AI419" s="60"/>
      <c r="AJ419" s="64"/>
      <c r="AK419" s="60"/>
      <c r="AL419" s="64"/>
      <c r="AM419" s="60"/>
      <c r="AN419" s="64"/>
      <c r="AO419" s="60"/>
      <c r="AP419" s="64"/>
      <c r="AQ419" s="60"/>
      <c r="AR419" s="64"/>
      <c r="AS419" s="60"/>
      <c r="AT419" s="64"/>
      <c r="AU419" s="60"/>
      <c r="AV419" s="64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0"/>
      <c r="BR419" s="60"/>
      <c r="BS419" s="60"/>
      <c r="BT419" s="61"/>
      <c r="BU419" s="61"/>
      <c r="BV419" s="61"/>
      <c r="BW419" s="61"/>
      <c r="BX419" s="61"/>
    </row>
    <row r="420" spans="2:76" x14ac:dyDescent="0.2">
      <c r="B420" s="61"/>
      <c r="C420" s="61"/>
      <c r="D420" s="61"/>
      <c r="E420" s="61"/>
      <c r="F420" s="61"/>
      <c r="G420" s="61"/>
      <c r="H420" s="61"/>
      <c r="I420" s="60"/>
      <c r="J420" s="64"/>
      <c r="K420" s="60"/>
      <c r="L420" s="64"/>
      <c r="M420" s="60"/>
      <c r="N420" s="64"/>
      <c r="O420" s="60"/>
      <c r="P420" s="64"/>
      <c r="Q420" s="60"/>
      <c r="R420" s="64"/>
      <c r="S420" s="60"/>
      <c r="T420" s="64"/>
      <c r="U420" s="60"/>
      <c r="V420" s="64"/>
      <c r="W420" s="60"/>
      <c r="X420" s="64"/>
      <c r="Y420" s="60"/>
      <c r="Z420" s="64"/>
      <c r="AA420" s="60"/>
      <c r="AB420" s="64"/>
      <c r="AC420" s="60"/>
      <c r="AD420" s="64"/>
      <c r="AE420" s="60"/>
      <c r="AF420" s="64"/>
      <c r="AG420" s="60"/>
      <c r="AH420" s="64"/>
      <c r="AI420" s="60"/>
      <c r="AJ420" s="64"/>
      <c r="AK420" s="60"/>
      <c r="AL420" s="64"/>
      <c r="AM420" s="60"/>
      <c r="AN420" s="64"/>
      <c r="AO420" s="60"/>
      <c r="AP420" s="64"/>
      <c r="AQ420" s="60"/>
      <c r="AR420" s="64"/>
      <c r="AS420" s="60"/>
      <c r="AT420" s="64"/>
      <c r="AU420" s="60"/>
      <c r="AV420" s="64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0"/>
      <c r="BR420" s="60"/>
      <c r="BS420" s="60"/>
      <c r="BT420" s="61"/>
      <c r="BU420" s="61"/>
      <c r="BV420" s="61"/>
      <c r="BW420" s="61"/>
      <c r="BX420" s="61"/>
    </row>
    <row r="421" spans="2:76" x14ac:dyDescent="0.2">
      <c r="B421" s="61"/>
      <c r="C421" s="61"/>
      <c r="D421" s="61"/>
      <c r="E421" s="61"/>
      <c r="F421" s="61"/>
      <c r="G421" s="61"/>
      <c r="H421" s="61"/>
      <c r="I421" s="60"/>
      <c r="J421" s="64"/>
      <c r="K421" s="60"/>
      <c r="L421" s="64"/>
      <c r="M421" s="60"/>
      <c r="N421" s="64"/>
      <c r="O421" s="60"/>
      <c r="P421" s="64"/>
      <c r="Q421" s="60"/>
      <c r="R421" s="64"/>
      <c r="S421" s="60"/>
      <c r="T421" s="64"/>
      <c r="U421" s="60"/>
      <c r="V421" s="64"/>
      <c r="W421" s="60"/>
      <c r="X421" s="64"/>
      <c r="Y421" s="60"/>
      <c r="Z421" s="64"/>
      <c r="AA421" s="60"/>
      <c r="AB421" s="64"/>
      <c r="AC421" s="60"/>
      <c r="AD421" s="64"/>
      <c r="AE421" s="60"/>
      <c r="AF421" s="64"/>
      <c r="AG421" s="60"/>
      <c r="AH421" s="64"/>
      <c r="AI421" s="60"/>
      <c r="AJ421" s="64"/>
      <c r="AK421" s="60"/>
      <c r="AL421" s="64"/>
      <c r="AM421" s="60"/>
      <c r="AN421" s="64"/>
      <c r="AO421" s="60"/>
      <c r="AP421" s="64"/>
      <c r="AQ421" s="60"/>
      <c r="AR421" s="64"/>
      <c r="AS421" s="60"/>
      <c r="AT421" s="64"/>
      <c r="AU421" s="60"/>
      <c r="AV421" s="64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0"/>
      <c r="BR421" s="60"/>
      <c r="BS421" s="60"/>
      <c r="BT421" s="61"/>
      <c r="BU421" s="61"/>
      <c r="BV421" s="61"/>
      <c r="BW421" s="61"/>
      <c r="BX421" s="61"/>
    </row>
    <row r="422" spans="2:76" x14ac:dyDescent="0.2">
      <c r="B422" s="61"/>
      <c r="C422" s="61"/>
      <c r="D422" s="61"/>
      <c r="E422" s="61"/>
      <c r="F422" s="61"/>
      <c r="G422" s="61"/>
      <c r="H422" s="61"/>
      <c r="I422" s="60"/>
      <c r="J422" s="64"/>
      <c r="K422" s="60"/>
      <c r="L422" s="64"/>
      <c r="M422" s="60"/>
      <c r="N422" s="64"/>
      <c r="O422" s="60"/>
      <c r="P422" s="64"/>
      <c r="Q422" s="60"/>
      <c r="R422" s="64"/>
      <c r="S422" s="60"/>
      <c r="T422" s="64"/>
      <c r="U422" s="60"/>
      <c r="V422" s="64"/>
      <c r="W422" s="60"/>
      <c r="X422" s="64"/>
      <c r="Y422" s="60"/>
      <c r="Z422" s="64"/>
      <c r="AA422" s="60"/>
      <c r="AB422" s="64"/>
      <c r="AC422" s="60"/>
      <c r="AD422" s="64"/>
      <c r="AE422" s="60"/>
      <c r="AF422" s="64"/>
      <c r="AG422" s="60"/>
      <c r="AH422" s="64"/>
      <c r="AI422" s="60"/>
      <c r="AJ422" s="64"/>
      <c r="AK422" s="60"/>
      <c r="AL422" s="64"/>
      <c r="AM422" s="60"/>
      <c r="AN422" s="64"/>
      <c r="AO422" s="60"/>
      <c r="AP422" s="64"/>
      <c r="AQ422" s="60"/>
      <c r="AR422" s="64"/>
      <c r="AS422" s="60"/>
      <c r="AT422" s="64"/>
      <c r="AU422" s="60"/>
      <c r="AV422" s="64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0"/>
      <c r="BR422" s="60"/>
      <c r="BS422" s="60"/>
      <c r="BT422" s="61"/>
      <c r="BU422" s="61"/>
      <c r="BV422" s="61"/>
      <c r="BW422" s="61"/>
      <c r="BX422" s="61"/>
    </row>
    <row r="423" spans="2:76" x14ac:dyDescent="0.2">
      <c r="B423" s="61"/>
      <c r="C423" s="61"/>
      <c r="D423" s="61"/>
      <c r="E423" s="61"/>
      <c r="F423" s="61"/>
      <c r="G423" s="61"/>
      <c r="H423" s="61"/>
      <c r="I423" s="60"/>
      <c r="J423" s="64"/>
      <c r="K423" s="60"/>
      <c r="L423" s="64"/>
      <c r="M423" s="60"/>
      <c r="N423" s="64"/>
      <c r="O423" s="60"/>
      <c r="P423" s="64"/>
      <c r="Q423" s="60"/>
      <c r="R423" s="64"/>
      <c r="S423" s="60"/>
      <c r="T423" s="64"/>
      <c r="U423" s="60"/>
      <c r="V423" s="64"/>
      <c r="W423" s="60"/>
      <c r="X423" s="64"/>
      <c r="Y423" s="60"/>
      <c r="Z423" s="64"/>
      <c r="AA423" s="60"/>
      <c r="AB423" s="64"/>
      <c r="AC423" s="60"/>
      <c r="AD423" s="64"/>
      <c r="AE423" s="60"/>
      <c r="AF423" s="64"/>
      <c r="AG423" s="60"/>
      <c r="AH423" s="64"/>
      <c r="AI423" s="60"/>
      <c r="AJ423" s="64"/>
      <c r="AK423" s="60"/>
      <c r="AL423" s="64"/>
      <c r="AM423" s="60"/>
      <c r="AN423" s="64"/>
      <c r="AO423" s="60"/>
      <c r="AP423" s="64"/>
      <c r="AQ423" s="60"/>
      <c r="AR423" s="64"/>
      <c r="AS423" s="60"/>
      <c r="AT423" s="64"/>
      <c r="AU423" s="60"/>
      <c r="AV423" s="64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0"/>
      <c r="BR423" s="60"/>
      <c r="BS423" s="60"/>
      <c r="BT423" s="61"/>
      <c r="BU423" s="61"/>
      <c r="BV423" s="61"/>
      <c r="BW423" s="61"/>
      <c r="BX423" s="61"/>
    </row>
    <row r="424" spans="2:76" x14ac:dyDescent="0.2">
      <c r="B424" s="61"/>
      <c r="C424" s="61"/>
      <c r="D424" s="61"/>
      <c r="E424" s="61"/>
      <c r="F424" s="61"/>
      <c r="G424" s="61"/>
      <c r="H424" s="61"/>
      <c r="I424" s="60"/>
      <c r="J424" s="64"/>
      <c r="K424" s="60"/>
      <c r="L424" s="64"/>
      <c r="M424" s="60"/>
      <c r="N424" s="64"/>
      <c r="O424" s="60"/>
      <c r="P424" s="64"/>
      <c r="Q424" s="60"/>
      <c r="R424" s="64"/>
      <c r="S424" s="60"/>
      <c r="T424" s="64"/>
      <c r="U424" s="60"/>
      <c r="V424" s="64"/>
      <c r="W424" s="60"/>
      <c r="X424" s="64"/>
      <c r="Y424" s="60"/>
      <c r="Z424" s="64"/>
      <c r="AA424" s="60"/>
      <c r="AB424" s="64"/>
      <c r="AC424" s="60"/>
      <c r="AD424" s="64"/>
      <c r="AE424" s="60"/>
      <c r="AF424" s="64"/>
      <c r="AG424" s="60"/>
      <c r="AH424" s="64"/>
      <c r="AI424" s="60"/>
      <c r="AJ424" s="64"/>
      <c r="AK424" s="60"/>
      <c r="AL424" s="64"/>
      <c r="AM424" s="60"/>
      <c r="AN424" s="64"/>
      <c r="AO424" s="60"/>
      <c r="AP424" s="64"/>
      <c r="AQ424" s="60"/>
      <c r="AR424" s="64"/>
      <c r="AS424" s="60"/>
      <c r="AT424" s="64"/>
      <c r="AU424" s="60"/>
      <c r="AV424" s="64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0"/>
      <c r="BR424" s="60"/>
      <c r="BS424" s="60"/>
      <c r="BT424" s="61"/>
      <c r="BU424" s="61"/>
      <c r="BV424" s="61"/>
      <c r="BW424" s="61"/>
      <c r="BX424" s="61"/>
    </row>
    <row r="425" spans="2:76" x14ac:dyDescent="0.2">
      <c r="B425" s="61"/>
      <c r="C425" s="61"/>
      <c r="D425" s="61"/>
      <c r="E425" s="61"/>
      <c r="F425" s="61"/>
      <c r="G425" s="61"/>
      <c r="H425" s="61"/>
      <c r="I425" s="60"/>
      <c r="J425" s="64"/>
      <c r="K425" s="60"/>
      <c r="L425" s="64"/>
      <c r="M425" s="60"/>
      <c r="N425" s="64"/>
      <c r="O425" s="60"/>
      <c r="P425" s="64"/>
      <c r="Q425" s="60"/>
      <c r="R425" s="64"/>
      <c r="S425" s="60"/>
      <c r="T425" s="64"/>
      <c r="U425" s="60"/>
      <c r="V425" s="64"/>
      <c r="W425" s="60"/>
      <c r="X425" s="64"/>
      <c r="Y425" s="60"/>
      <c r="Z425" s="64"/>
      <c r="AA425" s="60"/>
      <c r="AB425" s="64"/>
      <c r="AC425" s="60"/>
      <c r="AD425" s="64"/>
      <c r="AE425" s="60"/>
      <c r="AF425" s="64"/>
      <c r="AG425" s="60"/>
      <c r="AH425" s="64"/>
      <c r="AI425" s="60"/>
      <c r="AJ425" s="64"/>
      <c r="AK425" s="60"/>
      <c r="AL425" s="64"/>
      <c r="AM425" s="60"/>
      <c r="AN425" s="64"/>
      <c r="AO425" s="60"/>
      <c r="AP425" s="64"/>
      <c r="AQ425" s="60"/>
      <c r="AR425" s="64"/>
      <c r="AS425" s="60"/>
      <c r="AT425" s="64"/>
      <c r="AU425" s="60"/>
      <c r="AV425" s="64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0"/>
      <c r="BR425" s="60"/>
      <c r="BS425" s="60"/>
      <c r="BT425" s="61"/>
      <c r="BU425" s="61"/>
      <c r="BV425" s="61"/>
      <c r="BW425" s="61"/>
      <c r="BX425" s="61"/>
    </row>
    <row r="426" spans="2:76" x14ac:dyDescent="0.2">
      <c r="B426" s="61"/>
      <c r="C426" s="61"/>
      <c r="D426" s="61"/>
      <c r="E426" s="61"/>
      <c r="F426" s="61"/>
      <c r="G426" s="61"/>
      <c r="H426" s="61"/>
      <c r="I426" s="60"/>
      <c r="J426" s="64"/>
      <c r="K426" s="60"/>
      <c r="L426" s="64"/>
      <c r="M426" s="60"/>
      <c r="N426" s="64"/>
      <c r="O426" s="60"/>
      <c r="P426" s="64"/>
      <c r="Q426" s="60"/>
      <c r="R426" s="64"/>
      <c r="S426" s="60"/>
      <c r="T426" s="64"/>
      <c r="U426" s="60"/>
      <c r="V426" s="64"/>
      <c r="W426" s="60"/>
      <c r="X426" s="64"/>
      <c r="Y426" s="60"/>
      <c r="Z426" s="64"/>
      <c r="AA426" s="60"/>
      <c r="AB426" s="64"/>
      <c r="AC426" s="60"/>
      <c r="AD426" s="64"/>
      <c r="AE426" s="60"/>
      <c r="AF426" s="64"/>
      <c r="AG426" s="60"/>
      <c r="AH426" s="64"/>
      <c r="AI426" s="60"/>
      <c r="AJ426" s="64"/>
      <c r="AK426" s="60"/>
      <c r="AL426" s="64"/>
      <c r="AM426" s="60"/>
      <c r="AN426" s="64"/>
      <c r="AO426" s="60"/>
      <c r="AP426" s="64"/>
      <c r="AQ426" s="60"/>
      <c r="AR426" s="64"/>
      <c r="AS426" s="60"/>
      <c r="AT426" s="64"/>
      <c r="AU426" s="60"/>
      <c r="AV426" s="64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0"/>
      <c r="BR426" s="60"/>
      <c r="BS426" s="60"/>
      <c r="BT426" s="61"/>
      <c r="BU426" s="61"/>
      <c r="BV426" s="61"/>
      <c r="BW426" s="61"/>
      <c r="BX426" s="61"/>
    </row>
    <row r="427" spans="2:76" x14ac:dyDescent="0.2">
      <c r="B427" s="61"/>
      <c r="C427" s="61"/>
      <c r="D427" s="61"/>
      <c r="E427" s="61"/>
      <c r="F427" s="61"/>
      <c r="G427" s="61"/>
      <c r="H427" s="61"/>
      <c r="I427" s="60"/>
      <c r="J427" s="64"/>
      <c r="K427" s="60"/>
      <c r="L427" s="64"/>
      <c r="M427" s="60"/>
      <c r="N427" s="64"/>
      <c r="O427" s="60"/>
      <c r="P427" s="64"/>
      <c r="Q427" s="60"/>
      <c r="R427" s="64"/>
      <c r="S427" s="60"/>
      <c r="T427" s="64"/>
      <c r="U427" s="60"/>
      <c r="V427" s="64"/>
      <c r="W427" s="60"/>
      <c r="X427" s="64"/>
      <c r="Y427" s="60"/>
      <c r="Z427" s="64"/>
      <c r="AA427" s="60"/>
      <c r="AB427" s="64"/>
      <c r="AC427" s="60"/>
      <c r="AD427" s="64"/>
      <c r="AE427" s="60"/>
      <c r="AF427" s="64"/>
      <c r="AG427" s="60"/>
      <c r="AH427" s="64"/>
      <c r="AI427" s="60"/>
      <c r="AJ427" s="64"/>
      <c r="AK427" s="60"/>
      <c r="AL427" s="64"/>
      <c r="AM427" s="60"/>
      <c r="AN427" s="64"/>
      <c r="AO427" s="60"/>
      <c r="AP427" s="64"/>
      <c r="AQ427" s="60"/>
      <c r="AR427" s="64"/>
      <c r="AS427" s="60"/>
      <c r="AT427" s="64"/>
      <c r="AU427" s="60"/>
      <c r="AV427" s="64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0"/>
      <c r="BR427" s="60"/>
      <c r="BS427" s="60"/>
      <c r="BT427" s="61"/>
      <c r="BU427" s="61"/>
      <c r="BV427" s="61"/>
      <c r="BW427" s="61"/>
      <c r="BX427" s="61"/>
    </row>
    <row r="428" spans="2:76" x14ac:dyDescent="0.2">
      <c r="B428" s="61"/>
      <c r="C428" s="61"/>
      <c r="D428" s="61"/>
      <c r="E428" s="61"/>
      <c r="F428" s="61"/>
      <c r="G428" s="61"/>
      <c r="H428" s="61"/>
      <c r="I428" s="60"/>
      <c r="J428" s="64"/>
      <c r="K428" s="60"/>
      <c r="L428" s="64"/>
      <c r="M428" s="60"/>
      <c r="N428" s="64"/>
      <c r="O428" s="60"/>
      <c r="P428" s="64"/>
      <c r="Q428" s="60"/>
      <c r="R428" s="64"/>
      <c r="S428" s="60"/>
      <c r="T428" s="64"/>
      <c r="U428" s="60"/>
      <c r="V428" s="64"/>
      <c r="W428" s="60"/>
      <c r="X428" s="64"/>
      <c r="Y428" s="60"/>
      <c r="Z428" s="64"/>
      <c r="AA428" s="60"/>
      <c r="AB428" s="64"/>
      <c r="AC428" s="60"/>
      <c r="AD428" s="64"/>
      <c r="AE428" s="60"/>
      <c r="AF428" s="64"/>
      <c r="AG428" s="60"/>
      <c r="AH428" s="64"/>
      <c r="AI428" s="60"/>
      <c r="AJ428" s="64"/>
      <c r="AK428" s="60"/>
      <c r="AL428" s="64"/>
      <c r="AM428" s="60"/>
      <c r="AN428" s="64"/>
      <c r="AO428" s="60"/>
      <c r="AP428" s="64"/>
      <c r="AQ428" s="60"/>
      <c r="AR428" s="64"/>
      <c r="AS428" s="60"/>
      <c r="AT428" s="64"/>
      <c r="AU428" s="60"/>
      <c r="AV428" s="64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0"/>
      <c r="BR428" s="60"/>
      <c r="BS428" s="60"/>
      <c r="BT428" s="61"/>
      <c r="BU428" s="61"/>
      <c r="BV428" s="61"/>
      <c r="BW428" s="61"/>
      <c r="BX428" s="61"/>
    </row>
    <row r="429" spans="2:76" x14ac:dyDescent="0.2">
      <c r="B429" s="61"/>
      <c r="C429" s="61"/>
      <c r="D429" s="61"/>
      <c r="E429" s="61"/>
      <c r="F429" s="61"/>
      <c r="G429" s="61"/>
      <c r="H429" s="61"/>
      <c r="I429" s="60"/>
      <c r="J429" s="64"/>
      <c r="K429" s="60"/>
      <c r="L429" s="64"/>
      <c r="M429" s="60"/>
      <c r="N429" s="64"/>
      <c r="O429" s="60"/>
      <c r="P429" s="64"/>
      <c r="Q429" s="60"/>
      <c r="R429" s="64"/>
      <c r="S429" s="60"/>
      <c r="T429" s="64"/>
      <c r="U429" s="60"/>
      <c r="V429" s="64"/>
      <c r="W429" s="60"/>
      <c r="X429" s="64"/>
      <c r="Y429" s="60"/>
      <c r="Z429" s="64"/>
      <c r="AA429" s="60"/>
      <c r="AB429" s="64"/>
      <c r="AC429" s="60"/>
      <c r="AD429" s="64"/>
      <c r="AE429" s="60"/>
      <c r="AF429" s="64"/>
      <c r="AG429" s="60"/>
      <c r="AH429" s="64"/>
      <c r="AI429" s="60"/>
      <c r="AJ429" s="64"/>
      <c r="AK429" s="60"/>
      <c r="AL429" s="64"/>
      <c r="AM429" s="60"/>
      <c r="AN429" s="64"/>
      <c r="AO429" s="60"/>
      <c r="AP429" s="64"/>
      <c r="AQ429" s="60"/>
      <c r="AR429" s="64"/>
      <c r="AS429" s="60"/>
      <c r="AT429" s="64"/>
      <c r="AU429" s="60"/>
      <c r="AV429" s="64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0"/>
      <c r="BR429" s="60"/>
      <c r="BS429" s="60"/>
      <c r="BT429" s="61"/>
      <c r="BU429" s="61"/>
      <c r="BV429" s="61"/>
      <c r="BW429" s="61"/>
      <c r="BX429" s="61"/>
    </row>
    <row r="430" spans="2:76" x14ac:dyDescent="0.2">
      <c r="B430" s="61"/>
      <c r="C430" s="61"/>
      <c r="D430" s="61"/>
      <c r="E430" s="61"/>
      <c r="F430" s="61"/>
      <c r="G430" s="61"/>
      <c r="H430" s="61"/>
      <c r="I430" s="60"/>
      <c r="J430" s="64"/>
      <c r="K430" s="60"/>
      <c r="L430" s="64"/>
      <c r="M430" s="60"/>
      <c r="N430" s="64"/>
      <c r="O430" s="60"/>
      <c r="P430" s="64"/>
      <c r="Q430" s="60"/>
      <c r="R430" s="64"/>
      <c r="S430" s="60"/>
      <c r="T430" s="64"/>
      <c r="U430" s="60"/>
      <c r="V430" s="64"/>
      <c r="W430" s="60"/>
      <c r="X430" s="64"/>
      <c r="Y430" s="60"/>
      <c r="Z430" s="64"/>
      <c r="AA430" s="60"/>
      <c r="AB430" s="64"/>
      <c r="AC430" s="60"/>
      <c r="AD430" s="64"/>
      <c r="AE430" s="60"/>
      <c r="AF430" s="64"/>
      <c r="AG430" s="60"/>
      <c r="AH430" s="64"/>
      <c r="AI430" s="60"/>
      <c r="AJ430" s="64"/>
      <c r="AK430" s="60"/>
      <c r="AL430" s="64"/>
      <c r="AM430" s="60"/>
      <c r="AN430" s="64"/>
      <c r="AO430" s="60"/>
      <c r="AP430" s="64"/>
      <c r="AQ430" s="60"/>
      <c r="AR430" s="64"/>
      <c r="AS430" s="60"/>
      <c r="AT430" s="64"/>
      <c r="AU430" s="60"/>
      <c r="AV430" s="64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0"/>
      <c r="BR430" s="60"/>
      <c r="BS430" s="60"/>
      <c r="BT430" s="61"/>
      <c r="BU430" s="61"/>
      <c r="BV430" s="61"/>
      <c r="BW430" s="61"/>
      <c r="BX430" s="61"/>
    </row>
    <row r="431" spans="2:76" x14ac:dyDescent="0.2">
      <c r="B431" s="61"/>
      <c r="C431" s="61"/>
      <c r="D431" s="61"/>
      <c r="E431" s="61"/>
      <c r="F431" s="61"/>
      <c r="G431" s="61"/>
      <c r="H431" s="61"/>
      <c r="I431" s="60"/>
      <c r="J431" s="64"/>
      <c r="K431" s="60"/>
      <c r="L431" s="64"/>
      <c r="M431" s="60"/>
      <c r="N431" s="64"/>
      <c r="O431" s="60"/>
      <c r="P431" s="64"/>
      <c r="Q431" s="60"/>
      <c r="R431" s="64"/>
      <c r="S431" s="60"/>
      <c r="T431" s="64"/>
      <c r="U431" s="60"/>
      <c r="V431" s="64"/>
      <c r="W431" s="60"/>
      <c r="X431" s="64"/>
      <c r="Y431" s="60"/>
      <c r="Z431" s="64"/>
      <c r="AA431" s="60"/>
      <c r="AB431" s="64"/>
      <c r="AC431" s="60"/>
      <c r="AD431" s="64"/>
      <c r="AE431" s="60"/>
      <c r="AF431" s="64"/>
      <c r="AG431" s="60"/>
      <c r="AH431" s="64"/>
      <c r="AI431" s="60"/>
      <c r="AJ431" s="64"/>
      <c r="AK431" s="60"/>
      <c r="AL431" s="64"/>
      <c r="AM431" s="60"/>
      <c r="AN431" s="64"/>
      <c r="AO431" s="60"/>
      <c r="AP431" s="64"/>
      <c r="AQ431" s="60"/>
      <c r="AR431" s="64"/>
      <c r="AS431" s="60"/>
      <c r="AT431" s="64"/>
      <c r="AU431" s="60"/>
      <c r="AV431" s="64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0"/>
      <c r="BR431" s="60"/>
      <c r="BS431" s="60"/>
      <c r="BT431" s="61"/>
      <c r="BU431" s="61"/>
      <c r="BV431" s="61"/>
      <c r="BW431" s="61"/>
      <c r="BX431" s="61"/>
    </row>
    <row r="432" spans="2:76" x14ac:dyDescent="0.2">
      <c r="B432" s="61"/>
      <c r="C432" s="61"/>
      <c r="D432" s="61"/>
      <c r="E432" s="61"/>
      <c r="F432" s="61"/>
      <c r="G432" s="61"/>
      <c r="H432" s="61"/>
      <c r="I432" s="60"/>
      <c r="J432" s="64"/>
      <c r="K432" s="60"/>
      <c r="L432" s="64"/>
      <c r="M432" s="60"/>
      <c r="N432" s="64"/>
      <c r="O432" s="60"/>
      <c r="P432" s="64"/>
      <c r="Q432" s="60"/>
      <c r="R432" s="64"/>
      <c r="S432" s="60"/>
      <c r="T432" s="64"/>
      <c r="U432" s="60"/>
      <c r="V432" s="64"/>
      <c r="W432" s="60"/>
      <c r="X432" s="64"/>
      <c r="Y432" s="60"/>
      <c r="Z432" s="64"/>
      <c r="AA432" s="60"/>
      <c r="AB432" s="64"/>
      <c r="AC432" s="60"/>
      <c r="AD432" s="64"/>
      <c r="AE432" s="60"/>
      <c r="AF432" s="64"/>
      <c r="AG432" s="60"/>
      <c r="AH432" s="64"/>
      <c r="AI432" s="60"/>
      <c r="AJ432" s="64"/>
      <c r="AK432" s="60"/>
      <c r="AL432" s="64"/>
      <c r="AM432" s="60"/>
      <c r="AN432" s="64"/>
      <c r="AO432" s="60"/>
      <c r="AP432" s="64"/>
      <c r="AQ432" s="60"/>
      <c r="AR432" s="64"/>
      <c r="AS432" s="60"/>
      <c r="AT432" s="64"/>
      <c r="AU432" s="60"/>
      <c r="AV432" s="64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0"/>
      <c r="BR432" s="60"/>
      <c r="BS432" s="60"/>
      <c r="BT432" s="61"/>
      <c r="BU432" s="61"/>
      <c r="BV432" s="61"/>
      <c r="BW432" s="61"/>
      <c r="BX432" s="61"/>
    </row>
    <row r="433" spans="2:76" x14ac:dyDescent="0.2">
      <c r="B433" s="61"/>
      <c r="C433" s="61"/>
      <c r="D433" s="61"/>
      <c r="E433" s="61"/>
      <c r="F433" s="61"/>
      <c r="G433" s="61"/>
      <c r="H433" s="61"/>
      <c r="I433" s="60"/>
      <c r="J433" s="64"/>
      <c r="K433" s="60"/>
      <c r="L433" s="64"/>
      <c r="M433" s="60"/>
      <c r="N433" s="64"/>
      <c r="O433" s="60"/>
      <c r="P433" s="64"/>
      <c r="Q433" s="60"/>
      <c r="R433" s="64"/>
      <c r="S433" s="60"/>
      <c r="T433" s="64"/>
      <c r="U433" s="60"/>
      <c r="V433" s="64"/>
      <c r="W433" s="60"/>
      <c r="X433" s="64"/>
      <c r="Y433" s="60"/>
      <c r="Z433" s="64"/>
      <c r="AA433" s="60"/>
      <c r="AB433" s="64"/>
      <c r="AC433" s="60"/>
      <c r="AD433" s="64"/>
      <c r="AE433" s="60"/>
      <c r="AF433" s="64"/>
      <c r="AG433" s="60"/>
      <c r="AH433" s="64"/>
      <c r="AI433" s="60"/>
      <c r="AJ433" s="64"/>
      <c r="AK433" s="60"/>
      <c r="AL433" s="64"/>
      <c r="AM433" s="60"/>
      <c r="AN433" s="64"/>
      <c r="AO433" s="60"/>
      <c r="AP433" s="64"/>
      <c r="AQ433" s="60"/>
      <c r="AR433" s="64"/>
      <c r="AS433" s="60"/>
      <c r="AT433" s="64"/>
      <c r="AU433" s="60"/>
      <c r="AV433" s="64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0"/>
      <c r="BR433" s="60"/>
      <c r="BS433" s="60"/>
      <c r="BT433" s="61"/>
      <c r="BU433" s="61"/>
      <c r="BV433" s="61"/>
      <c r="BW433" s="61"/>
      <c r="BX433" s="61"/>
    </row>
    <row r="434" spans="2:76" x14ac:dyDescent="0.2">
      <c r="B434" s="61"/>
      <c r="C434" s="61"/>
      <c r="D434" s="61"/>
      <c r="E434" s="61"/>
      <c r="F434" s="61"/>
      <c r="G434" s="61"/>
      <c r="H434" s="61"/>
      <c r="I434" s="60"/>
      <c r="J434" s="64"/>
      <c r="K434" s="60"/>
      <c r="L434" s="64"/>
      <c r="M434" s="60"/>
      <c r="N434" s="64"/>
      <c r="O434" s="60"/>
      <c r="P434" s="64"/>
      <c r="Q434" s="60"/>
      <c r="R434" s="64"/>
      <c r="S434" s="60"/>
      <c r="T434" s="64"/>
      <c r="U434" s="60"/>
      <c r="V434" s="64"/>
      <c r="W434" s="60"/>
      <c r="X434" s="64"/>
      <c r="Y434" s="60"/>
      <c r="Z434" s="64"/>
      <c r="AA434" s="60"/>
      <c r="AB434" s="64"/>
      <c r="AC434" s="60"/>
      <c r="AD434" s="64"/>
      <c r="AE434" s="60"/>
      <c r="AF434" s="64"/>
      <c r="AG434" s="60"/>
      <c r="AH434" s="64"/>
      <c r="AI434" s="60"/>
      <c r="AJ434" s="64"/>
      <c r="AK434" s="60"/>
      <c r="AL434" s="64"/>
      <c r="AM434" s="60"/>
      <c r="AN434" s="64"/>
      <c r="AO434" s="60"/>
      <c r="AP434" s="64"/>
      <c r="AQ434" s="60"/>
      <c r="AR434" s="64"/>
      <c r="AS434" s="60"/>
      <c r="AT434" s="64"/>
      <c r="AU434" s="60"/>
      <c r="AV434" s="64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0"/>
      <c r="BR434" s="60"/>
      <c r="BS434" s="60"/>
      <c r="BT434" s="61"/>
      <c r="BU434" s="61"/>
      <c r="BV434" s="61"/>
      <c r="BW434" s="61"/>
      <c r="BX434" s="61"/>
    </row>
    <row r="435" spans="2:76" x14ac:dyDescent="0.2">
      <c r="B435" s="61"/>
      <c r="C435" s="61"/>
      <c r="D435" s="61"/>
      <c r="E435" s="61"/>
      <c r="F435" s="61"/>
      <c r="G435" s="61"/>
      <c r="H435" s="61"/>
      <c r="I435" s="60"/>
      <c r="J435" s="64"/>
      <c r="K435" s="60"/>
      <c r="L435" s="64"/>
      <c r="M435" s="60"/>
      <c r="N435" s="64"/>
      <c r="O435" s="60"/>
      <c r="P435" s="64"/>
      <c r="Q435" s="60"/>
      <c r="R435" s="64"/>
      <c r="S435" s="60"/>
      <c r="T435" s="64"/>
      <c r="U435" s="60"/>
      <c r="V435" s="64"/>
      <c r="W435" s="60"/>
      <c r="X435" s="64"/>
      <c r="Y435" s="60"/>
      <c r="Z435" s="64"/>
      <c r="AA435" s="60"/>
      <c r="AB435" s="64"/>
      <c r="AC435" s="60"/>
      <c r="AD435" s="64"/>
      <c r="AE435" s="60"/>
      <c r="AF435" s="64"/>
      <c r="AG435" s="60"/>
      <c r="AH435" s="64"/>
      <c r="AI435" s="60"/>
      <c r="AJ435" s="64"/>
      <c r="AK435" s="60"/>
      <c r="AL435" s="64"/>
      <c r="AM435" s="60"/>
      <c r="AN435" s="64"/>
      <c r="AO435" s="60"/>
      <c r="AP435" s="64"/>
      <c r="AQ435" s="60"/>
      <c r="AR435" s="64"/>
      <c r="AS435" s="60"/>
      <c r="AT435" s="64"/>
      <c r="AU435" s="60"/>
      <c r="AV435" s="64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0"/>
      <c r="BR435" s="60"/>
      <c r="BS435" s="60"/>
      <c r="BT435" s="61"/>
      <c r="BU435" s="61"/>
      <c r="BV435" s="61"/>
      <c r="BW435" s="61"/>
      <c r="BX435" s="61"/>
    </row>
    <row r="436" spans="2:76" x14ac:dyDescent="0.2">
      <c r="B436" s="61"/>
      <c r="C436" s="61"/>
      <c r="D436" s="61"/>
      <c r="E436" s="61"/>
      <c r="F436" s="61"/>
      <c r="G436" s="61"/>
      <c r="H436" s="61"/>
      <c r="I436" s="60"/>
      <c r="J436" s="64"/>
      <c r="K436" s="60"/>
      <c r="L436" s="64"/>
      <c r="M436" s="60"/>
      <c r="N436" s="64"/>
      <c r="O436" s="60"/>
      <c r="P436" s="64"/>
      <c r="Q436" s="60"/>
      <c r="R436" s="64"/>
      <c r="S436" s="60"/>
      <c r="T436" s="64"/>
      <c r="U436" s="60"/>
      <c r="V436" s="64"/>
      <c r="W436" s="60"/>
      <c r="X436" s="64"/>
      <c r="Y436" s="60"/>
      <c r="Z436" s="64"/>
      <c r="AA436" s="60"/>
      <c r="AB436" s="64"/>
      <c r="AC436" s="60"/>
      <c r="AD436" s="64"/>
      <c r="AE436" s="60"/>
      <c r="AF436" s="64"/>
      <c r="AG436" s="60"/>
      <c r="AH436" s="64"/>
      <c r="AI436" s="60"/>
      <c r="AJ436" s="64"/>
      <c r="AK436" s="60"/>
      <c r="AL436" s="64"/>
      <c r="AM436" s="60"/>
      <c r="AN436" s="64"/>
      <c r="AO436" s="60"/>
      <c r="AP436" s="64"/>
      <c r="AQ436" s="60"/>
      <c r="AR436" s="64"/>
      <c r="AS436" s="60"/>
      <c r="AT436" s="64"/>
      <c r="AU436" s="60"/>
      <c r="AV436" s="64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0"/>
      <c r="BR436" s="60"/>
      <c r="BS436" s="60"/>
      <c r="BT436" s="61"/>
      <c r="BU436" s="61"/>
      <c r="BV436" s="61"/>
      <c r="BW436" s="61"/>
      <c r="BX436" s="61"/>
    </row>
    <row r="437" spans="2:76" x14ac:dyDescent="0.2">
      <c r="B437" s="61"/>
      <c r="C437" s="61"/>
      <c r="D437" s="61"/>
      <c r="E437" s="61"/>
      <c r="F437" s="61"/>
      <c r="G437" s="61"/>
      <c r="H437" s="61"/>
      <c r="I437" s="60"/>
      <c r="J437" s="64"/>
      <c r="K437" s="60"/>
      <c r="L437" s="64"/>
      <c r="M437" s="60"/>
      <c r="N437" s="64"/>
      <c r="O437" s="60"/>
      <c r="P437" s="64"/>
      <c r="Q437" s="60"/>
      <c r="R437" s="64"/>
      <c r="S437" s="60"/>
      <c r="T437" s="64"/>
      <c r="U437" s="60"/>
      <c r="V437" s="64"/>
      <c r="W437" s="60"/>
      <c r="X437" s="64"/>
      <c r="Y437" s="60"/>
      <c r="Z437" s="64"/>
      <c r="AA437" s="60"/>
      <c r="AB437" s="64"/>
      <c r="AC437" s="60"/>
      <c r="AD437" s="64"/>
      <c r="AE437" s="60"/>
      <c r="AF437" s="64"/>
      <c r="AG437" s="60"/>
      <c r="AH437" s="64"/>
      <c r="AI437" s="60"/>
      <c r="AJ437" s="64"/>
      <c r="AK437" s="60"/>
      <c r="AL437" s="64"/>
      <c r="AM437" s="60"/>
      <c r="AN437" s="64"/>
      <c r="AO437" s="60"/>
      <c r="AP437" s="64"/>
      <c r="AQ437" s="60"/>
      <c r="AR437" s="64"/>
      <c r="AS437" s="60"/>
      <c r="AT437" s="64"/>
      <c r="AU437" s="60"/>
      <c r="AV437" s="64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0"/>
      <c r="BR437" s="60"/>
      <c r="BS437" s="60"/>
      <c r="BT437" s="61"/>
      <c r="BU437" s="61"/>
      <c r="BV437" s="61"/>
      <c r="BW437" s="61"/>
      <c r="BX437" s="61"/>
    </row>
    <row r="438" spans="2:76" x14ac:dyDescent="0.2">
      <c r="B438" s="61"/>
      <c r="C438" s="61"/>
      <c r="D438" s="61"/>
      <c r="E438" s="61"/>
      <c r="F438" s="61"/>
      <c r="G438" s="61"/>
      <c r="H438" s="61"/>
      <c r="I438" s="60"/>
      <c r="J438" s="64"/>
      <c r="K438" s="60"/>
      <c r="L438" s="64"/>
      <c r="M438" s="60"/>
      <c r="N438" s="64"/>
      <c r="O438" s="60"/>
      <c r="P438" s="64"/>
      <c r="Q438" s="60"/>
      <c r="R438" s="64"/>
      <c r="S438" s="60"/>
      <c r="T438" s="64"/>
      <c r="U438" s="60"/>
      <c r="V438" s="64"/>
      <c r="W438" s="60"/>
      <c r="X438" s="64"/>
      <c r="Y438" s="60"/>
      <c r="Z438" s="64"/>
      <c r="AA438" s="60"/>
      <c r="AB438" s="64"/>
      <c r="AC438" s="60"/>
      <c r="AD438" s="64"/>
      <c r="AE438" s="60"/>
      <c r="AF438" s="64"/>
      <c r="AG438" s="60"/>
      <c r="AH438" s="64"/>
      <c r="AI438" s="60"/>
      <c r="AJ438" s="64"/>
      <c r="AK438" s="60"/>
      <c r="AL438" s="64"/>
      <c r="AM438" s="60"/>
      <c r="AN438" s="64"/>
      <c r="AO438" s="60"/>
      <c r="AP438" s="64"/>
      <c r="AQ438" s="60"/>
      <c r="AR438" s="64"/>
      <c r="AS438" s="60"/>
      <c r="AT438" s="64"/>
      <c r="AU438" s="60"/>
      <c r="AV438" s="64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0"/>
      <c r="BR438" s="60"/>
      <c r="BS438" s="60"/>
      <c r="BT438" s="61"/>
      <c r="BU438" s="61"/>
      <c r="BV438" s="61"/>
      <c r="BW438" s="61"/>
      <c r="BX438" s="61"/>
    </row>
    <row r="439" spans="2:76" x14ac:dyDescent="0.2">
      <c r="B439" s="61"/>
      <c r="C439" s="61"/>
      <c r="D439" s="61"/>
      <c r="E439" s="61"/>
      <c r="F439" s="61"/>
      <c r="G439" s="61"/>
      <c r="H439" s="61"/>
      <c r="I439" s="60"/>
      <c r="J439" s="64"/>
      <c r="K439" s="60"/>
      <c r="L439" s="64"/>
      <c r="M439" s="60"/>
      <c r="N439" s="64"/>
      <c r="O439" s="60"/>
      <c r="P439" s="64"/>
      <c r="Q439" s="60"/>
      <c r="R439" s="64"/>
      <c r="S439" s="60"/>
      <c r="T439" s="64"/>
      <c r="U439" s="60"/>
      <c r="V439" s="64"/>
      <c r="W439" s="60"/>
      <c r="X439" s="64"/>
      <c r="Y439" s="60"/>
      <c r="Z439" s="64"/>
      <c r="AA439" s="60"/>
      <c r="AB439" s="64"/>
      <c r="AC439" s="60"/>
      <c r="AD439" s="64"/>
      <c r="AE439" s="60"/>
      <c r="AF439" s="64"/>
      <c r="AG439" s="60"/>
      <c r="AH439" s="64"/>
      <c r="AI439" s="60"/>
      <c r="AJ439" s="64"/>
      <c r="AK439" s="60"/>
      <c r="AL439" s="64"/>
      <c r="AM439" s="60"/>
      <c r="AN439" s="64"/>
      <c r="AO439" s="60"/>
      <c r="AP439" s="64"/>
      <c r="AQ439" s="60"/>
      <c r="AR439" s="64"/>
      <c r="AS439" s="60"/>
      <c r="AT439" s="64"/>
      <c r="AU439" s="60"/>
      <c r="AV439" s="64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0"/>
      <c r="BR439" s="60"/>
      <c r="BS439" s="60"/>
      <c r="BT439" s="61"/>
      <c r="BU439" s="61"/>
      <c r="BV439" s="61"/>
      <c r="BW439" s="61"/>
      <c r="BX439" s="61"/>
    </row>
    <row r="440" spans="2:76" x14ac:dyDescent="0.2">
      <c r="B440" s="61"/>
      <c r="C440" s="61"/>
      <c r="D440" s="61"/>
      <c r="E440" s="61"/>
      <c r="F440" s="61"/>
      <c r="G440" s="61"/>
      <c r="H440" s="61"/>
      <c r="I440" s="60"/>
      <c r="J440" s="64"/>
      <c r="K440" s="60"/>
      <c r="L440" s="64"/>
      <c r="M440" s="60"/>
      <c r="N440" s="64"/>
      <c r="O440" s="60"/>
      <c r="P440" s="64"/>
      <c r="Q440" s="60"/>
      <c r="R440" s="64"/>
      <c r="S440" s="60"/>
      <c r="T440" s="64"/>
      <c r="U440" s="60"/>
      <c r="V440" s="64"/>
      <c r="W440" s="60"/>
      <c r="X440" s="64"/>
      <c r="Y440" s="60"/>
      <c r="Z440" s="64"/>
      <c r="AA440" s="60"/>
      <c r="AB440" s="64"/>
      <c r="AC440" s="60"/>
      <c r="AD440" s="64"/>
      <c r="AE440" s="60"/>
      <c r="AF440" s="64"/>
      <c r="AG440" s="60"/>
      <c r="AH440" s="64"/>
      <c r="AI440" s="60"/>
      <c r="AJ440" s="64"/>
      <c r="AK440" s="60"/>
      <c r="AL440" s="64"/>
      <c r="AM440" s="60"/>
      <c r="AN440" s="64"/>
      <c r="AO440" s="60"/>
      <c r="AP440" s="64"/>
      <c r="AQ440" s="60"/>
      <c r="AR440" s="64"/>
      <c r="AS440" s="60"/>
      <c r="AT440" s="64"/>
      <c r="AU440" s="60"/>
      <c r="AV440" s="64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0"/>
      <c r="BR440" s="60"/>
      <c r="BS440" s="60"/>
      <c r="BT440" s="61"/>
      <c r="BU440" s="61"/>
      <c r="BV440" s="61"/>
      <c r="BW440" s="61"/>
      <c r="BX440" s="61"/>
    </row>
    <row r="441" spans="2:76" x14ac:dyDescent="0.2">
      <c r="B441" s="61"/>
      <c r="C441" s="61"/>
      <c r="D441" s="61"/>
      <c r="E441" s="61"/>
      <c r="F441" s="61"/>
      <c r="G441" s="61"/>
      <c r="H441" s="61"/>
      <c r="I441" s="60"/>
      <c r="J441" s="64"/>
      <c r="K441" s="60"/>
      <c r="L441" s="64"/>
      <c r="M441" s="60"/>
      <c r="N441" s="64"/>
      <c r="O441" s="60"/>
      <c r="P441" s="64"/>
      <c r="Q441" s="60"/>
      <c r="R441" s="64"/>
      <c r="S441" s="60"/>
      <c r="T441" s="64"/>
      <c r="U441" s="60"/>
      <c r="V441" s="64"/>
      <c r="W441" s="60"/>
      <c r="X441" s="64"/>
      <c r="Y441" s="60"/>
      <c r="Z441" s="64"/>
      <c r="AA441" s="60"/>
      <c r="AB441" s="64"/>
      <c r="AC441" s="60"/>
      <c r="AD441" s="64"/>
      <c r="AE441" s="60"/>
      <c r="AF441" s="64"/>
      <c r="AG441" s="60"/>
      <c r="AH441" s="64"/>
      <c r="AI441" s="60"/>
      <c r="AJ441" s="64"/>
      <c r="AK441" s="60"/>
      <c r="AL441" s="64"/>
      <c r="AM441" s="60"/>
      <c r="AN441" s="64"/>
      <c r="AO441" s="60"/>
      <c r="AP441" s="64"/>
      <c r="AQ441" s="60"/>
      <c r="AR441" s="64"/>
      <c r="AS441" s="60"/>
      <c r="AT441" s="64"/>
      <c r="AU441" s="60"/>
      <c r="AV441" s="64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0"/>
      <c r="BR441" s="60"/>
      <c r="BS441" s="60"/>
      <c r="BT441" s="61"/>
      <c r="BU441" s="61"/>
      <c r="BV441" s="61"/>
      <c r="BW441" s="61"/>
      <c r="BX441" s="61"/>
    </row>
    <row r="442" spans="2:76" x14ac:dyDescent="0.2">
      <c r="B442" s="61"/>
      <c r="C442" s="61"/>
      <c r="D442" s="61"/>
      <c r="E442" s="61"/>
      <c r="F442" s="61"/>
      <c r="G442" s="61"/>
      <c r="H442" s="61"/>
      <c r="I442" s="60"/>
      <c r="J442" s="64"/>
      <c r="K442" s="60"/>
      <c r="L442" s="64"/>
      <c r="M442" s="60"/>
      <c r="N442" s="64"/>
      <c r="O442" s="60"/>
      <c r="P442" s="64"/>
      <c r="Q442" s="60"/>
      <c r="R442" s="64"/>
      <c r="S442" s="60"/>
      <c r="T442" s="64"/>
      <c r="U442" s="60"/>
      <c r="V442" s="64"/>
      <c r="W442" s="60"/>
      <c r="X442" s="64"/>
      <c r="Y442" s="60"/>
      <c r="Z442" s="64"/>
      <c r="AA442" s="60"/>
      <c r="AB442" s="64"/>
      <c r="AC442" s="60"/>
      <c r="AD442" s="64"/>
      <c r="AE442" s="60"/>
      <c r="AF442" s="64"/>
      <c r="AG442" s="60"/>
      <c r="AH442" s="64"/>
      <c r="AI442" s="60"/>
      <c r="AJ442" s="64"/>
      <c r="AK442" s="60"/>
      <c r="AL442" s="64"/>
      <c r="AM442" s="60"/>
      <c r="AN442" s="64"/>
      <c r="AO442" s="60"/>
      <c r="AP442" s="64"/>
      <c r="AQ442" s="60"/>
      <c r="AR442" s="64"/>
      <c r="AS442" s="60"/>
      <c r="AT442" s="64"/>
      <c r="AU442" s="60"/>
      <c r="AV442" s="64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0"/>
      <c r="BR442" s="60"/>
      <c r="BS442" s="60"/>
      <c r="BT442" s="61"/>
      <c r="BU442" s="61"/>
      <c r="BV442" s="61"/>
      <c r="BW442" s="61"/>
      <c r="BX442" s="61"/>
    </row>
    <row r="443" spans="2:76" x14ac:dyDescent="0.2">
      <c r="B443" s="61"/>
      <c r="C443" s="61"/>
      <c r="D443" s="61"/>
      <c r="E443" s="61"/>
      <c r="F443" s="61"/>
      <c r="G443" s="61"/>
      <c r="H443" s="61"/>
      <c r="I443" s="60"/>
      <c r="J443" s="64"/>
      <c r="K443" s="60"/>
      <c r="L443" s="64"/>
      <c r="M443" s="60"/>
      <c r="N443" s="64"/>
      <c r="O443" s="60"/>
      <c r="P443" s="64"/>
      <c r="Q443" s="60"/>
      <c r="R443" s="64"/>
      <c r="S443" s="60"/>
      <c r="T443" s="64"/>
      <c r="U443" s="60"/>
      <c r="V443" s="64"/>
      <c r="W443" s="60"/>
      <c r="X443" s="64"/>
      <c r="Y443" s="60"/>
      <c r="Z443" s="64"/>
      <c r="AA443" s="60"/>
      <c r="AB443" s="64"/>
      <c r="AC443" s="60"/>
      <c r="AD443" s="64"/>
      <c r="AE443" s="60"/>
      <c r="AF443" s="64"/>
      <c r="AG443" s="60"/>
      <c r="AH443" s="64"/>
      <c r="AI443" s="60"/>
      <c r="AJ443" s="64"/>
      <c r="AK443" s="60"/>
      <c r="AL443" s="64"/>
      <c r="AM443" s="60"/>
      <c r="AN443" s="64"/>
      <c r="AO443" s="60"/>
      <c r="AP443" s="64"/>
      <c r="AQ443" s="60"/>
      <c r="AR443" s="64"/>
      <c r="AS443" s="60"/>
      <c r="AT443" s="64"/>
      <c r="AU443" s="60"/>
      <c r="AV443" s="64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0"/>
      <c r="BR443" s="60"/>
      <c r="BS443" s="60"/>
      <c r="BT443" s="61"/>
      <c r="BU443" s="61"/>
      <c r="BV443" s="61"/>
      <c r="BW443" s="61"/>
      <c r="BX443" s="61"/>
    </row>
    <row r="444" spans="2:76" x14ac:dyDescent="0.2">
      <c r="B444" s="61"/>
      <c r="C444" s="61"/>
      <c r="D444" s="61"/>
      <c r="E444" s="61"/>
      <c r="F444" s="61"/>
      <c r="G444" s="61"/>
      <c r="H444" s="61"/>
      <c r="I444" s="60"/>
      <c r="J444" s="64"/>
      <c r="K444" s="60"/>
      <c r="L444" s="64"/>
      <c r="M444" s="60"/>
      <c r="N444" s="64"/>
      <c r="O444" s="60"/>
      <c r="P444" s="64"/>
      <c r="Q444" s="60"/>
      <c r="R444" s="64"/>
      <c r="S444" s="60"/>
      <c r="T444" s="64"/>
      <c r="U444" s="60"/>
      <c r="V444" s="64"/>
      <c r="W444" s="60"/>
      <c r="X444" s="64"/>
      <c r="Y444" s="60"/>
      <c r="Z444" s="64"/>
      <c r="AA444" s="60"/>
      <c r="AB444" s="64"/>
      <c r="AC444" s="60"/>
      <c r="AD444" s="64"/>
      <c r="AE444" s="60"/>
      <c r="AF444" s="64"/>
      <c r="AG444" s="60"/>
      <c r="AH444" s="64"/>
      <c r="AI444" s="60"/>
      <c r="AJ444" s="64"/>
      <c r="AK444" s="60"/>
      <c r="AL444" s="64"/>
      <c r="AM444" s="60"/>
      <c r="AN444" s="64"/>
      <c r="AO444" s="60"/>
      <c r="AP444" s="64"/>
      <c r="AQ444" s="60"/>
      <c r="AR444" s="64"/>
      <c r="AS444" s="60"/>
      <c r="AT444" s="64"/>
      <c r="AU444" s="60"/>
      <c r="AV444" s="64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0"/>
      <c r="BR444" s="60"/>
      <c r="BS444" s="60"/>
      <c r="BT444" s="61"/>
      <c r="BU444" s="61"/>
      <c r="BV444" s="61"/>
      <c r="BW444" s="61"/>
      <c r="BX444" s="61"/>
    </row>
    <row r="445" spans="2:76" x14ac:dyDescent="0.2">
      <c r="B445" s="61"/>
      <c r="C445" s="61"/>
      <c r="D445" s="61"/>
      <c r="E445" s="61"/>
      <c r="F445" s="61"/>
      <c r="G445" s="61"/>
      <c r="H445" s="61"/>
      <c r="I445" s="60"/>
      <c r="J445" s="64"/>
      <c r="K445" s="60"/>
      <c r="L445" s="64"/>
      <c r="M445" s="60"/>
      <c r="N445" s="64"/>
      <c r="O445" s="60"/>
      <c r="P445" s="64"/>
      <c r="Q445" s="60"/>
      <c r="R445" s="64"/>
      <c r="S445" s="60"/>
      <c r="T445" s="64"/>
      <c r="U445" s="60"/>
      <c r="V445" s="64"/>
      <c r="W445" s="60"/>
      <c r="X445" s="64"/>
      <c r="Y445" s="60"/>
      <c r="Z445" s="64"/>
      <c r="AA445" s="60"/>
      <c r="AB445" s="64"/>
      <c r="AC445" s="60"/>
      <c r="AD445" s="64"/>
      <c r="AE445" s="60"/>
      <c r="AF445" s="64"/>
      <c r="AG445" s="60"/>
      <c r="AH445" s="64"/>
      <c r="AI445" s="60"/>
      <c r="AJ445" s="64"/>
      <c r="AK445" s="60"/>
      <c r="AL445" s="64"/>
      <c r="AM445" s="60"/>
      <c r="AN445" s="64"/>
      <c r="AO445" s="60"/>
      <c r="AP445" s="64"/>
      <c r="AQ445" s="60"/>
      <c r="AR445" s="64"/>
      <c r="AS445" s="60"/>
      <c r="AT445" s="64"/>
      <c r="AU445" s="60"/>
      <c r="AV445" s="64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0"/>
      <c r="BR445" s="60"/>
      <c r="BS445" s="60"/>
      <c r="BT445" s="61"/>
      <c r="BU445" s="61"/>
      <c r="BV445" s="61"/>
      <c r="BW445" s="61"/>
      <c r="BX445" s="61"/>
    </row>
    <row r="446" spans="2:76" x14ac:dyDescent="0.2">
      <c r="B446" s="61"/>
      <c r="C446" s="61"/>
      <c r="D446" s="61"/>
      <c r="E446" s="61"/>
      <c r="F446" s="61"/>
      <c r="G446" s="61"/>
      <c r="H446" s="61"/>
      <c r="I446" s="60"/>
      <c r="J446" s="64"/>
      <c r="K446" s="60"/>
      <c r="L446" s="64"/>
      <c r="M446" s="60"/>
      <c r="N446" s="64"/>
      <c r="O446" s="60"/>
      <c r="P446" s="64"/>
      <c r="Q446" s="60"/>
      <c r="R446" s="64"/>
      <c r="S446" s="60"/>
      <c r="T446" s="64"/>
      <c r="U446" s="60"/>
      <c r="V446" s="64"/>
      <c r="W446" s="60"/>
      <c r="X446" s="64"/>
      <c r="Y446" s="60"/>
      <c r="Z446" s="64"/>
      <c r="AA446" s="60"/>
      <c r="AB446" s="64"/>
      <c r="AC446" s="60"/>
      <c r="AD446" s="64"/>
      <c r="AE446" s="60"/>
      <c r="AF446" s="64"/>
      <c r="AG446" s="60"/>
      <c r="AH446" s="64"/>
      <c r="AI446" s="60"/>
      <c r="AJ446" s="64"/>
      <c r="AK446" s="60"/>
      <c r="AL446" s="64"/>
      <c r="AM446" s="60"/>
      <c r="AN446" s="64"/>
      <c r="AO446" s="60"/>
      <c r="AP446" s="64"/>
      <c r="AQ446" s="60"/>
      <c r="AR446" s="64"/>
      <c r="AS446" s="60"/>
      <c r="AT446" s="64"/>
      <c r="AU446" s="60"/>
      <c r="AV446" s="64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0"/>
      <c r="BR446" s="60"/>
      <c r="BS446" s="60"/>
      <c r="BT446" s="61"/>
      <c r="BU446" s="61"/>
      <c r="BV446" s="61"/>
      <c r="BW446" s="61"/>
      <c r="BX446" s="61"/>
    </row>
    <row r="447" spans="2:76" x14ac:dyDescent="0.2">
      <c r="B447" s="61"/>
      <c r="C447" s="61"/>
      <c r="D447" s="61"/>
      <c r="E447" s="61"/>
      <c r="F447" s="61"/>
      <c r="G447" s="61"/>
      <c r="H447" s="61"/>
      <c r="I447" s="60"/>
      <c r="J447" s="64"/>
      <c r="K447" s="60"/>
      <c r="L447" s="64"/>
      <c r="M447" s="60"/>
      <c r="N447" s="64"/>
      <c r="O447" s="60"/>
      <c r="P447" s="64"/>
      <c r="Q447" s="60"/>
      <c r="R447" s="64"/>
      <c r="S447" s="60"/>
      <c r="T447" s="64"/>
      <c r="U447" s="60"/>
      <c r="V447" s="64"/>
      <c r="W447" s="60"/>
      <c r="X447" s="64"/>
      <c r="Y447" s="60"/>
      <c r="Z447" s="64"/>
      <c r="AA447" s="60"/>
      <c r="AB447" s="64"/>
      <c r="AC447" s="60"/>
      <c r="AD447" s="64"/>
      <c r="AE447" s="60"/>
      <c r="AF447" s="64"/>
      <c r="AG447" s="60"/>
      <c r="AH447" s="64"/>
      <c r="AI447" s="60"/>
      <c r="AJ447" s="64"/>
      <c r="AK447" s="60"/>
      <c r="AL447" s="64"/>
      <c r="AM447" s="60"/>
      <c r="AN447" s="64"/>
      <c r="AO447" s="60"/>
      <c r="AP447" s="64"/>
      <c r="AQ447" s="60"/>
      <c r="AR447" s="64"/>
      <c r="AS447" s="60"/>
      <c r="AT447" s="64"/>
      <c r="AU447" s="60"/>
      <c r="AV447" s="64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0"/>
      <c r="BR447" s="60"/>
      <c r="BS447" s="60"/>
      <c r="BT447" s="61"/>
      <c r="BU447" s="61"/>
      <c r="BV447" s="61"/>
      <c r="BW447" s="61"/>
      <c r="BX447" s="61"/>
    </row>
    <row r="448" spans="2:76" x14ac:dyDescent="0.2">
      <c r="B448" s="61"/>
      <c r="C448" s="61"/>
      <c r="D448" s="61"/>
      <c r="E448" s="61"/>
      <c r="F448" s="61"/>
      <c r="G448" s="61"/>
      <c r="H448" s="61"/>
      <c r="I448" s="60"/>
      <c r="J448" s="64"/>
      <c r="K448" s="60"/>
      <c r="L448" s="64"/>
      <c r="M448" s="60"/>
      <c r="N448" s="64"/>
      <c r="O448" s="60"/>
      <c r="P448" s="64"/>
      <c r="Q448" s="60"/>
      <c r="R448" s="64"/>
      <c r="S448" s="60"/>
      <c r="T448" s="64"/>
      <c r="U448" s="60"/>
      <c r="V448" s="64"/>
      <c r="W448" s="60"/>
      <c r="X448" s="64"/>
      <c r="Y448" s="60"/>
      <c r="Z448" s="64"/>
      <c r="AA448" s="60"/>
      <c r="AB448" s="64"/>
      <c r="AC448" s="60"/>
      <c r="AD448" s="64"/>
      <c r="AE448" s="60"/>
      <c r="AF448" s="64"/>
      <c r="AG448" s="60"/>
      <c r="AH448" s="64"/>
      <c r="AI448" s="60"/>
      <c r="AJ448" s="64"/>
      <c r="AK448" s="60"/>
      <c r="AL448" s="64"/>
      <c r="AM448" s="60"/>
      <c r="AN448" s="64"/>
      <c r="AO448" s="60"/>
      <c r="AP448" s="64"/>
      <c r="AQ448" s="60"/>
      <c r="AR448" s="64"/>
      <c r="AS448" s="60"/>
      <c r="AT448" s="64"/>
      <c r="AU448" s="60"/>
      <c r="AV448" s="64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0"/>
      <c r="BR448" s="60"/>
      <c r="BS448" s="60"/>
      <c r="BT448" s="61"/>
      <c r="BU448" s="61"/>
      <c r="BV448" s="61"/>
      <c r="BW448" s="61"/>
      <c r="BX448" s="61"/>
    </row>
    <row r="449" spans="2:76" x14ac:dyDescent="0.2">
      <c r="B449" s="61"/>
      <c r="C449" s="61"/>
      <c r="D449" s="61"/>
      <c r="E449" s="61"/>
      <c r="F449" s="61"/>
      <c r="G449" s="61"/>
      <c r="H449" s="61"/>
      <c r="I449" s="60"/>
      <c r="J449" s="64"/>
      <c r="K449" s="60"/>
      <c r="L449" s="64"/>
      <c r="M449" s="60"/>
      <c r="N449" s="64"/>
      <c r="O449" s="60"/>
      <c r="P449" s="64"/>
      <c r="Q449" s="60"/>
      <c r="R449" s="64"/>
      <c r="S449" s="60"/>
      <c r="T449" s="64"/>
      <c r="U449" s="60"/>
      <c r="V449" s="64"/>
      <c r="W449" s="60"/>
      <c r="X449" s="64"/>
      <c r="Y449" s="60"/>
      <c r="Z449" s="64"/>
      <c r="AA449" s="60"/>
      <c r="AB449" s="64"/>
      <c r="AC449" s="60"/>
      <c r="AD449" s="64"/>
      <c r="AE449" s="60"/>
      <c r="AF449" s="64"/>
      <c r="AG449" s="60"/>
      <c r="AH449" s="64"/>
      <c r="AI449" s="60"/>
      <c r="AJ449" s="64"/>
      <c r="AK449" s="60"/>
      <c r="AL449" s="64"/>
      <c r="AM449" s="60"/>
      <c r="AN449" s="64"/>
      <c r="AO449" s="60"/>
      <c r="AP449" s="64"/>
      <c r="AQ449" s="60"/>
      <c r="AR449" s="64"/>
      <c r="AS449" s="60"/>
      <c r="AT449" s="64"/>
      <c r="AU449" s="60"/>
      <c r="AV449" s="64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0"/>
      <c r="BR449" s="60"/>
      <c r="BS449" s="60"/>
      <c r="BT449" s="61"/>
      <c r="BU449" s="61"/>
      <c r="BV449" s="61"/>
      <c r="BW449" s="61"/>
      <c r="BX449" s="61"/>
    </row>
    <row r="450" spans="2:76" x14ac:dyDescent="0.2">
      <c r="B450" s="61"/>
      <c r="C450" s="61"/>
      <c r="D450" s="61"/>
      <c r="E450" s="61"/>
      <c r="F450" s="61"/>
      <c r="G450" s="61"/>
      <c r="H450" s="61"/>
      <c r="I450" s="60"/>
      <c r="J450" s="64"/>
      <c r="K450" s="60"/>
      <c r="L450" s="64"/>
      <c r="M450" s="60"/>
      <c r="N450" s="64"/>
      <c r="O450" s="60"/>
      <c r="P450" s="64"/>
      <c r="Q450" s="60"/>
      <c r="R450" s="64"/>
      <c r="S450" s="60"/>
      <c r="T450" s="64"/>
      <c r="U450" s="60"/>
      <c r="V450" s="64"/>
      <c r="W450" s="60"/>
      <c r="X450" s="64"/>
      <c r="Y450" s="60"/>
      <c r="Z450" s="64"/>
      <c r="AA450" s="60"/>
      <c r="AB450" s="64"/>
      <c r="AC450" s="60"/>
      <c r="AD450" s="64"/>
      <c r="AE450" s="60"/>
      <c r="AF450" s="64"/>
      <c r="AG450" s="60"/>
      <c r="AH450" s="64"/>
      <c r="AI450" s="60"/>
      <c r="AJ450" s="64"/>
      <c r="AK450" s="60"/>
      <c r="AL450" s="64"/>
      <c r="AM450" s="60"/>
      <c r="AN450" s="64"/>
      <c r="AO450" s="60"/>
      <c r="AP450" s="64"/>
      <c r="AQ450" s="60"/>
      <c r="AR450" s="64"/>
      <c r="AS450" s="60"/>
      <c r="AT450" s="64"/>
      <c r="AU450" s="60"/>
      <c r="AV450" s="64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0"/>
      <c r="BR450" s="60"/>
      <c r="BS450" s="60"/>
      <c r="BT450" s="61"/>
      <c r="BU450" s="61"/>
      <c r="BV450" s="61"/>
      <c r="BW450" s="61"/>
      <c r="BX450" s="61"/>
    </row>
    <row r="451" spans="2:76" x14ac:dyDescent="0.2">
      <c r="B451" s="61"/>
      <c r="C451" s="61"/>
      <c r="D451" s="61"/>
      <c r="E451" s="61"/>
      <c r="F451" s="61"/>
      <c r="G451" s="61"/>
      <c r="H451" s="61"/>
      <c r="I451" s="60"/>
      <c r="J451" s="64"/>
      <c r="K451" s="60"/>
      <c r="L451" s="64"/>
      <c r="M451" s="60"/>
      <c r="N451" s="64"/>
      <c r="O451" s="60"/>
      <c r="P451" s="64"/>
      <c r="Q451" s="60"/>
      <c r="R451" s="64"/>
      <c r="S451" s="60"/>
      <c r="T451" s="64"/>
      <c r="U451" s="60"/>
      <c r="V451" s="64"/>
      <c r="W451" s="60"/>
      <c r="X451" s="64"/>
      <c r="Y451" s="60"/>
      <c r="Z451" s="64"/>
      <c r="AA451" s="60"/>
      <c r="AB451" s="64"/>
      <c r="AC451" s="60"/>
      <c r="AD451" s="64"/>
      <c r="AE451" s="60"/>
      <c r="AF451" s="64"/>
      <c r="AG451" s="60"/>
      <c r="AH451" s="64"/>
      <c r="AI451" s="60"/>
      <c r="AJ451" s="64"/>
      <c r="AK451" s="60"/>
      <c r="AL451" s="64"/>
      <c r="AM451" s="60"/>
      <c r="AN451" s="64"/>
      <c r="AO451" s="60"/>
      <c r="AP451" s="64"/>
      <c r="AQ451" s="60"/>
      <c r="AR451" s="64"/>
      <c r="AS451" s="60"/>
      <c r="AT451" s="64"/>
      <c r="AU451" s="60"/>
      <c r="AV451" s="64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0"/>
      <c r="BR451" s="60"/>
      <c r="BS451" s="60"/>
      <c r="BT451" s="61"/>
      <c r="BU451" s="61"/>
      <c r="BV451" s="61"/>
      <c r="BW451" s="61"/>
      <c r="BX451" s="61"/>
    </row>
    <row r="452" spans="2:76" x14ac:dyDescent="0.2">
      <c r="B452" s="61"/>
      <c r="C452" s="61"/>
      <c r="D452" s="61"/>
      <c r="E452" s="61"/>
      <c r="F452" s="61"/>
      <c r="G452" s="61"/>
      <c r="H452" s="61"/>
      <c r="I452" s="60"/>
      <c r="J452" s="64"/>
      <c r="K452" s="60"/>
      <c r="L452" s="64"/>
      <c r="M452" s="60"/>
      <c r="N452" s="64"/>
      <c r="O452" s="60"/>
      <c r="P452" s="64"/>
      <c r="Q452" s="60"/>
      <c r="R452" s="64"/>
      <c r="S452" s="60"/>
      <c r="T452" s="64"/>
      <c r="U452" s="60"/>
      <c r="V452" s="64"/>
      <c r="W452" s="60"/>
      <c r="X452" s="64"/>
      <c r="Y452" s="60"/>
      <c r="Z452" s="64"/>
      <c r="AA452" s="60"/>
      <c r="AB452" s="64"/>
      <c r="AC452" s="60"/>
      <c r="AD452" s="64"/>
      <c r="AE452" s="60"/>
      <c r="AF452" s="64"/>
      <c r="AG452" s="60"/>
      <c r="AH452" s="64"/>
      <c r="AI452" s="60"/>
      <c r="AJ452" s="64"/>
      <c r="AK452" s="60"/>
      <c r="AL452" s="64"/>
      <c r="AM452" s="60"/>
      <c r="AN452" s="64"/>
      <c r="AO452" s="60"/>
      <c r="AP452" s="64"/>
      <c r="AQ452" s="60"/>
      <c r="AR452" s="64"/>
      <c r="AS452" s="60"/>
      <c r="AT452" s="64"/>
      <c r="AU452" s="60"/>
      <c r="AV452" s="64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0"/>
      <c r="BR452" s="60"/>
      <c r="BS452" s="60"/>
      <c r="BT452" s="61"/>
      <c r="BU452" s="61"/>
      <c r="BV452" s="61"/>
      <c r="BW452" s="61"/>
      <c r="BX452" s="61"/>
    </row>
    <row r="453" spans="2:76" x14ac:dyDescent="0.2">
      <c r="B453" s="61"/>
      <c r="C453" s="61"/>
      <c r="D453" s="61"/>
      <c r="E453" s="61"/>
      <c r="F453" s="61"/>
      <c r="G453" s="61"/>
      <c r="H453" s="61"/>
      <c r="I453" s="60"/>
      <c r="J453" s="64"/>
      <c r="K453" s="60"/>
      <c r="L453" s="64"/>
      <c r="M453" s="60"/>
      <c r="N453" s="64"/>
      <c r="O453" s="60"/>
      <c r="P453" s="64"/>
      <c r="Q453" s="60"/>
      <c r="R453" s="64"/>
      <c r="S453" s="60"/>
      <c r="T453" s="64"/>
      <c r="U453" s="60"/>
      <c r="V453" s="64"/>
      <c r="W453" s="60"/>
      <c r="X453" s="64"/>
      <c r="Y453" s="60"/>
      <c r="Z453" s="64"/>
      <c r="AA453" s="60"/>
      <c r="AB453" s="64"/>
      <c r="AC453" s="60"/>
      <c r="AD453" s="64"/>
      <c r="AE453" s="60"/>
      <c r="AF453" s="64"/>
      <c r="AG453" s="60"/>
      <c r="AH453" s="64"/>
      <c r="AI453" s="60"/>
      <c r="AJ453" s="64"/>
      <c r="AK453" s="60"/>
      <c r="AL453" s="64"/>
      <c r="AM453" s="60"/>
      <c r="AN453" s="64"/>
      <c r="AO453" s="60"/>
      <c r="AP453" s="64"/>
      <c r="AQ453" s="60"/>
      <c r="AR453" s="64"/>
      <c r="AS453" s="60"/>
      <c r="AT453" s="64"/>
      <c r="AU453" s="60"/>
      <c r="AV453" s="64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0"/>
      <c r="BR453" s="60"/>
      <c r="BS453" s="60"/>
      <c r="BT453" s="61"/>
      <c r="BU453" s="61"/>
      <c r="BV453" s="61"/>
      <c r="BW453" s="61"/>
      <c r="BX453" s="61"/>
    </row>
    <row r="454" spans="2:76" x14ac:dyDescent="0.2">
      <c r="B454" s="61"/>
      <c r="C454" s="61"/>
      <c r="D454" s="61"/>
      <c r="E454" s="61"/>
      <c r="F454" s="61"/>
      <c r="G454" s="61"/>
      <c r="H454" s="61"/>
      <c r="I454" s="60"/>
      <c r="J454" s="64"/>
      <c r="K454" s="60"/>
      <c r="L454" s="64"/>
      <c r="M454" s="60"/>
      <c r="N454" s="64"/>
      <c r="O454" s="60"/>
      <c r="P454" s="64"/>
      <c r="Q454" s="60"/>
      <c r="R454" s="64"/>
      <c r="S454" s="60"/>
      <c r="T454" s="64"/>
      <c r="U454" s="60"/>
      <c r="V454" s="64"/>
      <c r="W454" s="60"/>
      <c r="X454" s="64"/>
      <c r="Y454" s="60"/>
      <c r="Z454" s="64"/>
      <c r="AA454" s="60"/>
      <c r="AB454" s="64"/>
      <c r="AC454" s="60"/>
      <c r="AD454" s="64"/>
      <c r="AE454" s="60"/>
      <c r="AF454" s="64"/>
      <c r="AG454" s="60"/>
      <c r="AH454" s="64"/>
      <c r="AI454" s="60"/>
      <c r="AJ454" s="64"/>
      <c r="AK454" s="60"/>
      <c r="AL454" s="64"/>
      <c r="AM454" s="60"/>
      <c r="AN454" s="64"/>
      <c r="AO454" s="60"/>
      <c r="AP454" s="64"/>
      <c r="AQ454" s="60"/>
      <c r="AR454" s="64"/>
      <c r="AS454" s="60"/>
      <c r="AT454" s="64"/>
      <c r="AU454" s="60"/>
      <c r="AV454" s="64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0"/>
      <c r="BR454" s="60"/>
      <c r="BS454" s="60"/>
      <c r="BT454" s="61"/>
      <c r="BU454" s="61"/>
      <c r="BV454" s="61"/>
      <c r="BW454" s="61"/>
      <c r="BX454" s="61"/>
    </row>
    <row r="455" spans="2:76" x14ac:dyDescent="0.2">
      <c r="B455" s="61"/>
      <c r="C455" s="61"/>
      <c r="D455" s="61"/>
      <c r="E455" s="61"/>
      <c r="F455" s="61"/>
      <c r="G455" s="61"/>
      <c r="H455" s="61"/>
      <c r="I455" s="60"/>
      <c r="J455" s="64"/>
      <c r="K455" s="60"/>
      <c r="L455" s="64"/>
      <c r="M455" s="60"/>
      <c r="N455" s="64"/>
      <c r="O455" s="60"/>
      <c r="P455" s="64"/>
      <c r="Q455" s="60"/>
      <c r="R455" s="64"/>
      <c r="S455" s="60"/>
      <c r="T455" s="64"/>
      <c r="U455" s="60"/>
      <c r="V455" s="64"/>
      <c r="W455" s="60"/>
      <c r="X455" s="64"/>
      <c r="Y455" s="60"/>
      <c r="Z455" s="64"/>
      <c r="AA455" s="60"/>
      <c r="AB455" s="64"/>
      <c r="AC455" s="60"/>
      <c r="AD455" s="64"/>
      <c r="AE455" s="60"/>
      <c r="AF455" s="64"/>
      <c r="AG455" s="60"/>
      <c r="AH455" s="64"/>
      <c r="AI455" s="60"/>
      <c r="AJ455" s="64"/>
      <c r="AK455" s="60"/>
      <c r="AL455" s="64"/>
      <c r="AM455" s="60"/>
      <c r="AN455" s="64"/>
      <c r="AO455" s="60"/>
      <c r="AP455" s="64"/>
      <c r="AQ455" s="60"/>
      <c r="AR455" s="64"/>
      <c r="AS455" s="60"/>
      <c r="AT455" s="64"/>
      <c r="AU455" s="60"/>
      <c r="AV455" s="64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0"/>
      <c r="BR455" s="60"/>
      <c r="BS455" s="60"/>
      <c r="BT455" s="61"/>
      <c r="BU455" s="61"/>
      <c r="BV455" s="61"/>
      <c r="BW455" s="61"/>
      <c r="BX455" s="61"/>
    </row>
    <row r="456" spans="2:76" x14ac:dyDescent="0.2">
      <c r="B456" s="61"/>
      <c r="C456" s="61"/>
      <c r="D456" s="61"/>
      <c r="E456" s="61"/>
      <c r="F456" s="61"/>
      <c r="G456" s="61"/>
      <c r="H456" s="61"/>
      <c r="I456" s="60"/>
      <c r="J456" s="64"/>
      <c r="K456" s="60"/>
      <c r="L456" s="64"/>
      <c r="M456" s="60"/>
      <c r="N456" s="64"/>
      <c r="O456" s="60"/>
      <c r="P456" s="64"/>
      <c r="Q456" s="60"/>
      <c r="R456" s="64"/>
      <c r="S456" s="60"/>
      <c r="T456" s="64"/>
      <c r="U456" s="60"/>
      <c r="V456" s="64"/>
      <c r="W456" s="60"/>
      <c r="X456" s="64"/>
      <c r="Y456" s="60"/>
      <c r="Z456" s="64"/>
      <c r="AA456" s="60"/>
      <c r="AB456" s="64"/>
      <c r="AC456" s="60"/>
      <c r="AD456" s="64"/>
      <c r="AE456" s="60"/>
      <c r="AF456" s="64"/>
      <c r="AG456" s="60"/>
      <c r="AH456" s="64"/>
      <c r="AI456" s="60"/>
      <c r="AJ456" s="64"/>
      <c r="AK456" s="60"/>
      <c r="AL456" s="64"/>
      <c r="AM456" s="60"/>
      <c r="AN456" s="64"/>
      <c r="AO456" s="60"/>
      <c r="AP456" s="64"/>
      <c r="AQ456" s="60"/>
      <c r="AR456" s="64"/>
      <c r="AS456" s="60"/>
      <c r="AT456" s="64"/>
      <c r="AU456" s="60"/>
      <c r="AV456" s="64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0"/>
      <c r="BR456" s="60"/>
      <c r="BS456" s="60"/>
      <c r="BT456" s="61"/>
      <c r="BU456" s="61"/>
      <c r="BV456" s="61"/>
      <c r="BW456" s="61"/>
      <c r="BX456" s="61"/>
    </row>
    <row r="457" spans="2:76" x14ac:dyDescent="0.2">
      <c r="B457" s="61"/>
      <c r="C457" s="61"/>
      <c r="D457" s="61"/>
      <c r="E457" s="61"/>
      <c r="F457" s="61"/>
      <c r="G457" s="61"/>
      <c r="H457" s="61"/>
      <c r="I457" s="60"/>
      <c r="J457" s="64"/>
      <c r="K457" s="60"/>
      <c r="L457" s="64"/>
      <c r="M457" s="60"/>
      <c r="N457" s="64"/>
      <c r="O457" s="60"/>
      <c r="P457" s="64"/>
      <c r="Q457" s="60"/>
      <c r="R457" s="64"/>
      <c r="S457" s="60"/>
      <c r="T457" s="64"/>
      <c r="U457" s="60"/>
      <c r="V457" s="64"/>
      <c r="W457" s="60"/>
      <c r="X457" s="64"/>
      <c r="Y457" s="60"/>
      <c r="Z457" s="64"/>
      <c r="AA457" s="60"/>
      <c r="AB457" s="64"/>
      <c r="AC457" s="60"/>
      <c r="AD457" s="88"/>
      <c r="AE457" s="60"/>
      <c r="AF457" s="64"/>
      <c r="AG457" s="60"/>
      <c r="AH457" s="64"/>
      <c r="AI457" s="60"/>
      <c r="AJ457" s="64"/>
      <c r="AK457" s="60"/>
      <c r="AL457" s="64"/>
      <c r="AM457" s="60"/>
      <c r="AN457" s="64"/>
      <c r="AO457" s="60"/>
      <c r="AP457" s="64"/>
      <c r="AQ457" s="60"/>
      <c r="AR457" s="64"/>
      <c r="AS457" s="60"/>
      <c r="AT457" s="64"/>
      <c r="AU457" s="60"/>
      <c r="AV457" s="64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0"/>
      <c r="BR457" s="60"/>
      <c r="BS457" s="60"/>
      <c r="BT457" s="61"/>
      <c r="BU457" s="61"/>
      <c r="BV457" s="61"/>
      <c r="BW457" s="61"/>
      <c r="BX457" s="61"/>
    </row>
    <row r="458" spans="2:76" x14ac:dyDescent="0.2">
      <c r="B458" s="61"/>
      <c r="C458" s="61"/>
      <c r="D458" s="61"/>
      <c r="E458" s="61"/>
      <c r="F458" s="61"/>
      <c r="G458" s="61"/>
      <c r="H458" s="61"/>
      <c r="I458" s="60"/>
      <c r="J458" s="64"/>
      <c r="K458" s="60"/>
      <c r="L458" s="64"/>
      <c r="M458" s="60"/>
      <c r="N458" s="64"/>
      <c r="O458" s="60"/>
      <c r="P458" s="64"/>
      <c r="Q458" s="60"/>
      <c r="R458" s="64"/>
      <c r="S458" s="60"/>
      <c r="T458" s="64"/>
      <c r="U458" s="60"/>
      <c r="V458" s="64"/>
      <c r="W458" s="60"/>
      <c r="X458" s="64"/>
      <c r="Y458" s="60"/>
      <c r="Z458" s="64"/>
      <c r="AA458" s="60"/>
      <c r="AB458" s="64"/>
      <c r="AC458" s="60"/>
      <c r="AD458" s="88"/>
      <c r="AE458" s="60"/>
      <c r="AF458" s="64"/>
      <c r="AG458" s="60"/>
      <c r="AH458" s="64"/>
      <c r="AI458" s="60"/>
      <c r="AJ458" s="64"/>
      <c r="AK458" s="60"/>
      <c r="AL458" s="64"/>
      <c r="AM458" s="60"/>
      <c r="AN458" s="64"/>
      <c r="AO458" s="60"/>
      <c r="AP458" s="64"/>
      <c r="AQ458" s="60"/>
      <c r="AR458" s="64"/>
      <c r="AS458" s="60"/>
      <c r="AT458" s="64"/>
      <c r="AU458" s="60"/>
      <c r="AV458" s="64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0"/>
      <c r="BR458" s="60"/>
      <c r="BS458" s="60"/>
      <c r="BT458" s="61"/>
      <c r="BU458" s="61"/>
      <c r="BV458" s="61"/>
      <c r="BW458" s="61"/>
      <c r="BX458" s="61"/>
    </row>
    <row r="459" spans="2:76" x14ac:dyDescent="0.2">
      <c r="B459" s="61"/>
      <c r="C459" s="61"/>
      <c r="D459" s="61"/>
      <c r="E459" s="61"/>
      <c r="F459" s="61"/>
      <c r="G459" s="61"/>
      <c r="H459" s="61"/>
      <c r="I459" s="60"/>
      <c r="J459" s="64"/>
      <c r="K459" s="60"/>
      <c r="L459" s="64"/>
      <c r="M459" s="60"/>
      <c r="N459" s="64"/>
      <c r="O459" s="60"/>
      <c r="P459" s="64"/>
      <c r="Q459" s="60"/>
      <c r="R459" s="64"/>
      <c r="S459" s="60"/>
      <c r="T459" s="64"/>
      <c r="U459" s="60"/>
      <c r="V459" s="64"/>
      <c r="W459" s="60"/>
      <c r="X459" s="64"/>
      <c r="Y459" s="60"/>
      <c r="Z459" s="64"/>
      <c r="AA459" s="60"/>
      <c r="AB459" s="64"/>
      <c r="AC459" s="60"/>
      <c r="AD459" s="88"/>
      <c r="AE459" s="60"/>
      <c r="AF459" s="64"/>
      <c r="AG459" s="60"/>
      <c r="AH459" s="64"/>
      <c r="AI459" s="60"/>
      <c r="AJ459" s="64"/>
      <c r="AK459" s="60"/>
      <c r="AL459" s="64"/>
      <c r="AM459" s="60"/>
      <c r="AN459" s="64"/>
      <c r="AO459" s="60"/>
      <c r="AP459" s="64"/>
      <c r="AQ459" s="60"/>
      <c r="AR459" s="64"/>
      <c r="AS459" s="60"/>
      <c r="AT459" s="64"/>
      <c r="AU459" s="60"/>
      <c r="AV459" s="64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0"/>
      <c r="BR459" s="60"/>
      <c r="BS459" s="60"/>
      <c r="BT459" s="61"/>
      <c r="BU459" s="61"/>
      <c r="BV459" s="61"/>
      <c r="BW459" s="61"/>
      <c r="BX459" s="61"/>
    </row>
    <row r="460" spans="2:76" x14ac:dyDescent="0.2">
      <c r="B460" s="61"/>
      <c r="C460" s="61"/>
      <c r="D460" s="61"/>
      <c r="E460" s="61"/>
      <c r="F460" s="61"/>
      <c r="G460" s="61"/>
      <c r="H460" s="61"/>
      <c r="I460" s="60"/>
      <c r="J460" s="64"/>
      <c r="K460" s="60"/>
      <c r="L460" s="64"/>
      <c r="M460" s="60"/>
      <c r="N460" s="64"/>
      <c r="O460" s="60"/>
      <c r="P460" s="64"/>
      <c r="Q460" s="60"/>
      <c r="R460" s="64"/>
      <c r="S460" s="60"/>
      <c r="T460" s="64"/>
      <c r="U460" s="60"/>
      <c r="V460" s="64"/>
      <c r="W460" s="60"/>
      <c r="X460" s="64"/>
      <c r="Y460" s="60"/>
      <c r="Z460" s="64"/>
      <c r="AA460" s="60"/>
      <c r="AB460" s="64"/>
      <c r="AC460" s="60"/>
      <c r="AD460" s="88"/>
      <c r="AE460" s="60"/>
      <c r="AF460" s="64"/>
      <c r="AG460" s="60"/>
      <c r="AH460" s="64"/>
      <c r="AI460" s="60"/>
      <c r="AJ460" s="64"/>
      <c r="AK460" s="60"/>
      <c r="AL460" s="64"/>
      <c r="AM460" s="60"/>
      <c r="AN460" s="64"/>
      <c r="AO460" s="60"/>
      <c r="AP460" s="64"/>
      <c r="AQ460" s="60"/>
      <c r="AR460" s="64"/>
      <c r="AS460" s="60"/>
      <c r="AT460" s="64"/>
      <c r="AU460" s="60"/>
      <c r="AV460" s="64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0"/>
      <c r="BR460" s="60"/>
      <c r="BS460" s="60"/>
      <c r="BT460" s="61"/>
      <c r="BU460" s="61"/>
      <c r="BV460" s="61"/>
      <c r="BW460" s="61"/>
      <c r="BX460" s="61"/>
    </row>
    <row r="461" spans="2:76" x14ac:dyDescent="0.2">
      <c r="B461" s="61"/>
      <c r="C461" s="61"/>
      <c r="D461" s="61"/>
      <c r="E461" s="61"/>
      <c r="F461" s="61"/>
      <c r="G461" s="61"/>
      <c r="H461" s="61"/>
      <c r="I461" s="60"/>
      <c r="J461" s="64"/>
      <c r="K461" s="60"/>
      <c r="L461" s="64"/>
      <c r="M461" s="60"/>
      <c r="N461" s="64"/>
      <c r="O461" s="60"/>
      <c r="P461" s="64"/>
      <c r="Q461" s="60"/>
      <c r="R461" s="64"/>
      <c r="S461" s="60"/>
      <c r="T461" s="64"/>
      <c r="U461" s="60"/>
      <c r="V461" s="64"/>
      <c r="W461" s="60"/>
      <c r="X461" s="64"/>
      <c r="Y461" s="60"/>
      <c r="Z461" s="64"/>
      <c r="AA461" s="60"/>
      <c r="AB461" s="64"/>
      <c r="AC461" s="60"/>
      <c r="AD461" s="88"/>
      <c r="AE461" s="60"/>
      <c r="AF461" s="64"/>
      <c r="AG461" s="60"/>
      <c r="AH461" s="64"/>
      <c r="AI461" s="60"/>
      <c r="AJ461" s="64"/>
      <c r="AK461" s="60"/>
      <c r="AL461" s="64"/>
      <c r="AM461" s="60"/>
      <c r="AN461" s="64"/>
      <c r="AO461" s="60"/>
      <c r="AP461" s="64"/>
      <c r="AQ461" s="60"/>
      <c r="AR461" s="64"/>
      <c r="AS461" s="60"/>
      <c r="AT461" s="64"/>
      <c r="AU461" s="60"/>
      <c r="AV461" s="64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0"/>
      <c r="BR461" s="60"/>
      <c r="BS461" s="60"/>
      <c r="BT461" s="61"/>
      <c r="BU461" s="61"/>
      <c r="BV461" s="61"/>
      <c r="BW461" s="61"/>
      <c r="BX461" s="61"/>
    </row>
    <row r="462" spans="2:76" x14ac:dyDescent="0.2">
      <c r="B462" s="61"/>
      <c r="C462" s="61"/>
      <c r="D462" s="61"/>
      <c r="E462" s="61"/>
      <c r="F462" s="61"/>
      <c r="G462" s="61"/>
      <c r="H462" s="61"/>
      <c r="I462" s="60"/>
      <c r="J462" s="64"/>
      <c r="K462" s="60"/>
      <c r="L462" s="64"/>
      <c r="M462" s="60"/>
      <c r="N462" s="64"/>
      <c r="O462" s="60"/>
      <c r="P462" s="64"/>
      <c r="Q462" s="60"/>
      <c r="R462" s="64"/>
      <c r="S462" s="60"/>
      <c r="T462" s="64"/>
      <c r="U462" s="60"/>
      <c r="V462" s="64"/>
      <c r="W462" s="60"/>
      <c r="X462" s="64"/>
      <c r="Y462" s="60"/>
      <c r="Z462" s="64"/>
      <c r="AA462" s="60"/>
      <c r="AB462" s="64"/>
      <c r="AC462" s="60"/>
      <c r="AD462" s="88"/>
      <c r="AE462" s="60"/>
      <c r="AF462" s="64"/>
      <c r="AG462" s="60"/>
      <c r="AH462" s="64"/>
      <c r="AI462" s="60"/>
      <c r="AJ462" s="64"/>
      <c r="AK462" s="60"/>
      <c r="AL462" s="64"/>
      <c r="AM462" s="60"/>
      <c r="AN462" s="64"/>
      <c r="AO462" s="60"/>
      <c r="AP462" s="64"/>
      <c r="AQ462" s="60"/>
      <c r="AR462" s="64"/>
      <c r="AS462" s="60"/>
      <c r="AT462" s="64"/>
      <c r="AU462" s="60"/>
      <c r="AV462" s="64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0"/>
      <c r="BR462" s="60"/>
      <c r="BS462" s="60"/>
      <c r="BT462" s="61"/>
      <c r="BU462" s="61"/>
      <c r="BV462" s="61"/>
      <c r="BW462" s="61"/>
      <c r="BX462" s="61"/>
    </row>
    <row r="463" spans="2:76" x14ac:dyDescent="0.2">
      <c r="B463" s="61"/>
      <c r="C463" s="61"/>
      <c r="D463" s="61"/>
      <c r="E463" s="61"/>
      <c r="F463" s="61"/>
      <c r="G463" s="61"/>
      <c r="H463" s="61"/>
      <c r="I463" s="60"/>
      <c r="J463" s="64"/>
      <c r="K463" s="60"/>
      <c r="L463" s="64"/>
      <c r="M463" s="60"/>
      <c r="N463" s="64"/>
      <c r="O463" s="60"/>
      <c r="P463" s="64"/>
      <c r="Q463" s="60"/>
      <c r="R463" s="64"/>
      <c r="S463" s="60"/>
      <c r="T463" s="64"/>
      <c r="U463" s="60"/>
      <c r="V463" s="64"/>
      <c r="W463" s="60"/>
      <c r="X463" s="64"/>
      <c r="Y463" s="60"/>
      <c r="Z463" s="64"/>
      <c r="AA463" s="60"/>
      <c r="AB463" s="64"/>
      <c r="AC463" s="60"/>
      <c r="AD463" s="88"/>
      <c r="AE463" s="60"/>
      <c r="AF463" s="64"/>
      <c r="AG463" s="60"/>
      <c r="AH463" s="64"/>
      <c r="AI463" s="60"/>
      <c r="AJ463" s="64"/>
      <c r="AK463" s="60"/>
      <c r="AL463" s="64"/>
      <c r="AM463" s="60"/>
      <c r="AN463" s="64"/>
      <c r="AO463" s="60"/>
      <c r="AP463" s="64"/>
      <c r="AQ463" s="60"/>
      <c r="AR463" s="64"/>
      <c r="AS463" s="60"/>
      <c r="AT463" s="64"/>
      <c r="AU463" s="60"/>
      <c r="AV463" s="64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0"/>
      <c r="BR463" s="60"/>
      <c r="BS463" s="60"/>
      <c r="BT463" s="61"/>
      <c r="BU463" s="61"/>
      <c r="BV463" s="61"/>
      <c r="BW463" s="61"/>
      <c r="BX463" s="61"/>
    </row>
    <row r="464" spans="2:76" x14ac:dyDescent="0.2">
      <c r="B464" s="61"/>
      <c r="C464" s="61"/>
      <c r="D464" s="61"/>
      <c r="E464" s="61"/>
      <c r="F464" s="61"/>
      <c r="G464" s="61"/>
      <c r="H464" s="61"/>
      <c r="I464" s="60"/>
      <c r="J464" s="64"/>
      <c r="K464" s="60"/>
      <c r="L464" s="64"/>
      <c r="M464" s="60"/>
      <c r="N464" s="64"/>
      <c r="O464" s="60"/>
      <c r="P464" s="64"/>
      <c r="Q464" s="60"/>
      <c r="R464" s="64"/>
      <c r="S464" s="60"/>
      <c r="T464" s="64"/>
      <c r="U464" s="60"/>
      <c r="V464" s="64"/>
      <c r="W464" s="60"/>
      <c r="X464" s="64"/>
      <c r="Y464" s="60"/>
      <c r="Z464" s="64"/>
      <c r="AA464" s="60"/>
      <c r="AB464" s="64"/>
      <c r="AC464" s="60"/>
      <c r="AD464" s="88"/>
      <c r="AE464" s="60"/>
      <c r="AF464" s="64"/>
      <c r="AG464" s="60"/>
      <c r="AH464" s="64"/>
      <c r="AI464" s="60"/>
      <c r="AJ464" s="64"/>
      <c r="AK464" s="60"/>
      <c r="AL464" s="64"/>
      <c r="AM464" s="60"/>
      <c r="AN464" s="64"/>
      <c r="AO464" s="60"/>
      <c r="AP464" s="64"/>
      <c r="AQ464" s="60"/>
      <c r="AR464" s="64"/>
      <c r="AS464" s="60"/>
      <c r="AT464" s="64"/>
      <c r="AU464" s="60"/>
      <c r="AV464" s="64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0"/>
      <c r="BR464" s="60"/>
      <c r="BS464" s="60"/>
      <c r="BT464" s="61"/>
      <c r="BU464" s="61"/>
      <c r="BV464" s="61"/>
      <c r="BW464" s="61"/>
      <c r="BX464" s="61"/>
    </row>
    <row r="465" spans="2:76" x14ac:dyDescent="0.2">
      <c r="B465" s="61"/>
      <c r="C465" s="61"/>
      <c r="D465" s="61"/>
      <c r="E465" s="61"/>
      <c r="F465" s="61"/>
      <c r="G465" s="61"/>
      <c r="H465" s="61"/>
      <c r="I465" s="60"/>
      <c r="J465" s="64"/>
      <c r="K465" s="60"/>
      <c r="L465" s="64"/>
      <c r="M465" s="60"/>
      <c r="N465" s="64"/>
      <c r="O465" s="60"/>
      <c r="P465" s="64"/>
      <c r="Q465" s="60"/>
      <c r="R465" s="64"/>
      <c r="S465" s="60"/>
      <c r="T465" s="64"/>
      <c r="U465" s="60"/>
      <c r="V465" s="64"/>
      <c r="W465" s="60"/>
      <c r="X465" s="64"/>
      <c r="Y465" s="60"/>
      <c r="Z465" s="64"/>
      <c r="AA465" s="60"/>
      <c r="AB465" s="64"/>
      <c r="AC465" s="60"/>
      <c r="AD465" s="88"/>
      <c r="AE465" s="60"/>
      <c r="AF465" s="64"/>
      <c r="AG465" s="60"/>
      <c r="AH465" s="64"/>
      <c r="AI465" s="60"/>
      <c r="AJ465" s="64"/>
      <c r="AK465" s="60"/>
      <c r="AL465" s="64"/>
      <c r="AM465" s="60"/>
      <c r="AN465" s="64"/>
      <c r="AO465" s="60"/>
      <c r="AP465" s="64"/>
      <c r="AQ465" s="60"/>
      <c r="AR465" s="64"/>
      <c r="AS465" s="60"/>
      <c r="AT465" s="64"/>
      <c r="AU465" s="60"/>
      <c r="AV465" s="64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0"/>
      <c r="BR465" s="60"/>
      <c r="BS465" s="60"/>
      <c r="BT465" s="61"/>
      <c r="BU465" s="61"/>
      <c r="BV465" s="61"/>
      <c r="BW465" s="61"/>
      <c r="BX465" s="61"/>
    </row>
    <row r="466" spans="2:76" x14ac:dyDescent="0.2">
      <c r="B466" s="61"/>
      <c r="C466" s="61"/>
      <c r="D466" s="61"/>
      <c r="E466" s="61"/>
      <c r="F466" s="61"/>
      <c r="G466" s="61"/>
      <c r="H466" s="61"/>
      <c r="I466" s="60"/>
      <c r="J466" s="64"/>
      <c r="K466" s="60"/>
      <c r="L466" s="64"/>
      <c r="M466" s="60"/>
      <c r="N466" s="64"/>
      <c r="O466" s="60"/>
      <c r="P466" s="64"/>
      <c r="Q466" s="60"/>
      <c r="R466" s="64"/>
      <c r="S466" s="60"/>
      <c r="T466" s="64"/>
      <c r="U466" s="60"/>
      <c r="V466" s="64"/>
      <c r="W466" s="60"/>
      <c r="X466" s="64"/>
      <c r="Y466" s="60"/>
      <c r="Z466" s="64"/>
      <c r="AA466" s="60"/>
      <c r="AB466" s="64"/>
      <c r="AC466" s="60"/>
      <c r="AD466" s="88"/>
      <c r="AE466" s="60"/>
      <c r="AF466" s="64"/>
      <c r="AG466" s="60"/>
      <c r="AH466" s="64"/>
      <c r="AI466" s="60"/>
      <c r="AJ466" s="64"/>
      <c r="AK466" s="60"/>
      <c r="AL466" s="64"/>
      <c r="AM466" s="60"/>
      <c r="AN466" s="64"/>
      <c r="AO466" s="60"/>
      <c r="AP466" s="64"/>
      <c r="AQ466" s="60"/>
      <c r="AR466" s="64"/>
      <c r="AS466" s="60"/>
      <c r="AT466" s="64"/>
      <c r="AU466" s="60"/>
      <c r="AV466" s="64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0"/>
      <c r="BR466" s="60"/>
      <c r="BS466" s="60"/>
      <c r="BT466" s="61"/>
      <c r="BU466" s="61"/>
      <c r="BV466" s="61"/>
      <c r="BW466" s="61"/>
      <c r="BX466" s="61"/>
    </row>
    <row r="467" spans="2:76" x14ac:dyDescent="0.2">
      <c r="B467" s="61"/>
      <c r="C467" s="61"/>
      <c r="D467" s="61"/>
      <c r="E467" s="61"/>
      <c r="F467" s="61"/>
      <c r="G467" s="61"/>
      <c r="H467" s="61"/>
      <c r="I467" s="60"/>
      <c r="J467" s="64"/>
      <c r="K467" s="60"/>
      <c r="L467" s="64"/>
      <c r="M467" s="60"/>
      <c r="N467" s="64"/>
      <c r="O467" s="60"/>
      <c r="P467" s="64"/>
      <c r="Q467" s="60"/>
      <c r="R467" s="64"/>
      <c r="S467" s="60"/>
      <c r="T467" s="64"/>
      <c r="U467" s="60"/>
      <c r="V467" s="64"/>
      <c r="W467" s="60"/>
      <c r="X467" s="64"/>
      <c r="Y467" s="60"/>
      <c r="Z467" s="64"/>
      <c r="AA467" s="60"/>
      <c r="AB467" s="64"/>
      <c r="AC467" s="60"/>
      <c r="AD467" s="88"/>
      <c r="AE467" s="60"/>
      <c r="AF467" s="64"/>
      <c r="AG467" s="60"/>
      <c r="AH467" s="64"/>
      <c r="AI467" s="60"/>
      <c r="AJ467" s="64"/>
      <c r="AK467" s="60"/>
      <c r="AL467" s="64"/>
      <c r="AM467" s="60"/>
      <c r="AN467" s="64"/>
      <c r="AO467" s="60"/>
      <c r="AP467" s="64"/>
      <c r="AQ467" s="60"/>
      <c r="AR467" s="64"/>
      <c r="AS467" s="60"/>
      <c r="AT467" s="64"/>
      <c r="AU467" s="60"/>
      <c r="AV467" s="64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0"/>
      <c r="BR467" s="60"/>
      <c r="BS467" s="60"/>
      <c r="BT467" s="61"/>
      <c r="BU467" s="61"/>
      <c r="BV467" s="61"/>
      <c r="BW467" s="61"/>
      <c r="BX467" s="61"/>
    </row>
    <row r="468" spans="2:76" x14ac:dyDescent="0.2">
      <c r="B468" s="61"/>
      <c r="C468" s="61"/>
      <c r="D468" s="61"/>
      <c r="E468" s="61"/>
      <c r="F468" s="61"/>
      <c r="G468" s="61"/>
      <c r="H468" s="61"/>
      <c r="I468" s="60"/>
      <c r="J468" s="64"/>
      <c r="K468" s="60"/>
      <c r="L468" s="64"/>
      <c r="M468" s="60"/>
      <c r="N468" s="64"/>
      <c r="O468" s="60"/>
      <c r="P468" s="64"/>
      <c r="Q468" s="60"/>
      <c r="R468" s="64"/>
      <c r="S468" s="60"/>
      <c r="T468" s="64"/>
      <c r="U468" s="60"/>
      <c r="V468" s="64"/>
      <c r="W468" s="60"/>
      <c r="X468" s="64"/>
      <c r="Y468" s="60"/>
      <c r="Z468" s="64"/>
      <c r="AA468" s="60"/>
      <c r="AB468" s="64"/>
      <c r="AC468" s="60"/>
      <c r="AD468" s="88"/>
      <c r="AE468" s="60"/>
      <c r="AF468" s="64"/>
      <c r="AG468" s="60"/>
      <c r="AH468" s="64"/>
      <c r="AI468" s="60"/>
      <c r="AJ468" s="64"/>
      <c r="AK468" s="60"/>
      <c r="AL468" s="64"/>
      <c r="AM468" s="60"/>
      <c r="AN468" s="64"/>
      <c r="AO468" s="60"/>
      <c r="AP468" s="64"/>
      <c r="AQ468" s="60"/>
      <c r="AR468" s="64"/>
      <c r="AS468" s="60"/>
      <c r="AT468" s="64"/>
      <c r="AU468" s="60"/>
      <c r="AV468" s="64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0"/>
      <c r="BR468" s="60"/>
      <c r="BS468" s="60"/>
      <c r="BT468" s="61"/>
      <c r="BU468" s="61"/>
      <c r="BV468" s="61"/>
      <c r="BW468" s="61"/>
      <c r="BX468" s="61"/>
    </row>
    <row r="469" spans="2:76" x14ac:dyDescent="0.2">
      <c r="B469" s="61"/>
      <c r="C469" s="61"/>
      <c r="D469" s="61"/>
      <c r="E469" s="61"/>
      <c r="F469" s="61"/>
      <c r="G469" s="61"/>
      <c r="H469" s="61"/>
      <c r="I469" s="60"/>
      <c r="J469" s="64"/>
      <c r="K469" s="60"/>
      <c r="L469" s="64"/>
      <c r="M469" s="60"/>
      <c r="N469" s="64"/>
      <c r="O469" s="60"/>
      <c r="P469" s="64"/>
      <c r="Q469" s="60"/>
      <c r="R469" s="64"/>
      <c r="S469" s="60"/>
      <c r="T469" s="64"/>
      <c r="U469" s="60"/>
      <c r="V469" s="64"/>
      <c r="W469" s="60"/>
      <c r="X469" s="64"/>
      <c r="Y469" s="60"/>
      <c r="Z469" s="64"/>
      <c r="AA469" s="60"/>
      <c r="AB469" s="64"/>
      <c r="AC469" s="60"/>
      <c r="AD469" s="88"/>
      <c r="AE469" s="60"/>
      <c r="AF469" s="64"/>
      <c r="AG469" s="60"/>
      <c r="AH469" s="64"/>
      <c r="AI469" s="60"/>
      <c r="AJ469" s="64"/>
      <c r="AK469" s="60"/>
      <c r="AL469" s="64"/>
      <c r="AM469" s="60"/>
      <c r="AN469" s="64"/>
      <c r="AO469" s="60"/>
      <c r="AP469" s="64"/>
      <c r="AQ469" s="60"/>
      <c r="AR469" s="64"/>
      <c r="AS469" s="60"/>
      <c r="AT469" s="64"/>
      <c r="AU469" s="60"/>
      <c r="AV469" s="64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0"/>
      <c r="BR469" s="60"/>
      <c r="BS469" s="60"/>
      <c r="BT469" s="61"/>
      <c r="BU469" s="61"/>
      <c r="BV469" s="61"/>
      <c r="BW469" s="61"/>
      <c r="BX469" s="61"/>
    </row>
    <row r="470" spans="2:76" x14ac:dyDescent="0.2">
      <c r="B470" s="61"/>
      <c r="C470" s="61"/>
      <c r="D470" s="61"/>
      <c r="E470" s="61"/>
      <c r="F470" s="61"/>
      <c r="G470" s="61"/>
      <c r="H470" s="61"/>
      <c r="I470" s="60"/>
      <c r="J470" s="64"/>
      <c r="K470" s="60"/>
      <c r="L470" s="64"/>
      <c r="M470" s="60"/>
      <c r="N470" s="64"/>
      <c r="O470" s="60"/>
      <c r="P470" s="64"/>
      <c r="Q470" s="60"/>
      <c r="R470" s="64"/>
      <c r="S470" s="60"/>
      <c r="T470" s="64"/>
      <c r="U470" s="60"/>
      <c r="V470" s="64"/>
      <c r="W470" s="60"/>
      <c r="X470" s="64"/>
      <c r="Y470" s="60"/>
      <c r="Z470" s="64"/>
      <c r="AA470" s="60"/>
      <c r="AB470" s="64"/>
      <c r="AC470" s="60"/>
      <c r="AD470" s="88"/>
      <c r="AE470" s="60"/>
      <c r="AF470" s="64"/>
      <c r="AG470" s="60"/>
      <c r="AH470" s="64"/>
      <c r="AI470" s="60"/>
      <c r="AJ470" s="64"/>
      <c r="AK470" s="60"/>
      <c r="AL470" s="64"/>
      <c r="AM470" s="60"/>
      <c r="AN470" s="64"/>
      <c r="AO470" s="60"/>
      <c r="AP470" s="64"/>
      <c r="AQ470" s="60"/>
      <c r="AR470" s="64"/>
      <c r="AS470" s="60"/>
      <c r="AT470" s="64"/>
      <c r="AU470" s="60"/>
      <c r="AV470" s="64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0"/>
      <c r="BR470" s="60"/>
      <c r="BS470" s="60"/>
      <c r="BT470" s="61"/>
      <c r="BU470" s="61"/>
      <c r="BV470" s="61"/>
      <c r="BW470" s="61"/>
      <c r="BX470" s="61"/>
    </row>
    <row r="471" spans="2:76" x14ac:dyDescent="0.2">
      <c r="B471" s="61"/>
      <c r="C471" s="61"/>
      <c r="D471" s="61"/>
      <c r="E471" s="61"/>
      <c r="F471" s="61"/>
      <c r="G471" s="61"/>
      <c r="H471" s="61"/>
      <c r="I471" s="60"/>
      <c r="J471" s="64"/>
      <c r="K471" s="60"/>
      <c r="L471" s="64"/>
      <c r="M471" s="60"/>
      <c r="N471" s="64"/>
      <c r="O471" s="60"/>
      <c r="P471" s="64"/>
      <c r="Q471" s="60"/>
      <c r="R471" s="64"/>
      <c r="S471" s="60"/>
      <c r="T471" s="64"/>
      <c r="U471" s="60"/>
      <c r="V471" s="64"/>
      <c r="W471" s="60"/>
      <c r="X471" s="64"/>
      <c r="Y471" s="60"/>
      <c r="Z471" s="64"/>
      <c r="AA471" s="60"/>
      <c r="AB471" s="64"/>
      <c r="AC471" s="60"/>
      <c r="AD471" s="88"/>
      <c r="AE471" s="60"/>
      <c r="AF471" s="64"/>
      <c r="AG471" s="60"/>
      <c r="AH471" s="64"/>
      <c r="AI471" s="60"/>
      <c r="AJ471" s="64"/>
      <c r="AK471" s="60"/>
      <c r="AL471" s="64"/>
      <c r="AM471" s="60"/>
      <c r="AN471" s="64"/>
      <c r="AO471" s="60"/>
      <c r="AP471" s="64"/>
      <c r="AQ471" s="60"/>
      <c r="AR471" s="64"/>
      <c r="AS471" s="60"/>
      <c r="AT471" s="64"/>
      <c r="AU471" s="60"/>
      <c r="AV471" s="64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0"/>
      <c r="BR471" s="60"/>
      <c r="BS471" s="60"/>
      <c r="BT471" s="61"/>
      <c r="BU471" s="61"/>
      <c r="BV471" s="61"/>
      <c r="BW471" s="61"/>
      <c r="BX471" s="61"/>
    </row>
    <row r="472" spans="2:76" x14ac:dyDescent="0.2">
      <c r="B472" s="61"/>
      <c r="C472" s="61"/>
      <c r="D472" s="61"/>
      <c r="E472" s="61"/>
      <c r="F472" s="61"/>
      <c r="G472" s="61"/>
      <c r="H472" s="61"/>
      <c r="I472" s="60"/>
      <c r="J472" s="64"/>
      <c r="K472" s="60"/>
      <c r="L472" s="64"/>
      <c r="M472" s="60"/>
      <c r="N472" s="64"/>
      <c r="O472" s="60"/>
      <c r="P472" s="64"/>
      <c r="Q472" s="60"/>
      <c r="R472" s="64"/>
      <c r="S472" s="60"/>
      <c r="T472" s="64"/>
      <c r="U472" s="60"/>
      <c r="V472" s="64"/>
      <c r="W472" s="60"/>
      <c r="X472" s="64"/>
      <c r="Y472" s="60"/>
      <c r="Z472" s="64"/>
      <c r="AA472" s="60"/>
      <c r="AB472" s="64"/>
      <c r="AC472" s="60"/>
      <c r="AD472" s="88"/>
      <c r="AE472" s="60"/>
      <c r="AF472" s="64"/>
      <c r="AG472" s="60"/>
      <c r="AH472" s="64"/>
      <c r="AI472" s="60"/>
      <c r="AJ472" s="64"/>
      <c r="AK472" s="60"/>
      <c r="AL472" s="64"/>
      <c r="AM472" s="60"/>
      <c r="AN472" s="64"/>
      <c r="AO472" s="60"/>
      <c r="AP472" s="64"/>
      <c r="AQ472" s="60"/>
      <c r="AR472" s="64"/>
      <c r="AS472" s="60"/>
      <c r="AT472" s="64"/>
      <c r="AU472" s="60"/>
      <c r="AV472" s="64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0"/>
      <c r="BR472" s="60"/>
      <c r="BS472" s="60"/>
      <c r="BT472" s="61"/>
      <c r="BU472" s="61"/>
      <c r="BV472" s="61"/>
      <c r="BW472" s="61"/>
      <c r="BX472" s="61"/>
    </row>
    <row r="473" spans="2:76" x14ac:dyDescent="0.2">
      <c r="B473" s="61"/>
      <c r="C473" s="61"/>
      <c r="D473" s="61"/>
      <c r="E473" s="61"/>
      <c r="F473" s="61"/>
      <c r="G473" s="61"/>
      <c r="H473" s="61"/>
      <c r="I473" s="60"/>
      <c r="J473" s="64"/>
      <c r="K473" s="60"/>
      <c r="L473" s="64"/>
      <c r="M473" s="60"/>
      <c r="N473" s="64"/>
      <c r="O473" s="60"/>
      <c r="P473" s="64"/>
      <c r="Q473" s="60"/>
      <c r="R473" s="64"/>
      <c r="S473" s="60"/>
      <c r="T473" s="64"/>
      <c r="U473" s="60"/>
      <c r="V473" s="64"/>
      <c r="W473" s="60"/>
      <c r="X473" s="64"/>
      <c r="Y473" s="60"/>
      <c r="Z473" s="64"/>
      <c r="AA473" s="60"/>
      <c r="AB473" s="64"/>
      <c r="AC473" s="60"/>
      <c r="AD473" s="88"/>
      <c r="AE473" s="60"/>
      <c r="AF473" s="64"/>
      <c r="AG473" s="60"/>
      <c r="AH473" s="64"/>
      <c r="AI473" s="60"/>
      <c r="AJ473" s="64"/>
      <c r="AK473" s="60"/>
      <c r="AL473" s="64"/>
      <c r="AM473" s="60"/>
      <c r="AN473" s="64"/>
      <c r="AO473" s="60"/>
      <c r="AP473" s="64"/>
      <c r="AQ473" s="60"/>
      <c r="AR473" s="64"/>
      <c r="AS473" s="60"/>
      <c r="AT473" s="64"/>
      <c r="AU473" s="60"/>
      <c r="AV473" s="64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0"/>
      <c r="BR473" s="60"/>
      <c r="BS473" s="60"/>
      <c r="BT473" s="61"/>
      <c r="BU473" s="61"/>
      <c r="BV473" s="61"/>
      <c r="BW473" s="61"/>
      <c r="BX473" s="61"/>
    </row>
    <row r="474" spans="2:76" x14ac:dyDescent="0.2">
      <c r="B474" s="61"/>
      <c r="C474" s="61"/>
      <c r="D474" s="61"/>
      <c r="E474" s="61"/>
      <c r="F474" s="61"/>
      <c r="G474" s="61"/>
      <c r="H474" s="61"/>
      <c r="I474" s="60"/>
      <c r="J474" s="64"/>
      <c r="K474" s="60"/>
      <c r="L474" s="64"/>
      <c r="M474" s="60"/>
      <c r="N474" s="64"/>
      <c r="O474" s="60"/>
      <c r="P474" s="64"/>
      <c r="Q474" s="60"/>
      <c r="R474" s="64"/>
      <c r="S474" s="60"/>
      <c r="T474" s="64"/>
      <c r="U474" s="60"/>
      <c r="V474" s="64"/>
      <c r="W474" s="60"/>
      <c r="X474" s="64"/>
      <c r="Y474" s="60"/>
      <c r="Z474" s="64"/>
      <c r="AA474" s="60"/>
      <c r="AB474" s="64"/>
      <c r="AC474" s="60"/>
      <c r="AD474" s="88"/>
      <c r="AE474" s="60"/>
      <c r="AF474" s="64"/>
      <c r="AG474" s="60"/>
      <c r="AH474" s="64"/>
      <c r="AI474" s="60"/>
      <c r="AJ474" s="64"/>
      <c r="AK474" s="60"/>
      <c r="AL474" s="64"/>
      <c r="AM474" s="60"/>
      <c r="AN474" s="64"/>
      <c r="AO474" s="60"/>
      <c r="AP474" s="64"/>
      <c r="AQ474" s="60"/>
      <c r="AR474" s="64"/>
      <c r="AS474" s="60"/>
      <c r="AT474" s="64"/>
      <c r="AU474" s="60"/>
      <c r="AV474" s="64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0"/>
      <c r="BR474" s="60"/>
      <c r="BS474" s="60"/>
      <c r="BT474" s="61"/>
      <c r="BU474" s="61"/>
      <c r="BV474" s="61"/>
      <c r="BW474" s="61"/>
      <c r="BX474" s="61"/>
    </row>
    <row r="475" spans="2:76" x14ac:dyDescent="0.2">
      <c r="B475" s="61"/>
      <c r="C475" s="61"/>
      <c r="D475" s="61"/>
      <c r="E475" s="61"/>
      <c r="F475" s="61"/>
      <c r="G475" s="61"/>
      <c r="H475" s="61"/>
      <c r="I475" s="60"/>
      <c r="J475" s="64"/>
      <c r="K475" s="60"/>
      <c r="L475" s="64"/>
      <c r="M475" s="60"/>
      <c r="N475" s="64"/>
      <c r="O475" s="60"/>
      <c r="P475" s="64"/>
      <c r="Q475" s="60"/>
      <c r="R475" s="64"/>
      <c r="S475" s="60"/>
      <c r="T475" s="64"/>
      <c r="U475" s="60"/>
      <c r="V475" s="64"/>
      <c r="W475" s="60"/>
      <c r="X475" s="64"/>
      <c r="Y475" s="60"/>
      <c r="Z475" s="64"/>
      <c r="AA475" s="60"/>
      <c r="AB475" s="64"/>
      <c r="AC475" s="60"/>
      <c r="AD475" s="88"/>
      <c r="AE475" s="60"/>
      <c r="AF475" s="64"/>
      <c r="AG475" s="60"/>
      <c r="AH475" s="64"/>
      <c r="AI475" s="60"/>
      <c r="AJ475" s="64"/>
      <c r="AK475" s="60"/>
      <c r="AL475" s="64"/>
      <c r="AM475" s="60"/>
      <c r="AN475" s="64"/>
      <c r="AO475" s="60"/>
      <c r="AP475" s="64"/>
      <c r="AQ475" s="60"/>
      <c r="AR475" s="64"/>
      <c r="AS475" s="60"/>
      <c r="AT475" s="64"/>
      <c r="AU475" s="60"/>
      <c r="AV475" s="64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0"/>
      <c r="BR475" s="60"/>
      <c r="BS475" s="60"/>
      <c r="BT475" s="61"/>
      <c r="BU475" s="61"/>
      <c r="BV475" s="61"/>
      <c r="BW475" s="61"/>
      <c r="BX475" s="61"/>
    </row>
    <row r="476" spans="2:76" x14ac:dyDescent="0.2">
      <c r="B476" s="61"/>
      <c r="C476" s="61"/>
      <c r="D476" s="61"/>
      <c r="E476" s="61"/>
      <c r="F476" s="61"/>
      <c r="G476" s="61"/>
      <c r="H476" s="61"/>
      <c r="I476" s="60"/>
      <c r="J476" s="64"/>
      <c r="K476" s="60"/>
      <c r="L476" s="64"/>
      <c r="M476" s="60"/>
      <c r="N476" s="64"/>
      <c r="O476" s="60"/>
      <c r="P476" s="64"/>
      <c r="Q476" s="60"/>
      <c r="R476" s="64"/>
      <c r="S476" s="60"/>
      <c r="T476" s="64"/>
      <c r="U476" s="60"/>
      <c r="V476" s="64"/>
      <c r="W476" s="60"/>
      <c r="X476" s="64"/>
      <c r="Y476" s="60"/>
      <c r="Z476" s="64"/>
      <c r="AA476" s="60"/>
      <c r="AB476" s="64"/>
      <c r="AC476" s="60"/>
      <c r="AD476" s="88"/>
      <c r="AE476" s="60"/>
      <c r="AF476" s="64"/>
      <c r="AG476" s="60"/>
      <c r="AH476" s="64"/>
      <c r="AI476" s="60"/>
      <c r="AJ476" s="64"/>
      <c r="AK476" s="60"/>
      <c r="AL476" s="64"/>
      <c r="AM476" s="60"/>
      <c r="AN476" s="64"/>
      <c r="AO476" s="60"/>
      <c r="AP476" s="64"/>
      <c r="AQ476" s="60"/>
      <c r="AR476" s="64"/>
      <c r="AS476" s="60"/>
      <c r="AT476" s="64"/>
      <c r="AU476" s="60"/>
      <c r="AV476" s="64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0"/>
      <c r="BR476" s="60"/>
      <c r="BS476" s="60"/>
      <c r="BT476" s="61"/>
      <c r="BU476" s="61"/>
      <c r="BV476" s="61"/>
      <c r="BW476" s="61"/>
      <c r="BX476" s="61"/>
    </row>
    <row r="477" spans="2:76" x14ac:dyDescent="0.2">
      <c r="B477" s="61"/>
      <c r="C477" s="61"/>
      <c r="D477" s="61"/>
      <c r="E477" s="61"/>
      <c r="F477" s="61"/>
      <c r="G477" s="61"/>
      <c r="H477" s="61"/>
      <c r="I477" s="60"/>
      <c r="J477" s="64"/>
      <c r="K477" s="60"/>
      <c r="L477" s="64"/>
      <c r="M477" s="60"/>
      <c r="N477" s="64"/>
      <c r="O477" s="60"/>
      <c r="P477" s="64"/>
      <c r="Q477" s="60"/>
      <c r="R477" s="64"/>
      <c r="S477" s="60"/>
      <c r="T477" s="64"/>
      <c r="U477" s="60"/>
      <c r="V477" s="64"/>
      <c r="W477" s="60"/>
      <c r="X477" s="64"/>
      <c r="Y477" s="60"/>
      <c r="Z477" s="64"/>
      <c r="AA477" s="60"/>
      <c r="AB477" s="64"/>
      <c r="AC477" s="60"/>
      <c r="AD477" s="88"/>
      <c r="AE477" s="60"/>
      <c r="AF477" s="64"/>
      <c r="AG477" s="60"/>
      <c r="AH477" s="64"/>
      <c r="AI477" s="60"/>
      <c r="AJ477" s="64"/>
      <c r="AK477" s="60"/>
      <c r="AL477" s="64"/>
      <c r="AM477" s="60"/>
      <c r="AN477" s="64"/>
      <c r="AO477" s="60"/>
      <c r="AP477" s="64"/>
      <c r="AQ477" s="60"/>
      <c r="AR477" s="64"/>
      <c r="AS477" s="60"/>
      <c r="AT477" s="64"/>
      <c r="AU477" s="60"/>
      <c r="AV477" s="64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0"/>
      <c r="BR477" s="60"/>
      <c r="BS477" s="60"/>
      <c r="BT477" s="61"/>
      <c r="BU477" s="61"/>
      <c r="BV477" s="61"/>
      <c r="BW477" s="61"/>
      <c r="BX477" s="61"/>
    </row>
    <row r="478" spans="2:76" x14ac:dyDescent="0.2">
      <c r="B478" s="61"/>
      <c r="C478" s="61"/>
      <c r="D478" s="61"/>
      <c r="E478" s="61"/>
      <c r="F478" s="61"/>
      <c r="G478" s="61"/>
      <c r="H478" s="61"/>
      <c r="I478" s="60"/>
      <c r="J478" s="64"/>
      <c r="K478" s="60"/>
      <c r="L478" s="64"/>
      <c r="M478" s="60"/>
      <c r="N478" s="64"/>
      <c r="O478" s="60"/>
      <c r="P478" s="64"/>
      <c r="Q478" s="60"/>
      <c r="R478" s="64"/>
      <c r="S478" s="60"/>
      <c r="T478" s="64"/>
      <c r="U478" s="60"/>
      <c r="V478" s="64"/>
      <c r="W478" s="60"/>
      <c r="X478" s="64"/>
      <c r="Y478" s="60"/>
      <c r="Z478" s="64"/>
      <c r="AA478" s="60"/>
      <c r="AB478" s="64"/>
      <c r="AC478" s="60"/>
      <c r="AD478" s="88"/>
      <c r="AE478" s="60"/>
      <c r="AF478" s="64"/>
      <c r="AG478" s="60"/>
      <c r="AH478" s="64"/>
      <c r="AI478" s="60"/>
      <c r="AJ478" s="64"/>
      <c r="AK478" s="60"/>
      <c r="AL478" s="64"/>
      <c r="AM478" s="60"/>
      <c r="AN478" s="64"/>
      <c r="AO478" s="60"/>
      <c r="AP478" s="64"/>
      <c r="AQ478" s="60"/>
      <c r="AR478" s="64"/>
      <c r="AS478" s="60"/>
      <c r="AT478" s="64"/>
      <c r="AU478" s="60"/>
      <c r="AV478" s="64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0"/>
      <c r="BR478" s="60"/>
      <c r="BS478" s="60"/>
      <c r="BT478" s="61"/>
      <c r="BU478" s="61"/>
      <c r="BV478" s="61"/>
      <c r="BW478" s="61"/>
      <c r="BX478" s="61"/>
    </row>
    <row r="479" spans="2:76" x14ac:dyDescent="0.2">
      <c r="B479" s="61"/>
      <c r="C479" s="61"/>
      <c r="D479" s="61"/>
      <c r="E479" s="61"/>
      <c r="F479" s="61"/>
      <c r="G479" s="61"/>
      <c r="H479" s="61"/>
      <c r="I479" s="60"/>
      <c r="J479" s="64"/>
      <c r="K479" s="60"/>
      <c r="L479" s="64"/>
      <c r="M479" s="60"/>
      <c r="N479" s="64"/>
      <c r="O479" s="60"/>
      <c r="P479" s="64"/>
      <c r="Q479" s="60"/>
      <c r="R479" s="64"/>
      <c r="S479" s="60"/>
      <c r="T479" s="64"/>
      <c r="U479" s="60"/>
      <c r="V479" s="64"/>
      <c r="W479" s="60"/>
      <c r="X479" s="64"/>
      <c r="Y479" s="60"/>
      <c r="Z479" s="64"/>
      <c r="AA479" s="60"/>
      <c r="AB479" s="64"/>
      <c r="AC479" s="60"/>
      <c r="AD479" s="88"/>
      <c r="AE479" s="60"/>
      <c r="AF479" s="64"/>
      <c r="AG479" s="60"/>
      <c r="AH479" s="64"/>
      <c r="AI479" s="60"/>
      <c r="AJ479" s="64"/>
      <c r="AK479" s="60"/>
      <c r="AL479" s="64"/>
      <c r="AM479" s="60"/>
      <c r="AN479" s="64"/>
      <c r="AO479" s="60"/>
      <c r="AP479" s="64"/>
      <c r="AQ479" s="60"/>
      <c r="AR479" s="64"/>
      <c r="AS479" s="60"/>
      <c r="AT479" s="64"/>
      <c r="AU479" s="60"/>
      <c r="AV479" s="64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0"/>
      <c r="BR479" s="60"/>
      <c r="BS479" s="60"/>
      <c r="BT479" s="61"/>
      <c r="BU479" s="61"/>
      <c r="BV479" s="61"/>
      <c r="BW479" s="61"/>
      <c r="BX479" s="61"/>
    </row>
    <row r="480" spans="2:76" x14ac:dyDescent="0.2">
      <c r="B480" s="61"/>
      <c r="C480" s="61"/>
      <c r="D480" s="61"/>
      <c r="E480" s="61"/>
      <c r="F480" s="61"/>
      <c r="G480" s="61"/>
      <c r="H480" s="61"/>
      <c r="I480" s="60"/>
      <c r="J480" s="64"/>
      <c r="K480" s="60"/>
      <c r="L480" s="64"/>
      <c r="M480" s="60"/>
      <c r="N480" s="64"/>
      <c r="O480" s="60"/>
      <c r="P480" s="64"/>
      <c r="Q480" s="60"/>
      <c r="R480" s="64"/>
      <c r="S480" s="60"/>
      <c r="T480" s="64"/>
      <c r="U480" s="60"/>
      <c r="V480" s="64"/>
      <c r="W480" s="60"/>
      <c r="X480" s="64"/>
      <c r="Y480" s="60"/>
      <c r="Z480" s="64"/>
      <c r="AA480" s="60"/>
      <c r="AB480" s="64"/>
      <c r="AC480" s="60"/>
      <c r="AD480" s="88"/>
      <c r="AE480" s="60"/>
      <c r="AF480" s="64"/>
      <c r="AG480" s="60"/>
      <c r="AH480" s="64"/>
      <c r="AI480" s="60"/>
      <c r="AJ480" s="64"/>
      <c r="AK480" s="60"/>
      <c r="AL480" s="64"/>
      <c r="AM480" s="60"/>
      <c r="AN480" s="64"/>
      <c r="AO480" s="60"/>
      <c r="AP480" s="64"/>
      <c r="AQ480" s="60"/>
      <c r="AR480" s="64"/>
      <c r="AS480" s="60"/>
      <c r="AT480" s="64"/>
      <c r="AU480" s="60"/>
      <c r="AV480" s="64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0"/>
      <c r="BR480" s="60"/>
      <c r="BS480" s="60"/>
      <c r="BT480" s="61"/>
      <c r="BU480" s="61"/>
      <c r="BV480" s="61"/>
      <c r="BW480" s="61"/>
      <c r="BX480" s="61"/>
    </row>
    <row r="481" spans="2:76" x14ac:dyDescent="0.2">
      <c r="B481" s="61"/>
      <c r="C481" s="61"/>
      <c r="D481" s="61"/>
      <c r="E481" s="61"/>
      <c r="F481" s="61"/>
      <c r="G481" s="61"/>
      <c r="H481" s="61"/>
      <c r="I481" s="60"/>
      <c r="J481" s="64"/>
      <c r="K481" s="60"/>
      <c r="L481" s="64"/>
      <c r="M481" s="60"/>
      <c r="N481" s="64"/>
      <c r="O481" s="60"/>
      <c r="P481" s="64"/>
      <c r="Q481" s="60"/>
      <c r="R481" s="64"/>
      <c r="S481" s="60"/>
      <c r="T481" s="64"/>
      <c r="U481" s="60"/>
      <c r="V481" s="64"/>
      <c r="W481" s="60"/>
      <c r="X481" s="64"/>
      <c r="Y481" s="60"/>
      <c r="Z481" s="64"/>
      <c r="AA481" s="60"/>
      <c r="AB481" s="64"/>
      <c r="AC481" s="60"/>
      <c r="AD481" s="88"/>
      <c r="AE481" s="60"/>
      <c r="AF481" s="64"/>
      <c r="AG481" s="60"/>
      <c r="AH481" s="64"/>
      <c r="AI481" s="60"/>
      <c r="AJ481" s="64"/>
      <c r="AK481" s="60"/>
      <c r="AL481" s="64"/>
      <c r="AM481" s="60"/>
      <c r="AN481" s="64"/>
      <c r="AO481" s="60"/>
      <c r="AP481" s="64"/>
      <c r="AQ481" s="60"/>
      <c r="AR481" s="64"/>
      <c r="AS481" s="60"/>
      <c r="AT481" s="64"/>
      <c r="AU481" s="60"/>
      <c r="AV481" s="64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0"/>
      <c r="BR481" s="60"/>
      <c r="BS481" s="60"/>
      <c r="BT481" s="61"/>
      <c r="BU481" s="61"/>
      <c r="BV481" s="61"/>
      <c r="BW481" s="61"/>
      <c r="BX481" s="61"/>
    </row>
    <row r="482" spans="2:76" x14ac:dyDescent="0.2">
      <c r="B482" s="61"/>
      <c r="C482" s="61"/>
      <c r="D482" s="61"/>
      <c r="E482" s="61"/>
      <c r="F482" s="61"/>
      <c r="G482" s="61"/>
      <c r="H482" s="61"/>
      <c r="I482" s="60"/>
      <c r="J482" s="64"/>
      <c r="K482" s="60"/>
      <c r="L482" s="64"/>
      <c r="M482" s="60"/>
      <c r="N482" s="64"/>
      <c r="O482" s="60"/>
      <c r="P482" s="64"/>
      <c r="Q482" s="60"/>
      <c r="R482" s="64"/>
      <c r="S482" s="60"/>
      <c r="T482" s="64"/>
      <c r="U482" s="60"/>
      <c r="V482" s="64"/>
      <c r="W482" s="60"/>
      <c r="X482" s="64"/>
      <c r="Y482" s="60"/>
      <c r="Z482" s="64"/>
      <c r="AA482" s="60"/>
      <c r="AB482" s="64"/>
      <c r="AC482" s="60"/>
      <c r="AD482" s="88"/>
      <c r="AE482" s="60"/>
      <c r="AF482" s="64"/>
      <c r="AG482" s="60"/>
      <c r="AH482" s="64"/>
      <c r="AI482" s="60"/>
      <c r="AJ482" s="64"/>
      <c r="AK482" s="60"/>
      <c r="AL482" s="64"/>
      <c r="AM482" s="60"/>
      <c r="AN482" s="64"/>
      <c r="AO482" s="60"/>
      <c r="AP482" s="64"/>
      <c r="AQ482" s="60"/>
      <c r="AR482" s="64"/>
      <c r="AS482" s="60"/>
      <c r="AT482" s="64"/>
      <c r="AU482" s="60"/>
      <c r="AV482" s="64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0"/>
      <c r="BR482" s="60"/>
      <c r="BS482" s="60"/>
      <c r="BT482" s="61"/>
      <c r="BU482" s="61"/>
      <c r="BV482" s="61"/>
      <c r="BW482" s="61"/>
      <c r="BX482" s="61"/>
    </row>
    <row r="483" spans="2:76" x14ac:dyDescent="0.2">
      <c r="B483" s="61"/>
      <c r="C483" s="61"/>
      <c r="D483" s="61"/>
      <c r="E483" s="61"/>
      <c r="F483" s="61"/>
      <c r="G483" s="61"/>
      <c r="H483" s="61"/>
      <c r="I483" s="60"/>
      <c r="J483" s="64"/>
      <c r="K483" s="60"/>
      <c r="L483" s="64"/>
      <c r="M483" s="60"/>
      <c r="N483" s="64"/>
      <c r="O483" s="60"/>
      <c r="P483" s="64"/>
      <c r="Q483" s="60"/>
      <c r="R483" s="64"/>
      <c r="S483" s="60"/>
      <c r="T483" s="64"/>
      <c r="U483" s="60"/>
      <c r="V483" s="64"/>
      <c r="W483" s="60"/>
      <c r="X483" s="64"/>
      <c r="Y483" s="60"/>
      <c r="Z483" s="64"/>
      <c r="AA483" s="60"/>
      <c r="AB483" s="64"/>
      <c r="AC483" s="60"/>
      <c r="AD483" s="88"/>
      <c r="AE483" s="60"/>
      <c r="AF483" s="64"/>
      <c r="AG483" s="60"/>
      <c r="AH483" s="64"/>
      <c r="AI483" s="60"/>
      <c r="AJ483" s="64"/>
      <c r="AK483" s="60"/>
      <c r="AL483" s="64"/>
      <c r="AM483" s="60"/>
      <c r="AN483" s="64"/>
      <c r="AO483" s="60"/>
      <c r="AP483" s="64"/>
      <c r="AQ483" s="60"/>
      <c r="AR483" s="64"/>
      <c r="AS483" s="60"/>
      <c r="AT483" s="64"/>
      <c r="AU483" s="60"/>
      <c r="AV483" s="64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0"/>
      <c r="BR483" s="60"/>
      <c r="BS483" s="60"/>
      <c r="BT483" s="61"/>
      <c r="BU483" s="61"/>
      <c r="BV483" s="61"/>
      <c r="BW483" s="61"/>
      <c r="BX483" s="61"/>
    </row>
    <row r="484" spans="2:76" x14ac:dyDescent="0.2">
      <c r="B484" s="61"/>
      <c r="C484" s="61"/>
      <c r="D484" s="61"/>
      <c r="E484" s="61"/>
      <c r="F484" s="61"/>
      <c r="G484" s="61"/>
      <c r="H484" s="61"/>
      <c r="I484" s="60"/>
      <c r="J484" s="64"/>
      <c r="K484" s="60"/>
      <c r="L484" s="64"/>
      <c r="M484" s="60"/>
      <c r="N484" s="64"/>
      <c r="O484" s="60"/>
      <c r="P484" s="64"/>
      <c r="Q484" s="60"/>
      <c r="R484" s="64"/>
      <c r="S484" s="60"/>
      <c r="T484" s="64"/>
      <c r="U484" s="60"/>
      <c r="V484" s="64"/>
      <c r="W484" s="60"/>
      <c r="X484" s="64"/>
      <c r="Y484" s="60"/>
      <c r="Z484" s="64"/>
      <c r="AA484" s="60"/>
      <c r="AB484" s="64"/>
      <c r="AC484" s="60"/>
      <c r="AD484" s="88"/>
      <c r="AE484" s="60"/>
      <c r="AF484" s="64"/>
      <c r="AG484" s="60"/>
      <c r="AH484" s="64"/>
      <c r="AI484" s="60"/>
      <c r="AJ484" s="64"/>
      <c r="AK484" s="60"/>
      <c r="AL484" s="64"/>
      <c r="AM484" s="60"/>
      <c r="AN484" s="64"/>
      <c r="AO484" s="60"/>
      <c r="AP484" s="64"/>
      <c r="AQ484" s="60"/>
      <c r="AR484" s="64"/>
      <c r="AS484" s="60"/>
      <c r="AT484" s="64"/>
      <c r="AU484" s="60"/>
      <c r="AV484" s="64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0"/>
      <c r="BR484" s="60"/>
      <c r="BS484" s="60"/>
      <c r="BT484" s="61"/>
      <c r="BU484" s="61"/>
      <c r="BV484" s="61"/>
      <c r="BW484" s="61"/>
      <c r="BX484" s="61"/>
    </row>
    <row r="485" spans="2:76" x14ac:dyDescent="0.2">
      <c r="B485" s="61"/>
      <c r="C485" s="61"/>
      <c r="D485" s="61"/>
      <c r="E485" s="61"/>
      <c r="F485" s="61"/>
      <c r="G485" s="61"/>
      <c r="H485" s="61"/>
      <c r="I485" s="60"/>
      <c r="J485" s="64"/>
      <c r="K485" s="60"/>
      <c r="L485" s="64"/>
      <c r="M485" s="60"/>
      <c r="N485" s="64"/>
      <c r="O485" s="60"/>
      <c r="P485" s="64"/>
      <c r="Q485" s="60"/>
      <c r="R485" s="64"/>
      <c r="S485" s="60"/>
      <c r="T485" s="64"/>
      <c r="U485" s="60"/>
      <c r="V485" s="64"/>
      <c r="W485" s="60"/>
      <c r="X485" s="64"/>
      <c r="Y485" s="60"/>
      <c r="Z485" s="64"/>
      <c r="AA485" s="60"/>
      <c r="AB485" s="64"/>
      <c r="AC485" s="60"/>
      <c r="AD485" s="88"/>
      <c r="AE485" s="60"/>
      <c r="AF485" s="64"/>
      <c r="AG485" s="60"/>
      <c r="AH485" s="64"/>
      <c r="AI485" s="60"/>
      <c r="AJ485" s="64"/>
      <c r="AK485" s="60"/>
      <c r="AL485" s="64"/>
      <c r="AM485" s="60"/>
      <c r="AN485" s="64"/>
      <c r="AO485" s="60"/>
      <c r="AP485" s="64"/>
      <c r="AQ485" s="60"/>
      <c r="AR485" s="64"/>
      <c r="AS485" s="60"/>
      <c r="AT485" s="64"/>
      <c r="AU485" s="60"/>
      <c r="AV485" s="64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0"/>
      <c r="BR485" s="60"/>
      <c r="BS485" s="60"/>
      <c r="BT485" s="61"/>
      <c r="BU485" s="61"/>
      <c r="BV485" s="61"/>
      <c r="BW485" s="61"/>
      <c r="BX485" s="61"/>
    </row>
    <row r="486" spans="2:76" x14ac:dyDescent="0.2">
      <c r="B486" s="61"/>
      <c r="C486" s="61"/>
      <c r="D486" s="61"/>
      <c r="E486" s="61"/>
      <c r="F486" s="61"/>
      <c r="G486" s="61"/>
      <c r="H486" s="61"/>
      <c r="I486" s="60"/>
      <c r="J486" s="64"/>
      <c r="K486" s="60"/>
      <c r="L486" s="64"/>
      <c r="M486" s="60"/>
      <c r="N486" s="64"/>
      <c r="O486" s="60"/>
      <c r="P486" s="64"/>
      <c r="Q486" s="60"/>
      <c r="R486" s="64"/>
      <c r="S486" s="60"/>
      <c r="T486" s="64"/>
      <c r="U486" s="60"/>
      <c r="V486" s="64"/>
      <c r="W486" s="60"/>
      <c r="X486" s="64"/>
      <c r="Y486" s="60"/>
      <c r="Z486" s="64"/>
      <c r="AA486" s="60"/>
      <c r="AB486" s="64"/>
      <c r="AC486" s="60"/>
      <c r="AD486" s="88"/>
      <c r="AE486" s="60"/>
      <c r="AF486" s="64"/>
      <c r="AG486" s="60"/>
      <c r="AH486" s="64"/>
      <c r="AI486" s="60"/>
      <c r="AJ486" s="64"/>
      <c r="AK486" s="60"/>
      <c r="AL486" s="64"/>
      <c r="AM486" s="60"/>
      <c r="AN486" s="64"/>
      <c r="AO486" s="60"/>
      <c r="AP486" s="64"/>
      <c r="AQ486" s="60"/>
      <c r="AR486" s="64"/>
      <c r="AS486" s="60"/>
      <c r="AT486" s="64"/>
      <c r="AU486" s="60"/>
      <c r="AV486" s="64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0"/>
      <c r="BR486" s="60"/>
      <c r="BS486" s="60"/>
      <c r="BT486" s="61"/>
      <c r="BU486" s="61"/>
      <c r="BV486" s="61"/>
      <c r="BW486" s="61"/>
      <c r="BX486" s="61"/>
    </row>
    <row r="487" spans="2:76" x14ac:dyDescent="0.2">
      <c r="B487" s="61"/>
      <c r="C487" s="61"/>
      <c r="D487" s="61"/>
      <c r="E487" s="61"/>
      <c r="F487" s="61"/>
      <c r="G487" s="61"/>
      <c r="H487" s="61"/>
      <c r="I487" s="60"/>
      <c r="J487" s="64"/>
      <c r="K487" s="60"/>
      <c r="L487" s="64"/>
      <c r="M487" s="60"/>
      <c r="N487" s="64"/>
      <c r="O487" s="60"/>
      <c r="P487" s="64"/>
      <c r="Q487" s="60"/>
      <c r="R487" s="64"/>
      <c r="S487" s="60"/>
      <c r="T487" s="64"/>
      <c r="U487" s="60"/>
      <c r="V487" s="64"/>
      <c r="W487" s="60"/>
      <c r="X487" s="64"/>
      <c r="Y487" s="60"/>
      <c r="Z487" s="64"/>
      <c r="AA487" s="60"/>
      <c r="AB487" s="64"/>
      <c r="AC487" s="60"/>
      <c r="AD487" s="88"/>
      <c r="AE487" s="60"/>
      <c r="AF487" s="64"/>
      <c r="AG487" s="60"/>
      <c r="AH487" s="64"/>
      <c r="AI487" s="60"/>
      <c r="AJ487" s="64"/>
      <c r="AK487" s="60"/>
      <c r="AL487" s="64"/>
      <c r="AM487" s="60"/>
      <c r="AN487" s="64"/>
      <c r="AO487" s="60"/>
      <c r="AP487" s="64"/>
      <c r="AQ487" s="60"/>
      <c r="AR487" s="64"/>
      <c r="AS487" s="60"/>
      <c r="AT487" s="64"/>
      <c r="AU487" s="60"/>
      <c r="AV487" s="64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0"/>
      <c r="BR487" s="60"/>
      <c r="BS487" s="60"/>
      <c r="BT487" s="61"/>
      <c r="BU487" s="61"/>
      <c r="BV487" s="61"/>
      <c r="BW487" s="61"/>
      <c r="BX487" s="61"/>
    </row>
    <row r="488" spans="2:76" x14ac:dyDescent="0.2">
      <c r="B488" s="61"/>
      <c r="C488" s="61"/>
      <c r="D488" s="61"/>
      <c r="E488" s="61"/>
      <c r="F488" s="61"/>
      <c r="G488" s="61"/>
      <c r="H488" s="61"/>
      <c r="I488" s="60"/>
      <c r="J488" s="64"/>
      <c r="K488" s="60"/>
      <c r="L488" s="64"/>
      <c r="M488" s="60"/>
      <c r="N488" s="64"/>
      <c r="O488" s="60"/>
      <c r="P488" s="64"/>
      <c r="Q488" s="60"/>
      <c r="R488" s="64"/>
      <c r="S488" s="60"/>
      <c r="T488" s="64"/>
      <c r="U488" s="60"/>
      <c r="V488" s="64"/>
      <c r="W488" s="60"/>
      <c r="X488" s="64"/>
      <c r="Y488" s="60"/>
      <c r="Z488" s="64"/>
      <c r="AA488" s="60"/>
      <c r="AB488" s="64"/>
      <c r="AC488" s="60"/>
      <c r="AD488" s="88"/>
      <c r="AE488" s="60"/>
      <c r="AF488" s="64"/>
      <c r="AG488" s="60"/>
      <c r="AH488" s="64"/>
      <c r="AI488" s="60"/>
      <c r="AJ488" s="64"/>
      <c r="AK488" s="60"/>
      <c r="AL488" s="64"/>
      <c r="AM488" s="60"/>
      <c r="AN488" s="64"/>
      <c r="AO488" s="60"/>
      <c r="AP488" s="64"/>
      <c r="AQ488" s="60"/>
      <c r="AR488" s="64"/>
      <c r="AS488" s="60"/>
      <c r="AT488" s="64"/>
      <c r="AU488" s="60"/>
      <c r="AV488" s="64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0"/>
      <c r="BR488" s="60"/>
      <c r="BS488" s="60"/>
      <c r="BT488" s="61"/>
      <c r="BU488" s="61"/>
      <c r="BV488" s="61"/>
      <c r="BW488" s="61"/>
      <c r="BX488" s="61"/>
    </row>
    <row r="489" spans="2:76" x14ac:dyDescent="0.2">
      <c r="B489" s="61"/>
      <c r="C489" s="61"/>
      <c r="D489" s="61"/>
      <c r="E489" s="61"/>
      <c r="F489" s="61"/>
      <c r="G489" s="61"/>
      <c r="H489" s="61"/>
      <c r="I489" s="60"/>
      <c r="J489" s="64"/>
      <c r="K489" s="60"/>
      <c r="L489" s="64"/>
      <c r="M489" s="60"/>
      <c r="N489" s="64"/>
      <c r="O489" s="60"/>
      <c r="P489" s="64"/>
      <c r="Q489" s="60"/>
      <c r="R489" s="64"/>
      <c r="S489" s="60"/>
      <c r="T489" s="64"/>
      <c r="U489" s="60"/>
      <c r="V489" s="64"/>
      <c r="W489" s="60"/>
      <c r="X489" s="64"/>
      <c r="Y489" s="60"/>
      <c r="Z489" s="64"/>
      <c r="AA489" s="60"/>
      <c r="AB489" s="64"/>
      <c r="AC489" s="60"/>
      <c r="AD489" s="88"/>
      <c r="AE489" s="60"/>
      <c r="AF489" s="64"/>
      <c r="AG489" s="60"/>
      <c r="AH489" s="64"/>
      <c r="AI489" s="60"/>
      <c r="AJ489" s="64"/>
      <c r="AK489" s="60"/>
      <c r="AL489" s="64"/>
      <c r="AM489" s="60"/>
      <c r="AN489" s="64"/>
      <c r="AO489" s="60"/>
      <c r="AP489" s="64"/>
      <c r="AQ489" s="60"/>
      <c r="AR489" s="64"/>
      <c r="AS489" s="60"/>
      <c r="AT489" s="64"/>
      <c r="AU489" s="60"/>
      <c r="AV489" s="64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0"/>
      <c r="BR489" s="60"/>
      <c r="BS489" s="60"/>
      <c r="BT489" s="61"/>
      <c r="BU489" s="61"/>
      <c r="BV489" s="61"/>
      <c r="BW489" s="61"/>
      <c r="BX489" s="61"/>
    </row>
    <row r="490" spans="2:76" x14ac:dyDescent="0.2">
      <c r="B490" s="61"/>
      <c r="C490" s="61"/>
      <c r="D490" s="61"/>
      <c r="E490" s="61"/>
      <c r="F490" s="61"/>
      <c r="G490" s="61"/>
      <c r="H490" s="61"/>
      <c r="I490" s="60"/>
      <c r="J490" s="64"/>
      <c r="K490" s="60"/>
      <c r="L490" s="64"/>
      <c r="M490" s="60"/>
      <c r="N490" s="64"/>
      <c r="O490" s="60"/>
      <c r="P490" s="64"/>
      <c r="Q490" s="60"/>
      <c r="R490" s="64"/>
      <c r="S490" s="60"/>
      <c r="T490" s="64"/>
      <c r="U490" s="60"/>
      <c r="V490" s="64"/>
      <c r="W490" s="60"/>
      <c r="X490" s="64"/>
      <c r="Y490" s="60"/>
      <c r="Z490" s="64"/>
      <c r="AA490" s="60"/>
      <c r="AB490" s="64"/>
      <c r="AC490" s="60"/>
      <c r="AD490" s="88"/>
      <c r="AE490" s="60"/>
      <c r="AF490" s="64"/>
      <c r="AG490" s="60"/>
      <c r="AH490" s="64"/>
      <c r="AI490" s="60"/>
      <c r="AJ490" s="64"/>
      <c r="AK490" s="60"/>
      <c r="AL490" s="64"/>
      <c r="AM490" s="60"/>
      <c r="AN490" s="64"/>
      <c r="AO490" s="60"/>
      <c r="AP490" s="64"/>
      <c r="AQ490" s="60"/>
      <c r="AR490" s="64"/>
      <c r="AS490" s="60"/>
      <c r="AT490" s="64"/>
      <c r="AU490" s="60"/>
      <c r="AV490" s="64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0"/>
      <c r="BR490" s="60"/>
      <c r="BS490" s="60"/>
      <c r="BT490" s="61"/>
      <c r="BU490" s="61"/>
      <c r="BV490" s="61"/>
      <c r="BW490" s="61"/>
      <c r="BX490" s="61"/>
    </row>
    <row r="491" spans="2:76" x14ac:dyDescent="0.2">
      <c r="B491" s="61"/>
      <c r="C491" s="61"/>
      <c r="D491" s="61"/>
      <c r="E491" s="61"/>
      <c r="F491" s="61"/>
      <c r="G491" s="61"/>
      <c r="H491" s="61"/>
      <c r="I491" s="60"/>
      <c r="J491" s="64"/>
      <c r="K491" s="60"/>
      <c r="L491" s="64"/>
      <c r="M491" s="60"/>
      <c r="N491" s="64"/>
      <c r="O491" s="60"/>
      <c r="P491" s="64"/>
      <c r="Q491" s="60"/>
      <c r="R491" s="64"/>
      <c r="S491" s="60"/>
      <c r="T491" s="64"/>
      <c r="U491" s="60"/>
      <c r="V491" s="64"/>
      <c r="W491" s="60"/>
      <c r="X491" s="64"/>
      <c r="Y491" s="60"/>
      <c r="Z491" s="64"/>
      <c r="AA491" s="60"/>
      <c r="AB491" s="64"/>
      <c r="AC491" s="60"/>
      <c r="AD491" s="88"/>
      <c r="AE491" s="60"/>
      <c r="AF491" s="64"/>
      <c r="AG491" s="60"/>
      <c r="AH491" s="64"/>
      <c r="AI491" s="60"/>
      <c r="AJ491" s="64"/>
      <c r="AK491" s="60"/>
      <c r="AL491" s="64"/>
      <c r="AM491" s="60"/>
      <c r="AN491" s="64"/>
      <c r="AO491" s="60"/>
      <c r="AP491" s="64"/>
      <c r="AQ491" s="60"/>
      <c r="AR491" s="64"/>
      <c r="AS491" s="60"/>
      <c r="AT491" s="64"/>
      <c r="AU491" s="60"/>
      <c r="AV491" s="64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0"/>
      <c r="BR491" s="60"/>
      <c r="BS491" s="60"/>
      <c r="BT491" s="61"/>
      <c r="BU491" s="61"/>
      <c r="BV491" s="61"/>
      <c r="BW491" s="61"/>
      <c r="BX491" s="61"/>
    </row>
    <row r="492" spans="2:76" x14ac:dyDescent="0.2">
      <c r="B492" s="61"/>
      <c r="C492" s="61"/>
      <c r="D492" s="61"/>
      <c r="E492" s="61"/>
      <c r="F492" s="61"/>
      <c r="G492" s="61"/>
      <c r="H492" s="61"/>
      <c r="I492" s="60"/>
      <c r="J492" s="64"/>
      <c r="K492" s="60"/>
      <c r="L492" s="64"/>
      <c r="M492" s="60"/>
      <c r="N492" s="64"/>
      <c r="O492" s="60"/>
      <c r="P492" s="64"/>
      <c r="Q492" s="60"/>
      <c r="R492" s="64"/>
      <c r="S492" s="60"/>
      <c r="T492" s="64"/>
      <c r="U492" s="60"/>
      <c r="V492" s="64"/>
      <c r="W492" s="60"/>
      <c r="X492" s="64"/>
      <c r="Y492" s="60"/>
      <c r="Z492" s="64"/>
      <c r="AA492" s="60"/>
      <c r="AB492" s="64"/>
      <c r="AC492" s="60"/>
      <c r="AD492" s="88"/>
      <c r="AE492" s="60"/>
      <c r="AF492" s="64"/>
      <c r="AG492" s="60"/>
      <c r="AH492" s="64"/>
      <c r="AI492" s="60"/>
      <c r="AJ492" s="64"/>
      <c r="AK492" s="60"/>
      <c r="AL492" s="64"/>
      <c r="AM492" s="60"/>
      <c r="AN492" s="64"/>
      <c r="AO492" s="60"/>
      <c r="AP492" s="64"/>
      <c r="AQ492" s="60"/>
      <c r="AR492" s="64"/>
      <c r="AS492" s="60"/>
      <c r="AT492" s="64"/>
      <c r="AU492" s="60"/>
      <c r="AV492" s="64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0"/>
      <c r="BR492" s="60"/>
      <c r="BS492" s="60"/>
      <c r="BT492" s="61"/>
      <c r="BU492" s="61"/>
      <c r="BV492" s="61"/>
      <c r="BW492" s="61"/>
      <c r="BX492" s="61"/>
    </row>
    <row r="493" spans="2:76" x14ac:dyDescent="0.2">
      <c r="B493" s="61"/>
      <c r="C493" s="61"/>
      <c r="D493" s="61"/>
      <c r="E493" s="61"/>
      <c r="F493" s="61"/>
      <c r="G493" s="61"/>
      <c r="H493" s="61"/>
      <c r="I493" s="60"/>
      <c r="J493" s="64"/>
      <c r="K493" s="60"/>
      <c r="L493" s="64"/>
      <c r="M493" s="60"/>
      <c r="N493" s="64"/>
      <c r="O493" s="60"/>
      <c r="P493" s="64"/>
      <c r="Q493" s="60"/>
      <c r="R493" s="64"/>
      <c r="S493" s="60"/>
      <c r="T493" s="64"/>
      <c r="U493" s="60"/>
      <c r="V493" s="64"/>
      <c r="W493" s="60"/>
      <c r="X493" s="64"/>
      <c r="Y493" s="60"/>
      <c r="Z493" s="64"/>
      <c r="AA493" s="60"/>
      <c r="AB493" s="64"/>
      <c r="AC493" s="60"/>
      <c r="AD493" s="88"/>
      <c r="AE493" s="60"/>
      <c r="AF493" s="64"/>
      <c r="AG493" s="60"/>
      <c r="AH493" s="64"/>
      <c r="AI493" s="60"/>
      <c r="AJ493" s="64"/>
      <c r="AK493" s="60"/>
      <c r="AL493" s="64"/>
      <c r="AM493" s="60"/>
      <c r="AN493" s="64"/>
      <c r="AO493" s="60"/>
      <c r="AP493" s="64"/>
      <c r="AQ493" s="60"/>
      <c r="AR493" s="64"/>
      <c r="AS493" s="60"/>
      <c r="AT493" s="64"/>
      <c r="AU493" s="60"/>
      <c r="AV493" s="64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0"/>
      <c r="BR493" s="60"/>
      <c r="BS493" s="60"/>
      <c r="BT493" s="61"/>
      <c r="BU493" s="61"/>
      <c r="BV493" s="61"/>
      <c r="BW493" s="61"/>
      <c r="BX493" s="61"/>
    </row>
    <row r="494" spans="2:76" x14ac:dyDescent="0.2">
      <c r="B494" s="61"/>
      <c r="C494" s="61"/>
      <c r="D494" s="61"/>
      <c r="E494" s="61"/>
      <c r="F494" s="61"/>
      <c r="G494" s="61"/>
      <c r="H494" s="61"/>
      <c r="I494" s="60"/>
      <c r="J494" s="64"/>
      <c r="K494" s="60"/>
      <c r="L494" s="64"/>
      <c r="M494" s="60"/>
      <c r="N494" s="64"/>
      <c r="O494" s="60"/>
      <c r="P494" s="64"/>
      <c r="Q494" s="60"/>
      <c r="R494" s="64"/>
      <c r="S494" s="60"/>
      <c r="T494" s="64"/>
      <c r="U494" s="60"/>
      <c r="V494" s="64"/>
      <c r="W494" s="60"/>
      <c r="X494" s="64"/>
      <c r="Y494" s="60"/>
      <c r="Z494" s="64"/>
      <c r="AA494" s="60"/>
      <c r="AB494" s="64"/>
      <c r="AC494" s="60"/>
      <c r="AD494" s="88"/>
      <c r="AE494" s="60"/>
      <c r="AF494" s="64"/>
      <c r="AG494" s="60"/>
      <c r="AH494" s="64"/>
      <c r="AI494" s="60"/>
      <c r="AJ494" s="64"/>
      <c r="AK494" s="60"/>
      <c r="AL494" s="64"/>
      <c r="AM494" s="60"/>
      <c r="AN494" s="64"/>
      <c r="AO494" s="60"/>
      <c r="AP494" s="64"/>
      <c r="AQ494" s="60"/>
      <c r="AR494" s="64"/>
      <c r="AS494" s="60"/>
      <c r="AT494" s="64"/>
      <c r="AU494" s="60"/>
      <c r="AV494" s="64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0"/>
      <c r="BR494" s="60"/>
      <c r="BS494" s="60"/>
      <c r="BT494" s="61"/>
      <c r="BU494" s="61"/>
      <c r="BV494" s="61"/>
      <c r="BW494" s="61"/>
      <c r="BX494" s="61"/>
    </row>
    <row r="495" spans="2:76" x14ac:dyDescent="0.2">
      <c r="B495" s="61"/>
      <c r="C495" s="61"/>
      <c r="D495" s="61"/>
      <c r="E495" s="61"/>
      <c r="F495" s="61"/>
      <c r="G495" s="61"/>
      <c r="H495" s="61"/>
      <c r="I495" s="60"/>
      <c r="J495" s="64"/>
      <c r="K495" s="60"/>
      <c r="L495" s="64"/>
      <c r="M495" s="60"/>
      <c r="N495" s="64"/>
      <c r="O495" s="60"/>
      <c r="P495" s="64"/>
      <c r="Q495" s="60"/>
      <c r="R495" s="64"/>
      <c r="S495" s="60"/>
      <c r="T495" s="64"/>
      <c r="U495" s="60"/>
      <c r="V495" s="64"/>
      <c r="W495" s="60"/>
      <c r="X495" s="64"/>
      <c r="Y495" s="60"/>
      <c r="Z495" s="64"/>
      <c r="AA495" s="60"/>
      <c r="AB495" s="64"/>
      <c r="AC495" s="60"/>
      <c r="AD495" s="88"/>
      <c r="AE495" s="60"/>
      <c r="AF495" s="64"/>
      <c r="AG495" s="60"/>
      <c r="AH495" s="64"/>
      <c r="AI495" s="60"/>
      <c r="AJ495" s="64"/>
      <c r="AK495" s="60"/>
      <c r="AL495" s="64"/>
      <c r="AM495" s="60"/>
      <c r="AN495" s="64"/>
      <c r="AO495" s="60"/>
      <c r="AP495" s="64"/>
      <c r="AQ495" s="60"/>
      <c r="AR495" s="64"/>
      <c r="AS495" s="60"/>
      <c r="AT495" s="64"/>
      <c r="AU495" s="60"/>
      <c r="AV495" s="64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0"/>
      <c r="BR495" s="60"/>
      <c r="BS495" s="60"/>
      <c r="BT495" s="61"/>
      <c r="BU495" s="61"/>
      <c r="BV495" s="61"/>
      <c r="BW495" s="61"/>
      <c r="BX495" s="61"/>
    </row>
    <row r="496" spans="2:76" x14ac:dyDescent="0.2">
      <c r="B496" s="61"/>
      <c r="C496" s="61"/>
      <c r="D496" s="61"/>
      <c r="E496" s="61"/>
      <c r="F496" s="61"/>
      <c r="G496" s="61"/>
      <c r="H496" s="61"/>
      <c r="I496" s="60"/>
      <c r="J496" s="64"/>
      <c r="K496" s="60"/>
      <c r="L496" s="64"/>
      <c r="M496" s="60"/>
      <c r="N496" s="64"/>
      <c r="O496" s="60"/>
      <c r="P496" s="64"/>
      <c r="Q496" s="60"/>
      <c r="R496" s="64"/>
      <c r="S496" s="60"/>
      <c r="T496" s="64"/>
      <c r="U496" s="60"/>
      <c r="V496" s="64"/>
      <c r="W496" s="60"/>
      <c r="X496" s="64"/>
      <c r="Y496" s="60"/>
      <c r="Z496" s="64"/>
      <c r="AA496" s="60"/>
      <c r="AB496" s="64"/>
      <c r="AC496" s="60"/>
      <c r="AD496" s="88"/>
      <c r="AE496" s="60"/>
      <c r="AF496" s="64"/>
      <c r="AG496" s="60"/>
      <c r="AH496" s="64"/>
      <c r="AI496" s="60"/>
      <c r="AJ496" s="64"/>
      <c r="AK496" s="60"/>
      <c r="AL496" s="64"/>
      <c r="AM496" s="60"/>
      <c r="AN496" s="64"/>
      <c r="AO496" s="60"/>
      <c r="AP496" s="64"/>
      <c r="AQ496" s="60"/>
      <c r="AR496" s="64"/>
      <c r="AS496" s="60"/>
      <c r="AT496" s="64"/>
      <c r="AU496" s="60"/>
      <c r="AV496" s="64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0"/>
      <c r="BR496" s="60"/>
      <c r="BS496" s="60"/>
      <c r="BT496" s="61"/>
      <c r="BU496" s="61"/>
      <c r="BV496" s="61"/>
      <c r="BW496" s="61"/>
      <c r="BX496" s="61"/>
    </row>
    <row r="497" spans="2:76" x14ac:dyDescent="0.2">
      <c r="B497" s="61"/>
      <c r="C497" s="61"/>
      <c r="D497" s="61"/>
      <c r="E497" s="61"/>
      <c r="F497" s="61"/>
      <c r="G497" s="61"/>
      <c r="H497" s="61"/>
      <c r="I497" s="60"/>
      <c r="J497" s="64"/>
      <c r="K497" s="60"/>
      <c r="L497" s="64"/>
      <c r="M497" s="60"/>
      <c r="N497" s="64"/>
      <c r="O497" s="60"/>
      <c r="P497" s="64"/>
      <c r="Q497" s="60"/>
      <c r="R497" s="64"/>
      <c r="S497" s="60"/>
      <c r="T497" s="64"/>
      <c r="U497" s="60"/>
      <c r="V497" s="64"/>
      <c r="W497" s="60"/>
      <c r="X497" s="64"/>
      <c r="Y497" s="60"/>
      <c r="Z497" s="64"/>
      <c r="AA497" s="60"/>
      <c r="AB497" s="64"/>
      <c r="AC497" s="60"/>
      <c r="AD497" s="88"/>
      <c r="AE497" s="60"/>
      <c r="AF497" s="64"/>
      <c r="AG497" s="60"/>
      <c r="AH497" s="64"/>
      <c r="AI497" s="60"/>
      <c r="AJ497" s="64"/>
      <c r="AK497" s="60"/>
      <c r="AL497" s="64"/>
      <c r="AM497" s="60"/>
      <c r="AN497" s="64"/>
      <c r="AO497" s="60"/>
      <c r="AP497" s="64"/>
      <c r="AQ497" s="60"/>
      <c r="AR497" s="64"/>
      <c r="AS497" s="60"/>
      <c r="AT497" s="64"/>
      <c r="AU497" s="60"/>
      <c r="AV497" s="64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0"/>
      <c r="BR497" s="60"/>
      <c r="BS497" s="60"/>
      <c r="BT497" s="61"/>
      <c r="BU497" s="61"/>
      <c r="BV497" s="61"/>
      <c r="BW497" s="61"/>
      <c r="BX497" s="61"/>
    </row>
    <row r="498" spans="2:76" x14ac:dyDescent="0.2">
      <c r="B498" s="61"/>
      <c r="C498" s="61"/>
      <c r="D498" s="61"/>
      <c r="E498" s="61"/>
      <c r="F498" s="61"/>
      <c r="G498" s="61"/>
      <c r="H498" s="61"/>
      <c r="I498" s="60"/>
      <c r="J498" s="64"/>
      <c r="K498" s="60"/>
      <c r="L498" s="64"/>
      <c r="M498" s="60"/>
      <c r="N498" s="64"/>
      <c r="O498" s="60"/>
      <c r="P498" s="64"/>
      <c r="Q498" s="60"/>
      <c r="R498" s="64"/>
      <c r="S498" s="60"/>
      <c r="T498" s="64"/>
      <c r="U498" s="60"/>
      <c r="V498" s="64"/>
      <c r="W498" s="60"/>
      <c r="X498" s="64"/>
      <c r="Y498" s="60"/>
      <c r="Z498" s="64"/>
      <c r="AA498" s="60"/>
      <c r="AB498" s="64"/>
      <c r="AC498" s="60"/>
      <c r="AD498" s="88"/>
      <c r="AE498" s="60"/>
      <c r="AF498" s="64"/>
      <c r="AG498" s="60"/>
      <c r="AH498" s="64"/>
      <c r="AI498" s="60"/>
      <c r="AJ498" s="64"/>
      <c r="AK498" s="60"/>
      <c r="AL498" s="64"/>
      <c r="AM498" s="60"/>
      <c r="AN498" s="64"/>
      <c r="AO498" s="60"/>
      <c r="AP498" s="64"/>
      <c r="AQ498" s="60"/>
      <c r="AR498" s="64"/>
      <c r="AS498" s="60"/>
      <c r="AT498" s="64"/>
      <c r="AU498" s="60"/>
      <c r="AV498" s="64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0"/>
      <c r="BR498" s="60"/>
      <c r="BS498" s="60"/>
      <c r="BT498" s="61"/>
      <c r="BU498" s="61"/>
      <c r="BV498" s="61"/>
      <c r="BW498" s="61"/>
      <c r="BX498" s="61"/>
    </row>
    <row r="499" spans="2:76" x14ac:dyDescent="0.2">
      <c r="B499" s="61"/>
      <c r="C499" s="61"/>
      <c r="D499" s="61"/>
      <c r="E499" s="61"/>
      <c r="F499" s="61"/>
      <c r="G499" s="61"/>
      <c r="H499" s="61"/>
      <c r="I499" s="60"/>
      <c r="J499" s="64"/>
      <c r="K499" s="60"/>
      <c r="L499" s="64"/>
      <c r="M499" s="60"/>
      <c r="N499" s="64"/>
      <c r="O499" s="60"/>
      <c r="P499" s="64"/>
      <c r="Q499" s="60"/>
      <c r="R499" s="64"/>
      <c r="S499" s="60"/>
      <c r="T499" s="64"/>
      <c r="U499" s="60"/>
      <c r="V499" s="64"/>
      <c r="W499" s="60"/>
      <c r="X499" s="64"/>
      <c r="Y499" s="60"/>
      <c r="Z499" s="64"/>
      <c r="AA499" s="60"/>
      <c r="AB499" s="64"/>
      <c r="AC499" s="60"/>
      <c r="AD499" s="88"/>
      <c r="AE499" s="60"/>
      <c r="AF499" s="64"/>
      <c r="AG499" s="60"/>
      <c r="AH499" s="64"/>
      <c r="AI499" s="60"/>
      <c r="AJ499" s="64"/>
      <c r="AK499" s="60"/>
      <c r="AL499" s="64"/>
      <c r="AM499" s="60"/>
      <c r="AN499" s="64"/>
      <c r="AO499" s="60"/>
      <c r="AP499" s="64"/>
      <c r="AQ499" s="60"/>
      <c r="AR499" s="64"/>
      <c r="AS499" s="60"/>
      <c r="AT499" s="64"/>
      <c r="AU499" s="60"/>
      <c r="AV499" s="64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0"/>
      <c r="BR499" s="60"/>
      <c r="BS499" s="60"/>
      <c r="BT499" s="61"/>
      <c r="BU499" s="61"/>
      <c r="BV499" s="61"/>
      <c r="BW499" s="61"/>
      <c r="BX499" s="61"/>
    </row>
    <row r="500" spans="2:76" x14ac:dyDescent="0.2">
      <c r="B500" s="61"/>
      <c r="C500" s="61"/>
      <c r="D500" s="61"/>
      <c r="E500" s="61"/>
      <c r="F500" s="61"/>
      <c r="G500" s="61"/>
      <c r="H500" s="61"/>
      <c r="I500" s="60"/>
      <c r="J500" s="64"/>
      <c r="K500" s="60"/>
      <c r="L500" s="64"/>
      <c r="M500" s="60"/>
      <c r="N500" s="64"/>
      <c r="O500" s="60"/>
      <c r="P500" s="64"/>
      <c r="Q500" s="60"/>
      <c r="R500" s="64"/>
      <c r="S500" s="60"/>
      <c r="T500" s="64"/>
      <c r="U500" s="60"/>
      <c r="V500" s="64"/>
      <c r="W500" s="60"/>
      <c r="X500" s="64"/>
      <c r="Y500" s="60"/>
      <c r="Z500" s="64"/>
      <c r="AA500" s="60"/>
      <c r="AB500" s="64"/>
      <c r="AC500" s="60"/>
      <c r="AD500" s="88"/>
      <c r="AE500" s="60"/>
      <c r="AF500" s="64"/>
      <c r="AG500" s="60"/>
      <c r="AH500" s="64"/>
      <c r="AI500" s="60"/>
      <c r="AJ500" s="64"/>
      <c r="AK500" s="60"/>
      <c r="AL500" s="64"/>
      <c r="AM500" s="60"/>
      <c r="AN500" s="64"/>
      <c r="AO500" s="60"/>
      <c r="AP500" s="64"/>
      <c r="AQ500" s="60"/>
      <c r="AR500" s="64"/>
      <c r="AS500" s="60"/>
      <c r="AT500" s="64"/>
      <c r="AU500" s="60"/>
      <c r="AV500" s="64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0"/>
      <c r="BR500" s="60"/>
      <c r="BS500" s="60"/>
      <c r="BT500" s="61"/>
      <c r="BU500" s="61"/>
      <c r="BV500" s="61"/>
      <c r="BW500" s="61"/>
      <c r="BX500" s="61"/>
    </row>
    <row r="501" spans="2:76" x14ac:dyDescent="0.2">
      <c r="B501" s="61"/>
      <c r="C501" s="61"/>
      <c r="D501" s="61"/>
      <c r="E501" s="61"/>
      <c r="F501" s="61"/>
      <c r="G501" s="61"/>
      <c r="H501" s="61"/>
      <c r="I501" s="60"/>
      <c r="J501" s="64"/>
      <c r="K501" s="60"/>
      <c r="L501" s="64"/>
      <c r="M501" s="60"/>
      <c r="N501" s="64"/>
      <c r="O501" s="60"/>
      <c r="P501" s="64"/>
      <c r="Q501" s="60"/>
      <c r="R501" s="64"/>
      <c r="S501" s="60"/>
      <c r="T501" s="64"/>
      <c r="U501" s="60"/>
      <c r="V501" s="64"/>
      <c r="W501" s="60"/>
      <c r="X501" s="64"/>
      <c r="Y501" s="60"/>
      <c r="Z501" s="64"/>
      <c r="AA501" s="60"/>
      <c r="AB501" s="64"/>
      <c r="AC501" s="60"/>
      <c r="AD501" s="88"/>
      <c r="AE501" s="60"/>
      <c r="AF501" s="64"/>
      <c r="AG501" s="60"/>
      <c r="AH501" s="64"/>
      <c r="AI501" s="60"/>
      <c r="AJ501" s="64"/>
      <c r="AK501" s="60"/>
      <c r="AL501" s="64"/>
      <c r="AM501" s="60"/>
      <c r="AN501" s="64"/>
      <c r="AO501" s="60"/>
      <c r="AP501" s="64"/>
      <c r="AQ501" s="60"/>
      <c r="AR501" s="64"/>
      <c r="AS501" s="60"/>
      <c r="AT501" s="64"/>
      <c r="AU501" s="60"/>
      <c r="AV501" s="64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0"/>
      <c r="BR501" s="60"/>
      <c r="BS501" s="60"/>
      <c r="BT501" s="61"/>
      <c r="BU501" s="61"/>
      <c r="BV501" s="61"/>
      <c r="BW501" s="61"/>
      <c r="BX501" s="61"/>
    </row>
    <row r="502" spans="2:76" x14ac:dyDescent="0.2">
      <c r="B502" s="61"/>
      <c r="C502" s="61"/>
      <c r="D502" s="61"/>
      <c r="E502" s="61"/>
      <c r="F502" s="61"/>
      <c r="G502" s="61"/>
      <c r="H502" s="61"/>
      <c r="I502" s="60"/>
      <c r="J502" s="64"/>
      <c r="K502" s="60"/>
      <c r="L502" s="64"/>
      <c r="M502" s="60"/>
      <c r="N502" s="64"/>
      <c r="O502" s="60"/>
      <c r="P502" s="64"/>
      <c r="Q502" s="60"/>
      <c r="R502" s="64"/>
      <c r="S502" s="60"/>
      <c r="T502" s="64"/>
      <c r="U502" s="60"/>
      <c r="V502" s="64"/>
      <c r="W502" s="60"/>
      <c r="X502" s="64"/>
      <c r="Y502" s="60"/>
      <c r="Z502" s="64"/>
      <c r="AA502" s="60"/>
      <c r="AB502" s="64"/>
      <c r="AC502" s="60"/>
      <c r="AD502" s="88"/>
      <c r="AE502" s="60"/>
      <c r="AF502" s="64"/>
      <c r="AG502" s="60"/>
      <c r="AH502" s="64"/>
      <c r="AI502" s="60"/>
      <c r="AJ502" s="64"/>
      <c r="AK502" s="60"/>
      <c r="AL502" s="64"/>
      <c r="AM502" s="60"/>
      <c r="AN502" s="64"/>
      <c r="AO502" s="60"/>
      <c r="AP502" s="64"/>
      <c r="AQ502" s="60"/>
      <c r="AR502" s="64"/>
      <c r="AS502" s="60"/>
      <c r="AT502" s="64"/>
      <c r="AU502" s="60"/>
      <c r="AV502" s="64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0"/>
      <c r="BR502" s="60"/>
      <c r="BS502" s="60"/>
      <c r="BT502" s="61"/>
      <c r="BU502" s="61"/>
      <c r="BV502" s="61"/>
      <c r="BW502" s="61"/>
      <c r="BX502" s="61"/>
    </row>
    <row r="503" spans="2:76" x14ac:dyDescent="0.2">
      <c r="B503" s="61"/>
      <c r="C503" s="61"/>
      <c r="D503" s="61"/>
      <c r="E503" s="61"/>
      <c r="F503" s="61"/>
      <c r="G503" s="61"/>
      <c r="H503" s="61"/>
      <c r="I503" s="60"/>
      <c r="J503" s="64"/>
      <c r="K503" s="60"/>
      <c r="L503" s="64"/>
      <c r="M503" s="60"/>
      <c r="N503" s="64"/>
      <c r="O503" s="60"/>
      <c r="P503" s="64"/>
      <c r="Q503" s="60"/>
      <c r="R503" s="64"/>
      <c r="S503" s="60"/>
      <c r="T503" s="64"/>
      <c r="U503" s="60"/>
      <c r="V503" s="64"/>
      <c r="W503" s="60"/>
      <c r="X503" s="64"/>
      <c r="Y503" s="60"/>
      <c r="Z503" s="64"/>
      <c r="AA503" s="60"/>
      <c r="AB503" s="64"/>
      <c r="AC503" s="60"/>
      <c r="AD503" s="88"/>
      <c r="AE503" s="60"/>
      <c r="AF503" s="64"/>
      <c r="AG503" s="60"/>
      <c r="AH503" s="64"/>
      <c r="AI503" s="60"/>
      <c r="AJ503" s="64"/>
      <c r="AK503" s="60"/>
      <c r="AL503" s="64"/>
      <c r="AM503" s="60"/>
      <c r="AN503" s="64"/>
      <c r="AO503" s="60"/>
      <c r="AP503" s="64"/>
      <c r="AQ503" s="60"/>
      <c r="AR503" s="64"/>
      <c r="AS503" s="60"/>
      <c r="AT503" s="64"/>
      <c r="AU503" s="60"/>
      <c r="AV503" s="64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0"/>
      <c r="BR503" s="60"/>
      <c r="BS503" s="60"/>
      <c r="BT503" s="61"/>
      <c r="BU503" s="61"/>
      <c r="BV503" s="61"/>
      <c r="BW503" s="61"/>
      <c r="BX503" s="61"/>
    </row>
    <row r="504" spans="2:76" x14ac:dyDescent="0.2">
      <c r="B504" s="61"/>
      <c r="C504" s="61"/>
      <c r="D504" s="61"/>
      <c r="E504" s="61"/>
      <c r="F504" s="61"/>
      <c r="G504" s="61"/>
      <c r="H504" s="61"/>
      <c r="I504" s="60"/>
      <c r="J504" s="64"/>
      <c r="K504" s="60"/>
      <c r="L504" s="64"/>
      <c r="M504" s="60"/>
      <c r="N504" s="64"/>
      <c r="O504" s="60"/>
      <c r="P504" s="64"/>
      <c r="Q504" s="60"/>
      <c r="R504" s="64"/>
      <c r="S504" s="60"/>
      <c r="T504" s="64"/>
      <c r="U504" s="60"/>
      <c r="V504" s="64"/>
      <c r="W504" s="60"/>
      <c r="X504" s="64"/>
      <c r="Y504" s="60"/>
      <c r="Z504" s="64"/>
      <c r="AA504" s="60"/>
      <c r="AB504" s="64"/>
      <c r="AC504" s="60"/>
      <c r="AD504" s="88"/>
      <c r="AE504" s="60"/>
      <c r="AF504" s="64"/>
      <c r="AG504" s="60"/>
      <c r="AH504" s="64"/>
      <c r="AI504" s="60"/>
      <c r="AJ504" s="64"/>
      <c r="AK504" s="60"/>
      <c r="AL504" s="64"/>
      <c r="AM504" s="60"/>
      <c r="AN504" s="64"/>
      <c r="AO504" s="60"/>
      <c r="AP504" s="64"/>
      <c r="AQ504" s="60"/>
      <c r="AR504" s="64"/>
      <c r="AS504" s="60"/>
      <c r="AT504" s="64"/>
      <c r="AU504" s="60"/>
      <c r="AV504" s="64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0"/>
      <c r="BR504" s="60"/>
      <c r="BS504" s="60"/>
      <c r="BT504" s="61"/>
      <c r="BU504" s="61"/>
      <c r="BV504" s="61"/>
      <c r="BW504" s="61"/>
      <c r="BX504" s="61"/>
    </row>
    <row r="505" spans="2:76" x14ac:dyDescent="0.2">
      <c r="B505" s="61"/>
      <c r="C505" s="61"/>
      <c r="D505" s="61"/>
      <c r="E505" s="61"/>
      <c r="F505" s="61"/>
      <c r="G505" s="61"/>
      <c r="H505" s="61"/>
      <c r="I505" s="60"/>
      <c r="J505" s="64"/>
      <c r="K505" s="60"/>
      <c r="L505" s="64"/>
      <c r="M505" s="60"/>
      <c r="N505" s="64"/>
      <c r="O505" s="60"/>
      <c r="P505" s="64"/>
      <c r="Q505" s="60"/>
      <c r="R505" s="64"/>
      <c r="S505" s="60"/>
      <c r="T505" s="64"/>
      <c r="U505" s="60"/>
      <c r="V505" s="64"/>
      <c r="W505" s="60"/>
      <c r="X505" s="64"/>
      <c r="Y505" s="60"/>
      <c r="Z505" s="64"/>
      <c r="AA505" s="60"/>
      <c r="AB505" s="64"/>
      <c r="AC505" s="60"/>
      <c r="AD505" s="88"/>
      <c r="AE505" s="60"/>
      <c r="AF505" s="64"/>
      <c r="AG505" s="60"/>
      <c r="AH505" s="64"/>
      <c r="AI505" s="60"/>
      <c r="AJ505" s="64"/>
      <c r="AK505" s="60"/>
      <c r="AL505" s="64"/>
      <c r="AM505" s="60"/>
      <c r="AN505" s="64"/>
      <c r="AO505" s="60"/>
      <c r="AP505" s="64"/>
      <c r="AQ505" s="60"/>
      <c r="AR505" s="64"/>
      <c r="AS505" s="60"/>
      <c r="AT505" s="64"/>
      <c r="AU505" s="60"/>
      <c r="AV505" s="64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0"/>
      <c r="BR505" s="60"/>
      <c r="BS505" s="60"/>
      <c r="BT505" s="61"/>
      <c r="BU505" s="61"/>
      <c r="BV505" s="61"/>
      <c r="BW505" s="61"/>
      <c r="BX505" s="61"/>
    </row>
    <row r="506" spans="2:76" x14ac:dyDescent="0.2">
      <c r="B506" s="61"/>
      <c r="C506" s="61"/>
      <c r="D506" s="61"/>
      <c r="E506" s="61"/>
      <c r="F506" s="61"/>
      <c r="G506" s="61"/>
      <c r="H506" s="61"/>
      <c r="I506" s="60"/>
      <c r="J506" s="64"/>
      <c r="K506" s="60"/>
      <c r="L506" s="64"/>
      <c r="M506" s="60"/>
      <c r="N506" s="64"/>
      <c r="O506" s="60"/>
      <c r="P506" s="64"/>
      <c r="Q506" s="60"/>
      <c r="R506" s="64"/>
      <c r="S506" s="60"/>
      <c r="T506" s="64"/>
      <c r="U506" s="60"/>
      <c r="V506" s="64"/>
      <c r="W506" s="60"/>
      <c r="X506" s="64"/>
      <c r="Y506" s="60"/>
      <c r="Z506" s="64"/>
      <c r="AA506" s="60"/>
      <c r="AB506" s="64"/>
      <c r="AC506" s="60"/>
      <c r="AD506" s="88"/>
      <c r="AE506" s="60"/>
      <c r="AF506" s="64"/>
      <c r="AG506" s="60"/>
      <c r="AH506" s="64"/>
      <c r="AI506" s="60"/>
      <c r="AJ506" s="64"/>
      <c r="AK506" s="60"/>
      <c r="AL506" s="64"/>
      <c r="AM506" s="60"/>
      <c r="AN506" s="64"/>
      <c r="AO506" s="60"/>
      <c r="AP506" s="64"/>
      <c r="AQ506" s="60"/>
      <c r="AR506" s="64"/>
      <c r="AS506" s="60"/>
      <c r="AT506" s="64"/>
      <c r="AU506" s="60"/>
      <c r="AV506" s="64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0"/>
      <c r="BR506" s="60"/>
      <c r="BS506" s="60"/>
      <c r="BT506" s="61"/>
      <c r="BU506" s="61"/>
      <c r="BV506" s="61"/>
      <c r="BW506" s="61"/>
      <c r="BX506" s="61"/>
    </row>
    <row r="507" spans="2:76" x14ac:dyDescent="0.2">
      <c r="B507" s="61"/>
      <c r="C507" s="61"/>
      <c r="D507" s="61"/>
      <c r="E507" s="61"/>
      <c r="F507" s="61"/>
      <c r="G507" s="61"/>
      <c r="H507" s="61"/>
      <c r="I507" s="60"/>
      <c r="J507" s="64"/>
      <c r="K507" s="60"/>
      <c r="L507" s="64"/>
      <c r="M507" s="60"/>
      <c r="N507" s="64"/>
      <c r="O507" s="60"/>
      <c r="P507" s="64"/>
      <c r="Q507" s="60"/>
      <c r="R507" s="64"/>
      <c r="S507" s="60"/>
      <c r="T507" s="64"/>
      <c r="U507" s="60"/>
      <c r="V507" s="64"/>
      <c r="W507" s="60"/>
      <c r="X507" s="64"/>
      <c r="Y507" s="60"/>
      <c r="Z507" s="64"/>
      <c r="AA507" s="60"/>
      <c r="AB507" s="64"/>
      <c r="AC507" s="60"/>
      <c r="AD507" s="88"/>
      <c r="AE507" s="60"/>
      <c r="AF507" s="64"/>
      <c r="AG507" s="60"/>
      <c r="AH507" s="64"/>
      <c r="AI507" s="60"/>
      <c r="AJ507" s="64"/>
      <c r="AK507" s="60"/>
      <c r="AL507" s="64"/>
      <c r="AM507" s="60"/>
      <c r="AN507" s="64"/>
      <c r="AO507" s="60"/>
      <c r="AP507" s="64"/>
      <c r="AQ507" s="60"/>
      <c r="AR507" s="64"/>
      <c r="AS507" s="60"/>
      <c r="AT507" s="64"/>
      <c r="AU507" s="60"/>
      <c r="AV507" s="64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0"/>
      <c r="BR507" s="60"/>
      <c r="BS507" s="60"/>
      <c r="BT507" s="61"/>
      <c r="BU507" s="61"/>
      <c r="BV507" s="61"/>
      <c r="BW507" s="61"/>
      <c r="BX507" s="61"/>
    </row>
    <row r="508" spans="2:76" x14ac:dyDescent="0.2">
      <c r="B508" s="61"/>
      <c r="C508" s="61"/>
      <c r="D508" s="61"/>
      <c r="E508" s="61"/>
      <c r="F508" s="61"/>
      <c r="G508" s="61"/>
      <c r="H508" s="61"/>
      <c r="I508" s="60"/>
      <c r="J508" s="64"/>
      <c r="K508" s="60"/>
      <c r="L508" s="64"/>
      <c r="M508" s="60"/>
      <c r="N508" s="64"/>
      <c r="O508" s="60"/>
      <c r="P508" s="64"/>
      <c r="Q508" s="60"/>
      <c r="R508" s="64"/>
      <c r="S508" s="60"/>
      <c r="T508" s="64"/>
      <c r="U508" s="60"/>
      <c r="V508" s="64"/>
      <c r="W508" s="60"/>
      <c r="X508" s="64"/>
      <c r="Y508" s="60"/>
      <c r="Z508" s="64"/>
      <c r="AA508" s="60"/>
      <c r="AB508" s="64"/>
      <c r="AC508" s="60"/>
      <c r="AD508" s="88"/>
      <c r="AE508" s="60"/>
      <c r="AF508" s="64"/>
      <c r="AG508" s="60"/>
      <c r="AH508" s="64"/>
      <c r="AI508" s="60"/>
      <c r="AJ508" s="64"/>
      <c r="AK508" s="60"/>
      <c r="AL508" s="64"/>
      <c r="AM508" s="60"/>
      <c r="AN508" s="64"/>
      <c r="AO508" s="60"/>
      <c r="AP508" s="64"/>
      <c r="AQ508" s="60"/>
      <c r="AR508" s="64"/>
      <c r="AS508" s="60"/>
      <c r="AT508" s="64"/>
      <c r="AU508" s="60"/>
      <c r="AV508" s="64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0"/>
      <c r="BR508" s="60"/>
      <c r="BS508" s="60"/>
      <c r="BT508" s="61"/>
      <c r="BU508" s="61"/>
      <c r="BV508" s="61"/>
      <c r="BW508" s="61"/>
      <c r="BX508" s="61"/>
    </row>
    <row r="509" spans="2:76" x14ac:dyDescent="0.2">
      <c r="B509" s="61"/>
      <c r="C509" s="61"/>
      <c r="D509" s="61"/>
      <c r="E509" s="61"/>
      <c r="F509" s="61"/>
      <c r="G509" s="61"/>
      <c r="H509" s="61"/>
      <c r="I509" s="60"/>
      <c r="J509" s="64"/>
      <c r="K509" s="60"/>
      <c r="L509" s="64"/>
      <c r="M509" s="60"/>
      <c r="N509" s="64"/>
      <c r="O509" s="60"/>
      <c r="P509" s="64"/>
      <c r="Q509" s="60"/>
      <c r="R509" s="64"/>
      <c r="S509" s="60"/>
      <c r="T509" s="64"/>
      <c r="U509" s="60"/>
      <c r="V509" s="64"/>
      <c r="W509" s="60"/>
      <c r="X509" s="64"/>
      <c r="Y509" s="60"/>
      <c r="Z509" s="64"/>
      <c r="AA509" s="60"/>
      <c r="AB509" s="64"/>
      <c r="AC509" s="60"/>
      <c r="AD509" s="88"/>
      <c r="AE509" s="60"/>
      <c r="AF509" s="64"/>
      <c r="AG509" s="60"/>
      <c r="AH509" s="64"/>
      <c r="AI509" s="60"/>
      <c r="AJ509" s="64"/>
      <c r="AK509" s="60"/>
      <c r="AL509" s="64"/>
      <c r="AM509" s="60"/>
      <c r="AN509" s="64"/>
      <c r="AO509" s="60"/>
      <c r="AP509" s="64"/>
      <c r="AQ509" s="60"/>
      <c r="AR509" s="64"/>
      <c r="AS509" s="60"/>
      <c r="AT509" s="64"/>
      <c r="AU509" s="60"/>
      <c r="AV509" s="64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0"/>
      <c r="BR509" s="60"/>
      <c r="BS509" s="60"/>
      <c r="BT509" s="61"/>
      <c r="BU509" s="61"/>
      <c r="BV509" s="61"/>
      <c r="BW509" s="61"/>
      <c r="BX509" s="61"/>
    </row>
    <row r="510" spans="2:76" x14ac:dyDescent="0.2">
      <c r="B510" s="61"/>
      <c r="C510" s="61"/>
      <c r="D510" s="61"/>
      <c r="E510" s="61"/>
      <c r="F510" s="61"/>
      <c r="G510" s="61"/>
      <c r="H510" s="61"/>
      <c r="I510" s="60"/>
      <c r="J510" s="64"/>
      <c r="K510" s="60"/>
      <c r="L510" s="64"/>
      <c r="M510" s="60"/>
      <c r="N510" s="64"/>
      <c r="O510" s="60"/>
      <c r="P510" s="64"/>
      <c r="Q510" s="60"/>
      <c r="R510" s="64"/>
      <c r="S510" s="60"/>
      <c r="T510" s="64"/>
      <c r="U510" s="60"/>
      <c r="V510" s="64"/>
      <c r="W510" s="60"/>
      <c r="X510" s="64"/>
      <c r="Y510" s="60"/>
      <c r="Z510" s="64"/>
      <c r="AA510" s="60"/>
      <c r="AB510" s="64"/>
      <c r="AC510" s="60"/>
      <c r="AD510" s="88"/>
      <c r="AE510" s="60"/>
      <c r="AF510" s="64"/>
      <c r="AG510" s="60"/>
      <c r="AH510" s="64"/>
      <c r="AI510" s="60"/>
      <c r="AJ510" s="64"/>
      <c r="AK510" s="60"/>
      <c r="AL510" s="64"/>
      <c r="AM510" s="60"/>
      <c r="AN510" s="64"/>
      <c r="AO510" s="60"/>
      <c r="AP510" s="64"/>
      <c r="AQ510" s="60"/>
      <c r="AR510" s="64"/>
      <c r="AS510" s="60"/>
      <c r="AT510" s="64"/>
      <c r="AU510" s="60"/>
      <c r="AV510" s="64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0"/>
      <c r="BR510" s="60"/>
      <c r="BS510" s="60"/>
      <c r="BT510" s="61"/>
      <c r="BU510" s="61"/>
      <c r="BV510" s="61"/>
      <c r="BW510" s="61"/>
      <c r="BX510" s="61"/>
    </row>
    <row r="511" spans="2:76" x14ac:dyDescent="0.2">
      <c r="B511" s="61"/>
      <c r="C511" s="61"/>
      <c r="D511" s="61"/>
      <c r="E511" s="61"/>
      <c r="F511" s="61"/>
      <c r="G511" s="61"/>
      <c r="H511" s="61"/>
      <c r="I511" s="60"/>
      <c r="J511" s="64"/>
      <c r="K511" s="60"/>
      <c r="L511" s="64"/>
      <c r="M511" s="60"/>
      <c r="N511" s="64"/>
      <c r="O511" s="60"/>
      <c r="P511" s="64"/>
      <c r="Q511" s="60"/>
      <c r="R511" s="64"/>
      <c r="S511" s="60"/>
      <c r="T511" s="64"/>
      <c r="U511" s="60"/>
      <c r="V511" s="64"/>
      <c r="W511" s="60"/>
      <c r="X511" s="64"/>
      <c r="Y511" s="60"/>
      <c r="Z511" s="64"/>
      <c r="AA511" s="60"/>
      <c r="AB511" s="64"/>
      <c r="AC511" s="60"/>
      <c r="AD511" s="88"/>
      <c r="AE511" s="60"/>
      <c r="AF511" s="64"/>
      <c r="AG511" s="60"/>
      <c r="AH511" s="64"/>
      <c r="AI511" s="60"/>
      <c r="AJ511" s="64"/>
      <c r="AK511" s="60"/>
      <c r="AL511" s="64"/>
      <c r="AM511" s="60"/>
      <c r="AN511" s="64"/>
      <c r="AO511" s="60"/>
      <c r="AP511" s="64"/>
      <c r="AQ511" s="60"/>
      <c r="AR511" s="64"/>
      <c r="AS511" s="60"/>
      <c r="AT511" s="64"/>
      <c r="AU511" s="60"/>
      <c r="AV511" s="64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0"/>
      <c r="BR511" s="60"/>
      <c r="BS511" s="60"/>
      <c r="BT511" s="61"/>
      <c r="BU511" s="61"/>
      <c r="BV511" s="61"/>
      <c r="BW511" s="61"/>
      <c r="BX511" s="61"/>
    </row>
    <row r="512" spans="2:76" x14ac:dyDescent="0.2">
      <c r="B512" s="61"/>
      <c r="C512" s="61"/>
      <c r="D512" s="61"/>
      <c r="E512" s="61"/>
      <c r="F512" s="61"/>
      <c r="G512" s="61"/>
      <c r="H512" s="61"/>
      <c r="I512" s="60"/>
      <c r="J512" s="64"/>
      <c r="K512" s="60"/>
      <c r="L512" s="64"/>
      <c r="M512" s="60"/>
      <c r="N512" s="64"/>
      <c r="O512" s="60"/>
      <c r="P512" s="64"/>
      <c r="Q512" s="60"/>
      <c r="R512" s="64"/>
      <c r="S512" s="60"/>
      <c r="T512" s="64"/>
      <c r="U512" s="60"/>
      <c r="V512" s="64"/>
      <c r="W512" s="60"/>
      <c r="X512" s="64"/>
      <c r="Y512" s="60"/>
      <c r="Z512" s="64"/>
      <c r="AA512" s="60"/>
      <c r="AB512" s="64"/>
      <c r="AC512" s="60"/>
      <c r="AD512" s="88"/>
      <c r="AE512" s="60"/>
      <c r="AF512" s="64"/>
      <c r="AG512" s="60"/>
      <c r="AH512" s="64"/>
      <c r="AI512" s="60"/>
      <c r="AJ512" s="64"/>
      <c r="AK512" s="60"/>
      <c r="AL512" s="64"/>
      <c r="AM512" s="60"/>
      <c r="AN512" s="64"/>
      <c r="AO512" s="60"/>
      <c r="AP512" s="64"/>
      <c r="AQ512" s="60"/>
      <c r="AR512" s="64"/>
      <c r="AS512" s="60"/>
      <c r="AT512" s="64"/>
      <c r="AU512" s="60"/>
      <c r="AV512" s="64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0"/>
      <c r="BR512" s="60"/>
      <c r="BS512" s="60"/>
      <c r="BT512" s="61"/>
      <c r="BU512" s="61"/>
      <c r="BV512" s="61"/>
      <c r="BW512" s="61"/>
      <c r="BX512" s="61"/>
    </row>
    <row r="513" spans="2:76" x14ac:dyDescent="0.2">
      <c r="B513" s="61"/>
      <c r="C513" s="61"/>
      <c r="D513" s="61"/>
      <c r="E513" s="61"/>
      <c r="F513" s="61"/>
      <c r="G513" s="61"/>
      <c r="H513" s="61"/>
      <c r="I513" s="60"/>
      <c r="J513" s="64"/>
      <c r="K513" s="60"/>
      <c r="L513" s="64"/>
      <c r="M513" s="60"/>
      <c r="N513" s="64"/>
      <c r="O513" s="60"/>
      <c r="P513" s="64"/>
      <c r="Q513" s="60"/>
      <c r="R513" s="64"/>
      <c r="S513" s="60"/>
      <c r="T513" s="64"/>
      <c r="U513" s="60"/>
      <c r="V513" s="64"/>
      <c r="W513" s="60"/>
      <c r="X513" s="64"/>
      <c r="Y513" s="60"/>
      <c r="Z513" s="64"/>
      <c r="AA513" s="60"/>
      <c r="AB513" s="64"/>
      <c r="AC513" s="60"/>
      <c r="AD513" s="88"/>
      <c r="AE513" s="60"/>
      <c r="AF513" s="64"/>
      <c r="AG513" s="60"/>
      <c r="AH513" s="64"/>
      <c r="AI513" s="60"/>
      <c r="AJ513" s="64"/>
      <c r="AK513" s="60"/>
      <c r="AL513" s="64"/>
      <c r="AM513" s="60"/>
      <c r="AN513" s="64"/>
      <c r="AO513" s="60"/>
      <c r="AP513" s="64"/>
      <c r="AQ513" s="60"/>
      <c r="AR513" s="64"/>
      <c r="AS513" s="60"/>
      <c r="AT513" s="64"/>
      <c r="AU513" s="60"/>
      <c r="AV513" s="64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0"/>
      <c r="BR513" s="60"/>
      <c r="BS513" s="60"/>
      <c r="BT513" s="61"/>
      <c r="BU513" s="61"/>
      <c r="BV513" s="61"/>
      <c r="BW513" s="61"/>
      <c r="BX513" s="61"/>
    </row>
    <row r="514" spans="2:76" x14ac:dyDescent="0.2">
      <c r="B514" s="61"/>
      <c r="C514" s="61"/>
      <c r="D514" s="61"/>
      <c r="E514" s="61"/>
      <c r="F514" s="61"/>
      <c r="G514" s="61"/>
      <c r="H514" s="61"/>
      <c r="I514" s="60"/>
      <c r="J514" s="64"/>
      <c r="K514" s="60"/>
      <c r="L514" s="64"/>
      <c r="M514" s="60"/>
      <c r="N514" s="64"/>
      <c r="O514" s="60"/>
      <c r="P514" s="64"/>
      <c r="Q514" s="60"/>
      <c r="R514" s="64"/>
      <c r="S514" s="60"/>
      <c r="T514" s="64"/>
      <c r="U514" s="60"/>
      <c r="V514" s="64"/>
      <c r="W514" s="60"/>
      <c r="X514" s="64"/>
      <c r="Y514" s="60"/>
      <c r="Z514" s="64"/>
      <c r="AA514" s="60"/>
      <c r="AB514" s="64"/>
      <c r="AC514" s="60"/>
      <c r="AD514" s="88"/>
      <c r="AE514" s="60"/>
      <c r="AF514" s="64"/>
      <c r="AG514" s="60"/>
      <c r="AH514" s="64"/>
      <c r="AI514" s="60"/>
      <c r="AJ514" s="64"/>
      <c r="AK514" s="60"/>
      <c r="AL514" s="64"/>
      <c r="AM514" s="60"/>
      <c r="AN514" s="64"/>
      <c r="AO514" s="60"/>
      <c r="AP514" s="64"/>
      <c r="AQ514" s="60"/>
      <c r="AR514" s="64"/>
      <c r="AS514" s="60"/>
      <c r="AT514" s="64"/>
      <c r="AU514" s="60"/>
      <c r="AV514" s="64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0"/>
      <c r="BR514" s="60"/>
      <c r="BS514" s="60"/>
      <c r="BT514" s="61"/>
      <c r="BU514" s="61"/>
      <c r="BV514" s="61"/>
      <c r="BW514" s="61"/>
      <c r="BX514" s="61"/>
    </row>
    <row r="515" spans="2:76" x14ac:dyDescent="0.2">
      <c r="B515" s="61"/>
      <c r="C515" s="61"/>
      <c r="D515" s="61"/>
      <c r="E515" s="61"/>
      <c r="F515" s="61"/>
      <c r="G515" s="61"/>
      <c r="H515" s="61"/>
      <c r="I515" s="60"/>
      <c r="J515" s="64"/>
      <c r="K515" s="60"/>
      <c r="L515" s="64"/>
      <c r="M515" s="60"/>
      <c r="N515" s="64"/>
      <c r="O515" s="60"/>
      <c r="P515" s="64"/>
      <c r="Q515" s="60"/>
      <c r="R515" s="64"/>
      <c r="S515" s="60"/>
      <c r="T515" s="64"/>
      <c r="U515" s="60"/>
      <c r="V515" s="64"/>
      <c r="W515" s="60"/>
      <c r="X515" s="64"/>
      <c r="Y515" s="60"/>
      <c r="Z515" s="64"/>
      <c r="AA515" s="60"/>
      <c r="AB515" s="64"/>
      <c r="AC515" s="60"/>
      <c r="AD515" s="88"/>
      <c r="AE515" s="60"/>
      <c r="AF515" s="64"/>
      <c r="AG515" s="60"/>
      <c r="AH515" s="64"/>
      <c r="AI515" s="60"/>
      <c r="AJ515" s="64"/>
      <c r="AK515" s="60"/>
      <c r="AL515" s="64"/>
      <c r="AM515" s="60"/>
      <c r="AN515" s="64"/>
      <c r="AO515" s="60"/>
      <c r="AP515" s="64"/>
      <c r="AQ515" s="60"/>
      <c r="AR515" s="64"/>
      <c r="AS515" s="60"/>
      <c r="AT515" s="64"/>
      <c r="AU515" s="60"/>
      <c r="AV515" s="64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0"/>
      <c r="BR515" s="60"/>
      <c r="BS515" s="60"/>
      <c r="BT515" s="61"/>
      <c r="BU515" s="61"/>
      <c r="BV515" s="61"/>
      <c r="BW515" s="61"/>
      <c r="BX515" s="61"/>
    </row>
    <row r="516" spans="2:76" x14ac:dyDescent="0.2">
      <c r="B516" s="61"/>
      <c r="C516" s="61"/>
      <c r="D516" s="61"/>
      <c r="E516" s="61"/>
      <c r="F516" s="61"/>
      <c r="G516" s="61"/>
      <c r="H516" s="61"/>
      <c r="I516" s="60"/>
      <c r="J516" s="64"/>
      <c r="K516" s="60"/>
      <c r="L516" s="64"/>
      <c r="M516" s="60"/>
      <c r="N516" s="64"/>
      <c r="O516" s="60"/>
      <c r="P516" s="64"/>
      <c r="Q516" s="60"/>
      <c r="R516" s="64"/>
      <c r="S516" s="60"/>
      <c r="T516" s="64"/>
      <c r="U516" s="60"/>
      <c r="V516" s="64"/>
      <c r="W516" s="60"/>
      <c r="X516" s="64"/>
      <c r="Y516" s="60"/>
      <c r="Z516" s="64"/>
      <c r="AA516" s="60"/>
      <c r="AB516" s="64"/>
      <c r="AC516" s="60"/>
      <c r="AD516" s="88"/>
      <c r="AE516" s="60"/>
      <c r="AF516" s="64"/>
      <c r="AG516" s="60"/>
      <c r="AH516" s="64"/>
      <c r="AI516" s="60"/>
      <c r="AJ516" s="64"/>
      <c r="AK516" s="60"/>
      <c r="AL516" s="64"/>
      <c r="AM516" s="60"/>
      <c r="AN516" s="64"/>
      <c r="AO516" s="60"/>
      <c r="AP516" s="64"/>
      <c r="AQ516" s="60"/>
      <c r="AR516" s="64"/>
      <c r="AS516" s="60"/>
      <c r="AT516" s="64"/>
      <c r="AU516" s="60"/>
      <c r="AV516" s="64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0"/>
      <c r="BR516" s="60"/>
      <c r="BS516" s="60"/>
      <c r="BT516" s="61"/>
      <c r="BU516" s="61"/>
      <c r="BV516" s="61"/>
      <c r="BW516" s="61"/>
      <c r="BX516" s="61"/>
    </row>
    <row r="517" spans="2:76" x14ac:dyDescent="0.2">
      <c r="B517" s="61"/>
      <c r="C517" s="61"/>
      <c r="D517" s="61"/>
      <c r="E517" s="61"/>
      <c r="F517" s="61"/>
      <c r="G517" s="61"/>
      <c r="H517" s="61"/>
      <c r="I517" s="60"/>
      <c r="J517" s="64"/>
      <c r="K517" s="60"/>
      <c r="L517" s="64"/>
      <c r="M517" s="60"/>
      <c r="N517" s="64"/>
      <c r="O517" s="60"/>
      <c r="P517" s="64"/>
      <c r="Q517" s="60"/>
      <c r="R517" s="64"/>
      <c r="S517" s="60"/>
      <c r="T517" s="64"/>
      <c r="U517" s="60"/>
      <c r="V517" s="64"/>
      <c r="W517" s="60"/>
      <c r="X517" s="64"/>
      <c r="Y517" s="60"/>
      <c r="Z517" s="64"/>
      <c r="AA517" s="60"/>
      <c r="AB517" s="64"/>
      <c r="AC517" s="60"/>
      <c r="AD517" s="88"/>
      <c r="AE517" s="60"/>
      <c r="AF517" s="64"/>
      <c r="AG517" s="60"/>
      <c r="AH517" s="64"/>
      <c r="AI517" s="60"/>
      <c r="AJ517" s="64"/>
      <c r="AK517" s="60"/>
      <c r="AL517" s="64"/>
      <c r="AM517" s="60"/>
      <c r="AN517" s="64"/>
      <c r="AO517" s="60"/>
      <c r="AP517" s="64"/>
      <c r="AQ517" s="60"/>
      <c r="AR517" s="64"/>
      <c r="AS517" s="60"/>
      <c r="AT517" s="64"/>
      <c r="AU517" s="60"/>
      <c r="AV517" s="64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0"/>
      <c r="BR517" s="60"/>
      <c r="BS517" s="60"/>
      <c r="BT517" s="61"/>
      <c r="BU517" s="61"/>
      <c r="BV517" s="61"/>
      <c r="BW517" s="61"/>
      <c r="BX517" s="61"/>
    </row>
    <row r="518" spans="2:76" x14ac:dyDescent="0.2">
      <c r="B518" s="61"/>
      <c r="C518" s="61"/>
      <c r="D518" s="61"/>
      <c r="E518" s="61"/>
      <c r="F518" s="61"/>
      <c r="G518" s="61"/>
      <c r="H518" s="61"/>
      <c r="I518" s="60"/>
      <c r="J518" s="64"/>
      <c r="K518" s="60"/>
      <c r="L518" s="64"/>
      <c r="M518" s="60"/>
      <c r="N518" s="64"/>
      <c r="O518" s="60"/>
      <c r="P518" s="64"/>
      <c r="Q518" s="60"/>
      <c r="R518" s="64"/>
      <c r="S518" s="60"/>
      <c r="T518" s="64"/>
      <c r="U518" s="60"/>
      <c r="V518" s="64"/>
      <c r="W518" s="60"/>
      <c r="X518" s="64"/>
      <c r="Y518" s="60"/>
      <c r="Z518" s="64"/>
      <c r="AA518" s="60"/>
      <c r="AB518" s="64"/>
      <c r="AC518" s="60"/>
      <c r="AD518" s="88"/>
      <c r="AE518" s="60"/>
      <c r="AF518" s="64"/>
      <c r="AG518" s="60"/>
      <c r="AH518" s="64"/>
      <c r="AI518" s="60"/>
      <c r="AJ518" s="64"/>
      <c r="AK518" s="60"/>
      <c r="AL518" s="64"/>
      <c r="AM518" s="60"/>
      <c r="AN518" s="64"/>
      <c r="AO518" s="60"/>
      <c r="AP518" s="64"/>
      <c r="AQ518" s="60"/>
      <c r="AR518" s="64"/>
      <c r="AS518" s="60"/>
      <c r="AT518" s="64"/>
      <c r="AU518" s="60"/>
      <c r="AV518" s="64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0"/>
      <c r="BR518" s="60"/>
      <c r="BS518" s="60"/>
      <c r="BT518" s="61"/>
      <c r="BU518" s="61"/>
      <c r="BV518" s="61"/>
      <c r="BW518" s="61"/>
      <c r="BX518" s="61"/>
    </row>
    <row r="519" spans="2:76" x14ac:dyDescent="0.2">
      <c r="B519" s="61"/>
      <c r="C519" s="61"/>
      <c r="D519" s="61"/>
      <c r="E519" s="61"/>
      <c r="F519" s="61"/>
      <c r="G519" s="61"/>
      <c r="H519" s="61"/>
      <c r="I519" s="60"/>
      <c r="J519" s="64"/>
      <c r="K519" s="60"/>
      <c r="L519" s="64"/>
      <c r="M519" s="60"/>
      <c r="N519" s="64"/>
      <c r="O519" s="60"/>
      <c r="P519" s="64"/>
      <c r="Q519" s="60"/>
      <c r="R519" s="64"/>
      <c r="S519" s="60"/>
      <c r="T519" s="64"/>
      <c r="U519" s="60"/>
      <c r="V519" s="64"/>
      <c r="W519" s="60"/>
      <c r="X519" s="64"/>
      <c r="Y519" s="60"/>
      <c r="Z519" s="64"/>
      <c r="AA519" s="60"/>
      <c r="AB519" s="64"/>
      <c r="AC519" s="60"/>
      <c r="AD519" s="88"/>
      <c r="AE519" s="60"/>
      <c r="AF519" s="64"/>
      <c r="AG519" s="60"/>
      <c r="AH519" s="64"/>
      <c r="AI519" s="60"/>
      <c r="AJ519" s="64"/>
      <c r="AK519" s="60"/>
      <c r="AL519" s="64"/>
      <c r="AM519" s="60"/>
      <c r="AN519" s="64"/>
      <c r="AO519" s="60"/>
      <c r="AP519" s="64"/>
      <c r="AQ519" s="60"/>
      <c r="AR519" s="64"/>
      <c r="AS519" s="60"/>
      <c r="AT519" s="64"/>
      <c r="AU519" s="60"/>
      <c r="AV519" s="64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0"/>
      <c r="BR519" s="60"/>
      <c r="BS519" s="60"/>
      <c r="BT519" s="61"/>
      <c r="BU519" s="61"/>
      <c r="BV519" s="61"/>
      <c r="BW519" s="61"/>
      <c r="BX519" s="61"/>
    </row>
    <row r="520" spans="2:76" x14ac:dyDescent="0.2">
      <c r="B520" s="61"/>
      <c r="C520" s="61"/>
      <c r="D520" s="61"/>
      <c r="E520" s="61"/>
      <c r="F520" s="61"/>
      <c r="G520" s="61"/>
      <c r="H520" s="61"/>
      <c r="I520" s="60"/>
      <c r="J520" s="64"/>
      <c r="K520" s="60"/>
      <c r="L520" s="64"/>
      <c r="M520" s="60"/>
      <c r="N520" s="64"/>
      <c r="O520" s="60"/>
      <c r="P520" s="64"/>
      <c r="Q520" s="60"/>
      <c r="R520" s="64"/>
      <c r="S520" s="60"/>
      <c r="T520" s="64"/>
      <c r="U520" s="60"/>
      <c r="V520" s="64"/>
      <c r="W520" s="60"/>
      <c r="X520" s="64"/>
      <c r="Y520" s="60"/>
      <c r="Z520" s="64"/>
      <c r="AA520" s="60"/>
      <c r="AB520" s="64"/>
      <c r="AC520" s="60"/>
      <c r="AD520" s="88"/>
      <c r="AE520" s="60"/>
      <c r="AF520" s="64"/>
      <c r="AG520" s="60"/>
      <c r="AH520" s="64"/>
      <c r="AI520" s="60"/>
      <c r="AJ520" s="64"/>
      <c r="AK520" s="60"/>
      <c r="AL520" s="64"/>
      <c r="AM520" s="60"/>
      <c r="AN520" s="64"/>
      <c r="AO520" s="60"/>
      <c r="AP520" s="64"/>
      <c r="AQ520" s="60"/>
      <c r="AR520" s="64"/>
      <c r="AS520" s="60"/>
      <c r="AT520" s="64"/>
      <c r="AU520" s="60"/>
      <c r="AV520" s="64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0"/>
      <c r="BR520" s="60"/>
      <c r="BS520" s="60"/>
      <c r="BT520" s="61"/>
      <c r="BU520" s="61"/>
      <c r="BV520" s="61"/>
      <c r="BW520" s="61"/>
      <c r="BX520" s="61"/>
    </row>
    <row r="521" spans="2:76" x14ac:dyDescent="0.2">
      <c r="B521" s="61"/>
      <c r="C521" s="61"/>
      <c r="D521" s="61"/>
      <c r="E521" s="61"/>
      <c r="F521" s="61"/>
      <c r="G521" s="61"/>
      <c r="H521" s="61"/>
      <c r="I521" s="60"/>
      <c r="J521" s="64"/>
      <c r="K521" s="60"/>
      <c r="L521" s="64"/>
      <c r="M521" s="60"/>
      <c r="N521" s="64"/>
      <c r="O521" s="60"/>
      <c r="P521" s="64"/>
      <c r="Q521" s="60"/>
      <c r="R521" s="64"/>
      <c r="S521" s="60"/>
      <c r="T521" s="64"/>
      <c r="U521" s="60"/>
      <c r="V521" s="64"/>
      <c r="W521" s="60"/>
      <c r="X521" s="64"/>
      <c r="Y521" s="60"/>
      <c r="Z521" s="64"/>
      <c r="AA521" s="60"/>
      <c r="AB521" s="64"/>
      <c r="AC521" s="60"/>
      <c r="AD521" s="88"/>
      <c r="AE521" s="60"/>
      <c r="AF521" s="64"/>
      <c r="AG521" s="60"/>
      <c r="AH521" s="64"/>
      <c r="AI521" s="60"/>
      <c r="AJ521" s="64"/>
      <c r="AK521" s="60"/>
      <c r="AL521" s="64"/>
      <c r="AM521" s="60"/>
      <c r="AN521" s="64"/>
      <c r="AO521" s="60"/>
      <c r="AP521" s="64"/>
      <c r="AQ521" s="60"/>
      <c r="AR521" s="64"/>
      <c r="AS521" s="60"/>
      <c r="AT521" s="64"/>
      <c r="AU521" s="60"/>
      <c r="AV521" s="64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0"/>
      <c r="BR521" s="60"/>
      <c r="BS521" s="60"/>
      <c r="BT521" s="61"/>
      <c r="BU521" s="61"/>
      <c r="BV521" s="61"/>
      <c r="BW521" s="61"/>
      <c r="BX521" s="61"/>
    </row>
    <row r="522" spans="2:76" x14ac:dyDescent="0.2">
      <c r="B522" s="61"/>
      <c r="C522" s="61"/>
      <c r="D522" s="61"/>
      <c r="E522" s="61"/>
      <c r="F522" s="61"/>
      <c r="G522" s="61"/>
      <c r="H522" s="61"/>
      <c r="I522" s="60"/>
      <c r="J522" s="64"/>
      <c r="K522" s="60"/>
      <c r="L522" s="64"/>
      <c r="M522" s="60"/>
      <c r="N522" s="64"/>
      <c r="O522" s="60"/>
      <c r="P522" s="64"/>
      <c r="Q522" s="60"/>
      <c r="R522" s="64"/>
      <c r="S522" s="60"/>
      <c r="T522" s="64"/>
      <c r="U522" s="60"/>
      <c r="V522" s="64"/>
      <c r="W522" s="60"/>
      <c r="X522" s="64"/>
      <c r="Y522" s="60"/>
      <c r="Z522" s="64"/>
      <c r="AA522" s="60"/>
      <c r="AB522" s="64"/>
      <c r="AC522" s="60"/>
      <c r="AD522" s="88"/>
      <c r="AE522" s="60"/>
      <c r="AF522" s="64"/>
      <c r="AG522" s="60"/>
      <c r="AH522" s="64"/>
      <c r="AI522" s="60"/>
      <c r="AJ522" s="64"/>
      <c r="AK522" s="60"/>
      <c r="AL522" s="64"/>
      <c r="AM522" s="60"/>
      <c r="AN522" s="64"/>
      <c r="AO522" s="60"/>
      <c r="AP522" s="64"/>
      <c r="AQ522" s="60"/>
      <c r="AR522" s="64"/>
      <c r="AS522" s="60"/>
      <c r="AT522" s="64"/>
      <c r="AU522" s="60"/>
      <c r="AV522" s="64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0"/>
      <c r="BR522" s="60"/>
      <c r="BS522" s="60"/>
      <c r="BT522" s="61"/>
      <c r="BU522" s="61"/>
      <c r="BV522" s="61"/>
      <c r="BW522" s="61"/>
      <c r="BX522" s="61"/>
    </row>
    <row r="523" spans="2:76" x14ac:dyDescent="0.2">
      <c r="B523" s="61"/>
      <c r="C523" s="61"/>
      <c r="D523" s="61"/>
      <c r="E523" s="61"/>
      <c r="F523" s="61"/>
      <c r="G523" s="61"/>
      <c r="H523" s="61"/>
      <c r="I523" s="60"/>
      <c r="J523" s="64"/>
      <c r="K523" s="60"/>
      <c r="L523" s="64"/>
      <c r="M523" s="60"/>
      <c r="N523" s="64"/>
      <c r="O523" s="60"/>
      <c r="P523" s="64"/>
      <c r="Q523" s="60"/>
      <c r="R523" s="64"/>
      <c r="S523" s="60"/>
      <c r="T523" s="64"/>
      <c r="U523" s="60"/>
      <c r="V523" s="64"/>
      <c r="W523" s="60"/>
      <c r="X523" s="64"/>
      <c r="Y523" s="60"/>
      <c r="Z523" s="64"/>
      <c r="AA523" s="60"/>
      <c r="AB523" s="64"/>
      <c r="AC523" s="60"/>
      <c r="AD523" s="88"/>
      <c r="AE523" s="60"/>
      <c r="AF523" s="64"/>
      <c r="AG523" s="60"/>
      <c r="AH523" s="64"/>
      <c r="AI523" s="60"/>
      <c r="AJ523" s="64"/>
      <c r="AK523" s="60"/>
      <c r="AL523" s="64"/>
      <c r="AM523" s="60"/>
      <c r="AN523" s="64"/>
      <c r="AO523" s="60"/>
      <c r="AP523" s="64"/>
      <c r="AQ523" s="60"/>
      <c r="AR523" s="64"/>
      <c r="AS523" s="60"/>
      <c r="AT523" s="64"/>
      <c r="AU523" s="60"/>
      <c r="AV523" s="64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0"/>
      <c r="BR523" s="60"/>
      <c r="BS523" s="60"/>
      <c r="BT523" s="61"/>
      <c r="BU523" s="61"/>
      <c r="BV523" s="61"/>
      <c r="BW523" s="61"/>
      <c r="BX523" s="61"/>
    </row>
    <row r="524" spans="2:76" x14ac:dyDescent="0.2">
      <c r="B524" s="61"/>
      <c r="C524" s="61"/>
      <c r="D524" s="61"/>
      <c r="E524" s="61"/>
      <c r="F524" s="61"/>
      <c r="G524" s="61"/>
      <c r="H524" s="61"/>
      <c r="I524" s="60"/>
      <c r="J524" s="64"/>
      <c r="K524" s="60"/>
      <c r="L524" s="64"/>
      <c r="M524" s="60"/>
      <c r="N524" s="64"/>
      <c r="O524" s="60"/>
      <c r="P524" s="64"/>
      <c r="Q524" s="60"/>
      <c r="R524" s="64"/>
      <c r="S524" s="60"/>
      <c r="T524" s="64"/>
      <c r="U524" s="60"/>
      <c r="V524" s="64"/>
      <c r="W524" s="60"/>
      <c r="X524" s="64"/>
      <c r="Y524" s="60"/>
      <c r="Z524" s="64"/>
      <c r="AA524" s="60"/>
      <c r="AB524" s="64"/>
      <c r="AC524" s="60"/>
      <c r="AD524" s="88"/>
      <c r="AE524" s="60"/>
      <c r="AF524" s="64"/>
      <c r="AG524" s="60"/>
      <c r="AH524" s="64"/>
      <c r="AI524" s="60"/>
      <c r="AJ524" s="64"/>
      <c r="AK524" s="60"/>
      <c r="AL524" s="64"/>
      <c r="AM524" s="60"/>
      <c r="AN524" s="64"/>
      <c r="AO524" s="60"/>
      <c r="AP524" s="64"/>
      <c r="AQ524" s="60"/>
      <c r="AR524" s="64"/>
      <c r="AS524" s="60"/>
      <c r="AT524" s="64"/>
      <c r="AU524" s="60"/>
      <c r="AV524" s="64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0"/>
      <c r="BR524" s="60"/>
      <c r="BS524" s="60"/>
      <c r="BT524" s="61"/>
      <c r="BU524" s="61"/>
      <c r="BV524" s="61"/>
      <c r="BW524" s="61"/>
      <c r="BX524" s="61"/>
    </row>
    <row r="525" spans="2:76" x14ac:dyDescent="0.2">
      <c r="B525" s="61"/>
      <c r="C525" s="61"/>
      <c r="D525" s="61"/>
      <c r="E525" s="61"/>
      <c r="F525" s="61"/>
      <c r="G525" s="61"/>
      <c r="H525" s="61"/>
      <c r="I525" s="60"/>
      <c r="J525" s="64"/>
      <c r="K525" s="60"/>
      <c r="L525" s="64"/>
      <c r="M525" s="60"/>
      <c r="N525" s="64"/>
      <c r="O525" s="60"/>
      <c r="P525" s="64"/>
      <c r="Q525" s="60"/>
      <c r="R525" s="64"/>
      <c r="S525" s="60"/>
      <c r="T525" s="64"/>
      <c r="U525" s="60"/>
      <c r="V525" s="64"/>
      <c r="W525" s="60"/>
      <c r="X525" s="64"/>
      <c r="Y525" s="60"/>
      <c r="Z525" s="64"/>
      <c r="AA525" s="60"/>
      <c r="AB525" s="64"/>
      <c r="AC525" s="60"/>
      <c r="AD525" s="88"/>
      <c r="AE525" s="60"/>
      <c r="AF525" s="64"/>
      <c r="AG525" s="60"/>
      <c r="AH525" s="64"/>
      <c r="AI525" s="60"/>
      <c r="AJ525" s="64"/>
      <c r="AK525" s="60"/>
      <c r="AL525" s="64"/>
      <c r="AM525" s="60"/>
      <c r="AN525" s="64"/>
      <c r="AO525" s="60"/>
      <c r="AP525" s="64"/>
      <c r="AQ525" s="60"/>
      <c r="AR525" s="64"/>
      <c r="AS525" s="60"/>
      <c r="AT525" s="64"/>
      <c r="AU525" s="60"/>
      <c r="AV525" s="64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0"/>
      <c r="BR525" s="60"/>
      <c r="BS525" s="60"/>
      <c r="BT525" s="61"/>
      <c r="BU525" s="61"/>
      <c r="BV525" s="61"/>
      <c r="BW525" s="61"/>
      <c r="BX525" s="61"/>
    </row>
    <row r="526" spans="2:76" x14ac:dyDescent="0.2">
      <c r="B526" s="61"/>
      <c r="C526" s="61"/>
      <c r="D526" s="61"/>
      <c r="E526" s="61"/>
      <c r="F526" s="61"/>
      <c r="G526" s="61"/>
      <c r="H526" s="61"/>
      <c r="I526" s="60"/>
      <c r="J526" s="64"/>
      <c r="K526" s="60"/>
      <c r="L526" s="64"/>
      <c r="M526" s="60"/>
      <c r="N526" s="64"/>
      <c r="O526" s="60"/>
      <c r="P526" s="64"/>
      <c r="Q526" s="60"/>
      <c r="R526" s="64"/>
      <c r="S526" s="60"/>
      <c r="T526" s="64"/>
      <c r="U526" s="60"/>
      <c r="V526" s="64"/>
      <c r="W526" s="60"/>
      <c r="X526" s="64"/>
      <c r="Y526" s="60"/>
      <c r="Z526" s="64"/>
      <c r="AA526" s="60"/>
      <c r="AB526" s="64"/>
      <c r="AC526" s="60"/>
      <c r="AD526" s="88"/>
      <c r="AE526" s="60"/>
      <c r="AF526" s="64"/>
      <c r="AG526" s="60"/>
      <c r="AH526" s="64"/>
      <c r="AI526" s="60"/>
      <c r="AJ526" s="64"/>
      <c r="AK526" s="60"/>
      <c r="AL526" s="64"/>
      <c r="AM526" s="60"/>
      <c r="AN526" s="64"/>
      <c r="AO526" s="60"/>
      <c r="AP526" s="64"/>
      <c r="AQ526" s="60"/>
      <c r="AR526" s="64"/>
      <c r="AS526" s="60"/>
      <c r="AT526" s="64"/>
      <c r="AU526" s="60"/>
      <c r="AV526" s="64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0"/>
      <c r="BR526" s="60"/>
      <c r="BS526" s="60"/>
      <c r="BT526" s="61"/>
      <c r="BU526" s="61"/>
      <c r="BV526" s="61"/>
      <c r="BW526" s="61"/>
      <c r="BX526" s="61"/>
    </row>
    <row r="527" spans="2:76" x14ac:dyDescent="0.2">
      <c r="B527" s="61"/>
      <c r="C527" s="61"/>
      <c r="D527" s="61"/>
      <c r="E527" s="61"/>
      <c r="F527" s="61"/>
      <c r="G527" s="61"/>
      <c r="H527" s="61"/>
      <c r="I527" s="60"/>
      <c r="J527" s="64"/>
      <c r="K527" s="60"/>
      <c r="L527" s="64"/>
      <c r="M527" s="60"/>
      <c r="N527" s="64"/>
      <c r="O527" s="60"/>
      <c r="P527" s="64"/>
      <c r="Q527" s="60"/>
      <c r="R527" s="64"/>
      <c r="S527" s="60"/>
      <c r="T527" s="64"/>
      <c r="U527" s="60"/>
      <c r="V527" s="64"/>
      <c r="W527" s="60"/>
      <c r="X527" s="64"/>
      <c r="Y527" s="60"/>
      <c r="Z527" s="64"/>
      <c r="AA527" s="60"/>
      <c r="AB527" s="64"/>
      <c r="AC527" s="60"/>
      <c r="AD527" s="88"/>
      <c r="AE527" s="60"/>
      <c r="AF527" s="64"/>
      <c r="AG527" s="60"/>
      <c r="AH527" s="64"/>
      <c r="AI527" s="60"/>
      <c r="AJ527" s="64"/>
      <c r="AK527" s="60"/>
      <c r="AL527" s="64"/>
      <c r="AM527" s="60"/>
      <c r="AN527" s="64"/>
      <c r="AO527" s="60"/>
      <c r="AP527" s="64"/>
      <c r="AQ527" s="60"/>
      <c r="AR527" s="64"/>
      <c r="AS527" s="60"/>
      <c r="AT527" s="64"/>
      <c r="AU527" s="60"/>
      <c r="AV527" s="64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0"/>
      <c r="BR527" s="60"/>
      <c r="BS527" s="60"/>
      <c r="BT527" s="61"/>
      <c r="BU527" s="61"/>
      <c r="BV527" s="61"/>
      <c r="BW527" s="61"/>
      <c r="BX527" s="61"/>
    </row>
    <row r="528" spans="2:76" x14ac:dyDescent="0.2">
      <c r="B528" s="61"/>
      <c r="C528" s="61"/>
      <c r="D528" s="61"/>
      <c r="E528" s="61"/>
      <c r="F528" s="61"/>
      <c r="G528" s="61"/>
      <c r="H528" s="61"/>
      <c r="I528" s="60"/>
      <c r="J528" s="64"/>
      <c r="K528" s="60"/>
      <c r="L528" s="64"/>
      <c r="M528" s="60"/>
      <c r="N528" s="64"/>
      <c r="O528" s="60"/>
      <c r="P528" s="64"/>
      <c r="Q528" s="60"/>
      <c r="R528" s="64"/>
      <c r="S528" s="60"/>
      <c r="T528" s="64"/>
      <c r="U528" s="60"/>
      <c r="V528" s="64"/>
      <c r="W528" s="60"/>
      <c r="X528" s="64"/>
      <c r="Y528" s="60"/>
      <c r="Z528" s="64"/>
      <c r="AA528" s="60"/>
      <c r="AB528" s="64"/>
      <c r="AC528" s="60"/>
      <c r="AD528" s="88"/>
      <c r="AE528" s="60"/>
      <c r="AF528" s="64"/>
      <c r="AG528" s="60"/>
      <c r="AH528" s="64"/>
      <c r="AI528" s="60"/>
      <c r="AJ528" s="64"/>
      <c r="AK528" s="60"/>
      <c r="AL528" s="64"/>
      <c r="AM528" s="60"/>
      <c r="AN528" s="64"/>
      <c r="AO528" s="60"/>
      <c r="AP528" s="64"/>
      <c r="AQ528" s="60"/>
      <c r="AR528" s="64"/>
      <c r="AS528" s="60"/>
      <c r="AT528" s="64"/>
      <c r="AU528" s="60"/>
      <c r="AV528" s="64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0"/>
      <c r="BR528" s="60"/>
      <c r="BS528" s="60"/>
      <c r="BT528" s="61"/>
      <c r="BU528" s="61"/>
      <c r="BV528" s="61"/>
      <c r="BW528" s="61"/>
      <c r="BX528" s="61"/>
    </row>
    <row r="529" spans="2:76" x14ac:dyDescent="0.2">
      <c r="B529" s="61"/>
      <c r="C529" s="61"/>
      <c r="D529" s="61"/>
      <c r="E529" s="61"/>
      <c r="F529" s="61"/>
      <c r="G529" s="61"/>
      <c r="H529" s="61"/>
      <c r="I529" s="60"/>
      <c r="J529" s="64"/>
      <c r="K529" s="60"/>
      <c r="L529" s="64"/>
      <c r="M529" s="60"/>
      <c r="N529" s="64"/>
      <c r="O529" s="60"/>
      <c r="P529" s="64"/>
      <c r="Q529" s="60"/>
      <c r="R529" s="64"/>
      <c r="S529" s="60"/>
      <c r="T529" s="64"/>
      <c r="U529" s="60"/>
      <c r="V529" s="64"/>
      <c r="W529" s="60"/>
      <c r="X529" s="64"/>
      <c r="Y529" s="60"/>
      <c r="Z529" s="64"/>
      <c r="AA529" s="60"/>
      <c r="AB529" s="64"/>
      <c r="AC529" s="60"/>
      <c r="AD529" s="88"/>
      <c r="AE529" s="60"/>
      <c r="AF529" s="64"/>
      <c r="AG529" s="60"/>
      <c r="AH529" s="64"/>
      <c r="AI529" s="60"/>
      <c r="AJ529" s="64"/>
      <c r="AK529" s="60"/>
      <c r="AL529" s="64"/>
      <c r="AM529" s="60"/>
      <c r="AN529" s="64"/>
      <c r="AO529" s="60"/>
      <c r="AP529" s="64"/>
      <c r="AQ529" s="60"/>
      <c r="AR529" s="64"/>
      <c r="AS529" s="60"/>
      <c r="AT529" s="64"/>
      <c r="AU529" s="60"/>
      <c r="AV529" s="64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0"/>
      <c r="BR529" s="60"/>
      <c r="BS529" s="60"/>
      <c r="BT529" s="61"/>
      <c r="BU529" s="61"/>
      <c r="BV529" s="61"/>
      <c r="BW529" s="61"/>
      <c r="BX529" s="61"/>
    </row>
    <row r="530" spans="2:76" x14ac:dyDescent="0.2">
      <c r="B530" s="61"/>
      <c r="C530" s="61"/>
      <c r="D530" s="61"/>
      <c r="E530" s="61"/>
      <c r="F530" s="61"/>
      <c r="G530" s="61"/>
      <c r="H530" s="61"/>
      <c r="I530" s="60"/>
      <c r="J530" s="64"/>
      <c r="K530" s="60"/>
      <c r="L530" s="64"/>
      <c r="M530" s="60"/>
      <c r="N530" s="64"/>
      <c r="O530" s="60"/>
      <c r="P530" s="64"/>
      <c r="Q530" s="60"/>
      <c r="R530" s="64"/>
      <c r="S530" s="60"/>
      <c r="T530" s="64"/>
      <c r="U530" s="60"/>
      <c r="V530" s="64"/>
      <c r="W530" s="60"/>
      <c r="X530" s="64"/>
      <c r="Y530" s="60"/>
      <c r="Z530" s="64"/>
      <c r="AA530" s="60"/>
      <c r="AB530" s="64"/>
      <c r="AC530" s="60"/>
      <c r="AD530" s="88"/>
      <c r="AE530" s="60"/>
      <c r="AF530" s="64"/>
      <c r="AG530" s="60"/>
      <c r="AH530" s="64"/>
      <c r="AI530" s="60"/>
      <c r="AJ530" s="64"/>
      <c r="AK530" s="60"/>
      <c r="AL530" s="64"/>
      <c r="AM530" s="60"/>
      <c r="AN530" s="64"/>
      <c r="AO530" s="60"/>
      <c r="AP530" s="64"/>
      <c r="AQ530" s="60"/>
      <c r="AR530" s="64"/>
      <c r="AS530" s="60"/>
      <c r="AT530" s="64"/>
      <c r="AU530" s="60"/>
      <c r="AV530" s="64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0"/>
      <c r="BR530" s="60"/>
      <c r="BS530" s="60"/>
      <c r="BT530" s="61"/>
      <c r="BU530" s="61"/>
      <c r="BV530" s="61"/>
      <c r="BW530" s="61"/>
      <c r="BX530" s="61"/>
    </row>
    <row r="531" spans="2:76" x14ac:dyDescent="0.2">
      <c r="B531" s="61"/>
      <c r="C531" s="61"/>
      <c r="D531" s="61"/>
      <c r="E531" s="61"/>
      <c r="F531" s="61"/>
      <c r="G531" s="61"/>
      <c r="H531" s="61"/>
      <c r="I531" s="60"/>
      <c r="J531" s="64"/>
      <c r="K531" s="60"/>
      <c r="L531" s="64"/>
      <c r="M531" s="60"/>
      <c r="N531" s="64"/>
      <c r="O531" s="60"/>
      <c r="P531" s="64"/>
      <c r="Q531" s="60"/>
      <c r="R531" s="64"/>
      <c r="S531" s="60"/>
      <c r="T531" s="64"/>
      <c r="U531" s="60"/>
      <c r="V531" s="64"/>
      <c r="W531" s="60"/>
      <c r="X531" s="64"/>
      <c r="Y531" s="60"/>
      <c r="Z531" s="64"/>
      <c r="AA531" s="60"/>
      <c r="AB531" s="64"/>
      <c r="AC531" s="60"/>
      <c r="AD531" s="88"/>
      <c r="AE531" s="60"/>
      <c r="AF531" s="64"/>
      <c r="AG531" s="60"/>
      <c r="AH531" s="64"/>
      <c r="AI531" s="60"/>
      <c r="AJ531" s="64"/>
      <c r="AK531" s="60"/>
      <c r="AL531" s="64"/>
      <c r="AM531" s="60"/>
      <c r="AN531" s="64"/>
      <c r="AO531" s="60"/>
      <c r="AP531" s="64"/>
      <c r="AQ531" s="60"/>
      <c r="AR531" s="64"/>
      <c r="AS531" s="60"/>
      <c r="AT531" s="64"/>
      <c r="AU531" s="60"/>
      <c r="AV531" s="64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0"/>
      <c r="BR531" s="60"/>
      <c r="BS531" s="60"/>
      <c r="BT531" s="61"/>
      <c r="BU531" s="61"/>
      <c r="BV531" s="61"/>
      <c r="BW531" s="61"/>
      <c r="BX531" s="61"/>
    </row>
    <row r="532" spans="2:76" x14ac:dyDescent="0.2">
      <c r="B532" s="61"/>
      <c r="C532" s="61"/>
      <c r="D532" s="61"/>
      <c r="E532" s="61"/>
      <c r="F532" s="61"/>
      <c r="G532" s="61"/>
      <c r="H532" s="61"/>
      <c r="I532" s="60"/>
      <c r="J532" s="64"/>
      <c r="K532" s="60"/>
      <c r="L532" s="64"/>
      <c r="M532" s="60"/>
      <c r="N532" s="64"/>
      <c r="O532" s="60"/>
      <c r="P532" s="64"/>
      <c r="Q532" s="60"/>
      <c r="R532" s="64"/>
      <c r="S532" s="60"/>
      <c r="T532" s="64"/>
      <c r="U532" s="60"/>
      <c r="V532" s="64"/>
      <c r="W532" s="60"/>
      <c r="X532" s="64"/>
      <c r="Y532" s="60"/>
      <c r="Z532" s="64"/>
      <c r="AA532" s="60"/>
      <c r="AB532" s="64"/>
      <c r="AC532" s="60"/>
      <c r="AD532" s="88"/>
      <c r="AE532" s="60"/>
      <c r="AF532" s="64"/>
      <c r="AG532" s="60"/>
      <c r="AH532" s="64"/>
      <c r="AI532" s="60"/>
      <c r="AJ532" s="64"/>
      <c r="AK532" s="60"/>
      <c r="AL532" s="64"/>
      <c r="AM532" s="60"/>
      <c r="AN532" s="64"/>
      <c r="AO532" s="60"/>
      <c r="AP532" s="64"/>
      <c r="AQ532" s="60"/>
      <c r="AR532" s="64"/>
      <c r="AS532" s="60"/>
      <c r="AT532" s="64"/>
      <c r="AU532" s="60"/>
      <c r="AV532" s="64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0"/>
      <c r="BR532" s="60"/>
      <c r="BS532" s="60"/>
      <c r="BT532" s="61"/>
      <c r="BU532" s="61"/>
      <c r="BV532" s="61"/>
      <c r="BW532" s="61"/>
      <c r="BX532" s="61"/>
    </row>
    <row r="533" spans="2:76" x14ac:dyDescent="0.2">
      <c r="B533" s="61"/>
      <c r="C533" s="61"/>
      <c r="D533" s="61"/>
      <c r="E533" s="61"/>
      <c r="F533" s="61"/>
      <c r="G533" s="61"/>
      <c r="H533" s="61"/>
      <c r="I533" s="60"/>
      <c r="J533" s="64"/>
      <c r="K533" s="60"/>
      <c r="L533" s="64"/>
      <c r="M533" s="60"/>
      <c r="N533" s="64"/>
      <c r="O533" s="60"/>
      <c r="P533" s="64"/>
      <c r="Q533" s="60"/>
      <c r="R533" s="64"/>
      <c r="S533" s="60"/>
      <c r="T533" s="64"/>
      <c r="U533" s="60"/>
      <c r="V533" s="64"/>
      <c r="W533" s="60"/>
      <c r="X533" s="64"/>
      <c r="Y533" s="60"/>
      <c r="Z533" s="64"/>
      <c r="AA533" s="60"/>
      <c r="AB533" s="64"/>
      <c r="AC533" s="60"/>
      <c r="AD533" s="88"/>
      <c r="AE533" s="60"/>
      <c r="AF533" s="64"/>
      <c r="AG533" s="60"/>
      <c r="AH533" s="64"/>
      <c r="AI533" s="60"/>
      <c r="AJ533" s="64"/>
      <c r="AK533" s="60"/>
      <c r="AL533" s="64"/>
      <c r="AM533" s="60"/>
      <c r="AN533" s="64"/>
      <c r="AO533" s="60"/>
      <c r="AP533" s="64"/>
      <c r="AQ533" s="60"/>
      <c r="AR533" s="64"/>
      <c r="AS533" s="60"/>
      <c r="AT533" s="64"/>
      <c r="AU533" s="60"/>
      <c r="AV533" s="64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0"/>
      <c r="BR533" s="60"/>
      <c r="BS533" s="60"/>
      <c r="BT533" s="61"/>
      <c r="BU533" s="61"/>
      <c r="BV533" s="61"/>
      <c r="BW533" s="61"/>
      <c r="BX533" s="61"/>
    </row>
    <row r="534" spans="2:76" x14ac:dyDescent="0.2">
      <c r="B534" s="61"/>
      <c r="C534" s="61"/>
      <c r="D534" s="61"/>
      <c r="E534" s="61"/>
      <c r="F534" s="61"/>
      <c r="G534" s="61"/>
      <c r="H534" s="61"/>
      <c r="I534" s="60"/>
      <c r="J534" s="64"/>
      <c r="K534" s="60"/>
      <c r="L534" s="64"/>
      <c r="M534" s="60"/>
      <c r="N534" s="64"/>
      <c r="O534" s="60"/>
      <c r="P534" s="64"/>
      <c r="Q534" s="60"/>
      <c r="R534" s="64"/>
      <c r="S534" s="60"/>
      <c r="T534" s="64"/>
      <c r="U534" s="60"/>
      <c r="V534" s="64"/>
      <c r="W534" s="60"/>
      <c r="X534" s="64"/>
      <c r="Y534" s="60"/>
      <c r="Z534" s="64"/>
      <c r="AA534" s="60"/>
      <c r="AB534" s="64"/>
      <c r="AC534" s="60"/>
      <c r="AD534" s="88"/>
      <c r="AE534" s="60"/>
      <c r="AF534" s="64"/>
      <c r="AG534" s="60"/>
      <c r="AH534" s="64"/>
      <c r="AI534" s="60"/>
      <c r="AJ534" s="64"/>
      <c r="AK534" s="60"/>
      <c r="AL534" s="64"/>
      <c r="AM534" s="60"/>
      <c r="AN534" s="64"/>
      <c r="AO534" s="60"/>
      <c r="AP534" s="64"/>
      <c r="AQ534" s="60"/>
      <c r="AR534" s="64"/>
      <c r="AS534" s="60"/>
      <c r="AT534" s="64"/>
      <c r="AU534" s="60"/>
      <c r="AV534" s="64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0"/>
      <c r="BR534" s="60"/>
      <c r="BS534" s="60"/>
      <c r="BT534" s="61"/>
      <c r="BU534" s="61"/>
      <c r="BV534" s="61"/>
      <c r="BW534" s="61"/>
      <c r="BX534" s="61"/>
    </row>
    <row r="535" spans="2:76" x14ac:dyDescent="0.2">
      <c r="B535" s="61"/>
      <c r="C535" s="61"/>
      <c r="D535" s="61"/>
      <c r="E535" s="61"/>
      <c r="F535" s="61"/>
      <c r="G535" s="61"/>
      <c r="H535" s="61"/>
      <c r="I535" s="60"/>
      <c r="J535" s="64"/>
      <c r="K535" s="60"/>
      <c r="L535" s="64"/>
      <c r="M535" s="60"/>
      <c r="N535" s="64"/>
      <c r="O535" s="60"/>
      <c r="P535" s="64"/>
      <c r="Q535" s="60"/>
      <c r="R535" s="64"/>
      <c r="S535" s="60"/>
      <c r="T535" s="64"/>
      <c r="U535" s="60"/>
      <c r="V535" s="64"/>
      <c r="W535" s="60"/>
      <c r="X535" s="64"/>
      <c r="Y535" s="60"/>
      <c r="Z535" s="64"/>
      <c r="AA535" s="60"/>
      <c r="AB535" s="64"/>
      <c r="AC535" s="60"/>
      <c r="AD535" s="88"/>
      <c r="AE535" s="60"/>
      <c r="AF535" s="64"/>
      <c r="AG535" s="60"/>
      <c r="AH535" s="64"/>
      <c r="AI535" s="60"/>
      <c r="AJ535" s="64"/>
      <c r="AK535" s="60"/>
      <c r="AL535" s="64"/>
      <c r="AM535" s="60"/>
      <c r="AN535" s="64"/>
      <c r="AO535" s="60"/>
      <c r="AP535" s="64"/>
      <c r="AQ535" s="60"/>
      <c r="AR535" s="64"/>
      <c r="AS535" s="60"/>
      <c r="AT535" s="64"/>
      <c r="AU535" s="60"/>
      <c r="AV535" s="64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0"/>
      <c r="BR535" s="60"/>
      <c r="BS535" s="60"/>
      <c r="BT535" s="61"/>
      <c r="BU535" s="61"/>
      <c r="BV535" s="61"/>
      <c r="BW535" s="61"/>
      <c r="BX535" s="61"/>
    </row>
    <row r="536" spans="2:76" x14ac:dyDescent="0.2">
      <c r="B536" s="61"/>
      <c r="C536" s="61"/>
      <c r="D536" s="61"/>
      <c r="E536" s="61"/>
      <c r="F536" s="61"/>
      <c r="G536" s="61"/>
      <c r="H536" s="61"/>
      <c r="I536" s="60"/>
      <c r="J536" s="64"/>
      <c r="K536" s="60"/>
      <c r="L536" s="64"/>
      <c r="M536" s="60"/>
      <c r="N536" s="64"/>
      <c r="O536" s="60"/>
      <c r="P536" s="64"/>
      <c r="Q536" s="60"/>
      <c r="R536" s="64"/>
      <c r="S536" s="60"/>
      <c r="T536" s="64"/>
      <c r="U536" s="60"/>
      <c r="V536" s="64"/>
      <c r="W536" s="60"/>
      <c r="X536" s="64"/>
      <c r="Y536" s="60"/>
      <c r="Z536" s="64"/>
      <c r="AA536" s="60"/>
      <c r="AB536" s="64"/>
      <c r="AC536" s="60"/>
      <c r="AD536" s="88"/>
      <c r="AE536" s="60"/>
      <c r="AF536" s="64"/>
      <c r="AG536" s="60"/>
      <c r="AH536" s="64"/>
      <c r="AI536" s="60"/>
      <c r="AJ536" s="64"/>
      <c r="AK536" s="60"/>
      <c r="AL536" s="64"/>
      <c r="AM536" s="60"/>
      <c r="AN536" s="64"/>
      <c r="AO536" s="60"/>
      <c r="AP536" s="64"/>
      <c r="AQ536" s="60"/>
      <c r="AR536" s="64"/>
      <c r="AS536" s="60"/>
      <c r="AT536" s="64"/>
      <c r="AU536" s="60"/>
      <c r="AV536" s="64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0"/>
      <c r="BR536" s="60"/>
      <c r="BS536" s="60"/>
      <c r="BT536" s="61"/>
      <c r="BU536" s="61"/>
      <c r="BV536" s="61"/>
      <c r="BW536" s="61"/>
      <c r="BX536" s="61"/>
    </row>
    <row r="537" spans="2:76" x14ac:dyDescent="0.2">
      <c r="B537" s="61"/>
      <c r="C537" s="61"/>
      <c r="D537" s="61"/>
      <c r="E537" s="61"/>
      <c r="F537" s="61"/>
      <c r="G537" s="61"/>
      <c r="H537" s="61"/>
      <c r="I537" s="60"/>
      <c r="J537" s="64"/>
      <c r="K537" s="60"/>
      <c r="L537" s="64"/>
      <c r="M537" s="60"/>
      <c r="N537" s="64"/>
      <c r="O537" s="60"/>
      <c r="P537" s="64"/>
      <c r="Q537" s="60"/>
      <c r="R537" s="64"/>
      <c r="S537" s="60"/>
      <c r="T537" s="64"/>
      <c r="U537" s="60"/>
      <c r="V537" s="64"/>
      <c r="W537" s="60"/>
      <c r="X537" s="64"/>
      <c r="Y537" s="60"/>
      <c r="Z537" s="64"/>
      <c r="AA537" s="60"/>
      <c r="AB537" s="64"/>
      <c r="AC537" s="60"/>
      <c r="AD537" s="88"/>
      <c r="AE537" s="60"/>
      <c r="AF537" s="64"/>
      <c r="AG537" s="60"/>
      <c r="AH537" s="64"/>
      <c r="AI537" s="60"/>
      <c r="AJ537" s="64"/>
      <c r="AK537" s="60"/>
      <c r="AL537" s="64"/>
      <c r="AM537" s="60"/>
      <c r="AN537" s="64"/>
      <c r="AO537" s="60"/>
      <c r="AP537" s="64"/>
      <c r="AQ537" s="60"/>
      <c r="AR537" s="64"/>
      <c r="AS537" s="60"/>
      <c r="AT537" s="64"/>
      <c r="AU537" s="60"/>
      <c r="AV537" s="64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0"/>
      <c r="BR537" s="60"/>
      <c r="BS537" s="60"/>
      <c r="BT537" s="61"/>
      <c r="BU537" s="61"/>
      <c r="BV537" s="61"/>
      <c r="BW537" s="61"/>
      <c r="BX537" s="61"/>
    </row>
    <row r="538" spans="2:76" x14ac:dyDescent="0.2">
      <c r="B538" s="61"/>
      <c r="C538" s="61"/>
      <c r="D538" s="61"/>
      <c r="E538" s="61"/>
      <c r="F538" s="61"/>
      <c r="G538" s="61"/>
      <c r="H538" s="61"/>
      <c r="I538" s="60"/>
      <c r="J538" s="64"/>
      <c r="K538" s="60"/>
      <c r="L538" s="64"/>
      <c r="M538" s="60"/>
      <c r="N538" s="64"/>
      <c r="O538" s="60"/>
      <c r="P538" s="64"/>
      <c r="Q538" s="60"/>
      <c r="R538" s="64"/>
      <c r="S538" s="60"/>
      <c r="T538" s="64"/>
      <c r="U538" s="60"/>
      <c r="V538" s="64"/>
      <c r="W538" s="60"/>
      <c r="X538" s="64"/>
      <c r="Y538" s="60"/>
      <c r="Z538" s="64"/>
      <c r="AA538" s="60"/>
      <c r="AB538" s="64"/>
      <c r="AC538" s="60"/>
      <c r="AD538" s="88"/>
      <c r="AE538" s="60"/>
      <c r="AF538" s="64"/>
      <c r="AG538" s="60"/>
      <c r="AH538" s="64"/>
      <c r="AI538" s="60"/>
      <c r="AJ538" s="64"/>
      <c r="AK538" s="60"/>
      <c r="AL538" s="64"/>
      <c r="AM538" s="60"/>
      <c r="AN538" s="64"/>
      <c r="AO538" s="60"/>
      <c r="AP538" s="64"/>
      <c r="AQ538" s="60"/>
      <c r="AR538" s="64"/>
      <c r="AS538" s="60"/>
      <c r="AT538" s="64"/>
      <c r="AU538" s="60"/>
      <c r="AV538" s="64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0"/>
      <c r="BR538" s="60"/>
      <c r="BS538" s="60"/>
      <c r="BT538" s="61"/>
      <c r="BU538" s="61"/>
      <c r="BV538" s="61"/>
      <c r="BW538" s="61"/>
      <c r="BX538" s="61"/>
    </row>
    <row r="539" spans="2:76" x14ac:dyDescent="0.2">
      <c r="B539" s="61"/>
      <c r="C539" s="61"/>
      <c r="D539" s="61"/>
      <c r="E539" s="61"/>
      <c r="F539" s="61"/>
      <c r="G539" s="61"/>
      <c r="H539" s="61"/>
      <c r="I539" s="60"/>
      <c r="J539" s="64"/>
      <c r="K539" s="60"/>
      <c r="L539" s="64"/>
      <c r="M539" s="60"/>
      <c r="N539" s="64"/>
      <c r="O539" s="60"/>
      <c r="P539" s="64"/>
      <c r="Q539" s="60"/>
      <c r="R539" s="64"/>
      <c r="S539" s="60"/>
      <c r="T539" s="64"/>
      <c r="U539" s="60"/>
      <c r="V539" s="64"/>
      <c r="W539" s="60"/>
      <c r="X539" s="64"/>
      <c r="Y539" s="60"/>
      <c r="Z539" s="64"/>
      <c r="AA539" s="60"/>
      <c r="AB539" s="64"/>
      <c r="AC539" s="60"/>
      <c r="AD539" s="88"/>
      <c r="AE539" s="60"/>
      <c r="AF539" s="64"/>
      <c r="AG539" s="60"/>
      <c r="AH539" s="64"/>
      <c r="AI539" s="60"/>
      <c r="AJ539" s="64"/>
      <c r="AK539" s="60"/>
      <c r="AL539" s="64"/>
      <c r="AM539" s="60"/>
      <c r="AN539" s="64"/>
      <c r="AO539" s="60"/>
      <c r="AP539" s="64"/>
      <c r="AQ539" s="60"/>
      <c r="AR539" s="64"/>
      <c r="AS539" s="60"/>
      <c r="AT539" s="64"/>
      <c r="AU539" s="60"/>
      <c r="AV539" s="64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0"/>
      <c r="BR539" s="60"/>
      <c r="BS539" s="60"/>
      <c r="BT539" s="61"/>
      <c r="BU539" s="61"/>
      <c r="BV539" s="61"/>
      <c r="BW539" s="61"/>
      <c r="BX539" s="61"/>
    </row>
    <row r="540" spans="2:76" x14ac:dyDescent="0.2">
      <c r="B540" s="61"/>
      <c r="C540" s="61"/>
      <c r="D540" s="61"/>
      <c r="E540" s="61"/>
      <c r="F540" s="61"/>
      <c r="G540" s="61"/>
      <c r="H540" s="61"/>
      <c r="I540" s="60"/>
      <c r="J540" s="64"/>
      <c r="K540" s="60"/>
      <c r="L540" s="64"/>
      <c r="M540" s="60"/>
      <c r="N540" s="64"/>
      <c r="O540" s="60"/>
      <c r="P540" s="64"/>
      <c r="Q540" s="60"/>
      <c r="R540" s="64"/>
      <c r="S540" s="60"/>
      <c r="T540" s="64"/>
      <c r="U540" s="60"/>
      <c r="V540" s="64"/>
      <c r="W540" s="60"/>
      <c r="X540" s="64"/>
      <c r="Y540" s="60"/>
      <c r="Z540" s="64"/>
      <c r="AA540" s="60"/>
      <c r="AB540" s="64"/>
      <c r="AC540" s="60"/>
      <c r="AD540" s="88"/>
      <c r="AE540" s="60"/>
      <c r="AF540" s="64"/>
      <c r="AG540" s="60"/>
      <c r="AH540" s="64"/>
      <c r="AI540" s="60"/>
      <c r="AJ540" s="64"/>
      <c r="AK540" s="60"/>
      <c r="AL540" s="64"/>
      <c r="AM540" s="60"/>
      <c r="AN540" s="64"/>
      <c r="AO540" s="60"/>
      <c r="AP540" s="64"/>
      <c r="AQ540" s="60"/>
      <c r="AR540" s="64"/>
      <c r="AS540" s="60"/>
      <c r="AT540" s="64"/>
      <c r="AU540" s="60"/>
      <c r="AV540" s="64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0"/>
      <c r="BR540" s="60"/>
      <c r="BS540" s="60"/>
      <c r="BT540" s="61"/>
      <c r="BU540" s="61"/>
      <c r="BV540" s="61"/>
      <c r="BW540" s="61"/>
      <c r="BX540" s="61"/>
    </row>
    <row r="541" spans="2:76" x14ac:dyDescent="0.2">
      <c r="B541" s="61"/>
      <c r="C541" s="61"/>
      <c r="D541" s="61"/>
      <c r="E541" s="61"/>
      <c r="F541" s="61"/>
      <c r="G541" s="61"/>
      <c r="H541" s="61"/>
      <c r="I541" s="60"/>
      <c r="J541" s="64"/>
      <c r="K541" s="60"/>
      <c r="L541" s="64"/>
      <c r="M541" s="60"/>
      <c r="N541" s="64"/>
      <c r="O541" s="60"/>
      <c r="P541" s="64"/>
      <c r="Q541" s="60"/>
      <c r="R541" s="64"/>
      <c r="S541" s="60"/>
      <c r="T541" s="64"/>
      <c r="U541" s="60"/>
      <c r="V541" s="64"/>
      <c r="W541" s="60"/>
      <c r="X541" s="64"/>
      <c r="Y541" s="60"/>
      <c r="Z541" s="64"/>
      <c r="AA541" s="60"/>
      <c r="AB541" s="64"/>
      <c r="AC541" s="60"/>
      <c r="AD541" s="88"/>
      <c r="AE541" s="60"/>
      <c r="AF541" s="64"/>
      <c r="AG541" s="60"/>
      <c r="AH541" s="64"/>
      <c r="AI541" s="60"/>
      <c r="AJ541" s="64"/>
      <c r="AK541" s="60"/>
      <c r="AL541" s="64"/>
      <c r="AM541" s="60"/>
      <c r="AN541" s="64"/>
      <c r="AO541" s="60"/>
      <c r="AP541" s="64"/>
      <c r="AQ541" s="60"/>
      <c r="AR541" s="64"/>
      <c r="AS541" s="60"/>
      <c r="AT541" s="64"/>
      <c r="AU541" s="60"/>
      <c r="AV541" s="64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0"/>
      <c r="BR541" s="60"/>
      <c r="BS541" s="60"/>
      <c r="BT541" s="61"/>
      <c r="BU541" s="61"/>
      <c r="BV541" s="61"/>
      <c r="BW541" s="61"/>
      <c r="BX541" s="61"/>
    </row>
    <row r="542" spans="2:76" x14ac:dyDescent="0.2">
      <c r="B542" s="61"/>
      <c r="C542" s="61"/>
      <c r="D542" s="61"/>
      <c r="E542" s="61"/>
      <c r="F542" s="61"/>
      <c r="G542" s="61"/>
      <c r="H542" s="61"/>
      <c r="I542" s="60"/>
      <c r="J542" s="64"/>
      <c r="K542" s="60"/>
      <c r="L542" s="64"/>
      <c r="M542" s="60"/>
      <c r="N542" s="64"/>
      <c r="O542" s="60"/>
      <c r="P542" s="64"/>
      <c r="Q542" s="60"/>
      <c r="R542" s="64"/>
      <c r="S542" s="60"/>
      <c r="T542" s="64"/>
      <c r="U542" s="60"/>
      <c r="V542" s="64"/>
      <c r="W542" s="60"/>
      <c r="X542" s="64"/>
      <c r="Y542" s="60"/>
      <c r="Z542" s="64"/>
      <c r="AA542" s="60"/>
      <c r="AB542" s="64"/>
      <c r="AC542" s="60"/>
      <c r="AD542" s="88"/>
      <c r="AE542" s="60"/>
      <c r="AF542" s="64"/>
      <c r="AG542" s="60"/>
      <c r="AH542" s="64"/>
      <c r="AI542" s="60"/>
      <c r="AJ542" s="64"/>
      <c r="AK542" s="60"/>
      <c r="AL542" s="64"/>
      <c r="AM542" s="60"/>
      <c r="AN542" s="64"/>
      <c r="AO542" s="60"/>
      <c r="AP542" s="64"/>
      <c r="AQ542" s="60"/>
      <c r="AR542" s="64"/>
      <c r="AS542" s="60"/>
      <c r="AT542" s="64"/>
      <c r="AU542" s="60"/>
      <c r="AV542" s="64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0"/>
      <c r="BR542" s="60"/>
      <c r="BS542" s="60"/>
      <c r="BT542" s="61"/>
      <c r="BU542" s="61"/>
      <c r="BV542" s="61"/>
      <c r="BW542" s="61"/>
      <c r="BX542" s="61"/>
    </row>
    <row r="543" spans="2:76" x14ac:dyDescent="0.2">
      <c r="B543" s="61"/>
      <c r="C543" s="61"/>
      <c r="D543" s="61"/>
      <c r="E543" s="61"/>
      <c r="F543" s="61"/>
      <c r="G543" s="61"/>
      <c r="H543" s="61"/>
      <c r="I543" s="60"/>
      <c r="J543" s="64"/>
      <c r="K543" s="60"/>
      <c r="L543" s="64"/>
      <c r="M543" s="60"/>
      <c r="N543" s="64"/>
      <c r="O543" s="60"/>
      <c r="P543" s="64"/>
      <c r="Q543" s="60"/>
      <c r="R543" s="64"/>
      <c r="S543" s="60"/>
      <c r="T543" s="64"/>
      <c r="U543" s="60"/>
      <c r="V543" s="64"/>
      <c r="W543" s="60"/>
      <c r="X543" s="64"/>
      <c r="Y543" s="60"/>
      <c r="Z543" s="64"/>
      <c r="AA543" s="60"/>
      <c r="AB543" s="64"/>
      <c r="AC543" s="60"/>
      <c r="AD543" s="88"/>
      <c r="AE543" s="60"/>
      <c r="AF543" s="64"/>
      <c r="AG543" s="60"/>
      <c r="AH543" s="64"/>
      <c r="AI543" s="60"/>
      <c r="AJ543" s="64"/>
      <c r="AK543" s="60"/>
      <c r="AL543" s="64"/>
      <c r="AM543" s="60"/>
      <c r="AN543" s="64"/>
      <c r="AO543" s="60"/>
      <c r="AP543" s="64"/>
      <c r="AQ543" s="60"/>
      <c r="AR543" s="64"/>
      <c r="AS543" s="60"/>
      <c r="AT543" s="64"/>
      <c r="AU543" s="60"/>
      <c r="AV543" s="64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0"/>
      <c r="BR543" s="60"/>
      <c r="BS543" s="60"/>
      <c r="BT543" s="61"/>
      <c r="BU543" s="61"/>
      <c r="BV543" s="61"/>
      <c r="BW543" s="61"/>
      <c r="BX543" s="61"/>
    </row>
    <row r="544" spans="2:76" x14ac:dyDescent="0.2">
      <c r="B544" s="61"/>
      <c r="C544" s="61"/>
      <c r="D544" s="61"/>
      <c r="E544" s="61"/>
      <c r="F544" s="61"/>
      <c r="G544" s="61"/>
      <c r="H544" s="61"/>
      <c r="I544" s="60"/>
      <c r="J544" s="64"/>
      <c r="K544" s="60"/>
      <c r="L544" s="64"/>
      <c r="M544" s="60"/>
      <c r="N544" s="64"/>
      <c r="O544" s="60"/>
      <c r="P544" s="64"/>
      <c r="Q544" s="60"/>
      <c r="R544" s="64"/>
      <c r="S544" s="60"/>
      <c r="T544" s="64"/>
      <c r="U544" s="60"/>
      <c r="V544" s="64"/>
      <c r="W544" s="60"/>
      <c r="X544" s="64"/>
      <c r="Y544" s="60"/>
      <c r="Z544" s="64"/>
      <c r="AA544" s="60"/>
      <c r="AB544" s="64"/>
      <c r="AC544" s="60"/>
      <c r="AD544" s="88"/>
      <c r="AE544" s="60"/>
      <c r="AF544" s="64"/>
      <c r="AG544" s="60"/>
      <c r="AH544" s="64"/>
      <c r="AI544" s="60"/>
      <c r="AJ544" s="64"/>
      <c r="AK544" s="60"/>
      <c r="AL544" s="64"/>
      <c r="AM544" s="60"/>
      <c r="AN544" s="64"/>
      <c r="AO544" s="60"/>
      <c r="AP544" s="64"/>
      <c r="AQ544" s="60"/>
      <c r="AR544" s="64"/>
      <c r="AS544" s="60"/>
      <c r="AT544" s="64"/>
      <c r="AU544" s="60"/>
      <c r="AV544" s="64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0"/>
      <c r="BR544" s="60"/>
      <c r="BS544" s="60"/>
      <c r="BT544" s="61"/>
      <c r="BU544" s="61"/>
      <c r="BV544" s="61"/>
      <c r="BW544" s="61"/>
      <c r="BX544" s="61"/>
    </row>
    <row r="545" spans="2:76" x14ac:dyDescent="0.2">
      <c r="B545" s="61"/>
      <c r="C545" s="61"/>
      <c r="D545" s="61"/>
      <c r="E545" s="61"/>
      <c r="F545" s="61"/>
      <c r="G545" s="61"/>
      <c r="H545" s="61"/>
      <c r="I545" s="60"/>
      <c r="J545" s="64"/>
      <c r="K545" s="60"/>
      <c r="L545" s="64"/>
      <c r="M545" s="60"/>
      <c r="N545" s="64"/>
      <c r="O545" s="60"/>
      <c r="P545" s="64"/>
      <c r="Q545" s="60"/>
      <c r="R545" s="64"/>
      <c r="S545" s="60"/>
      <c r="T545" s="64"/>
      <c r="U545" s="60"/>
      <c r="V545" s="64"/>
      <c r="W545" s="60"/>
      <c r="X545" s="64"/>
      <c r="Y545" s="60"/>
      <c r="Z545" s="64"/>
      <c r="AA545" s="60"/>
      <c r="AB545" s="64"/>
      <c r="AC545" s="60"/>
      <c r="AD545" s="88"/>
      <c r="AE545" s="60"/>
      <c r="AF545" s="64"/>
      <c r="AG545" s="60"/>
      <c r="AH545" s="64"/>
      <c r="AI545" s="60"/>
      <c r="AJ545" s="64"/>
      <c r="AK545" s="60"/>
      <c r="AL545" s="64"/>
      <c r="AM545" s="60"/>
      <c r="AN545" s="64"/>
      <c r="AO545" s="60"/>
      <c r="AP545" s="64"/>
      <c r="AQ545" s="60"/>
      <c r="AR545" s="64"/>
      <c r="AS545" s="60"/>
      <c r="AT545" s="64"/>
      <c r="AU545" s="60"/>
      <c r="AV545" s="64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0"/>
      <c r="BR545" s="60"/>
      <c r="BS545" s="60"/>
      <c r="BT545" s="61"/>
      <c r="BU545" s="61"/>
      <c r="BV545" s="61"/>
      <c r="BW545" s="61"/>
      <c r="BX545" s="61"/>
    </row>
    <row r="546" spans="2:76" x14ac:dyDescent="0.2">
      <c r="B546" s="61"/>
      <c r="C546" s="61"/>
      <c r="D546" s="61"/>
      <c r="E546" s="61"/>
      <c r="F546" s="61"/>
      <c r="G546" s="61"/>
      <c r="H546" s="61"/>
      <c r="I546" s="60"/>
      <c r="J546" s="64"/>
      <c r="K546" s="60"/>
      <c r="L546" s="64"/>
      <c r="M546" s="60"/>
      <c r="N546" s="64"/>
      <c r="O546" s="60"/>
      <c r="P546" s="64"/>
      <c r="Q546" s="60"/>
      <c r="R546" s="64"/>
      <c r="S546" s="60"/>
      <c r="T546" s="64"/>
      <c r="U546" s="60"/>
      <c r="V546" s="64"/>
      <c r="W546" s="60"/>
      <c r="X546" s="64"/>
      <c r="Y546" s="60"/>
      <c r="Z546" s="64"/>
      <c r="AA546" s="60"/>
      <c r="AB546" s="64"/>
      <c r="AC546" s="60"/>
      <c r="AD546" s="88"/>
      <c r="AE546" s="60"/>
      <c r="AF546" s="64"/>
      <c r="AG546" s="60"/>
      <c r="AH546" s="64"/>
      <c r="AI546" s="60"/>
      <c r="AJ546" s="64"/>
      <c r="AK546" s="60"/>
      <c r="AL546" s="64"/>
      <c r="AM546" s="60"/>
      <c r="AN546" s="64"/>
      <c r="AO546" s="60"/>
      <c r="AP546" s="64"/>
      <c r="AQ546" s="60"/>
      <c r="AR546" s="64"/>
      <c r="AS546" s="60"/>
      <c r="AT546" s="64"/>
      <c r="AU546" s="60"/>
      <c r="AV546" s="64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0"/>
      <c r="BR546" s="60"/>
      <c r="BS546" s="60"/>
      <c r="BT546" s="61"/>
      <c r="BU546" s="61"/>
      <c r="BV546" s="61"/>
      <c r="BW546" s="61"/>
      <c r="BX546" s="61"/>
    </row>
    <row r="547" spans="2:76" x14ac:dyDescent="0.2">
      <c r="B547" s="61"/>
      <c r="C547" s="61"/>
      <c r="D547" s="61"/>
      <c r="E547" s="61"/>
      <c r="F547" s="61"/>
      <c r="G547" s="61"/>
      <c r="H547" s="61"/>
      <c r="I547" s="60"/>
      <c r="J547" s="64"/>
      <c r="K547" s="60"/>
      <c r="L547" s="64"/>
      <c r="M547" s="60"/>
      <c r="N547" s="64"/>
      <c r="O547" s="60"/>
      <c r="P547" s="64"/>
      <c r="Q547" s="60"/>
      <c r="R547" s="64"/>
      <c r="S547" s="60"/>
      <c r="T547" s="64"/>
      <c r="U547" s="60"/>
      <c r="V547" s="64"/>
      <c r="W547" s="60"/>
      <c r="X547" s="64"/>
      <c r="Y547" s="60"/>
      <c r="Z547" s="64"/>
      <c r="AA547" s="60"/>
      <c r="AB547" s="64"/>
      <c r="AC547" s="60"/>
      <c r="AD547" s="88"/>
      <c r="AE547" s="60"/>
      <c r="AF547" s="64"/>
      <c r="AG547" s="60"/>
      <c r="AH547" s="64"/>
      <c r="AI547" s="60"/>
      <c r="AJ547" s="64"/>
      <c r="AK547" s="60"/>
      <c r="AL547" s="64"/>
      <c r="AM547" s="60"/>
      <c r="AN547" s="64"/>
      <c r="AO547" s="60"/>
      <c r="AP547" s="64"/>
      <c r="AQ547" s="60"/>
      <c r="AR547" s="64"/>
      <c r="AS547" s="60"/>
      <c r="AT547" s="64"/>
      <c r="AU547" s="60"/>
      <c r="AV547" s="64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0"/>
      <c r="BR547" s="60"/>
      <c r="BS547" s="60"/>
      <c r="BT547" s="61"/>
      <c r="BU547" s="61"/>
      <c r="BV547" s="61"/>
      <c r="BW547" s="61"/>
      <c r="BX547" s="61"/>
    </row>
    <row r="548" spans="2:76" x14ac:dyDescent="0.2">
      <c r="B548" s="61"/>
      <c r="C548" s="61"/>
      <c r="D548" s="61"/>
      <c r="E548" s="61"/>
      <c r="F548" s="61"/>
      <c r="G548" s="61"/>
      <c r="H548" s="61"/>
      <c r="I548" s="60"/>
      <c r="J548" s="64"/>
      <c r="K548" s="60"/>
      <c r="L548" s="64"/>
      <c r="M548" s="60"/>
      <c r="N548" s="64"/>
      <c r="O548" s="60"/>
      <c r="P548" s="64"/>
      <c r="Q548" s="60"/>
      <c r="R548" s="64"/>
      <c r="S548" s="60"/>
      <c r="T548" s="64"/>
      <c r="U548" s="60"/>
      <c r="V548" s="64"/>
      <c r="W548" s="60"/>
      <c r="X548" s="64"/>
      <c r="Y548" s="60"/>
      <c r="Z548" s="64"/>
      <c r="AA548" s="60"/>
      <c r="AB548" s="64"/>
      <c r="AC548" s="60"/>
      <c r="AD548" s="88"/>
      <c r="AE548" s="60"/>
      <c r="AF548" s="64"/>
      <c r="AG548" s="60"/>
      <c r="AH548" s="64"/>
      <c r="AI548" s="60"/>
      <c r="AJ548" s="64"/>
      <c r="AK548" s="60"/>
      <c r="AL548" s="64"/>
      <c r="AM548" s="60"/>
      <c r="AN548" s="64"/>
      <c r="AO548" s="60"/>
      <c r="AP548" s="64"/>
      <c r="AQ548" s="60"/>
      <c r="AR548" s="64"/>
      <c r="AS548" s="60"/>
      <c r="AT548" s="64"/>
      <c r="AU548" s="60"/>
      <c r="AV548" s="64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0"/>
      <c r="BR548" s="60"/>
      <c r="BS548" s="60"/>
      <c r="BT548" s="61"/>
      <c r="BU548" s="61"/>
      <c r="BV548" s="61"/>
      <c r="BW548" s="61"/>
      <c r="BX548" s="61"/>
    </row>
    <row r="549" spans="2:76" x14ac:dyDescent="0.2">
      <c r="B549" s="61"/>
      <c r="C549" s="61"/>
      <c r="D549" s="61"/>
      <c r="E549" s="61"/>
      <c r="F549" s="61"/>
      <c r="G549" s="61"/>
      <c r="H549" s="61"/>
      <c r="I549" s="60"/>
      <c r="J549" s="64"/>
      <c r="K549" s="60"/>
      <c r="L549" s="64"/>
      <c r="M549" s="60"/>
      <c r="N549" s="64"/>
      <c r="O549" s="60"/>
      <c r="P549" s="64"/>
      <c r="Q549" s="60"/>
      <c r="R549" s="64"/>
      <c r="S549" s="60"/>
      <c r="T549" s="64"/>
      <c r="U549" s="60"/>
      <c r="V549" s="64"/>
      <c r="W549" s="60"/>
      <c r="X549" s="64"/>
      <c r="Y549" s="60"/>
      <c r="Z549" s="64"/>
      <c r="AA549" s="60"/>
      <c r="AB549" s="64"/>
      <c r="AC549" s="60"/>
      <c r="AD549" s="88"/>
      <c r="AE549" s="60"/>
      <c r="AF549" s="64"/>
      <c r="AG549" s="60"/>
      <c r="AH549" s="64"/>
      <c r="AI549" s="60"/>
      <c r="AJ549" s="64"/>
      <c r="AK549" s="60"/>
      <c r="AL549" s="64"/>
      <c r="AM549" s="60"/>
      <c r="AN549" s="64"/>
      <c r="AO549" s="60"/>
      <c r="AP549" s="64"/>
      <c r="AQ549" s="60"/>
      <c r="AR549" s="64"/>
      <c r="AS549" s="60"/>
      <c r="AT549" s="64"/>
      <c r="AU549" s="60"/>
      <c r="AV549" s="64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0"/>
      <c r="BR549" s="60"/>
      <c r="BS549" s="60"/>
      <c r="BT549" s="61"/>
      <c r="BU549" s="61"/>
      <c r="BV549" s="61"/>
      <c r="BW549" s="61"/>
      <c r="BX549" s="61"/>
    </row>
    <row r="550" spans="2:76" x14ac:dyDescent="0.2">
      <c r="B550" s="61"/>
      <c r="C550" s="61"/>
      <c r="D550" s="61"/>
      <c r="E550" s="61"/>
      <c r="F550" s="61"/>
      <c r="G550" s="61"/>
      <c r="H550" s="61"/>
      <c r="I550" s="60"/>
      <c r="J550" s="64"/>
      <c r="K550" s="60"/>
      <c r="L550" s="64"/>
      <c r="M550" s="60"/>
      <c r="N550" s="64"/>
      <c r="O550" s="60"/>
      <c r="P550" s="64"/>
      <c r="Q550" s="60"/>
      <c r="R550" s="64"/>
      <c r="S550" s="60"/>
      <c r="T550" s="64"/>
      <c r="U550" s="60"/>
      <c r="V550" s="64"/>
      <c r="W550" s="60"/>
      <c r="X550" s="64"/>
      <c r="Y550" s="60"/>
      <c r="Z550" s="64"/>
      <c r="AA550" s="60"/>
      <c r="AB550" s="64"/>
      <c r="AC550" s="60"/>
      <c r="AD550" s="88"/>
      <c r="AE550" s="60"/>
      <c r="AF550" s="64"/>
      <c r="AG550" s="60"/>
      <c r="AH550" s="64"/>
      <c r="AI550" s="60"/>
      <c r="AJ550" s="64"/>
      <c r="AK550" s="60"/>
      <c r="AL550" s="64"/>
      <c r="AM550" s="60"/>
      <c r="AN550" s="64"/>
      <c r="AO550" s="60"/>
      <c r="AP550" s="64"/>
      <c r="AQ550" s="60"/>
      <c r="AR550" s="64"/>
      <c r="AS550" s="60"/>
      <c r="AT550" s="64"/>
      <c r="AU550" s="60"/>
      <c r="AV550" s="64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0"/>
      <c r="BR550" s="60"/>
      <c r="BS550" s="60"/>
      <c r="BT550" s="61"/>
      <c r="BU550" s="61"/>
      <c r="BV550" s="61"/>
      <c r="BW550" s="61"/>
      <c r="BX550" s="61"/>
    </row>
    <row r="551" spans="2:76" x14ac:dyDescent="0.2">
      <c r="B551" s="61"/>
      <c r="C551" s="61"/>
      <c r="D551" s="61"/>
      <c r="E551" s="61"/>
      <c r="F551" s="61"/>
      <c r="G551" s="61"/>
      <c r="H551" s="61"/>
      <c r="I551" s="60"/>
      <c r="J551" s="64"/>
      <c r="K551" s="60"/>
      <c r="L551" s="64"/>
      <c r="M551" s="60"/>
      <c r="N551" s="64"/>
      <c r="O551" s="60"/>
      <c r="P551" s="64"/>
      <c r="Q551" s="60"/>
      <c r="R551" s="64"/>
      <c r="S551" s="60"/>
      <c r="T551" s="64"/>
      <c r="U551" s="60"/>
      <c r="V551" s="64"/>
      <c r="W551" s="60"/>
      <c r="X551" s="64"/>
      <c r="Y551" s="60"/>
      <c r="Z551" s="64"/>
      <c r="AA551" s="60"/>
      <c r="AB551" s="64"/>
      <c r="AC551" s="60"/>
      <c r="AD551" s="88"/>
      <c r="AE551" s="60"/>
      <c r="AF551" s="64"/>
      <c r="AG551" s="60"/>
      <c r="AH551" s="64"/>
      <c r="AI551" s="60"/>
      <c r="AJ551" s="64"/>
      <c r="AK551" s="60"/>
      <c r="AL551" s="64"/>
      <c r="AM551" s="60"/>
      <c r="AN551" s="64"/>
      <c r="AO551" s="60"/>
      <c r="AP551" s="64"/>
      <c r="AQ551" s="60"/>
      <c r="AR551" s="64"/>
      <c r="AS551" s="60"/>
      <c r="AT551" s="64"/>
      <c r="AU551" s="60"/>
      <c r="AV551" s="64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0"/>
      <c r="BR551" s="60"/>
      <c r="BS551" s="60"/>
      <c r="BT551" s="61"/>
      <c r="BU551" s="61"/>
      <c r="BV551" s="61"/>
      <c r="BW551" s="61"/>
      <c r="BX551" s="61"/>
    </row>
    <row r="552" spans="2:76" x14ac:dyDescent="0.2">
      <c r="B552" s="61"/>
      <c r="C552" s="61"/>
      <c r="D552" s="61"/>
      <c r="E552" s="61"/>
      <c r="F552" s="61"/>
      <c r="G552" s="61"/>
      <c r="H552" s="61"/>
      <c r="I552" s="60"/>
      <c r="J552" s="64"/>
      <c r="K552" s="60"/>
      <c r="L552" s="64"/>
      <c r="M552" s="60"/>
      <c r="N552" s="64"/>
      <c r="O552" s="60"/>
      <c r="P552" s="64"/>
      <c r="Q552" s="60"/>
      <c r="R552" s="64"/>
      <c r="S552" s="60"/>
      <c r="T552" s="64"/>
      <c r="U552" s="60"/>
      <c r="V552" s="64"/>
      <c r="W552" s="60"/>
      <c r="X552" s="64"/>
      <c r="Y552" s="60"/>
      <c r="Z552" s="64"/>
      <c r="AA552" s="60"/>
      <c r="AB552" s="64"/>
      <c r="AC552" s="60"/>
      <c r="AD552" s="88"/>
      <c r="AE552" s="60"/>
      <c r="AF552" s="64"/>
      <c r="AG552" s="60"/>
      <c r="AH552" s="64"/>
      <c r="AI552" s="60"/>
      <c r="AJ552" s="64"/>
      <c r="AK552" s="60"/>
      <c r="AL552" s="64"/>
      <c r="AM552" s="60"/>
      <c r="AN552" s="64"/>
      <c r="AO552" s="60"/>
      <c r="AP552" s="64"/>
      <c r="AQ552" s="60"/>
      <c r="AR552" s="64"/>
      <c r="AS552" s="60"/>
      <c r="AT552" s="64"/>
      <c r="AU552" s="60"/>
      <c r="AV552" s="64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0"/>
      <c r="BR552" s="60"/>
      <c r="BS552" s="60"/>
      <c r="BT552" s="61"/>
      <c r="BU552" s="61"/>
      <c r="BV552" s="61"/>
      <c r="BW552" s="61"/>
      <c r="BX552" s="61"/>
    </row>
    <row r="553" spans="2:76" x14ac:dyDescent="0.2">
      <c r="B553" s="61"/>
      <c r="C553" s="61"/>
      <c r="D553" s="61"/>
      <c r="E553" s="61"/>
      <c r="F553" s="61"/>
      <c r="G553" s="61"/>
      <c r="H553" s="61"/>
      <c r="I553" s="60"/>
      <c r="J553" s="64"/>
      <c r="K553" s="60"/>
      <c r="L553" s="64"/>
      <c r="M553" s="60"/>
      <c r="N553" s="64"/>
      <c r="O553" s="60"/>
      <c r="P553" s="64"/>
      <c r="Q553" s="60"/>
      <c r="R553" s="64"/>
      <c r="S553" s="60"/>
      <c r="T553" s="64"/>
      <c r="U553" s="60"/>
      <c r="V553" s="64"/>
      <c r="W553" s="60"/>
      <c r="X553" s="64"/>
      <c r="Y553" s="60"/>
      <c r="Z553" s="64"/>
      <c r="AA553" s="60"/>
      <c r="AB553" s="64"/>
      <c r="AC553" s="60"/>
      <c r="AD553" s="88"/>
      <c r="AE553" s="60"/>
      <c r="AF553" s="64"/>
      <c r="AG553" s="60"/>
      <c r="AH553" s="64"/>
      <c r="AI553" s="60"/>
      <c r="AJ553" s="64"/>
      <c r="AK553" s="60"/>
      <c r="AL553" s="64"/>
      <c r="AM553" s="60"/>
      <c r="AN553" s="64"/>
      <c r="AO553" s="60"/>
      <c r="AP553" s="64"/>
      <c r="AQ553" s="60"/>
      <c r="AR553" s="64"/>
      <c r="AS553" s="60"/>
      <c r="AT553" s="64"/>
      <c r="AU553" s="60"/>
      <c r="AV553" s="64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0"/>
      <c r="BR553" s="60"/>
      <c r="BS553" s="60"/>
      <c r="BT553" s="61"/>
      <c r="BU553" s="61"/>
      <c r="BV553" s="61"/>
      <c r="BW553" s="61"/>
      <c r="BX553" s="61"/>
    </row>
    <row r="554" spans="2:76" x14ac:dyDescent="0.2">
      <c r="B554" s="61"/>
      <c r="C554" s="61"/>
      <c r="D554" s="61"/>
      <c r="E554" s="61"/>
      <c r="F554" s="61"/>
      <c r="G554" s="61"/>
      <c r="H554" s="61"/>
      <c r="I554" s="60"/>
      <c r="J554" s="64"/>
      <c r="K554" s="60"/>
      <c r="L554" s="64"/>
      <c r="M554" s="60"/>
      <c r="N554" s="64"/>
      <c r="O554" s="60"/>
      <c r="P554" s="64"/>
      <c r="Q554" s="60"/>
      <c r="R554" s="64"/>
      <c r="S554" s="60"/>
      <c r="T554" s="64"/>
      <c r="U554" s="60"/>
      <c r="V554" s="64"/>
      <c r="W554" s="60"/>
      <c r="X554" s="64"/>
      <c r="Y554" s="60"/>
      <c r="Z554" s="64"/>
      <c r="AA554" s="60"/>
      <c r="AB554" s="64"/>
      <c r="AC554" s="60"/>
      <c r="AD554" s="88"/>
      <c r="AE554" s="60"/>
      <c r="AF554" s="64"/>
      <c r="AG554" s="60"/>
      <c r="AH554" s="64"/>
      <c r="AI554" s="60"/>
      <c r="AJ554" s="64"/>
      <c r="AK554" s="60"/>
      <c r="AL554" s="64"/>
      <c r="AM554" s="60"/>
      <c r="AN554" s="64"/>
      <c r="AO554" s="60"/>
      <c r="AP554" s="64"/>
      <c r="AQ554" s="60"/>
      <c r="AR554" s="64"/>
      <c r="AS554" s="60"/>
      <c r="AT554" s="64"/>
      <c r="AU554" s="60"/>
      <c r="AV554" s="64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0"/>
      <c r="BR554" s="60"/>
      <c r="BS554" s="60"/>
      <c r="BT554" s="61"/>
      <c r="BU554" s="61"/>
      <c r="BV554" s="61"/>
      <c r="BW554" s="61"/>
      <c r="BX554" s="61"/>
    </row>
    <row r="555" spans="2:76" x14ac:dyDescent="0.2">
      <c r="B555" s="61"/>
      <c r="C555" s="61"/>
      <c r="D555" s="61"/>
      <c r="E555" s="61"/>
      <c r="F555" s="61"/>
      <c r="G555" s="61"/>
      <c r="H555" s="61"/>
      <c r="I555" s="60"/>
      <c r="J555" s="64"/>
      <c r="K555" s="60"/>
      <c r="L555" s="64"/>
      <c r="M555" s="60"/>
      <c r="N555" s="64"/>
      <c r="O555" s="60"/>
      <c r="P555" s="64"/>
      <c r="Q555" s="60"/>
      <c r="R555" s="64"/>
      <c r="S555" s="60"/>
      <c r="T555" s="64"/>
      <c r="U555" s="60"/>
      <c r="V555" s="64"/>
      <c r="W555" s="60"/>
      <c r="X555" s="64"/>
      <c r="Y555" s="60"/>
      <c r="Z555" s="64"/>
      <c r="AA555" s="60"/>
      <c r="AB555" s="64"/>
      <c r="AC555" s="60"/>
      <c r="AD555" s="88"/>
      <c r="AE555" s="60"/>
      <c r="AF555" s="64"/>
      <c r="AG555" s="60"/>
      <c r="AH555" s="64"/>
      <c r="AI555" s="60"/>
      <c r="AJ555" s="64"/>
      <c r="AK555" s="60"/>
      <c r="AL555" s="64"/>
      <c r="AM555" s="60"/>
      <c r="AN555" s="64"/>
      <c r="AO555" s="60"/>
      <c r="AP555" s="64"/>
      <c r="AQ555" s="60"/>
      <c r="AR555" s="64"/>
      <c r="AS555" s="60"/>
      <c r="AT555" s="64"/>
      <c r="AU555" s="60"/>
      <c r="AV555" s="64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0"/>
      <c r="BR555" s="60"/>
      <c r="BS555" s="60"/>
      <c r="BT555" s="61"/>
      <c r="BU555" s="61"/>
      <c r="BV555" s="61"/>
      <c r="BW555" s="61"/>
      <c r="BX555" s="61"/>
    </row>
    <row r="556" spans="2:76" x14ac:dyDescent="0.2">
      <c r="B556" s="61"/>
      <c r="C556" s="61"/>
      <c r="D556" s="61"/>
      <c r="E556" s="61"/>
      <c r="F556" s="61"/>
      <c r="G556" s="61"/>
      <c r="H556" s="61"/>
      <c r="I556" s="60"/>
      <c r="J556" s="64"/>
      <c r="K556" s="60"/>
      <c r="L556" s="64"/>
      <c r="M556" s="60"/>
      <c r="N556" s="64"/>
      <c r="O556" s="60"/>
      <c r="P556" s="64"/>
      <c r="Q556" s="60"/>
      <c r="R556" s="64"/>
      <c r="S556" s="60"/>
      <c r="T556" s="64"/>
      <c r="U556" s="60"/>
      <c r="V556" s="64"/>
      <c r="W556" s="60"/>
      <c r="X556" s="64"/>
      <c r="Y556" s="60"/>
      <c r="Z556" s="64"/>
      <c r="AA556" s="60"/>
      <c r="AB556" s="64"/>
      <c r="AC556" s="60"/>
      <c r="AD556" s="88"/>
      <c r="AE556" s="60"/>
      <c r="AF556" s="64"/>
      <c r="AG556" s="60"/>
      <c r="AH556" s="64"/>
      <c r="AI556" s="60"/>
      <c r="AJ556" s="64"/>
      <c r="AK556" s="60"/>
      <c r="AL556" s="64"/>
      <c r="AM556" s="60"/>
      <c r="AN556" s="64"/>
      <c r="AO556" s="60"/>
      <c r="AP556" s="64"/>
      <c r="AQ556" s="60"/>
      <c r="AR556" s="64"/>
      <c r="AS556" s="60"/>
      <c r="AT556" s="64"/>
      <c r="AU556" s="60"/>
      <c r="AV556" s="64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0"/>
      <c r="BR556" s="60"/>
      <c r="BS556" s="60"/>
      <c r="BT556" s="61"/>
      <c r="BU556" s="61"/>
      <c r="BV556" s="61"/>
      <c r="BW556" s="61"/>
      <c r="BX556" s="61"/>
    </row>
    <row r="557" spans="2:76" x14ac:dyDescent="0.2">
      <c r="B557" s="61"/>
      <c r="C557" s="61"/>
      <c r="D557" s="61"/>
      <c r="E557" s="61"/>
      <c r="F557" s="61"/>
      <c r="G557" s="61"/>
      <c r="H557" s="61"/>
      <c r="I557" s="60"/>
      <c r="J557" s="64"/>
      <c r="K557" s="60"/>
      <c r="L557" s="64"/>
      <c r="M557" s="60"/>
      <c r="N557" s="64"/>
      <c r="O557" s="60"/>
      <c r="P557" s="64"/>
      <c r="Q557" s="60"/>
      <c r="R557" s="64"/>
      <c r="S557" s="60"/>
      <c r="T557" s="64"/>
      <c r="U557" s="60"/>
      <c r="V557" s="64"/>
      <c r="W557" s="60"/>
      <c r="X557" s="64"/>
      <c r="Y557" s="60"/>
      <c r="Z557" s="64"/>
      <c r="AA557" s="60"/>
      <c r="AB557" s="64"/>
      <c r="AC557" s="60"/>
      <c r="AD557" s="88"/>
      <c r="AE557" s="60"/>
      <c r="AF557" s="64"/>
      <c r="AG557" s="60"/>
      <c r="AH557" s="64"/>
      <c r="AI557" s="60"/>
      <c r="AJ557" s="64"/>
      <c r="AK557" s="60"/>
      <c r="AL557" s="64"/>
      <c r="AM557" s="60"/>
      <c r="AN557" s="64"/>
      <c r="AO557" s="60"/>
      <c r="AP557" s="64"/>
      <c r="AQ557" s="60"/>
      <c r="AR557" s="64"/>
      <c r="AS557" s="60"/>
      <c r="AT557" s="64"/>
      <c r="AU557" s="60"/>
      <c r="AV557" s="64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0"/>
      <c r="BR557" s="60"/>
      <c r="BS557" s="60"/>
      <c r="BT557" s="61"/>
      <c r="BU557" s="61"/>
      <c r="BV557" s="61"/>
      <c r="BW557" s="61"/>
      <c r="BX557" s="61"/>
    </row>
    <row r="558" spans="2:76" x14ac:dyDescent="0.2">
      <c r="B558" s="61"/>
      <c r="C558" s="61"/>
      <c r="D558" s="61"/>
      <c r="E558" s="61"/>
      <c r="F558" s="61"/>
      <c r="G558" s="61"/>
      <c r="H558" s="61"/>
      <c r="I558" s="60"/>
      <c r="J558" s="64"/>
      <c r="K558" s="60"/>
      <c r="L558" s="64"/>
      <c r="M558" s="60"/>
      <c r="N558" s="64"/>
      <c r="O558" s="60"/>
      <c r="P558" s="64"/>
      <c r="Q558" s="60"/>
      <c r="R558" s="64"/>
      <c r="S558" s="60"/>
      <c r="T558" s="64"/>
      <c r="U558" s="60"/>
      <c r="V558" s="64"/>
      <c r="W558" s="60"/>
      <c r="X558" s="64"/>
      <c r="Y558" s="60"/>
      <c r="Z558" s="64"/>
      <c r="AA558" s="60"/>
      <c r="AB558" s="64"/>
      <c r="AC558" s="60"/>
      <c r="AD558" s="88"/>
      <c r="AE558" s="60"/>
      <c r="AF558" s="64"/>
      <c r="AG558" s="60"/>
      <c r="AH558" s="64"/>
      <c r="AI558" s="60"/>
      <c r="AJ558" s="64"/>
      <c r="AK558" s="60"/>
      <c r="AL558" s="64"/>
      <c r="AM558" s="60"/>
      <c r="AN558" s="64"/>
      <c r="AO558" s="60"/>
      <c r="AP558" s="64"/>
      <c r="AQ558" s="60"/>
      <c r="AR558" s="64"/>
      <c r="AS558" s="60"/>
      <c r="AT558" s="64"/>
      <c r="AU558" s="60"/>
      <c r="AV558" s="64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0"/>
      <c r="BR558" s="60"/>
      <c r="BS558" s="60"/>
      <c r="BT558" s="61"/>
      <c r="BU558" s="61"/>
      <c r="BV558" s="61"/>
      <c r="BW558" s="61"/>
      <c r="BX558" s="61"/>
    </row>
    <row r="559" spans="2:76" x14ac:dyDescent="0.2">
      <c r="B559" s="61"/>
      <c r="C559" s="61"/>
      <c r="D559" s="61"/>
      <c r="E559" s="61"/>
      <c r="F559" s="61"/>
      <c r="G559" s="61"/>
      <c r="H559" s="61"/>
      <c r="I559" s="60"/>
      <c r="J559" s="64"/>
      <c r="K559" s="60"/>
      <c r="L559" s="64"/>
      <c r="M559" s="60"/>
      <c r="N559" s="64"/>
      <c r="O559" s="60"/>
      <c r="P559" s="64"/>
      <c r="Q559" s="60"/>
      <c r="R559" s="64"/>
      <c r="S559" s="60"/>
      <c r="T559" s="64"/>
      <c r="U559" s="60"/>
      <c r="V559" s="64"/>
      <c r="W559" s="60"/>
      <c r="X559" s="64"/>
      <c r="Y559" s="60"/>
      <c r="Z559" s="64"/>
      <c r="AA559" s="60"/>
      <c r="AB559" s="64"/>
      <c r="AC559" s="60"/>
      <c r="AD559" s="88"/>
      <c r="AE559" s="60"/>
      <c r="AF559" s="64"/>
      <c r="AG559" s="60"/>
      <c r="AH559" s="64"/>
      <c r="AI559" s="60"/>
      <c r="AJ559" s="64"/>
      <c r="AK559" s="60"/>
      <c r="AL559" s="64"/>
      <c r="AM559" s="60"/>
      <c r="AN559" s="64"/>
      <c r="AO559" s="60"/>
      <c r="AP559" s="64"/>
      <c r="AQ559" s="60"/>
      <c r="AR559" s="64"/>
      <c r="AS559" s="60"/>
      <c r="AT559" s="64"/>
      <c r="AU559" s="60"/>
      <c r="AV559" s="64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0"/>
      <c r="BR559" s="60"/>
      <c r="BS559" s="60"/>
      <c r="BT559" s="61"/>
      <c r="BU559" s="61"/>
      <c r="BV559" s="61"/>
      <c r="BW559" s="61"/>
      <c r="BX559" s="61"/>
    </row>
    <row r="560" spans="2:76" x14ac:dyDescent="0.2">
      <c r="B560" s="61"/>
      <c r="C560" s="61"/>
      <c r="D560" s="61"/>
      <c r="E560" s="61"/>
      <c r="F560" s="61"/>
      <c r="G560" s="61"/>
      <c r="H560" s="61"/>
      <c r="I560" s="60"/>
      <c r="J560" s="64"/>
      <c r="K560" s="60"/>
      <c r="L560" s="64"/>
      <c r="M560" s="60"/>
      <c r="N560" s="64"/>
      <c r="O560" s="60"/>
      <c r="P560" s="64"/>
      <c r="Q560" s="60"/>
      <c r="R560" s="64"/>
      <c r="S560" s="60"/>
      <c r="T560" s="64"/>
      <c r="U560" s="60"/>
      <c r="V560" s="64"/>
      <c r="W560" s="60"/>
      <c r="X560" s="64"/>
      <c r="Y560" s="60"/>
      <c r="Z560" s="64"/>
      <c r="AA560" s="60"/>
      <c r="AB560" s="64"/>
      <c r="AC560" s="60"/>
      <c r="AD560" s="88"/>
      <c r="AE560" s="60"/>
      <c r="AF560" s="64"/>
      <c r="AG560" s="60"/>
      <c r="AH560" s="64"/>
      <c r="AI560" s="60"/>
      <c r="AJ560" s="64"/>
      <c r="AK560" s="60"/>
      <c r="AL560" s="64"/>
      <c r="AM560" s="60"/>
      <c r="AN560" s="64"/>
      <c r="AO560" s="60"/>
      <c r="AP560" s="64"/>
      <c r="AQ560" s="60"/>
      <c r="AR560" s="64"/>
      <c r="AS560" s="60"/>
      <c r="AT560" s="64"/>
      <c r="AU560" s="60"/>
      <c r="AV560" s="64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0"/>
      <c r="BR560" s="60"/>
      <c r="BS560" s="60"/>
      <c r="BT560" s="61"/>
      <c r="BU560" s="61"/>
      <c r="BV560" s="61"/>
      <c r="BW560" s="61"/>
      <c r="BX560" s="61"/>
    </row>
    <row r="561" spans="2:76" x14ac:dyDescent="0.2">
      <c r="B561" s="61"/>
      <c r="C561" s="61"/>
      <c r="D561" s="61"/>
      <c r="E561" s="61"/>
      <c r="F561" s="61"/>
      <c r="G561" s="61"/>
      <c r="H561" s="61"/>
      <c r="I561" s="60"/>
      <c r="J561" s="64"/>
      <c r="K561" s="60"/>
      <c r="L561" s="64"/>
      <c r="M561" s="60"/>
      <c r="N561" s="64"/>
      <c r="O561" s="60"/>
      <c r="P561" s="64"/>
      <c r="Q561" s="60"/>
      <c r="R561" s="64"/>
      <c r="S561" s="60"/>
      <c r="T561" s="64"/>
      <c r="U561" s="60"/>
      <c r="V561" s="64"/>
      <c r="W561" s="60"/>
      <c r="X561" s="64"/>
      <c r="Y561" s="60"/>
      <c r="Z561" s="64"/>
      <c r="AA561" s="60"/>
      <c r="AB561" s="64"/>
      <c r="AC561" s="60"/>
      <c r="AD561" s="88"/>
      <c r="AE561" s="60"/>
      <c r="AF561" s="64"/>
      <c r="AG561" s="60"/>
      <c r="AH561" s="64"/>
      <c r="AI561" s="60"/>
      <c r="AJ561" s="64"/>
      <c r="AK561" s="60"/>
      <c r="AL561" s="64"/>
      <c r="AM561" s="60"/>
      <c r="AN561" s="64"/>
      <c r="AO561" s="60"/>
      <c r="AP561" s="64"/>
      <c r="AQ561" s="60"/>
      <c r="AR561" s="64"/>
      <c r="AS561" s="60"/>
      <c r="AT561" s="64"/>
      <c r="AU561" s="60"/>
      <c r="AV561" s="64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0"/>
      <c r="BR561" s="60"/>
      <c r="BS561" s="60"/>
      <c r="BT561" s="61"/>
      <c r="BU561" s="61"/>
      <c r="BV561" s="61"/>
      <c r="BW561" s="61"/>
      <c r="BX561" s="61"/>
    </row>
    <row r="562" spans="2:76" x14ac:dyDescent="0.2">
      <c r="B562" s="61"/>
      <c r="C562" s="61"/>
      <c r="D562" s="61"/>
      <c r="E562" s="61"/>
      <c r="F562" s="61"/>
      <c r="G562" s="61"/>
      <c r="H562" s="61"/>
      <c r="I562" s="60"/>
      <c r="J562" s="64"/>
      <c r="K562" s="60"/>
      <c r="L562" s="64"/>
      <c r="M562" s="60"/>
      <c r="N562" s="64"/>
      <c r="O562" s="60"/>
      <c r="P562" s="64"/>
      <c r="Q562" s="60"/>
      <c r="R562" s="64"/>
      <c r="S562" s="60"/>
      <c r="T562" s="64"/>
      <c r="U562" s="60"/>
      <c r="V562" s="64"/>
      <c r="W562" s="60"/>
      <c r="X562" s="64"/>
      <c r="Y562" s="60"/>
      <c r="Z562" s="64"/>
      <c r="AA562" s="60"/>
      <c r="AB562" s="64"/>
      <c r="AC562" s="60"/>
      <c r="AD562" s="88"/>
      <c r="AE562" s="60"/>
      <c r="AF562" s="64"/>
      <c r="AG562" s="60"/>
      <c r="AH562" s="64"/>
      <c r="AI562" s="60"/>
      <c r="AJ562" s="64"/>
      <c r="AK562" s="60"/>
      <c r="AL562" s="64"/>
      <c r="AM562" s="60"/>
      <c r="AN562" s="64"/>
      <c r="AO562" s="60"/>
      <c r="AP562" s="64"/>
      <c r="AQ562" s="60"/>
      <c r="AR562" s="64"/>
      <c r="AS562" s="60"/>
      <c r="AT562" s="64"/>
      <c r="AU562" s="60"/>
      <c r="AV562" s="64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0"/>
      <c r="BR562" s="60"/>
      <c r="BS562" s="60"/>
      <c r="BT562" s="61"/>
      <c r="BU562" s="61"/>
      <c r="BV562" s="61"/>
      <c r="BW562" s="61"/>
      <c r="BX562" s="61"/>
    </row>
    <row r="563" spans="2:76" x14ac:dyDescent="0.2">
      <c r="B563" s="61"/>
      <c r="C563" s="61"/>
      <c r="D563" s="61"/>
      <c r="E563" s="61"/>
      <c r="F563" s="61"/>
      <c r="G563" s="61"/>
      <c r="H563" s="61"/>
      <c r="I563" s="60"/>
      <c r="J563" s="64"/>
      <c r="K563" s="60"/>
      <c r="L563" s="64"/>
      <c r="M563" s="60"/>
      <c r="N563" s="64"/>
      <c r="O563" s="60"/>
      <c r="P563" s="64"/>
      <c r="Q563" s="60"/>
      <c r="R563" s="64"/>
      <c r="S563" s="60"/>
      <c r="T563" s="64"/>
      <c r="U563" s="60"/>
      <c r="V563" s="64"/>
      <c r="W563" s="60"/>
      <c r="X563" s="64"/>
      <c r="Y563" s="60"/>
      <c r="Z563" s="64"/>
      <c r="AA563" s="60"/>
      <c r="AB563" s="64"/>
      <c r="AC563" s="60"/>
      <c r="AD563" s="88"/>
      <c r="AE563" s="60"/>
      <c r="AF563" s="64"/>
      <c r="AG563" s="60"/>
      <c r="AH563" s="64"/>
      <c r="AI563" s="60"/>
      <c r="AJ563" s="64"/>
      <c r="AK563" s="60"/>
      <c r="AL563" s="64"/>
      <c r="AM563" s="60"/>
      <c r="AN563" s="64"/>
      <c r="AO563" s="60"/>
      <c r="AP563" s="64"/>
      <c r="AQ563" s="60"/>
      <c r="AR563" s="64"/>
      <c r="AS563" s="60"/>
      <c r="AT563" s="64"/>
      <c r="AU563" s="60"/>
      <c r="AV563" s="64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0"/>
      <c r="BR563" s="60"/>
      <c r="BS563" s="60"/>
      <c r="BT563" s="61"/>
      <c r="BU563" s="61"/>
      <c r="BV563" s="61"/>
      <c r="BW563" s="61"/>
      <c r="BX563" s="61"/>
    </row>
    <row r="564" spans="2:76" x14ac:dyDescent="0.2">
      <c r="B564" s="61"/>
      <c r="C564" s="61"/>
      <c r="D564" s="61"/>
      <c r="E564" s="61"/>
      <c r="F564" s="61"/>
      <c r="G564" s="61"/>
      <c r="H564" s="61"/>
      <c r="I564" s="60"/>
      <c r="J564" s="64"/>
      <c r="K564" s="60"/>
      <c r="L564" s="64"/>
      <c r="M564" s="60"/>
      <c r="N564" s="64"/>
      <c r="O564" s="60"/>
      <c r="P564" s="64"/>
      <c r="Q564" s="60"/>
      <c r="R564" s="64"/>
      <c r="S564" s="60"/>
      <c r="T564" s="64"/>
      <c r="U564" s="60"/>
      <c r="V564" s="64"/>
      <c r="W564" s="60"/>
      <c r="X564" s="64"/>
      <c r="Y564" s="60"/>
      <c r="Z564" s="64"/>
      <c r="AA564" s="60"/>
      <c r="AB564" s="64"/>
      <c r="AC564" s="60"/>
      <c r="AD564" s="88"/>
      <c r="AE564" s="60"/>
      <c r="AF564" s="64"/>
      <c r="AG564" s="60"/>
      <c r="AH564" s="64"/>
      <c r="AI564" s="60"/>
      <c r="AJ564" s="64"/>
      <c r="AK564" s="60"/>
      <c r="AL564" s="64"/>
      <c r="AM564" s="60"/>
      <c r="AN564" s="64"/>
      <c r="AO564" s="60"/>
      <c r="AP564" s="64"/>
      <c r="AQ564" s="60"/>
      <c r="AR564" s="64"/>
      <c r="AS564" s="60"/>
      <c r="AT564" s="64"/>
      <c r="AU564" s="60"/>
      <c r="AV564" s="64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0"/>
      <c r="BR564" s="60"/>
      <c r="BS564" s="60"/>
      <c r="BT564" s="61"/>
      <c r="BU564" s="61"/>
      <c r="BV564" s="61"/>
      <c r="BW564" s="61"/>
      <c r="BX564" s="61"/>
    </row>
    <row r="565" spans="2:76" x14ac:dyDescent="0.2">
      <c r="B565" s="61"/>
      <c r="C565" s="61"/>
      <c r="D565" s="61"/>
      <c r="E565" s="61"/>
      <c r="F565" s="61"/>
      <c r="G565" s="61"/>
      <c r="H565" s="61"/>
      <c r="I565" s="60"/>
      <c r="J565" s="64"/>
      <c r="K565" s="60"/>
      <c r="L565" s="64"/>
      <c r="M565" s="60"/>
      <c r="N565" s="64"/>
      <c r="O565" s="60"/>
      <c r="P565" s="64"/>
      <c r="Q565" s="60"/>
      <c r="R565" s="64"/>
      <c r="S565" s="60"/>
      <c r="T565" s="64"/>
      <c r="U565" s="60"/>
      <c r="V565" s="64"/>
      <c r="W565" s="60"/>
      <c r="X565" s="64"/>
      <c r="Y565" s="60"/>
      <c r="Z565" s="64"/>
      <c r="AA565" s="60"/>
      <c r="AB565" s="64"/>
      <c r="AC565" s="60"/>
      <c r="AD565" s="88"/>
      <c r="AE565" s="60"/>
      <c r="AF565" s="64"/>
      <c r="AG565" s="60"/>
      <c r="AH565" s="64"/>
      <c r="AI565" s="60"/>
      <c r="AJ565" s="64"/>
      <c r="AK565" s="60"/>
      <c r="AL565" s="64"/>
      <c r="AM565" s="60"/>
      <c r="AN565" s="64"/>
      <c r="AO565" s="60"/>
      <c r="AP565" s="64"/>
      <c r="AQ565" s="60"/>
      <c r="AR565" s="64"/>
      <c r="AS565" s="60"/>
      <c r="AT565" s="64"/>
      <c r="AU565" s="60"/>
      <c r="AV565" s="64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0"/>
      <c r="BR565" s="60"/>
      <c r="BS565" s="60"/>
      <c r="BT565" s="61"/>
      <c r="BU565" s="61"/>
      <c r="BV565" s="61"/>
      <c r="BW565" s="61"/>
      <c r="BX565" s="61"/>
    </row>
    <row r="566" spans="2:76" x14ac:dyDescent="0.2">
      <c r="B566" s="61"/>
      <c r="C566" s="61"/>
      <c r="D566" s="61"/>
      <c r="E566" s="61"/>
      <c r="F566" s="61"/>
      <c r="G566" s="61"/>
      <c r="H566" s="61"/>
      <c r="I566" s="60"/>
      <c r="J566" s="64"/>
      <c r="K566" s="60"/>
      <c r="L566" s="64"/>
      <c r="M566" s="60"/>
      <c r="N566" s="64"/>
      <c r="O566" s="60"/>
      <c r="P566" s="64"/>
      <c r="Q566" s="60"/>
      <c r="R566" s="64"/>
      <c r="S566" s="60"/>
      <c r="T566" s="64"/>
      <c r="U566" s="60"/>
      <c r="V566" s="64"/>
      <c r="W566" s="60"/>
      <c r="X566" s="64"/>
      <c r="Y566" s="60"/>
      <c r="Z566" s="64"/>
      <c r="AA566" s="60"/>
      <c r="AB566" s="64"/>
      <c r="AC566" s="60"/>
      <c r="AD566" s="88"/>
      <c r="AE566" s="60"/>
      <c r="AF566" s="64"/>
      <c r="AG566" s="60"/>
      <c r="AH566" s="64"/>
      <c r="AI566" s="60"/>
      <c r="AJ566" s="64"/>
      <c r="AK566" s="60"/>
      <c r="AL566" s="64"/>
      <c r="AM566" s="60"/>
      <c r="AN566" s="64"/>
      <c r="AO566" s="60"/>
      <c r="AP566" s="64"/>
      <c r="AQ566" s="60"/>
      <c r="AR566" s="64"/>
      <c r="AS566" s="60"/>
      <c r="AT566" s="64"/>
      <c r="AU566" s="60"/>
      <c r="AV566" s="64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0"/>
      <c r="BR566" s="60"/>
      <c r="BS566" s="60"/>
      <c r="BT566" s="61"/>
      <c r="BU566" s="61"/>
      <c r="BV566" s="61"/>
      <c r="BW566" s="61"/>
      <c r="BX566" s="61"/>
    </row>
    <row r="567" spans="2:76" x14ac:dyDescent="0.2">
      <c r="B567" s="61"/>
      <c r="C567" s="61"/>
      <c r="D567" s="61"/>
      <c r="E567" s="61"/>
      <c r="F567" s="61"/>
      <c r="G567" s="61"/>
      <c r="H567" s="61"/>
      <c r="I567" s="60"/>
      <c r="J567" s="64"/>
      <c r="K567" s="60"/>
      <c r="L567" s="64"/>
      <c r="M567" s="60"/>
      <c r="N567" s="64"/>
      <c r="O567" s="60"/>
      <c r="P567" s="64"/>
      <c r="Q567" s="60"/>
      <c r="R567" s="64"/>
      <c r="S567" s="60"/>
      <c r="T567" s="64"/>
      <c r="U567" s="60"/>
      <c r="V567" s="64"/>
      <c r="W567" s="60"/>
      <c r="X567" s="64"/>
      <c r="Y567" s="60"/>
      <c r="Z567" s="64"/>
      <c r="AA567" s="60"/>
      <c r="AB567" s="64"/>
      <c r="AC567" s="60"/>
      <c r="AD567" s="88"/>
      <c r="AE567" s="60"/>
      <c r="AF567" s="64"/>
      <c r="AG567" s="60"/>
      <c r="AH567" s="64"/>
      <c r="AI567" s="60"/>
      <c r="AJ567" s="64"/>
      <c r="AK567" s="60"/>
      <c r="AL567" s="64"/>
      <c r="AM567" s="60"/>
      <c r="AN567" s="64"/>
      <c r="AO567" s="60"/>
      <c r="AP567" s="64"/>
      <c r="AQ567" s="60"/>
      <c r="AR567" s="64"/>
      <c r="AS567" s="60"/>
      <c r="AT567" s="64"/>
      <c r="AU567" s="60"/>
      <c r="AV567" s="64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0"/>
      <c r="BR567" s="60"/>
      <c r="BS567" s="60"/>
      <c r="BT567" s="61"/>
      <c r="BU567" s="61"/>
      <c r="BV567" s="61"/>
      <c r="BW567" s="61"/>
      <c r="BX567" s="61"/>
    </row>
    <row r="568" spans="2:76" x14ac:dyDescent="0.2">
      <c r="B568" s="61"/>
      <c r="C568" s="61"/>
      <c r="D568" s="61"/>
      <c r="E568" s="61"/>
      <c r="F568" s="61"/>
      <c r="G568" s="61"/>
      <c r="H568" s="61"/>
      <c r="I568" s="60"/>
      <c r="J568" s="64"/>
      <c r="K568" s="60"/>
      <c r="L568" s="64"/>
      <c r="M568" s="60"/>
      <c r="N568" s="64"/>
      <c r="O568" s="60"/>
      <c r="P568" s="64"/>
      <c r="Q568" s="60"/>
      <c r="R568" s="64"/>
      <c r="S568" s="60"/>
      <c r="T568" s="64"/>
      <c r="U568" s="60"/>
      <c r="V568" s="64"/>
      <c r="W568" s="60"/>
      <c r="X568" s="64"/>
      <c r="Y568" s="60"/>
      <c r="Z568" s="64"/>
      <c r="AA568" s="60"/>
      <c r="AB568" s="64"/>
      <c r="AC568" s="60"/>
      <c r="AD568" s="88"/>
      <c r="AE568" s="60"/>
      <c r="AF568" s="64"/>
      <c r="AG568" s="60"/>
      <c r="AH568" s="64"/>
      <c r="AI568" s="60"/>
      <c r="AJ568" s="64"/>
      <c r="AK568" s="60"/>
      <c r="AL568" s="64"/>
      <c r="AM568" s="60"/>
      <c r="AN568" s="64"/>
      <c r="AO568" s="60"/>
      <c r="AP568" s="64"/>
      <c r="AQ568" s="60"/>
      <c r="AR568" s="64"/>
      <c r="AS568" s="60"/>
      <c r="AT568" s="64"/>
      <c r="AU568" s="60"/>
      <c r="AV568" s="64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0"/>
      <c r="BR568" s="60"/>
      <c r="BS568" s="60"/>
      <c r="BT568" s="61"/>
      <c r="BU568" s="61"/>
      <c r="BV568" s="61"/>
      <c r="BW568" s="61"/>
      <c r="BX568" s="61"/>
    </row>
    <row r="569" spans="2:76" x14ac:dyDescent="0.2">
      <c r="B569" s="61"/>
      <c r="C569" s="61"/>
      <c r="D569" s="61"/>
      <c r="E569" s="61"/>
      <c r="F569" s="61"/>
      <c r="G569" s="61"/>
      <c r="H569" s="61"/>
      <c r="I569" s="60"/>
      <c r="J569" s="64"/>
      <c r="K569" s="60"/>
      <c r="L569" s="64"/>
      <c r="M569" s="60"/>
      <c r="N569" s="64"/>
      <c r="O569" s="60"/>
      <c r="P569" s="64"/>
      <c r="Q569" s="60"/>
      <c r="R569" s="64"/>
      <c r="S569" s="60"/>
      <c r="T569" s="64"/>
      <c r="U569" s="60"/>
      <c r="V569" s="64"/>
      <c r="W569" s="60"/>
      <c r="X569" s="64"/>
      <c r="Y569" s="60"/>
      <c r="Z569" s="64"/>
      <c r="AA569" s="60"/>
      <c r="AB569" s="64"/>
      <c r="AC569" s="60"/>
      <c r="AD569" s="88"/>
      <c r="AE569" s="60"/>
      <c r="AF569" s="64"/>
      <c r="AG569" s="60"/>
      <c r="AH569" s="64"/>
      <c r="AI569" s="60"/>
      <c r="AJ569" s="64"/>
      <c r="AK569" s="60"/>
      <c r="AL569" s="64"/>
      <c r="AM569" s="60"/>
      <c r="AN569" s="64"/>
      <c r="AO569" s="60"/>
      <c r="AP569" s="64"/>
      <c r="AQ569" s="60"/>
      <c r="AR569" s="64"/>
      <c r="AS569" s="60"/>
      <c r="AT569" s="64"/>
      <c r="AU569" s="60"/>
      <c r="AV569" s="64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0"/>
      <c r="BR569" s="60"/>
      <c r="BS569" s="60"/>
      <c r="BT569" s="61"/>
      <c r="BU569" s="61"/>
      <c r="BV569" s="61"/>
      <c r="BW569" s="61"/>
      <c r="BX569" s="61"/>
    </row>
    <row r="570" spans="2:76" x14ac:dyDescent="0.2">
      <c r="B570" s="61"/>
      <c r="C570" s="61"/>
      <c r="D570" s="61"/>
      <c r="E570" s="61"/>
      <c r="F570" s="61"/>
      <c r="G570" s="61"/>
      <c r="H570" s="61"/>
      <c r="I570" s="60"/>
      <c r="J570" s="64"/>
      <c r="K570" s="60"/>
      <c r="L570" s="64"/>
      <c r="M570" s="60"/>
      <c r="N570" s="64"/>
      <c r="O570" s="60"/>
      <c r="P570" s="64"/>
      <c r="Q570" s="60"/>
      <c r="R570" s="64"/>
      <c r="S570" s="60"/>
      <c r="T570" s="64"/>
      <c r="U570" s="60"/>
      <c r="V570" s="64"/>
      <c r="W570" s="60"/>
      <c r="X570" s="64"/>
      <c r="Y570" s="60"/>
      <c r="Z570" s="64"/>
      <c r="AA570" s="60"/>
      <c r="AB570" s="64"/>
      <c r="AC570" s="60"/>
      <c r="AD570" s="88"/>
      <c r="AE570" s="60"/>
      <c r="AF570" s="64"/>
      <c r="AG570" s="60"/>
      <c r="AH570" s="64"/>
      <c r="AI570" s="60"/>
      <c r="AJ570" s="64"/>
      <c r="AK570" s="60"/>
      <c r="AL570" s="64"/>
      <c r="AM570" s="60"/>
      <c r="AN570" s="64"/>
      <c r="AO570" s="60"/>
      <c r="AP570" s="64"/>
      <c r="AQ570" s="60"/>
      <c r="AR570" s="64"/>
      <c r="AS570" s="60"/>
      <c r="AT570" s="64"/>
      <c r="AU570" s="60"/>
      <c r="AV570" s="64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0"/>
      <c r="BR570" s="60"/>
      <c r="BS570" s="60"/>
      <c r="BT570" s="61"/>
      <c r="BU570" s="61"/>
      <c r="BV570" s="61"/>
      <c r="BW570" s="61"/>
      <c r="BX570" s="61"/>
    </row>
    <row r="571" spans="2:76" x14ac:dyDescent="0.2">
      <c r="B571" s="61"/>
      <c r="C571" s="61"/>
      <c r="D571" s="61"/>
      <c r="E571" s="61"/>
      <c r="F571" s="61"/>
      <c r="G571" s="61"/>
      <c r="H571" s="61"/>
      <c r="I571" s="60"/>
      <c r="J571" s="64"/>
      <c r="K571" s="60"/>
      <c r="L571" s="64"/>
      <c r="M571" s="60"/>
      <c r="N571" s="64"/>
      <c r="O571" s="60"/>
      <c r="P571" s="64"/>
      <c r="Q571" s="60"/>
      <c r="R571" s="64"/>
      <c r="S571" s="60"/>
      <c r="T571" s="64"/>
      <c r="U571" s="60"/>
      <c r="V571" s="64"/>
      <c r="W571" s="60"/>
      <c r="X571" s="64"/>
      <c r="Y571" s="60"/>
      <c r="Z571" s="64"/>
      <c r="AA571" s="60"/>
      <c r="AB571" s="64"/>
      <c r="AC571" s="60"/>
      <c r="AD571" s="88"/>
      <c r="AE571" s="60"/>
      <c r="AF571" s="64"/>
      <c r="AG571" s="60"/>
      <c r="AH571" s="64"/>
      <c r="AI571" s="60"/>
      <c r="AJ571" s="64"/>
      <c r="AK571" s="60"/>
      <c r="AL571" s="64"/>
      <c r="AM571" s="60"/>
      <c r="AN571" s="64"/>
      <c r="AO571" s="60"/>
      <c r="AP571" s="64"/>
      <c r="AQ571" s="60"/>
      <c r="AR571" s="64"/>
      <c r="AS571" s="60"/>
      <c r="AT571" s="64"/>
      <c r="AU571" s="60"/>
      <c r="AV571" s="64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0"/>
      <c r="BR571" s="60"/>
      <c r="BS571" s="60"/>
      <c r="BT571" s="61"/>
      <c r="BU571" s="61"/>
      <c r="BV571" s="61"/>
      <c r="BW571" s="61"/>
      <c r="BX571" s="61"/>
    </row>
    <row r="572" spans="2:76" x14ac:dyDescent="0.2">
      <c r="B572" s="61"/>
      <c r="C572" s="61"/>
      <c r="D572" s="61"/>
      <c r="E572" s="61"/>
      <c r="F572" s="61"/>
      <c r="G572" s="61"/>
      <c r="H572" s="61"/>
      <c r="I572" s="60"/>
      <c r="J572" s="64"/>
      <c r="K572" s="60"/>
      <c r="L572" s="64"/>
      <c r="M572" s="60"/>
      <c r="N572" s="64"/>
      <c r="O572" s="60"/>
      <c r="P572" s="64"/>
      <c r="Q572" s="60"/>
      <c r="R572" s="64"/>
      <c r="S572" s="60"/>
      <c r="T572" s="64"/>
      <c r="U572" s="60"/>
      <c r="V572" s="64"/>
      <c r="W572" s="60"/>
      <c r="X572" s="64"/>
      <c r="Y572" s="60"/>
      <c r="Z572" s="64"/>
      <c r="AA572" s="60"/>
      <c r="AB572" s="64"/>
      <c r="AC572" s="60"/>
      <c r="AD572" s="88"/>
      <c r="AE572" s="60"/>
      <c r="AF572" s="64"/>
      <c r="AG572" s="60"/>
      <c r="AH572" s="64"/>
      <c r="AI572" s="60"/>
      <c r="AJ572" s="64"/>
      <c r="AK572" s="60"/>
      <c r="AL572" s="64"/>
      <c r="AM572" s="60"/>
      <c r="AN572" s="64"/>
      <c r="AO572" s="60"/>
      <c r="AP572" s="64"/>
      <c r="AQ572" s="60"/>
      <c r="AR572" s="64"/>
      <c r="AS572" s="60"/>
      <c r="AT572" s="64"/>
      <c r="AU572" s="60"/>
      <c r="AV572" s="64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0"/>
      <c r="BR572" s="60"/>
      <c r="BS572" s="60"/>
      <c r="BT572" s="61"/>
      <c r="BU572" s="61"/>
      <c r="BV572" s="61"/>
      <c r="BW572" s="61"/>
      <c r="BX572" s="61"/>
    </row>
    <row r="573" spans="2:76" x14ac:dyDescent="0.2">
      <c r="B573" s="61"/>
      <c r="C573" s="61"/>
      <c r="D573" s="61"/>
      <c r="E573" s="61"/>
      <c r="F573" s="61"/>
      <c r="G573" s="61"/>
      <c r="H573" s="61"/>
      <c r="I573" s="60"/>
      <c r="J573" s="64"/>
      <c r="K573" s="60"/>
      <c r="L573" s="64"/>
      <c r="M573" s="60"/>
      <c r="N573" s="64"/>
      <c r="O573" s="60"/>
      <c r="P573" s="64"/>
      <c r="Q573" s="60"/>
      <c r="R573" s="64"/>
      <c r="S573" s="60"/>
      <c r="T573" s="64"/>
      <c r="U573" s="60"/>
      <c r="V573" s="64"/>
      <c r="W573" s="60"/>
      <c r="X573" s="64"/>
      <c r="Y573" s="60"/>
      <c r="Z573" s="64"/>
      <c r="AA573" s="60"/>
      <c r="AB573" s="64"/>
      <c r="AC573" s="60"/>
      <c r="AD573" s="88"/>
      <c r="AE573" s="60"/>
      <c r="AF573" s="64"/>
      <c r="AG573" s="60"/>
      <c r="AH573" s="64"/>
      <c r="AI573" s="60"/>
      <c r="AJ573" s="64"/>
      <c r="AK573" s="60"/>
      <c r="AL573" s="64"/>
      <c r="AM573" s="60"/>
      <c r="AN573" s="64"/>
      <c r="AO573" s="60"/>
      <c r="AP573" s="64"/>
      <c r="AQ573" s="60"/>
      <c r="AR573" s="64"/>
      <c r="AS573" s="60"/>
      <c r="AT573" s="64"/>
      <c r="AU573" s="60"/>
      <c r="AV573" s="64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0"/>
      <c r="BR573" s="60"/>
      <c r="BS573" s="60"/>
      <c r="BT573" s="61"/>
      <c r="BU573" s="61"/>
      <c r="BV573" s="61"/>
      <c r="BW573" s="61"/>
      <c r="BX573" s="61"/>
    </row>
    <row r="574" spans="2:76" x14ac:dyDescent="0.2">
      <c r="B574" s="61"/>
      <c r="C574" s="61"/>
      <c r="D574" s="61"/>
      <c r="E574" s="61"/>
      <c r="F574" s="61"/>
      <c r="G574" s="61"/>
      <c r="H574" s="61"/>
      <c r="I574" s="60"/>
      <c r="J574" s="64"/>
      <c r="K574" s="60"/>
      <c r="L574" s="64"/>
      <c r="M574" s="60"/>
      <c r="N574" s="64"/>
      <c r="O574" s="60"/>
      <c r="P574" s="64"/>
      <c r="Q574" s="60"/>
      <c r="R574" s="64"/>
      <c r="S574" s="60"/>
      <c r="T574" s="64"/>
      <c r="U574" s="60"/>
      <c r="V574" s="64"/>
      <c r="W574" s="60"/>
      <c r="X574" s="64"/>
      <c r="Y574" s="60"/>
      <c r="Z574" s="64"/>
      <c r="AA574" s="60"/>
      <c r="AB574" s="64"/>
      <c r="AC574" s="60"/>
      <c r="AD574" s="88"/>
      <c r="AE574" s="60"/>
      <c r="AF574" s="64"/>
      <c r="AG574" s="60"/>
      <c r="AH574" s="64"/>
      <c r="AI574" s="60"/>
      <c r="AJ574" s="64"/>
      <c r="AK574" s="60"/>
      <c r="AL574" s="64"/>
      <c r="AM574" s="60"/>
      <c r="AN574" s="64"/>
      <c r="AO574" s="60"/>
      <c r="AP574" s="64"/>
      <c r="AQ574" s="60"/>
      <c r="AR574" s="64"/>
      <c r="AS574" s="60"/>
      <c r="AT574" s="64"/>
      <c r="AU574" s="60"/>
      <c r="AV574" s="64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0"/>
      <c r="BR574" s="60"/>
      <c r="BS574" s="60"/>
      <c r="BT574" s="61"/>
      <c r="BU574" s="61"/>
      <c r="BV574" s="61"/>
      <c r="BW574" s="61"/>
      <c r="BX574" s="61"/>
    </row>
    <row r="575" spans="2:76" x14ac:dyDescent="0.2">
      <c r="B575" s="61"/>
      <c r="C575" s="61"/>
      <c r="D575" s="61"/>
      <c r="E575" s="61"/>
      <c r="F575" s="61"/>
      <c r="G575" s="61"/>
      <c r="H575" s="61"/>
      <c r="I575" s="60"/>
      <c r="J575" s="64"/>
      <c r="K575" s="60"/>
      <c r="L575" s="64"/>
      <c r="M575" s="60"/>
      <c r="N575" s="64"/>
      <c r="O575" s="60"/>
      <c r="P575" s="64"/>
      <c r="Q575" s="60"/>
      <c r="R575" s="64"/>
      <c r="S575" s="60"/>
      <c r="T575" s="64"/>
      <c r="U575" s="60"/>
      <c r="V575" s="64"/>
      <c r="W575" s="60"/>
      <c r="X575" s="64"/>
      <c r="Y575" s="60"/>
      <c r="Z575" s="64"/>
      <c r="AA575" s="60"/>
      <c r="AB575" s="64"/>
      <c r="AC575" s="60"/>
      <c r="AD575" s="88"/>
      <c r="AE575" s="60"/>
      <c r="AF575" s="64"/>
      <c r="AG575" s="60"/>
      <c r="AH575" s="64"/>
      <c r="AI575" s="60"/>
      <c r="AJ575" s="64"/>
      <c r="AK575" s="60"/>
      <c r="AL575" s="64"/>
      <c r="AM575" s="60"/>
      <c r="AN575" s="64"/>
      <c r="AO575" s="60"/>
      <c r="AP575" s="64"/>
      <c r="AQ575" s="60"/>
      <c r="AR575" s="64"/>
      <c r="AS575" s="60"/>
      <c r="AT575" s="64"/>
      <c r="AU575" s="60"/>
      <c r="AV575" s="64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0"/>
      <c r="BR575" s="60"/>
      <c r="BS575" s="60"/>
      <c r="BT575" s="61"/>
      <c r="BU575" s="61"/>
      <c r="BV575" s="61"/>
      <c r="BW575" s="61"/>
      <c r="BX575" s="61"/>
    </row>
    <row r="576" spans="2:76" x14ac:dyDescent="0.2">
      <c r="B576" s="61"/>
      <c r="C576" s="61"/>
      <c r="D576" s="61"/>
      <c r="E576" s="61"/>
      <c r="F576" s="61"/>
      <c r="G576" s="61"/>
      <c r="H576" s="61"/>
      <c r="I576" s="60"/>
      <c r="J576" s="64"/>
      <c r="K576" s="60"/>
      <c r="L576" s="64"/>
      <c r="M576" s="60"/>
      <c r="N576" s="64"/>
      <c r="O576" s="60"/>
      <c r="P576" s="64"/>
      <c r="Q576" s="60"/>
      <c r="R576" s="64"/>
      <c r="S576" s="60"/>
      <c r="T576" s="64"/>
      <c r="U576" s="60"/>
      <c r="V576" s="64"/>
      <c r="W576" s="60"/>
      <c r="X576" s="64"/>
      <c r="Y576" s="60"/>
      <c r="Z576" s="64"/>
      <c r="AA576" s="60"/>
      <c r="AB576" s="64"/>
      <c r="AC576" s="60"/>
      <c r="AD576" s="88"/>
      <c r="AE576" s="60"/>
      <c r="AF576" s="64"/>
      <c r="AG576" s="60"/>
      <c r="AH576" s="64"/>
      <c r="AI576" s="60"/>
      <c r="AJ576" s="64"/>
      <c r="AK576" s="60"/>
      <c r="AL576" s="64"/>
      <c r="AM576" s="60"/>
      <c r="AN576" s="64"/>
      <c r="AO576" s="60"/>
      <c r="AP576" s="64"/>
      <c r="AQ576" s="60"/>
      <c r="AR576" s="64"/>
      <c r="AS576" s="60"/>
      <c r="AT576" s="64"/>
      <c r="AU576" s="60"/>
      <c r="AV576" s="64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0"/>
      <c r="BR576" s="60"/>
      <c r="BS576" s="60"/>
      <c r="BT576" s="61"/>
      <c r="BU576" s="61"/>
      <c r="BV576" s="61"/>
      <c r="BW576" s="61"/>
      <c r="BX576" s="61"/>
    </row>
    <row r="577" spans="2:76" x14ac:dyDescent="0.2">
      <c r="B577" s="61"/>
      <c r="C577" s="61"/>
      <c r="D577" s="61"/>
      <c r="E577" s="61"/>
      <c r="F577" s="61"/>
      <c r="G577" s="61"/>
      <c r="H577" s="61"/>
      <c r="I577" s="60"/>
      <c r="J577" s="64"/>
      <c r="K577" s="60"/>
      <c r="L577" s="64"/>
      <c r="M577" s="60"/>
      <c r="N577" s="64"/>
      <c r="O577" s="60"/>
      <c r="P577" s="64"/>
      <c r="Q577" s="60"/>
      <c r="R577" s="64"/>
      <c r="S577" s="60"/>
      <c r="T577" s="64"/>
      <c r="U577" s="60"/>
      <c r="V577" s="64"/>
      <c r="W577" s="60"/>
      <c r="X577" s="64"/>
      <c r="Y577" s="60"/>
      <c r="Z577" s="64"/>
      <c r="AA577" s="60"/>
      <c r="AB577" s="64"/>
      <c r="AC577" s="60"/>
      <c r="AD577" s="88"/>
      <c r="AE577" s="60"/>
      <c r="AF577" s="64"/>
      <c r="AG577" s="60"/>
      <c r="AH577" s="64"/>
      <c r="AI577" s="60"/>
      <c r="AJ577" s="64"/>
      <c r="AK577" s="60"/>
      <c r="AL577" s="64"/>
      <c r="AM577" s="60"/>
      <c r="AN577" s="64"/>
      <c r="AO577" s="60"/>
      <c r="AP577" s="64"/>
      <c r="AQ577" s="60"/>
      <c r="AR577" s="64"/>
      <c r="AS577" s="60"/>
      <c r="AT577" s="64"/>
      <c r="AU577" s="60"/>
      <c r="AV577" s="64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0"/>
      <c r="BR577" s="60"/>
      <c r="BS577" s="60"/>
      <c r="BT577" s="61"/>
      <c r="BU577" s="61"/>
      <c r="BV577" s="61"/>
      <c r="BW577" s="61"/>
      <c r="BX577" s="61"/>
    </row>
    <row r="578" spans="2:76" x14ac:dyDescent="0.2">
      <c r="B578" s="61"/>
      <c r="C578" s="61"/>
      <c r="D578" s="61"/>
      <c r="E578" s="61"/>
      <c r="F578" s="61"/>
      <c r="G578" s="61"/>
      <c r="H578" s="61"/>
      <c r="I578" s="60"/>
      <c r="J578" s="64"/>
      <c r="K578" s="60"/>
      <c r="L578" s="64"/>
      <c r="M578" s="60"/>
      <c r="N578" s="64"/>
      <c r="O578" s="60"/>
      <c r="P578" s="64"/>
      <c r="Q578" s="60"/>
      <c r="R578" s="64"/>
      <c r="S578" s="60"/>
      <c r="T578" s="64"/>
      <c r="U578" s="60"/>
      <c r="V578" s="64"/>
      <c r="W578" s="60"/>
      <c r="X578" s="64"/>
      <c r="Y578" s="60"/>
      <c r="Z578" s="64"/>
      <c r="AA578" s="60"/>
      <c r="AB578" s="64"/>
      <c r="AC578" s="60"/>
      <c r="AD578" s="88"/>
      <c r="AE578" s="60"/>
      <c r="AF578" s="64"/>
      <c r="AG578" s="60"/>
      <c r="AH578" s="64"/>
      <c r="AI578" s="60"/>
      <c r="AJ578" s="64"/>
      <c r="AK578" s="60"/>
      <c r="AL578" s="64"/>
      <c r="AM578" s="60"/>
      <c r="AN578" s="64"/>
      <c r="AO578" s="60"/>
      <c r="AP578" s="64"/>
      <c r="AQ578" s="60"/>
      <c r="AR578" s="64"/>
      <c r="AS578" s="60"/>
      <c r="AT578" s="64"/>
      <c r="AU578" s="60"/>
      <c r="AV578" s="64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0"/>
      <c r="BR578" s="60"/>
      <c r="BS578" s="60"/>
      <c r="BT578" s="61"/>
      <c r="BU578" s="61"/>
      <c r="BV578" s="61"/>
      <c r="BW578" s="61"/>
      <c r="BX578" s="61"/>
    </row>
    <row r="579" spans="2:76" x14ac:dyDescent="0.2">
      <c r="B579" s="61"/>
      <c r="C579" s="61"/>
      <c r="D579" s="61"/>
      <c r="E579" s="61"/>
      <c r="F579" s="61"/>
      <c r="G579" s="61"/>
      <c r="H579" s="61"/>
      <c r="I579" s="60"/>
      <c r="J579" s="64"/>
      <c r="K579" s="60"/>
      <c r="L579" s="64"/>
      <c r="M579" s="60"/>
      <c r="N579" s="64"/>
      <c r="O579" s="60"/>
      <c r="P579" s="64"/>
      <c r="Q579" s="60"/>
      <c r="R579" s="64"/>
      <c r="S579" s="60"/>
      <c r="T579" s="64"/>
      <c r="U579" s="60"/>
      <c r="V579" s="64"/>
      <c r="W579" s="60"/>
      <c r="X579" s="64"/>
      <c r="Y579" s="60"/>
      <c r="Z579" s="64"/>
      <c r="AA579" s="60"/>
      <c r="AB579" s="64"/>
      <c r="AC579" s="60"/>
      <c r="AD579" s="88"/>
      <c r="AE579" s="60"/>
      <c r="AF579" s="64"/>
      <c r="AG579" s="60"/>
      <c r="AH579" s="64"/>
      <c r="AI579" s="60"/>
      <c r="AJ579" s="64"/>
      <c r="AK579" s="60"/>
      <c r="AL579" s="64"/>
      <c r="AM579" s="60"/>
      <c r="AN579" s="64"/>
      <c r="AO579" s="60"/>
      <c r="AP579" s="64"/>
      <c r="AQ579" s="60"/>
      <c r="AR579" s="64"/>
      <c r="AS579" s="60"/>
      <c r="AT579" s="64"/>
      <c r="AU579" s="60"/>
      <c r="AV579" s="64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0"/>
      <c r="BR579" s="60"/>
      <c r="BS579" s="60"/>
      <c r="BT579" s="61"/>
      <c r="BU579" s="61"/>
      <c r="BV579" s="61"/>
      <c r="BW579" s="61"/>
      <c r="BX579" s="61"/>
    </row>
    <row r="580" spans="2:76" x14ac:dyDescent="0.2">
      <c r="B580" s="61"/>
      <c r="C580" s="61"/>
      <c r="D580" s="61"/>
      <c r="E580" s="61"/>
      <c r="F580" s="61"/>
      <c r="G580" s="61"/>
      <c r="H580" s="61"/>
      <c r="I580" s="60"/>
      <c r="J580" s="64"/>
      <c r="K580" s="60"/>
      <c r="L580" s="64"/>
      <c r="M580" s="60"/>
      <c r="N580" s="64"/>
      <c r="O580" s="60"/>
      <c r="P580" s="64"/>
      <c r="Q580" s="60"/>
      <c r="R580" s="64"/>
      <c r="S580" s="60"/>
      <c r="T580" s="64"/>
      <c r="U580" s="60"/>
      <c r="V580" s="64"/>
      <c r="W580" s="60"/>
      <c r="X580" s="64"/>
      <c r="Y580" s="60"/>
      <c r="Z580" s="64"/>
      <c r="AA580" s="60"/>
      <c r="AB580" s="64"/>
      <c r="AC580" s="60"/>
      <c r="AD580" s="88"/>
      <c r="AE580" s="60"/>
      <c r="AF580" s="64"/>
      <c r="AG580" s="60"/>
      <c r="AH580" s="64"/>
      <c r="AI580" s="60"/>
      <c r="AJ580" s="64"/>
      <c r="AK580" s="60"/>
      <c r="AL580" s="64"/>
      <c r="AM580" s="60"/>
      <c r="AN580" s="64"/>
      <c r="AO580" s="60"/>
      <c r="AP580" s="64"/>
      <c r="AQ580" s="60"/>
      <c r="AR580" s="64"/>
      <c r="AS580" s="60"/>
      <c r="AT580" s="64"/>
      <c r="AU580" s="60"/>
      <c r="AV580" s="64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0"/>
      <c r="BR580" s="60"/>
      <c r="BS580" s="60"/>
      <c r="BT580" s="61"/>
      <c r="BU580" s="61"/>
      <c r="BV580" s="61"/>
      <c r="BW580" s="61"/>
      <c r="BX580" s="61"/>
    </row>
    <row r="581" spans="2:76" x14ac:dyDescent="0.2">
      <c r="B581" s="61"/>
      <c r="C581" s="61"/>
      <c r="D581" s="61"/>
      <c r="E581" s="61"/>
      <c r="F581" s="61"/>
      <c r="G581" s="61"/>
      <c r="H581" s="61"/>
      <c r="I581" s="60"/>
      <c r="J581" s="64"/>
      <c r="K581" s="60"/>
      <c r="L581" s="64"/>
      <c r="M581" s="60"/>
      <c r="N581" s="64"/>
      <c r="O581" s="60"/>
      <c r="P581" s="64"/>
      <c r="Q581" s="60"/>
      <c r="R581" s="64"/>
      <c r="S581" s="60"/>
      <c r="T581" s="64"/>
      <c r="U581" s="60"/>
      <c r="V581" s="64"/>
      <c r="W581" s="60"/>
      <c r="X581" s="64"/>
      <c r="Y581" s="60"/>
      <c r="Z581" s="64"/>
      <c r="AA581" s="60"/>
      <c r="AB581" s="64"/>
      <c r="AC581" s="60"/>
      <c r="AD581" s="88"/>
      <c r="AE581" s="60"/>
      <c r="AF581" s="64"/>
      <c r="AG581" s="60"/>
      <c r="AH581" s="64"/>
      <c r="AI581" s="60"/>
      <c r="AJ581" s="64"/>
      <c r="AK581" s="60"/>
      <c r="AL581" s="64"/>
      <c r="AM581" s="60"/>
      <c r="AN581" s="64"/>
      <c r="AO581" s="60"/>
      <c r="AP581" s="64"/>
      <c r="AQ581" s="60"/>
      <c r="AR581" s="64"/>
      <c r="AS581" s="60"/>
      <c r="AT581" s="64"/>
      <c r="AU581" s="60"/>
      <c r="AV581" s="64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0"/>
      <c r="BR581" s="60"/>
      <c r="BS581" s="60"/>
      <c r="BT581" s="61"/>
      <c r="BU581" s="61"/>
      <c r="BV581" s="61"/>
      <c r="BW581" s="61"/>
      <c r="BX581" s="61"/>
    </row>
    <row r="582" spans="2:76" x14ac:dyDescent="0.2">
      <c r="B582" s="61"/>
      <c r="C582" s="61"/>
      <c r="D582" s="61"/>
      <c r="E582" s="61"/>
      <c r="F582" s="61"/>
      <c r="G582" s="61"/>
      <c r="H582" s="61"/>
      <c r="I582" s="60"/>
      <c r="J582" s="64"/>
      <c r="K582" s="60"/>
      <c r="L582" s="64"/>
      <c r="M582" s="60"/>
      <c r="N582" s="64"/>
      <c r="O582" s="60"/>
      <c r="P582" s="64"/>
      <c r="Q582" s="60"/>
      <c r="R582" s="64"/>
      <c r="S582" s="60"/>
      <c r="T582" s="64"/>
      <c r="U582" s="60"/>
      <c r="V582" s="64"/>
      <c r="W582" s="60"/>
      <c r="X582" s="64"/>
      <c r="Y582" s="60"/>
      <c r="Z582" s="64"/>
      <c r="AA582" s="60"/>
      <c r="AB582" s="64"/>
      <c r="AC582" s="60"/>
      <c r="AD582" s="88"/>
      <c r="AE582" s="60"/>
      <c r="AF582" s="64"/>
      <c r="AG582" s="60"/>
      <c r="AH582" s="64"/>
      <c r="AI582" s="60"/>
      <c r="AJ582" s="64"/>
      <c r="AK582" s="60"/>
      <c r="AL582" s="64"/>
      <c r="AM582" s="60"/>
      <c r="AN582" s="64"/>
      <c r="AO582" s="60"/>
      <c r="AP582" s="64"/>
      <c r="AQ582" s="60"/>
      <c r="AR582" s="64"/>
      <c r="AS582" s="60"/>
      <c r="AT582" s="64"/>
      <c r="AU582" s="60"/>
      <c r="AV582" s="64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0"/>
      <c r="BR582" s="60"/>
      <c r="BS582" s="60"/>
      <c r="BT582" s="61"/>
      <c r="BU582" s="61"/>
      <c r="BV582" s="61"/>
      <c r="BW582" s="61"/>
      <c r="BX582" s="61"/>
    </row>
    <row r="583" spans="2:76" x14ac:dyDescent="0.2">
      <c r="B583" s="61"/>
      <c r="C583" s="61"/>
      <c r="D583" s="61"/>
      <c r="E583" s="61"/>
      <c r="F583" s="61"/>
      <c r="G583" s="61"/>
      <c r="H583" s="61"/>
      <c r="I583" s="60"/>
      <c r="J583" s="64"/>
      <c r="K583" s="60"/>
      <c r="L583" s="64"/>
      <c r="M583" s="60"/>
      <c r="N583" s="64"/>
      <c r="O583" s="60"/>
      <c r="P583" s="64"/>
      <c r="Q583" s="60"/>
      <c r="R583" s="64"/>
      <c r="S583" s="60"/>
      <c r="T583" s="64"/>
      <c r="U583" s="60"/>
      <c r="V583" s="64"/>
      <c r="W583" s="60"/>
      <c r="X583" s="64"/>
      <c r="Y583" s="60"/>
      <c r="Z583" s="64"/>
      <c r="AA583" s="60"/>
      <c r="AB583" s="64"/>
      <c r="AC583" s="60"/>
      <c r="AD583" s="88"/>
      <c r="AE583" s="60"/>
      <c r="AF583" s="64"/>
      <c r="AG583" s="60"/>
      <c r="AH583" s="64"/>
      <c r="AI583" s="60"/>
      <c r="AJ583" s="64"/>
      <c r="AK583" s="60"/>
      <c r="AL583" s="64"/>
      <c r="AM583" s="60"/>
      <c r="AN583" s="64"/>
      <c r="AO583" s="60"/>
      <c r="AP583" s="64"/>
      <c r="AQ583" s="60"/>
      <c r="AR583" s="64"/>
      <c r="AS583" s="60"/>
      <c r="AT583" s="64"/>
      <c r="AU583" s="60"/>
      <c r="AV583" s="64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0"/>
      <c r="BR583" s="60"/>
      <c r="BS583" s="60"/>
      <c r="BT583" s="61"/>
      <c r="BU583" s="61"/>
      <c r="BV583" s="61"/>
      <c r="BW583" s="61"/>
      <c r="BX583" s="61"/>
    </row>
    <row r="584" spans="2:76" x14ac:dyDescent="0.2">
      <c r="B584" s="61"/>
      <c r="C584" s="61"/>
      <c r="D584" s="61"/>
      <c r="E584" s="61"/>
      <c r="F584" s="61"/>
      <c r="G584" s="61"/>
      <c r="H584" s="61"/>
      <c r="I584" s="60"/>
      <c r="J584" s="64"/>
      <c r="K584" s="60"/>
      <c r="L584" s="64"/>
      <c r="M584" s="60"/>
      <c r="N584" s="64"/>
      <c r="O584" s="60"/>
      <c r="P584" s="64"/>
      <c r="Q584" s="60"/>
      <c r="R584" s="64"/>
      <c r="S584" s="60"/>
      <c r="T584" s="64"/>
      <c r="U584" s="60"/>
      <c r="V584" s="64"/>
      <c r="W584" s="60"/>
      <c r="X584" s="64"/>
      <c r="Y584" s="60"/>
      <c r="Z584" s="64"/>
      <c r="AA584" s="60"/>
      <c r="AB584" s="64"/>
      <c r="AC584" s="60"/>
      <c r="AD584" s="88"/>
      <c r="AE584" s="60"/>
      <c r="AF584" s="64"/>
      <c r="AG584" s="60"/>
      <c r="AH584" s="64"/>
      <c r="AI584" s="60"/>
      <c r="AJ584" s="64"/>
      <c r="AK584" s="60"/>
      <c r="AL584" s="64"/>
      <c r="AM584" s="60"/>
      <c r="AN584" s="64"/>
      <c r="AO584" s="60"/>
      <c r="AP584" s="64"/>
      <c r="AQ584" s="60"/>
      <c r="AR584" s="64"/>
      <c r="AS584" s="60"/>
      <c r="AT584" s="64"/>
      <c r="AU584" s="60"/>
      <c r="AV584" s="64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0"/>
      <c r="BR584" s="60"/>
      <c r="BS584" s="60"/>
      <c r="BT584" s="61"/>
      <c r="BU584" s="61"/>
      <c r="BV584" s="61"/>
      <c r="BW584" s="61"/>
      <c r="BX584" s="61"/>
    </row>
    <row r="585" spans="2:76" x14ac:dyDescent="0.2">
      <c r="B585" s="61"/>
      <c r="C585" s="61"/>
      <c r="D585" s="61"/>
      <c r="E585" s="61"/>
      <c r="F585" s="61"/>
      <c r="G585" s="61"/>
      <c r="H585" s="61"/>
      <c r="I585" s="60"/>
      <c r="J585" s="64"/>
      <c r="K585" s="60"/>
      <c r="L585" s="64"/>
      <c r="M585" s="60"/>
      <c r="N585" s="64"/>
      <c r="O585" s="60"/>
      <c r="P585" s="64"/>
      <c r="Q585" s="60"/>
      <c r="R585" s="64"/>
      <c r="S585" s="60"/>
      <c r="T585" s="64"/>
      <c r="U585" s="60"/>
      <c r="V585" s="64"/>
      <c r="W585" s="60"/>
      <c r="X585" s="64"/>
      <c r="Y585" s="60"/>
      <c r="Z585" s="64"/>
      <c r="AA585" s="60"/>
      <c r="AB585" s="64"/>
      <c r="AC585" s="60"/>
      <c r="AD585" s="88"/>
      <c r="AE585" s="60"/>
      <c r="AF585" s="64"/>
      <c r="AG585" s="60"/>
      <c r="AH585" s="64"/>
      <c r="AI585" s="60"/>
      <c r="AJ585" s="64"/>
      <c r="AK585" s="60"/>
      <c r="AL585" s="64"/>
      <c r="AM585" s="60"/>
      <c r="AN585" s="64"/>
      <c r="AO585" s="60"/>
      <c r="AP585" s="64"/>
      <c r="AQ585" s="60"/>
      <c r="AR585" s="64"/>
      <c r="AS585" s="60"/>
      <c r="AT585" s="64"/>
      <c r="AU585" s="60"/>
      <c r="AV585" s="64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0"/>
      <c r="BR585" s="60"/>
      <c r="BS585" s="60"/>
      <c r="BT585" s="61"/>
      <c r="BU585" s="61"/>
      <c r="BV585" s="61"/>
      <c r="BW585" s="61"/>
      <c r="BX585" s="61"/>
    </row>
    <row r="586" spans="2:76" x14ac:dyDescent="0.2">
      <c r="B586" s="61"/>
      <c r="C586" s="61"/>
      <c r="D586" s="61"/>
      <c r="E586" s="61"/>
      <c r="F586" s="61"/>
      <c r="G586" s="61"/>
      <c r="H586" s="61"/>
      <c r="I586" s="60"/>
      <c r="J586" s="64"/>
      <c r="K586" s="60"/>
      <c r="L586" s="64"/>
      <c r="M586" s="60"/>
      <c r="N586" s="64"/>
      <c r="O586" s="60"/>
      <c r="P586" s="64"/>
      <c r="Q586" s="60"/>
      <c r="R586" s="64"/>
      <c r="S586" s="60"/>
      <c r="T586" s="64"/>
      <c r="U586" s="60"/>
      <c r="V586" s="64"/>
      <c r="W586" s="60"/>
      <c r="X586" s="64"/>
      <c r="Y586" s="60"/>
      <c r="Z586" s="64"/>
      <c r="AA586" s="60"/>
      <c r="AB586" s="64"/>
      <c r="AC586" s="60"/>
      <c r="AD586" s="88"/>
      <c r="AE586" s="60"/>
      <c r="AF586" s="64"/>
      <c r="AG586" s="60"/>
      <c r="AH586" s="64"/>
      <c r="AI586" s="60"/>
      <c r="AJ586" s="64"/>
      <c r="AK586" s="60"/>
      <c r="AL586" s="64"/>
      <c r="AM586" s="60"/>
      <c r="AN586" s="64"/>
      <c r="AO586" s="60"/>
      <c r="AP586" s="64"/>
      <c r="AQ586" s="60"/>
      <c r="AR586" s="64"/>
      <c r="AS586" s="60"/>
      <c r="AT586" s="64"/>
      <c r="AU586" s="60"/>
      <c r="AV586" s="64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0"/>
      <c r="BR586" s="60"/>
      <c r="BS586" s="60"/>
      <c r="BT586" s="61"/>
      <c r="BU586" s="61"/>
      <c r="BV586" s="61"/>
      <c r="BW586" s="61"/>
      <c r="BX586" s="61"/>
    </row>
    <row r="587" spans="2:76" x14ac:dyDescent="0.2">
      <c r="B587" s="61"/>
      <c r="C587" s="61"/>
      <c r="D587" s="61"/>
      <c r="E587" s="61"/>
      <c r="F587" s="61"/>
      <c r="G587" s="61"/>
      <c r="H587" s="61"/>
      <c r="I587" s="60"/>
      <c r="J587" s="64"/>
      <c r="K587" s="60"/>
      <c r="L587" s="64"/>
      <c r="M587" s="60"/>
      <c r="N587" s="64"/>
      <c r="O587" s="60"/>
      <c r="P587" s="64"/>
      <c r="Q587" s="60"/>
      <c r="R587" s="64"/>
      <c r="S587" s="60"/>
      <c r="T587" s="64"/>
      <c r="U587" s="60"/>
      <c r="V587" s="64"/>
      <c r="W587" s="60"/>
      <c r="X587" s="64"/>
      <c r="Y587" s="60"/>
      <c r="Z587" s="64"/>
      <c r="AA587" s="60"/>
      <c r="AB587" s="64"/>
      <c r="AC587" s="60"/>
      <c r="AD587" s="88"/>
      <c r="AE587" s="60"/>
      <c r="AF587" s="64"/>
      <c r="AG587" s="60"/>
      <c r="AH587" s="64"/>
      <c r="AI587" s="60"/>
      <c r="AJ587" s="64"/>
      <c r="AK587" s="60"/>
      <c r="AL587" s="64"/>
      <c r="AM587" s="60"/>
      <c r="AN587" s="64"/>
      <c r="AO587" s="60"/>
      <c r="AP587" s="64"/>
      <c r="AQ587" s="60"/>
      <c r="AR587" s="64"/>
      <c r="AS587" s="60"/>
      <c r="AT587" s="64"/>
      <c r="AU587" s="60"/>
      <c r="AV587" s="64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0"/>
      <c r="BR587" s="60"/>
      <c r="BS587" s="60"/>
      <c r="BT587" s="61"/>
      <c r="BU587" s="61"/>
      <c r="BV587" s="61"/>
      <c r="BW587" s="61"/>
      <c r="BX587" s="61"/>
    </row>
    <row r="588" spans="2:76" x14ac:dyDescent="0.2">
      <c r="B588" s="61"/>
      <c r="C588" s="61"/>
      <c r="D588" s="61"/>
      <c r="E588" s="61"/>
      <c r="F588" s="61"/>
      <c r="G588" s="61"/>
      <c r="H588" s="61"/>
      <c r="I588" s="60"/>
      <c r="J588" s="64"/>
      <c r="K588" s="60"/>
      <c r="L588" s="64"/>
      <c r="M588" s="60"/>
      <c r="N588" s="64"/>
      <c r="O588" s="60"/>
      <c r="P588" s="64"/>
      <c r="Q588" s="60"/>
      <c r="R588" s="64"/>
      <c r="S588" s="60"/>
      <c r="T588" s="64"/>
      <c r="U588" s="60"/>
      <c r="V588" s="64"/>
      <c r="W588" s="60"/>
      <c r="X588" s="64"/>
      <c r="Y588" s="60"/>
      <c r="Z588" s="64"/>
      <c r="AA588" s="60"/>
      <c r="AB588" s="64"/>
      <c r="AC588" s="60"/>
      <c r="AD588" s="88"/>
      <c r="AE588" s="60"/>
      <c r="AF588" s="64"/>
      <c r="AG588" s="60"/>
      <c r="AH588" s="64"/>
      <c r="AI588" s="60"/>
      <c r="AJ588" s="64"/>
      <c r="AK588" s="60"/>
      <c r="AL588" s="64"/>
      <c r="AM588" s="60"/>
      <c r="AN588" s="64"/>
      <c r="AO588" s="60"/>
      <c r="AP588" s="64"/>
      <c r="AQ588" s="60"/>
      <c r="AR588" s="64"/>
      <c r="AS588" s="60"/>
      <c r="AT588" s="64"/>
      <c r="AU588" s="60"/>
      <c r="AV588" s="64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0"/>
      <c r="BR588" s="60"/>
      <c r="BS588" s="60"/>
      <c r="BT588" s="61"/>
      <c r="BU588" s="61"/>
      <c r="BV588" s="61"/>
      <c r="BW588" s="61"/>
      <c r="BX588" s="61"/>
    </row>
    <row r="589" spans="2:76" x14ac:dyDescent="0.2">
      <c r="B589" s="61"/>
      <c r="C589" s="61"/>
      <c r="D589" s="61"/>
      <c r="E589" s="61"/>
      <c r="F589" s="61"/>
      <c r="G589" s="61"/>
      <c r="H589" s="61"/>
      <c r="I589" s="60"/>
      <c r="J589" s="64"/>
      <c r="K589" s="60"/>
      <c r="L589" s="64"/>
      <c r="M589" s="60"/>
      <c r="N589" s="64"/>
      <c r="O589" s="60"/>
      <c r="P589" s="64"/>
      <c r="Q589" s="60"/>
      <c r="R589" s="64"/>
      <c r="S589" s="60"/>
      <c r="T589" s="64"/>
      <c r="U589" s="60"/>
      <c r="V589" s="64"/>
      <c r="W589" s="60"/>
      <c r="X589" s="64"/>
      <c r="Y589" s="60"/>
      <c r="Z589" s="64"/>
      <c r="AA589" s="60"/>
      <c r="AB589" s="64"/>
      <c r="AC589" s="60"/>
      <c r="AD589" s="88"/>
      <c r="AE589" s="60"/>
      <c r="AF589" s="64"/>
      <c r="AG589" s="60"/>
      <c r="AH589" s="64"/>
      <c r="AI589" s="60"/>
      <c r="AJ589" s="64"/>
      <c r="AK589" s="60"/>
      <c r="AL589" s="64"/>
      <c r="AM589" s="60"/>
      <c r="AN589" s="64"/>
      <c r="AO589" s="60"/>
      <c r="AP589" s="64"/>
      <c r="AQ589" s="60"/>
      <c r="AR589" s="64"/>
      <c r="AS589" s="60"/>
      <c r="AT589" s="64"/>
      <c r="AU589" s="60"/>
      <c r="AV589" s="64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0"/>
      <c r="BR589" s="60"/>
      <c r="BS589" s="60"/>
      <c r="BT589" s="61"/>
      <c r="BU589" s="61"/>
      <c r="BV589" s="61"/>
      <c r="BW589" s="61"/>
      <c r="BX589" s="61"/>
    </row>
    <row r="590" spans="2:76" x14ac:dyDescent="0.2">
      <c r="B590" s="61"/>
      <c r="C590" s="61"/>
      <c r="D590" s="61"/>
      <c r="E590" s="61"/>
      <c r="F590" s="61"/>
      <c r="G590" s="61"/>
      <c r="H590" s="61"/>
      <c r="I590" s="60"/>
      <c r="J590" s="64"/>
      <c r="K590" s="60"/>
      <c r="L590" s="64"/>
      <c r="M590" s="60"/>
      <c r="N590" s="64"/>
      <c r="O590" s="60"/>
      <c r="P590" s="64"/>
      <c r="Q590" s="60"/>
      <c r="R590" s="64"/>
      <c r="S590" s="60"/>
      <c r="T590" s="64"/>
      <c r="U590" s="60"/>
      <c r="V590" s="64"/>
      <c r="W590" s="60"/>
      <c r="X590" s="64"/>
      <c r="Y590" s="60"/>
      <c r="Z590" s="64"/>
      <c r="AA590" s="60"/>
      <c r="AB590" s="64"/>
      <c r="AC590" s="60"/>
      <c r="AD590" s="88"/>
      <c r="AE590" s="60"/>
      <c r="AF590" s="64"/>
      <c r="AG590" s="60"/>
      <c r="AH590" s="64"/>
      <c r="AI590" s="60"/>
      <c r="AJ590" s="64"/>
      <c r="AK590" s="60"/>
      <c r="AL590" s="64"/>
      <c r="AM590" s="60"/>
      <c r="AN590" s="64"/>
      <c r="AO590" s="60"/>
      <c r="AP590" s="64"/>
      <c r="AQ590" s="60"/>
      <c r="AR590" s="64"/>
      <c r="AS590" s="60"/>
      <c r="AT590" s="64"/>
      <c r="AU590" s="60"/>
      <c r="AV590" s="64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0"/>
      <c r="BR590" s="60"/>
      <c r="BS590" s="60"/>
      <c r="BT590" s="61"/>
      <c r="BU590" s="61"/>
      <c r="BV590" s="61"/>
      <c r="BW590" s="61"/>
      <c r="BX590" s="61"/>
    </row>
    <row r="591" spans="2:76" x14ac:dyDescent="0.2">
      <c r="B591" s="61"/>
      <c r="C591" s="61"/>
      <c r="D591" s="61"/>
      <c r="E591" s="61"/>
      <c r="F591" s="61"/>
      <c r="G591" s="61"/>
      <c r="H591" s="61"/>
      <c r="I591" s="60"/>
      <c r="J591" s="64"/>
      <c r="K591" s="60"/>
      <c r="L591" s="64"/>
      <c r="M591" s="60"/>
      <c r="N591" s="64"/>
      <c r="O591" s="60"/>
      <c r="P591" s="64"/>
      <c r="Q591" s="60"/>
      <c r="R591" s="64"/>
      <c r="S591" s="60"/>
      <c r="T591" s="64"/>
      <c r="U591" s="60"/>
      <c r="V591" s="64"/>
      <c r="W591" s="60"/>
      <c r="X591" s="64"/>
      <c r="Y591" s="60"/>
      <c r="Z591" s="64"/>
      <c r="AA591" s="60"/>
      <c r="AB591" s="64"/>
      <c r="AC591" s="60"/>
      <c r="AD591" s="88"/>
      <c r="AE591" s="60"/>
      <c r="AF591" s="64"/>
      <c r="AG591" s="60"/>
      <c r="AH591" s="64"/>
      <c r="AI591" s="60"/>
      <c r="AJ591" s="64"/>
      <c r="AK591" s="60"/>
      <c r="AL591" s="64"/>
      <c r="AM591" s="60"/>
      <c r="AN591" s="64"/>
      <c r="AO591" s="60"/>
      <c r="AP591" s="64"/>
      <c r="AQ591" s="60"/>
      <c r="AR591" s="64"/>
      <c r="AS591" s="60"/>
      <c r="AT591" s="64"/>
      <c r="AU591" s="60"/>
      <c r="AV591" s="64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0"/>
      <c r="BR591" s="60"/>
      <c r="BS591" s="60"/>
      <c r="BT591" s="61"/>
      <c r="BU591" s="61"/>
      <c r="BV591" s="61"/>
      <c r="BW591" s="61"/>
      <c r="BX591" s="61"/>
    </row>
    <row r="592" spans="2:76" x14ac:dyDescent="0.2">
      <c r="B592" s="61"/>
      <c r="C592" s="61"/>
      <c r="D592" s="61"/>
      <c r="E592" s="61"/>
      <c r="F592" s="61"/>
      <c r="G592" s="61"/>
      <c r="H592" s="61"/>
      <c r="I592" s="60"/>
      <c r="J592" s="64"/>
      <c r="K592" s="60"/>
      <c r="L592" s="64"/>
      <c r="M592" s="60"/>
      <c r="N592" s="64"/>
      <c r="O592" s="60"/>
      <c r="P592" s="64"/>
      <c r="Q592" s="60"/>
      <c r="R592" s="64"/>
      <c r="S592" s="60"/>
      <c r="T592" s="64"/>
      <c r="U592" s="60"/>
      <c r="V592" s="64"/>
      <c r="W592" s="60"/>
      <c r="X592" s="64"/>
      <c r="Y592" s="60"/>
      <c r="Z592" s="64"/>
      <c r="AA592" s="60"/>
      <c r="AB592" s="64"/>
      <c r="AC592" s="60"/>
      <c r="AD592" s="88"/>
      <c r="AE592" s="60"/>
      <c r="AF592" s="64"/>
      <c r="AG592" s="60"/>
      <c r="AH592" s="64"/>
      <c r="AI592" s="60"/>
      <c r="AJ592" s="64"/>
      <c r="AK592" s="60"/>
      <c r="AL592" s="64"/>
      <c r="AM592" s="60"/>
      <c r="AN592" s="64"/>
      <c r="AO592" s="60"/>
      <c r="AP592" s="64"/>
      <c r="AQ592" s="60"/>
      <c r="AR592" s="64"/>
      <c r="AS592" s="60"/>
      <c r="AT592" s="64"/>
      <c r="AU592" s="60"/>
      <c r="AV592" s="64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0"/>
      <c r="BR592" s="60"/>
      <c r="BS592" s="60"/>
      <c r="BT592" s="61"/>
      <c r="BU592" s="61"/>
      <c r="BV592" s="61"/>
      <c r="BW592" s="61"/>
      <c r="BX592" s="61"/>
    </row>
    <row r="593" spans="2:76" x14ac:dyDescent="0.2">
      <c r="B593" s="61"/>
      <c r="C593" s="61"/>
      <c r="D593" s="61"/>
      <c r="E593" s="61"/>
      <c r="F593" s="61"/>
      <c r="G593" s="61"/>
      <c r="H593" s="61"/>
      <c r="I593" s="60"/>
      <c r="J593" s="64"/>
      <c r="K593" s="60"/>
      <c r="L593" s="64"/>
      <c r="M593" s="60"/>
      <c r="N593" s="64"/>
      <c r="O593" s="60"/>
      <c r="P593" s="64"/>
      <c r="Q593" s="60"/>
      <c r="R593" s="64"/>
      <c r="S593" s="60"/>
      <c r="T593" s="64"/>
      <c r="U593" s="60"/>
      <c r="V593" s="64"/>
      <c r="W593" s="60"/>
      <c r="X593" s="64"/>
      <c r="Y593" s="60"/>
      <c r="Z593" s="64"/>
      <c r="AA593" s="60"/>
      <c r="AB593" s="64"/>
      <c r="AC593" s="60"/>
      <c r="AD593" s="88"/>
      <c r="AE593" s="60"/>
      <c r="AF593" s="64"/>
      <c r="AG593" s="60"/>
      <c r="AH593" s="64"/>
      <c r="AI593" s="60"/>
      <c r="AJ593" s="64"/>
      <c r="AK593" s="60"/>
      <c r="AL593" s="64"/>
      <c r="AM593" s="60"/>
      <c r="AN593" s="64"/>
      <c r="AO593" s="60"/>
      <c r="AP593" s="64"/>
      <c r="AQ593" s="60"/>
      <c r="AR593" s="64"/>
      <c r="AS593" s="60"/>
      <c r="AT593" s="64"/>
      <c r="AU593" s="60"/>
      <c r="AV593" s="64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0"/>
      <c r="BR593" s="60"/>
      <c r="BS593" s="60"/>
      <c r="BT593" s="61"/>
      <c r="BU593" s="61"/>
      <c r="BV593" s="61"/>
      <c r="BW593" s="61"/>
      <c r="BX593" s="61"/>
    </row>
    <row r="594" spans="2:76" x14ac:dyDescent="0.2">
      <c r="B594" s="61"/>
      <c r="C594" s="61"/>
      <c r="D594" s="61"/>
      <c r="E594" s="61"/>
      <c r="F594" s="61"/>
      <c r="G594" s="61"/>
      <c r="H594" s="61"/>
      <c r="I594" s="60"/>
      <c r="J594" s="64"/>
      <c r="K594" s="60"/>
      <c r="L594" s="64"/>
      <c r="M594" s="60"/>
      <c r="N594" s="64"/>
      <c r="O594" s="60"/>
      <c r="P594" s="64"/>
      <c r="Q594" s="60"/>
      <c r="R594" s="64"/>
      <c r="S594" s="60"/>
      <c r="T594" s="64"/>
      <c r="U594" s="60"/>
      <c r="V594" s="64"/>
      <c r="W594" s="60"/>
      <c r="X594" s="64"/>
      <c r="Y594" s="60"/>
      <c r="Z594" s="64"/>
      <c r="AA594" s="60"/>
      <c r="AB594" s="64"/>
      <c r="AC594" s="60"/>
      <c r="AD594" s="88"/>
      <c r="AE594" s="60"/>
      <c r="AF594" s="64"/>
      <c r="AG594" s="60"/>
      <c r="AH594" s="64"/>
      <c r="AI594" s="60"/>
      <c r="AJ594" s="64"/>
      <c r="AK594" s="60"/>
      <c r="AL594" s="64"/>
      <c r="AM594" s="60"/>
      <c r="AN594" s="64"/>
      <c r="AO594" s="60"/>
      <c r="AP594" s="64"/>
      <c r="AQ594" s="60"/>
      <c r="AR594" s="64"/>
      <c r="AS594" s="60"/>
      <c r="AT594" s="64"/>
      <c r="AU594" s="60"/>
      <c r="AV594" s="64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0"/>
      <c r="BR594" s="60"/>
      <c r="BS594" s="60"/>
      <c r="BT594" s="61"/>
      <c r="BU594" s="61"/>
      <c r="BV594" s="61"/>
      <c r="BW594" s="61"/>
      <c r="BX594" s="61"/>
    </row>
    <row r="595" spans="2:76" x14ac:dyDescent="0.2">
      <c r="B595" s="61"/>
      <c r="C595" s="61"/>
      <c r="D595" s="61"/>
      <c r="E595" s="61"/>
      <c r="F595" s="61"/>
      <c r="G595" s="61"/>
      <c r="H595" s="61"/>
      <c r="I595" s="60"/>
      <c r="J595" s="64"/>
      <c r="K595" s="60"/>
      <c r="L595" s="64"/>
      <c r="M595" s="60"/>
      <c r="N595" s="64"/>
      <c r="O595" s="60"/>
      <c r="P595" s="64"/>
      <c r="Q595" s="60"/>
      <c r="R595" s="64"/>
      <c r="S595" s="60"/>
      <c r="T595" s="64"/>
      <c r="U595" s="60"/>
      <c r="V595" s="64"/>
      <c r="W595" s="60"/>
      <c r="X595" s="64"/>
      <c r="Y595" s="60"/>
      <c r="Z595" s="64"/>
      <c r="AA595" s="60"/>
      <c r="AB595" s="64"/>
      <c r="AC595" s="60"/>
      <c r="AD595" s="88"/>
      <c r="AE595" s="60"/>
      <c r="AF595" s="64"/>
      <c r="AG595" s="60"/>
      <c r="AH595" s="64"/>
      <c r="AI595" s="60"/>
      <c r="AJ595" s="64"/>
      <c r="AK595" s="60"/>
      <c r="AL595" s="64"/>
      <c r="AM595" s="60"/>
      <c r="AN595" s="64"/>
      <c r="AO595" s="60"/>
      <c r="AP595" s="64"/>
      <c r="AQ595" s="60"/>
      <c r="AR595" s="64"/>
      <c r="AS595" s="60"/>
      <c r="AT595" s="64"/>
      <c r="AU595" s="60"/>
      <c r="AV595" s="64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0"/>
      <c r="BR595" s="60"/>
      <c r="BS595" s="60"/>
      <c r="BT595" s="61"/>
      <c r="BU595" s="61"/>
      <c r="BV595" s="61"/>
      <c r="BW595" s="61"/>
      <c r="BX595" s="61"/>
    </row>
    <row r="596" spans="2:76" x14ac:dyDescent="0.2">
      <c r="B596" s="61"/>
      <c r="C596" s="61"/>
      <c r="D596" s="61"/>
      <c r="E596" s="61"/>
      <c r="F596" s="61"/>
      <c r="G596" s="61"/>
      <c r="H596" s="61"/>
      <c r="I596" s="60"/>
      <c r="J596" s="64"/>
      <c r="K596" s="60"/>
      <c r="L596" s="64"/>
      <c r="M596" s="60"/>
      <c r="N596" s="64"/>
      <c r="O596" s="60"/>
      <c r="P596" s="64"/>
      <c r="Q596" s="60"/>
      <c r="R596" s="64"/>
      <c r="S596" s="60"/>
      <c r="T596" s="64"/>
      <c r="U596" s="60"/>
      <c r="V596" s="64"/>
      <c r="W596" s="60"/>
      <c r="X596" s="64"/>
      <c r="Y596" s="60"/>
      <c r="Z596" s="64"/>
      <c r="AA596" s="60"/>
      <c r="AB596" s="64"/>
      <c r="AC596" s="60"/>
      <c r="AD596" s="88"/>
      <c r="AE596" s="60"/>
      <c r="AF596" s="64"/>
      <c r="AG596" s="60"/>
      <c r="AH596" s="64"/>
      <c r="AI596" s="60"/>
      <c r="AJ596" s="64"/>
      <c r="AK596" s="60"/>
      <c r="AL596" s="64"/>
      <c r="AM596" s="60"/>
      <c r="AN596" s="64"/>
      <c r="AO596" s="60"/>
      <c r="AP596" s="64"/>
      <c r="AQ596" s="60"/>
      <c r="AR596" s="64"/>
      <c r="AS596" s="60"/>
      <c r="AT596" s="64"/>
      <c r="AU596" s="60"/>
      <c r="AV596" s="64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0"/>
      <c r="BR596" s="60"/>
      <c r="BS596" s="60"/>
      <c r="BT596" s="61"/>
      <c r="BU596" s="61"/>
      <c r="BV596" s="61"/>
      <c r="BW596" s="61"/>
      <c r="BX596" s="61"/>
    </row>
    <row r="597" spans="2:76" x14ac:dyDescent="0.2">
      <c r="B597" s="61"/>
      <c r="C597" s="61"/>
      <c r="D597" s="61"/>
      <c r="E597" s="61"/>
      <c r="F597" s="61"/>
      <c r="G597" s="61"/>
      <c r="H597" s="61"/>
      <c r="I597" s="60"/>
      <c r="J597" s="64"/>
      <c r="K597" s="60"/>
      <c r="L597" s="64"/>
      <c r="M597" s="60"/>
      <c r="N597" s="64"/>
      <c r="O597" s="60"/>
      <c r="P597" s="64"/>
      <c r="Q597" s="60"/>
      <c r="R597" s="64"/>
      <c r="S597" s="60"/>
      <c r="T597" s="64"/>
      <c r="U597" s="60"/>
      <c r="V597" s="64"/>
      <c r="W597" s="60"/>
      <c r="X597" s="64"/>
      <c r="Y597" s="60"/>
      <c r="Z597" s="64"/>
      <c r="AA597" s="60"/>
      <c r="AB597" s="64"/>
      <c r="AC597" s="60"/>
      <c r="AD597" s="88"/>
      <c r="AE597" s="60"/>
      <c r="AF597" s="64"/>
      <c r="AG597" s="60"/>
      <c r="AH597" s="64"/>
      <c r="AI597" s="60"/>
      <c r="AJ597" s="64"/>
      <c r="AK597" s="60"/>
      <c r="AL597" s="64"/>
      <c r="AM597" s="60"/>
      <c r="AN597" s="64"/>
      <c r="AO597" s="60"/>
      <c r="AP597" s="64"/>
      <c r="AQ597" s="60"/>
      <c r="AR597" s="64"/>
      <c r="AS597" s="60"/>
      <c r="AT597" s="64"/>
      <c r="AU597" s="60"/>
      <c r="AV597" s="64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0"/>
      <c r="BR597" s="60"/>
      <c r="BS597" s="60"/>
      <c r="BT597" s="61"/>
      <c r="BU597" s="61"/>
      <c r="BV597" s="61"/>
      <c r="BW597" s="61"/>
      <c r="BX597" s="61"/>
    </row>
    <row r="598" spans="2:76" x14ac:dyDescent="0.2">
      <c r="B598" s="61"/>
      <c r="C598" s="61"/>
      <c r="D598" s="61"/>
      <c r="E598" s="61"/>
      <c r="F598" s="61"/>
      <c r="G598" s="61"/>
      <c r="H598" s="61"/>
      <c r="I598" s="60"/>
      <c r="J598" s="64"/>
      <c r="K598" s="60"/>
      <c r="L598" s="64"/>
      <c r="M598" s="60"/>
      <c r="N598" s="64"/>
      <c r="O598" s="60"/>
      <c r="P598" s="64"/>
      <c r="Q598" s="60"/>
      <c r="R598" s="64"/>
      <c r="S598" s="60"/>
      <c r="T598" s="64"/>
      <c r="U598" s="60"/>
      <c r="V598" s="64"/>
      <c r="W598" s="60"/>
      <c r="X598" s="64"/>
      <c r="Y598" s="60"/>
      <c r="Z598" s="64"/>
      <c r="AA598" s="60"/>
      <c r="AB598" s="64"/>
      <c r="AC598" s="60"/>
      <c r="AD598" s="88"/>
      <c r="AE598" s="60"/>
      <c r="AF598" s="64"/>
      <c r="AG598" s="60"/>
      <c r="AH598" s="64"/>
      <c r="AI598" s="60"/>
      <c r="AJ598" s="64"/>
      <c r="AK598" s="60"/>
      <c r="AL598" s="64"/>
      <c r="AM598" s="60"/>
      <c r="AN598" s="64"/>
      <c r="AO598" s="60"/>
      <c r="AP598" s="64"/>
      <c r="AQ598" s="60"/>
      <c r="AR598" s="64"/>
      <c r="AS598" s="60"/>
      <c r="AT598" s="64"/>
      <c r="AU598" s="60"/>
      <c r="AV598" s="64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0"/>
      <c r="BR598" s="60"/>
      <c r="BS598" s="60"/>
      <c r="BT598" s="61"/>
      <c r="BU598" s="61"/>
      <c r="BV598" s="61"/>
      <c r="BW598" s="61"/>
      <c r="BX598" s="61"/>
    </row>
    <row r="599" spans="2:76" x14ac:dyDescent="0.2">
      <c r="B599" s="61"/>
      <c r="C599" s="61"/>
      <c r="D599" s="61"/>
      <c r="E599" s="61"/>
      <c r="F599" s="61"/>
      <c r="G599" s="61"/>
      <c r="H599" s="61"/>
      <c r="I599" s="60"/>
      <c r="J599" s="64"/>
      <c r="K599" s="60"/>
      <c r="L599" s="64"/>
      <c r="M599" s="60"/>
      <c r="N599" s="64"/>
      <c r="O599" s="60"/>
      <c r="P599" s="64"/>
      <c r="Q599" s="60"/>
      <c r="R599" s="64"/>
      <c r="S599" s="60"/>
      <c r="T599" s="64"/>
      <c r="U599" s="60"/>
      <c r="V599" s="64"/>
      <c r="W599" s="60"/>
      <c r="X599" s="64"/>
      <c r="Y599" s="60"/>
      <c r="Z599" s="64"/>
      <c r="AA599" s="60"/>
      <c r="AB599" s="64"/>
      <c r="AC599" s="60"/>
      <c r="AD599" s="88"/>
      <c r="AE599" s="60"/>
      <c r="AF599" s="64"/>
      <c r="AG599" s="60"/>
      <c r="AH599" s="64"/>
      <c r="AI599" s="60"/>
      <c r="AJ599" s="64"/>
      <c r="AK599" s="60"/>
      <c r="AL599" s="64"/>
      <c r="AM599" s="60"/>
      <c r="AN599" s="64"/>
      <c r="AO599" s="60"/>
      <c r="AP599" s="64"/>
      <c r="AQ599" s="60"/>
      <c r="AR599" s="64"/>
      <c r="AS599" s="60"/>
      <c r="AT599" s="64"/>
      <c r="AU599" s="60"/>
      <c r="AV599" s="64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0"/>
      <c r="BR599" s="60"/>
      <c r="BS599" s="60"/>
      <c r="BT599" s="61"/>
      <c r="BU599" s="61"/>
      <c r="BV599" s="61"/>
      <c r="BW599" s="61"/>
      <c r="BX599" s="61"/>
    </row>
    <row r="600" spans="2:76" x14ac:dyDescent="0.2">
      <c r="B600" s="61"/>
      <c r="C600" s="61"/>
      <c r="D600" s="61"/>
      <c r="E600" s="61"/>
      <c r="F600" s="61"/>
      <c r="G600" s="61"/>
      <c r="H600" s="61"/>
      <c r="I600" s="60"/>
      <c r="J600" s="64"/>
      <c r="K600" s="60"/>
      <c r="L600" s="64"/>
      <c r="M600" s="60"/>
      <c r="N600" s="64"/>
      <c r="O600" s="60"/>
      <c r="P600" s="64"/>
      <c r="Q600" s="60"/>
      <c r="R600" s="64"/>
      <c r="S600" s="60"/>
      <c r="T600" s="64"/>
      <c r="U600" s="60"/>
      <c r="V600" s="64"/>
      <c r="W600" s="60"/>
      <c r="X600" s="64"/>
      <c r="Y600" s="60"/>
      <c r="Z600" s="64"/>
      <c r="AA600" s="60"/>
      <c r="AB600" s="64"/>
      <c r="AC600" s="60"/>
      <c r="AD600" s="88"/>
      <c r="AE600" s="60"/>
      <c r="AF600" s="64"/>
      <c r="AG600" s="60"/>
      <c r="AH600" s="64"/>
      <c r="AI600" s="60"/>
      <c r="AJ600" s="64"/>
      <c r="AK600" s="60"/>
      <c r="AL600" s="64"/>
      <c r="AM600" s="60"/>
      <c r="AN600" s="64"/>
      <c r="AO600" s="60"/>
      <c r="AP600" s="64"/>
      <c r="AQ600" s="60"/>
      <c r="AR600" s="64"/>
      <c r="AS600" s="60"/>
      <c r="AT600" s="64"/>
      <c r="AU600" s="60"/>
      <c r="AV600" s="64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0"/>
      <c r="BR600" s="60"/>
      <c r="BS600" s="60"/>
      <c r="BT600" s="61"/>
      <c r="BU600" s="61"/>
      <c r="BV600" s="61"/>
      <c r="BW600" s="61"/>
      <c r="BX600" s="61"/>
    </row>
    <row r="601" spans="2:76" x14ac:dyDescent="0.2">
      <c r="B601" s="61"/>
      <c r="C601" s="61"/>
      <c r="D601" s="61"/>
      <c r="E601" s="61"/>
      <c r="F601" s="61"/>
      <c r="G601" s="61"/>
      <c r="H601" s="61"/>
      <c r="I601" s="60"/>
      <c r="J601" s="64"/>
      <c r="K601" s="60"/>
      <c r="L601" s="64"/>
      <c r="M601" s="60"/>
      <c r="N601" s="64"/>
      <c r="O601" s="60"/>
      <c r="P601" s="64"/>
      <c r="Q601" s="60"/>
      <c r="R601" s="64"/>
      <c r="S601" s="60"/>
      <c r="T601" s="64"/>
      <c r="U601" s="60"/>
      <c r="V601" s="64"/>
      <c r="W601" s="60"/>
      <c r="X601" s="64"/>
      <c r="Y601" s="60"/>
      <c r="Z601" s="64"/>
      <c r="AA601" s="60"/>
      <c r="AB601" s="64"/>
      <c r="AC601" s="60"/>
      <c r="AD601" s="88"/>
      <c r="AE601" s="60"/>
      <c r="AF601" s="64"/>
      <c r="AG601" s="60"/>
      <c r="AH601" s="64"/>
      <c r="AI601" s="60"/>
      <c r="AJ601" s="64"/>
      <c r="AK601" s="60"/>
      <c r="AL601" s="64"/>
      <c r="AM601" s="60"/>
      <c r="AN601" s="64"/>
      <c r="AO601" s="60"/>
      <c r="AP601" s="64"/>
      <c r="AQ601" s="60"/>
      <c r="AR601" s="64"/>
      <c r="AS601" s="60"/>
      <c r="AT601" s="64"/>
      <c r="AU601" s="60"/>
      <c r="AV601" s="64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0"/>
      <c r="BR601" s="60"/>
      <c r="BS601" s="60"/>
      <c r="BT601" s="61"/>
      <c r="BU601" s="61"/>
      <c r="BV601" s="61"/>
      <c r="BW601" s="61"/>
      <c r="BX601" s="61"/>
    </row>
    <row r="602" spans="2:76" x14ac:dyDescent="0.2">
      <c r="B602" s="61"/>
      <c r="C602" s="61"/>
      <c r="D602" s="61"/>
      <c r="E602" s="61"/>
      <c r="F602" s="61"/>
      <c r="G602" s="61"/>
      <c r="H602" s="61"/>
      <c r="I602" s="60"/>
      <c r="J602" s="64"/>
      <c r="K602" s="60"/>
      <c r="L602" s="64"/>
      <c r="M602" s="60"/>
      <c r="N602" s="64"/>
      <c r="O602" s="60"/>
      <c r="P602" s="64"/>
      <c r="Q602" s="60"/>
      <c r="R602" s="64"/>
      <c r="S602" s="60"/>
      <c r="T602" s="64"/>
      <c r="U602" s="60"/>
      <c r="V602" s="64"/>
      <c r="W602" s="60"/>
      <c r="X602" s="64"/>
      <c r="Y602" s="60"/>
      <c r="Z602" s="64"/>
      <c r="AA602" s="60"/>
      <c r="AB602" s="64"/>
      <c r="AC602" s="60"/>
      <c r="AD602" s="88"/>
      <c r="AE602" s="60"/>
      <c r="AF602" s="64"/>
      <c r="AG602" s="60"/>
      <c r="AH602" s="64"/>
      <c r="AI602" s="60"/>
      <c r="AJ602" s="64"/>
      <c r="AK602" s="60"/>
      <c r="AL602" s="64"/>
      <c r="AM602" s="60"/>
      <c r="AN602" s="64"/>
      <c r="AO602" s="60"/>
      <c r="AP602" s="64"/>
      <c r="AQ602" s="60"/>
      <c r="AR602" s="64"/>
      <c r="AS602" s="60"/>
      <c r="AT602" s="64"/>
      <c r="AU602" s="60"/>
      <c r="AV602" s="64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0"/>
      <c r="BR602" s="60"/>
      <c r="BS602" s="60"/>
      <c r="BT602" s="61"/>
      <c r="BU602" s="61"/>
      <c r="BV602" s="61"/>
      <c r="BW602" s="61"/>
      <c r="BX602" s="61"/>
    </row>
    <row r="603" spans="2:76" x14ac:dyDescent="0.2">
      <c r="B603" s="61"/>
      <c r="C603" s="61"/>
      <c r="D603" s="61"/>
      <c r="E603" s="61"/>
      <c r="F603" s="61"/>
      <c r="G603" s="61"/>
      <c r="H603" s="61"/>
      <c r="I603" s="60"/>
      <c r="J603" s="64"/>
      <c r="K603" s="60"/>
      <c r="L603" s="64"/>
      <c r="M603" s="60"/>
      <c r="N603" s="64"/>
      <c r="O603" s="60"/>
      <c r="P603" s="64"/>
      <c r="Q603" s="60"/>
      <c r="R603" s="64"/>
      <c r="S603" s="60"/>
      <c r="T603" s="64"/>
      <c r="U603" s="60"/>
      <c r="V603" s="64"/>
      <c r="W603" s="60"/>
      <c r="X603" s="64"/>
      <c r="Y603" s="60"/>
      <c r="Z603" s="64"/>
      <c r="AA603" s="60"/>
      <c r="AB603" s="64"/>
      <c r="AC603" s="60"/>
      <c r="AD603" s="88"/>
      <c r="AE603" s="60"/>
      <c r="AF603" s="64"/>
      <c r="AG603" s="60"/>
      <c r="AH603" s="64"/>
      <c r="AI603" s="60"/>
      <c r="AJ603" s="64"/>
      <c r="AK603" s="60"/>
      <c r="AL603" s="64"/>
      <c r="AM603" s="60"/>
      <c r="AN603" s="64"/>
      <c r="AO603" s="60"/>
      <c r="AP603" s="64"/>
      <c r="AQ603" s="60"/>
      <c r="AR603" s="64"/>
      <c r="AS603" s="60"/>
      <c r="AT603" s="64"/>
      <c r="AU603" s="60"/>
      <c r="AV603" s="64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0"/>
      <c r="BR603" s="60"/>
      <c r="BS603" s="60"/>
      <c r="BT603" s="61"/>
      <c r="BU603" s="61"/>
      <c r="BV603" s="61"/>
      <c r="BW603" s="61"/>
      <c r="BX603" s="61"/>
    </row>
    <row r="604" spans="2:76" x14ac:dyDescent="0.2">
      <c r="B604" s="61"/>
      <c r="C604" s="61"/>
      <c r="D604" s="61"/>
      <c r="E604" s="61"/>
      <c r="F604" s="61"/>
      <c r="G604" s="61"/>
      <c r="H604" s="61"/>
      <c r="I604" s="60"/>
      <c r="J604" s="64"/>
      <c r="K604" s="60"/>
      <c r="L604" s="64"/>
      <c r="M604" s="60"/>
      <c r="N604" s="64"/>
      <c r="O604" s="60"/>
      <c r="P604" s="64"/>
      <c r="Q604" s="60"/>
      <c r="R604" s="64"/>
      <c r="S604" s="60"/>
      <c r="T604" s="64"/>
      <c r="U604" s="60"/>
      <c r="V604" s="64"/>
      <c r="W604" s="60"/>
      <c r="X604" s="64"/>
      <c r="Y604" s="60"/>
      <c r="Z604" s="64"/>
      <c r="AA604" s="60"/>
      <c r="AB604" s="64"/>
      <c r="AC604" s="60"/>
      <c r="AD604" s="88"/>
      <c r="AE604" s="60"/>
      <c r="AF604" s="64"/>
      <c r="AG604" s="60"/>
      <c r="AH604" s="64"/>
      <c r="AI604" s="60"/>
      <c r="AJ604" s="64"/>
      <c r="AK604" s="60"/>
      <c r="AL604" s="64"/>
      <c r="AM604" s="60"/>
      <c r="AN604" s="64"/>
      <c r="AO604" s="60"/>
      <c r="AP604" s="64"/>
      <c r="AQ604" s="60"/>
      <c r="AR604" s="64"/>
      <c r="AS604" s="60"/>
      <c r="AT604" s="64"/>
      <c r="AU604" s="60"/>
      <c r="AV604" s="64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0"/>
      <c r="BR604" s="60"/>
      <c r="BS604" s="60"/>
      <c r="BT604" s="61"/>
      <c r="BU604" s="61"/>
      <c r="BV604" s="61"/>
      <c r="BW604" s="61"/>
      <c r="BX604" s="61"/>
    </row>
    <row r="605" spans="2:76" x14ac:dyDescent="0.2">
      <c r="B605" s="61"/>
      <c r="C605" s="61"/>
      <c r="D605" s="61"/>
      <c r="E605" s="61"/>
      <c r="F605" s="61"/>
      <c r="G605" s="61"/>
      <c r="H605" s="61"/>
      <c r="I605" s="60"/>
      <c r="J605" s="64"/>
      <c r="K605" s="60"/>
      <c r="L605" s="64"/>
      <c r="M605" s="60"/>
      <c r="N605" s="64"/>
      <c r="O605" s="60"/>
      <c r="P605" s="64"/>
      <c r="Q605" s="60"/>
      <c r="R605" s="64"/>
      <c r="S605" s="60"/>
      <c r="T605" s="64"/>
      <c r="U605" s="60"/>
      <c r="V605" s="64"/>
      <c r="W605" s="60"/>
      <c r="X605" s="64"/>
      <c r="Y605" s="60"/>
      <c r="Z605" s="64"/>
      <c r="AA605" s="60"/>
      <c r="AB605" s="64"/>
      <c r="AC605" s="60"/>
      <c r="AD605" s="88"/>
      <c r="AE605" s="60"/>
      <c r="AF605" s="64"/>
      <c r="AG605" s="60"/>
      <c r="AH605" s="64"/>
      <c r="AI605" s="60"/>
      <c r="AJ605" s="64"/>
      <c r="AK605" s="60"/>
      <c r="AL605" s="64"/>
      <c r="AM605" s="60"/>
      <c r="AN605" s="64"/>
      <c r="AO605" s="60"/>
      <c r="AP605" s="64"/>
      <c r="AQ605" s="60"/>
      <c r="AR605" s="64"/>
      <c r="AS605" s="60"/>
      <c r="AT605" s="64"/>
      <c r="AU605" s="60"/>
      <c r="AV605" s="64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0"/>
      <c r="BR605" s="60"/>
      <c r="BS605" s="60"/>
      <c r="BT605" s="61"/>
      <c r="BU605" s="61"/>
      <c r="BV605" s="61"/>
      <c r="BW605" s="61"/>
      <c r="BX605" s="61"/>
    </row>
    <row r="606" spans="2:76" x14ac:dyDescent="0.2">
      <c r="B606" s="61"/>
      <c r="C606" s="61"/>
      <c r="D606" s="61"/>
      <c r="E606" s="61"/>
      <c r="F606" s="61"/>
      <c r="G606" s="61"/>
      <c r="H606" s="61"/>
      <c r="I606" s="60"/>
      <c r="J606" s="64"/>
      <c r="K606" s="60"/>
      <c r="L606" s="64"/>
      <c r="M606" s="60"/>
      <c r="N606" s="64"/>
      <c r="O606" s="60"/>
      <c r="P606" s="64"/>
      <c r="Q606" s="60"/>
      <c r="R606" s="64"/>
      <c r="S606" s="60"/>
      <c r="T606" s="64"/>
      <c r="U606" s="60"/>
      <c r="V606" s="64"/>
      <c r="W606" s="60"/>
      <c r="X606" s="64"/>
      <c r="Y606" s="60"/>
      <c r="Z606" s="64"/>
      <c r="AA606" s="60"/>
      <c r="AB606" s="64"/>
      <c r="AC606" s="60"/>
      <c r="AD606" s="88"/>
      <c r="AE606" s="60"/>
      <c r="AF606" s="64"/>
      <c r="AG606" s="60"/>
      <c r="AH606" s="64"/>
      <c r="AI606" s="60"/>
      <c r="AJ606" s="64"/>
      <c r="AK606" s="60"/>
      <c r="AL606" s="64"/>
      <c r="AM606" s="60"/>
      <c r="AN606" s="64"/>
      <c r="AO606" s="60"/>
      <c r="AP606" s="64"/>
      <c r="AQ606" s="60"/>
      <c r="AR606" s="64"/>
      <c r="AS606" s="60"/>
      <c r="AT606" s="64"/>
      <c r="AU606" s="60"/>
      <c r="AV606" s="64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0"/>
      <c r="BR606" s="60"/>
      <c r="BS606" s="60"/>
      <c r="BT606" s="61"/>
      <c r="BU606" s="61"/>
      <c r="BV606" s="61"/>
      <c r="BW606" s="61"/>
      <c r="BX606" s="61"/>
    </row>
    <row r="607" spans="2:76" x14ac:dyDescent="0.2">
      <c r="B607" s="61"/>
      <c r="C607" s="61"/>
      <c r="D607" s="61"/>
      <c r="E607" s="61"/>
      <c r="F607" s="61"/>
      <c r="G607" s="61"/>
      <c r="H607" s="61"/>
      <c r="I607" s="60"/>
      <c r="J607" s="64"/>
      <c r="K607" s="60"/>
      <c r="L607" s="64"/>
      <c r="M607" s="60"/>
      <c r="N607" s="64"/>
      <c r="O607" s="60"/>
      <c r="P607" s="64"/>
      <c r="Q607" s="60"/>
      <c r="R607" s="64"/>
      <c r="S607" s="60"/>
      <c r="T607" s="64"/>
      <c r="U607" s="60"/>
      <c r="V607" s="64"/>
      <c r="W607" s="60"/>
      <c r="X607" s="64"/>
      <c r="Y607" s="60"/>
      <c r="Z607" s="64"/>
      <c r="AA607" s="60"/>
      <c r="AB607" s="64"/>
      <c r="AC607" s="60"/>
      <c r="AD607" s="88"/>
      <c r="AE607" s="60"/>
      <c r="AF607" s="64"/>
      <c r="AG607" s="60"/>
      <c r="AH607" s="64"/>
      <c r="AI607" s="60"/>
      <c r="AJ607" s="64"/>
      <c r="AK607" s="60"/>
      <c r="AL607" s="64"/>
      <c r="AM607" s="60"/>
      <c r="AN607" s="64"/>
      <c r="AO607" s="60"/>
      <c r="AP607" s="64"/>
      <c r="AQ607" s="60"/>
      <c r="AR607" s="64"/>
      <c r="AS607" s="60"/>
      <c r="AT607" s="64"/>
      <c r="AU607" s="60"/>
      <c r="AV607" s="64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0"/>
      <c r="BR607" s="60"/>
      <c r="BS607" s="60"/>
      <c r="BT607" s="61"/>
      <c r="BU607" s="61"/>
      <c r="BV607" s="61"/>
      <c r="BW607" s="61"/>
      <c r="BX607" s="61"/>
    </row>
    <row r="608" spans="2:76" x14ac:dyDescent="0.2">
      <c r="B608" s="61"/>
      <c r="C608" s="61"/>
      <c r="D608" s="61"/>
      <c r="E608" s="61"/>
      <c r="F608" s="61"/>
      <c r="G608" s="61"/>
      <c r="H608" s="61"/>
      <c r="I608" s="60"/>
      <c r="J608" s="64"/>
      <c r="K608" s="60"/>
      <c r="L608" s="64"/>
      <c r="M608" s="60"/>
      <c r="N608" s="64"/>
      <c r="O608" s="60"/>
      <c r="P608" s="64"/>
      <c r="Q608" s="60"/>
      <c r="R608" s="64"/>
      <c r="S608" s="60"/>
      <c r="T608" s="64"/>
      <c r="U608" s="60"/>
      <c r="V608" s="64"/>
      <c r="W608" s="60"/>
      <c r="X608" s="64"/>
      <c r="Y608" s="60"/>
      <c r="Z608" s="64"/>
      <c r="AA608" s="60"/>
      <c r="AB608" s="64"/>
      <c r="AC608" s="60"/>
      <c r="AD608" s="88"/>
      <c r="AE608" s="60"/>
      <c r="AF608" s="64"/>
      <c r="AG608" s="60"/>
      <c r="AH608" s="64"/>
      <c r="AI608" s="60"/>
      <c r="AJ608" s="64"/>
      <c r="AK608" s="60"/>
      <c r="AL608" s="64"/>
      <c r="AM608" s="60"/>
      <c r="AN608" s="64"/>
      <c r="AO608" s="60"/>
      <c r="AP608" s="64"/>
      <c r="AQ608" s="60"/>
      <c r="AR608" s="64"/>
      <c r="AS608" s="60"/>
      <c r="AT608" s="64"/>
      <c r="AU608" s="60"/>
      <c r="AV608" s="64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0"/>
      <c r="BR608" s="60"/>
      <c r="BS608" s="60"/>
      <c r="BT608" s="61"/>
      <c r="BU608" s="61"/>
      <c r="BV608" s="61"/>
      <c r="BW608" s="61"/>
      <c r="BX608" s="61"/>
    </row>
    <row r="609" spans="2:76" x14ac:dyDescent="0.2">
      <c r="B609" s="61"/>
      <c r="C609" s="61"/>
      <c r="D609" s="61"/>
      <c r="E609" s="61"/>
      <c r="F609" s="61"/>
      <c r="G609" s="61"/>
      <c r="H609" s="61"/>
      <c r="I609" s="60"/>
      <c r="J609" s="64"/>
      <c r="K609" s="60"/>
      <c r="L609" s="64"/>
      <c r="M609" s="60"/>
      <c r="N609" s="64"/>
      <c r="O609" s="60"/>
      <c r="P609" s="64"/>
      <c r="Q609" s="60"/>
      <c r="R609" s="64"/>
      <c r="S609" s="60"/>
      <c r="T609" s="64"/>
      <c r="U609" s="60"/>
      <c r="V609" s="64"/>
      <c r="W609" s="60"/>
      <c r="X609" s="64"/>
      <c r="Y609" s="60"/>
      <c r="Z609" s="64"/>
      <c r="AA609" s="60"/>
      <c r="AB609" s="64"/>
      <c r="AC609" s="60"/>
      <c r="AD609" s="88"/>
      <c r="AE609" s="60"/>
      <c r="AF609" s="64"/>
      <c r="AG609" s="60"/>
      <c r="AH609" s="64"/>
      <c r="AI609" s="60"/>
      <c r="AJ609" s="64"/>
      <c r="AK609" s="60"/>
      <c r="AL609" s="64"/>
      <c r="AM609" s="60"/>
      <c r="AN609" s="64"/>
      <c r="AO609" s="60"/>
      <c r="AP609" s="64"/>
      <c r="AQ609" s="60"/>
      <c r="AR609" s="64"/>
      <c r="AS609" s="60"/>
      <c r="AT609" s="64"/>
      <c r="AU609" s="60"/>
      <c r="AV609" s="64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0"/>
      <c r="BR609" s="60"/>
      <c r="BS609" s="60"/>
      <c r="BT609" s="61"/>
      <c r="BU609" s="61"/>
      <c r="BV609" s="61"/>
      <c r="BW609" s="61"/>
      <c r="BX609" s="61"/>
    </row>
    <row r="610" spans="2:76" x14ac:dyDescent="0.2">
      <c r="B610" s="61"/>
      <c r="C610" s="61"/>
      <c r="D610" s="61"/>
      <c r="E610" s="61"/>
      <c r="F610" s="61"/>
      <c r="G610" s="61"/>
      <c r="H610" s="61"/>
      <c r="I610" s="60"/>
      <c r="J610" s="64"/>
      <c r="K610" s="60"/>
      <c r="L610" s="64"/>
      <c r="M610" s="60"/>
      <c r="N610" s="64"/>
      <c r="O610" s="60"/>
      <c r="P610" s="64"/>
      <c r="Q610" s="60"/>
      <c r="R610" s="64"/>
      <c r="S610" s="60"/>
      <c r="T610" s="64"/>
      <c r="U610" s="60"/>
      <c r="V610" s="64"/>
      <c r="W610" s="60"/>
      <c r="X610" s="64"/>
      <c r="Y610" s="60"/>
      <c r="Z610" s="64"/>
      <c r="AA610" s="60"/>
      <c r="AB610" s="64"/>
      <c r="AC610" s="60"/>
      <c r="AD610" s="88"/>
      <c r="AE610" s="60"/>
      <c r="AF610" s="64"/>
      <c r="AG610" s="60"/>
      <c r="AH610" s="64"/>
      <c r="AI610" s="60"/>
      <c r="AJ610" s="64"/>
      <c r="AK610" s="60"/>
      <c r="AL610" s="64"/>
      <c r="AM610" s="60"/>
      <c r="AN610" s="64"/>
      <c r="AO610" s="60"/>
      <c r="AP610" s="64"/>
      <c r="AQ610" s="60"/>
      <c r="AR610" s="64"/>
      <c r="AS610" s="60"/>
      <c r="AT610" s="64"/>
      <c r="AU610" s="60"/>
      <c r="AV610" s="64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0"/>
      <c r="BR610" s="60"/>
      <c r="BS610" s="60"/>
      <c r="BT610" s="61"/>
      <c r="BU610" s="61"/>
      <c r="BV610" s="61"/>
      <c r="BW610" s="61"/>
      <c r="BX610" s="61"/>
    </row>
    <row r="611" spans="2:76" x14ac:dyDescent="0.2">
      <c r="B611" s="61"/>
      <c r="C611" s="61"/>
      <c r="D611" s="61"/>
      <c r="E611" s="61"/>
      <c r="F611" s="61"/>
      <c r="G611" s="61"/>
      <c r="H611" s="61"/>
      <c r="I611" s="60"/>
      <c r="J611" s="64"/>
      <c r="K611" s="60"/>
      <c r="L611" s="64"/>
      <c r="M611" s="60"/>
      <c r="N611" s="64"/>
      <c r="O611" s="60"/>
      <c r="P611" s="64"/>
      <c r="Q611" s="60"/>
      <c r="R611" s="64"/>
      <c r="S611" s="60"/>
      <c r="T611" s="64"/>
      <c r="U611" s="60"/>
      <c r="V611" s="64"/>
      <c r="W611" s="60"/>
      <c r="X611" s="64"/>
      <c r="Y611" s="60"/>
      <c r="Z611" s="64"/>
      <c r="AA611" s="60"/>
      <c r="AB611" s="64"/>
      <c r="AC611" s="60"/>
      <c r="AD611" s="88"/>
      <c r="AE611" s="60"/>
      <c r="AF611" s="64"/>
      <c r="AG611" s="60"/>
      <c r="AH611" s="64"/>
      <c r="AI611" s="60"/>
      <c r="AJ611" s="64"/>
      <c r="AK611" s="60"/>
      <c r="AL611" s="64"/>
      <c r="AM611" s="60"/>
      <c r="AN611" s="64"/>
      <c r="AO611" s="60"/>
      <c r="AP611" s="64"/>
      <c r="AQ611" s="60"/>
      <c r="AR611" s="64"/>
      <c r="AS611" s="60"/>
      <c r="AT611" s="64"/>
      <c r="AU611" s="60"/>
      <c r="AV611" s="64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0"/>
      <c r="BR611" s="60"/>
      <c r="BS611" s="60"/>
      <c r="BT611" s="61"/>
      <c r="BU611" s="61"/>
      <c r="BV611" s="61"/>
      <c r="BW611" s="61"/>
      <c r="BX611" s="61"/>
    </row>
    <row r="612" spans="2:76" x14ac:dyDescent="0.2">
      <c r="B612" s="61"/>
      <c r="C612" s="61"/>
      <c r="D612" s="61"/>
      <c r="E612" s="61"/>
      <c r="F612" s="61"/>
      <c r="G612" s="61"/>
      <c r="H612" s="61"/>
      <c r="I612" s="60"/>
      <c r="J612" s="64"/>
      <c r="K612" s="60"/>
      <c r="L612" s="64"/>
      <c r="M612" s="60"/>
      <c r="N612" s="64"/>
      <c r="O612" s="60"/>
      <c r="P612" s="64"/>
      <c r="Q612" s="60"/>
      <c r="R612" s="64"/>
      <c r="S612" s="60"/>
      <c r="T612" s="64"/>
      <c r="U612" s="60"/>
      <c r="V612" s="64"/>
      <c r="W612" s="60"/>
      <c r="X612" s="64"/>
      <c r="Y612" s="60"/>
      <c r="Z612" s="64"/>
      <c r="AA612" s="60"/>
      <c r="AB612" s="64"/>
      <c r="AC612" s="60"/>
      <c r="AD612" s="88"/>
      <c r="AE612" s="60"/>
      <c r="AF612" s="64"/>
      <c r="AG612" s="60"/>
      <c r="AH612" s="64"/>
      <c r="AI612" s="60"/>
      <c r="AJ612" s="64"/>
      <c r="AK612" s="60"/>
      <c r="AL612" s="64"/>
      <c r="AM612" s="60"/>
      <c r="AN612" s="64"/>
      <c r="AO612" s="60"/>
      <c r="AP612" s="64"/>
      <c r="AQ612" s="60"/>
      <c r="AR612" s="64"/>
      <c r="AS612" s="60"/>
      <c r="AT612" s="64"/>
      <c r="AU612" s="60"/>
      <c r="AV612" s="64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0"/>
      <c r="BR612" s="60"/>
      <c r="BS612" s="60"/>
      <c r="BT612" s="61"/>
      <c r="BU612" s="61"/>
      <c r="BV612" s="61"/>
      <c r="BW612" s="61"/>
      <c r="BX612" s="61"/>
    </row>
    <row r="613" spans="2:76" x14ac:dyDescent="0.2">
      <c r="B613" s="61"/>
      <c r="C613" s="61"/>
      <c r="D613" s="61"/>
      <c r="E613" s="61"/>
      <c r="F613" s="61"/>
      <c r="G613" s="61"/>
      <c r="H613" s="61"/>
      <c r="I613" s="60"/>
      <c r="J613" s="64"/>
      <c r="K613" s="60"/>
      <c r="L613" s="64"/>
      <c r="M613" s="60"/>
      <c r="N613" s="64"/>
      <c r="O613" s="60"/>
      <c r="P613" s="64"/>
      <c r="Q613" s="60"/>
      <c r="R613" s="64"/>
      <c r="S613" s="60"/>
      <c r="T613" s="64"/>
      <c r="U613" s="60"/>
      <c r="V613" s="64"/>
      <c r="W613" s="60"/>
      <c r="X613" s="64"/>
      <c r="Y613" s="60"/>
      <c r="Z613" s="64"/>
      <c r="AA613" s="60"/>
      <c r="AB613" s="64"/>
      <c r="AC613" s="60"/>
      <c r="AD613" s="88"/>
      <c r="AE613" s="60"/>
      <c r="AF613" s="64"/>
      <c r="AG613" s="60"/>
      <c r="AH613" s="64"/>
      <c r="AI613" s="60"/>
      <c r="AJ613" s="64"/>
      <c r="AK613" s="60"/>
      <c r="AL613" s="64"/>
      <c r="AM613" s="60"/>
      <c r="AN613" s="64"/>
      <c r="AO613" s="60"/>
      <c r="AP613" s="64"/>
      <c r="AQ613" s="60"/>
      <c r="AR613" s="64"/>
      <c r="AS613" s="60"/>
      <c r="AT613" s="64"/>
      <c r="AU613" s="60"/>
      <c r="AV613" s="64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0"/>
      <c r="BR613" s="60"/>
      <c r="BS613" s="60"/>
      <c r="BT613" s="61"/>
      <c r="BU613" s="61"/>
      <c r="BV613" s="61"/>
      <c r="BW613" s="61"/>
      <c r="BX613" s="61"/>
    </row>
    <row r="614" spans="2:76" x14ac:dyDescent="0.2">
      <c r="B614" s="61"/>
      <c r="C614" s="61"/>
      <c r="D614" s="61"/>
      <c r="E614" s="61"/>
      <c r="F614" s="61"/>
      <c r="G614" s="61"/>
      <c r="H614" s="61"/>
      <c r="I614" s="60"/>
      <c r="J614" s="64"/>
      <c r="K614" s="60"/>
      <c r="L614" s="64"/>
      <c r="M614" s="60"/>
      <c r="N614" s="64"/>
      <c r="O614" s="60"/>
      <c r="P614" s="64"/>
      <c r="Q614" s="60"/>
      <c r="R614" s="64"/>
      <c r="S614" s="60"/>
      <c r="T614" s="64"/>
      <c r="U614" s="60"/>
      <c r="V614" s="64"/>
      <c r="W614" s="60"/>
      <c r="X614" s="64"/>
      <c r="Y614" s="60"/>
      <c r="Z614" s="64"/>
      <c r="AA614" s="60"/>
      <c r="AB614" s="64"/>
      <c r="AC614" s="60"/>
      <c r="AD614" s="88"/>
      <c r="AE614" s="60"/>
      <c r="AF614" s="64"/>
      <c r="AG614" s="60"/>
      <c r="AH614" s="64"/>
      <c r="AI614" s="60"/>
      <c r="AJ614" s="64"/>
      <c r="AK614" s="60"/>
      <c r="AL614" s="64"/>
      <c r="AM614" s="60"/>
      <c r="AN614" s="64"/>
      <c r="AO614" s="60"/>
      <c r="AP614" s="64"/>
      <c r="AQ614" s="60"/>
      <c r="AR614" s="64"/>
      <c r="AS614" s="60"/>
      <c r="AT614" s="64"/>
      <c r="AU614" s="60"/>
      <c r="AV614" s="64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0"/>
      <c r="BR614" s="60"/>
      <c r="BS614" s="60"/>
      <c r="BT614" s="61"/>
      <c r="BU614" s="61"/>
      <c r="BV614" s="61"/>
      <c r="BW614" s="61"/>
      <c r="BX614" s="61"/>
    </row>
    <row r="615" spans="2:76" x14ac:dyDescent="0.2">
      <c r="B615" s="61"/>
      <c r="C615" s="61"/>
      <c r="D615" s="61"/>
      <c r="E615" s="61"/>
      <c r="F615" s="61"/>
      <c r="G615" s="61"/>
      <c r="H615" s="61"/>
      <c r="I615" s="60"/>
      <c r="J615" s="64"/>
      <c r="K615" s="60"/>
      <c r="L615" s="64"/>
      <c r="M615" s="60"/>
      <c r="N615" s="64"/>
      <c r="O615" s="60"/>
      <c r="P615" s="64"/>
      <c r="Q615" s="60"/>
      <c r="R615" s="64"/>
      <c r="S615" s="60"/>
      <c r="T615" s="64"/>
      <c r="U615" s="60"/>
      <c r="V615" s="64"/>
      <c r="W615" s="60"/>
      <c r="X615" s="64"/>
      <c r="Y615" s="60"/>
      <c r="Z615" s="64"/>
      <c r="AA615" s="60"/>
      <c r="AB615" s="64"/>
      <c r="AC615" s="60"/>
      <c r="AD615" s="88"/>
      <c r="AE615" s="60"/>
      <c r="AF615" s="64"/>
      <c r="AG615" s="60"/>
      <c r="AH615" s="64"/>
      <c r="AI615" s="60"/>
      <c r="AJ615" s="64"/>
      <c r="AK615" s="60"/>
      <c r="AL615" s="64"/>
      <c r="AM615" s="60"/>
      <c r="AN615" s="64"/>
      <c r="AO615" s="60"/>
      <c r="AP615" s="64"/>
      <c r="AQ615" s="60"/>
      <c r="AR615" s="64"/>
      <c r="AS615" s="60"/>
      <c r="AT615" s="64"/>
      <c r="AU615" s="60"/>
      <c r="AV615" s="64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0"/>
      <c r="BR615" s="60"/>
      <c r="BS615" s="60"/>
      <c r="BT615" s="61"/>
      <c r="BU615" s="61"/>
      <c r="BV615" s="61"/>
      <c r="BW615" s="61"/>
      <c r="BX615" s="61"/>
    </row>
    <row r="616" spans="2:76" x14ac:dyDescent="0.2">
      <c r="B616" s="61"/>
      <c r="C616" s="61"/>
      <c r="D616" s="61"/>
      <c r="E616" s="61"/>
      <c r="F616" s="61"/>
      <c r="G616" s="61"/>
      <c r="H616" s="61"/>
      <c r="I616" s="60"/>
      <c r="J616" s="64"/>
      <c r="K616" s="60"/>
      <c r="L616" s="64"/>
      <c r="M616" s="60"/>
      <c r="N616" s="64"/>
      <c r="O616" s="60"/>
      <c r="P616" s="64"/>
      <c r="Q616" s="60"/>
      <c r="R616" s="64"/>
      <c r="S616" s="60"/>
      <c r="T616" s="64"/>
      <c r="U616" s="60"/>
      <c r="V616" s="64"/>
      <c r="W616" s="60"/>
      <c r="X616" s="64"/>
      <c r="Y616" s="60"/>
      <c r="Z616" s="64"/>
      <c r="AA616" s="60"/>
      <c r="AB616" s="64"/>
      <c r="AC616" s="60"/>
      <c r="AD616" s="88"/>
      <c r="AE616" s="60"/>
      <c r="AF616" s="64"/>
      <c r="AG616" s="60"/>
      <c r="AH616" s="64"/>
      <c r="AI616" s="60"/>
      <c r="AJ616" s="64"/>
      <c r="AK616" s="60"/>
      <c r="AL616" s="64"/>
      <c r="AM616" s="60"/>
      <c r="AN616" s="64"/>
      <c r="AO616" s="60"/>
      <c r="AP616" s="64"/>
      <c r="AQ616" s="60"/>
      <c r="AR616" s="64"/>
      <c r="AS616" s="60"/>
      <c r="AT616" s="64"/>
      <c r="AU616" s="60"/>
      <c r="AV616" s="64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0"/>
      <c r="BR616" s="60"/>
      <c r="BS616" s="60"/>
      <c r="BT616" s="61"/>
      <c r="BU616" s="61"/>
      <c r="BV616" s="61"/>
      <c r="BW616" s="61"/>
      <c r="BX616" s="61"/>
    </row>
    <row r="617" spans="2:76" x14ac:dyDescent="0.2">
      <c r="B617" s="61"/>
      <c r="C617" s="61"/>
      <c r="D617" s="61"/>
      <c r="E617" s="61"/>
      <c r="F617" s="61"/>
      <c r="G617" s="61"/>
      <c r="H617" s="61"/>
      <c r="I617" s="60"/>
      <c r="J617" s="64"/>
      <c r="K617" s="60"/>
      <c r="L617" s="64"/>
      <c r="M617" s="60"/>
      <c r="N617" s="64"/>
      <c r="O617" s="60"/>
      <c r="P617" s="64"/>
      <c r="Q617" s="60"/>
      <c r="R617" s="64"/>
      <c r="S617" s="60"/>
      <c r="T617" s="64"/>
      <c r="U617" s="60"/>
      <c r="V617" s="64"/>
      <c r="W617" s="60"/>
      <c r="X617" s="64"/>
      <c r="Y617" s="60"/>
      <c r="Z617" s="64"/>
      <c r="AA617" s="60"/>
      <c r="AB617" s="64"/>
      <c r="AC617" s="60"/>
      <c r="AD617" s="88"/>
      <c r="AE617" s="60"/>
      <c r="AF617" s="64"/>
      <c r="AG617" s="60"/>
      <c r="AH617" s="64"/>
      <c r="AI617" s="60"/>
      <c r="AJ617" s="64"/>
      <c r="AK617" s="60"/>
      <c r="AL617" s="64"/>
      <c r="AM617" s="60"/>
      <c r="AN617" s="64"/>
      <c r="AO617" s="60"/>
      <c r="AP617" s="64"/>
      <c r="AQ617" s="60"/>
      <c r="AR617" s="64"/>
      <c r="AS617" s="60"/>
      <c r="AT617" s="64"/>
      <c r="AU617" s="60"/>
      <c r="AV617" s="64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0"/>
      <c r="BR617" s="60"/>
      <c r="BS617" s="60"/>
      <c r="BT617" s="61"/>
      <c r="BU617" s="61"/>
      <c r="BV617" s="61"/>
      <c r="BW617" s="61"/>
      <c r="BX617" s="61"/>
    </row>
    <row r="618" spans="2:76" x14ac:dyDescent="0.2">
      <c r="B618" s="61"/>
      <c r="C618" s="61"/>
      <c r="D618" s="61"/>
      <c r="E618" s="61"/>
      <c r="F618" s="61"/>
      <c r="G618" s="61"/>
      <c r="H618" s="61"/>
      <c r="I618" s="60"/>
      <c r="J618" s="64"/>
      <c r="K618" s="60"/>
      <c r="L618" s="64"/>
      <c r="M618" s="60"/>
      <c r="N618" s="64"/>
      <c r="O618" s="60"/>
      <c r="P618" s="64"/>
      <c r="Q618" s="60"/>
      <c r="R618" s="64"/>
      <c r="S618" s="60"/>
      <c r="T618" s="64"/>
      <c r="U618" s="60"/>
      <c r="V618" s="64"/>
      <c r="W618" s="60"/>
      <c r="X618" s="64"/>
      <c r="Y618" s="60"/>
      <c r="Z618" s="64"/>
      <c r="AA618" s="60"/>
      <c r="AB618" s="64"/>
      <c r="AC618" s="60"/>
      <c r="AD618" s="88"/>
      <c r="AE618" s="60"/>
      <c r="AF618" s="64"/>
      <c r="AG618" s="60"/>
      <c r="AH618" s="64"/>
      <c r="AI618" s="60"/>
      <c r="AJ618" s="64"/>
      <c r="AK618" s="60"/>
      <c r="AL618" s="64"/>
      <c r="AM618" s="60"/>
      <c r="AN618" s="64"/>
      <c r="AO618" s="60"/>
      <c r="AP618" s="64"/>
      <c r="AQ618" s="60"/>
      <c r="AR618" s="64"/>
      <c r="AS618" s="60"/>
      <c r="AT618" s="64"/>
      <c r="AU618" s="60"/>
      <c r="AV618" s="64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0"/>
      <c r="BR618" s="60"/>
      <c r="BS618" s="60"/>
      <c r="BT618" s="61"/>
      <c r="BU618" s="61"/>
      <c r="BV618" s="61"/>
      <c r="BW618" s="61"/>
      <c r="BX618" s="61"/>
    </row>
    <row r="619" spans="2:76" x14ac:dyDescent="0.2">
      <c r="B619" s="61"/>
      <c r="C619" s="61"/>
      <c r="D619" s="61"/>
      <c r="E619" s="61"/>
      <c r="F619" s="61"/>
      <c r="G619" s="61"/>
      <c r="H619" s="61"/>
      <c r="I619" s="60"/>
      <c r="J619" s="64"/>
      <c r="K619" s="60"/>
      <c r="L619" s="64"/>
      <c r="M619" s="60"/>
      <c r="N619" s="64"/>
      <c r="O619" s="60"/>
      <c r="P619" s="64"/>
      <c r="Q619" s="60"/>
      <c r="R619" s="64"/>
      <c r="S619" s="60"/>
      <c r="T619" s="64"/>
      <c r="U619" s="60"/>
      <c r="V619" s="64"/>
      <c r="W619" s="60"/>
      <c r="X619" s="64"/>
      <c r="Y619" s="60"/>
      <c r="Z619" s="64"/>
      <c r="AA619" s="60"/>
      <c r="AB619" s="64"/>
      <c r="AC619" s="60"/>
      <c r="AD619" s="88"/>
      <c r="AE619" s="60"/>
      <c r="AF619" s="64"/>
      <c r="AG619" s="60"/>
      <c r="AH619" s="64"/>
      <c r="AI619" s="60"/>
      <c r="AJ619" s="64"/>
      <c r="AK619" s="60"/>
      <c r="AL619" s="64"/>
      <c r="AM619" s="60"/>
      <c r="AN619" s="64"/>
      <c r="AO619" s="60"/>
      <c r="AP619" s="64"/>
      <c r="AQ619" s="60"/>
      <c r="AR619" s="64"/>
      <c r="AS619" s="60"/>
      <c r="AT619" s="64"/>
      <c r="AU619" s="60"/>
      <c r="AV619" s="64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0"/>
      <c r="BR619" s="60"/>
      <c r="BS619" s="60"/>
      <c r="BT619" s="61"/>
      <c r="BU619" s="61"/>
      <c r="BV619" s="61"/>
      <c r="BW619" s="61"/>
      <c r="BX619" s="61"/>
    </row>
    <row r="620" spans="2:76" x14ac:dyDescent="0.2">
      <c r="B620" s="61"/>
      <c r="C620" s="61"/>
      <c r="D620" s="61"/>
      <c r="E620" s="61"/>
      <c r="F620" s="61"/>
      <c r="G620" s="61"/>
      <c r="H620" s="61"/>
      <c r="I620" s="60"/>
      <c r="J620" s="64"/>
      <c r="K620" s="60"/>
      <c r="L620" s="64"/>
      <c r="M620" s="60"/>
      <c r="N620" s="64"/>
      <c r="O620" s="60"/>
      <c r="P620" s="64"/>
      <c r="Q620" s="60"/>
      <c r="R620" s="64"/>
      <c r="S620" s="60"/>
      <c r="T620" s="64"/>
      <c r="U620" s="60"/>
      <c r="V620" s="64"/>
      <c r="W620" s="60"/>
      <c r="X620" s="64"/>
      <c r="Y620" s="60"/>
      <c r="Z620" s="64"/>
      <c r="AA620" s="60"/>
      <c r="AB620" s="64"/>
      <c r="AC620" s="60"/>
      <c r="AD620" s="88"/>
      <c r="AE620" s="60"/>
      <c r="AF620" s="64"/>
      <c r="AG620" s="60"/>
      <c r="AH620" s="64"/>
      <c r="AI620" s="60"/>
      <c r="AJ620" s="64"/>
      <c r="AK620" s="60"/>
      <c r="AL620" s="64"/>
      <c r="AM620" s="60"/>
      <c r="AN620" s="64"/>
      <c r="AO620" s="60"/>
      <c r="AP620" s="64"/>
      <c r="AQ620" s="60"/>
      <c r="AR620" s="64"/>
      <c r="AS620" s="60"/>
      <c r="AT620" s="64"/>
      <c r="AU620" s="60"/>
      <c r="AV620" s="64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0"/>
      <c r="BR620" s="60"/>
      <c r="BS620" s="60"/>
      <c r="BT620" s="61"/>
      <c r="BU620" s="61"/>
      <c r="BV620" s="61"/>
      <c r="BW620" s="61"/>
      <c r="BX620" s="61"/>
    </row>
    <row r="621" spans="2:76" x14ac:dyDescent="0.2">
      <c r="B621" s="61"/>
      <c r="C621" s="61"/>
      <c r="D621" s="61"/>
      <c r="E621" s="61"/>
      <c r="F621" s="61"/>
      <c r="G621" s="61"/>
      <c r="H621" s="61"/>
      <c r="I621" s="60"/>
      <c r="J621" s="64"/>
      <c r="K621" s="60"/>
      <c r="L621" s="64"/>
      <c r="M621" s="60"/>
      <c r="N621" s="64"/>
      <c r="O621" s="60"/>
      <c r="P621" s="64"/>
      <c r="Q621" s="60"/>
      <c r="R621" s="64"/>
      <c r="S621" s="60"/>
      <c r="T621" s="64"/>
      <c r="U621" s="60"/>
      <c r="V621" s="64"/>
      <c r="W621" s="60"/>
      <c r="X621" s="64"/>
      <c r="Y621" s="60"/>
      <c r="Z621" s="64"/>
      <c r="AA621" s="60"/>
      <c r="AB621" s="64"/>
      <c r="AC621" s="60"/>
      <c r="AD621" s="88"/>
      <c r="AE621" s="60"/>
      <c r="AF621" s="64"/>
      <c r="AG621" s="60"/>
      <c r="AH621" s="64"/>
      <c r="AI621" s="60"/>
      <c r="AJ621" s="64"/>
      <c r="AK621" s="60"/>
      <c r="AL621" s="64"/>
      <c r="AM621" s="60"/>
      <c r="AN621" s="64"/>
      <c r="AO621" s="60"/>
      <c r="AP621" s="64"/>
      <c r="AQ621" s="60"/>
      <c r="AR621" s="64"/>
      <c r="AS621" s="60"/>
      <c r="AT621" s="64"/>
      <c r="AU621" s="60"/>
      <c r="AV621" s="64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0"/>
      <c r="BR621" s="60"/>
      <c r="BS621" s="60"/>
      <c r="BT621" s="61"/>
      <c r="BU621" s="61"/>
      <c r="BV621" s="61"/>
      <c r="BW621" s="61"/>
      <c r="BX621" s="61"/>
    </row>
    <row r="622" spans="2:76" x14ac:dyDescent="0.2">
      <c r="B622" s="61"/>
      <c r="C622" s="61"/>
      <c r="D622" s="61"/>
      <c r="E622" s="61"/>
      <c r="F622" s="61"/>
      <c r="G622" s="61"/>
      <c r="H622" s="61"/>
      <c r="I622" s="60"/>
      <c r="J622" s="64"/>
      <c r="K622" s="60"/>
      <c r="L622" s="64"/>
      <c r="M622" s="60"/>
      <c r="N622" s="64"/>
      <c r="O622" s="60"/>
      <c r="P622" s="64"/>
      <c r="Q622" s="60"/>
      <c r="R622" s="64"/>
      <c r="S622" s="60"/>
      <c r="T622" s="64"/>
      <c r="U622" s="60"/>
      <c r="V622" s="64"/>
      <c r="W622" s="60"/>
      <c r="X622" s="64"/>
      <c r="Y622" s="60"/>
      <c r="Z622" s="64"/>
      <c r="AA622" s="60"/>
      <c r="AB622" s="64"/>
      <c r="AC622" s="60"/>
      <c r="AD622" s="88"/>
      <c r="AE622" s="60"/>
      <c r="AF622" s="64"/>
      <c r="AG622" s="60"/>
      <c r="AH622" s="64"/>
      <c r="AI622" s="60"/>
      <c r="AJ622" s="64"/>
      <c r="AK622" s="60"/>
      <c r="AL622" s="64"/>
      <c r="AM622" s="60"/>
      <c r="AN622" s="64"/>
      <c r="AO622" s="60"/>
      <c r="AP622" s="64"/>
      <c r="AQ622" s="60"/>
      <c r="AR622" s="64"/>
      <c r="AS622" s="60"/>
      <c r="AT622" s="64"/>
      <c r="AU622" s="60"/>
      <c r="AV622" s="64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0"/>
      <c r="BR622" s="60"/>
      <c r="BS622" s="60"/>
      <c r="BT622" s="61"/>
      <c r="BU622" s="61"/>
      <c r="BV622" s="61"/>
      <c r="BW622" s="61"/>
      <c r="BX622" s="61"/>
    </row>
    <row r="623" spans="2:76" x14ac:dyDescent="0.2">
      <c r="B623" s="61"/>
      <c r="C623" s="61"/>
      <c r="D623" s="61"/>
      <c r="E623" s="61"/>
      <c r="F623" s="61"/>
      <c r="G623" s="61"/>
      <c r="H623" s="61"/>
      <c r="I623" s="60"/>
      <c r="J623" s="64"/>
      <c r="K623" s="60"/>
      <c r="L623" s="64"/>
      <c r="M623" s="60"/>
      <c r="N623" s="64"/>
      <c r="O623" s="60"/>
      <c r="P623" s="64"/>
      <c r="Q623" s="60"/>
      <c r="R623" s="64"/>
      <c r="S623" s="60"/>
      <c r="T623" s="64"/>
      <c r="U623" s="60"/>
      <c r="V623" s="64"/>
      <c r="W623" s="60"/>
      <c r="X623" s="64"/>
      <c r="Y623" s="60"/>
      <c r="Z623" s="64"/>
      <c r="AA623" s="60"/>
      <c r="AB623" s="64"/>
      <c r="AC623" s="60"/>
      <c r="AD623" s="88"/>
      <c r="AE623" s="60"/>
      <c r="AF623" s="64"/>
      <c r="AG623" s="60"/>
      <c r="AH623" s="64"/>
      <c r="AI623" s="60"/>
      <c r="AJ623" s="64"/>
      <c r="AK623" s="60"/>
      <c r="AL623" s="64"/>
      <c r="AM623" s="60"/>
      <c r="AN623" s="64"/>
      <c r="AO623" s="60"/>
      <c r="AP623" s="64"/>
      <c r="AQ623" s="60"/>
      <c r="AR623" s="64"/>
      <c r="AS623" s="60"/>
      <c r="AT623" s="64"/>
      <c r="AU623" s="60"/>
      <c r="AV623" s="64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0"/>
      <c r="BR623" s="60"/>
      <c r="BS623" s="60"/>
      <c r="BT623" s="61"/>
      <c r="BU623" s="61"/>
      <c r="BV623" s="61"/>
      <c r="BW623" s="61"/>
      <c r="BX623" s="61"/>
    </row>
    <row r="624" spans="2:76" x14ac:dyDescent="0.2">
      <c r="B624" s="61"/>
      <c r="C624" s="61"/>
      <c r="D624" s="61"/>
      <c r="E624" s="61"/>
      <c r="F624" s="61"/>
      <c r="G624" s="61"/>
      <c r="H624" s="61"/>
      <c r="I624" s="60"/>
      <c r="J624" s="64"/>
      <c r="K624" s="60"/>
      <c r="L624" s="64"/>
      <c r="M624" s="60"/>
      <c r="N624" s="64"/>
      <c r="O624" s="60"/>
      <c r="P624" s="64"/>
      <c r="Q624" s="60"/>
      <c r="R624" s="64"/>
      <c r="S624" s="60"/>
      <c r="T624" s="64"/>
      <c r="U624" s="60"/>
      <c r="V624" s="64"/>
      <c r="W624" s="60"/>
      <c r="X624" s="64"/>
      <c r="Y624" s="60"/>
      <c r="Z624" s="64"/>
      <c r="AA624" s="60"/>
      <c r="AB624" s="64"/>
      <c r="AC624" s="60"/>
      <c r="AD624" s="88"/>
      <c r="AE624" s="60"/>
      <c r="AF624" s="64"/>
      <c r="AG624" s="60"/>
      <c r="AH624" s="64"/>
      <c r="AI624" s="60"/>
      <c r="AJ624" s="64"/>
      <c r="AK624" s="60"/>
      <c r="AL624" s="64"/>
      <c r="AM624" s="60"/>
      <c r="AN624" s="64"/>
      <c r="AO624" s="60"/>
      <c r="AP624" s="64"/>
      <c r="AQ624" s="60"/>
      <c r="AR624" s="64"/>
      <c r="AS624" s="60"/>
      <c r="AT624" s="64"/>
      <c r="AU624" s="60"/>
      <c r="AV624" s="64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0"/>
      <c r="BR624" s="60"/>
      <c r="BS624" s="60"/>
      <c r="BT624" s="61"/>
      <c r="BU624" s="61"/>
      <c r="BV624" s="61"/>
      <c r="BW624" s="61"/>
      <c r="BX624" s="61"/>
    </row>
    <row r="625" spans="2:76" x14ac:dyDescent="0.2">
      <c r="B625" s="61"/>
      <c r="C625" s="61"/>
      <c r="D625" s="61"/>
      <c r="E625" s="61"/>
      <c r="F625" s="61"/>
      <c r="G625" s="61"/>
      <c r="H625" s="61"/>
      <c r="I625" s="60"/>
      <c r="J625" s="64"/>
      <c r="K625" s="60"/>
      <c r="L625" s="64"/>
      <c r="M625" s="60"/>
      <c r="N625" s="64"/>
      <c r="O625" s="60"/>
      <c r="P625" s="64"/>
      <c r="Q625" s="60"/>
      <c r="R625" s="64"/>
      <c r="S625" s="60"/>
      <c r="T625" s="64"/>
      <c r="U625" s="60"/>
      <c r="V625" s="64"/>
      <c r="W625" s="60"/>
      <c r="X625" s="64"/>
      <c r="Y625" s="60"/>
      <c r="Z625" s="64"/>
      <c r="AA625" s="60"/>
      <c r="AB625" s="64"/>
      <c r="AC625" s="60"/>
      <c r="AD625" s="88"/>
      <c r="AE625" s="60"/>
      <c r="AF625" s="64"/>
      <c r="AG625" s="60"/>
      <c r="AH625" s="64"/>
      <c r="AI625" s="60"/>
      <c r="AJ625" s="64"/>
      <c r="AK625" s="60"/>
      <c r="AL625" s="64"/>
      <c r="AM625" s="60"/>
      <c r="AN625" s="64"/>
      <c r="AO625" s="60"/>
      <c r="AP625" s="64"/>
      <c r="AQ625" s="60"/>
      <c r="AR625" s="64"/>
      <c r="AS625" s="60"/>
      <c r="AT625" s="64"/>
      <c r="AU625" s="60"/>
      <c r="AV625" s="64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0"/>
      <c r="BR625" s="60"/>
      <c r="BS625" s="60"/>
      <c r="BT625" s="61"/>
      <c r="BU625" s="61"/>
      <c r="BV625" s="61"/>
      <c r="BW625" s="61"/>
      <c r="BX625" s="61"/>
    </row>
    <row r="626" spans="2:76" x14ac:dyDescent="0.2">
      <c r="B626" s="61"/>
      <c r="C626" s="61"/>
      <c r="D626" s="61"/>
      <c r="E626" s="61"/>
      <c r="F626" s="61"/>
      <c r="G626" s="61"/>
      <c r="H626" s="61"/>
      <c r="I626" s="60"/>
      <c r="J626" s="64"/>
      <c r="K626" s="60"/>
      <c r="L626" s="64"/>
      <c r="M626" s="60"/>
      <c r="N626" s="64"/>
      <c r="O626" s="60"/>
      <c r="P626" s="64"/>
      <c r="Q626" s="60"/>
      <c r="R626" s="64"/>
      <c r="S626" s="60"/>
      <c r="T626" s="64"/>
      <c r="U626" s="60"/>
      <c r="V626" s="64"/>
      <c r="W626" s="60"/>
      <c r="X626" s="64"/>
      <c r="Y626" s="60"/>
      <c r="Z626" s="64"/>
      <c r="AA626" s="60"/>
      <c r="AB626" s="64"/>
      <c r="AC626" s="60"/>
      <c r="AD626" s="88"/>
      <c r="AE626" s="60"/>
      <c r="AF626" s="64"/>
      <c r="AG626" s="60"/>
      <c r="AH626" s="64"/>
      <c r="AI626" s="60"/>
      <c r="AJ626" s="64"/>
      <c r="AK626" s="60"/>
      <c r="AL626" s="64"/>
      <c r="AM626" s="60"/>
      <c r="AN626" s="64"/>
      <c r="AO626" s="60"/>
      <c r="AP626" s="64"/>
      <c r="AQ626" s="60"/>
      <c r="AR626" s="64"/>
      <c r="AS626" s="60"/>
      <c r="AT626" s="64"/>
      <c r="AU626" s="60"/>
      <c r="AV626" s="64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0"/>
      <c r="BR626" s="60"/>
      <c r="BS626" s="60"/>
      <c r="BT626" s="61"/>
      <c r="BU626" s="61"/>
      <c r="BV626" s="61"/>
      <c r="BW626" s="61"/>
      <c r="BX626" s="61"/>
    </row>
    <row r="627" spans="2:76" x14ac:dyDescent="0.2">
      <c r="B627" s="61"/>
      <c r="C627" s="61"/>
      <c r="D627" s="61"/>
      <c r="E627" s="61"/>
      <c r="F627" s="61"/>
      <c r="G627" s="61"/>
      <c r="H627" s="61"/>
      <c r="I627" s="60"/>
      <c r="J627" s="64"/>
      <c r="K627" s="60"/>
      <c r="L627" s="64"/>
      <c r="M627" s="60"/>
      <c r="N627" s="64"/>
      <c r="O627" s="60"/>
      <c r="P627" s="64"/>
      <c r="Q627" s="60"/>
      <c r="R627" s="64"/>
      <c r="S627" s="60"/>
      <c r="T627" s="64"/>
      <c r="U627" s="60"/>
      <c r="V627" s="64"/>
      <c r="W627" s="60"/>
      <c r="X627" s="64"/>
      <c r="Y627" s="60"/>
      <c r="Z627" s="64"/>
      <c r="AA627" s="60"/>
      <c r="AB627" s="64"/>
      <c r="AC627" s="60"/>
      <c r="AD627" s="88"/>
      <c r="AE627" s="60"/>
      <c r="AF627" s="64"/>
      <c r="AG627" s="60"/>
      <c r="AH627" s="64"/>
      <c r="AI627" s="60"/>
      <c r="AJ627" s="64"/>
      <c r="AK627" s="60"/>
      <c r="AL627" s="64"/>
      <c r="AM627" s="60"/>
      <c r="AN627" s="64"/>
      <c r="AO627" s="60"/>
      <c r="AP627" s="64"/>
      <c r="AQ627" s="60"/>
      <c r="AR627" s="64"/>
      <c r="AS627" s="60"/>
      <c r="AT627" s="64"/>
      <c r="AU627" s="60"/>
      <c r="AV627" s="64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0"/>
      <c r="BR627" s="60"/>
      <c r="BS627" s="60"/>
      <c r="BT627" s="61"/>
      <c r="BU627" s="61"/>
      <c r="BV627" s="61"/>
      <c r="BW627" s="61"/>
      <c r="BX627" s="61"/>
    </row>
    <row r="628" spans="2:76" x14ac:dyDescent="0.2">
      <c r="B628" s="61"/>
      <c r="C628" s="61"/>
      <c r="D628" s="61"/>
      <c r="E628" s="61"/>
      <c r="F628" s="61"/>
      <c r="G628" s="61"/>
      <c r="H628" s="61"/>
      <c r="I628" s="60"/>
      <c r="J628" s="64"/>
      <c r="K628" s="60"/>
      <c r="L628" s="64"/>
      <c r="M628" s="60"/>
      <c r="N628" s="64"/>
      <c r="O628" s="60"/>
      <c r="P628" s="64"/>
      <c r="Q628" s="60"/>
      <c r="R628" s="64"/>
      <c r="S628" s="60"/>
      <c r="T628" s="64"/>
      <c r="U628" s="60"/>
      <c r="V628" s="64"/>
      <c r="W628" s="60"/>
      <c r="X628" s="64"/>
      <c r="Y628" s="60"/>
      <c r="Z628" s="64"/>
      <c r="AA628" s="60"/>
      <c r="AB628" s="64"/>
      <c r="AC628" s="60"/>
      <c r="AD628" s="88"/>
      <c r="AE628" s="60"/>
      <c r="AF628" s="64"/>
      <c r="AG628" s="60"/>
      <c r="AH628" s="64"/>
      <c r="AI628" s="60"/>
      <c r="AJ628" s="64"/>
      <c r="AK628" s="60"/>
      <c r="AL628" s="64"/>
      <c r="AM628" s="60"/>
      <c r="AN628" s="64"/>
      <c r="AO628" s="60"/>
      <c r="AP628" s="64"/>
      <c r="AQ628" s="60"/>
      <c r="AR628" s="64"/>
      <c r="AS628" s="60"/>
      <c r="AT628" s="64"/>
      <c r="AU628" s="60"/>
      <c r="AV628" s="64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0"/>
      <c r="BR628" s="60"/>
      <c r="BS628" s="60"/>
      <c r="BT628" s="61"/>
      <c r="BU628" s="61"/>
      <c r="BV628" s="61"/>
      <c r="BW628" s="61"/>
      <c r="BX628" s="61"/>
    </row>
    <row r="629" spans="2:76" x14ac:dyDescent="0.2">
      <c r="B629" s="61"/>
      <c r="C629" s="61"/>
      <c r="D629" s="61"/>
      <c r="E629" s="61"/>
      <c r="F629" s="61"/>
      <c r="G629" s="61"/>
      <c r="H629" s="61"/>
      <c r="I629" s="60"/>
      <c r="J629" s="64"/>
      <c r="K629" s="60"/>
      <c r="L629" s="64"/>
      <c r="M629" s="60"/>
      <c r="N629" s="64"/>
      <c r="O629" s="60"/>
      <c r="P629" s="64"/>
      <c r="Q629" s="60"/>
      <c r="R629" s="64"/>
      <c r="S629" s="60"/>
      <c r="T629" s="64"/>
      <c r="U629" s="60"/>
      <c r="V629" s="64"/>
      <c r="W629" s="60"/>
      <c r="X629" s="64"/>
      <c r="Y629" s="60"/>
      <c r="Z629" s="64"/>
      <c r="AA629" s="60"/>
      <c r="AB629" s="64"/>
      <c r="AC629" s="60"/>
      <c r="AD629" s="88"/>
      <c r="AE629" s="60"/>
      <c r="AF629" s="64"/>
      <c r="AG629" s="60"/>
      <c r="AH629" s="64"/>
      <c r="AI629" s="60"/>
      <c r="AJ629" s="64"/>
      <c r="AK629" s="60"/>
      <c r="AL629" s="64"/>
      <c r="AM629" s="60"/>
      <c r="AN629" s="64"/>
      <c r="AO629" s="60"/>
      <c r="AP629" s="64"/>
      <c r="AQ629" s="60"/>
      <c r="AR629" s="64"/>
      <c r="AS629" s="60"/>
      <c r="AT629" s="64"/>
      <c r="AU629" s="60"/>
      <c r="AV629" s="64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0"/>
      <c r="BR629" s="60"/>
      <c r="BS629" s="60"/>
      <c r="BT629" s="61"/>
      <c r="BU629" s="61"/>
      <c r="BV629" s="61"/>
      <c r="BW629" s="61"/>
      <c r="BX629" s="61"/>
    </row>
    <row r="630" spans="2:76" x14ac:dyDescent="0.2">
      <c r="B630" s="61"/>
      <c r="C630" s="61"/>
      <c r="D630" s="61"/>
      <c r="E630" s="61"/>
      <c r="F630" s="61"/>
      <c r="G630" s="61"/>
      <c r="H630" s="61"/>
      <c r="I630" s="60"/>
      <c r="J630" s="64"/>
      <c r="K630" s="60"/>
      <c r="L630" s="64"/>
      <c r="M630" s="60"/>
      <c r="N630" s="64"/>
      <c r="O630" s="60"/>
      <c r="P630" s="64"/>
      <c r="Q630" s="60"/>
      <c r="R630" s="64"/>
      <c r="S630" s="60"/>
      <c r="T630" s="64"/>
      <c r="U630" s="60"/>
      <c r="V630" s="64"/>
      <c r="W630" s="60"/>
      <c r="X630" s="64"/>
      <c r="Y630" s="60"/>
      <c r="Z630" s="64"/>
      <c r="AA630" s="60"/>
      <c r="AB630" s="64"/>
      <c r="AC630" s="60"/>
      <c r="AD630" s="88"/>
      <c r="AE630" s="60"/>
      <c r="AF630" s="64"/>
      <c r="AG630" s="60"/>
      <c r="AH630" s="64"/>
      <c r="AI630" s="60"/>
      <c r="AJ630" s="64"/>
      <c r="AK630" s="60"/>
      <c r="AL630" s="64"/>
      <c r="AM630" s="60"/>
      <c r="AN630" s="64"/>
      <c r="AO630" s="60"/>
      <c r="AP630" s="64"/>
      <c r="AQ630" s="60"/>
      <c r="AR630" s="64"/>
      <c r="AS630" s="60"/>
      <c r="AT630" s="64"/>
      <c r="AU630" s="60"/>
      <c r="AV630" s="64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0"/>
      <c r="BR630" s="60"/>
      <c r="BS630" s="60"/>
      <c r="BT630" s="61"/>
      <c r="BU630" s="61"/>
      <c r="BV630" s="61"/>
      <c r="BW630" s="61"/>
      <c r="BX630" s="61"/>
    </row>
    <row r="631" spans="2:76" x14ac:dyDescent="0.2">
      <c r="B631" s="61"/>
      <c r="C631" s="61"/>
      <c r="D631" s="61"/>
      <c r="E631" s="61"/>
      <c r="F631" s="61"/>
      <c r="G631" s="61"/>
      <c r="H631" s="61"/>
      <c r="I631" s="60"/>
      <c r="J631" s="64"/>
      <c r="K631" s="60"/>
      <c r="L631" s="64"/>
      <c r="M631" s="60"/>
      <c r="N631" s="64"/>
      <c r="O631" s="60"/>
      <c r="P631" s="64"/>
      <c r="Q631" s="60"/>
      <c r="R631" s="64"/>
      <c r="S631" s="60"/>
      <c r="T631" s="64"/>
      <c r="U631" s="60"/>
      <c r="V631" s="64"/>
      <c r="W631" s="60"/>
      <c r="X631" s="64"/>
      <c r="Y631" s="60"/>
      <c r="Z631" s="64"/>
      <c r="AA631" s="60"/>
      <c r="AB631" s="64"/>
      <c r="AC631" s="60"/>
      <c r="AD631" s="88"/>
      <c r="AE631" s="60"/>
      <c r="AF631" s="64"/>
      <c r="AG631" s="60"/>
      <c r="AH631" s="64"/>
      <c r="AI631" s="60"/>
      <c r="AJ631" s="64"/>
      <c r="AK631" s="60"/>
      <c r="AL631" s="64"/>
      <c r="AM631" s="60"/>
      <c r="AN631" s="64"/>
      <c r="AO631" s="60"/>
      <c r="AP631" s="64"/>
      <c r="AQ631" s="60"/>
      <c r="AR631" s="64"/>
      <c r="AS631" s="60"/>
      <c r="AT631" s="64"/>
      <c r="AU631" s="60"/>
      <c r="AV631" s="64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0"/>
      <c r="BR631" s="60"/>
      <c r="BS631" s="60"/>
      <c r="BT631" s="61"/>
      <c r="BU631" s="61"/>
      <c r="BV631" s="61"/>
      <c r="BW631" s="61"/>
      <c r="BX631" s="61"/>
    </row>
    <row r="632" spans="2:76" x14ac:dyDescent="0.2">
      <c r="B632" s="61"/>
      <c r="C632" s="61"/>
      <c r="D632" s="61"/>
      <c r="E632" s="61"/>
      <c r="F632" s="61"/>
      <c r="G632" s="61"/>
      <c r="H632" s="61"/>
      <c r="I632" s="60"/>
      <c r="J632" s="64"/>
      <c r="K632" s="60"/>
      <c r="L632" s="64"/>
      <c r="M632" s="60"/>
      <c r="N632" s="64"/>
      <c r="O632" s="60"/>
      <c r="P632" s="64"/>
      <c r="Q632" s="60"/>
      <c r="R632" s="64"/>
      <c r="S632" s="60"/>
      <c r="T632" s="64"/>
      <c r="U632" s="60"/>
      <c r="V632" s="64"/>
      <c r="W632" s="60"/>
      <c r="X632" s="64"/>
      <c r="Y632" s="60"/>
      <c r="Z632" s="64"/>
      <c r="AA632" s="60"/>
      <c r="AB632" s="64"/>
      <c r="AC632" s="60"/>
      <c r="AD632" s="88"/>
      <c r="AE632" s="60"/>
      <c r="AF632" s="64"/>
      <c r="AG632" s="60"/>
      <c r="AH632" s="64"/>
      <c r="AI632" s="60"/>
      <c r="AJ632" s="64"/>
      <c r="AK632" s="60"/>
      <c r="AL632" s="64"/>
      <c r="AM632" s="60"/>
      <c r="AN632" s="64"/>
      <c r="AO632" s="60"/>
      <c r="AP632" s="64"/>
      <c r="AQ632" s="60"/>
      <c r="AR632" s="64"/>
      <c r="AS632" s="60"/>
      <c r="AT632" s="64"/>
      <c r="AU632" s="60"/>
      <c r="AV632" s="64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0"/>
      <c r="BR632" s="60"/>
      <c r="BS632" s="60"/>
      <c r="BT632" s="61"/>
      <c r="BU632" s="61"/>
      <c r="BV632" s="61"/>
      <c r="BW632" s="61"/>
      <c r="BX632" s="61"/>
    </row>
    <row r="633" spans="2:76" x14ac:dyDescent="0.2">
      <c r="B633" s="61"/>
      <c r="C633" s="61"/>
      <c r="D633" s="61"/>
      <c r="E633" s="61"/>
      <c r="F633" s="61"/>
      <c r="G633" s="61"/>
      <c r="H633" s="61"/>
      <c r="I633" s="60"/>
      <c r="J633" s="64"/>
      <c r="K633" s="60"/>
      <c r="L633" s="64"/>
      <c r="M633" s="60"/>
      <c r="N633" s="64"/>
      <c r="O633" s="60"/>
      <c r="P633" s="64"/>
      <c r="Q633" s="60"/>
      <c r="R633" s="64"/>
      <c r="S633" s="60"/>
      <c r="T633" s="64"/>
      <c r="U633" s="60"/>
      <c r="V633" s="64"/>
      <c r="W633" s="60"/>
      <c r="X633" s="64"/>
      <c r="Y633" s="60"/>
      <c r="Z633" s="64"/>
      <c r="AA633" s="60"/>
      <c r="AB633" s="64"/>
      <c r="AC633" s="60"/>
      <c r="AD633" s="88"/>
      <c r="AE633" s="60"/>
      <c r="AF633" s="64"/>
      <c r="AG633" s="60"/>
      <c r="AH633" s="64"/>
      <c r="AI633" s="60"/>
      <c r="AJ633" s="64"/>
      <c r="AK633" s="60"/>
      <c r="AL633" s="64"/>
      <c r="AM633" s="60"/>
      <c r="AN633" s="64"/>
      <c r="AO633" s="60"/>
      <c r="AP633" s="64"/>
      <c r="AQ633" s="60"/>
      <c r="AR633" s="64"/>
      <c r="AS633" s="60"/>
      <c r="AT633" s="64"/>
      <c r="AU633" s="60"/>
      <c r="AV633" s="64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0"/>
      <c r="BR633" s="60"/>
      <c r="BS633" s="60"/>
      <c r="BT633" s="61"/>
      <c r="BU633" s="61"/>
      <c r="BV633" s="61"/>
      <c r="BW633" s="61"/>
      <c r="BX633" s="61"/>
    </row>
    <row r="634" spans="2:76" x14ac:dyDescent="0.2">
      <c r="B634" s="61"/>
      <c r="C634" s="61"/>
      <c r="D634" s="61"/>
      <c r="E634" s="61"/>
      <c r="F634" s="61"/>
      <c r="G634" s="61"/>
      <c r="H634" s="61"/>
      <c r="I634" s="60"/>
      <c r="J634" s="64"/>
      <c r="K634" s="60"/>
      <c r="L634" s="64"/>
      <c r="M634" s="60"/>
      <c r="N634" s="64"/>
      <c r="O634" s="60"/>
      <c r="P634" s="64"/>
      <c r="Q634" s="60"/>
      <c r="R634" s="64"/>
      <c r="S634" s="60"/>
      <c r="T634" s="64"/>
      <c r="U634" s="60"/>
      <c r="V634" s="64"/>
      <c r="W634" s="60"/>
      <c r="X634" s="64"/>
      <c r="Y634" s="60"/>
      <c r="Z634" s="64"/>
      <c r="AA634" s="60"/>
      <c r="AB634" s="64"/>
      <c r="AC634" s="60"/>
      <c r="AD634" s="88"/>
      <c r="AE634" s="60"/>
      <c r="AF634" s="64"/>
      <c r="AG634" s="60"/>
      <c r="AH634" s="64"/>
      <c r="AI634" s="60"/>
      <c r="AJ634" s="64"/>
      <c r="AK634" s="60"/>
      <c r="AL634" s="64"/>
      <c r="AM634" s="60"/>
      <c r="AN634" s="64"/>
      <c r="AO634" s="60"/>
      <c r="AP634" s="64"/>
      <c r="AQ634" s="60"/>
      <c r="AR634" s="64"/>
      <c r="AS634" s="60"/>
      <c r="AT634" s="64"/>
      <c r="AU634" s="60"/>
      <c r="AV634" s="64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0"/>
      <c r="BR634" s="60"/>
      <c r="BS634" s="60"/>
      <c r="BT634" s="61"/>
      <c r="BU634" s="61"/>
      <c r="BV634" s="61"/>
      <c r="BW634" s="61"/>
      <c r="BX634" s="61"/>
    </row>
    <row r="635" spans="2:76" x14ac:dyDescent="0.2">
      <c r="B635" s="61"/>
      <c r="C635" s="61"/>
      <c r="D635" s="61"/>
      <c r="E635" s="61"/>
      <c r="F635" s="61"/>
      <c r="G635" s="61"/>
      <c r="H635" s="61"/>
      <c r="I635" s="60"/>
      <c r="J635" s="64"/>
      <c r="K635" s="60"/>
      <c r="L635" s="64"/>
      <c r="M635" s="60"/>
      <c r="N635" s="64"/>
      <c r="O635" s="60"/>
      <c r="P635" s="64"/>
      <c r="Q635" s="60"/>
      <c r="R635" s="64"/>
      <c r="S635" s="60"/>
      <c r="T635" s="64"/>
      <c r="U635" s="60"/>
      <c r="V635" s="64"/>
      <c r="W635" s="60"/>
      <c r="X635" s="64"/>
      <c r="Y635" s="60"/>
      <c r="Z635" s="64"/>
      <c r="AA635" s="60"/>
      <c r="AB635" s="64"/>
      <c r="AC635" s="60"/>
      <c r="AD635" s="88"/>
      <c r="AE635" s="60"/>
      <c r="AF635" s="64"/>
      <c r="AG635" s="60"/>
      <c r="AH635" s="64"/>
      <c r="AI635" s="60"/>
      <c r="AJ635" s="64"/>
      <c r="AK635" s="60"/>
      <c r="AL635" s="64"/>
      <c r="AM635" s="60"/>
      <c r="AN635" s="64"/>
      <c r="AO635" s="60"/>
      <c r="AP635" s="64"/>
      <c r="AQ635" s="60"/>
      <c r="AR635" s="64"/>
      <c r="AS635" s="60"/>
      <c r="AT635" s="64"/>
      <c r="AU635" s="60"/>
      <c r="AV635" s="64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0"/>
      <c r="BR635" s="60"/>
      <c r="BS635" s="60"/>
      <c r="BT635" s="61"/>
      <c r="BU635" s="61"/>
      <c r="BV635" s="61"/>
      <c r="BW635" s="61"/>
      <c r="BX635" s="61"/>
    </row>
    <row r="636" spans="2:76" x14ac:dyDescent="0.2">
      <c r="B636" s="61"/>
      <c r="C636" s="61"/>
      <c r="D636" s="61"/>
      <c r="E636" s="61"/>
      <c r="F636" s="61"/>
      <c r="G636" s="61"/>
      <c r="H636" s="61"/>
      <c r="I636" s="60"/>
      <c r="J636" s="64"/>
      <c r="K636" s="60"/>
      <c r="L636" s="64"/>
      <c r="M636" s="60"/>
      <c r="N636" s="64"/>
      <c r="O636" s="60"/>
      <c r="P636" s="64"/>
      <c r="Q636" s="60"/>
      <c r="R636" s="64"/>
      <c r="S636" s="60"/>
      <c r="T636" s="64"/>
      <c r="U636" s="60"/>
      <c r="V636" s="64"/>
      <c r="W636" s="60"/>
      <c r="X636" s="64"/>
      <c r="Y636" s="60"/>
      <c r="Z636" s="64"/>
      <c r="AA636" s="60"/>
      <c r="AB636" s="64"/>
      <c r="AC636" s="60"/>
      <c r="AD636" s="88"/>
      <c r="AE636" s="60"/>
      <c r="AF636" s="64"/>
      <c r="AG636" s="60"/>
      <c r="AH636" s="64"/>
      <c r="AI636" s="60"/>
      <c r="AJ636" s="64"/>
      <c r="AK636" s="60"/>
      <c r="AL636" s="64"/>
      <c r="AM636" s="60"/>
      <c r="AN636" s="64"/>
      <c r="AO636" s="60"/>
      <c r="AP636" s="64"/>
      <c r="AQ636" s="60"/>
      <c r="AR636" s="64"/>
      <c r="AS636" s="60"/>
      <c r="AT636" s="64"/>
      <c r="AU636" s="60"/>
      <c r="AV636" s="64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0"/>
      <c r="BR636" s="60"/>
      <c r="BS636" s="60"/>
      <c r="BT636" s="61"/>
      <c r="BU636" s="61"/>
      <c r="BV636" s="61"/>
      <c r="BW636" s="61"/>
      <c r="BX636" s="61"/>
    </row>
    <row r="637" spans="2:76" x14ac:dyDescent="0.2">
      <c r="B637" s="61"/>
      <c r="C637" s="61"/>
      <c r="D637" s="61"/>
      <c r="E637" s="61"/>
      <c r="F637" s="61"/>
      <c r="G637" s="61"/>
      <c r="H637" s="61"/>
      <c r="I637" s="60"/>
      <c r="J637" s="64"/>
      <c r="K637" s="60"/>
      <c r="L637" s="64"/>
      <c r="M637" s="60"/>
      <c r="N637" s="64"/>
      <c r="O637" s="60"/>
      <c r="P637" s="64"/>
      <c r="Q637" s="60"/>
      <c r="R637" s="64"/>
      <c r="S637" s="60"/>
      <c r="T637" s="64"/>
      <c r="U637" s="60"/>
      <c r="V637" s="64"/>
      <c r="W637" s="60"/>
      <c r="X637" s="64"/>
      <c r="Y637" s="60"/>
      <c r="Z637" s="64"/>
      <c r="AA637" s="60"/>
      <c r="AB637" s="64"/>
      <c r="AC637" s="60"/>
      <c r="AD637" s="88"/>
      <c r="AE637" s="60"/>
      <c r="AF637" s="64"/>
      <c r="AG637" s="60"/>
      <c r="AH637" s="64"/>
      <c r="AI637" s="60"/>
      <c r="AJ637" s="64"/>
      <c r="AK637" s="60"/>
      <c r="AL637" s="64"/>
      <c r="AM637" s="60"/>
      <c r="AN637" s="64"/>
      <c r="AO637" s="60"/>
      <c r="AP637" s="64"/>
      <c r="AQ637" s="60"/>
      <c r="AR637" s="64"/>
      <c r="AS637" s="60"/>
      <c r="AT637" s="64"/>
      <c r="AU637" s="60"/>
      <c r="AV637" s="64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0"/>
      <c r="BR637" s="60"/>
      <c r="BS637" s="60"/>
      <c r="BT637" s="61"/>
      <c r="BU637" s="61"/>
      <c r="BV637" s="61"/>
      <c r="BW637" s="61"/>
      <c r="BX637" s="61"/>
    </row>
    <row r="638" spans="2:76" x14ac:dyDescent="0.2">
      <c r="B638" s="61"/>
      <c r="C638" s="61"/>
      <c r="D638" s="61"/>
      <c r="E638" s="61"/>
      <c r="F638" s="61"/>
      <c r="G638" s="61"/>
      <c r="H638" s="61"/>
      <c r="I638" s="60"/>
      <c r="J638" s="64"/>
      <c r="K638" s="60"/>
      <c r="L638" s="64"/>
      <c r="M638" s="60"/>
      <c r="N638" s="64"/>
      <c r="O638" s="60"/>
      <c r="P638" s="64"/>
      <c r="Q638" s="60"/>
      <c r="R638" s="64"/>
      <c r="S638" s="60"/>
      <c r="T638" s="64"/>
      <c r="U638" s="60"/>
      <c r="V638" s="64"/>
      <c r="W638" s="60"/>
      <c r="X638" s="64"/>
      <c r="Y638" s="60"/>
      <c r="Z638" s="64"/>
      <c r="AA638" s="60"/>
      <c r="AB638" s="64"/>
      <c r="AC638" s="60"/>
      <c r="AD638" s="88"/>
      <c r="AE638" s="60"/>
      <c r="AF638" s="64"/>
      <c r="AG638" s="60"/>
      <c r="AH638" s="64"/>
      <c r="AI638" s="60"/>
      <c r="AJ638" s="64"/>
      <c r="AK638" s="60"/>
      <c r="AL638" s="64"/>
      <c r="AM638" s="60"/>
      <c r="AN638" s="64"/>
      <c r="AO638" s="60"/>
      <c r="AP638" s="64"/>
      <c r="AQ638" s="60"/>
      <c r="AR638" s="64"/>
      <c r="AS638" s="60"/>
      <c r="AT638" s="64"/>
      <c r="AU638" s="60"/>
      <c r="AV638" s="64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0"/>
      <c r="BR638" s="60"/>
      <c r="BS638" s="60"/>
      <c r="BT638" s="61"/>
      <c r="BU638" s="61"/>
      <c r="BV638" s="61"/>
      <c r="BW638" s="61"/>
      <c r="BX638" s="61"/>
    </row>
    <row r="639" spans="2:76" x14ac:dyDescent="0.2">
      <c r="B639" s="61"/>
      <c r="C639" s="61"/>
      <c r="D639" s="61"/>
      <c r="E639" s="61"/>
      <c r="F639" s="61"/>
      <c r="G639" s="61"/>
      <c r="H639" s="61"/>
      <c r="I639" s="60"/>
      <c r="J639" s="64"/>
      <c r="K639" s="60"/>
      <c r="L639" s="64"/>
      <c r="M639" s="60"/>
      <c r="N639" s="64"/>
      <c r="O639" s="60"/>
      <c r="P639" s="64"/>
      <c r="Q639" s="60"/>
      <c r="R639" s="64"/>
      <c r="S639" s="60"/>
      <c r="T639" s="64"/>
      <c r="U639" s="60"/>
      <c r="V639" s="64"/>
      <c r="W639" s="60"/>
      <c r="X639" s="64"/>
      <c r="Y639" s="60"/>
      <c r="Z639" s="64"/>
      <c r="AA639" s="60"/>
      <c r="AB639" s="64"/>
      <c r="AC639" s="60"/>
      <c r="AD639" s="88"/>
      <c r="AE639" s="60"/>
      <c r="AF639" s="64"/>
      <c r="AG639" s="60"/>
      <c r="AH639" s="64"/>
      <c r="AI639" s="60"/>
      <c r="AJ639" s="64"/>
      <c r="AK639" s="60"/>
      <c r="AL639" s="64"/>
      <c r="AM639" s="60"/>
      <c r="AN639" s="64"/>
      <c r="AO639" s="60"/>
      <c r="AP639" s="64"/>
      <c r="AQ639" s="60"/>
      <c r="AR639" s="64"/>
      <c r="AS639" s="60"/>
      <c r="AT639" s="64"/>
      <c r="AU639" s="60"/>
      <c r="AV639" s="64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0"/>
      <c r="BR639" s="60"/>
      <c r="BS639" s="60"/>
      <c r="BT639" s="61"/>
      <c r="BU639" s="61"/>
      <c r="BV639" s="61"/>
      <c r="BW639" s="61"/>
      <c r="BX639" s="61"/>
    </row>
    <row r="640" spans="2:76" x14ac:dyDescent="0.2">
      <c r="B640" s="61"/>
      <c r="C640" s="61"/>
      <c r="D640" s="61"/>
      <c r="E640" s="61"/>
      <c r="F640" s="61"/>
      <c r="G640" s="61"/>
      <c r="H640" s="61"/>
      <c r="I640" s="60"/>
      <c r="J640" s="64"/>
      <c r="K640" s="60"/>
      <c r="L640" s="64"/>
      <c r="M640" s="60"/>
      <c r="N640" s="64"/>
      <c r="O640" s="60"/>
      <c r="P640" s="64"/>
      <c r="Q640" s="60"/>
      <c r="R640" s="64"/>
      <c r="S640" s="60"/>
      <c r="T640" s="64"/>
      <c r="U640" s="60"/>
      <c r="V640" s="64"/>
      <c r="W640" s="60"/>
      <c r="X640" s="64"/>
      <c r="Y640" s="60"/>
      <c r="Z640" s="64"/>
      <c r="AA640" s="60"/>
      <c r="AB640" s="64"/>
      <c r="AC640" s="60"/>
      <c r="AD640" s="88"/>
      <c r="AE640" s="60"/>
      <c r="AF640" s="64"/>
      <c r="AG640" s="60"/>
      <c r="AH640" s="64"/>
      <c r="AI640" s="60"/>
      <c r="AJ640" s="64"/>
      <c r="AK640" s="60"/>
      <c r="AL640" s="64"/>
      <c r="AM640" s="60"/>
      <c r="AN640" s="64"/>
      <c r="AO640" s="60"/>
      <c r="AP640" s="64"/>
      <c r="AQ640" s="60"/>
      <c r="AR640" s="64"/>
      <c r="AS640" s="60"/>
      <c r="AT640" s="64"/>
      <c r="AU640" s="60"/>
      <c r="AV640" s="64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0"/>
      <c r="BR640" s="60"/>
      <c r="BS640" s="60"/>
      <c r="BT640" s="61"/>
      <c r="BU640" s="61"/>
      <c r="BV640" s="61"/>
      <c r="BW640" s="61"/>
      <c r="BX640" s="61"/>
    </row>
    <row r="641" spans="2:76" x14ac:dyDescent="0.2">
      <c r="B641" s="61"/>
      <c r="C641" s="61"/>
      <c r="D641" s="61"/>
      <c r="E641" s="61"/>
      <c r="F641" s="61"/>
      <c r="G641" s="61"/>
      <c r="H641" s="61"/>
      <c r="I641" s="60"/>
      <c r="J641" s="64"/>
      <c r="K641" s="60"/>
      <c r="L641" s="64"/>
      <c r="M641" s="60"/>
      <c r="N641" s="64"/>
      <c r="O641" s="60"/>
      <c r="P641" s="64"/>
      <c r="Q641" s="60"/>
      <c r="R641" s="64"/>
      <c r="S641" s="60"/>
      <c r="T641" s="64"/>
      <c r="U641" s="60"/>
      <c r="V641" s="64"/>
      <c r="W641" s="60"/>
      <c r="X641" s="64"/>
      <c r="Y641" s="60"/>
      <c r="Z641" s="64"/>
      <c r="AA641" s="60"/>
      <c r="AB641" s="64"/>
      <c r="AC641" s="60"/>
      <c r="AD641" s="88"/>
      <c r="AE641" s="60"/>
      <c r="AF641" s="64"/>
      <c r="AG641" s="60"/>
      <c r="AH641" s="64"/>
      <c r="AI641" s="60"/>
      <c r="AJ641" s="64"/>
      <c r="AK641" s="60"/>
      <c r="AL641" s="64"/>
      <c r="AM641" s="60"/>
      <c r="AN641" s="64"/>
      <c r="AO641" s="60"/>
      <c r="AP641" s="64"/>
      <c r="AQ641" s="60"/>
      <c r="AR641" s="64"/>
      <c r="AS641" s="60"/>
      <c r="AT641" s="64"/>
      <c r="AU641" s="60"/>
      <c r="AV641" s="64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0"/>
      <c r="BR641" s="60"/>
      <c r="BS641" s="60"/>
      <c r="BT641" s="61"/>
      <c r="BU641" s="61"/>
      <c r="BV641" s="61"/>
      <c r="BW641" s="61"/>
      <c r="BX641" s="61"/>
    </row>
    <row r="642" spans="2:76" x14ac:dyDescent="0.2">
      <c r="B642" s="61"/>
      <c r="C642" s="61"/>
      <c r="D642" s="61"/>
      <c r="E642" s="61"/>
      <c r="F642" s="61"/>
      <c r="G642" s="61"/>
      <c r="H642" s="61"/>
      <c r="I642" s="60"/>
      <c r="J642" s="64"/>
      <c r="K642" s="60"/>
      <c r="L642" s="64"/>
      <c r="M642" s="60"/>
      <c r="N642" s="64"/>
      <c r="O642" s="60"/>
      <c r="P642" s="64"/>
      <c r="Q642" s="60"/>
      <c r="R642" s="64"/>
      <c r="S642" s="60"/>
      <c r="T642" s="64"/>
      <c r="U642" s="60"/>
      <c r="V642" s="64"/>
      <c r="W642" s="60"/>
      <c r="X642" s="64"/>
      <c r="Y642" s="60"/>
      <c r="Z642" s="64"/>
      <c r="AA642" s="60"/>
      <c r="AB642" s="64"/>
      <c r="AC642" s="60"/>
      <c r="AD642" s="88"/>
      <c r="AE642" s="60"/>
      <c r="AF642" s="64"/>
      <c r="AG642" s="60"/>
      <c r="AH642" s="64"/>
      <c r="AI642" s="60"/>
      <c r="AJ642" s="64"/>
      <c r="AK642" s="60"/>
      <c r="AL642" s="64"/>
      <c r="AM642" s="60"/>
      <c r="AN642" s="64"/>
      <c r="AO642" s="60"/>
      <c r="AP642" s="64"/>
      <c r="AQ642" s="60"/>
      <c r="AR642" s="64"/>
      <c r="AS642" s="60"/>
      <c r="AT642" s="64"/>
      <c r="AU642" s="60"/>
      <c r="AV642" s="64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0"/>
      <c r="BR642" s="60"/>
      <c r="BS642" s="60"/>
      <c r="BT642" s="61"/>
      <c r="BU642" s="61"/>
      <c r="BV642" s="61"/>
      <c r="BW642" s="61"/>
      <c r="BX642" s="61"/>
    </row>
    <row r="643" spans="2:76" x14ac:dyDescent="0.2">
      <c r="B643" s="61"/>
      <c r="C643" s="61"/>
      <c r="D643" s="61"/>
      <c r="E643" s="61"/>
      <c r="F643" s="61"/>
      <c r="G643" s="61"/>
      <c r="H643" s="61"/>
      <c r="I643" s="60"/>
      <c r="J643" s="64"/>
      <c r="K643" s="60"/>
      <c r="L643" s="64"/>
      <c r="M643" s="60"/>
      <c r="N643" s="64"/>
      <c r="O643" s="60"/>
      <c r="P643" s="64"/>
      <c r="Q643" s="60"/>
      <c r="R643" s="64"/>
      <c r="S643" s="60"/>
      <c r="T643" s="64"/>
      <c r="U643" s="60"/>
      <c r="V643" s="64"/>
      <c r="W643" s="60"/>
      <c r="X643" s="64"/>
      <c r="Y643" s="60"/>
      <c r="Z643" s="64"/>
      <c r="AA643" s="60"/>
      <c r="AB643" s="64"/>
      <c r="AC643" s="60"/>
      <c r="AD643" s="88"/>
      <c r="AE643" s="60"/>
      <c r="AF643" s="64"/>
      <c r="AG643" s="60"/>
      <c r="AH643" s="64"/>
      <c r="AI643" s="60"/>
      <c r="AJ643" s="64"/>
      <c r="AK643" s="60"/>
      <c r="AL643" s="64"/>
      <c r="AM643" s="60"/>
      <c r="AN643" s="64"/>
      <c r="AO643" s="60"/>
      <c r="AP643" s="64"/>
      <c r="AQ643" s="60"/>
      <c r="AR643" s="64"/>
      <c r="AS643" s="60"/>
      <c r="AT643" s="64"/>
      <c r="AU643" s="60"/>
      <c r="AV643" s="64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0"/>
      <c r="BR643" s="60"/>
      <c r="BS643" s="60"/>
      <c r="BT643" s="61"/>
      <c r="BU643" s="61"/>
      <c r="BV643" s="61"/>
      <c r="BW643" s="61"/>
      <c r="BX643" s="61"/>
    </row>
    <row r="644" spans="2:76" x14ac:dyDescent="0.2">
      <c r="B644" s="61"/>
      <c r="C644" s="61"/>
      <c r="D644" s="61"/>
      <c r="E644" s="61"/>
      <c r="F644" s="61"/>
      <c r="G644" s="61"/>
      <c r="H644" s="61"/>
      <c r="I644" s="60"/>
      <c r="J644" s="64"/>
      <c r="K644" s="60"/>
      <c r="L644" s="64"/>
      <c r="M644" s="60"/>
      <c r="N644" s="64"/>
      <c r="O644" s="60"/>
      <c r="P644" s="64"/>
      <c r="Q644" s="60"/>
      <c r="R644" s="64"/>
      <c r="S644" s="60"/>
      <c r="T644" s="64"/>
      <c r="U644" s="60"/>
      <c r="V644" s="64"/>
      <c r="W644" s="60"/>
      <c r="X644" s="64"/>
      <c r="Y644" s="60"/>
      <c r="Z644" s="64"/>
      <c r="AA644" s="60"/>
      <c r="AB644" s="64"/>
      <c r="AC644" s="60"/>
      <c r="AD644" s="88"/>
      <c r="AE644" s="60"/>
      <c r="AF644" s="64"/>
      <c r="AG644" s="60"/>
      <c r="AH644" s="64"/>
      <c r="AI644" s="60"/>
      <c r="AJ644" s="64"/>
      <c r="AK644" s="60"/>
      <c r="AL644" s="64"/>
      <c r="AM644" s="60"/>
      <c r="AN644" s="64"/>
      <c r="AO644" s="60"/>
      <c r="AP644" s="64"/>
      <c r="AQ644" s="60"/>
      <c r="AR644" s="64"/>
      <c r="AS644" s="60"/>
      <c r="AT644" s="64"/>
      <c r="AU644" s="60"/>
      <c r="AV644" s="64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0"/>
      <c r="BR644" s="60"/>
      <c r="BS644" s="60"/>
      <c r="BT644" s="61"/>
      <c r="BU644" s="61"/>
      <c r="BV644" s="61"/>
      <c r="BW644" s="61"/>
      <c r="BX644" s="61"/>
    </row>
    <row r="645" spans="2:76" x14ac:dyDescent="0.2">
      <c r="B645" s="61"/>
      <c r="C645" s="61"/>
      <c r="D645" s="61"/>
      <c r="E645" s="61"/>
      <c r="F645" s="61"/>
      <c r="G645" s="61"/>
      <c r="H645" s="61"/>
      <c r="I645" s="60"/>
      <c r="J645" s="64"/>
      <c r="K645" s="60"/>
      <c r="L645" s="64"/>
      <c r="M645" s="60"/>
      <c r="N645" s="64"/>
      <c r="O645" s="60"/>
      <c r="P645" s="64"/>
      <c r="Q645" s="60"/>
      <c r="R645" s="64"/>
      <c r="S645" s="60"/>
      <c r="T645" s="64"/>
      <c r="U645" s="60"/>
      <c r="V645" s="64"/>
      <c r="W645" s="60"/>
      <c r="X645" s="64"/>
      <c r="Y645" s="60"/>
      <c r="Z645" s="64"/>
      <c r="AA645" s="60"/>
      <c r="AB645" s="64"/>
      <c r="AC645" s="60"/>
      <c r="AD645" s="88"/>
      <c r="AE645" s="60"/>
      <c r="AF645" s="64"/>
      <c r="AG645" s="60"/>
      <c r="AH645" s="64"/>
      <c r="AI645" s="60"/>
      <c r="AJ645" s="64"/>
      <c r="AK645" s="60"/>
      <c r="AL645" s="64"/>
      <c r="AM645" s="60"/>
      <c r="AN645" s="64"/>
      <c r="AO645" s="60"/>
      <c r="AP645" s="64"/>
      <c r="AQ645" s="60"/>
      <c r="AR645" s="64"/>
      <c r="AS645" s="60"/>
      <c r="AT645" s="64"/>
      <c r="AU645" s="60"/>
      <c r="AV645" s="64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0"/>
      <c r="BR645" s="60"/>
      <c r="BS645" s="60"/>
      <c r="BT645" s="61"/>
      <c r="BU645" s="61"/>
      <c r="BV645" s="61"/>
      <c r="BW645" s="61"/>
      <c r="BX645" s="61"/>
    </row>
    <row r="646" spans="2:76" x14ac:dyDescent="0.2">
      <c r="B646" s="61"/>
      <c r="C646" s="61"/>
      <c r="D646" s="61"/>
      <c r="E646" s="61"/>
      <c r="F646" s="61"/>
      <c r="G646" s="61"/>
      <c r="H646" s="61"/>
      <c r="I646" s="60"/>
      <c r="J646" s="64"/>
      <c r="K646" s="60"/>
      <c r="L646" s="64"/>
      <c r="M646" s="60"/>
      <c r="N646" s="64"/>
      <c r="O646" s="60"/>
      <c r="P646" s="64"/>
      <c r="Q646" s="60"/>
      <c r="R646" s="64"/>
      <c r="S646" s="60"/>
      <c r="T646" s="64"/>
      <c r="U646" s="60"/>
      <c r="V646" s="64"/>
      <c r="W646" s="60"/>
      <c r="X646" s="64"/>
      <c r="Y646" s="60"/>
      <c r="Z646" s="64"/>
      <c r="AA646" s="60"/>
      <c r="AB646" s="64"/>
      <c r="AC646" s="60"/>
      <c r="AD646" s="88"/>
      <c r="AE646" s="60"/>
      <c r="AF646" s="64"/>
      <c r="AG646" s="60"/>
      <c r="AH646" s="64"/>
      <c r="AI646" s="60"/>
      <c r="AJ646" s="64"/>
      <c r="AK646" s="60"/>
      <c r="AL646" s="64"/>
      <c r="AM646" s="60"/>
      <c r="AN646" s="64"/>
      <c r="AO646" s="60"/>
      <c r="AP646" s="64"/>
      <c r="AQ646" s="60"/>
      <c r="AR646" s="64"/>
      <c r="AS646" s="60"/>
      <c r="AT646" s="64"/>
      <c r="AU646" s="60"/>
      <c r="AV646" s="64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0"/>
      <c r="BR646" s="60"/>
      <c r="BS646" s="60"/>
      <c r="BT646" s="61"/>
      <c r="BU646" s="61"/>
      <c r="BV646" s="61"/>
      <c r="BW646" s="61"/>
      <c r="BX646" s="61"/>
    </row>
    <row r="647" spans="2:76" x14ac:dyDescent="0.2">
      <c r="B647" s="61"/>
      <c r="C647" s="61"/>
      <c r="D647" s="61"/>
      <c r="E647" s="61"/>
      <c r="F647" s="61"/>
      <c r="G647" s="61"/>
      <c r="H647" s="61"/>
      <c r="I647" s="60"/>
      <c r="J647" s="64"/>
      <c r="K647" s="60"/>
      <c r="L647" s="64"/>
      <c r="M647" s="60"/>
      <c r="N647" s="64"/>
      <c r="O647" s="60"/>
      <c r="P647" s="64"/>
      <c r="Q647" s="60"/>
      <c r="R647" s="64"/>
      <c r="S647" s="60"/>
      <c r="T647" s="64"/>
      <c r="U647" s="60"/>
      <c r="V647" s="64"/>
      <c r="W647" s="60"/>
      <c r="X647" s="64"/>
      <c r="Y647" s="60"/>
      <c r="Z647" s="64"/>
      <c r="AA647" s="60"/>
      <c r="AB647" s="64"/>
      <c r="AC647" s="60"/>
      <c r="AD647" s="88"/>
      <c r="AE647" s="60"/>
      <c r="AF647" s="64"/>
      <c r="AG647" s="60"/>
      <c r="AH647" s="64"/>
      <c r="AI647" s="60"/>
      <c r="AJ647" s="64"/>
      <c r="AK647" s="60"/>
      <c r="AL647" s="64"/>
      <c r="AM647" s="60"/>
      <c r="AN647" s="64"/>
      <c r="AO647" s="60"/>
      <c r="AP647" s="64"/>
      <c r="AQ647" s="60"/>
      <c r="AR647" s="64"/>
      <c r="AS647" s="60"/>
      <c r="AT647" s="64"/>
      <c r="AU647" s="60"/>
      <c r="AV647" s="64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0"/>
      <c r="BR647" s="60"/>
      <c r="BS647" s="60"/>
      <c r="BT647" s="61"/>
      <c r="BU647" s="61"/>
      <c r="BV647" s="61"/>
      <c r="BW647" s="61"/>
      <c r="BX647" s="61"/>
    </row>
    <row r="648" spans="2:76" x14ac:dyDescent="0.2">
      <c r="B648" s="61"/>
      <c r="C648" s="61"/>
      <c r="D648" s="61"/>
      <c r="E648" s="61"/>
      <c r="F648" s="61"/>
      <c r="G648" s="61"/>
      <c r="H648" s="61"/>
      <c r="I648" s="60"/>
      <c r="J648" s="64"/>
      <c r="K648" s="60"/>
      <c r="L648" s="64"/>
      <c r="M648" s="60"/>
      <c r="N648" s="64"/>
      <c r="O648" s="60"/>
      <c r="P648" s="64"/>
      <c r="Q648" s="60"/>
      <c r="R648" s="64"/>
      <c r="S648" s="60"/>
      <c r="T648" s="64"/>
      <c r="U648" s="60"/>
      <c r="V648" s="64"/>
      <c r="W648" s="60"/>
      <c r="X648" s="64"/>
      <c r="Y648" s="60"/>
      <c r="Z648" s="64"/>
      <c r="AA648" s="60"/>
      <c r="AB648" s="64"/>
      <c r="AC648" s="60"/>
      <c r="AD648" s="88"/>
      <c r="AE648" s="60"/>
      <c r="AF648" s="64"/>
      <c r="AG648" s="60"/>
      <c r="AH648" s="64"/>
      <c r="AI648" s="60"/>
      <c r="AJ648" s="64"/>
      <c r="AK648" s="60"/>
      <c r="AL648" s="64"/>
      <c r="AM648" s="60"/>
      <c r="AN648" s="64"/>
      <c r="AO648" s="60"/>
      <c r="AP648" s="64"/>
      <c r="AQ648" s="60"/>
      <c r="AR648" s="64"/>
      <c r="AS648" s="60"/>
      <c r="AT648" s="64"/>
      <c r="AU648" s="60"/>
      <c r="AV648" s="64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0"/>
      <c r="BR648" s="60"/>
      <c r="BS648" s="60"/>
      <c r="BT648" s="61"/>
      <c r="BU648" s="61"/>
      <c r="BV648" s="61"/>
      <c r="BW648" s="61"/>
      <c r="BX648" s="61"/>
    </row>
    <row r="649" spans="2:76" x14ac:dyDescent="0.2">
      <c r="B649" s="61"/>
      <c r="C649" s="61"/>
      <c r="D649" s="61"/>
      <c r="E649" s="61"/>
      <c r="F649" s="61"/>
      <c r="G649" s="61"/>
      <c r="H649" s="61"/>
      <c r="I649" s="60"/>
      <c r="J649" s="64"/>
      <c r="K649" s="60"/>
      <c r="L649" s="64"/>
      <c r="M649" s="60"/>
      <c r="N649" s="64"/>
      <c r="O649" s="60"/>
      <c r="P649" s="64"/>
      <c r="Q649" s="60"/>
      <c r="R649" s="64"/>
      <c r="S649" s="60"/>
      <c r="T649" s="64"/>
      <c r="U649" s="60"/>
      <c r="V649" s="64"/>
      <c r="W649" s="60"/>
      <c r="X649" s="64"/>
      <c r="Y649" s="60"/>
      <c r="Z649" s="64"/>
      <c r="AA649" s="60"/>
      <c r="AB649" s="64"/>
      <c r="AC649" s="60"/>
      <c r="AD649" s="88"/>
      <c r="AE649" s="60"/>
      <c r="AF649" s="64"/>
      <c r="AG649" s="60"/>
      <c r="AH649" s="64"/>
      <c r="AI649" s="60"/>
      <c r="AJ649" s="64"/>
      <c r="AK649" s="60"/>
      <c r="AL649" s="64"/>
      <c r="AM649" s="60"/>
      <c r="AN649" s="64"/>
      <c r="AO649" s="60"/>
      <c r="AP649" s="64"/>
      <c r="AQ649" s="60"/>
      <c r="AR649" s="64"/>
      <c r="AS649" s="60"/>
      <c r="AT649" s="64"/>
      <c r="AU649" s="60"/>
      <c r="AV649" s="64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0"/>
      <c r="BR649" s="60"/>
      <c r="BS649" s="60"/>
      <c r="BT649" s="61"/>
      <c r="BU649" s="61"/>
      <c r="BV649" s="61"/>
      <c r="BW649" s="61"/>
      <c r="BX649" s="61"/>
    </row>
    <row r="650" spans="2:76" x14ac:dyDescent="0.2">
      <c r="B650" s="61"/>
      <c r="C650" s="61"/>
      <c r="D650" s="61"/>
      <c r="E650" s="61"/>
      <c r="F650" s="61"/>
      <c r="G650" s="61"/>
      <c r="H650" s="61"/>
      <c r="I650" s="60"/>
      <c r="J650" s="64"/>
      <c r="K650" s="60"/>
      <c r="L650" s="64"/>
      <c r="M650" s="60"/>
      <c r="N650" s="64"/>
      <c r="O650" s="60"/>
      <c r="P650" s="64"/>
      <c r="Q650" s="60"/>
      <c r="R650" s="64"/>
      <c r="S650" s="60"/>
      <c r="T650" s="64"/>
      <c r="U650" s="60"/>
      <c r="V650" s="64"/>
      <c r="W650" s="60"/>
      <c r="X650" s="64"/>
      <c r="Y650" s="60"/>
      <c r="Z650" s="64"/>
      <c r="AA650" s="60"/>
      <c r="AB650" s="64"/>
      <c r="AC650" s="60"/>
      <c r="AD650" s="88"/>
      <c r="AE650" s="60"/>
      <c r="AF650" s="64"/>
      <c r="AG650" s="60"/>
      <c r="AH650" s="64"/>
      <c r="AI650" s="60"/>
      <c r="AJ650" s="64"/>
      <c r="AK650" s="60"/>
      <c r="AL650" s="64"/>
      <c r="AM650" s="60"/>
      <c r="AN650" s="64"/>
      <c r="AO650" s="60"/>
      <c r="AP650" s="64"/>
      <c r="AQ650" s="60"/>
      <c r="AR650" s="64"/>
      <c r="AS650" s="60"/>
      <c r="AT650" s="64"/>
      <c r="AU650" s="60"/>
      <c r="AV650" s="64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0"/>
      <c r="BR650" s="60"/>
      <c r="BS650" s="60"/>
      <c r="BT650" s="61"/>
      <c r="BU650" s="61"/>
      <c r="BV650" s="61"/>
      <c r="BW650" s="61"/>
      <c r="BX650" s="61"/>
    </row>
    <row r="651" spans="2:76" x14ac:dyDescent="0.2">
      <c r="B651" s="61"/>
      <c r="C651" s="61"/>
      <c r="D651" s="61"/>
      <c r="E651" s="61"/>
      <c r="F651" s="61"/>
      <c r="G651" s="61"/>
      <c r="H651" s="61"/>
      <c r="I651" s="60"/>
      <c r="J651" s="64"/>
      <c r="K651" s="60"/>
      <c r="L651" s="64"/>
      <c r="M651" s="60"/>
      <c r="N651" s="64"/>
      <c r="O651" s="60"/>
      <c r="P651" s="64"/>
      <c r="Q651" s="60"/>
      <c r="R651" s="64"/>
      <c r="S651" s="60"/>
      <c r="T651" s="64"/>
      <c r="U651" s="60"/>
      <c r="V651" s="64"/>
      <c r="W651" s="60"/>
      <c r="X651" s="64"/>
      <c r="Y651" s="60"/>
      <c r="Z651" s="64"/>
      <c r="AA651" s="60"/>
      <c r="AB651" s="64"/>
      <c r="AC651" s="60"/>
      <c r="AD651" s="88"/>
      <c r="AE651" s="60"/>
      <c r="AF651" s="64"/>
      <c r="AG651" s="60"/>
      <c r="AH651" s="64"/>
      <c r="AI651" s="60"/>
      <c r="AJ651" s="64"/>
      <c r="AK651" s="60"/>
      <c r="AL651" s="64"/>
      <c r="AM651" s="60"/>
      <c r="AN651" s="64"/>
      <c r="AO651" s="60"/>
      <c r="AP651" s="64"/>
      <c r="AQ651" s="60"/>
      <c r="AR651" s="64"/>
      <c r="AS651" s="60"/>
      <c r="AT651" s="64"/>
      <c r="AU651" s="60"/>
      <c r="AV651" s="64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0"/>
      <c r="BR651" s="60"/>
      <c r="BS651" s="60"/>
      <c r="BT651" s="61"/>
      <c r="BU651" s="61"/>
      <c r="BV651" s="61"/>
      <c r="BW651" s="61"/>
      <c r="BX651" s="61"/>
    </row>
    <row r="652" spans="2:76" x14ac:dyDescent="0.2">
      <c r="B652" s="61"/>
      <c r="C652" s="61"/>
      <c r="D652" s="61"/>
      <c r="E652" s="61"/>
      <c r="F652" s="61"/>
      <c r="G652" s="61"/>
      <c r="H652" s="61"/>
      <c r="I652" s="60"/>
      <c r="J652" s="64"/>
      <c r="K652" s="60"/>
      <c r="L652" s="64"/>
      <c r="M652" s="60"/>
      <c r="N652" s="64"/>
      <c r="O652" s="60"/>
      <c r="P652" s="64"/>
      <c r="Q652" s="60"/>
      <c r="R652" s="64"/>
      <c r="S652" s="60"/>
      <c r="T652" s="64"/>
      <c r="U652" s="60"/>
      <c r="V652" s="64"/>
      <c r="W652" s="60"/>
      <c r="X652" s="64"/>
      <c r="Y652" s="60"/>
      <c r="Z652" s="64"/>
      <c r="AA652" s="60"/>
      <c r="AB652" s="64"/>
      <c r="AC652" s="60"/>
      <c r="AD652" s="88"/>
      <c r="AE652" s="60"/>
      <c r="AF652" s="64"/>
      <c r="AG652" s="60"/>
      <c r="AH652" s="64"/>
      <c r="AI652" s="60"/>
      <c r="AJ652" s="64"/>
      <c r="AK652" s="60"/>
      <c r="AL652" s="64"/>
      <c r="AM652" s="60"/>
      <c r="AN652" s="64"/>
      <c r="AO652" s="60"/>
      <c r="AP652" s="64"/>
      <c r="AQ652" s="60"/>
      <c r="AR652" s="64"/>
      <c r="AS652" s="60"/>
      <c r="AT652" s="64"/>
      <c r="AU652" s="60"/>
      <c r="AV652" s="64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0"/>
      <c r="BR652" s="60"/>
      <c r="BS652" s="60"/>
      <c r="BT652" s="61"/>
      <c r="BU652" s="61"/>
      <c r="BV652" s="61"/>
      <c r="BW652" s="61"/>
      <c r="BX652" s="61"/>
    </row>
    <row r="653" spans="2:76" x14ac:dyDescent="0.2">
      <c r="B653" s="61"/>
      <c r="C653" s="61"/>
      <c r="D653" s="61"/>
      <c r="E653" s="61"/>
      <c r="F653" s="61"/>
      <c r="G653" s="61"/>
      <c r="H653" s="61"/>
      <c r="I653" s="60"/>
      <c r="J653" s="64"/>
      <c r="K653" s="60"/>
      <c r="L653" s="64"/>
      <c r="M653" s="60"/>
      <c r="N653" s="64"/>
      <c r="O653" s="60"/>
      <c r="P653" s="64"/>
      <c r="Q653" s="60"/>
      <c r="R653" s="64"/>
      <c r="S653" s="60"/>
      <c r="T653" s="64"/>
      <c r="U653" s="60"/>
      <c r="V653" s="64"/>
      <c r="W653" s="60"/>
      <c r="X653" s="64"/>
      <c r="Y653" s="60"/>
      <c r="Z653" s="64"/>
      <c r="AA653" s="60"/>
      <c r="AB653" s="64"/>
      <c r="AC653" s="60"/>
      <c r="AD653" s="88"/>
      <c r="AE653" s="60"/>
      <c r="AF653" s="64"/>
      <c r="AG653" s="60"/>
      <c r="AH653" s="64"/>
      <c r="AI653" s="60"/>
      <c r="AJ653" s="64"/>
      <c r="AK653" s="60"/>
      <c r="AL653" s="64"/>
      <c r="AM653" s="60"/>
      <c r="AN653" s="64"/>
      <c r="AO653" s="60"/>
      <c r="AP653" s="64"/>
      <c r="AQ653" s="60"/>
      <c r="AR653" s="64"/>
      <c r="AS653" s="60"/>
      <c r="AT653" s="64"/>
      <c r="AU653" s="60"/>
      <c r="AV653" s="64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0"/>
      <c r="BR653" s="60"/>
      <c r="BS653" s="60"/>
      <c r="BT653" s="61"/>
      <c r="BU653" s="61"/>
      <c r="BV653" s="61"/>
      <c r="BW653" s="61"/>
      <c r="BX653" s="61"/>
    </row>
    <row r="654" spans="2:76" x14ac:dyDescent="0.2">
      <c r="B654" s="61"/>
      <c r="C654" s="61"/>
      <c r="D654" s="61"/>
      <c r="E654" s="61"/>
      <c r="F654" s="61"/>
      <c r="G654" s="61"/>
      <c r="H654" s="61"/>
      <c r="I654" s="60"/>
      <c r="J654" s="64"/>
      <c r="K654" s="60"/>
      <c r="L654" s="64"/>
      <c r="M654" s="60"/>
      <c r="N654" s="64"/>
      <c r="O654" s="60"/>
      <c r="P654" s="64"/>
      <c r="Q654" s="60"/>
      <c r="R654" s="64"/>
      <c r="S654" s="60"/>
      <c r="T654" s="64"/>
      <c r="U654" s="60"/>
      <c r="V654" s="64"/>
      <c r="W654" s="60"/>
      <c r="X654" s="64"/>
      <c r="Y654" s="60"/>
      <c r="Z654" s="64"/>
      <c r="AA654" s="60"/>
      <c r="AB654" s="64"/>
      <c r="AC654" s="60"/>
      <c r="AD654" s="88"/>
      <c r="AE654" s="60"/>
      <c r="AF654" s="64"/>
      <c r="AG654" s="60"/>
      <c r="AH654" s="64"/>
      <c r="AI654" s="60"/>
      <c r="AJ654" s="64"/>
      <c r="AK654" s="60"/>
      <c r="AL654" s="64"/>
      <c r="AM654" s="60"/>
      <c r="AN654" s="64"/>
      <c r="AO654" s="60"/>
      <c r="AP654" s="64"/>
      <c r="AQ654" s="60"/>
      <c r="AR654" s="64"/>
      <c r="AS654" s="60"/>
      <c r="AT654" s="64"/>
      <c r="AU654" s="60"/>
      <c r="AV654" s="64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0"/>
      <c r="BR654" s="60"/>
      <c r="BS654" s="60"/>
      <c r="BT654" s="61"/>
      <c r="BU654" s="61"/>
      <c r="BV654" s="61"/>
      <c r="BW654" s="61"/>
      <c r="BX654" s="61"/>
    </row>
    <row r="655" spans="2:76" x14ac:dyDescent="0.2">
      <c r="B655" s="61"/>
      <c r="C655" s="61"/>
      <c r="D655" s="61"/>
      <c r="E655" s="61"/>
      <c r="F655" s="61"/>
      <c r="G655" s="61"/>
      <c r="H655" s="61"/>
      <c r="I655" s="60"/>
      <c r="J655" s="64"/>
      <c r="K655" s="60"/>
      <c r="L655" s="64"/>
      <c r="M655" s="60"/>
      <c r="N655" s="64"/>
      <c r="O655" s="60"/>
      <c r="P655" s="64"/>
      <c r="Q655" s="60"/>
      <c r="R655" s="64"/>
      <c r="S655" s="60"/>
      <c r="T655" s="64"/>
      <c r="U655" s="60"/>
      <c r="V655" s="64"/>
      <c r="W655" s="60"/>
      <c r="X655" s="64"/>
      <c r="Y655" s="60"/>
      <c r="Z655" s="64"/>
      <c r="AA655" s="60"/>
      <c r="AB655" s="64"/>
      <c r="AC655" s="60"/>
      <c r="AD655" s="88"/>
      <c r="AE655" s="60"/>
      <c r="AF655" s="64"/>
      <c r="AG655" s="60"/>
      <c r="AH655" s="64"/>
      <c r="AI655" s="60"/>
      <c r="AJ655" s="64"/>
      <c r="AK655" s="60"/>
      <c r="AL655" s="64"/>
      <c r="AM655" s="60"/>
      <c r="AN655" s="64"/>
      <c r="AO655" s="60"/>
      <c r="AP655" s="64"/>
      <c r="AQ655" s="60"/>
      <c r="AR655" s="64"/>
      <c r="AS655" s="60"/>
      <c r="AT655" s="64"/>
      <c r="AU655" s="60"/>
      <c r="AV655" s="64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0"/>
      <c r="BR655" s="60"/>
      <c r="BS655" s="60"/>
      <c r="BT655" s="61"/>
      <c r="BU655" s="61"/>
      <c r="BV655" s="61"/>
      <c r="BW655" s="61"/>
      <c r="BX655" s="61"/>
    </row>
    <row r="656" spans="2:76" x14ac:dyDescent="0.2">
      <c r="B656" s="61"/>
      <c r="C656" s="61"/>
      <c r="D656" s="61"/>
      <c r="E656" s="61"/>
      <c r="F656" s="61"/>
      <c r="G656" s="61"/>
      <c r="H656" s="61"/>
      <c r="I656" s="60"/>
      <c r="J656" s="64"/>
      <c r="K656" s="60"/>
      <c r="L656" s="64"/>
      <c r="M656" s="60"/>
      <c r="N656" s="64"/>
      <c r="O656" s="60"/>
      <c r="P656" s="64"/>
      <c r="Q656" s="60"/>
      <c r="R656" s="64"/>
      <c r="S656" s="60"/>
      <c r="T656" s="64"/>
      <c r="U656" s="60"/>
      <c r="V656" s="64"/>
      <c r="W656" s="60"/>
      <c r="X656" s="64"/>
      <c r="Y656" s="60"/>
      <c r="Z656" s="64"/>
      <c r="AA656" s="60"/>
      <c r="AB656" s="64"/>
      <c r="AC656" s="60"/>
      <c r="AD656" s="88"/>
      <c r="AE656" s="60"/>
      <c r="AF656" s="64"/>
      <c r="AG656" s="60"/>
      <c r="AH656" s="64"/>
      <c r="AI656" s="60"/>
      <c r="AJ656" s="64"/>
      <c r="AK656" s="60"/>
      <c r="AL656" s="64"/>
      <c r="AM656" s="60"/>
      <c r="AN656" s="64"/>
      <c r="AO656" s="60"/>
      <c r="AP656" s="64"/>
      <c r="AQ656" s="60"/>
      <c r="AR656" s="64"/>
      <c r="AS656" s="60"/>
      <c r="AT656" s="64"/>
      <c r="AU656" s="60"/>
      <c r="AV656" s="64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0"/>
      <c r="BR656" s="60"/>
      <c r="BS656" s="60"/>
      <c r="BT656" s="61"/>
      <c r="BU656" s="61"/>
      <c r="BV656" s="61"/>
      <c r="BW656" s="61"/>
      <c r="BX656" s="61"/>
    </row>
    <row r="657" spans="2:76" x14ac:dyDescent="0.2">
      <c r="B657" s="61"/>
      <c r="C657" s="61"/>
      <c r="D657" s="61"/>
      <c r="E657" s="61"/>
      <c r="F657" s="61"/>
      <c r="G657" s="61"/>
      <c r="H657" s="61"/>
      <c r="I657" s="60"/>
      <c r="J657" s="64"/>
      <c r="K657" s="60"/>
      <c r="L657" s="64"/>
      <c r="M657" s="60"/>
      <c r="N657" s="64"/>
      <c r="O657" s="60"/>
      <c r="P657" s="64"/>
      <c r="Q657" s="60"/>
      <c r="R657" s="64"/>
      <c r="S657" s="60"/>
      <c r="T657" s="64"/>
      <c r="U657" s="60"/>
      <c r="V657" s="64"/>
      <c r="W657" s="60"/>
      <c r="X657" s="64"/>
      <c r="Y657" s="60"/>
      <c r="Z657" s="64"/>
      <c r="AA657" s="60"/>
      <c r="AB657" s="64"/>
      <c r="AC657" s="60"/>
      <c r="AD657" s="88"/>
      <c r="AE657" s="60"/>
      <c r="AF657" s="64"/>
      <c r="AG657" s="60"/>
      <c r="AH657" s="64"/>
      <c r="AI657" s="60"/>
      <c r="AJ657" s="64"/>
      <c r="AK657" s="60"/>
      <c r="AL657" s="64"/>
      <c r="AM657" s="60"/>
      <c r="AN657" s="64"/>
      <c r="AO657" s="60"/>
      <c r="AP657" s="64"/>
      <c r="AQ657" s="60"/>
      <c r="AR657" s="64"/>
      <c r="AS657" s="60"/>
      <c r="AT657" s="64"/>
      <c r="AU657" s="60"/>
      <c r="AV657" s="64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0"/>
      <c r="BR657" s="60"/>
      <c r="BS657" s="60"/>
      <c r="BT657" s="61"/>
      <c r="BU657" s="61"/>
      <c r="BV657" s="61"/>
      <c r="BW657" s="61"/>
      <c r="BX657" s="61"/>
    </row>
    <row r="658" spans="2:76" x14ac:dyDescent="0.2">
      <c r="B658" s="61"/>
      <c r="C658" s="61"/>
      <c r="D658" s="61"/>
      <c r="E658" s="61"/>
      <c r="F658" s="61"/>
      <c r="G658" s="61"/>
      <c r="H658" s="61"/>
      <c r="I658" s="60"/>
      <c r="J658" s="64"/>
      <c r="K658" s="60"/>
      <c r="L658" s="64"/>
      <c r="M658" s="60"/>
      <c r="N658" s="64"/>
      <c r="O658" s="60"/>
      <c r="P658" s="64"/>
      <c r="Q658" s="60"/>
      <c r="R658" s="64"/>
      <c r="S658" s="60"/>
      <c r="T658" s="64"/>
      <c r="U658" s="60"/>
      <c r="V658" s="64"/>
      <c r="W658" s="60"/>
      <c r="X658" s="64"/>
      <c r="Y658" s="60"/>
      <c r="Z658" s="64"/>
      <c r="AA658" s="60"/>
      <c r="AB658" s="64"/>
      <c r="AC658" s="60"/>
      <c r="AD658" s="88"/>
      <c r="AE658" s="60"/>
      <c r="AF658" s="64"/>
      <c r="AG658" s="60"/>
      <c r="AH658" s="64"/>
      <c r="AI658" s="60"/>
      <c r="AJ658" s="64"/>
      <c r="AK658" s="60"/>
      <c r="AL658" s="64"/>
      <c r="AM658" s="60"/>
      <c r="AN658" s="64"/>
      <c r="AO658" s="60"/>
      <c r="AP658" s="64"/>
      <c r="AQ658" s="60"/>
      <c r="AR658" s="64"/>
      <c r="AS658" s="60"/>
      <c r="AT658" s="64"/>
      <c r="AU658" s="60"/>
      <c r="AV658" s="64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0"/>
      <c r="BR658" s="60"/>
      <c r="BS658" s="60"/>
      <c r="BT658" s="61"/>
      <c r="BU658" s="61"/>
      <c r="BV658" s="61"/>
      <c r="BW658" s="61"/>
      <c r="BX658" s="61"/>
    </row>
    <row r="659" spans="2:76" x14ac:dyDescent="0.2">
      <c r="B659" s="61"/>
      <c r="C659" s="61"/>
      <c r="D659" s="61"/>
      <c r="E659" s="61"/>
      <c r="F659" s="61"/>
      <c r="G659" s="61"/>
      <c r="H659" s="61"/>
      <c r="I659" s="60"/>
      <c r="J659" s="64"/>
      <c r="K659" s="60"/>
      <c r="L659" s="64"/>
      <c r="M659" s="60"/>
      <c r="N659" s="64"/>
      <c r="O659" s="60"/>
      <c r="P659" s="64"/>
      <c r="Q659" s="60"/>
      <c r="R659" s="64"/>
      <c r="S659" s="60"/>
      <c r="T659" s="64"/>
      <c r="U659" s="60"/>
      <c r="V659" s="64"/>
      <c r="W659" s="60"/>
      <c r="X659" s="64"/>
      <c r="Y659" s="60"/>
      <c r="Z659" s="64"/>
      <c r="AA659" s="60"/>
      <c r="AB659" s="64"/>
      <c r="AC659" s="60"/>
      <c r="AD659" s="88"/>
      <c r="AE659" s="60"/>
      <c r="AF659" s="64"/>
      <c r="AG659" s="60"/>
      <c r="AH659" s="64"/>
      <c r="AI659" s="60"/>
      <c r="AJ659" s="64"/>
      <c r="AK659" s="60"/>
      <c r="AL659" s="64"/>
      <c r="AM659" s="60"/>
      <c r="AN659" s="64"/>
      <c r="AO659" s="60"/>
      <c r="AP659" s="64"/>
      <c r="AQ659" s="60"/>
      <c r="AR659" s="64"/>
      <c r="AS659" s="60"/>
      <c r="AT659" s="64"/>
      <c r="AU659" s="60"/>
      <c r="AV659" s="64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0"/>
      <c r="BR659" s="60"/>
      <c r="BS659" s="60"/>
      <c r="BT659" s="61"/>
      <c r="BU659" s="61"/>
      <c r="BV659" s="61"/>
      <c r="BW659" s="61"/>
      <c r="BX659" s="61"/>
    </row>
    <row r="660" spans="2:76" x14ac:dyDescent="0.2">
      <c r="B660" s="61"/>
      <c r="C660" s="61"/>
      <c r="D660" s="61"/>
      <c r="E660" s="61"/>
      <c r="F660" s="61"/>
      <c r="G660" s="61"/>
      <c r="H660" s="61"/>
      <c r="I660" s="60"/>
      <c r="J660" s="64"/>
      <c r="K660" s="60"/>
      <c r="L660" s="64"/>
      <c r="M660" s="60"/>
      <c r="N660" s="64"/>
      <c r="O660" s="60"/>
      <c r="P660" s="64"/>
      <c r="Q660" s="60"/>
      <c r="R660" s="64"/>
      <c r="S660" s="60"/>
      <c r="T660" s="64"/>
      <c r="U660" s="60"/>
      <c r="V660" s="64"/>
      <c r="W660" s="60"/>
      <c r="X660" s="64"/>
      <c r="Y660" s="60"/>
      <c r="Z660" s="64"/>
      <c r="AA660" s="60"/>
      <c r="AB660" s="64"/>
      <c r="AC660" s="60"/>
      <c r="AD660" s="88"/>
      <c r="AE660" s="60"/>
      <c r="AF660" s="64"/>
      <c r="AG660" s="60"/>
      <c r="AH660" s="64"/>
      <c r="AI660" s="60"/>
      <c r="AJ660" s="64"/>
      <c r="AK660" s="60"/>
      <c r="AL660" s="64"/>
      <c r="AM660" s="60"/>
      <c r="AN660" s="64"/>
      <c r="AO660" s="60"/>
      <c r="AP660" s="64"/>
      <c r="AQ660" s="60"/>
      <c r="AR660" s="64"/>
      <c r="AS660" s="60"/>
      <c r="AT660" s="64"/>
      <c r="AU660" s="60"/>
      <c r="AV660" s="64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0"/>
      <c r="BR660" s="60"/>
      <c r="BS660" s="60"/>
      <c r="BT660" s="61"/>
      <c r="BU660" s="61"/>
      <c r="BV660" s="61"/>
      <c r="BW660" s="61"/>
      <c r="BX660" s="61"/>
    </row>
    <row r="661" spans="2:76" x14ac:dyDescent="0.2">
      <c r="B661" s="61"/>
      <c r="C661" s="61"/>
      <c r="D661" s="61"/>
      <c r="E661" s="61"/>
      <c r="F661" s="61"/>
      <c r="G661" s="61"/>
      <c r="H661" s="61"/>
      <c r="I661" s="60"/>
      <c r="J661" s="64"/>
      <c r="K661" s="60"/>
      <c r="L661" s="64"/>
      <c r="M661" s="60"/>
      <c r="N661" s="64"/>
      <c r="O661" s="60"/>
      <c r="P661" s="64"/>
      <c r="Q661" s="60"/>
      <c r="R661" s="64"/>
      <c r="S661" s="60"/>
      <c r="T661" s="64"/>
      <c r="U661" s="60"/>
      <c r="V661" s="64"/>
      <c r="W661" s="60"/>
      <c r="X661" s="64"/>
      <c r="Y661" s="60"/>
      <c r="Z661" s="64"/>
      <c r="AA661" s="60"/>
      <c r="AB661" s="64"/>
      <c r="AC661" s="60"/>
      <c r="AD661" s="88"/>
      <c r="AE661" s="60"/>
      <c r="AF661" s="64"/>
      <c r="AG661" s="60"/>
      <c r="AH661" s="64"/>
      <c r="AI661" s="60"/>
      <c r="AJ661" s="64"/>
      <c r="AK661" s="60"/>
      <c r="AL661" s="64"/>
      <c r="AM661" s="60"/>
      <c r="AN661" s="64"/>
      <c r="AO661" s="60"/>
      <c r="AP661" s="64"/>
      <c r="AQ661" s="60"/>
      <c r="AR661" s="64"/>
      <c r="AS661" s="60"/>
      <c r="AT661" s="64"/>
      <c r="AU661" s="60"/>
      <c r="AV661" s="64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0"/>
      <c r="BR661" s="60"/>
      <c r="BS661" s="60"/>
      <c r="BT661" s="61"/>
      <c r="BU661" s="61"/>
      <c r="BV661" s="61"/>
      <c r="BW661" s="61"/>
      <c r="BX661" s="61"/>
    </row>
    <row r="662" spans="2:76" x14ac:dyDescent="0.2">
      <c r="B662" s="61"/>
      <c r="C662" s="61"/>
      <c r="D662" s="61"/>
      <c r="E662" s="61"/>
      <c r="F662" s="61"/>
      <c r="G662" s="61"/>
      <c r="H662" s="61"/>
      <c r="I662" s="60"/>
      <c r="J662" s="64"/>
      <c r="K662" s="60"/>
      <c r="L662" s="64"/>
      <c r="M662" s="60"/>
      <c r="N662" s="64"/>
      <c r="O662" s="60"/>
      <c r="P662" s="64"/>
      <c r="Q662" s="60"/>
      <c r="R662" s="64"/>
      <c r="S662" s="60"/>
      <c r="T662" s="64"/>
      <c r="U662" s="60"/>
      <c r="V662" s="64"/>
      <c r="W662" s="60"/>
      <c r="X662" s="64"/>
      <c r="Y662" s="60"/>
      <c r="Z662" s="64"/>
      <c r="AA662" s="60"/>
      <c r="AB662" s="64"/>
      <c r="AC662" s="60"/>
      <c r="AD662" s="88"/>
      <c r="AE662" s="60"/>
      <c r="AF662" s="64"/>
      <c r="AG662" s="60"/>
      <c r="AH662" s="64"/>
      <c r="AI662" s="60"/>
      <c r="AJ662" s="64"/>
      <c r="AK662" s="60"/>
      <c r="AL662" s="64"/>
      <c r="AM662" s="60"/>
      <c r="AN662" s="64"/>
      <c r="AO662" s="60"/>
      <c r="AP662" s="64"/>
      <c r="AQ662" s="60"/>
      <c r="AR662" s="64"/>
      <c r="AS662" s="60"/>
      <c r="AT662" s="64"/>
      <c r="AU662" s="60"/>
      <c r="AV662" s="64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0"/>
      <c r="BR662" s="60"/>
      <c r="BS662" s="60"/>
      <c r="BT662" s="61"/>
      <c r="BU662" s="61"/>
      <c r="BV662" s="61"/>
      <c r="BW662" s="61"/>
      <c r="BX662" s="61"/>
    </row>
    <row r="663" spans="2:76" x14ac:dyDescent="0.2">
      <c r="B663" s="61"/>
      <c r="C663" s="61"/>
      <c r="D663" s="61"/>
      <c r="E663" s="61"/>
      <c r="F663" s="61"/>
      <c r="G663" s="61"/>
      <c r="H663" s="61"/>
      <c r="I663" s="60"/>
      <c r="J663" s="64"/>
      <c r="K663" s="60"/>
      <c r="L663" s="64"/>
      <c r="M663" s="60"/>
      <c r="N663" s="64"/>
      <c r="O663" s="60"/>
      <c r="P663" s="64"/>
      <c r="Q663" s="60"/>
      <c r="R663" s="64"/>
      <c r="S663" s="60"/>
      <c r="T663" s="64"/>
      <c r="U663" s="60"/>
      <c r="V663" s="64"/>
      <c r="W663" s="60"/>
      <c r="X663" s="64"/>
      <c r="Y663" s="60"/>
      <c r="Z663" s="64"/>
      <c r="AA663" s="60"/>
      <c r="AB663" s="64"/>
      <c r="AC663" s="60"/>
      <c r="AD663" s="88"/>
      <c r="AE663" s="60"/>
      <c r="AF663" s="64"/>
      <c r="AG663" s="60"/>
      <c r="AH663" s="64"/>
      <c r="AI663" s="60"/>
      <c r="AJ663" s="64"/>
      <c r="AK663" s="60"/>
      <c r="AL663" s="64"/>
      <c r="AM663" s="60"/>
      <c r="AN663" s="64"/>
      <c r="AO663" s="60"/>
      <c r="AP663" s="64"/>
      <c r="AQ663" s="60"/>
      <c r="AR663" s="64"/>
      <c r="AS663" s="60"/>
      <c r="AT663" s="64"/>
      <c r="AU663" s="60"/>
      <c r="AV663" s="64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0"/>
      <c r="BR663" s="60"/>
      <c r="BS663" s="60"/>
      <c r="BT663" s="61"/>
      <c r="BU663" s="61"/>
      <c r="BV663" s="61"/>
      <c r="BW663" s="61"/>
      <c r="BX663" s="61"/>
    </row>
    <row r="664" spans="2:76" x14ac:dyDescent="0.2">
      <c r="B664" s="61"/>
      <c r="C664" s="61"/>
      <c r="D664" s="61"/>
      <c r="E664" s="61"/>
      <c r="F664" s="61"/>
      <c r="G664" s="61"/>
      <c r="H664" s="61"/>
      <c r="I664" s="60"/>
      <c r="J664" s="64"/>
      <c r="K664" s="60"/>
      <c r="L664" s="64"/>
      <c r="M664" s="60"/>
      <c r="N664" s="64"/>
      <c r="O664" s="60"/>
      <c r="P664" s="64"/>
      <c r="Q664" s="60"/>
      <c r="R664" s="64"/>
      <c r="S664" s="60"/>
      <c r="T664" s="64"/>
      <c r="U664" s="60"/>
      <c r="V664" s="64"/>
      <c r="W664" s="60"/>
      <c r="X664" s="64"/>
      <c r="Y664" s="60"/>
      <c r="Z664" s="64"/>
      <c r="AA664" s="60"/>
      <c r="AB664" s="64"/>
      <c r="AC664" s="60"/>
      <c r="AD664" s="88"/>
      <c r="AE664" s="60"/>
      <c r="AF664" s="64"/>
      <c r="AG664" s="60"/>
      <c r="AH664" s="64"/>
      <c r="AI664" s="60"/>
      <c r="AJ664" s="64"/>
      <c r="AK664" s="60"/>
      <c r="AL664" s="64"/>
      <c r="AM664" s="60"/>
      <c r="AN664" s="64"/>
      <c r="AO664" s="60"/>
      <c r="AP664" s="64"/>
      <c r="AQ664" s="60"/>
      <c r="AR664" s="64"/>
      <c r="AS664" s="60"/>
      <c r="AT664" s="64"/>
      <c r="AU664" s="60"/>
      <c r="AV664" s="64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0"/>
      <c r="BR664" s="60"/>
      <c r="BS664" s="60"/>
      <c r="BT664" s="61"/>
      <c r="BU664" s="61"/>
      <c r="BV664" s="61"/>
      <c r="BW664" s="61"/>
      <c r="BX664" s="61"/>
    </row>
    <row r="665" spans="2:76" x14ac:dyDescent="0.2">
      <c r="B665" s="61"/>
      <c r="C665" s="61"/>
      <c r="D665" s="61"/>
      <c r="E665" s="61"/>
      <c r="F665" s="61"/>
      <c r="G665" s="61"/>
      <c r="H665" s="61"/>
      <c r="I665" s="60"/>
      <c r="J665" s="64"/>
      <c r="K665" s="60"/>
      <c r="L665" s="64"/>
      <c r="M665" s="60"/>
      <c r="N665" s="64"/>
      <c r="O665" s="60"/>
      <c r="P665" s="64"/>
      <c r="Q665" s="60"/>
      <c r="R665" s="64"/>
      <c r="S665" s="60"/>
      <c r="T665" s="64"/>
      <c r="U665" s="60"/>
      <c r="V665" s="64"/>
      <c r="W665" s="60"/>
      <c r="X665" s="64"/>
      <c r="Y665" s="60"/>
      <c r="Z665" s="64"/>
      <c r="AA665" s="60"/>
      <c r="AB665" s="64"/>
      <c r="AC665" s="60"/>
      <c r="AD665" s="88"/>
      <c r="AE665" s="60"/>
      <c r="AF665" s="64"/>
      <c r="AG665" s="60"/>
      <c r="AH665" s="64"/>
      <c r="AI665" s="60"/>
      <c r="AJ665" s="64"/>
      <c r="AK665" s="60"/>
      <c r="AL665" s="64"/>
      <c r="AM665" s="60"/>
      <c r="AN665" s="64"/>
      <c r="AO665" s="60"/>
      <c r="AP665" s="64"/>
      <c r="AQ665" s="60"/>
      <c r="AR665" s="64"/>
      <c r="AS665" s="60"/>
      <c r="AT665" s="64"/>
      <c r="AU665" s="60"/>
      <c r="AV665" s="64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0"/>
      <c r="BR665" s="60"/>
      <c r="BS665" s="60"/>
      <c r="BT665" s="61"/>
      <c r="BU665" s="61"/>
      <c r="BV665" s="61"/>
      <c r="BW665" s="61"/>
      <c r="BX665" s="61"/>
    </row>
    <row r="666" spans="2:76" x14ac:dyDescent="0.2">
      <c r="B666" s="61"/>
      <c r="C666" s="61"/>
      <c r="D666" s="61"/>
      <c r="E666" s="61"/>
      <c r="F666" s="61"/>
      <c r="G666" s="61"/>
      <c r="H666" s="61"/>
      <c r="I666" s="60"/>
      <c r="J666" s="64"/>
      <c r="K666" s="60"/>
      <c r="L666" s="64"/>
      <c r="M666" s="60"/>
      <c r="N666" s="64"/>
      <c r="O666" s="60"/>
      <c r="P666" s="64"/>
      <c r="Q666" s="60"/>
      <c r="R666" s="64"/>
      <c r="S666" s="60"/>
      <c r="T666" s="64"/>
      <c r="U666" s="60"/>
      <c r="V666" s="64"/>
      <c r="W666" s="60"/>
      <c r="X666" s="64"/>
      <c r="Y666" s="60"/>
      <c r="Z666" s="64"/>
      <c r="AA666" s="60"/>
      <c r="AB666" s="64"/>
      <c r="AC666" s="60"/>
      <c r="AD666" s="88"/>
      <c r="AE666" s="60"/>
      <c r="AF666" s="64"/>
      <c r="AG666" s="60"/>
      <c r="AH666" s="64"/>
      <c r="AI666" s="60"/>
      <c r="AJ666" s="64"/>
      <c r="AK666" s="60"/>
      <c r="AL666" s="64"/>
      <c r="AM666" s="60"/>
      <c r="AN666" s="64"/>
      <c r="AO666" s="60"/>
      <c r="AP666" s="64"/>
      <c r="AQ666" s="60"/>
      <c r="AR666" s="64"/>
      <c r="AS666" s="60"/>
      <c r="AT666" s="64"/>
      <c r="AU666" s="60"/>
      <c r="AV666" s="64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0"/>
      <c r="BR666" s="60"/>
      <c r="BS666" s="60"/>
      <c r="BT666" s="61"/>
      <c r="BU666" s="61"/>
      <c r="BV666" s="61"/>
      <c r="BW666" s="61"/>
      <c r="BX666" s="61"/>
    </row>
    <row r="667" spans="2:76" x14ac:dyDescent="0.2">
      <c r="B667" s="61"/>
      <c r="C667" s="61"/>
      <c r="D667" s="61"/>
      <c r="E667" s="61"/>
      <c r="F667" s="61"/>
      <c r="G667" s="61"/>
      <c r="H667" s="61"/>
      <c r="I667" s="60"/>
      <c r="J667" s="64"/>
      <c r="K667" s="60"/>
      <c r="L667" s="64"/>
      <c r="M667" s="60"/>
      <c r="N667" s="64"/>
      <c r="O667" s="60"/>
      <c r="P667" s="64"/>
      <c r="Q667" s="60"/>
      <c r="R667" s="64"/>
      <c r="S667" s="60"/>
      <c r="T667" s="64"/>
      <c r="U667" s="60"/>
      <c r="V667" s="64"/>
      <c r="W667" s="60"/>
      <c r="X667" s="64"/>
      <c r="Y667" s="60"/>
      <c r="Z667" s="64"/>
      <c r="AA667" s="60"/>
      <c r="AB667" s="64"/>
      <c r="AC667" s="60"/>
      <c r="AD667" s="88"/>
      <c r="AE667" s="60"/>
      <c r="AF667" s="64"/>
      <c r="AG667" s="60"/>
      <c r="AH667" s="64"/>
      <c r="AI667" s="60"/>
      <c r="AJ667" s="64"/>
      <c r="AK667" s="60"/>
      <c r="AL667" s="64"/>
      <c r="AM667" s="60"/>
      <c r="AN667" s="64"/>
      <c r="AO667" s="60"/>
      <c r="AP667" s="64"/>
      <c r="AQ667" s="60"/>
      <c r="AR667" s="64"/>
      <c r="AS667" s="60"/>
      <c r="AT667" s="64"/>
      <c r="AU667" s="60"/>
      <c r="AV667" s="64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0"/>
      <c r="BR667" s="60"/>
      <c r="BS667" s="60"/>
      <c r="BT667" s="61"/>
      <c r="BU667" s="61"/>
      <c r="BV667" s="61"/>
      <c r="BW667" s="61"/>
      <c r="BX667" s="61"/>
    </row>
    <row r="668" spans="2:76" x14ac:dyDescent="0.2">
      <c r="B668" s="61"/>
      <c r="C668" s="61"/>
      <c r="D668" s="61"/>
      <c r="E668" s="61"/>
      <c r="F668" s="61"/>
      <c r="G668" s="61"/>
      <c r="H668" s="61"/>
      <c r="I668" s="60"/>
      <c r="J668" s="64"/>
      <c r="K668" s="60"/>
      <c r="L668" s="64"/>
      <c r="M668" s="60"/>
      <c r="N668" s="64"/>
      <c r="O668" s="60"/>
      <c r="P668" s="64"/>
      <c r="Q668" s="60"/>
      <c r="R668" s="64"/>
      <c r="S668" s="60"/>
      <c r="T668" s="64"/>
      <c r="U668" s="60"/>
      <c r="V668" s="64"/>
      <c r="W668" s="60"/>
      <c r="X668" s="64"/>
      <c r="Y668" s="60"/>
      <c r="Z668" s="64"/>
      <c r="AA668" s="60"/>
      <c r="AB668" s="64"/>
      <c r="AC668" s="60"/>
      <c r="AD668" s="88"/>
      <c r="AE668" s="60"/>
      <c r="AF668" s="64"/>
      <c r="AG668" s="60"/>
      <c r="AH668" s="64"/>
      <c r="AI668" s="60"/>
      <c r="AJ668" s="64"/>
      <c r="AK668" s="60"/>
      <c r="AL668" s="64"/>
      <c r="AM668" s="60"/>
      <c r="AN668" s="64"/>
      <c r="AO668" s="60"/>
      <c r="AP668" s="64"/>
      <c r="AQ668" s="60"/>
      <c r="AR668" s="64"/>
      <c r="AS668" s="60"/>
      <c r="AT668" s="64"/>
      <c r="AU668" s="60"/>
      <c r="AV668" s="64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0"/>
      <c r="BR668" s="60"/>
      <c r="BS668" s="60"/>
      <c r="BT668" s="61"/>
      <c r="BU668" s="61"/>
      <c r="BV668" s="61"/>
      <c r="BW668" s="61"/>
      <c r="BX668" s="61"/>
    </row>
    <row r="669" spans="2:76" x14ac:dyDescent="0.2">
      <c r="B669" s="61"/>
      <c r="C669" s="61"/>
      <c r="D669" s="61"/>
      <c r="E669" s="61"/>
      <c r="F669" s="61"/>
      <c r="G669" s="61"/>
      <c r="H669" s="61"/>
      <c r="I669" s="60"/>
      <c r="J669" s="64"/>
      <c r="K669" s="60"/>
      <c r="L669" s="64"/>
      <c r="M669" s="60"/>
      <c r="N669" s="64"/>
      <c r="O669" s="60"/>
      <c r="P669" s="64"/>
      <c r="Q669" s="60"/>
      <c r="R669" s="64"/>
      <c r="S669" s="60"/>
      <c r="T669" s="64"/>
      <c r="U669" s="60"/>
      <c r="V669" s="64"/>
      <c r="W669" s="60"/>
      <c r="X669" s="64"/>
      <c r="Y669" s="60"/>
      <c r="Z669" s="64"/>
      <c r="AA669" s="60"/>
      <c r="AB669" s="64"/>
      <c r="AC669" s="60"/>
      <c r="AD669" s="88"/>
      <c r="AE669" s="60"/>
      <c r="AF669" s="64"/>
      <c r="AG669" s="60"/>
      <c r="AH669" s="64"/>
      <c r="AI669" s="60"/>
      <c r="AJ669" s="64"/>
      <c r="AK669" s="60"/>
      <c r="AL669" s="64"/>
      <c r="AM669" s="60"/>
      <c r="AN669" s="64"/>
      <c r="AO669" s="60"/>
      <c r="AP669" s="64"/>
      <c r="AQ669" s="60"/>
      <c r="AR669" s="64"/>
      <c r="AS669" s="60"/>
      <c r="AT669" s="64"/>
      <c r="AU669" s="60"/>
      <c r="AV669" s="64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0"/>
      <c r="BR669" s="60"/>
      <c r="BS669" s="60"/>
      <c r="BT669" s="61"/>
      <c r="BU669" s="61"/>
      <c r="BV669" s="61"/>
      <c r="BW669" s="61"/>
      <c r="BX669" s="61"/>
    </row>
    <row r="670" spans="2:76" x14ac:dyDescent="0.2">
      <c r="B670" s="61"/>
      <c r="C670" s="61"/>
      <c r="D670" s="61"/>
      <c r="E670" s="61"/>
      <c r="F670" s="61"/>
      <c r="G670" s="61"/>
      <c r="H670" s="61"/>
      <c r="I670" s="60"/>
      <c r="J670" s="64"/>
      <c r="K670" s="60"/>
      <c r="L670" s="64"/>
      <c r="M670" s="60"/>
      <c r="N670" s="64"/>
      <c r="O670" s="60"/>
      <c r="P670" s="64"/>
      <c r="Q670" s="60"/>
      <c r="R670" s="64"/>
      <c r="S670" s="60"/>
      <c r="T670" s="64"/>
      <c r="U670" s="60"/>
      <c r="V670" s="64"/>
      <c r="W670" s="60"/>
      <c r="X670" s="64"/>
      <c r="Y670" s="60"/>
      <c r="Z670" s="64"/>
      <c r="AA670" s="60"/>
      <c r="AB670" s="64"/>
      <c r="AC670" s="60"/>
      <c r="AD670" s="88"/>
      <c r="AE670" s="60"/>
      <c r="AF670" s="64"/>
      <c r="AG670" s="60"/>
      <c r="AH670" s="64"/>
      <c r="AI670" s="60"/>
      <c r="AJ670" s="64"/>
      <c r="AK670" s="60"/>
      <c r="AL670" s="64"/>
      <c r="AM670" s="60"/>
      <c r="AN670" s="64"/>
      <c r="AO670" s="60"/>
      <c r="AP670" s="64"/>
      <c r="AQ670" s="60"/>
      <c r="AR670" s="64"/>
      <c r="AS670" s="60"/>
      <c r="AT670" s="64"/>
      <c r="AU670" s="60"/>
      <c r="AV670" s="64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0"/>
      <c r="BR670" s="60"/>
      <c r="BS670" s="60"/>
      <c r="BT670" s="61"/>
      <c r="BU670" s="61"/>
      <c r="BV670" s="61"/>
      <c r="BW670" s="61"/>
      <c r="BX670" s="61"/>
    </row>
    <row r="671" spans="2:76" x14ac:dyDescent="0.2">
      <c r="B671" s="61"/>
      <c r="C671" s="61"/>
      <c r="D671" s="61"/>
      <c r="E671" s="61"/>
      <c r="F671" s="61"/>
      <c r="G671" s="61"/>
      <c r="H671" s="61"/>
      <c r="I671" s="60"/>
      <c r="J671" s="64"/>
      <c r="K671" s="60"/>
      <c r="L671" s="64"/>
      <c r="M671" s="60"/>
      <c r="N671" s="64"/>
      <c r="O671" s="60"/>
      <c r="P671" s="64"/>
      <c r="Q671" s="60"/>
      <c r="R671" s="64"/>
      <c r="S671" s="60"/>
      <c r="T671" s="64"/>
      <c r="U671" s="60"/>
      <c r="V671" s="64"/>
      <c r="W671" s="60"/>
      <c r="X671" s="64"/>
      <c r="Y671" s="60"/>
      <c r="Z671" s="64"/>
      <c r="AA671" s="60"/>
      <c r="AB671" s="64"/>
      <c r="AC671" s="60"/>
      <c r="AD671" s="88"/>
      <c r="AE671" s="60"/>
      <c r="AF671" s="64"/>
      <c r="AG671" s="60"/>
      <c r="AH671" s="64"/>
      <c r="AI671" s="60"/>
      <c r="AJ671" s="64"/>
      <c r="AK671" s="60"/>
      <c r="AL671" s="64"/>
      <c r="AM671" s="60"/>
      <c r="AN671" s="64"/>
      <c r="AO671" s="60"/>
      <c r="AP671" s="64"/>
      <c r="AQ671" s="60"/>
      <c r="AR671" s="64"/>
      <c r="AS671" s="60"/>
      <c r="AT671" s="64"/>
      <c r="AU671" s="60"/>
      <c r="AV671" s="64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0"/>
      <c r="BR671" s="60"/>
      <c r="BS671" s="60"/>
      <c r="BT671" s="61"/>
      <c r="BU671" s="61"/>
      <c r="BV671" s="61"/>
      <c r="BW671" s="61"/>
      <c r="BX671" s="61"/>
    </row>
    <row r="672" spans="2:76" x14ac:dyDescent="0.2">
      <c r="B672" s="61"/>
      <c r="C672" s="61"/>
      <c r="D672" s="61"/>
      <c r="E672" s="61"/>
      <c r="F672" s="61"/>
      <c r="G672" s="61"/>
      <c r="H672" s="61"/>
      <c r="I672" s="60"/>
      <c r="J672" s="64"/>
      <c r="K672" s="60"/>
      <c r="L672" s="64"/>
      <c r="M672" s="60"/>
      <c r="N672" s="64"/>
      <c r="O672" s="60"/>
      <c r="P672" s="64"/>
      <c r="Q672" s="60"/>
      <c r="R672" s="64"/>
      <c r="S672" s="60"/>
      <c r="T672" s="64"/>
      <c r="U672" s="60"/>
      <c r="V672" s="64"/>
      <c r="W672" s="60"/>
      <c r="X672" s="64"/>
      <c r="Y672" s="60"/>
      <c r="Z672" s="64"/>
      <c r="AA672" s="60"/>
      <c r="AB672" s="64"/>
      <c r="AC672" s="60"/>
      <c r="AD672" s="88"/>
      <c r="AE672" s="60"/>
      <c r="AF672" s="64"/>
      <c r="AG672" s="60"/>
      <c r="AH672" s="64"/>
      <c r="AI672" s="60"/>
      <c r="AJ672" s="64"/>
      <c r="AK672" s="60"/>
      <c r="AL672" s="64"/>
      <c r="AM672" s="60"/>
      <c r="AN672" s="64"/>
      <c r="AO672" s="60"/>
      <c r="AP672" s="64"/>
      <c r="AQ672" s="60"/>
      <c r="AR672" s="64"/>
      <c r="AS672" s="60"/>
      <c r="AT672" s="64"/>
      <c r="AU672" s="60"/>
      <c r="AV672" s="64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0"/>
      <c r="BR672" s="60"/>
      <c r="BS672" s="60"/>
      <c r="BT672" s="61"/>
      <c r="BU672" s="61"/>
      <c r="BV672" s="61"/>
      <c r="BW672" s="61"/>
      <c r="BX672" s="61"/>
    </row>
    <row r="673" spans="2:76" x14ac:dyDescent="0.2">
      <c r="B673" s="61"/>
      <c r="C673" s="61"/>
      <c r="D673" s="61"/>
      <c r="E673" s="61"/>
      <c r="F673" s="61"/>
      <c r="G673" s="61"/>
      <c r="H673" s="61"/>
      <c r="I673" s="60"/>
      <c r="J673" s="64"/>
      <c r="K673" s="60"/>
      <c r="L673" s="64"/>
      <c r="M673" s="60"/>
      <c r="N673" s="64"/>
      <c r="O673" s="60"/>
      <c r="P673" s="64"/>
      <c r="Q673" s="60"/>
      <c r="R673" s="64"/>
      <c r="S673" s="60"/>
      <c r="T673" s="64"/>
      <c r="U673" s="60"/>
      <c r="V673" s="64"/>
      <c r="W673" s="60"/>
      <c r="X673" s="64"/>
      <c r="Y673" s="60"/>
      <c r="Z673" s="64"/>
      <c r="AA673" s="60"/>
      <c r="AB673" s="64"/>
      <c r="AC673" s="60"/>
      <c r="AD673" s="88"/>
      <c r="AE673" s="60"/>
      <c r="AF673" s="64"/>
      <c r="AG673" s="60"/>
      <c r="AH673" s="64"/>
      <c r="AI673" s="60"/>
      <c r="AJ673" s="64"/>
      <c r="AK673" s="60"/>
      <c r="AL673" s="64"/>
      <c r="AM673" s="60"/>
      <c r="AN673" s="64"/>
      <c r="AO673" s="60"/>
      <c r="AP673" s="64"/>
      <c r="AQ673" s="60"/>
      <c r="AR673" s="64"/>
      <c r="AS673" s="60"/>
      <c r="AT673" s="64"/>
      <c r="AU673" s="60"/>
      <c r="AV673" s="64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0"/>
      <c r="BR673" s="60"/>
      <c r="BS673" s="60"/>
      <c r="BT673" s="61"/>
      <c r="BU673" s="61"/>
      <c r="BV673" s="61"/>
      <c r="BW673" s="61"/>
      <c r="BX673" s="61"/>
    </row>
    <row r="674" spans="2:76" x14ac:dyDescent="0.2">
      <c r="B674" s="61"/>
      <c r="C674" s="61"/>
      <c r="D674" s="61"/>
      <c r="E674" s="61"/>
      <c r="F674" s="61"/>
      <c r="G674" s="61"/>
      <c r="H674" s="61"/>
      <c r="I674" s="60"/>
      <c r="J674" s="64"/>
      <c r="K674" s="60"/>
      <c r="L674" s="64"/>
      <c r="M674" s="60"/>
      <c r="N674" s="64"/>
      <c r="O674" s="60"/>
      <c r="P674" s="64"/>
      <c r="Q674" s="60"/>
      <c r="R674" s="64"/>
      <c r="S674" s="60"/>
      <c r="T674" s="64"/>
      <c r="U674" s="60"/>
      <c r="V674" s="64"/>
      <c r="W674" s="60"/>
      <c r="X674" s="64"/>
      <c r="Y674" s="60"/>
      <c r="Z674" s="64"/>
      <c r="AA674" s="60"/>
      <c r="AB674" s="64"/>
      <c r="AC674" s="60"/>
      <c r="AD674" s="88"/>
      <c r="AE674" s="60"/>
      <c r="AF674" s="64"/>
      <c r="AG674" s="60"/>
      <c r="AH674" s="64"/>
      <c r="AI674" s="60"/>
      <c r="AJ674" s="64"/>
      <c r="AK674" s="60"/>
      <c r="AL674" s="64"/>
      <c r="AM674" s="60"/>
      <c r="AN674" s="64"/>
      <c r="AO674" s="60"/>
      <c r="AP674" s="64"/>
      <c r="AQ674" s="60"/>
      <c r="AR674" s="64"/>
      <c r="AS674" s="60"/>
      <c r="AT674" s="64"/>
      <c r="AU674" s="60"/>
      <c r="AV674" s="64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0"/>
      <c r="BR674" s="60"/>
      <c r="BS674" s="60"/>
      <c r="BT674" s="61"/>
      <c r="BU674" s="61"/>
      <c r="BV674" s="61"/>
      <c r="BW674" s="61"/>
      <c r="BX674" s="61"/>
    </row>
    <row r="675" spans="2:76" x14ac:dyDescent="0.2">
      <c r="B675" s="61"/>
      <c r="C675" s="61"/>
      <c r="D675" s="61"/>
      <c r="E675" s="61"/>
      <c r="F675" s="61"/>
      <c r="G675" s="61"/>
      <c r="H675" s="61"/>
      <c r="I675" s="60"/>
      <c r="J675" s="64"/>
      <c r="K675" s="60"/>
      <c r="L675" s="64"/>
      <c r="M675" s="60"/>
      <c r="N675" s="64"/>
      <c r="O675" s="60"/>
      <c r="P675" s="64"/>
      <c r="Q675" s="60"/>
      <c r="R675" s="64"/>
      <c r="S675" s="60"/>
      <c r="T675" s="64"/>
      <c r="U675" s="60"/>
      <c r="V675" s="64"/>
      <c r="W675" s="60"/>
      <c r="X675" s="64"/>
      <c r="Y675" s="60"/>
      <c r="Z675" s="64"/>
      <c r="AA675" s="60"/>
      <c r="AB675" s="64"/>
      <c r="AC675" s="60"/>
      <c r="AD675" s="88"/>
      <c r="AE675" s="60"/>
      <c r="AF675" s="64"/>
      <c r="AG675" s="60"/>
      <c r="AH675" s="64"/>
      <c r="AI675" s="60"/>
      <c r="AJ675" s="64"/>
      <c r="AK675" s="60"/>
      <c r="AL675" s="64"/>
      <c r="AM675" s="60"/>
      <c r="AN675" s="64"/>
      <c r="AO675" s="60"/>
      <c r="AP675" s="64"/>
      <c r="AQ675" s="60"/>
      <c r="AR675" s="64"/>
      <c r="AS675" s="60"/>
      <c r="AT675" s="64"/>
      <c r="AU675" s="60"/>
      <c r="AV675" s="64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0"/>
      <c r="BR675" s="60"/>
      <c r="BS675" s="60"/>
      <c r="BT675" s="61"/>
      <c r="BU675" s="61"/>
      <c r="BV675" s="61"/>
      <c r="BW675" s="61"/>
      <c r="BX675" s="61"/>
    </row>
    <row r="676" spans="2:76" x14ac:dyDescent="0.2">
      <c r="B676" s="61"/>
      <c r="C676" s="61"/>
      <c r="D676" s="61"/>
      <c r="E676" s="61"/>
      <c r="F676" s="61"/>
      <c r="G676" s="61"/>
      <c r="H676" s="61"/>
      <c r="I676" s="60"/>
      <c r="J676" s="64"/>
      <c r="K676" s="60"/>
      <c r="L676" s="64"/>
      <c r="M676" s="60"/>
      <c r="N676" s="64"/>
      <c r="O676" s="60"/>
      <c r="P676" s="64"/>
      <c r="Q676" s="60"/>
      <c r="R676" s="64"/>
      <c r="S676" s="60"/>
      <c r="T676" s="64"/>
      <c r="U676" s="60"/>
      <c r="V676" s="64"/>
      <c r="W676" s="60"/>
      <c r="X676" s="64"/>
      <c r="Y676" s="60"/>
      <c r="Z676" s="64"/>
      <c r="AA676" s="60"/>
      <c r="AB676" s="64"/>
      <c r="AC676" s="60"/>
      <c r="AD676" s="88"/>
      <c r="AE676" s="60"/>
      <c r="AF676" s="64"/>
      <c r="AG676" s="60"/>
      <c r="AH676" s="64"/>
      <c r="AI676" s="60"/>
      <c r="AJ676" s="64"/>
      <c r="AK676" s="60"/>
      <c r="AL676" s="64"/>
      <c r="AM676" s="60"/>
      <c r="AN676" s="64"/>
      <c r="AO676" s="60"/>
      <c r="AP676" s="64"/>
      <c r="AQ676" s="60"/>
      <c r="AR676" s="64"/>
      <c r="AS676" s="60"/>
      <c r="AT676" s="64"/>
      <c r="AU676" s="60"/>
      <c r="AV676" s="64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0"/>
      <c r="BR676" s="60"/>
      <c r="BS676" s="60"/>
      <c r="BT676" s="61"/>
      <c r="BU676" s="61"/>
      <c r="BV676" s="61"/>
      <c r="BW676" s="61"/>
      <c r="BX676" s="61"/>
    </row>
    <row r="677" spans="2:76" x14ac:dyDescent="0.2">
      <c r="B677" s="61"/>
      <c r="C677" s="61"/>
      <c r="D677" s="61"/>
      <c r="E677" s="61"/>
      <c r="F677" s="61"/>
      <c r="G677" s="61"/>
      <c r="H677" s="61"/>
      <c r="I677" s="60"/>
      <c r="J677" s="64"/>
      <c r="K677" s="60"/>
      <c r="L677" s="64"/>
      <c r="M677" s="60"/>
      <c r="N677" s="64"/>
      <c r="O677" s="60"/>
      <c r="P677" s="64"/>
      <c r="Q677" s="60"/>
      <c r="R677" s="64"/>
      <c r="S677" s="60"/>
      <c r="T677" s="64"/>
      <c r="U677" s="60"/>
      <c r="V677" s="64"/>
      <c r="W677" s="60"/>
      <c r="X677" s="64"/>
      <c r="Y677" s="60"/>
      <c r="Z677" s="64"/>
      <c r="AA677" s="60"/>
      <c r="AB677" s="64"/>
      <c r="AC677" s="60"/>
      <c r="AD677" s="88"/>
      <c r="AE677" s="60"/>
      <c r="AF677" s="64"/>
      <c r="AG677" s="60"/>
      <c r="AH677" s="64"/>
      <c r="AI677" s="60"/>
      <c r="AJ677" s="64"/>
      <c r="AK677" s="60"/>
      <c r="AL677" s="64"/>
      <c r="AM677" s="60"/>
      <c r="AN677" s="64"/>
      <c r="AO677" s="60"/>
      <c r="AP677" s="64"/>
      <c r="AQ677" s="60"/>
      <c r="AR677" s="64"/>
      <c r="AS677" s="60"/>
      <c r="AT677" s="64"/>
      <c r="AU677" s="60"/>
      <c r="AV677" s="64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0"/>
      <c r="BR677" s="60"/>
      <c r="BS677" s="60"/>
      <c r="BT677" s="61"/>
      <c r="BU677" s="61"/>
      <c r="BV677" s="61"/>
      <c r="BW677" s="61"/>
      <c r="BX677" s="61"/>
    </row>
    <row r="678" spans="2:76" x14ac:dyDescent="0.2">
      <c r="B678" s="61"/>
      <c r="C678" s="61"/>
      <c r="D678" s="61"/>
      <c r="E678" s="61"/>
      <c r="F678" s="61"/>
      <c r="G678" s="61"/>
      <c r="H678" s="61"/>
      <c r="I678" s="60"/>
      <c r="J678" s="64"/>
      <c r="K678" s="60"/>
      <c r="L678" s="64"/>
      <c r="M678" s="60"/>
      <c r="N678" s="64"/>
      <c r="O678" s="60"/>
      <c r="P678" s="64"/>
      <c r="Q678" s="60"/>
      <c r="R678" s="64"/>
      <c r="S678" s="60"/>
      <c r="T678" s="64"/>
      <c r="U678" s="60"/>
      <c r="V678" s="64"/>
      <c r="W678" s="60"/>
      <c r="X678" s="64"/>
      <c r="Y678" s="60"/>
      <c r="Z678" s="64"/>
      <c r="AA678" s="60"/>
      <c r="AB678" s="64"/>
      <c r="AC678" s="60"/>
      <c r="AD678" s="88"/>
      <c r="AE678" s="60"/>
      <c r="AF678" s="64"/>
      <c r="AG678" s="60"/>
      <c r="AH678" s="64"/>
      <c r="AI678" s="60"/>
      <c r="AJ678" s="64"/>
      <c r="AK678" s="60"/>
      <c r="AL678" s="64"/>
      <c r="AM678" s="60"/>
      <c r="AN678" s="64"/>
      <c r="AO678" s="60"/>
      <c r="AP678" s="64"/>
      <c r="AQ678" s="60"/>
      <c r="AR678" s="64"/>
      <c r="AS678" s="60"/>
      <c r="AT678" s="64"/>
      <c r="AU678" s="60"/>
      <c r="AV678" s="64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0"/>
      <c r="BR678" s="60"/>
      <c r="BS678" s="60"/>
      <c r="BT678" s="61"/>
      <c r="BU678" s="61"/>
      <c r="BV678" s="61"/>
      <c r="BW678" s="61"/>
      <c r="BX678" s="61"/>
    </row>
    <row r="679" spans="2:76" x14ac:dyDescent="0.2">
      <c r="B679" s="61"/>
      <c r="C679" s="61"/>
      <c r="D679" s="61"/>
      <c r="E679" s="61"/>
      <c r="F679" s="61"/>
      <c r="G679" s="61"/>
      <c r="H679" s="61"/>
      <c r="I679" s="60"/>
      <c r="J679" s="64"/>
      <c r="K679" s="60"/>
      <c r="L679" s="64"/>
      <c r="M679" s="60"/>
      <c r="N679" s="64"/>
      <c r="O679" s="60"/>
      <c r="P679" s="64"/>
      <c r="Q679" s="60"/>
      <c r="R679" s="64"/>
      <c r="S679" s="60"/>
      <c r="T679" s="64"/>
      <c r="U679" s="60"/>
      <c r="V679" s="64"/>
      <c r="W679" s="60"/>
      <c r="X679" s="64"/>
      <c r="Y679" s="60"/>
      <c r="Z679" s="64"/>
      <c r="AA679" s="60"/>
      <c r="AB679" s="64"/>
      <c r="AC679" s="60"/>
      <c r="AD679" s="88"/>
      <c r="AE679" s="60"/>
      <c r="AF679" s="64"/>
      <c r="AG679" s="60"/>
      <c r="AH679" s="64"/>
      <c r="AI679" s="60"/>
      <c r="AJ679" s="64"/>
      <c r="AK679" s="60"/>
      <c r="AL679" s="64"/>
      <c r="AM679" s="60"/>
      <c r="AN679" s="64"/>
      <c r="AO679" s="60"/>
      <c r="AP679" s="64"/>
      <c r="AQ679" s="60"/>
      <c r="AR679" s="64"/>
      <c r="AS679" s="60"/>
      <c r="AT679" s="64"/>
      <c r="AU679" s="60"/>
      <c r="AV679" s="64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0"/>
      <c r="BR679" s="60"/>
      <c r="BS679" s="60"/>
      <c r="BT679" s="61"/>
      <c r="BU679" s="61"/>
      <c r="BV679" s="61"/>
      <c r="BW679" s="61"/>
      <c r="BX679" s="61"/>
    </row>
    <row r="680" spans="2:76" x14ac:dyDescent="0.2">
      <c r="B680" s="61"/>
      <c r="C680" s="61"/>
      <c r="D680" s="61"/>
      <c r="E680" s="61"/>
      <c r="F680" s="61"/>
      <c r="G680" s="61"/>
      <c r="H680" s="61"/>
      <c r="I680" s="60"/>
      <c r="J680" s="64"/>
      <c r="K680" s="60"/>
      <c r="L680" s="64"/>
      <c r="M680" s="60"/>
      <c r="N680" s="64"/>
      <c r="O680" s="60"/>
      <c r="P680" s="64"/>
      <c r="Q680" s="60"/>
      <c r="R680" s="64"/>
      <c r="S680" s="60"/>
      <c r="T680" s="64"/>
      <c r="U680" s="60"/>
      <c r="V680" s="64"/>
      <c r="W680" s="60"/>
      <c r="X680" s="64"/>
      <c r="Y680" s="60"/>
      <c r="Z680" s="64"/>
      <c r="AA680" s="60"/>
      <c r="AB680" s="64"/>
      <c r="AC680" s="60"/>
      <c r="AD680" s="88"/>
      <c r="AE680" s="60"/>
      <c r="AF680" s="64"/>
      <c r="AG680" s="60"/>
      <c r="AH680" s="64"/>
      <c r="AI680" s="60"/>
      <c r="AJ680" s="64"/>
      <c r="AK680" s="60"/>
      <c r="AL680" s="64"/>
      <c r="AM680" s="60"/>
      <c r="AN680" s="64"/>
      <c r="AO680" s="60"/>
      <c r="AP680" s="64"/>
      <c r="AQ680" s="60"/>
      <c r="AR680" s="64"/>
      <c r="AS680" s="60"/>
      <c r="AT680" s="64"/>
      <c r="AU680" s="60"/>
      <c r="AV680" s="64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0"/>
      <c r="BR680" s="60"/>
      <c r="BS680" s="60"/>
      <c r="BT680" s="61"/>
      <c r="BU680" s="61"/>
      <c r="BV680" s="61"/>
      <c r="BW680" s="61"/>
      <c r="BX680" s="61"/>
    </row>
    <row r="681" spans="2:76" x14ac:dyDescent="0.2">
      <c r="B681" s="61"/>
      <c r="C681" s="61"/>
      <c r="D681" s="61"/>
      <c r="E681" s="61"/>
      <c r="F681" s="61"/>
      <c r="G681" s="61"/>
      <c r="H681" s="61"/>
      <c r="I681" s="60"/>
      <c r="J681" s="64"/>
      <c r="K681" s="60"/>
      <c r="L681" s="64"/>
      <c r="M681" s="60"/>
      <c r="N681" s="64"/>
      <c r="O681" s="60"/>
      <c r="P681" s="64"/>
      <c r="Q681" s="60"/>
      <c r="R681" s="64"/>
      <c r="S681" s="60"/>
      <c r="T681" s="64"/>
      <c r="U681" s="60"/>
      <c r="V681" s="64"/>
      <c r="W681" s="60"/>
      <c r="X681" s="64"/>
      <c r="Y681" s="60"/>
      <c r="Z681" s="64"/>
      <c r="AA681" s="60"/>
      <c r="AB681" s="64"/>
      <c r="AC681" s="60"/>
      <c r="AD681" s="88"/>
      <c r="AE681" s="60"/>
      <c r="AF681" s="64"/>
      <c r="AG681" s="60"/>
      <c r="AH681" s="64"/>
      <c r="AI681" s="60"/>
      <c r="AJ681" s="64"/>
      <c r="AK681" s="60"/>
      <c r="AL681" s="64"/>
      <c r="AM681" s="60"/>
      <c r="AN681" s="64"/>
      <c r="AO681" s="60"/>
      <c r="AP681" s="64"/>
      <c r="AQ681" s="60"/>
      <c r="AR681" s="64"/>
      <c r="AS681" s="60"/>
      <c r="AT681" s="64"/>
      <c r="AU681" s="60"/>
      <c r="AV681" s="64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0"/>
      <c r="BR681" s="60"/>
      <c r="BS681" s="60"/>
      <c r="BT681" s="61"/>
      <c r="BU681" s="61"/>
      <c r="BV681" s="61"/>
      <c r="BW681" s="61"/>
      <c r="BX681" s="61"/>
    </row>
    <row r="682" spans="2:76" x14ac:dyDescent="0.2">
      <c r="B682" s="61"/>
      <c r="C682" s="61"/>
      <c r="D682" s="61"/>
      <c r="E682" s="61"/>
      <c r="F682" s="61"/>
      <c r="G682" s="61"/>
      <c r="H682" s="61"/>
      <c r="I682" s="60"/>
      <c r="J682" s="64"/>
      <c r="K682" s="60"/>
      <c r="L682" s="64"/>
      <c r="M682" s="60"/>
      <c r="N682" s="64"/>
      <c r="O682" s="60"/>
      <c r="P682" s="64"/>
      <c r="Q682" s="60"/>
      <c r="R682" s="64"/>
      <c r="S682" s="60"/>
      <c r="T682" s="64"/>
      <c r="U682" s="60"/>
      <c r="V682" s="64"/>
      <c r="W682" s="60"/>
      <c r="X682" s="64"/>
      <c r="Y682" s="60"/>
      <c r="Z682" s="64"/>
      <c r="AA682" s="60"/>
      <c r="AB682" s="64"/>
      <c r="AC682" s="60"/>
      <c r="AD682" s="88"/>
      <c r="AE682" s="60"/>
      <c r="AF682" s="64"/>
      <c r="AG682" s="60"/>
      <c r="AH682" s="64"/>
      <c r="AI682" s="60"/>
      <c r="AJ682" s="64"/>
      <c r="AK682" s="60"/>
      <c r="AL682" s="64"/>
      <c r="AM682" s="60"/>
      <c r="AN682" s="64"/>
      <c r="AO682" s="60"/>
      <c r="AP682" s="64"/>
      <c r="AQ682" s="60"/>
      <c r="AR682" s="64"/>
      <c r="AS682" s="60"/>
      <c r="AT682" s="64"/>
      <c r="AU682" s="60"/>
      <c r="AV682" s="64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0"/>
      <c r="BR682" s="60"/>
      <c r="BS682" s="60"/>
      <c r="BT682" s="61"/>
      <c r="BU682" s="61"/>
      <c r="BV682" s="61"/>
      <c r="BW682" s="61"/>
      <c r="BX682" s="61"/>
    </row>
    <row r="683" spans="2:76" x14ac:dyDescent="0.2">
      <c r="B683" s="61"/>
      <c r="C683" s="61"/>
      <c r="D683" s="61"/>
      <c r="E683" s="61"/>
      <c r="F683" s="61"/>
      <c r="G683" s="61"/>
      <c r="H683" s="61"/>
      <c r="I683" s="60"/>
      <c r="J683" s="64"/>
      <c r="K683" s="60"/>
      <c r="L683" s="64"/>
      <c r="M683" s="60"/>
      <c r="N683" s="64"/>
      <c r="O683" s="60"/>
      <c r="P683" s="64"/>
      <c r="Q683" s="60"/>
      <c r="R683" s="64"/>
      <c r="S683" s="60"/>
      <c r="T683" s="64"/>
      <c r="U683" s="60"/>
      <c r="V683" s="64"/>
      <c r="W683" s="60"/>
      <c r="X683" s="64"/>
      <c r="Y683" s="60"/>
      <c r="Z683" s="64"/>
      <c r="AA683" s="60"/>
      <c r="AB683" s="64"/>
      <c r="AC683" s="60"/>
      <c r="AD683" s="88"/>
      <c r="AE683" s="60"/>
      <c r="AF683" s="64"/>
      <c r="AG683" s="60"/>
      <c r="AH683" s="64"/>
      <c r="AI683" s="60"/>
      <c r="AJ683" s="64"/>
      <c r="AK683" s="60"/>
      <c r="AL683" s="64"/>
      <c r="AM683" s="60"/>
      <c r="AN683" s="64"/>
      <c r="AO683" s="60"/>
      <c r="AP683" s="64"/>
      <c r="AQ683" s="60"/>
      <c r="AR683" s="64"/>
      <c r="AS683" s="60"/>
      <c r="AT683" s="64"/>
      <c r="AU683" s="60"/>
      <c r="AV683" s="64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0"/>
      <c r="BR683" s="60"/>
      <c r="BS683" s="60"/>
      <c r="BT683" s="61"/>
      <c r="BU683" s="61"/>
      <c r="BV683" s="61"/>
      <c r="BW683" s="61"/>
      <c r="BX683" s="61"/>
    </row>
    <row r="684" spans="2:76" x14ac:dyDescent="0.2">
      <c r="B684" s="61"/>
      <c r="C684" s="61"/>
      <c r="D684" s="61"/>
      <c r="E684" s="61"/>
      <c r="F684" s="61"/>
      <c r="G684" s="61"/>
      <c r="H684" s="61"/>
      <c r="I684" s="60"/>
      <c r="J684" s="64"/>
      <c r="K684" s="60"/>
      <c r="L684" s="64"/>
      <c r="M684" s="60"/>
      <c r="N684" s="64"/>
      <c r="O684" s="60"/>
      <c r="P684" s="64"/>
      <c r="Q684" s="60"/>
      <c r="R684" s="64"/>
      <c r="S684" s="60"/>
      <c r="T684" s="64"/>
      <c r="U684" s="60"/>
      <c r="V684" s="64"/>
      <c r="W684" s="60"/>
      <c r="X684" s="64"/>
      <c r="Y684" s="60"/>
      <c r="Z684" s="64"/>
      <c r="AA684" s="60"/>
      <c r="AB684" s="64"/>
      <c r="AC684" s="60"/>
      <c r="AD684" s="88"/>
      <c r="AE684" s="60"/>
      <c r="AF684" s="64"/>
      <c r="AG684" s="60"/>
      <c r="AH684" s="64"/>
      <c r="AI684" s="60"/>
      <c r="AJ684" s="64"/>
      <c r="AK684" s="60"/>
      <c r="AL684" s="64"/>
      <c r="AM684" s="60"/>
      <c r="AN684" s="64"/>
      <c r="AO684" s="60"/>
      <c r="AP684" s="64"/>
      <c r="AQ684" s="60"/>
      <c r="AR684" s="64"/>
      <c r="AS684" s="60"/>
      <c r="AT684" s="64"/>
      <c r="AU684" s="60"/>
      <c r="AV684" s="64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0"/>
      <c r="BR684" s="60"/>
      <c r="BS684" s="60"/>
      <c r="BT684" s="61"/>
      <c r="BU684" s="61"/>
      <c r="BV684" s="61"/>
      <c r="BW684" s="61"/>
      <c r="BX684" s="61"/>
    </row>
    <row r="685" spans="2:76" x14ac:dyDescent="0.2">
      <c r="B685" s="61"/>
      <c r="C685" s="61"/>
      <c r="D685" s="61"/>
      <c r="E685" s="61"/>
      <c r="F685" s="61"/>
      <c r="G685" s="61"/>
      <c r="H685" s="61"/>
      <c r="I685" s="60"/>
      <c r="J685" s="64"/>
      <c r="K685" s="60"/>
      <c r="L685" s="64"/>
      <c r="M685" s="60"/>
      <c r="N685" s="64"/>
      <c r="O685" s="60"/>
      <c r="P685" s="64"/>
      <c r="Q685" s="60"/>
      <c r="R685" s="64"/>
      <c r="S685" s="60"/>
      <c r="T685" s="64"/>
      <c r="U685" s="60"/>
      <c r="V685" s="64"/>
      <c r="W685" s="60"/>
      <c r="X685" s="64"/>
      <c r="Y685" s="60"/>
      <c r="Z685" s="64"/>
      <c r="AA685" s="60"/>
      <c r="AB685" s="64"/>
      <c r="AC685" s="60"/>
      <c r="AD685" s="88"/>
      <c r="AE685" s="60"/>
      <c r="AF685" s="64"/>
      <c r="AG685" s="60"/>
      <c r="AH685" s="64"/>
      <c r="AI685" s="60"/>
      <c r="AJ685" s="64"/>
      <c r="AK685" s="60"/>
      <c r="AL685" s="64"/>
      <c r="AM685" s="60"/>
      <c r="AN685" s="64"/>
      <c r="AO685" s="60"/>
      <c r="AP685" s="64"/>
      <c r="AQ685" s="60"/>
      <c r="AR685" s="64"/>
      <c r="AS685" s="60"/>
      <c r="AT685" s="64"/>
      <c r="AU685" s="60"/>
      <c r="AV685" s="64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0"/>
      <c r="BR685" s="60"/>
      <c r="BS685" s="60"/>
      <c r="BT685" s="61"/>
      <c r="BU685" s="61"/>
      <c r="BV685" s="61"/>
      <c r="BW685" s="61"/>
      <c r="BX685" s="61"/>
    </row>
    <row r="686" spans="2:76" x14ac:dyDescent="0.2">
      <c r="B686" s="61"/>
      <c r="C686" s="61"/>
      <c r="D686" s="61"/>
      <c r="E686" s="61"/>
      <c r="F686" s="61"/>
      <c r="G686" s="61"/>
      <c r="H686" s="61"/>
      <c r="I686" s="60"/>
      <c r="J686" s="64"/>
      <c r="K686" s="60"/>
      <c r="L686" s="64"/>
      <c r="M686" s="60"/>
      <c r="N686" s="64"/>
      <c r="O686" s="60"/>
      <c r="P686" s="64"/>
      <c r="Q686" s="60"/>
      <c r="R686" s="64"/>
      <c r="S686" s="60"/>
      <c r="T686" s="64"/>
      <c r="U686" s="60"/>
      <c r="V686" s="64"/>
      <c r="W686" s="60"/>
      <c r="X686" s="64"/>
      <c r="Y686" s="60"/>
      <c r="Z686" s="64"/>
      <c r="AA686" s="60"/>
      <c r="AB686" s="64"/>
      <c r="AC686" s="60"/>
      <c r="AD686" s="88"/>
      <c r="AE686" s="60"/>
      <c r="AF686" s="64"/>
      <c r="AG686" s="60"/>
      <c r="AH686" s="64"/>
      <c r="AI686" s="60"/>
      <c r="AJ686" s="64"/>
      <c r="AK686" s="60"/>
      <c r="AL686" s="64"/>
      <c r="AM686" s="60"/>
      <c r="AN686" s="64"/>
      <c r="AO686" s="60"/>
      <c r="AP686" s="64"/>
      <c r="AQ686" s="60"/>
      <c r="AR686" s="64"/>
      <c r="AS686" s="60"/>
      <c r="AT686" s="64"/>
      <c r="AU686" s="60"/>
      <c r="AV686" s="64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0"/>
      <c r="BR686" s="60"/>
      <c r="BS686" s="60"/>
      <c r="BT686" s="61"/>
      <c r="BU686" s="61"/>
      <c r="BV686" s="61"/>
      <c r="BW686" s="61"/>
      <c r="BX686" s="61"/>
    </row>
    <row r="687" spans="2:76" x14ac:dyDescent="0.2">
      <c r="B687" s="61"/>
      <c r="C687" s="61"/>
      <c r="D687" s="61"/>
      <c r="E687" s="61"/>
      <c r="F687" s="61"/>
      <c r="G687" s="61"/>
      <c r="H687" s="61"/>
      <c r="I687" s="60"/>
      <c r="J687" s="64"/>
      <c r="K687" s="60"/>
      <c r="L687" s="64"/>
      <c r="M687" s="60"/>
      <c r="N687" s="64"/>
      <c r="O687" s="60"/>
      <c r="P687" s="64"/>
      <c r="Q687" s="60"/>
      <c r="R687" s="64"/>
      <c r="S687" s="60"/>
      <c r="T687" s="64"/>
      <c r="U687" s="60"/>
      <c r="V687" s="64"/>
      <c r="W687" s="60"/>
      <c r="X687" s="64"/>
      <c r="Y687" s="60"/>
      <c r="Z687" s="64"/>
      <c r="AA687" s="60"/>
      <c r="AB687" s="64"/>
      <c r="AC687" s="60"/>
      <c r="AD687" s="88"/>
      <c r="AE687" s="60"/>
      <c r="AF687" s="64"/>
      <c r="AG687" s="60"/>
      <c r="AH687" s="64"/>
      <c r="AI687" s="60"/>
      <c r="AJ687" s="64"/>
      <c r="AK687" s="60"/>
      <c r="AL687" s="64"/>
      <c r="AM687" s="60"/>
      <c r="AN687" s="64"/>
      <c r="AO687" s="60"/>
      <c r="AP687" s="64"/>
      <c r="AQ687" s="60"/>
      <c r="AR687" s="64"/>
      <c r="AS687" s="60"/>
      <c r="AT687" s="64"/>
      <c r="AU687" s="60"/>
      <c r="AV687" s="64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0"/>
      <c r="BR687" s="60"/>
      <c r="BS687" s="60"/>
      <c r="BT687" s="61"/>
      <c r="BU687" s="61"/>
      <c r="BV687" s="61"/>
      <c r="BW687" s="61"/>
      <c r="BX687" s="61"/>
    </row>
    <row r="688" spans="2:76" x14ac:dyDescent="0.2">
      <c r="B688" s="61"/>
      <c r="C688" s="61"/>
      <c r="D688" s="61"/>
      <c r="E688" s="61"/>
      <c r="F688" s="61"/>
      <c r="G688" s="61"/>
      <c r="H688" s="61"/>
      <c r="I688" s="60"/>
      <c r="J688" s="64"/>
      <c r="K688" s="60"/>
      <c r="L688" s="64"/>
      <c r="M688" s="60"/>
      <c r="N688" s="64"/>
      <c r="O688" s="60"/>
      <c r="P688" s="64"/>
      <c r="Q688" s="60"/>
      <c r="R688" s="64"/>
      <c r="S688" s="60"/>
      <c r="T688" s="64"/>
      <c r="U688" s="60"/>
      <c r="V688" s="64"/>
      <c r="W688" s="60"/>
      <c r="X688" s="64"/>
      <c r="Y688" s="60"/>
      <c r="Z688" s="64"/>
      <c r="AA688" s="60"/>
      <c r="AB688" s="64"/>
      <c r="AC688" s="60"/>
      <c r="AD688" s="88"/>
      <c r="AE688" s="60"/>
      <c r="AF688" s="64"/>
      <c r="AG688" s="60"/>
      <c r="AH688" s="64"/>
      <c r="AI688" s="60"/>
      <c r="AJ688" s="64"/>
      <c r="AK688" s="60"/>
      <c r="AL688" s="64"/>
      <c r="AM688" s="60"/>
      <c r="AN688" s="64"/>
      <c r="AO688" s="60"/>
      <c r="AP688" s="64"/>
      <c r="AQ688" s="60"/>
      <c r="AR688" s="64"/>
      <c r="AS688" s="60"/>
      <c r="AT688" s="64"/>
      <c r="AU688" s="60"/>
      <c r="AV688" s="64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0"/>
      <c r="BR688" s="60"/>
      <c r="BS688" s="60"/>
      <c r="BT688" s="61"/>
      <c r="BU688" s="61"/>
      <c r="BV688" s="61"/>
      <c r="BW688" s="61"/>
      <c r="BX688" s="61"/>
    </row>
    <row r="689" spans="2:76" x14ac:dyDescent="0.2">
      <c r="B689" s="61"/>
      <c r="C689" s="61"/>
      <c r="D689" s="61"/>
      <c r="E689" s="61"/>
      <c r="F689" s="61"/>
      <c r="G689" s="61"/>
      <c r="H689" s="61"/>
      <c r="I689" s="60"/>
      <c r="J689" s="64"/>
      <c r="K689" s="60"/>
      <c r="L689" s="64"/>
      <c r="M689" s="60"/>
      <c r="N689" s="64"/>
      <c r="O689" s="60"/>
      <c r="P689" s="64"/>
      <c r="Q689" s="60"/>
      <c r="R689" s="64"/>
      <c r="S689" s="60"/>
      <c r="T689" s="64"/>
      <c r="U689" s="60"/>
      <c r="V689" s="64"/>
      <c r="W689" s="60"/>
      <c r="X689" s="64"/>
      <c r="Y689" s="60"/>
      <c r="Z689" s="64"/>
      <c r="AA689" s="60"/>
      <c r="AB689" s="64"/>
      <c r="AC689" s="60"/>
      <c r="AD689" s="88"/>
      <c r="AE689" s="60"/>
      <c r="AF689" s="64"/>
      <c r="AG689" s="60"/>
      <c r="AH689" s="64"/>
      <c r="AI689" s="60"/>
      <c r="AJ689" s="64"/>
      <c r="AK689" s="60"/>
      <c r="AL689" s="64"/>
      <c r="AM689" s="60"/>
      <c r="AN689" s="64"/>
      <c r="AO689" s="60"/>
      <c r="AP689" s="64"/>
      <c r="AQ689" s="60"/>
      <c r="AR689" s="64"/>
      <c r="AS689" s="60"/>
      <c r="AT689" s="64"/>
      <c r="AU689" s="60"/>
      <c r="AV689" s="64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0"/>
      <c r="BR689" s="60"/>
      <c r="BS689" s="60"/>
      <c r="BT689" s="61"/>
      <c r="BU689" s="61"/>
      <c r="BV689" s="61"/>
      <c r="BW689" s="61"/>
      <c r="BX689" s="61"/>
    </row>
    <row r="690" spans="2:76" x14ac:dyDescent="0.2">
      <c r="B690" s="61"/>
      <c r="C690" s="61"/>
      <c r="D690" s="61"/>
      <c r="E690" s="61"/>
      <c r="F690" s="61"/>
      <c r="G690" s="61"/>
      <c r="H690" s="61"/>
      <c r="I690" s="60"/>
      <c r="J690" s="64"/>
      <c r="K690" s="60"/>
      <c r="L690" s="64"/>
      <c r="M690" s="60"/>
      <c r="N690" s="64"/>
      <c r="O690" s="60"/>
      <c r="P690" s="64"/>
      <c r="Q690" s="60"/>
      <c r="R690" s="64"/>
      <c r="S690" s="60"/>
      <c r="T690" s="64"/>
      <c r="U690" s="60"/>
      <c r="V690" s="64"/>
      <c r="W690" s="60"/>
      <c r="X690" s="64"/>
      <c r="Y690" s="60"/>
      <c r="Z690" s="64"/>
      <c r="AA690" s="60"/>
      <c r="AB690" s="64"/>
      <c r="AC690" s="60"/>
      <c r="AD690" s="88"/>
      <c r="AE690" s="60"/>
      <c r="AF690" s="64"/>
      <c r="AG690" s="60"/>
      <c r="AH690" s="64"/>
      <c r="AI690" s="60"/>
      <c r="AJ690" s="64"/>
      <c r="AK690" s="60"/>
      <c r="AL690" s="64"/>
      <c r="AM690" s="60"/>
      <c r="AN690" s="64"/>
      <c r="AO690" s="60"/>
      <c r="AP690" s="64"/>
      <c r="AQ690" s="60"/>
      <c r="AR690" s="64"/>
      <c r="AS690" s="60"/>
      <c r="AT690" s="64"/>
      <c r="AU690" s="60"/>
      <c r="AV690" s="64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0"/>
      <c r="BR690" s="60"/>
      <c r="BS690" s="60"/>
      <c r="BT690" s="61"/>
      <c r="BU690" s="61"/>
      <c r="BV690" s="61"/>
      <c r="BW690" s="61"/>
      <c r="BX690" s="61"/>
    </row>
    <row r="691" spans="2:76" x14ac:dyDescent="0.2">
      <c r="B691" s="61"/>
      <c r="C691" s="61"/>
      <c r="D691" s="61"/>
      <c r="E691" s="61"/>
      <c r="F691" s="61"/>
      <c r="G691" s="61"/>
      <c r="H691" s="61"/>
      <c r="I691" s="60"/>
      <c r="J691" s="64"/>
      <c r="K691" s="60"/>
      <c r="L691" s="64"/>
      <c r="M691" s="60"/>
      <c r="N691" s="64"/>
      <c r="O691" s="60"/>
      <c r="P691" s="64"/>
      <c r="Q691" s="60"/>
      <c r="R691" s="64"/>
      <c r="S691" s="60"/>
      <c r="T691" s="64"/>
      <c r="U691" s="60"/>
      <c r="V691" s="64"/>
      <c r="W691" s="60"/>
      <c r="X691" s="64"/>
      <c r="Y691" s="60"/>
      <c r="Z691" s="64"/>
      <c r="AA691" s="60"/>
      <c r="AB691" s="64"/>
      <c r="AC691" s="60"/>
      <c r="AD691" s="88"/>
      <c r="AE691" s="60"/>
      <c r="AF691" s="64"/>
      <c r="AG691" s="60"/>
      <c r="AH691" s="64"/>
      <c r="AI691" s="60"/>
      <c r="AJ691" s="64"/>
      <c r="AK691" s="60"/>
      <c r="AL691" s="64"/>
      <c r="AM691" s="60"/>
      <c r="AN691" s="64"/>
      <c r="AO691" s="60"/>
      <c r="AP691" s="64"/>
      <c r="AQ691" s="60"/>
      <c r="AR691" s="64"/>
      <c r="AS691" s="60"/>
      <c r="AT691" s="64"/>
      <c r="AU691" s="60"/>
      <c r="AV691" s="64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0"/>
      <c r="BR691" s="60"/>
      <c r="BS691" s="60"/>
      <c r="BT691" s="61"/>
      <c r="BU691" s="61"/>
      <c r="BV691" s="61"/>
      <c r="BW691" s="61"/>
      <c r="BX691" s="61"/>
    </row>
    <row r="692" spans="2:76" x14ac:dyDescent="0.2">
      <c r="B692" s="61"/>
      <c r="C692" s="61"/>
      <c r="D692" s="61"/>
      <c r="E692" s="61"/>
      <c r="F692" s="61"/>
      <c r="G692" s="61"/>
      <c r="H692" s="61"/>
      <c r="I692" s="60"/>
      <c r="J692" s="64"/>
      <c r="K692" s="60"/>
      <c r="L692" s="64"/>
      <c r="M692" s="60"/>
      <c r="N692" s="64"/>
      <c r="O692" s="60"/>
      <c r="P692" s="64"/>
      <c r="Q692" s="60"/>
      <c r="R692" s="64"/>
      <c r="S692" s="60"/>
      <c r="T692" s="64"/>
      <c r="U692" s="60"/>
      <c r="V692" s="64"/>
      <c r="W692" s="60"/>
      <c r="X692" s="64"/>
      <c r="Y692" s="60"/>
      <c r="Z692" s="64"/>
      <c r="AA692" s="60"/>
      <c r="AB692" s="64"/>
      <c r="AC692" s="60"/>
      <c r="AD692" s="88"/>
      <c r="AE692" s="60"/>
      <c r="AF692" s="64"/>
      <c r="AG692" s="60"/>
      <c r="AH692" s="64"/>
      <c r="AI692" s="60"/>
      <c r="AJ692" s="64"/>
      <c r="AK692" s="60"/>
      <c r="AL692" s="64"/>
      <c r="AM692" s="60"/>
      <c r="AN692" s="64"/>
      <c r="AO692" s="60"/>
      <c r="AP692" s="64"/>
      <c r="AQ692" s="60"/>
      <c r="AR692" s="64"/>
      <c r="AS692" s="60"/>
      <c r="AT692" s="64"/>
      <c r="AU692" s="60"/>
      <c r="AV692" s="64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0"/>
      <c r="BR692" s="60"/>
      <c r="BS692" s="60"/>
      <c r="BT692" s="61"/>
      <c r="BU692" s="61"/>
      <c r="BV692" s="61"/>
      <c r="BW692" s="61"/>
      <c r="BX692" s="61"/>
    </row>
    <row r="693" spans="2:76" x14ac:dyDescent="0.2">
      <c r="B693" s="61"/>
      <c r="C693" s="61"/>
      <c r="D693" s="61"/>
      <c r="E693" s="61"/>
      <c r="F693" s="61"/>
      <c r="G693" s="61"/>
      <c r="H693" s="61"/>
      <c r="I693" s="60"/>
      <c r="J693" s="64"/>
      <c r="K693" s="60"/>
      <c r="L693" s="64"/>
      <c r="M693" s="60"/>
      <c r="N693" s="64"/>
      <c r="O693" s="60"/>
      <c r="P693" s="64"/>
      <c r="Q693" s="60"/>
      <c r="R693" s="64"/>
      <c r="S693" s="60"/>
      <c r="T693" s="64"/>
      <c r="U693" s="60"/>
      <c r="V693" s="64"/>
      <c r="W693" s="60"/>
      <c r="X693" s="64"/>
      <c r="Y693" s="60"/>
      <c r="Z693" s="64"/>
      <c r="AA693" s="60"/>
      <c r="AB693" s="64"/>
      <c r="AC693" s="60"/>
      <c r="AD693" s="88"/>
      <c r="AE693" s="60"/>
      <c r="AF693" s="64"/>
      <c r="AG693" s="60"/>
      <c r="AH693" s="64"/>
      <c r="AI693" s="60"/>
      <c r="AJ693" s="64"/>
      <c r="AK693" s="60"/>
      <c r="AL693" s="64"/>
      <c r="AM693" s="60"/>
      <c r="AN693" s="64"/>
      <c r="AO693" s="60"/>
      <c r="AP693" s="64"/>
      <c r="AQ693" s="60"/>
      <c r="AR693" s="64"/>
      <c r="AS693" s="60"/>
      <c r="AT693" s="64"/>
      <c r="AU693" s="60"/>
      <c r="AV693" s="64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0"/>
      <c r="BR693" s="60"/>
      <c r="BS693" s="60"/>
      <c r="BT693" s="61"/>
      <c r="BU693" s="61"/>
      <c r="BV693" s="61"/>
      <c r="BW693" s="61"/>
      <c r="BX693" s="61"/>
    </row>
    <row r="694" spans="2:76" x14ac:dyDescent="0.2">
      <c r="B694" s="61"/>
      <c r="C694" s="61"/>
      <c r="D694" s="61"/>
      <c r="E694" s="61"/>
      <c r="F694" s="61"/>
      <c r="G694" s="61"/>
      <c r="H694" s="61"/>
      <c r="I694" s="60"/>
      <c r="J694" s="64"/>
      <c r="K694" s="60"/>
      <c r="L694" s="64"/>
      <c r="M694" s="60"/>
      <c r="N694" s="64"/>
      <c r="O694" s="60"/>
      <c r="P694" s="64"/>
      <c r="Q694" s="60"/>
      <c r="R694" s="64"/>
      <c r="S694" s="60"/>
      <c r="T694" s="64"/>
      <c r="U694" s="60"/>
      <c r="V694" s="64"/>
      <c r="W694" s="60"/>
      <c r="X694" s="64"/>
      <c r="Y694" s="60"/>
      <c r="Z694" s="64"/>
      <c r="AA694" s="60"/>
      <c r="AB694" s="64"/>
      <c r="AC694" s="60"/>
      <c r="AD694" s="88"/>
      <c r="AE694" s="60"/>
      <c r="AF694" s="64"/>
      <c r="AG694" s="60"/>
      <c r="AH694" s="64"/>
      <c r="AI694" s="60"/>
      <c r="AJ694" s="64"/>
      <c r="AK694" s="60"/>
      <c r="AL694" s="64"/>
      <c r="AM694" s="60"/>
      <c r="AN694" s="64"/>
      <c r="AO694" s="60"/>
      <c r="AP694" s="64"/>
      <c r="AQ694" s="60"/>
      <c r="AR694" s="64"/>
      <c r="AS694" s="60"/>
      <c r="AT694" s="64"/>
      <c r="AU694" s="60"/>
      <c r="AV694" s="64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0"/>
      <c r="BR694" s="60"/>
      <c r="BS694" s="60"/>
      <c r="BT694" s="61"/>
      <c r="BU694" s="61"/>
      <c r="BV694" s="61"/>
      <c r="BW694" s="61"/>
      <c r="BX694" s="61"/>
    </row>
    <row r="695" spans="2:76" x14ac:dyDescent="0.2">
      <c r="B695" s="61"/>
      <c r="C695" s="61"/>
      <c r="D695" s="61"/>
      <c r="E695" s="61"/>
      <c r="F695" s="61"/>
      <c r="G695" s="61"/>
      <c r="H695" s="61"/>
      <c r="I695" s="60"/>
      <c r="J695" s="64"/>
      <c r="K695" s="60"/>
      <c r="L695" s="64"/>
      <c r="M695" s="60"/>
      <c r="N695" s="64"/>
      <c r="O695" s="60"/>
      <c r="P695" s="64"/>
      <c r="Q695" s="60"/>
      <c r="R695" s="64"/>
      <c r="S695" s="60"/>
      <c r="T695" s="64"/>
      <c r="U695" s="60"/>
      <c r="V695" s="64"/>
      <c r="W695" s="60"/>
      <c r="X695" s="64"/>
      <c r="Y695" s="60"/>
      <c r="Z695" s="64"/>
      <c r="AA695" s="60"/>
      <c r="AB695" s="64"/>
      <c r="AC695" s="60"/>
      <c r="AD695" s="88"/>
      <c r="AE695" s="60"/>
      <c r="AF695" s="64"/>
      <c r="AG695" s="60"/>
      <c r="AH695" s="64"/>
      <c r="AI695" s="60"/>
      <c r="AJ695" s="64"/>
      <c r="AK695" s="60"/>
      <c r="AL695" s="64"/>
      <c r="AM695" s="60"/>
      <c r="AN695" s="64"/>
      <c r="AO695" s="60"/>
      <c r="AP695" s="64"/>
      <c r="AQ695" s="60"/>
      <c r="AR695" s="64"/>
      <c r="AS695" s="60"/>
      <c r="AT695" s="64"/>
      <c r="AU695" s="60"/>
      <c r="AV695" s="64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0"/>
      <c r="BR695" s="60"/>
      <c r="BS695" s="60"/>
      <c r="BT695" s="61"/>
      <c r="BU695" s="61"/>
      <c r="BV695" s="61"/>
      <c r="BW695" s="61"/>
      <c r="BX695" s="61"/>
    </row>
    <row r="696" spans="2:76" x14ac:dyDescent="0.2">
      <c r="B696" s="61"/>
      <c r="C696" s="61"/>
      <c r="D696" s="61"/>
      <c r="E696" s="61"/>
      <c r="F696" s="61"/>
      <c r="G696" s="61"/>
      <c r="H696" s="61"/>
      <c r="I696" s="60"/>
      <c r="J696" s="64"/>
      <c r="K696" s="60"/>
      <c r="L696" s="64"/>
      <c r="M696" s="60"/>
      <c r="N696" s="64"/>
      <c r="O696" s="60"/>
      <c r="P696" s="64"/>
      <c r="Q696" s="60"/>
      <c r="R696" s="64"/>
      <c r="S696" s="60"/>
      <c r="T696" s="64"/>
      <c r="U696" s="60"/>
      <c r="V696" s="64"/>
      <c r="W696" s="60"/>
      <c r="X696" s="64"/>
      <c r="Y696" s="60"/>
      <c r="Z696" s="64"/>
      <c r="AA696" s="60"/>
      <c r="AB696" s="64"/>
      <c r="AC696" s="60"/>
      <c r="AD696" s="88"/>
      <c r="AE696" s="60"/>
      <c r="AF696" s="64"/>
      <c r="AG696" s="60"/>
      <c r="AH696" s="64"/>
      <c r="AI696" s="60"/>
      <c r="AJ696" s="64"/>
      <c r="AK696" s="60"/>
      <c r="AL696" s="64"/>
      <c r="AM696" s="60"/>
      <c r="AN696" s="64"/>
      <c r="AO696" s="60"/>
      <c r="AP696" s="64"/>
      <c r="AQ696" s="60"/>
      <c r="AR696" s="64"/>
      <c r="AS696" s="60"/>
      <c r="AT696" s="64"/>
      <c r="AU696" s="60"/>
      <c r="AV696" s="64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0"/>
      <c r="BR696" s="60"/>
      <c r="BS696" s="60"/>
      <c r="BT696" s="61"/>
      <c r="BU696" s="61"/>
      <c r="BV696" s="61"/>
      <c r="BW696" s="61"/>
      <c r="BX696" s="61"/>
    </row>
    <row r="697" spans="2:76" x14ac:dyDescent="0.2">
      <c r="B697" s="61"/>
      <c r="C697" s="61"/>
      <c r="D697" s="61"/>
      <c r="E697" s="61"/>
      <c r="F697" s="61"/>
      <c r="G697" s="61"/>
      <c r="H697" s="61"/>
      <c r="I697" s="60"/>
      <c r="J697" s="64"/>
      <c r="K697" s="60"/>
      <c r="L697" s="64"/>
      <c r="M697" s="60"/>
      <c r="N697" s="64"/>
      <c r="O697" s="60"/>
      <c r="P697" s="64"/>
      <c r="Q697" s="60"/>
      <c r="R697" s="64"/>
      <c r="S697" s="60"/>
      <c r="T697" s="64"/>
      <c r="U697" s="60"/>
      <c r="V697" s="64"/>
      <c r="W697" s="60"/>
      <c r="X697" s="64"/>
      <c r="Y697" s="60"/>
      <c r="Z697" s="64"/>
      <c r="AA697" s="60"/>
      <c r="AB697" s="64"/>
      <c r="AC697" s="60"/>
      <c r="AD697" s="88"/>
      <c r="AE697" s="60"/>
      <c r="AF697" s="64"/>
      <c r="AG697" s="60"/>
      <c r="AH697" s="64"/>
      <c r="AI697" s="60"/>
      <c r="AJ697" s="64"/>
      <c r="AK697" s="60"/>
      <c r="AL697" s="64"/>
      <c r="AM697" s="60"/>
      <c r="AN697" s="64"/>
      <c r="AO697" s="60"/>
      <c r="AP697" s="64"/>
      <c r="AQ697" s="60"/>
      <c r="AR697" s="64"/>
      <c r="AS697" s="60"/>
      <c r="AT697" s="64"/>
      <c r="AU697" s="60"/>
      <c r="AV697" s="64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0"/>
      <c r="BR697" s="60"/>
      <c r="BS697" s="60"/>
      <c r="BT697" s="61"/>
      <c r="BU697" s="61"/>
      <c r="BV697" s="61"/>
      <c r="BW697" s="61"/>
      <c r="BX697" s="61"/>
    </row>
    <row r="698" spans="2:76" x14ac:dyDescent="0.2">
      <c r="B698" s="61"/>
      <c r="C698" s="61"/>
      <c r="D698" s="61"/>
      <c r="E698" s="61"/>
      <c r="F698" s="61"/>
      <c r="G698" s="61"/>
      <c r="H698" s="61"/>
      <c r="I698" s="60"/>
      <c r="J698" s="64"/>
      <c r="K698" s="60"/>
      <c r="L698" s="64"/>
      <c r="M698" s="60"/>
      <c r="N698" s="64"/>
      <c r="O698" s="60"/>
      <c r="P698" s="64"/>
      <c r="Q698" s="60"/>
      <c r="R698" s="64"/>
      <c r="S698" s="60"/>
      <c r="T698" s="64"/>
      <c r="U698" s="60"/>
      <c r="V698" s="64"/>
      <c r="W698" s="60"/>
      <c r="X698" s="64"/>
      <c r="Y698" s="60"/>
      <c r="Z698" s="64"/>
      <c r="AA698" s="60"/>
      <c r="AB698" s="64"/>
      <c r="AC698" s="60"/>
      <c r="AD698" s="88"/>
      <c r="AE698" s="60"/>
      <c r="AF698" s="64"/>
      <c r="AG698" s="60"/>
      <c r="AH698" s="64"/>
      <c r="AI698" s="60"/>
      <c r="AJ698" s="64"/>
      <c r="AK698" s="60"/>
      <c r="AL698" s="64"/>
      <c r="AM698" s="60"/>
      <c r="AN698" s="64"/>
      <c r="AO698" s="60"/>
      <c r="AP698" s="64"/>
      <c r="AQ698" s="60"/>
      <c r="AR698" s="64"/>
      <c r="AS698" s="60"/>
      <c r="AT698" s="64"/>
      <c r="AU698" s="60"/>
      <c r="AV698" s="64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0"/>
      <c r="BR698" s="60"/>
      <c r="BS698" s="60"/>
      <c r="BT698" s="61"/>
      <c r="BU698" s="61"/>
      <c r="BV698" s="61"/>
      <c r="BW698" s="61"/>
      <c r="BX698" s="61"/>
    </row>
    <row r="699" spans="2:76" x14ac:dyDescent="0.2">
      <c r="B699" s="61"/>
      <c r="C699" s="61"/>
      <c r="D699" s="61"/>
      <c r="E699" s="61"/>
      <c r="F699" s="61"/>
      <c r="G699" s="61"/>
      <c r="H699" s="61"/>
      <c r="I699" s="60"/>
      <c r="J699" s="64"/>
      <c r="K699" s="60"/>
      <c r="L699" s="64"/>
      <c r="M699" s="60"/>
      <c r="N699" s="64"/>
      <c r="O699" s="60"/>
      <c r="P699" s="64"/>
      <c r="Q699" s="60"/>
      <c r="R699" s="64"/>
      <c r="S699" s="60"/>
      <c r="T699" s="64"/>
      <c r="U699" s="60"/>
      <c r="V699" s="64"/>
      <c r="W699" s="60"/>
      <c r="X699" s="64"/>
      <c r="Y699" s="60"/>
      <c r="Z699" s="64"/>
      <c r="AA699" s="60"/>
      <c r="AB699" s="64"/>
      <c r="AC699" s="60"/>
      <c r="AD699" s="88"/>
      <c r="AE699" s="60"/>
      <c r="AF699" s="64"/>
      <c r="AG699" s="60"/>
      <c r="AH699" s="64"/>
      <c r="AI699" s="60"/>
      <c r="AJ699" s="64"/>
      <c r="AK699" s="60"/>
      <c r="AL699" s="64"/>
      <c r="AM699" s="60"/>
      <c r="AN699" s="64"/>
      <c r="AO699" s="60"/>
      <c r="AP699" s="64"/>
      <c r="AQ699" s="60"/>
      <c r="AR699" s="64"/>
      <c r="AS699" s="60"/>
      <c r="AT699" s="64"/>
      <c r="AU699" s="60"/>
      <c r="AV699" s="64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0"/>
      <c r="BR699" s="60"/>
      <c r="BS699" s="60"/>
      <c r="BT699" s="61"/>
      <c r="BU699" s="61"/>
      <c r="BV699" s="61"/>
      <c r="BW699" s="61"/>
      <c r="BX699" s="61"/>
    </row>
    <row r="700" spans="2:76" x14ac:dyDescent="0.2">
      <c r="B700" s="61"/>
      <c r="C700" s="61"/>
      <c r="D700" s="61"/>
      <c r="E700" s="61"/>
      <c r="F700" s="61"/>
      <c r="G700" s="61"/>
      <c r="H700" s="61"/>
      <c r="I700" s="60"/>
      <c r="J700" s="64"/>
      <c r="K700" s="60"/>
      <c r="L700" s="64"/>
      <c r="M700" s="60"/>
      <c r="N700" s="64"/>
      <c r="O700" s="60"/>
      <c r="P700" s="64"/>
      <c r="Q700" s="60"/>
      <c r="R700" s="64"/>
      <c r="S700" s="60"/>
      <c r="T700" s="64"/>
      <c r="U700" s="60"/>
      <c r="V700" s="64"/>
      <c r="W700" s="60"/>
      <c r="X700" s="64"/>
      <c r="Y700" s="60"/>
      <c r="Z700" s="64"/>
      <c r="AA700" s="60"/>
      <c r="AB700" s="64"/>
      <c r="AC700" s="60"/>
      <c r="AD700" s="88"/>
      <c r="AE700" s="60"/>
      <c r="AF700" s="64"/>
      <c r="AG700" s="60"/>
      <c r="AH700" s="64"/>
      <c r="AI700" s="60"/>
      <c r="AJ700" s="64"/>
      <c r="AK700" s="60"/>
      <c r="AL700" s="64"/>
      <c r="AM700" s="60"/>
      <c r="AN700" s="64"/>
      <c r="AO700" s="60"/>
      <c r="AP700" s="64"/>
      <c r="AQ700" s="60"/>
      <c r="AR700" s="64"/>
      <c r="AS700" s="60"/>
      <c r="AT700" s="64"/>
      <c r="AU700" s="60"/>
      <c r="AV700" s="64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0"/>
      <c r="BR700" s="60"/>
      <c r="BS700" s="60"/>
      <c r="BT700" s="61"/>
      <c r="BU700" s="61"/>
      <c r="BV700" s="61"/>
      <c r="BW700" s="61"/>
      <c r="BX700" s="61"/>
    </row>
    <row r="701" spans="2:76" x14ac:dyDescent="0.2">
      <c r="B701" s="61"/>
      <c r="C701" s="61"/>
      <c r="D701" s="61"/>
      <c r="E701" s="61"/>
      <c r="F701" s="61"/>
      <c r="G701" s="61"/>
      <c r="H701" s="61"/>
      <c r="I701" s="60"/>
      <c r="J701" s="64"/>
      <c r="K701" s="60"/>
      <c r="L701" s="64"/>
      <c r="M701" s="60"/>
      <c r="N701" s="64"/>
      <c r="O701" s="60"/>
      <c r="P701" s="64"/>
      <c r="Q701" s="60"/>
      <c r="R701" s="64"/>
      <c r="S701" s="60"/>
      <c r="T701" s="64"/>
      <c r="U701" s="60"/>
      <c r="V701" s="64"/>
      <c r="W701" s="60"/>
      <c r="X701" s="64"/>
      <c r="Y701" s="60"/>
      <c r="Z701" s="64"/>
      <c r="AA701" s="60"/>
      <c r="AB701" s="64"/>
      <c r="AC701" s="60"/>
      <c r="AD701" s="88"/>
      <c r="AE701" s="60"/>
      <c r="AF701" s="64"/>
      <c r="AG701" s="60"/>
      <c r="AH701" s="64"/>
      <c r="AI701" s="60"/>
      <c r="AJ701" s="64"/>
      <c r="AK701" s="60"/>
      <c r="AL701" s="64"/>
      <c r="AM701" s="60"/>
      <c r="AN701" s="64"/>
      <c r="AO701" s="60"/>
      <c r="AP701" s="64"/>
      <c r="AQ701" s="60"/>
      <c r="AR701" s="64"/>
      <c r="AS701" s="60"/>
      <c r="AT701" s="64"/>
      <c r="AU701" s="60"/>
      <c r="AV701" s="64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0"/>
      <c r="BR701" s="60"/>
      <c r="BS701" s="60"/>
      <c r="BT701" s="61"/>
      <c r="BU701" s="61"/>
      <c r="BV701" s="61"/>
      <c r="BW701" s="61"/>
      <c r="BX701" s="61"/>
    </row>
    <row r="702" spans="2:76" x14ac:dyDescent="0.2">
      <c r="B702" s="61"/>
      <c r="C702" s="61"/>
      <c r="D702" s="61"/>
      <c r="E702" s="61"/>
      <c r="F702" s="61"/>
      <c r="G702" s="61"/>
      <c r="H702" s="61"/>
      <c r="I702" s="60"/>
      <c r="J702" s="64"/>
      <c r="K702" s="60"/>
      <c r="L702" s="64"/>
      <c r="M702" s="60"/>
      <c r="N702" s="64"/>
      <c r="O702" s="60"/>
      <c r="P702" s="64"/>
      <c r="Q702" s="60"/>
      <c r="R702" s="64"/>
      <c r="S702" s="60"/>
      <c r="T702" s="64"/>
      <c r="U702" s="60"/>
      <c r="V702" s="64"/>
      <c r="W702" s="60"/>
      <c r="X702" s="64"/>
      <c r="Y702" s="60"/>
      <c r="Z702" s="64"/>
      <c r="AA702" s="60"/>
      <c r="AB702" s="64"/>
      <c r="AC702" s="60"/>
      <c r="AD702" s="88"/>
      <c r="AE702" s="60"/>
      <c r="AF702" s="64"/>
      <c r="AG702" s="60"/>
      <c r="AH702" s="64"/>
      <c r="AI702" s="60"/>
      <c r="AJ702" s="64"/>
      <c r="AK702" s="60"/>
      <c r="AL702" s="64"/>
      <c r="AM702" s="60"/>
      <c r="AN702" s="64"/>
      <c r="AO702" s="60"/>
      <c r="AP702" s="64"/>
      <c r="AQ702" s="60"/>
      <c r="AR702" s="64"/>
      <c r="AS702" s="60"/>
      <c r="AT702" s="64"/>
      <c r="AU702" s="60"/>
      <c r="AV702" s="64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0"/>
      <c r="BR702" s="60"/>
      <c r="BS702" s="60"/>
      <c r="BT702" s="61"/>
      <c r="BU702" s="61"/>
      <c r="BV702" s="61"/>
      <c r="BW702" s="61"/>
      <c r="BX702" s="61"/>
    </row>
    <row r="703" spans="2:76" x14ac:dyDescent="0.2">
      <c r="B703" s="61"/>
      <c r="C703" s="61"/>
      <c r="D703" s="61"/>
      <c r="E703" s="61"/>
      <c r="F703" s="61"/>
      <c r="G703" s="61"/>
      <c r="H703" s="61"/>
      <c r="I703" s="60"/>
      <c r="J703" s="64"/>
      <c r="K703" s="60"/>
      <c r="L703" s="64"/>
      <c r="M703" s="60"/>
      <c r="N703" s="64"/>
      <c r="O703" s="60"/>
      <c r="P703" s="64"/>
      <c r="Q703" s="60"/>
      <c r="R703" s="64"/>
      <c r="S703" s="60"/>
      <c r="T703" s="64"/>
      <c r="U703" s="60"/>
      <c r="V703" s="64"/>
      <c r="W703" s="60"/>
      <c r="X703" s="64"/>
      <c r="Y703" s="60"/>
      <c r="Z703" s="64"/>
      <c r="AA703" s="60"/>
      <c r="AB703" s="64"/>
      <c r="AC703" s="60"/>
      <c r="AD703" s="88"/>
      <c r="AE703" s="60"/>
      <c r="AF703" s="64"/>
      <c r="AG703" s="60"/>
      <c r="AH703" s="64"/>
      <c r="AI703" s="60"/>
      <c r="AJ703" s="64"/>
      <c r="AK703" s="60"/>
      <c r="AL703" s="64"/>
      <c r="AM703" s="60"/>
      <c r="AN703" s="64"/>
      <c r="AO703" s="60"/>
      <c r="AP703" s="64"/>
      <c r="AQ703" s="60"/>
      <c r="AR703" s="64"/>
      <c r="AS703" s="60"/>
      <c r="AT703" s="64"/>
      <c r="AU703" s="60"/>
      <c r="AV703" s="64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0"/>
      <c r="BR703" s="60"/>
      <c r="BS703" s="60"/>
      <c r="BT703" s="61"/>
      <c r="BU703" s="61"/>
      <c r="BV703" s="61"/>
      <c r="BW703" s="61"/>
      <c r="BX703" s="61"/>
    </row>
    <row r="704" spans="2:76" x14ac:dyDescent="0.2">
      <c r="B704" s="61"/>
      <c r="C704" s="61"/>
      <c r="D704" s="61"/>
      <c r="E704" s="61"/>
      <c r="F704" s="61"/>
      <c r="G704" s="61"/>
      <c r="H704" s="61"/>
      <c r="I704" s="60"/>
      <c r="J704" s="64"/>
      <c r="K704" s="60"/>
      <c r="L704" s="64"/>
      <c r="M704" s="60"/>
      <c r="N704" s="64"/>
      <c r="O704" s="60"/>
      <c r="P704" s="64"/>
      <c r="Q704" s="60"/>
      <c r="R704" s="64"/>
      <c r="S704" s="60"/>
      <c r="T704" s="64"/>
      <c r="U704" s="60"/>
      <c r="V704" s="64"/>
      <c r="W704" s="60"/>
      <c r="X704" s="64"/>
      <c r="Y704" s="60"/>
      <c r="Z704" s="64"/>
      <c r="AA704" s="60"/>
      <c r="AB704" s="64"/>
      <c r="AC704" s="60"/>
      <c r="AD704" s="88"/>
      <c r="AE704" s="60"/>
      <c r="AF704" s="64"/>
      <c r="AG704" s="60"/>
      <c r="AH704" s="64"/>
      <c r="AI704" s="60"/>
      <c r="AJ704" s="64"/>
      <c r="AK704" s="60"/>
      <c r="AL704" s="64"/>
      <c r="AM704" s="60"/>
      <c r="AN704" s="64"/>
      <c r="AO704" s="60"/>
      <c r="AP704" s="64"/>
      <c r="AQ704" s="60"/>
      <c r="AR704" s="64"/>
      <c r="AS704" s="60"/>
      <c r="AT704" s="64"/>
      <c r="AU704" s="60"/>
      <c r="AV704" s="64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0"/>
      <c r="BR704" s="60"/>
      <c r="BS704" s="60"/>
      <c r="BT704" s="61"/>
      <c r="BU704" s="61"/>
      <c r="BV704" s="61"/>
      <c r="BW704" s="61"/>
      <c r="BX704" s="61"/>
    </row>
    <row r="705" spans="2:76" x14ac:dyDescent="0.2">
      <c r="B705" s="61"/>
      <c r="C705" s="61"/>
      <c r="D705" s="61"/>
      <c r="E705" s="61"/>
      <c r="F705" s="61"/>
      <c r="G705" s="61"/>
      <c r="H705" s="61"/>
      <c r="I705" s="60"/>
      <c r="J705" s="64"/>
      <c r="K705" s="60"/>
      <c r="L705" s="64"/>
      <c r="M705" s="60"/>
      <c r="N705" s="64"/>
      <c r="O705" s="60"/>
      <c r="P705" s="64"/>
      <c r="Q705" s="60"/>
      <c r="R705" s="64"/>
      <c r="S705" s="60"/>
      <c r="T705" s="64"/>
      <c r="U705" s="60"/>
      <c r="V705" s="64"/>
      <c r="W705" s="60"/>
      <c r="X705" s="64"/>
      <c r="Y705" s="60"/>
      <c r="Z705" s="64"/>
      <c r="AA705" s="60"/>
      <c r="AB705" s="64"/>
      <c r="AC705" s="60"/>
      <c r="AD705" s="88"/>
      <c r="AE705" s="60"/>
      <c r="AF705" s="64"/>
      <c r="AG705" s="60"/>
      <c r="AH705" s="64"/>
      <c r="AI705" s="60"/>
      <c r="AJ705" s="64"/>
      <c r="AK705" s="60"/>
      <c r="AL705" s="64"/>
      <c r="AM705" s="60"/>
      <c r="AN705" s="64"/>
      <c r="AO705" s="60"/>
      <c r="AP705" s="64"/>
      <c r="AQ705" s="60"/>
      <c r="AR705" s="64"/>
      <c r="AS705" s="60"/>
      <c r="AT705" s="64"/>
      <c r="AU705" s="60"/>
      <c r="AV705" s="64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0"/>
      <c r="BR705" s="60"/>
      <c r="BS705" s="60"/>
      <c r="BT705" s="61"/>
      <c r="BU705" s="61"/>
      <c r="BV705" s="61"/>
      <c r="BW705" s="61"/>
      <c r="BX705" s="61"/>
    </row>
    <row r="706" spans="2:76" x14ac:dyDescent="0.2">
      <c r="B706" s="61"/>
      <c r="C706" s="61"/>
      <c r="D706" s="61"/>
      <c r="E706" s="61"/>
      <c r="F706" s="61"/>
      <c r="G706" s="61"/>
      <c r="H706" s="61"/>
      <c r="I706" s="60"/>
      <c r="J706" s="64"/>
      <c r="K706" s="60"/>
      <c r="L706" s="64"/>
      <c r="M706" s="60"/>
      <c r="N706" s="64"/>
      <c r="O706" s="60"/>
      <c r="P706" s="64"/>
      <c r="Q706" s="60"/>
      <c r="R706" s="64"/>
      <c r="S706" s="60"/>
      <c r="T706" s="64"/>
      <c r="U706" s="60"/>
      <c r="V706" s="64"/>
      <c r="W706" s="60"/>
      <c r="X706" s="64"/>
      <c r="Y706" s="60"/>
      <c r="Z706" s="64"/>
      <c r="AA706" s="60"/>
      <c r="AB706" s="64"/>
      <c r="AC706" s="60"/>
      <c r="AD706" s="88"/>
      <c r="AE706" s="60"/>
      <c r="AF706" s="64"/>
      <c r="AG706" s="60"/>
      <c r="AH706" s="64"/>
      <c r="AI706" s="60"/>
      <c r="AJ706" s="64"/>
      <c r="AK706" s="60"/>
      <c r="AL706" s="64"/>
      <c r="AM706" s="60"/>
      <c r="AN706" s="64"/>
      <c r="AO706" s="60"/>
      <c r="AP706" s="64"/>
      <c r="AQ706" s="60"/>
      <c r="AR706" s="64"/>
      <c r="AS706" s="60"/>
      <c r="AT706" s="64"/>
      <c r="AU706" s="60"/>
      <c r="AV706" s="64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0"/>
      <c r="BR706" s="60"/>
      <c r="BS706" s="60"/>
      <c r="BT706" s="61"/>
      <c r="BU706" s="61"/>
      <c r="BV706" s="61"/>
      <c r="BW706" s="61"/>
      <c r="BX706" s="61"/>
    </row>
    <row r="707" spans="2:76" x14ac:dyDescent="0.2">
      <c r="B707" s="61"/>
      <c r="C707" s="61"/>
      <c r="D707" s="61"/>
      <c r="E707" s="61"/>
      <c r="F707" s="61"/>
      <c r="G707" s="61"/>
      <c r="H707" s="61"/>
      <c r="I707" s="60"/>
      <c r="J707" s="64"/>
      <c r="K707" s="60"/>
      <c r="L707" s="64"/>
      <c r="M707" s="60"/>
      <c r="N707" s="64"/>
      <c r="O707" s="60"/>
      <c r="P707" s="64"/>
      <c r="Q707" s="60"/>
      <c r="R707" s="64"/>
      <c r="S707" s="60"/>
      <c r="T707" s="64"/>
      <c r="U707" s="60"/>
      <c r="V707" s="64"/>
      <c r="W707" s="60"/>
      <c r="X707" s="64"/>
      <c r="Y707" s="60"/>
      <c r="Z707" s="64"/>
      <c r="AA707" s="60"/>
      <c r="AB707" s="64"/>
      <c r="AC707" s="60"/>
      <c r="AD707" s="88"/>
      <c r="AE707" s="60"/>
      <c r="AF707" s="64"/>
      <c r="AG707" s="60"/>
      <c r="AH707" s="64"/>
      <c r="AI707" s="60"/>
      <c r="AJ707" s="64"/>
      <c r="AK707" s="60"/>
      <c r="AL707" s="64"/>
      <c r="AM707" s="60"/>
      <c r="AN707" s="64"/>
      <c r="AO707" s="60"/>
      <c r="AP707" s="64"/>
      <c r="AQ707" s="60"/>
      <c r="AR707" s="64"/>
      <c r="AS707" s="60"/>
      <c r="AT707" s="64"/>
      <c r="AU707" s="60"/>
      <c r="AV707" s="64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0"/>
      <c r="BR707" s="60"/>
      <c r="BS707" s="60"/>
      <c r="BT707" s="61"/>
      <c r="BU707" s="61"/>
      <c r="BV707" s="61"/>
      <c r="BW707" s="61"/>
      <c r="BX707" s="61"/>
    </row>
    <row r="708" spans="2:76" x14ac:dyDescent="0.2">
      <c r="B708" s="61"/>
      <c r="C708" s="61"/>
      <c r="D708" s="61"/>
      <c r="E708" s="61"/>
      <c r="F708" s="61"/>
      <c r="G708" s="61"/>
      <c r="H708" s="61"/>
      <c r="I708" s="60"/>
      <c r="J708" s="64"/>
      <c r="K708" s="60"/>
      <c r="L708" s="64"/>
      <c r="M708" s="60"/>
      <c r="N708" s="64"/>
      <c r="O708" s="60"/>
      <c r="P708" s="64"/>
      <c r="Q708" s="60"/>
      <c r="R708" s="64"/>
      <c r="S708" s="60"/>
      <c r="T708" s="64"/>
      <c r="U708" s="60"/>
      <c r="V708" s="64"/>
      <c r="W708" s="60"/>
      <c r="X708" s="64"/>
      <c r="Y708" s="60"/>
      <c r="Z708" s="64"/>
      <c r="AA708" s="60"/>
      <c r="AB708" s="64"/>
      <c r="AC708" s="60"/>
      <c r="AD708" s="88"/>
      <c r="AE708" s="60"/>
      <c r="AF708" s="64"/>
      <c r="AG708" s="60"/>
      <c r="AH708" s="64"/>
      <c r="AI708" s="60"/>
      <c r="AJ708" s="64"/>
      <c r="AK708" s="60"/>
      <c r="AL708" s="64"/>
      <c r="AM708" s="60"/>
      <c r="AN708" s="64"/>
      <c r="AO708" s="60"/>
      <c r="AP708" s="64"/>
      <c r="AQ708" s="60"/>
      <c r="AR708" s="64"/>
      <c r="AS708" s="60"/>
      <c r="AT708" s="64"/>
      <c r="AU708" s="60"/>
      <c r="AV708" s="64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0"/>
      <c r="BR708" s="60"/>
      <c r="BS708" s="60"/>
      <c r="BT708" s="61"/>
      <c r="BU708" s="61"/>
      <c r="BV708" s="61"/>
      <c r="BW708" s="61"/>
      <c r="BX708" s="61"/>
    </row>
    <row r="709" spans="2:76" x14ac:dyDescent="0.2">
      <c r="B709" s="61"/>
      <c r="C709" s="61"/>
      <c r="D709" s="61"/>
      <c r="E709" s="61"/>
      <c r="F709" s="61"/>
      <c r="G709" s="61"/>
      <c r="H709" s="61"/>
      <c r="I709" s="60"/>
      <c r="J709" s="64"/>
      <c r="K709" s="60"/>
      <c r="L709" s="64"/>
      <c r="M709" s="60"/>
      <c r="N709" s="64"/>
      <c r="O709" s="60"/>
      <c r="P709" s="64"/>
      <c r="Q709" s="60"/>
      <c r="R709" s="64"/>
      <c r="S709" s="60"/>
      <c r="T709" s="64"/>
      <c r="U709" s="60"/>
      <c r="V709" s="64"/>
      <c r="W709" s="60"/>
      <c r="X709" s="64"/>
      <c r="Y709" s="60"/>
      <c r="Z709" s="64"/>
      <c r="AA709" s="60"/>
      <c r="AB709" s="64"/>
      <c r="AC709" s="60"/>
      <c r="AD709" s="88"/>
      <c r="AE709" s="60"/>
      <c r="AF709" s="64"/>
      <c r="AG709" s="60"/>
      <c r="AH709" s="64"/>
      <c r="AI709" s="60"/>
      <c r="AJ709" s="64"/>
      <c r="AK709" s="60"/>
      <c r="AL709" s="64"/>
      <c r="AM709" s="60"/>
      <c r="AN709" s="64"/>
      <c r="AO709" s="60"/>
      <c r="AP709" s="64"/>
      <c r="AQ709" s="60"/>
      <c r="AR709" s="64"/>
      <c r="AS709" s="60"/>
      <c r="AT709" s="64"/>
      <c r="AU709" s="60"/>
      <c r="AV709" s="64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0"/>
      <c r="BR709" s="60"/>
      <c r="BS709" s="60"/>
      <c r="BT709" s="61"/>
      <c r="BU709" s="61"/>
      <c r="BV709" s="61"/>
      <c r="BW709" s="61"/>
      <c r="BX709" s="61"/>
    </row>
    <row r="710" spans="2:76" x14ac:dyDescent="0.2">
      <c r="B710" s="61"/>
      <c r="C710" s="61"/>
      <c r="D710" s="61"/>
      <c r="E710" s="61"/>
      <c r="F710" s="61"/>
      <c r="G710" s="61"/>
      <c r="H710" s="61"/>
      <c r="I710" s="60"/>
      <c r="J710" s="64"/>
      <c r="K710" s="60"/>
      <c r="L710" s="64"/>
      <c r="M710" s="60"/>
      <c r="N710" s="64"/>
      <c r="O710" s="60"/>
      <c r="P710" s="64"/>
      <c r="Q710" s="60"/>
      <c r="R710" s="64"/>
      <c r="S710" s="60"/>
      <c r="T710" s="64"/>
      <c r="U710" s="60"/>
      <c r="V710" s="64"/>
      <c r="W710" s="60"/>
      <c r="X710" s="64"/>
      <c r="Y710" s="60"/>
      <c r="Z710" s="64"/>
      <c r="AA710" s="60"/>
      <c r="AB710" s="64"/>
      <c r="AC710" s="60"/>
      <c r="AD710" s="88"/>
      <c r="AE710" s="60"/>
      <c r="AF710" s="64"/>
      <c r="AG710" s="60"/>
      <c r="AH710" s="64"/>
      <c r="AI710" s="60"/>
      <c r="AJ710" s="64"/>
      <c r="AK710" s="60"/>
      <c r="AL710" s="64"/>
      <c r="AM710" s="60"/>
      <c r="AN710" s="64"/>
      <c r="AO710" s="60"/>
      <c r="AP710" s="64"/>
      <c r="AQ710" s="60"/>
      <c r="AR710" s="64"/>
      <c r="AS710" s="60"/>
      <c r="AT710" s="64"/>
      <c r="AU710" s="60"/>
      <c r="AV710" s="64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0"/>
      <c r="BR710" s="60"/>
      <c r="BS710" s="60"/>
      <c r="BT710" s="61"/>
      <c r="BU710" s="61"/>
      <c r="BV710" s="61"/>
      <c r="BW710" s="61"/>
      <c r="BX710" s="61"/>
    </row>
    <row r="711" spans="2:76" x14ac:dyDescent="0.2">
      <c r="B711" s="61"/>
      <c r="C711" s="61"/>
      <c r="D711" s="61"/>
      <c r="E711" s="61"/>
      <c r="F711" s="61"/>
      <c r="G711" s="61"/>
      <c r="H711" s="61"/>
      <c r="I711" s="60"/>
      <c r="J711" s="64"/>
      <c r="K711" s="60"/>
      <c r="L711" s="64"/>
      <c r="M711" s="60"/>
      <c r="N711" s="64"/>
      <c r="O711" s="60"/>
      <c r="P711" s="64"/>
      <c r="Q711" s="60"/>
      <c r="R711" s="64"/>
      <c r="S711" s="60"/>
      <c r="T711" s="64"/>
      <c r="U711" s="60"/>
      <c r="V711" s="64"/>
      <c r="W711" s="60"/>
      <c r="X711" s="64"/>
      <c r="Y711" s="60"/>
      <c r="Z711" s="64"/>
      <c r="AA711" s="60"/>
      <c r="AB711" s="64"/>
      <c r="AC711" s="60"/>
      <c r="AD711" s="88"/>
      <c r="AE711" s="60"/>
      <c r="AF711" s="64"/>
      <c r="AG711" s="60"/>
      <c r="AH711" s="64"/>
      <c r="AI711" s="60"/>
      <c r="AJ711" s="64"/>
      <c r="AK711" s="60"/>
      <c r="AL711" s="64"/>
      <c r="AM711" s="60"/>
      <c r="AN711" s="64"/>
      <c r="AO711" s="60"/>
      <c r="AP711" s="64"/>
      <c r="AQ711" s="60"/>
      <c r="AR711" s="64"/>
      <c r="AS711" s="60"/>
      <c r="AT711" s="64"/>
      <c r="AU711" s="60"/>
      <c r="AV711" s="64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0"/>
      <c r="BR711" s="60"/>
      <c r="BS711" s="60"/>
      <c r="BT711" s="61"/>
      <c r="BU711" s="61"/>
      <c r="BV711" s="61"/>
      <c r="BW711" s="61"/>
      <c r="BX711" s="61"/>
    </row>
    <row r="712" spans="2:76" x14ac:dyDescent="0.2">
      <c r="B712" s="61"/>
      <c r="C712" s="61"/>
      <c r="D712" s="61"/>
      <c r="E712" s="61"/>
      <c r="F712" s="61"/>
      <c r="G712" s="61"/>
      <c r="H712" s="61"/>
      <c r="I712" s="60"/>
      <c r="J712" s="64"/>
      <c r="K712" s="60"/>
      <c r="L712" s="64"/>
      <c r="M712" s="60"/>
      <c r="N712" s="64"/>
      <c r="O712" s="60"/>
      <c r="P712" s="64"/>
      <c r="Q712" s="60"/>
      <c r="R712" s="64"/>
      <c r="S712" s="60"/>
      <c r="T712" s="64"/>
      <c r="U712" s="60"/>
      <c r="V712" s="64"/>
      <c r="W712" s="60"/>
      <c r="X712" s="64"/>
      <c r="Y712" s="60"/>
      <c r="Z712" s="64"/>
      <c r="AA712" s="60"/>
      <c r="AB712" s="64"/>
      <c r="AC712" s="60"/>
      <c r="AD712" s="88"/>
      <c r="AE712" s="60"/>
      <c r="AF712" s="64"/>
      <c r="AG712" s="60"/>
      <c r="AH712" s="64"/>
      <c r="AI712" s="60"/>
      <c r="AJ712" s="64"/>
      <c r="AK712" s="60"/>
      <c r="AL712" s="64"/>
      <c r="AM712" s="60"/>
      <c r="AN712" s="64"/>
      <c r="AO712" s="60"/>
      <c r="AP712" s="64"/>
      <c r="AQ712" s="60"/>
      <c r="AR712" s="64"/>
      <c r="AS712" s="60"/>
      <c r="AT712" s="64"/>
      <c r="AU712" s="60"/>
      <c r="AV712" s="64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0"/>
      <c r="BR712" s="60"/>
      <c r="BS712" s="60"/>
      <c r="BT712" s="61"/>
      <c r="BU712" s="61"/>
      <c r="BV712" s="61"/>
      <c r="BW712" s="61"/>
      <c r="BX712" s="61"/>
    </row>
    <row r="713" spans="2:76" x14ac:dyDescent="0.2">
      <c r="B713" s="61"/>
      <c r="C713" s="61"/>
      <c r="D713" s="61"/>
      <c r="E713" s="61"/>
      <c r="F713" s="61"/>
      <c r="G713" s="61"/>
      <c r="H713" s="61"/>
      <c r="I713" s="60"/>
      <c r="J713" s="64"/>
      <c r="K713" s="60"/>
      <c r="L713" s="64"/>
      <c r="M713" s="60"/>
      <c r="N713" s="64"/>
      <c r="O713" s="60"/>
      <c r="P713" s="64"/>
      <c r="Q713" s="60"/>
      <c r="R713" s="64"/>
      <c r="S713" s="60"/>
      <c r="T713" s="64"/>
      <c r="U713" s="60"/>
      <c r="V713" s="64"/>
      <c r="W713" s="60"/>
      <c r="X713" s="64"/>
      <c r="Y713" s="60"/>
      <c r="Z713" s="64"/>
      <c r="AA713" s="60"/>
      <c r="AB713" s="64"/>
      <c r="AC713" s="60"/>
      <c r="AD713" s="88"/>
      <c r="AE713" s="60"/>
      <c r="AF713" s="64"/>
      <c r="AG713" s="60"/>
      <c r="AH713" s="64"/>
      <c r="AI713" s="60"/>
      <c r="AJ713" s="64"/>
      <c r="AK713" s="60"/>
      <c r="AL713" s="64"/>
      <c r="AM713" s="60"/>
      <c r="AN713" s="64"/>
      <c r="AO713" s="60"/>
      <c r="AP713" s="64"/>
      <c r="AQ713" s="60"/>
      <c r="AR713" s="64"/>
      <c r="AS713" s="60"/>
      <c r="AT713" s="64"/>
      <c r="AU713" s="60"/>
      <c r="AV713" s="64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0"/>
      <c r="BR713" s="60"/>
      <c r="BS713" s="60"/>
      <c r="BT713" s="61"/>
      <c r="BU713" s="61"/>
      <c r="BV713" s="61"/>
      <c r="BW713" s="61"/>
      <c r="BX713" s="61"/>
    </row>
    <row r="714" spans="2:76" x14ac:dyDescent="0.2">
      <c r="B714" s="61"/>
      <c r="C714" s="61"/>
      <c r="D714" s="61"/>
      <c r="E714" s="61"/>
      <c r="F714" s="61"/>
      <c r="G714" s="61"/>
      <c r="H714" s="61"/>
      <c r="I714" s="60"/>
      <c r="J714" s="64"/>
      <c r="K714" s="60"/>
      <c r="L714" s="64"/>
      <c r="M714" s="60"/>
      <c r="N714" s="64"/>
      <c r="O714" s="60"/>
      <c r="P714" s="64"/>
      <c r="Q714" s="60"/>
      <c r="R714" s="64"/>
      <c r="S714" s="60"/>
      <c r="T714" s="64"/>
      <c r="U714" s="60"/>
      <c r="V714" s="64"/>
      <c r="W714" s="60"/>
      <c r="X714" s="64"/>
      <c r="Y714" s="60"/>
      <c r="Z714" s="64"/>
      <c r="AA714" s="60"/>
      <c r="AB714" s="64"/>
      <c r="AC714" s="60"/>
      <c r="AD714" s="88"/>
      <c r="AE714" s="60"/>
      <c r="AF714" s="64"/>
      <c r="AG714" s="60"/>
      <c r="AH714" s="64"/>
      <c r="AI714" s="60"/>
      <c r="AJ714" s="64"/>
      <c r="AK714" s="60"/>
      <c r="AL714" s="64"/>
      <c r="AM714" s="60"/>
      <c r="AN714" s="64"/>
      <c r="AO714" s="60"/>
      <c r="AP714" s="64"/>
      <c r="AQ714" s="60"/>
      <c r="AR714" s="64"/>
      <c r="AS714" s="60"/>
      <c r="AT714" s="64"/>
      <c r="AU714" s="60"/>
      <c r="AV714" s="64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0"/>
      <c r="BR714" s="60"/>
      <c r="BS714" s="60"/>
      <c r="BT714" s="61"/>
      <c r="BU714" s="61"/>
      <c r="BV714" s="61"/>
      <c r="BW714" s="61"/>
      <c r="BX714" s="61"/>
    </row>
    <row r="715" spans="2:76" x14ac:dyDescent="0.2">
      <c r="B715" s="61"/>
      <c r="C715" s="61"/>
      <c r="D715" s="61"/>
      <c r="E715" s="61"/>
      <c r="F715" s="61"/>
      <c r="G715" s="61"/>
      <c r="H715" s="61"/>
      <c r="I715" s="60"/>
      <c r="J715" s="64"/>
      <c r="K715" s="60"/>
      <c r="L715" s="64"/>
      <c r="M715" s="60"/>
      <c r="N715" s="64"/>
      <c r="O715" s="60"/>
      <c r="P715" s="64"/>
      <c r="Q715" s="60"/>
      <c r="R715" s="64"/>
      <c r="S715" s="60"/>
      <c r="T715" s="64"/>
      <c r="U715" s="60"/>
      <c r="V715" s="64"/>
      <c r="W715" s="60"/>
      <c r="X715" s="64"/>
      <c r="Y715" s="60"/>
      <c r="Z715" s="64"/>
      <c r="AA715" s="60"/>
      <c r="AB715" s="64"/>
      <c r="AC715" s="60"/>
      <c r="AD715" s="88"/>
      <c r="AE715" s="60"/>
      <c r="AF715" s="64"/>
      <c r="AG715" s="60"/>
      <c r="AH715" s="64"/>
      <c r="AI715" s="60"/>
      <c r="AJ715" s="64"/>
      <c r="AK715" s="60"/>
      <c r="AL715" s="64"/>
      <c r="AM715" s="60"/>
      <c r="AN715" s="64"/>
      <c r="AO715" s="60"/>
      <c r="AP715" s="64"/>
      <c r="AQ715" s="60"/>
      <c r="AR715" s="64"/>
      <c r="AS715" s="60"/>
      <c r="AT715" s="64"/>
      <c r="AU715" s="60"/>
      <c r="AV715" s="64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0"/>
      <c r="BR715" s="60"/>
      <c r="BS715" s="60"/>
      <c r="BT715" s="61"/>
      <c r="BU715" s="61"/>
      <c r="BV715" s="61"/>
      <c r="BW715" s="61"/>
      <c r="BX715" s="61"/>
    </row>
    <row r="716" spans="2:76" x14ac:dyDescent="0.2">
      <c r="B716" s="61"/>
      <c r="C716" s="61"/>
      <c r="D716" s="61"/>
      <c r="E716" s="61"/>
      <c r="F716" s="61"/>
      <c r="G716" s="61"/>
      <c r="H716" s="61"/>
      <c r="I716" s="60"/>
      <c r="J716" s="64"/>
      <c r="K716" s="60"/>
      <c r="L716" s="64"/>
      <c r="M716" s="60"/>
      <c r="N716" s="64"/>
      <c r="O716" s="60"/>
      <c r="P716" s="64"/>
      <c r="Q716" s="60"/>
      <c r="R716" s="64"/>
      <c r="S716" s="60"/>
      <c r="T716" s="64"/>
      <c r="U716" s="60"/>
      <c r="V716" s="64"/>
      <c r="W716" s="60"/>
      <c r="X716" s="64"/>
      <c r="Y716" s="60"/>
      <c r="Z716" s="64"/>
      <c r="AA716" s="60"/>
      <c r="AB716" s="64"/>
      <c r="AC716" s="60"/>
      <c r="AD716" s="88"/>
      <c r="AE716" s="60"/>
      <c r="AF716" s="64"/>
      <c r="AG716" s="60"/>
      <c r="AH716" s="64"/>
      <c r="AI716" s="60"/>
      <c r="AJ716" s="64"/>
      <c r="AK716" s="60"/>
      <c r="AL716" s="64"/>
      <c r="AM716" s="60"/>
      <c r="AN716" s="64"/>
      <c r="AO716" s="60"/>
      <c r="AP716" s="64"/>
      <c r="AQ716" s="60"/>
      <c r="AR716" s="64"/>
      <c r="AS716" s="60"/>
      <c r="AT716" s="64"/>
      <c r="AU716" s="60"/>
      <c r="AV716" s="64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0"/>
      <c r="BR716" s="60"/>
      <c r="BS716" s="60"/>
      <c r="BT716" s="61"/>
      <c r="BU716" s="61"/>
      <c r="BV716" s="61"/>
      <c r="BW716" s="61"/>
      <c r="BX716" s="61"/>
    </row>
    <row r="717" spans="2:76" x14ac:dyDescent="0.2">
      <c r="B717" s="61"/>
      <c r="C717" s="61"/>
      <c r="D717" s="61"/>
      <c r="E717" s="61"/>
      <c r="F717" s="61"/>
      <c r="G717" s="61"/>
      <c r="H717" s="61"/>
      <c r="I717" s="60"/>
      <c r="J717" s="64"/>
      <c r="K717" s="60"/>
      <c r="L717" s="64"/>
      <c r="M717" s="60"/>
      <c r="N717" s="64"/>
      <c r="O717" s="60"/>
      <c r="P717" s="64"/>
      <c r="Q717" s="60"/>
      <c r="R717" s="64"/>
      <c r="S717" s="60"/>
      <c r="T717" s="64"/>
      <c r="U717" s="60"/>
      <c r="V717" s="64"/>
      <c r="W717" s="60"/>
      <c r="X717" s="64"/>
      <c r="Y717" s="60"/>
      <c r="Z717" s="64"/>
      <c r="AA717" s="60"/>
      <c r="AB717" s="64"/>
      <c r="AC717" s="60"/>
      <c r="AD717" s="88"/>
      <c r="AE717" s="60"/>
      <c r="AF717" s="64"/>
      <c r="AG717" s="60"/>
      <c r="AH717" s="64"/>
      <c r="AI717" s="60"/>
      <c r="AJ717" s="64"/>
      <c r="AK717" s="60"/>
      <c r="AL717" s="64"/>
      <c r="AM717" s="60"/>
      <c r="AN717" s="64"/>
      <c r="AO717" s="60"/>
      <c r="AP717" s="64"/>
      <c r="AQ717" s="60"/>
      <c r="AR717" s="64"/>
      <c r="AS717" s="60"/>
      <c r="AT717" s="64"/>
      <c r="AU717" s="60"/>
      <c r="AV717" s="64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0"/>
      <c r="BR717" s="60"/>
      <c r="BS717" s="60"/>
      <c r="BT717" s="61"/>
      <c r="BU717" s="61"/>
      <c r="BV717" s="61"/>
      <c r="BW717" s="61"/>
      <c r="BX717" s="61"/>
    </row>
    <row r="718" spans="2:76" x14ac:dyDescent="0.2">
      <c r="B718" s="61"/>
      <c r="C718" s="61"/>
      <c r="D718" s="61"/>
      <c r="E718" s="61"/>
      <c r="F718" s="61"/>
      <c r="G718" s="61"/>
      <c r="H718" s="61"/>
      <c r="I718" s="60"/>
      <c r="J718" s="64"/>
      <c r="K718" s="60"/>
      <c r="L718" s="64"/>
      <c r="M718" s="60"/>
      <c r="N718" s="64"/>
      <c r="O718" s="60"/>
      <c r="P718" s="64"/>
      <c r="Q718" s="60"/>
      <c r="R718" s="64"/>
      <c r="S718" s="60"/>
      <c r="T718" s="64"/>
      <c r="U718" s="60"/>
      <c r="V718" s="64"/>
      <c r="W718" s="60"/>
      <c r="X718" s="64"/>
      <c r="Y718" s="60"/>
      <c r="Z718" s="64"/>
      <c r="AA718" s="60"/>
      <c r="AB718" s="64"/>
      <c r="AC718" s="60"/>
      <c r="AD718" s="88"/>
      <c r="AE718" s="60"/>
      <c r="AF718" s="64"/>
      <c r="AG718" s="60"/>
      <c r="AH718" s="64"/>
      <c r="AI718" s="60"/>
      <c r="AJ718" s="64"/>
      <c r="AK718" s="60"/>
      <c r="AL718" s="64"/>
      <c r="AM718" s="60"/>
      <c r="AN718" s="64"/>
      <c r="AO718" s="60"/>
      <c r="AP718" s="64"/>
      <c r="AQ718" s="60"/>
      <c r="AR718" s="64"/>
      <c r="AS718" s="60"/>
      <c r="AT718" s="64"/>
      <c r="AU718" s="60"/>
      <c r="AV718" s="64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0"/>
      <c r="BR718" s="60"/>
      <c r="BS718" s="60"/>
      <c r="BT718" s="61"/>
      <c r="BU718" s="61"/>
      <c r="BV718" s="61"/>
      <c r="BW718" s="61"/>
      <c r="BX718" s="61"/>
    </row>
    <row r="719" spans="2:76" x14ac:dyDescent="0.2">
      <c r="B719" s="61"/>
      <c r="C719" s="61"/>
      <c r="D719" s="61"/>
      <c r="E719" s="61"/>
      <c r="F719" s="61"/>
      <c r="G719" s="61"/>
      <c r="H719" s="61"/>
      <c r="I719" s="60"/>
      <c r="J719" s="64"/>
      <c r="K719" s="60"/>
      <c r="L719" s="64"/>
      <c r="M719" s="60"/>
      <c r="N719" s="64"/>
      <c r="O719" s="60"/>
      <c r="P719" s="64"/>
      <c r="Q719" s="60"/>
      <c r="R719" s="64"/>
      <c r="S719" s="60"/>
      <c r="T719" s="64"/>
      <c r="U719" s="60"/>
      <c r="V719" s="64"/>
      <c r="W719" s="60"/>
      <c r="X719" s="64"/>
      <c r="Y719" s="60"/>
      <c r="Z719" s="64"/>
      <c r="AA719" s="60"/>
      <c r="AB719" s="64"/>
      <c r="AC719" s="60"/>
      <c r="AD719" s="88"/>
      <c r="AE719" s="60"/>
      <c r="AF719" s="64"/>
      <c r="AG719" s="60"/>
      <c r="AH719" s="64"/>
      <c r="AI719" s="60"/>
      <c r="AJ719" s="64"/>
      <c r="AK719" s="60"/>
      <c r="AL719" s="64"/>
      <c r="AM719" s="60"/>
      <c r="AN719" s="64"/>
      <c r="AO719" s="60"/>
      <c r="AP719" s="64"/>
      <c r="AQ719" s="60"/>
      <c r="AR719" s="64"/>
      <c r="AS719" s="60"/>
      <c r="AT719" s="64"/>
      <c r="AU719" s="60"/>
      <c r="AV719" s="64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0"/>
      <c r="BR719" s="60"/>
      <c r="BS719" s="60"/>
      <c r="BT719" s="61"/>
      <c r="BU719" s="61"/>
      <c r="BV719" s="61"/>
      <c r="BW719" s="61"/>
      <c r="BX719" s="61"/>
    </row>
    <row r="720" spans="2:76" x14ac:dyDescent="0.2">
      <c r="B720" s="61"/>
      <c r="C720" s="61"/>
      <c r="D720" s="61"/>
      <c r="E720" s="61"/>
      <c r="F720" s="61"/>
      <c r="G720" s="61"/>
      <c r="H720" s="61"/>
      <c r="I720" s="60"/>
      <c r="J720" s="64"/>
      <c r="K720" s="60"/>
      <c r="L720" s="64"/>
      <c r="M720" s="60"/>
      <c r="N720" s="64"/>
      <c r="O720" s="60"/>
      <c r="P720" s="64"/>
      <c r="Q720" s="60"/>
      <c r="R720" s="64"/>
      <c r="S720" s="60"/>
      <c r="T720" s="64"/>
      <c r="U720" s="60"/>
      <c r="V720" s="64"/>
      <c r="W720" s="60"/>
      <c r="X720" s="64"/>
      <c r="Y720" s="60"/>
      <c r="Z720" s="64"/>
      <c r="AA720" s="60"/>
      <c r="AB720" s="64"/>
      <c r="AC720" s="60"/>
      <c r="AD720" s="88"/>
      <c r="AE720" s="60"/>
      <c r="AF720" s="64"/>
      <c r="AG720" s="60"/>
      <c r="AH720" s="64"/>
      <c r="AI720" s="60"/>
      <c r="AJ720" s="64"/>
      <c r="AK720" s="60"/>
      <c r="AL720" s="64"/>
      <c r="AM720" s="60"/>
      <c r="AN720" s="64"/>
      <c r="AO720" s="60"/>
      <c r="AP720" s="64"/>
      <c r="AQ720" s="60"/>
      <c r="AR720" s="64"/>
      <c r="AS720" s="60"/>
      <c r="AT720" s="64"/>
      <c r="AU720" s="60"/>
      <c r="AV720" s="64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0"/>
      <c r="BR720" s="60"/>
      <c r="BS720" s="60"/>
      <c r="BT720" s="61"/>
      <c r="BU720" s="61"/>
      <c r="BV720" s="61"/>
      <c r="BW720" s="61"/>
      <c r="BX720" s="61"/>
    </row>
    <row r="721" spans="2:76" x14ac:dyDescent="0.2">
      <c r="B721" s="61"/>
      <c r="C721" s="61"/>
      <c r="D721" s="61"/>
      <c r="E721" s="61"/>
      <c r="F721" s="61"/>
      <c r="G721" s="61"/>
      <c r="H721" s="61"/>
      <c r="I721" s="60"/>
      <c r="J721" s="64"/>
      <c r="K721" s="60"/>
      <c r="L721" s="64"/>
      <c r="M721" s="60"/>
      <c r="N721" s="64"/>
      <c r="O721" s="60"/>
      <c r="P721" s="64"/>
      <c r="Q721" s="60"/>
      <c r="R721" s="64"/>
      <c r="S721" s="60"/>
      <c r="T721" s="64"/>
      <c r="U721" s="60"/>
      <c r="V721" s="64"/>
      <c r="W721" s="60"/>
      <c r="X721" s="64"/>
      <c r="Y721" s="60"/>
      <c r="Z721" s="64"/>
      <c r="AA721" s="60"/>
      <c r="AB721" s="64"/>
      <c r="AC721" s="60"/>
      <c r="AD721" s="88"/>
      <c r="AE721" s="60"/>
      <c r="AF721" s="64"/>
      <c r="AG721" s="60"/>
      <c r="AH721" s="64"/>
      <c r="AI721" s="60"/>
      <c r="AJ721" s="64"/>
      <c r="AK721" s="60"/>
      <c r="AL721" s="64"/>
      <c r="AM721" s="60"/>
      <c r="AN721" s="64"/>
      <c r="AO721" s="60"/>
      <c r="AP721" s="64"/>
      <c r="AQ721" s="60"/>
      <c r="AR721" s="64"/>
      <c r="AS721" s="60"/>
      <c r="AT721" s="64"/>
      <c r="AU721" s="60"/>
      <c r="AV721" s="64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0"/>
      <c r="BR721" s="60"/>
      <c r="BS721" s="60"/>
      <c r="BT721" s="61"/>
      <c r="BU721" s="61"/>
      <c r="BV721" s="61"/>
      <c r="BW721" s="61"/>
      <c r="BX721" s="61"/>
    </row>
    <row r="722" spans="2:76" x14ac:dyDescent="0.2">
      <c r="B722" s="61"/>
      <c r="C722" s="61"/>
      <c r="D722" s="61"/>
      <c r="E722" s="61"/>
      <c r="F722" s="61"/>
      <c r="G722" s="61"/>
      <c r="H722" s="61"/>
      <c r="I722" s="60"/>
      <c r="J722" s="64"/>
      <c r="K722" s="60"/>
      <c r="L722" s="64"/>
      <c r="M722" s="60"/>
      <c r="N722" s="64"/>
      <c r="O722" s="60"/>
      <c r="P722" s="64"/>
      <c r="Q722" s="60"/>
      <c r="R722" s="64"/>
      <c r="S722" s="60"/>
      <c r="T722" s="64"/>
      <c r="U722" s="60"/>
      <c r="V722" s="64"/>
      <c r="W722" s="60"/>
      <c r="X722" s="64"/>
      <c r="Y722" s="60"/>
      <c r="Z722" s="64"/>
      <c r="AA722" s="60"/>
      <c r="AB722" s="64"/>
      <c r="AC722" s="60"/>
      <c r="AD722" s="88"/>
      <c r="AE722" s="60"/>
      <c r="AF722" s="64"/>
      <c r="AG722" s="60"/>
      <c r="AH722" s="64"/>
      <c r="AI722" s="60"/>
      <c r="AJ722" s="64"/>
      <c r="AK722" s="60"/>
      <c r="AL722" s="64"/>
      <c r="AM722" s="60"/>
      <c r="AN722" s="64"/>
      <c r="AO722" s="60"/>
      <c r="AP722" s="64"/>
      <c r="AQ722" s="60"/>
      <c r="AR722" s="64"/>
      <c r="AS722" s="60"/>
      <c r="AT722" s="64"/>
      <c r="AU722" s="60"/>
      <c r="AV722" s="64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0"/>
      <c r="BR722" s="60"/>
      <c r="BS722" s="60"/>
      <c r="BT722" s="61"/>
      <c r="BU722" s="61"/>
      <c r="BV722" s="61"/>
      <c r="BW722" s="61"/>
      <c r="BX722" s="61"/>
    </row>
    <row r="723" spans="2:76" x14ac:dyDescent="0.2">
      <c r="B723" s="61"/>
      <c r="C723" s="61"/>
      <c r="D723" s="61"/>
      <c r="E723" s="61"/>
      <c r="F723" s="61"/>
      <c r="G723" s="61"/>
      <c r="H723" s="61"/>
      <c r="I723" s="60"/>
      <c r="J723" s="64"/>
      <c r="K723" s="60"/>
      <c r="L723" s="64"/>
      <c r="M723" s="60"/>
      <c r="N723" s="64"/>
      <c r="O723" s="60"/>
      <c r="P723" s="64"/>
      <c r="Q723" s="60"/>
      <c r="R723" s="64"/>
      <c r="S723" s="60"/>
      <c r="T723" s="64"/>
      <c r="U723" s="60"/>
      <c r="V723" s="64"/>
      <c r="W723" s="60"/>
      <c r="X723" s="64"/>
      <c r="Y723" s="60"/>
      <c r="Z723" s="64"/>
      <c r="AA723" s="60"/>
      <c r="AB723" s="64"/>
      <c r="AC723" s="60"/>
      <c r="AD723" s="88"/>
      <c r="AE723" s="60"/>
      <c r="AF723" s="64"/>
      <c r="AG723" s="60"/>
      <c r="AH723" s="64"/>
      <c r="AI723" s="60"/>
      <c r="AJ723" s="64"/>
      <c r="AK723" s="60"/>
      <c r="AL723" s="64"/>
      <c r="AM723" s="60"/>
      <c r="AN723" s="64"/>
      <c r="AO723" s="60"/>
      <c r="AP723" s="64"/>
      <c r="AQ723" s="60"/>
      <c r="AR723" s="64"/>
      <c r="AS723" s="60"/>
      <c r="AT723" s="64"/>
      <c r="AU723" s="60"/>
      <c r="AV723" s="64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0"/>
      <c r="BR723" s="60"/>
      <c r="BS723" s="60"/>
      <c r="BT723" s="61"/>
      <c r="BU723" s="61"/>
      <c r="BV723" s="61"/>
      <c r="BW723" s="61"/>
      <c r="BX723" s="61"/>
    </row>
    <row r="724" spans="2:76" x14ac:dyDescent="0.2">
      <c r="B724" s="61"/>
      <c r="C724" s="61"/>
      <c r="D724" s="61"/>
      <c r="E724" s="61"/>
      <c r="F724" s="61"/>
      <c r="G724" s="61"/>
      <c r="H724" s="61"/>
      <c r="I724" s="60"/>
      <c r="J724" s="64"/>
      <c r="K724" s="60"/>
      <c r="L724" s="64"/>
      <c r="M724" s="60"/>
      <c r="N724" s="64"/>
      <c r="O724" s="60"/>
      <c r="P724" s="64"/>
      <c r="Q724" s="60"/>
      <c r="R724" s="64"/>
      <c r="S724" s="60"/>
      <c r="T724" s="64"/>
      <c r="U724" s="60"/>
      <c r="V724" s="64"/>
      <c r="W724" s="60"/>
      <c r="X724" s="64"/>
      <c r="Y724" s="60"/>
      <c r="Z724" s="64"/>
      <c r="AA724" s="60"/>
      <c r="AB724" s="64"/>
      <c r="AC724" s="60"/>
      <c r="AD724" s="88"/>
      <c r="AE724" s="60"/>
      <c r="AF724" s="64"/>
      <c r="AG724" s="60"/>
      <c r="AH724" s="64"/>
      <c r="AI724" s="60"/>
      <c r="AJ724" s="64"/>
      <c r="AK724" s="60"/>
      <c r="AL724" s="64"/>
      <c r="AM724" s="60"/>
      <c r="AN724" s="64"/>
      <c r="AO724" s="60"/>
      <c r="AP724" s="64"/>
      <c r="AQ724" s="60"/>
      <c r="AR724" s="64"/>
      <c r="AS724" s="60"/>
      <c r="AT724" s="64"/>
      <c r="AU724" s="60"/>
      <c r="AV724" s="64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0"/>
      <c r="BR724" s="60"/>
      <c r="BS724" s="60"/>
      <c r="BT724" s="61"/>
      <c r="BU724" s="61"/>
      <c r="BV724" s="61"/>
      <c r="BW724" s="61"/>
      <c r="BX724" s="61"/>
    </row>
    <row r="725" spans="2:76" x14ac:dyDescent="0.2">
      <c r="B725" s="61"/>
      <c r="C725" s="61"/>
      <c r="D725" s="61"/>
      <c r="E725" s="61"/>
      <c r="F725" s="61"/>
      <c r="G725" s="61"/>
      <c r="H725" s="61"/>
      <c r="I725" s="60"/>
      <c r="J725" s="64"/>
      <c r="K725" s="60"/>
      <c r="L725" s="64"/>
      <c r="M725" s="60"/>
      <c r="N725" s="64"/>
      <c r="O725" s="60"/>
      <c r="P725" s="64"/>
      <c r="Q725" s="60"/>
      <c r="R725" s="64"/>
      <c r="S725" s="60"/>
      <c r="T725" s="64"/>
      <c r="U725" s="60"/>
      <c r="V725" s="64"/>
      <c r="W725" s="60"/>
      <c r="X725" s="64"/>
      <c r="Y725" s="60"/>
      <c r="Z725" s="64"/>
      <c r="AA725" s="60"/>
      <c r="AB725" s="64"/>
      <c r="AC725" s="60"/>
      <c r="AD725" s="88"/>
      <c r="AE725" s="60"/>
      <c r="AF725" s="64"/>
      <c r="AG725" s="60"/>
      <c r="AH725" s="64"/>
      <c r="AI725" s="60"/>
      <c r="AJ725" s="64"/>
      <c r="AK725" s="60"/>
      <c r="AL725" s="64"/>
      <c r="AM725" s="60"/>
      <c r="AN725" s="64"/>
      <c r="AO725" s="60"/>
      <c r="AP725" s="64"/>
      <c r="AQ725" s="60"/>
      <c r="AR725" s="64"/>
      <c r="AS725" s="60"/>
      <c r="AT725" s="64"/>
      <c r="AU725" s="60"/>
      <c r="AV725" s="64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0"/>
      <c r="BR725" s="60"/>
      <c r="BS725" s="60"/>
      <c r="BT725" s="61"/>
      <c r="BU725" s="61"/>
      <c r="BV725" s="61"/>
      <c r="BW725" s="61"/>
      <c r="BX725" s="61"/>
    </row>
    <row r="726" spans="2:76" x14ac:dyDescent="0.2">
      <c r="B726" s="61"/>
      <c r="C726" s="61"/>
      <c r="D726" s="61"/>
      <c r="E726" s="61"/>
      <c r="F726" s="61"/>
      <c r="G726" s="61"/>
      <c r="H726" s="61"/>
      <c r="I726" s="60"/>
      <c r="J726" s="64"/>
      <c r="K726" s="60"/>
      <c r="L726" s="64"/>
      <c r="M726" s="60"/>
      <c r="N726" s="64"/>
      <c r="O726" s="60"/>
      <c r="P726" s="64"/>
      <c r="Q726" s="60"/>
      <c r="R726" s="64"/>
      <c r="S726" s="60"/>
      <c r="T726" s="64"/>
      <c r="U726" s="60"/>
      <c r="V726" s="64"/>
      <c r="W726" s="60"/>
      <c r="X726" s="64"/>
      <c r="Y726" s="60"/>
      <c r="Z726" s="64"/>
      <c r="AA726" s="60"/>
      <c r="AB726" s="64"/>
      <c r="AC726" s="60"/>
      <c r="AD726" s="88"/>
      <c r="AE726" s="60"/>
      <c r="AF726" s="64"/>
      <c r="AG726" s="60"/>
      <c r="AH726" s="64"/>
      <c r="AI726" s="60"/>
      <c r="AJ726" s="64"/>
      <c r="AK726" s="60"/>
      <c r="AL726" s="64"/>
      <c r="AM726" s="60"/>
      <c r="AN726" s="64"/>
      <c r="AO726" s="60"/>
      <c r="AP726" s="64"/>
      <c r="AQ726" s="60"/>
      <c r="AR726" s="64"/>
      <c r="AS726" s="60"/>
      <c r="AT726" s="64"/>
      <c r="AU726" s="60"/>
      <c r="AV726" s="64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0"/>
      <c r="BR726" s="60"/>
      <c r="BS726" s="60"/>
      <c r="BT726" s="61"/>
      <c r="BU726" s="61"/>
      <c r="BV726" s="61"/>
      <c r="BW726" s="61"/>
      <c r="BX726" s="61"/>
    </row>
    <row r="727" spans="2:76" x14ac:dyDescent="0.2">
      <c r="B727" s="61"/>
      <c r="C727" s="61"/>
      <c r="D727" s="61"/>
      <c r="E727" s="61"/>
      <c r="F727" s="61"/>
      <c r="G727" s="61"/>
      <c r="H727" s="61"/>
      <c r="I727" s="60"/>
      <c r="J727" s="64"/>
      <c r="K727" s="60"/>
      <c r="L727" s="64"/>
      <c r="M727" s="60"/>
      <c r="N727" s="64"/>
      <c r="O727" s="60"/>
      <c r="P727" s="64"/>
      <c r="Q727" s="60"/>
      <c r="R727" s="64"/>
      <c r="S727" s="60"/>
      <c r="T727" s="64"/>
      <c r="U727" s="60"/>
      <c r="V727" s="64"/>
      <c r="W727" s="60"/>
      <c r="X727" s="64"/>
      <c r="Y727" s="60"/>
      <c r="Z727" s="64"/>
      <c r="AA727" s="60"/>
      <c r="AB727" s="64"/>
      <c r="AC727" s="60"/>
      <c r="AD727" s="88"/>
      <c r="AE727" s="60"/>
      <c r="AF727" s="64"/>
      <c r="AG727" s="60"/>
      <c r="AH727" s="64"/>
      <c r="AI727" s="60"/>
      <c r="AJ727" s="64"/>
      <c r="AK727" s="60"/>
      <c r="AL727" s="64"/>
      <c r="AM727" s="60"/>
      <c r="AN727" s="64"/>
      <c r="AO727" s="60"/>
      <c r="AP727" s="64"/>
      <c r="AQ727" s="60"/>
      <c r="AR727" s="64"/>
      <c r="AS727" s="60"/>
      <c r="AT727" s="64"/>
      <c r="AU727" s="60"/>
      <c r="AV727" s="64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0"/>
      <c r="BR727" s="60"/>
      <c r="BS727" s="60"/>
      <c r="BT727" s="61"/>
      <c r="BU727" s="61"/>
      <c r="BV727" s="61"/>
      <c r="BW727" s="61"/>
      <c r="BX727" s="61"/>
    </row>
    <row r="728" spans="2:76" x14ac:dyDescent="0.2">
      <c r="B728" s="61"/>
      <c r="C728" s="61"/>
      <c r="D728" s="61"/>
      <c r="E728" s="61"/>
      <c r="F728" s="61"/>
      <c r="G728" s="61"/>
      <c r="H728" s="61"/>
      <c r="I728" s="60"/>
      <c r="J728" s="64"/>
      <c r="K728" s="60"/>
      <c r="L728" s="64"/>
      <c r="M728" s="60"/>
      <c r="N728" s="64"/>
      <c r="O728" s="60"/>
      <c r="P728" s="64"/>
      <c r="Q728" s="60"/>
      <c r="R728" s="64"/>
      <c r="S728" s="60"/>
      <c r="T728" s="64"/>
      <c r="U728" s="60"/>
      <c r="V728" s="64"/>
      <c r="W728" s="60"/>
      <c r="X728" s="64"/>
      <c r="Y728" s="60"/>
      <c r="Z728" s="64"/>
      <c r="AA728" s="60"/>
      <c r="AB728" s="64"/>
      <c r="AC728" s="60"/>
      <c r="AD728" s="88"/>
      <c r="AE728" s="60"/>
      <c r="AF728" s="64"/>
      <c r="AG728" s="60"/>
      <c r="AH728" s="64"/>
      <c r="AI728" s="60"/>
      <c r="AJ728" s="64"/>
      <c r="AK728" s="60"/>
      <c r="AL728" s="64"/>
      <c r="AM728" s="60"/>
      <c r="AN728" s="64"/>
      <c r="AO728" s="60"/>
      <c r="AP728" s="64"/>
      <c r="AQ728" s="60"/>
      <c r="AR728" s="64"/>
      <c r="AS728" s="60"/>
      <c r="AT728" s="64"/>
      <c r="AU728" s="60"/>
      <c r="AV728" s="64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0"/>
      <c r="BR728" s="60"/>
      <c r="BS728" s="60"/>
      <c r="BT728" s="61"/>
      <c r="BU728" s="61"/>
      <c r="BV728" s="61"/>
      <c r="BW728" s="61"/>
      <c r="BX728" s="61"/>
    </row>
    <row r="729" spans="2:76" x14ac:dyDescent="0.2">
      <c r="B729" s="61"/>
      <c r="C729" s="61"/>
      <c r="D729" s="61"/>
      <c r="E729" s="61"/>
      <c r="F729" s="61"/>
      <c r="G729" s="61"/>
      <c r="H729" s="61"/>
      <c r="I729" s="60"/>
      <c r="J729" s="64"/>
      <c r="K729" s="60"/>
      <c r="L729" s="64"/>
      <c r="M729" s="60"/>
      <c r="N729" s="64"/>
      <c r="O729" s="60"/>
      <c r="P729" s="64"/>
      <c r="Q729" s="60"/>
      <c r="R729" s="64"/>
      <c r="S729" s="60"/>
      <c r="T729" s="64"/>
      <c r="U729" s="60"/>
      <c r="V729" s="64"/>
      <c r="W729" s="60"/>
      <c r="X729" s="64"/>
      <c r="Y729" s="60"/>
      <c r="Z729" s="64"/>
      <c r="AA729" s="60"/>
      <c r="AB729" s="64"/>
      <c r="AC729" s="60"/>
      <c r="AD729" s="88"/>
      <c r="AE729" s="60"/>
      <c r="AF729" s="64"/>
      <c r="AG729" s="60"/>
      <c r="AH729" s="64"/>
      <c r="AI729" s="60"/>
      <c r="AJ729" s="64"/>
      <c r="AK729" s="60"/>
      <c r="AL729" s="64"/>
      <c r="AM729" s="60"/>
      <c r="AN729" s="64"/>
      <c r="AO729" s="60"/>
      <c r="AP729" s="64"/>
      <c r="AQ729" s="60"/>
      <c r="AR729" s="64"/>
      <c r="AS729" s="60"/>
      <c r="AT729" s="64"/>
      <c r="AU729" s="60"/>
      <c r="AV729" s="64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0"/>
      <c r="BR729" s="60"/>
      <c r="BS729" s="60"/>
      <c r="BT729" s="61"/>
      <c r="BU729" s="61"/>
      <c r="BV729" s="61"/>
      <c r="BW729" s="61"/>
      <c r="BX729" s="61"/>
    </row>
    <row r="730" spans="2:76" x14ac:dyDescent="0.2">
      <c r="B730" s="61"/>
      <c r="C730" s="61"/>
      <c r="D730" s="61"/>
      <c r="E730" s="61"/>
      <c r="F730" s="61"/>
      <c r="G730" s="61"/>
      <c r="H730" s="61"/>
      <c r="I730" s="60"/>
      <c r="J730" s="64"/>
      <c r="K730" s="60"/>
      <c r="L730" s="64"/>
      <c r="M730" s="60"/>
      <c r="N730" s="64"/>
      <c r="O730" s="60"/>
      <c r="P730" s="64"/>
      <c r="Q730" s="60"/>
      <c r="R730" s="64"/>
      <c r="S730" s="60"/>
      <c r="T730" s="64"/>
      <c r="U730" s="60"/>
      <c r="V730" s="64"/>
      <c r="W730" s="60"/>
      <c r="X730" s="64"/>
      <c r="Y730" s="60"/>
      <c r="Z730" s="64"/>
      <c r="AA730" s="60"/>
      <c r="AB730" s="64"/>
      <c r="AC730" s="60"/>
      <c r="AD730" s="88"/>
      <c r="AE730" s="60"/>
      <c r="AF730" s="64"/>
      <c r="AG730" s="60"/>
      <c r="AH730" s="64"/>
      <c r="AI730" s="60"/>
      <c r="AJ730" s="64"/>
      <c r="AK730" s="60"/>
      <c r="AL730" s="64"/>
      <c r="AM730" s="60"/>
      <c r="AN730" s="64"/>
      <c r="AO730" s="60"/>
      <c r="AP730" s="64"/>
      <c r="AQ730" s="60"/>
      <c r="AR730" s="64"/>
      <c r="AS730" s="60"/>
      <c r="AT730" s="64"/>
      <c r="AU730" s="60"/>
      <c r="AV730" s="64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0"/>
      <c r="BR730" s="60"/>
      <c r="BS730" s="60"/>
      <c r="BT730" s="61"/>
      <c r="BU730" s="61"/>
      <c r="BV730" s="61"/>
      <c r="BW730" s="61"/>
      <c r="BX730" s="61"/>
    </row>
    <row r="731" spans="2:76" x14ac:dyDescent="0.2">
      <c r="B731" s="61"/>
      <c r="C731" s="61"/>
      <c r="D731" s="61"/>
      <c r="E731" s="61"/>
      <c r="F731" s="61"/>
      <c r="G731" s="61"/>
      <c r="H731" s="61"/>
      <c r="I731" s="60"/>
      <c r="J731" s="64"/>
      <c r="K731" s="60"/>
      <c r="L731" s="64"/>
      <c r="M731" s="60"/>
      <c r="N731" s="64"/>
      <c r="O731" s="60"/>
      <c r="P731" s="64"/>
      <c r="Q731" s="60"/>
      <c r="R731" s="64"/>
      <c r="S731" s="60"/>
      <c r="T731" s="64"/>
      <c r="U731" s="60"/>
      <c r="V731" s="64"/>
      <c r="W731" s="60"/>
      <c r="X731" s="64"/>
      <c r="Y731" s="60"/>
      <c r="Z731" s="64"/>
      <c r="AA731" s="60"/>
      <c r="AB731" s="64"/>
      <c r="AC731" s="60"/>
      <c r="AD731" s="88"/>
      <c r="AE731" s="60"/>
      <c r="AF731" s="64"/>
      <c r="AG731" s="60"/>
      <c r="AH731" s="64"/>
      <c r="AI731" s="60"/>
      <c r="AJ731" s="64"/>
      <c r="AK731" s="60"/>
      <c r="AL731" s="64"/>
      <c r="AM731" s="60"/>
      <c r="AN731" s="64"/>
      <c r="AO731" s="60"/>
      <c r="AP731" s="64"/>
      <c r="AQ731" s="60"/>
      <c r="AR731" s="64"/>
      <c r="AS731" s="60"/>
      <c r="AT731" s="64"/>
      <c r="AU731" s="60"/>
      <c r="AV731" s="64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0"/>
      <c r="BR731" s="60"/>
      <c r="BS731" s="60"/>
      <c r="BT731" s="61"/>
      <c r="BU731" s="61"/>
      <c r="BV731" s="61"/>
      <c r="BW731" s="61"/>
      <c r="BX731" s="61"/>
    </row>
    <row r="732" spans="2:76" x14ac:dyDescent="0.2">
      <c r="B732" s="61"/>
      <c r="C732" s="61"/>
      <c r="D732" s="61"/>
      <c r="E732" s="61"/>
      <c r="F732" s="61"/>
      <c r="G732" s="61"/>
      <c r="H732" s="61"/>
      <c r="I732" s="60"/>
      <c r="J732" s="64"/>
      <c r="K732" s="60"/>
      <c r="L732" s="64"/>
      <c r="M732" s="60"/>
      <c r="N732" s="64"/>
      <c r="O732" s="60"/>
      <c r="P732" s="64"/>
      <c r="Q732" s="60"/>
      <c r="R732" s="64"/>
      <c r="S732" s="60"/>
      <c r="T732" s="64"/>
      <c r="U732" s="60"/>
      <c r="V732" s="64"/>
      <c r="W732" s="60"/>
      <c r="X732" s="64"/>
      <c r="Y732" s="60"/>
      <c r="Z732" s="64"/>
      <c r="AA732" s="60"/>
      <c r="AB732" s="64"/>
      <c r="AC732" s="60"/>
      <c r="AD732" s="88"/>
      <c r="AE732" s="60"/>
      <c r="AF732" s="64"/>
      <c r="AG732" s="60"/>
      <c r="AH732" s="64"/>
      <c r="AI732" s="60"/>
      <c r="AJ732" s="64"/>
      <c r="AK732" s="60"/>
      <c r="AL732" s="64"/>
      <c r="AM732" s="60"/>
      <c r="AN732" s="64"/>
      <c r="AO732" s="60"/>
      <c r="AP732" s="64"/>
      <c r="AQ732" s="60"/>
      <c r="AR732" s="64"/>
      <c r="AS732" s="60"/>
      <c r="AT732" s="64"/>
      <c r="AU732" s="60"/>
      <c r="AV732" s="64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0"/>
      <c r="BR732" s="60"/>
      <c r="BS732" s="60"/>
      <c r="BT732" s="61"/>
      <c r="BU732" s="61"/>
      <c r="BV732" s="61"/>
      <c r="BW732" s="61"/>
      <c r="BX732" s="61"/>
    </row>
    <row r="733" spans="2:76" x14ac:dyDescent="0.2">
      <c r="B733" s="61"/>
      <c r="C733" s="61"/>
      <c r="D733" s="61"/>
      <c r="E733" s="61"/>
      <c r="F733" s="61"/>
      <c r="G733" s="61"/>
      <c r="H733" s="61"/>
      <c r="I733" s="60"/>
      <c r="J733" s="64"/>
      <c r="K733" s="60"/>
      <c r="L733" s="64"/>
      <c r="M733" s="60"/>
      <c r="N733" s="64"/>
      <c r="O733" s="60"/>
      <c r="P733" s="64"/>
      <c r="Q733" s="60"/>
      <c r="R733" s="64"/>
      <c r="S733" s="60"/>
      <c r="T733" s="64"/>
      <c r="U733" s="60"/>
      <c r="V733" s="64"/>
      <c r="W733" s="60"/>
      <c r="X733" s="64"/>
      <c r="Y733" s="60"/>
      <c r="Z733" s="64"/>
      <c r="AA733" s="60"/>
      <c r="AB733" s="64"/>
      <c r="AC733" s="60"/>
      <c r="AD733" s="88"/>
      <c r="AE733" s="60"/>
      <c r="AF733" s="64"/>
      <c r="AG733" s="60"/>
      <c r="AH733" s="64"/>
      <c r="AI733" s="60"/>
      <c r="AJ733" s="64"/>
      <c r="AK733" s="60"/>
      <c r="AL733" s="64"/>
      <c r="AM733" s="60"/>
      <c r="AN733" s="64"/>
      <c r="AO733" s="60"/>
      <c r="AP733" s="64"/>
      <c r="AQ733" s="60"/>
      <c r="AR733" s="64"/>
      <c r="AS733" s="60"/>
      <c r="AT733" s="64"/>
      <c r="AU733" s="60"/>
      <c r="AV733" s="64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0"/>
      <c r="BR733" s="60"/>
      <c r="BS733" s="60"/>
      <c r="BT733" s="61"/>
      <c r="BU733" s="61"/>
      <c r="BV733" s="61"/>
      <c r="BW733" s="61"/>
      <c r="BX733" s="61"/>
    </row>
    <row r="734" spans="2:76" x14ac:dyDescent="0.2">
      <c r="B734" s="61"/>
      <c r="C734" s="61"/>
      <c r="D734" s="61"/>
      <c r="E734" s="61"/>
      <c r="F734" s="61"/>
      <c r="G734" s="61"/>
      <c r="H734" s="61"/>
      <c r="I734" s="60"/>
      <c r="J734" s="64"/>
      <c r="K734" s="60"/>
      <c r="L734" s="64"/>
      <c r="M734" s="60"/>
      <c r="N734" s="64"/>
      <c r="O734" s="60"/>
      <c r="P734" s="64"/>
      <c r="Q734" s="60"/>
      <c r="R734" s="64"/>
      <c r="S734" s="60"/>
      <c r="T734" s="64"/>
      <c r="U734" s="60"/>
      <c r="V734" s="64"/>
      <c r="W734" s="60"/>
      <c r="X734" s="64"/>
      <c r="Y734" s="60"/>
      <c r="Z734" s="64"/>
      <c r="AA734" s="60"/>
      <c r="AB734" s="64"/>
      <c r="AC734" s="60"/>
      <c r="AD734" s="88"/>
      <c r="AE734" s="60"/>
      <c r="AF734" s="64"/>
      <c r="AG734" s="60"/>
      <c r="AH734" s="64"/>
      <c r="AI734" s="60"/>
      <c r="AJ734" s="64"/>
      <c r="AK734" s="60"/>
      <c r="AL734" s="64"/>
      <c r="AM734" s="60"/>
      <c r="AN734" s="64"/>
      <c r="AO734" s="60"/>
      <c r="AP734" s="64"/>
      <c r="AQ734" s="60"/>
      <c r="AR734" s="64"/>
      <c r="AS734" s="60"/>
      <c r="AT734" s="64"/>
      <c r="AU734" s="60"/>
      <c r="AV734" s="64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0"/>
      <c r="BR734" s="60"/>
      <c r="BS734" s="60"/>
      <c r="BT734" s="61"/>
      <c r="BU734" s="61"/>
      <c r="BV734" s="61"/>
      <c r="BW734" s="61"/>
      <c r="BX734" s="61"/>
    </row>
    <row r="735" spans="2:76" x14ac:dyDescent="0.2">
      <c r="B735" s="61"/>
      <c r="C735" s="61"/>
      <c r="D735" s="61"/>
      <c r="E735" s="61"/>
      <c r="F735" s="61"/>
      <c r="G735" s="61"/>
      <c r="H735" s="61"/>
      <c r="I735" s="60"/>
      <c r="J735" s="64"/>
      <c r="K735" s="60"/>
      <c r="L735" s="64"/>
      <c r="M735" s="60"/>
      <c r="N735" s="64"/>
      <c r="O735" s="60"/>
      <c r="P735" s="64"/>
      <c r="Q735" s="60"/>
      <c r="R735" s="64"/>
      <c r="S735" s="60"/>
      <c r="T735" s="64"/>
      <c r="U735" s="60"/>
      <c r="V735" s="64"/>
      <c r="W735" s="60"/>
      <c r="X735" s="64"/>
      <c r="Y735" s="60"/>
      <c r="Z735" s="64"/>
      <c r="AA735" s="60"/>
      <c r="AB735" s="64"/>
      <c r="AC735" s="60"/>
      <c r="AD735" s="88"/>
      <c r="AE735" s="60"/>
      <c r="AF735" s="64"/>
      <c r="AG735" s="60"/>
      <c r="AH735" s="64"/>
      <c r="AI735" s="60"/>
      <c r="AJ735" s="64"/>
      <c r="AK735" s="60"/>
      <c r="AL735" s="64"/>
      <c r="AM735" s="60"/>
      <c r="AN735" s="64"/>
      <c r="AO735" s="60"/>
      <c r="AP735" s="64"/>
      <c r="AQ735" s="60"/>
      <c r="AR735" s="64"/>
      <c r="AS735" s="60"/>
      <c r="AT735" s="64"/>
      <c r="AU735" s="60"/>
      <c r="AV735" s="64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0"/>
      <c r="BR735" s="60"/>
      <c r="BS735" s="60"/>
      <c r="BT735" s="61"/>
      <c r="BU735" s="61"/>
      <c r="BV735" s="61"/>
      <c r="BW735" s="61"/>
      <c r="BX735" s="61"/>
    </row>
    <row r="736" spans="2:76" x14ac:dyDescent="0.2">
      <c r="B736" s="61"/>
      <c r="C736" s="61"/>
      <c r="D736" s="61"/>
      <c r="E736" s="61"/>
      <c r="F736" s="61"/>
      <c r="G736" s="61"/>
      <c r="H736" s="61"/>
      <c r="I736" s="60"/>
      <c r="J736" s="64"/>
      <c r="K736" s="60"/>
      <c r="L736" s="64"/>
      <c r="M736" s="60"/>
      <c r="N736" s="64"/>
      <c r="O736" s="60"/>
      <c r="P736" s="64"/>
      <c r="Q736" s="60"/>
      <c r="R736" s="64"/>
      <c r="S736" s="60"/>
      <c r="T736" s="64"/>
      <c r="U736" s="60"/>
      <c r="V736" s="64"/>
      <c r="W736" s="60"/>
      <c r="X736" s="64"/>
      <c r="Y736" s="60"/>
      <c r="Z736" s="64"/>
      <c r="AA736" s="60"/>
      <c r="AB736" s="64"/>
      <c r="AC736" s="60"/>
      <c r="AD736" s="88"/>
      <c r="AE736" s="60"/>
      <c r="AF736" s="64"/>
      <c r="AG736" s="60"/>
      <c r="AH736" s="64"/>
      <c r="AI736" s="60"/>
      <c r="AJ736" s="64"/>
      <c r="AK736" s="60"/>
      <c r="AL736" s="64"/>
      <c r="AM736" s="60"/>
      <c r="AN736" s="64"/>
      <c r="AO736" s="60"/>
      <c r="AP736" s="64"/>
      <c r="AQ736" s="60"/>
      <c r="AR736" s="64"/>
      <c r="AS736" s="60"/>
      <c r="AT736" s="64"/>
      <c r="AU736" s="60"/>
      <c r="AV736" s="64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0"/>
      <c r="BR736" s="60"/>
      <c r="BS736" s="60"/>
      <c r="BT736" s="61"/>
      <c r="BU736" s="61"/>
      <c r="BV736" s="61"/>
      <c r="BW736" s="61"/>
      <c r="BX736" s="61"/>
    </row>
    <row r="737" spans="2:76" x14ac:dyDescent="0.2">
      <c r="B737" s="61"/>
      <c r="C737" s="61"/>
      <c r="D737" s="61"/>
      <c r="E737" s="61"/>
      <c r="F737" s="61"/>
      <c r="G737" s="61"/>
      <c r="H737" s="61"/>
      <c r="I737" s="60"/>
      <c r="J737" s="64"/>
      <c r="K737" s="60"/>
      <c r="L737" s="64"/>
      <c r="M737" s="60"/>
      <c r="N737" s="64"/>
      <c r="O737" s="60"/>
      <c r="P737" s="64"/>
      <c r="Q737" s="60"/>
      <c r="R737" s="64"/>
      <c r="S737" s="60"/>
      <c r="T737" s="64"/>
      <c r="U737" s="60"/>
      <c r="V737" s="64"/>
      <c r="W737" s="60"/>
      <c r="X737" s="64"/>
      <c r="Y737" s="60"/>
      <c r="Z737" s="64"/>
      <c r="AA737" s="60"/>
      <c r="AB737" s="64"/>
      <c r="AC737" s="60"/>
      <c r="AD737" s="88"/>
      <c r="AE737" s="60"/>
      <c r="AF737" s="64"/>
      <c r="AG737" s="60"/>
      <c r="AH737" s="64"/>
      <c r="AI737" s="60"/>
      <c r="AJ737" s="64"/>
      <c r="AK737" s="60"/>
      <c r="AL737" s="64"/>
      <c r="AM737" s="60"/>
      <c r="AN737" s="64"/>
      <c r="AO737" s="60"/>
      <c r="AP737" s="64"/>
      <c r="AQ737" s="60"/>
      <c r="AR737" s="64"/>
      <c r="AS737" s="60"/>
      <c r="AT737" s="64"/>
      <c r="AU737" s="60"/>
      <c r="AV737" s="64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0"/>
      <c r="BR737" s="60"/>
      <c r="BS737" s="60"/>
      <c r="BT737" s="61"/>
      <c r="BU737" s="61"/>
      <c r="BV737" s="61"/>
      <c r="BW737" s="61"/>
      <c r="BX737" s="61"/>
    </row>
    <row r="738" spans="2:76" x14ac:dyDescent="0.2">
      <c r="B738" s="61"/>
      <c r="C738" s="61"/>
      <c r="D738" s="61"/>
      <c r="E738" s="61"/>
      <c r="F738" s="61"/>
      <c r="G738" s="61"/>
      <c r="H738" s="61"/>
      <c r="I738" s="60"/>
      <c r="J738" s="64"/>
      <c r="K738" s="60"/>
      <c r="L738" s="64"/>
      <c r="M738" s="60"/>
      <c r="N738" s="64"/>
      <c r="O738" s="60"/>
      <c r="P738" s="64"/>
      <c r="Q738" s="60"/>
      <c r="R738" s="64"/>
      <c r="S738" s="60"/>
      <c r="T738" s="64"/>
      <c r="U738" s="60"/>
      <c r="V738" s="64"/>
      <c r="W738" s="60"/>
      <c r="X738" s="64"/>
      <c r="Y738" s="60"/>
      <c r="Z738" s="64"/>
      <c r="AA738" s="60"/>
      <c r="AB738" s="64"/>
      <c r="AC738" s="60"/>
      <c r="AD738" s="88"/>
      <c r="AE738" s="60"/>
      <c r="AF738" s="64"/>
      <c r="AG738" s="60"/>
      <c r="AH738" s="64"/>
      <c r="AI738" s="60"/>
      <c r="AJ738" s="64"/>
      <c r="AK738" s="60"/>
      <c r="AL738" s="64"/>
      <c r="AM738" s="60"/>
      <c r="AN738" s="64"/>
      <c r="AO738" s="60"/>
      <c r="AP738" s="64"/>
      <c r="AQ738" s="60"/>
      <c r="AR738" s="64"/>
      <c r="AS738" s="60"/>
      <c r="AT738" s="64"/>
      <c r="AU738" s="60"/>
      <c r="AV738" s="64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0"/>
      <c r="BR738" s="60"/>
      <c r="BS738" s="60"/>
      <c r="BT738" s="61"/>
      <c r="BU738" s="61"/>
      <c r="BV738" s="61"/>
      <c r="BW738" s="61"/>
      <c r="BX738" s="61"/>
    </row>
    <row r="739" spans="2:76" x14ac:dyDescent="0.2">
      <c r="B739" s="61"/>
      <c r="C739" s="61"/>
      <c r="D739" s="61"/>
      <c r="E739" s="61"/>
      <c r="F739" s="61"/>
      <c r="G739" s="61"/>
      <c r="H739" s="61"/>
      <c r="I739" s="60"/>
      <c r="J739" s="64"/>
      <c r="K739" s="60"/>
      <c r="L739" s="64"/>
      <c r="M739" s="60"/>
      <c r="N739" s="64"/>
      <c r="O739" s="60"/>
      <c r="P739" s="64"/>
      <c r="Q739" s="60"/>
      <c r="R739" s="64"/>
      <c r="S739" s="60"/>
      <c r="T739" s="64"/>
      <c r="U739" s="60"/>
      <c r="V739" s="64"/>
      <c r="W739" s="60"/>
      <c r="X739" s="64"/>
      <c r="Y739" s="60"/>
      <c r="Z739" s="64"/>
      <c r="AA739" s="60"/>
      <c r="AB739" s="64"/>
      <c r="AC739" s="60"/>
      <c r="AD739" s="88"/>
      <c r="AE739" s="60"/>
      <c r="AF739" s="64"/>
      <c r="AG739" s="60"/>
      <c r="AH739" s="64"/>
      <c r="AI739" s="60"/>
      <c r="AJ739" s="64"/>
      <c r="AK739" s="60"/>
      <c r="AL739" s="64"/>
      <c r="AM739" s="60"/>
      <c r="AN739" s="64"/>
      <c r="AO739" s="60"/>
      <c r="AP739" s="64"/>
      <c r="AQ739" s="60"/>
      <c r="AR739" s="64"/>
      <c r="AS739" s="60"/>
      <c r="AT739" s="64"/>
      <c r="AU739" s="60"/>
      <c r="AV739" s="64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0"/>
      <c r="BR739" s="60"/>
      <c r="BS739" s="60"/>
      <c r="BT739" s="61"/>
      <c r="BU739" s="61"/>
      <c r="BV739" s="61"/>
      <c r="BW739" s="61"/>
      <c r="BX739" s="61"/>
    </row>
    <row r="740" spans="2:76" x14ac:dyDescent="0.2">
      <c r="B740" s="61"/>
      <c r="C740" s="61"/>
      <c r="D740" s="61"/>
      <c r="E740" s="61"/>
      <c r="F740" s="61"/>
      <c r="G740" s="61"/>
      <c r="H740" s="61"/>
      <c r="I740" s="60"/>
      <c r="J740" s="64"/>
      <c r="K740" s="60"/>
      <c r="L740" s="64"/>
      <c r="M740" s="60"/>
      <c r="N740" s="64"/>
      <c r="O740" s="60"/>
      <c r="P740" s="64"/>
      <c r="Q740" s="60"/>
      <c r="R740" s="64"/>
      <c r="S740" s="60"/>
      <c r="T740" s="64"/>
      <c r="U740" s="60"/>
      <c r="V740" s="64"/>
      <c r="W740" s="60"/>
      <c r="X740" s="64"/>
      <c r="Y740" s="60"/>
      <c r="Z740" s="64"/>
      <c r="AA740" s="60"/>
      <c r="AB740" s="64"/>
      <c r="AC740" s="60"/>
      <c r="AD740" s="88"/>
      <c r="AE740" s="60"/>
      <c r="AF740" s="64"/>
      <c r="AG740" s="60"/>
      <c r="AH740" s="64"/>
      <c r="AI740" s="60"/>
      <c r="AJ740" s="64"/>
      <c r="AK740" s="60"/>
      <c r="AL740" s="64"/>
      <c r="AM740" s="60"/>
      <c r="AN740" s="64"/>
      <c r="AO740" s="60"/>
      <c r="AP740" s="64"/>
      <c r="AQ740" s="60"/>
      <c r="AR740" s="64"/>
      <c r="AS740" s="60"/>
      <c r="AT740" s="64"/>
      <c r="AU740" s="60"/>
      <c r="AV740" s="64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0"/>
      <c r="BR740" s="60"/>
      <c r="BS740" s="60"/>
      <c r="BT740" s="61"/>
      <c r="BU740" s="61"/>
      <c r="BV740" s="61"/>
      <c r="BW740" s="61"/>
      <c r="BX740" s="61"/>
    </row>
    <row r="741" spans="2:76" x14ac:dyDescent="0.2">
      <c r="B741" s="61"/>
      <c r="C741" s="61"/>
      <c r="D741" s="61"/>
      <c r="E741" s="61"/>
      <c r="F741" s="61"/>
      <c r="G741" s="61"/>
      <c r="H741" s="61"/>
      <c r="I741" s="60"/>
      <c r="J741" s="64"/>
      <c r="K741" s="60"/>
      <c r="L741" s="64"/>
      <c r="M741" s="60"/>
      <c r="N741" s="64"/>
      <c r="O741" s="60"/>
      <c r="P741" s="64"/>
      <c r="Q741" s="60"/>
      <c r="R741" s="64"/>
      <c r="S741" s="60"/>
      <c r="T741" s="64"/>
      <c r="U741" s="60"/>
      <c r="V741" s="64"/>
      <c r="W741" s="60"/>
      <c r="X741" s="64"/>
      <c r="Y741" s="60"/>
      <c r="Z741" s="64"/>
      <c r="AA741" s="60"/>
      <c r="AB741" s="64"/>
      <c r="AC741" s="60"/>
      <c r="AD741" s="88"/>
      <c r="AE741" s="60"/>
      <c r="AF741" s="64"/>
      <c r="AG741" s="60"/>
      <c r="AH741" s="64"/>
      <c r="AI741" s="60"/>
      <c r="AJ741" s="64"/>
      <c r="AK741" s="60"/>
      <c r="AL741" s="64"/>
      <c r="AM741" s="60"/>
      <c r="AN741" s="64"/>
      <c r="AO741" s="60"/>
      <c r="AP741" s="64"/>
      <c r="AQ741" s="60"/>
      <c r="AR741" s="64"/>
      <c r="AS741" s="60"/>
      <c r="AT741" s="64"/>
      <c r="AU741" s="60"/>
      <c r="AV741" s="64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0"/>
      <c r="BR741" s="60"/>
      <c r="BS741" s="60"/>
      <c r="BT741" s="61"/>
      <c r="BU741" s="61"/>
      <c r="BV741" s="61"/>
      <c r="BW741" s="61"/>
      <c r="BX741" s="61"/>
    </row>
  </sheetData>
  <autoFilter ref="A3:CE133" xr:uid="{00000000-0009-0000-0000-000003000000}">
    <filterColumn colId="8">
      <filters>
        <filter val="55"/>
      </filters>
    </filterColumn>
    <filterColumn colId="10">
      <filters>
        <filter val="13"/>
      </filters>
    </filterColumn>
  </autoFilter>
  <sortState xmlns:xlrd2="http://schemas.microsoft.com/office/spreadsheetml/2017/richdata2" ref="A4:BS132">
    <sortCondition ref="B4:B132"/>
  </sortState>
  <phoneticPr fontId="0" type="noConversion"/>
  <pageMargins left="0.78740157499999996" right="0.78740157499999996" top="0.984251969" bottom="0.984251969" header="0.4921259845" footer="0.4921259845"/>
  <pageSetup paperSize="9" orientation="portrait" horizontalDpi="150" verticalDpi="15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BZ741"/>
  <sheetViews>
    <sheetView workbookViewId="0">
      <pane ySplit="3" topLeftCell="A53" activePane="bottomLeft" state="frozen"/>
      <selection activeCell="BG4" sqref="BG4"/>
      <selection pane="bottomLeft" activeCell="A114" sqref="A114:XFD114"/>
    </sheetView>
  </sheetViews>
  <sheetFormatPr defaultColWidth="12" defaultRowHeight="12.75" x14ac:dyDescent="0.2"/>
  <cols>
    <col min="1" max="1" width="6.83203125" style="6" customWidth="1"/>
    <col min="2" max="2" width="9.83203125" style="56" customWidth="1"/>
    <col min="3" max="7" width="12.83203125" style="56" customWidth="1"/>
    <col min="8" max="8" width="15.1640625" style="56" customWidth="1"/>
    <col min="9" max="9" width="10.83203125" style="54" customWidth="1"/>
    <col min="10" max="10" width="13.6640625" style="146" customWidth="1"/>
    <col min="11" max="11" width="13" style="54" bestFit="1" customWidth="1"/>
    <col min="12" max="12" width="11.33203125" style="146" bestFit="1" customWidth="1"/>
    <col min="13" max="13" width="9" style="54" customWidth="1"/>
    <col min="14" max="14" width="11.33203125" style="146" bestFit="1" customWidth="1"/>
    <col min="15" max="15" width="13" style="54" bestFit="1" customWidth="1"/>
    <col min="16" max="16" width="11.33203125" style="146" bestFit="1" customWidth="1"/>
    <col min="17" max="17" width="11.33203125" style="54" bestFit="1" customWidth="1"/>
    <col min="18" max="18" width="6.33203125" style="146" bestFit="1" customWidth="1"/>
    <col min="19" max="19" width="13" style="54" bestFit="1" customWidth="1"/>
    <col min="20" max="20" width="7.5" style="146" customWidth="1"/>
    <col min="21" max="49" width="3.83203125" style="54" customWidth="1"/>
    <col min="50" max="50" width="13.33203125" style="13" bestFit="1" customWidth="1"/>
    <col min="51" max="51" width="9.33203125" style="13" bestFit="1" customWidth="1"/>
    <col min="52" max="52" width="4.1640625" style="13" bestFit="1" customWidth="1"/>
    <col min="53" max="53" width="4.33203125" style="13" bestFit="1" customWidth="1"/>
    <col min="54" max="59" width="3.83203125" style="13" customWidth="1"/>
    <col min="60" max="60" width="3.83203125" style="8" customWidth="1"/>
    <col min="61" max="61" width="29.6640625" style="56" bestFit="1" customWidth="1"/>
    <col min="62" max="62" width="9" style="56" bestFit="1" customWidth="1"/>
    <col min="63" max="63" width="10.5" style="56" bestFit="1" customWidth="1"/>
    <col min="64" max="64" width="7" style="6" bestFit="1" customWidth="1"/>
    <col min="65" max="65" width="11.1640625" style="6" bestFit="1" customWidth="1"/>
    <col min="66" max="66" width="12" style="57" bestFit="1" customWidth="1"/>
    <col min="67" max="67" width="9.5" style="57" bestFit="1" customWidth="1"/>
    <col min="68" max="68" width="4.83203125" style="6" customWidth="1"/>
    <col min="69" max="69" width="12" style="6" bestFit="1" customWidth="1"/>
    <col min="70" max="70" width="7.5" style="6" bestFit="1" customWidth="1"/>
    <col min="71" max="72" width="9" style="6" bestFit="1" customWidth="1"/>
    <col min="73" max="73" width="9.5" style="6" bestFit="1" customWidth="1"/>
    <col min="74" max="74" width="7.5" style="6" bestFit="1" customWidth="1"/>
    <col min="75" max="75" width="12.83203125" style="6" bestFit="1" customWidth="1"/>
    <col min="76" max="76" width="7.5" style="6" bestFit="1" customWidth="1"/>
    <col min="77" max="77" width="6.83203125" style="6" customWidth="1"/>
    <col min="78" max="16384" width="12" style="6"/>
  </cols>
  <sheetData>
    <row r="1" spans="1:77" x14ac:dyDescent="0.2">
      <c r="B1" s="56" t="s">
        <v>190</v>
      </c>
      <c r="Q1" s="54" t="s">
        <v>237</v>
      </c>
      <c r="S1" s="54" t="s">
        <v>43</v>
      </c>
      <c r="U1" s="54" t="s">
        <v>238</v>
      </c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O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77" x14ac:dyDescent="0.2">
      <c r="B2" s="56" t="s">
        <v>27</v>
      </c>
      <c r="I2" s="156">
        <v>1</v>
      </c>
      <c r="J2" s="157"/>
      <c r="K2" s="157"/>
      <c r="L2" s="158"/>
      <c r="M2" s="156">
        <v>2</v>
      </c>
      <c r="N2" s="157"/>
      <c r="O2" s="157"/>
      <c r="P2" s="158"/>
      <c r="Q2" s="156">
        <v>3</v>
      </c>
      <c r="R2" s="157"/>
      <c r="S2" s="157"/>
      <c r="T2" s="158"/>
      <c r="U2" s="156">
        <v>4</v>
      </c>
      <c r="V2" s="157"/>
      <c r="W2" s="157"/>
      <c r="X2" s="158"/>
      <c r="Y2" s="156">
        <v>5</v>
      </c>
      <c r="Z2" s="157"/>
      <c r="AA2" s="157"/>
      <c r="AB2" s="158"/>
      <c r="AC2" s="156">
        <v>6</v>
      </c>
      <c r="AD2" s="157"/>
      <c r="AE2" s="157"/>
      <c r="AF2" s="158"/>
      <c r="AG2" s="156">
        <v>7</v>
      </c>
      <c r="AH2" s="157"/>
      <c r="AI2" s="157"/>
      <c r="AJ2" s="158"/>
      <c r="AK2" s="156">
        <v>8</v>
      </c>
      <c r="AL2" s="157"/>
      <c r="AM2" s="157"/>
      <c r="AN2" s="158"/>
      <c r="AO2" s="156">
        <v>9</v>
      </c>
      <c r="AP2" s="157"/>
      <c r="AQ2" s="157"/>
      <c r="AR2" s="158"/>
      <c r="AS2" s="156">
        <v>10</v>
      </c>
      <c r="AT2" s="157"/>
      <c r="AU2" s="157"/>
      <c r="AV2" s="158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14"/>
      <c r="BK2" s="14"/>
      <c r="BN2" s="6"/>
      <c r="BO2" s="6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77" x14ac:dyDescent="0.2">
      <c r="A3" s="3" t="s">
        <v>346</v>
      </c>
      <c r="B3" s="12" t="s">
        <v>39</v>
      </c>
      <c r="C3" s="12" t="s">
        <v>9</v>
      </c>
      <c r="D3" s="12"/>
      <c r="E3" s="12" t="s">
        <v>367</v>
      </c>
      <c r="F3" s="12" t="s">
        <v>368</v>
      </c>
      <c r="G3" s="10" t="s">
        <v>366</v>
      </c>
      <c r="H3" s="12" t="s">
        <v>10</v>
      </c>
      <c r="I3" s="4" t="s">
        <v>35</v>
      </c>
      <c r="J3" s="145"/>
      <c r="K3" s="44" t="s">
        <v>36</v>
      </c>
      <c r="L3" s="145"/>
      <c r="M3" s="44" t="s">
        <v>35</v>
      </c>
      <c r="N3" s="145"/>
      <c r="O3" s="44" t="s">
        <v>36</v>
      </c>
      <c r="P3" s="145"/>
      <c r="Q3" s="44" t="s">
        <v>35</v>
      </c>
      <c r="R3" s="145"/>
      <c r="S3" s="44" t="s">
        <v>36</v>
      </c>
      <c r="T3" s="145"/>
      <c r="U3" s="44" t="s">
        <v>35</v>
      </c>
      <c r="V3" s="44"/>
      <c r="W3" s="44" t="s">
        <v>36</v>
      </c>
      <c r="X3" s="44"/>
      <c r="Y3" s="44" t="s">
        <v>35</v>
      </c>
      <c r="Z3" s="44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4" t="s">
        <v>35</v>
      </c>
      <c r="AT3" s="44"/>
      <c r="AU3" s="44" t="s">
        <v>36</v>
      </c>
      <c r="AV3" s="44"/>
      <c r="AW3" s="44"/>
      <c r="AX3" s="40" t="s">
        <v>11</v>
      </c>
      <c r="AY3" s="40"/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3">
        <v>10</v>
      </c>
      <c r="BI3" s="12" t="s">
        <v>33</v>
      </c>
      <c r="BJ3" s="10" t="s">
        <v>322</v>
      </c>
      <c r="BK3" s="10" t="s">
        <v>360</v>
      </c>
      <c r="BL3" s="3" t="s">
        <v>37</v>
      </c>
      <c r="BM3" s="3" t="s">
        <v>32</v>
      </c>
      <c r="BN3" s="3" t="s">
        <v>15</v>
      </c>
      <c r="BO3" s="3" t="s">
        <v>234</v>
      </c>
      <c r="BP3" s="3"/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7" hidden="1" x14ac:dyDescent="0.2">
      <c r="A4" s="6" t="s">
        <v>347</v>
      </c>
      <c r="B4" s="60">
        <v>25001</v>
      </c>
      <c r="C4" s="61" t="s">
        <v>251</v>
      </c>
      <c r="D4" s="61">
        <f>IF(K4=12,57,IF(K4=13,58,IF(K4=14,59,IF(K4=15,60,IF(K4=16,61,IF(K4=17,62,IF(K4=18,63,IF(K4=19,64,IF(K4=20,65,IF(K4=21,66,IF(K4=22,67,IF(K4=23,68,IF(K4=24,69,IF(K4=25,70,""))))))))))))))</f>
        <v>60</v>
      </c>
      <c r="E4" s="61" t="e">
        <f t="shared" ref="E4" si="0">IF(D4=_xlfn.NUMBERVALUE(RIGHT(C4,2)),"OK","")</f>
        <v>#VALUE!</v>
      </c>
      <c r="F4" s="61" t="str">
        <f>CONCATENATE(LEFT(C4,2),D4)</f>
        <v>3760</v>
      </c>
      <c r="G4" s="61" t="str">
        <f t="shared" ref="G4:G67" si="1"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37G5</v>
      </c>
      <c r="H4" s="61">
        <v>25</v>
      </c>
      <c r="I4" s="60">
        <v>54</v>
      </c>
      <c r="J4" s="144">
        <v>19.899999999999999</v>
      </c>
      <c r="K4" s="60">
        <v>15</v>
      </c>
      <c r="L4" s="144">
        <v>4.5999999999999996</v>
      </c>
      <c r="M4" s="60">
        <v>54</v>
      </c>
      <c r="N4" s="144">
        <v>19.399999999999999</v>
      </c>
      <c r="O4" s="60">
        <v>15</v>
      </c>
      <c r="P4" s="144">
        <v>7.4</v>
      </c>
      <c r="Q4" s="60">
        <v>0</v>
      </c>
      <c r="R4" s="144">
        <v>0</v>
      </c>
      <c r="S4" s="60">
        <v>0</v>
      </c>
      <c r="T4" s="144">
        <v>0</v>
      </c>
      <c r="U4" s="60">
        <v>0</v>
      </c>
      <c r="V4" s="60">
        <v>0</v>
      </c>
      <c r="W4" s="60">
        <v>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0</v>
      </c>
      <c r="AW4" s="60" t="str">
        <f>IF(A4="",1,"")</f>
        <v/>
      </c>
      <c r="AX4" s="60">
        <v>19</v>
      </c>
      <c r="AY4" s="60">
        <v>18</v>
      </c>
      <c r="AZ4" s="60">
        <v>13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7</v>
      </c>
      <c r="BJ4" s="61" t="s">
        <v>263</v>
      </c>
      <c r="BK4" s="61" t="s">
        <v>361</v>
      </c>
      <c r="BL4" s="61">
        <v>1</v>
      </c>
      <c r="BM4" s="61">
        <v>0</v>
      </c>
      <c r="BN4" s="64">
        <v>1.7076631886543123</v>
      </c>
      <c r="BO4" s="64"/>
      <c r="BP4" s="61"/>
      <c r="BQ4" s="64">
        <v>1.7076631886543123</v>
      </c>
      <c r="BR4" s="61">
        <f t="shared" ref="BR4:BR67" si="2">IF(AND(AX4&gt;0,AX4&lt;20),1,IF(AND(AX4&gt;19,AX4&lt;40),2,IF(AND(AX4&gt;39,AX4&lt;60),3,IF(AND(AX4&gt;59,AX4&lt;80),4,IF(AND(AX4&gt;79,AX4&lt;100),5,IF(AX4&gt;99,6,""))))))</f>
        <v>1</v>
      </c>
      <c r="BS4" s="61">
        <v>5419.9</v>
      </c>
      <c r="BT4" s="61">
        <v>1504.6</v>
      </c>
      <c r="BU4" s="60">
        <v>3702</v>
      </c>
      <c r="BV4" s="60">
        <v>6001</v>
      </c>
      <c r="BW4" s="61">
        <v>5415</v>
      </c>
      <c r="BX4" s="61">
        <v>1510</v>
      </c>
    </row>
    <row r="5" spans="1:77" hidden="1" x14ac:dyDescent="0.2">
      <c r="A5" s="6" t="s">
        <v>347</v>
      </c>
      <c r="B5" s="60">
        <v>25002</v>
      </c>
      <c r="C5" s="61" t="s">
        <v>159</v>
      </c>
      <c r="D5" s="61">
        <f t="shared" ref="D5:D68" si="3">IF(K5=12,57,IF(K5=13,58,IF(K5=14,59,IF(K5=15,60,IF(K5=16,61,IF(K5=17,62,IF(K5=18,63,IF(K5=19,64,IF(K5=20,65,IF(K5=21,66,IF(K5=22,67,IF(K5=23,68,IF(K5=24,69,IF(K5=25,70,""))))))))))))))</f>
        <v>62</v>
      </c>
      <c r="E5" s="61" t="e">
        <f t="shared" ref="E5:E68" si="4">IF(D5=_xlfn.NUMBERVALUE(RIGHT(C5,2)),"OK","")</f>
        <v>#VALUE!</v>
      </c>
      <c r="F5" s="61" t="str">
        <f t="shared" ref="F5:F68" si="5">CONCATENATE(LEFT(C5,2),D5)</f>
        <v>3862</v>
      </c>
      <c r="G5" s="61" t="str">
        <f t="shared" si="1"/>
        <v>38G7</v>
      </c>
      <c r="H5" s="61">
        <v>25</v>
      </c>
      <c r="I5" s="60">
        <v>54</v>
      </c>
      <c r="J5" s="144">
        <v>44.9</v>
      </c>
      <c r="K5" s="60">
        <v>17</v>
      </c>
      <c r="L5" s="144">
        <v>0</v>
      </c>
      <c r="M5" s="60">
        <v>54</v>
      </c>
      <c r="N5" s="144">
        <v>46.4</v>
      </c>
      <c r="O5" s="60">
        <v>17</v>
      </c>
      <c r="P5" s="144">
        <v>2.1</v>
      </c>
      <c r="Q5" s="60">
        <v>0</v>
      </c>
      <c r="R5" s="144">
        <v>0</v>
      </c>
      <c r="S5" s="60">
        <v>0</v>
      </c>
      <c r="T5" s="144">
        <v>0</v>
      </c>
      <c r="U5" s="60">
        <v>0</v>
      </c>
      <c r="V5" s="60">
        <v>0</v>
      </c>
      <c r="W5" s="60">
        <v>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 t="s">
        <v>14</v>
      </c>
      <c r="AX5" s="60">
        <v>19</v>
      </c>
      <c r="AY5" s="60">
        <v>20</v>
      </c>
      <c r="AZ5" s="60">
        <v>20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7</v>
      </c>
      <c r="BJ5" s="61" t="s">
        <v>263</v>
      </c>
      <c r="BK5" s="61" t="s">
        <v>361</v>
      </c>
      <c r="BL5" s="61">
        <v>1</v>
      </c>
      <c r="BM5" s="61">
        <v>0</v>
      </c>
      <c r="BN5" s="64">
        <v>1.9282556186067183</v>
      </c>
      <c r="BO5" s="64"/>
      <c r="BP5" s="61"/>
      <c r="BQ5" s="62">
        <v>1.9282556186067183</v>
      </c>
      <c r="BR5" s="61">
        <f t="shared" si="2"/>
        <v>1</v>
      </c>
      <c r="BS5" s="61">
        <v>5444.9</v>
      </c>
      <c r="BT5" s="61">
        <v>1700</v>
      </c>
      <c r="BU5" s="61">
        <v>3802</v>
      </c>
      <c r="BV5" s="61">
        <v>6201</v>
      </c>
      <c r="BW5" s="61">
        <v>5445</v>
      </c>
      <c r="BX5" s="61">
        <v>1710</v>
      </c>
    </row>
    <row r="6" spans="1:77" hidden="1" x14ac:dyDescent="0.2">
      <c r="A6" s="6" t="s">
        <v>347</v>
      </c>
      <c r="B6" s="60">
        <v>25004</v>
      </c>
      <c r="C6" s="61" t="s">
        <v>236</v>
      </c>
      <c r="D6" s="61">
        <f t="shared" si="3"/>
        <v>61</v>
      </c>
      <c r="E6" s="61" t="e">
        <f t="shared" si="4"/>
        <v>#VALUE!</v>
      </c>
      <c r="F6" s="61" t="str">
        <f t="shared" si="5"/>
        <v>3861</v>
      </c>
      <c r="G6" s="61" t="str">
        <f t="shared" si="1"/>
        <v>38G6</v>
      </c>
      <c r="H6" s="61">
        <v>25</v>
      </c>
      <c r="I6" s="60">
        <v>54</v>
      </c>
      <c r="J6" s="144">
        <v>52.7</v>
      </c>
      <c r="K6" s="60">
        <v>16</v>
      </c>
      <c r="L6" s="144">
        <v>38.6</v>
      </c>
      <c r="M6" s="60">
        <v>54</v>
      </c>
      <c r="N6" s="144">
        <v>53</v>
      </c>
      <c r="O6" s="60">
        <v>16</v>
      </c>
      <c r="P6" s="144">
        <v>41</v>
      </c>
      <c r="Q6" s="60">
        <v>0</v>
      </c>
      <c r="R6" s="144">
        <v>0</v>
      </c>
      <c r="S6" s="60">
        <v>0</v>
      </c>
      <c r="T6" s="144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 t="str">
        <f>IF(A6="",1,"")</f>
        <v/>
      </c>
      <c r="AX6" s="60">
        <v>20</v>
      </c>
      <c r="AY6" s="60">
        <v>19</v>
      </c>
      <c r="AZ6" s="60">
        <v>20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3</v>
      </c>
      <c r="BJ6" s="61" t="s">
        <v>263</v>
      </c>
      <c r="BK6" s="61" t="s">
        <v>361</v>
      </c>
      <c r="BL6" s="60">
        <v>1</v>
      </c>
      <c r="BM6" s="61">
        <v>0</v>
      </c>
      <c r="BN6" s="64">
        <v>1.4128863636468885</v>
      </c>
      <c r="BO6" s="64"/>
      <c r="BP6" s="61"/>
      <c r="BQ6" s="64">
        <v>1.4128863636468885</v>
      </c>
      <c r="BR6" s="61">
        <f t="shared" si="2"/>
        <v>2</v>
      </c>
      <c r="BS6" s="61">
        <v>5452.7</v>
      </c>
      <c r="BT6" s="61">
        <v>1638.6</v>
      </c>
      <c r="BU6" s="60">
        <v>3803</v>
      </c>
      <c r="BV6" s="60">
        <v>6102</v>
      </c>
      <c r="BW6" s="61">
        <v>5455</v>
      </c>
      <c r="BX6" s="61">
        <v>1630</v>
      </c>
    </row>
    <row r="7" spans="1:77" hidden="1" x14ac:dyDescent="0.2">
      <c r="A7" s="6" t="s">
        <v>347</v>
      </c>
      <c r="B7" s="60">
        <v>25006</v>
      </c>
      <c r="C7" s="61" t="s">
        <v>251</v>
      </c>
      <c r="D7" s="61">
        <f t="shared" si="3"/>
        <v>60</v>
      </c>
      <c r="E7" s="61" t="e">
        <f t="shared" si="4"/>
        <v>#VALUE!</v>
      </c>
      <c r="F7" s="61" t="str">
        <f t="shared" si="5"/>
        <v>3760</v>
      </c>
      <c r="G7" s="61" t="str">
        <f t="shared" si="1"/>
        <v>37G5</v>
      </c>
      <c r="H7" s="61">
        <v>25</v>
      </c>
      <c r="I7" s="60">
        <v>54</v>
      </c>
      <c r="J7" s="144">
        <v>26</v>
      </c>
      <c r="K7" s="60">
        <v>15</v>
      </c>
      <c r="L7" s="144">
        <v>8.8000000000000007</v>
      </c>
      <c r="M7" s="60">
        <v>54</v>
      </c>
      <c r="N7" s="144">
        <v>25.9</v>
      </c>
      <c r="O7" s="60">
        <v>15</v>
      </c>
      <c r="P7" s="144">
        <v>11.9</v>
      </c>
      <c r="Q7" s="60">
        <v>0</v>
      </c>
      <c r="R7" s="144">
        <v>0</v>
      </c>
      <c r="S7" s="60">
        <v>0</v>
      </c>
      <c r="T7" s="144">
        <v>0</v>
      </c>
      <c r="U7" s="60">
        <v>0</v>
      </c>
      <c r="V7" s="60">
        <v>0</v>
      </c>
      <c r="W7" s="60">
        <v>0</v>
      </c>
      <c r="X7" s="60">
        <v>0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 t="str">
        <f>IF(A7="",1,"")</f>
        <v/>
      </c>
      <c r="AX7" s="60">
        <v>32</v>
      </c>
      <c r="AY7" s="60">
        <v>20</v>
      </c>
      <c r="AZ7" s="60">
        <v>34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3</v>
      </c>
      <c r="BJ7" s="61" t="s">
        <v>263</v>
      </c>
      <c r="BK7" s="61" t="s">
        <v>361</v>
      </c>
      <c r="BL7" s="61">
        <v>1</v>
      </c>
      <c r="BM7" s="61">
        <v>0</v>
      </c>
      <c r="BN7" s="64">
        <v>1.8059218994729427</v>
      </c>
      <c r="BO7" s="64"/>
      <c r="BP7" s="61"/>
      <c r="BQ7" s="64">
        <v>1.8059218994729427</v>
      </c>
      <c r="BR7" s="61">
        <f t="shared" si="2"/>
        <v>2</v>
      </c>
      <c r="BS7" s="61">
        <v>5426</v>
      </c>
      <c r="BT7" s="61">
        <v>1508.8</v>
      </c>
      <c r="BU7" s="60">
        <v>3703</v>
      </c>
      <c r="BV7" s="60">
        <v>6001</v>
      </c>
      <c r="BW7" s="61">
        <v>5425</v>
      </c>
      <c r="BX7" s="61">
        <v>1510</v>
      </c>
    </row>
    <row r="8" spans="1:77" hidden="1" x14ac:dyDescent="0.2">
      <c r="A8" s="6" t="s">
        <v>347</v>
      </c>
      <c r="B8" s="61">
        <v>25008</v>
      </c>
      <c r="C8" s="61" t="s">
        <v>251</v>
      </c>
      <c r="D8" s="61">
        <f t="shared" si="3"/>
        <v>60</v>
      </c>
      <c r="E8" s="61" t="e">
        <f t="shared" si="4"/>
        <v>#VALUE!</v>
      </c>
      <c r="F8" s="61" t="str">
        <f t="shared" si="5"/>
        <v>3760</v>
      </c>
      <c r="G8" s="61" t="str">
        <f t="shared" si="1"/>
        <v>37G5</v>
      </c>
      <c r="H8" s="61">
        <v>25</v>
      </c>
      <c r="I8" s="60">
        <v>54</v>
      </c>
      <c r="J8" s="144">
        <v>23</v>
      </c>
      <c r="K8" s="60">
        <v>15</v>
      </c>
      <c r="L8" s="144">
        <v>34</v>
      </c>
      <c r="M8" s="60">
        <v>54</v>
      </c>
      <c r="N8" s="144">
        <v>23</v>
      </c>
      <c r="O8" s="60">
        <v>15</v>
      </c>
      <c r="P8" s="144">
        <v>37</v>
      </c>
      <c r="Q8" s="60">
        <v>0</v>
      </c>
      <c r="R8" s="144">
        <v>0</v>
      </c>
      <c r="S8" s="60">
        <v>0</v>
      </c>
      <c r="T8" s="144">
        <v>0</v>
      </c>
      <c r="U8" s="60">
        <v>0</v>
      </c>
      <c r="V8" s="60">
        <v>0</v>
      </c>
      <c r="W8" s="60">
        <v>0</v>
      </c>
      <c r="X8" s="60">
        <v>0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/>
      <c r="AX8" s="60">
        <v>28</v>
      </c>
      <c r="AY8" s="60">
        <v>30</v>
      </c>
      <c r="AZ8" s="60">
        <v>30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7</v>
      </c>
      <c r="BJ8" s="61" t="s">
        <v>263</v>
      </c>
      <c r="BK8" s="61" t="s">
        <v>361</v>
      </c>
      <c r="BL8" s="61">
        <v>1</v>
      </c>
      <c r="BM8" s="61">
        <v>0</v>
      </c>
      <c r="BN8" s="62">
        <v>1.7</v>
      </c>
      <c r="BO8" s="62"/>
      <c r="BP8" s="61"/>
      <c r="BQ8" s="61">
        <v>1.7470783649188717</v>
      </c>
      <c r="BR8" s="61">
        <f t="shared" si="2"/>
        <v>2</v>
      </c>
      <c r="BS8" s="61">
        <v>5423</v>
      </c>
      <c r="BT8" s="61">
        <v>1534</v>
      </c>
      <c r="BU8" s="61">
        <v>3703</v>
      </c>
      <c r="BV8" s="61">
        <v>6002</v>
      </c>
      <c r="BW8" s="61">
        <v>5425</v>
      </c>
      <c r="BX8" s="61">
        <v>1530</v>
      </c>
    </row>
    <row r="9" spans="1:77" hidden="1" x14ac:dyDescent="0.2">
      <c r="A9" s="6" t="s">
        <v>347</v>
      </c>
      <c r="B9" s="60">
        <v>25009</v>
      </c>
      <c r="C9" s="61" t="s">
        <v>251</v>
      </c>
      <c r="D9" s="61">
        <f t="shared" si="3"/>
        <v>60</v>
      </c>
      <c r="E9" s="61" t="e">
        <f t="shared" si="4"/>
        <v>#VALUE!</v>
      </c>
      <c r="F9" s="61" t="str">
        <f t="shared" si="5"/>
        <v>3760</v>
      </c>
      <c r="G9" s="61" t="str">
        <f t="shared" si="1"/>
        <v>37G5</v>
      </c>
      <c r="H9" s="61">
        <v>25</v>
      </c>
      <c r="I9" s="60">
        <v>54</v>
      </c>
      <c r="J9" s="144">
        <v>22.9</v>
      </c>
      <c r="K9" s="60">
        <v>15</v>
      </c>
      <c r="L9" s="144">
        <v>47.3</v>
      </c>
      <c r="M9" s="60">
        <v>54</v>
      </c>
      <c r="N9" s="144">
        <v>23</v>
      </c>
      <c r="O9" s="60">
        <v>15</v>
      </c>
      <c r="P9" s="144">
        <v>44.1</v>
      </c>
      <c r="Q9" s="60">
        <v>0</v>
      </c>
      <c r="R9" s="144">
        <v>0</v>
      </c>
      <c r="S9" s="60">
        <v>0</v>
      </c>
      <c r="T9" s="144">
        <v>0</v>
      </c>
      <c r="U9" s="60">
        <v>0</v>
      </c>
      <c r="V9" s="60">
        <v>0</v>
      </c>
      <c r="W9" s="60">
        <v>0</v>
      </c>
      <c r="X9" s="60">
        <v>0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 t="str">
        <f>IF(A9="",1,"")</f>
        <v/>
      </c>
      <c r="AX9" s="60">
        <v>30</v>
      </c>
      <c r="AY9" s="60">
        <v>38</v>
      </c>
      <c r="AZ9" s="60">
        <v>45</v>
      </c>
      <c r="BA9" s="60"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3</v>
      </c>
      <c r="BJ9" s="61" t="s">
        <v>263</v>
      </c>
      <c r="BK9" s="61" t="s">
        <v>361</v>
      </c>
      <c r="BL9" s="61">
        <v>1</v>
      </c>
      <c r="BM9" s="61">
        <v>1</v>
      </c>
      <c r="BN9" s="64">
        <v>1.8662691526217063</v>
      </c>
      <c r="BO9" s="64"/>
      <c r="BP9" s="61"/>
      <c r="BQ9" s="64">
        <v>1.8662691526217063</v>
      </c>
      <c r="BR9" s="61">
        <f t="shared" si="2"/>
        <v>2</v>
      </c>
      <c r="BS9" s="61">
        <v>5422.9</v>
      </c>
      <c r="BT9" s="61">
        <v>1547.3</v>
      </c>
      <c r="BU9" s="60">
        <v>3703</v>
      </c>
      <c r="BV9" s="60">
        <v>6003</v>
      </c>
      <c r="BW9" s="61">
        <v>5425</v>
      </c>
      <c r="BX9" s="61">
        <v>1550</v>
      </c>
    </row>
    <row r="10" spans="1:77" hidden="1" x14ac:dyDescent="0.2">
      <c r="A10" s="6" t="s">
        <v>347</v>
      </c>
      <c r="B10" s="60">
        <v>25010</v>
      </c>
      <c r="C10" s="61" t="s">
        <v>250</v>
      </c>
      <c r="D10" s="61">
        <f t="shared" si="3"/>
        <v>61</v>
      </c>
      <c r="E10" s="61" t="e">
        <f t="shared" si="4"/>
        <v>#VALUE!</v>
      </c>
      <c r="F10" s="61" t="str">
        <f t="shared" si="5"/>
        <v>3761</v>
      </c>
      <c r="G10" s="61" t="str">
        <f t="shared" si="1"/>
        <v>37G6</v>
      </c>
      <c r="H10" s="61">
        <v>25</v>
      </c>
      <c r="I10" s="60">
        <v>54</v>
      </c>
      <c r="J10" s="144">
        <v>26.8</v>
      </c>
      <c r="K10" s="60">
        <v>16</v>
      </c>
      <c r="L10" s="144">
        <v>5.3</v>
      </c>
      <c r="M10" s="60">
        <v>54</v>
      </c>
      <c r="N10" s="144">
        <v>28.7</v>
      </c>
      <c r="O10" s="60">
        <v>16</v>
      </c>
      <c r="P10" s="144">
        <v>5.7</v>
      </c>
      <c r="Q10" s="60">
        <v>0</v>
      </c>
      <c r="R10" s="144">
        <v>0</v>
      </c>
      <c r="S10" s="60">
        <v>0</v>
      </c>
      <c r="T10" s="144">
        <v>0</v>
      </c>
      <c r="U10" s="60">
        <v>0</v>
      </c>
      <c r="V10" s="60">
        <v>0</v>
      </c>
      <c r="W10" s="60">
        <v>0</v>
      </c>
      <c r="X10" s="60">
        <v>0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 t="str">
        <f>IF(A10="",1,"")</f>
        <v/>
      </c>
      <c r="AX10" s="60">
        <v>26</v>
      </c>
      <c r="AY10" s="60">
        <v>21</v>
      </c>
      <c r="AZ10" s="60">
        <v>21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7</v>
      </c>
      <c r="BJ10" s="61" t="s">
        <v>263</v>
      </c>
      <c r="BK10" s="61" t="s">
        <v>361</v>
      </c>
      <c r="BL10" s="61">
        <v>1</v>
      </c>
      <c r="BM10" s="61">
        <v>0</v>
      </c>
      <c r="BN10" s="64">
        <v>1.9141717723118676</v>
      </c>
      <c r="BO10" s="64"/>
      <c r="BP10" s="61"/>
      <c r="BQ10" s="64">
        <v>1.9141717723118676</v>
      </c>
      <c r="BR10" s="61">
        <f t="shared" si="2"/>
        <v>2</v>
      </c>
      <c r="BS10" s="61">
        <v>5426.8</v>
      </c>
      <c r="BT10" s="61">
        <v>1605.3</v>
      </c>
      <c r="BU10" s="60">
        <v>3703</v>
      </c>
      <c r="BV10" s="60">
        <v>6101</v>
      </c>
      <c r="BW10" s="61">
        <v>5425</v>
      </c>
      <c r="BX10" s="61">
        <v>1610</v>
      </c>
    </row>
    <row r="11" spans="1:77" hidden="1" x14ac:dyDescent="0.2">
      <c r="A11" s="6" t="s">
        <v>347</v>
      </c>
      <c r="B11" s="60">
        <v>25011</v>
      </c>
      <c r="C11" s="61" t="s">
        <v>250</v>
      </c>
      <c r="D11" s="61">
        <f t="shared" si="3"/>
        <v>61</v>
      </c>
      <c r="E11" s="61" t="e">
        <f t="shared" si="4"/>
        <v>#VALUE!</v>
      </c>
      <c r="F11" s="61" t="str">
        <f t="shared" si="5"/>
        <v>3761</v>
      </c>
      <c r="G11" s="61" t="str">
        <f t="shared" si="1"/>
        <v>37G6</v>
      </c>
      <c r="H11" s="61">
        <v>25</v>
      </c>
      <c r="I11" s="60">
        <v>54</v>
      </c>
      <c r="J11" s="144">
        <v>24.7</v>
      </c>
      <c r="K11" s="60">
        <v>16</v>
      </c>
      <c r="L11" s="144">
        <v>3</v>
      </c>
      <c r="M11" s="60">
        <v>54</v>
      </c>
      <c r="N11" s="144">
        <v>25.3</v>
      </c>
      <c r="O11" s="60">
        <v>16</v>
      </c>
      <c r="P11" s="144">
        <v>0.1</v>
      </c>
      <c r="Q11" s="60">
        <v>54</v>
      </c>
      <c r="R11" s="144">
        <v>26.1</v>
      </c>
      <c r="S11" s="60">
        <v>16</v>
      </c>
      <c r="T11" s="144">
        <v>0.9</v>
      </c>
      <c r="U11" s="60">
        <v>54</v>
      </c>
      <c r="V11" s="60">
        <v>27</v>
      </c>
      <c r="W11" s="60">
        <v>16</v>
      </c>
      <c r="X11" s="60">
        <v>1.7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 t="str">
        <f>IF(A11="",1,"")</f>
        <v/>
      </c>
      <c r="AX11" s="60">
        <v>21</v>
      </c>
      <c r="AY11" s="60">
        <v>21</v>
      </c>
      <c r="AZ11" s="60">
        <v>0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17</v>
      </c>
      <c r="BJ11" s="61" t="s">
        <v>263</v>
      </c>
      <c r="BK11" s="61" t="s">
        <v>361</v>
      </c>
      <c r="BL11" s="61">
        <v>1</v>
      </c>
      <c r="BM11" s="61">
        <v>0</v>
      </c>
      <c r="BN11" s="64">
        <v>3.7296056554244483</v>
      </c>
      <c r="BO11" s="64"/>
      <c r="BP11" s="61"/>
      <c r="BQ11" s="64">
        <v>3.7296056554244483</v>
      </c>
      <c r="BR11" s="61">
        <f t="shared" si="2"/>
        <v>2</v>
      </c>
      <c r="BS11" s="61">
        <v>5424.7</v>
      </c>
      <c r="BT11" s="61">
        <v>1603</v>
      </c>
      <c r="BU11" s="60">
        <v>3703</v>
      </c>
      <c r="BV11" s="60">
        <v>6101</v>
      </c>
      <c r="BW11" s="61">
        <v>5425</v>
      </c>
      <c r="BX11" s="61">
        <v>1610</v>
      </c>
    </row>
    <row r="12" spans="1:77" hidden="1" x14ac:dyDescent="0.2">
      <c r="A12" s="6" t="s">
        <v>347</v>
      </c>
      <c r="B12" s="61">
        <v>25013</v>
      </c>
      <c r="C12" s="61" t="s">
        <v>236</v>
      </c>
      <c r="D12" s="61">
        <f t="shared" si="3"/>
        <v>61</v>
      </c>
      <c r="E12" s="61" t="e">
        <f t="shared" si="4"/>
        <v>#VALUE!</v>
      </c>
      <c r="F12" s="61" t="str">
        <f t="shared" si="5"/>
        <v>3861</v>
      </c>
      <c r="G12" s="61" t="str">
        <f t="shared" si="1"/>
        <v>38G6</v>
      </c>
      <c r="H12" s="61">
        <v>25</v>
      </c>
      <c r="I12" s="60">
        <v>54</v>
      </c>
      <c r="J12" s="144">
        <v>39</v>
      </c>
      <c r="K12" s="60">
        <v>16</v>
      </c>
      <c r="L12" s="144">
        <v>23.6</v>
      </c>
      <c r="M12" s="60">
        <v>54</v>
      </c>
      <c r="N12" s="144">
        <v>38</v>
      </c>
      <c r="O12" s="60">
        <v>16</v>
      </c>
      <c r="P12" s="144">
        <v>22.3</v>
      </c>
      <c r="Q12" s="60">
        <v>0</v>
      </c>
      <c r="R12" s="144">
        <v>0</v>
      </c>
      <c r="S12" s="60">
        <v>0</v>
      </c>
      <c r="T12" s="144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/>
      <c r="AX12" s="60">
        <v>33</v>
      </c>
      <c r="AY12" s="60">
        <v>0</v>
      </c>
      <c r="AZ12" s="60">
        <v>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20</v>
      </c>
      <c r="BJ12" s="61" t="s">
        <v>263</v>
      </c>
      <c r="BK12" s="61" t="s">
        <v>361</v>
      </c>
      <c r="BL12" s="61">
        <v>1</v>
      </c>
      <c r="BM12" s="61">
        <v>0</v>
      </c>
      <c r="BN12" s="62">
        <v>1.68</v>
      </c>
      <c r="BO12" s="62"/>
      <c r="BP12" s="61"/>
      <c r="BQ12" s="61">
        <v>1.2513781619238984</v>
      </c>
      <c r="BR12" s="61">
        <f t="shared" si="2"/>
        <v>2</v>
      </c>
      <c r="BS12" s="61">
        <v>5439</v>
      </c>
      <c r="BT12" s="61">
        <v>1623.6</v>
      </c>
      <c r="BU12" s="61">
        <v>3801</v>
      </c>
      <c r="BV12" s="61">
        <v>6102</v>
      </c>
      <c r="BW12" s="61">
        <v>5435</v>
      </c>
      <c r="BX12" s="61">
        <v>1630</v>
      </c>
    </row>
    <row r="13" spans="1:77" hidden="1" x14ac:dyDescent="0.2">
      <c r="A13" s="6" t="s">
        <v>347</v>
      </c>
      <c r="B13" s="60">
        <v>25014</v>
      </c>
      <c r="C13" s="61" t="s">
        <v>236</v>
      </c>
      <c r="D13" s="61">
        <f t="shared" si="3"/>
        <v>61</v>
      </c>
      <c r="E13" s="61" t="e">
        <f t="shared" si="4"/>
        <v>#VALUE!</v>
      </c>
      <c r="F13" s="61" t="str">
        <f t="shared" si="5"/>
        <v>3861</v>
      </c>
      <c r="G13" s="61" t="str">
        <f t="shared" si="1"/>
        <v>38G6</v>
      </c>
      <c r="H13" s="61">
        <v>25</v>
      </c>
      <c r="I13" s="60">
        <v>54</v>
      </c>
      <c r="J13" s="144">
        <v>41.6</v>
      </c>
      <c r="K13" s="60">
        <v>16</v>
      </c>
      <c r="L13" s="144">
        <v>38.700000000000003</v>
      </c>
      <c r="M13" s="60">
        <v>54</v>
      </c>
      <c r="N13" s="144">
        <v>41.2</v>
      </c>
      <c r="O13" s="60">
        <v>16</v>
      </c>
      <c r="P13" s="144">
        <v>36.200000000000003</v>
      </c>
      <c r="Q13" s="60">
        <v>0</v>
      </c>
      <c r="R13" s="144">
        <v>0</v>
      </c>
      <c r="S13" s="60">
        <v>0</v>
      </c>
      <c r="T13" s="144">
        <v>0</v>
      </c>
      <c r="U13" s="60">
        <v>0</v>
      </c>
      <c r="V13" s="60">
        <v>0</v>
      </c>
      <c r="W13" s="60">
        <v>0</v>
      </c>
      <c r="X13" s="60">
        <v>0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 t="str">
        <f t="shared" ref="AW13:AW41" si="6">IF(A13="",1,"")</f>
        <v/>
      </c>
      <c r="AX13" s="60">
        <v>27</v>
      </c>
      <c r="AY13" s="60">
        <v>20</v>
      </c>
      <c r="AZ13" s="60">
        <v>20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7</v>
      </c>
      <c r="BJ13" s="61" t="s">
        <v>263</v>
      </c>
      <c r="BK13" s="61" t="s">
        <v>361</v>
      </c>
      <c r="BL13" s="61">
        <v>1</v>
      </c>
      <c r="BM13" s="61">
        <v>0</v>
      </c>
      <c r="BN13" s="64">
        <v>1.4993416376399671</v>
      </c>
      <c r="BO13" s="64" t="s">
        <v>235</v>
      </c>
      <c r="BP13" s="61"/>
      <c r="BQ13" s="64">
        <v>1.4993416376399671</v>
      </c>
      <c r="BR13" s="61">
        <f t="shared" si="2"/>
        <v>2</v>
      </c>
      <c r="BS13" s="61">
        <v>5441.6</v>
      </c>
      <c r="BT13" s="61">
        <v>1638.7</v>
      </c>
      <c r="BU13" s="60">
        <v>3802</v>
      </c>
      <c r="BV13" s="60">
        <v>6102</v>
      </c>
      <c r="BW13" s="61">
        <v>5445</v>
      </c>
      <c r="BX13" s="61">
        <v>1630</v>
      </c>
    </row>
    <row r="14" spans="1:77" hidden="1" x14ac:dyDescent="0.2">
      <c r="A14" s="6" t="s">
        <v>347</v>
      </c>
      <c r="B14" s="60">
        <v>25016</v>
      </c>
      <c r="C14" s="61" t="s">
        <v>236</v>
      </c>
      <c r="D14" s="61">
        <f t="shared" si="3"/>
        <v>61</v>
      </c>
      <c r="E14" s="61" t="e">
        <f t="shared" si="4"/>
        <v>#VALUE!</v>
      </c>
      <c r="F14" s="61" t="str">
        <f t="shared" si="5"/>
        <v>3861</v>
      </c>
      <c r="G14" s="61" t="str">
        <f t="shared" si="1"/>
        <v>38G6</v>
      </c>
      <c r="H14" s="61">
        <v>25</v>
      </c>
      <c r="I14" s="60">
        <v>54</v>
      </c>
      <c r="J14" s="144">
        <v>44.6</v>
      </c>
      <c r="K14" s="60">
        <v>16</v>
      </c>
      <c r="L14" s="144">
        <v>49</v>
      </c>
      <c r="M14" s="60">
        <v>54</v>
      </c>
      <c r="N14" s="144">
        <v>44.5</v>
      </c>
      <c r="O14" s="60">
        <v>16</v>
      </c>
      <c r="P14" s="144">
        <v>46.6</v>
      </c>
      <c r="Q14" s="60">
        <v>0</v>
      </c>
      <c r="R14" s="144">
        <v>0</v>
      </c>
      <c r="S14" s="60">
        <v>0</v>
      </c>
      <c r="T14" s="144">
        <v>0</v>
      </c>
      <c r="U14" s="60">
        <v>0</v>
      </c>
      <c r="V14" s="60">
        <v>0</v>
      </c>
      <c r="W14" s="60">
        <v>0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tr">
        <f t="shared" si="6"/>
        <v/>
      </c>
      <c r="AX14" s="60">
        <v>30</v>
      </c>
      <c r="AY14" s="60">
        <v>30</v>
      </c>
      <c r="AZ14" s="60">
        <v>30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7</v>
      </c>
      <c r="BJ14" s="61" t="s">
        <v>263</v>
      </c>
      <c r="BK14" s="61" t="s">
        <v>361</v>
      </c>
      <c r="BL14" s="61">
        <v>1</v>
      </c>
      <c r="BM14" s="61">
        <v>0</v>
      </c>
      <c r="BN14" s="64">
        <v>1.3890093449217307</v>
      </c>
      <c r="BO14" s="64"/>
      <c r="BP14" s="61"/>
      <c r="BQ14" s="64">
        <v>1.3890093449217307</v>
      </c>
      <c r="BR14" s="61">
        <f t="shared" si="2"/>
        <v>2</v>
      </c>
      <c r="BS14" s="61">
        <v>5444.6</v>
      </c>
      <c r="BT14" s="61">
        <v>1649</v>
      </c>
      <c r="BU14" s="60">
        <v>3802</v>
      </c>
      <c r="BV14" s="60">
        <v>6103</v>
      </c>
      <c r="BW14" s="61">
        <v>5445</v>
      </c>
      <c r="BX14" s="61">
        <v>1650</v>
      </c>
    </row>
    <row r="15" spans="1:77" hidden="1" x14ac:dyDescent="0.2">
      <c r="A15" s="6" t="s">
        <v>347</v>
      </c>
      <c r="B15" s="60">
        <v>25017</v>
      </c>
      <c r="C15" s="61" t="s">
        <v>236</v>
      </c>
      <c r="D15" s="61">
        <f t="shared" si="3"/>
        <v>61</v>
      </c>
      <c r="E15" s="61" t="e">
        <f t="shared" si="4"/>
        <v>#VALUE!</v>
      </c>
      <c r="F15" s="61" t="str">
        <f t="shared" si="5"/>
        <v>3861</v>
      </c>
      <c r="G15" s="61" t="str">
        <f t="shared" si="1"/>
        <v>38G6</v>
      </c>
      <c r="H15" s="61">
        <v>25</v>
      </c>
      <c r="I15" s="60">
        <v>54</v>
      </c>
      <c r="J15" s="144">
        <v>44.2</v>
      </c>
      <c r="K15" s="60">
        <v>16</v>
      </c>
      <c r="L15" s="144">
        <v>52.3</v>
      </c>
      <c r="M15" s="60">
        <v>54</v>
      </c>
      <c r="N15" s="144">
        <v>43.6</v>
      </c>
      <c r="O15" s="60">
        <v>16</v>
      </c>
      <c r="P15" s="144">
        <v>50</v>
      </c>
      <c r="Q15" s="60">
        <v>0</v>
      </c>
      <c r="R15" s="144">
        <v>0</v>
      </c>
      <c r="S15" s="60">
        <v>0</v>
      </c>
      <c r="T15" s="144">
        <v>0</v>
      </c>
      <c r="U15" s="60">
        <v>0</v>
      </c>
      <c r="V15" s="60">
        <v>0</v>
      </c>
      <c r="W15" s="60">
        <v>0</v>
      </c>
      <c r="X15" s="60">
        <v>0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 t="str">
        <f t="shared" si="6"/>
        <v/>
      </c>
      <c r="AX15" s="60">
        <v>29</v>
      </c>
      <c r="AY15" s="60">
        <v>19</v>
      </c>
      <c r="AZ15" s="60">
        <v>20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3</v>
      </c>
      <c r="BJ15" s="61" t="s">
        <v>263</v>
      </c>
      <c r="BK15" s="61" t="s">
        <v>361</v>
      </c>
      <c r="BL15" s="61">
        <v>1</v>
      </c>
      <c r="BM15" s="61">
        <v>1</v>
      </c>
      <c r="BN15" s="64">
        <v>1.4572839636802124</v>
      </c>
      <c r="BO15" s="64" t="s">
        <v>235</v>
      </c>
      <c r="BP15" s="61"/>
      <c r="BQ15" s="64">
        <v>1.4572839636802124</v>
      </c>
      <c r="BR15" s="61">
        <f t="shared" si="2"/>
        <v>2</v>
      </c>
      <c r="BS15" s="61">
        <v>5444.2</v>
      </c>
      <c r="BT15" s="61">
        <v>1652.3</v>
      </c>
      <c r="BU15" s="60">
        <v>3802</v>
      </c>
      <c r="BV15" s="60">
        <v>6103</v>
      </c>
      <c r="BW15" s="61">
        <v>5445</v>
      </c>
      <c r="BX15" s="61">
        <v>1650</v>
      </c>
    </row>
    <row r="16" spans="1:77" hidden="1" x14ac:dyDescent="0.2">
      <c r="A16" s="6" t="s">
        <v>347</v>
      </c>
      <c r="B16" s="60">
        <v>25022</v>
      </c>
      <c r="C16" s="61" t="s">
        <v>159</v>
      </c>
      <c r="D16" s="61">
        <f t="shared" si="3"/>
        <v>62</v>
      </c>
      <c r="E16" s="61" t="e">
        <f t="shared" si="4"/>
        <v>#VALUE!</v>
      </c>
      <c r="F16" s="61" t="str">
        <f t="shared" si="5"/>
        <v>3862</v>
      </c>
      <c r="G16" s="61" t="str">
        <f t="shared" si="1"/>
        <v>38G7</v>
      </c>
      <c r="H16" s="61">
        <v>25</v>
      </c>
      <c r="I16" s="60">
        <v>54</v>
      </c>
      <c r="J16" s="144">
        <v>57.4</v>
      </c>
      <c r="K16" s="60">
        <v>17</v>
      </c>
      <c r="L16" s="144">
        <v>25</v>
      </c>
      <c r="M16" s="60">
        <v>54</v>
      </c>
      <c r="N16" s="144">
        <v>57.5</v>
      </c>
      <c r="O16" s="60">
        <v>17</v>
      </c>
      <c r="P16" s="144">
        <v>28</v>
      </c>
      <c r="Q16" s="60">
        <v>54</v>
      </c>
      <c r="R16" s="144">
        <v>57.2</v>
      </c>
      <c r="S16" s="60">
        <v>17</v>
      </c>
      <c r="T16" s="144">
        <v>30</v>
      </c>
      <c r="U16" s="60">
        <v>54</v>
      </c>
      <c r="V16" s="60">
        <v>58.4</v>
      </c>
      <c r="W16" s="60">
        <v>17</v>
      </c>
      <c r="X16" s="60">
        <v>32.200000000000003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6"/>
        <v/>
      </c>
      <c r="AX16" s="60">
        <v>28</v>
      </c>
      <c r="AY16" s="60">
        <v>32</v>
      </c>
      <c r="AZ16" s="60">
        <v>32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7</v>
      </c>
      <c r="BJ16" s="61" t="s">
        <v>263</v>
      </c>
      <c r="BK16" s="61" t="s">
        <v>361</v>
      </c>
      <c r="BL16" s="61">
        <v>0</v>
      </c>
      <c r="BM16" s="61">
        <v>0</v>
      </c>
      <c r="BN16" s="64">
        <v>4.6545940624370497</v>
      </c>
      <c r="BO16" s="64"/>
      <c r="BP16" s="61"/>
      <c r="BQ16" s="64">
        <v>4.6545940624370497</v>
      </c>
      <c r="BR16" s="61">
        <f t="shared" si="2"/>
        <v>2</v>
      </c>
      <c r="BS16" s="61">
        <v>5457.4</v>
      </c>
      <c r="BT16" s="61">
        <v>1725</v>
      </c>
      <c r="BU16" s="60">
        <v>3803</v>
      </c>
      <c r="BV16" s="60">
        <v>6202</v>
      </c>
      <c r="BW16" s="61">
        <v>5455</v>
      </c>
      <c r="BX16" s="61">
        <v>1730</v>
      </c>
    </row>
    <row r="17" spans="1:76" hidden="1" x14ac:dyDescent="0.2">
      <c r="A17" s="6" t="s">
        <v>347</v>
      </c>
      <c r="B17" s="60">
        <v>25024</v>
      </c>
      <c r="C17" s="61" t="s">
        <v>159</v>
      </c>
      <c r="D17" s="61">
        <f t="shared" si="3"/>
        <v>62</v>
      </c>
      <c r="E17" s="61" t="e">
        <f t="shared" si="4"/>
        <v>#VALUE!</v>
      </c>
      <c r="F17" s="61" t="str">
        <f t="shared" si="5"/>
        <v>3862</v>
      </c>
      <c r="G17" s="61" t="str">
        <f t="shared" si="1"/>
        <v>38G7</v>
      </c>
      <c r="H17" s="61">
        <v>25</v>
      </c>
      <c r="I17" s="60">
        <v>54</v>
      </c>
      <c r="J17" s="144">
        <v>51</v>
      </c>
      <c r="K17" s="60">
        <v>17</v>
      </c>
      <c r="L17" s="144">
        <v>28</v>
      </c>
      <c r="M17" s="60">
        <v>54</v>
      </c>
      <c r="N17" s="144">
        <v>51.39</v>
      </c>
      <c r="O17" s="60">
        <v>17</v>
      </c>
      <c r="P17" s="144">
        <v>31.61</v>
      </c>
      <c r="Q17" s="60">
        <v>0</v>
      </c>
      <c r="R17" s="144">
        <v>0</v>
      </c>
      <c r="S17" s="60">
        <v>0</v>
      </c>
      <c r="T17" s="144">
        <v>0</v>
      </c>
      <c r="U17" s="60">
        <v>0</v>
      </c>
      <c r="V17" s="60">
        <v>0</v>
      </c>
      <c r="W17" s="60">
        <v>0</v>
      </c>
      <c r="X17" s="60">
        <v>0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 t="str">
        <f t="shared" si="6"/>
        <v/>
      </c>
      <c r="AX17" s="60">
        <v>24</v>
      </c>
      <c r="AY17" s="60">
        <v>22</v>
      </c>
      <c r="AZ17" s="60">
        <v>24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7</v>
      </c>
      <c r="BJ17" s="61" t="s">
        <v>263</v>
      </c>
      <c r="BK17" s="61" t="s">
        <v>361</v>
      </c>
      <c r="BL17" s="61">
        <v>1</v>
      </c>
      <c r="BM17" s="61">
        <v>0</v>
      </c>
      <c r="BN17" s="64">
        <v>2.1144560062836386</v>
      </c>
      <c r="BO17" s="64"/>
      <c r="BP17" s="61"/>
      <c r="BQ17" s="64">
        <v>2.1144560062836386</v>
      </c>
      <c r="BR17" s="61">
        <f t="shared" si="2"/>
        <v>2</v>
      </c>
      <c r="BS17" s="61">
        <v>5451</v>
      </c>
      <c r="BT17" s="61">
        <v>1728</v>
      </c>
      <c r="BU17" s="60">
        <v>3803</v>
      </c>
      <c r="BV17" s="60">
        <v>6202</v>
      </c>
      <c r="BW17" s="61">
        <v>5455</v>
      </c>
      <c r="BX17" s="61">
        <v>1730</v>
      </c>
    </row>
    <row r="18" spans="1:76" hidden="1" x14ac:dyDescent="0.2">
      <c r="A18" s="6" t="s">
        <v>347</v>
      </c>
      <c r="B18" s="60">
        <v>25030</v>
      </c>
      <c r="C18" s="61" t="s">
        <v>160</v>
      </c>
      <c r="D18" s="61">
        <f t="shared" si="3"/>
        <v>62</v>
      </c>
      <c r="E18" s="61" t="e">
        <f t="shared" si="4"/>
        <v>#VALUE!</v>
      </c>
      <c r="F18" s="61" t="str">
        <f t="shared" si="5"/>
        <v>3962</v>
      </c>
      <c r="G18" s="61" t="str">
        <f t="shared" si="1"/>
        <v>39G7</v>
      </c>
      <c r="H18" s="61">
        <v>25</v>
      </c>
      <c r="I18" s="60">
        <v>55</v>
      </c>
      <c r="J18" s="144">
        <v>29.3</v>
      </c>
      <c r="K18" s="60">
        <v>17</v>
      </c>
      <c r="L18" s="144">
        <v>27.8</v>
      </c>
      <c r="M18" s="60">
        <v>55</v>
      </c>
      <c r="N18" s="144">
        <v>29.1</v>
      </c>
      <c r="O18" s="60">
        <v>17</v>
      </c>
      <c r="P18" s="144">
        <v>26.5</v>
      </c>
      <c r="Q18" s="60">
        <v>55</v>
      </c>
      <c r="R18" s="144">
        <v>29.4</v>
      </c>
      <c r="S18" s="60">
        <v>17</v>
      </c>
      <c r="T18" s="144">
        <v>25.3</v>
      </c>
      <c r="U18" s="60">
        <v>0</v>
      </c>
      <c r="V18" s="60">
        <v>0</v>
      </c>
      <c r="W18" s="60">
        <v>0</v>
      </c>
      <c r="X18" s="60">
        <v>0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 t="str">
        <f t="shared" si="6"/>
        <v/>
      </c>
      <c r="AX18" s="60">
        <v>40</v>
      </c>
      <c r="AY18" s="60">
        <v>39</v>
      </c>
      <c r="AZ18" s="60">
        <v>38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8</v>
      </c>
      <c r="BJ18" s="61" t="s">
        <v>263</v>
      </c>
      <c r="BK18" s="61" t="s">
        <v>361</v>
      </c>
      <c r="BL18" s="61">
        <v>2</v>
      </c>
      <c r="BM18" s="61">
        <v>1</v>
      </c>
      <c r="BN18" s="64">
        <v>1.5063948097161943</v>
      </c>
      <c r="BO18" s="64"/>
      <c r="BP18" s="61"/>
      <c r="BQ18" s="64">
        <v>1.5063948097161943</v>
      </c>
      <c r="BR18" s="61">
        <f t="shared" si="2"/>
        <v>3</v>
      </c>
      <c r="BS18" s="61">
        <v>5529.3</v>
      </c>
      <c r="BT18" s="61">
        <v>1727.8</v>
      </c>
      <c r="BU18" s="60">
        <v>3903</v>
      </c>
      <c r="BV18" s="60">
        <v>6202</v>
      </c>
      <c r="BW18" s="61">
        <v>5525</v>
      </c>
      <c r="BX18" s="61">
        <v>1730</v>
      </c>
    </row>
    <row r="19" spans="1:76" hidden="1" x14ac:dyDescent="0.2">
      <c r="A19" s="6" t="s">
        <v>347</v>
      </c>
      <c r="B19" s="60">
        <v>25038</v>
      </c>
      <c r="C19" s="63" t="s">
        <v>177</v>
      </c>
      <c r="D19" s="61">
        <f t="shared" si="3"/>
        <v>62</v>
      </c>
      <c r="E19" s="61" t="e">
        <f t="shared" si="4"/>
        <v>#VALUE!</v>
      </c>
      <c r="F19" s="61" t="str">
        <f t="shared" si="5"/>
        <v>4162</v>
      </c>
      <c r="G19" s="61" t="str">
        <f t="shared" si="1"/>
        <v>41G7</v>
      </c>
      <c r="H19" s="63">
        <v>25</v>
      </c>
      <c r="I19" s="61">
        <v>56</v>
      </c>
      <c r="J19" s="144">
        <v>9</v>
      </c>
      <c r="K19" s="61">
        <v>17</v>
      </c>
      <c r="L19" s="144">
        <v>45</v>
      </c>
      <c r="M19" s="61">
        <v>56</v>
      </c>
      <c r="N19" s="144">
        <v>8.5</v>
      </c>
      <c r="O19" s="61">
        <v>17</v>
      </c>
      <c r="P19" s="144">
        <v>40.6</v>
      </c>
      <c r="Q19" s="61">
        <v>0</v>
      </c>
      <c r="R19" s="144">
        <v>0</v>
      </c>
      <c r="S19" s="61">
        <v>0</v>
      </c>
      <c r="T19" s="144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5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 t="str">
        <f t="shared" si="6"/>
        <v/>
      </c>
      <c r="AX19" s="61">
        <v>51</v>
      </c>
      <c r="AY19" s="61">
        <v>53</v>
      </c>
      <c r="AZ19" s="61">
        <v>50</v>
      </c>
      <c r="BA19" s="61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104" t="s">
        <v>93</v>
      </c>
      <c r="BJ19" s="61" t="s">
        <v>264</v>
      </c>
      <c r="BK19" s="61" t="s">
        <v>361</v>
      </c>
      <c r="BL19" s="60">
        <v>1</v>
      </c>
      <c r="BM19" s="61"/>
      <c r="BN19" s="64">
        <v>2.5016327412441841</v>
      </c>
      <c r="BO19" s="64"/>
      <c r="BP19" s="61"/>
      <c r="BQ19" s="64">
        <v>2.5016327412441841</v>
      </c>
      <c r="BR19" s="61">
        <f t="shared" si="2"/>
        <v>3</v>
      </c>
      <c r="BS19" s="61">
        <v>5609</v>
      </c>
      <c r="BT19" s="61">
        <v>1745</v>
      </c>
      <c r="BU19" s="60">
        <v>4101</v>
      </c>
      <c r="BV19" s="60">
        <v>6203</v>
      </c>
      <c r="BW19" s="61">
        <v>5605</v>
      </c>
      <c r="BX19" s="61">
        <v>1750</v>
      </c>
    </row>
    <row r="20" spans="1:76" hidden="1" x14ac:dyDescent="0.2">
      <c r="A20" s="6" t="s">
        <v>347</v>
      </c>
      <c r="B20" s="60">
        <v>25039</v>
      </c>
      <c r="C20" s="61" t="s">
        <v>251</v>
      </c>
      <c r="D20" s="61">
        <f t="shared" si="3"/>
        <v>60</v>
      </c>
      <c r="E20" s="61" t="e">
        <f t="shared" si="4"/>
        <v>#VALUE!</v>
      </c>
      <c r="F20" s="61" t="str">
        <f t="shared" si="5"/>
        <v>3760</v>
      </c>
      <c r="G20" s="61" t="str">
        <f t="shared" si="1"/>
        <v>37G5</v>
      </c>
      <c r="H20" s="61">
        <v>25</v>
      </c>
      <c r="I20" s="60">
        <v>54</v>
      </c>
      <c r="J20" s="144">
        <v>27.5</v>
      </c>
      <c r="K20" s="60">
        <v>15</v>
      </c>
      <c r="L20" s="144">
        <v>36.299999999999997</v>
      </c>
      <c r="M20" s="60">
        <v>54</v>
      </c>
      <c r="N20" s="144">
        <v>28.8</v>
      </c>
      <c r="O20" s="60">
        <v>15</v>
      </c>
      <c r="P20" s="144">
        <v>37.9</v>
      </c>
      <c r="Q20" s="60">
        <v>0</v>
      </c>
      <c r="R20" s="144">
        <v>0</v>
      </c>
      <c r="S20" s="60">
        <v>0</v>
      </c>
      <c r="T20" s="144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tr">
        <f t="shared" si="6"/>
        <v/>
      </c>
      <c r="AX20" s="60">
        <v>49</v>
      </c>
      <c r="AY20" s="60">
        <v>50</v>
      </c>
      <c r="AZ20" s="60">
        <v>50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7</v>
      </c>
      <c r="BJ20" s="61" t="s">
        <v>263</v>
      </c>
      <c r="BK20" s="61" t="s">
        <v>361</v>
      </c>
      <c r="BL20" s="61">
        <v>1</v>
      </c>
      <c r="BM20" s="61">
        <v>0</v>
      </c>
      <c r="BN20" s="64">
        <v>1.5983039481439449</v>
      </c>
      <c r="BO20" s="64"/>
      <c r="BP20" s="61"/>
      <c r="BQ20" s="64">
        <v>1.5983039481439449</v>
      </c>
      <c r="BR20" s="61">
        <f t="shared" si="2"/>
        <v>3</v>
      </c>
      <c r="BS20" s="61">
        <v>5427.5</v>
      </c>
      <c r="BT20" s="61">
        <v>1536.3</v>
      </c>
      <c r="BU20" s="60">
        <v>3703</v>
      </c>
      <c r="BV20" s="60">
        <v>6002</v>
      </c>
      <c r="BW20" s="61">
        <v>5425</v>
      </c>
      <c r="BX20" s="61">
        <v>1530</v>
      </c>
    </row>
    <row r="21" spans="1:76" hidden="1" x14ac:dyDescent="0.2">
      <c r="A21" s="6" t="s">
        <v>347</v>
      </c>
      <c r="B21" s="82">
        <v>25040</v>
      </c>
      <c r="C21" s="61" t="s">
        <v>251</v>
      </c>
      <c r="D21" s="61">
        <f t="shared" si="3"/>
        <v>60</v>
      </c>
      <c r="E21" s="61" t="e">
        <f t="shared" si="4"/>
        <v>#VALUE!</v>
      </c>
      <c r="F21" s="61" t="str">
        <f t="shared" si="5"/>
        <v>3760</v>
      </c>
      <c r="G21" s="61" t="str">
        <f t="shared" si="1"/>
        <v>37G5</v>
      </c>
      <c r="H21" s="61">
        <v>25</v>
      </c>
      <c r="I21" s="60">
        <v>54</v>
      </c>
      <c r="J21" s="144">
        <v>27.9</v>
      </c>
      <c r="K21" s="60">
        <v>15</v>
      </c>
      <c r="L21" s="144">
        <v>46.8</v>
      </c>
      <c r="M21" s="60">
        <v>54</v>
      </c>
      <c r="N21" s="144">
        <v>29.1</v>
      </c>
      <c r="O21" s="60">
        <v>15</v>
      </c>
      <c r="P21" s="144">
        <v>49</v>
      </c>
      <c r="Q21" s="60">
        <v>0</v>
      </c>
      <c r="R21" s="144">
        <v>0</v>
      </c>
      <c r="S21" s="60">
        <v>0</v>
      </c>
      <c r="T21" s="144">
        <v>0</v>
      </c>
      <c r="U21" s="60">
        <v>0</v>
      </c>
      <c r="V21" s="60">
        <v>0</v>
      </c>
      <c r="W21" s="60">
        <v>0</v>
      </c>
      <c r="X21" s="60">
        <v>0</v>
      </c>
      <c r="Y21" s="60">
        <v>0</v>
      </c>
      <c r="Z21" s="60">
        <v>0</v>
      </c>
      <c r="AA21" s="60">
        <v>0</v>
      </c>
      <c r="AB21" s="60">
        <v>0</v>
      </c>
      <c r="AC21" s="60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tr">
        <f t="shared" si="6"/>
        <v/>
      </c>
      <c r="AX21" s="60">
        <v>49</v>
      </c>
      <c r="AY21" s="60">
        <v>49</v>
      </c>
      <c r="AZ21" s="60">
        <v>56</v>
      </c>
      <c r="BA21" s="60">
        <v>0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3</v>
      </c>
      <c r="BJ21" s="61" t="s">
        <v>263</v>
      </c>
      <c r="BK21" s="61" t="s">
        <v>361</v>
      </c>
      <c r="BL21" s="61">
        <v>2</v>
      </c>
      <c r="BM21" s="61">
        <v>0</v>
      </c>
      <c r="BN21" s="64">
        <v>1.7533174296871916</v>
      </c>
      <c r="BO21" s="64"/>
      <c r="BP21" s="61"/>
      <c r="BQ21" s="64">
        <v>1.7533174296871916</v>
      </c>
      <c r="BR21" s="61">
        <f t="shared" si="2"/>
        <v>3</v>
      </c>
      <c r="BS21" s="61">
        <v>5427.9</v>
      </c>
      <c r="BT21" s="61">
        <v>1546.8</v>
      </c>
      <c r="BU21" s="60">
        <v>3703</v>
      </c>
      <c r="BV21" s="60">
        <v>6003</v>
      </c>
      <c r="BW21" s="61">
        <v>5425</v>
      </c>
      <c r="BX21" s="61">
        <v>1550</v>
      </c>
    </row>
    <row r="22" spans="1:76" hidden="1" x14ac:dyDescent="0.2">
      <c r="A22" s="6" t="s">
        <v>347</v>
      </c>
      <c r="B22" s="60">
        <v>25041</v>
      </c>
      <c r="C22" s="61" t="s">
        <v>251</v>
      </c>
      <c r="D22" s="61">
        <f t="shared" si="3"/>
        <v>60</v>
      </c>
      <c r="E22" s="61" t="e">
        <f t="shared" si="4"/>
        <v>#VALUE!</v>
      </c>
      <c r="F22" s="61" t="str">
        <f t="shared" si="5"/>
        <v>3760</v>
      </c>
      <c r="G22" s="61" t="str">
        <f t="shared" si="1"/>
        <v>37G5</v>
      </c>
      <c r="H22" s="61">
        <v>25</v>
      </c>
      <c r="I22" s="60">
        <v>54</v>
      </c>
      <c r="J22" s="144">
        <v>24.9</v>
      </c>
      <c r="K22" s="60">
        <v>15</v>
      </c>
      <c r="L22" s="144">
        <v>41</v>
      </c>
      <c r="M22" s="60">
        <v>54</v>
      </c>
      <c r="N22" s="144">
        <v>25.5</v>
      </c>
      <c r="O22" s="60">
        <v>15</v>
      </c>
      <c r="P22" s="144">
        <v>41.9</v>
      </c>
      <c r="Q22" s="60">
        <v>54</v>
      </c>
      <c r="R22" s="144">
        <v>26.3</v>
      </c>
      <c r="S22" s="60">
        <v>15</v>
      </c>
      <c r="T22" s="144">
        <v>43.9</v>
      </c>
      <c r="U22" s="60">
        <v>54</v>
      </c>
      <c r="V22" s="60">
        <v>26.9</v>
      </c>
      <c r="W22" s="60">
        <v>15</v>
      </c>
      <c r="X22" s="60">
        <v>45.9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 t="str">
        <f t="shared" si="6"/>
        <v/>
      </c>
      <c r="AX22" s="60">
        <v>41</v>
      </c>
      <c r="AY22" s="60">
        <v>41</v>
      </c>
      <c r="AZ22" s="60">
        <v>0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17</v>
      </c>
      <c r="BJ22" s="61" t="s">
        <v>263</v>
      </c>
      <c r="BK22" s="61" t="s">
        <v>361</v>
      </c>
      <c r="BL22" s="61">
        <v>1</v>
      </c>
      <c r="BM22" s="61">
        <v>0</v>
      </c>
      <c r="BN22" s="64">
        <v>3.5169112713404576</v>
      </c>
      <c r="BO22" s="64"/>
      <c r="BP22" s="61"/>
      <c r="BQ22" s="64">
        <v>3.5169112713404576</v>
      </c>
      <c r="BR22" s="61">
        <f t="shared" si="2"/>
        <v>3</v>
      </c>
      <c r="BS22" s="61">
        <v>5424.9</v>
      </c>
      <c r="BT22" s="61">
        <v>1541</v>
      </c>
      <c r="BU22" s="60">
        <v>3703</v>
      </c>
      <c r="BV22" s="60">
        <v>6003</v>
      </c>
      <c r="BW22" s="61">
        <v>5425</v>
      </c>
      <c r="BX22" s="61">
        <v>1550</v>
      </c>
    </row>
    <row r="23" spans="1:76" hidden="1" x14ac:dyDescent="0.2">
      <c r="A23" s="6" t="s">
        <v>347</v>
      </c>
      <c r="B23" s="60">
        <v>25042</v>
      </c>
      <c r="C23" s="61" t="s">
        <v>251</v>
      </c>
      <c r="D23" s="61">
        <f t="shared" si="3"/>
        <v>61</v>
      </c>
      <c r="E23" s="61" t="e">
        <f t="shared" si="4"/>
        <v>#VALUE!</v>
      </c>
      <c r="F23" s="61" t="str">
        <f t="shared" si="5"/>
        <v>3761</v>
      </c>
      <c r="G23" s="61" t="str">
        <f t="shared" si="1"/>
        <v>37G5</v>
      </c>
      <c r="H23" s="61">
        <v>25</v>
      </c>
      <c r="I23" s="60">
        <v>54</v>
      </c>
      <c r="J23" s="144">
        <v>32</v>
      </c>
      <c r="K23" s="60">
        <v>16</v>
      </c>
      <c r="L23" s="144">
        <v>0</v>
      </c>
      <c r="M23" s="60">
        <v>54</v>
      </c>
      <c r="N23" s="144">
        <v>26.1</v>
      </c>
      <c r="O23" s="60">
        <v>16</v>
      </c>
      <c r="P23" s="144">
        <v>1.2</v>
      </c>
      <c r="Q23" s="60">
        <v>0</v>
      </c>
      <c r="R23" s="144">
        <v>0</v>
      </c>
      <c r="S23" s="60">
        <v>0</v>
      </c>
      <c r="T23" s="144">
        <v>0</v>
      </c>
      <c r="U23" s="60">
        <v>0</v>
      </c>
      <c r="V23" s="60">
        <v>0</v>
      </c>
      <c r="W23" s="60">
        <v>0</v>
      </c>
      <c r="X23" s="60">
        <v>0</v>
      </c>
      <c r="Y23" s="60">
        <v>0</v>
      </c>
      <c r="Z23" s="60">
        <v>0</v>
      </c>
      <c r="AA23" s="60">
        <v>0</v>
      </c>
      <c r="AB23" s="60">
        <v>0</v>
      </c>
      <c r="AC23" s="60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tr">
        <f t="shared" si="6"/>
        <v/>
      </c>
      <c r="AX23" s="60">
        <v>45</v>
      </c>
      <c r="AY23" s="60">
        <v>44</v>
      </c>
      <c r="AZ23" s="60">
        <v>47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</v>
      </c>
      <c r="BJ23" s="61" t="s">
        <v>263</v>
      </c>
      <c r="BK23" s="61" t="s">
        <v>361</v>
      </c>
      <c r="BL23" s="61">
        <v>1</v>
      </c>
      <c r="BM23" s="61">
        <v>0</v>
      </c>
      <c r="BN23" s="64">
        <v>3.1694457852707836</v>
      </c>
      <c r="BO23" s="64"/>
      <c r="BP23" s="61"/>
      <c r="BQ23" s="64">
        <v>5.9410408509541766</v>
      </c>
      <c r="BR23" s="61">
        <f t="shared" si="2"/>
        <v>3</v>
      </c>
      <c r="BS23" s="61">
        <v>5432</v>
      </c>
      <c r="BT23" s="61">
        <v>1600</v>
      </c>
      <c r="BU23" s="60">
        <v>3801</v>
      </c>
      <c r="BV23" s="60">
        <v>6101</v>
      </c>
      <c r="BW23" s="61">
        <v>5435</v>
      </c>
      <c r="BX23" s="61">
        <v>1610</v>
      </c>
    </row>
    <row r="24" spans="1:76" hidden="1" x14ac:dyDescent="0.2">
      <c r="A24" s="6" t="s">
        <v>347</v>
      </c>
      <c r="B24" s="60">
        <v>25046</v>
      </c>
      <c r="C24" s="61" t="s">
        <v>252</v>
      </c>
      <c r="D24" s="61">
        <f t="shared" si="3"/>
        <v>60</v>
      </c>
      <c r="E24" s="61" t="e">
        <f t="shared" si="4"/>
        <v>#VALUE!</v>
      </c>
      <c r="F24" s="61" t="str">
        <f t="shared" si="5"/>
        <v>3860</v>
      </c>
      <c r="G24" s="61" t="str">
        <f t="shared" si="1"/>
        <v>38G5</v>
      </c>
      <c r="H24" s="61">
        <v>25</v>
      </c>
      <c r="I24" s="60">
        <v>54</v>
      </c>
      <c r="J24" s="144">
        <v>33.4</v>
      </c>
      <c r="K24" s="60">
        <v>15</v>
      </c>
      <c r="L24" s="144">
        <v>26.4</v>
      </c>
      <c r="M24" s="60">
        <v>54</v>
      </c>
      <c r="N24" s="144">
        <v>34.799999999999997</v>
      </c>
      <c r="O24" s="60">
        <v>15</v>
      </c>
      <c r="P24" s="144">
        <v>25.4</v>
      </c>
      <c r="Q24" s="60">
        <v>54</v>
      </c>
      <c r="R24" s="144">
        <v>33.6</v>
      </c>
      <c r="S24" s="60">
        <v>15</v>
      </c>
      <c r="T24" s="144">
        <v>26.2</v>
      </c>
      <c r="U24" s="60">
        <v>54</v>
      </c>
      <c r="V24" s="60">
        <v>34.4</v>
      </c>
      <c r="W24" s="60">
        <v>15</v>
      </c>
      <c r="X24" s="60">
        <v>25.4</v>
      </c>
      <c r="Y24" s="60">
        <v>0</v>
      </c>
      <c r="Z24" s="60">
        <v>0</v>
      </c>
      <c r="AA24" s="60">
        <v>0</v>
      </c>
      <c r="AB24" s="60">
        <v>0</v>
      </c>
      <c r="AC24" s="60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 t="str">
        <f t="shared" si="6"/>
        <v/>
      </c>
      <c r="AX24" s="60">
        <v>59</v>
      </c>
      <c r="AY24" s="60">
        <v>60</v>
      </c>
      <c r="AZ24" s="60">
        <v>60</v>
      </c>
      <c r="BA24" s="60">
        <v>59</v>
      </c>
      <c r="BB24" s="60">
        <v>60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8</v>
      </c>
      <c r="BJ24" s="61" t="s">
        <v>263</v>
      </c>
      <c r="BK24" s="61" t="s">
        <v>361</v>
      </c>
      <c r="BL24" s="61">
        <v>1</v>
      </c>
      <c r="BM24" s="61">
        <v>1</v>
      </c>
      <c r="BN24" s="64">
        <v>3.7265077645003384</v>
      </c>
      <c r="BO24" s="64"/>
      <c r="BP24" s="61"/>
      <c r="BQ24" s="64">
        <v>3.7265077645003384</v>
      </c>
      <c r="BR24" s="61">
        <f t="shared" si="2"/>
        <v>3</v>
      </c>
      <c r="BS24" s="61">
        <v>5433.4</v>
      </c>
      <c r="BT24" s="61">
        <v>1526.4</v>
      </c>
      <c r="BU24" s="60">
        <v>3801</v>
      </c>
      <c r="BV24" s="60">
        <v>6002</v>
      </c>
      <c r="BW24" s="61">
        <v>5435</v>
      </c>
      <c r="BX24" s="61">
        <v>1530</v>
      </c>
    </row>
    <row r="25" spans="1:76" hidden="1" x14ac:dyDescent="0.2">
      <c r="A25" s="6" t="s">
        <v>347</v>
      </c>
      <c r="B25" s="60">
        <v>25047</v>
      </c>
      <c r="C25" s="61" t="s">
        <v>252</v>
      </c>
      <c r="D25" s="61">
        <f t="shared" si="3"/>
        <v>60</v>
      </c>
      <c r="E25" s="61" t="e">
        <f t="shared" si="4"/>
        <v>#VALUE!</v>
      </c>
      <c r="F25" s="61" t="str">
        <f t="shared" si="5"/>
        <v>3860</v>
      </c>
      <c r="G25" s="61" t="str">
        <f t="shared" si="1"/>
        <v>38G5</v>
      </c>
      <c r="H25" s="61">
        <v>25</v>
      </c>
      <c r="I25" s="60">
        <v>54</v>
      </c>
      <c r="J25" s="144">
        <v>37.700000000000003</v>
      </c>
      <c r="K25" s="60">
        <v>15</v>
      </c>
      <c r="L25" s="144">
        <v>31.6</v>
      </c>
      <c r="M25" s="60">
        <v>54</v>
      </c>
      <c r="N25" s="144">
        <v>35.6</v>
      </c>
      <c r="O25" s="60">
        <v>15</v>
      </c>
      <c r="P25" s="144">
        <v>35.4</v>
      </c>
      <c r="Q25" s="60">
        <v>0</v>
      </c>
      <c r="R25" s="144">
        <v>0</v>
      </c>
      <c r="S25" s="60">
        <v>0</v>
      </c>
      <c r="T25" s="144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tr">
        <f t="shared" si="6"/>
        <v/>
      </c>
      <c r="AX25" s="60">
        <v>60</v>
      </c>
      <c r="AY25" s="60">
        <v>60</v>
      </c>
      <c r="AZ25" s="60">
        <v>60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7</v>
      </c>
      <c r="BJ25" s="61" t="s">
        <v>263</v>
      </c>
      <c r="BK25" s="61" t="s">
        <v>361</v>
      </c>
      <c r="BL25" s="61">
        <v>1</v>
      </c>
      <c r="BM25" s="61">
        <v>0</v>
      </c>
      <c r="BN25" s="64">
        <v>3.0418749480237559</v>
      </c>
      <c r="BO25" s="64"/>
      <c r="BP25" s="61"/>
      <c r="BQ25" s="64">
        <v>3.0418749480237559</v>
      </c>
      <c r="BR25" s="61">
        <f t="shared" si="2"/>
        <v>4</v>
      </c>
      <c r="BS25" s="61">
        <v>5437.7</v>
      </c>
      <c r="BT25" s="61">
        <v>1531.6</v>
      </c>
      <c r="BU25" s="60">
        <v>3801</v>
      </c>
      <c r="BV25" s="60">
        <v>6002</v>
      </c>
      <c r="BW25" s="61">
        <v>5435</v>
      </c>
      <c r="BX25" s="61">
        <v>1530</v>
      </c>
    </row>
    <row r="26" spans="1:76" hidden="1" x14ac:dyDescent="0.2">
      <c r="A26" s="6" t="s">
        <v>347</v>
      </c>
      <c r="B26" s="60">
        <v>25048</v>
      </c>
      <c r="C26" s="61" t="s">
        <v>252</v>
      </c>
      <c r="D26" s="61">
        <f t="shared" si="3"/>
        <v>60</v>
      </c>
      <c r="E26" s="61" t="e">
        <f t="shared" si="4"/>
        <v>#VALUE!</v>
      </c>
      <c r="F26" s="61" t="str">
        <f t="shared" si="5"/>
        <v>3860</v>
      </c>
      <c r="G26" s="61" t="str">
        <f t="shared" si="1"/>
        <v>38G5</v>
      </c>
      <c r="H26" s="61">
        <v>25</v>
      </c>
      <c r="I26" s="60">
        <v>54</v>
      </c>
      <c r="J26" s="144">
        <v>34.1</v>
      </c>
      <c r="K26" s="60">
        <v>15</v>
      </c>
      <c r="L26" s="144">
        <v>40.1</v>
      </c>
      <c r="M26" s="60">
        <v>54</v>
      </c>
      <c r="N26" s="144">
        <v>32.5</v>
      </c>
      <c r="O26" s="60">
        <v>15</v>
      </c>
      <c r="P26" s="144">
        <v>39.9</v>
      </c>
      <c r="Q26" s="60">
        <v>0</v>
      </c>
      <c r="R26" s="144">
        <v>0</v>
      </c>
      <c r="S26" s="60">
        <v>0</v>
      </c>
      <c r="T26" s="144">
        <v>0</v>
      </c>
      <c r="U26" s="60">
        <v>0</v>
      </c>
      <c r="V26" s="60">
        <v>0</v>
      </c>
      <c r="W26" s="60">
        <v>0</v>
      </c>
      <c r="X26" s="60">
        <v>0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 t="str">
        <f t="shared" si="6"/>
        <v/>
      </c>
      <c r="AX26" s="60">
        <v>60</v>
      </c>
      <c r="AY26" s="60">
        <v>60</v>
      </c>
      <c r="AZ26" s="60">
        <v>60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7</v>
      </c>
      <c r="BJ26" s="61" t="s">
        <v>263</v>
      </c>
      <c r="BK26" s="61" t="s">
        <v>361</v>
      </c>
      <c r="BL26" s="61">
        <v>1</v>
      </c>
      <c r="BM26" s="61">
        <v>1</v>
      </c>
      <c r="BN26" s="64">
        <v>1.6041983479481137</v>
      </c>
      <c r="BO26" s="64"/>
      <c r="BP26" s="61"/>
      <c r="BQ26" s="64">
        <v>1.6041983479481137</v>
      </c>
      <c r="BR26" s="61">
        <f t="shared" si="2"/>
        <v>4</v>
      </c>
      <c r="BS26" s="61">
        <v>5434.1</v>
      </c>
      <c r="BT26" s="61">
        <v>1540.1</v>
      </c>
      <c r="BU26" s="60">
        <v>3801</v>
      </c>
      <c r="BV26" s="60">
        <v>6003</v>
      </c>
      <c r="BW26" s="61">
        <v>5435</v>
      </c>
      <c r="BX26" s="61">
        <v>1550</v>
      </c>
    </row>
    <row r="27" spans="1:76" hidden="1" x14ac:dyDescent="0.2">
      <c r="A27" s="6" t="s">
        <v>347</v>
      </c>
      <c r="B27" s="60">
        <v>25049</v>
      </c>
      <c r="C27" s="61" t="s">
        <v>252</v>
      </c>
      <c r="D27" s="61">
        <f t="shared" si="3"/>
        <v>60</v>
      </c>
      <c r="E27" s="61" t="e">
        <f t="shared" si="4"/>
        <v>#VALUE!</v>
      </c>
      <c r="F27" s="61" t="str">
        <f t="shared" si="5"/>
        <v>3860</v>
      </c>
      <c r="G27" s="61" t="str">
        <f t="shared" si="1"/>
        <v>38G5</v>
      </c>
      <c r="H27" s="61">
        <v>25</v>
      </c>
      <c r="I27" s="60">
        <v>54</v>
      </c>
      <c r="J27" s="144">
        <v>32.5</v>
      </c>
      <c r="K27" s="60">
        <v>15</v>
      </c>
      <c r="L27" s="144">
        <v>46.1</v>
      </c>
      <c r="M27" s="60">
        <v>54</v>
      </c>
      <c r="N27" s="144">
        <v>33.5</v>
      </c>
      <c r="O27" s="60">
        <v>15</v>
      </c>
      <c r="P27" s="144">
        <v>49.4</v>
      </c>
      <c r="Q27" s="60">
        <v>0</v>
      </c>
      <c r="R27" s="144">
        <v>0</v>
      </c>
      <c r="S27" s="60">
        <v>0</v>
      </c>
      <c r="T27" s="144">
        <v>0</v>
      </c>
      <c r="U27" s="60">
        <v>0</v>
      </c>
      <c r="V27" s="60">
        <v>0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 t="str">
        <f t="shared" si="6"/>
        <v/>
      </c>
      <c r="AX27" s="60">
        <v>55</v>
      </c>
      <c r="AY27" s="60">
        <v>55</v>
      </c>
      <c r="AZ27" s="60">
        <v>36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17</v>
      </c>
      <c r="BJ27" s="61" t="s">
        <v>263</v>
      </c>
      <c r="BK27" s="61" t="s">
        <v>361</v>
      </c>
      <c r="BL27" s="61">
        <v>1</v>
      </c>
      <c r="BM27" s="61">
        <v>0</v>
      </c>
      <c r="BN27" s="64">
        <v>2.1594671040427857</v>
      </c>
      <c r="BO27" s="64"/>
      <c r="BP27" s="61"/>
      <c r="BQ27" s="64">
        <v>2.1594671040427857</v>
      </c>
      <c r="BR27" s="61">
        <f t="shared" si="2"/>
        <v>3</v>
      </c>
      <c r="BS27" s="61">
        <v>5432.5</v>
      </c>
      <c r="BT27" s="61">
        <v>1546.1</v>
      </c>
      <c r="BU27" s="60">
        <v>3801</v>
      </c>
      <c r="BV27" s="60">
        <v>6003</v>
      </c>
      <c r="BW27" s="61">
        <v>5435</v>
      </c>
      <c r="BX27" s="61">
        <v>1550</v>
      </c>
    </row>
    <row r="28" spans="1:76" hidden="1" x14ac:dyDescent="0.2">
      <c r="A28" s="6" t="s">
        <v>347</v>
      </c>
      <c r="B28" s="60">
        <v>25051</v>
      </c>
      <c r="C28" s="61" t="s">
        <v>252</v>
      </c>
      <c r="D28" s="61">
        <f t="shared" si="3"/>
        <v>60</v>
      </c>
      <c r="E28" s="61" t="e">
        <f t="shared" si="4"/>
        <v>#VALUE!</v>
      </c>
      <c r="F28" s="61" t="str">
        <f t="shared" si="5"/>
        <v>3860</v>
      </c>
      <c r="G28" s="61" t="str">
        <f t="shared" si="1"/>
        <v>38G5</v>
      </c>
      <c r="H28" s="61">
        <v>25</v>
      </c>
      <c r="I28" s="60">
        <v>54</v>
      </c>
      <c r="J28" s="144">
        <v>38.700000000000003</v>
      </c>
      <c r="K28" s="60">
        <v>15</v>
      </c>
      <c r="L28" s="144">
        <v>54.8</v>
      </c>
      <c r="M28" s="60">
        <v>54</v>
      </c>
      <c r="N28" s="144">
        <v>36.700000000000003</v>
      </c>
      <c r="O28" s="60">
        <v>15</v>
      </c>
      <c r="P28" s="144">
        <v>58</v>
      </c>
      <c r="Q28" s="60">
        <v>0</v>
      </c>
      <c r="R28" s="144">
        <v>0</v>
      </c>
      <c r="S28" s="60">
        <v>0</v>
      </c>
      <c r="T28" s="144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6"/>
        <v/>
      </c>
      <c r="AX28" s="60">
        <v>52</v>
      </c>
      <c r="AY28" s="60">
        <v>46</v>
      </c>
      <c r="AZ28" s="60">
        <v>46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7</v>
      </c>
      <c r="BJ28" s="61" t="s">
        <v>263</v>
      </c>
      <c r="BK28" s="61" t="s">
        <v>361</v>
      </c>
      <c r="BL28" s="61">
        <v>0</v>
      </c>
      <c r="BM28" s="61">
        <v>0</v>
      </c>
      <c r="BN28" s="64">
        <v>2.7260632130791116</v>
      </c>
      <c r="BO28" s="64"/>
      <c r="BP28" s="61"/>
      <c r="BQ28" s="64">
        <v>2.7260632130791116</v>
      </c>
      <c r="BR28" s="61">
        <f t="shared" si="2"/>
        <v>3</v>
      </c>
      <c r="BS28" s="61">
        <v>5438.7</v>
      </c>
      <c r="BT28" s="61">
        <v>1554.8</v>
      </c>
      <c r="BU28" s="60">
        <v>3801</v>
      </c>
      <c r="BV28" s="60">
        <v>6003</v>
      </c>
      <c r="BW28" s="61">
        <v>5435</v>
      </c>
      <c r="BX28" s="61">
        <v>1550</v>
      </c>
    </row>
    <row r="29" spans="1:76" hidden="1" x14ac:dyDescent="0.2">
      <c r="A29" s="6" t="s">
        <v>347</v>
      </c>
      <c r="B29" s="60">
        <v>25052</v>
      </c>
      <c r="C29" s="61" t="s">
        <v>236</v>
      </c>
      <c r="D29" s="61">
        <f t="shared" si="3"/>
        <v>61</v>
      </c>
      <c r="E29" s="61" t="e">
        <f t="shared" si="4"/>
        <v>#VALUE!</v>
      </c>
      <c r="F29" s="61" t="str">
        <f t="shared" si="5"/>
        <v>3861</v>
      </c>
      <c r="G29" s="61" t="str">
        <f t="shared" si="1"/>
        <v>38G6</v>
      </c>
      <c r="H29" s="61">
        <v>25</v>
      </c>
      <c r="I29" s="60">
        <v>54</v>
      </c>
      <c r="J29" s="144">
        <v>38.4</v>
      </c>
      <c r="K29" s="60">
        <v>16</v>
      </c>
      <c r="L29" s="144">
        <v>4.5</v>
      </c>
      <c r="M29" s="60">
        <v>54</v>
      </c>
      <c r="N29" s="144">
        <v>39</v>
      </c>
      <c r="O29" s="60">
        <v>16</v>
      </c>
      <c r="P29" s="144">
        <v>7</v>
      </c>
      <c r="Q29" s="60">
        <v>0</v>
      </c>
      <c r="R29" s="144">
        <v>0</v>
      </c>
      <c r="S29" s="60">
        <v>0</v>
      </c>
      <c r="T29" s="144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 t="str">
        <f t="shared" si="6"/>
        <v/>
      </c>
      <c r="AX29" s="60">
        <v>47</v>
      </c>
      <c r="AY29" s="60">
        <v>40</v>
      </c>
      <c r="AZ29" s="60">
        <v>40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7</v>
      </c>
      <c r="BJ29" s="61" t="s">
        <v>263</v>
      </c>
      <c r="BK29" s="61" t="s">
        <v>361</v>
      </c>
      <c r="BL29" s="61">
        <v>1</v>
      </c>
      <c r="BM29" s="61">
        <v>0</v>
      </c>
      <c r="BN29" s="64">
        <v>1.8545280222944447</v>
      </c>
      <c r="BO29" s="64"/>
      <c r="BP29" s="61"/>
      <c r="BQ29" s="64">
        <v>1.5660961677516518</v>
      </c>
      <c r="BR29" s="61">
        <f t="shared" si="2"/>
        <v>3</v>
      </c>
      <c r="BS29" s="61">
        <v>5438.4</v>
      </c>
      <c r="BT29" s="61">
        <v>1604.5</v>
      </c>
      <c r="BU29" s="60">
        <v>3801</v>
      </c>
      <c r="BV29" s="60">
        <v>6101</v>
      </c>
      <c r="BW29" s="61">
        <v>5435</v>
      </c>
      <c r="BX29" s="61">
        <v>1610</v>
      </c>
    </row>
    <row r="30" spans="1:76" hidden="1" x14ac:dyDescent="0.2">
      <c r="A30" s="6" t="s">
        <v>347</v>
      </c>
      <c r="B30" s="60">
        <v>25053</v>
      </c>
      <c r="C30" s="61" t="s">
        <v>252</v>
      </c>
      <c r="D30" s="61">
        <f t="shared" si="3"/>
        <v>60</v>
      </c>
      <c r="E30" s="61" t="e">
        <f t="shared" si="4"/>
        <v>#VALUE!</v>
      </c>
      <c r="F30" s="61" t="str">
        <f t="shared" si="5"/>
        <v>3860</v>
      </c>
      <c r="G30" s="61" t="str">
        <f t="shared" si="1"/>
        <v>38G5</v>
      </c>
      <c r="H30" s="61">
        <v>25</v>
      </c>
      <c r="I30" s="60">
        <v>54</v>
      </c>
      <c r="J30" s="144">
        <v>48.1</v>
      </c>
      <c r="K30" s="60">
        <v>15</v>
      </c>
      <c r="L30" s="144">
        <v>0.8</v>
      </c>
      <c r="M30" s="60">
        <v>54</v>
      </c>
      <c r="N30" s="144">
        <v>47.8</v>
      </c>
      <c r="O30" s="60">
        <v>15</v>
      </c>
      <c r="P30" s="144">
        <v>2.6</v>
      </c>
      <c r="Q30" s="60">
        <v>54</v>
      </c>
      <c r="R30" s="144">
        <v>47.9</v>
      </c>
      <c r="S30" s="60">
        <v>15</v>
      </c>
      <c r="T30" s="144">
        <v>1.3</v>
      </c>
      <c r="U30" s="60">
        <v>54</v>
      </c>
      <c r="V30" s="60">
        <v>48.3</v>
      </c>
      <c r="W30" s="60">
        <v>14</v>
      </c>
      <c r="X30" s="60">
        <v>59.3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 t="str">
        <f t="shared" si="6"/>
        <v/>
      </c>
      <c r="AX30" s="60">
        <v>58</v>
      </c>
      <c r="AY30" s="60">
        <v>59</v>
      </c>
      <c r="AZ30" s="60">
        <v>57</v>
      </c>
      <c r="BA30" s="60">
        <v>57</v>
      </c>
      <c r="BB30" s="60">
        <v>56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8</v>
      </c>
      <c r="BJ30" s="61" t="s">
        <v>262</v>
      </c>
      <c r="BK30" s="61" t="s">
        <v>361</v>
      </c>
      <c r="BL30" s="61">
        <v>1</v>
      </c>
      <c r="BM30" s="61">
        <v>0</v>
      </c>
      <c r="BN30" s="64">
        <v>3.0563900150744434</v>
      </c>
      <c r="BO30" s="64"/>
      <c r="BP30" s="61"/>
      <c r="BQ30" s="64">
        <v>3.0563900150744434</v>
      </c>
      <c r="BR30" s="61">
        <f t="shared" si="2"/>
        <v>3</v>
      </c>
      <c r="BS30" s="61">
        <v>5448.1</v>
      </c>
      <c r="BT30" s="61">
        <v>1500.8</v>
      </c>
      <c r="BU30" s="60">
        <v>3802</v>
      </c>
      <c r="BV30" s="60">
        <v>6001</v>
      </c>
      <c r="BW30" s="61">
        <v>5445</v>
      </c>
      <c r="BX30" s="61">
        <v>1510</v>
      </c>
    </row>
    <row r="31" spans="1:76" hidden="1" x14ac:dyDescent="0.2">
      <c r="A31" s="6" t="s">
        <v>347</v>
      </c>
      <c r="B31" s="60">
        <v>25054</v>
      </c>
      <c r="C31" s="61" t="s">
        <v>252</v>
      </c>
      <c r="D31" s="61">
        <f t="shared" si="3"/>
        <v>60</v>
      </c>
      <c r="E31" s="61" t="e">
        <f t="shared" si="4"/>
        <v>#VALUE!</v>
      </c>
      <c r="F31" s="61" t="str">
        <f t="shared" si="5"/>
        <v>3860</v>
      </c>
      <c r="G31" s="61" t="str">
        <f t="shared" si="1"/>
        <v>38G5</v>
      </c>
      <c r="H31" s="61">
        <v>25</v>
      </c>
      <c r="I31" s="60">
        <v>54</v>
      </c>
      <c r="J31" s="144">
        <v>42.9</v>
      </c>
      <c r="K31" s="60">
        <v>15</v>
      </c>
      <c r="L31" s="144">
        <v>46.7</v>
      </c>
      <c r="M31" s="60">
        <v>54</v>
      </c>
      <c r="N31" s="144">
        <v>43.2</v>
      </c>
      <c r="O31" s="60">
        <v>15</v>
      </c>
      <c r="P31" s="144">
        <v>49.5</v>
      </c>
      <c r="Q31" s="60">
        <v>0</v>
      </c>
      <c r="R31" s="144">
        <v>0</v>
      </c>
      <c r="S31" s="60">
        <v>0</v>
      </c>
      <c r="T31" s="144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tr">
        <f t="shared" si="6"/>
        <v/>
      </c>
      <c r="AX31" s="60">
        <v>62</v>
      </c>
      <c r="AY31" s="60">
        <v>60</v>
      </c>
      <c r="AZ31" s="60">
        <v>60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7</v>
      </c>
      <c r="BJ31" s="61" t="s">
        <v>263</v>
      </c>
      <c r="BK31" s="61" t="s">
        <v>361</v>
      </c>
      <c r="BL31" s="61">
        <v>1</v>
      </c>
      <c r="BM31" s="61">
        <v>0</v>
      </c>
      <c r="BN31" s="64">
        <v>1.6448920530643794</v>
      </c>
      <c r="BO31" s="64"/>
      <c r="BP31" s="61"/>
      <c r="BQ31" s="64">
        <v>1.6448920530643794</v>
      </c>
      <c r="BR31" s="61">
        <f t="shared" si="2"/>
        <v>4</v>
      </c>
      <c r="BS31" s="61">
        <v>5442.9</v>
      </c>
      <c r="BT31" s="61">
        <v>1546.7</v>
      </c>
      <c r="BU31" s="60">
        <v>3802</v>
      </c>
      <c r="BV31" s="60">
        <v>6003</v>
      </c>
      <c r="BW31" s="61">
        <v>5445</v>
      </c>
      <c r="BX31" s="61">
        <v>1550</v>
      </c>
    </row>
    <row r="32" spans="1:76" hidden="1" x14ac:dyDescent="0.2">
      <c r="A32" s="6" t="s">
        <v>347</v>
      </c>
      <c r="B32" s="60">
        <v>25055</v>
      </c>
      <c r="C32" s="61" t="s">
        <v>252</v>
      </c>
      <c r="D32" s="61">
        <f t="shared" si="3"/>
        <v>60</v>
      </c>
      <c r="E32" s="61" t="e">
        <f t="shared" si="4"/>
        <v>#VALUE!</v>
      </c>
      <c r="F32" s="61" t="str">
        <f t="shared" si="5"/>
        <v>3860</v>
      </c>
      <c r="G32" s="61" t="str">
        <f t="shared" si="1"/>
        <v>38G5</v>
      </c>
      <c r="H32" s="61">
        <v>25</v>
      </c>
      <c r="I32" s="60">
        <v>54</v>
      </c>
      <c r="J32" s="144">
        <v>49</v>
      </c>
      <c r="K32" s="60">
        <v>15</v>
      </c>
      <c r="L32" s="144">
        <v>55</v>
      </c>
      <c r="M32" s="60">
        <v>54</v>
      </c>
      <c r="N32" s="144">
        <v>51</v>
      </c>
      <c r="O32" s="60">
        <v>15</v>
      </c>
      <c r="P32" s="144">
        <v>58.3</v>
      </c>
      <c r="Q32" s="60">
        <v>0</v>
      </c>
      <c r="R32" s="144">
        <v>0</v>
      </c>
      <c r="S32" s="60">
        <v>0</v>
      </c>
      <c r="T32" s="144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 t="str">
        <f t="shared" si="6"/>
        <v/>
      </c>
      <c r="AX32" s="60">
        <v>62</v>
      </c>
      <c r="AY32" s="60">
        <v>60</v>
      </c>
      <c r="AZ32" s="60">
        <v>60</v>
      </c>
      <c r="BA32" s="60"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7</v>
      </c>
      <c r="BJ32" s="61" t="s">
        <v>263</v>
      </c>
      <c r="BK32" s="61" t="s">
        <v>361</v>
      </c>
      <c r="BL32" s="61">
        <v>1</v>
      </c>
      <c r="BM32" s="61">
        <v>0</v>
      </c>
      <c r="BN32" s="64">
        <v>2.7590755862914533</v>
      </c>
      <c r="BO32" s="64"/>
      <c r="BP32" s="61"/>
      <c r="BQ32" s="64">
        <v>2.7590755862914533</v>
      </c>
      <c r="BR32" s="61">
        <f t="shared" si="2"/>
        <v>4</v>
      </c>
      <c r="BS32" s="61">
        <v>5449</v>
      </c>
      <c r="BT32" s="61">
        <v>1555</v>
      </c>
      <c r="BU32" s="60">
        <v>3802</v>
      </c>
      <c r="BV32" s="60">
        <v>6003</v>
      </c>
      <c r="BW32" s="61">
        <v>5445</v>
      </c>
      <c r="BX32" s="61">
        <v>1550</v>
      </c>
    </row>
    <row r="33" spans="1:76" hidden="1" x14ac:dyDescent="0.2">
      <c r="A33" s="6" t="s">
        <v>347</v>
      </c>
      <c r="B33" s="60">
        <v>25056</v>
      </c>
      <c r="C33" s="61" t="s">
        <v>252</v>
      </c>
      <c r="D33" s="61">
        <f t="shared" si="3"/>
        <v>60</v>
      </c>
      <c r="E33" s="61" t="e">
        <f t="shared" si="4"/>
        <v>#VALUE!</v>
      </c>
      <c r="F33" s="61" t="str">
        <f t="shared" si="5"/>
        <v>3860</v>
      </c>
      <c r="G33" s="61" t="str">
        <f t="shared" si="1"/>
        <v>38G5</v>
      </c>
      <c r="H33" s="61">
        <v>25</v>
      </c>
      <c r="I33" s="60">
        <v>54</v>
      </c>
      <c r="J33" s="144">
        <v>44.7</v>
      </c>
      <c r="K33" s="60">
        <v>15</v>
      </c>
      <c r="L33" s="144">
        <v>57</v>
      </c>
      <c r="M33" s="60">
        <v>54</v>
      </c>
      <c r="N33" s="144">
        <v>45.8</v>
      </c>
      <c r="O33" s="60">
        <v>15</v>
      </c>
      <c r="P33" s="144">
        <v>57.3</v>
      </c>
      <c r="Q33" s="60">
        <v>54</v>
      </c>
      <c r="R33" s="144">
        <v>46.8</v>
      </c>
      <c r="S33" s="60">
        <v>15</v>
      </c>
      <c r="T33" s="144">
        <v>57.6</v>
      </c>
      <c r="U33" s="60">
        <v>54</v>
      </c>
      <c r="V33" s="60">
        <v>48</v>
      </c>
      <c r="W33" s="60">
        <v>15</v>
      </c>
      <c r="X33" s="60">
        <v>57.9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 t="str">
        <f t="shared" si="6"/>
        <v/>
      </c>
      <c r="AX33" s="60">
        <v>56</v>
      </c>
      <c r="AY33" s="60">
        <v>56</v>
      </c>
      <c r="AZ33" s="60">
        <v>56</v>
      </c>
      <c r="BA33" s="60">
        <v>57</v>
      </c>
      <c r="BB33" s="60">
        <v>58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8</v>
      </c>
      <c r="BJ33" s="61" t="s">
        <v>263</v>
      </c>
      <c r="BK33" s="61" t="s">
        <v>361</v>
      </c>
      <c r="BL33" s="61">
        <v>1</v>
      </c>
      <c r="BM33" s="61">
        <v>0</v>
      </c>
      <c r="BN33" s="64">
        <v>3.3408057433016829</v>
      </c>
      <c r="BO33" s="64"/>
      <c r="BP33" s="61"/>
      <c r="BQ33" s="64">
        <v>3.3408057433016829</v>
      </c>
      <c r="BR33" s="61">
        <f t="shared" si="2"/>
        <v>3</v>
      </c>
      <c r="BS33" s="61">
        <v>5444.7</v>
      </c>
      <c r="BT33" s="61">
        <v>1557</v>
      </c>
      <c r="BU33" s="60">
        <v>3802</v>
      </c>
      <c r="BV33" s="60">
        <v>6003</v>
      </c>
      <c r="BW33" s="61">
        <v>5445</v>
      </c>
      <c r="BX33" s="61">
        <v>1550</v>
      </c>
    </row>
    <row r="34" spans="1:76" hidden="1" x14ac:dyDescent="0.2">
      <c r="A34" s="6" t="s">
        <v>347</v>
      </c>
      <c r="B34" s="60">
        <v>25059</v>
      </c>
      <c r="C34" s="61" t="s">
        <v>252</v>
      </c>
      <c r="D34" s="61">
        <f t="shared" si="3"/>
        <v>60</v>
      </c>
      <c r="E34" s="61" t="e">
        <f t="shared" si="4"/>
        <v>#VALUE!</v>
      </c>
      <c r="F34" s="61" t="str">
        <f t="shared" si="5"/>
        <v>3860</v>
      </c>
      <c r="G34" s="61" t="str">
        <f t="shared" si="1"/>
        <v>38G5</v>
      </c>
      <c r="H34" s="61">
        <v>25</v>
      </c>
      <c r="I34" s="60">
        <v>54</v>
      </c>
      <c r="J34" s="144">
        <v>53.6</v>
      </c>
      <c r="K34" s="60">
        <v>15</v>
      </c>
      <c r="L34" s="144">
        <v>10.4</v>
      </c>
      <c r="M34" s="60">
        <v>54</v>
      </c>
      <c r="N34" s="144">
        <v>52.4</v>
      </c>
      <c r="O34" s="60">
        <v>15</v>
      </c>
      <c r="P34" s="144">
        <v>3.6</v>
      </c>
      <c r="Q34" s="60">
        <v>0</v>
      </c>
      <c r="R34" s="144">
        <v>0</v>
      </c>
      <c r="S34" s="60">
        <v>0</v>
      </c>
      <c r="T34" s="144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6"/>
        <v/>
      </c>
      <c r="AX34" s="60">
        <v>60</v>
      </c>
      <c r="AY34" s="60">
        <v>0</v>
      </c>
      <c r="AZ34" s="60">
        <v>0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</v>
      </c>
      <c r="BJ34" s="61" t="s">
        <v>262</v>
      </c>
      <c r="BK34" s="61" t="s">
        <v>361</v>
      </c>
      <c r="BL34" s="61">
        <v>2</v>
      </c>
      <c r="BM34" s="61">
        <v>1</v>
      </c>
      <c r="BN34" s="64">
        <v>4.091580580848456</v>
      </c>
      <c r="BO34" s="64"/>
      <c r="BP34" s="61"/>
      <c r="BQ34" s="64">
        <v>4.091580580848456</v>
      </c>
      <c r="BR34" s="61">
        <f t="shared" si="2"/>
        <v>4</v>
      </c>
      <c r="BS34" s="61">
        <v>5453.6</v>
      </c>
      <c r="BT34" s="61">
        <v>1510.4</v>
      </c>
      <c r="BU34" s="60">
        <v>3803</v>
      </c>
      <c r="BV34" s="60">
        <v>6001</v>
      </c>
      <c r="BW34" s="61">
        <v>5455</v>
      </c>
      <c r="BX34" s="61">
        <v>1510</v>
      </c>
    </row>
    <row r="35" spans="1:76" hidden="1" x14ac:dyDescent="0.2">
      <c r="A35" s="6" t="s">
        <v>347</v>
      </c>
      <c r="B35" s="60">
        <v>25060</v>
      </c>
      <c r="C35" s="61" t="s">
        <v>252</v>
      </c>
      <c r="D35" s="61">
        <f t="shared" si="3"/>
        <v>61</v>
      </c>
      <c r="E35" s="61" t="e">
        <f t="shared" si="4"/>
        <v>#VALUE!</v>
      </c>
      <c r="F35" s="61" t="str">
        <f t="shared" si="5"/>
        <v>3861</v>
      </c>
      <c r="G35" s="61" t="str">
        <f t="shared" si="1"/>
        <v>38G5</v>
      </c>
      <c r="H35" s="61">
        <v>25</v>
      </c>
      <c r="I35" s="60">
        <v>54</v>
      </c>
      <c r="J35" s="144">
        <v>50.3</v>
      </c>
      <c r="K35" s="60">
        <v>16</v>
      </c>
      <c r="L35" s="144">
        <v>3.1</v>
      </c>
      <c r="M35" s="60">
        <v>54</v>
      </c>
      <c r="N35" s="144">
        <v>51.7</v>
      </c>
      <c r="O35" s="60">
        <v>16</v>
      </c>
      <c r="P35" s="144">
        <v>4.5999999999999996</v>
      </c>
      <c r="Q35" s="60">
        <v>0</v>
      </c>
      <c r="R35" s="144">
        <v>0</v>
      </c>
      <c r="S35" s="60">
        <v>0</v>
      </c>
      <c r="T35" s="144">
        <v>0</v>
      </c>
      <c r="U35" s="60">
        <v>0</v>
      </c>
      <c r="V35" s="60">
        <v>0</v>
      </c>
      <c r="W35" s="60">
        <v>0</v>
      </c>
      <c r="X35" s="60">
        <v>0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 t="str">
        <f t="shared" si="6"/>
        <v/>
      </c>
      <c r="AX35" s="60">
        <v>54</v>
      </c>
      <c r="AY35" s="60">
        <v>57</v>
      </c>
      <c r="AZ35" s="60">
        <v>51</v>
      </c>
      <c r="BA35" s="60">
        <v>53</v>
      </c>
      <c r="BB35" s="60">
        <v>52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8</v>
      </c>
      <c r="BJ35" s="61" t="s">
        <v>263</v>
      </c>
      <c r="BK35" s="61" t="s">
        <v>361</v>
      </c>
      <c r="BL35" s="61">
        <v>1</v>
      </c>
      <c r="BM35" s="61">
        <v>1</v>
      </c>
      <c r="BN35" s="64">
        <v>1.644921807300239</v>
      </c>
      <c r="BO35" s="64"/>
      <c r="BP35" s="61"/>
      <c r="BQ35" s="64">
        <v>1.644921807300239</v>
      </c>
      <c r="BR35" s="61">
        <f t="shared" si="2"/>
        <v>3</v>
      </c>
      <c r="BS35" s="61">
        <v>5450.3</v>
      </c>
      <c r="BT35" s="61">
        <v>1603.1</v>
      </c>
      <c r="BU35" s="60">
        <v>3803</v>
      </c>
      <c r="BV35" s="60">
        <v>6101</v>
      </c>
      <c r="BW35" s="61">
        <v>5455</v>
      </c>
      <c r="BX35" s="61">
        <v>1610</v>
      </c>
    </row>
    <row r="36" spans="1:76" hidden="1" x14ac:dyDescent="0.2">
      <c r="A36" s="6" t="s">
        <v>347</v>
      </c>
      <c r="B36" s="60">
        <v>25061</v>
      </c>
      <c r="C36" s="61" t="s">
        <v>236</v>
      </c>
      <c r="D36" s="61">
        <f t="shared" si="3"/>
        <v>61</v>
      </c>
      <c r="E36" s="61" t="e">
        <f t="shared" si="4"/>
        <v>#VALUE!</v>
      </c>
      <c r="F36" s="61" t="str">
        <f t="shared" si="5"/>
        <v>3861</v>
      </c>
      <c r="G36" s="61" t="str">
        <f t="shared" si="1"/>
        <v>38G6</v>
      </c>
      <c r="H36" s="61">
        <v>25</v>
      </c>
      <c r="I36" s="60">
        <v>54</v>
      </c>
      <c r="J36" s="144">
        <v>49.5</v>
      </c>
      <c r="K36" s="60">
        <v>16</v>
      </c>
      <c r="L36" s="144">
        <v>2.1</v>
      </c>
      <c r="M36" s="60">
        <v>54</v>
      </c>
      <c r="N36" s="144">
        <v>48</v>
      </c>
      <c r="O36" s="60">
        <v>16</v>
      </c>
      <c r="P36" s="144">
        <v>0.4</v>
      </c>
      <c r="Q36" s="60">
        <v>54</v>
      </c>
      <c r="R36" s="144">
        <v>49.6</v>
      </c>
      <c r="S36" s="60">
        <v>16</v>
      </c>
      <c r="T36" s="144">
        <v>3.4</v>
      </c>
      <c r="U36" s="60">
        <v>54</v>
      </c>
      <c r="V36" s="60">
        <v>49</v>
      </c>
      <c r="W36" s="60">
        <v>16</v>
      </c>
      <c r="X36" s="60">
        <v>2.1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tr">
        <f t="shared" si="6"/>
        <v/>
      </c>
      <c r="AX36" s="60">
        <v>49</v>
      </c>
      <c r="AY36" s="60">
        <v>41</v>
      </c>
      <c r="AZ36" s="60">
        <v>43</v>
      </c>
      <c r="BA36" s="60">
        <v>45</v>
      </c>
      <c r="BB36" s="60">
        <v>47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8</v>
      </c>
      <c r="BJ36" s="61" t="s">
        <v>263</v>
      </c>
      <c r="BK36" s="61" t="s">
        <v>361</v>
      </c>
      <c r="BL36" s="61">
        <v>1</v>
      </c>
      <c r="BM36" s="61">
        <v>1</v>
      </c>
      <c r="BN36" s="64">
        <v>5.1067387451076955</v>
      </c>
      <c r="BO36" s="64"/>
      <c r="BP36" s="61"/>
      <c r="BQ36" s="64">
        <v>5.1067387451076955</v>
      </c>
      <c r="BR36" s="61">
        <f t="shared" si="2"/>
        <v>3</v>
      </c>
      <c r="BS36" s="61">
        <v>5449.5</v>
      </c>
      <c r="BT36" s="61">
        <v>1602.1</v>
      </c>
      <c r="BU36" s="60">
        <v>3802</v>
      </c>
      <c r="BV36" s="60">
        <v>6101</v>
      </c>
      <c r="BW36" s="61">
        <v>5445</v>
      </c>
      <c r="BX36" s="61">
        <v>1610</v>
      </c>
    </row>
    <row r="37" spans="1:76" hidden="1" x14ac:dyDescent="0.2">
      <c r="A37" s="6" t="s">
        <v>347</v>
      </c>
      <c r="B37" s="60">
        <v>25062</v>
      </c>
      <c r="C37" s="61" t="s">
        <v>236</v>
      </c>
      <c r="D37" s="61">
        <f t="shared" si="3"/>
        <v>61</v>
      </c>
      <c r="E37" s="61" t="e">
        <f t="shared" si="4"/>
        <v>#VALUE!</v>
      </c>
      <c r="F37" s="61" t="str">
        <f t="shared" si="5"/>
        <v>3861</v>
      </c>
      <c r="G37" s="61" t="str">
        <f t="shared" si="1"/>
        <v>38G6</v>
      </c>
      <c r="H37" s="61">
        <v>25</v>
      </c>
      <c r="I37" s="60">
        <v>54</v>
      </c>
      <c r="J37" s="144">
        <v>56.3</v>
      </c>
      <c r="K37" s="60">
        <v>16</v>
      </c>
      <c r="L37" s="144">
        <v>14.6</v>
      </c>
      <c r="M37" s="60">
        <v>54</v>
      </c>
      <c r="N37" s="144">
        <v>55.2</v>
      </c>
      <c r="O37" s="60">
        <v>16</v>
      </c>
      <c r="P37" s="144">
        <v>12.5</v>
      </c>
      <c r="Q37" s="60">
        <v>0</v>
      </c>
      <c r="R37" s="144">
        <v>0</v>
      </c>
      <c r="S37" s="60">
        <v>0</v>
      </c>
      <c r="T37" s="144">
        <v>0</v>
      </c>
      <c r="U37" s="60">
        <v>0</v>
      </c>
      <c r="V37" s="60">
        <v>0</v>
      </c>
      <c r="W37" s="60">
        <v>0</v>
      </c>
      <c r="X37" s="60">
        <v>0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 t="str">
        <f t="shared" si="6"/>
        <v/>
      </c>
      <c r="AX37" s="60">
        <v>48</v>
      </c>
      <c r="AY37" s="60">
        <v>53</v>
      </c>
      <c r="AZ37" s="60">
        <v>53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1" t="s">
        <v>3</v>
      </c>
      <c r="BJ37" s="61" t="s">
        <v>263</v>
      </c>
      <c r="BK37" s="61" t="s">
        <v>361</v>
      </c>
      <c r="BL37" s="60">
        <v>0</v>
      </c>
      <c r="BM37" s="61">
        <v>1</v>
      </c>
      <c r="BN37" s="64">
        <v>1.6327801266504514</v>
      </c>
      <c r="BO37" s="64"/>
      <c r="BP37" s="61"/>
      <c r="BQ37" s="64">
        <v>1.6327801266504514</v>
      </c>
      <c r="BR37" s="61">
        <f t="shared" si="2"/>
        <v>3</v>
      </c>
      <c r="BS37" s="61">
        <v>5456.3</v>
      </c>
      <c r="BT37" s="61">
        <v>1614.6</v>
      </c>
      <c r="BU37" s="60">
        <v>3803</v>
      </c>
      <c r="BV37" s="60">
        <v>6101</v>
      </c>
      <c r="BW37" s="61">
        <v>5455</v>
      </c>
      <c r="BX37" s="61">
        <v>1610</v>
      </c>
    </row>
    <row r="38" spans="1:76" hidden="1" x14ac:dyDescent="0.2">
      <c r="A38" s="6" t="s">
        <v>347</v>
      </c>
      <c r="B38" s="60">
        <v>25064</v>
      </c>
      <c r="C38" s="61" t="s">
        <v>254</v>
      </c>
      <c r="D38" s="61">
        <f t="shared" si="3"/>
        <v>60</v>
      </c>
      <c r="E38" s="61" t="e">
        <f t="shared" si="4"/>
        <v>#VALUE!</v>
      </c>
      <c r="F38" s="61" t="str">
        <f t="shared" si="5"/>
        <v>3960</v>
      </c>
      <c r="G38" s="61" t="str">
        <f t="shared" si="1"/>
        <v>39G5</v>
      </c>
      <c r="H38" s="61">
        <v>25</v>
      </c>
      <c r="I38" s="60">
        <v>55</v>
      </c>
      <c r="J38" s="144">
        <v>2</v>
      </c>
      <c r="K38" s="60">
        <v>15</v>
      </c>
      <c r="L38" s="144">
        <v>15</v>
      </c>
      <c r="M38" s="60">
        <v>55</v>
      </c>
      <c r="N38" s="144">
        <v>3.49</v>
      </c>
      <c r="O38" s="60">
        <v>15</v>
      </c>
      <c r="P38" s="144">
        <v>11.5</v>
      </c>
      <c r="Q38" s="60">
        <v>0</v>
      </c>
      <c r="R38" s="144">
        <v>0</v>
      </c>
      <c r="S38" s="60">
        <v>0</v>
      </c>
      <c r="T38" s="144">
        <v>0</v>
      </c>
      <c r="U38" s="60">
        <v>0</v>
      </c>
      <c r="V38" s="60">
        <v>0</v>
      </c>
      <c r="W38" s="60">
        <v>0</v>
      </c>
      <c r="X38" s="60">
        <v>0</v>
      </c>
      <c r="Y38" s="60">
        <v>0</v>
      </c>
      <c r="Z38" s="60">
        <v>0</v>
      </c>
      <c r="AA38" s="60">
        <v>0</v>
      </c>
      <c r="AB38" s="60">
        <v>0</v>
      </c>
      <c r="AC38" s="60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 t="str">
        <f t="shared" si="6"/>
        <v/>
      </c>
      <c r="AX38" s="60">
        <v>78</v>
      </c>
      <c r="AY38" s="60">
        <v>0</v>
      </c>
      <c r="AZ38" s="60">
        <v>0</v>
      </c>
      <c r="BA38" s="60">
        <v>0</v>
      </c>
      <c r="BB38" s="60">
        <v>0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8</v>
      </c>
      <c r="BJ38" s="61" t="s">
        <v>262</v>
      </c>
      <c r="BK38" s="61" t="s">
        <v>361</v>
      </c>
      <c r="BL38" s="61">
        <v>2</v>
      </c>
      <c r="BM38" s="61">
        <v>1</v>
      </c>
      <c r="BN38" s="64">
        <v>2.4982067632590574</v>
      </c>
      <c r="BO38" s="64"/>
      <c r="BP38" s="61"/>
      <c r="BQ38" s="64">
        <v>2.4982067632590574</v>
      </c>
      <c r="BR38" s="61">
        <f t="shared" si="2"/>
        <v>4</v>
      </c>
      <c r="BS38" s="61">
        <v>5502</v>
      </c>
      <c r="BT38" s="61">
        <v>1515</v>
      </c>
      <c r="BU38" s="60">
        <v>3901</v>
      </c>
      <c r="BV38" s="60">
        <v>6001</v>
      </c>
      <c r="BW38" s="61">
        <v>5505</v>
      </c>
      <c r="BX38" s="61">
        <v>1510</v>
      </c>
    </row>
    <row r="39" spans="1:76" hidden="1" x14ac:dyDescent="0.2">
      <c r="A39" s="6" t="s">
        <v>347</v>
      </c>
      <c r="B39" s="60">
        <v>25065</v>
      </c>
      <c r="C39" s="61" t="s">
        <v>254</v>
      </c>
      <c r="D39" s="61">
        <f t="shared" si="3"/>
        <v>60</v>
      </c>
      <c r="E39" s="61" t="e">
        <f t="shared" si="4"/>
        <v>#VALUE!</v>
      </c>
      <c r="F39" s="61" t="str">
        <f t="shared" si="5"/>
        <v>3960</v>
      </c>
      <c r="G39" s="61" t="str">
        <f t="shared" si="1"/>
        <v>39G5</v>
      </c>
      <c r="H39" s="61">
        <v>25</v>
      </c>
      <c r="I39" s="60">
        <v>55</v>
      </c>
      <c r="J39" s="144">
        <v>3.6</v>
      </c>
      <c r="K39" s="60">
        <v>15</v>
      </c>
      <c r="L39" s="144">
        <v>20.100000000000001</v>
      </c>
      <c r="M39" s="60">
        <v>55</v>
      </c>
      <c r="N39" s="144">
        <v>6.4</v>
      </c>
      <c r="O39" s="60">
        <v>15</v>
      </c>
      <c r="P39" s="144">
        <v>23.2</v>
      </c>
      <c r="Q39" s="60">
        <v>0</v>
      </c>
      <c r="R39" s="144">
        <v>0</v>
      </c>
      <c r="S39" s="60">
        <v>0</v>
      </c>
      <c r="T39" s="144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 t="str">
        <f t="shared" si="6"/>
        <v/>
      </c>
      <c r="AX39" s="60">
        <v>72</v>
      </c>
      <c r="AY39" s="60">
        <v>71</v>
      </c>
      <c r="AZ39" s="60">
        <v>47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</v>
      </c>
      <c r="BJ39" s="61" t="s">
        <v>262</v>
      </c>
      <c r="BK39" s="61" t="s">
        <v>361</v>
      </c>
      <c r="BL39" s="61">
        <v>1</v>
      </c>
      <c r="BM39" s="61">
        <v>0</v>
      </c>
      <c r="BN39" s="64">
        <v>3.3148852988477175</v>
      </c>
      <c r="BO39" s="64"/>
      <c r="BP39" s="61"/>
      <c r="BQ39" s="64">
        <v>3.3148852988477175</v>
      </c>
      <c r="BR39" s="61">
        <f t="shared" si="2"/>
        <v>4</v>
      </c>
      <c r="BS39" s="61">
        <v>5503.6</v>
      </c>
      <c r="BT39" s="61">
        <v>1520.1</v>
      </c>
      <c r="BU39" s="60">
        <v>3901</v>
      </c>
      <c r="BV39" s="60">
        <v>6002</v>
      </c>
      <c r="BW39" s="61">
        <v>5505</v>
      </c>
      <c r="BX39" s="61">
        <v>1530</v>
      </c>
    </row>
    <row r="40" spans="1:76" hidden="1" x14ac:dyDescent="0.2">
      <c r="A40" s="6" t="s">
        <v>347</v>
      </c>
      <c r="B40" s="60">
        <v>25066</v>
      </c>
      <c r="C40" s="61" t="s">
        <v>255</v>
      </c>
      <c r="D40" s="61">
        <f t="shared" si="3"/>
        <v>61</v>
      </c>
      <c r="E40" s="61" t="e">
        <f t="shared" si="4"/>
        <v>#VALUE!</v>
      </c>
      <c r="F40" s="61" t="str">
        <f t="shared" si="5"/>
        <v>3961</v>
      </c>
      <c r="G40" s="61" t="str">
        <f t="shared" si="1"/>
        <v>39G6</v>
      </c>
      <c r="H40" s="61">
        <v>25</v>
      </c>
      <c r="I40" s="60">
        <v>55</v>
      </c>
      <c r="J40" s="144">
        <v>0</v>
      </c>
      <c r="K40" s="60">
        <v>16</v>
      </c>
      <c r="L40" s="144">
        <v>17</v>
      </c>
      <c r="M40" s="60">
        <v>55</v>
      </c>
      <c r="N40" s="144">
        <v>1.5</v>
      </c>
      <c r="O40" s="60">
        <v>16</v>
      </c>
      <c r="P40" s="144">
        <v>19.399999999999999</v>
      </c>
      <c r="Q40" s="60">
        <v>55</v>
      </c>
      <c r="R40" s="144">
        <v>2.4</v>
      </c>
      <c r="S40" s="60">
        <v>16</v>
      </c>
      <c r="T40" s="144">
        <v>20.9</v>
      </c>
      <c r="U40" s="60">
        <v>55</v>
      </c>
      <c r="V40" s="60">
        <v>2</v>
      </c>
      <c r="W40" s="60">
        <v>16</v>
      </c>
      <c r="X40" s="60">
        <v>21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 t="str">
        <f t="shared" si="6"/>
        <v/>
      </c>
      <c r="AX40" s="60">
        <v>55</v>
      </c>
      <c r="AY40" s="60">
        <v>56</v>
      </c>
      <c r="AZ40" s="60">
        <v>54</v>
      </c>
      <c r="BA40" s="60">
        <v>55</v>
      </c>
      <c r="BB40" s="60">
        <v>57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8</v>
      </c>
      <c r="BJ40" s="61" t="s">
        <v>263</v>
      </c>
      <c r="BK40" s="61" t="s">
        <v>361</v>
      </c>
      <c r="BL40" s="61">
        <v>2</v>
      </c>
      <c r="BM40" s="61">
        <v>0</v>
      </c>
      <c r="BN40" s="64">
        <v>3.6843164604760683</v>
      </c>
      <c r="BO40" s="64"/>
      <c r="BP40" s="61"/>
      <c r="BQ40" s="64">
        <v>3.6843164604760683</v>
      </c>
      <c r="BR40" s="61">
        <f t="shared" si="2"/>
        <v>3</v>
      </c>
      <c r="BS40" s="61">
        <v>5500</v>
      </c>
      <c r="BT40" s="61">
        <v>1617</v>
      </c>
      <c r="BU40" s="60">
        <v>3901</v>
      </c>
      <c r="BV40" s="60">
        <v>6101</v>
      </c>
      <c r="BW40" s="61">
        <v>5505</v>
      </c>
      <c r="BX40" s="61">
        <v>1610</v>
      </c>
    </row>
    <row r="41" spans="1:76" hidden="1" x14ac:dyDescent="0.2">
      <c r="A41" s="6" t="s">
        <v>347</v>
      </c>
      <c r="B41" s="60">
        <v>25067</v>
      </c>
      <c r="C41" s="61" t="s">
        <v>255</v>
      </c>
      <c r="D41" s="61">
        <f t="shared" si="3"/>
        <v>61</v>
      </c>
      <c r="E41" s="61" t="e">
        <f t="shared" si="4"/>
        <v>#VALUE!</v>
      </c>
      <c r="F41" s="61" t="str">
        <f t="shared" si="5"/>
        <v>3961</v>
      </c>
      <c r="G41" s="61" t="str">
        <f t="shared" si="1"/>
        <v>39G6</v>
      </c>
      <c r="H41" s="61">
        <v>25</v>
      </c>
      <c r="I41" s="60">
        <v>55</v>
      </c>
      <c r="J41" s="144">
        <v>2.6</v>
      </c>
      <c r="K41" s="60">
        <v>16</v>
      </c>
      <c r="L41" s="144">
        <v>24</v>
      </c>
      <c r="M41" s="60">
        <v>55</v>
      </c>
      <c r="N41" s="144">
        <v>2.2999999999999998</v>
      </c>
      <c r="O41" s="60">
        <v>16</v>
      </c>
      <c r="P41" s="144">
        <v>21.6</v>
      </c>
      <c r="Q41" s="60">
        <v>0</v>
      </c>
      <c r="R41" s="144">
        <v>0</v>
      </c>
      <c r="S41" s="60">
        <v>0</v>
      </c>
      <c r="T41" s="144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 t="str">
        <f t="shared" si="6"/>
        <v/>
      </c>
      <c r="AX41" s="60">
        <v>54</v>
      </c>
      <c r="AY41" s="60">
        <v>0</v>
      </c>
      <c r="AZ41" s="60">
        <v>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7</v>
      </c>
      <c r="BJ41" s="61" t="s">
        <v>263</v>
      </c>
      <c r="BK41" s="61" t="s">
        <v>361</v>
      </c>
      <c r="BL41" s="61">
        <v>1</v>
      </c>
      <c r="BM41" s="61">
        <v>0</v>
      </c>
      <c r="BN41" s="64">
        <v>3.9000000001921178</v>
      </c>
      <c r="BO41" s="64"/>
      <c r="BP41" s="61"/>
      <c r="BQ41" s="64">
        <v>1.4075245918155241</v>
      </c>
      <c r="BR41" s="61">
        <f t="shared" si="2"/>
        <v>3</v>
      </c>
      <c r="BS41" s="61">
        <v>5502.6</v>
      </c>
      <c r="BT41" s="61">
        <v>1624</v>
      </c>
      <c r="BU41" s="60">
        <v>3901</v>
      </c>
      <c r="BV41" s="60">
        <v>6102</v>
      </c>
      <c r="BW41" s="61">
        <v>5505</v>
      </c>
      <c r="BX41" s="61">
        <v>1630</v>
      </c>
    </row>
    <row r="42" spans="1:76" hidden="1" x14ac:dyDescent="0.2">
      <c r="A42" s="6" t="s">
        <v>347</v>
      </c>
      <c r="B42" s="61">
        <v>25075</v>
      </c>
      <c r="C42" s="61" t="s">
        <v>253</v>
      </c>
      <c r="D42" s="61">
        <f t="shared" si="3"/>
        <v>59</v>
      </c>
      <c r="E42" s="61" t="e">
        <f t="shared" si="4"/>
        <v>#VALUE!</v>
      </c>
      <c r="F42" s="61" t="str">
        <f t="shared" si="5"/>
        <v>3959</v>
      </c>
      <c r="G42" s="61" t="str">
        <f t="shared" si="1"/>
        <v>39G4</v>
      </c>
      <c r="H42" s="61">
        <v>25</v>
      </c>
      <c r="I42" s="60">
        <v>55</v>
      </c>
      <c r="J42" s="144">
        <v>27.9</v>
      </c>
      <c r="K42" s="60">
        <v>14</v>
      </c>
      <c r="L42" s="144">
        <v>58.3</v>
      </c>
      <c r="M42" s="60">
        <v>55</v>
      </c>
      <c r="N42" s="144">
        <v>27.8</v>
      </c>
      <c r="O42" s="60">
        <v>14</v>
      </c>
      <c r="P42" s="144">
        <v>59.7</v>
      </c>
      <c r="Q42" s="60">
        <v>55</v>
      </c>
      <c r="R42" s="144">
        <v>27.8</v>
      </c>
      <c r="S42" s="60">
        <v>15</v>
      </c>
      <c r="T42" s="144">
        <v>0.8</v>
      </c>
      <c r="U42" s="60">
        <v>55</v>
      </c>
      <c r="V42" s="60">
        <v>27.7</v>
      </c>
      <c r="W42" s="60">
        <v>15</v>
      </c>
      <c r="X42" s="60">
        <v>2.1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 t="s">
        <v>14</v>
      </c>
      <c r="AX42" s="60">
        <v>73</v>
      </c>
      <c r="AY42" s="60">
        <v>0</v>
      </c>
      <c r="AZ42" s="60">
        <v>0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17</v>
      </c>
      <c r="BJ42" s="61" t="s">
        <v>262</v>
      </c>
      <c r="BK42" s="61" t="s">
        <v>361</v>
      </c>
      <c r="BL42" s="61">
        <v>2</v>
      </c>
      <c r="BM42" s="61">
        <v>0</v>
      </c>
      <c r="BN42" s="61">
        <v>2.1673741242591986</v>
      </c>
      <c r="BO42" s="62"/>
      <c r="BP42" s="61"/>
      <c r="BQ42" s="64">
        <v>2.1673741242591986</v>
      </c>
      <c r="BR42" s="61">
        <f t="shared" si="2"/>
        <v>4</v>
      </c>
      <c r="BS42" s="61">
        <v>5527.9</v>
      </c>
      <c r="BT42" s="61">
        <v>1458.3</v>
      </c>
      <c r="BU42" s="60">
        <v>3903</v>
      </c>
      <c r="BV42" s="60">
        <v>5903</v>
      </c>
      <c r="BW42" s="61">
        <v>5525</v>
      </c>
      <c r="BX42" s="61">
        <v>1450</v>
      </c>
    </row>
    <row r="43" spans="1:76" hidden="1" x14ac:dyDescent="0.2">
      <c r="A43" s="6" t="s">
        <v>347</v>
      </c>
      <c r="B43" s="60">
        <v>25076</v>
      </c>
      <c r="C43" s="61" t="s">
        <v>254</v>
      </c>
      <c r="D43" s="61">
        <f t="shared" si="3"/>
        <v>60</v>
      </c>
      <c r="E43" s="61" t="e">
        <f t="shared" si="4"/>
        <v>#VALUE!</v>
      </c>
      <c r="F43" s="61" t="str">
        <f t="shared" si="5"/>
        <v>3960</v>
      </c>
      <c r="G43" s="61" t="str">
        <f t="shared" si="1"/>
        <v>39G5</v>
      </c>
      <c r="H43" s="61">
        <v>25</v>
      </c>
      <c r="I43" s="60">
        <v>55</v>
      </c>
      <c r="J43" s="144">
        <v>21.1</v>
      </c>
      <c r="K43" s="60">
        <v>15</v>
      </c>
      <c r="L43" s="144">
        <v>4.4000000000000004</v>
      </c>
      <c r="M43" s="60">
        <v>55</v>
      </c>
      <c r="N43" s="144">
        <v>20.100000000000001</v>
      </c>
      <c r="O43" s="60">
        <v>15</v>
      </c>
      <c r="P43" s="144">
        <v>2.8</v>
      </c>
      <c r="Q43" s="60">
        <v>55</v>
      </c>
      <c r="R43" s="144">
        <v>19.100000000000001</v>
      </c>
      <c r="S43" s="60">
        <v>15</v>
      </c>
      <c r="T43" s="144">
        <v>2.2999999999999998</v>
      </c>
      <c r="U43" s="60">
        <v>55</v>
      </c>
      <c r="V43" s="60">
        <v>18</v>
      </c>
      <c r="W43" s="60">
        <v>15</v>
      </c>
      <c r="X43" s="60">
        <v>2.9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 t="str">
        <f t="shared" ref="AW43:AW48" si="7">IF(A43="",1,"")</f>
        <v/>
      </c>
      <c r="AX43" s="60">
        <v>73</v>
      </c>
      <c r="AY43" s="60">
        <v>42</v>
      </c>
      <c r="AZ43" s="60">
        <v>0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17</v>
      </c>
      <c r="BJ43" s="61" t="s">
        <v>262</v>
      </c>
      <c r="BK43" s="61" t="s">
        <v>361</v>
      </c>
      <c r="BL43" s="61">
        <v>1</v>
      </c>
      <c r="BM43" s="61">
        <v>1</v>
      </c>
      <c r="BN43" s="64">
        <v>3.5434291346194247</v>
      </c>
      <c r="BO43" s="64"/>
      <c r="BP43" s="61"/>
      <c r="BQ43" s="64">
        <v>3.5434291346194247</v>
      </c>
      <c r="BR43" s="61">
        <f t="shared" si="2"/>
        <v>4</v>
      </c>
      <c r="BS43" s="61">
        <v>5521.1</v>
      </c>
      <c r="BT43" s="61">
        <v>1504.4</v>
      </c>
      <c r="BU43" s="60">
        <v>3903</v>
      </c>
      <c r="BV43" s="60">
        <v>6001</v>
      </c>
      <c r="BW43" s="61">
        <v>5525</v>
      </c>
      <c r="BX43" s="61">
        <v>1510</v>
      </c>
    </row>
    <row r="44" spans="1:76" hidden="1" x14ac:dyDescent="0.2">
      <c r="A44" s="6" t="s">
        <v>347</v>
      </c>
      <c r="B44" s="60">
        <v>25080</v>
      </c>
      <c r="C44" s="61" t="s">
        <v>255</v>
      </c>
      <c r="D44" s="61">
        <f t="shared" si="3"/>
        <v>61</v>
      </c>
      <c r="E44" s="61" t="e">
        <f t="shared" si="4"/>
        <v>#VALUE!</v>
      </c>
      <c r="F44" s="61" t="str">
        <f t="shared" si="5"/>
        <v>3961</v>
      </c>
      <c r="G44" s="61" t="str">
        <f t="shared" si="1"/>
        <v>39G6</v>
      </c>
      <c r="H44" s="61">
        <v>25</v>
      </c>
      <c r="I44" s="60">
        <v>55</v>
      </c>
      <c r="J44" s="144">
        <v>24.3</v>
      </c>
      <c r="K44" s="60">
        <v>16</v>
      </c>
      <c r="L44" s="144">
        <v>44.9</v>
      </c>
      <c r="M44" s="60">
        <v>55</v>
      </c>
      <c r="N44" s="144">
        <v>23.8</v>
      </c>
      <c r="O44" s="60">
        <v>16</v>
      </c>
      <c r="P44" s="144">
        <v>43.8</v>
      </c>
      <c r="Q44" s="60">
        <v>55</v>
      </c>
      <c r="R44" s="144">
        <v>23</v>
      </c>
      <c r="S44" s="60">
        <v>16</v>
      </c>
      <c r="T44" s="144">
        <v>42.7</v>
      </c>
      <c r="U44" s="60">
        <v>0</v>
      </c>
      <c r="V44" s="60">
        <v>0</v>
      </c>
      <c r="W44" s="60">
        <v>0</v>
      </c>
      <c r="X44" s="60">
        <v>0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 t="str">
        <f t="shared" si="7"/>
        <v/>
      </c>
      <c r="AX44" s="60">
        <v>52</v>
      </c>
      <c r="AY44" s="60">
        <v>0</v>
      </c>
      <c r="AZ44" s="60">
        <v>0</v>
      </c>
      <c r="BA44" s="60"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8</v>
      </c>
      <c r="BJ44" s="61" t="s">
        <v>263</v>
      </c>
      <c r="BK44" s="61" t="s">
        <v>361</v>
      </c>
      <c r="BL44" s="61">
        <v>2</v>
      </c>
      <c r="BM44" s="61">
        <v>1</v>
      </c>
      <c r="BN44" s="64">
        <v>1.8151552560182569</v>
      </c>
      <c r="BO44" s="64"/>
      <c r="BP44" s="61"/>
      <c r="BQ44" s="64">
        <v>1.8151552560182569</v>
      </c>
      <c r="BR44" s="61">
        <f t="shared" si="2"/>
        <v>3</v>
      </c>
      <c r="BS44" s="61">
        <v>5524.3</v>
      </c>
      <c r="BT44" s="61">
        <v>1644.9</v>
      </c>
      <c r="BU44" s="60">
        <v>3903</v>
      </c>
      <c r="BV44" s="60">
        <v>6103</v>
      </c>
      <c r="BW44" s="61">
        <v>5525</v>
      </c>
      <c r="BX44" s="61">
        <v>1650</v>
      </c>
    </row>
    <row r="45" spans="1:76" hidden="1" x14ac:dyDescent="0.2">
      <c r="A45" s="6" t="s">
        <v>347</v>
      </c>
      <c r="B45" s="60">
        <v>25081</v>
      </c>
      <c r="C45" s="61" t="s">
        <v>255</v>
      </c>
      <c r="D45" s="61">
        <f t="shared" si="3"/>
        <v>61</v>
      </c>
      <c r="E45" s="61" t="e">
        <f t="shared" si="4"/>
        <v>#VALUE!</v>
      </c>
      <c r="F45" s="61" t="str">
        <f t="shared" si="5"/>
        <v>3961</v>
      </c>
      <c r="G45" s="61" t="str">
        <f t="shared" si="1"/>
        <v>39G6</v>
      </c>
      <c r="H45" s="61">
        <v>25</v>
      </c>
      <c r="I45" s="60">
        <v>55</v>
      </c>
      <c r="J45" s="144">
        <v>24.2</v>
      </c>
      <c r="K45" s="60">
        <v>16</v>
      </c>
      <c r="L45" s="144">
        <v>51</v>
      </c>
      <c r="M45" s="60">
        <v>55</v>
      </c>
      <c r="N45" s="144">
        <v>24.2</v>
      </c>
      <c r="O45" s="60">
        <v>16</v>
      </c>
      <c r="P45" s="144">
        <v>55.4</v>
      </c>
      <c r="Q45" s="60">
        <v>0</v>
      </c>
      <c r="R45" s="144">
        <v>0</v>
      </c>
      <c r="S45" s="60">
        <v>0</v>
      </c>
      <c r="T45" s="144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 t="str">
        <f t="shared" si="7"/>
        <v/>
      </c>
      <c r="AX45" s="60">
        <v>56</v>
      </c>
      <c r="AY45" s="60">
        <v>52</v>
      </c>
      <c r="AZ45" s="60">
        <v>57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7</v>
      </c>
      <c r="BJ45" s="61" t="s">
        <v>263</v>
      </c>
      <c r="BK45" s="61" t="s">
        <v>361</v>
      </c>
      <c r="BL45" s="61">
        <v>2</v>
      </c>
      <c r="BM45" s="61">
        <v>0</v>
      </c>
      <c r="BN45" s="64">
        <v>2.4983016504195872</v>
      </c>
      <c r="BO45" s="64"/>
      <c r="BP45" s="61"/>
      <c r="BQ45" s="64">
        <v>2.4983016504195872</v>
      </c>
      <c r="BR45" s="61">
        <f t="shared" si="2"/>
        <v>3</v>
      </c>
      <c r="BS45" s="61">
        <v>5524.2</v>
      </c>
      <c r="BT45" s="61">
        <v>1651</v>
      </c>
      <c r="BU45" s="60">
        <v>3903</v>
      </c>
      <c r="BV45" s="60">
        <v>6103</v>
      </c>
      <c r="BW45" s="61">
        <v>5525</v>
      </c>
      <c r="BX45" s="61">
        <v>1650</v>
      </c>
    </row>
    <row r="46" spans="1:76" hidden="1" x14ac:dyDescent="0.2">
      <c r="A46" s="6" t="s">
        <v>347</v>
      </c>
      <c r="B46" s="60">
        <v>25084</v>
      </c>
      <c r="C46" s="61" t="s">
        <v>160</v>
      </c>
      <c r="D46" s="61">
        <f t="shared" si="3"/>
        <v>62</v>
      </c>
      <c r="E46" s="61" t="e">
        <f t="shared" si="4"/>
        <v>#VALUE!</v>
      </c>
      <c r="F46" s="61" t="str">
        <f t="shared" si="5"/>
        <v>3962</v>
      </c>
      <c r="G46" s="61" t="str">
        <f t="shared" si="1"/>
        <v>39G7</v>
      </c>
      <c r="H46" s="61">
        <v>25</v>
      </c>
      <c r="I46" s="60">
        <v>55</v>
      </c>
      <c r="J46" s="144">
        <v>23</v>
      </c>
      <c r="K46" s="60">
        <v>17</v>
      </c>
      <c r="L46" s="144">
        <v>22</v>
      </c>
      <c r="M46" s="60">
        <v>55</v>
      </c>
      <c r="N46" s="144">
        <v>23.9</v>
      </c>
      <c r="O46" s="60">
        <v>17</v>
      </c>
      <c r="P46" s="144">
        <v>24</v>
      </c>
      <c r="Q46" s="60">
        <v>55</v>
      </c>
      <c r="R46" s="144">
        <v>24.1</v>
      </c>
      <c r="S46" s="60">
        <v>17</v>
      </c>
      <c r="T46" s="144">
        <v>25.1</v>
      </c>
      <c r="U46" s="60">
        <v>55</v>
      </c>
      <c r="V46" s="60">
        <v>24</v>
      </c>
      <c r="W46" s="60">
        <v>17</v>
      </c>
      <c r="X46" s="60">
        <v>26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 t="str">
        <f t="shared" si="7"/>
        <v/>
      </c>
      <c r="AX46" s="60">
        <v>56</v>
      </c>
      <c r="AY46" s="60">
        <v>56</v>
      </c>
      <c r="AZ46" s="60">
        <v>56</v>
      </c>
      <c r="BA46" s="60">
        <v>56</v>
      </c>
      <c r="BB46" s="60">
        <v>56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8</v>
      </c>
      <c r="BJ46" s="61" t="s">
        <v>263</v>
      </c>
      <c r="BK46" s="61" t="s">
        <v>361</v>
      </c>
      <c r="BL46" s="61">
        <v>1</v>
      </c>
      <c r="BM46" s="61">
        <v>0</v>
      </c>
      <c r="BN46" s="64">
        <v>2.6258768143250162</v>
      </c>
      <c r="BO46" s="64"/>
      <c r="BP46" s="61"/>
      <c r="BQ46" s="64">
        <v>2.6258768143250162</v>
      </c>
      <c r="BR46" s="61">
        <f t="shared" si="2"/>
        <v>3</v>
      </c>
      <c r="BS46" s="61">
        <v>5523</v>
      </c>
      <c r="BT46" s="61">
        <v>1722</v>
      </c>
      <c r="BU46" s="60">
        <v>3903</v>
      </c>
      <c r="BV46" s="60">
        <v>6202</v>
      </c>
      <c r="BW46" s="61">
        <v>5525</v>
      </c>
      <c r="BX46" s="61">
        <v>1730</v>
      </c>
    </row>
    <row r="47" spans="1:76" hidden="1" x14ac:dyDescent="0.2">
      <c r="A47" s="6" t="s">
        <v>347</v>
      </c>
      <c r="B47" s="60">
        <v>25088</v>
      </c>
      <c r="C47" s="61" t="s">
        <v>160</v>
      </c>
      <c r="D47" s="61">
        <f t="shared" si="3"/>
        <v>62</v>
      </c>
      <c r="E47" s="61" t="e">
        <f t="shared" si="4"/>
        <v>#VALUE!</v>
      </c>
      <c r="F47" s="61" t="str">
        <f t="shared" si="5"/>
        <v>3962</v>
      </c>
      <c r="G47" s="61" t="str">
        <f t="shared" si="1"/>
        <v>39G7</v>
      </c>
      <c r="H47" s="61">
        <v>25</v>
      </c>
      <c r="I47" s="60">
        <v>55</v>
      </c>
      <c r="J47" s="144">
        <v>23.2</v>
      </c>
      <c r="K47" s="60">
        <v>17</v>
      </c>
      <c r="L47" s="144">
        <v>32</v>
      </c>
      <c r="M47" s="60">
        <v>55</v>
      </c>
      <c r="N47" s="144">
        <v>24.3</v>
      </c>
      <c r="O47" s="60">
        <v>17</v>
      </c>
      <c r="P47" s="144">
        <v>35</v>
      </c>
      <c r="Q47" s="60">
        <v>0</v>
      </c>
      <c r="R47" s="144">
        <v>0</v>
      </c>
      <c r="S47" s="60">
        <v>0</v>
      </c>
      <c r="T47" s="144">
        <v>0</v>
      </c>
      <c r="U47" s="60">
        <v>0</v>
      </c>
      <c r="V47" s="60">
        <v>0</v>
      </c>
      <c r="W47" s="60">
        <v>0</v>
      </c>
      <c r="X47" s="60">
        <v>0</v>
      </c>
      <c r="Y47" s="60">
        <v>0</v>
      </c>
      <c r="Z47" s="60">
        <v>0</v>
      </c>
      <c r="AA47" s="60">
        <v>0</v>
      </c>
      <c r="AB47" s="60">
        <v>0</v>
      </c>
      <c r="AC47" s="60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 t="str">
        <f t="shared" si="7"/>
        <v/>
      </c>
      <c r="AX47" s="60">
        <v>75</v>
      </c>
      <c r="AY47" s="60">
        <v>0</v>
      </c>
      <c r="AZ47" s="60">
        <v>0</v>
      </c>
      <c r="BA47" s="60">
        <v>0</v>
      </c>
      <c r="BB47" s="60">
        <v>0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20</v>
      </c>
      <c r="BJ47" s="61" t="s">
        <v>263</v>
      </c>
      <c r="BK47" s="61" t="s">
        <v>361</v>
      </c>
      <c r="BL47" s="61">
        <v>2</v>
      </c>
      <c r="BM47" s="61">
        <v>0</v>
      </c>
      <c r="BN47" s="64">
        <v>2.0279620852009113</v>
      </c>
      <c r="BO47" s="64"/>
      <c r="BP47" s="61"/>
      <c r="BQ47" s="64">
        <v>2.0279620852009113</v>
      </c>
      <c r="BR47" s="61">
        <f t="shared" si="2"/>
        <v>4</v>
      </c>
      <c r="BS47" s="61">
        <v>5523.2</v>
      </c>
      <c r="BT47" s="61">
        <v>1732</v>
      </c>
      <c r="BU47" s="60">
        <v>3903</v>
      </c>
      <c r="BV47" s="60">
        <v>6202</v>
      </c>
      <c r="BW47" s="61">
        <v>5525</v>
      </c>
      <c r="BX47" s="61">
        <v>1730</v>
      </c>
    </row>
    <row r="48" spans="1:76" hidden="1" x14ac:dyDescent="0.2">
      <c r="A48" s="6" t="s">
        <v>347</v>
      </c>
      <c r="B48" s="60">
        <v>25089</v>
      </c>
      <c r="C48" s="61" t="s">
        <v>160</v>
      </c>
      <c r="D48" s="61">
        <f t="shared" si="3"/>
        <v>62</v>
      </c>
      <c r="E48" s="61" t="e">
        <f t="shared" si="4"/>
        <v>#VALUE!</v>
      </c>
      <c r="F48" s="61" t="str">
        <f t="shared" si="5"/>
        <v>3962</v>
      </c>
      <c r="G48" s="61" t="str">
        <f t="shared" si="1"/>
        <v>39G7</v>
      </c>
      <c r="H48" s="61">
        <v>25</v>
      </c>
      <c r="I48" s="60">
        <v>55</v>
      </c>
      <c r="J48" s="144">
        <v>23.4</v>
      </c>
      <c r="K48" s="60">
        <v>17</v>
      </c>
      <c r="L48" s="144">
        <v>45</v>
      </c>
      <c r="M48" s="60">
        <v>55</v>
      </c>
      <c r="N48" s="144">
        <v>23.7</v>
      </c>
      <c r="O48" s="60">
        <v>17</v>
      </c>
      <c r="P48" s="144">
        <v>46</v>
      </c>
      <c r="Q48" s="60">
        <v>55</v>
      </c>
      <c r="R48" s="144">
        <v>23.9</v>
      </c>
      <c r="S48" s="60">
        <v>17</v>
      </c>
      <c r="T48" s="144">
        <v>47</v>
      </c>
      <c r="U48" s="60">
        <v>55</v>
      </c>
      <c r="V48" s="60">
        <v>24.1</v>
      </c>
      <c r="W48" s="60">
        <v>17</v>
      </c>
      <c r="X48" s="60">
        <v>48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 t="str">
        <f t="shared" si="7"/>
        <v/>
      </c>
      <c r="AX48" s="60">
        <v>77</v>
      </c>
      <c r="AY48" s="60">
        <v>0</v>
      </c>
      <c r="AZ48" s="60">
        <v>0</v>
      </c>
      <c r="BA48" s="60">
        <v>0</v>
      </c>
      <c r="BB48" s="60">
        <v>0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7</v>
      </c>
      <c r="BJ48" s="61" t="s">
        <v>263</v>
      </c>
      <c r="BK48" s="61" t="s">
        <v>361</v>
      </c>
      <c r="BL48" s="61">
        <v>1</v>
      </c>
      <c r="BM48" s="61">
        <v>0</v>
      </c>
      <c r="BN48" s="64">
        <v>1.8464310518506712</v>
      </c>
      <c r="BO48" s="64"/>
      <c r="BP48" s="61"/>
      <c r="BQ48" s="64">
        <v>1.8464310518506712</v>
      </c>
      <c r="BR48" s="61">
        <f t="shared" si="2"/>
        <v>4</v>
      </c>
      <c r="BS48" s="61">
        <v>5523.4</v>
      </c>
      <c r="BT48" s="61">
        <v>1745</v>
      </c>
      <c r="BU48" s="60">
        <v>3903</v>
      </c>
      <c r="BV48" s="60">
        <v>6203</v>
      </c>
      <c r="BW48" s="61">
        <v>5525</v>
      </c>
      <c r="BX48" s="61">
        <v>1750</v>
      </c>
    </row>
    <row r="49" spans="1:76" hidden="1" x14ac:dyDescent="0.2">
      <c r="A49" s="6" t="s">
        <v>347</v>
      </c>
      <c r="B49" s="61">
        <v>25099</v>
      </c>
      <c r="C49" s="61" t="s">
        <v>256</v>
      </c>
      <c r="D49" s="61">
        <f t="shared" si="3"/>
        <v>59</v>
      </c>
      <c r="E49" s="61" t="e">
        <f t="shared" si="4"/>
        <v>#VALUE!</v>
      </c>
      <c r="F49" s="61" t="str">
        <f t="shared" si="5"/>
        <v>4059</v>
      </c>
      <c r="G49" s="61" t="str">
        <f t="shared" si="1"/>
        <v>40G4</v>
      </c>
      <c r="H49" s="61">
        <v>25</v>
      </c>
      <c r="I49" s="60">
        <v>55</v>
      </c>
      <c r="J49" s="144">
        <v>39.299999999999997</v>
      </c>
      <c r="K49" s="60">
        <v>14</v>
      </c>
      <c r="L49" s="144">
        <v>54</v>
      </c>
      <c r="M49" s="60">
        <v>55</v>
      </c>
      <c r="N49" s="144">
        <v>39.21</v>
      </c>
      <c r="O49" s="60">
        <v>14</v>
      </c>
      <c r="P49" s="144">
        <v>49.57</v>
      </c>
      <c r="Q49" s="60">
        <v>0</v>
      </c>
      <c r="R49" s="144">
        <v>0</v>
      </c>
      <c r="S49" s="60">
        <v>0</v>
      </c>
      <c r="T49" s="144">
        <v>0</v>
      </c>
      <c r="U49" s="60">
        <v>0</v>
      </c>
      <c r="V49" s="60">
        <v>0</v>
      </c>
      <c r="W49" s="60">
        <v>0</v>
      </c>
      <c r="X49" s="60">
        <v>0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 t="s">
        <v>14</v>
      </c>
      <c r="AX49" s="60">
        <v>67</v>
      </c>
      <c r="AY49" s="60">
        <v>65</v>
      </c>
      <c r="AZ49" s="60">
        <v>0</v>
      </c>
      <c r="BA49" s="60">
        <v>0</v>
      </c>
      <c r="BB49" s="60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1</v>
      </c>
      <c r="BJ49" s="61" t="s">
        <v>264</v>
      </c>
      <c r="BK49" s="61" t="s">
        <v>361</v>
      </c>
      <c r="BL49" s="61">
        <v>0</v>
      </c>
      <c r="BM49" s="61">
        <v>1</v>
      </c>
      <c r="BN49" s="61">
        <v>2.5009615431935055</v>
      </c>
      <c r="BO49" s="62"/>
      <c r="BP49" s="61"/>
      <c r="BQ49" s="64">
        <v>2.5009615431935055</v>
      </c>
      <c r="BR49" s="61">
        <f t="shared" si="2"/>
        <v>4</v>
      </c>
      <c r="BS49" s="61">
        <v>5539.3</v>
      </c>
      <c r="BT49" s="61">
        <v>1454</v>
      </c>
      <c r="BU49" s="60">
        <v>4001</v>
      </c>
      <c r="BV49" s="60">
        <v>5903</v>
      </c>
      <c r="BW49" s="61">
        <v>5535</v>
      </c>
      <c r="BX49" s="61">
        <v>1450</v>
      </c>
    </row>
    <row r="50" spans="1:76" hidden="1" x14ac:dyDescent="0.2">
      <c r="A50" s="6" t="s">
        <v>347</v>
      </c>
      <c r="B50" s="60">
        <v>25100</v>
      </c>
      <c r="C50" s="61" t="s">
        <v>257</v>
      </c>
      <c r="D50" s="61">
        <f t="shared" si="3"/>
        <v>60</v>
      </c>
      <c r="E50" s="61" t="e">
        <f t="shared" si="4"/>
        <v>#VALUE!</v>
      </c>
      <c r="F50" s="61" t="str">
        <f t="shared" si="5"/>
        <v>4060</v>
      </c>
      <c r="G50" s="61" t="str">
        <f t="shared" si="1"/>
        <v>40G5</v>
      </c>
      <c r="H50" s="61">
        <v>25</v>
      </c>
      <c r="I50" s="60">
        <v>55</v>
      </c>
      <c r="J50" s="144">
        <v>38.200000000000003</v>
      </c>
      <c r="K50" s="60">
        <v>15</v>
      </c>
      <c r="L50" s="144">
        <v>6.2</v>
      </c>
      <c r="M50" s="60">
        <v>55</v>
      </c>
      <c r="N50" s="144">
        <v>37.5</v>
      </c>
      <c r="O50" s="60">
        <v>15</v>
      </c>
      <c r="P50" s="144">
        <v>0.5</v>
      </c>
      <c r="Q50" s="60">
        <v>0</v>
      </c>
      <c r="R50" s="144">
        <v>0</v>
      </c>
      <c r="S50" s="60">
        <v>0</v>
      </c>
      <c r="T50" s="144">
        <v>0</v>
      </c>
      <c r="U50" s="60">
        <v>0</v>
      </c>
      <c r="V50" s="60">
        <v>0</v>
      </c>
      <c r="W50" s="60">
        <v>0</v>
      </c>
      <c r="X50" s="60">
        <v>0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 t="str">
        <f t="shared" ref="AW50:AW89" si="8">IF(A50="",1,"")</f>
        <v/>
      </c>
      <c r="AX50" s="60">
        <v>86</v>
      </c>
      <c r="AY50" s="60">
        <v>0</v>
      </c>
      <c r="AZ50" s="60">
        <v>0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3</v>
      </c>
      <c r="BJ50" s="61" t="s">
        <v>262</v>
      </c>
      <c r="BK50" s="61" t="s">
        <v>361</v>
      </c>
      <c r="BL50" s="61"/>
      <c r="BM50" s="61">
        <v>1</v>
      </c>
      <c r="BN50" s="64">
        <v>3.2930395348466863</v>
      </c>
      <c r="BO50" s="64"/>
      <c r="BP50" s="61"/>
      <c r="BQ50" s="64">
        <v>3.2930395348466863</v>
      </c>
      <c r="BR50" s="61">
        <f t="shared" si="2"/>
        <v>5</v>
      </c>
      <c r="BS50" s="61">
        <v>5538.2</v>
      </c>
      <c r="BT50" s="61">
        <v>1506.2</v>
      </c>
      <c r="BU50" s="60">
        <v>4001</v>
      </c>
      <c r="BV50" s="60">
        <v>6001</v>
      </c>
      <c r="BW50" s="61">
        <v>5535</v>
      </c>
      <c r="BX50" s="61">
        <v>1510</v>
      </c>
    </row>
    <row r="51" spans="1:76" hidden="1" x14ac:dyDescent="0.2">
      <c r="A51" s="6" t="s">
        <v>347</v>
      </c>
      <c r="B51" s="60">
        <v>25107</v>
      </c>
      <c r="C51" s="61" t="s">
        <v>248</v>
      </c>
      <c r="D51" s="61">
        <f t="shared" si="3"/>
        <v>62</v>
      </c>
      <c r="E51" s="61" t="e">
        <f t="shared" si="4"/>
        <v>#VALUE!</v>
      </c>
      <c r="F51" s="61" t="str">
        <f t="shared" si="5"/>
        <v>4062</v>
      </c>
      <c r="G51" s="61" t="str">
        <f t="shared" si="1"/>
        <v>40G7</v>
      </c>
      <c r="H51" s="61">
        <v>25</v>
      </c>
      <c r="I51" s="60">
        <v>55</v>
      </c>
      <c r="J51" s="144">
        <v>33.200000000000003</v>
      </c>
      <c r="K51" s="60">
        <v>17</v>
      </c>
      <c r="L51" s="144">
        <v>36</v>
      </c>
      <c r="M51" s="60">
        <v>55</v>
      </c>
      <c r="N51" s="144">
        <v>33.1</v>
      </c>
      <c r="O51" s="60">
        <v>17</v>
      </c>
      <c r="P51" s="144">
        <v>35</v>
      </c>
      <c r="Q51" s="60">
        <v>55</v>
      </c>
      <c r="R51" s="144">
        <v>32.799999999999997</v>
      </c>
      <c r="S51" s="60">
        <v>17</v>
      </c>
      <c r="T51" s="144">
        <v>34.700000000000003</v>
      </c>
      <c r="U51" s="60">
        <v>55</v>
      </c>
      <c r="V51" s="60">
        <v>32.4</v>
      </c>
      <c r="W51" s="60">
        <v>17</v>
      </c>
      <c r="X51" s="60">
        <v>33</v>
      </c>
      <c r="Y51" s="60">
        <v>0</v>
      </c>
      <c r="Z51" s="60">
        <v>0</v>
      </c>
      <c r="AA51" s="60">
        <v>0</v>
      </c>
      <c r="AB51" s="60">
        <v>0</v>
      </c>
      <c r="AC51" s="60">
        <v>0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 t="str">
        <f t="shared" si="8"/>
        <v/>
      </c>
      <c r="AX51" s="60">
        <v>40</v>
      </c>
      <c r="AY51" s="60">
        <v>40</v>
      </c>
      <c r="AZ51" s="60">
        <v>60</v>
      </c>
      <c r="BA51" s="60">
        <v>0</v>
      </c>
      <c r="BB51" s="60">
        <v>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7</v>
      </c>
      <c r="BJ51" s="61" t="s">
        <v>263</v>
      </c>
      <c r="BK51" s="61" t="s">
        <v>361</v>
      </c>
      <c r="BL51" s="61">
        <v>2</v>
      </c>
      <c r="BM51" s="61">
        <v>1</v>
      </c>
      <c r="BN51" s="64">
        <v>1.9607880824309107</v>
      </c>
      <c r="BO51" s="64"/>
      <c r="BP51" s="61"/>
      <c r="BQ51" s="64">
        <v>1.9607880824309107</v>
      </c>
      <c r="BR51" s="61">
        <f t="shared" si="2"/>
        <v>3</v>
      </c>
      <c r="BS51" s="61">
        <v>5533.2</v>
      </c>
      <c r="BT51" s="61">
        <v>1736</v>
      </c>
      <c r="BU51" s="60">
        <v>4001</v>
      </c>
      <c r="BV51" s="60">
        <v>6202</v>
      </c>
      <c r="BW51" s="61">
        <v>5535</v>
      </c>
      <c r="BX51" s="61">
        <v>1730</v>
      </c>
    </row>
    <row r="52" spans="1:76" hidden="1" x14ac:dyDescent="0.2">
      <c r="A52" s="6" t="s">
        <v>347</v>
      </c>
      <c r="B52" s="60">
        <v>25119</v>
      </c>
      <c r="C52" s="61" t="s">
        <v>257</v>
      </c>
      <c r="D52" s="61">
        <f t="shared" si="3"/>
        <v>60</v>
      </c>
      <c r="E52" s="61" t="e">
        <f t="shared" si="4"/>
        <v>#VALUE!</v>
      </c>
      <c r="F52" s="61" t="str">
        <f t="shared" si="5"/>
        <v>4060</v>
      </c>
      <c r="G52" s="61" t="str">
        <f t="shared" si="1"/>
        <v>40G5</v>
      </c>
      <c r="H52" s="61">
        <v>25</v>
      </c>
      <c r="I52" s="60">
        <v>55</v>
      </c>
      <c r="J52" s="144">
        <v>41.2</v>
      </c>
      <c r="K52" s="60">
        <v>15</v>
      </c>
      <c r="L52" s="144">
        <v>4.2</v>
      </c>
      <c r="M52" s="60">
        <v>55</v>
      </c>
      <c r="N52" s="144">
        <v>41.4</v>
      </c>
      <c r="O52" s="60">
        <v>15</v>
      </c>
      <c r="P52" s="144">
        <v>7.1</v>
      </c>
      <c r="Q52" s="60">
        <v>0</v>
      </c>
      <c r="R52" s="144">
        <v>0</v>
      </c>
      <c r="S52" s="60">
        <v>0</v>
      </c>
      <c r="T52" s="144">
        <v>0</v>
      </c>
      <c r="U52" s="60">
        <v>0</v>
      </c>
      <c r="V52" s="60">
        <v>0</v>
      </c>
      <c r="W52" s="60">
        <v>0</v>
      </c>
      <c r="X52" s="60">
        <v>0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 t="str">
        <f t="shared" si="8"/>
        <v/>
      </c>
      <c r="AX52" s="60">
        <v>66</v>
      </c>
      <c r="AY52" s="60">
        <v>59</v>
      </c>
      <c r="AZ52" s="60">
        <v>41</v>
      </c>
      <c r="BA52" s="60">
        <v>0</v>
      </c>
      <c r="BB52" s="60">
        <v>0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3</v>
      </c>
      <c r="BJ52" s="61" t="s">
        <v>264</v>
      </c>
      <c r="BK52" s="61" t="s">
        <v>361</v>
      </c>
      <c r="BL52" s="61">
        <v>2</v>
      </c>
      <c r="BM52" s="61">
        <v>0</v>
      </c>
      <c r="BN52" s="64">
        <v>1.6469024052108734</v>
      </c>
      <c r="BO52" s="64"/>
      <c r="BP52" s="61"/>
      <c r="BQ52" s="64">
        <v>1.6469024052108734</v>
      </c>
      <c r="BR52" s="61">
        <f t="shared" si="2"/>
        <v>4</v>
      </c>
      <c r="BS52" s="61">
        <v>5541.2</v>
      </c>
      <c r="BT52" s="61">
        <v>1504.2</v>
      </c>
      <c r="BU52" s="60">
        <v>4002</v>
      </c>
      <c r="BV52" s="60">
        <v>6001</v>
      </c>
      <c r="BW52" s="61">
        <v>5545</v>
      </c>
      <c r="BX52" s="61">
        <v>1510</v>
      </c>
    </row>
    <row r="53" spans="1:76" x14ac:dyDescent="0.2">
      <c r="A53" s="6" t="s">
        <v>347</v>
      </c>
      <c r="B53" s="60">
        <v>25123</v>
      </c>
      <c r="C53" s="61" t="s">
        <v>257</v>
      </c>
      <c r="D53" s="61">
        <f t="shared" si="3"/>
        <v>60</v>
      </c>
      <c r="E53" s="61" t="e">
        <f t="shared" si="4"/>
        <v>#VALUE!</v>
      </c>
      <c r="F53" s="61" t="str">
        <f t="shared" si="5"/>
        <v>4060</v>
      </c>
      <c r="G53" s="61" t="str">
        <f t="shared" si="1"/>
        <v>40G5</v>
      </c>
      <c r="H53" s="61">
        <v>25</v>
      </c>
      <c r="I53" s="60">
        <v>55</v>
      </c>
      <c r="J53" s="144">
        <v>48.8</v>
      </c>
      <c r="K53" s="60">
        <v>15</v>
      </c>
      <c r="L53" s="144">
        <v>18</v>
      </c>
      <c r="M53" s="60">
        <v>55</v>
      </c>
      <c r="N53" s="144">
        <v>49.1</v>
      </c>
      <c r="O53" s="60">
        <v>15</v>
      </c>
      <c r="P53" s="144">
        <v>18.8</v>
      </c>
      <c r="Q53" s="60">
        <v>55</v>
      </c>
      <c r="R53" s="144">
        <v>49.2</v>
      </c>
      <c r="S53" s="60">
        <v>15</v>
      </c>
      <c r="T53" s="144">
        <v>19.2</v>
      </c>
      <c r="U53" s="60">
        <v>55</v>
      </c>
      <c r="V53" s="60">
        <v>49.4</v>
      </c>
      <c r="W53" s="60">
        <v>15</v>
      </c>
      <c r="X53" s="60">
        <v>20.5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 t="str">
        <f t="shared" si="8"/>
        <v/>
      </c>
      <c r="AX53" s="60">
        <v>55</v>
      </c>
      <c r="AY53" s="60">
        <v>56</v>
      </c>
      <c r="AZ53" s="60">
        <v>56</v>
      </c>
      <c r="BA53" s="60">
        <v>55</v>
      </c>
      <c r="BB53" s="60">
        <v>55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8</v>
      </c>
      <c r="BJ53" s="61" t="s">
        <v>264</v>
      </c>
      <c r="BK53" s="61" t="s">
        <v>361</v>
      </c>
      <c r="BL53" s="61">
        <v>0</v>
      </c>
      <c r="BM53" s="61">
        <v>0</v>
      </c>
      <c r="BN53" s="64">
        <v>1.5435639295622166</v>
      </c>
      <c r="BO53" s="64"/>
      <c r="BP53" s="61"/>
      <c r="BQ53" s="64">
        <v>1.5435639295622166</v>
      </c>
      <c r="BR53" s="61">
        <f t="shared" si="2"/>
        <v>3</v>
      </c>
      <c r="BS53" s="61">
        <v>5548.8</v>
      </c>
      <c r="BT53" s="61">
        <v>1518</v>
      </c>
      <c r="BU53" s="60">
        <v>4002</v>
      </c>
      <c r="BV53" s="60">
        <v>6001</v>
      </c>
      <c r="BW53" s="61">
        <v>5545</v>
      </c>
      <c r="BX53" s="61">
        <v>1510</v>
      </c>
    </row>
    <row r="54" spans="1:76" hidden="1" x14ac:dyDescent="0.2">
      <c r="A54" s="6" t="s">
        <v>347</v>
      </c>
      <c r="B54" s="60">
        <v>25124</v>
      </c>
      <c r="C54" s="61" t="s">
        <v>257</v>
      </c>
      <c r="D54" s="61">
        <f t="shared" si="3"/>
        <v>60</v>
      </c>
      <c r="E54" s="61" t="e">
        <f t="shared" si="4"/>
        <v>#VALUE!</v>
      </c>
      <c r="F54" s="61" t="str">
        <f t="shared" si="5"/>
        <v>4060</v>
      </c>
      <c r="G54" s="61" t="str">
        <f t="shared" si="1"/>
        <v>40G5</v>
      </c>
      <c r="H54" s="61">
        <v>25</v>
      </c>
      <c r="I54" s="61">
        <v>55</v>
      </c>
      <c r="J54" s="144">
        <v>46.2</v>
      </c>
      <c r="K54" s="61">
        <v>15</v>
      </c>
      <c r="L54" s="144">
        <v>15.1</v>
      </c>
      <c r="M54" s="61">
        <v>55</v>
      </c>
      <c r="N54" s="144">
        <v>46.2</v>
      </c>
      <c r="O54" s="61">
        <v>15</v>
      </c>
      <c r="P54" s="144">
        <v>18</v>
      </c>
      <c r="Q54" s="61">
        <v>0</v>
      </c>
      <c r="R54" s="144">
        <v>0</v>
      </c>
      <c r="S54" s="61">
        <v>0</v>
      </c>
      <c r="T54" s="144">
        <v>0</v>
      </c>
      <c r="U54" s="60">
        <v>0</v>
      </c>
      <c r="V54" s="60">
        <v>0</v>
      </c>
      <c r="W54" s="60">
        <v>0</v>
      </c>
      <c r="X54" s="60">
        <v>0</v>
      </c>
      <c r="Y54" s="60">
        <v>0</v>
      </c>
      <c r="Z54" s="60">
        <v>0</v>
      </c>
      <c r="AA54" s="60">
        <v>0</v>
      </c>
      <c r="AB54" s="60">
        <v>0</v>
      </c>
      <c r="AC54" s="65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  <c r="AN54" s="60">
        <v>0</v>
      </c>
      <c r="AO54" s="60">
        <v>0</v>
      </c>
      <c r="AP54" s="60">
        <v>0</v>
      </c>
      <c r="AQ54" s="60">
        <v>0</v>
      </c>
      <c r="AR54" s="60">
        <v>0</v>
      </c>
      <c r="AS54" s="60">
        <v>0</v>
      </c>
      <c r="AT54" s="60">
        <v>0</v>
      </c>
      <c r="AU54" s="60">
        <v>0</v>
      </c>
      <c r="AV54" s="60">
        <v>0</v>
      </c>
      <c r="AW54" s="60" t="str">
        <f t="shared" si="8"/>
        <v/>
      </c>
      <c r="AX54" s="61">
        <v>57</v>
      </c>
      <c r="AY54" s="61">
        <v>57</v>
      </c>
      <c r="AZ54" s="61">
        <v>57</v>
      </c>
      <c r="BA54" s="61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104" t="s">
        <v>72</v>
      </c>
      <c r="BJ54" s="61" t="s">
        <v>264</v>
      </c>
      <c r="BK54" s="61" t="s">
        <v>361</v>
      </c>
      <c r="BL54" s="60">
        <v>1</v>
      </c>
      <c r="BM54" s="61"/>
      <c r="BN54" s="64">
        <v>1.6312974091942007</v>
      </c>
      <c r="BO54" s="64"/>
      <c r="BP54" s="61"/>
      <c r="BQ54" s="64">
        <v>1.6312974091942007</v>
      </c>
      <c r="BR54" s="61">
        <f t="shared" si="2"/>
        <v>3</v>
      </c>
      <c r="BS54" s="61">
        <v>5546.2</v>
      </c>
      <c r="BT54" s="61">
        <v>1515.1</v>
      </c>
      <c r="BU54" s="60">
        <v>4002</v>
      </c>
      <c r="BV54" s="60">
        <v>6001</v>
      </c>
      <c r="BW54" s="61">
        <v>5545</v>
      </c>
      <c r="BX54" s="61">
        <v>1510</v>
      </c>
    </row>
    <row r="55" spans="1:76" hidden="1" x14ac:dyDescent="0.2">
      <c r="A55" s="6" t="s">
        <v>347</v>
      </c>
      <c r="B55" s="60">
        <v>25134</v>
      </c>
      <c r="C55" s="61" t="s">
        <v>258</v>
      </c>
      <c r="D55" s="61">
        <f t="shared" si="3"/>
        <v>61</v>
      </c>
      <c r="E55" s="61" t="e">
        <f t="shared" si="4"/>
        <v>#VALUE!</v>
      </c>
      <c r="F55" s="61" t="str">
        <f t="shared" si="5"/>
        <v>4061</v>
      </c>
      <c r="G55" s="61" t="str">
        <f t="shared" si="1"/>
        <v>40G6</v>
      </c>
      <c r="H55" s="61">
        <v>25</v>
      </c>
      <c r="I55" s="60">
        <v>55</v>
      </c>
      <c r="J55" s="144">
        <v>47.3</v>
      </c>
      <c r="K55" s="60">
        <v>16</v>
      </c>
      <c r="L55" s="144">
        <v>42</v>
      </c>
      <c r="M55" s="60">
        <v>55</v>
      </c>
      <c r="N55" s="144">
        <v>44.96</v>
      </c>
      <c r="O55" s="60">
        <v>16</v>
      </c>
      <c r="P55" s="144">
        <v>43.56</v>
      </c>
      <c r="Q55" s="60">
        <v>0</v>
      </c>
      <c r="R55" s="144">
        <v>0</v>
      </c>
      <c r="S55" s="60">
        <v>0</v>
      </c>
      <c r="T55" s="144">
        <v>0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  <c r="AN55" s="60">
        <v>0</v>
      </c>
      <c r="AO55" s="60">
        <v>0</v>
      </c>
      <c r="AP55" s="60">
        <v>0</v>
      </c>
      <c r="AQ55" s="60">
        <v>0</v>
      </c>
      <c r="AR55" s="60">
        <v>0</v>
      </c>
      <c r="AS55" s="60">
        <v>0</v>
      </c>
      <c r="AT55" s="60">
        <v>0</v>
      </c>
      <c r="AU55" s="60">
        <v>0</v>
      </c>
      <c r="AV55" s="60">
        <v>0</v>
      </c>
      <c r="AW55" s="60" t="str">
        <f t="shared" si="8"/>
        <v/>
      </c>
      <c r="AX55" s="60">
        <v>47</v>
      </c>
      <c r="AY55" s="60">
        <v>47</v>
      </c>
      <c r="AZ55" s="60">
        <v>47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2</v>
      </c>
      <c r="BJ55" s="61" t="s">
        <v>264</v>
      </c>
      <c r="BK55" s="61" t="s">
        <v>361</v>
      </c>
      <c r="BL55" s="61">
        <v>2</v>
      </c>
      <c r="BM55" s="61">
        <v>0</v>
      </c>
      <c r="BN55" s="64">
        <v>2.4991392321385364</v>
      </c>
      <c r="BO55" s="64"/>
      <c r="BP55" s="61"/>
      <c r="BQ55" s="64">
        <v>2.4991392321385364</v>
      </c>
      <c r="BR55" s="61">
        <f t="shared" si="2"/>
        <v>3</v>
      </c>
      <c r="BS55" s="61">
        <v>5547.3</v>
      </c>
      <c r="BT55" s="61">
        <v>1642</v>
      </c>
      <c r="BU55" s="60">
        <v>4002</v>
      </c>
      <c r="BV55" s="60">
        <v>6103</v>
      </c>
      <c r="BW55" s="61">
        <v>5545</v>
      </c>
      <c r="BX55" s="61">
        <v>1650</v>
      </c>
    </row>
    <row r="56" spans="1:76" hidden="1" x14ac:dyDescent="0.2">
      <c r="A56" s="6" t="s">
        <v>347</v>
      </c>
      <c r="B56" s="60">
        <v>25136</v>
      </c>
      <c r="C56" s="61" t="s">
        <v>248</v>
      </c>
      <c r="D56" s="61">
        <f t="shared" si="3"/>
        <v>62</v>
      </c>
      <c r="E56" s="61" t="e">
        <f t="shared" si="4"/>
        <v>#VALUE!</v>
      </c>
      <c r="F56" s="61" t="str">
        <f t="shared" si="5"/>
        <v>4062</v>
      </c>
      <c r="G56" s="61" t="str">
        <f t="shared" si="1"/>
        <v>40G7</v>
      </c>
      <c r="H56" s="61">
        <v>25</v>
      </c>
      <c r="I56" s="60">
        <v>55</v>
      </c>
      <c r="J56" s="144">
        <v>46.6</v>
      </c>
      <c r="K56" s="60">
        <v>17</v>
      </c>
      <c r="L56" s="144">
        <v>42</v>
      </c>
      <c r="M56" s="60">
        <v>55</v>
      </c>
      <c r="N56" s="144">
        <v>47.3</v>
      </c>
      <c r="O56" s="60">
        <v>17</v>
      </c>
      <c r="P56" s="144">
        <v>41.5</v>
      </c>
      <c r="Q56" s="60">
        <v>55</v>
      </c>
      <c r="R56" s="144">
        <v>48</v>
      </c>
      <c r="S56" s="60">
        <v>17</v>
      </c>
      <c r="T56" s="144">
        <v>40.9</v>
      </c>
      <c r="U56" s="60">
        <v>55</v>
      </c>
      <c r="V56" s="60">
        <v>49.4</v>
      </c>
      <c r="W56" s="60">
        <v>17</v>
      </c>
      <c r="X56" s="60">
        <v>40.1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 t="str">
        <f t="shared" si="8"/>
        <v/>
      </c>
      <c r="AX56" s="60">
        <v>59</v>
      </c>
      <c r="AY56" s="60">
        <v>59</v>
      </c>
      <c r="AZ56" s="60">
        <v>59</v>
      </c>
      <c r="BA56" s="60">
        <v>61</v>
      </c>
      <c r="BB56" s="60">
        <v>60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8</v>
      </c>
      <c r="BJ56" s="61" t="s">
        <v>264</v>
      </c>
      <c r="BK56" s="61" t="s">
        <v>361</v>
      </c>
      <c r="BL56" s="61">
        <v>1</v>
      </c>
      <c r="BM56" s="61">
        <v>1</v>
      </c>
      <c r="BN56" s="64">
        <v>3.0017860348358321</v>
      </c>
      <c r="BO56" s="64"/>
      <c r="BP56" s="61"/>
      <c r="BQ56" s="64">
        <v>3.0017860348358321</v>
      </c>
      <c r="BR56" s="61">
        <f t="shared" si="2"/>
        <v>3</v>
      </c>
      <c r="BS56" s="61">
        <v>5546.6</v>
      </c>
      <c r="BT56" s="61">
        <v>1742</v>
      </c>
      <c r="BU56" s="60">
        <v>4002</v>
      </c>
      <c r="BV56" s="60">
        <v>6203</v>
      </c>
      <c r="BW56" s="61">
        <v>5545</v>
      </c>
      <c r="BX56" s="61">
        <v>1750</v>
      </c>
    </row>
    <row r="57" spans="1:76" hidden="1" x14ac:dyDescent="0.2">
      <c r="A57" s="6" t="s">
        <v>347</v>
      </c>
      <c r="B57" s="60">
        <v>25140</v>
      </c>
      <c r="C57" s="61" t="s">
        <v>257</v>
      </c>
      <c r="D57" s="61">
        <f t="shared" si="3"/>
        <v>60</v>
      </c>
      <c r="E57" s="61" t="e">
        <f t="shared" si="4"/>
        <v>#VALUE!</v>
      </c>
      <c r="F57" s="61" t="str">
        <f t="shared" si="5"/>
        <v>4060</v>
      </c>
      <c r="G57" s="61" t="str">
        <f t="shared" si="1"/>
        <v>40G5</v>
      </c>
      <c r="H57" s="61">
        <v>25</v>
      </c>
      <c r="I57" s="61">
        <v>55</v>
      </c>
      <c r="J57" s="144">
        <v>51.4</v>
      </c>
      <c r="K57" s="61">
        <v>15</v>
      </c>
      <c r="L57" s="144">
        <v>34.5</v>
      </c>
      <c r="M57" s="61">
        <v>55</v>
      </c>
      <c r="N57" s="144">
        <v>50.8</v>
      </c>
      <c r="O57" s="61">
        <v>15</v>
      </c>
      <c r="P57" s="144">
        <v>34.200000000000003</v>
      </c>
      <c r="Q57" s="61">
        <v>55</v>
      </c>
      <c r="R57" s="144">
        <v>49.8</v>
      </c>
      <c r="S57" s="61">
        <v>15</v>
      </c>
      <c r="T57" s="144">
        <v>32.5</v>
      </c>
      <c r="U57" s="60">
        <v>0</v>
      </c>
      <c r="V57" s="60">
        <v>0</v>
      </c>
      <c r="W57" s="60">
        <v>0</v>
      </c>
      <c r="X57" s="60">
        <v>0</v>
      </c>
      <c r="Y57" s="60">
        <v>0</v>
      </c>
      <c r="Z57" s="60">
        <v>0</v>
      </c>
      <c r="AA57" s="60">
        <v>0</v>
      </c>
      <c r="AB57" s="60">
        <v>0</v>
      </c>
      <c r="AC57" s="65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 t="str">
        <f t="shared" si="8"/>
        <v/>
      </c>
      <c r="AX57" s="61">
        <v>47</v>
      </c>
      <c r="AY57" s="61">
        <v>45</v>
      </c>
      <c r="AZ57" s="61">
        <v>33</v>
      </c>
      <c r="BA57" s="61">
        <v>44</v>
      </c>
      <c r="BB57" s="60">
        <v>0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100" t="s">
        <v>65</v>
      </c>
      <c r="BJ57" s="61" t="s">
        <v>264</v>
      </c>
      <c r="BK57" s="61" t="s">
        <v>361</v>
      </c>
      <c r="BL57" s="60">
        <v>1</v>
      </c>
      <c r="BM57" s="61"/>
      <c r="BN57" s="64">
        <v>2.0056687776972186</v>
      </c>
      <c r="BO57" s="64"/>
      <c r="BP57" s="61"/>
      <c r="BQ57" s="64">
        <v>2.0056687776972186</v>
      </c>
      <c r="BR57" s="61">
        <f t="shared" si="2"/>
        <v>3</v>
      </c>
      <c r="BS57" s="61">
        <v>5551.4</v>
      </c>
      <c r="BT57" s="61">
        <v>1534.5</v>
      </c>
      <c r="BU57" s="60">
        <v>4003</v>
      </c>
      <c r="BV57" s="60">
        <v>6002</v>
      </c>
      <c r="BW57" s="61">
        <v>5555</v>
      </c>
      <c r="BX57" s="61">
        <v>1530</v>
      </c>
    </row>
    <row r="58" spans="1:76" hidden="1" x14ac:dyDescent="0.2">
      <c r="A58" s="6" t="s">
        <v>347</v>
      </c>
      <c r="B58" s="60">
        <v>25142</v>
      </c>
      <c r="C58" s="61" t="s">
        <v>257</v>
      </c>
      <c r="D58" s="61">
        <f t="shared" si="3"/>
        <v>60</v>
      </c>
      <c r="E58" s="61" t="e">
        <f t="shared" si="4"/>
        <v>#VALUE!</v>
      </c>
      <c r="F58" s="61" t="str">
        <f t="shared" si="5"/>
        <v>4060</v>
      </c>
      <c r="G58" s="61" t="str">
        <f t="shared" si="1"/>
        <v>40G5</v>
      </c>
      <c r="H58" s="61">
        <v>25</v>
      </c>
      <c r="I58" s="60">
        <v>55</v>
      </c>
      <c r="J58" s="144">
        <v>55.2</v>
      </c>
      <c r="K58" s="60">
        <v>15</v>
      </c>
      <c r="L58" s="144">
        <v>34.200000000000003</v>
      </c>
      <c r="M58" s="60">
        <v>55</v>
      </c>
      <c r="N58" s="144">
        <v>53.99</v>
      </c>
      <c r="O58" s="60">
        <v>15</v>
      </c>
      <c r="P58" s="144">
        <v>30.3</v>
      </c>
      <c r="Q58" s="60">
        <v>0</v>
      </c>
      <c r="R58" s="144">
        <v>0</v>
      </c>
      <c r="S58" s="60">
        <v>0</v>
      </c>
      <c r="T58" s="144">
        <v>0</v>
      </c>
      <c r="U58" s="60">
        <v>0</v>
      </c>
      <c r="V58" s="60">
        <v>0</v>
      </c>
      <c r="W58" s="60">
        <v>0</v>
      </c>
      <c r="X58" s="60">
        <v>0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60">
        <v>0</v>
      </c>
      <c r="AT58" s="60">
        <v>0</v>
      </c>
      <c r="AU58" s="60">
        <v>0</v>
      </c>
      <c r="AV58" s="60">
        <v>0</v>
      </c>
      <c r="AW58" s="60" t="str">
        <f t="shared" si="8"/>
        <v/>
      </c>
      <c r="AX58" s="60">
        <v>51</v>
      </c>
      <c r="AY58" s="60">
        <v>47</v>
      </c>
      <c r="AZ58" s="60">
        <v>47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26</v>
      </c>
      <c r="BJ58" s="61" t="s">
        <v>264</v>
      </c>
      <c r="BK58" s="61" t="s">
        <v>361</v>
      </c>
      <c r="BL58" s="61">
        <v>1</v>
      </c>
      <c r="BM58" s="61">
        <v>1</v>
      </c>
      <c r="BN58" s="64">
        <v>2.4984800970045691</v>
      </c>
      <c r="BO58" s="64"/>
      <c r="BP58" s="61"/>
      <c r="BQ58" s="64">
        <v>2.4984800970045691</v>
      </c>
      <c r="BR58" s="61">
        <f t="shared" si="2"/>
        <v>3</v>
      </c>
      <c r="BS58" s="61">
        <v>5555.2</v>
      </c>
      <c r="BT58" s="61">
        <v>1534.2</v>
      </c>
      <c r="BU58" s="60">
        <v>4003</v>
      </c>
      <c r="BV58" s="60">
        <v>6002</v>
      </c>
      <c r="BW58" s="61">
        <v>5555</v>
      </c>
      <c r="BX58" s="61">
        <v>1530</v>
      </c>
    </row>
    <row r="59" spans="1:76" hidden="1" x14ac:dyDescent="0.2">
      <c r="A59" s="6" t="s">
        <v>347</v>
      </c>
      <c r="B59" s="60">
        <v>25145</v>
      </c>
      <c r="C59" s="61" t="s">
        <v>258</v>
      </c>
      <c r="D59" s="61">
        <f t="shared" si="3"/>
        <v>61</v>
      </c>
      <c r="E59" s="61" t="e">
        <f t="shared" si="4"/>
        <v>#VALUE!</v>
      </c>
      <c r="F59" s="61" t="str">
        <f t="shared" si="5"/>
        <v>4061</v>
      </c>
      <c r="G59" s="61" t="str">
        <f t="shared" si="1"/>
        <v>40G6</v>
      </c>
      <c r="H59" s="61">
        <v>25</v>
      </c>
      <c r="I59" s="60">
        <v>55</v>
      </c>
      <c r="J59" s="144">
        <v>50.1</v>
      </c>
      <c r="K59" s="60">
        <v>16</v>
      </c>
      <c r="L59" s="144">
        <v>12.3</v>
      </c>
      <c r="M59" s="60">
        <v>55</v>
      </c>
      <c r="N59" s="144">
        <v>50.5</v>
      </c>
      <c r="O59" s="60">
        <v>16</v>
      </c>
      <c r="P59" s="144">
        <v>8.5</v>
      </c>
      <c r="Q59" s="60">
        <v>0</v>
      </c>
      <c r="R59" s="144">
        <v>0</v>
      </c>
      <c r="S59" s="60">
        <v>0</v>
      </c>
      <c r="T59" s="144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60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60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0">
        <v>0</v>
      </c>
      <c r="AT59" s="60">
        <v>0</v>
      </c>
      <c r="AU59" s="60">
        <v>0</v>
      </c>
      <c r="AV59" s="60">
        <v>0</v>
      </c>
      <c r="AW59" s="60" t="str">
        <f t="shared" si="8"/>
        <v/>
      </c>
      <c r="AX59" s="60">
        <v>59</v>
      </c>
      <c r="AY59" s="60">
        <v>59</v>
      </c>
      <c r="AZ59" s="60">
        <v>60</v>
      </c>
      <c r="BA59" s="60"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3</v>
      </c>
      <c r="BJ59" s="61" t="s">
        <v>264</v>
      </c>
      <c r="BK59" s="61" t="s">
        <v>361</v>
      </c>
      <c r="BL59" s="61">
        <v>1</v>
      </c>
      <c r="BM59" s="61">
        <v>1</v>
      </c>
      <c r="BN59" s="64">
        <v>2.1709813919764991</v>
      </c>
      <c r="BO59" s="64"/>
      <c r="BP59" s="61"/>
      <c r="BQ59" s="64">
        <v>2.1709813919764991</v>
      </c>
      <c r="BR59" s="61">
        <f t="shared" si="2"/>
        <v>3</v>
      </c>
      <c r="BS59" s="61">
        <v>5550.1</v>
      </c>
      <c r="BT59" s="61">
        <v>1612.3</v>
      </c>
      <c r="BU59" s="60">
        <v>4003</v>
      </c>
      <c r="BV59" s="60">
        <v>6101</v>
      </c>
      <c r="BW59" s="61">
        <v>5555</v>
      </c>
      <c r="BX59" s="61">
        <v>1610</v>
      </c>
    </row>
    <row r="60" spans="1:76" hidden="1" x14ac:dyDescent="0.2">
      <c r="A60" s="6" t="s">
        <v>347</v>
      </c>
      <c r="B60" s="60">
        <v>25149</v>
      </c>
      <c r="C60" s="61" t="s">
        <v>258</v>
      </c>
      <c r="D60" s="61">
        <f t="shared" si="3"/>
        <v>61</v>
      </c>
      <c r="E60" s="61" t="e">
        <f t="shared" si="4"/>
        <v>#VALUE!</v>
      </c>
      <c r="F60" s="61" t="str">
        <f t="shared" si="5"/>
        <v>4061</v>
      </c>
      <c r="G60" s="61" t="str">
        <f t="shared" si="1"/>
        <v>40G6</v>
      </c>
      <c r="H60" s="61">
        <v>25</v>
      </c>
      <c r="I60" s="60">
        <v>55</v>
      </c>
      <c r="J60" s="144">
        <v>52.4</v>
      </c>
      <c r="K60" s="60">
        <v>16</v>
      </c>
      <c r="L60" s="144">
        <v>25.5</v>
      </c>
      <c r="M60" s="60">
        <v>55</v>
      </c>
      <c r="N60" s="144">
        <v>52.3</v>
      </c>
      <c r="O60" s="60">
        <v>16</v>
      </c>
      <c r="P60" s="144">
        <v>26.4</v>
      </c>
      <c r="Q60" s="60">
        <v>55</v>
      </c>
      <c r="R60" s="144">
        <v>52.3</v>
      </c>
      <c r="S60" s="60">
        <v>16</v>
      </c>
      <c r="T60" s="144">
        <v>26.8</v>
      </c>
      <c r="U60" s="60">
        <v>55</v>
      </c>
      <c r="V60" s="60">
        <v>52.6</v>
      </c>
      <c r="W60" s="60">
        <v>16</v>
      </c>
      <c r="X60" s="60">
        <v>28.2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 t="str">
        <f t="shared" si="8"/>
        <v/>
      </c>
      <c r="AX60" s="60">
        <v>52</v>
      </c>
      <c r="AY60" s="60">
        <v>51</v>
      </c>
      <c r="AZ60" s="60">
        <v>52</v>
      </c>
      <c r="BA60" s="60">
        <v>53</v>
      </c>
      <c r="BB60" s="60">
        <v>53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8</v>
      </c>
      <c r="BJ60" s="61" t="s">
        <v>264</v>
      </c>
      <c r="BK60" s="61" t="s">
        <v>361</v>
      </c>
      <c r="BL60" s="61">
        <v>1</v>
      </c>
      <c r="BM60" s="61">
        <v>0</v>
      </c>
      <c r="BN60" s="64">
        <v>1.5799208385572037</v>
      </c>
      <c r="BO60" s="64"/>
      <c r="BP60" s="61"/>
      <c r="BQ60" s="64">
        <v>1.5799208385572037</v>
      </c>
      <c r="BR60" s="61">
        <f t="shared" si="2"/>
        <v>3</v>
      </c>
      <c r="BS60" s="61">
        <v>5552.4</v>
      </c>
      <c r="BT60" s="61">
        <v>1625.5</v>
      </c>
      <c r="BU60" s="60">
        <v>4003</v>
      </c>
      <c r="BV60" s="60">
        <v>6102</v>
      </c>
      <c r="BW60" s="61">
        <v>5555</v>
      </c>
      <c r="BX60" s="61">
        <v>1630</v>
      </c>
    </row>
    <row r="61" spans="1:76" hidden="1" x14ac:dyDescent="0.2">
      <c r="A61" s="6" t="s">
        <v>347</v>
      </c>
      <c r="B61" s="60">
        <v>25161</v>
      </c>
      <c r="C61" s="61" t="s">
        <v>248</v>
      </c>
      <c r="D61" s="61">
        <f t="shared" si="3"/>
        <v>62</v>
      </c>
      <c r="E61" s="61" t="e">
        <f t="shared" si="4"/>
        <v>#VALUE!</v>
      </c>
      <c r="F61" s="61" t="str">
        <f t="shared" si="5"/>
        <v>4062</v>
      </c>
      <c r="G61" s="61" t="str">
        <f t="shared" si="1"/>
        <v>40G7</v>
      </c>
      <c r="H61" s="61">
        <v>25</v>
      </c>
      <c r="I61" s="60">
        <v>55</v>
      </c>
      <c r="J61" s="144">
        <v>53.3</v>
      </c>
      <c r="K61" s="60">
        <v>17</v>
      </c>
      <c r="L61" s="144">
        <v>43.6</v>
      </c>
      <c r="M61" s="60">
        <v>55</v>
      </c>
      <c r="N61" s="144">
        <v>54.2</v>
      </c>
      <c r="O61" s="60">
        <v>17</v>
      </c>
      <c r="P61" s="144">
        <v>44.3</v>
      </c>
      <c r="Q61" s="60">
        <v>55</v>
      </c>
      <c r="R61" s="144">
        <v>55</v>
      </c>
      <c r="S61" s="60">
        <v>17</v>
      </c>
      <c r="T61" s="144">
        <v>44.7</v>
      </c>
      <c r="U61" s="60">
        <v>55</v>
      </c>
      <c r="V61" s="60">
        <v>56.1</v>
      </c>
      <c r="W61" s="60">
        <v>17</v>
      </c>
      <c r="X61" s="60">
        <v>45.4</v>
      </c>
      <c r="Y61" s="60">
        <v>0</v>
      </c>
      <c r="Z61" s="60">
        <v>0</v>
      </c>
      <c r="AA61" s="60">
        <v>0</v>
      </c>
      <c r="AB61" s="60">
        <v>0</v>
      </c>
      <c r="AC61" s="60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 t="str">
        <f t="shared" si="8"/>
        <v/>
      </c>
      <c r="AX61" s="60">
        <v>62</v>
      </c>
      <c r="AY61" s="60">
        <v>59</v>
      </c>
      <c r="AZ61" s="60">
        <v>59</v>
      </c>
      <c r="BA61" s="60">
        <v>59</v>
      </c>
      <c r="BB61" s="60">
        <v>59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8</v>
      </c>
      <c r="BJ61" s="61" t="s">
        <v>264</v>
      </c>
      <c r="BK61" s="61" t="s">
        <v>361</v>
      </c>
      <c r="BL61" s="61">
        <v>1</v>
      </c>
      <c r="BM61" s="61">
        <v>0</v>
      </c>
      <c r="BN61" s="64">
        <v>2.9805037745935565</v>
      </c>
      <c r="BO61" s="64"/>
      <c r="BP61" s="61"/>
      <c r="BQ61" s="64">
        <v>2.9805037745935565</v>
      </c>
      <c r="BR61" s="61">
        <f t="shared" si="2"/>
        <v>4</v>
      </c>
      <c r="BS61" s="61">
        <v>5553.3</v>
      </c>
      <c r="BT61" s="61">
        <v>1743.6</v>
      </c>
      <c r="BU61" s="60">
        <v>4003</v>
      </c>
      <c r="BV61" s="60">
        <v>6203</v>
      </c>
      <c r="BW61" s="61">
        <v>5555</v>
      </c>
      <c r="BX61" s="61">
        <v>1750</v>
      </c>
    </row>
    <row r="62" spans="1:76" hidden="1" x14ac:dyDescent="0.2">
      <c r="A62" s="6" t="s">
        <v>347</v>
      </c>
      <c r="B62" s="60">
        <v>25162</v>
      </c>
      <c r="C62" s="61" t="s">
        <v>248</v>
      </c>
      <c r="D62" s="61">
        <f t="shared" si="3"/>
        <v>62</v>
      </c>
      <c r="E62" s="61" t="e">
        <f t="shared" si="4"/>
        <v>#VALUE!</v>
      </c>
      <c r="F62" s="61" t="str">
        <f t="shared" si="5"/>
        <v>4062</v>
      </c>
      <c r="G62" s="61" t="str">
        <f t="shared" si="1"/>
        <v>40G7</v>
      </c>
      <c r="H62" s="61">
        <v>25</v>
      </c>
      <c r="I62" s="60">
        <v>55</v>
      </c>
      <c r="J62" s="144">
        <v>58</v>
      </c>
      <c r="K62" s="60">
        <v>17</v>
      </c>
      <c r="L62" s="144">
        <v>46</v>
      </c>
      <c r="M62" s="60">
        <v>55</v>
      </c>
      <c r="N62" s="144">
        <v>57.2</v>
      </c>
      <c r="O62" s="60">
        <v>17</v>
      </c>
      <c r="P62" s="144">
        <v>46.6</v>
      </c>
      <c r="Q62" s="60">
        <v>55</v>
      </c>
      <c r="R62" s="144">
        <v>56.5</v>
      </c>
      <c r="S62" s="60">
        <v>17</v>
      </c>
      <c r="T62" s="144">
        <v>46.1</v>
      </c>
      <c r="U62" s="60">
        <v>55</v>
      </c>
      <c r="V62" s="60">
        <v>55</v>
      </c>
      <c r="W62" s="60">
        <v>17</v>
      </c>
      <c r="X62" s="60">
        <v>45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 t="str">
        <f t="shared" si="8"/>
        <v/>
      </c>
      <c r="AX62" s="60">
        <v>64</v>
      </c>
      <c r="AY62" s="60">
        <v>59</v>
      </c>
      <c r="AZ62" s="60">
        <v>59</v>
      </c>
      <c r="BA62" s="60">
        <v>59</v>
      </c>
      <c r="BB62" s="60">
        <v>60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8</v>
      </c>
      <c r="BJ62" s="61" t="s">
        <v>264</v>
      </c>
      <c r="BK62" s="61" t="s">
        <v>361</v>
      </c>
      <c r="BL62" s="61">
        <v>2</v>
      </c>
      <c r="BM62" s="61">
        <v>0</v>
      </c>
      <c r="BN62" s="64">
        <v>3.2432075276804699</v>
      </c>
      <c r="BO62" s="64"/>
      <c r="BP62" s="61"/>
      <c r="BQ62" s="64">
        <v>3.2432075276804699</v>
      </c>
      <c r="BR62" s="61">
        <f t="shared" si="2"/>
        <v>4</v>
      </c>
      <c r="BS62" s="61">
        <v>5558</v>
      </c>
      <c r="BT62" s="61">
        <v>1746</v>
      </c>
      <c r="BU62" s="60">
        <v>4003</v>
      </c>
      <c r="BV62" s="60">
        <v>6203</v>
      </c>
      <c r="BW62" s="61">
        <v>5555</v>
      </c>
      <c r="BX62" s="61">
        <v>1750</v>
      </c>
    </row>
    <row r="63" spans="1:76" hidden="1" x14ac:dyDescent="0.2">
      <c r="A63" s="6" t="s">
        <v>347</v>
      </c>
      <c r="B63" s="60">
        <v>25167</v>
      </c>
      <c r="C63" s="63" t="s">
        <v>177</v>
      </c>
      <c r="D63" s="61">
        <f t="shared" si="3"/>
        <v>62</v>
      </c>
      <c r="E63" s="61" t="e">
        <f t="shared" si="4"/>
        <v>#VALUE!</v>
      </c>
      <c r="F63" s="61" t="str">
        <f t="shared" si="5"/>
        <v>4162</v>
      </c>
      <c r="G63" s="61" t="str">
        <f t="shared" si="1"/>
        <v>41G7</v>
      </c>
      <c r="H63" s="61">
        <v>25</v>
      </c>
      <c r="I63" s="60">
        <v>56</v>
      </c>
      <c r="J63" s="144">
        <v>16</v>
      </c>
      <c r="K63" s="60">
        <v>17</v>
      </c>
      <c r="L63" s="144">
        <v>57</v>
      </c>
      <c r="M63" s="60">
        <v>56</v>
      </c>
      <c r="N63" s="144">
        <v>16.100000000000001</v>
      </c>
      <c r="O63" s="60">
        <v>17</v>
      </c>
      <c r="P63" s="144">
        <v>55.1</v>
      </c>
      <c r="Q63" s="60">
        <v>56</v>
      </c>
      <c r="R63" s="144">
        <v>15.6</v>
      </c>
      <c r="S63" s="60">
        <v>17</v>
      </c>
      <c r="T63" s="144">
        <v>53.4</v>
      </c>
      <c r="U63" s="60">
        <v>56</v>
      </c>
      <c r="V63" s="60">
        <v>14</v>
      </c>
      <c r="W63" s="60">
        <v>17</v>
      </c>
      <c r="X63" s="60">
        <v>52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 t="str">
        <f t="shared" si="8"/>
        <v/>
      </c>
      <c r="AX63" s="60">
        <v>46</v>
      </c>
      <c r="AY63" s="60">
        <v>45</v>
      </c>
      <c r="AZ63" s="60">
        <v>39</v>
      </c>
      <c r="BA63" s="60">
        <v>37</v>
      </c>
      <c r="BB63" s="60">
        <v>42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1" t="s">
        <v>8</v>
      </c>
      <c r="BJ63" s="61" t="s">
        <v>264</v>
      </c>
      <c r="BK63" s="61" t="s">
        <v>361</v>
      </c>
      <c r="BL63" s="61">
        <v>2</v>
      </c>
      <c r="BM63" s="61">
        <v>1</v>
      </c>
      <c r="BN63" s="64">
        <v>3.9072406545328509</v>
      </c>
      <c r="BO63" s="64"/>
      <c r="BP63" s="61"/>
      <c r="BQ63" s="64">
        <v>3.9072406545328509</v>
      </c>
      <c r="BR63" s="61">
        <f t="shared" si="2"/>
        <v>3</v>
      </c>
      <c r="BS63" s="61">
        <v>5616</v>
      </c>
      <c r="BT63" s="61">
        <v>1757</v>
      </c>
      <c r="BU63" s="60">
        <v>4102</v>
      </c>
      <c r="BV63" s="60">
        <v>6203</v>
      </c>
      <c r="BW63" s="61">
        <v>5615</v>
      </c>
      <c r="BX63" s="61">
        <v>1750</v>
      </c>
    </row>
    <row r="64" spans="1:76" hidden="1" x14ac:dyDescent="0.2">
      <c r="A64" s="6" t="s">
        <v>347</v>
      </c>
      <c r="B64" s="60">
        <v>25169</v>
      </c>
      <c r="C64" s="61" t="s">
        <v>259</v>
      </c>
      <c r="D64" s="61">
        <f t="shared" si="3"/>
        <v>61</v>
      </c>
      <c r="E64" s="61" t="e">
        <f t="shared" si="4"/>
        <v>#VALUE!</v>
      </c>
      <c r="F64" s="61" t="str">
        <f t="shared" si="5"/>
        <v>4161</v>
      </c>
      <c r="G64" s="61" t="str">
        <f t="shared" si="1"/>
        <v>41G6</v>
      </c>
      <c r="H64" s="61">
        <v>25</v>
      </c>
      <c r="I64" s="60">
        <v>56</v>
      </c>
      <c r="J64" s="144">
        <v>27</v>
      </c>
      <c r="K64" s="60">
        <v>16</v>
      </c>
      <c r="L64" s="144">
        <v>46</v>
      </c>
      <c r="M64" s="60">
        <v>56</v>
      </c>
      <c r="N64" s="144">
        <v>25</v>
      </c>
      <c r="O64" s="60">
        <v>16</v>
      </c>
      <c r="P64" s="144">
        <v>46</v>
      </c>
      <c r="Q64" s="60">
        <v>0</v>
      </c>
      <c r="R64" s="144">
        <v>0</v>
      </c>
      <c r="S64" s="60">
        <v>0</v>
      </c>
      <c r="T64" s="144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8"/>
        <v/>
      </c>
      <c r="AX64" s="60">
        <v>61</v>
      </c>
      <c r="AY64" s="60">
        <v>60</v>
      </c>
      <c r="AZ64" s="60">
        <v>0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101" t="s">
        <v>26</v>
      </c>
      <c r="BJ64" s="61" t="s">
        <v>264</v>
      </c>
      <c r="BK64" s="61" t="s">
        <v>361</v>
      </c>
      <c r="BL64" s="61">
        <v>1</v>
      </c>
      <c r="BM64" s="61">
        <v>0</v>
      </c>
      <c r="BN64" s="64">
        <v>2.0000000003291269</v>
      </c>
      <c r="BO64" s="64"/>
      <c r="BP64" s="61"/>
      <c r="BQ64" s="64">
        <v>2.0000000003291269</v>
      </c>
      <c r="BR64" s="61">
        <f t="shared" si="2"/>
        <v>4</v>
      </c>
      <c r="BS64" s="61">
        <v>5627</v>
      </c>
      <c r="BT64" s="61">
        <v>1646</v>
      </c>
      <c r="BU64" s="60">
        <v>4103</v>
      </c>
      <c r="BV64" s="60">
        <v>6103</v>
      </c>
      <c r="BW64" s="61">
        <v>5625</v>
      </c>
      <c r="BX64" s="61">
        <v>1650</v>
      </c>
    </row>
    <row r="65" spans="1:76" hidden="1" x14ac:dyDescent="0.2">
      <c r="A65" s="6" t="s">
        <v>347</v>
      </c>
      <c r="B65" s="60">
        <v>25171</v>
      </c>
      <c r="C65" s="61" t="s">
        <v>252</v>
      </c>
      <c r="D65" s="61">
        <f t="shared" si="3"/>
        <v>60</v>
      </c>
      <c r="E65" s="61" t="e">
        <f t="shared" si="4"/>
        <v>#VALUE!</v>
      </c>
      <c r="F65" s="61" t="str">
        <f t="shared" si="5"/>
        <v>3860</v>
      </c>
      <c r="G65" s="61" t="str">
        <f t="shared" si="1"/>
        <v>38G5</v>
      </c>
      <c r="H65" s="61">
        <v>25</v>
      </c>
      <c r="I65" s="60">
        <v>54</v>
      </c>
      <c r="J65" s="144">
        <v>39.200000000000003</v>
      </c>
      <c r="K65" s="60">
        <v>15</v>
      </c>
      <c r="L65" s="144">
        <v>4.4000000000000004</v>
      </c>
      <c r="M65" s="60">
        <v>54</v>
      </c>
      <c r="N65" s="144">
        <v>39.22</v>
      </c>
      <c r="O65" s="60">
        <v>15</v>
      </c>
      <c r="P65" s="144">
        <v>8.7200000000000006</v>
      </c>
      <c r="Q65" s="60">
        <v>0</v>
      </c>
      <c r="R65" s="144">
        <v>0</v>
      </c>
      <c r="S65" s="60">
        <v>0</v>
      </c>
      <c r="T65" s="144">
        <v>0</v>
      </c>
      <c r="U65" s="60">
        <v>0</v>
      </c>
      <c r="V65" s="60">
        <v>0</v>
      </c>
      <c r="W65" s="60">
        <v>0</v>
      </c>
      <c r="X65" s="60">
        <v>0</v>
      </c>
      <c r="Y65" s="60">
        <v>0</v>
      </c>
      <c r="Z65" s="60">
        <v>0</v>
      </c>
      <c r="AA65" s="60">
        <v>0</v>
      </c>
      <c r="AB65" s="60">
        <v>0</v>
      </c>
      <c r="AC65" s="60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 t="str">
        <f t="shared" si="8"/>
        <v/>
      </c>
      <c r="AX65" s="60">
        <v>63</v>
      </c>
      <c r="AY65" s="60">
        <v>65</v>
      </c>
      <c r="AZ65" s="60">
        <v>65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3</v>
      </c>
      <c r="BJ65" s="61" t="s">
        <v>262</v>
      </c>
      <c r="BK65" s="61" t="s">
        <v>361</v>
      </c>
      <c r="BL65" s="61">
        <v>1</v>
      </c>
      <c r="BM65" s="61">
        <v>0</v>
      </c>
      <c r="BN65" s="64">
        <v>2.4992854221488598</v>
      </c>
      <c r="BO65" s="64"/>
      <c r="BP65" s="61"/>
      <c r="BQ65" s="64">
        <v>2.4992854221488598</v>
      </c>
      <c r="BR65" s="61">
        <f t="shared" si="2"/>
        <v>4</v>
      </c>
      <c r="BS65" s="61">
        <v>5439.2</v>
      </c>
      <c r="BT65" s="61">
        <v>1504.4</v>
      </c>
      <c r="BU65" s="60">
        <v>3801</v>
      </c>
      <c r="BV65" s="60">
        <v>6001</v>
      </c>
      <c r="BW65" s="61">
        <v>5435</v>
      </c>
      <c r="BX65" s="61">
        <v>1510</v>
      </c>
    </row>
    <row r="66" spans="1:76" hidden="1" x14ac:dyDescent="0.2">
      <c r="A66" s="6" t="s">
        <v>347</v>
      </c>
      <c r="B66" s="60">
        <v>25173</v>
      </c>
      <c r="C66" s="61" t="s">
        <v>252</v>
      </c>
      <c r="D66" s="61">
        <f t="shared" si="3"/>
        <v>60</v>
      </c>
      <c r="E66" s="61" t="e">
        <f t="shared" si="4"/>
        <v>#VALUE!</v>
      </c>
      <c r="F66" s="61" t="str">
        <f t="shared" si="5"/>
        <v>3860</v>
      </c>
      <c r="G66" s="61" t="str">
        <f t="shared" si="1"/>
        <v>38G5</v>
      </c>
      <c r="H66" s="61">
        <v>25</v>
      </c>
      <c r="I66" s="60">
        <v>54</v>
      </c>
      <c r="J66" s="144">
        <v>40.9</v>
      </c>
      <c r="K66" s="60">
        <v>15</v>
      </c>
      <c r="L66" s="144">
        <v>37.6</v>
      </c>
      <c r="M66" s="60">
        <v>54</v>
      </c>
      <c r="N66" s="144">
        <v>40.5</v>
      </c>
      <c r="O66" s="60">
        <v>15</v>
      </c>
      <c r="P66" s="144">
        <v>36.5</v>
      </c>
      <c r="Q66" s="60">
        <v>54</v>
      </c>
      <c r="R66" s="144">
        <v>40.1</v>
      </c>
      <c r="S66" s="60">
        <v>15</v>
      </c>
      <c r="T66" s="144">
        <v>35.299999999999997</v>
      </c>
      <c r="U66" s="60">
        <v>0</v>
      </c>
      <c r="V66" s="60">
        <v>0</v>
      </c>
      <c r="W66" s="60">
        <v>0</v>
      </c>
      <c r="X66" s="60">
        <v>0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 t="str">
        <f t="shared" si="8"/>
        <v/>
      </c>
      <c r="AX66" s="60">
        <v>68</v>
      </c>
      <c r="AY66" s="60">
        <v>70</v>
      </c>
      <c r="AZ66" s="60">
        <v>70</v>
      </c>
      <c r="BA66" s="60">
        <v>0</v>
      </c>
      <c r="BB66" s="60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7</v>
      </c>
      <c r="BJ66" s="61" t="s">
        <v>263</v>
      </c>
      <c r="BK66" s="61" t="s">
        <v>361</v>
      </c>
      <c r="BL66" s="61">
        <v>1</v>
      </c>
      <c r="BM66" s="61">
        <v>0</v>
      </c>
      <c r="BN66" s="64">
        <v>1.7074449288516986</v>
      </c>
      <c r="BO66" s="64"/>
      <c r="BP66" s="61"/>
      <c r="BQ66" s="64">
        <v>1.7074449288516986</v>
      </c>
      <c r="BR66" s="61">
        <f t="shared" si="2"/>
        <v>4</v>
      </c>
      <c r="BS66" s="61">
        <v>5439.1</v>
      </c>
      <c r="BT66" s="61">
        <v>1535.6</v>
      </c>
      <c r="BU66" s="60">
        <v>3801</v>
      </c>
      <c r="BV66" s="60">
        <v>6002</v>
      </c>
      <c r="BW66" s="61">
        <v>5435</v>
      </c>
      <c r="BX66" s="61">
        <v>1530</v>
      </c>
    </row>
    <row r="67" spans="1:76" hidden="1" x14ac:dyDescent="0.2">
      <c r="A67" s="6" t="s">
        <v>347</v>
      </c>
      <c r="B67" s="60">
        <v>25175</v>
      </c>
      <c r="C67" s="61" t="s">
        <v>252</v>
      </c>
      <c r="D67" s="61">
        <f t="shared" si="3"/>
        <v>60</v>
      </c>
      <c r="E67" s="61" t="e">
        <f t="shared" si="4"/>
        <v>#VALUE!</v>
      </c>
      <c r="F67" s="61" t="str">
        <f t="shared" si="5"/>
        <v>3860</v>
      </c>
      <c r="G67" s="61" t="str">
        <f t="shared" si="1"/>
        <v>38G5</v>
      </c>
      <c r="H67" s="61">
        <v>25</v>
      </c>
      <c r="I67" s="60">
        <v>54</v>
      </c>
      <c r="J67" s="144">
        <v>40.6</v>
      </c>
      <c r="K67" s="60">
        <v>15</v>
      </c>
      <c r="L67" s="144">
        <v>38.299999999999997</v>
      </c>
      <c r="M67" s="60">
        <v>54</v>
      </c>
      <c r="N67" s="144">
        <v>41</v>
      </c>
      <c r="O67" s="60">
        <v>15</v>
      </c>
      <c r="P67" s="144">
        <v>40</v>
      </c>
      <c r="Q67" s="60">
        <v>0</v>
      </c>
      <c r="R67" s="144">
        <v>0</v>
      </c>
      <c r="S67" s="60">
        <v>0</v>
      </c>
      <c r="T67" s="144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 t="str">
        <f t="shared" si="8"/>
        <v/>
      </c>
      <c r="AX67" s="60">
        <v>65</v>
      </c>
      <c r="AY67" s="60">
        <v>58</v>
      </c>
      <c r="AZ67" s="60">
        <v>0</v>
      </c>
      <c r="BA67" s="60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1" t="s">
        <v>17</v>
      </c>
      <c r="BJ67" s="61" t="s">
        <v>263</v>
      </c>
      <c r="BK67" s="61" t="s">
        <v>361</v>
      </c>
      <c r="BL67" s="61">
        <v>1</v>
      </c>
      <c r="BM67" s="61">
        <v>0</v>
      </c>
      <c r="BN67" s="64">
        <v>1.0611214749907691</v>
      </c>
      <c r="BO67" s="64"/>
      <c r="BP67" s="61"/>
      <c r="BQ67" s="64">
        <v>1.0611214749907691</v>
      </c>
      <c r="BR67" s="61">
        <f t="shared" si="2"/>
        <v>4</v>
      </c>
      <c r="BS67" s="61">
        <v>5440.6</v>
      </c>
      <c r="BT67" s="61">
        <v>1538.3</v>
      </c>
      <c r="BU67" s="60">
        <v>3802</v>
      </c>
      <c r="BV67" s="60">
        <v>6002</v>
      </c>
      <c r="BW67" s="61">
        <v>5445</v>
      </c>
      <c r="BX67" s="61">
        <v>1530</v>
      </c>
    </row>
    <row r="68" spans="1:76" hidden="1" x14ac:dyDescent="0.2">
      <c r="A68" s="6" t="s">
        <v>347</v>
      </c>
      <c r="B68" s="60">
        <v>25177</v>
      </c>
      <c r="C68" s="61" t="s">
        <v>252</v>
      </c>
      <c r="D68" s="61">
        <f t="shared" si="3"/>
        <v>60</v>
      </c>
      <c r="E68" s="61" t="e">
        <f t="shared" si="4"/>
        <v>#VALUE!</v>
      </c>
      <c r="F68" s="61" t="str">
        <f t="shared" si="5"/>
        <v>3860</v>
      </c>
      <c r="G68" s="61" t="str">
        <f t="shared" ref="G68:G131" si="9">IF(RIGHT(C68,2)="55",CONCATENATE(LEFT(C68,2),"F9"),IF(RIGHT(C68,2)="56",CONCATENATE(LEFT(C68,2),"G1"),IF(RIGHT(C68,2)="57",CONCATENATE(LEFT(C68,2),"G2"),IF(RIGHT(C68,2)="58",CONCATENATE(LEFT(C68,2),"G3"),IF(RIGHT(C68,2)="59",CONCATENATE(LEFT(C68,2),"G4"),IF(RIGHT(C68,2)="60",CONCATENATE(LEFT(C68,2),"G5"),IF(RIGHT(C68,2)="61",CONCATENATE(LEFT(C68,2),"G6"),IF(RIGHT(C68,2)="62",CONCATENATE(LEFT(C68,2),"G7"),IF(RIGHT(C68,2)="63",CONCATENATE(LEFT(C68,2),"G8"),IF(RIGHT(C68,2)="64",CONCATENATE(LEFT(C68,2),"G9"),IF(RIGHT(C68,2)="65",CONCATENATE(LEFT(C68,2),"H0"),IF(RIGHT(C68,2)="66",CONCATENATE(LEFT(C68,2),"H1"),IF(RIGHT(C68,2)="67",CONCATENATE(LEFT(C68,2),"H2"),IF(RIGHT(C68,2)="68",CONCATENATE(LEFT(C68,2),"H3"),IF(RIGHT(C68,2)="69",CONCATENATE(LEFT(C68,2),"H4"),C68)))))))))))))))</f>
        <v>38G5</v>
      </c>
      <c r="H68" s="61">
        <v>25</v>
      </c>
      <c r="I68" s="60">
        <v>54</v>
      </c>
      <c r="J68" s="144">
        <v>46.3</v>
      </c>
      <c r="K68" s="60">
        <v>15</v>
      </c>
      <c r="L68" s="144">
        <v>17.3</v>
      </c>
      <c r="M68" s="60">
        <v>54</v>
      </c>
      <c r="N68" s="144">
        <v>47.2</v>
      </c>
      <c r="O68" s="60">
        <v>15</v>
      </c>
      <c r="P68" s="144">
        <v>17.899999999999999</v>
      </c>
      <c r="Q68" s="60">
        <v>54</v>
      </c>
      <c r="R68" s="144">
        <v>48</v>
      </c>
      <c r="S68" s="60">
        <v>15</v>
      </c>
      <c r="T68" s="144">
        <v>18.5</v>
      </c>
      <c r="U68" s="60">
        <v>54</v>
      </c>
      <c r="V68" s="60">
        <v>49.3</v>
      </c>
      <c r="W68" s="60">
        <v>15</v>
      </c>
      <c r="X68" s="60">
        <v>19.600000000000001</v>
      </c>
      <c r="Y68" s="60">
        <v>0</v>
      </c>
      <c r="Z68" s="60">
        <v>0</v>
      </c>
      <c r="AA68" s="60">
        <v>0</v>
      </c>
      <c r="AB68" s="60">
        <v>0</v>
      </c>
      <c r="AC68" s="60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 t="str">
        <f t="shared" si="8"/>
        <v/>
      </c>
      <c r="AX68" s="60">
        <v>66</v>
      </c>
      <c r="AY68" s="60">
        <v>66</v>
      </c>
      <c r="AZ68" s="60">
        <v>66</v>
      </c>
      <c r="BA68" s="60">
        <v>66</v>
      </c>
      <c r="BB68" s="60">
        <v>67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1" t="s">
        <v>8</v>
      </c>
      <c r="BJ68" s="61" t="s">
        <v>262</v>
      </c>
      <c r="BK68" s="61" t="s">
        <v>361</v>
      </c>
      <c r="BL68" s="61">
        <v>1</v>
      </c>
      <c r="BM68" s="61">
        <v>0</v>
      </c>
      <c r="BN68" s="64">
        <v>3.2821332115621633</v>
      </c>
      <c r="BO68" s="64"/>
      <c r="BP68" s="61"/>
      <c r="BQ68" s="64">
        <v>3.2821332115621633</v>
      </c>
      <c r="BR68" s="61">
        <f t="shared" ref="BR68:BR131" si="10">IF(AND(AX68&gt;0,AX68&lt;20),1,IF(AND(AX68&gt;19,AX68&lt;40),2,IF(AND(AX68&gt;39,AX68&lt;60),3,IF(AND(AX68&gt;59,AX68&lt;80),4,IF(AND(AX68&gt;79,AX68&lt;100),5,IF(AX68&gt;99,6,""))))))</f>
        <v>4</v>
      </c>
      <c r="BS68" s="61">
        <v>5446.3</v>
      </c>
      <c r="BT68" s="61">
        <v>1517.3</v>
      </c>
      <c r="BU68" s="60">
        <v>3802</v>
      </c>
      <c r="BV68" s="60">
        <v>6001</v>
      </c>
      <c r="BW68" s="61">
        <v>5445</v>
      </c>
      <c r="BX68" s="61">
        <v>1510</v>
      </c>
    </row>
    <row r="69" spans="1:76" hidden="1" x14ac:dyDescent="0.2">
      <c r="A69" s="6" t="s">
        <v>347</v>
      </c>
      <c r="B69" s="60">
        <v>25179</v>
      </c>
      <c r="C69" s="61" t="s">
        <v>252</v>
      </c>
      <c r="D69" s="61">
        <f t="shared" ref="D69:D132" si="11">IF(K69=12,57,IF(K69=13,58,IF(K69=14,59,IF(K69=15,60,IF(K69=16,61,IF(K69=17,62,IF(K69=18,63,IF(K69=19,64,IF(K69=20,65,IF(K69=21,66,IF(K69=22,67,IF(K69=23,68,IF(K69=24,69,IF(K69=25,70,""))))))))))))))</f>
        <v>60</v>
      </c>
      <c r="E69" s="61" t="e">
        <f t="shared" ref="E69:E132" si="12">IF(D69=_xlfn.NUMBERVALUE(RIGHT(C69,2)),"OK","")</f>
        <v>#VALUE!</v>
      </c>
      <c r="F69" s="61" t="str">
        <f t="shared" ref="F69:F132" si="13">CONCATENATE(LEFT(C69,2),D69)</f>
        <v>3860</v>
      </c>
      <c r="G69" s="61" t="str">
        <f t="shared" si="9"/>
        <v>38G5</v>
      </c>
      <c r="H69" s="61">
        <v>25</v>
      </c>
      <c r="I69" s="60">
        <v>54</v>
      </c>
      <c r="J69" s="144">
        <v>46.5</v>
      </c>
      <c r="K69" s="60">
        <v>15</v>
      </c>
      <c r="L69" s="144">
        <v>38.799999999999997</v>
      </c>
      <c r="M69" s="60">
        <v>54</v>
      </c>
      <c r="N69" s="144">
        <v>47</v>
      </c>
      <c r="O69" s="60">
        <v>15</v>
      </c>
      <c r="P69" s="144">
        <v>42.8</v>
      </c>
      <c r="Q69" s="60">
        <v>0</v>
      </c>
      <c r="R69" s="144">
        <v>0</v>
      </c>
      <c r="S69" s="60">
        <v>0</v>
      </c>
      <c r="T69" s="144">
        <v>0</v>
      </c>
      <c r="U69" s="60">
        <v>0</v>
      </c>
      <c r="V69" s="60">
        <v>0</v>
      </c>
      <c r="W69" s="60">
        <v>0</v>
      </c>
      <c r="X69" s="60">
        <v>0</v>
      </c>
      <c r="Y69" s="60">
        <v>0</v>
      </c>
      <c r="Z69" s="60">
        <v>0</v>
      </c>
      <c r="AA69" s="60">
        <v>0</v>
      </c>
      <c r="AB69" s="60">
        <v>0</v>
      </c>
      <c r="AC69" s="60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 t="str">
        <f t="shared" si="8"/>
        <v/>
      </c>
      <c r="AX69" s="60">
        <v>72</v>
      </c>
      <c r="AY69" s="60">
        <v>72</v>
      </c>
      <c r="AZ69" s="60">
        <v>74</v>
      </c>
      <c r="BA69" s="60">
        <v>0</v>
      </c>
      <c r="BB69" s="60">
        <v>0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3</v>
      </c>
      <c r="BJ69" s="61" t="s">
        <v>262</v>
      </c>
      <c r="BK69" s="61" t="s">
        <v>361</v>
      </c>
      <c r="BL69" s="61">
        <v>2</v>
      </c>
      <c r="BM69" s="61">
        <v>0</v>
      </c>
      <c r="BN69" s="64">
        <v>2.3604805341136728</v>
      </c>
      <c r="BO69" s="64"/>
      <c r="BP69" s="61"/>
      <c r="BQ69" s="64">
        <v>2.3604805341136728</v>
      </c>
      <c r="BR69" s="61">
        <f t="shared" si="10"/>
        <v>4</v>
      </c>
      <c r="BS69" s="61">
        <v>5446.5</v>
      </c>
      <c r="BT69" s="61">
        <v>1538.8</v>
      </c>
      <c r="BU69" s="60">
        <v>3802</v>
      </c>
      <c r="BV69" s="60">
        <v>6002</v>
      </c>
      <c r="BW69" s="61">
        <v>5445</v>
      </c>
      <c r="BX69" s="61">
        <v>1530</v>
      </c>
    </row>
    <row r="70" spans="1:76" hidden="1" x14ac:dyDescent="0.2">
      <c r="A70" s="6" t="s">
        <v>347</v>
      </c>
      <c r="B70" s="60">
        <v>25180</v>
      </c>
      <c r="C70" s="61" t="s">
        <v>252</v>
      </c>
      <c r="D70" s="61">
        <f t="shared" si="11"/>
        <v>60</v>
      </c>
      <c r="E70" s="61" t="e">
        <f t="shared" si="12"/>
        <v>#VALUE!</v>
      </c>
      <c r="F70" s="61" t="str">
        <f t="shared" si="13"/>
        <v>3860</v>
      </c>
      <c r="G70" s="61" t="str">
        <f t="shared" si="9"/>
        <v>38G5</v>
      </c>
      <c r="H70" s="61">
        <v>25</v>
      </c>
      <c r="I70" s="60">
        <v>54</v>
      </c>
      <c r="J70" s="144">
        <v>47.5</v>
      </c>
      <c r="K70" s="60">
        <v>15</v>
      </c>
      <c r="L70" s="144">
        <v>42</v>
      </c>
      <c r="M70" s="60">
        <v>54</v>
      </c>
      <c r="N70" s="144">
        <v>46.96</v>
      </c>
      <c r="O70" s="60">
        <v>15</v>
      </c>
      <c r="P70" s="144">
        <v>45</v>
      </c>
      <c r="Q70" s="60">
        <v>0</v>
      </c>
      <c r="R70" s="144">
        <v>0</v>
      </c>
      <c r="S70" s="60">
        <v>0</v>
      </c>
      <c r="T70" s="144">
        <v>0</v>
      </c>
      <c r="U70" s="60">
        <v>0</v>
      </c>
      <c r="V70" s="60">
        <v>0</v>
      </c>
      <c r="W70" s="60">
        <v>0</v>
      </c>
      <c r="X70" s="60">
        <v>0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  <c r="AN70" s="60">
        <v>0</v>
      </c>
      <c r="AO70" s="60">
        <v>0</v>
      </c>
      <c r="AP70" s="60">
        <v>0</v>
      </c>
      <c r="AQ70" s="60">
        <v>0</v>
      </c>
      <c r="AR70" s="60">
        <v>0</v>
      </c>
      <c r="AS70" s="60">
        <v>0</v>
      </c>
      <c r="AT70" s="60">
        <v>0</v>
      </c>
      <c r="AU70" s="60">
        <v>0</v>
      </c>
      <c r="AV70" s="60">
        <v>0</v>
      </c>
      <c r="AW70" s="60" t="str">
        <f t="shared" si="8"/>
        <v/>
      </c>
      <c r="AX70" s="60">
        <v>71</v>
      </c>
      <c r="AY70" s="60">
        <v>78</v>
      </c>
      <c r="AZ70" s="60">
        <v>78</v>
      </c>
      <c r="BA70" s="60">
        <v>0</v>
      </c>
      <c r="BB70" s="60">
        <v>0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7</v>
      </c>
      <c r="BJ70" s="61" t="s">
        <v>262</v>
      </c>
      <c r="BK70" s="61" t="s">
        <v>361</v>
      </c>
      <c r="BL70" s="61">
        <v>0</v>
      </c>
      <c r="BM70" s="61">
        <v>0</v>
      </c>
      <c r="BN70" s="64">
        <v>1.8121718935281357</v>
      </c>
      <c r="BO70" s="64"/>
      <c r="BP70" s="61"/>
      <c r="BQ70" s="64">
        <v>1.8121718935281357</v>
      </c>
      <c r="BR70" s="61">
        <f t="shared" si="10"/>
        <v>4</v>
      </c>
      <c r="BS70" s="61">
        <v>5447.5</v>
      </c>
      <c r="BT70" s="61">
        <v>1542</v>
      </c>
      <c r="BU70" s="60">
        <v>3802</v>
      </c>
      <c r="BV70" s="60">
        <v>6003</v>
      </c>
      <c r="BW70" s="61">
        <v>5445</v>
      </c>
      <c r="BX70" s="61">
        <v>1550</v>
      </c>
    </row>
    <row r="71" spans="1:76" hidden="1" x14ac:dyDescent="0.2">
      <c r="A71" s="6" t="s">
        <v>347</v>
      </c>
      <c r="B71" s="60">
        <v>25181</v>
      </c>
      <c r="C71" s="61" t="s">
        <v>252</v>
      </c>
      <c r="D71" s="61">
        <f t="shared" si="11"/>
        <v>60</v>
      </c>
      <c r="E71" s="61" t="e">
        <f t="shared" si="12"/>
        <v>#VALUE!</v>
      </c>
      <c r="F71" s="61" t="str">
        <f t="shared" si="13"/>
        <v>3860</v>
      </c>
      <c r="G71" s="61" t="str">
        <f t="shared" si="9"/>
        <v>38G5</v>
      </c>
      <c r="H71" s="61">
        <v>25</v>
      </c>
      <c r="I71" s="60">
        <v>54</v>
      </c>
      <c r="J71" s="144">
        <v>49.2</v>
      </c>
      <c r="K71" s="60">
        <v>15</v>
      </c>
      <c r="L71" s="144">
        <v>54.5</v>
      </c>
      <c r="M71" s="60">
        <v>54</v>
      </c>
      <c r="N71" s="144">
        <v>48</v>
      </c>
      <c r="O71" s="60">
        <v>15</v>
      </c>
      <c r="P71" s="144">
        <v>52.4</v>
      </c>
      <c r="Q71" s="60">
        <v>0</v>
      </c>
      <c r="R71" s="144">
        <v>0</v>
      </c>
      <c r="S71" s="60">
        <v>0</v>
      </c>
      <c r="T71" s="144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 t="str">
        <f t="shared" si="8"/>
        <v/>
      </c>
      <c r="AX71" s="60">
        <v>70</v>
      </c>
      <c r="AY71" s="60">
        <v>70</v>
      </c>
      <c r="AZ71" s="60">
        <v>70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91" t="s">
        <v>7</v>
      </c>
      <c r="BJ71" s="61" t="s">
        <v>263</v>
      </c>
      <c r="BK71" s="61" t="s">
        <v>361</v>
      </c>
      <c r="BL71" s="61">
        <v>0</v>
      </c>
      <c r="BM71" s="61">
        <v>1</v>
      </c>
      <c r="BN71" s="64">
        <v>1.704289912471199</v>
      </c>
      <c r="BO71" s="64"/>
      <c r="BP71" s="61"/>
      <c r="BQ71" s="64">
        <v>1.704289912471199</v>
      </c>
      <c r="BR71" s="61">
        <f t="shared" si="10"/>
        <v>4</v>
      </c>
      <c r="BS71" s="61">
        <v>5449.2</v>
      </c>
      <c r="BT71" s="61">
        <v>1554.5</v>
      </c>
      <c r="BU71" s="60">
        <v>3802</v>
      </c>
      <c r="BV71" s="60">
        <v>6003</v>
      </c>
      <c r="BW71" s="61">
        <v>5445</v>
      </c>
      <c r="BX71" s="61">
        <v>1550</v>
      </c>
    </row>
    <row r="72" spans="1:76" hidden="1" x14ac:dyDescent="0.2">
      <c r="A72" s="6" t="s">
        <v>347</v>
      </c>
      <c r="B72" s="60">
        <v>25182</v>
      </c>
      <c r="C72" s="61" t="s">
        <v>252</v>
      </c>
      <c r="D72" s="61">
        <f t="shared" si="11"/>
        <v>60</v>
      </c>
      <c r="E72" s="61" t="e">
        <f t="shared" si="12"/>
        <v>#VALUE!</v>
      </c>
      <c r="F72" s="61" t="str">
        <f t="shared" si="13"/>
        <v>3860</v>
      </c>
      <c r="G72" s="61" t="str">
        <f t="shared" si="9"/>
        <v>38G5</v>
      </c>
      <c r="H72" s="61">
        <v>25</v>
      </c>
      <c r="I72" s="60">
        <v>54</v>
      </c>
      <c r="J72" s="144">
        <v>53.3</v>
      </c>
      <c r="K72" s="60">
        <v>15</v>
      </c>
      <c r="L72" s="144">
        <v>17.5</v>
      </c>
      <c r="M72" s="60">
        <v>54</v>
      </c>
      <c r="N72" s="144">
        <v>50.1</v>
      </c>
      <c r="O72" s="60">
        <v>15</v>
      </c>
      <c r="P72" s="144">
        <v>15.3</v>
      </c>
      <c r="Q72" s="60">
        <v>0</v>
      </c>
      <c r="R72" s="144">
        <v>0</v>
      </c>
      <c r="S72" s="60">
        <v>0</v>
      </c>
      <c r="T72" s="144">
        <v>0</v>
      </c>
      <c r="U72" s="60">
        <v>0</v>
      </c>
      <c r="V72" s="60">
        <v>0</v>
      </c>
      <c r="W72" s="60">
        <v>0</v>
      </c>
      <c r="X72" s="60">
        <v>0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  <c r="AN72" s="60">
        <v>0</v>
      </c>
      <c r="AO72" s="60">
        <v>0</v>
      </c>
      <c r="AP72" s="60">
        <v>0</v>
      </c>
      <c r="AQ72" s="60">
        <v>0</v>
      </c>
      <c r="AR72" s="60">
        <v>0</v>
      </c>
      <c r="AS72" s="60">
        <v>0</v>
      </c>
      <c r="AT72" s="60">
        <v>0</v>
      </c>
      <c r="AU72" s="60">
        <v>0</v>
      </c>
      <c r="AV72" s="60">
        <v>0</v>
      </c>
      <c r="AW72" s="60" t="str">
        <f t="shared" si="8"/>
        <v/>
      </c>
      <c r="AX72" s="60">
        <v>58</v>
      </c>
      <c r="AY72" s="60">
        <v>66</v>
      </c>
      <c r="AZ72" s="60">
        <v>70</v>
      </c>
      <c r="BA72" s="60"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3</v>
      </c>
      <c r="BJ72" s="61" t="s">
        <v>262</v>
      </c>
      <c r="BK72" s="61" t="s">
        <v>361</v>
      </c>
      <c r="BL72" s="60">
        <v>1</v>
      </c>
      <c r="BM72" s="61">
        <v>1</v>
      </c>
      <c r="BN72" s="64">
        <v>3.4414097173557261</v>
      </c>
      <c r="BO72" s="64"/>
      <c r="BP72" s="61"/>
      <c r="BQ72" s="64">
        <v>3.4414097173557261</v>
      </c>
      <c r="BR72" s="61">
        <f t="shared" si="10"/>
        <v>3</v>
      </c>
      <c r="BS72" s="61">
        <v>5453.3</v>
      </c>
      <c r="BT72" s="61">
        <v>1517.5</v>
      </c>
      <c r="BU72" s="60">
        <v>3803</v>
      </c>
      <c r="BV72" s="60">
        <v>6001</v>
      </c>
      <c r="BW72" s="61">
        <v>5455</v>
      </c>
      <c r="BX72" s="61">
        <v>1510</v>
      </c>
    </row>
    <row r="73" spans="1:76" hidden="1" x14ac:dyDescent="0.2">
      <c r="A73" s="6" t="s">
        <v>347</v>
      </c>
      <c r="B73" s="60">
        <v>25189</v>
      </c>
      <c r="C73" s="61" t="s">
        <v>252</v>
      </c>
      <c r="D73" s="61">
        <f t="shared" si="11"/>
        <v>60</v>
      </c>
      <c r="E73" s="61" t="e">
        <f t="shared" si="12"/>
        <v>#VALUE!</v>
      </c>
      <c r="F73" s="61" t="str">
        <f t="shared" si="13"/>
        <v>3860</v>
      </c>
      <c r="G73" s="61" t="str">
        <f t="shared" si="9"/>
        <v>38G5</v>
      </c>
      <c r="H73" s="61">
        <v>25</v>
      </c>
      <c r="I73" s="60">
        <v>54</v>
      </c>
      <c r="J73" s="144">
        <v>52.5</v>
      </c>
      <c r="K73" s="60">
        <v>15</v>
      </c>
      <c r="L73" s="144">
        <v>25.9</v>
      </c>
      <c r="M73" s="60">
        <v>54</v>
      </c>
      <c r="N73" s="144">
        <v>51.7</v>
      </c>
      <c r="O73" s="60">
        <v>15</v>
      </c>
      <c r="P73" s="144">
        <v>26.4</v>
      </c>
      <c r="Q73" s="60">
        <v>54</v>
      </c>
      <c r="R73" s="144">
        <v>51.3</v>
      </c>
      <c r="S73" s="60">
        <v>15</v>
      </c>
      <c r="T73" s="144">
        <v>26.7</v>
      </c>
      <c r="U73" s="60">
        <v>54</v>
      </c>
      <c r="V73" s="60">
        <v>51</v>
      </c>
      <c r="W73" s="60">
        <v>15</v>
      </c>
      <c r="X73" s="60">
        <v>27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  <c r="AN73" s="60">
        <v>0</v>
      </c>
      <c r="AO73" s="60">
        <v>0</v>
      </c>
      <c r="AP73" s="60">
        <v>0</v>
      </c>
      <c r="AQ73" s="60">
        <v>0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 t="str">
        <f t="shared" si="8"/>
        <v/>
      </c>
      <c r="AX73" s="60">
        <v>75</v>
      </c>
      <c r="AY73" s="60">
        <v>75</v>
      </c>
      <c r="AZ73" s="60">
        <v>75</v>
      </c>
      <c r="BA73" s="60">
        <v>75</v>
      </c>
      <c r="BB73" s="60">
        <v>76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8</v>
      </c>
      <c r="BJ73" s="61" t="s">
        <v>262</v>
      </c>
      <c r="BK73" s="61" t="s">
        <v>361</v>
      </c>
      <c r="BL73" s="61">
        <v>2</v>
      </c>
      <c r="BM73" s="61">
        <v>0</v>
      </c>
      <c r="BN73" s="64">
        <v>1.632011189730507</v>
      </c>
      <c r="BO73" s="64"/>
      <c r="BP73" s="61"/>
      <c r="BQ73" s="64">
        <v>1.632011189730507</v>
      </c>
      <c r="BR73" s="61">
        <f t="shared" si="10"/>
        <v>4</v>
      </c>
      <c r="BS73" s="61">
        <v>5452.5</v>
      </c>
      <c r="BT73" s="61">
        <v>1525.9</v>
      </c>
      <c r="BU73" s="60">
        <v>3803</v>
      </c>
      <c r="BV73" s="60">
        <v>6002</v>
      </c>
      <c r="BW73" s="61">
        <v>5455</v>
      </c>
      <c r="BX73" s="61">
        <v>1530</v>
      </c>
    </row>
    <row r="74" spans="1:76" hidden="1" x14ac:dyDescent="0.2">
      <c r="A74" s="6" t="s">
        <v>347</v>
      </c>
      <c r="B74" s="60">
        <v>25190</v>
      </c>
      <c r="C74" s="61" t="s">
        <v>252</v>
      </c>
      <c r="D74" s="61">
        <f t="shared" si="11"/>
        <v>60</v>
      </c>
      <c r="E74" s="61" t="e">
        <f t="shared" si="12"/>
        <v>#VALUE!</v>
      </c>
      <c r="F74" s="61" t="str">
        <f t="shared" si="13"/>
        <v>3860</v>
      </c>
      <c r="G74" s="61" t="str">
        <f t="shared" si="9"/>
        <v>38G5</v>
      </c>
      <c r="H74" s="61">
        <v>25</v>
      </c>
      <c r="I74" s="60">
        <v>54</v>
      </c>
      <c r="J74" s="144">
        <v>57</v>
      </c>
      <c r="K74" s="60">
        <v>15</v>
      </c>
      <c r="L74" s="144">
        <v>31</v>
      </c>
      <c r="M74" s="60">
        <v>54</v>
      </c>
      <c r="N74" s="144">
        <v>57.8</v>
      </c>
      <c r="O74" s="60">
        <v>15</v>
      </c>
      <c r="P74" s="144">
        <v>32.9</v>
      </c>
      <c r="Q74" s="60">
        <v>54</v>
      </c>
      <c r="R74" s="144">
        <v>57.7</v>
      </c>
      <c r="S74" s="60">
        <v>15</v>
      </c>
      <c r="T74" s="144">
        <v>33.299999999999997</v>
      </c>
      <c r="U74" s="60">
        <v>54</v>
      </c>
      <c r="V74" s="60">
        <v>58</v>
      </c>
      <c r="W74" s="60">
        <v>15</v>
      </c>
      <c r="X74" s="60">
        <v>36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0">
        <v>0</v>
      </c>
      <c r="AT74" s="60">
        <v>0</v>
      </c>
      <c r="AU74" s="60">
        <v>0</v>
      </c>
      <c r="AV74" s="60">
        <v>0</v>
      </c>
      <c r="AW74" s="60" t="str">
        <f t="shared" si="8"/>
        <v/>
      </c>
      <c r="AX74" s="60">
        <v>78</v>
      </c>
      <c r="AY74" s="60">
        <v>82</v>
      </c>
      <c r="AZ74" s="60">
        <v>85</v>
      </c>
      <c r="BA74" s="60">
        <v>81</v>
      </c>
      <c r="BB74" s="60">
        <v>84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 t="s">
        <v>8</v>
      </c>
      <c r="BJ74" s="61" t="s">
        <v>262</v>
      </c>
      <c r="BK74" s="61" t="s">
        <v>361</v>
      </c>
      <c r="BL74" s="61">
        <v>2</v>
      </c>
      <c r="BM74" s="61">
        <v>0</v>
      </c>
      <c r="BN74" s="64">
        <v>3.182133281586788</v>
      </c>
      <c r="BO74" s="64"/>
      <c r="BP74" s="61"/>
      <c r="BQ74" s="64">
        <v>3.182133281586788</v>
      </c>
      <c r="BR74" s="61">
        <f t="shared" si="10"/>
        <v>4</v>
      </c>
      <c r="BS74" s="61">
        <v>5457</v>
      </c>
      <c r="BT74" s="61">
        <v>1531</v>
      </c>
      <c r="BU74" s="60">
        <v>3803</v>
      </c>
      <c r="BV74" s="60">
        <v>6002</v>
      </c>
      <c r="BW74" s="61">
        <v>5455</v>
      </c>
      <c r="BX74" s="61">
        <v>1530</v>
      </c>
    </row>
    <row r="75" spans="1:76" hidden="1" x14ac:dyDescent="0.2">
      <c r="A75" s="6" t="s">
        <v>347</v>
      </c>
      <c r="B75" s="60">
        <v>25192</v>
      </c>
      <c r="C75" s="61" t="s">
        <v>252</v>
      </c>
      <c r="D75" s="61">
        <f t="shared" si="11"/>
        <v>60</v>
      </c>
      <c r="E75" s="61" t="e">
        <f t="shared" si="12"/>
        <v>#VALUE!</v>
      </c>
      <c r="F75" s="61" t="str">
        <f t="shared" si="13"/>
        <v>3860</v>
      </c>
      <c r="G75" s="61" t="str">
        <f t="shared" si="9"/>
        <v>38G5</v>
      </c>
      <c r="H75" s="61">
        <v>25</v>
      </c>
      <c r="I75" s="60">
        <v>54</v>
      </c>
      <c r="J75" s="144">
        <v>50</v>
      </c>
      <c r="K75" s="60">
        <v>15</v>
      </c>
      <c r="L75" s="144">
        <v>36</v>
      </c>
      <c r="M75" s="60">
        <v>54</v>
      </c>
      <c r="N75" s="144">
        <v>51.7</v>
      </c>
      <c r="O75" s="60">
        <v>15</v>
      </c>
      <c r="P75" s="144">
        <v>44</v>
      </c>
      <c r="Q75" s="60">
        <v>0</v>
      </c>
      <c r="R75" s="144">
        <v>0</v>
      </c>
      <c r="S75" s="60">
        <v>0</v>
      </c>
      <c r="T75" s="144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 t="str">
        <f t="shared" si="8"/>
        <v/>
      </c>
      <c r="AX75" s="60">
        <v>80</v>
      </c>
      <c r="AY75" s="60">
        <v>80</v>
      </c>
      <c r="AZ75" s="60">
        <v>80</v>
      </c>
      <c r="BA75" s="60"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 t="s">
        <v>7</v>
      </c>
      <c r="BJ75" s="61" t="s">
        <v>262</v>
      </c>
      <c r="BK75" s="61" t="s">
        <v>361</v>
      </c>
      <c r="BL75" s="61">
        <v>0</v>
      </c>
      <c r="BM75" s="61">
        <v>0</v>
      </c>
      <c r="BN75" s="64">
        <v>4.9097424987580442</v>
      </c>
      <c r="BO75" s="64"/>
      <c r="BP75" s="61"/>
      <c r="BQ75" s="64">
        <v>4.9097424987580442</v>
      </c>
      <c r="BR75" s="61">
        <f t="shared" si="10"/>
        <v>5</v>
      </c>
      <c r="BS75" s="61">
        <v>5450</v>
      </c>
      <c r="BT75" s="61">
        <v>1536</v>
      </c>
      <c r="BU75" s="60">
        <v>3803</v>
      </c>
      <c r="BV75" s="60">
        <v>6002</v>
      </c>
      <c r="BW75" s="61">
        <v>5455</v>
      </c>
      <c r="BX75" s="61">
        <v>1530</v>
      </c>
    </row>
    <row r="76" spans="1:76" hidden="1" x14ac:dyDescent="0.2">
      <c r="A76" s="6" t="s">
        <v>347</v>
      </c>
      <c r="B76" s="60">
        <v>25193</v>
      </c>
      <c r="C76" s="61" t="s">
        <v>252</v>
      </c>
      <c r="D76" s="61">
        <f t="shared" si="11"/>
        <v>60</v>
      </c>
      <c r="E76" s="61" t="e">
        <f t="shared" si="12"/>
        <v>#VALUE!</v>
      </c>
      <c r="F76" s="61" t="str">
        <f t="shared" si="13"/>
        <v>3860</v>
      </c>
      <c r="G76" s="61" t="str">
        <f t="shared" si="9"/>
        <v>38G5</v>
      </c>
      <c r="H76" s="61">
        <v>25</v>
      </c>
      <c r="I76" s="60">
        <v>54</v>
      </c>
      <c r="J76" s="144">
        <v>51</v>
      </c>
      <c r="K76" s="60">
        <v>15</v>
      </c>
      <c r="L76" s="144">
        <v>41.4</v>
      </c>
      <c r="M76" s="60">
        <v>54</v>
      </c>
      <c r="N76" s="144">
        <v>50.9</v>
      </c>
      <c r="O76" s="60">
        <v>15</v>
      </c>
      <c r="P76" s="144">
        <v>44.3</v>
      </c>
      <c r="Q76" s="60">
        <v>0</v>
      </c>
      <c r="R76" s="144">
        <v>0</v>
      </c>
      <c r="S76" s="60">
        <v>0</v>
      </c>
      <c r="T76" s="144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 t="str">
        <f t="shared" si="8"/>
        <v/>
      </c>
      <c r="AX76" s="60">
        <v>75</v>
      </c>
      <c r="AY76" s="60">
        <v>74</v>
      </c>
      <c r="AZ76" s="60">
        <v>74</v>
      </c>
      <c r="BA76" s="60">
        <v>372</v>
      </c>
      <c r="BB76" s="60">
        <v>74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 t="s">
        <v>8</v>
      </c>
      <c r="BJ76" s="61" t="s">
        <v>262</v>
      </c>
      <c r="BK76" s="61" t="s">
        <v>361</v>
      </c>
      <c r="BL76" s="61">
        <v>1</v>
      </c>
      <c r="BM76" s="61">
        <v>0</v>
      </c>
      <c r="BN76" s="64">
        <v>1.6726115782220081</v>
      </c>
      <c r="BO76" s="64"/>
      <c r="BP76" s="61"/>
      <c r="BQ76" s="64">
        <v>1.6726115782220081</v>
      </c>
      <c r="BR76" s="61">
        <f t="shared" si="10"/>
        <v>4</v>
      </c>
      <c r="BS76" s="61">
        <v>5451</v>
      </c>
      <c r="BT76" s="61">
        <v>1541.4</v>
      </c>
      <c r="BU76" s="60">
        <v>3803</v>
      </c>
      <c r="BV76" s="60">
        <v>6003</v>
      </c>
      <c r="BW76" s="61">
        <v>5455</v>
      </c>
      <c r="BX76" s="61">
        <v>1550</v>
      </c>
    </row>
    <row r="77" spans="1:76" hidden="1" x14ac:dyDescent="0.2">
      <c r="A77" s="6" t="s">
        <v>347</v>
      </c>
      <c r="B77" s="60">
        <v>25195</v>
      </c>
      <c r="C77" s="61" t="s">
        <v>252</v>
      </c>
      <c r="D77" s="61">
        <f t="shared" si="11"/>
        <v>60</v>
      </c>
      <c r="E77" s="61" t="e">
        <f t="shared" si="12"/>
        <v>#VALUE!</v>
      </c>
      <c r="F77" s="61" t="str">
        <f t="shared" si="13"/>
        <v>3860</v>
      </c>
      <c r="G77" s="61" t="str">
        <f t="shared" si="9"/>
        <v>38G5</v>
      </c>
      <c r="H77" s="61">
        <v>25</v>
      </c>
      <c r="I77" s="60">
        <v>54</v>
      </c>
      <c r="J77" s="144">
        <v>53</v>
      </c>
      <c r="K77" s="60">
        <v>15</v>
      </c>
      <c r="L77" s="144">
        <v>51</v>
      </c>
      <c r="M77" s="60">
        <v>54</v>
      </c>
      <c r="N77" s="144">
        <v>52.4</v>
      </c>
      <c r="O77" s="60">
        <v>15</v>
      </c>
      <c r="P77" s="144">
        <v>51.4</v>
      </c>
      <c r="Q77" s="60">
        <v>54</v>
      </c>
      <c r="R77" s="144">
        <v>51.4</v>
      </c>
      <c r="S77" s="60">
        <v>15</v>
      </c>
      <c r="T77" s="144">
        <v>51</v>
      </c>
      <c r="U77" s="60">
        <v>54</v>
      </c>
      <c r="V77" s="60">
        <v>50</v>
      </c>
      <c r="W77" s="60">
        <v>15</v>
      </c>
      <c r="X77" s="60">
        <v>50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 t="str">
        <f t="shared" si="8"/>
        <v/>
      </c>
      <c r="AX77" s="60">
        <v>71</v>
      </c>
      <c r="AY77" s="60">
        <v>71</v>
      </c>
      <c r="AZ77" s="60">
        <v>71</v>
      </c>
      <c r="BA77" s="60">
        <v>71</v>
      </c>
      <c r="BB77" s="60">
        <v>69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 t="s">
        <v>8</v>
      </c>
      <c r="BJ77" s="61" t="s">
        <v>262</v>
      </c>
      <c r="BK77" s="61" t="s">
        <v>361</v>
      </c>
      <c r="BL77" s="61">
        <v>2</v>
      </c>
      <c r="BM77" s="61">
        <v>0</v>
      </c>
      <c r="BN77" s="64">
        <v>3.1825539748346148</v>
      </c>
      <c r="BO77" s="64" t="s">
        <v>235</v>
      </c>
      <c r="BP77" s="61"/>
      <c r="BQ77" s="64">
        <v>3.1825539748346148</v>
      </c>
      <c r="BR77" s="61">
        <f t="shared" si="10"/>
        <v>4</v>
      </c>
      <c r="BS77" s="61">
        <v>5453</v>
      </c>
      <c r="BT77" s="61">
        <v>1551</v>
      </c>
      <c r="BU77" s="60">
        <v>3803</v>
      </c>
      <c r="BV77" s="60">
        <v>6003</v>
      </c>
      <c r="BW77" s="61">
        <v>5455</v>
      </c>
      <c r="BX77" s="61">
        <v>1550</v>
      </c>
    </row>
    <row r="78" spans="1:76" hidden="1" x14ac:dyDescent="0.2">
      <c r="A78" s="6" t="s">
        <v>347</v>
      </c>
      <c r="B78" s="60">
        <v>25197</v>
      </c>
      <c r="C78" s="61" t="s">
        <v>254</v>
      </c>
      <c r="D78" s="61">
        <f t="shared" si="11"/>
        <v>60</v>
      </c>
      <c r="E78" s="61" t="e">
        <f t="shared" si="12"/>
        <v>#VALUE!</v>
      </c>
      <c r="F78" s="61" t="str">
        <f t="shared" si="13"/>
        <v>3960</v>
      </c>
      <c r="G78" s="61" t="str">
        <f t="shared" si="9"/>
        <v>39G5</v>
      </c>
      <c r="H78" s="61">
        <v>25</v>
      </c>
      <c r="I78" s="60">
        <v>55</v>
      </c>
      <c r="J78" s="144">
        <v>8</v>
      </c>
      <c r="K78" s="60">
        <v>15</v>
      </c>
      <c r="L78" s="144">
        <v>17</v>
      </c>
      <c r="M78" s="60">
        <v>55</v>
      </c>
      <c r="N78" s="144">
        <v>7.4</v>
      </c>
      <c r="O78" s="60">
        <v>15</v>
      </c>
      <c r="P78" s="144">
        <v>17.100000000000001</v>
      </c>
      <c r="Q78" s="60">
        <v>55</v>
      </c>
      <c r="R78" s="144">
        <v>6.5</v>
      </c>
      <c r="S78" s="60">
        <v>15</v>
      </c>
      <c r="T78" s="144">
        <v>16.3</v>
      </c>
      <c r="U78" s="60">
        <v>55</v>
      </c>
      <c r="V78" s="60">
        <v>5</v>
      </c>
      <c r="W78" s="60">
        <v>15</v>
      </c>
      <c r="X78" s="60">
        <v>15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 t="str">
        <f t="shared" si="8"/>
        <v/>
      </c>
      <c r="AX78" s="60">
        <v>63</v>
      </c>
      <c r="AY78" s="60">
        <v>60</v>
      </c>
      <c r="AZ78" s="60">
        <v>63</v>
      </c>
      <c r="BA78" s="60">
        <v>65</v>
      </c>
      <c r="BB78" s="60">
        <v>63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 t="s">
        <v>8</v>
      </c>
      <c r="BJ78" s="61" t="s">
        <v>262</v>
      </c>
      <c r="BK78" s="61" t="s">
        <v>361</v>
      </c>
      <c r="BL78" s="61">
        <v>2</v>
      </c>
      <c r="BM78" s="61">
        <v>0</v>
      </c>
      <c r="BN78" s="64">
        <v>3.2866581653336446</v>
      </c>
      <c r="BO78" s="64"/>
      <c r="BP78" s="61"/>
      <c r="BQ78" s="64">
        <v>3.2866581653336446</v>
      </c>
      <c r="BR78" s="61">
        <f t="shared" si="10"/>
        <v>4</v>
      </c>
      <c r="BS78" s="61">
        <v>5508</v>
      </c>
      <c r="BT78" s="61">
        <v>1517</v>
      </c>
      <c r="BU78" s="60">
        <v>3901</v>
      </c>
      <c r="BV78" s="60">
        <v>6001</v>
      </c>
      <c r="BW78" s="61">
        <v>5505</v>
      </c>
      <c r="BX78" s="61">
        <v>1510</v>
      </c>
    </row>
    <row r="79" spans="1:76" hidden="1" x14ac:dyDescent="0.2">
      <c r="A79" s="6" t="s">
        <v>347</v>
      </c>
      <c r="B79" s="60">
        <v>25205</v>
      </c>
      <c r="C79" s="61" t="s">
        <v>254</v>
      </c>
      <c r="D79" s="61">
        <f t="shared" si="11"/>
        <v>60</v>
      </c>
      <c r="E79" s="61" t="e">
        <f t="shared" si="12"/>
        <v>#VALUE!</v>
      </c>
      <c r="F79" s="61" t="str">
        <f t="shared" si="13"/>
        <v>3960</v>
      </c>
      <c r="G79" s="61" t="str">
        <f t="shared" si="9"/>
        <v>39G5</v>
      </c>
      <c r="H79" s="61">
        <v>25</v>
      </c>
      <c r="I79" s="60">
        <v>55</v>
      </c>
      <c r="J79" s="144">
        <v>5.6</v>
      </c>
      <c r="K79" s="60">
        <v>15</v>
      </c>
      <c r="L79" s="144">
        <v>33.1</v>
      </c>
      <c r="M79" s="60">
        <v>55</v>
      </c>
      <c r="N79" s="144">
        <v>5.0999999999999996</v>
      </c>
      <c r="O79" s="60">
        <v>15</v>
      </c>
      <c r="P79" s="144">
        <v>33.6</v>
      </c>
      <c r="Q79" s="60">
        <v>55</v>
      </c>
      <c r="R79" s="144">
        <v>4.8</v>
      </c>
      <c r="S79" s="60">
        <v>15</v>
      </c>
      <c r="T79" s="144">
        <v>34</v>
      </c>
      <c r="U79" s="60">
        <v>55</v>
      </c>
      <c r="V79" s="60">
        <v>4.3</v>
      </c>
      <c r="W79" s="60">
        <v>15</v>
      </c>
      <c r="X79" s="60">
        <v>34.700000000000003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 t="str">
        <f t="shared" si="8"/>
        <v/>
      </c>
      <c r="AX79" s="60">
        <v>72</v>
      </c>
      <c r="AY79" s="60">
        <v>71</v>
      </c>
      <c r="AZ79" s="60">
        <v>73</v>
      </c>
      <c r="BA79" s="60">
        <v>73</v>
      </c>
      <c r="BB79" s="60">
        <v>75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91" t="s">
        <v>8</v>
      </c>
      <c r="BJ79" s="61" t="s">
        <v>262</v>
      </c>
      <c r="BK79" s="61" t="s">
        <v>361</v>
      </c>
      <c r="BL79" s="61">
        <v>2</v>
      </c>
      <c r="BM79" s="61">
        <v>0</v>
      </c>
      <c r="BN79" s="64">
        <v>1.5942580926703154</v>
      </c>
      <c r="BO79" s="64" t="s">
        <v>235</v>
      </c>
      <c r="BP79" s="61"/>
      <c r="BQ79" s="64">
        <v>1.5942580926703154</v>
      </c>
      <c r="BR79" s="61">
        <f t="shared" si="10"/>
        <v>4</v>
      </c>
      <c r="BS79" s="61">
        <v>5505.6</v>
      </c>
      <c r="BT79" s="61">
        <v>1533.1</v>
      </c>
      <c r="BU79" s="60">
        <v>3901</v>
      </c>
      <c r="BV79" s="60">
        <v>6002</v>
      </c>
      <c r="BW79" s="61">
        <v>5505</v>
      </c>
      <c r="BX79" s="61">
        <v>1530</v>
      </c>
    </row>
    <row r="80" spans="1:76" hidden="1" x14ac:dyDescent="0.2">
      <c r="A80" s="6" t="s">
        <v>347</v>
      </c>
      <c r="B80" s="60">
        <v>25208</v>
      </c>
      <c r="C80" s="61" t="s">
        <v>255</v>
      </c>
      <c r="D80" s="61">
        <f t="shared" si="11"/>
        <v>61</v>
      </c>
      <c r="E80" s="61" t="e">
        <f t="shared" si="12"/>
        <v>#VALUE!</v>
      </c>
      <c r="F80" s="61" t="str">
        <f t="shared" si="13"/>
        <v>3961</v>
      </c>
      <c r="G80" s="61" t="str">
        <f t="shared" si="9"/>
        <v>39G6</v>
      </c>
      <c r="H80" s="61">
        <v>25</v>
      </c>
      <c r="I80" s="60">
        <v>55</v>
      </c>
      <c r="J80" s="144">
        <v>3</v>
      </c>
      <c r="K80" s="60">
        <v>16</v>
      </c>
      <c r="L80" s="144">
        <v>9</v>
      </c>
      <c r="M80" s="60">
        <v>55</v>
      </c>
      <c r="N80" s="144">
        <v>4.7</v>
      </c>
      <c r="O80" s="60">
        <v>16</v>
      </c>
      <c r="P80" s="144">
        <v>11.1</v>
      </c>
      <c r="Q80" s="60">
        <v>0</v>
      </c>
      <c r="R80" s="144">
        <v>0</v>
      </c>
      <c r="S80" s="60">
        <v>0</v>
      </c>
      <c r="T80" s="144">
        <v>0</v>
      </c>
      <c r="U80" s="60">
        <v>0</v>
      </c>
      <c r="V80" s="60">
        <v>0</v>
      </c>
      <c r="W80" s="60">
        <v>0</v>
      </c>
      <c r="X80" s="60">
        <v>0</v>
      </c>
      <c r="Y80" s="60">
        <v>0</v>
      </c>
      <c r="Z80" s="60">
        <v>0</v>
      </c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60">
        <v>0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0">
        <v>0</v>
      </c>
      <c r="AO80" s="60">
        <v>0</v>
      </c>
      <c r="AP80" s="60">
        <v>0</v>
      </c>
      <c r="AQ80" s="60">
        <v>0</v>
      </c>
      <c r="AR80" s="60">
        <v>0</v>
      </c>
      <c r="AS80" s="60">
        <v>0</v>
      </c>
      <c r="AT80" s="60">
        <v>0</v>
      </c>
      <c r="AU80" s="60">
        <v>0</v>
      </c>
      <c r="AV80" s="60">
        <v>0</v>
      </c>
      <c r="AW80" s="60" t="str">
        <f t="shared" si="8"/>
        <v/>
      </c>
      <c r="AX80" s="60">
        <v>75</v>
      </c>
      <c r="AY80" s="60">
        <v>75</v>
      </c>
      <c r="AZ80" s="60">
        <v>0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101" t="s">
        <v>26</v>
      </c>
      <c r="BJ80" s="61" t="s">
        <v>263</v>
      </c>
      <c r="BK80" s="61" t="s">
        <v>361</v>
      </c>
      <c r="BL80" s="61">
        <v>2</v>
      </c>
      <c r="BM80" s="61">
        <v>0</v>
      </c>
      <c r="BN80" s="64">
        <v>2.0823559360483843</v>
      </c>
      <c r="BO80" s="64"/>
      <c r="BP80" s="61"/>
      <c r="BQ80" s="64">
        <v>2.0823559360483843</v>
      </c>
      <c r="BR80" s="61">
        <f t="shared" si="10"/>
        <v>4</v>
      </c>
      <c r="BS80" s="61">
        <v>5503</v>
      </c>
      <c r="BT80" s="61">
        <v>1609</v>
      </c>
      <c r="BU80" s="60">
        <v>3901</v>
      </c>
      <c r="BV80" s="60">
        <v>6101</v>
      </c>
      <c r="BW80" s="61">
        <v>5505</v>
      </c>
      <c r="BX80" s="61">
        <v>1610</v>
      </c>
    </row>
    <row r="81" spans="1:76" hidden="1" x14ac:dyDescent="0.2">
      <c r="A81" s="6" t="s">
        <v>347</v>
      </c>
      <c r="B81" s="60">
        <v>25212</v>
      </c>
      <c r="C81" s="61" t="s">
        <v>255</v>
      </c>
      <c r="D81" s="61">
        <f t="shared" si="11"/>
        <v>61</v>
      </c>
      <c r="E81" s="61" t="e">
        <f t="shared" si="12"/>
        <v>#VALUE!</v>
      </c>
      <c r="F81" s="61" t="str">
        <f t="shared" si="13"/>
        <v>3961</v>
      </c>
      <c r="G81" s="61" t="str">
        <f t="shared" si="9"/>
        <v>39G6</v>
      </c>
      <c r="H81" s="61">
        <v>25</v>
      </c>
      <c r="I81" s="60">
        <v>55</v>
      </c>
      <c r="J81" s="144">
        <v>3.3</v>
      </c>
      <c r="K81" s="60">
        <v>16</v>
      </c>
      <c r="L81" s="144">
        <v>18.2</v>
      </c>
      <c r="M81" s="60">
        <v>55</v>
      </c>
      <c r="N81" s="144">
        <v>3.3</v>
      </c>
      <c r="O81" s="60">
        <v>16</v>
      </c>
      <c r="P81" s="144">
        <v>18.100000000000001</v>
      </c>
      <c r="Q81" s="60">
        <v>55</v>
      </c>
      <c r="R81" s="144">
        <v>2.8</v>
      </c>
      <c r="S81" s="60">
        <v>16</v>
      </c>
      <c r="T81" s="144">
        <v>16.600000000000001</v>
      </c>
      <c r="U81" s="60">
        <v>55</v>
      </c>
      <c r="V81" s="60">
        <v>1.5</v>
      </c>
      <c r="W81" s="60">
        <v>16</v>
      </c>
      <c r="X81" s="60">
        <v>13.6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0">
        <v>0</v>
      </c>
      <c r="AR81" s="60">
        <v>0</v>
      </c>
      <c r="AS81" s="60">
        <v>0</v>
      </c>
      <c r="AT81" s="60">
        <v>0</v>
      </c>
      <c r="AU81" s="60">
        <v>0</v>
      </c>
      <c r="AV81" s="60">
        <v>0</v>
      </c>
      <c r="AW81" s="60" t="str">
        <f t="shared" si="8"/>
        <v/>
      </c>
      <c r="AX81" s="60">
        <v>69</v>
      </c>
      <c r="AY81" s="60">
        <v>71</v>
      </c>
      <c r="AZ81" s="60">
        <v>71</v>
      </c>
      <c r="BA81" s="60">
        <v>73</v>
      </c>
      <c r="BB81" s="60">
        <v>73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 t="s">
        <v>8</v>
      </c>
      <c r="BJ81" s="61" t="s">
        <v>263</v>
      </c>
      <c r="BK81" s="61" t="s">
        <v>361</v>
      </c>
      <c r="BL81" s="61">
        <v>1</v>
      </c>
      <c r="BM81" s="61">
        <v>1</v>
      </c>
      <c r="BN81" s="64">
        <v>3.2068082191952318</v>
      </c>
      <c r="BO81" s="64"/>
      <c r="BP81" s="61"/>
      <c r="BQ81" s="64">
        <v>3.2068082191952318</v>
      </c>
      <c r="BR81" s="61">
        <f t="shared" si="10"/>
        <v>4</v>
      </c>
      <c r="BS81" s="61">
        <v>5503.3</v>
      </c>
      <c r="BT81" s="61">
        <v>1618.2</v>
      </c>
      <c r="BU81" s="60">
        <v>3901</v>
      </c>
      <c r="BV81" s="60">
        <v>6101</v>
      </c>
      <c r="BW81" s="61">
        <v>5505</v>
      </c>
      <c r="BX81" s="61">
        <v>1610</v>
      </c>
    </row>
    <row r="82" spans="1:76" hidden="1" x14ac:dyDescent="0.2">
      <c r="A82" s="6" t="s">
        <v>347</v>
      </c>
      <c r="B82" s="60">
        <v>25214</v>
      </c>
      <c r="C82" s="61" t="s">
        <v>255</v>
      </c>
      <c r="D82" s="61">
        <f t="shared" si="11"/>
        <v>61</v>
      </c>
      <c r="E82" s="61" t="e">
        <f t="shared" si="12"/>
        <v>#VALUE!</v>
      </c>
      <c r="F82" s="61" t="str">
        <f t="shared" si="13"/>
        <v>3961</v>
      </c>
      <c r="G82" s="61" t="str">
        <f t="shared" si="9"/>
        <v>39G6</v>
      </c>
      <c r="H82" s="61">
        <v>25</v>
      </c>
      <c r="I82" s="60">
        <v>55</v>
      </c>
      <c r="J82" s="144">
        <v>4.5</v>
      </c>
      <c r="K82" s="60">
        <v>16</v>
      </c>
      <c r="L82" s="144">
        <v>23.1</v>
      </c>
      <c r="M82" s="60">
        <v>55</v>
      </c>
      <c r="N82" s="144">
        <v>7</v>
      </c>
      <c r="O82" s="60">
        <v>16</v>
      </c>
      <c r="P82" s="144">
        <v>23.18</v>
      </c>
      <c r="Q82" s="60">
        <v>0</v>
      </c>
      <c r="R82" s="144">
        <v>0</v>
      </c>
      <c r="S82" s="60">
        <v>0</v>
      </c>
      <c r="T82" s="144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0">
        <v>0</v>
      </c>
      <c r="AT82" s="60">
        <v>0</v>
      </c>
      <c r="AU82" s="60">
        <v>0</v>
      </c>
      <c r="AV82" s="60">
        <v>0</v>
      </c>
      <c r="AW82" s="60" t="str">
        <f t="shared" si="8"/>
        <v/>
      </c>
      <c r="AX82" s="60">
        <v>68</v>
      </c>
      <c r="AY82" s="60">
        <v>65</v>
      </c>
      <c r="AZ82" s="60">
        <v>67</v>
      </c>
      <c r="BA82" s="60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91" t="s">
        <v>7</v>
      </c>
      <c r="BJ82" s="61" t="s">
        <v>263</v>
      </c>
      <c r="BK82" s="61" t="s">
        <v>361</v>
      </c>
      <c r="BL82" s="61">
        <v>2</v>
      </c>
      <c r="BM82" s="61">
        <v>0</v>
      </c>
      <c r="BN82" s="64">
        <v>2.5004190615335555</v>
      </c>
      <c r="BO82" s="64"/>
      <c r="BP82" s="61"/>
      <c r="BQ82" s="64">
        <v>2.5004190615335555</v>
      </c>
      <c r="BR82" s="61">
        <f t="shared" si="10"/>
        <v>4</v>
      </c>
      <c r="BS82" s="61">
        <v>5504.5</v>
      </c>
      <c r="BT82" s="61">
        <v>1623.1</v>
      </c>
      <c r="BU82" s="60">
        <v>3901</v>
      </c>
      <c r="BV82" s="60">
        <v>6102</v>
      </c>
      <c r="BW82" s="61">
        <v>5505</v>
      </c>
      <c r="BX82" s="61">
        <v>1630</v>
      </c>
    </row>
    <row r="83" spans="1:76" hidden="1" x14ac:dyDescent="0.2">
      <c r="A83" s="6" t="s">
        <v>347</v>
      </c>
      <c r="B83" s="60">
        <v>25219</v>
      </c>
      <c r="C83" s="61" t="s">
        <v>254</v>
      </c>
      <c r="D83" s="61">
        <f t="shared" si="11"/>
        <v>60</v>
      </c>
      <c r="E83" s="61" t="e">
        <f t="shared" si="12"/>
        <v>#VALUE!</v>
      </c>
      <c r="F83" s="61" t="str">
        <f t="shared" si="13"/>
        <v>3960</v>
      </c>
      <c r="G83" s="61" t="str">
        <f t="shared" si="9"/>
        <v>39G5</v>
      </c>
      <c r="H83" s="61">
        <v>25</v>
      </c>
      <c r="I83" s="60">
        <v>55</v>
      </c>
      <c r="J83" s="144">
        <v>19.3</v>
      </c>
      <c r="K83" s="60">
        <v>15</v>
      </c>
      <c r="L83" s="144">
        <v>2.4</v>
      </c>
      <c r="M83" s="60">
        <v>55</v>
      </c>
      <c r="N83" s="144">
        <v>16.3</v>
      </c>
      <c r="O83" s="60">
        <v>15</v>
      </c>
      <c r="P83" s="144">
        <v>5.4</v>
      </c>
      <c r="Q83" s="60">
        <v>0</v>
      </c>
      <c r="R83" s="144">
        <v>0</v>
      </c>
      <c r="S83" s="60">
        <v>0</v>
      </c>
      <c r="T83" s="144">
        <v>0</v>
      </c>
      <c r="U83" s="60">
        <v>0</v>
      </c>
      <c r="V83" s="60">
        <v>0</v>
      </c>
      <c r="W83" s="60">
        <v>0</v>
      </c>
      <c r="X83" s="60">
        <v>0</v>
      </c>
      <c r="Y83" s="60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60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0">
        <v>0</v>
      </c>
      <c r="AT83" s="60">
        <v>0</v>
      </c>
      <c r="AU83" s="60">
        <v>0</v>
      </c>
      <c r="AV83" s="60">
        <v>0</v>
      </c>
      <c r="AW83" s="60" t="str">
        <f t="shared" si="8"/>
        <v/>
      </c>
      <c r="AX83" s="60">
        <v>76</v>
      </c>
      <c r="AY83" s="60">
        <v>79</v>
      </c>
      <c r="AZ83" s="60">
        <v>73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 t="s">
        <v>3</v>
      </c>
      <c r="BJ83" s="61" t="s">
        <v>262</v>
      </c>
      <c r="BK83" s="61" t="s">
        <v>361</v>
      </c>
      <c r="BL83" s="61">
        <v>1</v>
      </c>
      <c r="BM83" s="61">
        <v>0</v>
      </c>
      <c r="BN83" s="64">
        <v>3.4521299578607691</v>
      </c>
      <c r="BO83" s="64"/>
      <c r="BP83" s="61"/>
      <c r="BQ83" s="64">
        <v>3.4521299578607691</v>
      </c>
      <c r="BR83" s="61">
        <f t="shared" si="10"/>
        <v>4</v>
      </c>
      <c r="BS83" s="61">
        <v>5519.3</v>
      </c>
      <c r="BT83" s="61">
        <v>1502.4</v>
      </c>
      <c r="BU83" s="60">
        <v>3902</v>
      </c>
      <c r="BV83" s="60">
        <v>6001</v>
      </c>
      <c r="BW83" s="61">
        <v>5515</v>
      </c>
      <c r="BX83" s="61">
        <v>1510</v>
      </c>
    </row>
    <row r="84" spans="1:76" hidden="1" x14ac:dyDescent="0.2">
      <c r="A84" s="6" t="s">
        <v>347</v>
      </c>
      <c r="B84" s="60">
        <v>25221</v>
      </c>
      <c r="C84" s="61" t="s">
        <v>254</v>
      </c>
      <c r="D84" s="61">
        <f t="shared" si="11"/>
        <v>60</v>
      </c>
      <c r="E84" s="61" t="e">
        <f t="shared" si="12"/>
        <v>#VALUE!</v>
      </c>
      <c r="F84" s="61" t="str">
        <f t="shared" si="13"/>
        <v>3960</v>
      </c>
      <c r="G84" s="61" t="str">
        <f t="shared" si="9"/>
        <v>39G5</v>
      </c>
      <c r="H84" s="61">
        <v>25</v>
      </c>
      <c r="I84" s="60">
        <v>55</v>
      </c>
      <c r="J84" s="144">
        <v>13.7</v>
      </c>
      <c r="K84" s="60">
        <v>15</v>
      </c>
      <c r="L84" s="144">
        <v>10.8</v>
      </c>
      <c r="M84" s="60">
        <v>55</v>
      </c>
      <c r="N84" s="144">
        <v>11.9</v>
      </c>
      <c r="O84" s="60">
        <v>15</v>
      </c>
      <c r="P84" s="144">
        <v>12.6</v>
      </c>
      <c r="Q84" s="60">
        <v>55</v>
      </c>
      <c r="R84" s="144">
        <v>12.26</v>
      </c>
      <c r="S84" s="60">
        <v>15</v>
      </c>
      <c r="T84" s="144">
        <v>12.2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 t="str">
        <f t="shared" si="8"/>
        <v/>
      </c>
      <c r="AX84" s="60">
        <v>63</v>
      </c>
      <c r="AY84" s="60">
        <v>62</v>
      </c>
      <c r="AZ84" s="60">
        <v>63</v>
      </c>
      <c r="BA84" s="60">
        <v>63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 t="s">
        <v>8</v>
      </c>
      <c r="BJ84" s="61" t="s">
        <v>262</v>
      </c>
      <c r="BK84" s="61" t="s">
        <v>361</v>
      </c>
      <c r="BL84" s="61">
        <v>2</v>
      </c>
      <c r="BM84" s="61">
        <v>0</v>
      </c>
      <c r="BN84" s="64">
        <v>2.4986186643695572</v>
      </c>
      <c r="BO84" s="64"/>
      <c r="BP84" s="61"/>
      <c r="BQ84" s="64">
        <v>2.4986186643695572</v>
      </c>
      <c r="BR84" s="61">
        <f t="shared" si="10"/>
        <v>4</v>
      </c>
      <c r="BS84" s="61">
        <v>5513.7</v>
      </c>
      <c r="BT84" s="61">
        <v>1510.8</v>
      </c>
      <c r="BU84" s="60">
        <v>3902</v>
      </c>
      <c r="BV84" s="60">
        <v>6001</v>
      </c>
      <c r="BW84" s="61">
        <v>5515</v>
      </c>
      <c r="BX84" s="61">
        <v>1510</v>
      </c>
    </row>
    <row r="85" spans="1:76" hidden="1" x14ac:dyDescent="0.2">
      <c r="A85" s="6" t="s">
        <v>348</v>
      </c>
      <c r="B85" s="60">
        <v>25222</v>
      </c>
      <c r="C85" s="61" t="s">
        <v>254</v>
      </c>
      <c r="D85" s="61">
        <f t="shared" si="11"/>
        <v>60</v>
      </c>
      <c r="E85" s="61" t="e">
        <f t="shared" si="12"/>
        <v>#VALUE!</v>
      </c>
      <c r="F85" s="61" t="str">
        <f t="shared" si="13"/>
        <v>3960</v>
      </c>
      <c r="G85" s="61" t="str">
        <f t="shared" si="9"/>
        <v>39G5</v>
      </c>
      <c r="H85" s="61">
        <v>25</v>
      </c>
      <c r="I85" s="60">
        <v>55</v>
      </c>
      <c r="J85" s="144">
        <v>16</v>
      </c>
      <c r="K85" s="60">
        <v>15</v>
      </c>
      <c r="L85" s="144">
        <v>14</v>
      </c>
      <c r="M85" s="60">
        <v>55</v>
      </c>
      <c r="N85" s="144">
        <v>16.399999999999999</v>
      </c>
      <c r="O85" s="60">
        <v>15</v>
      </c>
      <c r="P85" s="144">
        <v>16.5</v>
      </c>
      <c r="Q85" s="60">
        <v>55</v>
      </c>
      <c r="R85" s="144">
        <v>16</v>
      </c>
      <c r="S85" s="60">
        <v>15</v>
      </c>
      <c r="T85" s="144">
        <v>17.8</v>
      </c>
      <c r="U85" s="60">
        <v>55</v>
      </c>
      <c r="V85" s="60">
        <v>15</v>
      </c>
      <c r="W85" s="60">
        <v>15</v>
      </c>
      <c r="X85" s="60">
        <v>20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0">
        <v>0</v>
      </c>
      <c r="AR85" s="60">
        <v>0</v>
      </c>
      <c r="AS85" s="60">
        <v>0</v>
      </c>
      <c r="AT85" s="60">
        <v>0</v>
      </c>
      <c r="AU85" s="60">
        <v>0</v>
      </c>
      <c r="AV85" s="60">
        <v>0</v>
      </c>
      <c r="AW85" s="60" t="str">
        <f t="shared" si="8"/>
        <v/>
      </c>
      <c r="AX85" s="60">
        <v>65</v>
      </c>
      <c r="AY85" s="60">
        <v>57</v>
      </c>
      <c r="AZ85" s="60">
        <v>54</v>
      </c>
      <c r="BA85" s="60">
        <v>59</v>
      </c>
      <c r="BB85" s="60">
        <v>80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 t="s">
        <v>8</v>
      </c>
      <c r="BJ85" s="61" t="s">
        <v>262</v>
      </c>
      <c r="BK85" s="61" t="s">
        <v>361</v>
      </c>
      <c r="BL85" s="61">
        <v>0</v>
      </c>
      <c r="BM85" s="61">
        <v>0</v>
      </c>
      <c r="BN85" s="64">
        <v>3.9248107492757307</v>
      </c>
      <c r="BO85" s="64"/>
      <c r="BP85" s="61"/>
      <c r="BQ85" s="64">
        <v>3.9248107492757307</v>
      </c>
      <c r="BR85" s="61">
        <f t="shared" si="10"/>
        <v>4</v>
      </c>
      <c r="BS85" s="61">
        <v>5516</v>
      </c>
      <c r="BT85" s="61">
        <v>1514</v>
      </c>
      <c r="BU85" s="60">
        <v>3902</v>
      </c>
      <c r="BV85" s="60">
        <v>6001</v>
      </c>
      <c r="BW85" s="61">
        <v>5515</v>
      </c>
      <c r="BX85" s="61">
        <v>1510</v>
      </c>
    </row>
    <row r="86" spans="1:76" hidden="1" x14ac:dyDescent="0.2">
      <c r="A86" s="6" t="s">
        <v>347</v>
      </c>
      <c r="B86" s="60">
        <v>25224</v>
      </c>
      <c r="C86" s="61" t="s">
        <v>255</v>
      </c>
      <c r="D86" s="61">
        <f t="shared" si="11"/>
        <v>61</v>
      </c>
      <c r="E86" s="61" t="e">
        <f t="shared" si="12"/>
        <v>#VALUE!</v>
      </c>
      <c r="F86" s="61" t="str">
        <f t="shared" si="13"/>
        <v>3961</v>
      </c>
      <c r="G86" s="61" t="str">
        <f t="shared" si="9"/>
        <v>39G6</v>
      </c>
      <c r="H86" s="61">
        <v>25</v>
      </c>
      <c r="I86" s="60">
        <v>55</v>
      </c>
      <c r="J86" s="144">
        <v>18</v>
      </c>
      <c r="K86" s="60">
        <v>16</v>
      </c>
      <c r="L86" s="144">
        <v>17</v>
      </c>
      <c r="M86" s="60">
        <v>55</v>
      </c>
      <c r="N86" s="144">
        <v>19.5</v>
      </c>
      <c r="O86" s="60">
        <v>16</v>
      </c>
      <c r="P86" s="144">
        <v>17.7</v>
      </c>
      <c r="Q86" s="60">
        <v>55</v>
      </c>
      <c r="R86" s="144">
        <v>20.100000000000001</v>
      </c>
      <c r="S86" s="60">
        <v>16</v>
      </c>
      <c r="T86" s="144">
        <v>17.7</v>
      </c>
      <c r="U86" s="60">
        <v>55</v>
      </c>
      <c r="V86" s="60">
        <v>21</v>
      </c>
      <c r="W86" s="60">
        <v>16</v>
      </c>
      <c r="X86" s="60">
        <v>17</v>
      </c>
      <c r="Y86" s="60">
        <v>0</v>
      </c>
      <c r="Z86" s="60">
        <v>0</v>
      </c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60">
        <v>0</v>
      </c>
      <c r="AT86" s="60">
        <v>0</v>
      </c>
      <c r="AU86" s="60">
        <v>0</v>
      </c>
      <c r="AV86" s="60">
        <v>0</v>
      </c>
      <c r="AW86" s="60" t="str">
        <f t="shared" si="8"/>
        <v/>
      </c>
      <c r="AX86" s="60">
        <v>70.599999999999994</v>
      </c>
      <c r="AY86" s="60">
        <v>68</v>
      </c>
      <c r="AZ86" s="60">
        <v>69</v>
      </c>
      <c r="BA86" s="60">
        <v>70</v>
      </c>
      <c r="BB86" s="60">
        <v>70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91" t="s">
        <v>8</v>
      </c>
      <c r="BJ86" s="61" t="s">
        <v>262</v>
      </c>
      <c r="BK86" s="61" t="s">
        <v>361</v>
      </c>
      <c r="BL86" s="61">
        <v>2</v>
      </c>
      <c r="BM86" s="61">
        <v>0</v>
      </c>
      <c r="BN86" s="64">
        <v>3.1361012727595718</v>
      </c>
      <c r="BO86" s="64"/>
      <c r="BP86" s="61"/>
      <c r="BQ86" s="64">
        <v>3.1361012727595718</v>
      </c>
      <c r="BR86" s="61">
        <f t="shared" si="10"/>
        <v>4</v>
      </c>
      <c r="BS86" s="61">
        <v>5518</v>
      </c>
      <c r="BT86" s="61">
        <v>1617</v>
      </c>
      <c r="BU86" s="60">
        <v>3902</v>
      </c>
      <c r="BV86" s="60">
        <v>6101</v>
      </c>
      <c r="BW86" s="61">
        <v>5515</v>
      </c>
      <c r="BX86" s="61">
        <v>1610</v>
      </c>
    </row>
    <row r="87" spans="1:76" hidden="1" x14ac:dyDescent="0.2">
      <c r="A87" s="6" t="s">
        <v>347</v>
      </c>
      <c r="B87" s="60">
        <v>25229</v>
      </c>
      <c r="C87" s="61" t="s">
        <v>255</v>
      </c>
      <c r="D87" s="61">
        <f t="shared" si="11"/>
        <v>61</v>
      </c>
      <c r="E87" s="61" t="e">
        <f t="shared" si="12"/>
        <v>#VALUE!</v>
      </c>
      <c r="F87" s="61" t="str">
        <f t="shared" si="13"/>
        <v>3961</v>
      </c>
      <c r="G87" s="61" t="str">
        <f t="shared" si="9"/>
        <v>39G6</v>
      </c>
      <c r="H87" s="61">
        <v>25</v>
      </c>
      <c r="I87" s="61">
        <v>55</v>
      </c>
      <c r="J87" s="144">
        <v>16.7</v>
      </c>
      <c r="K87" s="61">
        <v>16</v>
      </c>
      <c r="L87" s="144">
        <v>52.3</v>
      </c>
      <c r="M87" s="61">
        <v>55</v>
      </c>
      <c r="N87" s="144">
        <v>16.899999999999999</v>
      </c>
      <c r="O87" s="61">
        <v>16</v>
      </c>
      <c r="P87" s="144">
        <v>56.2</v>
      </c>
      <c r="Q87" s="61">
        <v>0</v>
      </c>
      <c r="R87" s="144">
        <v>0</v>
      </c>
      <c r="S87" s="61">
        <v>0</v>
      </c>
      <c r="T87" s="144">
        <v>0</v>
      </c>
      <c r="U87" s="60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5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>
        <v>0</v>
      </c>
      <c r="AT87" s="60">
        <v>0</v>
      </c>
      <c r="AU87" s="60">
        <v>0</v>
      </c>
      <c r="AV87" s="60">
        <v>0</v>
      </c>
      <c r="AW87" s="60" t="str">
        <f t="shared" si="8"/>
        <v/>
      </c>
      <c r="AX87" s="61">
        <v>69</v>
      </c>
      <c r="AY87" s="61">
        <v>0</v>
      </c>
      <c r="AZ87" s="61">
        <v>0</v>
      </c>
      <c r="BA87" s="61"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100" t="s">
        <v>77</v>
      </c>
      <c r="BJ87" s="61" t="s">
        <v>263</v>
      </c>
      <c r="BK87" s="61" t="s">
        <v>361</v>
      </c>
      <c r="BL87" s="61">
        <v>2</v>
      </c>
      <c r="BM87" s="61"/>
      <c r="BN87" s="64">
        <v>2.2302946796226606</v>
      </c>
      <c r="BO87" s="64"/>
      <c r="BP87" s="61"/>
      <c r="BQ87" s="60">
        <v>2.2302946796226606</v>
      </c>
      <c r="BR87" s="61">
        <f t="shared" si="10"/>
        <v>4</v>
      </c>
      <c r="BS87" s="61">
        <v>5516.7</v>
      </c>
      <c r="BT87" s="61">
        <v>1652.3</v>
      </c>
      <c r="BU87" s="60">
        <v>3902</v>
      </c>
      <c r="BV87" s="60">
        <v>6103</v>
      </c>
      <c r="BW87" s="61">
        <v>5515</v>
      </c>
      <c r="BX87" s="61">
        <v>1650</v>
      </c>
    </row>
    <row r="88" spans="1:76" hidden="1" x14ac:dyDescent="0.2">
      <c r="A88" s="6" t="s">
        <v>347</v>
      </c>
      <c r="B88" s="60">
        <v>25231</v>
      </c>
      <c r="C88" s="61" t="s">
        <v>160</v>
      </c>
      <c r="D88" s="61">
        <f t="shared" si="11"/>
        <v>62</v>
      </c>
      <c r="E88" s="61" t="e">
        <f t="shared" si="12"/>
        <v>#VALUE!</v>
      </c>
      <c r="F88" s="61" t="str">
        <f t="shared" si="13"/>
        <v>3962</v>
      </c>
      <c r="G88" s="61" t="str">
        <f t="shared" si="9"/>
        <v>39G7</v>
      </c>
      <c r="H88" s="61">
        <v>25</v>
      </c>
      <c r="I88" s="60">
        <v>55</v>
      </c>
      <c r="J88" s="144">
        <v>19.3</v>
      </c>
      <c r="K88" s="60">
        <v>17</v>
      </c>
      <c r="L88" s="144">
        <v>17.399999999999999</v>
      </c>
      <c r="M88" s="60">
        <v>55</v>
      </c>
      <c r="N88" s="144">
        <v>19.2</v>
      </c>
      <c r="O88" s="60">
        <v>17</v>
      </c>
      <c r="P88" s="144">
        <v>16</v>
      </c>
      <c r="Q88" s="60">
        <v>55</v>
      </c>
      <c r="R88" s="144">
        <v>19.2</v>
      </c>
      <c r="S88" s="60">
        <v>17</v>
      </c>
      <c r="T88" s="144">
        <v>14.6</v>
      </c>
      <c r="U88" s="60">
        <v>0</v>
      </c>
      <c r="V88" s="60">
        <v>0</v>
      </c>
      <c r="W88" s="60">
        <v>0</v>
      </c>
      <c r="X88" s="60">
        <v>0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0">
        <v>0</v>
      </c>
      <c r="AR88" s="60">
        <v>0</v>
      </c>
      <c r="AS88" s="60">
        <v>0</v>
      </c>
      <c r="AT88" s="60">
        <v>0</v>
      </c>
      <c r="AU88" s="60">
        <v>0</v>
      </c>
      <c r="AV88" s="60">
        <v>0</v>
      </c>
      <c r="AW88" s="60" t="str">
        <f t="shared" si="8"/>
        <v/>
      </c>
      <c r="AX88" s="60">
        <v>76</v>
      </c>
      <c r="AY88" s="60">
        <v>76</v>
      </c>
      <c r="AZ88" s="60">
        <v>77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 t="s">
        <v>8</v>
      </c>
      <c r="BJ88" s="61" t="s">
        <v>263</v>
      </c>
      <c r="BK88" s="61" t="s">
        <v>361</v>
      </c>
      <c r="BL88" s="61">
        <v>2</v>
      </c>
      <c r="BM88" s="61">
        <v>1</v>
      </c>
      <c r="BN88" s="64">
        <v>1.5994146180632232</v>
      </c>
      <c r="BO88" s="64"/>
      <c r="BP88" s="61"/>
      <c r="BQ88" s="64">
        <v>1.5994146180632232</v>
      </c>
      <c r="BR88" s="61">
        <f t="shared" si="10"/>
        <v>4</v>
      </c>
      <c r="BS88" s="61">
        <v>5519.3</v>
      </c>
      <c r="BT88" s="61">
        <v>1717.4</v>
      </c>
      <c r="BU88" s="60">
        <v>3902</v>
      </c>
      <c r="BV88" s="60">
        <v>6201</v>
      </c>
      <c r="BW88" s="61">
        <v>5515</v>
      </c>
      <c r="BX88" s="61">
        <v>1710</v>
      </c>
    </row>
    <row r="89" spans="1:76" hidden="1" x14ac:dyDescent="0.2">
      <c r="A89" s="6" t="s">
        <v>347</v>
      </c>
      <c r="B89" s="60">
        <v>25232</v>
      </c>
      <c r="C89" s="61" t="s">
        <v>160</v>
      </c>
      <c r="D89" s="61">
        <f t="shared" si="11"/>
        <v>62</v>
      </c>
      <c r="E89" s="61" t="e">
        <f t="shared" si="12"/>
        <v>#VALUE!</v>
      </c>
      <c r="F89" s="61" t="str">
        <f t="shared" si="13"/>
        <v>3962</v>
      </c>
      <c r="G89" s="61" t="str">
        <f t="shared" si="9"/>
        <v>39G7</v>
      </c>
      <c r="H89" s="61">
        <v>25</v>
      </c>
      <c r="I89" s="60">
        <v>55</v>
      </c>
      <c r="J89" s="144">
        <v>18.7</v>
      </c>
      <c r="K89" s="60">
        <v>17</v>
      </c>
      <c r="L89" s="144">
        <v>20</v>
      </c>
      <c r="M89" s="60">
        <v>55</v>
      </c>
      <c r="N89" s="144">
        <v>20</v>
      </c>
      <c r="O89" s="60">
        <v>17</v>
      </c>
      <c r="P89" s="144">
        <v>24.7</v>
      </c>
      <c r="Q89" s="60">
        <v>0</v>
      </c>
      <c r="R89" s="144">
        <v>0</v>
      </c>
      <c r="S89" s="60">
        <v>0</v>
      </c>
      <c r="T89" s="144">
        <v>0</v>
      </c>
      <c r="U89" s="60">
        <v>0</v>
      </c>
      <c r="V89" s="60">
        <v>0</v>
      </c>
      <c r="W89" s="60">
        <v>0</v>
      </c>
      <c r="X89" s="60">
        <v>0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  <c r="AN89" s="60">
        <v>0</v>
      </c>
      <c r="AO89" s="60">
        <v>0</v>
      </c>
      <c r="AP89" s="60">
        <v>0</v>
      </c>
      <c r="AQ89" s="60">
        <v>0</v>
      </c>
      <c r="AR89" s="60">
        <v>0</v>
      </c>
      <c r="AS89" s="60">
        <v>0</v>
      </c>
      <c r="AT89" s="60">
        <v>0</v>
      </c>
      <c r="AU89" s="60">
        <v>0</v>
      </c>
      <c r="AV89" s="60">
        <v>0</v>
      </c>
      <c r="AW89" s="60" t="str">
        <f t="shared" si="8"/>
        <v/>
      </c>
      <c r="AX89" s="60">
        <v>78</v>
      </c>
      <c r="AY89" s="60">
        <v>0</v>
      </c>
      <c r="AZ89" s="60">
        <v>0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 t="s">
        <v>20</v>
      </c>
      <c r="BJ89" s="61" t="s">
        <v>263</v>
      </c>
      <c r="BK89" s="61" t="s">
        <v>361</v>
      </c>
      <c r="BL89" s="61">
        <v>2</v>
      </c>
      <c r="BM89" s="61">
        <v>0</v>
      </c>
      <c r="BN89" s="64">
        <v>2.9733463909969022</v>
      </c>
      <c r="BO89" s="64" t="s">
        <v>235</v>
      </c>
      <c r="BP89" s="61"/>
      <c r="BQ89" s="64">
        <v>2.9733463909969022</v>
      </c>
      <c r="BR89" s="61">
        <f t="shared" si="10"/>
        <v>4</v>
      </c>
      <c r="BS89" s="61">
        <v>5518.7</v>
      </c>
      <c r="BT89" s="61">
        <v>1720</v>
      </c>
      <c r="BU89" s="60">
        <v>3902</v>
      </c>
      <c r="BV89" s="60">
        <v>6202</v>
      </c>
      <c r="BW89" s="61">
        <v>5515</v>
      </c>
      <c r="BX89" s="61">
        <v>1730</v>
      </c>
    </row>
    <row r="90" spans="1:76" hidden="1" x14ac:dyDescent="0.2">
      <c r="A90" s="6" t="s">
        <v>347</v>
      </c>
      <c r="B90" s="61">
        <v>25235</v>
      </c>
      <c r="C90" s="61" t="s">
        <v>253</v>
      </c>
      <c r="D90" s="61">
        <f t="shared" si="11"/>
        <v>59</v>
      </c>
      <c r="E90" s="61" t="e">
        <f t="shared" si="12"/>
        <v>#VALUE!</v>
      </c>
      <c r="F90" s="61" t="str">
        <f t="shared" si="13"/>
        <v>3959</v>
      </c>
      <c r="G90" s="61" t="str">
        <f t="shared" si="9"/>
        <v>39G4</v>
      </c>
      <c r="H90" s="61">
        <v>25</v>
      </c>
      <c r="I90" s="60">
        <v>55</v>
      </c>
      <c r="J90" s="144">
        <v>29.1</v>
      </c>
      <c r="K90" s="60">
        <v>14</v>
      </c>
      <c r="L90" s="144">
        <v>46.3</v>
      </c>
      <c r="M90" s="60">
        <v>55</v>
      </c>
      <c r="N90" s="144">
        <v>29.03</v>
      </c>
      <c r="O90" s="60">
        <v>14</v>
      </c>
      <c r="P90" s="144">
        <v>41.89</v>
      </c>
      <c r="Q90" s="60">
        <v>0</v>
      </c>
      <c r="R90" s="144">
        <v>0</v>
      </c>
      <c r="S90" s="60">
        <v>0</v>
      </c>
      <c r="T90" s="144">
        <v>0</v>
      </c>
      <c r="U90" s="60">
        <v>0</v>
      </c>
      <c r="V90" s="60">
        <v>0</v>
      </c>
      <c r="W90" s="60">
        <v>0</v>
      </c>
      <c r="X90" s="60">
        <v>0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 t="s">
        <v>14</v>
      </c>
      <c r="AX90" s="60">
        <v>65</v>
      </c>
      <c r="AY90" s="60">
        <v>68</v>
      </c>
      <c r="AZ90" s="60">
        <v>67</v>
      </c>
      <c r="BA90" s="60"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 t="s">
        <v>26</v>
      </c>
      <c r="BJ90" s="61" t="s">
        <v>262</v>
      </c>
      <c r="BK90" s="61" t="s">
        <v>361</v>
      </c>
      <c r="BL90" s="61">
        <v>2</v>
      </c>
      <c r="BM90" s="61">
        <v>1</v>
      </c>
      <c r="BN90" s="61">
        <v>2.4998200432592568</v>
      </c>
      <c r="BO90" s="62"/>
      <c r="BP90" s="61"/>
      <c r="BQ90" s="64">
        <v>2.4998200432592568</v>
      </c>
      <c r="BR90" s="61">
        <f t="shared" si="10"/>
        <v>4</v>
      </c>
      <c r="BS90" s="61">
        <v>5529.1</v>
      </c>
      <c r="BT90" s="61">
        <v>1446.3</v>
      </c>
      <c r="BU90" s="60">
        <v>3903</v>
      </c>
      <c r="BV90" s="60">
        <v>5903</v>
      </c>
      <c r="BW90" s="61">
        <v>5525</v>
      </c>
      <c r="BX90" s="61">
        <v>1450</v>
      </c>
    </row>
    <row r="91" spans="1:76" hidden="1" x14ac:dyDescent="0.2">
      <c r="A91" s="6" t="s">
        <v>347</v>
      </c>
      <c r="B91" s="60">
        <v>25240</v>
      </c>
      <c r="C91" s="61" t="s">
        <v>254</v>
      </c>
      <c r="D91" s="61">
        <f t="shared" si="11"/>
        <v>60</v>
      </c>
      <c r="E91" s="61" t="e">
        <f t="shared" si="12"/>
        <v>#VALUE!</v>
      </c>
      <c r="F91" s="61" t="str">
        <f t="shared" si="13"/>
        <v>3960</v>
      </c>
      <c r="G91" s="61" t="str">
        <f t="shared" si="9"/>
        <v>39G5</v>
      </c>
      <c r="H91" s="61">
        <v>25</v>
      </c>
      <c r="I91" s="60">
        <v>55</v>
      </c>
      <c r="J91" s="144">
        <v>28.6</v>
      </c>
      <c r="K91" s="60">
        <v>15</v>
      </c>
      <c r="L91" s="144">
        <v>12.8</v>
      </c>
      <c r="M91" s="60">
        <v>55</v>
      </c>
      <c r="N91" s="144">
        <v>29.2</v>
      </c>
      <c r="O91" s="60">
        <v>15</v>
      </c>
      <c r="P91" s="144">
        <v>14.5</v>
      </c>
      <c r="Q91" s="60">
        <v>55</v>
      </c>
      <c r="R91" s="144">
        <v>29.7</v>
      </c>
      <c r="S91" s="60">
        <v>15</v>
      </c>
      <c r="T91" s="144">
        <v>16.2</v>
      </c>
      <c r="U91" s="60">
        <v>55</v>
      </c>
      <c r="V91" s="60">
        <v>30.1</v>
      </c>
      <c r="W91" s="60">
        <v>15</v>
      </c>
      <c r="X91" s="60">
        <v>17.7</v>
      </c>
      <c r="Y91" s="60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60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60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0">
        <v>0</v>
      </c>
      <c r="AT91" s="60">
        <v>0</v>
      </c>
      <c r="AU91" s="60">
        <v>0</v>
      </c>
      <c r="AV91" s="60">
        <v>0</v>
      </c>
      <c r="AW91" s="60" t="str">
        <f t="shared" ref="AW91:AW100" si="14">IF(A91="",1,"")</f>
        <v/>
      </c>
      <c r="AX91" s="60">
        <v>79</v>
      </c>
      <c r="AY91" s="60">
        <v>86</v>
      </c>
      <c r="AZ91" s="60">
        <v>80</v>
      </c>
      <c r="BA91" s="60">
        <v>140</v>
      </c>
      <c r="BB91" s="60">
        <v>76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 t="s">
        <v>8</v>
      </c>
      <c r="BJ91" s="61" t="s">
        <v>262</v>
      </c>
      <c r="BK91" s="61" t="s">
        <v>361</v>
      </c>
      <c r="BL91" s="61">
        <v>0</v>
      </c>
      <c r="BM91" s="61">
        <v>0</v>
      </c>
      <c r="BN91" s="64">
        <v>3.1591724019242933</v>
      </c>
      <c r="BO91" s="64"/>
      <c r="BP91" s="61"/>
      <c r="BQ91" s="64">
        <v>3.1591724019242933</v>
      </c>
      <c r="BR91" s="61">
        <f t="shared" si="10"/>
        <v>4</v>
      </c>
      <c r="BS91" s="61">
        <v>5528.6</v>
      </c>
      <c r="BT91" s="61">
        <v>1512.8</v>
      </c>
      <c r="BU91" s="60">
        <v>3903</v>
      </c>
      <c r="BV91" s="60">
        <v>6001</v>
      </c>
      <c r="BW91" s="61">
        <v>5525</v>
      </c>
      <c r="BX91" s="61">
        <v>1510</v>
      </c>
    </row>
    <row r="92" spans="1:76" hidden="1" x14ac:dyDescent="0.2">
      <c r="A92" s="6" t="s">
        <v>347</v>
      </c>
      <c r="B92" s="60">
        <v>25241</v>
      </c>
      <c r="C92" s="61" t="s">
        <v>254</v>
      </c>
      <c r="D92" s="61">
        <f t="shared" si="11"/>
        <v>60</v>
      </c>
      <c r="E92" s="61" t="e">
        <f t="shared" si="12"/>
        <v>#VALUE!</v>
      </c>
      <c r="F92" s="61" t="str">
        <f t="shared" si="13"/>
        <v>3960</v>
      </c>
      <c r="G92" s="61" t="str">
        <f t="shared" si="9"/>
        <v>39G5</v>
      </c>
      <c r="H92" s="61">
        <v>25</v>
      </c>
      <c r="I92" s="60">
        <v>55</v>
      </c>
      <c r="J92" s="144">
        <v>20.9</v>
      </c>
      <c r="K92" s="60">
        <v>15</v>
      </c>
      <c r="L92" s="144">
        <v>22.3</v>
      </c>
      <c r="M92" s="60">
        <v>55</v>
      </c>
      <c r="N92" s="144">
        <v>19.5</v>
      </c>
      <c r="O92" s="60">
        <v>15</v>
      </c>
      <c r="P92" s="144">
        <v>21.4</v>
      </c>
      <c r="Q92" s="60">
        <v>55</v>
      </c>
      <c r="R92" s="144">
        <v>18.8</v>
      </c>
      <c r="S92" s="60">
        <v>15</v>
      </c>
      <c r="T92" s="144">
        <v>20.2</v>
      </c>
      <c r="U92" s="60">
        <v>55</v>
      </c>
      <c r="V92" s="60">
        <v>17.899999999999999</v>
      </c>
      <c r="W92" s="60">
        <v>15</v>
      </c>
      <c r="X92" s="60">
        <v>17.899999999999999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0">
        <v>0</v>
      </c>
      <c r="AT92" s="60">
        <v>0</v>
      </c>
      <c r="AU92" s="60">
        <v>0</v>
      </c>
      <c r="AV92" s="60">
        <v>0</v>
      </c>
      <c r="AW92" s="60" t="str">
        <f t="shared" si="14"/>
        <v/>
      </c>
      <c r="AX92" s="60">
        <v>61</v>
      </c>
      <c r="AY92" s="60">
        <v>61</v>
      </c>
      <c r="AZ92" s="60">
        <v>0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 t="s">
        <v>17</v>
      </c>
      <c r="BJ92" s="61" t="s">
        <v>262</v>
      </c>
      <c r="BK92" s="61" t="s">
        <v>361</v>
      </c>
      <c r="BL92" s="61">
        <v>2</v>
      </c>
      <c r="BM92" s="61">
        <v>1</v>
      </c>
      <c r="BN92" s="64">
        <v>4.0571811540730662</v>
      </c>
      <c r="BO92" s="64"/>
      <c r="BP92" s="61"/>
      <c r="BQ92" s="64">
        <v>4.0571811540730662</v>
      </c>
      <c r="BR92" s="61">
        <f t="shared" si="10"/>
        <v>4</v>
      </c>
      <c r="BS92" s="61">
        <v>5520.9</v>
      </c>
      <c r="BT92" s="61">
        <v>1522.3</v>
      </c>
      <c r="BU92" s="60">
        <v>3903</v>
      </c>
      <c r="BV92" s="60">
        <v>6002</v>
      </c>
      <c r="BW92" s="61">
        <v>5525</v>
      </c>
      <c r="BX92" s="61">
        <v>1530</v>
      </c>
    </row>
    <row r="93" spans="1:76" hidden="1" x14ac:dyDescent="0.2">
      <c r="A93" s="6" t="s">
        <v>347</v>
      </c>
      <c r="B93" s="60">
        <v>25243</v>
      </c>
      <c r="C93" s="61" t="s">
        <v>255</v>
      </c>
      <c r="D93" s="61">
        <f t="shared" si="11"/>
        <v>61</v>
      </c>
      <c r="E93" s="61" t="e">
        <f t="shared" si="12"/>
        <v>#VALUE!</v>
      </c>
      <c r="F93" s="61" t="str">
        <f t="shared" si="13"/>
        <v>3961</v>
      </c>
      <c r="G93" s="61" t="str">
        <f t="shared" si="9"/>
        <v>39G6</v>
      </c>
      <c r="H93" s="61">
        <v>25</v>
      </c>
      <c r="I93" s="60">
        <v>55</v>
      </c>
      <c r="J93" s="144">
        <v>29</v>
      </c>
      <c r="K93" s="60">
        <v>16</v>
      </c>
      <c r="L93" s="144">
        <v>9</v>
      </c>
      <c r="M93" s="60">
        <v>55</v>
      </c>
      <c r="N93" s="144">
        <v>29.1</v>
      </c>
      <c r="O93" s="60">
        <v>16</v>
      </c>
      <c r="P93" s="144">
        <v>9.3000000000000007</v>
      </c>
      <c r="Q93" s="60">
        <v>55</v>
      </c>
      <c r="R93" s="144">
        <v>29.6</v>
      </c>
      <c r="S93" s="60">
        <v>16</v>
      </c>
      <c r="T93" s="144">
        <v>9.6</v>
      </c>
      <c r="U93" s="60">
        <v>55</v>
      </c>
      <c r="V93" s="60">
        <v>32</v>
      </c>
      <c r="W93" s="60">
        <v>16</v>
      </c>
      <c r="X93" s="60">
        <v>10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60">
        <v>0</v>
      </c>
      <c r="AG93" s="60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60">
        <v>0</v>
      </c>
      <c r="AN93" s="60">
        <v>0</v>
      </c>
      <c r="AO93" s="60">
        <v>0</v>
      </c>
      <c r="AP93" s="60">
        <v>0</v>
      </c>
      <c r="AQ93" s="60">
        <v>0</v>
      </c>
      <c r="AR93" s="60">
        <v>0</v>
      </c>
      <c r="AS93" s="60">
        <v>0</v>
      </c>
      <c r="AT93" s="60">
        <v>0</v>
      </c>
      <c r="AU93" s="60">
        <v>0</v>
      </c>
      <c r="AV93" s="60">
        <v>0</v>
      </c>
      <c r="AW93" s="60" t="str">
        <f t="shared" si="14"/>
        <v/>
      </c>
      <c r="AX93" s="60">
        <v>76</v>
      </c>
      <c r="AY93" s="60">
        <v>76</v>
      </c>
      <c r="AZ93" s="60">
        <v>76</v>
      </c>
      <c r="BA93" s="60">
        <v>76</v>
      </c>
      <c r="BB93" s="60">
        <v>75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 t="s">
        <v>8</v>
      </c>
      <c r="BJ93" s="61" t="s">
        <v>264</v>
      </c>
      <c r="BK93" s="61" t="s">
        <v>361</v>
      </c>
      <c r="BL93" s="61">
        <v>2</v>
      </c>
      <c r="BM93" s="61">
        <v>0</v>
      </c>
      <c r="BN93" s="64">
        <v>3.1359850360799433</v>
      </c>
      <c r="BO93" s="64"/>
      <c r="BP93" s="61"/>
      <c r="BQ93" s="64">
        <v>3.1359850360799433</v>
      </c>
      <c r="BR93" s="61">
        <f t="shared" si="10"/>
        <v>4</v>
      </c>
      <c r="BS93" s="61">
        <v>5529</v>
      </c>
      <c r="BT93" s="61">
        <v>1609</v>
      </c>
      <c r="BU93" s="60">
        <v>3903</v>
      </c>
      <c r="BV93" s="60">
        <v>6101</v>
      </c>
      <c r="BW93" s="61">
        <v>5525</v>
      </c>
      <c r="BX93" s="61">
        <v>1610</v>
      </c>
    </row>
    <row r="94" spans="1:76" hidden="1" x14ac:dyDescent="0.2">
      <c r="A94" s="6" t="s">
        <v>347</v>
      </c>
      <c r="B94" s="60">
        <v>25244</v>
      </c>
      <c r="C94" s="61" t="s">
        <v>255</v>
      </c>
      <c r="D94" s="61">
        <f t="shared" si="11"/>
        <v>61</v>
      </c>
      <c r="E94" s="61" t="e">
        <f t="shared" si="12"/>
        <v>#VALUE!</v>
      </c>
      <c r="F94" s="61" t="str">
        <f t="shared" si="13"/>
        <v>3961</v>
      </c>
      <c r="G94" s="61" t="str">
        <f t="shared" si="9"/>
        <v>39G6</v>
      </c>
      <c r="H94" s="61">
        <v>25</v>
      </c>
      <c r="I94" s="60">
        <v>55</v>
      </c>
      <c r="J94" s="144">
        <v>23</v>
      </c>
      <c r="K94" s="60">
        <v>16</v>
      </c>
      <c r="L94" s="144">
        <v>19.2</v>
      </c>
      <c r="M94" s="60">
        <v>55</v>
      </c>
      <c r="N94" s="144">
        <v>21.2</v>
      </c>
      <c r="O94" s="60">
        <v>16</v>
      </c>
      <c r="P94" s="144">
        <v>19</v>
      </c>
      <c r="Q94" s="60">
        <v>0</v>
      </c>
      <c r="R94" s="144">
        <v>0</v>
      </c>
      <c r="S94" s="60">
        <v>0</v>
      </c>
      <c r="T94" s="144">
        <v>0</v>
      </c>
      <c r="U94" s="60">
        <v>0</v>
      </c>
      <c r="V94" s="60">
        <v>0</v>
      </c>
      <c r="W94" s="60">
        <v>0</v>
      </c>
      <c r="X94" s="60">
        <v>0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0">
        <v>0</v>
      </c>
      <c r="AG94" s="60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 t="str">
        <f t="shared" si="14"/>
        <v/>
      </c>
      <c r="AX94" s="60">
        <v>72</v>
      </c>
      <c r="AY94" s="60">
        <v>70</v>
      </c>
      <c r="AZ94" s="60">
        <v>73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 t="s">
        <v>3</v>
      </c>
      <c r="BJ94" s="61" t="s">
        <v>262</v>
      </c>
      <c r="BK94" s="61" t="s">
        <v>361</v>
      </c>
      <c r="BL94" s="61">
        <v>2</v>
      </c>
      <c r="BM94" s="61">
        <v>1</v>
      </c>
      <c r="BN94" s="64">
        <v>1.8035849103930295</v>
      </c>
      <c r="BO94" s="64"/>
      <c r="BP94" s="61"/>
      <c r="BQ94" s="64">
        <v>1.8035849103930295</v>
      </c>
      <c r="BR94" s="61">
        <f t="shared" si="10"/>
        <v>4</v>
      </c>
      <c r="BS94" s="61">
        <v>5523</v>
      </c>
      <c r="BT94" s="61">
        <v>1619.2</v>
      </c>
      <c r="BU94" s="60">
        <v>3903</v>
      </c>
      <c r="BV94" s="60">
        <v>6101</v>
      </c>
      <c r="BW94" s="61">
        <v>5525</v>
      </c>
      <c r="BX94" s="61">
        <v>1610</v>
      </c>
    </row>
    <row r="95" spans="1:76" hidden="1" x14ac:dyDescent="0.2">
      <c r="A95" s="6" t="s">
        <v>347</v>
      </c>
      <c r="B95" s="60">
        <v>25246</v>
      </c>
      <c r="C95" s="61" t="s">
        <v>255</v>
      </c>
      <c r="D95" s="61">
        <f t="shared" si="11"/>
        <v>61</v>
      </c>
      <c r="E95" s="61" t="e">
        <f t="shared" si="12"/>
        <v>#VALUE!</v>
      </c>
      <c r="F95" s="61" t="str">
        <f t="shared" si="13"/>
        <v>3961</v>
      </c>
      <c r="G95" s="61" t="str">
        <f t="shared" si="9"/>
        <v>39G6</v>
      </c>
      <c r="H95" s="61">
        <v>25</v>
      </c>
      <c r="I95" s="60">
        <v>55</v>
      </c>
      <c r="J95" s="144">
        <v>21</v>
      </c>
      <c r="K95" s="60">
        <v>16</v>
      </c>
      <c r="L95" s="144">
        <v>57</v>
      </c>
      <c r="M95" s="60">
        <v>55</v>
      </c>
      <c r="N95" s="144">
        <v>22.7</v>
      </c>
      <c r="O95" s="60">
        <v>17</v>
      </c>
      <c r="P95" s="144">
        <v>0</v>
      </c>
      <c r="Q95" s="60">
        <v>0</v>
      </c>
      <c r="R95" s="144">
        <v>0</v>
      </c>
      <c r="S95" s="60">
        <v>0</v>
      </c>
      <c r="T95" s="144">
        <v>0</v>
      </c>
      <c r="U95" s="60">
        <v>0</v>
      </c>
      <c r="V95" s="60">
        <v>0</v>
      </c>
      <c r="W95" s="60">
        <v>0</v>
      </c>
      <c r="X95" s="60">
        <v>0</v>
      </c>
      <c r="Y95" s="60">
        <v>0</v>
      </c>
      <c r="Z95" s="60">
        <v>0</v>
      </c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60">
        <v>0</v>
      </c>
      <c r="AG95" s="60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60">
        <v>0</v>
      </c>
      <c r="AN95" s="60">
        <v>0</v>
      </c>
      <c r="AO95" s="60">
        <v>0</v>
      </c>
      <c r="AP95" s="60">
        <v>0</v>
      </c>
      <c r="AQ95" s="60">
        <v>0</v>
      </c>
      <c r="AR95" s="60">
        <v>0</v>
      </c>
      <c r="AS95" s="60">
        <v>0</v>
      </c>
      <c r="AT95" s="60">
        <v>0</v>
      </c>
      <c r="AU95" s="60">
        <v>0</v>
      </c>
      <c r="AV95" s="60">
        <v>0</v>
      </c>
      <c r="AW95" s="60" t="str">
        <f t="shared" si="14"/>
        <v/>
      </c>
      <c r="AX95" s="60">
        <v>65</v>
      </c>
      <c r="AY95" s="60">
        <v>60</v>
      </c>
      <c r="AZ95" s="60">
        <v>70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 t="s">
        <v>7</v>
      </c>
      <c r="BJ95" s="61" t="s">
        <v>263</v>
      </c>
      <c r="BK95" s="61" t="s">
        <v>361</v>
      </c>
      <c r="BL95" s="61">
        <v>1</v>
      </c>
      <c r="BM95" s="61">
        <v>0</v>
      </c>
      <c r="BN95" s="64">
        <v>2.4077543895254605</v>
      </c>
      <c r="BO95" s="64"/>
      <c r="BP95" s="61"/>
      <c r="BQ95" s="64">
        <v>2.4077543895254605</v>
      </c>
      <c r="BR95" s="61">
        <f t="shared" si="10"/>
        <v>4</v>
      </c>
      <c r="BS95" s="61">
        <v>5521</v>
      </c>
      <c r="BT95" s="61">
        <v>1657</v>
      </c>
      <c r="BU95" s="60">
        <v>3903</v>
      </c>
      <c r="BV95" s="60">
        <v>6103</v>
      </c>
      <c r="BW95" s="61">
        <v>5525</v>
      </c>
      <c r="BX95" s="61">
        <v>1650</v>
      </c>
    </row>
    <row r="96" spans="1:76" hidden="1" x14ac:dyDescent="0.2">
      <c r="A96" s="6" t="s">
        <v>347</v>
      </c>
      <c r="B96" s="60">
        <v>25247</v>
      </c>
      <c r="C96" s="61" t="s">
        <v>160</v>
      </c>
      <c r="D96" s="61">
        <f t="shared" si="11"/>
        <v>62</v>
      </c>
      <c r="E96" s="61" t="e">
        <f t="shared" si="12"/>
        <v>#VALUE!</v>
      </c>
      <c r="F96" s="61" t="str">
        <f t="shared" si="13"/>
        <v>3962</v>
      </c>
      <c r="G96" s="61" t="str">
        <f t="shared" si="9"/>
        <v>39G7</v>
      </c>
      <c r="H96" s="61">
        <v>25</v>
      </c>
      <c r="I96" s="60">
        <v>55</v>
      </c>
      <c r="J96" s="144">
        <v>20.8</v>
      </c>
      <c r="K96" s="60">
        <v>17</v>
      </c>
      <c r="L96" s="144">
        <v>9.6</v>
      </c>
      <c r="M96" s="60">
        <v>55</v>
      </c>
      <c r="N96" s="144">
        <v>20.8</v>
      </c>
      <c r="O96" s="60">
        <v>17</v>
      </c>
      <c r="P96" s="144">
        <v>6.5</v>
      </c>
      <c r="Q96" s="60">
        <v>0</v>
      </c>
      <c r="R96" s="144">
        <v>0</v>
      </c>
      <c r="S96" s="60">
        <v>0</v>
      </c>
      <c r="T96" s="144">
        <v>0</v>
      </c>
      <c r="U96" s="60">
        <v>0</v>
      </c>
      <c r="V96" s="60">
        <v>0</v>
      </c>
      <c r="W96" s="60">
        <v>0</v>
      </c>
      <c r="X96" s="60">
        <v>0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  <c r="AN96" s="60">
        <v>0</v>
      </c>
      <c r="AO96" s="60">
        <v>0</v>
      </c>
      <c r="AP96" s="60">
        <v>0</v>
      </c>
      <c r="AQ96" s="60">
        <v>0</v>
      </c>
      <c r="AR96" s="60">
        <v>0</v>
      </c>
      <c r="AS96" s="60">
        <v>0</v>
      </c>
      <c r="AT96" s="60">
        <v>0</v>
      </c>
      <c r="AU96" s="60">
        <v>0</v>
      </c>
      <c r="AV96" s="60">
        <v>0</v>
      </c>
      <c r="AW96" s="60" t="str">
        <f t="shared" si="14"/>
        <v/>
      </c>
      <c r="AX96" s="60">
        <v>68</v>
      </c>
      <c r="AY96" s="60">
        <v>70</v>
      </c>
      <c r="AZ96" s="60">
        <v>70</v>
      </c>
      <c r="BA96" s="60"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7</v>
      </c>
      <c r="BJ96" s="61" t="s">
        <v>263</v>
      </c>
      <c r="BK96" s="61" t="s">
        <v>361</v>
      </c>
      <c r="BL96" s="61">
        <v>2</v>
      </c>
      <c r="BM96" s="61">
        <v>1</v>
      </c>
      <c r="BN96" s="64">
        <v>1.7626900580043539</v>
      </c>
      <c r="BO96" s="64"/>
      <c r="BP96" s="61"/>
      <c r="BQ96" s="64">
        <v>1.7626900580043539</v>
      </c>
      <c r="BR96" s="61">
        <f t="shared" si="10"/>
        <v>4</v>
      </c>
      <c r="BS96" s="61">
        <v>5520.8</v>
      </c>
      <c r="BT96" s="61">
        <v>1709.6</v>
      </c>
      <c r="BU96" s="60">
        <v>3903</v>
      </c>
      <c r="BV96" s="60">
        <v>6201</v>
      </c>
      <c r="BW96" s="61">
        <v>5525</v>
      </c>
      <c r="BX96" s="61">
        <v>1710</v>
      </c>
    </row>
    <row r="97" spans="1:76" hidden="1" x14ac:dyDescent="0.2">
      <c r="A97" s="6" t="s">
        <v>347</v>
      </c>
      <c r="B97" s="60">
        <v>25248</v>
      </c>
      <c r="C97" s="61" t="s">
        <v>160</v>
      </c>
      <c r="D97" s="61">
        <f t="shared" si="11"/>
        <v>62</v>
      </c>
      <c r="E97" s="61" t="e">
        <f t="shared" si="12"/>
        <v>#VALUE!</v>
      </c>
      <c r="F97" s="61" t="str">
        <f t="shared" si="13"/>
        <v>3962</v>
      </c>
      <c r="G97" s="61" t="str">
        <f t="shared" si="9"/>
        <v>39G7</v>
      </c>
      <c r="H97" s="61">
        <v>25</v>
      </c>
      <c r="I97" s="60">
        <v>55</v>
      </c>
      <c r="J97" s="144">
        <v>21.1</v>
      </c>
      <c r="K97" s="60">
        <v>17</v>
      </c>
      <c r="L97" s="144">
        <v>27.7</v>
      </c>
      <c r="M97" s="60">
        <v>55</v>
      </c>
      <c r="N97" s="144">
        <v>20.8</v>
      </c>
      <c r="O97" s="60">
        <v>17</v>
      </c>
      <c r="P97" s="144">
        <v>26.8</v>
      </c>
      <c r="Q97" s="60">
        <v>55</v>
      </c>
      <c r="R97" s="144">
        <v>20.5</v>
      </c>
      <c r="S97" s="60">
        <v>17</v>
      </c>
      <c r="T97" s="144">
        <v>26</v>
      </c>
      <c r="U97" s="60">
        <v>55</v>
      </c>
      <c r="V97" s="60">
        <v>20</v>
      </c>
      <c r="W97" s="60">
        <v>17</v>
      </c>
      <c r="X97" s="60">
        <v>25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  <c r="AN97" s="60">
        <v>0</v>
      </c>
      <c r="AO97" s="60">
        <v>0</v>
      </c>
      <c r="AP97" s="60">
        <v>0</v>
      </c>
      <c r="AQ97" s="60">
        <v>0</v>
      </c>
      <c r="AR97" s="60">
        <v>0</v>
      </c>
      <c r="AS97" s="60">
        <v>0</v>
      </c>
      <c r="AT97" s="60">
        <v>0</v>
      </c>
      <c r="AU97" s="60">
        <v>0</v>
      </c>
      <c r="AV97" s="60">
        <v>0</v>
      </c>
      <c r="AW97" s="60" t="str">
        <f t="shared" si="14"/>
        <v/>
      </c>
      <c r="AX97" s="60">
        <v>76</v>
      </c>
      <c r="AY97" s="60">
        <v>60</v>
      </c>
      <c r="AZ97" s="60">
        <v>80</v>
      </c>
      <c r="BA97" s="60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91" t="s">
        <v>7</v>
      </c>
      <c r="BJ97" s="61" t="s">
        <v>263</v>
      </c>
      <c r="BK97" s="61" t="s">
        <v>361</v>
      </c>
      <c r="BL97" s="61">
        <v>1</v>
      </c>
      <c r="BM97" s="61">
        <v>1</v>
      </c>
      <c r="BN97" s="64">
        <v>1.8953786760441773</v>
      </c>
      <c r="BO97" s="64"/>
      <c r="BP97" s="61"/>
      <c r="BQ97" s="64">
        <v>1.8953786760441773</v>
      </c>
      <c r="BR97" s="61">
        <f t="shared" si="10"/>
        <v>4</v>
      </c>
      <c r="BS97" s="61">
        <v>5521.1</v>
      </c>
      <c r="BT97" s="61">
        <v>1727.7</v>
      </c>
      <c r="BU97" s="60">
        <v>3903</v>
      </c>
      <c r="BV97" s="60">
        <v>6202</v>
      </c>
      <c r="BW97" s="61">
        <v>5525</v>
      </c>
      <c r="BX97" s="61">
        <v>1730</v>
      </c>
    </row>
    <row r="98" spans="1:76" hidden="1" x14ac:dyDescent="0.2">
      <c r="A98" s="6" t="s">
        <v>347</v>
      </c>
      <c r="B98" s="60">
        <v>25250</v>
      </c>
      <c r="C98" s="61" t="s">
        <v>160</v>
      </c>
      <c r="D98" s="61">
        <f t="shared" si="11"/>
        <v>62</v>
      </c>
      <c r="E98" s="61" t="e">
        <f t="shared" si="12"/>
        <v>#VALUE!</v>
      </c>
      <c r="F98" s="61" t="str">
        <f t="shared" si="13"/>
        <v>3962</v>
      </c>
      <c r="G98" s="61" t="str">
        <f t="shared" si="9"/>
        <v>39G7</v>
      </c>
      <c r="H98" s="61">
        <v>25</v>
      </c>
      <c r="I98" s="60">
        <v>55</v>
      </c>
      <c r="J98" s="144">
        <v>24</v>
      </c>
      <c r="K98" s="60">
        <v>17</v>
      </c>
      <c r="L98" s="144">
        <v>30.3</v>
      </c>
      <c r="M98" s="60">
        <v>55</v>
      </c>
      <c r="N98" s="144">
        <v>23.8</v>
      </c>
      <c r="O98" s="60">
        <v>17</v>
      </c>
      <c r="P98" s="144">
        <v>26</v>
      </c>
      <c r="Q98" s="60">
        <v>0</v>
      </c>
      <c r="R98" s="144">
        <v>0</v>
      </c>
      <c r="S98" s="60">
        <v>0</v>
      </c>
      <c r="T98" s="144">
        <v>0</v>
      </c>
      <c r="U98" s="60">
        <v>0</v>
      </c>
      <c r="V98" s="60">
        <v>0</v>
      </c>
      <c r="W98" s="60">
        <v>0</v>
      </c>
      <c r="X98" s="60">
        <v>0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0">
        <v>0</v>
      </c>
      <c r="AT98" s="60">
        <v>0</v>
      </c>
      <c r="AU98" s="60">
        <v>0</v>
      </c>
      <c r="AV98" s="60">
        <v>0</v>
      </c>
      <c r="AW98" s="60" t="str">
        <f t="shared" si="14"/>
        <v/>
      </c>
      <c r="AX98" s="60">
        <v>62</v>
      </c>
      <c r="AY98" s="60">
        <v>0</v>
      </c>
      <c r="AZ98" s="60">
        <v>0</v>
      </c>
      <c r="BA98" s="60">
        <v>0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91" t="s">
        <v>20</v>
      </c>
      <c r="BJ98" s="61" t="s">
        <v>263</v>
      </c>
      <c r="BK98" s="61" t="s">
        <v>361</v>
      </c>
      <c r="BL98" s="61">
        <v>2</v>
      </c>
      <c r="BM98" s="61">
        <v>1</v>
      </c>
      <c r="BN98" s="64">
        <v>2.4500078361046755</v>
      </c>
      <c r="BO98" s="64"/>
      <c r="BP98" s="61"/>
      <c r="BQ98" s="64">
        <v>2.4500078361046755</v>
      </c>
      <c r="BR98" s="61">
        <f t="shared" si="10"/>
        <v>4</v>
      </c>
      <c r="BS98" s="61">
        <v>5524</v>
      </c>
      <c r="BT98" s="61">
        <v>1730.3</v>
      </c>
      <c r="BU98" s="60">
        <v>3903</v>
      </c>
      <c r="BV98" s="60">
        <v>6202</v>
      </c>
      <c r="BW98" s="61">
        <v>5525</v>
      </c>
      <c r="BX98" s="61">
        <v>1730</v>
      </c>
    </row>
    <row r="99" spans="1:76" hidden="1" x14ac:dyDescent="0.2">
      <c r="A99" s="6" t="s">
        <v>347</v>
      </c>
      <c r="B99" s="60">
        <v>25252</v>
      </c>
      <c r="C99" s="61" t="s">
        <v>160</v>
      </c>
      <c r="D99" s="61">
        <f t="shared" si="11"/>
        <v>62</v>
      </c>
      <c r="E99" s="61" t="e">
        <f t="shared" si="12"/>
        <v>#VALUE!</v>
      </c>
      <c r="F99" s="61" t="str">
        <f t="shared" si="13"/>
        <v>3962</v>
      </c>
      <c r="G99" s="61" t="str">
        <f t="shared" si="9"/>
        <v>39G7</v>
      </c>
      <c r="H99" s="61">
        <v>25</v>
      </c>
      <c r="I99" s="60">
        <v>55</v>
      </c>
      <c r="J99" s="144">
        <v>29.8</v>
      </c>
      <c r="K99" s="60">
        <v>17</v>
      </c>
      <c r="L99" s="144">
        <v>48</v>
      </c>
      <c r="M99" s="60">
        <v>55</v>
      </c>
      <c r="N99" s="144">
        <v>29.6</v>
      </c>
      <c r="O99" s="60">
        <v>17</v>
      </c>
      <c r="P99" s="144">
        <v>48.4</v>
      </c>
      <c r="Q99" s="60">
        <v>55</v>
      </c>
      <c r="R99" s="144">
        <v>28.5</v>
      </c>
      <c r="S99" s="60">
        <v>17</v>
      </c>
      <c r="T99" s="144">
        <v>48.7</v>
      </c>
      <c r="U99" s="60">
        <v>55</v>
      </c>
      <c r="V99" s="60">
        <v>28</v>
      </c>
      <c r="W99" s="60">
        <v>17</v>
      </c>
      <c r="X99" s="60">
        <v>49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0">
        <v>0</v>
      </c>
      <c r="AT99" s="60">
        <v>0</v>
      </c>
      <c r="AU99" s="60">
        <v>0</v>
      </c>
      <c r="AV99" s="60">
        <v>0</v>
      </c>
      <c r="AW99" s="60" t="str">
        <f t="shared" si="14"/>
        <v/>
      </c>
      <c r="AX99" s="60">
        <v>65</v>
      </c>
      <c r="AY99" s="60">
        <v>0</v>
      </c>
      <c r="AZ99" s="60">
        <v>0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7</v>
      </c>
      <c r="BJ99" s="61" t="s">
        <v>263</v>
      </c>
      <c r="BK99" s="61" t="s">
        <v>361</v>
      </c>
      <c r="BL99" s="61">
        <v>2</v>
      </c>
      <c r="BM99" s="61">
        <v>0</v>
      </c>
      <c r="BN99" s="64">
        <v>1.9434135763564213</v>
      </c>
      <c r="BO99" s="64"/>
      <c r="BP99" s="61"/>
      <c r="BQ99" s="64">
        <v>1.9434135763564213</v>
      </c>
      <c r="BR99" s="61">
        <f t="shared" si="10"/>
        <v>4</v>
      </c>
      <c r="BS99" s="61">
        <v>5529.8</v>
      </c>
      <c r="BT99" s="61">
        <v>1748</v>
      </c>
      <c r="BU99" s="60">
        <v>3903</v>
      </c>
      <c r="BV99" s="60">
        <v>6203</v>
      </c>
      <c r="BW99" s="61">
        <v>5525</v>
      </c>
      <c r="BX99" s="61">
        <v>1750</v>
      </c>
    </row>
    <row r="100" spans="1:76" hidden="1" x14ac:dyDescent="0.2">
      <c r="A100" s="6" t="s">
        <v>347</v>
      </c>
      <c r="B100" s="60">
        <v>25253</v>
      </c>
      <c r="C100" s="61" t="s">
        <v>160</v>
      </c>
      <c r="D100" s="61">
        <f t="shared" si="11"/>
        <v>62</v>
      </c>
      <c r="E100" s="61" t="e">
        <f t="shared" si="12"/>
        <v>#VALUE!</v>
      </c>
      <c r="F100" s="61" t="str">
        <f t="shared" si="13"/>
        <v>3962</v>
      </c>
      <c r="G100" s="61" t="str">
        <f t="shared" si="9"/>
        <v>39G7</v>
      </c>
      <c r="H100" s="61">
        <v>25</v>
      </c>
      <c r="I100" s="60">
        <v>55</v>
      </c>
      <c r="J100" s="144">
        <v>29</v>
      </c>
      <c r="K100" s="60">
        <v>17</v>
      </c>
      <c r="L100" s="144">
        <v>51</v>
      </c>
      <c r="M100" s="60">
        <v>55</v>
      </c>
      <c r="N100" s="144">
        <v>29</v>
      </c>
      <c r="O100" s="60">
        <v>17</v>
      </c>
      <c r="P100" s="144">
        <v>51.5</v>
      </c>
      <c r="Q100" s="60">
        <v>55</v>
      </c>
      <c r="R100" s="144">
        <v>30.3</v>
      </c>
      <c r="S100" s="60">
        <v>17</v>
      </c>
      <c r="T100" s="144">
        <v>52</v>
      </c>
      <c r="U100" s="60">
        <v>55</v>
      </c>
      <c r="V100" s="60">
        <v>31</v>
      </c>
      <c r="W100" s="60">
        <v>17</v>
      </c>
      <c r="X100" s="60">
        <v>53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 t="str">
        <f t="shared" si="14"/>
        <v/>
      </c>
      <c r="AX100" s="60">
        <v>72</v>
      </c>
      <c r="AY100" s="60">
        <v>69</v>
      </c>
      <c r="AZ100" s="60">
        <v>69</v>
      </c>
      <c r="BA100" s="60">
        <v>78</v>
      </c>
      <c r="BB100" s="60">
        <v>66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8</v>
      </c>
      <c r="BJ100" s="61" t="s">
        <v>263</v>
      </c>
      <c r="BK100" s="61" t="s">
        <v>361</v>
      </c>
      <c r="BL100" s="61">
        <v>1</v>
      </c>
      <c r="BM100" s="61">
        <v>0</v>
      </c>
      <c r="BN100" s="64">
        <v>2.5141772455080327</v>
      </c>
      <c r="BO100" s="64"/>
      <c r="BP100" s="61"/>
      <c r="BQ100" s="64">
        <v>2.5141772455080327</v>
      </c>
      <c r="BR100" s="61">
        <f t="shared" si="10"/>
        <v>4</v>
      </c>
      <c r="BS100" s="61">
        <v>5529</v>
      </c>
      <c r="BT100" s="61">
        <v>1751</v>
      </c>
      <c r="BU100" s="60">
        <v>3903</v>
      </c>
      <c r="BV100" s="60">
        <v>6203</v>
      </c>
      <c r="BW100" s="61">
        <v>5525</v>
      </c>
      <c r="BX100" s="61">
        <v>1750</v>
      </c>
    </row>
    <row r="101" spans="1:76" hidden="1" x14ac:dyDescent="0.2">
      <c r="A101" s="6" t="s">
        <v>347</v>
      </c>
      <c r="B101" s="61">
        <v>25268</v>
      </c>
      <c r="C101" s="61" t="s">
        <v>256</v>
      </c>
      <c r="D101" s="61">
        <f t="shared" si="11"/>
        <v>59</v>
      </c>
      <c r="E101" s="61" t="e">
        <f t="shared" si="12"/>
        <v>#VALUE!</v>
      </c>
      <c r="F101" s="61" t="str">
        <f t="shared" si="13"/>
        <v>4059</v>
      </c>
      <c r="G101" s="61" t="str">
        <f t="shared" si="9"/>
        <v>40G4</v>
      </c>
      <c r="H101" s="61">
        <v>25</v>
      </c>
      <c r="I101" s="60">
        <v>55</v>
      </c>
      <c r="J101" s="144">
        <v>37.4</v>
      </c>
      <c r="K101" s="60">
        <v>14</v>
      </c>
      <c r="L101" s="144">
        <v>52.2</v>
      </c>
      <c r="M101" s="60">
        <v>55</v>
      </c>
      <c r="N101" s="144">
        <v>38.200000000000003</v>
      </c>
      <c r="O101" s="60">
        <v>14</v>
      </c>
      <c r="P101" s="144">
        <v>55.2</v>
      </c>
      <c r="Q101" s="60">
        <v>0</v>
      </c>
      <c r="R101" s="144">
        <v>0</v>
      </c>
      <c r="S101" s="60">
        <v>0</v>
      </c>
      <c r="T101" s="144">
        <v>0</v>
      </c>
      <c r="U101" s="60">
        <v>0</v>
      </c>
      <c r="V101" s="60">
        <v>0</v>
      </c>
      <c r="W101" s="60">
        <v>0</v>
      </c>
      <c r="X101" s="60">
        <v>0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  <c r="AN101" s="60">
        <v>0</v>
      </c>
      <c r="AO101" s="60">
        <v>0</v>
      </c>
      <c r="AP101" s="60">
        <v>0</v>
      </c>
      <c r="AQ101" s="60">
        <v>0</v>
      </c>
      <c r="AR101" s="60">
        <v>0</v>
      </c>
      <c r="AS101" s="60">
        <v>0</v>
      </c>
      <c r="AT101" s="60">
        <v>0</v>
      </c>
      <c r="AU101" s="60">
        <v>0</v>
      </c>
      <c r="AV101" s="60">
        <v>0</v>
      </c>
      <c r="AW101" s="60" t="s">
        <v>14</v>
      </c>
      <c r="AX101" s="60">
        <v>69</v>
      </c>
      <c r="AY101" s="60">
        <v>0</v>
      </c>
      <c r="AZ101" s="60">
        <v>0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3</v>
      </c>
      <c r="BJ101" s="61" t="s">
        <v>264</v>
      </c>
      <c r="BK101" s="61" t="s">
        <v>361</v>
      </c>
      <c r="BL101" s="61">
        <v>2</v>
      </c>
      <c r="BM101" s="61">
        <v>0</v>
      </c>
      <c r="BN101" s="61">
        <v>1.8730447501613643</v>
      </c>
      <c r="BO101" s="62"/>
      <c r="BP101" s="61"/>
      <c r="BQ101" s="64">
        <v>1.8730447501613643</v>
      </c>
      <c r="BR101" s="61">
        <f t="shared" si="10"/>
        <v>4</v>
      </c>
      <c r="BS101" s="61">
        <v>5537.4</v>
      </c>
      <c r="BT101" s="61">
        <v>1452.2</v>
      </c>
      <c r="BU101" s="60">
        <v>4001</v>
      </c>
      <c r="BV101" s="60">
        <v>5903</v>
      </c>
      <c r="BW101" s="61">
        <v>5535</v>
      </c>
      <c r="BX101" s="61">
        <v>1450</v>
      </c>
    </row>
    <row r="102" spans="1:76" hidden="1" x14ac:dyDescent="0.2">
      <c r="A102" s="6" t="s">
        <v>347</v>
      </c>
      <c r="B102" s="60">
        <v>25270</v>
      </c>
      <c r="C102" s="61" t="s">
        <v>257</v>
      </c>
      <c r="D102" s="61">
        <f t="shared" si="11"/>
        <v>60</v>
      </c>
      <c r="E102" s="61" t="e">
        <f t="shared" si="12"/>
        <v>#VALUE!</v>
      </c>
      <c r="F102" s="61" t="str">
        <f t="shared" si="13"/>
        <v>4060</v>
      </c>
      <c r="G102" s="61" t="str">
        <f t="shared" si="9"/>
        <v>40G5</v>
      </c>
      <c r="H102" s="61">
        <v>25</v>
      </c>
      <c r="I102" s="60">
        <v>55</v>
      </c>
      <c r="J102" s="144">
        <v>39.299999999999997</v>
      </c>
      <c r="K102" s="60">
        <v>15</v>
      </c>
      <c r="L102" s="144">
        <v>6.2</v>
      </c>
      <c r="M102" s="60">
        <v>55</v>
      </c>
      <c r="N102" s="144">
        <v>39.4</v>
      </c>
      <c r="O102" s="60">
        <v>15</v>
      </c>
      <c r="P102" s="144">
        <v>4.4000000000000004</v>
      </c>
      <c r="Q102" s="60">
        <v>55</v>
      </c>
      <c r="R102" s="144">
        <v>39.4</v>
      </c>
      <c r="S102" s="60">
        <v>15</v>
      </c>
      <c r="T102" s="144">
        <v>2.4</v>
      </c>
      <c r="U102" s="60">
        <v>55</v>
      </c>
      <c r="V102" s="60">
        <v>39</v>
      </c>
      <c r="W102" s="60">
        <v>14</v>
      </c>
      <c r="X102" s="60">
        <v>59.7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  <c r="AN102" s="60">
        <v>0</v>
      </c>
      <c r="AO102" s="60">
        <v>0</v>
      </c>
      <c r="AP102" s="60">
        <v>0</v>
      </c>
      <c r="AQ102" s="60">
        <v>0</v>
      </c>
      <c r="AR102" s="60">
        <v>0</v>
      </c>
      <c r="AS102" s="60">
        <v>0</v>
      </c>
      <c r="AT102" s="60">
        <v>0</v>
      </c>
      <c r="AU102" s="60">
        <v>0</v>
      </c>
      <c r="AV102" s="60">
        <v>0</v>
      </c>
      <c r="AW102" s="60" t="str">
        <f t="shared" ref="AW102:AW110" si="15">IF(A102="",1,"")</f>
        <v/>
      </c>
      <c r="AX102" s="60">
        <v>66</v>
      </c>
      <c r="AY102" s="60">
        <v>0</v>
      </c>
      <c r="AZ102" s="60">
        <v>0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17</v>
      </c>
      <c r="BJ102" s="61" t="s">
        <v>262</v>
      </c>
      <c r="BK102" s="61" t="s">
        <v>361</v>
      </c>
      <c r="BL102" s="61">
        <v>2</v>
      </c>
      <c r="BM102" s="61">
        <v>1</v>
      </c>
      <c r="BN102" s="64">
        <v>3.723683463479543</v>
      </c>
      <c r="BO102" s="64"/>
      <c r="BP102" s="61"/>
      <c r="BQ102" s="64">
        <v>3.723683463479543</v>
      </c>
      <c r="BR102" s="61">
        <f t="shared" si="10"/>
        <v>4</v>
      </c>
      <c r="BS102" s="61">
        <v>5539.3</v>
      </c>
      <c r="BT102" s="61">
        <v>1506.2</v>
      </c>
      <c r="BU102" s="60">
        <v>4001</v>
      </c>
      <c r="BV102" s="60">
        <v>6001</v>
      </c>
      <c r="BW102" s="61">
        <v>5535</v>
      </c>
      <c r="BX102" s="61">
        <v>1510</v>
      </c>
    </row>
    <row r="103" spans="1:76" hidden="1" x14ac:dyDescent="0.2">
      <c r="A103" s="6" t="s">
        <v>347</v>
      </c>
      <c r="B103" s="60">
        <v>25272</v>
      </c>
      <c r="C103" s="61" t="s">
        <v>257</v>
      </c>
      <c r="D103" s="61">
        <f t="shared" si="11"/>
        <v>60</v>
      </c>
      <c r="E103" s="61" t="e">
        <f t="shared" si="12"/>
        <v>#VALUE!</v>
      </c>
      <c r="F103" s="61" t="str">
        <f t="shared" si="13"/>
        <v>4060</v>
      </c>
      <c r="G103" s="61" t="str">
        <f t="shared" si="9"/>
        <v>40G5</v>
      </c>
      <c r="H103" s="61">
        <v>25</v>
      </c>
      <c r="I103" s="60">
        <v>55</v>
      </c>
      <c r="J103" s="144">
        <v>39.9</v>
      </c>
      <c r="K103" s="60">
        <v>15</v>
      </c>
      <c r="L103" s="144">
        <v>13.4</v>
      </c>
      <c r="M103" s="60">
        <v>55</v>
      </c>
      <c r="N103" s="144">
        <v>39.799999999999997</v>
      </c>
      <c r="O103" s="60">
        <v>15</v>
      </c>
      <c r="P103" s="144">
        <v>14.3</v>
      </c>
      <c r="Q103" s="60">
        <v>55</v>
      </c>
      <c r="R103" s="144">
        <v>39.799999999999997</v>
      </c>
      <c r="S103" s="60">
        <v>15</v>
      </c>
      <c r="T103" s="144">
        <v>15.2</v>
      </c>
      <c r="U103" s="60">
        <v>55</v>
      </c>
      <c r="V103" s="60">
        <v>39.799999999999997</v>
      </c>
      <c r="W103" s="60">
        <v>15</v>
      </c>
      <c r="X103" s="60">
        <v>16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  <c r="AN103" s="60">
        <v>0</v>
      </c>
      <c r="AO103" s="60">
        <v>0</v>
      </c>
      <c r="AP103" s="60">
        <v>0</v>
      </c>
      <c r="AQ103" s="60">
        <v>0</v>
      </c>
      <c r="AR103" s="60">
        <v>0</v>
      </c>
      <c r="AS103" s="60">
        <v>0</v>
      </c>
      <c r="AT103" s="60">
        <v>0</v>
      </c>
      <c r="AU103" s="60">
        <v>0</v>
      </c>
      <c r="AV103" s="60">
        <v>0</v>
      </c>
      <c r="AW103" s="60" t="str">
        <f t="shared" si="15"/>
        <v/>
      </c>
      <c r="AX103" s="60">
        <v>69</v>
      </c>
      <c r="AY103" s="60">
        <v>69</v>
      </c>
      <c r="AZ103" s="60">
        <v>69</v>
      </c>
      <c r="BA103" s="60">
        <v>69</v>
      </c>
      <c r="BB103" s="60">
        <v>66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8</v>
      </c>
      <c r="BJ103" s="61" t="s">
        <v>262</v>
      </c>
      <c r="BK103" s="61" t="s">
        <v>361</v>
      </c>
      <c r="BL103" s="61">
        <v>0</v>
      </c>
      <c r="BM103" s="61">
        <v>0</v>
      </c>
      <c r="BN103" s="64">
        <v>1.4762869314690819</v>
      </c>
      <c r="BO103" s="64"/>
      <c r="BP103" s="61"/>
      <c r="BQ103" s="64">
        <v>1.4762869314690819</v>
      </c>
      <c r="BR103" s="61">
        <f t="shared" si="10"/>
        <v>4</v>
      </c>
      <c r="BS103" s="61">
        <v>5539.9</v>
      </c>
      <c r="BT103" s="61">
        <v>1513.4</v>
      </c>
      <c r="BU103" s="60">
        <v>4001</v>
      </c>
      <c r="BV103" s="60">
        <v>6001</v>
      </c>
      <c r="BW103" s="61">
        <v>5535</v>
      </c>
      <c r="BX103" s="61">
        <v>1510</v>
      </c>
    </row>
    <row r="104" spans="1:76" hidden="1" x14ac:dyDescent="0.2">
      <c r="A104" s="6" t="s">
        <v>347</v>
      </c>
      <c r="B104" s="60">
        <v>25274</v>
      </c>
      <c r="C104" s="61" t="s">
        <v>257</v>
      </c>
      <c r="D104" s="61">
        <f t="shared" si="11"/>
        <v>60</v>
      </c>
      <c r="E104" s="61" t="e">
        <f t="shared" si="12"/>
        <v>#VALUE!</v>
      </c>
      <c r="F104" s="61" t="str">
        <f t="shared" si="13"/>
        <v>4060</v>
      </c>
      <c r="G104" s="61" t="str">
        <f t="shared" si="9"/>
        <v>40G5</v>
      </c>
      <c r="H104" s="61">
        <v>25</v>
      </c>
      <c r="I104" s="60">
        <v>55</v>
      </c>
      <c r="J104" s="144">
        <v>31.3</v>
      </c>
      <c r="K104" s="60">
        <v>15</v>
      </c>
      <c r="L104" s="144">
        <v>31.3</v>
      </c>
      <c r="M104" s="60">
        <v>55</v>
      </c>
      <c r="N104" s="144">
        <v>31.2</v>
      </c>
      <c r="O104" s="60">
        <v>15</v>
      </c>
      <c r="P104" s="144">
        <v>33.9</v>
      </c>
      <c r="Q104" s="60">
        <v>0</v>
      </c>
      <c r="R104" s="144">
        <v>0</v>
      </c>
      <c r="S104" s="60">
        <v>0</v>
      </c>
      <c r="T104" s="144">
        <v>0</v>
      </c>
      <c r="U104" s="60">
        <v>0</v>
      </c>
      <c r="V104" s="60">
        <v>0</v>
      </c>
      <c r="W104" s="60">
        <v>0</v>
      </c>
      <c r="X104" s="60">
        <v>0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60">
        <v>0</v>
      </c>
      <c r="AT104" s="60">
        <v>0</v>
      </c>
      <c r="AU104" s="60">
        <v>0</v>
      </c>
      <c r="AV104" s="60">
        <v>0</v>
      </c>
      <c r="AW104" s="60" t="str">
        <f t="shared" si="15"/>
        <v/>
      </c>
      <c r="AX104" s="7">
        <v>89</v>
      </c>
      <c r="AY104" s="114">
        <v>88</v>
      </c>
      <c r="AZ104" s="114">
        <v>87</v>
      </c>
      <c r="BA104" s="140">
        <v>90</v>
      </c>
      <c r="BB104" s="60">
        <v>73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8</v>
      </c>
      <c r="BJ104" s="61" t="s">
        <v>262</v>
      </c>
      <c r="BK104" s="61" t="s">
        <v>361</v>
      </c>
      <c r="BL104" s="61">
        <v>1</v>
      </c>
      <c r="BM104" s="61">
        <v>0</v>
      </c>
      <c r="BN104" s="64">
        <v>3.5646180312232492</v>
      </c>
      <c r="BO104" s="64"/>
      <c r="BP104" s="61"/>
      <c r="BQ104" s="64">
        <v>1.5862284247286758</v>
      </c>
      <c r="BR104" s="61">
        <f t="shared" si="10"/>
        <v>5</v>
      </c>
      <c r="BS104" s="61">
        <v>5532.39</v>
      </c>
      <c r="BT104" s="61">
        <v>1533.49</v>
      </c>
      <c r="BU104" s="60">
        <v>4001</v>
      </c>
      <c r="BV104" s="60">
        <v>6002</v>
      </c>
      <c r="BW104" s="61">
        <v>5535</v>
      </c>
      <c r="BX104" s="61">
        <v>1530</v>
      </c>
    </row>
    <row r="105" spans="1:76" hidden="1" x14ac:dyDescent="0.2">
      <c r="A105" s="6" t="s">
        <v>347</v>
      </c>
      <c r="B105" s="60">
        <v>25277</v>
      </c>
      <c r="C105" s="61" t="s">
        <v>257</v>
      </c>
      <c r="D105" s="61">
        <f t="shared" si="11"/>
        <v>60</v>
      </c>
      <c r="E105" s="61" t="e">
        <f t="shared" si="12"/>
        <v>#VALUE!</v>
      </c>
      <c r="F105" s="61" t="str">
        <f t="shared" si="13"/>
        <v>4060</v>
      </c>
      <c r="G105" s="61" t="str">
        <f t="shared" si="9"/>
        <v>40G5</v>
      </c>
      <c r="H105" s="61">
        <v>25</v>
      </c>
      <c r="I105" s="60">
        <v>55</v>
      </c>
      <c r="J105" s="144">
        <v>34.4</v>
      </c>
      <c r="K105" s="60">
        <v>15</v>
      </c>
      <c r="L105" s="144">
        <v>34.799999999999997</v>
      </c>
      <c r="M105" s="60">
        <v>55</v>
      </c>
      <c r="N105" s="144">
        <v>33.5</v>
      </c>
      <c r="O105" s="60">
        <v>15</v>
      </c>
      <c r="P105" s="144">
        <v>34.9</v>
      </c>
      <c r="Q105" s="60">
        <v>55</v>
      </c>
      <c r="R105" s="144">
        <v>32.5</v>
      </c>
      <c r="S105" s="60">
        <v>15</v>
      </c>
      <c r="T105" s="144">
        <v>34.9</v>
      </c>
      <c r="U105" s="60">
        <v>55</v>
      </c>
      <c r="V105" s="60">
        <v>31.4</v>
      </c>
      <c r="W105" s="60">
        <v>15</v>
      </c>
      <c r="X105" s="60">
        <v>35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  <c r="AN105" s="60">
        <v>0</v>
      </c>
      <c r="AO105" s="60">
        <v>0</v>
      </c>
      <c r="AP105" s="60">
        <v>0</v>
      </c>
      <c r="AQ105" s="60">
        <v>0</v>
      </c>
      <c r="AR105" s="60">
        <v>0</v>
      </c>
      <c r="AS105" s="60">
        <v>0</v>
      </c>
      <c r="AT105" s="60">
        <v>0</v>
      </c>
      <c r="AU105" s="60">
        <v>0</v>
      </c>
      <c r="AV105" s="60">
        <v>0</v>
      </c>
      <c r="AW105" s="60" t="str">
        <f t="shared" si="15"/>
        <v/>
      </c>
      <c r="AX105" s="60">
        <v>75</v>
      </c>
      <c r="AY105" s="60">
        <v>73</v>
      </c>
      <c r="AZ105" s="60">
        <v>75</v>
      </c>
      <c r="BA105" s="60">
        <v>76</v>
      </c>
      <c r="BB105" s="60">
        <v>78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8</v>
      </c>
      <c r="BJ105" s="61" t="s">
        <v>262</v>
      </c>
      <c r="BK105" s="61" t="s">
        <v>361</v>
      </c>
      <c r="BL105" s="61">
        <v>1</v>
      </c>
      <c r="BM105" s="61">
        <v>0</v>
      </c>
      <c r="BN105" s="64">
        <v>3.003229490578053</v>
      </c>
      <c r="BO105" s="64"/>
      <c r="BP105" s="61"/>
      <c r="BQ105" s="64">
        <v>3.003229490578053</v>
      </c>
      <c r="BR105" s="61">
        <f t="shared" si="10"/>
        <v>4</v>
      </c>
      <c r="BS105" s="61">
        <v>5534.4</v>
      </c>
      <c r="BT105" s="61">
        <v>1534.8</v>
      </c>
      <c r="BU105" s="60">
        <v>4001</v>
      </c>
      <c r="BV105" s="60">
        <v>6002</v>
      </c>
      <c r="BW105" s="61">
        <v>5535</v>
      </c>
      <c r="BX105" s="61">
        <v>1530</v>
      </c>
    </row>
    <row r="106" spans="1:76" hidden="1" x14ac:dyDescent="0.2">
      <c r="A106" s="6" t="s">
        <v>347</v>
      </c>
      <c r="B106" s="60">
        <v>25280</v>
      </c>
      <c r="C106" s="61" t="s">
        <v>257</v>
      </c>
      <c r="D106" s="61">
        <f t="shared" si="11"/>
        <v>60</v>
      </c>
      <c r="E106" s="61" t="e">
        <f t="shared" si="12"/>
        <v>#VALUE!</v>
      </c>
      <c r="F106" s="61" t="str">
        <f t="shared" si="13"/>
        <v>4060</v>
      </c>
      <c r="G106" s="61" t="str">
        <f t="shared" si="9"/>
        <v>40G5</v>
      </c>
      <c r="H106" s="61">
        <v>25</v>
      </c>
      <c r="I106" s="60">
        <v>55</v>
      </c>
      <c r="J106" s="144">
        <v>37.4</v>
      </c>
      <c r="K106" s="60">
        <v>15</v>
      </c>
      <c r="L106" s="144">
        <v>51.6</v>
      </c>
      <c r="M106" s="60">
        <v>55</v>
      </c>
      <c r="N106" s="144">
        <v>36.6</v>
      </c>
      <c r="O106" s="60">
        <v>15</v>
      </c>
      <c r="P106" s="144">
        <v>54.3</v>
      </c>
      <c r="Q106" s="60">
        <v>0</v>
      </c>
      <c r="R106" s="144">
        <v>0</v>
      </c>
      <c r="S106" s="60">
        <v>0</v>
      </c>
      <c r="T106" s="144">
        <v>0</v>
      </c>
      <c r="U106" s="60">
        <v>0</v>
      </c>
      <c r="V106" s="60">
        <v>0</v>
      </c>
      <c r="W106" s="60">
        <v>0</v>
      </c>
      <c r="X106" s="60">
        <v>0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>
        <v>0</v>
      </c>
      <c r="AU106" s="60">
        <v>0</v>
      </c>
      <c r="AV106" s="60">
        <v>0</v>
      </c>
      <c r="AW106" s="60" t="str">
        <f t="shared" si="15"/>
        <v/>
      </c>
      <c r="AX106" s="60">
        <v>76</v>
      </c>
      <c r="AY106" s="60">
        <v>67</v>
      </c>
      <c r="AZ106" s="60">
        <v>69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3</v>
      </c>
      <c r="BJ106" s="61" t="s">
        <v>264</v>
      </c>
      <c r="BK106" s="61" t="s">
        <v>361</v>
      </c>
      <c r="BL106" s="61">
        <v>0</v>
      </c>
      <c r="BM106" s="61">
        <v>0</v>
      </c>
      <c r="BN106" s="64">
        <v>1.7218889172386174</v>
      </c>
      <c r="BO106" s="64"/>
      <c r="BP106" s="61"/>
      <c r="BQ106" s="64">
        <v>1.7218889172386174</v>
      </c>
      <c r="BR106" s="61">
        <f t="shared" si="10"/>
        <v>4</v>
      </c>
      <c r="BS106" s="61">
        <v>5537.4</v>
      </c>
      <c r="BT106" s="61">
        <v>1551.6</v>
      </c>
      <c r="BU106" s="60">
        <v>4001</v>
      </c>
      <c r="BV106" s="60">
        <v>6003</v>
      </c>
      <c r="BW106" s="61">
        <v>5535</v>
      </c>
      <c r="BX106" s="61">
        <v>1550</v>
      </c>
    </row>
    <row r="107" spans="1:76" hidden="1" x14ac:dyDescent="0.2">
      <c r="A107" s="6" t="s">
        <v>347</v>
      </c>
      <c r="B107" s="60">
        <v>25282</v>
      </c>
      <c r="C107" s="61" t="s">
        <v>258</v>
      </c>
      <c r="D107" s="61">
        <f t="shared" si="11"/>
        <v>61</v>
      </c>
      <c r="E107" s="61" t="e">
        <f t="shared" si="12"/>
        <v>#VALUE!</v>
      </c>
      <c r="F107" s="61" t="str">
        <f t="shared" si="13"/>
        <v>4061</v>
      </c>
      <c r="G107" s="61" t="str">
        <f t="shared" si="9"/>
        <v>40G6</v>
      </c>
      <c r="H107" s="61">
        <v>25</v>
      </c>
      <c r="I107" s="60">
        <v>55</v>
      </c>
      <c r="J107" s="144">
        <v>32.1</v>
      </c>
      <c r="K107" s="60">
        <v>16</v>
      </c>
      <c r="L107" s="144">
        <v>10.6</v>
      </c>
      <c r="M107" s="60">
        <v>55</v>
      </c>
      <c r="N107" s="144">
        <v>32.799999999999997</v>
      </c>
      <c r="O107" s="60">
        <v>16</v>
      </c>
      <c r="P107" s="144">
        <v>10.7</v>
      </c>
      <c r="Q107" s="60">
        <v>55</v>
      </c>
      <c r="R107" s="144">
        <v>33.6</v>
      </c>
      <c r="S107" s="60">
        <v>16</v>
      </c>
      <c r="T107" s="144">
        <v>11</v>
      </c>
      <c r="U107" s="60">
        <v>0</v>
      </c>
      <c r="V107" s="60">
        <v>0</v>
      </c>
      <c r="W107" s="60">
        <v>0</v>
      </c>
      <c r="X107" s="60">
        <v>0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>
        <v>0</v>
      </c>
      <c r="AU107" s="60">
        <v>0</v>
      </c>
      <c r="AV107" s="60">
        <v>0</v>
      </c>
      <c r="AW107" s="60" t="str">
        <f t="shared" si="15"/>
        <v/>
      </c>
      <c r="AX107" s="60">
        <v>78</v>
      </c>
      <c r="AY107" s="60">
        <v>78</v>
      </c>
      <c r="AZ107" s="60">
        <v>78</v>
      </c>
      <c r="BA107" s="60"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91" t="s">
        <v>8</v>
      </c>
      <c r="BJ107" s="61" t="s">
        <v>264</v>
      </c>
      <c r="BK107" s="61" t="s">
        <v>361</v>
      </c>
      <c r="BL107" s="61">
        <v>1</v>
      </c>
      <c r="BM107" s="61">
        <v>0</v>
      </c>
      <c r="BN107" s="64">
        <v>1.5200821013786547</v>
      </c>
      <c r="BO107" s="64"/>
      <c r="BP107" s="61"/>
      <c r="BQ107" s="64">
        <v>1.5200821013786547</v>
      </c>
      <c r="BR107" s="61">
        <f t="shared" si="10"/>
        <v>4</v>
      </c>
      <c r="BS107" s="61">
        <v>5532.1</v>
      </c>
      <c r="BT107" s="61">
        <v>1610.6</v>
      </c>
      <c r="BU107" s="60">
        <v>4001</v>
      </c>
      <c r="BV107" s="60">
        <v>6101</v>
      </c>
      <c r="BW107" s="61">
        <v>5535</v>
      </c>
      <c r="BX107" s="61">
        <v>1610</v>
      </c>
    </row>
    <row r="108" spans="1:76" hidden="1" x14ac:dyDescent="0.2">
      <c r="A108" s="6" t="s">
        <v>347</v>
      </c>
      <c r="B108" s="60">
        <v>25283</v>
      </c>
      <c r="C108" s="61" t="s">
        <v>258</v>
      </c>
      <c r="D108" s="61">
        <f t="shared" si="11"/>
        <v>61</v>
      </c>
      <c r="E108" s="61" t="e">
        <f t="shared" si="12"/>
        <v>#VALUE!</v>
      </c>
      <c r="F108" s="61" t="str">
        <f t="shared" si="13"/>
        <v>4061</v>
      </c>
      <c r="G108" s="61" t="str">
        <f t="shared" si="9"/>
        <v>40G6</v>
      </c>
      <c r="H108" s="61">
        <v>25</v>
      </c>
      <c r="I108" s="60">
        <v>55</v>
      </c>
      <c r="J108" s="144">
        <v>35.299999999999997</v>
      </c>
      <c r="K108" s="60">
        <v>16</v>
      </c>
      <c r="L108" s="144">
        <v>11.5</v>
      </c>
      <c r="M108" s="60">
        <v>55</v>
      </c>
      <c r="N108" s="144">
        <v>34.4</v>
      </c>
      <c r="O108" s="60">
        <v>16</v>
      </c>
      <c r="P108" s="144">
        <v>11.2</v>
      </c>
      <c r="Q108" s="60">
        <v>55</v>
      </c>
      <c r="R108" s="144">
        <v>33.6</v>
      </c>
      <c r="S108" s="60">
        <v>16</v>
      </c>
      <c r="T108" s="144">
        <v>10.9</v>
      </c>
      <c r="U108" s="60">
        <v>55</v>
      </c>
      <c r="V108" s="60">
        <v>32.4</v>
      </c>
      <c r="W108" s="60">
        <v>16</v>
      </c>
      <c r="X108" s="60">
        <v>10.6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>
        <v>0</v>
      </c>
      <c r="AU108" s="60">
        <v>0</v>
      </c>
      <c r="AV108" s="60">
        <v>0</v>
      </c>
      <c r="AW108" s="60" t="str">
        <f t="shared" si="15"/>
        <v/>
      </c>
      <c r="AX108" s="60">
        <v>75</v>
      </c>
      <c r="AY108" s="60">
        <v>0</v>
      </c>
      <c r="AZ108" s="60">
        <v>0</v>
      </c>
      <c r="BA108" s="60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8</v>
      </c>
      <c r="BJ108" s="61" t="s">
        <v>264</v>
      </c>
      <c r="BK108" s="61" t="s">
        <v>361</v>
      </c>
      <c r="BL108" s="61">
        <v>2</v>
      </c>
      <c r="BM108" s="61">
        <v>1</v>
      </c>
      <c r="BN108" s="64">
        <v>2.945563404111871</v>
      </c>
      <c r="BO108" s="64"/>
      <c r="BP108" s="61"/>
      <c r="BQ108" s="64">
        <v>2.945563404111871</v>
      </c>
      <c r="BR108" s="61">
        <f t="shared" si="10"/>
        <v>4</v>
      </c>
      <c r="BS108" s="61">
        <v>5535.3</v>
      </c>
      <c r="BT108" s="61">
        <v>1611.5</v>
      </c>
      <c r="BU108" s="60">
        <v>4001</v>
      </c>
      <c r="BV108" s="60">
        <v>6101</v>
      </c>
      <c r="BW108" s="61">
        <v>5535</v>
      </c>
      <c r="BX108" s="61">
        <v>1610</v>
      </c>
    </row>
    <row r="109" spans="1:76" hidden="1" x14ac:dyDescent="0.2">
      <c r="A109" s="6" t="s">
        <v>347</v>
      </c>
      <c r="B109" s="60">
        <v>25286</v>
      </c>
      <c r="C109" s="61" t="s">
        <v>258</v>
      </c>
      <c r="D109" s="61">
        <f t="shared" si="11"/>
        <v>61</v>
      </c>
      <c r="E109" s="61" t="e">
        <f t="shared" si="12"/>
        <v>#VALUE!</v>
      </c>
      <c r="F109" s="61" t="str">
        <f t="shared" si="13"/>
        <v>4061</v>
      </c>
      <c r="G109" s="61" t="str">
        <f t="shared" si="9"/>
        <v>40G6</v>
      </c>
      <c r="H109" s="61">
        <v>25</v>
      </c>
      <c r="I109" s="61">
        <v>55</v>
      </c>
      <c r="J109" s="144">
        <v>34.9</v>
      </c>
      <c r="K109" s="61">
        <v>16</v>
      </c>
      <c r="L109" s="144">
        <v>26.1</v>
      </c>
      <c r="M109" s="61">
        <v>55</v>
      </c>
      <c r="N109" s="144">
        <v>35.4</v>
      </c>
      <c r="O109" s="61">
        <v>16</v>
      </c>
      <c r="P109" s="144">
        <v>23.1</v>
      </c>
      <c r="Q109" s="61">
        <v>0</v>
      </c>
      <c r="R109" s="144">
        <v>0</v>
      </c>
      <c r="S109" s="61">
        <v>0</v>
      </c>
      <c r="T109" s="144">
        <v>0</v>
      </c>
      <c r="U109" s="60">
        <v>0</v>
      </c>
      <c r="V109" s="60">
        <v>0</v>
      </c>
      <c r="W109" s="60">
        <v>0</v>
      </c>
      <c r="X109" s="60">
        <v>0</v>
      </c>
      <c r="Y109" s="60">
        <v>0</v>
      </c>
      <c r="Z109" s="60">
        <v>0</v>
      </c>
      <c r="AA109" s="60">
        <v>0</v>
      </c>
      <c r="AB109" s="60">
        <v>0</v>
      </c>
      <c r="AC109" s="65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  <c r="AN109" s="60">
        <v>0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>
        <v>0</v>
      </c>
      <c r="AU109" s="60">
        <v>0</v>
      </c>
      <c r="AV109" s="60">
        <v>0</v>
      </c>
      <c r="AW109" s="60" t="str">
        <f t="shared" si="15"/>
        <v/>
      </c>
      <c r="AX109" s="61">
        <v>68</v>
      </c>
      <c r="AY109" s="61">
        <v>69</v>
      </c>
      <c r="AZ109" s="61">
        <v>68</v>
      </c>
      <c r="BA109" s="61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100" t="s">
        <v>87</v>
      </c>
      <c r="BJ109" s="61" t="s">
        <v>264</v>
      </c>
      <c r="BK109" s="61" t="s">
        <v>361</v>
      </c>
      <c r="BL109" s="60">
        <v>2</v>
      </c>
      <c r="BM109" s="61"/>
      <c r="BN109" s="64">
        <v>1.7677002485612709</v>
      </c>
      <c r="BO109" s="64"/>
      <c r="BP109" s="61"/>
      <c r="BQ109" s="64">
        <v>1.7677002485612709</v>
      </c>
      <c r="BR109" s="61">
        <f t="shared" si="10"/>
        <v>4</v>
      </c>
      <c r="BS109" s="61">
        <v>5534.9</v>
      </c>
      <c r="BT109" s="61">
        <v>1626.1</v>
      </c>
      <c r="BU109" s="60">
        <v>4001</v>
      </c>
      <c r="BV109" s="60">
        <v>6102</v>
      </c>
      <c r="BW109" s="61">
        <v>5535</v>
      </c>
      <c r="BX109" s="61">
        <v>1630</v>
      </c>
    </row>
    <row r="110" spans="1:76" hidden="1" x14ac:dyDescent="0.2">
      <c r="A110" s="6" t="s">
        <v>347</v>
      </c>
      <c r="B110" s="60">
        <v>25290</v>
      </c>
      <c r="C110" s="61" t="s">
        <v>248</v>
      </c>
      <c r="D110" s="61">
        <f t="shared" si="11"/>
        <v>62</v>
      </c>
      <c r="E110" s="61" t="e">
        <f t="shared" si="12"/>
        <v>#VALUE!</v>
      </c>
      <c r="F110" s="61" t="str">
        <f t="shared" si="13"/>
        <v>4062</v>
      </c>
      <c r="G110" s="61" t="str">
        <f t="shared" si="9"/>
        <v>40G7</v>
      </c>
      <c r="H110" s="61">
        <v>25</v>
      </c>
      <c r="I110" s="60">
        <v>55</v>
      </c>
      <c r="J110" s="144">
        <v>30</v>
      </c>
      <c r="K110" s="60">
        <v>17</v>
      </c>
      <c r="L110" s="144">
        <v>53.8</v>
      </c>
      <c r="M110" s="60">
        <v>55</v>
      </c>
      <c r="N110" s="144">
        <v>30.4</v>
      </c>
      <c r="O110" s="60">
        <v>17</v>
      </c>
      <c r="P110" s="144">
        <v>52.6</v>
      </c>
      <c r="Q110" s="60">
        <v>55</v>
      </c>
      <c r="R110" s="144">
        <v>30.9</v>
      </c>
      <c r="S110" s="60">
        <v>17</v>
      </c>
      <c r="T110" s="144">
        <v>59.3</v>
      </c>
      <c r="U110" s="60">
        <v>55</v>
      </c>
      <c r="V110" s="60">
        <v>31</v>
      </c>
      <c r="W110" s="60">
        <v>18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  <c r="AN110" s="60">
        <v>0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>
        <v>0</v>
      </c>
      <c r="AU110" s="60">
        <v>0</v>
      </c>
      <c r="AV110" s="60">
        <v>0</v>
      </c>
      <c r="AW110" s="60" t="str">
        <f t="shared" si="15"/>
        <v/>
      </c>
      <c r="AX110" s="60">
        <v>68</v>
      </c>
      <c r="AY110" s="60">
        <v>64</v>
      </c>
      <c r="AZ110" s="60">
        <v>64</v>
      </c>
      <c r="BA110" s="60">
        <v>66</v>
      </c>
      <c r="BB110" s="60">
        <v>65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8</v>
      </c>
      <c r="BJ110" s="61" t="s">
        <v>263</v>
      </c>
      <c r="BK110" s="61" t="s">
        <v>361</v>
      </c>
      <c r="BL110" s="61">
        <v>2</v>
      </c>
      <c r="BM110" s="61">
        <v>0</v>
      </c>
      <c r="BN110" s="64">
        <v>3.0241766590435897</v>
      </c>
      <c r="BO110" s="64"/>
      <c r="BP110" s="61"/>
      <c r="BQ110" s="64">
        <v>5.024033824711454</v>
      </c>
      <c r="BR110" s="61">
        <f t="shared" si="10"/>
        <v>4</v>
      </c>
      <c r="BS110" s="61">
        <v>5530</v>
      </c>
      <c r="BT110" s="61">
        <v>1753.8</v>
      </c>
      <c r="BU110" s="60">
        <v>4001</v>
      </c>
      <c r="BV110" s="60">
        <v>6203</v>
      </c>
      <c r="BW110" s="61">
        <v>5535</v>
      </c>
      <c r="BX110" s="61">
        <v>1750</v>
      </c>
    </row>
    <row r="111" spans="1:76" hidden="1" x14ac:dyDescent="0.2">
      <c r="A111" s="6" t="s">
        <v>347</v>
      </c>
      <c r="B111" s="61">
        <v>25292</v>
      </c>
      <c r="C111" s="61" t="s">
        <v>257</v>
      </c>
      <c r="D111" s="61">
        <f t="shared" si="11"/>
        <v>60</v>
      </c>
      <c r="E111" s="61" t="e">
        <f t="shared" si="12"/>
        <v>#VALUE!</v>
      </c>
      <c r="F111" s="61" t="str">
        <f t="shared" si="13"/>
        <v>4060</v>
      </c>
      <c r="G111" s="61" t="str">
        <f t="shared" si="9"/>
        <v>40G5</v>
      </c>
      <c r="H111" s="61">
        <v>25</v>
      </c>
      <c r="I111" s="60">
        <v>55</v>
      </c>
      <c r="J111" s="144">
        <v>45.884999999999998</v>
      </c>
      <c r="K111" s="60">
        <v>15</v>
      </c>
      <c r="L111" s="144">
        <v>23.788</v>
      </c>
      <c r="M111" s="60">
        <v>55</v>
      </c>
      <c r="N111" s="144">
        <v>45.887</v>
      </c>
      <c r="O111" s="60">
        <v>15</v>
      </c>
      <c r="P111" s="144" t="s">
        <v>350</v>
      </c>
      <c r="Q111" s="60">
        <v>0</v>
      </c>
      <c r="R111" s="144">
        <v>0</v>
      </c>
      <c r="S111" s="60">
        <v>0</v>
      </c>
      <c r="T111" s="144">
        <v>0</v>
      </c>
      <c r="U111" s="60">
        <v>0</v>
      </c>
      <c r="V111" s="60">
        <v>0</v>
      </c>
      <c r="W111" s="60">
        <v>0</v>
      </c>
      <c r="X111" s="60">
        <v>0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  <c r="AN111" s="60">
        <v>0</v>
      </c>
      <c r="AO111" s="60">
        <v>0</v>
      </c>
      <c r="AP111" s="60">
        <v>0</v>
      </c>
      <c r="AQ111" s="60">
        <v>0</v>
      </c>
      <c r="AR111" s="60">
        <v>0</v>
      </c>
      <c r="AS111" s="60">
        <v>0</v>
      </c>
      <c r="AT111" s="60">
        <v>0</v>
      </c>
      <c r="AU111" s="60">
        <v>0</v>
      </c>
      <c r="AV111" s="60">
        <v>0</v>
      </c>
      <c r="AW111" s="60" t="s">
        <v>14</v>
      </c>
      <c r="AX111" s="60">
        <v>55</v>
      </c>
      <c r="AY111" s="60">
        <v>53</v>
      </c>
      <c r="AZ111" s="60">
        <v>58</v>
      </c>
      <c r="BA111" s="60"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0</v>
      </c>
      <c r="BJ111" s="61" t="s">
        <v>264</v>
      </c>
      <c r="BK111" s="61" t="s">
        <v>361</v>
      </c>
      <c r="BL111" s="61">
        <v>1</v>
      </c>
      <c r="BM111" s="61">
        <v>0</v>
      </c>
      <c r="BN111" s="61">
        <v>2.4994839446354411</v>
      </c>
      <c r="BO111" s="62"/>
      <c r="BP111" s="61"/>
      <c r="BQ111" s="64">
        <v>2.4994839446354411</v>
      </c>
      <c r="BR111" s="61">
        <f t="shared" si="10"/>
        <v>3</v>
      </c>
      <c r="BS111" s="61">
        <v>5541.6</v>
      </c>
      <c r="BT111" s="61">
        <v>1450.5</v>
      </c>
      <c r="BU111" s="60">
        <v>4002</v>
      </c>
      <c r="BV111" s="60">
        <v>5903</v>
      </c>
      <c r="BW111" s="61">
        <v>5545</v>
      </c>
      <c r="BX111" s="61">
        <v>1450</v>
      </c>
    </row>
    <row r="112" spans="1:76" hidden="1" x14ac:dyDescent="0.2">
      <c r="A112" s="6" t="s">
        <v>347</v>
      </c>
      <c r="B112" s="60">
        <v>25297</v>
      </c>
      <c r="C112" s="61" t="s">
        <v>257</v>
      </c>
      <c r="D112" s="61">
        <f t="shared" si="11"/>
        <v>60</v>
      </c>
      <c r="E112" s="61" t="e">
        <f t="shared" si="12"/>
        <v>#VALUE!</v>
      </c>
      <c r="F112" s="61" t="str">
        <f t="shared" si="13"/>
        <v>4060</v>
      </c>
      <c r="G112" s="61" t="str">
        <f t="shared" si="9"/>
        <v>40G5</v>
      </c>
      <c r="H112" s="61">
        <v>25</v>
      </c>
      <c r="I112" s="60">
        <v>55</v>
      </c>
      <c r="J112" s="144">
        <v>43.6</v>
      </c>
      <c r="K112" s="60">
        <v>15</v>
      </c>
      <c r="L112" s="144">
        <v>19.2</v>
      </c>
      <c r="M112" s="60">
        <v>55</v>
      </c>
      <c r="N112" s="144">
        <v>45.1</v>
      </c>
      <c r="O112" s="60">
        <v>15</v>
      </c>
      <c r="P112" s="144">
        <v>22.75</v>
      </c>
      <c r="Q112" s="60">
        <v>0</v>
      </c>
      <c r="R112" s="144">
        <v>0</v>
      </c>
      <c r="S112" s="60">
        <v>0</v>
      </c>
      <c r="T112" s="144">
        <v>0</v>
      </c>
      <c r="U112" s="60">
        <v>0</v>
      </c>
      <c r="V112" s="60">
        <v>0</v>
      </c>
      <c r="W112" s="60">
        <v>0</v>
      </c>
      <c r="X112" s="60">
        <v>0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  <c r="AN112" s="60">
        <v>0</v>
      </c>
      <c r="AO112" s="60">
        <v>0</v>
      </c>
      <c r="AP112" s="60">
        <v>0</v>
      </c>
      <c r="AQ112" s="60">
        <v>0</v>
      </c>
      <c r="AR112" s="60">
        <v>0</v>
      </c>
      <c r="AS112" s="60">
        <v>0</v>
      </c>
      <c r="AT112" s="60">
        <v>0</v>
      </c>
      <c r="AU112" s="60">
        <v>0</v>
      </c>
      <c r="AV112" s="60">
        <v>0</v>
      </c>
      <c r="AW112" s="60" t="str">
        <f t="shared" ref="AW112:AW143" si="16">IF(A112="",1,"")</f>
        <v/>
      </c>
      <c r="AX112" s="60">
        <v>61</v>
      </c>
      <c r="AY112" s="60">
        <v>60</v>
      </c>
      <c r="AZ112" s="60">
        <v>61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91" t="s">
        <v>26</v>
      </c>
      <c r="BJ112" s="61" t="s">
        <v>264</v>
      </c>
      <c r="BK112" s="61" t="s">
        <v>361</v>
      </c>
      <c r="BL112" s="61">
        <v>1</v>
      </c>
      <c r="BM112" s="61">
        <v>0</v>
      </c>
      <c r="BN112" s="64">
        <v>2.4988098443540601</v>
      </c>
      <c r="BO112" s="64"/>
      <c r="BP112" s="61"/>
      <c r="BQ112" s="64">
        <v>2.4988098443540601</v>
      </c>
      <c r="BR112" s="61">
        <f t="shared" si="10"/>
        <v>4</v>
      </c>
      <c r="BS112" s="61">
        <v>5543.6</v>
      </c>
      <c r="BT112" s="61">
        <v>1519.2</v>
      </c>
      <c r="BU112" s="60">
        <v>4002</v>
      </c>
      <c r="BV112" s="60">
        <v>6001</v>
      </c>
      <c r="BW112" s="61">
        <v>5545</v>
      </c>
      <c r="BX112" s="61">
        <v>1510</v>
      </c>
    </row>
    <row r="113" spans="1:76" hidden="1" x14ac:dyDescent="0.2">
      <c r="A113" s="6" t="s">
        <v>347</v>
      </c>
      <c r="B113" s="60">
        <v>25298</v>
      </c>
      <c r="C113" s="61" t="s">
        <v>257</v>
      </c>
      <c r="D113" s="61">
        <f t="shared" si="11"/>
        <v>60</v>
      </c>
      <c r="E113" s="61" t="e">
        <f t="shared" si="12"/>
        <v>#VALUE!</v>
      </c>
      <c r="F113" s="61" t="str">
        <f t="shared" si="13"/>
        <v>4060</v>
      </c>
      <c r="G113" s="61" t="str">
        <f t="shared" si="9"/>
        <v>40G5</v>
      </c>
      <c r="H113" s="61">
        <v>25</v>
      </c>
      <c r="I113" s="60">
        <v>55</v>
      </c>
      <c r="J113" s="144">
        <v>44.2</v>
      </c>
      <c r="K113" s="60">
        <v>15</v>
      </c>
      <c r="L113" s="144">
        <v>34</v>
      </c>
      <c r="M113" s="60">
        <v>55</v>
      </c>
      <c r="N113" s="144">
        <v>44.6</v>
      </c>
      <c r="O113" s="60">
        <v>15</v>
      </c>
      <c r="P113" s="144">
        <v>36</v>
      </c>
      <c r="Q113" s="60">
        <v>55</v>
      </c>
      <c r="R113" s="144">
        <v>44.8</v>
      </c>
      <c r="S113" s="60">
        <v>15</v>
      </c>
      <c r="T113" s="144">
        <v>38.1</v>
      </c>
      <c r="U113" s="60">
        <v>55</v>
      </c>
      <c r="V113" s="60">
        <v>44.8</v>
      </c>
      <c r="W113" s="60">
        <v>15</v>
      </c>
      <c r="X113" s="60">
        <v>39</v>
      </c>
      <c r="Y113" s="60">
        <v>0</v>
      </c>
      <c r="Z113" s="60">
        <v>0</v>
      </c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60">
        <v>0</v>
      </c>
      <c r="AG113" s="60">
        <v>0</v>
      </c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60">
        <v>0</v>
      </c>
      <c r="AN113" s="60">
        <v>0</v>
      </c>
      <c r="AO113" s="60">
        <v>0</v>
      </c>
      <c r="AP113" s="60">
        <v>0</v>
      </c>
      <c r="AQ113" s="60">
        <v>0</v>
      </c>
      <c r="AR113" s="60">
        <v>0</v>
      </c>
      <c r="AS113" s="60">
        <v>0</v>
      </c>
      <c r="AT113" s="60">
        <v>0</v>
      </c>
      <c r="AU113" s="60">
        <v>0</v>
      </c>
      <c r="AV113" s="60">
        <v>0</v>
      </c>
      <c r="AW113" s="60" t="str">
        <f t="shared" si="16"/>
        <v/>
      </c>
      <c r="AX113" s="60">
        <v>63</v>
      </c>
      <c r="AY113" s="60">
        <v>64</v>
      </c>
      <c r="AZ113" s="60">
        <v>63</v>
      </c>
      <c r="BA113" s="60">
        <v>63</v>
      </c>
      <c r="BB113" s="60">
        <v>82</v>
      </c>
      <c r="BC113" s="60">
        <v>0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91" t="s">
        <v>8</v>
      </c>
      <c r="BJ113" s="61" t="s">
        <v>264</v>
      </c>
      <c r="BK113" s="61" t="s">
        <v>361</v>
      </c>
      <c r="BL113" s="61">
        <v>1</v>
      </c>
      <c r="BM113" s="61">
        <v>0</v>
      </c>
      <c r="BN113" s="64">
        <v>2.9002518824841044</v>
      </c>
      <c r="BO113" s="64"/>
      <c r="BP113" s="61"/>
      <c r="BQ113" s="64">
        <v>2.9002518824841044</v>
      </c>
      <c r="BR113" s="61">
        <f t="shared" si="10"/>
        <v>4</v>
      </c>
      <c r="BS113" s="61">
        <v>5544.2</v>
      </c>
      <c r="BT113" s="61">
        <v>1534</v>
      </c>
      <c r="BU113" s="60">
        <v>4002</v>
      </c>
      <c r="BV113" s="60">
        <v>6002</v>
      </c>
      <c r="BW113" s="61">
        <v>5545</v>
      </c>
      <c r="BX113" s="61">
        <v>1530</v>
      </c>
    </row>
    <row r="114" spans="1:76" x14ac:dyDescent="0.2">
      <c r="A114" s="6" t="s">
        <v>347</v>
      </c>
      <c r="B114" s="60">
        <v>25299</v>
      </c>
      <c r="C114" s="61" t="s">
        <v>257</v>
      </c>
      <c r="D114" s="61">
        <f t="shared" si="11"/>
        <v>60</v>
      </c>
      <c r="E114" s="61" t="e">
        <f t="shared" si="12"/>
        <v>#VALUE!</v>
      </c>
      <c r="F114" s="61" t="str">
        <f t="shared" si="13"/>
        <v>4060</v>
      </c>
      <c r="G114" s="61" t="str">
        <f t="shared" si="9"/>
        <v>40G5</v>
      </c>
      <c r="H114" s="61">
        <v>25</v>
      </c>
      <c r="I114" s="60">
        <v>55</v>
      </c>
      <c r="J114" s="144">
        <v>47</v>
      </c>
      <c r="K114" s="60">
        <v>15</v>
      </c>
      <c r="L114" s="144">
        <v>56</v>
      </c>
      <c r="M114" s="60">
        <v>55</v>
      </c>
      <c r="N114" s="144">
        <v>47</v>
      </c>
      <c r="O114" s="60">
        <v>15</v>
      </c>
      <c r="P114" s="144">
        <v>59.7</v>
      </c>
      <c r="Q114" s="60">
        <v>0</v>
      </c>
      <c r="R114" s="144">
        <v>0</v>
      </c>
      <c r="S114" s="60">
        <v>0</v>
      </c>
      <c r="T114" s="144">
        <v>0</v>
      </c>
      <c r="U114" s="60">
        <v>0</v>
      </c>
      <c r="V114" s="60">
        <v>0</v>
      </c>
      <c r="W114" s="60">
        <v>0</v>
      </c>
      <c r="X114" s="60">
        <v>0</v>
      </c>
      <c r="Y114" s="60">
        <v>0</v>
      </c>
      <c r="Z114" s="60">
        <v>0</v>
      </c>
      <c r="AA114" s="60">
        <v>0</v>
      </c>
      <c r="AB114" s="60">
        <v>0</v>
      </c>
      <c r="AC114" s="60">
        <v>0</v>
      </c>
      <c r="AD114" s="60">
        <v>0</v>
      </c>
      <c r="AE114" s="60">
        <v>0</v>
      </c>
      <c r="AF114" s="60">
        <v>0</v>
      </c>
      <c r="AG114" s="60">
        <v>0</v>
      </c>
      <c r="AH114" s="60">
        <v>0</v>
      </c>
      <c r="AI114" s="60">
        <v>0</v>
      </c>
      <c r="AJ114" s="60">
        <v>0</v>
      </c>
      <c r="AK114" s="60">
        <v>0</v>
      </c>
      <c r="AL114" s="60">
        <v>0</v>
      </c>
      <c r="AM114" s="60">
        <v>0</v>
      </c>
      <c r="AN114" s="60">
        <v>0</v>
      </c>
      <c r="AO114" s="60">
        <v>0</v>
      </c>
      <c r="AP114" s="60">
        <v>0</v>
      </c>
      <c r="AQ114" s="60">
        <v>0</v>
      </c>
      <c r="AR114" s="60">
        <v>0</v>
      </c>
      <c r="AS114" s="60">
        <v>0</v>
      </c>
      <c r="AT114" s="60">
        <v>0</v>
      </c>
      <c r="AU114" s="60">
        <v>0</v>
      </c>
      <c r="AV114" s="60">
        <v>0</v>
      </c>
      <c r="AW114" s="60" t="str">
        <f t="shared" si="16"/>
        <v/>
      </c>
      <c r="AX114" s="60">
        <v>61</v>
      </c>
      <c r="AY114" s="60">
        <v>61</v>
      </c>
      <c r="AZ114" s="60">
        <v>0</v>
      </c>
      <c r="BA114" s="60"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101" t="s">
        <v>26</v>
      </c>
      <c r="BJ114" s="61" t="s">
        <v>264</v>
      </c>
      <c r="BK114" s="61" t="s">
        <v>361</v>
      </c>
      <c r="BL114" s="61">
        <v>1</v>
      </c>
      <c r="BM114" s="61">
        <v>0</v>
      </c>
      <c r="BN114" s="64">
        <v>2.0805985167574885</v>
      </c>
      <c r="BO114" s="64"/>
      <c r="BP114" s="61"/>
      <c r="BQ114" s="64">
        <v>2.0805985167574885</v>
      </c>
      <c r="BR114" s="61">
        <f t="shared" si="10"/>
        <v>4</v>
      </c>
      <c r="BS114" s="61">
        <v>5547</v>
      </c>
      <c r="BT114" s="61">
        <v>1556</v>
      </c>
      <c r="BU114" s="60">
        <v>4002</v>
      </c>
      <c r="BV114" s="60">
        <v>6003</v>
      </c>
      <c r="BW114" s="61">
        <v>5545</v>
      </c>
      <c r="BX114" s="61">
        <v>1550</v>
      </c>
    </row>
    <row r="115" spans="1:76" hidden="1" x14ac:dyDescent="0.2">
      <c r="A115" s="6" t="s">
        <v>347</v>
      </c>
      <c r="B115" s="60">
        <v>25300</v>
      </c>
      <c r="C115" s="61" t="s">
        <v>258</v>
      </c>
      <c r="D115" s="61">
        <f t="shared" si="11"/>
        <v>61</v>
      </c>
      <c r="E115" s="61" t="e">
        <f t="shared" si="12"/>
        <v>#VALUE!</v>
      </c>
      <c r="F115" s="61" t="str">
        <f t="shared" si="13"/>
        <v>4061</v>
      </c>
      <c r="G115" s="61" t="str">
        <f t="shared" si="9"/>
        <v>40G6</v>
      </c>
      <c r="H115" s="61">
        <v>25</v>
      </c>
      <c r="I115" s="60">
        <v>55</v>
      </c>
      <c r="J115" s="144">
        <v>43.2</v>
      </c>
      <c r="K115" s="60">
        <v>16</v>
      </c>
      <c r="L115" s="144">
        <v>1.3</v>
      </c>
      <c r="M115" s="60">
        <v>55</v>
      </c>
      <c r="N115" s="144">
        <v>43.6</v>
      </c>
      <c r="O115" s="60">
        <v>16</v>
      </c>
      <c r="P115" s="144">
        <v>3.2</v>
      </c>
      <c r="Q115" s="60">
        <v>55</v>
      </c>
      <c r="R115" s="144">
        <v>43.8</v>
      </c>
      <c r="S115" s="60">
        <v>16</v>
      </c>
      <c r="T115" s="144">
        <v>4.7</v>
      </c>
      <c r="U115" s="60">
        <v>55</v>
      </c>
      <c r="V115" s="60">
        <v>44.2</v>
      </c>
      <c r="W115" s="60">
        <v>16</v>
      </c>
      <c r="X115" s="60">
        <v>6.3</v>
      </c>
      <c r="Y115" s="60">
        <v>0</v>
      </c>
      <c r="Z115" s="60">
        <v>0</v>
      </c>
      <c r="AA115" s="60">
        <v>0</v>
      </c>
      <c r="AB115" s="60">
        <v>0</v>
      </c>
      <c r="AC115" s="60">
        <v>0</v>
      </c>
      <c r="AD115" s="60">
        <v>0</v>
      </c>
      <c r="AE115" s="60">
        <v>0</v>
      </c>
      <c r="AF115" s="60">
        <v>0</v>
      </c>
      <c r="AG115" s="60">
        <v>0</v>
      </c>
      <c r="AH115" s="60">
        <v>0</v>
      </c>
      <c r="AI115" s="60">
        <v>0</v>
      </c>
      <c r="AJ115" s="60">
        <v>0</v>
      </c>
      <c r="AK115" s="60">
        <v>0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60">
        <v>0</v>
      </c>
      <c r="AT115" s="60">
        <v>0</v>
      </c>
      <c r="AU115" s="60">
        <v>0</v>
      </c>
      <c r="AV115" s="60">
        <v>0</v>
      </c>
      <c r="AW115" s="60" t="str">
        <f t="shared" si="16"/>
        <v/>
      </c>
      <c r="AX115" s="60">
        <v>67</v>
      </c>
      <c r="AY115" s="60">
        <v>71</v>
      </c>
      <c r="AZ115" s="60">
        <v>69</v>
      </c>
      <c r="BA115" s="60">
        <v>63</v>
      </c>
      <c r="BB115" s="60">
        <v>69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91" t="s">
        <v>8</v>
      </c>
      <c r="BJ115" s="61" t="s">
        <v>264</v>
      </c>
      <c r="BK115" s="61" t="s">
        <v>361</v>
      </c>
      <c r="BL115" s="61">
        <v>0</v>
      </c>
      <c r="BM115" s="61">
        <v>0</v>
      </c>
      <c r="BN115" s="64">
        <v>2.99609279441359</v>
      </c>
      <c r="BO115" s="64"/>
      <c r="BP115" s="61"/>
      <c r="BQ115" s="64">
        <v>2.99609279441359</v>
      </c>
      <c r="BR115" s="61">
        <f t="shared" si="10"/>
        <v>4</v>
      </c>
      <c r="BS115" s="61">
        <v>5543.2</v>
      </c>
      <c r="BT115" s="61">
        <v>1601.3</v>
      </c>
      <c r="BU115" s="60">
        <v>4002</v>
      </c>
      <c r="BV115" s="60">
        <v>6101</v>
      </c>
      <c r="BW115" s="61">
        <v>5545</v>
      </c>
      <c r="BX115" s="61">
        <v>1610</v>
      </c>
    </row>
    <row r="116" spans="1:76" hidden="1" x14ac:dyDescent="0.2">
      <c r="A116" s="6" t="s">
        <v>347</v>
      </c>
      <c r="B116" s="60">
        <v>25301</v>
      </c>
      <c r="C116" s="61" t="s">
        <v>258</v>
      </c>
      <c r="D116" s="61">
        <f t="shared" si="11"/>
        <v>61</v>
      </c>
      <c r="E116" s="61" t="e">
        <f t="shared" si="12"/>
        <v>#VALUE!</v>
      </c>
      <c r="F116" s="61" t="str">
        <f t="shared" si="13"/>
        <v>4061</v>
      </c>
      <c r="G116" s="61" t="str">
        <f t="shared" si="9"/>
        <v>40G6</v>
      </c>
      <c r="H116" s="61">
        <v>25</v>
      </c>
      <c r="I116" s="60">
        <v>55</v>
      </c>
      <c r="J116" s="144">
        <v>41</v>
      </c>
      <c r="K116" s="60">
        <v>16</v>
      </c>
      <c r="L116" s="144">
        <v>9</v>
      </c>
      <c r="M116" s="60">
        <v>55</v>
      </c>
      <c r="N116" s="144">
        <v>41</v>
      </c>
      <c r="O116" s="60">
        <v>16</v>
      </c>
      <c r="P116" s="144">
        <v>10.9</v>
      </c>
      <c r="Q116" s="60">
        <v>55</v>
      </c>
      <c r="R116" s="144">
        <v>40.700000000000003</v>
      </c>
      <c r="S116" s="60">
        <v>16</v>
      </c>
      <c r="T116" s="144">
        <v>13.1</v>
      </c>
      <c r="U116" s="60">
        <v>55</v>
      </c>
      <c r="V116" s="60">
        <v>40.1</v>
      </c>
      <c r="W116" s="60">
        <v>16</v>
      </c>
      <c r="X116" s="60">
        <v>13.9</v>
      </c>
      <c r="Y116" s="60">
        <v>0</v>
      </c>
      <c r="Z116" s="60">
        <v>0</v>
      </c>
      <c r="AA116" s="60">
        <v>0</v>
      </c>
      <c r="AB116" s="60">
        <v>0</v>
      </c>
      <c r="AC116" s="60">
        <v>0</v>
      </c>
      <c r="AD116" s="60">
        <v>0</v>
      </c>
      <c r="AE116" s="60">
        <v>0</v>
      </c>
      <c r="AF116" s="60">
        <v>0</v>
      </c>
      <c r="AG116" s="60">
        <v>0</v>
      </c>
      <c r="AH116" s="60">
        <v>0</v>
      </c>
      <c r="AI116" s="60">
        <v>0</v>
      </c>
      <c r="AJ116" s="60">
        <v>0</v>
      </c>
      <c r="AK116" s="60">
        <v>0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60">
        <v>0</v>
      </c>
      <c r="AT116" s="60">
        <v>0</v>
      </c>
      <c r="AU116" s="60">
        <v>0</v>
      </c>
      <c r="AV116" s="60">
        <v>0</v>
      </c>
      <c r="AW116" s="60" t="str">
        <f t="shared" si="16"/>
        <v/>
      </c>
      <c r="AX116" s="60">
        <v>68</v>
      </c>
      <c r="AY116" s="60">
        <v>71</v>
      </c>
      <c r="AZ116" s="60">
        <v>71</v>
      </c>
      <c r="BA116" s="60">
        <v>71</v>
      </c>
      <c r="BB116" s="60">
        <v>72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91" t="s">
        <v>8</v>
      </c>
      <c r="BJ116" s="61" t="s">
        <v>264</v>
      </c>
      <c r="BK116" s="61" t="s">
        <v>361</v>
      </c>
      <c r="BL116" s="61">
        <v>1</v>
      </c>
      <c r="BM116" s="61">
        <v>0</v>
      </c>
      <c r="BN116" s="64">
        <v>3.0979628033621531</v>
      </c>
      <c r="BO116" s="64"/>
      <c r="BP116" s="61"/>
      <c r="BQ116" s="64">
        <v>3.0979628033621531</v>
      </c>
      <c r="BR116" s="61">
        <f t="shared" si="10"/>
        <v>4</v>
      </c>
      <c r="BS116" s="61">
        <v>5541</v>
      </c>
      <c r="BT116" s="61">
        <v>1609</v>
      </c>
      <c r="BU116" s="60">
        <v>4002</v>
      </c>
      <c r="BV116" s="60">
        <v>6101</v>
      </c>
      <c r="BW116" s="61">
        <v>5545</v>
      </c>
      <c r="BX116" s="61">
        <v>1610</v>
      </c>
    </row>
    <row r="117" spans="1:76" hidden="1" x14ac:dyDescent="0.2">
      <c r="A117" s="6" t="s">
        <v>347</v>
      </c>
      <c r="B117" s="60">
        <v>25302</v>
      </c>
      <c r="C117" s="61" t="s">
        <v>258</v>
      </c>
      <c r="D117" s="61">
        <f t="shared" si="11"/>
        <v>61</v>
      </c>
      <c r="E117" s="61" t="e">
        <f t="shared" si="12"/>
        <v>#VALUE!</v>
      </c>
      <c r="F117" s="61" t="str">
        <f t="shared" si="13"/>
        <v>4061</v>
      </c>
      <c r="G117" s="61" t="str">
        <f t="shared" si="9"/>
        <v>40G6</v>
      </c>
      <c r="H117" s="61">
        <v>25</v>
      </c>
      <c r="I117" s="60">
        <v>55</v>
      </c>
      <c r="J117" s="144">
        <v>42.4</v>
      </c>
      <c r="K117" s="60">
        <v>16</v>
      </c>
      <c r="L117" s="144">
        <v>10.8</v>
      </c>
      <c r="M117" s="60">
        <v>55</v>
      </c>
      <c r="N117" s="144">
        <v>42.7</v>
      </c>
      <c r="O117" s="60">
        <v>16</v>
      </c>
      <c r="P117" s="144">
        <v>12</v>
      </c>
      <c r="Q117" s="60">
        <v>55</v>
      </c>
      <c r="R117" s="144">
        <v>43</v>
      </c>
      <c r="S117" s="60">
        <v>16</v>
      </c>
      <c r="T117" s="144">
        <v>12.9</v>
      </c>
      <c r="U117" s="60">
        <v>55</v>
      </c>
      <c r="V117" s="60">
        <v>43.3</v>
      </c>
      <c r="W117" s="60">
        <v>16</v>
      </c>
      <c r="X117" s="60">
        <v>14.7</v>
      </c>
      <c r="Y117" s="60">
        <v>0</v>
      </c>
      <c r="Z117" s="60">
        <v>0</v>
      </c>
      <c r="AA117" s="60">
        <v>0</v>
      </c>
      <c r="AB117" s="60">
        <v>0</v>
      </c>
      <c r="AC117" s="60">
        <v>0</v>
      </c>
      <c r="AD117" s="60">
        <v>0</v>
      </c>
      <c r="AE117" s="60">
        <v>0</v>
      </c>
      <c r="AF117" s="60">
        <v>0</v>
      </c>
      <c r="AG117" s="60">
        <v>0</v>
      </c>
      <c r="AH117" s="60">
        <v>0</v>
      </c>
      <c r="AI117" s="60">
        <v>0</v>
      </c>
      <c r="AJ117" s="60">
        <v>0</v>
      </c>
      <c r="AK117" s="60">
        <v>0</v>
      </c>
      <c r="AL117" s="60">
        <v>0</v>
      </c>
      <c r="AM117" s="60">
        <v>0</v>
      </c>
      <c r="AN117" s="60">
        <v>0</v>
      </c>
      <c r="AO117" s="60">
        <v>0</v>
      </c>
      <c r="AP117" s="60">
        <v>0</v>
      </c>
      <c r="AQ117" s="60">
        <v>0</v>
      </c>
      <c r="AR117" s="60">
        <v>0</v>
      </c>
      <c r="AS117" s="60">
        <v>0</v>
      </c>
      <c r="AT117" s="60">
        <v>0</v>
      </c>
      <c r="AU117" s="60">
        <v>0</v>
      </c>
      <c r="AV117" s="60">
        <v>0</v>
      </c>
      <c r="AW117" s="60" t="str">
        <f t="shared" si="16"/>
        <v/>
      </c>
      <c r="AX117" s="60">
        <v>69</v>
      </c>
      <c r="AY117" s="60">
        <v>69</v>
      </c>
      <c r="AZ117" s="60">
        <v>69</v>
      </c>
      <c r="BA117" s="60">
        <v>68</v>
      </c>
      <c r="BB117" s="60">
        <v>67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91" t="s">
        <v>8</v>
      </c>
      <c r="BJ117" s="61" t="s">
        <v>264</v>
      </c>
      <c r="BK117" s="61" t="s">
        <v>361</v>
      </c>
      <c r="BL117" s="61">
        <v>2</v>
      </c>
      <c r="BM117" s="61">
        <v>0</v>
      </c>
      <c r="BN117" s="64">
        <v>2.3860478089458113</v>
      </c>
      <c r="BO117" s="64"/>
      <c r="BP117" s="61"/>
      <c r="BQ117" s="64">
        <v>2.3860478089458113</v>
      </c>
      <c r="BR117" s="61">
        <f t="shared" si="10"/>
        <v>4</v>
      </c>
      <c r="BS117" s="61">
        <v>5542.4</v>
      </c>
      <c r="BT117" s="61">
        <v>1610.8</v>
      </c>
      <c r="BU117" s="60">
        <v>4002</v>
      </c>
      <c r="BV117" s="60">
        <v>6101</v>
      </c>
      <c r="BW117" s="61">
        <v>5545</v>
      </c>
      <c r="BX117" s="61">
        <v>1610</v>
      </c>
    </row>
    <row r="118" spans="1:76" hidden="1" x14ac:dyDescent="0.2">
      <c r="A118" s="6" t="s">
        <v>347</v>
      </c>
      <c r="B118" s="60">
        <v>25303</v>
      </c>
      <c r="C118" s="61" t="s">
        <v>258</v>
      </c>
      <c r="D118" s="61">
        <f t="shared" si="11"/>
        <v>61</v>
      </c>
      <c r="E118" s="61" t="e">
        <f t="shared" si="12"/>
        <v>#VALUE!</v>
      </c>
      <c r="F118" s="61" t="str">
        <f t="shared" si="13"/>
        <v>4061</v>
      </c>
      <c r="G118" s="61" t="str">
        <f t="shared" si="9"/>
        <v>40G6</v>
      </c>
      <c r="H118" s="61">
        <v>25</v>
      </c>
      <c r="I118" s="60">
        <v>55</v>
      </c>
      <c r="J118" s="144">
        <v>48.3</v>
      </c>
      <c r="K118" s="60">
        <v>16</v>
      </c>
      <c r="L118" s="144">
        <v>12.2</v>
      </c>
      <c r="M118" s="60">
        <v>55</v>
      </c>
      <c r="N118" s="144">
        <v>47.6</v>
      </c>
      <c r="O118" s="60">
        <v>16</v>
      </c>
      <c r="P118" s="144">
        <v>15.2</v>
      </c>
      <c r="Q118" s="60">
        <v>0</v>
      </c>
      <c r="R118" s="144">
        <v>0</v>
      </c>
      <c r="S118" s="60">
        <v>0</v>
      </c>
      <c r="T118" s="144">
        <v>0</v>
      </c>
      <c r="U118" s="60">
        <v>0</v>
      </c>
      <c r="V118" s="60">
        <v>0</v>
      </c>
      <c r="W118" s="60">
        <v>0</v>
      </c>
      <c r="X118" s="60">
        <v>0</v>
      </c>
      <c r="Y118" s="60">
        <v>0</v>
      </c>
      <c r="Z118" s="60">
        <v>0</v>
      </c>
      <c r="AA118" s="60">
        <v>0</v>
      </c>
      <c r="AB118" s="60">
        <v>0</v>
      </c>
      <c r="AC118" s="60">
        <v>0</v>
      </c>
      <c r="AD118" s="60">
        <v>0</v>
      </c>
      <c r="AE118" s="60">
        <v>0</v>
      </c>
      <c r="AF118" s="60">
        <v>0</v>
      </c>
      <c r="AG118" s="60">
        <v>0</v>
      </c>
      <c r="AH118" s="60">
        <v>0</v>
      </c>
      <c r="AI118" s="60">
        <v>0</v>
      </c>
      <c r="AJ118" s="60">
        <v>0</v>
      </c>
      <c r="AK118" s="60">
        <v>0</v>
      </c>
      <c r="AL118" s="60">
        <v>0</v>
      </c>
      <c r="AM118" s="60">
        <v>0</v>
      </c>
      <c r="AN118" s="60">
        <v>0</v>
      </c>
      <c r="AO118" s="60">
        <v>0</v>
      </c>
      <c r="AP118" s="60">
        <v>0</v>
      </c>
      <c r="AQ118" s="60">
        <v>0</v>
      </c>
      <c r="AR118" s="60">
        <v>0</v>
      </c>
      <c r="AS118" s="60">
        <v>0</v>
      </c>
      <c r="AT118" s="60">
        <v>0</v>
      </c>
      <c r="AU118" s="60">
        <v>0</v>
      </c>
      <c r="AV118" s="60">
        <v>0</v>
      </c>
      <c r="AW118" s="60" t="str">
        <f t="shared" si="16"/>
        <v/>
      </c>
      <c r="AX118" s="60">
        <v>63</v>
      </c>
      <c r="AY118" s="60">
        <v>60</v>
      </c>
      <c r="AZ118" s="60">
        <v>66</v>
      </c>
      <c r="BA118" s="60">
        <v>0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91" t="s">
        <v>3</v>
      </c>
      <c r="BJ118" s="61" t="s">
        <v>264</v>
      </c>
      <c r="BK118" s="61" t="s">
        <v>361</v>
      </c>
      <c r="BL118" s="61">
        <v>2</v>
      </c>
      <c r="BM118" s="61">
        <v>0</v>
      </c>
      <c r="BN118" s="64">
        <v>1.8258042136045636</v>
      </c>
      <c r="BO118" s="64"/>
      <c r="BP118" s="61"/>
      <c r="BQ118" s="64">
        <v>1.8258042136045636</v>
      </c>
      <c r="BR118" s="61">
        <f t="shared" si="10"/>
        <v>4</v>
      </c>
      <c r="BS118" s="61">
        <v>5548.3</v>
      </c>
      <c r="BT118" s="61">
        <v>1612.2</v>
      </c>
      <c r="BU118" s="60">
        <v>4002</v>
      </c>
      <c r="BV118" s="60">
        <v>6101</v>
      </c>
      <c r="BW118" s="61">
        <v>5545</v>
      </c>
      <c r="BX118" s="61">
        <v>1610</v>
      </c>
    </row>
    <row r="119" spans="1:76" hidden="1" x14ac:dyDescent="0.2">
      <c r="A119" s="6" t="s">
        <v>347</v>
      </c>
      <c r="B119" s="60">
        <v>25305</v>
      </c>
      <c r="C119" s="61" t="s">
        <v>258</v>
      </c>
      <c r="D119" s="61">
        <f t="shared" si="11"/>
        <v>61</v>
      </c>
      <c r="E119" s="61" t="e">
        <f t="shared" si="12"/>
        <v>#VALUE!</v>
      </c>
      <c r="F119" s="61" t="str">
        <f t="shared" si="13"/>
        <v>4061</v>
      </c>
      <c r="G119" s="61" t="str">
        <f t="shared" si="9"/>
        <v>40G6</v>
      </c>
      <c r="H119" s="61">
        <v>25</v>
      </c>
      <c r="I119" s="60">
        <v>55</v>
      </c>
      <c r="J119" s="144">
        <v>44</v>
      </c>
      <c r="K119" s="60">
        <v>16</v>
      </c>
      <c r="L119" s="144">
        <v>20</v>
      </c>
      <c r="M119" s="60">
        <v>55</v>
      </c>
      <c r="N119" s="144">
        <v>45.3</v>
      </c>
      <c r="O119" s="60">
        <v>16</v>
      </c>
      <c r="P119" s="144">
        <v>20.399999999999999</v>
      </c>
      <c r="Q119" s="60">
        <v>55</v>
      </c>
      <c r="R119" s="144">
        <v>46.3</v>
      </c>
      <c r="S119" s="60">
        <v>16</v>
      </c>
      <c r="T119" s="144">
        <v>20.5</v>
      </c>
      <c r="U119" s="60">
        <v>55</v>
      </c>
      <c r="V119" s="60">
        <v>47</v>
      </c>
      <c r="W119" s="60">
        <v>16</v>
      </c>
      <c r="X119" s="60">
        <v>20</v>
      </c>
      <c r="Y119" s="60">
        <v>0</v>
      </c>
      <c r="Z119" s="60">
        <v>0</v>
      </c>
      <c r="AA119" s="60">
        <v>0</v>
      </c>
      <c r="AB119" s="60">
        <v>0</v>
      </c>
      <c r="AC119" s="60">
        <v>0</v>
      </c>
      <c r="AD119" s="60">
        <v>0</v>
      </c>
      <c r="AE119" s="60">
        <v>0</v>
      </c>
      <c r="AF119" s="60">
        <v>0</v>
      </c>
      <c r="AG119" s="60">
        <v>0</v>
      </c>
      <c r="AH119" s="60">
        <v>0</v>
      </c>
      <c r="AI119" s="60">
        <v>0</v>
      </c>
      <c r="AJ119" s="60">
        <v>0</v>
      </c>
      <c r="AK119" s="60">
        <v>0</v>
      </c>
      <c r="AL119" s="60">
        <v>0</v>
      </c>
      <c r="AM119" s="60">
        <v>0</v>
      </c>
      <c r="AN119" s="60">
        <v>0</v>
      </c>
      <c r="AO119" s="60">
        <v>0</v>
      </c>
      <c r="AP119" s="60">
        <v>0</v>
      </c>
      <c r="AQ119" s="60">
        <v>0</v>
      </c>
      <c r="AR119" s="60">
        <v>0</v>
      </c>
      <c r="AS119" s="60">
        <v>0</v>
      </c>
      <c r="AT119" s="60">
        <v>0</v>
      </c>
      <c r="AU119" s="60">
        <v>0</v>
      </c>
      <c r="AV119" s="60">
        <v>0</v>
      </c>
      <c r="AW119" s="60" t="str">
        <f t="shared" si="16"/>
        <v/>
      </c>
      <c r="AX119" s="60">
        <v>61</v>
      </c>
      <c r="AY119" s="60">
        <v>62</v>
      </c>
      <c r="AZ119" s="60">
        <v>61</v>
      </c>
      <c r="BA119" s="60">
        <v>59</v>
      </c>
      <c r="BB119" s="60">
        <v>58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91" t="s">
        <v>8</v>
      </c>
      <c r="BJ119" s="61" t="s">
        <v>264</v>
      </c>
      <c r="BK119" s="61" t="s">
        <v>361</v>
      </c>
      <c r="BL119" s="61">
        <v>1</v>
      </c>
      <c r="BM119" s="61">
        <v>0</v>
      </c>
      <c r="BN119" s="64">
        <v>3.0753065199646885</v>
      </c>
      <c r="BO119" s="64"/>
      <c r="BP119" s="61"/>
      <c r="BQ119" s="64">
        <v>3.0753065199646885</v>
      </c>
      <c r="BR119" s="61">
        <f t="shared" si="10"/>
        <v>4</v>
      </c>
      <c r="BS119" s="61">
        <v>5544</v>
      </c>
      <c r="BT119" s="61">
        <v>1620</v>
      </c>
      <c r="BU119" s="60">
        <v>4002</v>
      </c>
      <c r="BV119" s="60">
        <v>6102</v>
      </c>
      <c r="BW119" s="61">
        <v>5545</v>
      </c>
      <c r="BX119" s="61">
        <v>1630</v>
      </c>
    </row>
    <row r="120" spans="1:76" hidden="1" x14ac:dyDescent="0.2">
      <c r="A120" s="6" t="s">
        <v>347</v>
      </c>
      <c r="B120" s="82">
        <v>25308</v>
      </c>
      <c r="C120" s="61" t="s">
        <v>248</v>
      </c>
      <c r="D120" s="61">
        <f t="shared" si="11"/>
        <v>62</v>
      </c>
      <c r="E120" s="61" t="e">
        <f t="shared" si="12"/>
        <v>#VALUE!</v>
      </c>
      <c r="F120" s="61" t="str">
        <f t="shared" si="13"/>
        <v>4062</v>
      </c>
      <c r="G120" s="61" t="str">
        <f t="shared" si="9"/>
        <v>40G7</v>
      </c>
      <c r="H120" s="61">
        <v>25</v>
      </c>
      <c r="I120" s="60">
        <v>55</v>
      </c>
      <c r="J120" s="144">
        <v>44.1</v>
      </c>
      <c r="K120" s="60">
        <v>17</v>
      </c>
      <c r="L120" s="144">
        <v>55.7</v>
      </c>
      <c r="M120" s="60">
        <v>55</v>
      </c>
      <c r="N120" s="144">
        <v>44</v>
      </c>
      <c r="O120" s="60">
        <v>17</v>
      </c>
      <c r="P120" s="144">
        <v>57.7</v>
      </c>
      <c r="Q120" s="60">
        <v>55</v>
      </c>
      <c r="R120" s="144">
        <v>44.6</v>
      </c>
      <c r="S120" s="60">
        <v>17</v>
      </c>
      <c r="T120" s="144">
        <v>58.9</v>
      </c>
      <c r="U120" s="60">
        <v>55</v>
      </c>
      <c r="V120" s="60">
        <v>45.2</v>
      </c>
      <c r="W120" s="60">
        <v>18</v>
      </c>
      <c r="X120" s="60">
        <v>0.3</v>
      </c>
      <c r="Y120" s="60">
        <v>0</v>
      </c>
      <c r="Z120" s="60">
        <v>0</v>
      </c>
      <c r="AA120" s="60">
        <v>0</v>
      </c>
      <c r="AB120" s="60">
        <v>0</v>
      </c>
      <c r="AC120" s="60">
        <v>0</v>
      </c>
      <c r="AD120" s="60">
        <v>0</v>
      </c>
      <c r="AE120" s="60">
        <v>0</v>
      </c>
      <c r="AF120" s="60">
        <v>0</v>
      </c>
      <c r="AG120" s="60">
        <v>0</v>
      </c>
      <c r="AH120" s="60">
        <v>0</v>
      </c>
      <c r="AI120" s="60">
        <v>0</v>
      </c>
      <c r="AJ120" s="60">
        <v>0</v>
      </c>
      <c r="AK120" s="60">
        <v>0</v>
      </c>
      <c r="AL120" s="60">
        <v>0</v>
      </c>
      <c r="AM120" s="60">
        <v>0</v>
      </c>
      <c r="AN120" s="60">
        <v>0</v>
      </c>
      <c r="AO120" s="60">
        <v>0</v>
      </c>
      <c r="AP120" s="60">
        <v>0</v>
      </c>
      <c r="AQ120" s="60">
        <v>0</v>
      </c>
      <c r="AR120" s="60">
        <v>0</v>
      </c>
      <c r="AS120" s="60">
        <v>0</v>
      </c>
      <c r="AT120" s="60">
        <v>0</v>
      </c>
      <c r="AU120" s="60">
        <v>0</v>
      </c>
      <c r="AV120" s="60">
        <v>0</v>
      </c>
      <c r="AW120" s="60" t="str">
        <f t="shared" si="16"/>
        <v/>
      </c>
      <c r="AX120" s="60">
        <v>65</v>
      </c>
      <c r="AY120" s="60">
        <v>65</v>
      </c>
      <c r="AZ120" s="60">
        <v>65</v>
      </c>
      <c r="BA120" s="60">
        <v>66</v>
      </c>
      <c r="BB120" s="60">
        <v>66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91" t="s">
        <v>8</v>
      </c>
      <c r="BJ120" s="61" t="s">
        <v>263</v>
      </c>
      <c r="BK120" s="61" t="s">
        <v>361</v>
      </c>
      <c r="BL120" s="61">
        <v>2</v>
      </c>
      <c r="BM120" s="61">
        <v>0</v>
      </c>
      <c r="BN120" s="64">
        <v>3.0244370449128195</v>
      </c>
      <c r="BO120" s="64"/>
      <c r="BP120" s="61"/>
      <c r="BQ120" s="64">
        <v>3.0244370449128195</v>
      </c>
      <c r="BR120" s="61">
        <f t="shared" si="10"/>
        <v>4</v>
      </c>
      <c r="BS120" s="61">
        <v>5544.1</v>
      </c>
      <c r="BT120" s="61">
        <v>1755.7</v>
      </c>
      <c r="BU120" s="60">
        <v>4002</v>
      </c>
      <c r="BV120" s="60">
        <v>6203</v>
      </c>
      <c r="BW120" s="61">
        <v>5545</v>
      </c>
      <c r="BX120" s="61">
        <v>1750</v>
      </c>
    </row>
    <row r="121" spans="1:76" hidden="1" x14ac:dyDescent="0.2">
      <c r="A121" s="6" t="s">
        <v>347</v>
      </c>
      <c r="B121" s="60">
        <v>25309</v>
      </c>
      <c r="C121" s="61" t="s">
        <v>248</v>
      </c>
      <c r="D121" s="61">
        <f t="shared" si="11"/>
        <v>62</v>
      </c>
      <c r="E121" s="61" t="e">
        <f t="shared" si="12"/>
        <v>#VALUE!</v>
      </c>
      <c r="F121" s="61" t="str">
        <f t="shared" si="13"/>
        <v>4062</v>
      </c>
      <c r="G121" s="61" t="str">
        <f t="shared" si="9"/>
        <v>40G7</v>
      </c>
      <c r="H121" s="61">
        <v>25</v>
      </c>
      <c r="I121" s="61">
        <v>55</v>
      </c>
      <c r="J121" s="144">
        <v>50.3</v>
      </c>
      <c r="K121" s="61">
        <v>17</v>
      </c>
      <c r="L121" s="144">
        <v>42.4</v>
      </c>
      <c r="M121" s="61">
        <v>55</v>
      </c>
      <c r="N121" s="144">
        <v>52.5</v>
      </c>
      <c r="O121" s="61">
        <v>17</v>
      </c>
      <c r="P121" s="144">
        <v>39.4</v>
      </c>
      <c r="Q121" s="61">
        <v>0</v>
      </c>
      <c r="R121" s="144">
        <v>0</v>
      </c>
      <c r="S121" s="61">
        <v>0</v>
      </c>
      <c r="T121" s="144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5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 t="str">
        <f t="shared" si="16"/>
        <v/>
      </c>
      <c r="AX121" s="61">
        <v>61</v>
      </c>
      <c r="AY121" s="61">
        <v>60</v>
      </c>
      <c r="AZ121" s="61">
        <v>62</v>
      </c>
      <c r="BA121" s="61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100" t="s">
        <v>89</v>
      </c>
      <c r="BJ121" s="61" t="s">
        <v>264</v>
      </c>
      <c r="BK121" s="61" t="s">
        <v>361</v>
      </c>
      <c r="BL121" s="60">
        <v>2</v>
      </c>
      <c r="BM121" s="61"/>
      <c r="BN121" s="64">
        <v>2.7704089590048331</v>
      </c>
      <c r="BO121" s="64"/>
      <c r="BP121" s="61"/>
      <c r="BQ121" s="64">
        <v>2.7704089590048331</v>
      </c>
      <c r="BR121" s="61">
        <f t="shared" si="10"/>
        <v>4</v>
      </c>
      <c r="BS121" s="61">
        <v>5550.3</v>
      </c>
      <c r="BT121" s="61">
        <v>1742.4</v>
      </c>
      <c r="BU121" s="60">
        <v>4003</v>
      </c>
      <c r="BV121" s="60">
        <v>6203</v>
      </c>
      <c r="BW121" s="61">
        <v>5555</v>
      </c>
      <c r="BX121" s="61">
        <v>1750</v>
      </c>
    </row>
    <row r="122" spans="1:76" hidden="1" x14ac:dyDescent="0.2">
      <c r="A122" s="6" t="s">
        <v>347</v>
      </c>
      <c r="B122" s="60">
        <v>25310</v>
      </c>
      <c r="C122" s="61" t="s">
        <v>248</v>
      </c>
      <c r="D122" s="61">
        <f t="shared" si="11"/>
        <v>62</v>
      </c>
      <c r="E122" s="61" t="e">
        <f t="shared" si="12"/>
        <v>#VALUE!</v>
      </c>
      <c r="F122" s="61" t="str">
        <f t="shared" si="13"/>
        <v>4062</v>
      </c>
      <c r="G122" s="61" t="str">
        <f t="shared" si="9"/>
        <v>40G7</v>
      </c>
      <c r="H122" s="61">
        <v>25</v>
      </c>
      <c r="I122" s="60">
        <v>55</v>
      </c>
      <c r="J122" s="144">
        <v>56.8</v>
      </c>
      <c r="K122" s="60">
        <v>17</v>
      </c>
      <c r="L122" s="144">
        <v>45.7</v>
      </c>
      <c r="M122" s="60">
        <v>55</v>
      </c>
      <c r="N122" s="144">
        <v>57.5</v>
      </c>
      <c r="O122" s="60">
        <v>17</v>
      </c>
      <c r="P122" s="144">
        <v>46.2</v>
      </c>
      <c r="Q122" s="60">
        <v>55</v>
      </c>
      <c r="R122" s="144">
        <v>58.5</v>
      </c>
      <c r="S122" s="60">
        <v>17</v>
      </c>
      <c r="T122" s="144">
        <v>46.8</v>
      </c>
      <c r="U122" s="60">
        <v>55</v>
      </c>
      <c r="V122" s="60">
        <v>59.7</v>
      </c>
      <c r="W122" s="60">
        <v>17</v>
      </c>
      <c r="X122" s="60">
        <v>47.5</v>
      </c>
      <c r="Y122" s="60">
        <v>0</v>
      </c>
      <c r="Z122" s="60">
        <v>0</v>
      </c>
      <c r="AA122" s="60">
        <v>0</v>
      </c>
      <c r="AB122" s="60">
        <v>0</v>
      </c>
      <c r="AC122" s="60">
        <v>0</v>
      </c>
      <c r="AD122" s="60">
        <v>0</v>
      </c>
      <c r="AE122" s="60">
        <v>0</v>
      </c>
      <c r="AF122" s="60">
        <v>0</v>
      </c>
      <c r="AG122" s="60">
        <v>0</v>
      </c>
      <c r="AH122" s="60">
        <v>0</v>
      </c>
      <c r="AI122" s="60">
        <v>0</v>
      </c>
      <c r="AJ122" s="60">
        <v>0</v>
      </c>
      <c r="AK122" s="60">
        <v>0</v>
      </c>
      <c r="AL122" s="60">
        <v>0</v>
      </c>
      <c r="AM122" s="60">
        <v>0</v>
      </c>
      <c r="AN122" s="60">
        <v>0</v>
      </c>
      <c r="AO122" s="60">
        <v>0</v>
      </c>
      <c r="AP122" s="60">
        <v>0</v>
      </c>
      <c r="AQ122" s="60">
        <v>0</v>
      </c>
      <c r="AR122" s="60">
        <v>0</v>
      </c>
      <c r="AS122" s="60">
        <v>0</v>
      </c>
      <c r="AT122" s="60">
        <v>0</v>
      </c>
      <c r="AU122" s="60">
        <v>0</v>
      </c>
      <c r="AV122" s="60">
        <v>0</v>
      </c>
      <c r="AW122" s="60" t="str">
        <f t="shared" si="16"/>
        <v/>
      </c>
      <c r="AX122" s="60">
        <v>63</v>
      </c>
      <c r="AY122" s="60">
        <v>64</v>
      </c>
      <c r="AZ122" s="60">
        <v>63</v>
      </c>
      <c r="BA122" s="60">
        <v>63</v>
      </c>
      <c r="BB122" s="60">
        <v>62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91" t="s">
        <v>8</v>
      </c>
      <c r="BJ122" s="61" t="s">
        <v>264</v>
      </c>
      <c r="BK122" s="61" t="s">
        <v>361</v>
      </c>
      <c r="BL122" s="61">
        <v>1</v>
      </c>
      <c r="BM122" s="61">
        <v>0</v>
      </c>
      <c r="BN122" s="64">
        <v>3.0710534351306973</v>
      </c>
      <c r="BO122" s="64"/>
      <c r="BP122" s="61"/>
      <c r="BQ122" s="64">
        <v>3.0710534351306973</v>
      </c>
      <c r="BR122" s="61">
        <f t="shared" si="10"/>
        <v>4</v>
      </c>
      <c r="BS122" s="61">
        <v>5556.8</v>
      </c>
      <c r="BT122" s="61">
        <v>1745.7</v>
      </c>
      <c r="BU122" s="60">
        <v>4003</v>
      </c>
      <c r="BV122" s="60">
        <v>6203</v>
      </c>
      <c r="BW122" s="61">
        <v>5555</v>
      </c>
      <c r="BX122" s="61">
        <v>1750</v>
      </c>
    </row>
    <row r="123" spans="1:76" hidden="1" x14ac:dyDescent="0.2">
      <c r="A123" s="6" t="s">
        <v>347</v>
      </c>
      <c r="B123" s="60">
        <v>25311</v>
      </c>
      <c r="C123" s="63" t="s">
        <v>177</v>
      </c>
      <c r="D123" s="61">
        <f t="shared" si="11"/>
        <v>62</v>
      </c>
      <c r="E123" s="61" t="e">
        <f t="shared" si="12"/>
        <v>#VALUE!</v>
      </c>
      <c r="F123" s="61" t="str">
        <f t="shared" si="13"/>
        <v>4162</v>
      </c>
      <c r="G123" s="61" t="str">
        <f t="shared" si="9"/>
        <v>41G7</v>
      </c>
      <c r="H123" s="61">
        <v>25</v>
      </c>
      <c r="I123" s="60">
        <v>56</v>
      </c>
      <c r="J123" s="144">
        <v>2</v>
      </c>
      <c r="K123" s="60">
        <v>17</v>
      </c>
      <c r="L123" s="144">
        <v>43</v>
      </c>
      <c r="M123" s="60">
        <v>56</v>
      </c>
      <c r="N123" s="144">
        <v>3</v>
      </c>
      <c r="O123" s="60">
        <v>17</v>
      </c>
      <c r="P123" s="144">
        <v>46</v>
      </c>
      <c r="Q123" s="60">
        <v>0</v>
      </c>
      <c r="R123" s="144">
        <v>0</v>
      </c>
      <c r="S123" s="60">
        <v>0</v>
      </c>
      <c r="T123" s="144">
        <v>0</v>
      </c>
      <c r="U123" s="60">
        <v>0</v>
      </c>
      <c r="V123" s="60">
        <v>0</v>
      </c>
      <c r="W123" s="60">
        <v>0</v>
      </c>
      <c r="X123" s="60">
        <v>0</v>
      </c>
      <c r="Y123" s="60">
        <v>0</v>
      </c>
      <c r="Z123" s="60">
        <v>0</v>
      </c>
      <c r="AA123" s="60">
        <v>0</v>
      </c>
      <c r="AB123" s="60">
        <v>0</v>
      </c>
      <c r="AC123" s="60">
        <v>0</v>
      </c>
      <c r="AD123" s="60">
        <v>0</v>
      </c>
      <c r="AE123" s="60">
        <v>0</v>
      </c>
      <c r="AF123" s="60">
        <v>0</v>
      </c>
      <c r="AG123" s="60">
        <v>0</v>
      </c>
      <c r="AH123" s="60">
        <v>0</v>
      </c>
      <c r="AI123" s="60">
        <v>0</v>
      </c>
      <c r="AJ123" s="60">
        <v>0</v>
      </c>
      <c r="AK123" s="60">
        <v>0</v>
      </c>
      <c r="AL123" s="60">
        <v>0</v>
      </c>
      <c r="AM123" s="60">
        <v>0</v>
      </c>
      <c r="AN123" s="60">
        <v>0</v>
      </c>
      <c r="AO123" s="60">
        <v>0</v>
      </c>
      <c r="AP123" s="60">
        <v>0</v>
      </c>
      <c r="AQ123" s="60">
        <v>0</v>
      </c>
      <c r="AR123" s="60">
        <v>0</v>
      </c>
      <c r="AS123" s="60">
        <v>0</v>
      </c>
      <c r="AT123" s="60">
        <v>0</v>
      </c>
      <c r="AU123" s="60">
        <v>0</v>
      </c>
      <c r="AV123" s="60">
        <v>0</v>
      </c>
      <c r="AW123" s="60" t="str">
        <f t="shared" si="16"/>
        <v/>
      </c>
      <c r="AX123" s="60">
        <v>64</v>
      </c>
      <c r="AY123" s="60">
        <v>64</v>
      </c>
      <c r="AZ123" s="60">
        <v>0</v>
      </c>
      <c r="BA123" s="60"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101" t="s">
        <v>26</v>
      </c>
      <c r="BJ123" s="61" t="s">
        <v>264</v>
      </c>
      <c r="BK123" s="61" t="s">
        <v>361</v>
      </c>
      <c r="BL123" s="60">
        <v>0</v>
      </c>
      <c r="BM123" s="61">
        <v>0</v>
      </c>
      <c r="BN123" s="64">
        <v>1.9514618722384016</v>
      </c>
      <c r="BO123" s="64"/>
      <c r="BP123" s="61"/>
      <c r="BQ123" s="64">
        <v>1.9514618722384016</v>
      </c>
      <c r="BR123" s="61">
        <f t="shared" si="10"/>
        <v>4</v>
      </c>
      <c r="BS123" s="61">
        <v>5602</v>
      </c>
      <c r="BT123" s="61">
        <v>1743</v>
      </c>
      <c r="BU123" s="60">
        <v>4101</v>
      </c>
      <c r="BV123" s="60">
        <v>6203</v>
      </c>
      <c r="BW123" s="61">
        <v>5605</v>
      </c>
      <c r="BX123" s="61">
        <v>1750</v>
      </c>
    </row>
    <row r="124" spans="1:76" hidden="1" x14ac:dyDescent="0.2">
      <c r="A124" s="6" t="s">
        <v>347</v>
      </c>
      <c r="B124" s="60">
        <v>25313</v>
      </c>
      <c r="C124" s="63" t="s">
        <v>177</v>
      </c>
      <c r="D124" s="61">
        <f t="shared" si="11"/>
        <v>62</v>
      </c>
      <c r="E124" s="61" t="e">
        <f t="shared" si="12"/>
        <v>#VALUE!</v>
      </c>
      <c r="F124" s="61" t="str">
        <f t="shared" si="13"/>
        <v>4162</v>
      </c>
      <c r="G124" s="61" t="str">
        <f t="shared" si="9"/>
        <v>41G7</v>
      </c>
      <c r="H124" s="61">
        <v>25</v>
      </c>
      <c r="I124" s="60">
        <v>56</v>
      </c>
      <c r="J124" s="144">
        <v>6.22</v>
      </c>
      <c r="K124" s="60">
        <v>17</v>
      </c>
      <c r="L124" s="144">
        <v>50.51</v>
      </c>
      <c r="M124" s="60">
        <v>56</v>
      </c>
      <c r="N124" s="144">
        <v>5.39</v>
      </c>
      <c r="O124" s="60">
        <v>15</v>
      </c>
      <c r="P124" s="144">
        <v>26.533999999999999</v>
      </c>
      <c r="Q124" s="60">
        <v>0</v>
      </c>
      <c r="R124" s="144">
        <v>0</v>
      </c>
      <c r="S124" s="60">
        <v>0</v>
      </c>
      <c r="T124" s="144">
        <v>0</v>
      </c>
      <c r="U124" s="60">
        <v>0</v>
      </c>
      <c r="V124" s="60">
        <v>0</v>
      </c>
      <c r="W124" s="60">
        <v>0</v>
      </c>
      <c r="X124" s="60">
        <v>0</v>
      </c>
      <c r="Y124" s="60">
        <v>0</v>
      </c>
      <c r="Z124" s="60">
        <v>0</v>
      </c>
      <c r="AA124" s="60">
        <v>0</v>
      </c>
      <c r="AB124" s="60">
        <v>0</v>
      </c>
      <c r="AC124" s="60">
        <v>0</v>
      </c>
      <c r="AD124" s="60">
        <v>0</v>
      </c>
      <c r="AE124" s="60">
        <v>0</v>
      </c>
      <c r="AF124" s="60">
        <v>0</v>
      </c>
      <c r="AG124" s="60">
        <v>0</v>
      </c>
      <c r="AH124" s="60">
        <v>0</v>
      </c>
      <c r="AI124" s="60">
        <v>0</v>
      </c>
      <c r="AJ124" s="60">
        <v>0</v>
      </c>
      <c r="AK124" s="60">
        <v>0</v>
      </c>
      <c r="AL124" s="60">
        <v>0</v>
      </c>
      <c r="AM124" s="60">
        <v>0</v>
      </c>
      <c r="AN124" s="60">
        <v>0</v>
      </c>
      <c r="AO124" s="60">
        <v>0</v>
      </c>
      <c r="AP124" s="60">
        <v>0</v>
      </c>
      <c r="AQ124" s="60">
        <v>0</v>
      </c>
      <c r="AR124" s="60">
        <v>0</v>
      </c>
      <c r="AS124" s="60">
        <v>0</v>
      </c>
      <c r="AT124" s="60">
        <v>0</v>
      </c>
      <c r="AU124" s="60">
        <v>0</v>
      </c>
      <c r="AV124" s="60">
        <v>0</v>
      </c>
      <c r="AW124" s="60" t="str">
        <f t="shared" si="16"/>
        <v/>
      </c>
      <c r="AX124" s="60">
        <v>69</v>
      </c>
      <c r="AY124" s="60">
        <v>69</v>
      </c>
      <c r="AZ124" s="60">
        <v>69</v>
      </c>
      <c r="BA124" s="60">
        <v>70</v>
      </c>
      <c r="BB124" s="60">
        <v>70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91" t="s">
        <v>8</v>
      </c>
      <c r="BJ124" s="61" t="s">
        <v>264</v>
      </c>
      <c r="BK124" s="61" t="s">
        <v>361</v>
      </c>
      <c r="BL124" s="61">
        <v>0</v>
      </c>
      <c r="BM124" s="61">
        <v>1</v>
      </c>
      <c r="BN124" s="64">
        <v>1.4879148752554232</v>
      </c>
      <c r="BO124" s="64"/>
      <c r="BP124" s="61"/>
      <c r="BQ124" s="64">
        <v>1.4879148752554232</v>
      </c>
      <c r="BR124" s="61">
        <f t="shared" si="10"/>
        <v>4</v>
      </c>
      <c r="BS124" s="61">
        <v>5606.3</v>
      </c>
      <c r="BT124" s="61">
        <v>1748.1</v>
      </c>
      <c r="BU124" s="60">
        <v>4101</v>
      </c>
      <c r="BV124" s="60">
        <v>6203</v>
      </c>
      <c r="BW124" s="61">
        <v>5605</v>
      </c>
      <c r="BX124" s="61">
        <v>1750</v>
      </c>
    </row>
    <row r="125" spans="1:76" hidden="1" x14ac:dyDescent="0.2">
      <c r="A125" s="6" t="s">
        <v>347</v>
      </c>
      <c r="B125" s="60">
        <v>25314</v>
      </c>
      <c r="C125" s="61" t="s">
        <v>259</v>
      </c>
      <c r="D125" s="61">
        <f t="shared" si="11"/>
        <v>61</v>
      </c>
      <c r="E125" s="61" t="e">
        <f t="shared" si="12"/>
        <v>#VALUE!</v>
      </c>
      <c r="F125" s="61" t="str">
        <f t="shared" si="13"/>
        <v>4161</v>
      </c>
      <c r="G125" s="61" t="str">
        <f t="shared" si="9"/>
        <v>41G6</v>
      </c>
      <c r="H125" s="61">
        <v>25</v>
      </c>
      <c r="I125" s="60">
        <v>56</v>
      </c>
      <c r="J125" s="144">
        <v>21</v>
      </c>
      <c r="K125" s="60">
        <v>16</v>
      </c>
      <c r="L125" s="144">
        <v>58</v>
      </c>
      <c r="M125" s="60">
        <v>56</v>
      </c>
      <c r="N125" s="144">
        <v>23.1</v>
      </c>
      <c r="O125" s="60">
        <v>16</v>
      </c>
      <c r="P125" s="144">
        <v>57.5</v>
      </c>
      <c r="Q125" s="60">
        <v>0</v>
      </c>
      <c r="R125" s="144">
        <v>0</v>
      </c>
      <c r="S125" s="60">
        <v>0</v>
      </c>
      <c r="T125" s="144">
        <v>0</v>
      </c>
      <c r="U125" s="60">
        <v>0</v>
      </c>
      <c r="V125" s="60">
        <v>0</v>
      </c>
      <c r="W125" s="60">
        <v>0</v>
      </c>
      <c r="X125" s="60">
        <v>0</v>
      </c>
      <c r="Y125" s="60">
        <v>0</v>
      </c>
      <c r="Z125" s="60">
        <v>0</v>
      </c>
      <c r="AA125" s="60">
        <v>0</v>
      </c>
      <c r="AB125" s="60">
        <v>0</v>
      </c>
      <c r="AC125" s="60">
        <v>0</v>
      </c>
      <c r="AD125" s="60">
        <v>0</v>
      </c>
      <c r="AE125" s="60">
        <v>0</v>
      </c>
      <c r="AF125" s="60">
        <v>0</v>
      </c>
      <c r="AG125" s="60">
        <v>0</v>
      </c>
      <c r="AH125" s="60">
        <v>0</v>
      </c>
      <c r="AI125" s="60">
        <v>0</v>
      </c>
      <c r="AJ125" s="60">
        <v>0</v>
      </c>
      <c r="AK125" s="60">
        <v>0</v>
      </c>
      <c r="AL125" s="60">
        <v>0</v>
      </c>
      <c r="AM125" s="60">
        <v>0</v>
      </c>
      <c r="AN125" s="60">
        <v>0</v>
      </c>
      <c r="AO125" s="60">
        <v>0</v>
      </c>
      <c r="AP125" s="60">
        <v>0</v>
      </c>
      <c r="AQ125" s="60">
        <v>0</v>
      </c>
      <c r="AR125" s="60">
        <v>0</v>
      </c>
      <c r="AS125" s="60">
        <v>0</v>
      </c>
      <c r="AT125" s="60">
        <v>0</v>
      </c>
      <c r="AU125" s="60">
        <v>0</v>
      </c>
      <c r="AV125" s="60">
        <v>0</v>
      </c>
      <c r="AW125" s="60" t="str">
        <f t="shared" si="16"/>
        <v/>
      </c>
      <c r="AX125" s="60">
        <v>70</v>
      </c>
      <c r="AY125" s="60">
        <v>70</v>
      </c>
      <c r="AZ125" s="60">
        <v>0</v>
      </c>
      <c r="BA125" s="60">
        <v>0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91" t="s">
        <v>6</v>
      </c>
      <c r="BJ125" s="61" t="s">
        <v>264</v>
      </c>
      <c r="BK125" s="61" t="s">
        <v>361</v>
      </c>
      <c r="BL125" s="61">
        <v>0</v>
      </c>
      <c r="BM125" s="61">
        <v>1</v>
      </c>
      <c r="BN125" s="64">
        <v>2.1181811277979734</v>
      </c>
      <c r="BO125" s="64"/>
      <c r="BP125" s="61"/>
      <c r="BQ125" s="64">
        <v>2.1181811277979734</v>
      </c>
      <c r="BR125" s="61">
        <f t="shared" si="10"/>
        <v>4</v>
      </c>
      <c r="BS125" s="61">
        <v>5621</v>
      </c>
      <c r="BT125" s="61">
        <v>1658</v>
      </c>
      <c r="BU125" s="60">
        <v>4103</v>
      </c>
      <c r="BV125" s="60">
        <v>6103</v>
      </c>
      <c r="BW125" s="61">
        <v>5625</v>
      </c>
      <c r="BX125" s="61">
        <v>1650</v>
      </c>
    </row>
    <row r="126" spans="1:76" hidden="1" x14ac:dyDescent="0.2">
      <c r="A126" s="6" t="s">
        <v>347</v>
      </c>
      <c r="B126" s="60">
        <v>25315</v>
      </c>
      <c r="C126" s="61" t="s">
        <v>259</v>
      </c>
      <c r="D126" s="61">
        <f t="shared" si="11"/>
        <v>61</v>
      </c>
      <c r="E126" s="61" t="e">
        <f t="shared" si="12"/>
        <v>#VALUE!</v>
      </c>
      <c r="F126" s="61" t="str">
        <f t="shared" si="13"/>
        <v>4161</v>
      </c>
      <c r="G126" s="61" t="str">
        <f t="shared" si="9"/>
        <v>41G6</v>
      </c>
      <c r="H126" s="61">
        <v>25</v>
      </c>
      <c r="I126" s="61">
        <v>56</v>
      </c>
      <c r="J126" s="144">
        <v>26.8</v>
      </c>
      <c r="K126" s="61">
        <v>16</v>
      </c>
      <c r="L126" s="144">
        <v>58.5</v>
      </c>
      <c r="M126" s="61">
        <v>56</v>
      </c>
      <c r="N126" s="144">
        <v>28.6</v>
      </c>
      <c r="O126" s="61">
        <v>16</v>
      </c>
      <c r="P126" s="144">
        <v>57.3</v>
      </c>
      <c r="Q126" s="61">
        <v>0</v>
      </c>
      <c r="R126" s="144">
        <v>0</v>
      </c>
      <c r="S126" s="61">
        <v>0</v>
      </c>
      <c r="T126" s="144">
        <v>0</v>
      </c>
      <c r="U126" s="60">
        <v>0</v>
      </c>
      <c r="V126" s="60">
        <v>0</v>
      </c>
      <c r="W126" s="60">
        <v>0</v>
      </c>
      <c r="X126" s="60">
        <v>0</v>
      </c>
      <c r="Y126" s="60">
        <v>0</v>
      </c>
      <c r="Z126" s="60">
        <v>0</v>
      </c>
      <c r="AA126" s="60">
        <v>0</v>
      </c>
      <c r="AB126" s="60">
        <v>0</v>
      </c>
      <c r="AC126" s="65">
        <v>0</v>
      </c>
      <c r="AD126" s="60">
        <v>0</v>
      </c>
      <c r="AE126" s="60">
        <v>0</v>
      </c>
      <c r="AF126" s="60">
        <v>0</v>
      </c>
      <c r="AG126" s="60">
        <v>0</v>
      </c>
      <c r="AH126" s="60">
        <v>0</v>
      </c>
      <c r="AI126" s="60">
        <v>0</v>
      </c>
      <c r="AJ126" s="60">
        <v>0</v>
      </c>
      <c r="AK126" s="60">
        <v>0</v>
      </c>
      <c r="AL126" s="60">
        <v>0</v>
      </c>
      <c r="AM126" s="60">
        <v>0</v>
      </c>
      <c r="AN126" s="60">
        <v>0</v>
      </c>
      <c r="AO126" s="60">
        <v>0</v>
      </c>
      <c r="AP126" s="60">
        <v>0</v>
      </c>
      <c r="AQ126" s="60">
        <v>0</v>
      </c>
      <c r="AR126" s="60">
        <v>0</v>
      </c>
      <c r="AS126" s="60">
        <v>0</v>
      </c>
      <c r="AT126" s="60">
        <v>0</v>
      </c>
      <c r="AU126" s="60">
        <v>0</v>
      </c>
      <c r="AV126" s="60">
        <v>0</v>
      </c>
      <c r="AW126" s="60" t="str">
        <f t="shared" si="16"/>
        <v/>
      </c>
      <c r="AX126" s="61">
        <v>70</v>
      </c>
      <c r="AY126" s="61">
        <v>70</v>
      </c>
      <c r="AZ126" s="61">
        <v>70</v>
      </c>
      <c r="BA126" s="61">
        <v>0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100" t="s">
        <v>91</v>
      </c>
      <c r="BJ126" s="61" t="s">
        <v>264</v>
      </c>
      <c r="BK126" s="61" t="s">
        <v>361</v>
      </c>
      <c r="BL126" s="61"/>
      <c r="BM126" s="61"/>
      <c r="BN126" s="64">
        <v>1.9182180767933068</v>
      </c>
      <c r="BO126" s="64"/>
      <c r="BP126" s="61"/>
      <c r="BQ126" s="64">
        <v>1.9182180767933068</v>
      </c>
      <c r="BR126" s="61">
        <f t="shared" si="10"/>
        <v>4</v>
      </c>
      <c r="BS126" s="61">
        <v>5626.8</v>
      </c>
      <c r="BT126" s="61">
        <v>1658.5</v>
      </c>
      <c r="BU126" s="60">
        <v>4103</v>
      </c>
      <c r="BV126" s="60">
        <v>6103</v>
      </c>
      <c r="BW126" s="61">
        <v>5625</v>
      </c>
      <c r="BX126" s="61">
        <v>1650</v>
      </c>
    </row>
    <row r="127" spans="1:76" hidden="1" x14ac:dyDescent="0.2">
      <c r="A127" s="6" t="s">
        <v>347</v>
      </c>
      <c r="B127" s="60">
        <v>25316</v>
      </c>
      <c r="C127" s="61" t="s">
        <v>252</v>
      </c>
      <c r="D127" s="61">
        <f t="shared" si="11"/>
        <v>60</v>
      </c>
      <c r="E127" s="61" t="e">
        <f t="shared" si="12"/>
        <v>#VALUE!</v>
      </c>
      <c r="F127" s="61" t="str">
        <f t="shared" si="13"/>
        <v>3860</v>
      </c>
      <c r="G127" s="61" t="str">
        <f t="shared" si="9"/>
        <v>38G5</v>
      </c>
      <c r="H127" s="61">
        <v>25</v>
      </c>
      <c r="I127" s="60">
        <v>54</v>
      </c>
      <c r="J127" s="144">
        <v>56.4</v>
      </c>
      <c r="K127" s="60">
        <v>15</v>
      </c>
      <c r="L127" s="144">
        <v>39</v>
      </c>
      <c r="M127" s="60">
        <v>54</v>
      </c>
      <c r="N127" s="144">
        <v>56.091000000000001</v>
      </c>
      <c r="O127" s="60">
        <v>15</v>
      </c>
      <c r="P127" s="144">
        <v>40.213999999999999</v>
      </c>
      <c r="Q127" s="60">
        <v>54</v>
      </c>
      <c r="R127" s="144">
        <v>55.826000000000001</v>
      </c>
      <c r="S127" s="60">
        <v>15</v>
      </c>
      <c r="T127" s="144">
        <v>41.444000000000003</v>
      </c>
      <c r="U127" s="60">
        <v>54</v>
      </c>
      <c r="V127" s="60">
        <v>55</v>
      </c>
      <c r="W127" s="60">
        <v>15</v>
      </c>
      <c r="X127" s="60">
        <v>42</v>
      </c>
      <c r="Y127" s="60">
        <v>0</v>
      </c>
      <c r="Z127" s="60">
        <v>0</v>
      </c>
      <c r="AA127" s="60">
        <v>0</v>
      </c>
      <c r="AB127" s="60">
        <v>0</v>
      </c>
      <c r="AC127" s="60">
        <v>0</v>
      </c>
      <c r="AD127" s="60">
        <v>0</v>
      </c>
      <c r="AE127" s="60">
        <v>0</v>
      </c>
      <c r="AF127" s="60">
        <v>0</v>
      </c>
      <c r="AG127" s="60">
        <v>0</v>
      </c>
      <c r="AH127" s="60">
        <v>0</v>
      </c>
      <c r="AI127" s="60">
        <v>0</v>
      </c>
      <c r="AJ127" s="60">
        <v>0</v>
      </c>
      <c r="AK127" s="60">
        <v>0</v>
      </c>
      <c r="AL127" s="60">
        <v>0</v>
      </c>
      <c r="AM127" s="60">
        <v>0</v>
      </c>
      <c r="AN127" s="60">
        <v>0</v>
      </c>
      <c r="AO127" s="60">
        <v>0</v>
      </c>
      <c r="AP127" s="60">
        <v>0</v>
      </c>
      <c r="AQ127" s="60">
        <v>0</v>
      </c>
      <c r="AR127" s="60">
        <v>0</v>
      </c>
      <c r="AS127" s="60">
        <v>0</v>
      </c>
      <c r="AT127" s="60">
        <v>0</v>
      </c>
      <c r="AU127" s="60">
        <v>0</v>
      </c>
      <c r="AV127" s="60">
        <v>0</v>
      </c>
      <c r="AW127" s="60" t="str">
        <f t="shared" si="16"/>
        <v/>
      </c>
      <c r="AX127" s="114">
        <v>79</v>
      </c>
      <c r="AY127" s="114">
        <v>79</v>
      </c>
      <c r="AZ127" s="114">
        <v>79.3</v>
      </c>
      <c r="BA127" s="141">
        <v>79.5</v>
      </c>
      <c r="BB127" s="60">
        <v>77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91" t="s">
        <v>8</v>
      </c>
      <c r="BJ127" s="61" t="s">
        <v>262</v>
      </c>
      <c r="BK127" s="61" t="s">
        <v>361</v>
      </c>
      <c r="BL127" s="61">
        <v>0</v>
      </c>
      <c r="BM127" s="61">
        <v>0</v>
      </c>
      <c r="BN127" s="64">
        <v>2.819772862470852</v>
      </c>
      <c r="BO127" s="64"/>
      <c r="BP127" s="61"/>
      <c r="BQ127" s="64">
        <v>2.819772862470852</v>
      </c>
      <c r="BR127" s="61">
        <f t="shared" si="10"/>
        <v>4</v>
      </c>
      <c r="BS127" s="61">
        <v>5456</v>
      </c>
      <c r="BT127" s="61">
        <v>1538</v>
      </c>
      <c r="BU127" s="60">
        <v>3803</v>
      </c>
      <c r="BV127" s="60">
        <v>6002</v>
      </c>
      <c r="BW127" s="61">
        <v>5455</v>
      </c>
      <c r="BX127" s="61">
        <v>1530</v>
      </c>
    </row>
    <row r="128" spans="1:76" hidden="1" x14ac:dyDescent="0.2">
      <c r="A128" s="6" t="s">
        <v>347</v>
      </c>
      <c r="B128" s="60">
        <v>25318</v>
      </c>
      <c r="C128" s="61" t="s">
        <v>252</v>
      </c>
      <c r="D128" s="61">
        <f t="shared" si="11"/>
        <v>60</v>
      </c>
      <c r="E128" s="61" t="e">
        <f t="shared" si="12"/>
        <v>#VALUE!</v>
      </c>
      <c r="F128" s="61" t="str">
        <f t="shared" si="13"/>
        <v>3860</v>
      </c>
      <c r="G128" s="61" t="str">
        <f t="shared" si="9"/>
        <v>38G5</v>
      </c>
      <c r="H128" s="61">
        <v>25</v>
      </c>
      <c r="I128" s="60">
        <v>54</v>
      </c>
      <c r="J128" s="144">
        <v>55.8</v>
      </c>
      <c r="K128" s="60">
        <v>15</v>
      </c>
      <c r="L128" s="144">
        <v>41.4</v>
      </c>
      <c r="M128" s="60">
        <v>54</v>
      </c>
      <c r="N128" s="144">
        <v>56.5</v>
      </c>
      <c r="O128" s="60">
        <v>15</v>
      </c>
      <c r="P128" s="144">
        <v>38.4</v>
      </c>
      <c r="Q128" s="60">
        <v>54</v>
      </c>
      <c r="R128" s="144">
        <v>56.22</v>
      </c>
      <c r="S128" s="60">
        <v>15</v>
      </c>
      <c r="T128" s="144">
        <v>39.4</v>
      </c>
      <c r="U128" s="60">
        <v>0</v>
      </c>
      <c r="V128" s="60">
        <v>0</v>
      </c>
      <c r="W128" s="60">
        <v>0</v>
      </c>
      <c r="X128" s="60">
        <v>0</v>
      </c>
      <c r="Y128" s="60">
        <v>0</v>
      </c>
      <c r="Z128" s="60">
        <v>0</v>
      </c>
      <c r="AA128" s="60">
        <v>0</v>
      </c>
      <c r="AB128" s="60">
        <v>0</v>
      </c>
      <c r="AC128" s="60">
        <v>0</v>
      </c>
      <c r="AD128" s="60">
        <v>0</v>
      </c>
      <c r="AE128" s="60">
        <v>0</v>
      </c>
      <c r="AF128" s="60">
        <v>0</v>
      </c>
      <c r="AG128" s="60">
        <v>0</v>
      </c>
      <c r="AH128" s="60">
        <v>0</v>
      </c>
      <c r="AI128" s="60">
        <v>0</v>
      </c>
      <c r="AJ128" s="60">
        <v>0</v>
      </c>
      <c r="AK128" s="60">
        <v>0</v>
      </c>
      <c r="AL128" s="60">
        <v>0</v>
      </c>
      <c r="AM128" s="60">
        <v>0</v>
      </c>
      <c r="AN128" s="60">
        <v>0</v>
      </c>
      <c r="AO128" s="60">
        <v>0</v>
      </c>
      <c r="AP128" s="60">
        <v>0</v>
      </c>
      <c r="AQ128" s="60">
        <v>0</v>
      </c>
      <c r="AR128" s="60">
        <v>0</v>
      </c>
      <c r="AS128" s="60">
        <v>0</v>
      </c>
      <c r="AT128" s="60">
        <v>0</v>
      </c>
      <c r="AU128" s="60">
        <v>0</v>
      </c>
      <c r="AV128" s="60">
        <v>0</v>
      </c>
      <c r="AW128" s="60" t="str">
        <f t="shared" si="16"/>
        <v/>
      </c>
      <c r="AX128" s="60">
        <v>75</v>
      </c>
      <c r="AY128" s="60">
        <v>0</v>
      </c>
      <c r="AZ128" s="60">
        <v>0</v>
      </c>
      <c r="BA128" s="60">
        <v>0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91" t="s">
        <v>8</v>
      </c>
      <c r="BJ128" s="61" t="s">
        <v>262</v>
      </c>
      <c r="BK128" s="61" t="s">
        <v>361</v>
      </c>
      <c r="BL128" s="61">
        <v>2</v>
      </c>
      <c r="BM128" s="61">
        <v>1</v>
      </c>
      <c r="BN128" s="64">
        <v>2.4992611571048484</v>
      </c>
      <c r="BO128" s="64"/>
      <c r="BP128" s="61"/>
      <c r="BQ128" s="64">
        <v>2.4992611571048484</v>
      </c>
      <c r="BR128" s="61">
        <f t="shared" si="10"/>
        <v>4</v>
      </c>
      <c r="BS128" s="61">
        <v>5455.8</v>
      </c>
      <c r="BT128" s="61">
        <v>1541.4</v>
      </c>
      <c r="BU128" s="60">
        <v>3803</v>
      </c>
      <c r="BV128" s="60">
        <v>6003</v>
      </c>
      <c r="BW128" s="61">
        <v>5455</v>
      </c>
      <c r="BX128" s="61">
        <v>1550</v>
      </c>
    </row>
    <row r="129" spans="1:76" hidden="1" x14ac:dyDescent="0.2">
      <c r="A129" s="6" t="s">
        <v>347</v>
      </c>
      <c r="B129" s="60">
        <v>25321</v>
      </c>
      <c r="C129" s="61" t="s">
        <v>254</v>
      </c>
      <c r="D129" s="61">
        <f t="shared" si="11"/>
        <v>60</v>
      </c>
      <c r="E129" s="61" t="e">
        <f t="shared" si="12"/>
        <v>#VALUE!</v>
      </c>
      <c r="F129" s="61" t="str">
        <f t="shared" si="13"/>
        <v>3960</v>
      </c>
      <c r="G129" s="61" t="str">
        <f t="shared" si="9"/>
        <v>39G5</v>
      </c>
      <c r="H129" s="61">
        <v>25</v>
      </c>
      <c r="I129" s="60">
        <v>55</v>
      </c>
      <c r="J129" s="144">
        <v>5.4</v>
      </c>
      <c r="K129" s="60">
        <v>15</v>
      </c>
      <c r="L129" s="144">
        <v>36</v>
      </c>
      <c r="M129" s="60">
        <v>55</v>
      </c>
      <c r="N129" s="144">
        <v>4.9400000000000004</v>
      </c>
      <c r="O129" s="60">
        <v>15</v>
      </c>
      <c r="P129" s="144">
        <v>40.29</v>
      </c>
      <c r="Q129" s="60">
        <v>0</v>
      </c>
      <c r="R129" s="144">
        <v>0</v>
      </c>
      <c r="S129" s="60">
        <v>0</v>
      </c>
      <c r="T129" s="144">
        <v>0</v>
      </c>
      <c r="U129" s="60">
        <v>0</v>
      </c>
      <c r="V129" s="60">
        <v>0</v>
      </c>
      <c r="W129" s="60">
        <v>0</v>
      </c>
      <c r="X129" s="60">
        <v>0</v>
      </c>
      <c r="Y129" s="60">
        <v>0</v>
      </c>
      <c r="Z129" s="60">
        <v>0</v>
      </c>
      <c r="AA129" s="60">
        <v>0</v>
      </c>
      <c r="AB129" s="60">
        <v>0</v>
      </c>
      <c r="AC129" s="60">
        <v>0</v>
      </c>
      <c r="AD129" s="60">
        <v>0</v>
      </c>
      <c r="AE129" s="60">
        <v>0</v>
      </c>
      <c r="AF129" s="60">
        <v>0</v>
      </c>
      <c r="AG129" s="60">
        <v>0</v>
      </c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60">
        <v>0</v>
      </c>
      <c r="AN129" s="60">
        <v>0</v>
      </c>
      <c r="AO129" s="60">
        <v>0</v>
      </c>
      <c r="AP129" s="60">
        <v>0</v>
      </c>
      <c r="AQ129" s="60">
        <v>0</v>
      </c>
      <c r="AR129" s="60">
        <v>0</v>
      </c>
      <c r="AS129" s="60">
        <v>0</v>
      </c>
      <c r="AT129" s="60">
        <v>0</v>
      </c>
      <c r="AU129" s="60">
        <v>0</v>
      </c>
      <c r="AV129" s="60">
        <v>0</v>
      </c>
      <c r="AW129" s="60" t="str">
        <f t="shared" si="16"/>
        <v/>
      </c>
      <c r="AX129" s="60">
        <v>78</v>
      </c>
      <c r="AY129" s="60">
        <v>78</v>
      </c>
      <c r="AZ129" s="60">
        <v>78</v>
      </c>
      <c r="BA129" s="60">
        <v>0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91" t="s">
        <v>7</v>
      </c>
      <c r="BJ129" s="61" t="s">
        <v>262</v>
      </c>
      <c r="BK129" s="61" t="s">
        <v>361</v>
      </c>
      <c r="BL129" s="61">
        <v>1</v>
      </c>
      <c r="BM129" s="61">
        <v>0</v>
      </c>
      <c r="BN129" s="64">
        <v>2.4980729807874509</v>
      </c>
      <c r="BO129" s="64"/>
      <c r="BP129" s="61"/>
      <c r="BQ129" s="64">
        <v>2.4980729807874509</v>
      </c>
      <c r="BR129" s="61">
        <f t="shared" si="10"/>
        <v>4</v>
      </c>
      <c r="BS129" s="61">
        <v>5505.4</v>
      </c>
      <c r="BT129" s="61">
        <v>1536</v>
      </c>
      <c r="BU129" s="60">
        <v>3901</v>
      </c>
      <c r="BV129" s="60">
        <v>6002</v>
      </c>
      <c r="BW129" s="61">
        <v>5505</v>
      </c>
      <c r="BX129" s="61">
        <v>1530</v>
      </c>
    </row>
    <row r="130" spans="1:76" hidden="1" x14ac:dyDescent="0.2">
      <c r="A130" s="6" t="s">
        <v>347</v>
      </c>
      <c r="B130" s="60">
        <v>25322</v>
      </c>
      <c r="C130" s="61" t="s">
        <v>254</v>
      </c>
      <c r="D130" s="61">
        <f t="shared" si="11"/>
        <v>60</v>
      </c>
      <c r="E130" s="61" t="e">
        <f t="shared" si="12"/>
        <v>#VALUE!</v>
      </c>
      <c r="F130" s="61" t="str">
        <f t="shared" si="13"/>
        <v>3960</v>
      </c>
      <c r="G130" s="61" t="str">
        <f t="shared" si="9"/>
        <v>39G5</v>
      </c>
      <c r="H130" s="61">
        <v>25</v>
      </c>
      <c r="I130" s="60">
        <v>55</v>
      </c>
      <c r="J130" s="144">
        <v>3.1</v>
      </c>
      <c r="K130" s="60">
        <v>15</v>
      </c>
      <c r="L130" s="144">
        <v>42.6</v>
      </c>
      <c r="M130" s="60">
        <v>55</v>
      </c>
      <c r="N130" s="144">
        <v>2.5</v>
      </c>
      <c r="O130" s="60">
        <v>15</v>
      </c>
      <c r="P130" s="144">
        <v>40.700000000000003</v>
      </c>
      <c r="Q130" s="60">
        <v>55</v>
      </c>
      <c r="R130" s="144">
        <v>1.9</v>
      </c>
      <c r="S130" s="60">
        <v>15</v>
      </c>
      <c r="T130" s="144">
        <v>39.5</v>
      </c>
      <c r="U130" s="60">
        <v>55</v>
      </c>
      <c r="V130" s="60">
        <v>1</v>
      </c>
      <c r="W130" s="60">
        <v>15</v>
      </c>
      <c r="X130" s="60">
        <v>37.5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  <c r="AN130" s="60">
        <v>0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>
        <v>0</v>
      </c>
      <c r="AU130" s="60">
        <v>0</v>
      </c>
      <c r="AV130" s="60">
        <v>0</v>
      </c>
      <c r="AW130" s="60" t="str">
        <f t="shared" si="16"/>
        <v/>
      </c>
      <c r="AX130" s="60">
        <v>87</v>
      </c>
      <c r="AY130" s="60">
        <v>90</v>
      </c>
      <c r="AZ130" s="60">
        <v>86</v>
      </c>
      <c r="BA130" s="60">
        <v>84</v>
      </c>
      <c r="BB130" s="60">
        <v>85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91" t="s">
        <v>8</v>
      </c>
      <c r="BJ130" s="61" t="s">
        <v>262</v>
      </c>
      <c r="BK130" s="61" t="s">
        <v>361</v>
      </c>
      <c r="BL130" s="61">
        <v>2</v>
      </c>
      <c r="BM130" s="61">
        <v>1</v>
      </c>
      <c r="BN130" s="64">
        <v>3.6130824714501122</v>
      </c>
      <c r="BO130" s="64"/>
      <c r="BP130" s="61"/>
      <c r="BQ130" s="64">
        <v>3.6130824714501122</v>
      </c>
      <c r="BR130" s="61">
        <f t="shared" si="10"/>
        <v>5</v>
      </c>
      <c r="BS130" s="61">
        <v>5503.1</v>
      </c>
      <c r="BT130" s="61">
        <v>1542.6</v>
      </c>
      <c r="BU130" s="60">
        <v>3901</v>
      </c>
      <c r="BV130" s="60">
        <v>6003</v>
      </c>
      <c r="BW130" s="61">
        <v>5505</v>
      </c>
      <c r="BX130" s="61">
        <v>1550</v>
      </c>
    </row>
    <row r="131" spans="1:76" hidden="1" x14ac:dyDescent="0.2">
      <c r="A131" s="6" t="s">
        <v>347</v>
      </c>
      <c r="B131" s="60">
        <v>25326</v>
      </c>
      <c r="C131" s="61" t="s">
        <v>255</v>
      </c>
      <c r="D131" s="61">
        <f t="shared" si="11"/>
        <v>61</v>
      </c>
      <c r="E131" s="61" t="e">
        <f t="shared" si="12"/>
        <v>#VALUE!</v>
      </c>
      <c r="F131" s="61" t="str">
        <f t="shared" si="13"/>
        <v>3961</v>
      </c>
      <c r="G131" s="61" t="str">
        <f t="shared" si="9"/>
        <v>39G6</v>
      </c>
      <c r="H131" s="61">
        <v>25</v>
      </c>
      <c r="I131" s="60">
        <v>55</v>
      </c>
      <c r="J131" s="144">
        <v>8.1</v>
      </c>
      <c r="K131" s="60">
        <v>16</v>
      </c>
      <c r="L131" s="144">
        <v>3.6</v>
      </c>
      <c r="M131" s="60">
        <v>55</v>
      </c>
      <c r="N131" s="144">
        <v>9</v>
      </c>
      <c r="O131" s="60">
        <v>16</v>
      </c>
      <c r="P131" s="144">
        <v>0.5</v>
      </c>
      <c r="Q131" s="60">
        <v>0</v>
      </c>
      <c r="R131" s="144">
        <v>0</v>
      </c>
      <c r="S131" s="60">
        <v>0</v>
      </c>
      <c r="T131" s="144">
        <v>0</v>
      </c>
      <c r="U131" s="60">
        <v>0</v>
      </c>
      <c r="V131" s="60">
        <v>0</v>
      </c>
      <c r="W131" s="60">
        <v>0</v>
      </c>
      <c r="X131" s="60">
        <v>0</v>
      </c>
      <c r="Y131" s="60">
        <v>0</v>
      </c>
      <c r="Z131" s="60">
        <v>0</v>
      </c>
      <c r="AA131" s="60">
        <v>0</v>
      </c>
      <c r="AB131" s="60">
        <v>0</v>
      </c>
      <c r="AC131" s="60">
        <v>0</v>
      </c>
      <c r="AD131" s="60">
        <v>0</v>
      </c>
      <c r="AE131" s="60">
        <v>0</v>
      </c>
      <c r="AF131" s="60">
        <v>0</v>
      </c>
      <c r="AG131" s="60">
        <v>0</v>
      </c>
      <c r="AH131" s="60">
        <v>0</v>
      </c>
      <c r="AI131" s="60">
        <v>0</v>
      </c>
      <c r="AJ131" s="60">
        <v>0</v>
      </c>
      <c r="AK131" s="60">
        <v>0</v>
      </c>
      <c r="AL131" s="60">
        <v>0</v>
      </c>
      <c r="AM131" s="60">
        <v>0</v>
      </c>
      <c r="AN131" s="60">
        <v>0</v>
      </c>
      <c r="AO131" s="60">
        <v>0</v>
      </c>
      <c r="AP131" s="60">
        <v>0</v>
      </c>
      <c r="AQ131" s="60">
        <v>0</v>
      </c>
      <c r="AR131" s="60">
        <v>0</v>
      </c>
      <c r="AS131" s="60">
        <v>0</v>
      </c>
      <c r="AT131" s="60">
        <v>0</v>
      </c>
      <c r="AU131" s="60">
        <v>0</v>
      </c>
      <c r="AV131" s="60">
        <v>0</v>
      </c>
      <c r="AW131" s="60" t="str">
        <f t="shared" si="16"/>
        <v/>
      </c>
      <c r="AX131" s="60">
        <v>92</v>
      </c>
      <c r="AY131" s="60">
        <v>90</v>
      </c>
      <c r="AZ131" s="60">
        <v>94</v>
      </c>
      <c r="BA131" s="60"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91" t="s">
        <v>3</v>
      </c>
      <c r="BJ131" s="61" t="s">
        <v>263</v>
      </c>
      <c r="BK131" s="61" t="s">
        <v>361</v>
      </c>
      <c r="BL131" s="61">
        <v>0</v>
      </c>
      <c r="BM131" s="61">
        <v>1</v>
      </c>
      <c r="BN131" s="64">
        <v>1.9872477928521399</v>
      </c>
      <c r="BO131" s="64"/>
      <c r="BP131" s="61"/>
      <c r="BQ131" s="64">
        <v>1.9872477928521399</v>
      </c>
      <c r="BR131" s="61">
        <f t="shared" si="10"/>
        <v>5</v>
      </c>
      <c r="BS131" s="61">
        <v>5508.1</v>
      </c>
      <c r="BT131" s="61">
        <v>1603.6</v>
      </c>
      <c r="BU131" s="60">
        <v>3901</v>
      </c>
      <c r="BV131" s="60">
        <v>6101</v>
      </c>
      <c r="BW131" s="61">
        <v>5505</v>
      </c>
      <c r="BX131" s="61">
        <v>1610</v>
      </c>
    </row>
    <row r="132" spans="1:76" hidden="1" x14ac:dyDescent="0.2">
      <c r="A132" s="6" t="s">
        <v>347</v>
      </c>
      <c r="B132" s="60">
        <v>25330</v>
      </c>
      <c r="C132" s="61" t="s">
        <v>254</v>
      </c>
      <c r="D132" s="61">
        <f t="shared" si="11"/>
        <v>60</v>
      </c>
      <c r="E132" s="61" t="e">
        <f t="shared" si="12"/>
        <v>#VALUE!</v>
      </c>
      <c r="F132" s="61" t="str">
        <f t="shared" si="13"/>
        <v>3960</v>
      </c>
      <c r="G132" s="61" t="str">
        <f t="shared" ref="G132:G195" si="17">IF(RIGHT(C132,2)="55",CONCATENATE(LEFT(C132,2),"F9"),IF(RIGHT(C132,2)="56",CONCATENATE(LEFT(C132,2),"G1"),IF(RIGHT(C132,2)="57",CONCATENATE(LEFT(C132,2),"G2"),IF(RIGHT(C132,2)="58",CONCATENATE(LEFT(C132,2),"G3"),IF(RIGHT(C132,2)="59",CONCATENATE(LEFT(C132,2),"G4"),IF(RIGHT(C132,2)="60",CONCATENATE(LEFT(C132,2),"G5"),IF(RIGHT(C132,2)="61",CONCATENATE(LEFT(C132,2),"G6"),IF(RIGHT(C132,2)="62",CONCATENATE(LEFT(C132,2),"G7"),IF(RIGHT(C132,2)="63",CONCATENATE(LEFT(C132,2),"G8"),IF(RIGHT(C132,2)="64",CONCATENATE(LEFT(C132,2),"G9"),IF(RIGHT(C132,2)="65",CONCATENATE(LEFT(C132,2),"H0"),IF(RIGHT(C132,2)="66",CONCATENATE(LEFT(C132,2),"H1"),IF(RIGHT(C132,2)="67",CONCATENATE(LEFT(C132,2),"H2"),IF(RIGHT(C132,2)="68",CONCATENATE(LEFT(C132,2),"H3"),IF(RIGHT(C132,2)="69",CONCATENATE(LEFT(C132,2),"H4"),C132)))))))))))))))</f>
        <v>39G5</v>
      </c>
      <c r="H132" s="61">
        <v>25</v>
      </c>
      <c r="I132" s="60">
        <v>55</v>
      </c>
      <c r="J132" s="144">
        <v>15.7</v>
      </c>
      <c r="K132" s="60">
        <v>15</v>
      </c>
      <c r="L132" s="144">
        <v>58.7</v>
      </c>
      <c r="M132" s="60">
        <v>55</v>
      </c>
      <c r="N132" s="144">
        <v>14.7</v>
      </c>
      <c r="O132" s="60">
        <v>15</v>
      </c>
      <c r="P132" s="144">
        <v>58</v>
      </c>
      <c r="Q132" s="60">
        <v>55</v>
      </c>
      <c r="R132" s="144">
        <v>14</v>
      </c>
      <c r="S132" s="60">
        <v>15</v>
      </c>
      <c r="T132" s="144">
        <v>57.4</v>
      </c>
      <c r="U132" s="60">
        <v>55</v>
      </c>
      <c r="V132" s="60">
        <v>13.2</v>
      </c>
      <c r="W132" s="60">
        <v>15</v>
      </c>
      <c r="X132" s="60">
        <v>55.6</v>
      </c>
      <c r="Y132" s="60">
        <v>0</v>
      </c>
      <c r="Z132" s="60">
        <v>0</v>
      </c>
      <c r="AA132" s="60">
        <v>0</v>
      </c>
      <c r="AB132" s="60">
        <v>0</v>
      </c>
      <c r="AC132" s="60">
        <v>0</v>
      </c>
      <c r="AD132" s="60">
        <v>0</v>
      </c>
      <c r="AE132" s="60">
        <v>0</v>
      </c>
      <c r="AF132" s="60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60">
        <v>0</v>
      </c>
      <c r="AN132" s="60">
        <v>0</v>
      </c>
      <c r="AO132" s="60">
        <v>0</v>
      </c>
      <c r="AP132" s="60">
        <v>0</v>
      </c>
      <c r="AQ132" s="60">
        <v>0</v>
      </c>
      <c r="AR132" s="60">
        <v>0</v>
      </c>
      <c r="AS132" s="60">
        <v>0</v>
      </c>
      <c r="AT132" s="60">
        <v>0</v>
      </c>
      <c r="AU132" s="60">
        <v>0</v>
      </c>
      <c r="AV132" s="60">
        <v>0</v>
      </c>
      <c r="AW132" s="60" t="str">
        <f t="shared" si="16"/>
        <v/>
      </c>
      <c r="AX132" s="60">
        <v>90.9</v>
      </c>
      <c r="AY132" s="60">
        <v>0</v>
      </c>
      <c r="AZ132" s="60">
        <v>0</v>
      </c>
      <c r="BA132" s="60"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91" t="s">
        <v>8</v>
      </c>
      <c r="BJ132" s="61" t="s">
        <v>262</v>
      </c>
      <c r="BK132" s="61" t="s">
        <v>361</v>
      </c>
      <c r="BL132" s="61">
        <v>2</v>
      </c>
      <c r="BM132" s="61">
        <v>1</v>
      </c>
      <c r="BN132" s="64">
        <v>3.1572669067360755</v>
      </c>
      <c r="BO132" s="64"/>
      <c r="BP132" s="61"/>
      <c r="BQ132" s="64">
        <v>3.1572669067360755</v>
      </c>
      <c r="BR132" s="61">
        <f t="shared" ref="BR132:BR195" si="18">IF(AND(AX132&gt;0,AX132&lt;20),1,IF(AND(AX132&gt;19,AX132&lt;40),2,IF(AND(AX132&gt;39,AX132&lt;60),3,IF(AND(AX132&gt;59,AX132&lt;80),4,IF(AND(AX132&gt;79,AX132&lt;100),5,IF(AX132&gt;99,6,""))))))</f>
        <v>5</v>
      </c>
      <c r="BS132" s="61">
        <v>5515.7</v>
      </c>
      <c r="BT132" s="61">
        <v>1558.7</v>
      </c>
      <c r="BU132" s="60">
        <v>3902</v>
      </c>
      <c r="BV132" s="60">
        <v>6003</v>
      </c>
      <c r="BW132" s="61">
        <v>5515</v>
      </c>
      <c r="BX132" s="61">
        <v>1550</v>
      </c>
    </row>
    <row r="133" spans="1:76" hidden="1" x14ac:dyDescent="0.2">
      <c r="A133" s="6" t="s">
        <v>347</v>
      </c>
      <c r="B133" s="60">
        <v>25331</v>
      </c>
      <c r="C133" s="61" t="s">
        <v>255</v>
      </c>
      <c r="D133" s="61">
        <f t="shared" ref="D133:D196" si="19">IF(K133=12,57,IF(K133=13,58,IF(K133=14,59,IF(K133=15,60,IF(K133=16,61,IF(K133=17,62,IF(K133=18,63,IF(K133=19,64,IF(K133=20,65,IF(K133=21,66,IF(K133=22,67,IF(K133=23,68,IF(K133=24,69,IF(K133=25,70,""))))))))))))))</f>
        <v>61</v>
      </c>
      <c r="E133" s="61" t="e">
        <f t="shared" ref="E133:E196" si="20">IF(D133=_xlfn.NUMBERVALUE(RIGHT(C133,2)),"OK","")</f>
        <v>#VALUE!</v>
      </c>
      <c r="F133" s="61" t="str">
        <f t="shared" ref="F133:F196" si="21">CONCATENATE(LEFT(C133,2),D133)</f>
        <v>3961</v>
      </c>
      <c r="G133" s="61" t="str">
        <f t="shared" si="17"/>
        <v>39G6</v>
      </c>
      <c r="H133" s="61">
        <v>25</v>
      </c>
      <c r="I133" s="60">
        <v>55</v>
      </c>
      <c r="J133" s="144">
        <v>16.100000000000001</v>
      </c>
      <c r="K133" s="60">
        <v>16</v>
      </c>
      <c r="L133" s="144">
        <v>3.9</v>
      </c>
      <c r="M133" s="60">
        <v>55</v>
      </c>
      <c r="N133" s="144">
        <v>16.2</v>
      </c>
      <c r="O133" s="60">
        <v>16</v>
      </c>
      <c r="P133" s="144">
        <v>2.1</v>
      </c>
      <c r="Q133" s="60">
        <v>55</v>
      </c>
      <c r="R133" s="144">
        <v>16.2</v>
      </c>
      <c r="S133" s="60">
        <v>16</v>
      </c>
      <c r="T133" s="144">
        <v>1.5</v>
      </c>
      <c r="U133" s="60">
        <v>55</v>
      </c>
      <c r="V133" s="60">
        <v>17.100000000000001</v>
      </c>
      <c r="W133" s="60">
        <v>15</v>
      </c>
      <c r="X133" s="60">
        <v>59.3</v>
      </c>
      <c r="Y133" s="60">
        <v>0</v>
      </c>
      <c r="Z133" s="60">
        <v>0</v>
      </c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60">
        <v>0</v>
      </c>
      <c r="AT133" s="60">
        <v>0</v>
      </c>
      <c r="AU133" s="60">
        <v>0</v>
      </c>
      <c r="AV133" s="60">
        <v>0</v>
      </c>
      <c r="AW133" s="60" t="str">
        <f t="shared" si="16"/>
        <v/>
      </c>
      <c r="AX133" s="60">
        <v>91</v>
      </c>
      <c r="AY133" s="60">
        <v>85</v>
      </c>
      <c r="AZ133" s="60">
        <v>87</v>
      </c>
      <c r="BA133" s="60">
        <v>87</v>
      </c>
      <c r="BB133" s="60">
        <v>87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91" t="s">
        <v>8</v>
      </c>
      <c r="BJ133" s="61" t="s">
        <v>262</v>
      </c>
      <c r="BK133" s="61" t="s">
        <v>361</v>
      </c>
      <c r="BL133" s="61">
        <v>2</v>
      </c>
      <c r="BM133" s="61">
        <v>1</v>
      </c>
      <c r="BN133" s="64">
        <v>2.9150188338027316</v>
      </c>
      <c r="BO133" s="64"/>
      <c r="BP133" s="61"/>
      <c r="BQ133" s="64">
        <v>2.9150188338027316</v>
      </c>
      <c r="BR133" s="61">
        <f t="shared" si="18"/>
        <v>5</v>
      </c>
      <c r="BS133" s="61">
        <v>5516.1</v>
      </c>
      <c r="BT133" s="61">
        <v>1603.9</v>
      </c>
      <c r="BU133" s="60">
        <v>3902</v>
      </c>
      <c r="BV133" s="60">
        <v>6101</v>
      </c>
      <c r="BW133" s="61">
        <v>5515</v>
      </c>
      <c r="BX133" s="61">
        <v>1610</v>
      </c>
    </row>
    <row r="134" spans="1:76" hidden="1" x14ac:dyDescent="0.2">
      <c r="A134" s="6" t="s">
        <v>347</v>
      </c>
      <c r="B134" s="60">
        <v>25333</v>
      </c>
      <c r="C134" s="61" t="s">
        <v>255</v>
      </c>
      <c r="D134" s="61">
        <f t="shared" si="19"/>
        <v>61</v>
      </c>
      <c r="E134" s="61" t="e">
        <f t="shared" si="20"/>
        <v>#VALUE!</v>
      </c>
      <c r="F134" s="61" t="str">
        <f t="shared" si="21"/>
        <v>3961</v>
      </c>
      <c r="G134" s="61" t="str">
        <f t="shared" si="17"/>
        <v>39G6</v>
      </c>
      <c r="H134" s="61">
        <v>25</v>
      </c>
      <c r="I134" s="60">
        <v>55</v>
      </c>
      <c r="J134" s="144">
        <v>19</v>
      </c>
      <c r="K134" s="60">
        <v>16</v>
      </c>
      <c r="L134" s="144">
        <v>11</v>
      </c>
      <c r="M134" s="60">
        <v>55</v>
      </c>
      <c r="N134" s="144">
        <v>18.3</v>
      </c>
      <c r="O134" s="60">
        <v>16</v>
      </c>
      <c r="P134" s="144">
        <v>9.5</v>
      </c>
      <c r="Q134" s="60">
        <v>55</v>
      </c>
      <c r="R134" s="144">
        <v>17.7</v>
      </c>
      <c r="S134" s="60">
        <v>16</v>
      </c>
      <c r="T134" s="144">
        <v>8.6</v>
      </c>
      <c r="U134" s="60">
        <v>55</v>
      </c>
      <c r="V134" s="60">
        <v>16.899999999999999</v>
      </c>
      <c r="W134" s="60">
        <v>16</v>
      </c>
      <c r="X134" s="60">
        <v>6.2</v>
      </c>
      <c r="Y134" s="60">
        <v>0</v>
      </c>
      <c r="Z134" s="60">
        <v>0</v>
      </c>
      <c r="AA134" s="60">
        <v>0</v>
      </c>
      <c r="AB134" s="60">
        <v>0</v>
      </c>
      <c r="AC134" s="60">
        <v>0</v>
      </c>
      <c r="AD134" s="60">
        <v>0</v>
      </c>
      <c r="AE134" s="60">
        <v>0</v>
      </c>
      <c r="AF134" s="60">
        <v>0</v>
      </c>
      <c r="AG134" s="60">
        <v>0</v>
      </c>
      <c r="AH134" s="60">
        <v>0</v>
      </c>
      <c r="AI134" s="60">
        <v>0</v>
      </c>
      <c r="AJ134" s="60">
        <v>0</v>
      </c>
      <c r="AK134" s="60">
        <v>0</v>
      </c>
      <c r="AL134" s="60">
        <v>0</v>
      </c>
      <c r="AM134" s="60">
        <v>0</v>
      </c>
      <c r="AN134" s="60">
        <v>0</v>
      </c>
      <c r="AO134" s="60">
        <v>0</v>
      </c>
      <c r="AP134" s="60">
        <v>0</v>
      </c>
      <c r="AQ134" s="60">
        <v>0</v>
      </c>
      <c r="AR134" s="60">
        <v>0</v>
      </c>
      <c r="AS134" s="60">
        <v>0</v>
      </c>
      <c r="AT134" s="60">
        <v>0</v>
      </c>
      <c r="AU134" s="60">
        <v>0</v>
      </c>
      <c r="AV134" s="60">
        <v>0</v>
      </c>
      <c r="AW134" s="60" t="str">
        <f t="shared" si="16"/>
        <v/>
      </c>
      <c r="AX134" s="60">
        <v>78</v>
      </c>
      <c r="AY134" s="60">
        <v>78</v>
      </c>
      <c r="AZ134" s="60">
        <v>80</v>
      </c>
      <c r="BA134" s="60">
        <v>81</v>
      </c>
      <c r="BB134" s="60">
        <v>0</v>
      </c>
      <c r="BC134" s="60">
        <v>0</v>
      </c>
      <c r="BD134" s="60">
        <v>0</v>
      </c>
      <c r="BE134" s="60">
        <v>0</v>
      </c>
      <c r="BF134" s="60">
        <v>0</v>
      </c>
      <c r="BG134" s="60">
        <v>0</v>
      </c>
      <c r="BH134" s="60">
        <v>0</v>
      </c>
      <c r="BI134" s="91" t="s">
        <v>8</v>
      </c>
      <c r="BJ134" s="61" t="s">
        <v>262</v>
      </c>
      <c r="BK134" s="61" t="s">
        <v>361</v>
      </c>
      <c r="BL134" s="61">
        <v>2</v>
      </c>
      <c r="BM134" s="61">
        <v>1</v>
      </c>
      <c r="BN134" s="64">
        <v>3.4765745249911877</v>
      </c>
      <c r="BO134" s="64"/>
      <c r="BP134" s="61"/>
      <c r="BQ134" s="64">
        <v>3.4765745249911877</v>
      </c>
      <c r="BR134" s="61">
        <f t="shared" si="18"/>
        <v>4</v>
      </c>
      <c r="BS134" s="61">
        <v>5519</v>
      </c>
      <c r="BT134" s="61">
        <v>1611</v>
      </c>
      <c r="BU134" s="60">
        <v>3902</v>
      </c>
      <c r="BV134" s="60">
        <v>6101</v>
      </c>
      <c r="BW134" s="61">
        <v>5515</v>
      </c>
      <c r="BX134" s="61">
        <v>1610</v>
      </c>
    </row>
    <row r="135" spans="1:76" hidden="1" x14ac:dyDescent="0.2">
      <c r="A135" s="6" t="s">
        <v>347</v>
      </c>
      <c r="B135" s="60">
        <v>25339</v>
      </c>
      <c r="C135" s="61" t="s">
        <v>160</v>
      </c>
      <c r="D135" s="61">
        <f t="shared" si="19"/>
        <v>62</v>
      </c>
      <c r="E135" s="61" t="e">
        <f t="shared" si="20"/>
        <v>#VALUE!</v>
      </c>
      <c r="F135" s="61" t="str">
        <f t="shared" si="21"/>
        <v>3962</v>
      </c>
      <c r="G135" s="61" t="str">
        <f t="shared" si="17"/>
        <v>39G7</v>
      </c>
      <c r="H135" s="61">
        <v>25</v>
      </c>
      <c r="I135" s="60">
        <v>55</v>
      </c>
      <c r="J135" s="144">
        <v>15.5</v>
      </c>
      <c r="K135" s="60">
        <v>17</v>
      </c>
      <c r="L135" s="144">
        <v>25.5</v>
      </c>
      <c r="M135" s="60">
        <v>55</v>
      </c>
      <c r="N135" s="144">
        <v>15.5</v>
      </c>
      <c r="O135" s="60">
        <v>17</v>
      </c>
      <c r="P135" s="144">
        <v>26.5</v>
      </c>
      <c r="Q135" s="60">
        <v>55</v>
      </c>
      <c r="R135" s="144">
        <v>15.5</v>
      </c>
      <c r="S135" s="60">
        <v>17</v>
      </c>
      <c r="T135" s="144">
        <v>27.5</v>
      </c>
      <c r="U135" s="60">
        <v>55</v>
      </c>
      <c r="V135" s="60">
        <v>15.5</v>
      </c>
      <c r="W135" s="60">
        <v>17</v>
      </c>
      <c r="X135" s="60">
        <v>29</v>
      </c>
      <c r="Y135" s="60">
        <v>0</v>
      </c>
      <c r="Z135" s="60">
        <v>0</v>
      </c>
      <c r="AA135" s="60">
        <v>0</v>
      </c>
      <c r="AB135" s="60">
        <v>0</v>
      </c>
      <c r="AC135" s="60">
        <v>0</v>
      </c>
      <c r="AD135" s="60">
        <v>0</v>
      </c>
      <c r="AE135" s="60">
        <v>0</v>
      </c>
      <c r="AF135" s="60">
        <v>0</v>
      </c>
      <c r="AG135" s="60">
        <v>0</v>
      </c>
      <c r="AH135" s="60">
        <v>0</v>
      </c>
      <c r="AI135" s="60">
        <v>0</v>
      </c>
      <c r="AJ135" s="60">
        <v>0</v>
      </c>
      <c r="AK135" s="60">
        <v>0</v>
      </c>
      <c r="AL135" s="60">
        <v>0</v>
      </c>
      <c r="AM135" s="60">
        <v>0</v>
      </c>
      <c r="AN135" s="60">
        <v>0</v>
      </c>
      <c r="AO135" s="60">
        <v>0</v>
      </c>
      <c r="AP135" s="60">
        <v>0</v>
      </c>
      <c r="AQ135" s="60">
        <v>0</v>
      </c>
      <c r="AR135" s="60">
        <v>0</v>
      </c>
      <c r="AS135" s="60">
        <v>0</v>
      </c>
      <c r="AT135" s="60">
        <v>0</v>
      </c>
      <c r="AU135" s="60">
        <v>0</v>
      </c>
      <c r="AV135" s="60">
        <v>0</v>
      </c>
      <c r="AW135" s="60" t="str">
        <f t="shared" si="16"/>
        <v/>
      </c>
      <c r="AX135" s="60">
        <v>88.8</v>
      </c>
      <c r="AY135" s="60">
        <v>80</v>
      </c>
      <c r="AZ135" s="60">
        <v>100</v>
      </c>
      <c r="BA135" s="60">
        <v>0</v>
      </c>
      <c r="BB135" s="60">
        <v>0</v>
      </c>
      <c r="BC135" s="60">
        <v>0</v>
      </c>
      <c r="BD135" s="60">
        <v>0</v>
      </c>
      <c r="BE135" s="60">
        <v>0</v>
      </c>
      <c r="BF135" s="60">
        <v>0</v>
      </c>
      <c r="BG135" s="60">
        <v>0</v>
      </c>
      <c r="BH135" s="60">
        <v>0</v>
      </c>
      <c r="BI135" s="91" t="s">
        <v>7</v>
      </c>
      <c r="BJ135" s="61" t="s">
        <v>263</v>
      </c>
      <c r="BK135" s="61" t="s">
        <v>361</v>
      </c>
      <c r="BL135" s="61">
        <v>2</v>
      </c>
      <c r="BM135" s="61">
        <v>0</v>
      </c>
      <c r="BN135" s="64">
        <v>1.9945703780682427</v>
      </c>
      <c r="BO135" s="64"/>
      <c r="BP135" s="61"/>
      <c r="BQ135" s="64">
        <v>1.9945703780682427</v>
      </c>
      <c r="BR135" s="61">
        <f t="shared" si="18"/>
        <v>5</v>
      </c>
      <c r="BS135" s="61">
        <v>5515.5</v>
      </c>
      <c r="BT135" s="61">
        <v>1725.5</v>
      </c>
      <c r="BU135" s="60">
        <v>3902</v>
      </c>
      <c r="BV135" s="60">
        <v>6202</v>
      </c>
      <c r="BW135" s="61">
        <v>5515</v>
      </c>
      <c r="BX135" s="61">
        <v>1730</v>
      </c>
    </row>
    <row r="136" spans="1:76" hidden="1" x14ac:dyDescent="0.2">
      <c r="A136" s="6" t="s">
        <v>347</v>
      </c>
      <c r="B136" s="60">
        <v>25341</v>
      </c>
      <c r="C136" s="61" t="s">
        <v>254</v>
      </c>
      <c r="D136" s="61">
        <f t="shared" si="19"/>
        <v>60</v>
      </c>
      <c r="E136" s="61" t="e">
        <f t="shared" si="20"/>
        <v>#VALUE!</v>
      </c>
      <c r="F136" s="61" t="str">
        <f t="shared" si="21"/>
        <v>3960</v>
      </c>
      <c r="G136" s="61" t="str">
        <f t="shared" si="17"/>
        <v>39G5</v>
      </c>
      <c r="H136" s="61">
        <v>25</v>
      </c>
      <c r="I136" s="60">
        <v>55</v>
      </c>
      <c r="J136" s="144">
        <v>20.94</v>
      </c>
      <c r="K136" s="60">
        <v>15</v>
      </c>
      <c r="L136" s="144">
        <v>22.27</v>
      </c>
      <c r="M136" s="60">
        <v>55</v>
      </c>
      <c r="N136" s="144">
        <v>19.510000000000002</v>
      </c>
      <c r="O136" s="60">
        <v>15</v>
      </c>
      <c r="P136" s="144">
        <v>21.11</v>
      </c>
      <c r="Q136" s="60">
        <v>0</v>
      </c>
      <c r="R136" s="144">
        <v>0</v>
      </c>
      <c r="S136" s="60">
        <v>0</v>
      </c>
      <c r="T136" s="144">
        <v>0</v>
      </c>
      <c r="U136" s="60">
        <v>0</v>
      </c>
      <c r="V136" s="60">
        <v>0</v>
      </c>
      <c r="W136" s="60">
        <v>0</v>
      </c>
      <c r="X136" s="60">
        <v>0</v>
      </c>
      <c r="Y136" s="60">
        <v>0</v>
      </c>
      <c r="Z136" s="60">
        <v>0</v>
      </c>
      <c r="AA136" s="60">
        <v>0</v>
      </c>
      <c r="AB136" s="60">
        <v>0</v>
      </c>
      <c r="AC136" s="60">
        <v>0</v>
      </c>
      <c r="AD136" s="60">
        <v>0</v>
      </c>
      <c r="AE136" s="60">
        <v>0</v>
      </c>
      <c r="AF136" s="60">
        <v>0</v>
      </c>
      <c r="AG136" s="60">
        <v>0</v>
      </c>
      <c r="AH136" s="60">
        <v>0</v>
      </c>
      <c r="AI136" s="60">
        <v>0</v>
      </c>
      <c r="AJ136" s="60">
        <v>0</v>
      </c>
      <c r="AK136" s="60">
        <v>0</v>
      </c>
      <c r="AL136" s="60">
        <v>0</v>
      </c>
      <c r="AM136" s="60">
        <v>0</v>
      </c>
      <c r="AN136" s="60">
        <v>0</v>
      </c>
      <c r="AO136" s="60">
        <v>0</v>
      </c>
      <c r="AP136" s="60">
        <v>0</v>
      </c>
      <c r="AQ136" s="60">
        <v>0</v>
      </c>
      <c r="AR136" s="60">
        <v>0</v>
      </c>
      <c r="AS136" s="60">
        <v>0</v>
      </c>
      <c r="AT136" s="60">
        <v>0</v>
      </c>
      <c r="AU136" s="60">
        <v>0</v>
      </c>
      <c r="AV136" s="60">
        <v>0</v>
      </c>
      <c r="AW136" s="60" t="str">
        <f t="shared" si="16"/>
        <v/>
      </c>
      <c r="AX136" s="60">
        <v>81</v>
      </c>
      <c r="AY136" s="60">
        <v>81</v>
      </c>
      <c r="AZ136" s="60">
        <v>80</v>
      </c>
      <c r="BA136" s="60">
        <v>0</v>
      </c>
      <c r="BB136" s="60">
        <v>0</v>
      </c>
      <c r="BC136" s="60">
        <v>0</v>
      </c>
      <c r="BD136" s="60">
        <v>0</v>
      </c>
      <c r="BE136" s="60">
        <v>0</v>
      </c>
      <c r="BF136" s="60">
        <v>0</v>
      </c>
      <c r="BG136" s="60">
        <v>0</v>
      </c>
      <c r="BH136" s="60">
        <v>0</v>
      </c>
      <c r="BI136" s="91" t="s">
        <v>3</v>
      </c>
      <c r="BJ136" s="61" t="s">
        <v>262</v>
      </c>
      <c r="BK136" s="61" t="s">
        <v>361</v>
      </c>
      <c r="BL136" s="61">
        <v>0</v>
      </c>
      <c r="BM136" s="61">
        <v>0</v>
      </c>
      <c r="BN136" s="64">
        <v>4.6276020780845526</v>
      </c>
      <c r="BO136" s="64"/>
      <c r="BP136" s="61"/>
      <c r="BQ136" s="64">
        <v>1.5748542377397061</v>
      </c>
      <c r="BR136" s="61">
        <f t="shared" si="18"/>
        <v>5</v>
      </c>
      <c r="BS136" s="61">
        <v>5520.94</v>
      </c>
      <c r="BT136" s="61">
        <v>1522.27</v>
      </c>
      <c r="BU136" s="60">
        <v>3903</v>
      </c>
      <c r="BV136" s="60">
        <v>6002</v>
      </c>
      <c r="BW136" s="61">
        <v>5525</v>
      </c>
      <c r="BX136" s="61">
        <v>1530</v>
      </c>
    </row>
    <row r="137" spans="1:76" hidden="1" x14ac:dyDescent="0.2">
      <c r="A137" s="6" t="s">
        <v>347</v>
      </c>
      <c r="B137" s="60">
        <v>25342</v>
      </c>
      <c r="C137" s="61" t="s">
        <v>254</v>
      </c>
      <c r="D137" s="61">
        <f t="shared" si="19"/>
        <v>60</v>
      </c>
      <c r="E137" s="61" t="e">
        <f t="shared" si="20"/>
        <v>#VALUE!</v>
      </c>
      <c r="F137" s="61" t="str">
        <f t="shared" si="21"/>
        <v>3960</v>
      </c>
      <c r="G137" s="61" t="str">
        <f t="shared" si="17"/>
        <v>39G5</v>
      </c>
      <c r="H137" s="61">
        <v>25</v>
      </c>
      <c r="I137" s="60">
        <v>55</v>
      </c>
      <c r="J137" s="144">
        <v>26.7</v>
      </c>
      <c r="K137" s="60">
        <v>15</v>
      </c>
      <c r="L137" s="144">
        <v>32.5</v>
      </c>
      <c r="M137" s="60">
        <v>55</v>
      </c>
      <c r="N137" s="144">
        <v>27.1</v>
      </c>
      <c r="O137" s="60">
        <v>15</v>
      </c>
      <c r="P137" s="144">
        <v>32.799999999999997</v>
      </c>
      <c r="Q137" s="60">
        <v>55</v>
      </c>
      <c r="R137" s="144">
        <v>27.6</v>
      </c>
      <c r="S137" s="60">
        <v>15</v>
      </c>
      <c r="T137" s="144">
        <v>32.9</v>
      </c>
      <c r="U137" s="60">
        <v>55</v>
      </c>
      <c r="V137" s="60">
        <v>29.7</v>
      </c>
      <c r="W137" s="60">
        <v>15</v>
      </c>
      <c r="X137" s="60">
        <v>34.9</v>
      </c>
      <c r="Y137" s="60">
        <v>0</v>
      </c>
      <c r="Z137" s="60">
        <v>0</v>
      </c>
      <c r="AA137" s="60">
        <v>0</v>
      </c>
      <c r="AB137" s="60">
        <v>0</v>
      </c>
      <c r="AC137" s="60">
        <v>0</v>
      </c>
      <c r="AD137" s="60">
        <v>0</v>
      </c>
      <c r="AE137" s="60">
        <v>0</v>
      </c>
      <c r="AF137" s="60">
        <v>0</v>
      </c>
      <c r="AG137" s="60">
        <v>0</v>
      </c>
      <c r="AH137" s="60">
        <v>0</v>
      </c>
      <c r="AI137" s="60">
        <v>0</v>
      </c>
      <c r="AJ137" s="60">
        <v>0</v>
      </c>
      <c r="AK137" s="60">
        <v>0</v>
      </c>
      <c r="AL137" s="60">
        <v>0</v>
      </c>
      <c r="AM137" s="60">
        <v>0</v>
      </c>
      <c r="AN137" s="60">
        <v>0</v>
      </c>
      <c r="AO137" s="60">
        <v>0</v>
      </c>
      <c r="AP137" s="60">
        <v>0</v>
      </c>
      <c r="AQ137" s="60">
        <v>0</v>
      </c>
      <c r="AR137" s="60">
        <v>0</v>
      </c>
      <c r="AS137" s="60">
        <v>0</v>
      </c>
      <c r="AT137" s="60">
        <v>0</v>
      </c>
      <c r="AU137" s="60">
        <v>0</v>
      </c>
      <c r="AV137" s="60">
        <v>0</v>
      </c>
      <c r="AW137" s="60" t="str">
        <f t="shared" si="16"/>
        <v/>
      </c>
      <c r="AX137" s="60">
        <v>84</v>
      </c>
      <c r="AY137" s="60">
        <v>85</v>
      </c>
      <c r="AZ137" s="60">
        <v>84</v>
      </c>
      <c r="BA137" s="60">
        <v>82</v>
      </c>
      <c r="BB137" s="60">
        <v>77</v>
      </c>
      <c r="BC137" s="60">
        <v>0</v>
      </c>
      <c r="BD137" s="60">
        <v>0</v>
      </c>
      <c r="BE137" s="60">
        <v>0</v>
      </c>
      <c r="BF137" s="60">
        <v>0</v>
      </c>
      <c r="BG137" s="60">
        <v>0</v>
      </c>
      <c r="BH137" s="60">
        <v>0</v>
      </c>
      <c r="BI137" s="91" t="s">
        <v>8</v>
      </c>
      <c r="BJ137" s="61" t="s">
        <v>262</v>
      </c>
      <c r="BK137" s="61" t="s">
        <v>361</v>
      </c>
      <c r="BL137" s="61">
        <v>1</v>
      </c>
      <c r="BM137" s="61">
        <v>0</v>
      </c>
      <c r="BN137" s="64">
        <v>3.3242514421523017</v>
      </c>
      <c r="BO137" s="64"/>
      <c r="BP137" s="61"/>
      <c r="BQ137" s="64">
        <v>3.3242514421523017</v>
      </c>
      <c r="BR137" s="61">
        <f t="shared" si="18"/>
        <v>5</v>
      </c>
      <c r="BS137" s="61">
        <v>5526.7</v>
      </c>
      <c r="BT137" s="61">
        <v>1532.5</v>
      </c>
      <c r="BU137" s="60">
        <v>3903</v>
      </c>
      <c r="BV137" s="60">
        <v>6002</v>
      </c>
      <c r="BW137" s="61">
        <v>5525</v>
      </c>
      <c r="BX137" s="61">
        <v>1530</v>
      </c>
    </row>
    <row r="138" spans="1:76" hidden="1" x14ac:dyDescent="0.2">
      <c r="A138" s="6" t="s">
        <v>347</v>
      </c>
      <c r="B138" s="60">
        <v>25344</v>
      </c>
      <c r="C138" s="61" t="s">
        <v>254</v>
      </c>
      <c r="D138" s="61">
        <f t="shared" si="19"/>
        <v>60</v>
      </c>
      <c r="E138" s="61" t="e">
        <f t="shared" si="20"/>
        <v>#VALUE!</v>
      </c>
      <c r="F138" s="61" t="str">
        <f t="shared" si="21"/>
        <v>3960</v>
      </c>
      <c r="G138" s="61" t="str">
        <f t="shared" si="17"/>
        <v>39G5</v>
      </c>
      <c r="H138" s="61">
        <v>25</v>
      </c>
      <c r="I138" s="61">
        <v>55</v>
      </c>
      <c r="J138" s="144">
        <v>27.4</v>
      </c>
      <c r="K138" s="61">
        <v>15</v>
      </c>
      <c r="L138" s="144">
        <v>56.2</v>
      </c>
      <c r="M138" s="61">
        <v>55</v>
      </c>
      <c r="N138" s="144">
        <v>29.5</v>
      </c>
      <c r="O138" s="61">
        <v>15</v>
      </c>
      <c r="P138" s="144">
        <v>58.1</v>
      </c>
      <c r="Q138" s="61">
        <v>0</v>
      </c>
      <c r="R138" s="144">
        <v>0</v>
      </c>
      <c r="S138" s="61">
        <v>0</v>
      </c>
      <c r="T138" s="144">
        <v>0</v>
      </c>
      <c r="U138" s="60">
        <v>0</v>
      </c>
      <c r="V138" s="60">
        <v>0</v>
      </c>
      <c r="W138" s="60">
        <v>0</v>
      </c>
      <c r="X138" s="60">
        <v>0</v>
      </c>
      <c r="Y138" s="60">
        <v>0</v>
      </c>
      <c r="Z138" s="60">
        <v>0</v>
      </c>
      <c r="AA138" s="60">
        <v>0</v>
      </c>
      <c r="AB138" s="60">
        <v>0</v>
      </c>
      <c r="AC138" s="65">
        <v>0</v>
      </c>
      <c r="AD138" s="60">
        <v>0</v>
      </c>
      <c r="AE138" s="60">
        <v>0</v>
      </c>
      <c r="AF138" s="60">
        <v>0</v>
      </c>
      <c r="AG138" s="60">
        <v>0</v>
      </c>
      <c r="AH138" s="60">
        <v>0</v>
      </c>
      <c r="AI138" s="60">
        <v>0</v>
      </c>
      <c r="AJ138" s="60">
        <v>0</v>
      </c>
      <c r="AK138" s="60">
        <v>0</v>
      </c>
      <c r="AL138" s="60">
        <v>0</v>
      </c>
      <c r="AM138" s="60">
        <v>0</v>
      </c>
      <c r="AN138" s="60">
        <v>0</v>
      </c>
      <c r="AO138" s="60">
        <v>0</v>
      </c>
      <c r="AP138" s="60">
        <v>0</v>
      </c>
      <c r="AQ138" s="60">
        <v>0</v>
      </c>
      <c r="AR138" s="60">
        <v>0</v>
      </c>
      <c r="AS138" s="60">
        <v>0</v>
      </c>
      <c r="AT138" s="60">
        <v>0</v>
      </c>
      <c r="AU138" s="60">
        <v>0</v>
      </c>
      <c r="AV138" s="60">
        <v>0</v>
      </c>
      <c r="AW138" s="60" t="str">
        <f t="shared" si="16"/>
        <v/>
      </c>
      <c r="AX138" s="61">
        <v>85</v>
      </c>
      <c r="AY138" s="61">
        <v>87</v>
      </c>
      <c r="AZ138" s="61">
        <v>84</v>
      </c>
      <c r="BA138" s="61">
        <v>0</v>
      </c>
      <c r="BB138" s="60">
        <v>0</v>
      </c>
      <c r="BC138" s="60">
        <v>0</v>
      </c>
      <c r="BD138" s="60">
        <v>0</v>
      </c>
      <c r="BE138" s="60">
        <v>0</v>
      </c>
      <c r="BF138" s="60">
        <v>0</v>
      </c>
      <c r="BG138" s="60">
        <v>0</v>
      </c>
      <c r="BH138" s="60">
        <v>0</v>
      </c>
      <c r="BI138" s="100" t="s">
        <v>63</v>
      </c>
      <c r="BJ138" s="61" t="s">
        <v>262</v>
      </c>
      <c r="BK138" s="61" t="s">
        <v>361</v>
      </c>
      <c r="BL138" s="61">
        <v>2</v>
      </c>
      <c r="BM138" s="61"/>
      <c r="BN138" s="64">
        <v>2.3600138524656815</v>
      </c>
      <c r="BO138" s="64"/>
      <c r="BP138" s="61"/>
      <c r="BQ138" s="64">
        <v>2.3600138524656815</v>
      </c>
      <c r="BR138" s="61">
        <f t="shared" si="18"/>
        <v>5</v>
      </c>
      <c r="BS138" s="61">
        <v>5527.4</v>
      </c>
      <c r="BT138" s="61">
        <v>1556.2</v>
      </c>
      <c r="BU138" s="60">
        <v>3903</v>
      </c>
      <c r="BV138" s="60">
        <v>6003</v>
      </c>
      <c r="BW138" s="61">
        <v>5525</v>
      </c>
      <c r="BX138" s="61">
        <v>1550</v>
      </c>
    </row>
    <row r="139" spans="1:76" hidden="1" x14ac:dyDescent="0.2">
      <c r="A139" s="6" t="s">
        <v>347</v>
      </c>
      <c r="B139" s="60">
        <v>25347</v>
      </c>
      <c r="C139" s="61" t="s">
        <v>257</v>
      </c>
      <c r="D139" s="61">
        <f t="shared" si="19"/>
        <v>60</v>
      </c>
      <c r="E139" s="61" t="e">
        <f t="shared" si="20"/>
        <v>#VALUE!</v>
      </c>
      <c r="F139" s="61" t="str">
        <f t="shared" si="21"/>
        <v>4060</v>
      </c>
      <c r="G139" s="61" t="str">
        <f t="shared" si="17"/>
        <v>40G5</v>
      </c>
      <c r="H139" s="61">
        <v>25</v>
      </c>
      <c r="I139" s="60">
        <v>55</v>
      </c>
      <c r="J139" s="144">
        <v>50.1</v>
      </c>
      <c r="K139" s="60">
        <v>15</v>
      </c>
      <c r="L139" s="144">
        <v>56.77</v>
      </c>
      <c r="M139" s="60">
        <v>55</v>
      </c>
      <c r="N139" s="144">
        <v>50.74</v>
      </c>
      <c r="O139" s="60">
        <v>15</v>
      </c>
      <c r="P139" s="144">
        <v>59.2</v>
      </c>
      <c r="Q139" s="60">
        <v>0</v>
      </c>
      <c r="R139" s="144">
        <v>0</v>
      </c>
      <c r="S139" s="60">
        <v>0</v>
      </c>
      <c r="T139" s="144">
        <v>0</v>
      </c>
      <c r="U139" s="60">
        <v>0</v>
      </c>
      <c r="V139" s="60">
        <v>0</v>
      </c>
      <c r="W139" s="60">
        <v>0</v>
      </c>
      <c r="X139" s="60">
        <v>0</v>
      </c>
      <c r="Y139" s="60">
        <v>0</v>
      </c>
      <c r="Z139" s="60">
        <v>0</v>
      </c>
      <c r="AA139" s="60">
        <v>0</v>
      </c>
      <c r="AB139" s="60">
        <v>0</v>
      </c>
      <c r="AC139" s="60">
        <v>0</v>
      </c>
      <c r="AD139" s="60">
        <v>0</v>
      </c>
      <c r="AE139" s="60">
        <v>0</v>
      </c>
      <c r="AF139" s="60">
        <v>0</v>
      </c>
      <c r="AG139" s="60">
        <v>0</v>
      </c>
      <c r="AH139" s="60">
        <v>0</v>
      </c>
      <c r="AI139" s="60">
        <v>0</v>
      </c>
      <c r="AJ139" s="60">
        <v>0</v>
      </c>
      <c r="AK139" s="60">
        <v>0</v>
      </c>
      <c r="AL139" s="60">
        <v>0</v>
      </c>
      <c r="AM139" s="60">
        <v>0</v>
      </c>
      <c r="AN139" s="60">
        <v>0</v>
      </c>
      <c r="AO139" s="60">
        <v>0</v>
      </c>
      <c r="AP139" s="60">
        <v>0</v>
      </c>
      <c r="AQ139" s="60">
        <v>0</v>
      </c>
      <c r="AR139" s="60">
        <v>0</v>
      </c>
      <c r="AS139" s="60">
        <v>0</v>
      </c>
      <c r="AT139" s="60">
        <v>0</v>
      </c>
      <c r="AU139" s="60">
        <v>0</v>
      </c>
      <c r="AV139" s="60">
        <v>0</v>
      </c>
      <c r="AW139" s="60" t="str">
        <f t="shared" si="16"/>
        <v/>
      </c>
      <c r="AX139" s="60">
        <v>57</v>
      </c>
      <c r="AY139" s="60">
        <v>57</v>
      </c>
      <c r="AZ139" s="60">
        <v>57</v>
      </c>
      <c r="BA139" s="60">
        <v>0</v>
      </c>
      <c r="BB139" s="60">
        <v>0</v>
      </c>
      <c r="BC139" s="60">
        <v>0</v>
      </c>
      <c r="BD139" s="60">
        <v>0</v>
      </c>
      <c r="BE139" s="60">
        <v>0</v>
      </c>
      <c r="BF139" s="60">
        <v>0</v>
      </c>
      <c r="BG139" s="60">
        <v>0</v>
      </c>
      <c r="BH139" s="60">
        <v>0</v>
      </c>
      <c r="BI139" s="91" t="s">
        <v>26</v>
      </c>
      <c r="BJ139" s="61" t="s">
        <v>264</v>
      </c>
      <c r="BK139" s="61" t="s">
        <v>361</v>
      </c>
      <c r="BL139" s="61">
        <v>1</v>
      </c>
      <c r="BM139" s="61">
        <v>0</v>
      </c>
      <c r="BN139" s="64">
        <v>1.5070888484442526</v>
      </c>
      <c r="BO139" s="64"/>
      <c r="BP139" s="61"/>
      <c r="BQ139" s="64">
        <v>1.5070888484442526</v>
      </c>
      <c r="BR139" s="61">
        <f t="shared" si="18"/>
        <v>3</v>
      </c>
      <c r="BS139" s="61">
        <v>5550.1</v>
      </c>
      <c r="BT139" s="61">
        <v>1556.77</v>
      </c>
      <c r="BU139" s="60">
        <v>4003</v>
      </c>
      <c r="BV139" s="60">
        <v>6003</v>
      </c>
      <c r="BW139" s="61">
        <v>5555</v>
      </c>
      <c r="BX139" s="61">
        <v>1550</v>
      </c>
    </row>
    <row r="140" spans="1:76" hidden="1" x14ac:dyDescent="0.2">
      <c r="A140" s="6" t="s">
        <v>347</v>
      </c>
      <c r="B140" s="60">
        <v>25353</v>
      </c>
      <c r="C140" s="61" t="s">
        <v>256</v>
      </c>
      <c r="D140" s="61">
        <f t="shared" si="19"/>
        <v>59</v>
      </c>
      <c r="E140" s="61" t="e">
        <f t="shared" si="20"/>
        <v>#VALUE!</v>
      </c>
      <c r="F140" s="61" t="str">
        <f t="shared" si="21"/>
        <v>4059</v>
      </c>
      <c r="G140" s="61" t="str">
        <f t="shared" si="17"/>
        <v>40G4</v>
      </c>
      <c r="H140" s="61">
        <v>25</v>
      </c>
      <c r="I140" s="60">
        <v>55</v>
      </c>
      <c r="J140" s="144">
        <v>42.1</v>
      </c>
      <c r="K140" s="60">
        <v>14</v>
      </c>
      <c r="L140" s="144">
        <v>33</v>
      </c>
      <c r="M140" s="60">
        <v>55</v>
      </c>
      <c r="N140" s="144">
        <v>41.5</v>
      </c>
      <c r="O140" s="60">
        <v>14</v>
      </c>
      <c r="P140" s="144">
        <v>30.5</v>
      </c>
      <c r="Q140" s="60">
        <v>55</v>
      </c>
      <c r="R140" s="144">
        <v>41.2</v>
      </c>
      <c r="S140" s="60">
        <v>14</v>
      </c>
      <c r="T140" s="144">
        <v>29</v>
      </c>
      <c r="U140" s="60">
        <v>0</v>
      </c>
      <c r="V140" s="60">
        <v>0</v>
      </c>
      <c r="W140" s="60">
        <v>0</v>
      </c>
      <c r="X140" s="60">
        <v>0</v>
      </c>
      <c r="Y140" s="60">
        <v>0</v>
      </c>
      <c r="Z140" s="60">
        <v>0</v>
      </c>
      <c r="AA140" s="60">
        <v>0</v>
      </c>
      <c r="AB140" s="60">
        <v>0</v>
      </c>
      <c r="AC140" s="60">
        <v>0</v>
      </c>
      <c r="AD140" s="60">
        <v>0</v>
      </c>
      <c r="AE140" s="60">
        <v>0</v>
      </c>
      <c r="AF140" s="60">
        <v>0</v>
      </c>
      <c r="AG140" s="60">
        <v>0</v>
      </c>
      <c r="AH140" s="60">
        <v>0</v>
      </c>
      <c r="AI140" s="60">
        <v>0</v>
      </c>
      <c r="AJ140" s="60">
        <v>0</v>
      </c>
      <c r="AK140" s="60">
        <v>0</v>
      </c>
      <c r="AL140" s="60">
        <v>0</v>
      </c>
      <c r="AM140" s="60">
        <v>0</v>
      </c>
      <c r="AN140" s="60">
        <v>0</v>
      </c>
      <c r="AO140" s="60">
        <v>0</v>
      </c>
      <c r="AP140" s="60">
        <v>0</v>
      </c>
      <c r="AQ140" s="60">
        <v>0</v>
      </c>
      <c r="AR140" s="60">
        <v>0</v>
      </c>
      <c r="AS140" s="60">
        <v>0</v>
      </c>
      <c r="AT140" s="60">
        <v>0</v>
      </c>
      <c r="AU140" s="60">
        <v>0</v>
      </c>
      <c r="AV140" s="60">
        <v>0</v>
      </c>
      <c r="AW140" s="60" t="str">
        <f t="shared" si="16"/>
        <v/>
      </c>
      <c r="AX140" s="60">
        <v>47</v>
      </c>
      <c r="AY140" s="60">
        <v>45</v>
      </c>
      <c r="AZ140" s="60">
        <v>49</v>
      </c>
      <c r="BA140" s="60">
        <v>0</v>
      </c>
      <c r="BB140" s="60">
        <v>0</v>
      </c>
      <c r="BC140" s="60">
        <v>0</v>
      </c>
      <c r="BD140" s="60">
        <v>0</v>
      </c>
      <c r="BE140" s="60">
        <v>0</v>
      </c>
      <c r="BF140" s="60">
        <v>0</v>
      </c>
      <c r="BG140" s="60">
        <v>0</v>
      </c>
      <c r="BH140" s="60">
        <v>0</v>
      </c>
      <c r="BI140" s="91" t="s">
        <v>26</v>
      </c>
      <c r="BJ140" s="61" t="s">
        <v>264</v>
      </c>
      <c r="BK140" s="61" t="s">
        <v>361</v>
      </c>
      <c r="BL140" s="61">
        <v>0</v>
      </c>
      <c r="BM140" s="61">
        <v>1</v>
      </c>
      <c r="BN140" s="64">
        <v>2.4285390584105055</v>
      </c>
      <c r="BO140" s="64"/>
      <c r="BP140" s="61"/>
      <c r="BQ140" s="64">
        <v>2.4285390584105055</v>
      </c>
      <c r="BR140" s="61">
        <f t="shared" si="18"/>
        <v>3</v>
      </c>
      <c r="BS140" s="61">
        <v>5542.1</v>
      </c>
      <c r="BT140" s="61">
        <v>1433</v>
      </c>
      <c r="BU140" s="60">
        <v>4002</v>
      </c>
      <c r="BV140" s="60">
        <v>5902</v>
      </c>
      <c r="BW140" s="61">
        <v>5545</v>
      </c>
      <c r="BX140" s="61">
        <v>1430</v>
      </c>
    </row>
    <row r="141" spans="1:76" hidden="1" x14ac:dyDescent="0.2">
      <c r="A141" s="6" t="s">
        <v>347</v>
      </c>
      <c r="B141" s="60">
        <v>25359</v>
      </c>
      <c r="C141" s="61" t="s">
        <v>258</v>
      </c>
      <c r="D141" s="61">
        <f t="shared" si="19"/>
        <v>61</v>
      </c>
      <c r="E141" s="61" t="e">
        <f t="shared" si="20"/>
        <v>#VALUE!</v>
      </c>
      <c r="F141" s="61" t="str">
        <f t="shared" si="21"/>
        <v>4061</v>
      </c>
      <c r="G141" s="61" t="str">
        <f t="shared" si="17"/>
        <v>40G6</v>
      </c>
      <c r="H141" s="61">
        <v>25</v>
      </c>
      <c r="I141" s="61">
        <v>55</v>
      </c>
      <c r="J141" s="144">
        <v>48.5</v>
      </c>
      <c r="K141" s="61">
        <v>16</v>
      </c>
      <c r="L141" s="144">
        <v>31.9</v>
      </c>
      <c r="M141" s="61">
        <v>55</v>
      </c>
      <c r="N141" s="144">
        <v>47.9</v>
      </c>
      <c r="O141" s="61">
        <v>16</v>
      </c>
      <c r="P141" s="144">
        <v>28.8</v>
      </c>
      <c r="Q141" s="61">
        <v>55</v>
      </c>
      <c r="R141" s="144">
        <v>47.3</v>
      </c>
      <c r="S141" s="61">
        <v>16</v>
      </c>
      <c r="T141" s="144">
        <v>27.5</v>
      </c>
      <c r="U141" s="60">
        <v>0</v>
      </c>
      <c r="V141" s="60">
        <v>0</v>
      </c>
      <c r="W141" s="60">
        <v>0</v>
      </c>
      <c r="X141" s="60">
        <v>0</v>
      </c>
      <c r="Y141" s="60">
        <v>0</v>
      </c>
      <c r="Z141" s="60">
        <v>0</v>
      </c>
      <c r="AA141" s="60">
        <v>0</v>
      </c>
      <c r="AB141" s="60">
        <v>0</v>
      </c>
      <c r="AC141" s="65">
        <v>0</v>
      </c>
      <c r="AD141" s="60">
        <v>0</v>
      </c>
      <c r="AE141" s="60">
        <v>0</v>
      </c>
      <c r="AF141" s="60">
        <v>0</v>
      </c>
      <c r="AG141" s="60">
        <v>0</v>
      </c>
      <c r="AH141" s="60">
        <v>0</v>
      </c>
      <c r="AI141" s="60">
        <v>0</v>
      </c>
      <c r="AJ141" s="60">
        <v>0</v>
      </c>
      <c r="AK141" s="60">
        <v>0</v>
      </c>
      <c r="AL141" s="60">
        <v>0</v>
      </c>
      <c r="AM141" s="60">
        <v>0</v>
      </c>
      <c r="AN141" s="60">
        <v>0</v>
      </c>
      <c r="AO141" s="60">
        <v>0</v>
      </c>
      <c r="AP141" s="60">
        <v>0</v>
      </c>
      <c r="AQ141" s="60">
        <v>0</v>
      </c>
      <c r="AR141" s="60">
        <v>0</v>
      </c>
      <c r="AS141" s="60">
        <v>0</v>
      </c>
      <c r="AT141" s="60">
        <v>0</v>
      </c>
      <c r="AU141" s="60">
        <v>0</v>
      </c>
      <c r="AV141" s="60">
        <v>0</v>
      </c>
      <c r="AW141" s="60" t="str">
        <f t="shared" si="16"/>
        <v/>
      </c>
      <c r="AX141" s="61">
        <v>57</v>
      </c>
      <c r="AY141" s="61">
        <v>56</v>
      </c>
      <c r="AZ141" s="61">
        <v>57</v>
      </c>
      <c r="BA141" s="61">
        <v>59</v>
      </c>
      <c r="BB141" s="60">
        <v>0</v>
      </c>
      <c r="BC141" s="60">
        <v>0</v>
      </c>
      <c r="BD141" s="60">
        <v>0</v>
      </c>
      <c r="BE141" s="60">
        <v>0</v>
      </c>
      <c r="BF141" s="60">
        <v>0</v>
      </c>
      <c r="BG141" s="60">
        <v>0</v>
      </c>
      <c r="BH141" s="60">
        <v>0</v>
      </c>
      <c r="BI141" s="100" t="s">
        <v>83</v>
      </c>
      <c r="BJ141" s="61" t="s">
        <v>264</v>
      </c>
      <c r="BK141" s="61" t="s">
        <v>361</v>
      </c>
      <c r="BL141" s="61">
        <v>2</v>
      </c>
      <c r="BM141" s="61"/>
      <c r="BN141" s="64">
        <v>2.7883045588436004</v>
      </c>
      <c r="BO141" s="64"/>
      <c r="BP141" s="61"/>
      <c r="BQ141" s="64">
        <v>2.7883045588436004</v>
      </c>
      <c r="BR141" s="61">
        <f t="shared" si="18"/>
        <v>3</v>
      </c>
      <c r="BS141" s="61">
        <v>5548.5</v>
      </c>
      <c r="BT141" s="61">
        <v>1631.9</v>
      </c>
      <c r="BU141" s="60">
        <v>4002</v>
      </c>
      <c r="BV141" s="60">
        <v>6102</v>
      </c>
      <c r="BW141" s="61">
        <v>5545</v>
      </c>
      <c r="BX141" s="61">
        <v>1630</v>
      </c>
    </row>
    <row r="142" spans="1:76" hidden="1" x14ac:dyDescent="0.2">
      <c r="A142" s="6" t="s">
        <v>347</v>
      </c>
      <c r="B142" s="60">
        <v>25364</v>
      </c>
      <c r="C142" s="61" t="s">
        <v>159</v>
      </c>
      <c r="D142" s="61">
        <f t="shared" si="19"/>
        <v>62</v>
      </c>
      <c r="E142" s="61" t="e">
        <f t="shared" si="20"/>
        <v>#VALUE!</v>
      </c>
      <c r="F142" s="61" t="str">
        <f t="shared" si="21"/>
        <v>3862</v>
      </c>
      <c r="G142" s="61" t="str">
        <f t="shared" si="17"/>
        <v>38G7</v>
      </c>
      <c r="H142" s="61">
        <v>25</v>
      </c>
      <c r="I142" s="60">
        <v>54</v>
      </c>
      <c r="J142" s="144">
        <v>59.8</v>
      </c>
      <c r="K142" s="60">
        <v>17</v>
      </c>
      <c r="L142" s="144">
        <v>28</v>
      </c>
      <c r="M142" s="60">
        <v>54</v>
      </c>
      <c r="N142" s="144">
        <v>59</v>
      </c>
      <c r="O142" s="60">
        <v>17</v>
      </c>
      <c r="P142" s="144">
        <v>26.1</v>
      </c>
      <c r="Q142" s="60">
        <v>0</v>
      </c>
      <c r="R142" s="144">
        <v>0</v>
      </c>
      <c r="S142" s="60">
        <v>0</v>
      </c>
      <c r="T142" s="144">
        <v>0</v>
      </c>
      <c r="U142" s="60">
        <v>0</v>
      </c>
      <c r="V142" s="60">
        <v>0</v>
      </c>
      <c r="W142" s="60">
        <v>0</v>
      </c>
      <c r="X142" s="60">
        <v>0</v>
      </c>
      <c r="Y142" s="60">
        <v>0</v>
      </c>
      <c r="Z142" s="60">
        <v>0</v>
      </c>
      <c r="AA142" s="60">
        <v>0</v>
      </c>
      <c r="AB142" s="60">
        <v>0</v>
      </c>
      <c r="AC142" s="60">
        <v>0</v>
      </c>
      <c r="AD142" s="60">
        <v>0</v>
      </c>
      <c r="AE142" s="60">
        <v>0</v>
      </c>
      <c r="AF142" s="60">
        <v>0</v>
      </c>
      <c r="AG142" s="60">
        <v>0</v>
      </c>
      <c r="AH142" s="60">
        <v>0</v>
      </c>
      <c r="AI142" s="60">
        <v>0</v>
      </c>
      <c r="AJ142" s="60">
        <v>0</v>
      </c>
      <c r="AK142" s="60">
        <v>0</v>
      </c>
      <c r="AL142" s="60">
        <v>0</v>
      </c>
      <c r="AM142" s="60">
        <v>0</v>
      </c>
      <c r="AN142" s="60">
        <v>0</v>
      </c>
      <c r="AO142" s="60">
        <v>0</v>
      </c>
      <c r="AP142" s="60">
        <v>0</v>
      </c>
      <c r="AQ142" s="60">
        <v>0</v>
      </c>
      <c r="AR142" s="60">
        <v>0</v>
      </c>
      <c r="AS142" s="60">
        <v>0</v>
      </c>
      <c r="AT142" s="60">
        <v>0</v>
      </c>
      <c r="AU142" s="60">
        <v>0</v>
      </c>
      <c r="AV142" s="60">
        <v>0</v>
      </c>
      <c r="AW142" s="60" t="str">
        <f t="shared" si="16"/>
        <v/>
      </c>
      <c r="AX142" s="60">
        <v>30</v>
      </c>
      <c r="AY142" s="60">
        <v>0</v>
      </c>
      <c r="AZ142" s="60">
        <v>0</v>
      </c>
      <c r="BA142" s="60">
        <v>0</v>
      </c>
      <c r="BB142" s="60">
        <v>0</v>
      </c>
      <c r="BC142" s="60">
        <v>0</v>
      </c>
      <c r="BD142" s="60">
        <v>0</v>
      </c>
      <c r="BE142" s="60">
        <v>0</v>
      </c>
      <c r="BF142" s="60">
        <v>0</v>
      </c>
      <c r="BG142" s="60">
        <v>0</v>
      </c>
      <c r="BH142" s="60">
        <v>0</v>
      </c>
      <c r="BI142" s="91" t="s">
        <v>49</v>
      </c>
      <c r="BJ142" s="61" t="s">
        <v>263</v>
      </c>
      <c r="BK142" s="61" t="s">
        <v>361</v>
      </c>
      <c r="BL142" s="61"/>
      <c r="BM142" s="61">
        <v>0</v>
      </c>
      <c r="BN142" s="64">
        <v>1.3521263588490355</v>
      </c>
      <c r="BO142" s="64"/>
      <c r="BP142" s="61"/>
      <c r="BQ142" s="64">
        <v>1.3521263588490355</v>
      </c>
      <c r="BR142" s="61">
        <f t="shared" si="18"/>
        <v>2</v>
      </c>
      <c r="BS142" s="61">
        <v>5459.8</v>
      </c>
      <c r="BT142" s="61">
        <v>1728</v>
      </c>
      <c r="BU142" s="60">
        <v>3803</v>
      </c>
      <c r="BV142" s="60">
        <v>6202</v>
      </c>
      <c r="BW142" s="61">
        <v>5455</v>
      </c>
      <c r="BX142" s="61">
        <v>1730</v>
      </c>
    </row>
    <row r="143" spans="1:76" hidden="1" x14ac:dyDescent="0.2">
      <c r="A143" s="6" t="s">
        <v>347</v>
      </c>
      <c r="B143" s="60">
        <v>25380</v>
      </c>
      <c r="C143" s="61" t="s">
        <v>258</v>
      </c>
      <c r="D143" s="61">
        <f t="shared" si="19"/>
        <v>62</v>
      </c>
      <c r="E143" s="61" t="e">
        <f t="shared" si="20"/>
        <v>#VALUE!</v>
      </c>
      <c r="F143" s="61" t="str">
        <f t="shared" si="21"/>
        <v>4062</v>
      </c>
      <c r="G143" s="61" t="str">
        <f t="shared" si="17"/>
        <v>40G6</v>
      </c>
      <c r="H143" s="61">
        <v>25</v>
      </c>
      <c r="I143" s="60">
        <v>55</v>
      </c>
      <c r="J143" s="144">
        <v>38.5</v>
      </c>
      <c r="K143" s="60">
        <v>17</v>
      </c>
      <c r="L143" s="144">
        <v>37.799999999999997</v>
      </c>
      <c r="M143" s="60">
        <v>55</v>
      </c>
      <c r="N143" s="144">
        <v>37</v>
      </c>
      <c r="O143" s="60">
        <v>17</v>
      </c>
      <c r="P143" s="144">
        <v>35.9</v>
      </c>
      <c r="Q143" s="60">
        <v>0</v>
      </c>
      <c r="R143" s="144">
        <v>0</v>
      </c>
      <c r="S143" s="60">
        <v>0</v>
      </c>
      <c r="T143" s="144">
        <v>0</v>
      </c>
      <c r="U143" s="60">
        <v>0</v>
      </c>
      <c r="V143" s="60">
        <v>0</v>
      </c>
      <c r="W143" s="60">
        <v>0</v>
      </c>
      <c r="X143" s="60">
        <v>0</v>
      </c>
      <c r="Y143" s="60">
        <v>0</v>
      </c>
      <c r="Z143" s="60">
        <v>0</v>
      </c>
      <c r="AA143" s="60">
        <v>0</v>
      </c>
      <c r="AB143" s="60">
        <v>0</v>
      </c>
      <c r="AC143" s="60">
        <v>0</v>
      </c>
      <c r="AD143" s="60">
        <v>0</v>
      </c>
      <c r="AE143" s="60">
        <v>0</v>
      </c>
      <c r="AF143" s="60">
        <v>0</v>
      </c>
      <c r="AG143" s="60">
        <v>0</v>
      </c>
      <c r="AH143" s="60">
        <v>0</v>
      </c>
      <c r="AI143" s="60">
        <v>0</v>
      </c>
      <c r="AJ143" s="60">
        <v>0</v>
      </c>
      <c r="AK143" s="60">
        <v>0</v>
      </c>
      <c r="AL143" s="60">
        <v>0</v>
      </c>
      <c r="AM143" s="60">
        <v>0</v>
      </c>
      <c r="AN143" s="60">
        <v>0</v>
      </c>
      <c r="AO143" s="60">
        <v>0</v>
      </c>
      <c r="AP143" s="60">
        <v>0</v>
      </c>
      <c r="AQ143" s="60">
        <v>0</v>
      </c>
      <c r="AR143" s="60">
        <v>0</v>
      </c>
      <c r="AS143" s="60">
        <v>0</v>
      </c>
      <c r="AT143" s="60">
        <v>0</v>
      </c>
      <c r="AU143" s="60">
        <v>0</v>
      </c>
      <c r="AV143" s="60">
        <v>0</v>
      </c>
      <c r="AW143" s="60" t="str">
        <f t="shared" si="16"/>
        <v/>
      </c>
      <c r="AX143" s="60">
        <v>40</v>
      </c>
      <c r="AY143" s="60">
        <v>0</v>
      </c>
      <c r="AZ143" s="60">
        <v>0</v>
      </c>
      <c r="BA143" s="60">
        <v>0</v>
      </c>
      <c r="BB143" s="60">
        <v>0</v>
      </c>
      <c r="BC143" s="60">
        <v>0</v>
      </c>
      <c r="BD143" s="60">
        <v>0</v>
      </c>
      <c r="BE143" s="60">
        <v>0</v>
      </c>
      <c r="BF143" s="60">
        <v>0</v>
      </c>
      <c r="BG143" s="60">
        <v>0</v>
      </c>
      <c r="BH143" s="60">
        <v>0</v>
      </c>
      <c r="BI143" s="91" t="s">
        <v>49</v>
      </c>
      <c r="BJ143" s="61" t="s">
        <v>263</v>
      </c>
      <c r="BK143" s="61" t="s">
        <v>361</v>
      </c>
      <c r="BL143" s="61">
        <v>2</v>
      </c>
      <c r="BM143" s="61">
        <v>0</v>
      </c>
      <c r="BN143" s="64">
        <v>1.8440592481790192</v>
      </c>
      <c r="BO143" s="64"/>
      <c r="BP143" s="61"/>
      <c r="BQ143" s="64">
        <v>1.8440592481790192</v>
      </c>
      <c r="BR143" s="61">
        <f t="shared" si="18"/>
        <v>3</v>
      </c>
      <c r="BS143" s="61">
        <v>5538.5</v>
      </c>
      <c r="BT143" s="61">
        <v>1737.8</v>
      </c>
      <c r="BU143" s="60">
        <v>4001</v>
      </c>
      <c r="BV143" s="60">
        <v>6202</v>
      </c>
      <c r="BW143" s="61">
        <v>5535</v>
      </c>
      <c r="BX143" s="61">
        <v>1730</v>
      </c>
    </row>
    <row r="144" spans="1:76" hidden="1" x14ac:dyDescent="0.2">
      <c r="A144" s="6" t="s">
        <v>347</v>
      </c>
      <c r="B144" s="61">
        <v>25387</v>
      </c>
      <c r="C144" s="61" t="s">
        <v>253</v>
      </c>
      <c r="D144" s="61">
        <f t="shared" si="19"/>
        <v>59</v>
      </c>
      <c r="E144" s="61" t="e">
        <f t="shared" si="20"/>
        <v>#VALUE!</v>
      </c>
      <c r="F144" s="61" t="str">
        <f t="shared" si="21"/>
        <v>3959</v>
      </c>
      <c r="G144" s="61" t="str">
        <f t="shared" si="17"/>
        <v>39G4</v>
      </c>
      <c r="H144" s="61">
        <v>25</v>
      </c>
      <c r="I144" s="60">
        <v>55</v>
      </c>
      <c r="J144" s="144">
        <v>24.54</v>
      </c>
      <c r="K144" s="60">
        <v>14</v>
      </c>
      <c r="L144" s="144">
        <v>30.28</v>
      </c>
      <c r="M144" s="60">
        <v>55</v>
      </c>
      <c r="N144" s="144">
        <v>24</v>
      </c>
      <c r="O144" s="60">
        <v>14</v>
      </c>
      <c r="P144" s="144">
        <v>30.1</v>
      </c>
      <c r="Q144" s="60">
        <v>55</v>
      </c>
      <c r="R144" s="144">
        <v>22.8</v>
      </c>
      <c r="S144" s="60">
        <v>14</v>
      </c>
      <c r="T144" s="144">
        <v>27.4</v>
      </c>
      <c r="U144" s="60">
        <v>0</v>
      </c>
      <c r="V144" s="60">
        <v>0</v>
      </c>
      <c r="W144" s="60">
        <v>0</v>
      </c>
      <c r="X144" s="60">
        <v>0</v>
      </c>
      <c r="Y144" s="60">
        <v>0</v>
      </c>
      <c r="Z144" s="60">
        <v>0</v>
      </c>
      <c r="AA144" s="60">
        <v>0</v>
      </c>
      <c r="AB144" s="60">
        <v>0</v>
      </c>
      <c r="AC144" s="60">
        <v>0</v>
      </c>
      <c r="AD144" s="60">
        <v>0</v>
      </c>
      <c r="AE144" s="60">
        <v>0</v>
      </c>
      <c r="AF144" s="60">
        <v>0</v>
      </c>
      <c r="AG144" s="60">
        <v>0</v>
      </c>
      <c r="AH144" s="60">
        <v>0</v>
      </c>
      <c r="AI144" s="60">
        <v>0</v>
      </c>
      <c r="AJ144" s="60">
        <v>0</v>
      </c>
      <c r="AK144" s="60">
        <v>0</v>
      </c>
      <c r="AL144" s="60">
        <v>0</v>
      </c>
      <c r="AM144" s="60">
        <v>0</v>
      </c>
      <c r="AN144" s="60">
        <v>0</v>
      </c>
      <c r="AO144" s="60">
        <v>0</v>
      </c>
      <c r="AP144" s="60">
        <v>0</v>
      </c>
      <c r="AQ144" s="60">
        <v>0</v>
      </c>
      <c r="AR144" s="60">
        <v>0</v>
      </c>
      <c r="AS144" s="60">
        <v>0</v>
      </c>
      <c r="AT144" s="60">
        <v>0</v>
      </c>
      <c r="AU144" s="60">
        <v>0</v>
      </c>
      <c r="AV144" s="60">
        <v>0</v>
      </c>
      <c r="AW144" s="60" t="s">
        <v>14</v>
      </c>
      <c r="AX144" s="60">
        <v>53</v>
      </c>
      <c r="AY144" s="60">
        <v>55</v>
      </c>
      <c r="AZ144" s="60">
        <v>54</v>
      </c>
      <c r="BA144" s="60">
        <v>49</v>
      </c>
      <c r="BB144" s="60">
        <v>0</v>
      </c>
      <c r="BC144" s="60">
        <v>0</v>
      </c>
      <c r="BD144" s="60">
        <v>0</v>
      </c>
      <c r="BE144" s="60">
        <v>0</v>
      </c>
      <c r="BF144" s="60">
        <v>0</v>
      </c>
      <c r="BG144" s="60">
        <v>0</v>
      </c>
      <c r="BH144" s="60">
        <v>0</v>
      </c>
      <c r="BI144" s="91">
        <v>25072.02</v>
      </c>
      <c r="BJ144" s="61" t="s">
        <v>264</v>
      </c>
      <c r="BK144" s="61" t="s">
        <v>361</v>
      </c>
      <c r="BL144" s="61">
        <v>2</v>
      </c>
      <c r="BM144" s="61">
        <v>1</v>
      </c>
      <c r="BN144" s="61">
        <v>2.4968468384437741</v>
      </c>
      <c r="BO144" s="62"/>
      <c r="BP144" s="61"/>
      <c r="BQ144" s="64">
        <v>2.4968468384437741</v>
      </c>
      <c r="BR144" s="61">
        <f t="shared" si="18"/>
        <v>3</v>
      </c>
      <c r="BS144" s="61">
        <v>5524.54</v>
      </c>
      <c r="BT144" s="61">
        <v>1430.28</v>
      </c>
      <c r="BU144" s="60">
        <v>3903</v>
      </c>
      <c r="BV144" s="60">
        <v>5902</v>
      </c>
      <c r="BW144" s="61">
        <v>5525</v>
      </c>
      <c r="BX144" s="61">
        <v>1430</v>
      </c>
    </row>
    <row r="145" spans="1:76" hidden="1" x14ac:dyDescent="0.2">
      <c r="A145" s="6" t="s">
        <v>347</v>
      </c>
      <c r="B145" s="60">
        <v>25389</v>
      </c>
      <c r="C145" s="61" t="s">
        <v>258</v>
      </c>
      <c r="D145" s="61">
        <f t="shared" si="19"/>
        <v>61</v>
      </c>
      <c r="E145" s="61" t="e">
        <f t="shared" si="20"/>
        <v>#VALUE!</v>
      </c>
      <c r="F145" s="61" t="str">
        <f t="shared" si="21"/>
        <v>4061</v>
      </c>
      <c r="G145" s="61" t="str">
        <f t="shared" si="17"/>
        <v>40G6</v>
      </c>
      <c r="H145" s="61">
        <v>25</v>
      </c>
      <c r="I145" s="60">
        <v>55</v>
      </c>
      <c r="J145" s="144">
        <v>35.409999999999997</v>
      </c>
      <c r="K145" s="60">
        <v>16</v>
      </c>
      <c r="L145" s="144">
        <v>39.65</v>
      </c>
      <c r="M145" s="60">
        <v>55</v>
      </c>
      <c r="N145" s="144">
        <v>35.9</v>
      </c>
      <c r="O145" s="60">
        <v>16</v>
      </c>
      <c r="P145" s="144">
        <v>40.1</v>
      </c>
      <c r="Q145" s="60">
        <v>55</v>
      </c>
      <c r="R145" s="144">
        <v>37.74</v>
      </c>
      <c r="S145" s="60">
        <v>16</v>
      </c>
      <c r="T145" s="144">
        <v>41.27</v>
      </c>
      <c r="U145" s="60">
        <v>0</v>
      </c>
      <c r="V145" s="60">
        <v>0</v>
      </c>
      <c r="W145" s="60">
        <v>0</v>
      </c>
      <c r="X145" s="60">
        <v>0</v>
      </c>
      <c r="Y145" s="60">
        <v>0</v>
      </c>
      <c r="Z145" s="60">
        <v>0</v>
      </c>
      <c r="AA145" s="60">
        <v>0</v>
      </c>
      <c r="AB145" s="60">
        <v>0</v>
      </c>
      <c r="AC145" s="60">
        <v>0</v>
      </c>
      <c r="AD145" s="60">
        <v>0</v>
      </c>
      <c r="AE145" s="60">
        <v>0</v>
      </c>
      <c r="AF145" s="60">
        <v>0</v>
      </c>
      <c r="AG145" s="60">
        <v>0</v>
      </c>
      <c r="AH145" s="60">
        <v>0</v>
      </c>
      <c r="AI145" s="60">
        <v>0</v>
      </c>
      <c r="AJ145" s="60">
        <v>0</v>
      </c>
      <c r="AK145" s="60">
        <v>0</v>
      </c>
      <c r="AL145" s="60">
        <v>0</v>
      </c>
      <c r="AM145" s="60">
        <v>0</v>
      </c>
      <c r="AN145" s="60">
        <v>0</v>
      </c>
      <c r="AO145" s="60">
        <v>0</v>
      </c>
      <c r="AP145" s="60">
        <v>0</v>
      </c>
      <c r="AQ145" s="60">
        <v>0</v>
      </c>
      <c r="AR145" s="60">
        <v>0</v>
      </c>
      <c r="AS145" s="60">
        <v>0</v>
      </c>
      <c r="AT145" s="60">
        <v>0</v>
      </c>
      <c r="AU145" s="60">
        <v>0</v>
      </c>
      <c r="AV145" s="60">
        <v>0</v>
      </c>
      <c r="AW145" s="60" t="str">
        <f>IF(A145="",1,"")</f>
        <v/>
      </c>
      <c r="AX145" s="60">
        <v>52</v>
      </c>
      <c r="AY145" s="60">
        <v>52</v>
      </c>
      <c r="AZ145" s="60">
        <v>52</v>
      </c>
      <c r="BA145" s="60">
        <v>52</v>
      </c>
      <c r="BB145" s="60">
        <v>0</v>
      </c>
      <c r="BC145" s="60">
        <v>0</v>
      </c>
      <c r="BD145" s="60">
        <v>0</v>
      </c>
      <c r="BE145" s="60">
        <v>0</v>
      </c>
      <c r="BF145" s="60">
        <v>0</v>
      </c>
      <c r="BG145" s="60">
        <v>0</v>
      </c>
      <c r="BH145" s="60">
        <v>0</v>
      </c>
      <c r="BI145" s="103">
        <v>25105.02</v>
      </c>
      <c r="BJ145" s="61" t="s">
        <v>264</v>
      </c>
      <c r="BK145" s="61" t="s">
        <v>361</v>
      </c>
      <c r="BL145" s="61" t="s">
        <v>176</v>
      </c>
      <c r="BM145" s="61">
        <v>0</v>
      </c>
      <c r="BN145" s="64">
        <v>2.5070985392892262</v>
      </c>
      <c r="BO145" s="64"/>
      <c r="BP145" s="61"/>
      <c r="BQ145" s="64">
        <v>2.5070985392892262</v>
      </c>
      <c r="BR145" s="61">
        <f t="shared" si="18"/>
        <v>3</v>
      </c>
      <c r="BS145" s="61">
        <v>5535.41</v>
      </c>
      <c r="BT145" s="61">
        <v>1639.65</v>
      </c>
      <c r="BU145" s="60">
        <v>4001</v>
      </c>
      <c r="BV145" s="60">
        <v>6102</v>
      </c>
      <c r="BW145" s="61">
        <v>5535</v>
      </c>
      <c r="BX145" s="61">
        <v>1630</v>
      </c>
    </row>
    <row r="146" spans="1:76" hidden="1" x14ac:dyDescent="0.2">
      <c r="A146" s="6" t="s">
        <v>347</v>
      </c>
      <c r="B146" s="61">
        <v>25391</v>
      </c>
      <c r="C146" s="61" t="s">
        <v>256</v>
      </c>
      <c r="D146" s="61">
        <f t="shared" si="19"/>
        <v>59</v>
      </c>
      <c r="E146" s="61" t="e">
        <f t="shared" si="20"/>
        <v>#VALUE!</v>
      </c>
      <c r="F146" s="61" t="str">
        <f t="shared" si="21"/>
        <v>4059</v>
      </c>
      <c r="G146" s="61" t="str">
        <f t="shared" si="17"/>
        <v>40G4</v>
      </c>
      <c r="H146" s="61">
        <v>25</v>
      </c>
      <c r="I146" s="60">
        <v>55</v>
      </c>
      <c r="J146" s="144">
        <v>40.1</v>
      </c>
      <c r="K146" s="60">
        <v>14</v>
      </c>
      <c r="L146" s="144">
        <v>43.46</v>
      </c>
      <c r="M146" s="60">
        <v>55</v>
      </c>
      <c r="N146" s="144">
        <v>40.299999999999997</v>
      </c>
      <c r="O146" s="60">
        <v>14</v>
      </c>
      <c r="P146" s="144">
        <v>44.7</v>
      </c>
      <c r="Q146" s="60">
        <v>55</v>
      </c>
      <c r="R146" s="144">
        <v>40.96</v>
      </c>
      <c r="S146" s="60">
        <v>14</v>
      </c>
      <c r="T146" s="144">
        <v>47.61</v>
      </c>
      <c r="U146" s="60">
        <v>0</v>
      </c>
      <c r="V146" s="60">
        <v>0</v>
      </c>
      <c r="W146" s="60">
        <v>0</v>
      </c>
      <c r="X146" s="60">
        <v>0</v>
      </c>
      <c r="Y146" s="60">
        <v>0</v>
      </c>
      <c r="Z146" s="60">
        <v>0</v>
      </c>
      <c r="AA146" s="60">
        <v>0</v>
      </c>
      <c r="AB146" s="60">
        <v>0</v>
      </c>
      <c r="AC146" s="60">
        <v>0</v>
      </c>
      <c r="AD146" s="60">
        <v>0</v>
      </c>
      <c r="AE146" s="60">
        <v>0</v>
      </c>
      <c r="AF146" s="60">
        <v>0</v>
      </c>
      <c r="AG146" s="60">
        <v>0</v>
      </c>
      <c r="AH146" s="60">
        <v>0</v>
      </c>
      <c r="AI146" s="60">
        <v>0</v>
      </c>
      <c r="AJ146" s="60">
        <v>0</v>
      </c>
      <c r="AK146" s="60">
        <v>0</v>
      </c>
      <c r="AL146" s="60">
        <v>0</v>
      </c>
      <c r="AM146" s="60">
        <v>0</v>
      </c>
      <c r="AN146" s="60">
        <v>0</v>
      </c>
      <c r="AO146" s="60">
        <v>0</v>
      </c>
      <c r="AP146" s="60">
        <v>0</v>
      </c>
      <c r="AQ146" s="60">
        <v>0</v>
      </c>
      <c r="AR146" s="60">
        <v>0</v>
      </c>
      <c r="AS146" s="60">
        <v>0</v>
      </c>
      <c r="AT146" s="60">
        <v>0</v>
      </c>
      <c r="AU146" s="60">
        <v>0</v>
      </c>
      <c r="AV146" s="60">
        <v>0</v>
      </c>
      <c r="AW146" s="60" t="s">
        <v>14</v>
      </c>
      <c r="AX146" s="60">
        <v>46</v>
      </c>
      <c r="AY146" s="60">
        <v>50</v>
      </c>
      <c r="AZ146" s="60">
        <v>48</v>
      </c>
      <c r="BA146" s="60">
        <v>52</v>
      </c>
      <c r="BB146" s="60">
        <v>0</v>
      </c>
      <c r="BC146" s="60">
        <v>0</v>
      </c>
      <c r="BD146" s="60">
        <v>0</v>
      </c>
      <c r="BE146" s="60">
        <v>0</v>
      </c>
      <c r="BF146" s="60">
        <v>0</v>
      </c>
      <c r="BG146" s="60">
        <v>0</v>
      </c>
      <c r="BH146" s="60">
        <v>0</v>
      </c>
      <c r="BI146" s="91">
        <v>25261.02</v>
      </c>
      <c r="BJ146" s="61" t="s">
        <v>264</v>
      </c>
      <c r="BK146" s="61" t="s">
        <v>361</v>
      </c>
      <c r="BL146" s="61">
        <v>2</v>
      </c>
      <c r="BM146" s="61">
        <v>0</v>
      </c>
      <c r="BN146" s="61">
        <v>2.4959291615503534</v>
      </c>
      <c r="BO146" s="62"/>
      <c r="BP146" s="61"/>
      <c r="BQ146" s="64">
        <v>2.4959291615503534</v>
      </c>
      <c r="BR146" s="61">
        <f t="shared" si="18"/>
        <v>3</v>
      </c>
      <c r="BS146" s="61">
        <v>5540.1</v>
      </c>
      <c r="BT146" s="61">
        <v>1443.46</v>
      </c>
      <c r="BU146" s="60">
        <v>4002</v>
      </c>
      <c r="BV146" s="60">
        <v>5903</v>
      </c>
      <c r="BW146" s="61">
        <v>5545</v>
      </c>
      <c r="BX146" s="61">
        <v>1450</v>
      </c>
    </row>
    <row r="147" spans="1:76" hidden="1" x14ac:dyDescent="0.2">
      <c r="A147" s="6" t="s">
        <v>347</v>
      </c>
      <c r="B147" s="60">
        <v>25392</v>
      </c>
      <c r="C147" s="61" t="s">
        <v>257</v>
      </c>
      <c r="D147" s="61">
        <f t="shared" si="19"/>
        <v>60</v>
      </c>
      <c r="E147" s="61" t="e">
        <f t="shared" si="20"/>
        <v>#VALUE!</v>
      </c>
      <c r="F147" s="61" t="str">
        <f t="shared" si="21"/>
        <v>4060</v>
      </c>
      <c r="G147" s="61" t="str">
        <f t="shared" si="17"/>
        <v>40G5</v>
      </c>
      <c r="H147" s="61">
        <v>25</v>
      </c>
      <c r="I147" s="60">
        <v>55</v>
      </c>
      <c r="J147" s="144">
        <v>45.1</v>
      </c>
      <c r="K147" s="60">
        <v>15</v>
      </c>
      <c r="L147" s="144">
        <v>22.75</v>
      </c>
      <c r="M147" s="60">
        <v>55</v>
      </c>
      <c r="N147" s="144">
        <v>45.5</v>
      </c>
      <c r="O147" s="60">
        <v>15</v>
      </c>
      <c r="P147" s="144">
        <v>23.7</v>
      </c>
      <c r="Q147" s="60">
        <v>55</v>
      </c>
      <c r="R147" s="144">
        <v>45.962000000000003</v>
      </c>
      <c r="S147" s="60">
        <v>15</v>
      </c>
      <c r="T147" s="144">
        <v>26.533999999999999</v>
      </c>
      <c r="U147" s="60">
        <v>0</v>
      </c>
      <c r="V147" s="60">
        <v>0</v>
      </c>
      <c r="W147" s="60">
        <v>0</v>
      </c>
      <c r="X147" s="60">
        <v>0</v>
      </c>
      <c r="Y147" s="60">
        <v>0</v>
      </c>
      <c r="Z147" s="60">
        <v>0</v>
      </c>
      <c r="AA147" s="60">
        <v>0</v>
      </c>
      <c r="AB147" s="60">
        <v>0</v>
      </c>
      <c r="AC147" s="60">
        <v>0</v>
      </c>
      <c r="AD147" s="60">
        <v>0</v>
      </c>
      <c r="AE147" s="60">
        <v>0</v>
      </c>
      <c r="AF147" s="60">
        <v>0</v>
      </c>
      <c r="AG147" s="60">
        <v>0</v>
      </c>
      <c r="AH147" s="60">
        <v>0</v>
      </c>
      <c r="AI147" s="60">
        <v>0</v>
      </c>
      <c r="AJ147" s="60">
        <v>0</v>
      </c>
      <c r="AK147" s="60">
        <v>0</v>
      </c>
      <c r="AL147" s="60">
        <v>0</v>
      </c>
      <c r="AM147" s="60">
        <v>0</v>
      </c>
      <c r="AN147" s="60">
        <v>0</v>
      </c>
      <c r="AO147" s="60">
        <v>0</v>
      </c>
      <c r="AP147" s="60">
        <v>0</v>
      </c>
      <c r="AQ147" s="60">
        <v>0</v>
      </c>
      <c r="AR147" s="60">
        <v>0</v>
      </c>
      <c r="AS147" s="60">
        <v>0</v>
      </c>
      <c r="AT147" s="60">
        <v>0</v>
      </c>
      <c r="AU147" s="60">
        <v>0</v>
      </c>
      <c r="AV147" s="60">
        <v>0</v>
      </c>
      <c r="AW147" s="60" t="str">
        <f t="shared" ref="AW147:AW158" si="22">IF(A147="",1,"")</f>
        <v/>
      </c>
      <c r="AX147" s="60">
        <v>61</v>
      </c>
      <c r="AY147" s="60">
        <v>61</v>
      </c>
      <c r="AZ147" s="60">
        <v>61</v>
      </c>
      <c r="BA147" s="60">
        <v>61</v>
      </c>
      <c r="BB147" s="60">
        <v>0</v>
      </c>
      <c r="BC147" s="60">
        <v>0</v>
      </c>
      <c r="BD147" s="60">
        <v>0</v>
      </c>
      <c r="BE147" s="60">
        <v>0</v>
      </c>
      <c r="BF147" s="60">
        <v>0</v>
      </c>
      <c r="BG147" s="60">
        <v>0</v>
      </c>
      <c r="BH147" s="60">
        <v>0</v>
      </c>
      <c r="BI147" s="103">
        <v>25297.02</v>
      </c>
      <c r="BJ147" s="61" t="s">
        <v>264</v>
      </c>
      <c r="BK147" s="61" t="s">
        <v>361</v>
      </c>
      <c r="BL147" s="61">
        <v>1</v>
      </c>
      <c r="BM147" s="61">
        <v>0</v>
      </c>
      <c r="BN147" s="64">
        <v>2.4999592123849363</v>
      </c>
      <c r="BO147" s="64"/>
      <c r="BP147" s="61"/>
      <c r="BQ147" s="64">
        <v>2.4999592123849363</v>
      </c>
      <c r="BR147" s="61">
        <f t="shared" si="18"/>
        <v>4</v>
      </c>
      <c r="BS147" s="61">
        <v>5545.1</v>
      </c>
      <c r="BT147" s="61">
        <v>1522.75</v>
      </c>
      <c r="BU147" s="60">
        <v>4002</v>
      </c>
      <c r="BV147" s="60">
        <v>6002</v>
      </c>
      <c r="BW147" s="61">
        <v>5545</v>
      </c>
      <c r="BX147" s="61">
        <v>1530</v>
      </c>
    </row>
    <row r="148" spans="1:76" hidden="1" x14ac:dyDescent="0.2">
      <c r="A148" s="6" t="s">
        <v>347</v>
      </c>
      <c r="B148" s="60">
        <v>25394</v>
      </c>
      <c r="C148" s="61" t="s">
        <v>252</v>
      </c>
      <c r="D148" s="61">
        <f t="shared" si="19"/>
        <v>60</v>
      </c>
      <c r="E148" s="61" t="e">
        <f t="shared" si="20"/>
        <v>#VALUE!</v>
      </c>
      <c r="F148" s="61" t="str">
        <f t="shared" si="21"/>
        <v>3860</v>
      </c>
      <c r="G148" s="61" t="str">
        <f t="shared" si="17"/>
        <v>38G5</v>
      </c>
      <c r="H148" s="61">
        <v>25</v>
      </c>
      <c r="I148" s="60">
        <v>54</v>
      </c>
      <c r="J148" s="144">
        <v>39.4</v>
      </c>
      <c r="K148" s="60">
        <v>15</v>
      </c>
      <c r="L148" s="144">
        <v>9.08</v>
      </c>
      <c r="M148" s="60">
        <v>54</v>
      </c>
      <c r="N148" s="144">
        <v>39.5</v>
      </c>
      <c r="O148" s="60">
        <v>15</v>
      </c>
      <c r="P148" s="144">
        <v>8.9</v>
      </c>
      <c r="Q148" s="60">
        <v>0</v>
      </c>
      <c r="R148" s="144">
        <v>0</v>
      </c>
      <c r="S148" s="60">
        <v>0</v>
      </c>
      <c r="T148" s="144">
        <v>0</v>
      </c>
      <c r="U148" s="60">
        <v>0</v>
      </c>
      <c r="V148" s="60">
        <v>0</v>
      </c>
      <c r="W148" s="60">
        <v>0</v>
      </c>
      <c r="X148" s="60">
        <v>0</v>
      </c>
      <c r="Y148" s="60">
        <v>0</v>
      </c>
      <c r="Z148" s="60">
        <v>0</v>
      </c>
      <c r="AA148" s="60">
        <v>0</v>
      </c>
      <c r="AB148" s="60">
        <v>0</v>
      </c>
      <c r="AC148" s="60">
        <v>0</v>
      </c>
      <c r="AD148" s="60">
        <v>0</v>
      </c>
      <c r="AE148" s="60">
        <v>0</v>
      </c>
      <c r="AF148" s="60">
        <v>0</v>
      </c>
      <c r="AG148" s="60">
        <v>0</v>
      </c>
      <c r="AH148" s="60">
        <v>0</v>
      </c>
      <c r="AI148" s="60">
        <v>0</v>
      </c>
      <c r="AJ148" s="60">
        <v>0</v>
      </c>
      <c r="AK148" s="60">
        <v>0</v>
      </c>
      <c r="AL148" s="60">
        <v>0</v>
      </c>
      <c r="AM148" s="60">
        <v>0</v>
      </c>
      <c r="AN148" s="60">
        <v>0</v>
      </c>
      <c r="AO148" s="60">
        <v>0</v>
      </c>
      <c r="AP148" s="60">
        <v>0</v>
      </c>
      <c r="AQ148" s="60">
        <v>0</v>
      </c>
      <c r="AR148" s="60">
        <v>0</v>
      </c>
      <c r="AS148" s="60">
        <v>0</v>
      </c>
      <c r="AT148" s="60">
        <v>0</v>
      </c>
      <c r="AU148" s="60">
        <v>0</v>
      </c>
      <c r="AV148" s="60">
        <v>0</v>
      </c>
      <c r="AW148" s="60" t="str">
        <f t="shared" si="22"/>
        <v/>
      </c>
      <c r="AX148" s="60">
        <v>61</v>
      </c>
      <c r="AY148" s="60">
        <v>67</v>
      </c>
      <c r="AZ148" s="60">
        <v>68</v>
      </c>
      <c r="BA148" s="60">
        <v>0</v>
      </c>
      <c r="BB148" s="60">
        <v>0</v>
      </c>
      <c r="BC148" s="60">
        <v>0</v>
      </c>
      <c r="BD148" s="60">
        <v>0</v>
      </c>
      <c r="BE148" s="60">
        <v>0</v>
      </c>
      <c r="BF148" s="60">
        <v>0</v>
      </c>
      <c r="BG148" s="60">
        <v>0</v>
      </c>
      <c r="BH148" s="60">
        <v>0</v>
      </c>
      <c r="BI148" s="103">
        <v>25170.03</v>
      </c>
      <c r="BJ148" s="61" t="s">
        <v>262</v>
      </c>
      <c r="BK148" s="61" t="s">
        <v>361</v>
      </c>
      <c r="BL148" s="61">
        <v>1</v>
      </c>
      <c r="BM148" s="61">
        <v>0</v>
      </c>
      <c r="BN148" s="64">
        <v>2.4992100297850328</v>
      </c>
      <c r="BO148" s="64"/>
      <c r="BP148" s="61"/>
      <c r="BQ148" s="64">
        <v>0.14436642754868698</v>
      </c>
      <c r="BR148" s="61">
        <f t="shared" si="18"/>
        <v>4</v>
      </c>
      <c r="BS148" s="61">
        <v>5439.4</v>
      </c>
      <c r="BT148" s="61">
        <v>1509.08</v>
      </c>
      <c r="BU148" s="60">
        <v>3801</v>
      </c>
      <c r="BV148" s="60">
        <v>6001</v>
      </c>
      <c r="BW148" s="61">
        <v>5435</v>
      </c>
      <c r="BX148" s="61">
        <v>1510</v>
      </c>
    </row>
    <row r="149" spans="1:76" hidden="1" x14ac:dyDescent="0.2">
      <c r="A149" s="6" t="s">
        <v>347</v>
      </c>
      <c r="B149" s="60">
        <v>25397</v>
      </c>
      <c r="C149" s="61" t="s">
        <v>257</v>
      </c>
      <c r="D149" s="61">
        <f t="shared" si="19"/>
        <v>60</v>
      </c>
      <c r="E149" s="61" t="e">
        <f t="shared" si="20"/>
        <v>#VALUE!</v>
      </c>
      <c r="F149" s="61" t="str">
        <f t="shared" si="21"/>
        <v>4060</v>
      </c>
      <c r="G149" s="61" t="str">
        <f t="shared" si="17"/>
        <v>40G5</v>
      </c>
      <c r="H149" s="61">
        <v>25</v>
      </c>
      <c r="I149" s="60">
        <v>55</v>
      </c>
      <c r="J149" s="144">
        <v>46.21</v>
      </c>
      <c r="K149" s="60">
        <v>15</v>
      </c>
      <c r="L149" s="144">
        <v>31.29</v>
      </c>
      <c r="M149" s="60">
        <v>55</v>
      </c>
      <c r="N149" s="144">
        <v>46.4</v>
      </c>
      <c r="O149" s="60">
        <v>15</v>
      </c>
      <c r="P149" s="144">
        <v>34.799999999999997</v>
      </c>
      <c r="Q149" s="60">
        <v>55</v>
      </c>
      <c r="R149" s="144">
        <v>46.46</v>
      </c>
      <c r="S149" s="60">
        <v>15</v>
      </c>
      <c r="T149" s="144">
        <v>35.72</v>
      </c>
      <c r="U149" s="60">
        <v>0</v>
      </c>
      <c r="V149" s="60">
        <v>0</v>
      </c>
      <c r="W149" s="60">
        <v>0</v>
      </c>
      <c r="X149" s="60">
        <v>0</v>
      </c>
      <c r="Y149" s="60">
        <v>0</v>
      </c>
      <c r="Z149" s="60">
        <v>0</v>
      </c>
      <c r="AA149" s="60">
        <v>0</v>
      </c>
      <c r="AB149" s="60">
        <v>0</v>
      </c>
      <c r="AC149" s="60">
        <v>0</v>
      </c>
      <c r="AD149" s="60">
        <v>0</v>
      </c>
      <c r="AE149" s="60">
        <v>0</v>
      </c>
      <c r="AF149" s="60">
        <v>0</v>
      </c>
      <c r="AG149" s="60">
        <v>0</v>
      </c>
      <c r="AH149" s="60">
        <v>0</v>
      </c>
      <c r="AI149" s="60">
        <v>0</v>
      </c>
      <c r="AJ149" s="60">
        <v>0</v>
      </c>
      <c r="AK149" s="60">
        <v>0</v>
      </c>
      <c r="AL149" s="60">
        <v>0</v>
      </c>
      <c r="AM149" s="60">
        <v>0</v>
      </c>
      <c r="AN149" s="60">
        <v>0</v>
      </c>
      <c r="AO149" s="60">
        <v>0</v>
      </c>
      <c r="AP149" s="60">
        <v>0</v>
      </c>
      <c r="AQ149" s="60">
        <v>0</v>
      </c>
      <c r="AR149" s="60">
        <v>0</v>
      </c>
      <c r="AS149" s="60">
        <v>0</v>
      </c>
      <c r="AT149" s="60">
        <v>0</v>
      </c>
      <c r="AU149" s="60">
        <v>0</v>
      </c>
      <c r="AV149" s="60">
        <v>0</v>
      </c>
      <c r="AW149" s="60" t="str">
        <f t="shared" si="22"/>
        <v/>
      </c>
      <c r="AX149" s="60">
        <v>61</v>
      </c>
      <c r="AY149" s="60">
        <v>60</v>
      </c>
      <c r="AZ149" s="60">
        <v>59</v>
      </c>
      <c r="BA149" s="60">
        <v>58</v>
      </c>
      <c r="BB149" s="60">
        <v>0</v>
      </c>
      <c r="BC149" s="60">
        <v>0</v>
      </c>
      <c r="BD149" s="60">
        <v>0</v>
      </c>
      <c r="BE149" s="60">
        <v>0</v>
      </c>
      <c r="BF149" s="60">
        <v>0</v>
      </c>
      <c r="BG149" s="60">
        <v>0</v>
      </c>
      <c r="BH149" s="60">
        <v>0</v>
      </c>
      <c r="BI149" s="103">
        <v>25297.040000000001</v>
      </c>
      <c r="BJ149" s="61" t="s">
        <v>264</v>
      </c>
      <c r="BK149" s="61" t="s">
        <v>361</v>
      </c>
      <c r="BL149" s="61">
        <v>0</v>
      </c>
      <c r="BM149" s="61">
        <v>0</v>
      </c>
      <c r="BN149" s="64">
        <v>2.5043959780318077</v>
      </c>
      <c r="BO149" s="64"/>
      <c r="BP149" s="61"/>
      <c r="BQ149" s="64">
        <v>2.5043959780318077</v>
      </c>
      <c r="BR149" s="61">
        <f t="shared" si="18"/>
        <v>4</v>
      </c>
      <c r="BS149" s="61">
        <v>5546.21</v>
      </c>
      <c r="BT149" s="61">
        <v>1531.29</v>
      </c>
      <c r="BU149" s="60">
        <v>4002</v>
      </c>
      <c r="BV149" s="60">
        <v>6002</v>
      </c>
      <c r="BW149" s="61">
        <v>5545</v>
      </c>
      <c r="BX149" s="61">
        <v>1530</v>
      </c>
    </row>
    <row r="150" spans="1:76" hidden="1" x14ac:dyDescent="0.2">
      <c r="A150" s="6" t="s">
        <v>347</v>
      </c>
      <c r="B150" s="60">
        <v>25399</v>
      </c>
      <c r="C150" s="61" t="s">
        <v>257</v>
      </c>
      <c r="D150" s="61">
        <f t="shared" si="19"/>
        <v>60</v>
      </c>
      <c r="E150" s="61" t="e">
        <f t="shared" si="20"/>
        <v>#VALUE!</v>
      </c>
      <c r="F150" s="61" t="str">
        <f t="shared" si="21"/>
        <v>4060</v>
      </c>
      <c r="G150" s="61" t="str">
        <f t="shared" si="17"/>
        <v>40G5</v>
      </c>
      <c r="H150" s="61">
        <v>25</v>
      </c>
      <c r="I150" s="60">
        <v>55</v>
      </c>
      <c r="J150" s="144">
        <v>52.79</v>
      </c>
      <c r="K150" s="60">
        <v>15</v>
      </c>
      <c r="L150" s="144">
        <v>42.88</v>
      </c>
      <c r="M150" s="60">
        <v>55</v>
      </c>
      <c r="N150" s="144">
        <v>52.41</v>
      </c>
      <c r="O150" s="60">
        <v>15</v>
      </c>
      <c r="P150" s="144">
        <v>47.29</v>
      </c>
      <c r="Q150" s="60">
        <v>0</v>
      </c>
      <c r="R150" s="144">
        <v>0</v>
      </c>
      <c r="S150" s="60">
        <v>0</v>
      </c>
      <c r="T150" s="144">
        <v>0</v>
      </c>
      <c r="U150" s="60">
        <v>0</v>
      </c>
      <c r="V150" s="60">
        <v>0</v>
      </c>
      <c r="W150" s="60">
        <v>0</v>
      </c>
      <c r="X150" s="60">
        <v>0</v>
      </c>
      <c r="Y150" s="60">
        <v>0</v>
      </c>
      <c r="Z150" s="60">
        <v>0</v>
      </c>
      <c r="AA150" s="60">
        <v>0</v>
      </c>
      <c r="AB150" s="60">
        <v>0</v>
      </c>
      <c r="AC150" s="60">
        <v>0</v>
      </c>
      <c r="AD150" s="60">
        <v>0</v>
      </c>
      <c r="AE150" s="60">
        <v>0</v>
      </c>
      <c r="AF150" s="60">
        <v>0</v>
      </c>
      <c r="AG150" s="60">
        <v>0</v>
      </c>
      <c r="AH150" s="60">
        <v>0</v>
      </c>
      <c r="AI150" s="60">
        <v>0</v>
      </c>
      <c r="AJ150" s="60">
        <v>0</v>
      </c>
      <c r="AK150" s="60">
        <v>0</v>
      </c>
      <c r="AL150" s="60">
        <v>0</v>
      </c>
      <c r="AM150" s="60">
        <v>0</v>
      </c>
      <c r="AN150" s="60">
        <v>0</v>
      </c>
      <c r="AO150" s="60">
        <v>0</v>
      </c>
      <c r="AP150" s="60">
        <v>0</v>
      </c>
      <c r="AQ150" s="60">
        <v>0</v>
      </c>
      <c r="AR150" s="60">
        <v>0</v>
      </c>
      <c r="AS150" s="60">
        <v>0</v>
      </c>
      <c r="AT150" s="60">
        <v>0</v>
      </c>
      <c r="AU150" s="60">
        <v>0</v>
      </c>
      <c r="AV150" s="60">
        <v>0</v>
      </c>
      <c r="AW150" s="60" t="str">
        <f t="shared" si="22"/>
        <v/>
      </c>
      <c r="AX150" s="60">
        <v>51</v>
      </c>
      <c r="AY150" s="60">
        <v>48</v>
      </c>
      <c r="AZ150" s="60">
        <v>48</v>
      </c>
      <c r="BA150" s="60">
        <v>0</v>
      </c>
      <c r="BB150" s="60">
        <v>0</v>
      </c>
      <c r="BC150" s="60">
        <v>0</v>
      </c>
      <c r="BD150" s="60">
        <v>0</v>
      </c>
      <c r="BE150" s="60">
        <v>0</v>
      </c>
      <c r="BF150" s="60">
        <v>0</v>
      </c>
      <c r="BG150" s="60">
        <v>0</v>
      </c>
      <c r="BH150" s="60">
        <v>0</v>
      </c>
      <c r="BI150" s="103">
        <v>25142.05</v>
      </c>
      <c r="BJ150" s="61" t="s">
        <v>264</v>
      </c>
      <c r="BK150" s="61" t="s">
        <v>361</v>
      </c>
      <c r="BL150" s="61">
        <v>0</v>
      </c>
      <c r="BM150" s="61">
        <v>0</v>
      </c>
      <c r="BN150" s="64">
        <v>2.5029192731673713</v>
      </c>
      <c r="BO150" s="64"/>
      <c r="BP150" s="61"/>
      <c r="BQ150" s="64">
        <v>2.5029192731673713</v>
      </c>
      <c r="BR150" s="61">
        <f t="shared" si="18"/>
        <v>3</v>
      </c>
      <c r="BS150" s="61">
        <v>5552.79</v>
      </c>
      <c r="BT150" s="61">
        <v>1542.88</v>
      </c>
      <c r="BU150" s="60">
        <v>4003</v>
      </c>
      <c r="BV150" s="60">
        <v>6003</v>
      </c>
      <c r="BW150" s="61">
        <v>5555</v>
      </c>
      <c r="BX150" s="61">
        <v>1550</v>
      </c>
    </row>
    <row r="151" spans="1:76" hidden="1" x14ac:dyDescent="0.2">
      <c r="A151" s="6" t="s">
        <v>347</v>
      </c>
      <c r="B151" s="60">
        <v>25401</v>
      </c>
      <c r="C151" s="61" t="s">
        <v>256</v>
      </c>
      <c r="D151" s="61">
        <f t="shared" si="19"/>
        <v>59</v>
      </c>
      <c r="E151" s="61" t="e">
        <f t="shared" si="20"/>
        <v>#VALUE!</v>
      </c>
      <c r="F151" s="61" t="str">
        <f t="shared" si="21"/>
        <v>4059</v>
      </c>
      <c r="G151" s="61" t="str">
        <f t="shared" si="17"/>
        <v>40G4</v>
      </c>
      <c r="H151" s="61">
        <v>25</v>
      </c>
      <c r="I151" s="60">
        <v>55</v>
      </c>
      <c r="J151" s="144">
        <v>42.15</v>
      </c>
      <c r="K151" s="60">
        <v>14</v>
      </c>
      <c r="L151" s="144">
        <v>22.21</v>
      </c>
      <c r="M151" s="60">
        <v>55</v>
      </c>
      <c r="N151" s="144">
        <v>42.5</v>
      </c>
      <c r="O151" s="60">
        <v>14</v>
      </c>
      <c r="P151" s="144">
        <v>24.83</v>
      </c>
      <c r="Q151" s="60">
        <v>0</v>
      </c>
      <c r="R151" s="144">
        <v>0</v>
      </c>
      <c r="S151" s="60">
        <v>0</v>
      </c>
      <c r="T151" s="144">
        <v>0</v>
      </c>
      <c r="U151" s="60">
        <v>0</v>
      </c>
      <c r="V151" s="60">
        <v>0</v>
      </c>
      <c r="W151" s="60">
        <v>0</v>
      </c>
      <c r="X151" s="60">
        <v>0</v>
      </c>
      <c r="Y151" s="60">
        <v>0</v>
      </c>
      <c r="Z151" s="60">
        <v>0</v>
      </c>
      <c r="AA151" s="60">
        <v>0</v>
      </c>
      <c r="AB151" s="60">
        <v>0</v>
      </c>
      <c r="AC151" s="60">
        <v>0</v>
      </c>
      <c r="AD151" s="60">
        <v>0</v>
      </c>
      <c r="AE151" s="60">
        <v>0</v>
      </c>
      <c r="AF151" s="60">
        <v>0</v>
      </c>
      <c r="AG151" s="60">
        <v>0</v>
      </c>
      <c r="AH151" s="60">
        <v>0</v>
      </c>
      <c r="AI151" s="60">
        <v>0</v>
      </c>
      <c r="AJ151" s="60">
        <v>0</v>
      </c>
      <c r="AK151" s="60">
        <v>0</v>
      </c>
      <c r="AL151" s="60">
        <v>0</v>
      </c>
      <c r="AM151" s="60">
        <v>0</v>
      </c>
      <c r="AN151" s="60">
        <v>0</v>
      </c>
      <c r="AO151" s="60">
        <v>0</v>
      </c>
      <c r="AP151" s="60">
        <v>0</v>
      </c>
      <c r="AQ151" s="60">
        <v>0</v>
      </c>
      <c r="AR151" s="60">
        <v>0</v>
      </c>
      <c r="AS151" s="60">
        <v>0</v>
      </c>
      <c r="AT151" s="60">
        <v>0</v>
      </c>
      <c r="AU151" s="60">
        <v>0</v>
      </c>
      <c r="AV151" s="60">
        <v>0</v>
      </c>
      <c r="AW151" s="60" t="str">
        <f t="shared" si="22"/>
        <v/>
      </c>
      <c r="AX151" s="60">
        <v>39</v>
      </c>
      <c r="AY151" s="60">
        <v>38</v>
      </c>
      <c r="AZ151" s="60">
        <v>40</v>
      </c>
      <c r="BA151" s="60">
        <v>0</v>
      </c>
      <c r="BB151" s="60">
        <v>0</v>
      </c>
      <c r="BC151" s="60">
        <v>0</v>
      </c>
      <c r="BD151" s="60">
        <v>0</v>
      </c>
      <c r="BE151" s="60">
        <v>0</v>
      </c>
      <c r="BF151" s="60">
        <v>0</v>
      </c>
      <c r="BG151" s="60">
        <v>0</v>
      </c>
      <c r="BH151" s="60">
        <v>0</v>
      </c>
      <c r="BI151" s="101" t="s">
        <v>56</v>
      </c>
      <c r="BJ151" s="61" t="s">
        <v>264</v>
      </c>
      <c r="BK151" s="61" t="s">
        <v>361</v>
      </c>
      <c r="BL151" s="61">
        <v>1</v>
      </c>
      <c r="BM151" s="61">
        <v>0</v>
      </c>
      <c r="BN151" s="64">
        <v>1.5171570872007714</v>
      </c>
      <c r="BO151" s="64"/>
      <c r="BP151" s="61"/>
      <c r="BQ151" s="64">
        <v>1.5171570872007714</v>
      </c>
      <c r="BR151" s="61">
        <f t="shared" si="18"/>
        <v>2</v>
      </c>
      <c r="BS151" s="61">
        <v>5542.15</v>
      </c>
      <c r="BT151" s="61">
        <v>1422.21</v>
      </c>
      <c r="BU151" s="60">
        <v>4002</v>
      </c>
      <c r="BV151" s="60">
        <v>5902</v>
      </c>
      <c r="BW151" s="61">
        <v>5545</v>
      </c>
      <c r="BX151" s="61">
        <v>1430</v>
      </c>
    </row>
    <row r="152" spans="1:76" hidden="1" x14ac:dyDescent="0.2">
      <c r="A152" s="6" t="s">
        <v>347</v>
      </c>
      <c r="B152" s="60">
        <v>25403</v>
      </c>
      <c r="C152" s="61" t="s">
        <v>258</v>
      </c>
      <c r="D152" s="61">
        <f t="shared" si="19"/>
        <v>61</v>
      </c>
      <c r="E152" s="61" t="e">
        <f t="shared" si="20"/>
        <v>#VALUE!</v>
      </c>
      <c r="F152" s="61" t="str">
        <f t="shared" si="21"/>
        <v>4061</v>
      </c>
      <c r="G152" s="61" t="str">
        <f t="shared" si="17"/>
        <v>40G6</v>
      </c>
      <c r="H152" s="61">
        <v>25</v>
      </c>
      <c r="I152" s="60">
        <v>55</v>
      </c>
      <c r="J152" s="144">
        <v>51.93</v>
      </c>
      <c r="K152" s="60">
        <v>16</v>
      </c>
      <c r="L152" s="144">
        <v>26.14</v>
      </c>
      <c r="M152" s="60">
        <v>55</v>
      </c>
      <c r="N152" s="144">
        <v>51.82</v>
      </c>
      <c r="O152" s="60">
        <v>16</v>
      </c>
      <c r="P152" s="144">
        <v>28.83</v>
      </c>
      <c r="Q152" s="60">
        <v>0</v>
      </c>
      <c r="R152" s="144">
        <v>0</v>
      </c>
      <c r="S152" s="60">
        <v>0</v>
      </c>
      <c r="T152" s="144">
        <v>0</v>
      </c>
      <c r="U152" s="60">
        <v>0</v>
      </c>
      <c r="V152" s="60">
        <v>0</v>
      </c>
      <c r="W152" s="60">
        <v>0</v>
      </c>
      <c r="X152" s="60">
        <v>0</v>
      </c>
      <c r="Y152" s="60">
        <v>0</v>
      </c>
      <c r="Z152" s="60">
        <v>0</v>
      </c>
      <c r="AA152" s="60">
        <v>0</v>
      </c>
      <c r="AB152" s="60">
        <v>0</v>
      </c>
      <c r="AC152" s="60">
        <v>0</v>
      </c>
      <c r="AD152" s="60">
        <v>0</v>
      </c>
      <c r="AE152" s="60">
        <v>0</v>
      </c>
      <c r="AF152" s="60">
        <v>0</v>
      </c>
      <c r="AG152" s="60">
        <v>0</v>
      </c>
      <c r="AH152" s="60">
        <v>0</v>
      </c>
      <c r="AI152" s="60">
        <v>0</v>
      </c>
      <c r="AJ152" s="60">
        <v>0</v>
      </c>
      <c r="AK152" s="60">
        <v>0</v>
      </c>
      <c r="AL152" s="60">
        <v>0</v>
      </c>
      <c r="AM152" s="60">
        <v>0</v>
      </c>
      <c r="AN152" s="60">
        <v>0</v>
      </c>
      <c r="AO152" s="60">
        <v>0</v>
      </c>
      <c r="AP152" s="60">
        <v>0</v>
      </c>
      <c r="AQ152" s="60">
        <v>0</v>
      </c>
      <c r="AR152" s="60">
        <v>0</v>
      </c>
      <c r="AS152" s="60">
        <v>0</v>
      </c>
      <c r="AT152" s="60">
        <v>0</v>
      </c>
      <c r="AU152" s="60">
        <v>0</v>
      </c>
      <c r="AV152" s="60">
        <v>0</v>
      </c>
      <c r="AW152" s="60" t="str">
        <f t="shared" si="22"/>
        <v/>
      </c>
      <c r="AX152" s="60">
        <v>52</v>
      </c>
      <c r="AY152" s="60">
        <v>52</v>
      </c>
      <c r="AZ152" s="60">
        <v>53</v>
      </c>
      <c r="BA152" s="60">
        <v>0</v>
      </c>
      <c r="BB152" s="60">
        <v>0</v>
      </c>
      <c r="BC152" s="60">
        <v>0</v>
      </c>
      <c r="BD152" s="60">
        <v>0</v>
      </c>
      <c r="BE152" s="60">
        <v>0</v>
      </c>
      <c r="BF152" s="60">
        <v>0</v>
      </c>
      <c r="BG152" s="60">
        <v>0</v>
      </c>
      <c r="BH152" s="60">
        <v>0</v>
      </c>
      <c r="BI152" s="101" t="s">
        <v>26</v>
      </c>
      <c r="BJ152" s="61" t="s">
        <v>264</v>
      </c>
      <c r="BK152" s="61" t="s">
        <v>361</v>
      </c>
      <c r="BL152" s="61"/>
      <c r="BM152" s="61">
        <v>0</v>
      </c>
      <c r="BN152" s="64">
        <v>1.5134981256689544</v>
      </c>
      <c r="BO152" s="64"/>
      <c r="BP152" s="61"/>
      <c r="BQ152" s="64">
        <v>1.5134981256689544</v>
      </c>
      <c r="BR152" s="61">
        <f t="shared" si="18"/>
        <v>3</v>
      </c>
      <c r="BS152" s="61">
        <v>5551.93</v>
      </c>
      <c r="BT152" s="61">
        <v>1626.14</v>
      </c>
      <c r="BU152" s="60">
        <v>4003</v>
      </c>
      <c r="BV152" s="60">
        <v>6102</v>
      </c>
      <c r="BW152" s="61">
        <v>5555</v>
      </c>
      <c r="BX152" s="61">
        <v>1630</v>
      </c>
    </row>
    <row r="153" spans="1:76" x14ac:dyDescent="0.2">
      <c r="A153" s="6" t="s">
        <v>347</v>
      </c>
      <c r="B153" s="60">
        <v>25404</v>
      </c>
      <c r="C153" s="61" t="s">
        <v>257</v>
      </c>
      <c r="D153" s="61">
        <f t="shared" si="19"/>
        <v>60</v>
      </c>
      <c r="E153" s="61" t="e">
        <f t="shared" si="20"/>
        <v>#VALUE!</v>
      </c>
      <c r="F153" s="61" t="str">
        <f t="shared" si="21"/>
        <v>4060</v>
      </c>
      <c r="G153" s="61" t="str">
        <f t="shared" si="17"/>
        <v>40G5</v>
      </c>
      <c r="H153" s="61">
        <v>25</v>
      </c>
      <c r="I153" s="61">
        <v>55</v>
      </c>
      <c r="J153" s="144">
        <v>49.6</v>
      </c>
      <c r="K153" s="61">
        <v>15</v>
      </c>
      <c r="L153" s="144">
        <v>26.4</v>
      </c>
      <c r="M153" s="61">
        <v>55</v>
      </c>
      <c r="N153" s="144">
        <v>48.8</v>
      </c>
      <c r="O153" s="61">
        <v>15</v>
      </c>
      <c r="P153" s="144">
        <v>23.5</v>
      </c>
      <c r="Q153" s="61">
        <v>0</v>
      </c>
      <c r="R153" s="144">
        <v>0</v>
      </c>
      <c r="S153" s="61">
        <v>0</v>
      </c>
      <c r="T153" s="144">
        <v>0</v>
      </c>
      <c r="U153" s="60">
        <v>0</v>
      </c>
      <c r="V153" s="60">
        <v>0</v>
      </c>
      <c r="W153" s="60">
        <v>0</v>
      </c>
      <c r="X153" s="60">
        <v>0</v>
      </c>
      <c r="Y153" s="60">
        <v>0</v>
      </c>
      <c r="Z153" s="60">
        <v>0</v>
      </c>
      <c r="AA153" s="60">
        <v>0</v>
      </c>
      <c r="AB153" s="60">
        <v>0</v>
      </c>
      <c r="AC153" s="65">
        <v>0</v>
      </c>
      <c r="AD153" s="60">
        <v>0</v>
      </c>
      <c r="AE153" s="60">
        <v>0</v>
      </c>
      <c r="AF153" s="60">
        <v>0</v>
      </c>
      <c r="AG153" s="60">
        <v>0</v>
      </c>
      <c r="AH153" s="60">
        <v>0</v>
      </c>
      <c r="AI153" s="60">
        <v>0</v>
      </c>
      <c r="AJ153" s="60">
        <v>0</v>
      </c>
      <c r="AK153" s="60">
        <v>0</v>
      </c>
      <c r="AL153" s="60">
        <v>0</v>
      </c>
      <c r="AM153" s="60">
        <v>0</v>
      </c>
      <c r="AN153" s="60">
        <v>0</v>
      </c>
      <c r="AO153" s="60">
        <v>0</v>
      </c>
      <c r="AP153" s="60">
        <v>0</v>
      </c>
      <c r="AQ153" s="60">
        <v>0</v>
      </c>
      <c r="AR153" s="60">
        <v>0</v>
      </c>
      <c r="AS153" s="60">
        <v>0</v>
      </c>
      <c r="AT153" s="60">
        <v>0</v>
      </c>
      <c r="AU153" s="60">
        <v>0</v>
      </c>
      <c r="AV153" s="60">
        <v>0</v>
      </c>
      <c r="AW153" s="60" t="str">
        <f t="shared" si="22"/>
        <v/>
      </c>
      <c r="AX153" s="61">
        <v>52</v>
      </c>
      <c r="AY153" s="61">
        <v>51</v>
      </c>
      <c r="AZ153" s="61">
        <v>54</v>
      </c>
      <c r="BA153" s="61">
        <v>0</v>
      </c>
      <c r="BB153" s="60">
        <v>0</v>
      </c>
      <c r="BC153" s="60">
        <v>0</v>
      </c>
      <c r="BD153" s="60">
        <v>0</v>
      </c>
      <c r="BE153" s="60">
        <v>0</v>
      </c>
      <c r="BF153" s="60">
        <v>0</v>
      </c>
      <c r="BG153" s="60">
        <v>0</v>
      </c>
      <c r="BH153" s="60">
        <v>0</v>
      </c>
      <c r="BI153" s="100" t="s">
        <v>69</v>
      </c>
      <c r="BJ153" s="61" t="s">
        <v>264</v>
      </c>
      <c r="BK153" s="61" t="s">
        <v>361</v>
      </c>
      <c r="BL153" s="61">
        <v>1</v>
      </c>
      <c r="BM153" s="61"/>
      <c r="BN153" s="64">
        <v>1.8150225740852344</v>
      </c>
      <c r="BO153" s="64"/>
      <c r="BP153" s="61"/>
      <c r="BQ153" s="64">
        <v>1.8150225740852344</v>
      </c>
      <c r="BR153" s="61">
        <f t="shared" si="18"/>
        <v>3</v>
      </c>
      <c r="BS153" s="61">
        <v>5549.6</v>
      </c>
      <c r="BT153" s="61">
        <v>1526.4</v>
      </c>
      <c r="BU153" s="60">
        <v>4002</v>
      </c>
      <c r="BV153" s="60">
        <v>6002</v>
      </c>
      <c r="BW153" s="61">
        <v>5545</v>
      </c>
      <c r="BX153" s="61">
        <v>1530</v>
      </c>
    </row>
    <row r="154" spans="1:76" hidden="1" x14ac:dyDescent="0.2">
      <c r="A154" s="6" t="s">
        <v>347</v>
      </c>
      <c r="B154" s="60">
        <v>25405</v>
      </c>
      <c r="C154" s="61" t="s">
        <v>257</v>
      </c>
      <c r="D154" s="61">
        <f t="shared" si="19"/>
        <v>60</v>
      </c>
      <c r="E154" s="61" t="e">
        <f t="shared" si="20"/>
        <v>#VALUE!</v>
      </c>
      <c r="F154" s="61" t="str">
        <f t="shared" si="21"/>
        <v>4060</v>
      </c>
      <c r="G154" s="61" t="str">
        <f t="shared" si="17"/>
        <v>40G5</v>
      </c>
      <c r="H154" s="61">
        <v>25</v>
      </c>
      <c r="I154" s="61">
        <v>55</v>
      </c>
      <c r="J154" s="144">
        <v>54.7</v>
      </c>
      <c r="K154" s="61">
        <v>15</v>
      </c>
      <c r="L154" s="144">
        <v>34.1</v>
      </c>
      <c r="M154" s="61">
        <v>55</v>
      </c>
      <c r="N154" s="144">
        <v>52.9</v>
      </c>
      <c r="O154" s="61">
        <v>15</v>
      </c>
      <c r="P154" s="144">
        <v>34.1</v>
      </c>
      <c r="Q154" s="61">
        <v>0</v>
      </c>
      <c r="R154" s="144">
        <v>0</v>
      </c>
      <c r="S154" s="61">
        <v>0</v>
      </c>
      <c r="T154" s="144">
        <v>0</v>
      </c>
      <c r="U154" s="60">
        <v>0</v>
      </c>
      <c r="V154" s="60">
        <v>0</v>
      </c>
      <c r="W154" s="60">
        <v>0</v>
      </c>
      <c r="X154" s="60">
        <v>0</v>
      </c>
      <c r="Y154" s="60">
        <v>0</v>
      </c>
      <c r="Z154" s="60">
        <v>0</v>
      </c>
      <c r="AA154" s="60">
        <v>0</v>
      </c>
      <c r="AB154" s="60">
        <v>0</v>
      </c>
      <c r="AC154" s="65">
        <v>0</v>
      </c>
      <c r="AD154" s="60">
        <v>0</v>
      </c>
      <c r="AE154" s="60">
        <v>0</v>
      </c>
      <c r="AF154" s="60">
        <v>0</v>
      </c>
      <c r="AG154" s="60">
        <v>0</v>
      </c>
      <c r="AH154" s="60">
        <v>0</v>
      </c>
      <c r="AI154" s="60">
        <v>0</v>
      </c>
      <c r="AJ154" s="60">
        <v>0</v>
      </c>
      <c r="AK154" s="60">
        <v>0</v>
      </c>
      <c r="AL154" s="60">
        <v>0</v>
      </c>
      <c r="AM154" s="60">
        <v>0</v>
      </c>
      <c r="AN154" s="60">
        <v>0</v>
      </c>
      <c r="AO154" s="60">
        <v>0</v>
      </c>
      <c r="AP154" s="60">
        <v>0</v>
      </c>
      <c r="AQ154" s="60">
        <v>0</v>
      </c>
      <c r="AR154" s="60">
        <v>0</v>
      </c>
      <c r="AS154" s="60">
        <v>0</v>
      </c>
      <c r="AT154" s="60">
        <v>0</v>
      </c>
      <c r="AU154" s="60">
        <v>0</v>
      </c>
      <c r="AV154" s="60">
        <v>0</v>
      </c>
      <c r="AW154" s="60" t="str">
        <f t="shared" si="22"/>
        <v/>
      </c>
      <c r="AX154" s="61">
        <v>51</v>
      </c>
      <c r="AY154" s="61">
        <v>50</v>
      </c>
      <c r="AZ154" s="61">
        <v>52</v>
      </c>
      <c r="BA154" s="61">
        <v>0</v>
      </c>
      <c r="BB154" s="60">
        <v>0</v>
      </c>
      <c r="BC154" s="60">
        <v>0</v>
      </c>
      <c r="BD154" s="60">
        <v>0</v>
      </c>
      <c r="BE154" s="60">
        <v>0</v>
      </c>
      <c r="BF154" s="60">
        <v>0</v>
      </c>
      <c r="BG154" s="60">
        <v>0</v>
      </c>
      <c r="BH154" s="60">
        <v>0</v>
      </c>
      <c r="BI154" s="100" t="s">
        <v>68</v>
      </c>
      <c r="BJ154" s="61" t="s">
        <v>264</v>
      </c>
      <c r="BK154" s="61" t="s">
        <v>361</v>
      </c>
      <c r="BL154" s="61"/>
      <c r="BM154" s="61"/>
      <c r="BN154" s="64">
        <v>1.7999999998472216</v>
      </c>
      <c r="BO154" s="64"/>
      <c r="BP154" s="61"/>
      <c r="BQ154" s="64">
        <v>1.7999999998472216</v>
      </c>
      <c r="BR154" s="61">
        <f t="shared" si="18"/>
        <v>3</v>
      </c>
      <c r="BS154" s="61">
        <v>5554.7</v>
      </c>
      <c r="BT154" s="61">
        <v>1534.1</v>
      </c>
      <c r="BU154" s="60">
        <v>4003</v>
      </c>
      <c r="BV154" s="60">
        <v>6002</v>
      </c>
      <c r="BW154" s="61">
        <v>5555</v>
      </c>
      <c r="BX154" s="61">
        <v>1530</v>
      </c>
    </row>
    <row r="155" spans="1:76" hidden="1" x14ac:dyDescent="0.2">
      <c r="A155" s="6" t="s">
        <v>347</v>
      </c>
      <c r="B155" s="60">
        <v>25406</v>
      </c>
      <c r="C155" s="61" t="s">
        <v>259</v>
      </c>
      <c r="D155" s="61">
        <f t="shared" si="19"/>
        <v>61</v>
      </c>
      <c r="E155" s="61" t="e">
        <f t="shared" si="20"/>
        <v>#VALUE!</v>
      </c>
      <c r="F155" s="61" t="str">
        <f t="shared" si="21"/>
        <v>4161</v>
      </c>
      <c r="G155" s="61" t="str">
        <f t="shared" si="17"/>
        <v>41G6</v>
      </c>
      <c r="H155" s="61">
        <v>25</v>
      </c>
      <c r="I155" s="61">
        <v>56</v>
      </c>
      <c r="J155" s="144">
        <v>27.5</v>
      </c>
      <c r="K155" s="61">
        <v>16</v>
      </c>
      <c r="L155" s="144">
        <v>47.2</v>
      </c>
      <c r="M155" s="61">
        <v>56</v>
      </c>
      <c r="N155" s="144">
        <v>25.6</v>
      </c>
      <c r="O155" s="61">
        <v>16</v>
      </c>
      <c r="P155" s="144">
        <v>45.7</v>
      </c>
      <c r="Q155" s="61">
        <v>0</v>
      </c>
      <c r="R155" s="144">
        <v>0</v>
      </c>
      <c r="S155" s="61">
        <v>0</v>
      </c>
      <c r="T155" s="144">
        <v>0</v>
      </c>
      <c r="U155" s="60">
        <v>0</v>
      </c>
      <c r="V155" s="60">
        <v>0</v>
      </c>
      <c r="W155" s="60">
        <v>0</v>
      </c>
      <c r="X155" s="60">
        <v>0</v>
      </c>
      <c r="Y155" s="60">
        <v>0</v>
      </c>
      <c r="Z155" s="60">
        <v>0</v>
      </c>
      <c r="AA155" s="60">
        <v>0</v>
      </c>
      <c r="AB155" s="60">
        <v>0</v>
      </c>
      <c r="AC155" s="65">
        <v>0</v>
      </c>
      <c r="AD155" s="60">
        <v>0</v>
      </c>
      <c r="AE155" s="60">
        <v>0</v>
      </c>
      <c r="AF155" s="60">
        <v>0</v>
      </c>
      <c r="AG155" s="60">
        <v>0</v>
      </c>
      <c r="AH155" s="60">
        <v>0</v>
      </c>
      <c r="AI155" s="60">
        <v>0</v>
      </c>
      <c r="AJ155" s="60">
        <v>0</v>
      </c>
      <c r="AK155" s="60">
        <v>0</v>
      </c>
      <c r="AL155" s="60">
        <v>0</v>
      </c>
      <c r="AM155" s="60">
        <v>0</v>
      </c>
      <c r="AN155" s="60">
        <v>0</v>
      </c>
      <c r="AO155" s="60">
        <v>0</v>
      </c>
      <c r="AP155" s="60">
        <v>0</v>
      </c>
      <c r="AQ155" s="60">
        <v>0</v>
      </c>
      <c r="AR155" s="60">
        <v>0</v>
      </c>
      <c r="AS155" s="60">
        <v>0</v>
      </c>
      <c r="AT155" s="60">
        <v>0</v>
      </c>
      <c r="AU155" s="60">
        <v>0</v>
      </c>
      <c r="AV155" s="60">
        <v>0</v>
      </c>
      <c r="AW155" s="60" t="str">
        <f t="shared" si="22"/>
        <v/>
      </c>
      <c r="AX155" s="61">
        <v>64</v>
      </c>
      <c r="AY155" s="61">
        <v>62</v>
      </c>
      <c r="AZ155" s="61">
        <v>66</v>
      </c>
      <c r="BA155" s="61">
        <v>0</v>
      </c>
      <c r="BB155" s="60">
        <v>0</v>
      </c>
      <c r="BC155" s="60">
        <v>0</v>
      </c>
      <c r="BD155" s="60">
        <v>0</v>
      </c>
      <c r="BE155" s="60">
        <v>0</v>
      </c>
      <c r="BF155" s="60">
        <v>0</v>
      </c>
      <c r="BG155" s="60">
        <v>0</v>
      </c>
      <c r="BH155" s="60">
        <v>0</v>
      </c>
      <c r="BI155" s="100" t="s">
        <v>90</v>
      </c>
      <c r="BJ155" s="61" t="s">
        <v>264</v>
      </c>
      <c r="BK155" s="61" t="s">
        <v>361</v>
      </c>
      <c r="BL155" s="61">
        <v>1</v>
      </c>
      <c r="BM155" s="61"/>
      <c r="BN155" s="64">
        <v>2.0730428694103131</v>
      </c>
      <c r="BO155" s="64"/>
      <c r="BP155" s="61"/>
      <c r="BQ155" s="64">
        <v>2.0730428694103131</v>
      </c>
      <c r="BR155" s="61">
        <f t="shared" si="18"/>
        <v>4</v>
      </c>
      <c r="BS155" s="61">
        <v>5627.5</v>
      </c>
      <c r="BT155" s="61">
        <v>1647.2</v>
      </c>
      <c r="BU155" s="60">
        <v>4103</v>
      </c>
      <c r="BV155" s="60">
        <v>6103</v>
      </c>
      <c r="BW155" s="61">
        <v>5625</v>
      </c>
      <c r="BX155" s="61">
        <v>1650</v>
      </c>
    </row>
    <row r="156" spans="1:76" hidden="1" x14ac:dyDescent="0.2">
      <c r="A156" s="6" t="s">
        <v>347</v>
      </c>
      <c r="B156" s="60">
        <v>25407</v>
      </c>
      <c r="C156" s="61" t="s">
        <v>255</v>
      </c>
      <c r="D156" s="61">
        <f t="shared" si="19"/>
        <v>61</v>
      </c>
      <c r="E156" s="61" t="e">
        <f t="shared" si="20"/>
        <v>#VALUE!</v>
      </c>
      <c r="F156" s="61" t="str">
        <f t="shared" si="21"/>
        <v>3961</v>
      </c>
      <c r="G156" s="61" t="str">
        <f t="shared" si="17"/>
        <v>39G6</v>
      </c>
      <c r="H156" s="61">
        <v>25</v>
      </c>
      <c r="I156" s="61">
        <v>55</v>
      </c>
      <c r="J156" s="144">
        <v>3.9</v>
      </c>
      <c r="K156" s="61">
        <v>16</v>
      </c>
      <c r="L156" s="144">
        <v>9.9</v>
      </c>
      <c r="M156" s="61">
        <v>55</v>
      </c>
      <c r="N156" s="144">
        <v>6.1</v>
      </c>
      <c r="O156" s="61">
        <v>16</v>
      </c>
      <c r="P156" s="144">
        <v>12.2</v>
      </c>
      <c r="Q156" s="61">
        <v>0</v>
      </c>
      <c r="R156" s="144">
        <v>0</v>
      </c>
      <c r="S156" s="61">
        <v>0</v>
      </c>
      <c r="T156" s="144">
        <v>0</v>
      </c>
      <c r="U156" s="60">
        <v>0</v>
      </c>
      <c r="V156" s="60">
        <v>0</v>
      </c>
      <c r="W156" s="60">
        <v>0</v>
      </c>
      <c r="X156" s="60">
        <v>0</v>
      </c>
      <c r="Y156" s="60">
        <v>0</v>
      </c>
      <c r="Z156" s="60">
        <v>0</v>
      </c>
      <c r="AA156" s="60">
        <v>0</v>
      </c>
      <c r="AB156" s="60">
        <v>0</v>
      </c>
      <c r="AC156" s="65">
        <v>0</v>
      </c>
      <c r="AD156" s="60">
        <v>0</v>
      </c>
      <c r="AE156" s="60">
        <v>0</v>
      </c>
      <c r="AF156" s="60">
        <v>0</v>
      </c>
      <c r="AG156" s="60">
        <v>0</v>
      </c>
      <c r="AH156" s="60">
        <v>0</v>
      </c>
      <c r="AI156" s="60">
        <v>0</v>
      </c>
      <c r="AJ156" s="60">
        <v>0</v>
      </c>
      <c r="AK156" s="60">
        <v>0</v>
      </c>
      <c r="AL156" s="60">
        <v>0</v>
      </c>
      <c r="AM156" s="60">
        <v>0</v>
      </c>
      <c r="AN156" s="60">
        <v>0</v>
      </c>
      <c r="AO156" s="60">
        <v>0</v>
      </c>
      <c r="AP156" s="60">
        <v>0</v>
      </c>
      <c r="AQ156" s="60">
        <v>0</v>
      </c>
      <c r="AR156" s="60">
        <v>0</v>
      </c>
      <c r="AS156" s="60">
        <v>0</v>
      </c>
      <c r="AT156" s="60">
        <v>0</v>
      </c>
      <c r="AU156" s="60">
        <v>0</v>
      </c>
      <c r="AV156" s="60">
        <v>0</v>
      </c>
      <c r="AW156" s="60" t="str">
        <f t="shared" si="22"/>
        <v/>
      </c>
      <c r="AX156" s="61">
        <v>69</v>
      </c>
      <c r="AY156" s="61">
        <v>0</v>
      </c>
      <c r="AZ156" s="61">
        <v>0</v>
      </c>
      <c r="BA156" s="61">
        <v>0</v>
      </c>
      <c r="BB156" s="60">
        <v>0</v>
      </c>
      <c r="BC156" s="60">
        <v>0</v>
      </c>
      <c r="BD156" s="60">
        <v>0</v>
      </c>
      <c r="BE156" s="60">
        <v>0</v>
      </c>
      <c r="BF156" s="60">
        <v>0</v>
      </c>
      <c r="BG156" s="60">
        <v>0</v>
      </c>
      <c r="BH156" s="60">
        <v>0</v>
      </c>
      <c r="BI156" s="100" t="s">
        <v>78</v>
      </c>
      <c r="BJ156" s="61" t="s">
        <v>263</v>
      </c>
      <c r="BK156" s="61" t="s">
        <v>361</v>
      </c>
      <c r="BL156" s="61">
        <v>2</v>
      </c>
      <c r="BM156" s="61"/>
      <c r="BN156" s="64">
        <v>2.563811634887796</v>
      </c>
      <c r="BO156" s="64"/>
      <c r="BP156" s="61"/>
      <c r="BQ156" s="64">
        <v>2.563811634887796</v>
      </c>
      <c r="BR156" s="61">
        <f t="shared" si="18"/>
        <v>4</v>
      </c>
      <c r="BS156" s="61">
        <v>5503.9</v>
      </c>
      <c r="BT156" s="61">
        <v>1609.9</v>
      </c>
      <c r="BU156" s="60">
        <v>3901</v>
      </c>
      <c r="BV156" s="60">
        <v>6101</v>
      </c>
      <c r="BW156" s="61">
        <v>5505</v>
      </c>
      <c r="BX156" s="61">
        <v>1610</v>
      </c>
    </row>
    <row r="157" spans="1:76" hidden="1" x14ac:dyDescent="0.2">
      <c r="A157" s="6" t="s">
        <v>347</v>
      </c>
      <c r="B157" s="60">
        <v>25409</v>
      </c>
      <c r="C157" s="61" t="s">
        <v>257</v>
      </c>
      <c r="D157" s="61">
        <f t="shared" si="19"/>
        <v>60</v>
      </c>
      <c r="E157" s="61" t="e">
        <f t="shared" si="20"/>
        <v>#VALUE!</v>
      </c>
      <c r="F157" s="61" t="str">
        <f t="shared" si="21"/>
        <v>4060</v>
      </c>
      <c r="G157" s="61" t="str">
        <f t="shared" si="17"/>
        <v>40G5</v>
      </c>
      <c r="H157" s="61">
        <v>25</v>
      </c>
      <c r="I157" s="61">
        <v>55</v>
      </c>
      <c r="J157" s="144">
        <v>47.9</v>
      </c>
      <c r="K157" s="61">
        <v>15</v>
      </c>
      <c r="L157" s="144">
        <v>57.8</v>
      </c>
      <c r="M157" s="61">
        <v>55</v>
      </c>
      <c r="N157" s="144">
        <v>47.9</v>
      </c>
      <c r="O157" s="61">
        <v>15</v>
      </c>
      <c r="P157" s="144">
        <v>54.2</v>
      </c>
      <c r="Q157" s="61">
        <v>0</v>
      </c>
      <c r="R157" s="144">
        <v>0</v>
      </c>
      <c r="S157" s="61">
        <v>0</v>
      </c>
      <c r="T157" s="144">
        <v>0</v>
      </c>
      <c r="U157" s="60">
        <v>0</v>
      </c>
      <c r="V157" s="60">
        <v>0</v>
      </c>
      <c r="W157" s="60">
        <v>0</v>
      </c>
      <c r="X157" s="60">
        <v>0</v>
      </c>
      <c r="Y157" s="60">
        <v>0</v>
      </c>
      <c r="Z157" s="60">
        <v>0</v>
      </c>
      <c r="AA157" s="60">
        <v>0</v>
      </c>
      <c r="AB157" s="60">
        <v>0</v>
      </c>
      <c r="AC157" s="65">
        <v>0</v>
      </c>
      <c r="AD157" s="60">
        <v>0</v>
      </c>
      <c r="AE157" s="60">
        <v>0</v>
      </c>
      <c r="AF157" s="60">
        <v>0</v>
      </c>
      <c r="AG157" s="60">
        <v>0</v>
      </c>
      <c r="AH157" s="60">
        <v>0</v>
      </c>
      <c r="AI157" s="60">
        <v>0</v>
      </c>
      <c r="AJ157" s="60">
        <v>0</v>
      </c>
      <c r="AK157" s="60">
        <v>0</v>
      </c>
      <c r="AL157" s="60">
        <v>0</v>
      </c>
      <c r="AM157" s="60">
        <v>0</v>
      </c>
      <c r="AN157" s="60">
        <v>0</v>
      </c>
      <c r="AO157" s="60">
        <v>0</v>
      </c>
      <c r="AP157" s="60">
        <v>0</v>
      </c>
      <c r="AQ157" s="60">
        <v>0</v>
      </c>
      <c r="AR157" s="60">
        <v>0</v>
      </c>
      <c r="AS157" s="60">
        <v>0</v>
      </c>
      <c r="AT157" s="60">
        <v>0</v>
      </c>
      <c r="AU157" s="60">
        <v>0</v>
      </c>
      <c r="AV157" s="60">
        <v>0</v>
      </c>
      <c r="AW157" s="60" t="str">
        <f t="shared" si="22"/>
        <v/>
      </c>
      <c r="AX157" s="61">
        <v>59</v>
      </c>
      <c r="AY157" s="61">
        <v>60</v>
      </c>
      <c r="AZ157" s="61">
        <v>58</v>
      </c>
      <c r="BA157" s="61">
        <v>0</v>
      </c>
      <c r="BB157" s="60">
        <v>0</v>
      </c>
      <c r="BC157" s="60">
        <v>0</v>
      </c>
      <c r="BD157" s="60">
        <v>0</v>
      </c>
      <c r="BE157" s="60">
        <v>0</v>
      </c>
      <c r="BF157" s="60">
        <v>0</v>
      </c>
      <c r="BG157" s="60">
        <v>0</v>
      </c>
      <c r="BH157" s="60">
        <v>0</v>
      </c>
      <c r="BI157" s="100" t="s">
        <v>73</v>
      </c>
      <c r="BJ157" s="61" t="s">
        <v>264</v>
      </c>
      <c r="BK157" s="61" t="s">
        <v>361</v>
      </c>
      <c r="BL157" s="61"/>
      <c r="BM157" s="61"/>
      <c r="BN157" s="64">
        <v>2.0235867079450189</v>
      </c>
      <c r="BO157" s="64"/>
      <c r="BP157" s="61"/>
      <c r="BQ157" s="64">
        <v>2.0235867079450189</v>
      </c>
      <c r="BR157" s="61">
        <f t="shared" si="18"/>
        <v>3</v>
      </c>
      <c r="BS157" s="61">
        <v>5547.9</v>
      </c>
      <c r="BT157" s="61">
        <v>1557.8</v>
      </c>
      <c r="BU157" s="60">
        <v>4002</v>
      </c>
      <c r="BV157" s="60">
        <v>6003</v>
      </c>
      <c r="BW157" s="61">
        <v>5545</v>
      </c>
      <c r="BX157" s="61">
        <v>1550</v>
      </c>
    </row>
    <row r="158" spans="1:76" hidden="1" x14ac:dyDescent="0.2">
      <c r="A158" s="6" t="s">
        <v>347</v>
      </c>
      <c r="B158" s="60">
        <v>25410</v>
      </c>
      <c r="C158" s="63" t="s">
        <v>177</v>
      </c>
      <c r="D158" s="61">
        <f t="shared" si="19"/>
        <v>62</v>
      </c>
      <c r="E158" s="61" t="e">
        <f t="shared" si="20"/>
        <v>#VALUE!</v>
      </c>
      <c r="F158" s="61" t="str">
        <f t="shared" si="21"/>
        <v>4162</v>
      </c>
      <c r="G158" s="61" t="str">
        <f t="shared" si="17"/>
        <v>41G7</v>
      </c>
      <c r="H158" s="61">
        <v>25</v>
      </c>
      <c r="I158" s="61">
        <v>56</v>
      </c>
      <c r="J158" s="144">
        <v>2.9</v>
      </c>
      <c r="K158" s="61">
        <v>17</v>
      </c>
      <c r="L158" s="144">
        <v>44.5</v>
      </c>
      <c r="M158" s="61">
        <v>56</v>
      </c>
      <c r="N158" s="144">
        <v>5.0999999999999996</v>
      </c>
      <c r="O158" s="61">
        <v>17</v>
      </c>
      <c r="P158" s="144">
        <v>46.6</v>
      </c>
      <c r="Q158" s="61">
        <v>0</v>
      </c>
      <c r="R158" s="144">
        <v>0</v>
      </c>
      <c r="S158" s="61">
        <v>0</v>
      </c>
      <c r="T158" s="144">
        <v>0</v>
      </c>
      <c r="U158" s="60">
        <v>0</v>
      </c>
      <c r="V158" s="60">
        <v>0</v>
      </c>
      <c r="W158" s="60">
        <v>0</v>
      </c>
      <c r="X158" s="60">
        <v>0</v>
      </c>
      <c r="Y158" s="60">
        <v>0</v>
      </c>
      <c r="Z158" s="60">
        <v>0</v>
      </c>
      <c r="AA158" s="60">
        <v>0</v>
      </c>
      <c r="AB158" s="60">
        <v>0</v>
      </c>
      <c r="AC158" s="65">
        <v>0</v>
      </c>
      <c r="AD158" s="60">
        <v>0</v>
      </c>
      <c r="AE158" s="60">
        <v>0</v>
      </c>
      <c r="AF158" s="60">
        <v>0</v>
      </c>
      <c r="AG158" s="60">
        <v>0</v>
      </c>
      <c r="AH158" s="60">
        <v>0</v>
      </c>
      <c r="AI158" s="60">
        <v>0</v>
      </c>
      <c r="AJ158" s="60">
        <v>0</v>
      </c>
      <c r="AK158" s="60">
        <v>0</v>
      </c>
      <c r="AL158" s="60">
        <v>0</v>
      </c>
      <c r="AM158" s="60">
        <v>0</v>
      </c>
      <c r="AN158" s="60">
        <v>0</v>
      </c>
      <c r="AO158" s="60">
        <v>0</v>
      </c>
      <c r="AP158" s="60">
        <v>0</v>
      </c>
      <c r="AQ158" s="60">
        <v>0</v>
      </c>
      <c r="AR158" s="60">
        <v>0</v>
      </c>
      <c r="AS158" s="60">
        <v>0</v>
      </c>
      <c r="AT158" s="60">
        <v>0</v>
      </c>
      <c r="AU158" s="60">
        <v>0</v>
      </c>
      <c r="AV158" s="60">
        <v>0</v>
      </c>
      <c r="AW158" s="60" t="str">
        <f t="shared" si="22"/>
        <v/>
      </c>
      <c r="AX158" s="61">
        <v>65</v>
      </c>
      <c r="AY158" s="61">
        <v>64</v>
      </c>
      <c r="AZ158" s="61">
        <v>66</v>
      </c>
      <c r="BA158" s="61">
        <v>0</v>
      </c>
      <c r="BB158" s="60">
        <v>0</v>
      </c>
      <c r="BC158" s="60">
        <v>0</v>
      </c>
      <c r="BD158" s="60">
        <v>0</v>
      </c>
      <c r="BE158" s="60">
        <v>0</v>
      </c>
      <c r="BF158" s="60">
        <v>0</v>
      </c>
      <c r="BG158" s="60">
        <v>0</v>
      </c>
      <c r="BH158" s="60">
        <v>0</v>
      </c>
      <c r="BI158" s="100" t="s">
        <v>92</v>
      </c>
      <c r="BJ158" s="61" t="s">
        <v>264</v>
      </c>
      <c r="BK158" s="61" t="s">
        <v>361</v>
      </c>
      <c r="BL158" s="61"/>
      <c r="BM158" s="61"/>
      <c r="BN158" s="64">
        <v>2.4928370753960354</v>
      </c>
      <c r="BO158" s="64"/>
      <c r="BP158" s="61"/>
      <c r="BQ158" s="64">
        <v>2.4928370753960354</v>
      </c>
      <c r="BR158" s="61">
        <f t="shared" si="18"/>
        <v>4</v>
      </c>
      <c r="BS158" s="61">
        <v>5602.9</v>
      </c>
      <c r="BT158" s="61">
        <v>1744.5</v>
      </c>
      <c r="BU158" s="60">
        <v>4101</v>
      </c>
      <c r="BV158" s="60">
        <v>6203</v>
      </c>
      <c r="BW158" s="61">
        <v>5605</v>
      </c>
      <c r="BX158" s="61">
        <v>1750</v>
      </c>
    </row>
    <row r="159" spans="1:76" hidden="1" x14ac:dyDescent="0.2">
      <c r="A159" s="6" t="s">
        <v>347</v>
      </c>
      <c r="B159" s="61">
        <v>25412</v>
      </c>
      <c r="C159" s="61" t="s">
        <v>256</v>
      </c>
      <c r="D159" s="61">
        <f t="shared" si="19"/>
        <v>59</v>
      </c>
      <c r="E159" s="61" t="e">
        <f t="shared" si="20"/>
        <v>#VALUE!</v>
      </c>
      <c r="F159" s="61" t="str">
        <f t="shared" si="21"/>
        <v>4059</v>
      </c>
      <c r="G159" s="61" t="str">
        <f t="shared" si="17"/>
        <v>40G4</v>
      </c>
      <c r="H159" s="61">
        <v>25</v>
      </c>
      <c r="I159" s="60">
        <v>55</v>
      </c>
      <c r="J159" s="144">
        <v>38.549999999999997</v>
      </c>
      <c r="K159" s="60">
        <v>14</v>
      </c>
      <c r="L159" s="144">
        <v>44.19</v>
      </c>
      <c r="M159" s="60">
        <v>55</v>
      </c>
      <c r="N159" s="144">
        <v>38.43</v>
      </c>
      <c r="O159" s="60">
        <v>14</v>
      </c>
      <c r="P159" s="144">
        <v>41</v>
      </c>
      <c r="Q159" s="60">
        <v>0</v>
      </c>
      <c r="R159" s="144">
        <v>0</v>
      </c>
      <c r="S159" s="60">
        <v>0</v>
      </c>
      <c r="T159" s="144">
        <v>0</v>
      </c>
      <c r="U159" s="60">
        <v>0</v>
      </c>
      <c r="V159" s="60">
        <v>0</v>
      </c>
      <c r="W159" s="60">
        <v>0</v>
      </c>
      <c r="X159" s="60">
        <v>0</v>
      </c>
      <c r="Y159" s="60">
        <v>0</v>
      </c>
      <c r="Z159" s="60">
        <v>0</v>
      </c>
      <c r="AA159" s="60">
        <v>0</v>
      </c>
      <c r="AB159" s="60">
        <v>0</v>
      </c>
      <c r="AC159" s="60">
        <v>0</v>
      </c>
      <c r="AD159" s="60">
        <v>0</v>
      </c>
      <c r="AE159" s="60">
        <v>0</v>
      </c>
      <c r="AF159" s="60">
        <v>0</v>
      </c>
      <c r="AG159" s="60">
        <v>0</v>
      </c>
      <c r="AH159" s="60">
        <v>0</v>
      </c>
      <c r="AI159" s="60">
        <v>0</v>
      </c>
      <c r="AJ159" s="60">
        <v>0</v>
      </c>
      <c r="AK159" s="60">
        <v>0</v>
      </c>
      <c r="AL159" s="60">
        <v>0</v>
      </c>
      <c r="AM159" s="60">
        <v>0</v>
      </c>
      <c r="AN159" s="60">
        <v>0</v>
      </c>
      <c r="AO159" s="60">
        <v>0</v>
      </c>
      <c r="AP159" s="60">
        <v>0</v>
      </c>
      <c r="AQ159" s="60">
        <v>0</v>
      </c>
      <c r="AR159" s="60">
        <v>0</v>
      </c>
      <c r="AS159" s="60">
        <v>0</v>
      </c>
      <c r="AT159" s="60">
        <v>0</v>
      </c>
      <c r="AU159" s="60">
        <v>0</v>
      </c>
      <c r="AV159" s="60">
        <v>0</v>
      </c>
      <c r="AW159" s="60">
        <v>1</v>
      </c>
      <c r="AX159" s="60">
        <v>69</v>
      </c>
      <c r="AY159" s="60">
        <v>62</v>
      </c>
      <c r="AZ159" s="60">
        <v>62</v>
      </c>
      <c r="BA159" s="60">
        <v>0</v>
      </c>
      <c r="BB159" s="60">
        <v>0</v>
      </c>
      <c r="BC159" s="60">
        <v>0</v>
      </c>
      <c r="BD159" s="60">
        <v>0</v>
      </c>
      <c r="BE159" s="60">
        <v>0</v>
      </c>
      <c r="BF159" s="60">
        <v>0</v>
      </c>
      <c r="BG159" s="60">
        <v>0</v>
      </c>
      <c r="BH159" s="60">
        <v>0</v>
      </c>
      <c r="BI159" s="91" t="s">
        <v>111</v>
      </c>
      <c r="BJ159" s="61" t="s">
        <v>264</v>
      </c>
      <c r="BK159" s="61" t="s">
        <v>361</v>
      </c>
      <c r="BL159" s="61"/>
      <c r="BM159" s="61"/>
      <c r="BN159" s="61">
        <v>1.8043325720272576</v>
      </c>
      <c r="BO159" s="62"/>
      <c r="BP159" s="61"/>
      <c r="BQ159" s="64">
        <v>1.8043325720272576</v>
      </c>
      <c r="BR159" s="61">
        <f t="shared" si="18"/>
        <v>4</v>
      </c>
      <c r="BS159" s="61">
        <v>5538.55</v>
      </c>
      <c r="BT159" s="61">
        <v>1444.19</v>
      </c>
      <c r="BU159" s="60">
        <v>4001</v>
      </c>
      <c r="BV159" s="60">
        <v>5903</v>
      </c>
      <c r="BW159" s="61">
        <v>5535</v>
      </c>
      <c r="BX159" s="61">
        <v>1450</v>
      </c>
    </row>
    <row r="160" spans="1:76" hidden="1" x14ac:dyDescent="0.2">
      <c r="A160" s="6" t="s">
        <v>347</v>
      </c>
      <c r="B160" s="60">
        <v>25413</v>
      </c>
      <c r="C160" s="61" t="s">
        <v>257</v>
      </c>
      <c r="D160" s="61">
        <f t="shared" si="19"/>
        <v>60</v>
      </c>
      <c r="E160" s="61" t="e">
        <f t="shared" si="20"/>
        <v>#VALUE!</v>
      </c>
      <c r="F160" s="61" t="str">
        <f t="shared" si="21"/>
        <v>4060</v>
      </c>
      <c r="G160" s="61" t="str">
        <f t="shared" si="17"/>
        <v>40G5</v>
      </c>
      <c r="H160" s="61">
        <v>25</v>
      </c>
      <c r="I160" s="60">
        <v>55</v>
      </c>
      <c r="J160" s="144">
        <v>50.1</v>
      </c>
      <c r="K160" s="60">
        <v>15</v>
      </c>
      <c r="L160" s="144">
        <v>56.8</v>
      </c>
      <c r="M160" s="61">
        <v>55</v>
      </c>
      <c r="N160" s="144">
        <v>51.1</v>
      </c>
      <c r="O160" s="61">
        <v>16</v>
      </c>
      <c r="P160" s="144">
        <v>0.2</v>
      </c>
      <c r="Q160" s="61">
        <v>0</v>
      </c>
      <c r="R160" s="144">
        <v>0</v>
      </c>
      <c r="S160" s="61">
        <v>0</v>
      </c>
      <c r="T160" s="144">
        <v>0</v>
      </c>
      <c r="U160" s="60">
        <v>0</v>
      </c>
      <c r="V160" s="60">
        <v>0</v>
      </c>
      <c r="W160" s="60">
        <v>0</v>
      </c>
      <c r="X160" s="60">
        <v>0</v>
      </c>
      <c r="Y160" s="60">
        <v>0</v>
      </c>
      <c r="Z160" s="60">
        <v>0</v>
      </c>
      <c r="AA160" s="60">
        <v>0</v>
      </c>
      <c r="AB160" s="60">
        <v>0</v>
      </c>
      <c r="AC160" s="65">
        <v>0</v>
      </c>
      <c r="AD160" s="60">
        <v>0</v>
      </c>
      <c r="AE160" s="60">
        <v>0</v>
      </c>
      <c r="AF160" s="60">
        <v>0</v>
      </c>
      <c r="AG160" s="60">
        <v>0</v>
      </c>
      <c r="AH160" s="60">
        <v>0</v>
      </c>
      <c r="AI160" s="60">
        <v>0</v>
      </c>
      <c r="AJ160" s="60">
        <v>0</v>
      </c>
      <c r="AK160" s="60">
        <v>0</v>
      </c>
      <c r="AL160" s="60">
        <v>0</v>
      </c>
      <c r="AM160" s="60">
        <v>0</v>
      </c>
      <c r="AN160" s="60">
        <v>0</v>
      </c>
      <c r="AO160" s="60">
        <v>0</v>
      </c>
      <c r="AP160" s="60">
        <v>0</v>
      </c>
      <c r="AQ160" s="60">
        <v>0</v>
      </c>
      <c r="AR160" s="60">
        <v>0</v>
      </c>
      <c r="AS160" s="60">
        <v>0</v>
      </c>
      <c r="AT160" s="60">
        <v>0</v>
      </c>
      <c r="AU160" s="60">
        <v>0</v>
      </c>
      <c r="AV160" s="60">
        <v>0</v>
      </c>
      <c r="AW160" s="60" t="str">
        <f t="shared" ref="AW160:AW167" si="23">IF(A160="",1,"")</f>
        <v/>
      </c>
      <c r="AX160" s="61">
        <v>57</v>
      </c>
      <c r="AY160" s="61">
        <v>57</v>
      </c>
      <c r="AZ160" s="61">
        <v>57</v>
      </c>
      <c r="BA160" s="61">
        <v>0</v>
      </c>
      <c r="BB160" s="60">
        <v>0</v>
      </c>
      <c r="BC160" s="60">
        <v>0</v>
      </c>
      <c r="BD160" s="60">
        <v>0</v>
      </c>
      <c r="BE160" s="60">
        <v>0</v>
      </c>
      <c r="BF160" s="60">
        <v>0</v>
      </c>
      <c r="BG160" s="60">
        <v>0</v>
      </c>
      <c r="BH160" s="60">
        <v>0</v>
      </c>
      <c r="BI160" s="100" t="s">
        <v>71</v>
      </c>
      <c r="BJ160" s="61" t="s">
        <v>264</v>
      </c>
      <c r="BK160" s="61" t="s">
        <v>361</v>
      </c>
      <c r="BL160" s="61"/>
      <c r="BM160" s="61"/>
      <c r="BN160" s="64">
        <v>2.1550204526022143</v>
      </c>
      <c r="BO160" s="64"/>
      <c r="BP160" s="61"/>
      <c r="BQ160" s="64">
        <v>2.1550204526022143</v>
      </c>
      <c r="BR160" s="61">
        <f t="shared" si="18"/>
        <v>3</v>
      </c>
      <c r="BS160" s="61">
        <v>5550.1</v>
      </c>
      <c r="BT160" s="61">
        <v>1556.8</v>
      </c>
      <c r="BU160" s="60">
        <v>4003</v>
      </c>
      <c r="BV160" s="60">
        <v>6003</v>
      </c>
      <c r="BW160" s="61">
        <v>5555</v>
      </c>
      <c r="BX160" s="61">
        <v>1550</v>
      </c>
    </row>
    <row r="161" spans="1:76" hidden="1" x14ac:dyDescent="0.2">
      <c r="A161" s="6" t="s">
        <v>347</v>
      </c>
      <c r="B161" s="60">
        <v>25414</v>
      </c>
      <c r="C161" s="61" t="s">
        <v>256</v>
      </c>
      <c r="D161" s="61">
        <f t="shared" si="19"/>
        <v>59</v>
      </c>
      <c r="E161" s="61" t="e">
        <f t="shared" si="20"/>
        <v>#VALUE!</v>
      </c>
      <c r="F161" s="61" t="str">
        <f t="shared" si="21"/>
        <v>4059</v>
      </c>
      <c r="G161" s="61" t="str">
        <f t="shared" si="17"/>
        <v>40G4</v>
      </c>
      <c r="H161" s="61">
        <v>25</v>
      </c>
      <c r="I161" s="61">
        <v>55</v>
      </c>
      <c r="J161" s="144">
        <v>42.1</v>
      </c>
      <c r="K161" s="61">
        <v>14</v>
      </c>
      <c r="L161" s="144">
        <v>33</v>
      </c>
      <c r="M161" s="61">
        <v>55</v>
      </c>
      <c r="N161" s="144">
        <v>41.2</v>
      </c>
      <c r="O161" s="61">
        <v>14</v>
      </c>
      <c r="P161" s="144">
        <v>29</v>
      </c>
      <c r="Q161" s="61">
        <v>0</v>
      </c>
      <c r="R161" s="144">
        <v>0</v>
      </c>
      <c r="S161" s="61">
        <v>0</v>
      </c>
      <c r="T161" s="144">
        <v>0</v>
      </c>
      <c r="U161" s="60">
        <v>0</v>
      </c>
      <c r="V161" s="60">
        <v>0</v>
      </c>
      <c r="W161" s="60">
        <v>0</v>
      </c>
      <c r="X161" s="60">
        <v>0</v>
      </c>
      <c r="Y161" s="60">
        <v>0</v>
      </c>
      <c r="Z161" s="60">
        <v>0</v>
      </c>
      <c r="AA161" s="60">
        <v>0</v>
      </c>
      <c r="AB161" s="60">
        <v>0</v>
      </c>
      <c r="AC161" s="65">
        <v>0</v>
      </c>
      <c r="AD161" s="60">
        <v>0</v>
      </c>
      <c r="AE161" s="60">
        <v>0</v>
      </c>
      <c r="AF161" s="60">
        <v>0</v>
      </c>
      <c r="AG161" s="60">
        <v>0</v>
      </c>
      <c r="AH161" s="60">
        <v>0</v>
      </c>
      <c r="AI161" s="60">
        <v>0</v>
      </c>
      <c r="AJ161" s="60">
        <v>0</v>
      </c>
      <c r="AK161" s="60">
        <v>0</v>
      </c>
      <c r="AL161" s="60">
        <v>0</v>
      </c>
      <c r="AM161" s="60">
        <v>0</v>
      </c>
      <c r="AN161" s="60">
        <v>0</v>
      </c>
      <c r="AO161" s="60">
        <v>0</v>
      </c>
      <c r="AP161" s="60">
        <v>0</v>
      </c>
      <c r="AQ161" s="60">
        <v>0</v>
      </c>
      <c r="AR161" s="60">
        <v>0</v>
      </c>
      <c r="AS161" s="60">
        <v>0</v>
      </c>
      <c r="AT161" s="60">
        <v>0</v>
      </c>
      <c r="AU161" s="60">
        <v>0</v>
      </c>
      <c r="AV161" s="60">
        <v>0</v>
      </c>
      <c r="AW161" s="60" t="str">
        <f t="shared" si="23"/>
        <v/>
      </c>
      <c r="AX161" s="61">
        <v>47</v>
      </c>
      <c r="AY161" s="61">
        <v>45</v>
      </c>
      <c r="AZ161" s="61">
        <v>49</v>
      </c>
      <c r="BA161" s="61">
        <v>0</v>
      </c>
      <c r="BB161" s="60">
        <v>0</v>
      </c>
      <c r="BC161" s="60">
        <v>0</v>
      </c>
      <c r="BD161" s="60">
        <v>0</v>
      </c>
      <c r="BE161" s="60">
        <v>0</v>
      </c>
      <c r="BF161" s="60">
        <v>0</v>
      </c>
      <c r="BG161" s="60">
        <v>0</v>
      </c>
      <c r="BH161" s="60">
        <v>0</v>
      </c>
      <c r="BI161" s="100" t="s">
        <v>104</v>
      </c>
      <c r="BJ161" s="61" t="s">
        <v>264</v>
      </c>
      <c r="BK161" s="61" t="s">
        <v>361</v>
      </c>
      <c r="BL161" s="61">
        <v>1</v>
      </c>
      <c r="BM161" s="61"/>
      <c r="BN161" s="64">
        <v>2.4274475984081918</v>
      </c>
      <c r="BO161" s="64"/>
      <c r="BP161" s="61"/>
      <c r="BQ161" s="64">
        <v>2.4274475984081918</v>
      </c>
      <c r="BR161" s="61">
        <f t="shared" si="18"/>
        <v>3</v>
      </c>
      <c r="BS161" s="61">
        <v>5542.1</v>
      </c>
      <c r="BT161" s="61">
        <v>1433</v>
      </c>
      <c r="BU161" s="60">
        <v>4002</v>
      </c>
      <c r="BV161" s="60">
        <v>5902</v>
      </c>
      <c r="BW161" s="61">
        <v>5545</v>
      </c>
      <c r="BX161" s="61">
        <v>1430</v>
      </c>
    </row>
    <row r="162" spans="1:76" hidden="1" x14ac:dyDescent="0.2">
      <c r="A162" s="6" t="s">
        <v>347</v>
      </c>
      <c r="B162" s="60">
        <v>25416</v>
      </c>
      <c r="C162" s="61" t="s">
        <v>256</v>
      </c>
      <c r="D162" s="61">
        <f t="shared" si="19"/>
        <v>59</v>
      </c>
      <c r="E162" s="61" t="e">
        <f t="shared" si="20"/>
        <v>#VALUE!</v>
      </c>
      <c r="F162" s="61" t="str">
        <f t="shared" si="21"/>
        <v>4059</v>
      </c>
      <c r="G162" s="61" t="str">
        <f t="shared" si="17"/>
        <v>40G4</v>
      </c>
      <c r="H162" s="61">
        <v>25</v>
      </c>
      <c r="I162" s="61">
        <v>55</v>
      </c>
      <c r="J162" s="144">
        <v>41.56</v>
      </c>
      <c r="K162" s="61">
        <v>14</v>
      </c>
      <c r="L162" s="144">
        <v>22.75</v>
      </c>
      <c r="M162" s="61">
        <v>55</v>
      </c>
      <c r="N162" s="144">
        <v>43.13</v>
      </c>
      <c r="O162" s="61">
        <v>14</v>
      </c>
      <c r="P162" s="144">
        <v>20.65</v>
      </c>
      <c r="Q162" s="61">
        <v>0</v>
      </c>
      <c r="R162" s="144">
        <v>0</v>
      </c>
      <c r="S162" s="61">
        <v>0</v>
      </c>
      <c r="T162" s="144">
        <v>0</v>
      </c>
      <c r="U162" s="60">
        <v>0</v>
      </c>
      <c r="V162" s="60">
        <v>0</v>
      </c>
      <c r="W162" s="60">
        <v>0</v>
      </c>
      <c r="X162" s="60">
        <v>0</v>
      </c>
      <c r="Y162" s="60">
        <v>0</v>
      </c>
      <c r="Z162" s="60">
        <v>0</v>
      </c>
      <c r="AA162" s="60">
        <v>0</v>
      </c>
      <c r="AB162" s="60">
        <v>0</v>
      </c>
      <c r="AC162" s="65">
        <v>0</v>
      </c>
      <c r="AD162" s="60">
        <v>0</v>
      </c>
      <c r="AE162" s="60">
        <v>0</v>
      </c>
      <c r="AF162" s="60">
        <v>0</v>
      </c>
      <c r="AG162" s="60">
        <v>0</v>
      </c>
      <c r="AH162" s="60">
        <v>0</v>
      </c>
      <c r="AI162" s="60">
        <v>0</v>
      </c>
      <c r="AJ162" s="60">
        <v>0</v>
      </c>
      <c r="AK162" s="60">
        <v>0</v>
      </c>
      <c r="AL162" s="60">
        <v>0</v>
      </c>
      <c r="AM162" s="60">
        <v>0</v>
      </c>
      <c r="AN162" s="60">
        <v>0</v>
      </c>
      <c r="AO162" s="60">
        <v>0</v>
      </c>
      <c r="AP162" s="60">
        <v>0</v>
      </c>
      <c r="AQ162" s="60">
        <v>0</v>
      </c>
      <c r="AR162" s="60">
        <v>0</v>
      </c>
      <c r="AS162" s="60">
        <v>0</v>
      </c>
      <c r="AT162" s="60">
        <v>0</v>
      </c>
      <c r="AU162" s="60">
        <v>0</v>
      </c>
      <c r="AV162" s="60">
        <v>0</v>
      </c>
      <c r="AW162" s="60" t="str">
        <f t="shared" si="23"/>
        <v/>
      </c>
      <c r="AX162" s="61">
        <v>41</v>
      </c>
      <c r="AY162" s="61">
        <v>38</v>
      </c>
      <c r="AZ162" s="61">
        <v>35</v>
      </c>
      <c r="BA162" s="61">
        <v>0</v>
      </c>
      <c r="BB162" s="60">
        <v>0</v>
      </c>
      <c r="BC162" s="60">
        <v>0</v>
      </c>
      <c r="BD162" s="60">
        <v>0</v>
      </c>
      <c r="BE162" s="60">
        <v>0</v>
      </c>
      <c r="BF162" s="60">
        <v>0</v>
      </c>
      <c r="BG162" s="60">
        <v>0</v>
      </c>
      <c r="BH162" s="60">
        <v>0</v>
      </c>
      <c r="BI162" s="100" t="s">
        <v>101</v>
      </c>
      <c r="BJ162" s="61" t="s">
        <v>264</v>
      </c>
      <c r="BK162" s="61" t="s">
        <v>361</v>
      </c>
      <c r="BL162" s="61">
        <v>1</v>
      </c>
      <c r="BM162" s="61"/>
      <c r="BN162" s="64">
        <v>1.9659436510765844</v>
      </c>
      <c r="BO162" s="64"/>
      <c r="BP162" s="61"/>
      <c r="BQ162" s="64">
        <v>1.9659436510765844</v>
      </c>
      <c r="BR162" s="61">
        <f t="shared" si="18"/>
        <v>3</v>
      </c>
      <c r="BS162" s="61">
        <v>5541.56</v>
      </c>
      <c r="BT162" s="61">
        <v>1422.75</v>
      </c>
      <c r="BU162" s="60">
        <v>4002</v>
      </c>
      <c r="BV162" s="60">
        <v>5902</v>
      </c>
      <c r="BW162" s="61">
        <v>5545</v>
      </c>
      <c r="BX162" s="61">
        <v>1430</v>
      </c>
    </row>
    <row r="163" spans="1:76" hidden="1" x14ac:dyDescent="0.2">
      <c r="A163" s="6" t="s">
        <v>347</v>
      </c>
      <c r="B163" s="60">
        <v>25417</v>
      </c>
      <c r="C163" s="61" t="s">
        <v>258</v>
      </c>
      <c r="D163" s="61">
        <f t="shared" si="19"/>
        <v>61</v>
      </c>
      <c r="E163" s="61" t="e">
        <f t="shared" si="20"/>
        <v>#VALUE!</v>
      </c>
      <c r="F163" s="61" t="str">
        <f t="shared" si="21"/>
        <v>4061</v>
      </c>
      <c r="G163" s="61" t="str">
        <f t="shared" si="17"/>
        <v>40G6</v>
      </c>
      <c r="H163" s="61">
        <v>25</v>
      </c>
      <c r="I163" s="61">
        <v>55</v>
      </c>
      <c r="J163" s="144">
        <v>51.93</v>
      </c>
      <c r="K163" s="61">
        <v>16</v>
      </c>
      <c r="L163" s="144">
        <v>25.6</v>
      </c>
      <c r="M163" s="61">
        <v>55</v>
      </c>
      <c r="N163" s="144">
        <v>51.82</v>
      </c>
      <c r="O163" s="61">
        <v>16</v>
      </c>
      <c r="P163" s="144">
        <v>28.83</v>
      </c>
      <c r="Q163" s="61">
        <v>0</v>
      </c>
      <c r="R163" s="144">
        <v>0</v>
      </c>
      <c r="S163" s="61">
        <v>0</v>
      </c>
      <c r="T163" s="144">
        <v>0</v>
      </c>
      <c r="U163" s="60">
        <v>0</v>
      </c>
      <c r="V163" s="60">
        <v>0</v>
      </c>
      <c r="W163" s="60">
        <v>0</v>
      </c>
      <c r="X163" s="60">
        <v>0</v>
      </c>
      <c r="Y163" s="60">
        <v>0</v>
      </c>
      <c r="Z163" s="60">
        <v>0</v>
      </c>
      <c r="AA163" s="60">
        <v>0</v>
      </c>
      <c r="AB163" s="60">
        <v>0</v>
      </c>
      <c r="AC163" s="65">
        <v>0</v>
      </c>
      <c r="AD163" s="60">
        <v>0</v>
      </c>
      <c r="AE163" s="60">
        <v>0</v>
      </c>
      <c r="AF163" s="60">
        <v>0</v>
      </c>
      <c r="AG163" s="60">
        <v>0</v>
      </c>
      <c r="AH163" s="60">
        <v>0</v>
      </c>
      <c r="AI163" s="60">
        <v>0</v>
      </c>
      <c r="AJ163" s="60">
        <v>0</v>
      </c>
      <c r="AK163" s="60">
        <v>0</v>
      </c>
      <c r="AL163" s="60">
        <v>0</v>
      </c>
      <c r="AM163" s="60">
        <v>0</v>
      </c>
      <c r="AN163" s="60">
        <v>0</v>
      </c>
      <c r="AO163" s="60">
        <v>0</v>
      </c>
      <c r="AP163" s="60">
        <v>0</v>
      </c>
      <c r="AQ163" s="60">
        <v>0</v>
      </c>
      <c r="AR163" s="60">
        <v>0</v>
      </c>
      <c r="AS163" s="60">
        <v>0</v>
      </c>
      <c r="AT163" s="60">
        <v>0</v>
      </c>
      <c r="AU163" s="60">
        <v>0</v>
      </c>
      <c r="AV163" s="60">
        <v>0</v>
      </c>
      <c r="AW163" s="60" t="str">
        <f t="shared" si="23"/>
        <v/>
      </c>
      <c r="AX163" s="61">
        <v>52</v>
      </c>
      <c r="AY163" s="61">
        <v>52</v>
      </c>
      <c r="AZ163" s="61">
        <v>53</v>
      </c>
      <c r="BA163" s="61">
        <v>0</v>
      </c>
      <c r="BB163" s="60">
        <v>0</v>
      </c>
      <c r="BC163" s="60">
        <v>0</v>
      </c>
      <c r="BD163" s="60">
        <v>0</v>
      </c>
      <c r="BE163" s="60">
        <v>0</v>
      </c>
      <c r="BF163" s="60">
        <v>0</v>
      </c>
      <c r="BG163" s="60">
        <v>0</v>
      </c>
      <c r="BH163" s="60">
        <v>0</v>
      </c>
      <c r="BI163" s="100" t="s">
        <v>80</v>
      </c>
      <c r="BJ163" s="61" t="s">
        <v>264</v>
      </c>
      <c r="BK163" s="61" t="s">
        <v>361</v>
      </c>
      <c r="BL163" s="61">
        <v>2</v>
      </c>
      <c r="BM163" s="61"/>
      <c r="BN163" s="64">
        <v>1.8158516840881485</v>
      </c>
      <c r="BO163" s="64"/>
      <c r="BP163" s="61"/>
      <c r="BQ163" s="64">
        <v>1.8158516840881485</v>
      </c>
      <c r="BR163" s="61">
        <f t="shared" si="18"/>
        <v>3</v>
      </c>
      <c r="BS163" s="61">
        <v>5551.93</v>
      </c>
      <c r="BT163" s="61">
        <v>1625.6</v>
      </c>
      <c r="BU163" s="60">
        <v>4003</v>
      </c>
      <c r="BV163" s="60">
        <v>6102</v>
      </c>
      <c r="BW163" s="61">
        <v>5555</v>
      </c>
      <c r="BX163" s="61">
        <v>1630</v>
      </c>
    </row>
    <row r="164" spans="1:76" hidden="1" x14ac:dyDescent="0.2">
      <c r="A164" s="6" t="s">
        <v>347</v>
      </c>
      <c r="B164" s="60">
        <v>25418</v>
      </c>
      <c r="C164" s="61" t="s">
        <v>256</v>
      </c>
      <c r="D164" s="61">
        <f t="shared" si="19"/>
        <v>59</v>
      </c>
      <c r="E164" s="61" t="e">
        <f t="shared" si="20"/>
        <v>#VALUE!</v>
      </c>
      <c r="F164" s="61" t="str">
        <f t="shared" si="21"/>
        <v>4059</v>
      </c>
      <c r="G164" s="61" t="str">
        <f t="shared" si="17"/>
        <v>40G4</v>
      </c>
      <c r="H164" s="81">
        <v>25</v>
      </c>
      <c r="I164" s="81">
        <v>55</v>
      </c>
      <c r="J164" s="143">
        <v>42.4</v>
      </c>
      <c r="K164" s="81">
        <v>14</v>
      </c>
      <c r="L164" s="143">
        <v>22.5</v>
      </c>
      <c r="M164" s="65">
        <v>55</v>
      </c>
      <c r="N164" s="143">
        <v>42.8</v>
      </c>
      <c r="O164" s="65">
        <v>14</v>
      </c>
      <c r="P164" s="143">
        <v>25.9</v>
      </c>
      <c r="Q164" s="61">
        <v>0</v>
      </c>
      <c r="R164" s="144">
        <v>0</v>
      </c>
      <c r="S164" s="61">
        <v>0</v>
      </c>
      <c r="T164" s="144">
        <v>0</v>
      </c>
      <c r="U164" s="60">
        <v>0</v>
      </c>
      <c r="V164" s="60">
        <v>0</v>
      </c>
      <c r="W164" s="60">
        <v>0</v>
      </c>
      <c r="X164" s="60">
        <v>0</v>
      </c>
      <c r="Y164" s="60">
        <v>0</v>
      </c>
      <c r="Z164" s="60">
        <v>0</v>
      </c>
      <c r="AA164" s="60">
        <v>0</v>
      </c>
      <c r="AB164" s="60">
        <v>0</v>
      </c>
      <c r="AC164" s="65">
        <v>0</v>
      </c>
      <c r="AD164" s="60">
        <v>0</v>
      </c>
      <c r="AE164" s="60">
        <v>0</v>
      </c>
      <c r="AF164" s="60">
        <v>0</v>
      </c>
      <c r="AG164" s="60">
        <v>0</v>
      </c>
      <c r="AH164" s="60">
        <v>0</v>
      </c>
      <c r="AI164" s="60">
        <v>0</v>
      </c>
      <c r="AJ164" s="60">
        <v>0</v>
      </c>
      <c r="AK164" s="60">
        <v>0</v>
      </c>
      <c r="AL164" s="60">
        <v>0</v>
      </c>
      <c r="AM164" s="60">
        <v>0</v>
      </c>
      <c r="AN164" s="60">
        <v>0</v>
      </c>
      <c r="AO164" s="60">
        <v>0</v>
      </c>
      <c r="AP164" s="60">
        <v>0</v>
      </c>
      <c r="AQ164" s="60">
        <v>0</v>
      </c>
      <c r="AR164" s="60">
        <v>0</v>
      </c>
      <c r="AS164" s="60">
        <v>0</v>
      </c>
      <c r="AT164" s="60">
        <v>0</v>
      </c>
      <c r="AU164" s="60">
        <v>0</v>
      </c>
      <c r="AV164" s="60">
        <v>0</v>
      </c>
      <c r="AW164" s="60" t="str">
        <f t="shared" si="23"/>
        <v/>
      </c>
      <c r="AX164" s="61">
        <v>38</v>
      </c>
      <c r="AY164" s="81">
        <v>37</v>
      </c>
      <c r="AZ164" s="61">
        <v>39</v>
      </c>
      <c r="BA164" s="61">
        <v>0</v>
      </c>
      <c r="BB164" s="60">
        <v>0</v>
      </c>
      <c r="BC164" s="60">
        <v>0</v>
      </c>
      <c r="BD164" s="60">
        <v>0</v>
      </c>
      <c r="BE164" s="60">
        <v>0</v>
      </c>
      <c r="BF164" s="60">
        <v>0</v>
      </c>
      <c r="BG164" s="60">
        <v>0</v>
      </c>
      <c r="BH164" s="60">
        <v>0</v>
      </c>
      <c r="BI164" s="102" t="s">
        <v>102</v>
      </c>
      <c r="BJ164" s="61" t="s">
        <v>264</v>
      </c>
      <c r="BK164" s="61" t="s">
        <v>361</v>
      </c>
      <c r="BL164" s="60">
        <v>1</v>
      </c>
      <c r="BM164" s="61"/>
      <c r="BN164" s="64">
        <v>1.9568172068525282</v>
      </c>
      <c r="BO164" s="64"/>
      <c r="BP164" s="61"/>
      <c r="BQ164" s="64">
        <v>1.9568172068525282</v>
      </c>
      <c r="BR164" s="61">
        <f t="shared" si="18"/>
        <v>2</v>
      </c>
      <c r="BS164" s="61">
        <v>5542.4</v>
      </c>
      <c r="BT164" s="61">
        <v>1422.5</v>
      </c>
      <c r="BU164" s="60">
        <v>4002</v>
      </c>
      <c r="BV164" s="60">
        <v>5902</v>
      </c>
      <c r="BW164" s="61">
        <v>5545</v>
      </c>
      <c r="BX164" s="61">
        <v>1430</v>
      </c>
    </row>
    <row r="165" spans="1:76" hidden="1" x14ac:dyDescent="0.2">
      <c r="A165" s="6" t="s">
        <v>347</v>
      </c>
      <c r="B165" s="60">
        <v>25419</v>
      </c>
      <c r="C165" s="61" t="s">
        <v>256</v>
      </c>
      <c r="D165" s="61">
        <f t="shared" si="19"/>
        <v>59</v>
      </c>
      <c r="E165" s="61" t="e">
        <f t="shared" si="20"/>
        <v>#VALUE!</v>
      </c>
      <c r="F165" s="61" t="str">
        <f t="shared" si="21"/>
        <v>4059</v>
      </c>
      <c r="G165" s="61" t="str">
        <f t="shared" si="17"/>
        <v>40G4</v>
      </c>
      <c r="H165" s="63">
        <v>25</v>
      </c>
      <c r="I165" s="61">
        <v>55</v>
      </c>
      <c r="J165" s="144">
        <v>41.5</v>
      </c>
      <c r="K165" s="61">
        <v>14</v>
      </c>
      <c r="L165" s="144">
        <v>22.35</v>
      </c>
      <c r="M165" s="60">
        <v>55</v>
      </c>
      <c r="N165" s="144">
        <v>43</v>
      </c>
      <c r="O165" s="60">
        <v>14</v>
      </c>
      <c r="P165" s="144">
        <v>20.5</v>
      </c>
      <c r="Q165" s="61">
        <v>0</v>
      </c>
      <c r="R165" s="144">
        <v>0</v>
      </c>
      <c r="S165" s="61">
        <v>0</v>
      </c>
      <c r="T165" s="144">
        <v>0</v>
      </c>
      <c r="U165" s="60">
        <v>0</v>
      </c>
      <c r="V165" s="60">
        <v>0</v>
      </c>
      <c r="W165" s="60">
        <v>0</v>
      </c>
      <c r="X165" s="60">
        <v>0</v>
      </c>
      <c r="Y165" s="60">
        <v>0</v>
      </c>
      <c r="Z165" s="60">
        <v>0</v>
      </c>
      <c r="AA165" s="60">
        <v>0</v>
      </c>
      <c r="AB165" s="60">
        <v>0</v>
      </c>
      <c r="AC165" s="65">
        <v>0</v>
      </c>
      <c r="AD165" s="60">
        <v>0</v>
      </c>
      <c r="AE165" s="60">
        <v>0</v>
      </c>
      <c r="AF165" s="60">
        <v>0</v>
      </c>
      <c r="AG165" s="60">
        <v>0</v>
      </c>
      <c r="AH165" s="60">
        <v>0</v>
      </c>
      <c r="AI165" s="60">
        <v>0</v>
      </c>
      <c r="AJ165" s="60">
        <v>0</v>
      </c>
      <c r="AK165" s="60">
        <v>0</v>
      </c>
      <c r="AL165" s="60">
        <v>0</v>
      </c>
      <c r="AM165" s="60">
        <v>0</v>
      </c>
      <c r="AN165" s="60">
        <v>0</v>
      </c>
      <c r="AO165" s="60">
        <v>0</v>
      </c>
      <c r="AP165" s="60">
        <v>0</v>
      </c>
      <c r="AQ165" s="60">
        <v>0</v>
      </c>
      <c r="AR165" s="60">
        <v>0</v>
      </c>
      <c r="AS165" s="60">
        <v>0</v>
      </c>
      <c r="AT165" s="60">
        <v>0</v>
      </c>
      <c r="AU165" s="60">
        <v>0</v>
      </c>
      <c r="AV165" s="60">
        <v>0</v>
      </c>
      <c r="AW165" s="60" t="str">
        <f t="shared" si="23"/>
        <v/>
      </c>
      <c r="AX165" s="61">
        <v>34</v>
      </c>
      <c r="AY165" s="61">
        <v>37</v>
      </c>
      <c r="AZ165" s="61">
        <v>32</v>
      </c>
      <c r="BA165" s="61">
        <v>0</v>
      </c>
      <c r="BB165" s="60">
        <v>0</v>
      </c>
      <c r="BC165" s="60">
        <v>0</v>
      </c>
      <c r="BD165" s="60">
        <v>0</v>
      </c>
      <c r="BE165" s="60">
        <v>0</v>
      </c>
      <c r="BF165" s="60">
        <v>0</v>
      </c>
      <c r="BG165" s="60">
        <v>0</v>
      </c>
      <c r="BH165" s="60">
        <v>0</v>
      </c>
      <c r="BI165" s="100" t="s">
        <v>100</v>
      </c>
      <c r="BJ165" s="61" t="s">
        <v>264</v>
      </c>
      <c r="BK165" s="61" t="s">
        <v>361</v>
      </c>
      <c r="BL165" s="60">
        <v>1</v>
      </c>
      <c r="BM165" s="61"/>
      <c r="BN165" s="64">
        <v>1.8266424754556159</v>
      </c>
      <c r="BO165" s="64"/>
      <c r="BP165" s="61"/>
      <c r="BQ165" s="64">
        <v>1.8266424754556159</v>
      </c>
      <c r="BR165" s="61">
        <f t="shared" si="18"/>
        <v>2</v>
      </c>
      <c r="BS165" s="61">
        <v>5541.5</v>
      </c>
      <c r="BT165" s="61">
        <v>1422.35</v>
      </c>
      <c r="BU165" s="60">
        <v>4002</v>
      </c>
      <c r="BV165" s="60">
        <v>5902</v>
      </c>
      <c r="BW165" s="61">
        <v>5545</v>
      </c>
      <c r="BX165" s="61">
        <v>1430</v>
      </c>
    </row>
    <row r="166" spans="1:76" hidden="1" x14ac:dyDescent="0.2">
      <c r="A166" s="6" t="s">
        <v>347</v>
      </c>
      <c r="B166" s="60">
        <v>25421</v>
      </c>
      <c r="C166" s="61" t="s">
        <v>256</v>
      </c>
      <c r="D166" s="61">
        <f t="shared" si="19"/>
        <v>59</v>
      </c>
      <c r="E166" s="61" t="e">
        <f t="shared" si="20"/>
        <v>#VALUE!</v>
      </c>
      <c r="F166" s="61" t="str">
        <f t="shared" si="21"/>
        <v>4059</v>
      </c>
      <c r="G166" s="61" t="str">
        <f t="shared" si="17"/>
        <v>40G4</v>
      </c>
      <c r="H166" s="81">
        <v>25</v>
      </c>
      <c r="I166" s="83">
        <v>55</v>
      </c>
      <c r="J166" s="143">
        <v>41.2</v>
      </c>
      <c r="K166" s="81">
        <v>14</v>
      </c>
      <c r="L166" s="143">
        <v>27.3</v>
      </c>
      <c r="M166" s="65">
        <v>55</v>
      </c>
      <c r="N166" s="143">
        <v>40.200000000000003</v>
      </c>
      <c r="O166" s="65">
        <v>14</v>
      </c>
      <c r="P166" s="143">
        <v>29.25</v>
      </c>
      <c r="Q166" s="61">
        <v>0</v>
      </c>
      <c r="R166" s="144">
        <v>0</v>
      </c>
      <c r="S166" s="61">
        <v>0</v>
      </c>
      <c r="T166" s="144">
        <v>0</v>
      </c>
      <c r="U166" s="60">
        <v>0</v>
      </c>
      <c r="V166" s="60">
        <v>0</v>
      </c>
      <c r="W166" s="60">
        <v>0</v>
      </c>
      <c r="X166" s="60">
        <v>0</v>
      </c>
      <c r="Y166" s="60">
        <v>0</v>
      </c>
      <c r="Z166" s="60">
        <v>0</v>
      </c>
      <c r="AA166" s="60">
        <v>0</v>
      </c>
      <c r="AB166" s="60">
        <v>0</v>
      </c>
      <c r="AC166" s="65">
        <v>0</v>
      </c>
      <c r="AD166" s="60">
        <v>0</v>
      </c>
      <c r="AE166" s="60">
        <v>0</v>
      </c>
      <c r="AF166" s="60">
        <v>0</v>
      </c>
      <c r="AG166" s="60">
        <v>0</v>
      </c>
      <c r="AH166" s="60">
        <v>0</v>
      </c>
      <c r="AI166" s="60">
        <v>0</v>
      </c>
      <c r="AJ166" s="60">
        <v>0</v>
      </c>
      <c r="AK166" s="60">
        <v>0</v>
      </c>
      <c r="AL166" s="60">
        <v>0</v>
      </c>
      <c r="AM166" s="60">
        <v>0</v>
      </c>
      <c r="AN166" s="60">
        <v>0</v>
      </c>
      <c r="AO166" s="60">
        <v>0</v>
      </c>
      <c r="AP166" s="60">
        <v>0</v>
      </c>
      <c r="AQ166" s="60">
        <v>0</v>
      </c>
      <c r="AR166" s="60">
        <v>0</v>
      </c>
      <c r="AS166" s="60">
        <v>0</v>
      </c>
      <c r="AT166" s="60">
        <v>0</v>
      </c>
      <c r="AU166" s="60">
        <v>0</v>
      </c>
      <c r="AV166" s="60">
        <v>0</v>
      </c>
      <c r="AW166" s="60" t="str">
        <f t="shared" si="23"/>
        <v/>
      </c>
      <c r="AX166" s="61">
        <v>48</v>
      </c>
      <c r="AY166" s="61">
        <v>47</v>
      </c>
      <c r="AZ166" s="61">
        <v>50</v>
      </c>
      <c r="BA166" s="61">
        <v>0</v>
      </c>
      <c r="BB166" s="60">
        <v>0</v>
      </c>
      <c r="BC166" s="60">
        <v>0</v>
      </c>
      <c r="BD166" s="60">
        <v>0</v>
      </c>
      <c r="BE166" s="60">
        <v>0</v>
      </c>
      <c r="BF166" s="60">
        <v>0</v>
      </c>
      <c r="BG166" s="60">
        <v>0</v>
      </c>
      <c r="BH166" s="60">
        <v>0</v>
      </c>
      <c r="BI166" s="100" t="s">
        <v>105</v>
      </c>
      <c r="BJ166" s="61" t="s">
        <v>264</v>
      </c>
      <c r="BK166" s="61" t="s">
        <v>361</v>
      </c>
      <c r="BL166" s="61"/>
      <c r="BM166" s="61"/>
      <c r="BN166" s="64">
        <v>1.4862257308309268</v>
      </c>
      <c r="BO166" s="64"/>
      <c r="BP166" s="61"/>
      <c r="BQ166" s="64">
        <v>1.4862257308309268</v>
      </c>
      <c r="BR166" s="61">
        <f t="shared" si="18"/>
        <v>3</v>
      </c>
      <c r="BS166" s="61">
        <v>5541.2</v>
      </c>
      <c r="BT166" s="61">
        <v>1427.3</v>
      </c>
      <c r="BU166" s="60">
        <v>4002</v>
      </c>
      <c r="BV166" s="60">
        <v>5902</v>
      </c>
      <c r="BW166" s="61">
        <v>5545</v>
      </c>
      <c r="BX166" s="61">
        <v>1430</v>
      </c>
    </row>
    <row r="167" spans="1:76" hidden="1" x14ac:dyDescent="0.2">
      <c r="A167" s="6" t="s">
        <v>347</v>
      </c>
      <c r="B167" s="60">
        <v>25422</v>
      </c>
      <c r="C167" s="61" t="s">
        <v>256</v>
      </c>
      <c r="D167" s="61">
        <f t="shared" si="19"/>
        <v>59</v>
      </c>
      <c r="E167" s="61" t="e">
        <f t="shared" si="20"/>
        <v>#VALUE!</v>
      </c>
      <c r="F167" s="61" t="str">
        <f t="shared" si="21"/>
        <v>4059</v>
      </c>
      <c r="G167" s="61" t="str">
        <f t="shared" si="17"/>
        <v>40G4</v>
      </c>
      <c r="H167" s="81">
        <v>25</v>
      </c>
      <c r="I167" s="83">
        <v>55</v>
      </c>
      <c r="J167" s="143">
        <v>41.8</v>
      </c>
      <c r="K167" s="83">
        <v>14</v>
      </c>
      <c r="L167" s="143">
        <v>24.6</v>
      </c>
      <c r="M167" s="65">
        <v>55</v>
      </c>
      <c r="N167" s="143">
        <v>41.25</v>
      </c>
      <c r="O167" s="65">
        <v>14</v>
      </c>
      <c r="P167" s="143">
        <v>27.2</v>
      </c>
      <c r="Q167" s="61">
        <v>0</v>
      </c>
      <c r="R167" s="144">
        <v>0</v>
      </c>
      <c r="S167" s="61">
        <v>0</v>
      </c>
      <c r="T167" s="144">
        <v>0</v>
      </c>
      <c r="U167" s="60">
        <v>0</v>
      </c>
      <c r="V167" s="60">
        <v>0</v>
      </c>
      <c r="W167" s="60">
        <v>0</v>
      </c>
      <c r="X167" s="60">
        <v>0</v>
      </c>
      <c r="Y167" s="60">
        <v>0</v>
      </c>
      <c r="Z167" s="60">
        <v>0</v>
      </c>
      <c r="AA167" s="60">
        <v>0</v>
      </c>
      <c r="AB167" s="60">
        <v>0</v>
      </c>
      <c r="AC167" s="65">
        <v>0</v>
      </c>
      <c r="AD167" s="60">
        <v>0</v>
      </c>
      <c r="AE167" s="60">
        <v>0</v>
      </c>
      <c r="AF167" s="60">
        <v>0</v>
      </c>
      <c r="AG167" s="60">
        <v>0</v>
      </c>
      <c r="AH167" s="60">
        <v>0</v>
      </c>
      <c r="AI167" s="60">
        <v>0</v>
      </c>
      <c r="AJ167" s="60">
        <v>0</v>
      </c>
      <c r="AK167" s="60">
        <v>0</v>
      </c>
      <c r="AL167" s="60">
        <v>0</v>
      </c>
      <c r="AM167" s="60">
        <v>0</v>
      </c>
      <c r="AN167" s="60">
        <v>0</v>
      </c>
      <c r="AO167" s="60">
        <v>0</v>
      </c>
      <c r="AP167" s="60">
        <v>0</v>
      </c>
      <c r="AQ167" s="60">
        <v>0</v>
      </c>
      <c r="AR167" s="60">
        <v>0</v>
      </c>
      <c r="AS167" s="60">
        <v>0</v>
      </c>
      <c r="AT167" s="60">
        <v>0</v>
      </c>
      <c r="AU167" s="60">
        <v>0</v>
      </c>
      <c r="AV167" s="60">
        <v>0</v>
      </c>
      <c r="AW167" s="60" t="str">
        <f t="shared" si="23"/>
        <v/>
      </c>
      <c r="AX167" s="61">
        <v>44</v>
      </c>
      <c r="AY167" s="61">
        <v>42</v>
      </c>
      <c r="AZ167" s="61">
        <v>47</v>
      </c>
      <c r="BA167" s="61">
        <v>0</v>
      </c>
      <c r="BB167" s="60">
        <v>0</v>
      </c>
      <c r="BC167" s="60">
        <v>0</v>
      </c>
      <c r="BD167" s="60">
        <v>0</v>
      </c>
      <c r="BE167" s="60">
        <v>0</v>
      </c>
      <c r="BF167" s="60">
        <v>0</v>
      </c>
      <c r="BG167" s="60">
        <v>0</v>
      </c>
      <c r="BH167" s="60">
        <v>0</v>
      </c>
      <c r="BI167" s="100" t="s">
        <v>103</v>
      </c>
      <c r="BJ167" s="61" t="s">
        <v>264</v>
      </c>
      <c r="BK167" s="61" t="s">
        <v>361</v>
      </c>
      <c r="BL167" s="61">
        <v>1</v>
      </c>
      <c r="BM167" s="61"/>
      <c r="BN167" s="64">
        <v>1.5652750741739681</v>
      </c>
      <c r="BO167" s="64"/>
      <c r="BP167" s="61"/>
      <c r="BQ167" s="64">
        <v>1.5652750741739681</v>
      </c>
      <c r="BR167" s="61">
        <f t="shared" si="18"/>
        <v>3</v>
      </c>
      <c r="BS167" s="61">
        <v>5541.8</v>
      </c>
      <c r="BT167" s="61">
        <v>1424.6</v>
      </c>
      <c r="BU167" s="60">
        <v>4002</v>
      </c>
      <c r="BV167" s="60">
        <v>5902</v>
      </c>
      <c r="BW167" s="61">
        <v>5545</v>
      </c>
      <c r="BX167" s="61">
        <v>1430</v>
      </c>
    </row>
    <row r="168" spans="1:76" hidden="1" x14ac:dyDescent="0.2">
      <c r="A168" s="6" t="s">
        <v>347</v>
      </c>
      <c r="B168" s="61">
        <v>25423</v>
      </c>
      <c r="C168" s="61" t="s">
        <v>256</v>
      </c>
      <c r="D168" s="61">
        <f t="shared" si="19"/>
        <v>59</v>
      </c>
      <c r="E168" s="61" t="e">
        <f t="shared" si="20"/>
        <v>#VALUE!</v>
      </c>
      <c r="F168" s="61" t="str">
        <f t="shared" si="21"/>
        <v>4059</v>
      </c>
      <c r="G168" s="61" t="str">
        <f t="shared" si="17"/>
        <v>40G4</v>
      </c>
      <c r="H168" s="61">
        <v>25</v>
      </c>
      <c r="I168" s="61">
        <v>55</v>
      </c>
      <c r="J168" s="144">
        <v>41.5</v>
      </c>
      <c r="K168" s="61">
        <v>14</v>
      </c>
      <c r="L168" s="144">
        <v>52.3</v>
      </c>
      <c r="M168" s="60">
        <v>55</v>
      </c>
      <c r="N168" s="144">
        <v>41.3</v>
      </c>
      <c r="O168" s="60">
        <v>14</v>
      </c>
      <c r="P168" s="144">
        <v>49.4</v>
      </c>
      <c r="Q168" s="60">
        <v>0</v>
      </c>
      <c r="R168" s="144">
        <v>0</v>
      </c>
      <c r="S168" s="60">
        <v>0</v>
      </c>
      <c r="T168" s="144">
        <v>0</v>
      </c>
      <c r="U168" s="60">
        <v>0</v>
      </c>
      <c r="V168" s="60">
        <v>0</v>
      </c>
      <c r="W168" s="60">
        <v>0</v>
      </c>
      <c r="X168" s="60">
        <v>0</v>
      </c>
      <c r="Y168" s="60">
        <v>0</v>
      </c>
      <c r="Z168" s="60">
        <v>0</v>
      </c>
      <c r="AA168" s="60">
        <v>0</v>
      </c>
      <c r="AB168" s="60">
        <v>0</v>
      </c>
      <c r="AC168" s="60">
        <v>0</v>
      </c>
      <c r="AD168" s="60">
        <v>0</v>
      </c>
      <c r="AE168" s="60">
        <v>0</v>
      </c>
      <c r="AF168" s="60">
        <v>0</v>
      </c>
      <c r="AG168" s="60">
        <v>0</v>
      </c>
      <c r="AH168" s="60">
        <v>0</v>
      </c>
      <c r="AI168" s="60">
        <v>0</v>
      </c>
      <c r="AJ168" s="60">
        <v>0</v>
      </c>
      <c r="AK168" s="60">
        <v>0</v>
      </c>
      <c r="AL168" s="60">
        <v>0</v>
      </c>
      <c r="AM168" s="60">
        <v>0</v>
      </c>
      <c r="AN168" s="60">
        <v>0</v>
      </c>
      <c r="AO168" s="60">
        <v>0</v>
      </c>
      <c r="AP168" s="60">
        <v>0</v>
      </c>
      <c r="AQ168" s="60">
        <v>0</v>
      </c>
      <c r="AR168" s="60">
        <v>0</v>
      </c>
      <c r="AS168" s="60">
        <v>0</v>
      </c>
      <c r="AT168" s="60">
        <v>0</v>
      </c>
      <c r="AU168" s="60">
        <v>0</v>
      </c>
      <c r="AV168" s="60">
        <v>0</v>
      </c>
      <c r="AW168" s="60" t="s">
        <v>14</v>
      </c>
      <c r="AX168" s="60">
        <v>57</v>
      </c>
      <c r="AY168" s="60">
        <v>57</v>
      </c>
      <c r="AZ168" s="60">
        <v>57</v>
      </c>
      <c r="BA168" s="60">
        <v>0</v>
      </c>
      <c r="BB168" s="60">
        <v>0</v>
      </c>
      <c r="BC168" s="60">
        <v>0</v>
      </c>
      <c r="BD168" s="60">
        <v>0</v>
      </c>
      <c r="BE168" s="60">
        <v>0</v>
      </c>
      <c r="BF168" s="60">
        <v>0</v>
      </c>
      <c r="BG168" s="60">
        <v>0</v>
      </c>
      <c r="BH168" s="60">
        <v>0</v>
      </c>
      <c r="BI168" s="91" t="s">
        <v>107</v>
      </c>
      <c r="BJ168" s="61" t="s">
        <v>264</v>
      </c>
      <c r="BK168" s="61" t="s">
        <v>361</v>
      </c>
      <c r="BL168" s="61">
        <v>1</v>
      </c>
      <c r="BM168" s="61"/>
      <c r="BN168" s="61">
        <v>1.6468332413819846</v>
      </c>
      <c r="BO168" s="62"/>
      <c r="BP168" s="61"/>
      <c r="BQ168" s="64">
        <v>1.6468332413819846</v>
      </c>
      <c r="BR168" s="61">
        <f t="shared" si="18"/>
        <v>3</v>
      </c>
      <c r="BS168" s="61">
        <v>5541.5</v>
      </c>
      <c r="BT168" s="61">
        <v>1452.3</v>
      </c>
      <c r="BU168" s="60">
        <v>4002</v>
      </c>
      <c r="BV168" s="60">
        <v>5903</v>
      </c>
      <c r="BW168" s="61">
        <v>5545</v>
      </c>
      <c r="BX168" s="61">
        <v>1450</v>
      </c>
    </row>
    <row r="169" spans="1:76" hidden="1" x14ac:dyDescent="0.2">
      <c r="A169" s="6" t="s">
        <v>347</v>
      </c>
      <c r="B169" s="61">
        <v>25425</v>
      </c>
      <c r="C169" s="61" t="s">
        <v>256</v>
      </c>
      <c r="D169" s="61">
        <f t="shared" si="19"/>
        <v>59</v>
      </c>
      <c r="E169" s="61" t="e">
        <f t="shared" si="20"/>
        <v>#VALUE!</v>
      </c>
      <c r="F169" s="61" t="str">
        <f t="shared" si="21"/>
        <v>4059</v>
      </c>
      <c r="G169" s="61" t="str">
        <f t="shared" si="17"/>
        <v>40G4</v>
      </c>
      <c r="H169" s="61">
        <v>25</v>
      </c>
      <c r="I169" s="60">
        <v>55</v>
      </c>
      <c r="J169" s="144">
        <v>42.55</v>
      </c>
      <c r="K169" s="60">
        <v>14</v>
      </c>
      <c r="L169" s="144">
        <v>51</v>
      </c>
      <c r="M169" s="60">
        <v>55</v>
      </c>
      <c r="N169" s="144">
        <v>42.08</v>
      </c>
      <c r="O169" s="60">
        <v>14</v>
      </c>
      <c r="P169" s="144">
        <v>51.62</v>
      </c>
      <c r="Q169" s="60">
        <v>55</v>
      </c>
      <c r="R169" s="144">
        <v>41</v>
      </c>
      <c r="S169" s="60">
        <v>14</v>
      </c>
      <c r="T169" s="144">
        <v>53.5</v>
      </c>
      <c r="U169" s="60">
        <v>0</v>
      </c>
      <c r="V169" s="60">
        <v>0</v>
      </c>
      <c r="W169" s="60">
        <v>0</v>
      </c>
      <c r="X169" s="60">
        <v>0</v>
      </c>
      <c r="Y169" s="60">
        <v>0</v>
      </c>
      <c r="Z169" s="60">
        <v>0</v>
      </c>
      <c r="AA169" s="60">
        <v>0</v>
      </c>
      <c r="AB169" s="60">
        <v>0</v>
      </c>
      <c r="AC169" s="60">
        <v>0</v>
      </c>
      <c r="AD169" s="60">
        <v>0</v>
      </c>
      <c r="AE169" s="60">
        <v>0</v>
      </c>
      <c r="AF169" s="60">
        <v>0</v>
      </c>
      <c r="AG169" s="60">
        <v>0</v>
      </c>
      <c r="AH169" s="60">
        <v>0</v>
      </c>
      <c r="AI169" s="60">
        <v>0</v>
      </c>
      <c r="AJ169" s="60">
        <v>0</v>
      </c>
      <c r="AK169" s="60">
        <v>0</v>
      </c>
      <c r="AL169" s="60">
        <v>0</v>
      </c>
      <c r="AM169" s="60">
        <v>0</v>
      </c>
      <c r="AN169" s="60">
        <v>0</v>
      </c>
      <c r="AO169" s="60">
        <v>0</v>
      </c>
      <c r="AP169" s="60">
        <v>0</v>
      </c>
      <c r="AQ169" s="60">
        <v>0</v>
      </c>
      <c r="AR169" s="60">
        <v>0</v>
      </c>
      <c r="AS169" s="60">
        <v>0</v>
      </c>
      <c r="AT169" s="60">
        <v>0</v>
      </c>
      <c r="AU169" s="60">
        <v>0</v>
      </c>
      <c r="AV169" s="60">
        <v>0</v>
      </c>
      <c r="AW169" s="60" t="s">
        <v>14</v>
      </c>
      <c r="AX169" s="60">
        <v>55</v>
      </c>
      <c r="AY169" s="60">
        <v>53</v>
      </c>
      <c r="AZ169" s="60">
        <v>54</v>
      </c>
      <c r="BA169" s="60">
        <v>57</v>
      </c>
      <c r="BB169" s="60">
        <v>0</v>
      </c>
      <c r="BC169" s="60">
        <v>0</v>
      </c>
      <c r="BD169" s="60">
        <v>0</v>
      </c>
      <c r="BE169" s="60">
        <v>0</v>
      </c>
      <c r="BF169" s="60">
        <v>0</v>
      </c>
      <c r="BG169" s="60">
        <v>0</v>
      </c>
      <c r="BH169" s="60">
        <v>0</v>
      </c>
      <c r="BI169" s="91" t="s">
        <v>106</v>
      </c>
      <c r="BJ169" s="61" t="s">
        <v>264</v>
      </c>
      <c r="BK169" s="61" t="s">
        <v>361</v>
      </c>
      <c r="BL169" s="61">
        <v>1</v>
      </c>
      <c r="BM169" s="61"/>
      <c r="BN169" s="61">
        <v>2.0986291510906683</v>
      </c>
      <c r="BO169" s="62"/>
      <c r="BP169" s="61"/>
      <c r="BQ169" s="64">
        <v>2.0986291510906683</v>
      </c>
      <c r="BR169" s="61">
        <f t="shared" si="18"/>
        <v>3</v>
      </c>
      <c r="BS169" s="61">
        <v>5542.55</v>
      </c>
      <c r="BT169" s="61">
        <v>1451</v>
      </c>
      <c r="BU169" s="60">
        <v>4002</v>
      </c>
      <c r="BV169" s="60">
        <v>5903</v>
      </c>
      <c r="BW169" s="61">
        <v>5545</v>
      </c>
      <c r="BX169" s="61">
        <v>1450</v>
      </c>
    </row>
    <row r="170" spans="1:76" hidden="1" x14ac:dyDescent="0.2">
      <c r="A170" s="6" t="s">
        <v>347</v>
      </c>
      <c r="B170" s="60">
        <v>25426</v>
      </c>
      <c r="C170" s="61" t="s">
        <v>257</v>
      </c>
      <c r="D170" s="61">
        <f t="shared" si="19"/>
        <v>60</v>
      </c>
      <c r="E170" s="61" t="e">
        <f t="shared" si="20"/>
        <v>#VALUE!</v>
      </c>
      <c r="F170" s="61" t="str">
        <f t="shared" si="21"/>
        <v>4060</v>
      </c>
      <c r="G170" s="61" t="str">
        <f t="shared" si="17"/>
        <v>40G5</v>
      </c>
      <c r="H170" s="63">
        <v>25</v>
      </c>
      <c r="I170" s="85">
        <v>55</v>
      </c>
      <c r="J170" s="142">
        <v>49.1</v>
      </c>
      <c r="K170" s="85">
        <v>15</v>
      </c>
      <c r="L170" s="143">
        <v>15.6</v>
      </c>
      <c r="M170" s="65">
        <v>55</v>
      </c>
      <c r="N170" s="143">
        <v>50.3</v>
      </c>
      <c r="O170" s="65">
        <v>15</v>
      </c>
      <c r="P170" s="143">
        <v>17.399999999999999</v>
      </c>
      <c r="Q170" s="61">
        <v>0</v>
      </c>
      <c r="R170" s="144">
        <v>0</v>
      </c>
      <c r="S170" s="61">
        <v>0</v>
      </c>
      <c r="T170" s="144">
        <v>0</v>
      </c>
      <c r="U170" s="60">
        <v>0</v>
      </c>
      <c r="V170" s="60">
        <v>0</v>
      </c>
      <c r="W170" s="60">
        <v>0</v>
      </c>
      <c r="X170" s="60">
        <v>0</v>
      </c>
      <c r="Y170" s="60">
        <v>0</v>
      </c>
      <c r="Z170" s="60">
        <v>0</v>
      </c>
      <c r="AA170" s="60">
        <v>0</v>
      </c>
      <c r="AB170" s="60">
        <v>0</v>
      </c>
      <c r="AC170" s="65">
        <v>0</v>
      </c>
      <c r="AD170" s="60">
        <v>0</v>
      </c>
      <c r="AE170" s="60">
        <v>0</v>
      </c>
      <c r="AF170" s="60">
        <v>0</v>
      </c>
      <c r="AG170" s="60">
        <v>0</v>
      </c>
      <c r="AH170" s="60">
        <v>0</v>
      </c>
      <c r="AI170" s="60">
        <v>0</v>
      </c>
      <c r="AJ170" s="60">
        <v>0</v>
      </c>
      <c r="AK170" s="60">
        <v>0</v>
      </c>
      <c r="AL170" s="60">
        <v>0</v>
      </c>
      <c r="AM170" s="60">
        <v>0</v>
      </c>
      <c r="AN170" s="60">
        <v>0</v>
      </c>
      <c r="AO170" s="60">
        <v>0</v>
      </c>
      <c r="AP170" s="60">
        <v>0</v>
      </c>
      <c r="AQ170" s="60">
        <v>0</v>
      </c>
      <c r="AR170" s="60">
        <v>0</v>
      </c>
      <c r="AS170" s="60">
        <v>0</v>
      </c>
      <c r="AT170" s="60">
        <v>0</v>
      </c>
      <c r="AU170" s="60">
        <v>0</v>
      </c>
      <c r="AV170" s="60">
        <v>0</v>
      </c>
      <c r="AW170" s="60" t="str">
        <f t="shared" ref="AW170:AW177" si="24">IF(A170="",1,"")</f>
        <v/>
      </c>
      <c r="AX170" s="61">
        <v>50</v>
      </c>
      <c r="AY170" s="81">
        <v>51</v>
      </c>
      <c r="AZ170" s="61">
        <v>50</v>
      </c>
      <c r="BA170" s="61">
        <v>0</v>
      </c>
      <c r="BB170" s="60">
        <v>0</v>
      </c>
      <c r="BC170" s="60">
        <v>0</v>
      </c>
      <c r="BD170" s="60">
        <v>0</v>
      </c>
      <c r="BE170" s="60">
        <v>0</v>
      </c>
      <c r="BF170" s="60">
        <v>0</v>
      </c>
      <c r="BG170" s="60">
        <v>0</v>
      </c>
      <c r="BH170" s="60">
        <v>0</v>
      </c>
      <c r="BI170" s="104" t="s">
        <v>67</v>
      </c>
      <c r="BJ170" s="61" t="s">
        <v>264</v>
      </c>
      <c r="BK170" s="61" t="s">
        <v>361</v>
      </c>
      <c r="BL170" s="61"/>
      <c r="BM170" s="61"/>
      <c r="BN170" s="64">
        <v>1.5691235521759681</v>
      </c>
      <c r="BO170" s="64"/>
      <c r="BP170" s="61"/>
      <c r="BQ170" s="64">
        <v>1.5691235521759681</v>
      </c>
      <c r="BR170" s="61">
        <f t="shared" si="18"/>
        <v>3</v>
      </c>
      <c r="BS170" s="61">
        <v>5549.1</v>
      </c>
      <c r="BT170" s="61">
        <v>1515.6</v>
      </c>
      <c r="BU170" s="60">
        <v>4002</v>
      </c>
      <c r="BV170" s="60">
        <v>6001</v>
      </c>
      <c r="BW170" s="61">
        <v>5545</v>
      </c>
      <c r="BX170" s="61">
        <v>1510</v>
      </c>
    </row>
    <row r="171" spans="1:76" hidden="1" x14ac:dyDescent="0.2">
      <c r="A171" s="6" t="s">
        <v>347</v>
      </c>
      <c r="B171" s="60">
        <v>25427</v>
      </c>
      <c r="C171" s="61" t="s">
        <v>257</v>
      </c>
      <c r="D171" s="61">
        <f t="shared" si="19"/>
        <v>60</v>
      </c>
      <c r="E171" s="61" t="e">
        <f t="shared" si="20"/>
        <v>#VALUE!</v>
      </c>
      <c r="F171" s="61" t="str">
        <f t="shared" si="21"/>
        <v>4060</v>
      </c>
      <c r="G171" s="61" t="str">
        <f t="shared" si="17"/>
        <v>40G5</v>
      </c>
      <c r="H171" s="63">
        <v>25</v>
      </c>
      <c r="I171" s="61">
        <v>55</v>
      </c>
      <c r="J171" s="144">
        <v>48.45</v>
      </c>
      <c r="K171" s="61">
        <v>15</v>
      </c>
      <c r="L171" s="144">
        <v>50.31</v>
      </c>
      <c r="M171" s="61">
        <v>55</v>
      </c>
      <c r="N171" s="144">
        <v>47.9</v>
      </c>
      <c r="O171" s="61">
        <v>15</v>
      </c>
      <c r="P171" s="144">
        <v>46.9</v>
      </c>
      <c r="Q171" s="61">
        <v>0</v>
      </c>
      <c r="R171" s="144">
        <v>0</v>
      </c>
      <c r="S171" s="61">
        <v>0</v>
      </c>
      <c r="T171" s="144">
        <v>0</v>
      </c>
      <c r="U171" s="60">
        <v>0</v>
      </c>
      <c r="V171" s="60">
        <v>0</v>
      </c>
      <c r="W171" s="60">
        <v>0</v>
      </c>
      <c r="X171" s="60">
        <v>0</v>
      </c>
      <c r="Y171" s="60">
        <v>0</v>
      </c>
      <c r="Z171" s="60">
        <v>0</v>
      </c>
      <c r="AA171" s="60">
        <v>0</v>
      </c>
      <c r="AB171" s="60">
        <v>0</v>
      </c>
      <c r="AC171" s="65">
        <v>0</v>
      </c>
      <c r="AD171" s="60">
        <v>0</v>
      </c>
      <c r="AE171" s="60">
        <v>0</v>
      </c>
      <c r="AF171" s="60">
        <v>0</v>
      </c>
      <c r="AG171" s="60">
        <v>0</v>
      </c>
      <c r="AH171" s="60">
        <v>0</v>
      </c>
      <c r="AI171" s="60">
        <v>0</v>
      </c>
      <c r="AJ171" s="60">
        <v>0</v>
      </c>
      <c r="AK171" s="60">
        <v>0</v>
      </c>
      <c r="AL171" s="60">
        <v>0</v>
      </c>
      <c r="AM171" s="60">
        <v>0</v>
      </c>
      <c r="AN171" s="60">
        <v>0</v>
      </c>
      <c r="AO171" s="60">
        <v>0</v>
      </c>
      <c r="AP171" s="60">
        <v>0</v>
      </c>
      <c r="AQ171" s="60">
        <v>0</v>
      </c>
      <c r="AR171" s="60">
        <v>0</v>
      </c>
      <c r="AS171" s="60">
        <v>0</v>
      </c>
      <c r="AT171" s="60">
        <v>0</v>
      </c>
      <c r="AU171" s="60">
        <v>0</v>
      </c>
      <c r="AV171" s="60">
        <v>0</v>
      </c>
      <c r="AW171" s="60" t="str">
        <f t="shared" si="24"/>
        <v/>
      </c>
      <c r="AX171" s="61">
        <v>55</v>
      </c>
      <c r="AY171" s="61">
        <v>56</v>
      </c>
      <c r="AZ171" s="61">
        <v>54</v>
      </c>
      <c r="BA171" s="61">
        <v>0</v>
      </c>
      <c r="BB171" s="60">
        <v>0</v>
      </c>
      <c r="BC171" s="60">
        <v>0</v>
      </c>
      <c r="BD171" s="60">
        <v>0</v>
      </c>
      <c r="BE171" s="60">
        <v>0</v>
      </c>
      <c r="BF171" s="60">
        <v>0</v>
      </c>
      <c r="BG171" s="60">
        <v>0</v>
      </c>
      <c r="BH171" s="60">
        <v>0</v>
      </c>
      <c r="BI171" s="100" t="s">
        <v>70</v>
      </c>
      <c r="BJ171" s="61" t="s">
        <v>264</v>
      </c>
      <c r="BK171" s="61" t="s">
        <v>361</v>
      </c>
      <c r="BL171" s="61"/>
      <c r="BM171" s="61"/>
      <c r="BN171" s="64">
        <v>1.9939169559521885</v>
      </c>
      <c r="BO171" s="64"/>
      <c r="BP171" s="61"/>
      <c r="BQ171" s="64">
        <v>1.9939169559521885</v>
      </c>
      <c r="BR171" s="61">
        <f t="shared" si="18"/>
        <v>3</v>
      </c>
      <c r="BS171" s="61">
        <v>5548.45</v>
      </c>
      <c r="BT171" s="61">
        <v>1550.31</v>
      </c>
      <c r="BU171" s="60">
        <v>4002</v>
      </c>
      <c r="BV171" s="60">
        <v>6003</v>
      </c>
      <c r="BW171" s="61">
        <v>5545</v>
      </c>
      <c r="BX171" s="61">
        <v>1550</v>
      </c>
    </row>
    <row r="172" spans="1:76" hidden="1" x14ac:dyDescent="0.2">
      <c r="A172" s="6" t="s">
        <v>347</v>
      </c>
      <c r="B172" s="60">
        <v>25428</v>
      </c>
      <c r="C172" s="61" t="s">
        <v>258</v>
      </c>
      <c r="D172" s="61">
        <f t="shared" si="19"/>
        <v>61</v>
      </c>
      <c r="E172" s="61" t="e">
        <f t="shared" si="20"/>
        <v>#VALUE!</v>
      </c>
      <c r="F172" s="61" t="str">
        <f t="shared" si="21"/>
        <v>4061</v>
      </c>
      <c r="G172" s="61" t="str">
        <f t="shared" si="17"/>
        <v>40G6</v>
      </c>
      <c r="H172" s="81">
        <v>25</v>
      </c>
      <c r="I172" s="85">
        <v>55</v>
      </c>
      <c r="J172" s="144">
        <v>45.5</v>
      </c>
      <c r="K172" s="85">
        <v>16</v>
      </c>
      <c r="L172" s="144">
        <v>40.200000000000003</v>
      </c>
      <c r="M172" s="65">
        <v>55</v>
      </c>
      <c r="N172" s="143">
        <v>47.3</v>
      </c>
      <c r="O172" s="65">
        <v>16</v>
      </c>
      <c r="P172" s="143">
        <v>38.200000000000003</v>
      </c>
      <c r="Q172" s="61">
        <v>0</v>
      </c>
      <c r="R172" s="144">
        <v>0</v>
      </c>
      <c r="S172" s="61">
        <v>0</v>
      </c>
      <c r="T172" s="144">
        <v>0</v>
      </c>
      <c r="U172" s="60">
        <v>0</v>
      </c>
      <c r="V172" s="60">
        <v>0</v>
      </c>
      <c r="W172" s="60">
        <v>0</v>
      </c>
      <c r="X172" s="60">
        <v>0</v>
      </c>
      <c r="Y172" s="60">
        <v>0</v>
      </c>
      <c r="Z172" s="60">
        <v>0</v>
      </c>
      <c r="AA172" s="60">
        <v>0</v>
      </c>
      <c r="AB172" s="60">
        <v>0</v>
      </c>
      <c r="AC172" s="65">
        <v>0</v>
      </c>
      <c r="AD172" s="60">
        <v>0</v>
      </c>
      <c r="AE172" s="60">
        <v>0</v>
      </c>
      <c r="AF172" s="60">
        <v>0</v>
      </c>
      <c r="AG172" s="60">
        <v>0</v>
      </c>
      <c r="AH172" s="60">
        <v>0</v>
      </c>
      <c r="AI172" s="60">
        <v>0</v>
      </c>
      <c r="AJ172" s="60">
        <v>0</v>
      </c>
      <c r="AK172" s="60">
        <v>0</v>
      </c>
      <c r="AL172" s="60">
        <v>0</v>
      </c>
      <c r="AM172" s="60">
        <v>0</v>
      </c>
      <c r="AN172" s="60">
        <v>0</v>
      </c>
      <c r="AO172" s="60">
        <v>0</v>
      </c>
      <c r="AP172" s="60">
        <v>0</v>
      </c>
      <c r="AQ172" s="60">
        <v>0</v>
      </c>
      <c r="AR172" s="60">
        <v>0</v>
      </c>
      <c r="AS172" s="60">
        <v>0</v>
      </c>
      <c r="AT172" s="60">
        <v>0</v>
      </c>
      <c r="AU172" s="60">
        <v>0</v>
      </c>
      <c r="AV172" s="60">
        <v>0</v>
      </c>
      <c r="AW172" s="60" t="str">
        <f t="shared" si="24"/>
        <v/>
      </c>
      <c r="AX172" s="61">
        <v>54</v>
      </c>
      <c r="AY172" s="86">
        <v>57</v>
      </c>
      <c r="AZ172" s="61">
        <v>52</v>
      </c>
      <c r="BA172" s="61">
        <v>0</v>
      </c>
      <c r="BB172" s="60">
        <v>0</v>
      </c>
      <c r="BC172" s="60">
        <v>0</v>
      </c>
      <c r="BD172" s="60">
        <v>0</v>
      </c>
      <c r="BE172" s="60">
        <v>0</v>
      </c>
      <c r="BF172" s="60">
        <v>0</v>
      </c>
      <c r="BG172" s="60">
        <v>0</v>
      </c>
      <c r="BH172" s="60">
        <v>0</v>
      </c>
      <c r="BI172" s="104" t="s">
        <v>81</v>
      </c>
      <c r="BJ172" s="61" t="s">
        <v>264</v>
      </c>
      <c r="BK172" s="61" t="s">
        <v>361</v>
      </c>
      <c r="BL172" s="61"/>
      <c r="BM172" s="61"/>
      <c r="BN172" s="64">
        <v>2.122612051607597</v>
      </c>
      <c r="BO172" s="64"/>
      <c r="BP172" s="61"/>
      <c r="BQ172" s="64">
        <v>2.122612051607597</v>
      </c>
      <c r="BR172" s="61">
        <f t="shared" si="18"/>
        <v>3</v>
      </c>
      <c r="BS172" s="61">
        <v>5545.5</v>
      </c>
      <c r="BT172" s="61">
        <v>1640.2</v>
      </c>
      <c r="BU172" s="60">
        <v>4002</v>
      </c>
      <c r="BV172" s="60">
        <v>6103</v>
      </c>
      <c r="BW172" s="61">
        <v>5545</v>
      </c>
      <c r="BX172" s="61">
        <v>1650</v>
      </c>
    </row>
    <row r="173" spans="1:76" hidden="1" x14ac:dyDescent="0.2">
      <c r="A173" s="6" t="s">
        <v>347</v>
      </c>
      <c r="B173" s="60">
        <v>25429</v>
      </c>
      <c r="C173" s="61" t="s">
        <v>257</v>
      </c>
      <c r="D173" s="61">
        <f t="shared" si="19"/>
        <v>60</v>
      </c>
      <c r="E173" s="61" t="e">
        <f t="shared" si="20"/>
        <v>#VALUE!</v>
      </c>
      <c r="F173" s="61" t="str">
        <f t="shared" si="21"/>
        <v>4060</v>
      </c>
      <c r="G173" s="61" t="str">
        <f t="shared" si="17"/>
        <v>40G5</v>
      </c>
      <c r="H173" s="63">
        <v>25</v>
      </c>
      <c r="I173" s="61">
        <v>55</v>
      </c>
      <c r="J173" s="144">
        <v>57.91</v>
      </c>
      <c r="K173" s="61">
        <v>15</v>
      </c>
      <c r="L173" s="144">
        <v>24.6</v>
      </c>
      <c r="M173" s="60">
        <v>55</v>
      </c>
      <c r="N173" s="144">
        <v>56.25</v>
      </c>
      <c r="O173" s="60">
        <v>15</v>
      </c>
      <c r="P173" s="144">
        <v>24.1</v>
      </c>
      <c r="Q173" s="61">
        <v>0</v>
      </c>
      <c r="R173" s="144">
        <v>0</v>
      </c>
      <c r="S173" s="61">
        <v>0</v>
      </c>
      <c r="T173" s="144">
        <v>0</v>
      </c>
      <c r="U173" s="60">
        <v>0</v>
      </c>
      <c r="V173" s="60">
        <v>0</v>
      </c>
      <c r="W173" s="60">
        <v>0</v>
      </c>
      <c r="X173" s="60">
        <v>0</v>
      </c>
      <c r="Y173" s="60">
        <v>0</v>
      </c>
      <c r="Z173" s="60">
        <v>0</v>
      </c>
      <c r="AA173" s="60">
        <v>0</v>
      </c>
      <c r="AB173" s="60">
        <v>0</v>
      </c>
      <c r="AC173" s="65">
        <v>0</v>
      </c>
      <c r="AD173" s="60">
        <v>0</v>
      </c>
      <c r="AE173" s="60">
        <v>0</v>
      </c>
      <c r="AF173" s="60">
        <v>0</v>
      </c>
      <c r="AG173" s="60">
        <v>0</v>
      </c>
      <c r="AH173" s="60">
        <v>0</v>
      </c>
      <c r="AI173" s="60">
        <v>0</v>
      </c>
      <c r="AJ173" s="60">
        <v>0</v>
      </c>
      <c r="AK173" s="60">
        <v>0</v>
      </c>
      <c r="AL173" s="60">
        <v>0</v>
      </c>
      <c r="AM173" s="60">
        <v>0</v>
      </c>
      <c r="AN173" s="60">
        <v>0</v>
      </c>
      <c r="AO173" s="60">
        <v>0</v>
      </c>
      <c r="AP173" s="60">
        <v>0</v>
      </c>
      <c r="AQ173" s="60">
        <v>0</v>
      </c>
      <c r="AR173" s="60">
        <v>0</v>
      </c>
      <c r="AS173" s="60">
        <v>0</v>
      </c>
      <c r="AT173" s="60">
        <v>0</v>
      </c>
      <c r="AU173" s="60">
        <v>0</v>
      </c>
      <c r="AV173" s="60">
        <v>0</v>
      </c>
      <c r="AW173" s="60" t="str">
        <f t="shared" si="24"/>
        <v/>
      </c>
      <c r="AX173" s="61">
        <v>46</v>
      </c>
      <c r="AY173" s="61">
        <v>47</v>
      </c>
      <c r="AZ173" s="61">
        <v>45</v>
      </c>
      <c r="BA173" s="61">
        <v>0</v>
      </c>
      <c r="BB173" s="60">
        <v>0</v>
      </c>
      <c r="BC173" s="60">
        <v>0</v>
      </c>
      <c r="BD173" s="60">
        <v>0</v>
      </c>
      <c r="BE173" s="60">
        <v>0</v>
      </c>
      <c r="BF173" s="60">
        <v>0</v>
      </c>
      <c r="BG173" s="60">
        <v>0</v>
      </c>
      <c r="BH173" s="60">
        <v>0</v>
      </c>
      <c r="BI173" s="100" t="s">
        <v>66</v>
      </c>
      <c r="BJ173" s="61" t="s">
        <v>264</v>
      </c>
      <c r="BK173" s="61" t="s">
        <v>361</v>
      </c>
      <c r="BL173" s="61"/>
      <c r="BM173" s="61"/>
      <c r="BN173" s="64">
        <v>1.6834402625388216</v>
      </c>
      <c r="BO173" s="64"/>
      <c r="BP173" s="61"/>
      <c r="BQ173" s="64">
        <v>1.6834402625388216</v>
      </c>
      <c r="BR173" s="61">
        <f t="shared" si="18"/>
        <v>3</v>
      </c>
      <c r="BS173" s="61">
        <v>5557.91</v>
      </c>
      <c r="BT173" s="61">
        <v>1524.6</v>
      </c>
      <c r="BU173" s="60">
        <v>4003</v>
      </c>
      <c r="BV173" s="60">
        <v>6002</v>
      </c>
      <c r="BW173" s="61">
        <v>5555</v>
      </c>
      <c r="BX173" s="61">
        <v>1530</v>
      </c>
    </row>
    <row r="174" spans="1:76" hidden="1" x14ac:dyDescent="0.2">
      <c r="A174" s="6" t="s">
        <v>347</v>
      </c>
      <c r="B174" s="60">
        <v>25431</v>
      </c>
      <c r="C174" s="61" t="s">
        <v>258</v>
      </c>
      <c r="D174" s="61">
        <f t="shared" si="19"/>
        <v>61</v>
      </c>
      <c r="E174" s="61" t="e">
        <f t="shared" si="20"/>
        <v>#VALUE!</v>
      </c>
      <c r="F174" s="61" t="str">
        <f t="shared" si="21"/>
        <v>4061</v>
      </c>
      <c r="G174" s="61" t="str">
        <f t="shared" si="17"/>
        <v>40G6</v>
      </c>
      <c r="H174" s="61">
        <v>25</v>
      </c>
      <c r="I174" s="61">
        <v>55</v>
      </c>
      <c r="J174" s="144">
        <v>52.2</v>
      </c>
      <c r="K174" s="61">
        <v>16</v>
      </c>
      <c r="L174" s="144">
        <v>1.1000000000000001</v>
      </c>
      <c r="M174" s="61">
        <v>55</v>
      </c>
      <c r="N174" s="144">
        <v>52.3</v>
      </c>
      <c r="O174" s="61">
        <v>16</v>
      </c>
      <c r="P174" s="144">
        <v>5.0999999999999996</v>
      </c>
      <c r="Q174" s="61">
        <v>0</v>
      </c>
      <c r="R174" s="144">
        <v>0</v>
      </c>
      <c r="S174" s="61">
        <v>0</v>
      </c>
      <c r="T174" s="144">
        <v>0</v>
      </c>
      <c r="U174" s="60">
        <v>0</v>
      </c>
      <c r="V174" s="60">
        <v>0</v>
      </c>
      <c r="W174" s="60">
        <v>0</v>
      </c>
      <c r="X174" s="60">
        <v>0</v>
      </c>
      <c r="Y174" s="60">
        <v>0</v>
      </c>
      <c r="Z174" s="60">
        <v>0</v>
      </c>
      <c r="AA174" s="60">
        <v>0</v>
      </c>
      <c r="AB174" s="60">
        <v>0</v>
      </c>
      <c r="AC174" s="65">
        <v>0</v>
      </c>
      <c r="AD174" s="60">
        <v>0</v>
      </c>
      <c r="AE174" s="60">
        <v>0</v>
      </c>
      <c r="AF174" s="60">
        <v>0</v>
      </c>
      <c r="AG174" s="60">
        <v>0</v>
      </c>
      <c r="AH174" s="60">
        <v>0</v>
      </c>
      <c r="AI174" s="60">
        <v>0</v>
      </c>
      <c r="AJ174" s="60">
        <v>0</v>
      </c>
      <c r="AK174" s="60">
        <v>0</v>
      </c>
      <c r="AL174" s="60">
        <v>0</v>
      </c>
      <c r="AM174" s="60">
        <v>0</v>
      </c>
      <c r="AN174" s="60">
        <v>0</v>
      </c>
      <c r="AO174" s="60">
        <v>0</v>
      </c>
      <c r="AP174" s="60">
        <v>0</v>
      </c>
      <c r="AQ174" s="60">
        <v>0</v>
      </c>
      <c r="AR174" s="60">
        <v>0</v>
      </c>
      <c r="AS174" s="60">
        <v>0</v>
      </c>
      <c r="AT174" s="60">
        <v>0</v>
      </c>
      <c r="AU174" s="60">
        <v>0</v>
      </c>
      <c r="AV174" s="60">
        <v>0</v>
      </c>
      <c r="AW174" s="60" t="str">
        <f t="shared" si="24"/>
        <v/>
      </c>
      <c r="AX174" s="61">
        <v>54</v>
      </c>
      <c r="AY174" s="61">
        <v>54</v>
      </c>
      <c r="AZ174" s="61">
        <v>54</v>
      </c>
      <c r="BA174" s="61">
        <v>0</v>
      </c>
      <c r="BB174" s="60">
        <v>0</v>
      </c>
      <c r="BC174" s="60">
        <v>0</v>
      </c>
      <c r="BD174" s="60">
        <v>0</v>
      </c>
      <c r="BE174" s="60">
        <v>0</v>
      </c>
      <c r="BF174" s="60">
        <v>0</v>
      </c>
      <c r="BG174" s="60">
        <v>0</v>
      </c>
      <c r="BH174" s="60">
        <v>0</v>
      </c>
      <c r="BI174" s="100" t="s">
        <v>82</v>
      </c>
      <c r="BJ174" s="61" t="s">
        <v>264</v>
      </c>
      <c r="BK174" s="61" t="s">
        <v>361</v>
      </c>
      <c r="BL174" s="61"/>
      <c r="BM174" s="61"/>
      <c r="BN174" s="64">
        <v>2.2464685306312151</v>
      </c>
      <c r="BO174" s="64"/>
      <c r="BP174" s="61"/>
      <c r="BQ174" s="64">
        <v>2.2464685306312151</v>
      </c>
      <c r="BR174" s="61">
        <f t="shared" si="18"/>
        <v>3</v>
      </c>
      <c r="BS174" s="61">
        <v>5552.2</v>
      </c>
      <c r="BT174" s="61">
        <v>1601.1</v>
      </c>
      <c r="BU174" s="60">
        <v>4003</v>
      </c>
      <c r="BV174" s="60">
        <v>6101</v>
      </c>
      <c r="BW174" s="61">
        <v>5555</v>
      </c>
      <c r="BX174" s="61">
        <v>1610</v>
      </c>
    </row>
    <row r="175" spans="1:76" hidden="1" x14ac:dyDescent="0.2">
      <c r="A175" s="6" t="s">
        <v>347</v>
      </c>
      <c r="B175" s="60">
        <v>25432</v>
      </c>
      <c r="C175" s="61" t="s">
        <v>258</v>
      </c>
      <c r="D175" s="61">
        <f t="shared" si="19"/>
        <v>61</v>
      </c>
      <c r="E175" s="61" t="e">
        <f t="shared" si="20"/>
        <v>#VALUE!</v>
      </c>
      <c r="F175" s="61" t="str">
        <f t="shared" si="21"/>
        <v>4061</v>
      </c>
      <c r="G175" s="61" t="str">
        <f t="shared" si="17"/>
        <v>40G6</v>
      </c>
      <c r="H175" s="81">
        <v>25</v>
      </c>
      <c r="I175" s="87">
        <v>55</v>
      </c>
      <c r="J175" s="144">
        <v>50.2</v>
      </c>
      <c r="K175" s="87">
        <v>16</v>
      </c>
      <c r="L175" s="144">
        <v>23.2</v>
      </c>
      <c r="M175" s="60">
        <v>55</v>
      </c>
      <c r="N175" s="144">
        <v>49</v>
      </c>
      <c r="O175" s="60">
        <v>16</v>
      </c>
      <c r="P175" s="144">
        <v>29.4</v>
      </c>
      <c r="Q175" s="61">
        <v>0</v>
      </c>
      <c r="R175" s="144">
        <v>0</v>
      </c>
      <c r="S175" s="61">
        <v>0</v>
      </c>
      <c r="T175" s="144">
        <v>0</v>
      </c>
      <c r="U175" s="60">
        <v>0</v>
      </c>
      <c r="V175" s="60">
        <v>0</v>
      </c>
      <c r="W175" s="60">
        <v>0</v>
      </c>
      <c r="X175" s="60">
        <v>0</v>
      </c>
      <c r="Y175" s="60">
        <v>0</v>
      </c>
      <c r="Z175" s="60">
        <v>0</v>
      </c>
      <c r="AA175" s="60">
        <v>0</v>
      </c>
      <c r="AB175" s="60">
        <v>0</v>
      </c>
      <c r="AC175" s="65">
        <v>0</v>
      </c>
      <c r="AD175" s="60">
        <v>0</v>
      </c>
      <c r="AE175" s="60">
        <v>0</v>
      </c>
      <c r="AF175" s="60">
        <v>0</v>
      </c>
      <c r="AG175" s="60">
        <v>0</v>
      </c>
      <c r="AH175" s="60">
        <v>0</v>
      </c>
      <c r="AI175" s="60">
        <v>0</v>
      </c>
      <c r="AJ175" s="60">
        <v>0</v>
      </c>
      <c r="AK175" s="60">
        <v>0</v>
      </c>
      <c r="AL175" s="60">
        <v>0</v>
      </c>
      <c r="AM175" s="60">
        <v>0</v>
      </c>
      <c r="AN175" s="60">
        <v>0</v>
      </c>
      <c r="AO175" s="60">
        <v>0</v>
      </c>
      <c r="AP175" s="60">
        <v>0</v>
      </c>
      <c r="AQ175" s="60">
        <v>0</v>
      </c>
      <c r="AR175" s="60">
        <v>0</v>
      </c>
      <c r="AS175" s="60">
        <v>0</v>
      </c>
      <c r="AT175" s="60">
        <v>0</v>
      </c>
      <c r="AU175" s="60">
        <v>0</v>
      </c>
      <c r="AV175" s="60">
        <v>0</v>
      </c>
      <c r="AW175" s="60" t="str">
        <f t="shared" si="24"/>
        <v/>
      </c>
      <c r="AX175" s="61">
        <v>57</v>
      </c>
      <c r="AY175" s="61">
        <v>56</v>
      </c>
      <c r="AZ175" s="61">
        <v>58</v>
      </c>
      <c r="BA175" s="61">
        <v>0</v>
      </c>
      <c r="BB175" s="60">
        <v>0</v>
      </c>
      <c r="BC175" s="60">
        <v>0</v>
      </c>
      <c r="BD175" s="60">
        <v>0</v>
      </c>
      <c r="BE175" s="60">
        <v>0</v>
      </c>
      <c r="BF175" s="60">
        <v>0</v>
      </c>
      <c r="BG175" s="60">
        <v>0</v>
      </c>
      <c r="BH175" s="60">
        <v>0</v>
      </c>
      <c r="BI175" s="100" t="s">
        <v>84</v>
      </c>
      <c r="BJ175" s="61" t="s">
        <v>264</v>
      </c>
      <c r="BK175" s="61" t="s">
        <v>361</v>
      </c>
      <c r="BL175" s="61">
        <v>2</v>
      </c>
      <c r="BM175" s="61"/>
      <c r="BN175" s="64">
        <v>3.6834781872650924</v>
      </c>
      <c r="BO175" s="64"/>
      <c r="BP175" s="61"/>
      <c r="BQ175" s="64">
        <v>3.6834781872650924</v>
      </c>
      <c r="BR175" s="61">
        <f t="shared" si="18"/>
        <v>3</v>
      </c>
      <c r="BS175" s="61">
        <v>5550.2</v>
      </c>
      <c r="BT175" s="61">
        <v>1623.2</v>
      </c>
      <c r="BU175" s="60">
        <v>4003</v>
      </c>
      <c r="BV175" s="60">
        <v>6102</v>
      </c>
      <c r="BW175" s="61">
        <v>5555</v>
      </c>
      <c r="BX175" s="61">
        <v>1630</v>
      </c>
    </row>
    <row r="176" spans="1:76" hidden="1" x14ac:dyDescent="0.2">
      <c r="A176" s="6" t="s">
        <v>347</v>
      </c>
      <c r="B176" s="60">
        <v>25433</v>
      </c>
      <c r="C176" s="61" t="s">
        <v>252</v>
      </c>
      <c r="D176" s="61">
        <f t="shared" si="19"/>
        <v>60</v>
      </c>
      <c r="E176" s="61" t="e">
        <f t="shared" si="20"/>
        <v>#VALUE!</v>
      </c>
      <c r="F176" s="61" t="str">
        <f t="shared" si="21"/>
        <v>3860</v>
      </c>
      <c r="G176" s="61" t="str">
        <f t="shared" si="17"/>
        <v>38G5</v>
      </c>
      <c r="H176" s="61">
        <v>25</v>
      </c>
      <c r="I176" s="87">
        <v>54</v>
      </c>
      <c r="J176" s="144">
        <v>50.3</v>
      </c>
      <c r="K176" s="87">
        <v>15</v>
      </c>
      <c r="L176" s="144">
        <v>27.3</v>
      </c>
      <c r="M176" s="61">
        <v>54</v>
      </c>
      <c r="N176" s="144">
        <v>50.3</v>
      </c>
      <c r="O176" s="61">
        <v>15</v>
      </c>
      <c r="P176" s="144">
        <v>22.5</v>
      </c>
      <c r="Q176" s="61">
        <v>0</v>
      </c>
      <c r="R176" s="144">
        <v>0</v>
      </c>
      <c r="S176" s="61">
        <v>0</v>
      </c>
      <c r="T176" s="144">
        <v>0</v>
      </c>
      <c r="U176" s="60">
        <v>0</v>
      </c>
      <c r="V176" s="60">
        <v>0</v>
      </c>
      <c r="W176" s="60">
        <v>0</v>
      </c>
      <c r="X176" s="60">
        <v>0</v>
      </c>
      <c r="Y176" s="60">
        <v>0</v>
      </c>
      <c r="Z176" s="60">
        <v>0</v>
      </c>
      <c r="AA176" s="60">
        <v>0</v>
      </c>
      <c r="AB176" s="60">
        <v>0</v>
      </c>
      <c r="AC176" s="65">
        <v>0</v>
      </c>
      <c r="AD176" s="60">
        <v>0</v>
      </c>
      <c r="AE176" s="60">
        <v>0</v>
      </c>
      <c r="AF176" s="60">
        <v>0</v>
      </c>
      <c r="AG176" s="60">
        <v>0</v>
      </c>
      <c r="AH176" s="60">
        <v>0</v>
      </c>
      <c r="AI176" s="60">
        <v>0</v>
      </c>
      <c r="AJ176" s="60">
        <v>0</v>
      </c>
      <c r="AK176" s="60">
        <v>0</v>
      </c>
      <c r="AL176" s="60">
        <v>0</v>
      </c>
      <c r="AM176" s="60">
        <v>0</v>
      </c>
      <c r="AN176" s="60">
        <v>0</v>
      </c>
      <c r="AO176" s="60">
        <v>0</v>
      </c>
      <c r="AP176" s="60">
        <v>0</v>
      </c>
      <c r="AQ176" s="60">
        <v>0</v>
      </c>
      <c r="AR176" s="60">
        <v>0</v>
      </c>
      <c r="AS176" s="60">
        <v>0</v>
      </c>
      <c r="AT176" s="60">
        <v>0</v>
      </c>
      <c r="AU176" s="60">
        <v>0</v>
      </c>
      <c r="AV176" s="60">
        <v>0</v>
      </c>
      <c r="AW176" s="60" t="str">
        <f t="shared" si="24"/>
        <v/>
      </c>
      <c r="AX176" s="61">
        <v>72</v>
      </c>
      <c r="AY176" s="61">
        <v>74</v>
      </c>
      <c r="AZ176" s="61">
        <v>70</v>
      </c>
      <c r="BA176" s="61">
        <v>0</v>
      </c>
      <c r="BB176" s="60">
        <v>0</v>
      </c>
      <c r="BC176" s="60">
        <v>0</v>
      </c>
      <c r="BD176" s="60">
        <v>0</v>
      </c>
      <c r="BE176" s="60">
        <v>0</v>
      </c>
      <c r="BF176" s="60">
        <v>0</v>
      </c>
      <c r="BG176" s="60">
        <v>0</v>
      </c>
      <c r="BH176" s="60">
        <v>0</v>
      </c>
      <c r="BI176" s="100" t="s">
        <v>94</v>
      </c>
      <c r="BJ176" s="61" t="s">
        <v>262</v>
      </c>
      <c r="BK176" s="61" t="s">
        <v>361</v>
      </c>
      <c r="BL176" s="61"/>
      <c r="BM176" s="61"/>
      <c r="BN176" s="64">
        <v>2.7642501640402299</v>
      </c>
      <c r="BO176" s="64"/>
      <c r="BP176" s="61"/>
      <c r="BQ176" s="64">
        <v>2.7642501640402299</v>
      </c>
      <c r="BR176" s="61">
        <f t="shared" si="18"/>
        <v>4</v>
      </c>
      <c r="BS176" s="61">
        <v>5450.3</v>
      </c>
      <c r="BT176" s="61">
        <v>1527.3</v>
      </c>
      <c r="BU176" s="60">
        <v>3803</v>
      </c>
      <c r="BV176" s="60">
        <v>6002</v>
      </c>
      <c r="BW176" s="61">
        <v>5455</v>
      </c>
      <c r="BX176" s="61">
        <v>1530</v>
      </c>
    </row>
    <row r="177" spans="1:76" hidden="1" x14ac:dyDescent="0.2">
      <c r="A177" s="6" t="s">
        <v>347</v>
      </c>
      <c r="B177" s="60">
        <v>25434</v>
      </c>
      <c r="C177" s="61" t="s">
        <v>254</v>
      </c>
      <c r="D177" s="61">
        <f t="shared" si="19"/>
        <v>60</v>
      </c>
      <c r="E177" s="61" t="e">
        <f t="shared" si="20"/>
        <v>#VALUE!</v>
      </c>
      <c r="F177" s="61" t="str">
        <f t="shared" si="21"/>
        <v>3960</v>
      </c>
      <c r="G177" s="61" t="str">
        <f t="shared" si="17"/>
        <v>39G5</v>
      </c>
      <c r="H177" s="61">
        <v>25</v>
      </c>
      <c r="I177" s="61">
        <v>55</v>
      </c>
      <c r="J177" s="144">
        <v>3.4</v>
      </c>
      <c r="K177" s="61">
        <v>15</v>
      </c>
      <c r="L177" s="144">
        <v>33.5</v>
      </c>
      <c r="M177" s="61">
        <v>55</v>
      </c>
      <c r="N177" s="144">
        <v>5.2</v>
      </c>
      <c r="O177" s="61">
        <v>15</v>
      </c>
      <c r="P177" s="144">
        <v>30.8</v>
      </c>
      <c r="Q177" s="61">
        <v>0</v>
      </c>
      <c r="R177" s="144">
        <v>0</v>
      </c>
      <c r="S177" s="61">
        <v>0</v>
      </c>
      <c r="T177" s="144">
        <v>0</v>
      </c>
      <c r="U177" s="60">
        <v>0</v>
      </c>
      <c r="V177" s="60">
        <v>0</v>
      </c>
      <c r="W177" s="60">
        <v>0</v>
      </c>
      <c r="X177" s="60">
        <v>0</v>
      </c>
      <c r="Y177" s="60">
        <v>0</v>
      </c>
      <c r="Z177" s="60">
        <v>0</v>
      </c>
      <c r="AA177" s="60">
        <v>0</v>
      </c>
      <c r="AB177" s="60">
        <v>0</v>
      </c>
      <c r="AC177" s="65">
        <v>0</v>
      </c>
      <c r="AD177" s="60">
        <v>0</v>
      </c>
      <c r="AE177" s="60">
        <v>0</v>
      </c>
      <c r="AF177" s="60">
        <v>0</v>
      </c>
      <c r="AG177" s="60">
        <v>0</v>
      </c>
      <c r="AH177" s="60">
        <v>0</v>
      </c>
      <c r="AI177" s="60">
        <v>0</v>
      </c>
      <c r="AJ177" s="60">
        <v>0</v>
      </c>
      <c r="AK177" s="60">
        <v>0</v>
      </c>
      <c r="AL177" s="60">
        <v>0</v>
      </c>
      <c r="AM177" s="60">
        <v>0</v>
      </c>
      <c r="AN177" s="60">
        <v>0</v>
      </c>
      <c r="AO177" s="60">
        <v>0</v>
      </c>
      <c r="AP177" s="60">
        <v>0</v>
      </c>
      <c r="AQ177" s="60">
        <v>0</v>
      </c>
      <c r="AR177" s="60">
        <v>0</v>
      </c>
      <c r="AS177" s="60">
        <v>0</v>
      </c>
      <c r="AT177" s="60">
        <v>0</v>
      </c>
      <c r="AU177" s="60">
        <v>0</v>
      </c>
      <c r="AV177" s="60">
        <v>0</v>
      </c>
      <c r="AW177" s="60" t="str">
        <f t="shared" si="24"/>
        <v/>
      </c>
      <c r="AX177" s="61">
        <v>75</v>
      </c>
      <c r="AY177" s="61">
        <v>77</v>
      </c>
      <c r="AZ177" s="61">
        <v>74</v>
      </c>
      <c r="BA177" s="61">
        <v>0</v>
      </c>
      <c r="BB177" s="60">
        <v>0</v>
      </c>
      <c r="BC177" s="60">
        <v>0</v>
      </c>
      <c r="BD177" s="60">
        <v>0</v>
      </c>
      <c r="BE177" s="60">
        <v>0</v>
      </c>
      <c r="BF177" s="60">
        <v>0</v>
      </c>
      <c r="BG177" s="60">
        <v>0</v>
      </c>
      <c r="BH177" s="60">
        <v>0</v>
      </c>
      <c r="BI177" s="100" t="s">
        <v>64</v>
      </c>
      <c r="BJ177" s="61" t="s">
        <v>262</v>
      </c>
      <c r="BK177" s="61" t="s">
        <v>361</v>
      </c>
      <c r="BL177" s="61"/>
      <c r="BM177" s="61"/>
      <c r="BN177" s="64">
        <v>2.3727139429110782</v>
      </c>
      <c r="BO177" s="64"/>
      <c r="BP177" s="61"/>
      <c r="BQ177" s="64">
        <v>2.3727139429110782</v>
      </c>
      <c r="BR177" s="61">
        <f t="shared" si="18"/>
        <v>4</v>
      </c>
      <c r="BS177" s="61">
        <v>5503.4</v>
      </c>
      <c r="BT177" s="61">
        <v>1533.5</v>
      </c>
      <c r="BU177" s="60">
        <v>3901</v>
      </c>
      <c r="BV177" s="60">
        <v>6002</v>
      </c>
      <c r="BW177" s="61">
        <v>5505</v>
      </c>
      <c r="BX177" s="61">
        <v>1530</v>
      </c>
    </row>
    <row r="178" spans="1:76" hidden="1" x14ac:dyDescent="0.2">
      <c r="A178" s="6" t="s">
        <v>347</v>
      </c>
      <c r="B178" s="61">
        <v>25435</v>
      </c>
      <c r="C178" s="61" t="s">
        <v>253</v>
      </c>
      <c r="D178" s="61">
        <f t="shared" si="19"/>
        <v>59</v>
      </c>
      <c r="E178" s="61" t="e">
        <f t="shared" si="20"/>
        <v>#VALUE!</v>
      </c>
      <c r="F178" s="61" t="str">
        <f t="shared" si="21"/>
        <v>3959</v>
      </c>
      <c r="G178" s="61" t="str">
        <f t="shared" si="17"/>
        <v>39G4</v>
      </c>
      <c r="H178" s="61">
        <v>25</v>
      </c>
      <c r="I178" s="60">
        <v>55</v>
      </c>
      <c r="J178" s="144">
        <v>28.85</v>
      </c>
      <c r="K178" s="60">
        <v>14</v>
      </c>
      <c r="L178" s="144">
        <v>36.1</v>
      </c>
      <c r="M178" s="60">
        <v>55</v>
      </c>
      <c r="N178" s="144">
        <v>29.6</v>
      </c>
      <c r="O178" s="60">
        <v>14</v>
      </c>
      <c r="P178" s="144">
        <v>38.4</v>
      </c>
      <c r="Q178" s="60">
        <v>0</v>
      </c>
      <c r="R178" s="144">
        <v>0</v>
      </c>
      <c r="S178" s="60">
        <v>0</v>
      </c>
      <c r="T178" s="144">
        <v>0</v>
      </c>
      <c r="U178" s="60">
        <v>0</v>
      </c>
      <c r="V178" s="60">
        <v>0</v>
      </c>
      <c r="W178" s="60">
        <v>0</v>
      </c>
      <c r="X178" s="60">
        <v>0</v>
      </c>
      <c r="Y178" s="60">
        <v>0</v>
      </c>
      <c r="Z178" s="60">
        <v>0</v>
      </c>
      <c r="AA178" s="60">
        <v>0</v>
      </c>
      <c r="AB178" s="60">
        <v>0</v>
      </c>
      <c r="AC178" s="60">
        <v>0</v>
      </c>
      <c r="AD178" s="60">
        <v>0</v>
      </c>
      <c r="AE178" s="60">
        <v>0</v>
      </c>
      <c r="AF178" s="60">
        <v>0</v>
      </c>
      <c r="AG178" s="60">
        <v>0</v>
      </c>
      <c r="AH178" s="60">
        <v>0</v>
      </c>
      <c r="AI178" s="60">
        <v>0</v>
      </c>
      <c r="AJ178" s="60">
        <v>0</v>
      </c>
      <c r="AK178" s="60">
        <v>0</v>
      </c>
      <c r="AL178" s="60">
        <v>0</v>
      </c>
      <c r="AM178" s="60">
        <v>0</v>
      </c>
      <c r="AN178" s="60">
        <v>0</v>
      </c>
      <c r="AO178" s="60">
        <v>0</v>
      </c>
      <c r="AP178" s="60">
        <v>0</v>
      </c>
      <c r="AQ178" s="60">
        <v>0</v>
      </c>
      <c r="AR178" s="60">
        <v>0</v>
      </c>
      <c r="AS178" s="60">
        <v>0</v>
      </c>
      <c r="AT178" s="60">
        <v>0</v>
      </c>
      <c r="AU178" s="60">
        <v>0</v>
      </c>
      <c r="AV178" s="60">
        <v>0</v>
      </c>
      <c r="AW178" s="60" t="s">
        <v>14</v>
      </c>
      <c r="AX178" s="60">
        <v>58</v>
      </c>
      <c r="AY178" s="60">
        <v>0</v>
      </c>
      <c r="AZ178" s="60">
        <v>0</v>
      </c>
      <c r="BA178" s="60">
        <v>0</v>
      </c>
      <c r="BB178" s="60">
        <v>0</v>
      </c>
      <c r="BC178" s="60">
        <v>0</v>
      </c>
      <c r="BD178" s="60">
        <v>0</v>
      </c>
      <c r="BE178" s="60">
        <v>0</v>
      </c>
      <c r="BF178" s="60">
        <v>0</v>
      </c>
      <c r="BG178" s="60">
        <v>0</v>
      </c>
      <c r="BH178" s="60">
        <v>0</v>
      </c>
      <c r="BI178" s="91" t="s">
        <v>96</v>
      </c>
      <c r="BJ178" s="61" t="s">
        <v>264</v>
      </c>
      <c r="BK178" s="61" t="s">
        <v>361</v>
      </c>
      <c r="BL178" s="61">
        <v>2</v>
      </c>
      <c r="BM178" s="61"/>
      <c r="BN178" s="61">
        <v>1.503572457111594</v>
      </c>
      <c r="BO178" s="62"/>
      <c r="BP178" s="61"/>
      <c r="BQ178" s="64">
        <v>1.503572457111594</v>
      </c>
      <c r="BR178" s="61">
        <f t="shared" si="18"/>
        <v>3</v>
      </c>
      <c r="BS178" s="61">
        <v>5528.85</v>
      </c>
      <c r="BT178" s="61">
        <v>1436.1</v>
      </c>
      <c r="BU178" s="60">
        <v>3903</v>
      </c>
      <c r="BV178" s="60">
        <v>5902</v>
      </c>
      <c r="BW178" s="61">
        <v>5525</v>
      </c>
      <c r="BX178" s="61">
        <v>1430</v>
      </c>
    </row>
    <row r="179" spans="1:76" hidden="1" x14ac:dyDescent="0.2">
      <c r="A179" s="6" t="s">
        <v>347</v>
      </c>
      <c r="B179" s="61">
        <v>25438</v>
      </c>
      <c r="C179" s="61" t="s">
        <v>256</v>
      </c>
      <c r="D179" s="61">
        <f t="shared" si="19"/>
        <v>59</v>
      </c>
      <c r="E179" s="61" t="e">
        <f t="shared" si="20"/>
        <v>#VALUE!</v>
      </c>
      <c r="F179" s="61" t="str">
        <f t="shared" si="21"/>
        <v>4059</v>
      </c>
      <c r="G179" s="61" t="str">
        <f t="shared" si="17"/>
        <v>40G4</v>
      </c>
      <c r="H179" s="61">
        <v>25</v>
      </c>
      <c r="I179" s="60">
        <v>55</v>
      </c>
      <c r="J179" s="144">
        <v>37.799999999999997</v>
      </c>
      <c r="K179" s="61">
        <v>14</v>
      </c>
      <c r="L179" s="144">
        <v>39.6</v>
      </c>
      <c r="M179" s="60">
        <v>55</v>
      </c>
      <c r="N179" s="144">
        <v>37.4</v>
      </c>
      <c r="O179" s="60">
        <v>14</v>
      </c>
      <c r="P179" s="144">
        <v>45.4</v>
      </c>
      <c r="Q179" s="60">
        <v>0</v>
      </c>
      <c r="R179" s="144">
        <v>0</v>
      </c>
      <c r="S179" s="60">
        <v>0</v>
      </c>
      <c r="T179" s="144">
        <v>0</v>
      </c>
      <c r="U179" s="60">
        <v>0</v>
      </c>
      <c r="V179" s="60">
        <v>0</v>
      </c>
      <c r="W179" s="60">
        <v>0</v>
      </c>
      <c r="X179" s="60">
        <v>0</v>
      </c>
      <c r="Y179" s="60">
        <v>0</v>
      </c>
      <c r="Z179" s="60">
        <v>0</v>
      </c>
      <c r="AA179" s="60">
        <v>0</v>
      </c>
      <c r="AB179" s="60">
        <v>0</v>
      </c>
      <c r="AC179" s="60">
        <v>0</v>
      </c>
      <c r="AD179" s="60">
        <v>0</v>
      </c>
      <c r="AE179" s="60">
        <v>0</v>
      </c>
      <c r="AF179" s="60">
        <v>0</v>
      </c>
      <c r="AG179" s="60">
        <v>0</v>
      </c>
      <c r="AH179" s="60">
        <v>0</v>
      </c>
      <c r="AI179" s="60">
        <v>0</v>
      </c>
      <c r="AJ179" s="60">
        <v>0</v>
      </c>
      <c r="AK179" s="60">
        <v>0</v>
      </c>
      <c r="AL179" s="60">
        <v>0</v>
      </c>
      <c r="AM179" s="60">
        <v>0</v>
      </c>
      <c r="AN179" s="60">
        <v>0</v>
      </c>
      <c r="AO179" s="60">
        <v>0</v>
      </c>
      <c r="AP179" s="60">
        <v>0</v>
      </c>
      <c r="AQ179" s="60">
        <v>0</v>
      </c>
      <c r="AR179" s="60">
        <v>0</v>
      </c>
      <c r="AS179" s="60">
        <v>0</v>
      </c>
      <c r="AT179" s="60">
        <v>0</v>
      </c>
      <c r="AU179" s="60">
        <v>0</v>
      </c>
      <c r="AV179" s="60">
        <v>0</v>
      </c>
      <c r="AW179" s="60" t="s">
        <v>14</v>
      </c>
      <c r="AX179" s="60">
        <v>64</v>
      </c>
      <c r="AY179" s="60">
        <v>58</v>
      </c>
      <c r="AZ179" s="60">
        <v>70</v>
      </c>
      <c r="BA179" s="60">
        <v>0</v>
      </c>
      <c r="BB179" s="60">
        <v>0</v>
      </c>
      <c r="BC179" s="60">
        <v>0</v>
      </c>
      <c r="BD179" s="60">
        <v>0</v>
      </c>
      <c r="BE179" s="60">
        <v>0</v>
      </c>
      <c r="BF179" s="60">
        <v>0</v>
      </c>
      <c r="BG179" s="60">
        <v>0</v>
      </c>
      <c r="BH179" s="60">
        <v>0</v>
      </c>
      <c r="BI179" s="91" t="s">
        <v>110</v>
      </c>
      <c r="BJ179" s="61" t="s">
        <v>264</v>
      </c>
      <c r="BK179" s="61" t="s">
        <v>361</v>
      </c>
      <c r="BL179" s="61"/>
      <c r="BM179" s="61"/>
      <c r="BN179" s="61">
        <v>3.2989207886468814</v>
      </c>
      <c r="BO179" s="62"/>
      <c r="BP179" s="61"/>
      <c r="BQ179" s="64">
        <v>3.2989207886468814</v>
      </c>
      <c r="BR179" s="61">
        <f t="shared" si="18"/>
        <v>4</v>
      </c>
      <c r="BS179" s="61">
        <v>5537.8</v>
      </c>
      <c r="BT179" s="61">
        <v>1439.6</v>
      </c>
      <c r="BU179" s="60">
        <v>4001</v>
      </c>
      <c r="BV179" s="60">
        <v>5902</v>
      </c>
      <c r="BW179" s="61">
        <v>5535</v>
      </c>
      <c r="BX179" s="61">
        <v>1430</v>
      </c>
    </row>
    <row r="180" spans="1:76" hidden="1" x14ac:dyDescent="0.2">
      <c r="A180" s="6" t="s">
        <v>347</v>
      </c>
      <c r="B180" s="61">
        <v>25439</v>
      </c>
      <c r="C180" s="61" t="s">
        <v>256</v>
      </c>
      <c r="D180" s="61">
        <f t="shared" si="19"/>
        <v>59</v>
      </c>
      <c r="E180" s="61" t="e">
        <f t="shared" si="20"/>
        <v>#VALUE!</v>
      </c>
      <c r="F180" s="61" t="str">
        <f t="shared" si="21"/>
        <v>4059</v>
      </c>
      <c r="G180" s="61" t="str">
        <f t="shared" si="17"/>
        <v>40G4</v>
      </c>
      <c r="H180" s="61">
        <v>25</v>
      </c>
      <c r="I180" s="61">
        <v>55</v>
      </c>
      <c r="J180" s="144">
        <v>35.9</v>
      </c>
      <c r="K180" s="61">
        <v>14</v>
      </c>
      <c r="L180" s="144">
        <v>33.6</v>
      </c>
      <c r="M180" s="60">
        <v>55</v>
      </c>
      <c r="N180" s="144">
        <v>36.75</v>
      </c>
      <c r="O180" s="60">
        <v>14</v>
      </c>
      <c r="P180" s="144">
        <v>36</v>
      </c>
      <c r="Q180" s="60">
        <v>0</v>
      </c>
      <c r="R180" s="144">
        <v>0</v>
      </c>
      <c r="S180" s="60">
        <v>0</v>
      </c>
      <c r="T180" s="144">
        <v>0</v>
      </c>
      <c r="U180" s="60">
        <v>0</v>
      </c>
      <c r="V180" s="60">
        <v>0</v>
      </c>
      <c r="W180" s="60">
        <v>0</v>
      </c>
      <c r="X180" s="60">
        <v>0</v>
      </c>
      <c r="Y180" s="60">
        <v>0</v>
      </c>
      <c r="Z180" s="60">
        <v>0</v>
      </c>
      <c r="AA180" s="60">
        <v>0</v>
      </c>
      <c r="AB180" s="60">
        <v>0</v>
      </c>
      <c r="AC180" s="60">
        <v>0</v>
      </c>
      <c r="AD180" s="60">
        <v>0</v>
      </c>
      <c r="AE180" s="60">
        <v>0</v>
      </c>
      <c r="AF180" s="60">
        <v>0</v>
      </c>
      <c r="AG180" s="60">
        <v>0</v>
      </c>
      <c r="AH180" s="60">
        <v>0</v>
      </c>
      <c r="AI180" s="60">
        <v>0</v>
      </c>
      <c r="AJ180" s="60">
        <v>0</v>
      </c>
      <c r="AK180" s="60">
        <v>0</v>
      </c>
      <c r="AL180" s="60">
        <v>0</v>
      </c>
      <c r="AM180" s="60">
        <v>0</v>
      </c>
      <c r="AN180" s="60">
        <v>0</v>
      </c>
      <c r="AO180" s="60">
        <v>0</v>
      </c>
      <c r="AP180" s="60">
        <v>0</v>
      </c>
      <c r="AQ180" s="60">
        <v>0</v>
      </c>
      <c r="AR180" s="60">
        <v>0</v>
      </c>
      <c r="AS180" s="60">
        <v>0</v>
      </c>
      <c r="AT180" s="60">
        <v>0</v>
      </c>
      <c r="AU180" s="60">
        <v>0</v>
      </c>
      <c r="AV180" s="60">
        <v>0</v>
      </c>
      <c r="AW180" s="60" t="s">
        <v>14</v>
      </c>
      <c r="AX180" s="60">
        <v>64</v>
      </c>
      <c r="AY180" s="60">
        <v>64</v>
      </c>
      <c r="AZ180" s="60">
        <v>64</v>
      </c>
      <c r="BA180" s="60">
        <v>0</v>
      </c>
      <c r="BB180" s="60">
        <v>0</v>
      </c>
      <c r="BC180" s="60">
        <v>0</v>
      </c>
      <c r="BD180" s="60">
        <v>0</v>
      </c>
      <c r="BE180" s="60">
        <v>0</v>
      </c>
      <c r="BF180" s="60">
        <v>0</v>
      </c>
      <c r="BG180" s="60">
        <v>0</v>
      </c>
      <c r="BH180" s="60">
        <v>0</v>
      </c>
      <c r="BI180" s="91" t="s">
        <v>112</v>
      </c>
      <c r="BJ180" s="61" t="s">
        <v>264</v>
      </c>
      <c r="BK180" s="61" t="s">
        <v>361</v>
      </c>
      <c r="BL180" s="61"/>
      <c r="BM180" s="61"/>
      <c r="BN180" s="61">
        <v>1.6001604440683057</v>
      </c>
      <c r="BO180" s="62"/>
      <c r="BP180" s="61"/>
      <c r="BQ180" s="64">
        <v>1.6001604440683057</v>
      </c>
      <c r="BR180" s="61">
        <f t="shared" si="18"/>
        <v>4</v>
      </c>
      <c r="BS180" s="61">
        <v>5535.9</v>
      </c>
      <c r="BT180" s="61">
        <v>1433.6</v>
      </c>
      <c r="BU180" s="60">
        <v>4001</v>
      </c>
      <c r="BV180" s="60">
        <v>5902</v>
      </c>
      <c r="BW180" s="61">
        <v>5535</v>
      </c>
      <c r="BX180" s="61">
        <v>1430</v>
      </c>
    </row>
    <row r="181" spans="1:76" hidden="1" x14ac:dyDescent="0.2">
      <c r="A181" s="6" t="s">
        <v>347</v>
      </c>
      <c r="B181" s="61">
        <v>25440</v>
      </c>
      <c r="C181" s="61" t="s">
        <v>256</v>
      </c>
      <c r="D181" s="61">
        <f t="shared" si="19"/>
        <v>59</v>
      </c>
      <c r="E181" s="61" t="e">
        <f t="shared" si="20"/>
        <v>#VALUE!</v>
      </c>
      <c r="F181" s="61" t="str">
        <f t="shared" si="21"/>
        <v>4059</v>
      </c>
      <c r="G181" s="61" t="str">
        <f t="shared" si="17"/>
        <v>40G4</v>
      </c>
      <c r="H181" s="61">
        <v>25</v>
      </c>
      <c r="I181" s="60">
        <v>55</v>
      </c>
      <c r="J181" s="144">
        <v>35.799999999999997</v>
      </c>
      <c r="K181" s="60">
        <v>14</v>
      </c>
      <c r="L181" s="144">
        <v>36.799999999999997</v>
      </c>
      <c r="M181" s="60">
        <v>55</v>
      </c>
      <c r="N181" s="144">
        <v>34.799999999999997</v>
      </c>
      <c r="O181" s="60">
        <v>14</v>
      </c>
      <c r="P181" s="144">
        <v>40.6</v>
      </c>
      <c r="Q181" s="60">
        <v>0</v>
      </c>
      <c r="R181" s="144">
        <v>0</v>
      </c>
      <c r="S181" s="60">
        <v>0</v>
      </c>
      <c r="T181" s="144">
        <v>0</v>
      </c>
      <c r="U181" s="60">
        <v>0</v>
      </c>
      <c r="V181" s="60">
        <v>0</v>
      </c>
      <c r="W181" s="60">
        <v>0</v>
      </c>
      <c r="X181" s="60">
        <v>0</v>
      </c>
      <c r="Y181" s="60">
        <v>0</v>
      </c>
      <c r="Z181" s="60">
        <v>0</v>
      </c>
      <c r="AA181" s="60">
        <v>0</v>
      </c>
      <c r="AB181" s="60">
        <v>0</v>
      </c>
      <c r="AC181" s="60">
        <v>0</v>
      </c>
      <c r="AD181" s="60">
        <v>0</v>
      </c>
      <c r="AE181" s="60">
        <v>0</v>
      </c>
      <c r="AF181" s="60">
        <v>0</v>
      </c>
      <c r="AG181" s="60">
        <v>0</v>
      </c>
      <c r="AH181" s="60">
        <v>0</v>
      </c>
      <c r="AI181" s="60">
        <v>0</v>
      </c>
      <c r="AJ181" s="60">
        <v>0</v>
      </c>
      <c r="AK181" s="60">
        <v>0</v>
      </c>
      <c r="AL181" s="60">
        <v>0</v>
      </c>
      <c r="AM181" s="60">
        <v>0</v>
      </c>
      <c r="AN181" s="60">
        <v>0</v>
      </c>
      <c r="AO181" s="60">
        <v>0</v>
      </c>
      <c r="AP181" s="60">
        <v>0</v>
      </c>
      <c r="AQ181" s="60">
        <v>0</v>
      </c>
      <c r="AR181" s="60">
        <v>0</v>
      </c>
      <c r="AS181" s="60">
        <v>0</v>
      </c>
      <c r="AT181" s="60">
        <v>0</v>
      </c>
      <c r="AU181" s="60">
        <v>0</v>
      </c>
      <c r="AV181" s="60">
        <v>0</v>
      </c>
      <c r="AW181" s="60" t="s">
        <v>14</v>
      </c>
      <c r="AX181" s="60">
        <v>66</v>
      </c>
      <c r="AY181" s="60">
        <v>66</v>
      </c>
      <c r="AZ181" s="60">
        <v>75</v>
      </c>
      <c r="BA181" s="60">
        <v>0</v>
      </c>
      <c r="BB181" s="60">
        <v>0</v>
      </c>
      <c r="BC181" s="60">
        <v>0</v>
      </c>
      <c r="BD181" s="60">
        <v>0</v>
      </c>
      <c r="BE181" s="60">
        <v>0</v>
      </c>
      <c r="BF181" s="60">
        <v>0</v>
      </c>
      <c r="BG181" s="60">
        <v>0</v>
      </c>
      <c r="BH181" s="60">
        <v>0</v>
      </c>
      <c r="BI181" s="91" t="s">
        <v>99</v>
      </c>
      <c r="BJ181" s="61" t="s">
        <v>264</v>
      </c>
      <c r="BK181" s="61" t="s">
        <v>361</v>
      </c>
      <c r="BL181" s="61">
        <v>2</v>
      </c>
      <c r="BM181" s="61"/>
      <c r="BN181" s="61">
        <v>2.3689262483387097</v>
      </c>
      <c r="BO181" s="62"/>
      <c r="BP181" s="61"/>
      <c r="BQ181" s="64">
        <v>2.3689262483387097</v>
      </c>
      <c r="BR181" s="61">
        <f t="shared" si="18"/>
        <v>4</v>
      </c>
      <c r="BS181" s="61">
        <v>5535.8</v>
      </c>
      <c r="BT181" s="61">
        <v>1436.8</v>
      </c>
      <c r="BU181" s="60">
        <v>4001</v>
      </c>
      <c r="BV181" s="60">
        <v>5902</v>
      </c>
      <c r="BW181" s="61">
        <v>5535</v>
      </c>
      <c r="BX181" s="61">
        <v>1430</v>
      </c>
    </row>
    <row r="182" spans="1:76" hidden="1" x14ac:dyDescent="0.2">
      <c r="A182" s="6" t="s">
        <v>347</v>
      </c>
      <c r="B182" s="61">
        <v>25442</v>
      </c>
      <c r="C182" s="61" t="s">
        <v>256</v>
      </c>
      <c r="D182" s="61">
        <f t="shared" si="19"/>
        <v>59</v>
      </c>
      <c r="E182" s="61" t="e">
        <f t="shared" si="20"/>
        <v>#VALUE!</v>
      </c>
      <c r="F182" s="61" t="str">
        <f t="shared" si="21"/>
        <v>4059</v>
      </c>
      <c r="G182" s="61" t="str">
        <f t="shared" si="17"/>
        <v>40G4</v>
      </c>
      <c r="H182" s="61">
        <v>25</v>
      </c>
      <c r="I182" s="61">
        <v>55</v>
      </c>
      <c r="J182" s="144">
        <v>31</v>
      </c>
      <c r="K182" s="61">
        <v>14</v>
      </c>
      <c r="L182" s="144">
        <v>56</v>
      </c>
      <c r="M182" s="60">
        <v>55</v>
      </c>
      <c r="N182" s="144">
        <v>32.4</v>
      </c>
      <c r="O182" s="60">
        <v>14</v>
      </c>
      <c r="P182" s="144">
        <v>51.8</v>
      </c>
      <c r="Q182" s="60">
        <v>0</v>
      </c>
      <c r="R182" s="144">
        <v>0</v>
      </c>
      <c r="S182" s="60">
        <v>0</v>
      </c>
      <c r="T182" s="144">
        <v>0</v>
      </c>
      <c r="U182" s="60">
        <v>0</v>
      </c>
      <c r="V182" s="60">
        <v>0</v>
      </c>
      <c r="W182" s="60">
        <v>0</v>
      </c>
      <c r="X182" s="60">
        <v>0</v>
      </c>
      <c r="Y182" s="60">
        <v>0</v>
      </c>
      <c r="Z182" s="60">
        <v>0</v>
      </c>
      <c r="AA182" s="60">
        <v>0</v>
      </c>
      <c r="AB182" s="60">
        <v>0</v>
      </c>
      <c r="AC182" s="60">
        <v>0</v>
      </c>
      <c r="AD182" s="60">
        <v>0</v>
      </c>
      <c r="AE182" s="60">
        <v>0</v>
      </c>
      <c r="AF182" s="60">
        <v>0</v>
      </c>
      <c r="AG182" s="60">
        <v>0</v>
      </c>
      <c r="AH182" s="60">
        <v>0</v>
      </c>
      <c r="AI182" s="60">
        <v>0</v>
      </c>
      <c r="AJ182" s="60">
        <v>0</v>
      </c>
      <c r="AK182" s="60">
        <v>0</v>
      </c>
      <c r="AL182" s="60">
        <v>0</v>
      </c>
      <c r="AM182" s="60">
        <v>0</v>
      </c>
      <c r="AN182" s="60">
        <v>0</v>
      </c>
      <c r="AO182" s="60">
        <v>0</v>
      </c>
      <c r="AP182" s="60">
        <v>0</v>
      </c>
      <c r="AQ182" s="60">
        <v>0</v>
      </c>
      <c r="AR182" s="60">
        <v>0</v>
      </c>
      <c r="AS182" s="60">
        <v>0</v>
      </c>
      <c r="AT182" s="60">
        <v>0</v>
      </c>
      <c r="AU182" s="60">
        <v>0</v>
      </c>
      <c r="AV182" s="60">
        <v>0</v>
      </c>
      <c r="AW182" s="60">
        <v>1</v>
      </c>
      <c r="AX182" s="60">
        <v>74</v>
      </c>
      <c r="AY182" s="60">
        <v>74</v>
      </c>
      <c r="AZ182" s="60">
        <v>74</v>
      </c>
      <c r="BA182" s="60">
        <v>0</v>
      </c>
      <c r="BB182" s="60">
        <v>0</v>
      </c>
      <c r="BC182" s="60">
        <v>0</v>
      </c>
      <c r="BD182" s="60">
        <v>0</v>
      </c>
      <c r="BE182" s="60">
        <v>0</v>
      </c>
      <c r="BF182" s="60">
        <v>0</v>
      </c>
      <c r="BG182" s="60">
        <v>0</v>
      </c>
      <c r="BH182" s="60">
        <v>0</v>
      </c>
      <c r="BI182" s="91" t="s">
        <v>113</v>
      </c>
      <c r="BJ182" s="61" t="s">
        <v>262</v>
      </c>
      <c r="BK182" s="61" t="s">
        <v>361</v>
      </c>
      <c r="BL182" s="61"/>
      <c r="BM182" s="61"/>
      <c r="BN182" s="61">
        <v>2.7588134065496899</v>
      </c>
      <c r="BO182" s="62"/>
      <c r="BP182" s="61"/>
      <c r="BQ182" s="64">
        <v>2.7588134065496899</v>
      </c>
      <c r="BR182" s="61">
        <f t="shared" si="18"/>
        <v>4</v>
      </c>
      <c r="BS182" s="61">
        <v>5531</v>
      </c>
      <c r="BT182" s="61">
        <v>1456</v>
      </c>
      <c r="BU182" s="60">
        <v>4001</v>
      </c>
      <c r="BV182" s="60">
        <v>5903</v>
      </c>
      <c r="BW182" s="61">
        <v>5535</v>
      </c>
      <c r="BX182" s="61">
        <v>1450</v>
      </c>
    </row>
    <row r="183" spans="1:76" hidden="1" x14ac:dyDescent="0.2">
      <c r="A183" s="6" t="s">
        <v>347</v>
      </c>
      <c r="B183" s="61">
        <v>25443</v>
      </c>
      <c r="C183" s="61" t="s">
        <v>256</v>
      </c>
      <c r="D183" s="61">
        <f t="shared" si="19"/>
        <v>59</v>
      </c>
      <c r="E183" s="61" t="e">
        <f t="shared" si="20"/>
        <v>#VALUE!</v>
      </c>
      <c r="F183" s="61" t="str">
        <f t="shared" si="21"/>
        <v>4059</v>
      </c>
      <c r="G183" s="61" t="str">
        <f t="shared" si="17"/>
        <v>40G4</v>
      </c>
      <c r="H183" s="61">
        <v>25</v>
      </c>
      <c r="I183" s="60">
        <v>55</v>
      </c>
      <c r="J183" s="144">
        <v>36.729999999999997</v>
      </c>
      <c r="K183" s="60">
        <v>14</v>
      </c>
      <c r="L183" s="144">
        <v>45.34</v>
      </c>
      <c r="M183" s="60">
        <v>55</v>
      </c>
      <c r="N183" s="144">
        <v>36.729999999999997</v>
      </c>
      <c r="O183" s="60">
        <v>14</v>
      </c>
      <c r="P183" s="144">
        <v>47.95</v>
      </c>
      <c r="Q183" s="60">
        <v>55</v>
      </c>
      <c r="R183" s="144">
        <v>36.770000000000003</v>
      </c>
      <c r="S183" s="60">
        <v>14</v>
      </c>
      <c r="T183" s="144">
        <v>50.61</v>
      </c>
      <c r="U183" s="60">
        <v>0</v>
      </c>
      <c r="V183" s="60">
        <v>0</v>
      </c>
      <c r="W183" s="60">
        <v>0</v>
      </c>
      <c r="X183" s="60">
        <v>0</v>
      </c>
      <c r="Y183" s="60">
        <v>0</v>
      </c>
      <c r="Z183" s="60">
        <v>0</v>
      </c>
      <c r="AA183" s="60">
        <v>0</v>
      </c>
      <c r="AB183" s="60">
        <v>0</v>
      </c>
      <c r="AC183" s="60">
        <v>0</v>
      </c>
      <c r="AD183" s="60">
        <v>0</v>
      </c>
      <c r="AE183" s="60">
        <v>0</v>
      </c>
      <c r="AF183" s="60">
        <v>0</v>
      </c>
      <c r="AG183" s="60">
        <v>0</v>
      </c>
      <c r="AH183" s="60">
        <v>0</v>
      </c>
      <c r="AI183" s="60">
        <v>0</v>
      </c>
      <c r="AJ183" s="60">
        <v>0</v>
      </c>
      <c r="AK183" s="60">
        <v>0</v>
      </c>
      <c r="AL183" s="60">
        <v>0</v>
      </c>
      <c r="AM183" s="60">
        <v>0</v>
      </c>
      <c r="AN183" s="60">
        <v>0</v>
      </c>
      <c r="AO183" s="60">
        <v>0</v>
      </c>
      <c r="AP183" s="60">
        <v>0</v>
      </c>
      <c r="AQ183" s="60">
        <v>0</v>
      </c>
      <c r="AR183" s="60">
        <v>0</v>
      </c>
      <c r="AS183" s="60">
        <v>0</v>
      </c>
      <c r="AT183" s="60">
        <v>0</v>
      </c>
      <c r="AU183" s="60">
        <v>0</v>
      </c>
      <c r="AV183" s="60">
        <v>0</v>
      </c>
      <c r="AW183" s="60">
        <v>1</v>
      </c>
      <c r="AX183" s="60">
        <v>79</v>
      </c>
      <c r="AY183" s="60">
        <v>76</v>
      </c>
      <c r="AZ183" s="60">
        <v>79</v>
      </c>
      <c r="BA183" s="60">
        <v>83</v>
      </c>
      <c r="BB183" s="60">
        <v>0</v>
      </c>
      <c r="BC183" s="60">
        <v>0</v>
      </c>
      <c r="BD183" s="60">
        <v>0</v>
      </c>
      <c r="BE183" s="60">
        <v>0</v>
      </c>
      <c r="BF183" s="60">
        <v>0</v>
      </c>
      <c r="BG183" s="60">
        <v>0</v>
      </c>
      <c r="BH183" s="60">
        <v>0</v>
      </c>
      <c r="BI183" s="91" t="s">
        <v>109</v>
      </c>
      <c r="BJ183" s="61" t="s">
        <v>264</v>
      </c>
      <c r="BK183" s="61" t="s">
        <v>361</v>
      </c>
      <c r="BL183" s="61"/>
      <c r="BM183" s="61"/>
      <c r="BN183" s="61">
        <v>2.9769722660392057</v>
      </c>
      <c r="BO183" s="62"/>
      <c r="BP183" s="61"/>
      <c r="BQ183" s="64">
        <v>2.9769722660392057</v>
      </c>
      <c r="BR183" s="61">
        <f t="shared" si="18"/>
        <v>4</v>
      </c>
      <c r="BS183" s="61">
        <v>5536.73</v>
      </c>
      <c r="BT183" s="61">
        <v>1445.34</v>
      </c>
      <c r="BU183" s="60">
        <v>4001</v>
      </c>
      <c r="BV183" s="60">
        <v>5903</v>
      </c>
      <c r="BW183" s="61">
        <v>5535</v>
      </c>
      <c r="BX183" s="61">
        <v>1450</v>
      </c>
    </row>
    <row r="184" spans="1:76" hidden="1" x14ac:dyDescent="0.2">
      <c r="A184" s="6" t="s">
        <v>347</v>
      </c>
      <c r="B184" s="61">
        <v>25444</v>
      </c>
      <c r="C184" s="61" t="s">
        <v>256</v>
      </c>
      <c r="D184" s="61">
        <f t="shared" si="19"/>
        <v>59</v>
      </c>
      <c r="E184" s="61" t="e">
        <f t="shared" si="20"/>
        <v>#VALUE!</v>
      </c>
      <c r="F184" s="61" t="str">
        <f t="shared" si="21"/>
        <v>4059</v>
      </c>
      <c r="G184" s="61" t="str">
        <f t="shared" si="17"/>
        <v>40G4</v>
      </c>
      <c r="H184" s="61">
        <v>25</v>
      </c>
      <c r="I184" s="61">
        <v>55</v>
      </c>
      <c r="J184" s="144">
        <v>38.42</v>
      </c>
      <c r="K184" s="61">
        <v>14</v>
      </c>
      <c r="L184" s="144">
        <v>52.96</v>
      </c>
      <c r="M184" s="60">
        <v>55</v>
      </c>
      <c r="N184" s="144">
        <v>38.69</v>
      </c>
      <c r="O184" s="60">
        <v>14</v>
      </c>
      <c r="P184" s="144">
        <v>55.59</v>
      </c>
      <c r="Q184" s="60">
        <v>0</v>
      </c>
      <c r="R184" s="144">
        <v>0</v>
      </c>
      <c r="S184" s="60">
        <v>0</v>
      </c>
      <c r="T184" s="144">
        <v>0</v>
      </c>
      <c r="U184" s="60">
        <v>0</v>
      </c>
      <c r="V184" s="60">
        <v>0</v>
      </c>
      <c r="W184" s="60">
        <v>0</v>
      </c>
      <c r="X184" s="60">
        <v>0</v>
      </c>
      <c r="Y184" s="60">
        <v>0</v>
      </c>
      <c r="Z184" s="60">
        <v>0</v>
      </c>
      <c r="AA184" s="60">
        <v>0</v>
      </c>
      <c r="AB184" s="60">
        <v>0</v>
      </c>
      <c r="AC184" s="60">
        <v>0</v>
      </c>
      <c r="AD184" s="60">
        <v>0</v>
      </c>
      <c r="AE184" s="60">
        <v>0</v>
      </c>
      <c r="AF184" s="60">
        <v>0</v>
      </c>
      <c r="AG184" s="60">
        <v>0</v>
      </c>
      <c r="AH184" s="60">
        <v>0</v>
      </c>
      <c r="AI184" s="60">
        <v>0</v>
      </c>
      <c r="AJ184" s="60">
        <v>0</v>
      </c>
      <c r="AK184" s="60">
        <v>0</v>
      </c>
      <c r="AL184" s="60">
        <v>0</v>
      </c>
      <c r="AM184" s="60">
        <v>0</v>
      </c>
      <c r="AN184" s="60">
        <v>0</v>
      </c>
      <c r="AO184" s="60">
        <v>0</v>
      </c>
      <c r="AP184" s="60">
        <v>0</v>
      </c>
      <c r="AQ184" s="60">
        <v>0</v>
      </c>
      <c r="AR184" s="60">
        <v>0</v>
      </c>
      <c r="AS184" s="60">
        <v>0</v>
      </c>
      <c r="AT184" s="60">
        <v>0</v>
      </c>
      <c r="AU184" s="60">
        <v>0</v>
      </c>
      <c r="AV184" s="60">
        <v>0</v>
      </c>
      <c r="AW184" s="60">
        <v>1</v>
      </c>
      <c r="AX184" s="60">
        <v>65</v>
      </c>
      <c r="AY184" s="60">
        <v>61</v>
      </c>
      <c r="AZ184" s="60">
        <v>70</v>
      </c>
      <c r="BA184" s="60">
        <v>0</v>
      </c>
      <c r="BB184" s="60">
        <v>0</v>
      </c>
      <c r="BC184" s="60">
        <v>0</v>
      </c>
      <c r="BD184" s="60">
        <v>0</v>
      </c>
      <c r="BE184" s="60">
        <v>0</v>
      </c>
      <c r="BF184" s="60">
        <v>0</v>
      </c>
      <c r="BG184" s="60">
        <v>0</v>
      </c>
      <c r="BH184" s="60">
        <v>0</v>
      </c>
      <c r="BI184" s="91" t="s">
        <v>108</v>
      </c>
      <c r="BJ184" s="61" t="s">
        <v>264</v>
      </c>
      <c r="BK184" s="61" t="s">
        <v>361</v>
      </c>
      <c r="BL184" s="61"/>
      <c r="BM184" s="61"/>
      <c r="BN184" s="61">
        <v>1.5086079475662915</v>
      </c>
      <c r="BO184" s="62"/>
      <c r="BP184" s="61"/>
      <c r="BQ184" s="64">
        <v>1.5086079475662915</v>
      </c>
      <c r="BR184" s="61">
        <f t="shared" si="18"/>
        <v>4</v>
      </c>
      <c r="BS184" s="61">
        <v>5538.42</v>
      </c>
      <c r="BT184" s="61">
        <v>1452.96</v>
      </c>
      <c r="BU184" s="60">
        <v>4001</v>
      </c>
      <c r="BV184" s="60">
        <v>5903</v>
      </c>
      <c r="BW184" s="61">
        <v>5535</v>
      </c>
      <c r="BX184" s="61">
        <v>1450</v>
      </c>
    </row>
    <row r="185" spans="1:76" hidden="1" x14ac:dyDescent="0.2">
      <c r="A185" s="6" t="s">
        <v>347</v>
      </c>
      <c r="B185" s="60">
        <v>25445</v>
      </c>
      <c r="C185" s="61" t="s">
        <v>257</v>
      </c>
      <c r="D185" s="61">
        <f t="shared" si="19"/>
        <v>60</v>
      </c>
      <c r="E185" s="61" t="e">
        <f t="shared" si="20"/>
        <v>#VALUE!</v>
      </c>
      <c r="F185" s="61" t="str">
        <f t="shared" si="21"/>
        <v>4060</v>
      </c>
      <c r="G185" s="61" t="str">
        <f t="shared" si="17"/>
        <v>40G5</v>
      </c>
      <c r="H185" s="65">
        <v>25</v>
      </c>
      <c r="I185" s="87">
        <v>55</v>
      </c>
      <c r="J185" s="144">
        <v>35.659999999999997</v>
      </c>
      <c r="K185" s="87">
        <v>15</v>
      </c>
      <c r="L185" s="144">
        <v>13.13</v>
      </c>
      <c r="M185" s="60">
        <v>55</v>
      </c>
      <c r="N185" s="144">
        <v>36</v>
      </c>
      <c r="O185" s="60">
        <v>15</v>
      </c>
      <c r="P185" s="144">
        <v>17.600000000000001</v>
      </c>
      <c r="Q185" s="61">
        <v>0</v>
      </c>
      <c r="R185" s="144">
        <v>0</v>
      </c>
      <c r="S185" s="61">
        <v>0</v>
      </c>
      <c r="T185" s="144">
        <v>0</v>
      </c>
      <c r="U185" s="60">
        <v>0</v>
      </c>
      <c r="V185" s="60">
        <v>0</v>
      </c>
      <c r="W185" s="60">
        <v>0</v>
      </c>
      <c r="X185" s="60">
        <v>0</v>
      </c>
      <c r="Y185" s="60">
        <v>0</v>
      </c>
      <c r="Z185" s="60">
        <v>0</v>
      </c>
      <c r="AA185" s="60">
        <v>0</v>
      </c>
      <c r="AB185" s="60">
        <v>0</v>
      </c>
      <c r="AC185" s="65">
        <v>0</v>
      </c>
      <c r="AD185" s="60">
        <v>0</v>
      </c>
      <c r="AE185" s="60">
        <v>0</v>
      </c>
      <c r="AF185" s="60">
        <v>0</v>
      </c>
      <c r="AG185" s="60">
        <v>0</v>
      </c>
      <c r="AH185" s="60">
        <v>0</v>
      </c>
      <c r="AI185" s="60">
        <v>0</v>
      </c>
      <c r="AJ185" s="60">
        <v>0</v>
      </c>
      <c r="AK185" s="60">
        <v>0</v>
      </c>
      <c r="AL185" s="60">
        <v>0</v>
      </c>
      <c r="AM185" s="60">
        <v>0</v>
      </c>
      <c r="AN185" s="60">
        <v>0</v>
      </c>
      <c r="AO185" s="60">
        <v>0</v>
      </c>
      <c r="AP185" s="60">
        <v>0</v>
      </c>
      <c r="AQ185" s="60">
        <v>0</v>
      </c>
      <c r="AR185" s="60">
        <v>0</v>
      </c>
      <c r="AS185" s="60">
        <v>0</v>
      </c>
      <c r="AT185" s="60">
        <v>0</v>
      </c>
      <c r="AU185" s="60">
        <v>0</v>
      </c>
      <c r="AV185" s="60">
        <v>0</v>
      </c>
      <c r="AW185" s="60" t="str">
        <f>IF(A185="",1,"")</f>
        <v/>
      </c>
      <c r="AX185" s="61">
        <v>74</v>
      </c>
      <c r="AY185" s="61">
        <v>75</v>
      </c>
      <c r="AZ185" s="61">
        <v>73</v>
      </c>
      <c r="BA185" s="61">
        <v>0</v>
      </c>
      <c r="BB185" s="60">
        <v>0</v>
      </c>
      <c r="BC185" s="60">
        <v>0</v>
      </c>
      <c r="BD185" s="60">
        <v>0</v>
      </c>
      <c r="BE185" s="60">
        <v>0</v>
      </c>
      <c r="BF185" s="60">
        <v>0</v>
      </c>
      <c r="BG185" s="60">
        <v>0</v>
      </c>
      <c r="BH185" s="60">
        <v>0</v>
      </c>
      <c r="BI185" s="100" t="s">
        <v>74</v>
      </c>
      <c r="BJ185" s="61" t="s">
        <v>262</v>
      </c>
      <c r="BK185" s="61" t="s">
        <v>361</v>
      </c>
      <c r="BL185" s="61"/>
      <c r="BM185" s="61"/>
      <c r="BN185" s="64">
        <v>2.548367788993152</v>
      </c>
      <c r="BO185" s="64"/>
      <c r="BP185" s="61"/>
      <c r="BQ185" s="64">
        <v>2.548367788993152</v>
      </c>
      <c r="BR185" s="61">
        <f t="shared" si="18"/>
        <v>4</v>
      </c>
      <c r="BS185" s="61">
        <v>5535.66</v>
      </c>
      <c r="BT185" s="61">
        <v>1513.13</v>
      </c>
      <c r="BU185" s="60">
        <v>4001</v>
      </c>
      <c r="BV185" s="60">
        <v>6001</v>
      </c>
      <c r="BW185" s="61">
        <v>5535</v>
      </c>
      <c r="BX185" s="61">
        <v>1510</v>
      </c>
    </row>
    <row r="186" spans="1:76" hidden="1" x14ac:dyDescent="0.2">
      <c r="A186" s="6" t="s">
        <v>347</v>
      </c>
      <c r="B186" s="60">
        <v>25446</v>
      </c>
      <c r="C186" s="61" t="s">
        <v>257</v>
      </c>
      <c r="D186" s="61">
        <f t="shared" si="19"/>
        <v>60</v>
      </c>
      <c r="E186" s="61" t="e">
        <f t="shared" si="20"/>
        <v>#VALUE!</v>
      </c>
      <c r="F186" s="61" t="str">
        <f t="shared" si="21"/>
        <v>4060</v>
      </c>
      <c r="G186" s="61" t="str">
        <f t="shared" si="17"/>
        <v>40G5</v>
      </c>
      <c r="H186" s="61">
        <v>25</v>
      </c>
      <c r="I186" s="61">
        <v>55</v>
      </c>
      <c r="J186" s="144">
        <v>32.68</v>
      </c>
      <c r="K186" s="61">
        <v>15</v>
      </c>
      <c r="L186" s="144">
        <v>15.36</v>
      </c>
      <c r="M186" s="61">
        <v>55</v>
      </c>
      <c r="N186" s="144">
        <v>32.04</v>
      </c>
      <c r="O186" s="61">
        <v>15</v>
      </c>
      <c r="P186" s="144">
        <v>12.81</v>
      </c>
      <c r="Q186" s="61">
        <v>55</v>
      </c>
      <c r="R186" s="144">
        <v>31.46</v>
      </c>
      <c r="S186" s="61">
        <v>15</v>
      </c>
      <c r="T186" s="144">
        <v>10.32</v>
      </c>
      <c r="U186" s="60">
        <v>0</v>
      </c>
      <c r="V186" s="60">
        <v>0</v>
      </c>
      <c r="W186" s="60">
        <v>0</v>
      </c>
      <c r="X186" s="60">
        <v>0</v>
      </c>
      <c r="Y186" s="60">
        <v>0</v>
      </c>
      <c r="Z186" s="60">
        <v>0</v>
      </c>
      <c r="AA186" s="60">
        <v>0</v>
      </c>
      <c r="AB186" s="60">
        <v>0</v>
      </c>
      <c r="AC186" s="65">
        <v>0</v>
      </c>
      <c r="AD186" s="60">
        <v>0</v>
      </c>
      <c r="AE186" s="60">
        <v>0</v>
      </c>
      <c r="AF186" s="60">
        <v>0</v>
      </c>
      <c r="AG186" s="60">
        <v>0</v>
      </c>
      <c r="AH186" s="60">
        <v>0</v>
      </c>
      <c r="AI186" s="60">
        <v>0</v>
      </c>
      <c r="AJ186" s="60">
        <v>0</v>
      </c>
      <c r="AK186" s="60">
        <v>0</v>
      </c>
      <c r="AL186" s="60">
        <v>0</v>
      </c>
      <c r="AM186" s="60">
        <v>0</v>
      </c>
      <c r="AN186" s="60">
        <v>0</v>
      </c>
      <c r="AO186" s="60">
        <v>0</v>
      </c>
      <c r="AP186" s="60">
        <v>0</v>
      </c>
      <c r="AQ186" s="60">
        <v>0</v>
      </c>
      <c r="AR186" s="60">
        <v>0</v>
      </c>
      <c r="AS186" s="60">
        <v>0</v>
      </c>
      <c r="AT186" s="60">
        <v>0</v>
      </c>
      <c r="AU186" s="60">
        <v>0</v>
      </c>
      <c r="AV186" s="60">
        <v>0</v>
      </c>
      <c r="AW186" s="60" t="str">
        <f>IF(A186="",1,"")</f>
        <v/>
      </c>
      <c r="AX186" s="61">
        <v>78</v>
      </c>
      <c r="AY186" s="61">
        <v>76</v>
      </c>
      <c r="AZ186" s="61">
        <v>78</v>
      </c>
      <c r="BA186" s="61">
        <v>81</v>
      </c>
      <c r="BB186" s="60">
        <v>0</v>
      </c>
      <c r="BC186" s="60">
        <v>0</v>
      </c>
      <c r="BD186" s="60">
        <v>0</v>
      </c>
      <c r="BE186" s="60">
        <v>0</v>
      </c>
      <c r="BF186" s="60">
        <v>0</v>
      </c>
      <c r="BG186" s="60">
        <v>0</v>
      </c>
      <c r="BH186" s="60">
        <v>0</v>
      </c>
      <c r="BI186" s="100" t="s">
        <v>76</v>
      </c>
      <c r="BJ186" s="61" t="s">
        <v>262</v>
      </c>
      <c r="BK186" s="61" t="s">
        <v>361</v>
      </c>
      <c r="BL186" s="61"/>
      <c r="BM186" s="61"/>
      <c r="BN186" s="64">
        <v>3.1024511433176336</v>
      </c>
      <c r="BO186" s="64"/>
      <c r="BP186" s="61"/>
      <c r="BQ186" s="64">
        <v>3.1024511433176336</v>
      </c>
      <c r="BR186" s="61">
        <f t="shared" si="18"/>
        <v>4</v>
      </c>
      <c r="BS186" s="61">
        <v>5532.68</v>
      </c>
      <c r="BT186" s="61">
        <v>1515.36</v>
      </c>
      <c r="BU186" s="60">
        <v>4001</v>
      </c>
      <c r="BV186" s="60">
        <v>6001</v>
      </c>
      <c r="BW186" s="61">
        <v>5535</v>
      </c>
      <c r="BX186" s="61">
        <v>1510</v>
      </c>
    </row>
    <row r="187" spans="1:76" hidden="1" x14ac:dyDescent="0.2">
      <c r="A187" s="6" t="s">
        <v>347</v>
      </c>
      <c r="B187" s="60">
        <v>25447</v>
      </c>
      <c r="C187" s="61" t="s">
        <v>257</v>
      </c>
      <c r="D187" s="61">
        <f t="shared" si="19"/>
        <v>60</v>
      </c>
      <c r="E187" s="61" t="e">
        <f t="shared" si="20"/>
        <v>#VALUE!</v>
      </c>
      <c r="F187" s="61" t="str">
        <f t="shared" si="21"/>
        <v>4060</v>
      </c>
      <c r="G187" s="61" t="str">
        <f t="shared" si="17"/>
        <v>40G5</v>
      </c>
      <c r="H187" s="61">
        <v>25</v>
      </c>
      <c r="I187" s="61">
        <v>55</v>
      </c>
      <c r="J187" s="144">
        <v>34.67</v>
      </c>
      <c r="K187" s="61">
        <v>15</v>
      </c>
      <c r="L187" s="144">
        <v>3.8</v>
      </c>
      <c r="M187" s="61">
        <v>55</v>
      </c>
      <c r="N187" s="144">
        <v>34.57</v>
      </c>
      <c r="O187" s="61">
        <v>15</v>
      </c>
      <c r="P187" s="144">
        <v>0.95</v>
      </c>
      <c r="Q187" s="61">
        <v>55</v>
      </c>
      <c r="R187" s="144">
        <v>34.58</v>
      </c>
      <c r="S187" s="61">
        <v>14</v>
      </c>
      <c r="T187" s="144">
        <v>57.94</v>
      </c>
      <c r="U187" s="60">
        <v>0</v>
      </c>
      <c r="V187" s="60">
        <v>0</v>
      </c>
      <c r="W187" s="60">
        <v>0</v>
      </c>
      <c r="X187" s="60">
        <v>0</v>
      </c>
      <c r="Y187" s="60">
        <v>0</v>
      </c>
      <c r="Z187" s="60">
        <v>0</v>
      </c>
      <c r="AA187" s="60">
        <v>0</v>
      </c>
      <c r="AB187" s="60">
        <v>0</v>
      </c>
      <c r="AC187" s="65">
        <v>0</v>
      </c>
      <c r="AD187" s="60">
        <v>0</v>
      </c>
      <c r="AE187" s="60">
        <v>0</v>
      </c>
      <c r="AF187" s="60">
        <v>0</v>
      </c>
      <c r="AG187" s="60">
        <v>0</v>
      </c>
      <c r="AH187" s="60">
        <v>0</v>
      </c>
      <c r="AI187" s="60">
        <v>0</v>
      </c>
      <c r="AJ187" s="60">
        <v>0</v>
      </c>
      <c r="AK187" s="60">
        <v>0</v>
      </c>
      <c r="AL187" s="60">
        <v>0</v>
      </c>
      <c r="AM187" s="60">
        <v>0</v>
      </c>
      <c r="AN187" s="60">
        <v>0</v>
      </c>
      <c r="AO187" s="60">
        <v>0</v>
      </c>
      <c r="AP187" s="60">
        <v>0</v>
      </c>
      <c r="AQ187" s="60">
        <v>0</v>
      </c>
      <c r="AR187" s="60">
        <v>0</v>
      </c>
      <c r="AS187" s="60">
        <v>0</v>
      </c>
      <c r="AT187" s="60">
        <v>0</v>
      </c>
      <c r="AU187" s="60">
        <v>0</v>
      </c>
      <c r="AV187" s="60">
        <v>0</v>
      </c>
      <c r="AW187" s="60" t="str">
        <f>IF(A187="",1,"")</f>
        <v/>
      </c>
      <c r="AX187" s="61">
        <v>80</v>
      </c>
      <c r="AY187" s="61">
        <v>79</v>
      </c>
      <c r="AZ187" s="61">
        <v>80</v>
      </c>
      <c r="BA187" s="61">
        <v>80</v>
      </c>
      <c r="BB187" s="60">
        <v>0</v>
      </c>
      <c r="BC187" s="60">
        <v>0</v>
      </c>
      <c r="BD187" s="60">
        <v>0</v>
      </c>
      <c r="BE187" s="60">
        <v>0</v>
      </c>
      <c r="BF187" s="60">
        <v>0</v>
      </c>
      <c r="BG187" s="60">
        <v>0</v>
      </c>
      <c r="BH187" s="60">
        <v>0</v>
      </c>
      <c r="BI187" s="100" t="s">
        <v>75</v>
      </c>
      <c r="BJ187" s="61" t="s">
        <v>262</v>
      </c>
      <c r="BK187" s="61" t="s">
        <v>361</v>
      </c>
      <c r="BL187" s="60"/>
      <c r="BM187" s="61"/>
      <c r="BN187" s="64">
        <v>3.3158096370851942</v>
      </c>
      <c r="BO187" s="64"/>
      <c r="BP187" s="61"/>
      <c r="BQ187" s="64">
        <v>3.3158096370851942</v>
      </c>
      <c r="BR187" s="61">
        <f t="shared" si="18"/>
        <v>5</v>
      </c>
      <c r="BS187" s="61">
        <v>5534.67</v>
      </c>
      <c r="BT187" s="61">
        <v>1503.8</v>
      </c>
      <c r="BU187" s="60">
        <v>4001</v>
      </c>
      <c r="BV187" s="60">
        <v>6001</v>
      </c>
      <c r="BW187" s="61">
        <v>5535</v>
      </c>
      <c r="BX187" s="61">
        <v>1510</v>
      </c>
    </row>
    <row r="188" spans="1:76" hidden="1" x14ac:dyDescent="0.2">
      <c r="A188" s="6" t="s">
        <v>347</v>
      </c>
      <c r="B188" s="61">
        <v>25448</v>
      </c>
      <c r="C188" s="61" t="s">
        <v>256</v>
      </c>
      <c r="D188" s="61">
        <f t="shared" si="19"/>
        <v>59</v>
      </c>
      <c r="E188" s="61" t="e">
        <f t="shared" si="20"/>
        <v>#VALUE!</v>
      </c>
      <c r="F188" s="61" t="str">
        <f t="shared" si="21"/>
        <v>4059</v>
      </c>
      <c r="G188" s="61" t="str">
        <f t="shared" si="17"/>
        <v>40G4</v>
      </c>
      <c r="H188" s="61">
        <v>25</v>
      </c>
      <c r="I188" s="60">
        <v>55</v>
      </c>
      <c r="J188" s="144">
        <v>38.549999999999997</v>
      </c>
      <c r="K188" s="60">
        <v>14</v>
      </c>
      <c r="L188" s="144">
        <v>44.19</v>
      </c>
      <c r="M188" s="60">
        <v>55</v>
      </c>
      <c r="N188" s="144">
        <v>38.43</v>
      </c>
      <c r="O188" s="60">
        <v>14</v>
      </c>
      <c r="P188" s="144">
        <v>41.49</v>
      </c>
      <c r="Q188" s="60">
        <v>0</v>
      </c>
      <c r="R188" s="144">
        <v>0</v>
      </c>
      <c r="S188" s="60">
        <v>0</v>
      </c>
      <c r="T188" s="144">
        <v>0</v>
      </c>
      <c r="U188" s="60">
        <v>0</v>
      </c>
      <c r="V188" s="60">
        <v>0</v>
      </c>
      <c r="W188" s="60">
        <v>0</v>
      </c>
      <c r="X188" s="60">
        <v>0</v>
      </c>
      <c r="Y188" s="60">
        <v>0</v>
      </c>
      <c r="Z188" s="60">
        <v>0</v>
      </c>
      <c r="AA188" s="60">
        <v>0</v>
      </c>
      <c r="AB188" s="60">
        <v>0</v>
      </c>
      <c r="AC188" s="60">
        <v>0</v>
      </c>
      <c r="AD188" s="60">
        <v>0</v>
      </c>
      <c r="AE188" s="60">
        <v>0</v>
      </c>
      <c r="AF188" s="60">
        <v>0</v>
      </c>
      <c r="AG188" s="60">
        <v>0</v>
      </c>
      <c r="AH188" s="60">
        <v>0</v>
      </c>
      <c r="AI188" s="60">
        <v>0</v>
      </c>
      <c r="AJ188" s="60">
        <v>0</v>
      </c>
      <c r="AK188" s="60">
        <v>0</v>
      </c>
      <c r="AL188" s="60">
        <v>0</v>
      </c>
      <c r="AM188" s="60">
        <v>0</v>
      </c>
      <c r="AN188" s="60">
        <v>0</v>
      </c>
      <c r="AO188" s="60">
        <v>0</v>
      </c>
      <c r="AP188" s="60">
        <v>0</v>
      </c>
      <c r="AQ188" s="60">
        <v>0</v>
      </c>
      <c r="AR188" s="60">
        <v>0</v>
      </c>
      <c r="AS188" s="60">
        <v>0</v>
      </c>
      <c r="AT188" s="60">
        <v>0</v>
      </c>
      <c r="AU188" s="60">
        <v>0</v>
      </c>
      <c r="AV188" s="60">
        <v>0</v>
      </c>
      <c r="AW188" s="60" t="s">
        <v>14</v>
      </c>
      <c r="AX188" s="60">
        <v>62</v>
      </c>
      <c r="AY188" s="60">
        <v>62</v>
      </c>
      <c r="AZ188" s="60">
        <v>62</v>
      </c>
      <c r="BA188" s="60">
        <v>0</v>
      </c>
      <c r="BB188" s="60">
        <v>0</v>
      </c>
      <c r="BC188" s="60">
        <v>0</v>
      </c>
      <c r="BD188" s="60">
        <v>0</v>
      </c>
      <c r="BE188" s="60">
        <v>0</v>
      </c>
      <c r="BF188" s="60">
        <v>0</v>
      </c>
      <c r="BG188" s="60">
        <v>0</v>
      </c>
      <c r="BH188" s="60">
        <v>0</v>
      </c>
      <c r="BI188" s="91" t="s">
        <v>26</v>
      </c>
      <c r="BJ188" s="61" t="s">
        <v>264</v>
      </c>
      <c r="BK188" s="61" t="s">
        <v>361</v>
      </c>
      <c r="BL188" s="61">
        <v>0</v>
      </c>
      <c r="BM188" s="61">
        <v>1</v>
      </c>
      <c r="BN188" s="61">
        <v>1.528514592103849</v>
      </c>
      <c r="BO188" s="62"/>
      <c r="BP188" s="61"/>
      <c r="BQ188" s="64">
        <v>1.528514592103849</v>
      </c>
      <c r="BR188" s="61">
        <f t="shared" si="18"/>
        <v>4</v>
      </c>
      <c r="BS188" s="61">
        <v>5538.55</v>
      </c>
      <c r="BT188" s="61">
        <v>1444.19</v>
      </c>
      <c r="BU188" s="60">
        <v>4001</v>
      </c>
      <c r="BV188" s="60">
        <v>5903</v>
      </c>
      <c r="BW188" s="61">
        <v>5535</v>
      </c>
      <c r="BX188" s="61">
        <v>1450</v>
      </c>
    </row>
    <row r="189" spans="1:76" hidden="1" x14ac:dyDescent="0.2">
      <c r="A189" s="6" t="s">
        <v>347</v>
      </c>
      <c r="B189" s="61">
        <v>25449</v>
      </c>
      <c r="C189" s="61" t="s">
        <v>256</v>
      </c>
      <c r="D189" s="61">
        <f t="shared" si="19"/>
        <v>59</v>
      </c>
      <c r="E189" s="61" t="e">
        <f t="shared" si="20"/>
        <v>#VALUE!</v>
      </c>
      <c r="F189" s="61" t="str">
        <f t="shared" si="21"/>
        <v>4059</v>
      </c>
      <c r="G189" s="61" t="str">
        <f t="shared" si="17"/>
        <v>40G4</v>
      </c>
      <c r="H189" s="61">
        <v>25</v>
      </c>
      <c r="I189" s="60">
        <v>55</v>
      </c>
      <c r="J189" s="144">
        <v>27.6</v>
      </c>
      <c r="K189" s="60">
        <v>14</v>
      </c>
      <c r="L189" s="144">
        <v>43.8</v>
      </c>
      <c r="M189" s="60">
        <v>55</v>
      </c>
      <c r="N189" s="144">
        <v>27.2</v>
      </c>
      <c r="O189" s="60">
        <v>14</v>
      </c>
      <c r="P189" s="144">
        <v>39.9</v>
      </c>
      <c r="Q189" s="60">
        <v>0</v>
      </c>
      <c r="R189" s="144">
        <v>0</v>
      </c>
      <c r="S189" s="60">
        <v>0</v>
      </c>
      <c r="T189" s="144">
        <v>0</v>
      </c>
      <c r="U189" s="60">
        <v>0</v>
      </c>
      <c r="V189" s="60">
        <v>0</v>
      </c>
      <c r="W189" s="60">
        <v>0</v>
      </c>
      <c r="X189" s="60">
        <v>0</v>
      </c>
      <c r="Y189" s="60">
        <v>0</v>
      </c>
      <c r="Z189" s="60">
        <v>0</v>
      </c>
      <c r="AA189" s="60">
        <v>0</v>
      </c>
      <c r="AB189" s="60">
        <v>0</v>
      </c>
      <c r="AC189" s="60">
        <v>0</v>
      </c>
      <c r="AD189" s="60">
        <v>0</v>
      </c>
      <c r="AE189" s="60">
        <v>0</v>
      </c>
      <c r="AF189" s="60">
        <v>0</v>
      </c>
      <c r="AG189" s="60">
        <v>0</v>
      </c>
      <c r="AH189" s="60">
        <v>0</v>
      </c>
      <c r="AI189" s="60">
        <v>0</v>
      </c>
      <c r="AJ189" s="60">
        <v>0</v>
      </c>
      <c r="AK189" s="60">
        <v>0</v>
      </c>
      <c r="AL189" s="60">
        <v>0</v>
      </c>
      <c r="AM189" s="60">
        <v>0</v>
      </c>
      <c r="AN189" s="60">
        <v>0</v>
      </c>
      <c r="AO189" s="60">
        <v>0</v>
      </c>
      <c r="AP189" s="60">
        <v>0</v>
      </c>
      <c r="AQ189" s="60">
        <v>0</v>
      </c>
      <c r="AR189" s="60">
        <v>0</v>
      </c>
      <c r="AS189" s="60">
        <v>0</v>
      </c>
      <c r="AT189" s="60">
        <v>0</v>
      </c>
      <c r="AU189" s="60">
        <v>0</v>
      </c>
      <c r="AV189" s="60">
        <v>0</v>
      </c>
      <c r="AW189" s="60" t="s">
        <v>14</v>
      </c>
      <c r="AX189" s="60">
        <v>71</v>
      </c>
      <c r="AY189" s="60">
        <v>70</v>
      </c>
      <c r="AZ189" s="60">
        <v>68</v>
      </c>
      <c r="BA189" s="60">
        <v>0</v>
      </c>
      <c r="BB189" s="60">
        <v>0</v>
      </c>
      <c r="BC189" s="60">
        <v>0</v>
      </c>
      <c r="BD189" s="60">
        <v>0</v>
      </c>
      <c r="BE189" s="60">
        <v>0</v>
      </c>
      <c r="BF189" s="60">
        <v>0</v>
      </c>
      <c r="BG189" s="60">
        <v>0</v>
      </c>
      <c r="BH189" s="60">
        <v>0</v>
      </c>
      <c r="BI189" s="91" t="s">
        <v>98</v>
      </c>
      <c r="BJ189" s="61" t="s">
        <v>262</v>
      </c>
      <c r="BK189" s="61" t="s">
        <v>361</v>
      </c>
      <c r="BL189" s="61"/>
      <c r="BM189" s="61"/>
      <c r="BN189" s="61">
        <v>2.2472992390285</v>
      </c>
      <c r="BO189" s="62"/>
      <c r="BP189" s="61"/>
      <c r="BQ189" s="64">
        <v>2.2472992390285</v>
      </c>
      <c r="BR189" s="61">
        <f t="shared" si="18"/>
        <v>4</v>
      </c>
      <c r="BS189" s="61">
        <v>5527.6</v>
      </c>
      <c r="BT189" s="61">
        <v>1443.8</v>
      </c>
      <c r="BU189" s="60">
        <v>3903</v>
      </c>
      <c r="BV189" s="60">
        <v>5903</v>
      </c>
      <c r="BW189" s="61">
        <v>5525</v>
      </c>
      <c r="BX189" s="61">
        <v>1450</v>
      </c>
    </row>
    <row r="190" spans="1:76" hidden="1" x14ac:dyDescent="0.2">
      <c r="A190" s="6" t="s">
        <v>347</v>
      </c>
      <c r="B190" s="60">
        <v>25450</v>
      </c>
      <c r="C190" s="61" t="s">
        <v>258</v>
      </c>
      <c r="D190" s="61">
        <f t="shared" si="19"/>
        <v>61</v>
      </c>
      <c r="E190" s="61" t="e">
        <f t="shared" si="20"/>
        <v>#VALUE!</v>
      </c>
      <c r="F190" s="61" t="str">
        <f t="shared" si="21"/>
        <v>4061</v>
      </c>
      <c r="G190" s="61" t="str">
        <f t="shared" si="17"/>
        <v>40G6</v>
      </c>
      <c r="H190" s="61">
        <v>25</v>
      </c>
      <c r="I190" s="61">
        <v>55</v>
      </c>
      <c r="J190" s="144">
        <v>40.6</v>
      </c>
      <c r="K190" s="61">
        <v>16</v>
      </c>
      <c r="L190" s="144">
        <v>32.299999999999997</v>
      </c>
      <c r="M190" s="61">
        <v>55</v>
      </c>
      <c r="N190" s="144">
        <v>40.299999999999997</v>
      </c>
      <c r="O190" s="61">
        <v>16</v>
      </c>
      <c r="P190" s="144">
        <v>27.7</v>
      </c>
      <c r="Q190" s="61">
        <v>0</v>
      </c>
      <c r="R190" s="144">
        <v>0</v>
      </c>
      <c r="S190" s="61">
        <v>0</v>
      </c>
      <c r="T190" s="144">
        <v>0</v>
      </c>
      <c r="U190" s="60">
        <v>0</v>
      </c>
      <c r="V190" s="60">
        <v>0</v>
      </c>
      <c r="W190" s="60">
        <v>0</v>
      </c>
      <c r="X190" s="60">
        <v>0</v>
      </c>
      <c r="Y190" s="60">
        <v>0</v>
      </c>
      <c r="Z190" s="60">
        <v>0</v>
      </c>
      <c r="AA190" s="60">
        <v>0</v>
      </c>
      <c r="AB190" s="60">
        <v>0</v>
      </c>
      <c r="AC190" s="65">
        <v>0</v>
      </c>
      <c r="AD190" s="60">
        <v>0</v>
      </c>
      <c r="AE190" s="60">
        <v>0</v>
      </c>
      <c r="AF190" s="60">
        <v>0</v>
      </c>
      <c r="AG190" s="60">
        <v>0</v>
      </c>
      <c r="AH190" s="60">
        <v>0</v>
      </c>
      <c r="AI190" s="60">
        <v>0</v>
      </c>
      <c r="AJ190" s="60">
        <v>0</v>
      </c>
      <c r="AK190" s="60">
        <v>0</v>
      </c>
      <c r="AL190" s="60">
        <v>0</v>
      </c>
      <c r="AM190" s="60">
        <v>0</v>
      </c>
      <c r="AN190" s="60">
        <v>0</v>
      </c>
      <c r="AO190" s="60">
        <v>0</v>
      </c>
      <c r="AP190" s="60">
        <v>0</v>
      </c>
      <c r="AQ190" s="60">
        <v>0</v>
      </c>
      <c r="AR190" s="60">
        <v>0</v>
      </c>
      <c r="AS190" s="60">
        <v>0</v>
      </c>
      <c r="AT190" s="60">
        <v>0</v>
      </c>
      <c r="AU190" s="60">
        <v>0</v>
      </c>
      <c r="AV190" s="60">
        <v>0</v>
      </c>
      <c r="AW190" s="60" t="str">
        <f>IF(A190="",1,"")</f>
        <v/>
      </c>
      <c r="AX190" s="61">
        <v>64</v>
      </c>
      <c r="AY190" s="61">
        <v>64</v>
      </c>
      <c r="AZ190" s="61">
        <v>65</v>
      </c>
      <c r="BA190" s="61">
        <v>0</v>
      </c>
      <c r="BB190" s="60">
        <v>0</v>
      </c>
      <c r="BC190" s="60">
        <v>0</v>
      </c>
      <c r="BD190" s="60">
        <v>0</v>
      </c>
      <c r="BE190" s="60">
        <v>0</v>
      </c>
      <c r="BF190" s="60">
        <v>0</v>
      </c>
      <c r="BG190" s="60">
        <v>0</v>
      </c>
      <c r="BH190" s="60">
        <v>0</v>
      </c>
      <c r="BI190" s="100" t="s">
        <v>85</v>
      </c>
      <c r="BJ190" s="61" t="s">
        <v>264</v>
      </c>
      <c r="BK190" s="61" t="s">
        <v>361</v>
      </c>
      <c r="BL190" s="61"/>
      <c r="BM190" s="61"/>
      <c r="BN190" s="64">
        <v>2.6112233263028926</v>
      </c>
      <c r="BO190" s="64"/>
      <c r="BP190" s="61"/>
      <c r="BQ190" s="64">
        <v>2.6112233263028926</v>
      </c>
      <c r="BR190" s="61">
        <f t="shared" si="18"/>
        <v>4</v>
      </c>
      <c r="BS190" s="61">
        <v>5540.6</v>
      </c>
      <c r="BT190" s="61">
        <v>1632.3</v>
      </c>
      <c r="BU190" s="60">
        <v>4002</v>
      </c>
      <c r="BV190" s="60">
        <v>6102</v>
      </c>
      <c r="BW190" s="61">
        <v>5545</v>
      </c>
      <c r="BX190" s="61">
        <v>1630</v>
      </c>
    </row>
    <row r="191" spans="1:76" hidden="1" x14ac:dyDescent="0.2">
      <c r="A191" s="6" t="s">
        <v>348</v>
      </c>
      <c r="B191" s="60">
        <v>25451</v>
      </c>
      <c r="C191" s="61" t="s">
        <v>255</v>
      </c>
      <c r="D191" s="61">
        <f t="shared" si="19"/>
        <v>61</v>
      </c>
      <c r="E191" s="61" t="e">
        <f t="shared" si="20"/>
        <v>#VALUE!</v>
      </c>
      <c r="F191" s="61" t="str">
        <f t="shared" si="21"/>
        <v>3961</v>
      </c>
      <c r="G191" s="61" t="str">
        <f t="shared" si="17"/>
        <v>39G6</v>
      </c>
      <c r="H191" s="61">
        <v>25</v>
      </c>
      <c r="I191" s="61">
        <v>55</v>
      </c>
      <c r="J191" s="144">
        <v>17.2</v>
      </c>
      <c r="K191" s="61">
        <v>16</v>
      </c>
      <c r="L191" s="144">
        <v>1.2</v>
      </c>
      <c r="M191" s="61">
        <v>55</v>
      </c>
      <c r="N191" s="144">
        <v>19.5</v>
      </c>
      <c r="O191" s="61">
        <v>16</v>
      </c>
      <c r="P191" s="144">
        <v>3.2</v>
      </c>
      <c r="Q191" s="61">
        <v>0</v>
      </c>
      <c r="R191" s="144">
        <v>0</v>
      </c>
      <c r="S191" s="61">
        <v>0</v>
      </c>
      <c r="T191" s="144">
        <v>0</v>
      </c>
      <c r="U191" s="60">
        <v>0</v>
      </c>
      <c r="V191" s="60">
        <v>0</v>
      </c>
      <c r="W191" s="60">
        <v>0</v>
      </c>
      <c r="X191" s="60">
        <v>0</v>
      </c>
      <c r="Y191" s="60">
        <v>0</v>
      </c>
      <c r="Z191" s="60">
        <v>0</v>
      </c>
      <c r="AA191" s="60">
        <v>0</v>
      </c>
      <c r="AB191" s="60">
        <v>0</v>
      </c>
      <c r="AC191" s="65">
        <v>0</v>
      </c>
      <c r="AD191" s="60">
        <v>0</v>
      </c>
      <c r="AE191" s="60">
        <v>0</v>
      </c>
      <c r="AF191" s="60">
        <v>0</v>
      </c>
      <c r="AG191" s="60">
        <v>0</v>
      </c>
      <c r="AH191" s="60">
        <v>0</v>
      </c>
      <c r="AI191" s="60">
        <v>0</v>
      </c>
      <c r="AJ191" s="60">
        <v>0</v>
      </c>
      <c r="AK191" s="60">
        <v>0</v>
      </c>
      <c r="AL191" s="60">
        <v>0</v>
      </c>
      <c r="AM191" s="60">
        <v>0</v>
      </c>
      <c r="AN191" s="60">
        <v>0</v>
      </c>
      <c r="AO191" s="60">
        <v>0</v>
      </c>
      <c r="AP191" s="60">
        <v>0</v>
      </c>
      <c r="AQ191" s="60">
        <v>0</v>
      </c>
      <c r="AR191" s="60">
        <v>0</v>
      </c>
      <c r="AS191" s="60">
        <v>0</v>
      </c>
      <c r="AT191" s="60">
        <v>0</v>
      </c>
      <c r="AU191" s="60">
        <v>0</v>
      </c>
      <c r="AV191" s="60">
        <v>0</v>
      </c>
      <c r="AW191" s="60" t="str">
        <f>IF(A191="",1,"")</f>
        <v/>
      </c>
      <c r="AX191" s="61">
        <v>89</v>
      </c>
      <c r="AY191" s="61">
        <v>91</v>
      </c>
      <c r="AZ191" s="61">
        <v>88</v>
      </c>
      <c r="BA191" s="61">
        <v>0</v>
      </c>
      <c r="BB191" s="60">
        <v>0</v>
      </c>
      <c r="BC191" s="60">
        <v>0</v>
      </c>
      <c r="BD191" s="60">
        <v>0</v>
      </c>
      <c r="BE191" s="60">
        <v>0</v>
      </c>
      <c r="BF191" s="60">
        <v>0</v>
      </c>
      <c r="BG191" s="60">
        <v>0</v>
      </c>
      <c r="BH191" s="60">
        <v>0</v>
      </c>
      <c r="BI191" s="100" t="s">
        <v>79</v>
      </c>
      <c r="BJ191" s="61" t="s">
        <v>262</v>
      </c>
      <c r="BK191" s="61" t="s">
        <v>361</v>
      </c>
      <c r="BL191" s="61"/>
      <c r="BM191" s="61"/>
      <c r="BN191" s="64">
        <v>2.5663076862034218</v>
      </c>
      <c r="BO191" s="64"/>
      <c r="BP191" s="61"/>
      <c r="BQ191" s="64">
        <v>2.5663076862034218</v>
      </c>
      <c r="BR191" s="61">
        <f t="shared" si="18"/>
        <v>5</v>
      </c>
      <c r="BS191" s="61">
        <v>5517.2</v>
      </c>
      <c r="BT191" s="61">
        <v>1601.2</v>
      </c>
      <c r="BU191" s="60">
        <v>3902</v>
      </c>
      <c r="BV191" s="60">
        <v>6101</v>
      </c>
      <c r="BW191" s="61">
        <v>5515</v>
      </c>
      <c r="BX191" s="61">
        <v>1610</v>
      </c>
    </row>
    <row r="192" spans="1:76" hidden="1" x14ac:dyDescent="0.2">
      <c r="A192" s="6" t="s">
        <v>347</v>
      </c>
      <c r="B192" s="60">
        <v>25452</v>
      </c>
      <c r="C192" s="61" t="s">
        <v>254</v>
      </c>
      <c r="D192" s="61">
        <f t="shared" si="19"/>
        <v>60</v>
      </c>
      <c r="E192" s="61" t="e">
        <f t="shared" si="20"/>
        <v>#VALUE!</v>
      </c>
      <c r="F192" s="61" t="str">
        <f t="shared" si="21"/>
        <v>3960</v>
      </c>
      <c r="G192" s="61" t="str">
        <f t="shared" si="17"/>
        <v>39G5</v>
      </c>
      <c r="H192" s="61">
        <v>25</v>
      </c>
      <c r="I192" s="61">
        <v>55</v>
      </c>
      <c r="J192" s="144">
        <v>22.4</v>
      </c>
      <c r="K192" s="61">
        <v>15</v>
      </c>
      <c r="L192" s="144">
        <v>15.6</v>
      </c>
      <c r="M192" s="61">
        <v>55</v>
      </c>
      <c r="N192" s="144">
        <v>24.1</v>
      </c>
      <c r="O192" s="61">
        <v>15</v>
      </c>
      <c r="P192" s="144">
        <v>18.5</v>
      </c>
      <c r="Q192" s="61">
        <v>0</v>
      </c>
      <c r="R192" s="144">
        <v>0</v>
      </c>
      <c r="S192" s="61">
        <v>0</v>
      </c>
      <c r="T192" s="144">
        <v>0</v>
      </c>
      <c r="U192" s="60">
        <v>0</v>
      </c>
      <c r="V192" s="60">
        <v>0</v>
      </c>
      <c r="W192" s="60">
        <v>0</v>
      </c>
      <c r="X192" s="60">
        <v>0</v>
      </c>
      <c r="Y192" s="60">
        <v>0</v>
      </c>
      <c r="Z192" s="60">
        <v>0</v>
      </c>
      <c r="AA192" s="60">
        <v>0</v>
      </c>
      <c r="AB192" s="60">
        <v>0</v>
      </c>
      <c r="AC192" s="65">
        <v>0</v>
      </c>
      <c r="AD192" s="60">
        <v>0</v>
      </c>
      <c r="AE192" s="60">
        <v>0</v>
      </c>
      <c r="AF192" s="60">
        <v>0</v>
      </c>
      <c r="AG192" s="60">
        <v>0</v>
      </c>
      <c r="AH192" s="60">
        <v>0</v>
      </c>
      <c r="AI192" s="60">
        <v>0</v>
      </c>
      <c r="AJ192" s="60">
        <v>0</v>
      </c>
      <c r="AK192" s="60">
        <v>0</v>
      </c>
      <c r="AL192" s="60">
        <v>0</v>
      </c>
      <c r="AM192" s="60">
        <v>0</v>
      </c>
      <c r="AN192" s="60">
        <v>0</v>
      </c>
      <c r="AO192" s="60">
        <v>0</v>
      </c>
      <c r="AP192" s="60">
        <v>0</v>
      </c>
      <c r="AQ192" s="60">
        <v>0</v>
      </c>
      <c r="AR192" s="60">
        <v>0</v>
      </c>
      <c r="AS192" s="60">
        <v>0</v>
      </c>
      <c r="AT192" s="60">
        <v>0</v>
      </c>
      <c r="AU192" s="60">
        <v>0</v>
      </c>
      <c r="AV192" s="60">
        <v>0</v>
      </c>
      <c r="AW192" s="60" t="str">
        <f>IF(A192="",1,"")</f>
        <v/>
      </c>
      <c r="AX192" s="61">
        <v>91</v>
      </c>
      <c r="AY192" s="61">
        <v>90</v>
      </c>
      <c r="AZ192" s="61">
        <v>92</v>
      </c>
      <c r="BA192" s="61">
        <v>0</v>
      </c>
      <c r="BB192" s="60">
        <v>0</v>
      </c>
      <c r="BC192" s="60">
        <v>0</v>
      </c>
      <c r="BD192" s="60">
        <v>0</v>
      </c>
      <c r="BE192" s="60">
        <v>0</v>
      </c>
      <c r="BF192" s="60">
        <v>0</v>
      </c>
      <c r="BG192" s="60">
        <v>0</v>
      </c>
      <c r="BH192" s="60">
        <v>0</v>
      </c>
      <c r="BI192" s="100" t="s">
        <v>62</v>
      </c>
      <c r="BJ192" s="61" t="s">
        <v>262</v>
      </c>
      <c r="BK192" s="61" t="s">
        <v>361</v>
      </c>
      <c r="BL192" s="61">
        <v>2</v>
      </c>
      <c r="BM192" s="61"/>
      <c r="BN192" s="64">
        <v>2.3671692056649269</v>
      </c>
      <c r="BO192" s="64"/>
      <c r="BP192" s="61"/>
      <c r="BQ192" s="64">
        <v>2.3671692056649269</v>
      </c>
      <c r="BR192" s="61">
        <f t="shared" si="18"/>
        <v>5</v>
      </c>
      <c r="BS192" s="61">
        <v>5522.4</v>
      </c>
      <c r="BT192" s="61">
        <v>1515.6</v>
      </c>
      <c r="BU192" s="60">
        <v>3903</v>
      </c>
      <c r="BV192" s="60">
        <v>6001</v>
      </c>
      <c r="BW192" s="61">
        <v>5525</v>
      </c>
      <c r="BX192" s="61">
        <v>1510</v>
      </c>
    </row>
    <row r="193" spans="1:76" hidden="1" x14ac:dyDescent="0.2">
      <c r="A193" s="6" t="s">
        <v>347</v>
      </c>
      <c r="B193" s="60">
        <v>25455</v>
      </c>
      <c r="C193" s="61" t="s">
        <v>160</v>
      </c>
      <c r="D193" s="61">
        <f t="shared" si="19"/>
        <v>62</v>
      </c>
      <c r="E193" s="61" t="e">
        <f t="shared" si="20"/>
        <v>#VALUE!</v>
      </c>
      <c r="F193" s="61" t="str">
        <f t="shared" si="21"/>
        <v>3962</v>
      </c>
      <c r="G193" s="61" t="str">
        <f t="shared" si="17"/>
        <v>39G7</v>
      </c>
      <c r="H193" s="61">
        <v>25</v>
      </c>
      <c r="I193" s="60">
        <v>55</v>
      </c>
      <c r="J193" s="144">
        <v>27.4</v>
      </c>
      <c r="K193" s="60">
        <v>17</v>
      </c>
      <c r="L193" s="144">
        <v>17</v>
      </c>
      <c r="M193" s="60">
        <v>55</v>
      </c>
      <c r="N193" s="144">
        <v>27.7</v>
      </c>
      <c r="O193" s="60">
        <v>17</v>
      </c>
      <c r="P193" s="144">
        <v>20.100000000000001</v>
      </c>
      <c r="Q193" s="60">
        <v>0</v>
      </c>
      <c r="R193" s="144">
        <v>0</v>
      </c>
      <c r="S193" s="60">
        <v>0</v>
      </c>
      <c r="T193" s="144">
        <v>0</v>
      </c>
      <c r="U193" s="60">
        <v>0</v>
      </c>
      <c r="V193" s="60">
        <v>0</v>
      </c>
      <c r="W193" s="60">
        <v>0</v>
      </c>
      <c r="X193" s="60">
        <v>0</v>
      </c>
      <c r="Y193" s="60">
        <v>0</v>
      </c>
      <c r="Z193" s="60">
        <v>0</v>
      </c>
      <c r="AA193" s="60">
        <v>0</v>
      </c>
      <c r="AB193" s="60">
        <v>0</v>
      </c>
      <c r="AC193" s="60">
        <v>0</v>
      </c>
      <c r="AD193" s="60">
        <v>0</v>
      </c>
      <c r="AE193" s="60">
        <v>0</v>
      </c>
      <c r="AF193" s="60">
        <v>0</v>
      </c>
      <c r="AG193" s="60">
        <v>0</v>
      </c>
      <c r="AH193" s="60">
        <v>0</v>
      </c>
      <c r="AI193" s="60">
        <v>0</v>
      </c>
      <c r="AJ193" s="60">
        <v>0</v>
      </c>
      <c r="AK193" s="60">
        <v>0</v>
      </c>
      <c r="AL193" s="60">
        <v>0</v>
      </c>
      <c r="AM193" s="60">
        <v>0</v>
      </c>
      <c r="AN193" s="60">
        <v>0</v>
      </c>
      <c r="AO193" s="60">
        <v>0</v>
      </c>
      <c r="AP193" s="60">
        <v>0</v>
      </c>
      <c r="AQ193" s="60">
        <v>0</v>
      </c>
      <c r="AR193" s="60">
        <v>0</v>
      </c>
      <c r="AS193" s="60">
        <v>0</v>
      </c>
      <c r="AT193" s="60">
        <v>0</v>
      </c>
      <c r="AU193" s="60">
        <v>0</v>
      </c>
      <c r="AV193" s="60">
        <v>0</v>
      </c>
      <c r="AW193" s="60"/>
      <c r="AX193" s="60">
        <v>37</v>
      </c>
      <c r="AY193" s="60">
        <v>0</v>
      </c>
      <c r="AZ193" s="60">
        <v>0</v>
      </c>
      <c r="BA193" s="60">
        <v>0</v>
      </c>
      <c r="BB193" s="60">
        <v>0</v>
      </c>
      <c r="BC193" s="60">
        <v>0</v>
      </c>
      <c r="BD193" s="60">
        <v>0</v>
      </c>
      <c r="BE193" s="60">
        <v>0</v>
      </c>
      <c r="BF193" s="60">
        <v>0</v>
      </c>
      <c r="BG193" s="60">
        <v>0</v>
      </c>
      <c r="BH193" s="60">
        <v>0</v>
      </c>
      <c r="BI193" s="100" t="s">
        <v>16</v>
      </c>
      <c r="BJ193" s="61" t="s">
        <v>263</v>
      </c>
      <c r="BK193" s="61" t="s">
        <v>361</v>
      </c>
      <c r="BL193" s="61">
        <v>2</v>
      </c>
      <c r="BM193" s="61"/>
      <c r="BN193" s="64">
        <v>1.7830977301630404</v>
      </c>
      <c r="BO193" s="64"/>
      <c r="BP193" s="61"/>
      <c r="BQ193" s="64">
        <v>1.7830977301630404</v>
      </c>
      <c r="BR193" s="61">
        <f t="shared" si="18"/>
        <v>2</v>
      </c>
      <c r="BS193" s="61">
        <v>5527.4</v>
      </c>
      <c r="BT193" s="61">
        <v>1717</v>
      </c>
      <c r="BU193" s="60">
        <v>3903</v>
      </c>
      <c r="BV193" s="60">
        <v>6201</v>
      </c>
      <c r="BW193" s="61">
        <v>5525</v>
      </c>
      <c r="BX193" s="61">
        <v>1710</v>
      </c>
    </row>
    <row r="194" spans="1:76" hidden="1" x14ac:dyDescent="0.2">
      <c r="A194" s="6" t="s">
        <v>347</v>
      </c>
      <c r="B194" s="60">
        <v>25456</v>
      </c>
      <c r="C194" s="61" t="s">
        <v>160</v>
      </c>
      <c r="D194" s="61">
        <f t="shared" si="19"/>
        <v>62</v>
      </c>
      <c r="E194" s="61" t="e">
        <f t="shared" si="20"/>
        <v>#VALUE!</v>
      </c>
      <c r="F194" s="61" t="str">
        <f t="shared" si="21"/>
        <v>3962</v>
      </c>
      <c r="G194" s="61" t="str">
        <f t="shared" si="17"/>
        <v>39G7</v>
      </c>
      <c r="H194" s="61">
        <v>25</v>
      </c>
      <c r="I194" s="60">
        <v>55</v>
      </c>
      <c r="J194" s="144">
        <v>23.3</v>
      </c>
      <c r="K194" s="60">
        <v>17</v>
      </c>
      <c r="L194" s="144">
        <v>6.7</v>
      </c>
      <c r="M194" s="60">
        <v>55</v>
      </c>
      <c r="N194" s="144">
        <v>23</v>
      </c>
      <c r="O194" s="60">
        <v>17</v>
      </c>
      <c r="P194" s="144">
        <v>10</v>
      </c>
      <c r="Q194" s="60">
        <v>0</v>
      </c>
      <c r="R194" s="144">
        <v>0</v>
      </c>
      <c r="S194" s="60">
        <v>0</v>
      </c>
      <c r="T194" s="144">
        <v>0</v>
      </c>
      <c r="U194" s="60">
        <v>0</v>
      </c>
      <c r="V194" s="60">
        <v>0</v>
      </c>
      <c r="W194" s="60">
        <v>0</v>
      </c>
      <c r="X194" s="60">
        <v>0</v>
      </c>
      <c r="Y194" s="60">
        <v>0</v>
      </c>
      <c r="Z194" s="60">
        <v>0</v>
      </c>
      <c r="AA194" s="60">
        <v>0</v>
      </c>
      <c r="AB194" s="60">
        <v>0</v>
      </c>
      <c r="AC194" s="60">
        <v>0</v>
      </c>
      <c r="AD194" s="60">
        <v>0</v>
      </c>
      <c r="AE194" s="60">
        <v>0</v>
      </c>
      <c r="AF194" s="60">
        <v>0</v>
      </c>
      <c r="AG194" s="60">
        <v>0</v>
      </c>
      <c r="AH194" s="60">
        <v>0</v>
      </c>
      <c r="AI194" s="60">
        <v>0</v>
      </c>
      <c r="AJ194" s="60">
        <v>0</v>
      </c>
      <c r="AK194" s="60">
        <v>0</v>
      </c>
      <c r="AL194" s="60">
        <v>0</v>
      </c>
      <c r="AM194" s="60">
        <v>0</v>
      </c>
      <c r="AN194" s="60">
        <v>0</v>
      </c>
      <c r="AO194" s="60">
        <v>0</v>
      </c>
      <c r="AP194" s="60">
        <v>0</v>
      </c>
      <c r="AQ194" s="60">
        <v>0</v>
      </c>
      <c r="AR194" s="60">
        <v>0</v>
      </c>
      <c r="AS194" s="60">
        <v>0</v>
      </c>
      <c r="AT194" s="60">
        <v>0</v>
      </c>
      <c r="AU194" s="60">
        <v>0</v>
      </c>
      <c r="AV194" s="60">
        <v>0</v>
      </c>
      <c r="AW194" s="60"/>
      <c r="AX194" s="60">
        <v>60</v>
      </c>
      <c r="AY194" s="60">
        <v>0</v>
      </c>
      <c r="AZ194" s="60">
        <v>0</v>
      </c>
      <c r="BA194" s="60">
        <v>0</v>
      </c>
      <c r="BB194" s="60">
        <v>0</v>
      </c>
      <c r="BC194" s="60">
        <v>0</v>
      </c>
      <c r="BD194" s="60">
        <v>0</v>
      </c>
      <c r="BE194" s="60">
        <v>0</v>
      </c>
      <c r="BF194" s="60">
        <v>0</v>
      </c>
      <c r="BG194" s="60">
        <v>0</v>
      </c>
      <c r="BH194" s="60">
        <v>0</v>
      </c>
      <c r="BI194" s="100" t="s">
        <v>16</v>
      </c>
      <c r="BJ194" s="61" t="s">
        <v>263</v>
      </c>
      <c r="BK194" s="61" t="s">
        <v>361</v>
      </c>
      <c r="BL194" s="61">
        <v>1</v>
      </c>
      <c r="BM194" s="61"/>
      <c r="BN194" s="64">
        <v>1.8984097940559872</v>
      </c>
      <c r="BO194" s="64"/>
      <c r="BP194" s="61"/>
      <c r="BQ194" s="64">
        <v>1.8984097940559872</v>
      </c>
      <c r="BR194" s="61">
        <f t="shared" si="18"/>
        <v>4</v>
      </c>
      <c r="BS194" s="61">
        <v>5523.3</v>
      </c>
      <c r="BT194" s="61">
        <v>1706.7</v>
      </c>
      <c r="BU194" s="60">
        <v>3903</v>
      </c>
      <c r="BV194" s="60">
        <v>6201</v>
      </c>
      <c r="BW194" s="61">
        <v>5525</v>
      </c>
      <c r="BX194" s="61">
        <v>1710</v>
      </c>
    </row>
    <row r="195" spans="1:76" hidden="1" x14ac:dyDescent="0.2">
      <c r="A195" s="6" t="s">
        <v>347</v>
      </c>
      <c r="B195" s="60">
        <v>25457</v>
      </c>
      <c r="C195" s="61" t="s">
        <v>160</v>
      </c>
      <c r="D195" s="61">
        <f t="shared" si="19"/>
        <v>62</v>
      </c>
      <c r="E195" s="61" t="e">
        <f t="shared" si="20"/>
        <v>#VALUE!</v>
      </c>
      <c r="F195" s="61" t="str">
        <f t="shared" si="21"/>
        <v>3962</v>
      </c>
      <c r="G195" s="61" t="str">
        <f t="shared" si="17"/>
        <v>39G7</v>
      </c>
      <c r="H195" s="61">
        <v>25</v>
      </c>
      <c r="I195" s="60">
        <v>55</v>
      </c>
      <c r="J195" s="144">
        <v>20.7</v>
      </c>
      <c r="K195" s="60">
        <v>17</v>
      </c>
      <c r="L195" s="144">
        <v>10.9</v>
      </c>
      <c r="M195" s="60">
        <v>55</v>
      </c>
      <c r="N195" s="144">
        <v>20.8</v>
      </c>
      <c r="O195" s="60">
        <v>17</v>
      </c>
      <c r="P195" s="144">
        <v>7.9</v>
      </c>
      <c r="Q195" s="60">
        <v>0</v>
      </c>
      <c r="R195" s="144">
        <v>0</v>
      </c>
      <c r="S195" s="60">
        <v>0</v>
      </c>
      <c r="T195" s="144">
        <v>0</v>
      </c>
      <c r="U195" s="60">
        <v>0</v>
      </c>
      <c r="V195" s="60">
        <v>0</v>
      </c>
      <c r="W195" s="60">
        <v>0</v>
      </c>
      <c r="X195" s="60">
        <v>0</v>
      </c>
      <c r="Y195" s="60">
        <v>0</v>
      </c>
      <c r="Z195" s="60">
        <v>0</v>
      </c>
      <c r="AA195" s="60">
        <v>0</v>
      </c>
      <c r="AB195" s="60">
        <v>0</v>
      </c>
      <c r="AC195" s="60">
        <v>0</v>
      </c>
      <c r="AD195" s="60">
        <v>0</v>
      </c>
      <c r="AE195" s="60">
        <v>0</v>
      </c>
      <c r="AF195" s="60">
        <v>0</v>
      </c>
      <c r="AG195" s="60">
        <v>0</v>
      </c>
      <c r="AH195" s="60">
        <v>0</v>
      </c>
      <c r="AI195" s="60">
        <v>0</v>
      </c>
      <c r="AJ195" s="60">
        <v>0</v>
      </c>
      <c r="AK195" s="60">
        <v>0</v>
      </c>
      <c r="AL195" s="60">
        <v>0</v>
      </c>
      <c r="AM195" s="60">
        <v>0</v>
      </c>
      <c r="AN195" s="60">
        <v>0</v>
      </c>
      <c r="AO195" s="60">
        <v>0</v>
      </c>
      <c r="AP195" s="60">
        <v>0</v>
      </c>
      <c r="AQ195" s="60">
        <v>0</v>
      </c>
      <c r="AR195" s="60">
        <v>0</v>
      </c>
      <c r="AS195" s="60">
        <v>0</v>
      </c>
      <c r="AT195" s="60">
        <v>0</v>
      </c>
      <c r="AU195" s="60">
        <v>0</v>
      </c>
      <c r="AV195" s="60">
        <v>0</v>
      </c>
      <c r="AW195" s="60"/>
      <c r="AX195" s="60">
        <v>68</v>
      </c>
      <c r="AY195" s="60">
        <v>0</v>
      </c>
      <c r="AZ195" s="60">
        <v>0</v>
      </c>
      <c r="BA195" s="60">
        <v>0</v>
      </c>
      <c r="BB195" s="60">
        <v>0</v>
      </c>
      <c r="BC195" s="60">
        <v>0</v>
      </c>
      <c r="BD195" s="60">
        <v>0</v>
      </c>
      <c r="BE195" s="60">
        <v>0</v>
      </c>
      <c r="BF195" s="60">
        <v>0</v>
      </c>
      <c r="BG195" s="60">
        <v>0</v>
      </c>
      <c r="BH195" s="60">
        <v>0</v>
      </c>
      <c r="BI195" s="100" t="s">
        <v>16</v>
      </c>
      <c r="BJ195" s="61" t="s">
        <v>263</v>
      </c>
      <c r="BK195" s="61" t="s">
        <v>361</v>
      </c>
      <c r="BL195" s="61">
        <v>1</v>
      </c>
      <c r="BM195" s="61"/>
      <c r="BN195" s="64">
        <v>1.7087935328741837</v>
      </c>
      <c r="BO195" s="64"/>
      <c r="BP195" s="61"/>
      <c r="BQ195" s="64">
        <v>1.7087935328741837</v>
      </c>
      <c r="BR195" s="61">
        <f t="shared" si="18"/>
        <v>4</v>
      </c>
      <c r="BS195" s="61">
        <v>5520.7</v>
      </c>
      <c r="BT195" s="61">
        <v>1710.9</v>
      </c>
      <c r="BU195" s="60">
        <v>3903</v>
      </c>
      <c r="BV195" s="60">
        <v>6201</v>
      </c>
      <c r="BW195" s="61">
        <v>5525</v>
      </c>
      <c r="BX195" s="61">
        <v>1710</v>
      </c>
    </row>
    <row r="196" spans="1:76" hidden="1" x14ac:dyDescent="0.2">
      <c r="A196" s="6" t="s">
        <v>347</v>
      </c>
      <c r="B196" s="60">
        <v>25461</v>
      </c>
      <c r="C196" s="61" t="s">
        <v>177</v>
      </c>
      <c r="D196" s="61">
        <f t="shared" si="19"/>
        <v>62</v>
      </c>
      <c r="E196" s="61" t="e">
        <f t="shared" si="20"/>
        <v>#VALUE!</v>
      </c>
      <c r="F196" s="61" t="str">
        <f t="shared" si="21"/>
        <v>4162</v>
      </c>
      <c r="G196" s="61" t="str">
        <f t="shared" ref="G196:G212" si="25">IF(RIGHT(C196,2)="55",CONCATENATE(LEFT(C196,2),"F9"),IF(RIGHT(C196,2)="56",CONCATENATE(LEFT(C196,2),"G1"),IF(RIGHT(C196,2)="57",CONCATENATE(LEFT(C196,2),"G2"),IF(RIGHT(C196,2)="58",CONCATENATE(LEFT(C196,2),"G3"),IF(RIGHT(C196,2)="59",CONCATENATE(LEFT(C196,2),"G4"),IF(RIGHT(C196,2)="60",CONCATENATE(LEFT(C196,2),"G5"),IF(RIGHT(C196,2)="61",CONCATENATE(LEFT(C196,2),"G6"),IF(RIGHT(C196,2)="62",CONCATENATE(LEFT(C196,2),"G7"),IF(RIGHT(C196,2)="63",CONCATENATE(LEFT(C196,2),"G8"),IF(RIGHT(C196,2)="64",CONCATENATE(LEFT(C196,2),"G9"),IF(RIGHT(C196,2)="65",CONCATENATE(LEFT(C196,2),"H0"),IF(RIGHT(C196,2)="66",CONCATENATE(LEFT(C196,2),"H1"),IF(RIGHT(C196,2)="67",CONCATENATE(LEFT(C196,2),"H2"),IF(RIGHT(C196,2)="68",CONCATENATE(LEFT(C196,2),"H3"),IF(RIGHT(C196,2)="69",CONCATENATE(LEFT(C196,2),"H4"),C196)))))))))))))))</f>
        <v>41G7</v>
      </c>
      <c r="H196" s="61">
        <v>25</v>
      </c>
      <c r="I196" s="60">
        <v>56</v>
      </c>
      <c r="J196" s="144">
        <v>4.05</v>
      </c>
      <c r="K196" s="60">
        <v>17</v>
      </c>
      <c r="L196" s="144">
        <v>21.87</v>
      </c>
      <c r="M196" s="60">
        <v>56</v>
      </c>
      <c r="N196" s="144">
        <v>4.8099999999999996</v>
      </c>
      <c r="O196" s="60">
        <v>17</v>
      </c>
      <c r="P196" s="144">
        <v>23.9</v>
      </c>
      <c r="Q196" s="60">
        <v>56</v>
      </c>
      <c r="R196" s="144">
        <v>5.43</v>
      </c>
      <c r="S196" s="60">
        <v>17</v>
      </c>
      <c r="T196" s="144">
        <v>25.61</v>
      </c>
      <c r="U196" s="60">
        <v>0</v>
      </c>
      <c r="V196" s="60">
        <v>0</v>
      </c>
      <c r="W196" s="60">
        <v>0</v>
      </c>
      <c r="X196" s="60">
        <v>0</v>
      </c>
      <c r="Y196" s="60">
        <v>0</v>
      </c>
      <c r="Z196" s="60">
        <v>0</v>
      </c>
      <c r="AA196" s="60">
        <v>0</v>
      </c>
      <c r="AB196" s="60">
        <v>0</v>
      </c>
      <c r="AC196" s="60">
        <v>0</v>
      </c>
      <c r="AD196" s="60">
        <v>0</v>
      </c>
      <c r="AE196" s="60">
        <v>0</v>
      </c>
      <c r="AF196" s="60">
        <v>0</v>
      </c>
      <c r="AG196" s="60">
        <v>0</v>
      </c>
      <c r="AH196" s="60">
        <v>0</v>
      </c>
      <c r="AI196" s="60">
        <v>0</v>
      </c>
      <c r="AJ196" s="60">
        <v>0</v>
      </c>
      <c r="AK196" s="60">
        <v>0</v>
      </c>
      <c r="AL196" s="60">
        <v>0</v>
      </c>
      <c r="AM196" s="60">
        <v>0</v>
      </c>
      <c r="AN196" s="60">
        <v>0</v>
      </c>
      <c r="AO196" s="60">
        <v>0</v>
      </c>
      <c r="AP196" s="60">
        <v>0</v>
      </c>
      <c r="AQ196" s="60">
        <v>0</v>
      </c>
      <c r="AR196" s="60">
        <v>0</v>
      </c>
      <c r="AS196" s="60">
        <v>0</v>
      </c>
      <c r="AT196" s="60">
        <v>0</v>
      </c>
      <c r="AU196" s="60">
        <v>0</v>
      </c>
      <c r="AV196" s="60">
        <v>0</v>
      </c>
      <c r="AW196" s="60"/>
      <c r="AX196" s="60">
        <v>40</v>
      </c>
      <c r="AY196" s="60">
        <v>40</v>
      </c>
      <c r="AZ196" s="60">
        <v>41</v>
      </c>
      <c r="BA196" s="60">
        <v>40</v>
      </c>
      <c r="BB196" s="60">
        <v>0</v>
      </c>
      <c r="BC196" s="60">
        <v>0</v>
      </c>
      <c r="BD196" s="60">
        <v>0</v>
      </c>
      <c r="BE196" s="60">
        <v>0</v>
      </c>
      <c r="BF196" s="60">
        <v>0</v>
      </c>
      <c r="BG196" s="60">
        <v>0</v>
      </c>
      <c r="BH196" s="60">
        <v>0</v>
      </c>
      <c r="BI196" s="100" t="s">
        <v>178</v>
      </c>
      <c r="BJ196" s="61" t="s">
        <v>264</v>
      </c>
      <c r="BK196" s="61" t="s">
        <v>361</v>
      </c>
      <c r="BL196" s="61"/>
      <c r="BM196" s="61"/>
      <c r="BN196" s="62">
        <v>2.5021420005413244</v>
      </c>
      <c r="BO196" s="62"/>
      <c r="BP196" s="61"/>
      <c r="BQ196" s="64">
        <v>2.5021420005413244</v>
      </c>
      <c r="BR196" s="61">
        <f t="shared" ref="BR196:BR212" si="26">IF(AND(AX196&gt;0,AX196&lt;20),1,IF(AND(AX196&gt;19,AX196&lt;40),2,IF(AND(AX196&gt;39,AX196&lt;60),3,IF(AND(AX196&gt;59,AX196&lt;80),4,IF(AND(AX196&gt;79,AX196&lt;100),5,IF(AX196&gt;99,6,""))))))</f>
        <v>3</v>
      </c>
      <c r="BS196" s="61">
        <v>5604.05</v>
      </c>
      <c r="BT196" s="61">
        <v>1721.87</v>
      </c>
      <c r="BU196" s="60">
        <v>4101</v>
      </c>
      <c r="BV196" s="60">
        <v>6202</v>
      </c>
      <c r="BW196" s="61">
        <v>5605</v>
      </c>
      <c r="BX196" s="61">
        <v>1730</v>
      </c>
    </row>
    <row r="197" spans="1:76" hidden="1" x14ac:dyDescent="0.2">
      <c r="A197" s="6" t="s">
        <v>347</v>
      </c>
      <c r="B197" s="60">
        <v>25462</v>
      </c>
      <c r="C197" s="61" t="s">
        <v>206</v>
      </c>
      <c r="D197" s="61">
        <f t="shared" ref="D197:D212" si="27">IF(K197=12,57,IF(K197=13,58,IF(K197=14,59,IF(K197=15,60,IF(K197=16,61,IF(K197=17,62,IF(K197=18,63,IF(K197=19,64,IF(K197=20,65,IF(K197=21,66,IF(K197=22,67,IF(K197=23,68,IF(K197=24,69,IF(K197=25,70,""))))))))))))))</f>
        <v>61</v>
      </c>
      <c r="E197" s="61" t="e">
        <f t="shared" ref="E197:E212" si="28">IF(D197=_xlfn.NUMBERVALUE(RIGHT(C197,2)),"OK","")</f>
        <v>#VALUE!</v>
      </c>
      <c r="F197" s="61" t="str">
        <f t="shared" ref="F197:F212" si="29">CONCATENATE(LEFT(C197,2),D197)</f>
        <v>3961</v>
      </c>
      <c r="G197" s="61" t="str">
        <f t="shared" si="25"/>
        <v>39G8</v>
      </c>
      <c r="H197" s="61">
        <v>25</v>
      </c>
      <c r="I197" s="60">
        <v>55</v>
      </c>
      <c r="J197" s="144">
        <v>45.978999999999999</v>
      </c>
      <c r="K197" s="60">
        <v>16</v>
      </c>
      <c r="L197" s="144">
        <v>41.02</v>
      </c>
      <c r="M197" s="60">
        <v>55</v>
      </c>
      <c r="N197" s="144">
        <v>46.7</v>
      </c>
      <c r="O197" s="60">
        <v>16</v>
      </c>
      <c r="P197" s="144">
        <v>40.9</v>
      </c>
      <c r="Q197" s="60">
        <v>55</v>
      </c>
      <c r="R197" s="144">
        <v>47.482999999999997</v>
      </c>
      <c r="S197" s="60">
        <v>16</v>
      </c>
      <c r="T197" s="144">
        <v>40.64</v>
      </c>
      <c r="U197" s="60">
        <v>55</v>
      </c>
      <c r="V197" s="60">
        <v>44.79</v>
      </c>
      <c r="W197" s="60">
        <v>16</v>
      </c>
      <c r="X197" s="60">
        <v>41.1</v>
      </c>
      <c r="Y197" s="60">
        <v>0</v>
      </c>
      <c r="Z197" s="60">
        <v>0</v>
      </c>
      <c r="AA197" s="60">
        <v>0</v>
      </c>
      <c r="AB197" s="60">
        <v>0</v>
      </c>
      <c r="AC197" s="60">
        <v>0</v>
      </c>
      <c r="AD197" s="60">
        <v>0</v>
      </c>
      <c r="AE197" s="60">
        <v>0</v>
      </c>
      <c r="AF197" s="60">
        <v>0</v>
      </c>
      <c r="AG197" s="60">
        <v>0</v>
      </c>
      <c r="AH197" s="60">
        <v>0</v>
      </c>
      <c r="AI197" s="60">
        <v>0</v>
      </c>
      <c r="AJ197" s="60">
        <v>0</v>
      </c>
      <c r="AK197" s="60">
        <v>0</v>
      </c>
      <c r="AL197" s="60">
        <v>0</v>
      </c>
      <c r="AM197" s="60">
        <v>0</v>
      </c>
      <c r="AN197" s="60">
        <v>0</v>
      </c>
      <c r="AO197" s="60">
        <v>0</v>
      </c>
      <c r="AP197" s="60">
        <v>0</v>
      </c>
      <c r="AQ197" s="60">
        <v>0</v>
      </c>
      <c r="AR197" s="60">
        <v>0</v>
      </c>
      <c r="AS197" s="60">
        <v>0</v>
      </c>
      <c r="AT197" s="60">
        <v>0</v>
      </c>
      <c r="AU197" s="60">
        <v>0</v>
      </c>
      <c r="AV197" s="60">
        <v>0</v>
      </c>
      <c r="AW197" s="60"/>
      <c r="AX197" s="114">
        <v>52</v>
      </c>
      <c r="AY197" s="114">
        <v>53.1</v>
      </c>
      <c r="AZ197" s="114">
        <v>51.8</v>
      </c>
      <c r="BA197" s="141">
        <v>50.5</v>
      </c>
      <c r="BB197" s="60">
        <v>0</v>
      </c>
      <c r="BC197" s="60">
        <v>0</v>
      </c>
      <c r="BD197" s="60">
        <v>0</v>
      </c>
      <c r="BE197" s="60">
        <v>0</v>
      </c>
      <c r="BF197" s="60">
        <v>0</v>
      </c>
      <c r="BG197" s="60">
        <v>0</v>
      </c>
      <c r="BH197" s="60">
        <v>0</v>
      </c>
      <c r="BI197" s="100" t="s">
        <v>8</v>
      </c>
      <c r="BJ197" s="61" t="s">
        <v>264</v>
      </c>
      <c r="BK197" s="61" t="s">
        <v>361</v>
      </c>
      <c r="BL197" s="61"/>
      <c r="BM197" s="61"/>
      <c r="BN197" s="62"/>
      <c r="BO197" s="62"/>
      <c r="BP197" s="61"/>
      <c r="BQ197" s="64">
        <v>1.4469344487260385</v>
      </c>
      <c r="BR197" s="61">
        <f t="shared" si="26"/>
        <v>3</v>
      </c>
      <c r="BS197" s="61">
        <v>5546.23</v>
      </c>
      <c r="BT197" s="61">
        <v>1640.9</v>
      </c>
      <c r="BU197" s="60">
        <v>4002</v>
      </c>
      <c r="BV197" s="60">
        <v>6103</v>
      </c>
      <c r="BW197" s="61">
        <v>5545</v>
      </c>
      <c r="BX197" s="61">
        <v>1650</v>
      </c>
    </row>
    <row r="198" spans="1:76" hidden="1" x14ac:dyDescent="0.2">
      <c r="A198" s="6" t="s">
        <v>347</v>
      </c>
      <c r="B198" s="60">
        <v>25463</v>
      </c>
      <c r="C198" s="61" t="s">
        <v>160</v>
      </c>
      <c r="D198" s="61">
        <f t="shared" si="27"/>
        <v>62</v>
      </c>
      <c r="E198" s="61" t="e">
        <f t="shared" si="28"/>
        <v>#VALUE!</v>
      </c>
      <c r="F198" s="61" t="str">
        <f t="shared" si="29"/>
        <v>3962</v>
      </c>
      <c r="G198" s="61" t="str">
        <f t="shared" si="25"/>
        <v>39G7</v>
      </c>
      <c r="H198" s="61">
        <v>25</v>
      </c>
      <c r="I198" s="60">
        <v>55</v>
      </c>
      <c r="J198" s="144">
        <v>14.2</v>
      </c>
      <c r="K198" s="60">
        <v>17</v>
      </c>
      <c r="L198" s="144">
        <v>18.2</v>
      </c>
      <c r="M198" s="60">
        <v>55</v>
      </c>
      <c r="N198" s="144">
        <v>14.3</v>
      </c>
      <c r="O198" s="60">
        <v>17</v>
      </c>
      <c r="P198" s="144">
        <v>15.5</v>
      </c>
      <c r="Q198" s="60">
        <v>0</v>
      </c>
      <c r="R198" s="144">
        <v>0</v>
      </c>
      <c r="S198" s="60">
        <v>0</v>
      </c>
      <c r="T198" s="144">
        <v>0</v>
      </c>
      <c r="U198" s="60">
        <v>0</v>
      </c>
      <c r="V198" s="60">
        <v>0</v>
      </c>
      <c r="W198" s="60">
        <v>0</v>
      </c>
      <c r="X198" s="60">
        <v>0</v>
      </c>
      <c r="Y198" s="60">
        <v>0</v>
      </c>
      <c r="Z198" s="60">
        <v>0</v>
      </c>
      <c r="AA198" s="60">
        <v>0</v>
      </c>
      <c r="AB198" s="60">
        <v>0</v>
      </c>
      <c r="AC198" s="60">
        <v>0</v>
      </c>
      <c r="AD198" s="60">
        <v>0</v>
      </c>
      <c r="AE198" s="60">
        <v>0</v>
      </c>
      <c r="AF198" s="60">
        <v>0</v>
      </c>
      <c r="AG198" s="60">
        <v>0</v>
      </c>
      <c r="AH198" s="60">
        <v>0</v>
      </c>
      <c r="AI198" s="60">
        <v>0</v>
      </c>
      <c r="AJ198" s="60">
        <v>0</v>
      </c>
      <c r="AK198" s="60">
        <v>0</v>
      </c>
      <c r="AL198" s="60">
        <v>0</v>
      </c>
      <c r="AM198" s="60">
        <v>0</v>
      </c>
      <c r="AN198" s="60">
        <v>0</v>
      </c>
      <c r="AO198" s="60">
        <v>0</v>
      </c>
      <c r="AP198" s="60">
        <v>0</v>
      </c>
      <c r="AQ198" s="60">
        <v>0</v>
      </c>
      <c r="AR198" s="60">
        <v>0</v>
      </c>
      <c r="AS198" s="60">
        <v>0</v>
      </c>
      <c r="AT198" s="60">
        <v>0</v>
      </c>
      <c r="AU198" s="60">
        <v>0</v>
      </c>
      <c r="AV198" s="60">
        <v>0</v>
      </c>
      <c r="AW198" s="60"/>
      <c r="AX198" s="60">
        <v>95</v>
      </c>
      <c r="AY198" s="60">
        <v>0</v>
      </c>
      <c r="AZ198" s="60">
        <v>0</v>
      </c>
      <c r="BA198" s="60">
        <v>0</v>
      </c>
      <c r="BB198" s="60">
        <v>0</v>
      </c>
      <c r="BC198" s="60">
        <v>0</v>
      </c>
      <c r="BD198" s="60">
        <v>0</v>
      </c>
      <c r="BE198" s="60">
        <v>0</v>
      </c>
      <c r="BF198" s="60">
        <v>0</v>
      </c>
      <c r="BG198" s="60">
        <v>0</v>
      </c>
      <c r="BH198" s="60">
        <v>0</v>
      </c>
      <c r="BI198" s="100" t="s">
        <v>20</v>
      </c>
      <c r="BJ198" s="61" t="s">
        <v>263</v>
      </c>
      <c r="BK198" s="61" t="s">
        <v>361</v>
      </c>
      <c r="BL198" s="61"/>
      <c r="BM198" s="61"/>
      <c r="BN198" s="62"/>
      <c r="BO198" s="62"/>
      <c r="BP198" s="61"/>
      <c r="BQ198" s="64">
        <v>1.542719627223341</v>
      </c>
      <c r="BR198" s="61">
        <f t="shared" si="26"/>
        <v>5</v>
      </c>
      <c r="BS198" s="61">
        <v>5514.2</v>
      </c>
      <c r="BT198" s="61">
        <v>1718.2</v>
      </c>
      <c r="BU198" s="60">
        <v>3902</v>
      </c>
      <c r="BV198" s="60">
        <v>6201</v>
      </c>
      <c r="BW198" s="61">
        <v>5515</v>
      </c>
      <c r="BX198" s="61">
        <v>1710</v>
      </c>
    </row>
    <row r="199" spans="1:76" hidden="1" x14ac:dyDescent="0.2">
      <c r="A199" s="6" t="s">
        <v>347</v>
      </c>
      <c r="B199" s="61">
        <v>25500</v>
      </c>
      <c r="C199" s="61" t="s">
        <v>253</v>
      </c>
      <c r="D199" s="61">
        <f t="shared" si="27"/>
        <v>59</v>
      </c>
      <c r="E199" s="61" t="e">
        <f t="shared" si="28"/>
        <v>#VALUE!</v>
      </c>
      <c r="F199" s="61" t="str">
        <f t="shared" si="29"/>
        <v>3959</v>
      </c>
      <c r="G199" s="61" t="str">
        <f t="shared" si="25"/>
        <v>39G4</v>
      </c>
      <c r="H199" s="61">
        <v>25</v>
      </c>
      <c r="I199" s="61">
        <v>55</v>
      </c>
      <c r="J199" s="144">
        <v>28.42</v>
      </c>
      <c r="K199" s="61">
        <v>14</v>
      </c>
      <c r="L199" s="144">
        <v>39.32</v>
      </c>
      <c r="M199" s="60">
        <v>55</v>
      </c>
      <c r="N199" s="144">
        <v>27.9</v>
      </c>
      <c r="O199" s="60">
        <v>14</v>
      </c>
      <c r="P199" s="144">
        <v>36.1</v>
      </c>
      <c r="Q199" s="60">
        <v>0</v>
      </c>
      <c r="R199" s="144">
        <v>0</v>
      </c>
      <c r="S199" s="60">
        <v>0</v>
      </c>
      <c r="T199" s="144">
        <v>0</v>
      </c>
      <c r="U199" s="60">
        <v>0</v>
      </c>
      <c r="V199" s="60">
        <v>0</v>
      </c>
      <c r="W199" s="60">
        <v>0</v>
      </c>
      <c r="X199" s="60">
        <v>0</v>
      </c>
      <c r="Y199" s="60">
        <v>0</v>
      </c>
      <c r="Z199" s="60">
        <v>0</v>
      </c>
      <c r="AA199" s="60">
        <v>0</v>
      </c>
      <c r="AB199" s="60">
        <v>0</v>
      </c>
      <c r="AC199" s="60">
        <v>0</v>
      </c>
      <c r="AD199" s="60">
        <v>0</v>
      </c>
      <c r="AE199" s="60">
        <v>0</v>
      </c>
      <c r="AF199" s="60">
        <v>0</v>
      </c>
      <c r="AG199" s="60">
        <v>0</v>
      </c>
      <c r="AH199" s="60">
        <v>0</v>
      </c>
      <c r="AI199" s="60">
        <v>0</v>
      </c>
      <c r="AJ199" s="60">
        <v>0</v>
      </c>
      <c r="AK199" s="60">
        <v>0</v>
      </c>
      <c r="AL199" s="60">
        <v>0</v>
      </c>
      <c r="AM199" s="60">
        <v>0</v>
      </c>
      <c r="AN199" s="60">
        <v>0</v>
      </c>
      <c r="AO199" s="60">
        <v>0</v>
      </c>
      <c r="AP199" s="60">
        <v>0</v>
      </c>
      <c r="AQ199" s="60">
        <v>0</v>
      </c>
      <c r="AR199" s="60">
        <v>0</v>
      </c>
      <c r="AS199" s="60">
        <v>0</v>
      </c>
      <c r="AT199" s="60">
        <v>0</v>
      </c>
      <c r="AU199" s="60">
        <v>0</v>
      </c>
      <c r="AV199" s="60">
        <v>0</v>
      </c>
      <c r="AW199" s="60" t="s">
        <v>14</v>
      </c>
      <c r="AX199" s="60">
        <v>66</v>
      </c>
      <c r="AY199" s="60">
        <v>69</v>
      </c>
      <c r="AZ199" s="60">
        <v>63</v>
      </c>
      <c r="BA199" s="60">
        <v>0</v>
      </c>
      <c r="BB199" s="60">
        <v>0</v>
      </c>
      <c r="BC199" s="60">
        <v>0</v>
      </c>
      <c r="BD199" s="60">
        <v>0</v>
      </c>
      <c r="BE199" s="60">
        <v>0</v>
      </c>
      <c r="BF199" s="60">
        <v>0</v>
      </c>
      <c r="BG199" s="60">
        <v>0</v>
      </c>
      <c r="BH199" s="60">
        <v>0</v>
      </c>
      <c r="BI199" s="91" t="s">
        <v>97</v>
      </c>
      <c r="BJ199" s="61" t="s">
        <v>264</v>
      </c>
      <c r="BK199" s="61" t="s">
        <v>361</v>
      </c>
      <c r="BL199" s="61">
        <v>1</v>
      </c>
      <c r="BM199" s="61"/>
      <c r="BN199" s="61">
        <v>1.8978753006130553</v>
      </c>
      <c r="BO199" s="62"/>
      <c r="BP199" s="61"/>
      <c r="BQ199" s="64">
        <v>1.8978753006130553</v>
      </c>
      <c r="BR199" s="61">
        <f t="shared" si="26"/>
        <v>4</v>
      </c>
      <c r="BS199" s="61">
        <v>5528.42</v>
      </c>
      <c r="BT199" s="61">
        <v>1439.32</v>
      </c>
      <c r="BU199" s="60">
        <v>3903</v>
      </c>
      <c r="BV199" s="60">
        <v>5902</v>
      </c>
      <c r="BW199" s="61">
        <v>5525</v>
      </c>
      <c r="BX199" s="61">
        <v>1430</v>
      </c>
    </row>
    <row r="200" spans="1:76" hidden="1" x14ac:dyDescent="0.2">
      <c r="A200" s="6" t="s">
        <v>347</v>
      </c>
      <c r="B200" s="61">
        <v>25501</v>
      </c>
      <c r="C200" s="61" t="s">
        <v>253</v>
      </c>
      <c r="D200" s="61">
        <f t="shared" si="27"/>
        <v>59</v>
      </c>
      <c r="E200" s="61" t="e">
        <f t="shared" si="28"/>
        <v>#VALUE!</v>
      </c>
      <c r="F200" s="61" t="str">
        <f t="shared" si="29"/>
        <v>3959</v>
      </c>
      <c r="G200" s="61" t="str">
        <f t="shared" si="25"/>
        <v>39G4</v>
      </c>
      <c r="H200" s="61">
        <v>25</v>
      </c>
      <c r="I200" s="60">
        <v>55</v>
      </c>
      <c r="J200" s="144">
        <v>18.899999999999999</v>
      </c>
      <c r="K200" s="60">
        <v>14</v>
      </c>
      <c r="L200" s="144">
        <v>55.9</v>
      </c>
      <c r="M200" s="60">
        <v>55</v>
      </c>
      <c r="N200" s="144">
        <v>18.899999999999999</v>
      </c>
      <c r="O200" s="60">
        <v>14</v>
      </c>
      <c r="P200" s="144">
        <v>58.4</v>
      </c>
      <c r="Q200" s="60">
        <v>55</v>
      </c>
      <c r="R200" s="144">
        <v>19.399999999999999</v>
      </c>
      <c r="S200" s="60">
        <v>15</v>
      </c>
      <c r="T200" s="144">
        <v>0.4</v>
      </c>
      <c r="U200" s="60">
        <v>55</v>
      </c>
      <c r="V200" s="60">
        <v>19.7</v>
      </c>
      <c r="W200" s="60">
        <v>15</v>
      </c>
      <c r="X200" s="60">
        <v>1.8</v>
      </c>
      <c r="Y200" s="60">
        <v>0</v>
      </c>
      <c r="Z200" s="60">
        <v>0</v>
      </c>
      <c r="AA200" s="60">
        <v>0</v>
      </c>
      <c r="AB200" s="60">
        <v>0</v>
      </c>
      <c r="AC200" s="60">
        <v>0</v>
      </c>
      <c r="AD200" s="60">
        <v>0</v>
      </c>
      <c r="AE200" s="60">
        <v>0</v>
      </c>
      <c r="AF200" s="60">
        <v>0</v>
      </c>
      <c r="AG200" s="60">
        <v>0</v>
      </c>
      <c r="AH200" s="60">
        <v>0</v>
      </c>
      <c r="AI200" s="60">
        <v>0</v>
      </c>
      <c r="AJ200" s="60">
        <v>0</v>
      </c>
      <c r="AK200" s="60">
        <v>0</v>
      </c>
      <c r="AL200" s="60">
        <v>0</v>
      </c>
      <c r="AM200" s="60">
        <v>0</v>
      </c>
      <c r="AN200" s="60">
        <v>0</v>
      </c>
      <c r="AO200" s="60">
        <v>0</v>
      </c>
      <c r="AP200" s="60">
        <v>0</v>
      </c>
      <c r="AQ200" s="60">
        <v>0</v>
      </c>
      <c r="AR200" s="60">
        <v>0</v>
      </c>
      <c r="AS200" s="60">
        <v>0</v>
      </c>
      <c r="AT200" s="60">
        <v>0</v>
      </c>
      <c r="AU200" s="60">
        <v>0</v>
      </c>
      <c r="AV200" s="60">
        <v>0</v>
      </c>
      <c r="AW200" s="60" t="s">
        <v>14</v>
      </c>
      <c r="AX200" s="60">
        <v>72</v>
      </c>
      <c r="AY200" s="60">
        <v>58</v>
      </c>
      <c r="AZ200" s="60">
        <v>0</v>
      </c>
      <c r="BA200" s="60">
        <v>0</v>
      </c>
      <c r="BB200" s="60">
        <v>0</v>
      </c>
      <c r="BC200" s="60">
        <v>0</v>
      </c>
      <c r="BD200" s="60">
        <v>0</v>
      </c>
      <c r="BE200" s="60">
        <v>0</v>
      </c>
      <c r="BF200" s="60">
        <v>0</v>
      </c>
      <c r="BG200" s="60">
        <v>0</v>
      </c>
      <c r="BH200" s="60">
        <v>0</v>
      </c>
      <c r="BI200" s="91" t="s">
        <v>17</v>
      </c>
      <c r="BJ200" s="61" t="s">
        <v>262</v>
      </c>
      <c r="BK200" s="61" t="s">
        <v>361</v>
      </c>
      <c r="BL200" s="61">
        <v>2</v>
      </c>
      <c r="BM200" s="61">
        <v>0</v>
      </c>
      <c r="BN200" s="61">
        <v>3.5167649688377316</v>
      </c>
      <c r="BO200" s="62"/>
      <c r="BP200" s="61"/>
      <c r="BQ200" s="64">
        <v>3.5167649688377316</v>
      </c>
      <c r="BR200" s="61">
        <f t="shared" si="26"/>
        <v>4</v>
      </c>
      <c r="BS200" s="61">
        <v>5518.9</v>
      </c>
      <c r="BT200" s="61">
        <v>1455.9</v>
      </c>
      <c r="BU200" s="60">
        <v>3902</v>
      </c>
      <c r="BV200" s="60">
        <v>5903</v>
      </c>
      <c r="BW200" s="61">
        <v>5515</v>
      </c>
      <c r="BX200" s="61">
        <v>1450</v>
      </c>
    </row>
    <row r="201" spans="1:76" hidden="1" x14ac:dyDescent="0.2">
      <c r="A201" s="6" t="s">
        <v>347</v>
      </c>
      <c r="B201" s="61">
        <v>25502</v>
      </c>
      <c r="C201" s="61" t="s">
        <v>253</v>
      </c>
      <c r="D201" s="61">
        <f t="shared" si="27"/>
        <v>59</v>
      </c>
      <c r="E201" s="61" t="e">
        <f t="shared" si="28"/>
        <v>#VALUE!</v>
      </c>
      <c r="F201" s="61" t="str">
        <f t="shared" si="29"/>
        <v>3959</v>
      </c>
      <c r="G201" s="61" t="str">
        <f t="shared" si="25"/>
        <v>39G4</v>
      </c>
      <c r="H201" s="61">
        <v>25</v>
      </c>
      <c r="I201" s="60">
        <v>55</v>
      </c>
      <c r="J201" s="144">
        <v>27.5</v>
      </c>
      <c r="K201" s="60">
        <v>14</v>
      </c>
      <c r="L201" s="144">
        <v>28.1</v>
      </c>
      <c r="M201" s="60">
        <v>55</v>
      </c>
      <c r="N201" s="144">
        <v>27.75</v>
      </c>
      <c r="O201" s="60">
        <v>14</v>
      </c>
      <c r="P201" s="144">
        <v>32.5</v>
      </c>
      <c r="Q201" s="60">
        <v>0</v>
      </c>
      <c r="R201" s="144">
        <v>0</v>
      </c>
      <c r="S201" s="60">
        <v>0</v>
      </c>
      <c r="T201" s="144">
        <v>0</v>
      </c>
      <c r="U201" s="60">
        <v>0</v>
      </c>
      <c r="V201" s="60">
        <v>0</v>
      </c>
      <c r="W201" s="60">
        <v>0</v>
      </c>
      <c r="X201" s="60">
        <v>0</v>
      </c>
      <c r="Y201" s="60">
        <v>0</v>
      </c>
      <c r="Z201" s="60">
        <v>0</v>
      </c>
      <c r="AA201" s="60">
        <v>0</v>
      </c>
      <c r="AB201" s="60">
        <v>0</v>
      </c>
      <c r="AC201" s="60">
        <v>0</v>
      </c>
      <c r="AD201" s="60">
        <v>0</v>
      </c>
      <c r="AE201" s="60">
        <v>0</v>
      </c>
      <c r="AF201" s="60">
        <v>0</v>
      </c>
      <c r="AG201" s="60">
        <v>0</v>
      </c>
      <c r="AH201" s="60">
        <v>0</v>
      </c>
      <c r="AI201" s="60">
        <v>0</v>
      </c>
      <c r="AJ201" s="60">
        <v>0</v>
      </c>
      <c r="AK201" s="60">
        <v>0</v>
      </c>
      <c r="AL201" s="60">
        <v>0</v>
      </c>
      <c r="AM201" s="60">
        <v>0</v>
      </c>
      <c r="AN201" s="60">
        <v>0</v>
      </c>
      <c r="AO201" s="60">
        <v>0</v>
      </c>
      <c r="AP201" s="60">
        <v>0</v>
      </c>
      <c r="AQ201" s="60">
        <v>0</v>
      </c>
      <c r="AR201" s="60">
        <v>0</v>
      </c>
      <c r="AS201" s="60">
        <v>0</v>
      </c>
      <c r="AT201" s="60">
        <v>0</v>
      </c>
      <c r="AU201" s="60">
        <v>0</v>
      </c>
      <c r="AV201" s="60">
        <v>0</v>
      </c>
      <c r="AW201" s="60" t="s">
        <v>14</v>
      </c>
      <c r="AX201" s="60">
        <v>56</v>
      </c>
      <c r="AY201" s="60">
        <v>49</v>
      </c>
      <c r="AZ201" s="60">
        <v>63</v>
      </c>
      <c r="BA201" s="60">
        <v>0</v>
      </c>
      <c r="BB201" s="60">
        <v>0</v>
      </c>
      <c r="BC201" s="60">
        <v>0</v>
      </c>
      <c r="BD201" s="60">
        <v>0</v>
      </c>
      <c r="BE201" s="60">
        <v>0</v>
      </c>
      <c r="BF201" s="60">
        <v>0</v>
      </c>
      <c r="BG201" s="60">
        <v>0</v>
      </c>
      <c r="BH201" s="60">
        <v>0</v>
      </c>
      <c r="BI201" s="91" t="s">
        <v>95</v>
      </c>
      <c r="BJ201" s="61" t="s">
        <v>264</v>
      </c>
      <c r="BK201" s="61" t="s">
        <v>361</v>
      </c>
      <c r="BL201" s="61"/>
      <c r="BM201" s="61"/>
      <c r="BN201" s="61">
        <v>2.507187195482838</v>
      </c>
      <c r="BO201" s="62"/>
      <c r="BP201" s="61"/>
      <c r="BQ201" s="64">
        <v>2.507187195482838</v>
      </c>
      <c r="BR201" s="61">
        <f t="shared" si="26"/>
        <v>3</v>
      </c>
      <c r="BS201" s="61">
        <v>5527.5</v>
      </c>
      <c r="BT201" s="61">
        <v>1428.1</v>
      </c>
      <c r="BU201" s="60">
        <v>3903</v>
      </c>
      <c r="BV201" s="60">
        <v>5902</v>
      </c>
      <c r="BW201" s="61">
        <v>5525</v>
      </c>
      <c r="BX201" s="61">
        <v>1430</v>
      </c>
    </row>
    <row r="202" spans="1:76" hidden="1" x14ac:dyDescent="0.2">
      <c r="A202" s="6" t="s">
        <v>347</v>
      </c>
      <c r="B202" s="61">
        <v>25503</v>
      </c>
      <c r="C202" s="61" t="s">
        <v>236</v>
      </c>
      <c r="D202" s="61">
        <f t="shared" si="27"/>
        <v>61</v>
      </c>
      <c r="E202" s="61" t="e">
        <f t="shared" si="28"/>
        <v>#VALUE!</v>
      </c>
      <c r="F202" s="61" t="str">
        <f t="shared" si="29"/>
        <v>3861</v>
      </c>
      <c r="G202" s="61" t="str">
        <f t="shared" si="25"/>
        <v>38G6</v>
      </c>
      <c r="H202" s="61">
        <v>25</v>
      </c>
      <c r="I202" s="60">
        <v>55</v>
      </c>
      <c r="J202" s="144">
        <v>9.3580000000000005</v>
      </c>
      <c r="K202" s="60">
        <v>16</v>
      </c>
      <c r="L202" s="144">
        <v>3.988</v>
      </c>
      <c r="M202" s="60">
        <v>55</v>
      </c>
      <c r="N202" s="144">
        <v>9.8800000000000008</v>
      </c>
      <c r="O202" s="60">
        <v>16</v>
      </c>
      <c r="P202" s="144">
        <v>3.165</v>
      </c>
      <c r="Q202" s="60">
        <v>55</v>
      </c>
      <c r="R202" s="144">
        <v>10.47</v>
      </c>
      <c r="S202" s="60">
        <v>16</v>
      </c>
      <c r="T202" s="144">
        <v>2.19</v>
      </c>
      <c r="U202" s="60">
        <v>0</v>
      </c>
      <c r="V202" s="60">
        <v>0</v>
      </c>
      <c r="W202" s="60">
        <v>0</v>
      </c>
      <c r="X202" s="60">
        <v>0</v>
      </c>
      <c r="Y202" s="60">
        <v>0</v>
      </c>
      <c r="Z202" s="60">
        <v>0</v>
      </c>
      <c r="AA202" s="60">
        <v>0</v>
      </c>
      <c r="AB202" s="60">
        <v>0</v>
      </c>
      <c r="AC202" s="60">
        <v>0</v>
      </c>
      <c r="AD202" s="60">
        <v>0</v>
      </c>
      <c r="AE202" s="60">
        <v>0</v>
      </c>
      <c r="AF202" s="60">
        <v>0</v>
      </c>
      <c r="AG202" s="60">
        <v>0</v>
      </c>
      <c r="AH202" s="60">
        <v>0</v>
      </c>
      <c r="AI202" s="60">
        <v>0</v>
      </c>
      <c r="AJ202" s="60">
        <v>0</v>
      </c>
      <c r="AK202" s="60">
        <v>0</v>
      </c>
      <c r="AL202" s="60">
        <v>0</v>
      </c>
      <c r="AM202" s="60">
        <v>0</v>
      </c>
      <c r="AN202" s="60">
        <v>0</v>
      </c>
      <c r="AO202" s="60">
        <v>0</v>
      </c>
      <c r="AP202" s="60">
        <v>0</v>
      </c>
      <c r="AQ202" s="60">
        <v>0</v>
      </c>
      <c r="AR202" s="60">
        <v>0</v>
      </c>
      <c r="AS202" s="60">
        <v>0</v>
      </c>
      <c r="AT202" s="60">
        <v>0</v>
      </c>
      <c r="AU202" s="60">
        <v>0</v>
      </c>
      <c r="AV202" s="60">
        <v>0</v>
      </c>
      <c r="AW202" s="61"/>
      <c r="AX202" s="60">
        <v>89</v>
      </c>
      <c r="AY202" s="60">
        <v>0</v>
      </c>
      <c r="AZ202" s="60">
        <v>0</v>
      </c>
      <c r="BA202" s="60">
        <v>0</v>
      </c>
      <c r="BB202" s="60">
        <v>0</v>
      </c>
      <c r="BC202" s="60">
        <v>0</v>
      </c>
      <c r="BD202" s="60">
        <v>0</v>
      </c>
      <c r="BE202" s="60">
        <v>0</v>
      </c>
      <c r="BF202" s="60">
        <v>0</v>
      </c>
      <c r="BG202" s="60">
        <v>0</v>
      </c>
      <c r="BH202" s="60">
        <v>0</v>
      </c>
      <c r="BI202" s="91" t="s">
        <v>20</v>
      </c>
      <c r="BJ202" s="61" t="s">
        <v>263</v>
      </c>
      <c r="BK202" s="61" t="s">
        <v>361</v>
      </c>
      <c r="BL202" s="61"/>
      <c r="BM202" s="61"/>
      <c r="BN202" s="62"/>
      <c r="BO202" s="62"/>
      <c r="BP202" s="61"/>
      <c r="BQ202" s="61">
        <v>3.0341649968198734</v>
      </c>
      <c r="BR202" s="61">
        <f t="shared" si="26"/>
        <v>5</v>
      </c>
      <c r="BS202" s="61">
        <v>5509.7</v>
      </c>
      <c r="BT202" s="61">
        <v>1603.4</v>
      </c>
      <c r="BU202" s="61">
        <v>3901</v>
      </c>
      <c r="BV202" s="61">
        <v>6101</v>
      </c>
      <c r="BW202" s="61">
        <v>5505</v>
      </c>
      <c r="BX202" s="61">
        <v>1610</v>
      </c>
    </row>
    <row r="203" spans="1:76" hidden="1" x14ac:dyDescent="0.2">
      <c r="A203" s="6" t="s">
        <v>347</v>
      </c>
      <c r="B203" s="61">
        <v>25504</v>
      </c>
      <c r="C203" s="61" t="s">
        <v>177</v>
      </c>
      <c r="D203" s="61">
        <f t="shared" si="27"/>
        <v>62</v>
      </c>
      <c r="E203" s="61" t="e">
        <f t="shared" si="28"/>
        <v>#VALUE!</v>
      </c>
      <c r="F203" s="61" t="str">
        <f t="shared" si="29"/>
        <v>4162</v>
      </c>
      <c r="G203" s="61" t="str">
        <f t="shared" si="25"/>
        <v>41G7</v>
      </c>
      <c r="H203" s="61">
        <v>25</v>
      </c>
      <c r="I203" s="60">
        <v>56</v>
      </c>
      <c r="J203" s="144">
        <v>4.6479999999999997</v>
      </c>
      <c r="K203" s="60">
        <v>17</v>
      </c>
      <c r="L203" s="144">
        <v>46.152999999999999</v>
      </c>
      <c r="M203" s="60">
        <v>56</v>
      </c>
      <c r="N203" s="144">
        <v>4.2370000000000001</v>
      </c>
      <c r="O203" s="60">
        <v>17</v>
      </c>
      <c r="P203" s="144">
        <v>45.634999999999998</v>
      </c>
      <c r="Q203" s="60">
        <v>56</v>
      </c>
      <c r="R203" s="144">
        <v>3.855</v>
      </c>
      <c r="S203" s="60">
        <v>17</v>
      </c>
      <c r="T203" s="144">
        <v>45.124000000000002</v>
      </c>
      <c r="U203" s="60">
        <v>56</v>
      </c>
      <c r="V203" s="60">
        <v>3.1230000000000002</v>
      </c>
      <c r="W203" s="60">
        <v>17</v>
      </c>
      <c r="X203" s="60">
        <v>44.554000000000002</v>
      </c>
      <c r="Y203" s="60">
        <v>0</v>
      </c>
      <c r="Z203" s="60">
        <v>0</v>
      </c>
      <c r="AA203" s="60">
        <v>0</v>
      </c>
      <c r="AB203" s="60">
        <v>0</v>
      </c>
      <c r="AC203" s="60">
        <v>0</v>
      </c>
      <c r="AD203" s="60">
        <v>0</v>
      </c>
      <c r="AE203" s="60">
        <v>0</v>
      </c>
      <c r="AF203" s="60">
        <v>0</v>
      </c>
      <c r="AG203" s="60">
        <v>0</v>
      </c>
      <c r="AH203" s="60">
        <v>0</v>
      </c>
      <c r="AI203" s="60">
        <v>0</v>
      </c>
      <c r="AJ203" s="60">
        <v>0</v>
      </c>
      <c r="AK203" s="60">
        <v>0</v>
      </c>
      <c r="AL203" s="60">
        <v>0</v>
      </c>
      <c r="AM203" s="60">
        <v>0</v>
      </c>
      <c r="AN203" s="60">
        <v>0</v>
      </c>
      <c r="AO203" s="60">
        <v>0</v>
      </c>
      <c r="AP203" s="60">
        <v>0</v>
      </c>
      <c r="AQ203" s="60">
        <v>0</v>
      </c>
      <c r="AR203" s="60">
        <v>0</v>
      </c>
      <c r="AS203" s="60">
        <v>0</v>
      </c>
      <c r="AT203" s="60">
        <v>0</v>
      </c>
      <c r="AU203" s="60">
        <v>0</v>
      </c>
      <c r="AV203" s="60">
        <v>0</v>
      </c>
      <c r="AW203" s="60"/>
      <c r="AX203" s="60">
        <v>64.350000000000009</v>
      </c>
      <c r="AY203" s="60">
        <v>64.2</v>
      </c>
      <c r="AZ203" s="60">
        <v>64.2</v>
      </c>
      <c r="BA203" s="60">
        <v>64.7</v>
      </c>
      <c r="BB203" s="60">
        <v>64.3</v>
      </c>
      <c r="BC203" s="60">
        <v>0</v>
      </c>
      <c r="BD203" s="60">
        <v>0</v>
      </c>
      <c r="BE203" s="60">
        <v>0</v>
      </c>
      <c r="BF203" s="60">
        <v>0</v>
      </c>
      <c r="BG203" s="60">
        <v>0</v>
      </c>
      <c r="BH203" s="60">
        <v>0</v>
      </c>
      <c r="BI203" s="91" t="s">
        <v>260</v>
      </c>
      <c r="BJ203" s="61" t="s">
        <v>264</v>
      </c>
      <c r="BK203" s="61" t="s">
        <v>361</v>
      </c>
      <c r="BL203" s="60">
        <v>1</v>
      </c>
      <c r="BM203" s="61"/>
      <c r="BN203" s="62">
        <v>2.08</v>
      </c>
      <c r="BO203" s="62"/>
      <c r="BP203" s="61"/>
      <c r="BQ203" s="61">
        <v>1.7774417077219897</v>
      </c>
      <c r="BR203" s="61">
        <f t="shared" si="26"/>
        <v>4</v>
      </c>
      <c r="BS203" s="61">
        <v>5604.6480000000001</v>
      </c>
      <c r="BT203" s="61">
        <v>1746.153</v>
      </c>
      <c r="BU203" s="61">
        <v>4101</v>
      </c>
      <c r="BV203" s="61">
        <v>6203</v>
      </c>
      <c r="BW203" s="61">
        <v>5605</v>
      </c>
      <c r="BX203" s="61">
        <v>1750</v>
      </c>
    </row>
    <row r="204" spans="1:76" hidden="1" x14ac:dyDescent="0.2">
      <c r="A204" s="6" t="s">
        <v>347</v>
      </c>
      <c r="B204" s="61">
        <v>25505</v>
      </c>
      <c r="C204" s="61" t="s">
        <v>258</v>
      </c>
      <c r="D204" s="61">
        <f t="shared" si="27"/>
        <v>61</v>
      </c>
      <c r="E204" s="61" t="e">
        <f t="shared" si="28"/>
        <v>#VALUE!</v>
      </c>
      <c r="F204" s="61" t="str">
        <f t="shared" si="29"/>
        <v>4061</v>
      </c>
      <c r="G204" s="61" t="str">
        <f t="shared" si="25"/>
        <v>40G6</v>
      </c>
      <c r="H204" s="61">
        <v>25</v>
      </c>
      <c r="I204" s="60">
        <v>55</v>
      </c>
      <c r="J204" s="144">
        <v>43.552</v>
      </c>
      <c r="K204" s="60">
        <v>16</v>
      </c>
      <c r="L204" s="144">
        <v>40.631999999999998</v>
      </c>
      <c r="M204" s="60">
        <v>55</v>
      </c>
      <c r="N204" s="144">
        <v>43.62</v>
      </c>
      <c r="O204" s="60">
        <v>16</v>
      </c>
      <c r="P204" s="144">
        <v>41.055</v>
      </c>
      <c r="Q204" s="60">
        <v>55</v>
      </c>
      <c r="R204" s="144">
        <v>43.805</v>
      </c>
      <c r="S204" s="60">
        <v>16</v>
      </c>
      <c r="T204" s="144">
        <v>41.832999999999998</v>
      </c>
      <c r="U204" s="60">
        <v>55</v>
      </c>
      <c r="V204" s="60">
        <v>43.890999999999998</v>
      </c>
      <c r="W204" s="60">
        <v>16</v>
      </c>
      <c r="X204" s="60">
        <v>42.232999999999997</v>
      </c>
      <c r="Y204" s="60">
        <v>55</v>
      </c>
      <c r="Z204" s="60">
        <v>44.008000000000003</v>
      </c>
      <c r="AA204" s="60">
        <v>16</v>
      </c>
      <c r="AB204" s="60">
        <v>42.718000000000004</v>
      </c>
      <c r="AC204" s="60">
        <v>55</v>
      </c>
      <c r="AD204" s="60">
        <v>44.094999999999999</v>
      </c>
      <c r="AE204" s="60">
        <v>16</v>
      </c>
      <c r="AF204" s="60">
        <v>43.085999999999999</v>
      </c>
      <c r="AG204" s="60">
        <v>0</v>
      </c>
      <c r="AH204" s="60">
        <v>0</v>
      </c>
      <c r="AI204" s="60">
        <v>0</v>
      </c>
      <c r="AJ204" s="60">
        <v>0</v>
      </c>
      <c r="AK204" s="60">
        <v>0</v>
      </c>
      <c r="AL204" s="60">
        <v>0</v>
      </c>
      <c r="AM204" s="60">
        <v>0</v>
      </c>
      <c r="AN204" s="60">
        <v>0</v>
      </c>
      <c r="AO204" s="60">
        <v>0</v>
      </c>
      <c r="AP204" s="60">
        <v>0</v>
      </c>
      <c r="AQ204" s="60">
        <v>0</v>
      </c>
      <c r="AR204" s="60">
        <v>0</v>
      </c>
      <c r="AS204" s="60">
        <v>0</v>
      </c>
      <c r="AT204" s="60">
        <v>0</v>
      </c>
      <c r="AU204" s="60">
        <v>0</v>
      </c>
      <c r="AV204" s="60">
        <v>0</v>
      </c>
      <c r="AW204" s="60"/>
      <c r="AX204" s="60">
        <v>52.2</v>
      </c>
      <c r="AY204" s="60">
        <v>51</v>
      </c>
      <c r="AZ204" s="60">
        <v>54</v>
      </c>
      <c r="BA204" s="60">
        <v>53</v>
      </c>
      <c r="BB204" s="60">
        <v>52</v>
      </c>
      <c r="BC204" s="60">
        <v>51</v>
      </c>
      <c r="BD204" s="60">
        <v>0</v>
      </c>
      <c r="BE204" s="60">
        <v>0</v>
      </c>
      <c r="BF204" s="60">
        <v>0</v>
      </c>
      <c r="BG204" s="60">
        <v>0</v>
      </c>
      <c r="BH204" s="60">
        <v>0</v>
      </c>
      <c r="BI204" s="91" t="s">
        <v>260</v>
      </c>
      <c r="BJ204" s="61" t="s">
        <v>264</v>
      </c>
      <c r="BK204" s="61" t="s">
        <v>361</v>
      </c>
      <c r="BL204" s="60">
        <v>1</v>
      </c>
      <c r="BM204" s="61"/>
      <c r="BN204" s="62">
        <v>1.4990000000000001</v>
      </c>
      <c r="BO204" s="62"/>
      <c r="BP204" s="61"/>
      <c r="BQ204" s="61">
        <v>1.4861926038893376</v>
      </c>
      <c r="BR204" s="61">
        <f t="shared" si="26"/>
        <v>3</v>
      </c>
      <c r="BS204" s="61">
        <v>5543.5519999999997</v>
      </c>
      <c r="BT204" s="61">
        <v>1640.6320000000001</v>
      </c>
      <c r="BU204" s="61">
        <v>4002</v>
      </c>
      <c r="BV204" s="61">
        <v>6103</v>
      </c>
      <c r="BW204" s="61">
        <v>5545</v>
      </c>
      <c r="BX204" s="61">
        <v>1650</v>
      </c>
    </row>
    <row r="205" spans="1:76" hidden="1" x14ac:dyDescent="0.2">
      <c r="A205" s="6" t="s">
        <v>347</v>
      </c>
      <c r="B205" s="61">
        <v>25506</v>
      </c>
      <c r="C205" s="61" t="s">
        <v>254</v>
      </c>
      <c r="D205" s="61">
        <f t="shared" si="27"/>
        <v>60</v>
      </c>
      <c r="E205" s="61" t="e">
        <f t="shared" si="28"/>
        <v>#VALUE!</v>
      </c>
      <c r="F205" s="61" t="str">
        <f t="shared" si="29"/>
        <v>3960</v>
      </c>
      <c r="G205" s="61" t="str">
        <f t="shared" si="25"/>
        <v>39G5</v>
      </c>
      <c r="H205" s="61">
        <v>25</v>
      </c>
      <c r="I205" s="60">
        <v>55</v>
      </c>
      <c r="J205" s="144">
        <v>28.074000000000002</v>
      </c>
      <c r="K205" s="60">
        <v>15</v>
      </c>
      <c r="L205" s="144">
        <v>57.014000000000003</v>
      </c>
      <c r="M205" s="60">
        <v>55</v>
      </c>
      <c r="N205" s="144">
        <v>28.082999999999998</v>
      </c>
      <c r="O205" s="60">
        <v>15</v>
      </c>
      <c r="P205" s="144">
        <v>56.527999999999999</v>
      </c>
      <c r="Q205" s="60">
        <v>55</v>
      </c>
      <c r="R205" s="144">
        <v>28.094000000000001</v>
      </c>
      <c r="S205" s="60">
        <v>15</v>
      </c>
      <c r="T205" s="144">
        <v>56.097999999999999</v>
      </c>
      <c r="U205" s="60">
        <v>55</v>
      </c>
      <c r="V205" s="60">
        <v>28.097000000000001</v>
      </c>
      <c r="W205" s="60">
        <v>15</v>
      </c>
      <c r="X205" s="60">
        <v>56.686999999999998</v>
      </c>
      <c r="Y205" s="60">
        <v>55</v>
      </c>
      <c r="Z205" s="60">
        <v>28.100999999999999</v>
      </c>
      <c r="AA205" s="60">
        <v>15</v>
      </c>
      <c r="AB205" s="60">
        <v>56.26</v>
      </c>
      <c r="AC205" s="60">
        <v>55</v>
      </c>
      <c r="AD205" s="60">
        <v>28.103000000000002</v>
      </c>
      <c r="AE205" s="60">
        <v>15</v>
      </c>
      <c r="AF205" s="60">
        <v>56.817999999999998</v>
      </c>
      <c r="AG205" s="60">
        <v>55</v>
      </c>
      <c r="AH205" s="60">
        <v>28.111999999999998</v>
      </c>
      <c r="AI205" s="60">
        <v>15</v>
      </c>
      <c r="AJ205" s="60">
        <v>54.368000000000002</v>
      </c>
      <c r="AK205" s="60">
        <v>0</v>
      </c>
      <c r="AL205" s="60">
        <v>0</v>
      </c>
      <c r="AM205" s="60">
        <v>0</v>
      </c>
      <c r="AN205" s="60">
        <v>0</v>
      </c>
      <c r="AO205" s="60">
        <v>0</v>
      </c>
      <c r="AP205" s="60">
        <v>0</v>
      </c>
      <c r="AQ205" s="60">
        <v>0</v>
      </c>
      <c r="AR205" s="60">
        <v>0</v>
      </c>
      <c r="AS205" s="60">
        <v>0</v>
      </c>
      <c r="AT205" s="60">
        <v>0</v>
      </c>
      <c r="AU205" s="60">
        <v>0</v>
      </c>
      <c r="AV205" s="60">
        <v>0</v>
      </c>
      <c r="AW205" s="60"/>
      <c r="AX205" s="60">
        <v>85</v>
      </c>
      <c r="AY205" s="60">
        <v>85</v>
      </c>
      <c r="AZ205" s="60">
        <v>84</v>
      </c>
      <c r="BA205" s="60">
        <v>86</v>
      </c>
      <c r="BB205" s="60">
        <v>85</v>
      </c>
      <c r="BC205" s="60">
        <v>85</v>
      </c>
      <c r="BD205" s="60">
        <v>85</v>
      </c>
      <c r="BE205" s="60">
        <v>0</v>
      </c>
      <c r="BF205" s="60">
        <v>0</v>
      </c>
      <c r="BG205" s="60">
        <v>0</v>
      </c>
      <c r="BH205" s="60">
        <v>0</v>
      </c>
      <c r="BI205" s="91" t="s">
        <v>260</v>
      </c>
      <c r="BJ205" s="61" t="s">
        <v>262</v>
      </c>
      <c r="BK205" s="61" t="s">
        <v>361</v>
      </c>
      <c r="BL205" s="60">
        <v>1</v>
      </c>
      <c r="BM205" s="61"/>
      <c r="BN205" s="62">
        <v>1.51</v>
      </c>
      <c r="BO205" s="62"/>
      <c r="BP205" s="61"/>
      <c r="BQ205" s="61">
        <v>2.8007732741035172</v>
      </c>
      <c r="BR205" s="61">
        <f t="shared" si="26"/>
        <v>5</v>
      </c>
      <c r="BS205" s="61">
        <v>5528.0739999999996</v>
      </c>
      <c r="BT205" s="61">
        <v>1557.0139999999999</v>
      </c>
      <c r="BU205" s="61">
        <v>3903</v>
      </c>
      <c r="BV205" s="61">
        <v>6003</v>
      </c>
      <c r="BW205" s="61">
        <v>5525</v>
      </c>
      <c r="BX205" s="61">
        <v>1550</v>
      </c>
    </row>
    <row r="206" spans="1:76" hidden="1" x14ac:dyDescent="0.2">
      <c r="A206" s="6" t="s">
        <v>347</v>
      </c>
      <c r="B206" s="61">
        <v>25507</v>
      </c>
      <c r="C206" s="61" t="s">
        <v>257</v>
      </c>
      <c r="D206" s="61">
        <f t="shared" si="27"/>
        <v>60</v>
      </c>
      <c r="E206" s="61" t="e">
        <f t="shared" si="28"/>
        <v>#VALUE!</v>
      </c>
      <c r="F206" s="61" t="str">
        <f t="shared" si="29"/>
        <v>4060</v>
      </c>
      <c r="G206" s="61" t="str">
        <f t="shared" si="25"/>
        <v>40G5</v>
      </c>
      <c r="H206" s="61">
        <v>25</v>
      </c>
      <c r="I206" s="60">
        <v>55</v>
      </c>
      <c r="J206" s="144">
        <v>39.284999999999997</v>
      </c>
      <c r="K206" s="60">
        <v>15</v>
      </c>
      <c r="L206" s="144">
        <v>47.098999999999997</v>
      </c>
      <c r="M206" s="60">
        <v>55</v>
      </c>
      <c r="N206" s="144">
        <v>39.627000000000002</v>
      </c>
      <c r="O206" s="60">
        <v>15</v>
      </c>
      <c r="P206" s="144">
        <v>47.142000000000003</v>
      </c>
      <c r="Q206" s="60">
        <v>55</v>
      </c>
      <c r="R206" s="144">
        <v>39.895000000000003</v>
      </c>
      <c r="S206" s="60">
        <v>15</v>
      </c>
      <c r="T206" s="144">
        <v>47.182000000000002</v>
      </c>
      <c r="U206" s="60">
        <v>55</v>
      </c>
      <c r="V206" s="60">
        <v>40.209000000000003</v>
      </c>
      <c r="W206" s="60">
        <v>15</v>
      </c>
      <c r="X206" s="60">
        <v>47.301000000000002</v>
      </c>
      <c r="Y206" s="60">
        <v>55</v>
      </c>
      <c r="Z206" s="60">
        <v>40.454999999999998</v>
      </c>
      <c r="AA206" s="60">
        <v>15</v>
      </c>
      <c r="AB206" s="60">
        <v>47.42</v>
      </c>
      <c r="AC206" s="60">
        <v>55</v>
      </c>
      <c r="AD206" s="60">
        <v>40.822000000000003</v>
      </c>
      <c r="AE206" s="60">
        <v>15</v>
      </c>
      <c r="AF206" s="60">
        <v>47.665999999999997</v>
      </c>
      <c r="AG206" s="60">
        <v>0</v>
      </c>
      <c r="AH206" s="60">
        <v>0</v>
      </c>
      <c r="AI206" s="60">
        <v>0</v>
      </c>
      <c r="AJ206" s="60">
        <v>0</v>
      </c>
      <c r="AK206" s="60">
        <v>0</v>
      </c>
      <c r="AL206" s="60">
        <v>0</v>
      </c>
      <c r="AM206" s="60">
        <v>0</v>
      </c>
      <c r="AN206" s="60">
        <v>0</v>
      </c>
      <c r="AO206" s="60">
        <v>0</v>
      </c>
      <c r="AP206" s="60">
        <v>0</v>
      </c>
      <c r="AQ206" s="60">
        <v>0</v>
      </c>
      <c r="AR206" s="60">
        <v>0</v>
      </c>
      <c r="AS206" s="60">
        <v>0</v>
      </c>
      <c r="AT206" s="60">
        <v>0</v>
      </c>
      <c r="AU206" s="60">
        <v>0</v>
      </c>
      <c r="AV206" s="60">
        <v>0</v>
      </c>
      <c r="AW206" s="60"/>
      <c r="AX206" s="60">
        <v>66</v>
      </c>
      <c r="AY206" s="60">
        <v>69</v>
      </c>
      <c r="AZ206" s="60">
        <v>68</v>
      </c>
      <c r="BA206" s="60">
        <v>65</v>
      </c>
      <c r="BB206" s="60">
        <v>64</v>
      </c>
      <c r="BC206" s="60">
        <v>64</v>
      </c>
      <c r="BD206" s="60">
        <v>0</v>
      </c>
      <c r="BE206" s="60">
        <v>0</v>
      </c>
      <c r="BF206" s="60">
        <v>0</v>
      </c>
      <c r="BG206" s="60">
        <v>0</v>
      </c>
      <c r="BH206" s="60">
        <v>0</v>
      </c>
      <c r="BI206" s="91" t="s">
        <v>260</v>
      </c>
      <c r="BJ206" s="61" t="s">
        <v>264</v>
      </c>
      <c r="BK206" s="61" t="s">
        <v>361</v>
      </c>
      <c r="BL206" s="60">
        <v>1</v>
      </c>
      <c r="BM206" s="61"/>
      <c r="BN206" s="62">
        <v>1.58</v>
      </c>
      <c r="BO206" s="62"/>
      <c r="BP206" s="61"/>
      <c r="BQ206" s="61">
        <v>1.5802266079683009</v>
      </c>
      <c r="BR206" s="61">
        <f t="shared" si="26"/>
        <v>4</v>
      </c>
      <c r="BS206" s="61">
        <v>5539.2849999999999</v>
      </c>
      <c r="BT206" s="61">
        <v>1547.0989999999999</v>
      </c>
      <c r="BU206" s="61">
        <v>4001</v>
      </c>
      <c r="BV206" s="61">
        <v>6003</v>
      </c>
      <c r="BW206" s="61">
        <v>5535</v>
      </c>
      <c r="BX206" s="61">
        <v>1550</v>
      </c>
    </row>
    <row r="207" spans="1:76" hidden="1" x14ac:dyDescent="0.2">
      <c r="A207" s="6" t="s">
        <v>347</v>
      </c>
      <c r="B207" s="61">
        <v>25508</v>
      </c>
      <c r="C207" s="61" t="s">
        <v>255</v>
      </c>
      <c r="D207" s="61">
        <f t="shared" si="27"/>
        <v>61</v>
      </c>
      <c r="E207" s="61" t="e">
        <f t="shared" si="28"/>
        <v>#VALUE!</v>
      </c>
      <c r="F207" s="61" t="str">
        <f t="shared" si="29"/>
        <v>3961</v>
      </c>
      <c r="G207" s="61" t="str">
        <f t="shared" si="25"/>
        <v>39G6</v>
      </c>
      <c r="H207" s="61">
        <v>25</v>
      </c>
      <c r="I207" s="60">
        <v>55</v>
      </c>
      <c r="J207" s="144">
        <v>18.02</v>
      </c>
      <c r="K207" s="60">
        <v>16</v>
      </c>
      <c r="L207" s="144">
        <v>1.1299999999999999</v>
      </c>
      <c r="M207" s="60">
        <v>55</v>
      </c>
      <c r="N207" s="144">
        <v>18.41</v>
      </c>
      <c r="O207" s="60">
        <v>16</v>
      </c>
      <c r="P207" s="144">
        <v>1.72</v>
      </c>
      <c r="Q207" s="60">
        <v>55</v>
      </c>
      <c r="R207" s="144">
        <v>18.8</v>
      </c>
      <c r="S207" s="60">
        <v>16</v>
      </c>
      <c r="T207" s="144">
        <v>2.48</v>
      </c>
      <c r="U207" s="60">
        <v>55</v>
      </c>
      <c r="V207" s="60">
        <v>19.309999999999999</v>
      </c>
      <c r="W207" s="60">
        <v>16</v>
      </c>
      <c r="X207" s="60">
        <v>3.15</v>
      </c>
      <c r="Y207" s="60">
        <v>0</v>
      </c>
      <c r="Z207" s="60">
        <v>0</v>
      </c>
      <c r="AA207" s="60">
        <v>0</v>
      </c>
      <c r="AB207" s="60">
        <v>0</v>
      </c>
      <c r="AC207" s="60">
        <v>0</v>
      </c>
      <c r="AD207" s="60">
        <v>0</v>
      </c>
      <c r="AE207" s="60">
        <v>0</v>
      </c>
      <c r="AF207" s="60">
        <v>0</v>
      </c>
      <c r="AG207" s="60">
        <v>0</v>
      </c>
      <c r="AH207" s="60">
        <v>0</v>
      </c>
      <c r="AI207" s="60">
        <v>0</v>
      </c>
      <c r="AJ207" s="60">
        <v>0</v>
      </c>
      <c r="AK207" s="60">
        <v>0</v>
      </c>
      <c r="AL207" s="60">
        <v>0</v>
      </c>
      <c r="AM207" s="60">
        <v>0</v>
      </c>
      <c r="AN207" s="60">
        <v>0</v>
      </c>
      <c r="AO207" s="60">
        <v>0</v>
      </c>
      <c r="AP207" s="60">
        <v>0</v>
      </c>
      <c r="AQ207" s="60">
        <v>0</v>
      </c>
      <c r="AR207" s="60">
        <v>0</v>
      </c>
      <c r="AS207" s="60">
        <v>0</v>
      </c>
      <c r="AT207" s="60">
        <v>0</v>
      </c>
      <c r="AU207" s="60">
        <v>0</v>
      </c>
      <c r="AV207" s="60">
        <v>0</v>
      </c>
      <c r="AW207" s="60"/>
      <c r="AX207" s="60">
        <v>90</v>
      </c>
      <c r="AY207" s="60">
        <v>0</v>
      </c>
      <c r="AZ207" s="60">
        <v>0</v>
      </c>
      <c r="BA207" s="60">
        <v>0</v>
      </c>
      <c r="BB207" s="60">
        <v>0</v>
      </c>
      <c r="BC207" s="60">
        <v>0</v>
      </c>
      <c r="BD207" s="60">
        <v>0</v>
      </c>
      <c r="BE207" s="60">
        <v>0</v>
      </c>
      <c r="BF207" s="60">
        <v>0</v>
      </c>
      <c r="BG207" s="60">
        <v>0</v>
      </c>
      <c r="BH207" s="60">
        <v>0</v>
      </c>
      <c r="BI207" s="91" t="s">
        <v>260</v>
      </c>
      <c r="BJ207" s="61" t="s">
        <v>262</v>
      </c>
      <c r="BK207" s="61" t="s">
        <v>361</v>
      </c>
      <c r="BL207" s="61"/>
      <c r="BM207" s="61"/>
      <c r="BN207" s="62"/>
      <c r="BO207" s="62"/>
      <c r="BP207" s="61"/>
      <c r="BQ207" s="61">
        <v>1.7338286755695245</v>
      </c>
      <c r="BR207" s="61">
        <f t="shared" si="26"/>
        <v>5</v>
      </c>
      <c r="BS207" s="61">
        <v>5518.02</v>
      </c>
      <c r="BT207" s="61">
        <v>1601.13</v>
      </c>
      <c r="BU207" s="61">
        <v>3902</v>
      </c>
      <c r="BV207" s="61">
        <v>6101</v>
      </c>
      <c r="BW207" s="61">
        <v>5515</v>
      </c>
      <c r="BX207" s="61">
        <v>1610</v>
      </c>
    </row>
    <row r="208" spans="1:76" hidden="1" x14ac:dyDescent="0.2">
      <c r="A208" s="6" t="s">
        <v>347</v>
      </c>
      <c r="B208" s="61">
        <v>25509</v>
      </c>
      <c r="C208" s="61" t="s">
        <v>258</v>
      </c>
      <c r="D208" s="61">
        <f t="shared" si="27"/>
        <v>61</v>
      </c>
      <c r="E208" s="61" t="e">
        <f t="shared" si="28"/>
        <v>#VALUE!</v>
      </c>
      <c r="F208" s="61" t="str">
        <f t="shared" si="29"/>
        <v>4061</v>
      </c>
      <c r="G208" s="61" t="str">
        <f t="shared" si="25"/>
        <v>40G6</v>
      </c>
      <c r="H208" s="61">
        <v>25</v>
      </c>
      <c r="I208" s="60">
        <v>55</v>
      </c>
      <c r="J208" s="144">
        <v>43.78</v>
      </c>
      <c r="K208" s="60">
        <v>16</v>
      </c>
      <c r="L208" s="144">
        <v>41</v>
      </c>
      <c r="M208" s="60">
        <v>55</v>
      </c>
      <c r="N208" s="144">
        <v>43.5</v>
      </c>
      <c r="O208" s="60">
        <v>16</v>
      </c>
      <c r="P208" s="144">
        <v>40</v>
      </c>
      <c r="Q208" s="60">
        <v>55</v>
      </c>
      <c r="R208" s="144">
        <v>43.4</v>
      </c>
      <c r="S208" s="60">
        <v>16</v>
      </c>
      <c r="T208" s="144">
        <v>39.4</v>
      </c>
      <c r="U208" s="60">
        <v>55</v>
      </c>
      <c r="V208" s="60">
        <v>43.17</v>
      </c>
      <c r="W208" s="60">
        <v>16</v>
      </c>
      <c r="X208" s="60">
        <v>38.58</v>
      </c>
      <c r="Y208" s="60">
        <v>0</v>
      </c>
      <c r="Z208" s="60">
        <v>0</v>
      </c>
      <c r="AA208" s="60">
        <v>0</v>
      </c>
      <c r="AB208" s="60">
        <v>0</v>
      </c>
      <c r="AC208" s="60">
        <v>0</v>
      </c>
      <c r="AD208" s="60">
        <v>0</v>
      </c>
      <c r="AE208" s="60">
        <v>0</v>
      </c>
      <c r="AF208" s="60">
        <v>0</v>
      </c>
      <c r="AG208" s="60">
        <v>0</v>
      </c>
      <c r="AH208" s="60">
        <v>0</v>
      </c>
      <c r="AI208" s="60">
        <v>0</v>
      </c>
      <c r="AJ208" s="60">
        <v>0</v>
      </c>
      <c r="AK208" s="60">
        <v>0</v>
      </c>
      <c r="AL208" s="60">
        <v>0</v>
      </c>
      <c r="AM208" s="60">
        <v>0</v>
      </c>
      <c r="AN208" s="60">
        <v>0</v>
      </c>
      <c r="AO208" s="60">
        <v>0</v>
      </c>
      <c r="AP208" s="60">
        <v>0</v>
      </c>
      <c r="AQ208" s="60">
        <v>0</v>
      </c>
      <c r="AR208" s="60">
        <v>0</v>
      </c>
      <c r="AS208" s="60">
        <v>0</v>
      </c>
      <c r="AT208" s="60">
        <v>0</v>
      </c>
      <c r="AU208" s="60">
        <v>0</v>
      </c>
      <c r="AV208" s="60">
        <v>0</v>
      </c>
      <c r="AW208" s="60"/>
      <c r="AX208" s="60">
        <v>75</v>
      </c>
      <c r="AY208" s="60">
        <v>0</v>
      </c>
      <c r="AZ208" s="60">
        <v>0</v>
      </c>
      <c r="BA208" s="60">
        <v>0</v>
      </c>
      <c r="BB208" s="60">
        <v>0</v>
      </c>
      <c r="BC208" s="60">
        <v>0</v>
      </c>
      <c r="BD208" s="60">
        <v>0</v>
      </c>
      <c r="BE208" s="60">
        <v>0</v>
      </c>
      <c r="BF208" s="60">
        <v>0</v>
      </c>
      <c r="BG208" s="60">
        <v>0</v>
      </c>
      <c r="BH208" s="60">
        <v>0</v>
      </c>
      <c r="BI208" s="91" t="s">
        <v>260</v>
      </c>
      <c r="BJ208" s="61" t="s">
        <v>264</v>
      </c>
      <c r="BK208" s="61" t="s">
        <v>361</v>
      </c>
      <c r="BL208" s="61"/>
      <c r="BM208" s="61"/>
      <c r="BN208" s="62"/>
      <c r="BO208" s="62"/>
      <c r="BP208" s="61"/>
      <c r="BQ208" s="61">
        <v>1.4972351925261416</v>
      </c>
      <c r="BR208" s="61">
        <f t="shared" si="26"/>
        <v>4</v>
      </c>
      <c r="BS208" s="61">
        <v>5543.78</v>
      </c>
      <c r="BT208" s="61">
        <v>1641</v>
      </c>
      <c r="BU208" s="61">
        <v>4002</v>
      </c>
      <c r="BV208" s="61">
        <v>6103</v>
      </c>
      <c r="BW208" s="61">
        <v>5545</v>
      </c>
      <c r="BX208" s="61">
        <v>1650</v>
      </c>
    </row>
    <row r="209" spans="1:78" hidden="1" x14ac:dyDescent="0.2">
      <c r="A209" s="6" t="s">
        <v>347</v>
      </c>
      <c r="B209" s="60">
        <v>25510</v>
      </c>
      <c r="C209" s="61" t="s">
        <v>258</v>
      </c>
      <c r="D209" s="61">
        <f t="shared" si="27"/>
        <v>61</v>
      </c>
      <c r="E209" s="61" t="e">
        <f t="shared" si="28"/>
        <v>#VALUE!</v>
      </c>
      <c r="F209" s="61" t="str">
        <f t="shared" si="29"/>
        <v>4061</v>
      </c>
      <c r="G209" s="61" t="str">
        <f t="shared" si="25"/>
        <v>40G6</v>
      </c>
      <c r="H209" s="61">
        <v>25</v>
      </c>
      <c r="I209" s="61">
        <v>55</v>
      </c>
      <c r="J209" s="144">
        <v>44.5</v>
      </c>
      <c r="K209" s="61">
        <v>16</v>
      </c>
      <c r="L209" s="144">
        <v>3.6</v>
      </c>
      <c r="M209" s="61">
        <v>55</v>
      </c>
      <c r="N209" s="144">
        <v>44.5</v>
      </c>
      <c r="O209" s="61">
        <v>16</v>
      </c>
      <c r="P209" s="144">
        <v>1.5</v>
      </c>
      <c r="Q209" s="61">
        <v>55</v>
      </c>
      <c r="R209" s="144">
        <v>45.1</v>
      </c>
      <c r="S209" s="61">
        <v>16</v>
      </c>
      <c r="T209" s="144">
        <v>0.1</v>
      </c>
      <c r="U209" s="60">
        <v>0</v>
      </c>
      <c r="V209" s="60">
        <v>0</v>
      </c>
      <c r="W209" s="60">
        <v>0</v>
      </c>
      <c r="X209" s="60">
        <v>0</v>
      </c>
      <c r="Y209" s="60">
        <v>0</v>
      </c>
      <c r="Z209" s="60">
        <v>0</v>
      </c>
      <c r="AA209" s="60">
        <v>0</v>
      </c>
      <c r="AB209" s="60">
        <v>0</v>
      </c>
      <c r="AC209" s="65">
        <v>0</v>
      </c>
      <c r="AD209" s="60">
        <v>0</v>
      </c>
      <c r="AE209" s="60">
        <v>0</v>
      </c>
      <c r="AF209" s="60">
        <v>0</v>
      </c>
      <c r="AG209" s="60">
        <v>0</v>
      </c>
      <c r="AH209" s="60">
        <v>0</v>
      </c>
      <c r="AI209" s="60">
        <v>0</v>
      </c>
      <c r="AJ209" s="60">
        <v>0</v>
      </c>
      <c r="AK209" s="60">
        <v>0</v>
      </c>
      <c r="AL209" s="60">
        <v>0</v>
      </c>
      <c r="AM209" s="60">
        <v>0</v>
      </c>
      <c r="AN209" s="60">
        <v>0</v>
      </c>
      <c r="AO209" s="60">
        <v>0</v>
      </c>
      <c r="AP209" s="60">
        <v>0</v>
      </c>
      <c r="AQ209" s="60">
        <v>0</v>
      </c>
      <c r="AR209" s="60">
        <v>0</v>
      </c>
      <c r="AS209" s="60">
        <v>0</v>
      </c>
      <c r="AT209" s="60">
        <v>0</v>
      </c>
      <c r="AU209" s="60">
        <v>0</v>
      </c>
      <c r="AV209" s="60">
        <v>0</v>
      </c>
      <c r="AW209" s="60" t="str">
        <f>IF(A209="",1,"")</f>
        <v/>
      </c>
      <c r="AX209" s="61">
        <v>67</v>
      </c>
      <c r="AY209" s="61">
        <v>66</v>
      </c>
      <c r="AZ209" s="61">
        <v>67</v>
      </c>
      <c r="BA209" s="61">
        <v>68</v>
      </c>
      <c r="BB209" s="60">
        <v>0</v>
      </c>
      <c r="BC209" s="60">
        <v>0</v>
      </c>
      <c r="BD209" s="60">
        <v>0</v>
      </c>
      <c r="BE209" s="60">
        <v>0</v>
      </c>
      <c r="BF209" s="60">
        <v>0</v>
      </c>
      <c r="BG209" s="60">
        <v>0</v>
      </c>
      <c r="BH209" s="60">
        <v>0</v>
      </c>
      <c r="BI209" s="100" t="s">
        <v>86</v>
      </c>
      <c r="BJ209" s="61" t="s">
        <v>264</v>
      </c>
      <c r="BK209" s="61" t="s">
        <v>361</v>
      </c>
      <c r="BL209" s="61"/>
      <c r="BM209" s="61"/>
      <c r="BN209" s="64">
        <v>2.172564355690263</v>
      </c>
      <c r="BO209" s="64"/>
      <c r="BP209" s="61"/>
      <c r="BQ209" s="64">
        <v>2.172564355690263</v>
      </c>
      <c r="BR209" s="61">
        <f t="shared" si="26"/>
        <v>4</v>
      </c>
      <c r="BS209" s="61">
        <v>5544.5</v>
      </c>
      <c r="BT209" s="61">
        <v>1603.6</v>
      </c>
      <c r="BU209" s="60">
        <v>4002</v>
      </c>
      <c r="BV209" s="60">
        <v>6101</v>
      </c>
      <c r="BW209" s="61">
        <v>5545</v>
      </c>
      <c r="BX209" s="61">
        <v>1610</v>
      </c>
    </row>
    <row r="210" spans="1:78" hidden="1" x14ac:dyDescent="0.2">
      <c r="A210" s="6" t="s">
        <v>347</v>
      </c>
      <c r="B210" s="60">
        <v>25511</v>
      </c>
      <c r="C210" s="61" t="s">
        <v>258</v>
      </c>
      <c r="D210" s="61">
        <f t="shared" si="27"/>
        <v>61</v>
      </c>
      <c r="E210" s="61" t="e">
        <f t="shared" si="28"/>
        <v>#VALUE!</v>
      </c>
      <c r="F210" s="61" t="str">
        <f t="shared" si="29"/>
        <v>4061</v>
      </c>
      <c r="G210" s="61" t="str">
        <f t="shared" si="25"/>
        <v>40G6</v>
      </c>
      <c r="H210" s="61">
        <v>25</v>
      </c>
      <c r="I210" s="61">
        <v>55</v>
      </c>
      <c r="J210" s="144">
        <v>31.3</v>
      </c>
      <c r="K210" s="61">
        <v>16</v>
      </c>
      <c r="L210" s="144">
        <v>18.5</v>
      </c>
      <c r="M210" s="61">
        <v>55</v>
      </c>
      <c r="N210" s="144">
        <v>32.1</v>
      </c>
      <c r="O210" s="61">
        <v>16</v>
      </c>
      <c r="P210" s="144">
        <v>23.1</v>
      </c>
      <c r="Q210" s="61">
        <v>0</v>
      </c>
      <c r="R210" s="144">
        <v>0</v>
      </c>
      <c r="S210" s="61">
        <v>0</v>
      </c>
      <c r="T210" s="144">
        <v>0</v>
      </c>
      <c r="U210" s="60">
        <v>0</v>
      </c>
      <c r="V210" s="60">
        <v>0</v>
      </c>
      <c r="W210" s="60">
        <v>0</v>
      </c>
      <c r="X210" s="60">
        <v>0</v>
      </c>
      <c r="Y210" s="60">
        <v>0</v>
      </c>
      <c r="Z210" s="60">
        <v>0</v>
      </c>
      <c r="AA210" s="60">
        <v>0</v>
      </c>
      <c r="AB210" s="60">
        <v>0</v>
      </c>
      <c r="AC210" s="65">
        <v>0</v>
      </c>
      <c r="AD210" s="60">
        <v>0</v>
      </c>
      <c r="AE210" s="60">
        <v>0</v>
      </c>
      <c r="AF210" s="60">
        <v>0</v>
      </c>
      <c r="AG210" s="60">
        <v>0</v>
      </c>
      <c r="AH210" s="60">
        <v>0</v>
      </c>
      <c r="AI210" s="60">
        <v>0</v>
      </c>
      <c r="AJ210" s="60">
        <v>0</v>
      </c>
      <c r="AK210" s="60">
        <v>0</v>
      </c>
      <c r="AL210" s="60">
        <v>0</v>
      </c>
      <c r="AM210" s="60">
        <v>0</v>
      </c>
      <c r="AN210" s="60">
        <v>0</v>
      </c>
      <c r="AO210" s="60">
        <v>0</v>
      </c>
      <c r="AP210" s="60">
        <v>0</v>
      </c>
      <c r="AQ210" s="60">
        <v>0</v>
      </c>
      <c r="AR210" s="60">
        <v>0</v>
      </c>
      <c r="AS210" s="60">
        <v>0</v>
      </c>
      <c r="AT210" s="60">
        <v>0</v>
      </c>
      <c r="AU210" s="60">
        <v>0</v>
      </c>
      <c r="AV210" s="60">
        <v>0</v>
      </c>
      <c r="AW210" s="60" t="str">
        <f>IF(A210="",1,"")</f>
        <v/>
      </c>
      <c r="AX210" s="61">
        <v>73</v>
      </c>
      <c r="AY210" s="61">
        <v>74</v>
      </c>
      <c r="AZ210" s="61">
        <v>72</v>
      </c>
      <c r="BA210" s="61">
        <v>0</v>
      </c>
      <c r="BB210" s="60">
        <v>0</v>
      </c>
      <c r="BC210" s="60">
        <v>0</v>
      </c>
      <c r="BD210" s="60">
        <v>0</v>
      </c>
      <c r="BE210" s="60">
        <v>0</v>
      </c>
      <c r="BF210" s="60">
        <v>0</v>
      </c>
      <c r="BG210" s="60">
        <v>0</v>
      </c>
      <c r="BH210" s="60">
        <v>0</v>
      </c>
      <c r="BI210" s="100" t="s">
        <v>88</v>
      </c>
      <c r="BJ210" s="61" t="s">
        <v>264</v>
      </c>
      <c r="BK210" s="61" t="s">
        <v>361</v>
      </c>
      <c r="BL210" s="61"/>
      <c r="BM210" s="61"/>
      <c r="BN210" s="64">
        <v>2.7237289160987954</v>
      </c>
      <c r="BO210" s="64"/>
      <c r="BP210" s="61"/>
      <c r="BQ210" s="64">
        <v>2.7237289160987954</v>
      </c>
      <c r="BR210" s="61">
        <f t="shared" si="26"/>
        <v>4</v>
      </c>
      <c r="BS210" s="61">
        <v>5531.3</v>
      </c>
      <c r="BT210" s="61">
        <v>1618.5</v>
      </c>
      <c r="BU210" s="60">
        <v>4001</v>
      </c>
      <c r="BV210" s="60">
        <v>6101</v>
      </c>
      <c r="BW210" s="61">
        <v>5535</v>
      </c>
      <c r="BX210" s="61">
        <v>1610</v>
      </c>
    </row>
    <row r="211" spans="1:78" hidden="1" x14ac:dyDescent="0.2">
      <c r="A211" s="6" t="s">
        <v>347</v>
      </c>
      <c r="B211" s="113">
        <v>25512</v>
      </c>
      <c r="C211" s="60" t="s">
        <v>177</v>
      </c>
      <c r="D211" s="61">
        <f t="shared" si="27"/>
        <v>62</v>
      </c>
      <c r="E211" s="61" t="e">
        <f t="shared" si="28"/>
        <v>#VALUE!</v>
      </c>
      <c r="F211" s="61" t="str">
        <f t="shared" si="29"/>
        <v>4162</v>
      </c>
      <c r="G211" s="61" t="str">
        <f t="shared" si="25"/>
        <v>41G7</v>
      </c>
      <c r="H211" s="113">
        <v>25</v>
      </c>
      <c r="I211" s="113">
        <v>56</v>
      </c>
      <c r="J211" s="141">
        <v>5.3209999999999997</v>
      </c>
      <c r="K211" s="113">
        <v>17</v>
      </c>
      <c r="L211" s="141">
        <v>50.755000000000003</v>
      </c>
      <c r="M211" s="113">
        <v>56</v>
      </c>
      <c r="N211" s="141">
        <v>5.7229999999999999</v>
      </c>
      <c r="O211" s="113">
        <v>17</v>
      </c>
      <c r="P211" s="141">
        <v>49.591999999999999</v>
      </c>
      <c r="Q211" s="113">
        <v>56</v>
      </c>
      <c r="R211" s="141">
        <v>6.13</v>
      </c>
      <c r="S211" s="113">
        <v>17</v>
      </c>
      <c r="T211" s="141">
        <v>48.427</v>
      </c>
      <c r="U211" s="113">
        <v>0</v>
      </c>
      <c r="V211" s="113">
        <v>0</v>
      </c>
      <c r="W211" s="113">
        <v>0</v>
      </c>
      <c r="X211" s="113">
        <v>0</v>
      </c>
      <c r="Y211" s="60">
        <v>0</v>
      </c>
      <c r="Z211" s="60">
        <v>0</v>
      </c>
      <c r="AA211" s="60">
        <v>0</v>
      </c>
      <c r="AB211" s="60">
        <v>0</v>
      </c>
      <c r="AC211" s="60">
        <v>0</v>
      </c>
      <c r="AD211" s="60">
        <v>0</v>
      </c>
      <c r="AE211" s="60">
        <v>0</v>
      </c>
      <c r="AF211" s="60">
        <v>0</v>
      </c>
      <c r="AG211" s="60">
        <v>0</v>
      </c>
      <c r="AH211" s="60">
        <v>0</v>
      </c>
      <c r="AI211" s="60">
        <v>0</v>
      </c>
      <c r="AJ211" s="60">
        <v>0</v>
      </c>
      <c r="AK211" s="60">
        <v>0</v>
      </c>
      <c r="AL211" s="60">
        <v>0</v>
      </c>
      <c r="AM211" s="60">
        <v>0</v>
      </c>
      <c r="AN211" s="60">
        <v>0</v>
      </c>
      <c r="AO211" s="60">
        <v>0</v>
      </c>
      <c r="AP211" s="60">
        <v>0</v>
      </c>
      <c r="AQ211" s="60">
        <v>0</v>
      </c>
      <c r="AR211" s="60">
        <v>0</v>
      </c>
      <c r="AS211" s="60">
        <v>0</v>
      </c>
      <c r="AT211" s="60">
        <v>0</v>
      </c>
      <c r="AU211" s="60">
        <v>0</v>
      </c>
      <c r="AV211" s="60">
        <v>0</v>
      </c>
      <c r="AW211" s="113" t="str">
        <f>IF(A211="",1,"")</f>
        <v/>
      </c>
      <c r="AX211" s="113">
        <v>64</v>
      </c>
      <c r="AY211" s="113">
        <v>65</v>
      </c>
      <c r="AZ211" s="113">
        <v>66.3</v>
      </c>
      <c r="BA211" s="113">
        <v>65</v>
      </c>
      <c r="BB211" s="113">
        <v>0</v>
      </c>
      <c r="BC211" s="113">
        <v>0</v>
      </c>
      <c r="BD211" s="113">
        <v>0</v>
      </c>
      <c r="BE211" s="113">
        <v>0</v>
      </c>
      <c r="BF211" s="113">
        <v>0</v>
      </c>
      <c r="BG211" s="113">
        <v>0</v>
      </c>
      <c r="BH211" s="113">
        <v>0</v>
      </c>
      <c r="BI211" s="113" t="s">
        <v>8</v>
      </c>
      <c r="BJ211" s="60" t="s">
        <v>264</v>
      </c>
      <c r="BK211" s="61" t="s">
        <v>361</v>
      </c>
      <c r="BL211" s="60">
        <v>1</v>
      </c>
      <c r="BM211" s="60"/>
      <c r="BN211" s="60"/>
      <c r="BO211" s="60"/>
      <c r="BP211" s="60"/>
      <c r="BQ211" s="60"/>
      <c r="BR211" s="61">
        <f t="shared" si="26"/>
        <v>4</v>
      </c>
      <c r="BS211" s="60"/>
      <c r="BT211" s="60"/>
      <c r="BU211" s="60"/>
      <c r="BV211" s="60"/>
      <c r="BW211" s="60"/>
      <c r="BX211" s="60"/>
      <c r="BY211" s="61"/>
      <c r="BZ211" s="61"/>
    </row>
    <row r="212" spans="1:78" hidden="1" x14ac:dyDescent="0.2">
      <c r="A212" s="6" t="s">
        <v>347</v>
      </c>
      <c r="B212" s="113">
        <v>25513</v>
      </c>
      <c r="C212" s="61" t="s">
        <v>258</v>
      </c>
      <c r="D212" s="61">
        <f t="shared" si="27"/>
        <v>61</v>
      </c>
      <c r="E212" s="61" t="e">
        <f t="shared" si="28"/>
        <v>#VALUE!</v>
      </c>
      <c r="F212" s="61" t="str">
        <f t="shared" si="29"/>
        <v>4061</v>
      </c>
      <c r="G212" s="61" t="str">
        <f t="shared" si="25"/>
        <v>40G6</v>
      </c>
      <c r="H212" s="114">
        <v>25</v>
      </c>
      <c r="I212" s="113">
        <v>55</v>
      </c>
      <c r="J212" s="141">
        <v>43.78</v>
      </c>
      <c r="K212" s="113">
        <v>16</v>
      </c>
      <c r="L212" s="141">
        <v>41</v>
      </c>
      <c r="M212" s="113">
        <v>55</v>
      </c>
      <c r="N212" s="141">
        <v>43.5</v>
      </c>
      <c r="O212" s="113">
        <v>16</v>
      </c>
      <c r="P212" s="141">
        <v>40</v>
      </c>
      <c r="Q212" s="113">
        <v>55</v>
      </c>
      <c r="R212" s="141">
        <v>43.17</v>
      </c>
      <c r="S212" s="113">
        <v>16</v>
      </c>
      <c r="T212" s="141">
        <v>38.58</v>
      </c>
      <c r="U212" s="113">
        <v>0</v>
      </c>
      <c r="V212" s="113">
        <v>0</v>
      </c>
      <c r="W212" s="113">
        <v>0</v>
      </c>
      <c r="X212" s="113">
        <v>0</v>
      </c>
      <c r="Y212" s="60">
        <v>0</v>
      </c>
      <c r="Z212" s="60">
        <v>0</v>
      </c>
      <c r="AA212" s="60">
        <v>0</v>
      </c>
      <c r="AB212" s="60">
        <v>0</v>
      </c>
      <c r="AC212" s="60">
        <v>0</v>
      </c>
      <c r="AD212" s="60">
        <v>0</v>
      </c>
      <c r="AE212" s="60">
        <v>0</v>
      </c>
      <c r="AF212" s="60">
        <v>0</v>
      </c>
      <c r="AG212" s="60">
        <v>0</v>
      </c>
      <c r="AH212" s="60">
        <v>0</v>
      </c>
      <c r="AI212" s="60">
        <v>0</v>
      </c>
      <c r="AJ212" s="60">
        <v>0</v>
      </c>
      <c r="AK212" s="60">
        <v>0</v>
      </c>
      <c r="AL212" s="60">
        <v>0</v>
      </c>
      <c r="AM212" s="60">
        <v>0</v>
      </c>
      <c r="AN212" s="60">
        <v>0</v>
      </c>
      <c r="AO212" s="60">
        <v>0</v>
      </c>
      <c r="AP212" s="60">
        <v>0</v>
      </c>
      <c r="AQ212" s="60">
        <v>0</v>
      </c>
      <c r="AR212" s="60">
        <v>0</v>
      </c>
      <c r="AS212" s="60">
        <v>0</v>
      </c>
      <c r="AT212" s="60">
        <v>0</v>
      </c>
      <c r="AU212" s="60">
        <v>0</v>
      </c>
      <c r="AV212" s="60">
        <v>0</v>
      </c>
      <c r="AW212" s="113"/>
      <c r="AX212" s="113">
        <v>52</v>
      </c>
      <c r="AY212" s="113">
        <v>0</v>
      </c>
      <c r="AZ212" s="113">
        <v>0</v>
      </c>
      <c r="BA212" s="113">
        <v>0</v>
      </c>
      <c r="BB212" s="113">
        <v>0</v>
      </c>
      <c r="BC212" s="113">
        <v>0</v>
      </c>
      <c r="BD212" s="113">
        <v>0</v>
      </c>
      <c r="BE212" s="113">
        <v>0</v>
      </c>
      <c r="BF212" s="113">
        <v>0</v>
      </c>
      <c r="BG212" s="113">
        <v>0</v>
      </c>
      <c r="BH212" s="113">
        <v>0</v>
      </c>
      <c r="BI212" s="113" t="s">
        <v>8</v>
      </c>
      <c r="BJ212" s="61" t="s">
        <v>264</v>
      </c>
      <c r="BK212" s="61" t="s">
        <v>361</v>
      </c>
      <c r="BL212" s="61">
        <v>1</v>
      </c>
      <c r="BM212" s="61"/>
      <c r="BN212" s="62"/>
      <c r="BO212" s="62"/>
      <c r="BP212" s="61"/>
      <c r="BQ212" s="61"/>
      <c r="BR212" s="61">
        <f t="shared" si="26"/>
        <v>3</v>
      </c>
      <c r="BS212" s="61"/>
      <c r="BT212" s="61"/>
      <c r="BU212" s="61"/>
      <c r="BV212" s="61"/>
      <c r="BW212" s="61"/>
      <c r="BX212" s="61"/>
    </row>
    <row r="213" spans="1:78" x14ac:dyDescent="0.2">
      <c r="B213" s="113"/>
      <c r="C213" s="115"/>
      <c r="D213" s="115"/>
      <c r="E213" s="115"/>
      <c r="F213" s="115"/>
      <c r="G213" s="115"/>
      <c r="H213" s="113"/>
      <c r="I213" s="8"/>
      <c r="J213" s="140"/>
      <c r="K213" s="8"/>
      <c r="L213" s="140"/>
      <c r="M213" s="8"/>
      <c r="N213" s="140"/>
      <c r="O213" s="8"/>
      <c r="P213" s="140"/>
      <c r="Q213" s="8"/>
      <c r="R213" s="140"/>
      <c r="S213" s="8"/>
      <c r="T213" s="141"/>
      <c r="U213" s="113"/>
      <c r="V213" s="113"/>
      <c r="W213" s="113"/>
      <c r="X213" s="113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  <c r="BI213" s="113"/>
      <c r="BJ213" s="61"/>
      <c r="BK213" s="61"/>
      <c r="BL213" s="61"/>
      <c r="BM213" s="61"/>
      <c r="BN213" s="62"/>
      <c r="BO213" s="62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1:78" x14ac:dyDescent="0.2">
      <c r="A214" s="111"/>
      <c r="B214" s="111"/>
      <c r="C214" s="115"/>
      <c r="D214" s="115"/>
      <c r="E214" s="115"/>
      <c r="F214" s="115"/>
      <c r="G214" s="115"/>
      <c r="H214" s="6"/>
      <c r="I214" s="8"/>
      <c r="J214" s="140"/>
      <c r="K214" s="8"/>
      <c r="L214" s="140"/>
      <c r="M214" s="8"/>
      <c r="N214" s="140"/>
      <c r="O214" s="8"/>
      <c r="P214" s="140"/>
      <c r="Q214" s="8"/>
      <c r="R214" s="140"/>
      <c r="S214" s="8"/>
      <c r="T214" s="141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  <c r="BI214" s="114"/>
      <c r="BJ214" s="61"/>
      <c r="BK214" s="61"/>
      <c r="BL214" s="61"/>
      <c r="BM214" s="61"/>
      <c r="BN214" s="62"/>
      <c r="BO214" s="62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1:78" x14ac:dyDescent="0.2">
      <c r="B215" s="139"/>
      <c r="C215" s="111"/>
      <c r="D215" s="111"/>
      <c r="E215" s="111"/>
      <c r="F215" s="111"/>
      <c r="G215" s="111"/>
      <c r="H215" s="111"/>
      <c r="I215" s="111"/>
      <c r="J215" s="111"/>
      <c r="K215" s="111"/>
      <c r="N215" s="111"/>
      <c r="O215" s="111"/>
      <c r="P215" s="111"/>
      <c r="Q215" s="111"/>
      <c r="R215" s="147"/>
      <c r="S215" s="11"/>
      <c r="T215" s="141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  <c r="BI215" s="114"/>
      <c r="BJ215" s="61"/>
      <c r="BK215" s="61"/>
      <c r="BL215" s="61"/>
      <c r="BM215" s="61"/>
      <c r="BN215" s="62"/>
      <c r="BO215" s="62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1:78" x14ac:dyDescent="0.2">
      <c r="B216" s="139"/>
      <c r="C216" s="112"/>
      <c r="D216" s="112"/>
      <c r="E216" s="112"/>
      <c r="F216" s="112"/>
      <c r="G216" s="112"/>
      <c r="H216" s="112"/>
      <c r="I216" s="112"/>
      <c r="J216" s="138"/>
      <c r="K216" s="111"/>
      <c r="L216" s="110"/>
      <c r="M216" s="110"/>
      <c r="N216" s="111"/>
      <c r="O216" s="111"/>
      <c r="P216" s="111"/>
      <c r="Q216" s="111"/>
      <c r="R216" s="147"/>
      <c r="S216" s="11"/>
      <c r="T216" s="141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  <c r="BI216" s="114"/>
      <c r="BJ216" s="61"/>
      <c r="BK216" s="61"/>
      <c r="BL216" s="61"/>
      <c r="BM216" s="61"/>
      <c r="BN216" s="62"/>
      <c r="BO216" s="62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1:78" x14ac:dyDescent="0.2">
      <c r="B217" s="7"/>
      <c r="C217" s="114"/>
      <c r="D217" s="114"/>
      <c r="E217" s="114"/>
      <c r="F217" s="114"/>
      <c r="G217" s="114"/>
      <c r="H217" s="114"/>
      <c r="I217" s="140"/>
      <c r="J217" s="138"/>
      <c r="K217" s="8"/>
      <c r="L217" s="110"/>
      <c r="M217" s="110"/>
      <c r="N217" s="140"/>
      <c r="O217" s="8"/>
      <c r="P217" s="140"/>
      <c r="Q217" s="8"/>
      <c r="R217" s="140"/>
      <c r="S217" s="8"/>
      <c r="T217" s="140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  <c r="BI217" s="114"/>
      <c r="BJ217" s="61"/>
      <c r="BK217" s="61"/>
      <c r="BL217" s="61"/>
      <c r="BM217" s="61"/>
      <c r="BN217" s="62"/>
      <c r="BO217" s="62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1:78" x14ac:dyDescent="0.2">
      <c r="B218" s="114"/>
      <c r="C218" s="114"/>
      <c r="D218" s="114"/>
      <c r="E218" s="114"/>
      <c r="F218" s="114"/>
      <c r="G218" s="114"/>
      <c r="H218" s="114"/>
      <c r="I218" s="141"/>
      <c r="J218" s="141"/>
      <c r="K218" s="113"/>
      <c r="L218" s="141"/>
      <c r="M218" s="113"/>
      <c r="N218" s="141"/>
      <c r="O218" s="113"/>
      <c r="P218" s="141"/>
      <c r="Q218" s="113"/>
      <c r="R218" s="141"/>
      <c r="S218" s="113"/>
      <c r="T218" s="141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  <c r="BI218" s="114"/>
      <c r="BJ218" s="61"/>
      <c r="BK218" s="61"/>
      <c r="BL218" s="61"/>
      <c r="BM218" s="61"/>
      <c r="BN218" s="62"/>
      <c r="BO218" s="62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1:78" x14ac:dyDescent="0.2">
      <c r="B219" s="114"/>
      <c r="C219" s="114"/>
      <c r="D219" s="114"/>
      <c r="E219" s="114"/>
      <c r="F219" s="114"/>
      <c r="G219" s="114"/>
      <c r="H219" s="114"/>
      <c r="I219" s="141"/>
      <c r="J219" s="141"/>
      <c r="K219" s="113"/>
      <c r="L219" s="141"/>
      <c r="M219" s="113"/>
      <c r="N219" s="141"/>
      <c r="O219" s="113"/>
      <c r="P219" s="141"/>
      <c r="Q219" s="113"/>
      <c r="R219" s="141"/>
      <c r="S219" s="113"/>
      <c r="T219" s="141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4"/>
      <c r="BJ219" s="61"/>
      <c r="BK219" s="61"/>
      <c r="BL219" s="61"/>
      <c r="BM219" s="61"/>
      <c r="BN219" s="62"/>
      <c r="BO219" s="62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1:78" x14ac:dyDescent="0.2">
      <c r="B220" s="114"/>
      <c r="C220" s="114"/>
      <c r="D220" s="114"/>
      <c r="E220" s="114"/>
      <c r="F220" s="114"/>
      <c r="G220" s="114"/>
      <c r="H220" s="114"/>
      <c r="I220" s="113"/>
      <c r="J220" s="141"/>
      <c r="K220" s="113"/>
      <c r="L220" s="141"/>
      <c r="M220" s="113"/>
      <c r="N220" s="141"/>
      <c r="O220" s="113"/>
      <c r="P220" s="141"/>
      <c r="Q220" s="113"/>
      <c r="R220" s="141"/>
      <c r="S220" s="113"/>
      <c r="T220" s="141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  <c r="BI220" s="114"/>
      <c r="BJ220" s="61"/>
      <c r="BK220" s="61"/>
      <c r="BL220" s="61"/>
      <c r="BM220" s="61"/>
      <c r="BN220" s="62"/>
      <c r="BO220" s="62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1:78" x14ac:dyDescent="0.2">
      <c r="B221" s="114"/>
      <c r="C221" s="114"/>
      <c r="D221" s="114"/>
      <c r="E221" s="114"/>
      <c r="F221" s="114"/>
      <c r="G221" s="114"/>
      <c r="H221" s="114"/>
      <c r="I221" s="113"/>
      <c r="J221" s="141"/>
      <c r="K221" s="113"/>
      <c r="L221" s="141"/>
      <c r="M221" s="113"/>
      <c r="N221" s="141"/>
      <c r="O221" s="113"/>
      <c r="P221" s="141"/>
      <c r="Q221" s="113"/>
      <c r="R221" s="141"/>
      <c r="S221" s="113"/>
      <c r="T221" s="141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  <c r="BI221" s="114"/>
      <c r="BJ221" s="61"/>
      <c r="BK221" s="61"/>
      <c r="BL221" s="61"/>
      <c r="BM221" s="61"/>
      <c r="BN221" s="62"/>
      <c r="BO221" s="62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1:78" x14ac:dyDescent="0.2">
      <c r="B222" s="114"/>
      <c r="C222" s="114"/>
      <c r="D222" s="114"/>
      <c r="E222" s="114"/>
      <c r="F222" s="114"/>
      <c r="G222" s="114"/>
      <c r="H222" s="114"/>
      <c r="I222" s="113"/>
      <c r="J222" s="141"/>
      <c r="K222" s="113"/>
      <c r="L222" s="141"/>
      <c r="M222" s="113"/>
      <c r="N222" s="141"/>
      <c r="O222" s="113"/>
      <c r="P222" s="141"/>
      <c r="Q222" s="113"/>
      <c r="R222" s="141"/>
      <c r="S222" s="113"/>
      <c r="T222" s="141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  <c r="BI222" s="114"/>
      <c r="BJ222" s="61"/>
      <c r="BK222" s="61"/>
      <c r="BL222" s="61"/>
      <c r="BM222" s="61"/>
      <c r="BN222" s="62"/>
      <c r="BO222" s="62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1:78" x14ac:dyDescent="0.2">
      <c r="B223" s="114"/>
      <c r="C223" s="114"/>
      <c r="D223" s="114"/>
      <c r="E223" s="114"/>
      <c r="F223" s="114"/>
      <c r="G223" s="114"/>
      <c r="H223" s="114"/>
      <c r="I223" s="113"/>
      <c r="J223" s="141"/>
      <c r="K223" s="113"/>
      <c r="L223" s="141"/>
      <c r="M223" s="113"/>
      <c r="N223" s="141"/>
      <c r="O223" s="113"/>
      <c r="P223" s="141"/>
      <c r="Q223" s="113"/>
      <c r="R223" s="141"/>
      <c r="S223" s="113"/>
      <c r="T223" s="141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  <c r="BI223" s="114"/>
      <c r="BJ223" s="61"/>
      <c r="BK223" s="61"/>
      <c r="BL223" s="61"/>
      <c r="BM223" s="61"/>
      <c r="BN223" s="62"/>
      <c r="BO223" s="62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1:78" x14ac:dyDescent="0.2">
      <c r="B224" s="114"/>
      <c r="C224" s="114"/>
      <c r="D224" s="114"/>
      <c r="E224" s="114"/>
      <c r="F224" s="114"/>
      <c r="G224" s="114"/>
      <c r="H224" s="114"/>
      <c r="I224" s="113"/>
      <c r="J224" s="141"/>
      <c r="K224" s="113"/>
      <c r="L224" s="141"/>
      <c r="M224" s="113"/>
      <c r="N224" s="141"/>
      <c r="O224" s="113"/>
      <c r="P224" s="141"/>
      <c r="Q224" s="113"/>
      <c r="R224" s="141"/>
      <c r="S224" s="113"/>
      <c r="T224" s="141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  <c r="BI224" s="114"/>
      <c r="BJ224" s="61"/>
      <c r="BK224" s="61"/>
      <c r="BL224" s="61"/>
      <c r="BM224" s="61"/>
      <c r="BN224" s="62"/>
      <c r="BO224" s="62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">
      <c r="B225" s="114"/>
      <c r="C225" s="114"/>
      <c r="D225" s="114"/>
      <c r="E225" s="114"/>
      <c r="F225" s="114"/>
      <c r="G225" s="114"/>
      <c r="H225" s="114"/>
      <c r="I225" s="113"/>
      <c r="J225" s="141"/>
      <c r="K225" s="113"/>
      <c r="L225" s="141"/>
      <c r="M225" s="113"/>
      <c r="N225" s="141"/>
      <c r="O225" s="113"/>
      <c r="P225" s="141"/>
      <c r="Q225" s="113"/>
      <c r="R225" s="141"/>
      <c r="S225" s="113"/>
      <c r="T225" s="141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4"/>
      <c r="BJ225" s="61"/>
      <c r="BK225" s="61"/>
      <c r="BL225" s="61"/>
      <c r="BM225" s="61"/>
      <c r="BN225" s="62"/>
      <c r="BO225" s="62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">
      <c r="B226" s="114"/>
      <c r="C226" s="114"/>
      <c r="D226" s="114"/>
      <c r="E226" s="114"/>
      <c r="F226" s="114"/>
      <c r="G226" s="114"/>
      <c r="H226" s="114"/>
      <c r="I226" s="113"/>
      <c r="J226" s="141"/>
      <c r="K226" s="113"/>
      <c r="L226" s="141"/>
      <c r="M226" s="113"/>
      <c r="N226" s="141"/>
      <c r="O226" s="113"/>
      <c r="P226" s="141"/>
      <c r="Q226" s="113"/>
      <c r="R226" s="141"/>
      <c r="S226" s="113"/>
      <c r="T226" s="141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4"/>
      <c r="BJ226" s="61"/>
      <c r="BK226" s="61"/>
      <c r="BL226" s="61"/>
      <c r="BM226" s="61"/>
      <c r="BN226" s="62"/>
      <c r="BO226" s="62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">
      <c r="B227" s="114"/>
      <c r="C227" s="114"/>
      <c r="D227" s="114"/>
      <c r="E227" s="114"/>
      <c r="F227" s="114"/>
      <c r="G227" s="114"/>
      <c r="H227" s="114"/>
      <c r="I227" s="113"/>
      <c r="J227" s="141"/>
      <c r="K227" s="113"/>
      <c r="L227" s="141"/>
      <c r="M227" s="113"/>
      <c r="N227" s="141"/>
      <c r="O227" s="113"/>
      <c r="P227" s="141"/>
      <c r="Q227" s="113"/>
      <c r="R227" s="141"/>
      <c r="S227" s="113"/>
      <c r="T227" s="141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  <c r="BI227" s="114"/>
      <c r="BJ227" s="61"/>
      <c r="BK227" s="61"/>
      <c r="BL227" s="61"/>
      <c r="BM227" s="61"/>
      <c r="BN227" s="62"/>
      <c r="BO227" s="62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">
      <c r="B228" s="114"/>
      <c r="C228" s="114"/>
      <c r="D228" s="114"/>
      <c r="E228" s="114"/>
      <c r="F228" s="114"/>
      <c r="G228" s="114"/>
      <c r="H228" s="114"/>
      <c r="I228" s="113"/>
      <c r="J228" s="141"/>
      <c r="K228" s="113"/>
      <c r="L228" s="141"/>
      <c r="M228" s="113"/>
      <c r="N228" s="141"/>
      <c r="O228" s="113"/>
      <c r="P228" s="141"/>
      <c r="Q228" s="113"/>
      <c r="R228" s="141"/>
      <c r="S228" s="113"/>
      <c r="T228" s="141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  <c r="BI228" s="114"/>
      <c r="BJ228" s="61"/>
      <c r="BK228" s="61"/>
      <c r="BL228" s="61"/>
      <c r="BM228" s="61"/>
      <c r="BN228" s="62"/>
      <c r="BO228" s="62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">
      <c r="B229" s="114"/>
      <c r="C229" s="114"/>
      <c r="D229" s="114"/>
      <c r="E229" s="114"/>
      <c r="F229" s="114"/>
      <c r="G229" s="114"/>
      <c r="H229" s="114"/>
      <c r="I229" s="113"/>
      <c r="J229" s="141"/>
      <c r="K229" s="113"/>
      <c r="L229" s="141"/>
      <c r="M229" s="113"/>
      <c r="N229" s="141"/>
      <c r="O229" s="113"/>
      <c r="P229" s="141"/>
      <c r="Q229" s="113"/>
      <c r="R229" s="141"/>
      <c r="S229" s="113"/>
      <c r="T229" s="141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4"/>
      <c r="BJ229" s="61"/>
      <c r="BK229" s="61"/>
      <c r="BL229" s="61"/>
      <c r="BM229" s="61"/>
      <c r="BN229" s="62"/>
      <c r="BO229" s="62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">
      <c r="B230" s="114"/>
      <c r="C230" s="114"/>
      <c r="D230" s="114"/>
      <c r="E230" s="114"/>
      <c r="F230" s="114"/>
      <c r="G230" s="114"/>
      <c r="H230" s="114"/>
      <c r="I230" s="113"/>
      <c r="J230" s="141"/>
      <c r="K230" s="113"/>
      <c r="L230" s="141"/>
      <c r="M230" s="113"/>
      <c r="N230" s="141"/>
      <c r="O230" s="113"/>
      <c r="P230" s="141"/>
      <c r="Q230" s="113"/>
      <c r="R230" s="141"/>
      <c r="S230" s="113"/>
      <c r="T230" s="141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4"/>
      <c r="BJ230" s="61"/>
      <c r="BK230" s="61"/>
      <c r="BL230" s="61"/>
      <c r="BM230" s="61"/>
      <c r="BN230" s="62"/>
      <c r="BO230" s="62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">
      <c r="B231" s="61"/>
      <c r="C231" s="61"/>
      <c r="D231" s="61"/>
      <c r="E231" s="61"/>
      <c r="F231" s="61"/>
      <c r="G231" s="61"/>
      <c r="H231" s="61"/>
      <c r="I231" s="60"/>
      <c r="J231" s="144"/>
      <c r="K231" s="60"/>
      <c r="L231" s="144"/>
      <c r="M231" s="60"/>
      <c r="N231" s="144"/>
      <c r="O231" s="60"/>
      <c r="P231" s="144"/>
      <c r="Q231" s="60"/>
      <c r="R231" s="144"/>
      <c r="S231" s="60"/>
      <c r="T231" s="144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2"/>
      <c r="BO231" s="62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">
      <c r="B232" s="61"/>
      <c r="C232" s="61"/>
      <c r="D232" s="61"/>
      <c r="E232" s="61"/>
      <c r="F232" s="61"/>
      <c r="G232" s="61"/>
      <c r="H232" s="61"/>
      <c r="I232" s="60"/>
      <c r="J232" s="144"/>
      <c r="K232" s="60"/>
      <c r="L232" s="144"/>
      <c r="M232" s="60"/>
      <c r="N232" s="144"/>
      <c r="O232" s="60"/>
      <c r="P232" s="144"/>
      <c r="Q232" s="60"/>
      <c r="R232" s="144"/>
      <c r="S232" s="60"/>
      <c r="T232" s="144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2"/>
      <c r="BO232" s="62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">
      <c r="B233" s="61"/>
      <c r="C233" s="61"/>
      <c r="D233" s="61"/>
      <c r="E233" s="61"/>
      <c r="F233" s="61"/>
      <c r="G233" s="61"/>
      <c r="H233" s="61"/>
      <c r="I233" s="60"/>
      <c r="J233" s="144"/>
      <c r="K233" s="60"/>
      <c r="L233" s="144"/>
      <c r="M233" s="60"/>
      <c r="N233" s="144"/>
      <c r="O233" s="60"/>
      <c r="P233" s="144"/>
      <c r="Q233" s="60"/>
      <c r="R233" s="144"/>
      <c r="S233" s="60"/>
      <c r="T233" s="144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2"/>
      <c r="BO233" s="62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">
      <c r="B234" s="61"/>
      <c r="C234" s="61"/>
      <c r="D234" s="61"/>
      <c r="E234" s="61"/>
      <c r="F234" s="61"/>
      <c r="G234" s="61"/>
      <c r="H234" s="61"/>
      <c r="I234" s="60"/>
      <c r="J234" s="144"/>
      <c r="K234" s="60"/>
      <c r="L234" s="144"/>
      <c r="M234" s="60"/>
      <c r="N234" s="144"/>
      <c r="O234" s="60"/>
      <c r="P234" s="144"/>
      <c r="Q234" s="60"/>
      <c r="R234" s="144"/>
      <c r="S234" s="60"/>
      <c r="T234" s="144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2"/>
      <c r="BO234" s="62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">
      <c r="B235" s="61"/>
      <c r="C235" s="61"/>
      <c r="D235" s="61"/>
      <c r="E235" s="61"/>
      <c r="F235" s="61"/>
      <c r="G235" s="61"/>
      <c r="H235" s="61"/>
      <c r="I235" s="60"/>
      <c r="J235" s="144"/>
      <c r="K235" s="60"/>
      <c r="L235" s="144"/>
      <c r="M235" s="60"/>
      <c r="N235" s="144"/>
      <c r="O235" s="60"/>
      <c r="P235" s="144"/>
      <c r="Q235" s="60"/>
      <c r="R235" s="144"/>
      <c r="S235" s="60"/>
      <c r="T235" s="144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2"/>
      <c r="BO235" s="62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">
      <c r="B236" s="61"/>
      <c r="C236" s="61"/>
      <c r="D236" s="61"/>
      <c r="E236" s="61"/>
      <c r="F236" s="61"/>
      <c r="G236" s="61"/>
      <c r="H236" s="61"/>
      <c r="I236" s="60"/>
      <c r="J236" s="144"/>
      <c r="K236" s="60"/>
      <c r="L236" s="144"/>
      <c r="M236" s="60"/>
      <c r="N236" s="144"/>
      <c r="O236" s="60"/>
      <c r="P236" s="144"/>
      <c r="Q236" s="60"/>
      <c r="R236" s="144"/>
      <c r="S236" s="60"/>
      <c r="T236" s="144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2"/>
      <c r="BO236" s="62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">
      <c r="B237" s="61"/>
      <c r="C237" s="61"/>
      <c r="D237" s="61"/>
      <c r="E237" s="61"/>
      <c r="F237" s="61"/>
      <c r="G237" s="61"/>
      <c r="H237" s="61"/>
      <c r="I237" s="60"/>
      <c r="J237" s="144"/>
      <c r="K237" s="60"/>
      <c r="L237" s="144"/>
      <c r="M237" s="60"/>
      <c r="N237" s="144"/>
      <c r="O237" s="60"/>
      <c r="P237" s="144"/>
      <c r="Q237" s="60"/>
      <c r="R237" s="144"/>
      <c r="S237" s="60"/>
      <c r="T237" s="144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2"/>
      <c r="BO237" s="62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">
      <c r="B238" s="61"/>
      <c r="C238" s="61"/>
      <c r="D238" s="61"/>
      <c r="E238" s="61"/>
      <c r="F238" s="61"/>
      <c r="G238" s="61"/>
      <c r="H238" s="61"/>
      <c r="I238" s="60"/>
      <c r="J238" s="144"/>
      <c r="K238" s="60"/>
      <c r="L238" s="144"/>
      <c r="M238" s="60"/>
      <c r="N238" s="144"/>
      <c r="O238" s="60"/>
      <c r="P238" s="144"/>
      <c r="Q238" s="60"/>
      <c r="R238" s="144"/>
      <c r="S238" s="60"/>
      <c r="T238" s="144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2"/>
      <c r="BO238" s="62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">
      <c r="B239" s="61"/>
      <c r="C239" s="61"/>
      <c r="D239" s="61"/>
      <c r="E239" s="61"/>
      <c r="F239" s="61"/>
      <c r="G239" s="61"/>
      <c r="H239" s="61"/>
      <c r="I239" s="60"/>
      <c r="J239" s="144"/>
      <c r="K239" s="60"/>
      <c r="L239" s="144"/>
      <c r="M239" s="60"/>
      <c r="N239" s="144"/>
      <c r="O239" s="60"/>
      <c r="P239" s="144"/>
      <c r="Q239" s="60"/>
      <c r="R239" s="144"/>
      <c r="S239" s="60"/>
      <c r="T239" s="144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2"/>
      <c r="BO239" s="62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">
      <c r="B240" s="61"/>
      <c r="C240" s="61"/>
      <c r="D240" s="61"/>
      <c r="E240" s="61"/>
      <c r="F240" s="61"/>
      <c r="G240" s="61"/>
      <c r="H240" s="61"/>
      <c r="I240" s="60"/>
      <c r="J240" s="144"/>
      <c r="K240" s="60"/>
      <c r="L240" s="144"/>
      <c r="M240" s="60"/>
      <c r="N240" s="144"/>
      <c r="O240" s="60"/>
      <c r="P240" s="144"/>
      <c r="Q240" s="60"/>
      <c r="R240" s="144"/>
      <c r="S240" s="60"/>
      <c r="T240" s="144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2"/>
      <c r="BO240" s="62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">
      <c r="B241" s="61"/>
      <c r="C241" s="61"/>
      <c r="D241" s="61"/>
      <c r="E241" s="61"/>
      <c r="F241" s="61"/>
      <c r="G241" s="61"/>
      <c r="H241" s="61"/>
      <c r="I241" s="60"/>
      <c r="J241" s="144"/>
      <c r="K241" s="60"/>
      <c r="L241" s="144"/>
      <c r="M241" s="60"/>
      <c r="N241" s="144"/>
      <c r="O241" s="60"/>
      <c r="P241" s="144"/>
      <c r="Q241" s="60"/>
      <c r="R241" s="144"/>
      <c r="S241" s="60"/>
      <c r="T241" s="144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2"/>
      <c r="BO241" s="62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">
      <c r="B242" s="61"/>
      <c r="C242" s="61"/>
      <c r="D242" s="61"/>
      <c r="E242" s="61"/>
      <c r="F242" s="61"/>
      <c r="G242" s="61"/>
      <c r="H242" s="61"/>
      <c r="I242" s="60"/>
      <c r="J242" s="144"/>
      <c r="K242" s="60"/>
      <c r="L242" s="144"/>
      <c r="M242" s="60"/>
      <c r="N242" s="144"/>
      <c r="O242" s="60"/>
      <c r="P242" s="144"/>
      <c r="Q242" s="60"/>
      <c r="R242" s="144"/>
      <c r="S242" s="60"/>
      <c r="T242" s="144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2"/>
      <c r="BO242" s="62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">
      <c r="B243" s="61"/>
      <c r="C243" s="61"/>
      <c r="D243" s="61"/>
      <c r="E243" s="61"/>
      <c r="F243" s="61"/>
      <c r="G243" s="61"/>
      <c r="H243" s="61"/>
      <c r="I243" s="60"/>
      <c r="J243" s="144"/>
      <c r="K243" s="60"/>
      <c r="L243" s="144"/>
      <c r="M243" s="60"/>
      <c r="N243" s="144"/>
      <c r="O243" s="60"/>
      <c r="P243" s="144"/>
      <c r="Q243" s="60"/>
      <c r="R243" s="144"/>
      <c r="S243" s="60"/>
      <c r="T243" s="144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2"/>
      <c r="BO243" s="62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">
      <c r="B244" s="61"/>
      <c r="C244" s="61"/>
      <c r="D244" s="61"/>
      <c r="E244" s="61"/>
      <c r="F244" s="61"/>
      <c r="G244" s="61"/>
      <c r="H244" s="61"/>
      <c r="I244" s="60"/>
      <c r="J244" s="144"/>
      <c r="K244" s="60"/>
      <c r="L244" s="144"/>
      <c r="M244" s="60"/>
      <c r="N244" s="144"/>
      <c r="O244" s="60"/>
      <c r="P244" s="144"/>
      <c r="Q244" s="60"/>
      <c r="R244" s="144"/>
      <c r="S244" s="60"/>
      <c r="T244" s="144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2"/>
      <c r="BO244" s="62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">
      <c r="B245" s="61"/>
      <c r="C245" s="61"/>
      <c r="D245" s="61"/>
      <c r="E245" s="61"/>
      <c r="F245" s="61"/>
      <c r="G245" s="61"/>
      <c r="H245" s="61"/>
      <c r="I245" s="60"/>
      <c r="J245" s="144"/>
      <c r="K245" s="60"/>
      <c r="L245" s="144"/>
      <c r="M245" s="60"/>
      <c r="N245" s="144"/>
      <c r="O245" s="60"/>
      <c r="P245" s="144"/>
      <c r="Q245" s="60"/>
      <c r="R245" s="144"/>
      <c r="S245" s="60"/>
      <c r="T245" s="144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2"/>
      <c r="BO245" s="62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">
      <c r="B246" s="61"/>
      <c r="C246" s="61"/>
      <c r="D246" s="61"/>
      <c r="E246" s="61"/>
      <c r="F246" s="61"/>
      <c r="G246" s="61"/>
      <c r="H246" s="61"/>
      <c r="I246" s="60"/>
      <c r="J246" s="144"/>
      <c r="K246" s="60"/>
      <c r="L246" s="144"/>
      <c r="M246" s="60"/>
      <c r="N246" s="144"/>
      <c r="O246" s="60"/>
      <c r="P246" s="144"/>
      <c r="Q246" s="60"/>
      <c r="R246" s="144"/>
      <c r="S246" s="60"/>
      <c r="T246" s="144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2"/>
      <c r="BO246" s="62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">
      <c r="B247" s="61"/>
      <c r="C247" s="61"/>
      <c r="D247" s="61"/>
      <c r="E247" s="61"/>
      <c r="F247" s="61"/>
      <c r="G247" s="61"/>
      <c r="H247" s="61"/>
      <c r="I247" s="60"/>
      <c r="J247" s="144"/>
      <c r="K247" s="60"/>
      <c r="L247" s="144"/>
      <c r="M247" s="60"/>
      <c r="N247" s="144"/>
      <c r="O247" s="60"/>
      <c r="P247" s="144"/>
      <c r="Q247" s="60"/>
      <c r="R247" s="144"/>
      <c r="S247" s="60"/>
      <c r="T247" s="144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2"/>
      <c r="BO247" s="62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">
      <c r="B248" s="61"/>
      <c r="C248" s="61"/>
      <c r="D248" s="61"/>
      <c r="E248" s="61"/>
      <c r="F248" s="61"/>
      <c r="G248" s="61"/>
      <c r="H248" s="61"/>
      <c r="I248" s="60"/>
      <c r="J248" s="144"/>
      <c r="K248" s="60"/>
      <c r="L248" s="144"/>
      <c r="M248" s="60"/>
      <c r="N248" s="144"/>
      <c r="O248" s="60"/>
      <c r="P248" s="144"/>
      <c r="Q248" s="60"/>
      <c r="R248" s="144"/>
      <c r="S248" s="60"/>
      <c r="T248" s="144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2"/>
      <c r="BO248" s="62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">
      <c r="B249" s="61"/>
      <c r="C249" s="61"/>
      <c r="D249" s="61"/>
      <c r="E249" s="61"/>
      <c r="F249" s="61"/>
      <c r="G249" s="61"/>
      <c r="H249" s="61"/>
      <c r="I249" s="60"/>
      <c r="J249" s="144"/>
      <c r="K249" s="60"/>
      <c r="L249" s="144"/>
      <c r="M249" s="60"/>
      <c r="N249" s="144"/>
      <c r="O249" s="60"/>
      <c r="P249" s="144"/>
      <c r="Q249" s="60"/>
      <c r="R249" s="144"/>
      <c r="S249" s="60"/>
      <c r="T249" s="144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2"/>
      <c r="BO249" s="62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">
      <c r="B250" s="61"/>
      <c r="C250" s="61"/>
      <c r="D250" s="61"/>
      <c r="E250" s="61"/>
      <c r="F250" s="61"/>
      <c r="G250" s="61"/>
      <c r="H250" s="61"/>
      <c r="I250" s="60"/>
      <c r="J250" s="144"/>
      <c r="K250" s="60"/>
      <c r="L250" s="144"/>
      <c r="M250" s="60"/>
      <c r="N250" s="144"/>
      <c r="O250" s="60"/>
      <c r="P250" s="144"/>
      <c r="Q250" s="60"/>
      <c r="R250" s="144"/>
      <c r="S250" s="60"/>
      <c r="T250" s="144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2"/>
      <c r="BO250" s="62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">
      <c r="B251" s="61"/>
      <c r="C251" s="61"/>
      <c r="D251" s="61"/>
      <c r="E251" s="61"/>
      <c r="F251" s="61"/>
      <c r="G251" s="61"/>
      <c r="H251" s="61"/>
      <c r="I251" s="60"/>
      <c r="J251" s="144"/>
      <c r="K251" s="60"/>
      <c r="L251" s="144"/>
      <c r="M251" s="60"/>
      <c r="N251" s="144"/>
      <c r="O251" s="60"/>
      <c r="P251" s="144"/>
      <c r="Q251" s="60"/>
      <c r="R251" s="144"/>
      <c r="S251" s="60"/>
      <c r="T251" s="144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2"/>
      <c r="BO251" s="62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">
      <c r="B252" s="61"/>
      <c r="C252" s="61"/>
      <c r="D252" s="61"/>
      <c r="E252" s="61"/>
      <c r="F252" s="61"/>
      <c r="G252" s="61"/>
      <c r="H252" s="61"/>
      <c r="I252" s="60"/>
      <c r="J252" s="144"/>
      <c r="K252" s="60"/>
      <c r="L252" s="144"/>
      <c r="M252" s="60"/>
      <c r="N252" s="144"/>
      <c r="O252" s="60"/>
      <c r="P252" s="144"/>
      <c r="Q252" s="60"/>
      <c r="R252" s="144"/>
      <c r="S252" s="60"/>
      <c r="T252" s="144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2"/>
      <c r="BO252" s="62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">
      <c r="B253" s="61"/>
      <c r="C253" s="61"/>
      <c r="D253" s="61"/>
      <c r="E253" s="61"/>
      <c r="F253" s="61"/>
      <c r="G253" s="61"/>
      <c r="H253" s="61"/>
      <c r="I253" s="60"/>
      <c r="J253" s="144"/>
      <c r="K253" s="60"/>
      <c r="L253" s="144"/>
      <c r="M253" s="60"/>
      <c r="N253" s="144"/>
      <c r="O253" s="60"/>
      <c r="P253" s="144"/>
      <c r="Q253" s="60"/>
      <c r="R253" s="144"/>
      <c r="S253" s="60"/>
      <c r="T253" s="144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2"/>
      <c r="BO253" s="62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">
      <c r="B254" s="61"/>
      <c r="C254" s="61"/>
      <c r="D254" s="61"/>
      <c r="E254" s="61"/>
      <c r="F254" s="61"/>
      <c r="G254" s="61"/>
      <c r="H254" s="61"/>
      <c r="I254" s="60"/>
      <c r="J254" s="144"/>
      <c r="K254" s="60"/>
      <c r="L254" s="144"/>
      <c r="M254" s="60"/>
      <c r="N254" s="144"/>
      <c r="O254" s="60"/>
      <c r="P254" s="144"/>
      <c r="Q254" s="60"/>
      <c r="R254" s="144"/>
      <c r="S254" s="60"/>
      <c r="T254" s="144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2"/>
      <c r="BO254" s="62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">
      <c r="B255" s="61"/>
      <c r="C255" s="61"/>
      <c r="D255" s="61"/>
      <c r="E255" s="61"/>
      <c r="F255" s="61"/>
      <c r="G255" s="61"/>
      <c r="H255" s="61"/>
      <c r="I255" s="60"/>
      <c r="J255" s="144"/>
      <c r="K255" s="60"/>
      <c r="L255" s="144"/>
      <c r="M255" s="60"/>
      <c r="N255" s="144"/>
      <c r="O255" s="60"/>
      <c r="P255" s="144"/>
      <c r="Q255" s="60"/>
      <c r="R255" s="144"/>
      <c r="S255" s="60"/>
      <c r="T255" s="144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2"/>
      <c r="BO255" s="62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">
      <c r="B256" s="61"/>
      <c r="C256" s="61"/>
      <c r="D256" s="61"/>
      <c r="E256" s="61"/>
      <c r="F256" s="61"/>
      <c r="G256" s="61"/>
      <c r="H256" s="61"/>
      <c r="I256" s="60"/>
      <c r="J256" s="144"/>
      <c r="K256" s="60"/>
      <c r="L256" s="144"/>
      <c r="M256" s="60"/>
      <c r="N256" s="144"/>
      <c r="O256" s="60"/>
      <c r="P256" s="144"/>
      <c r="Q256" s="60"/>
      <c r="R256" s="144"/>
      <c r="S256" s="60"/>
      <c r="T256" s="144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2"/>
      <c r="BO256" s="62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">
      <c r="B257" s="61"/>
      <c r="C257" s="61"/>
      <c r="D257" s="61"/>
      <c r="E257" s="61"/>
      <c r="F257" s="61"/>
      <c r="G257" s="61"/>
      <c r="H257" s="61"/>
      <c r="I257" s="60"/>
      <c r="J257" s="144"/>
      <c r="K257" s="60"/>
      <c r="L257" s="144"/>
      <c r="M257" s="60"/>
      <c r="N257" s="144"/>
      <c r="O257" s="60"/>
      <c r="P257" s="144"/>
      <c r="Q257" s="60"/>
      <c r="R257" s="144"/>
      <c r="S257" s="60"/>
      <c r="T257" s="144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2"/>
      <c r="BO257" s="62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">
      <c r="B258" s="61"/>
      <c r="C258" s="61"/>
      <c r="D258" s="61"/>
      <c r="E258" s="61"/>
      <c r="F258" s="61"/>
      <c r="G258" s="61"/>
      <c r="H258" s="61"/>
      <c r="I258" s="60"/>
      <c r="J258" s="144"/>
      <c r="K258" s="60"/>
      <c r="L258" s="144"/>
      <c r="M258" s="60"/>
      <c r="N258" s="144"/>
      <c r="O258" s="60"/>
      <c r="P258" s="144"/>
      <c r="Q258" s="60"/>
      <c r="R258" s="144"/>
      <c r="S258" s="60"/>
      <c r="T258" s="144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2"/>
      <c r="BO258" s="62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">
      <c r="B259" s="61"/>
      <c r="C259" s="61"/>
      <c r="D259" s="61"/>
      <c r="E259" s="61"/>
      <c r="F259" s="61"/>
      <c r="G259" s="61"/>
      <c r="H259" s="61"/>
      <c r="I259" s="60"/>
      <c r="J259" s="144"/>
      <c r="K259" s="60"/>
      <c r="L259" s="144"/>
      <c r="M259" s="60"/>
      <c r="N259" s="144"/>
      <c r="O259" s="60"/>
      <c r="P259" s="144"/>
      <c r="Q259" s="60"/>
      <c r="R259" s="144"/>
      <c r="S259" s="60"/>
      <c r="T259" s="144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2"/>
      <c r="BO259" s="62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">
      <c r="B260" s="61"/>
      <c r="C260" s="61"/>
      <c r="D260" s="61"/>
      <c r="E260" s="61"/>
      <c r="F260" s="61"/>
      <c r="G260" s="61"/>
      <c r="H260" s="61"/>
      <c r="I260" s="60"/>
      <c r="J260" s="144"/>
      <c r="K260" s="60"/>
      <c r="L260" s="144"/>
      <c r="M260" s="60"/>
      <c r="N260" s="144"/>
      <c r="O260" s="60"/>
      <c r="P260" s="144"/>
      <c r="Q260" s="60"/>
      <c r="R260" s="144"/>
      <c r="S260" s="60"/>
      <c r="T260" s="144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2"/>
      <c r="BO260" s="62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">
      <c r="B261" s="61"/>
      <c r="C261" s="61"/>
      <c r="D261" s="61"/>
      <c r="E261" s="61"/>
      <c r="F261" s="61"/>
      <c r="G261" s="61"/>
      <c r="H261" s="61"/>
      <c r="I261" s="60"/>
      <c r="J261" s="144"/>
      <c r="K261" s="60"/>
      <c r="L261" s="144"/>
      <c r="M261" s="60"/>
      <c r="N261" s="144"/>
      <c r="O261" s="60"/>
      <c r="P261" s="144"/>
      <c r="Q261" s="60"/>
      <c r="R261" s="144"/>
      <c r="S261" s="60"/>
      <c r="T261" s="144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2"/>
      <c r="BO261" s="62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">
      <c r="B262" s="61"/>
      <c r="C262" s="61"/>
      <c r="D262" s="61"/>
      <c r="E262" s="61"/>
      <c r="F262" s="61"/>
      <c r="G262" s="61"/>
      <c r="H262" s="61"/>
      <c r="I262" s="60"/>
      <c r="J262" s="144"/>
      <c r="K262" s="60"/>
      <c r="L262" s="144"/>
      <c r="M262" s="60"/>
      <c r="N262" s="144"/>
      <c r="O262" s="60"/>
      <c r="P262" s="144"/>
      <c r="Q262" s="60"/>
      <c r="R262" s="144"/>
      <c r="S262" s="60"/>
      <c r="T262" s="144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2"/>
      <c r="BO262" s="62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">
      <c r="B263" s="61"/>
      <c r="C263" s="61"/>
      <c r="D263" s="61"/>
      <c r="E263" s="61"/>
      <c r="F263" s="61"/>
      <c r="G263" s="61"/>
      <c r="H263" s="61"/>
      <c r="I263" s="60"/>
      <c r="J263" s="144"/>
      <c r="K263" s="60"/>
      <c r="L263" s="144"/>
      <c r="M263" s="60"/>
      <c r="N263" s="144"/>
      <c r="O263" s="60"/>
      <c r="P263" s="144"/>
      <c r="Q263" s="60"/>
      <c r="R263" s="144"/>
      <c r="S263" s="60"/>
      <c r="T263" s="144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2"/>
      <c r="BO263" s="62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">
      <c r="B264" s="61"/>
      <c r="C264" s="61"/>
      <c r="D264" s="61"/>
      <c r="E264" s="61"/>
      <c r="F264" s="61"/>
      <c r="G264" s="61"/>
      <c r="H264" s="61"/>
      <c r="I264" s="60"/>
      <c r="J264" s="144"/>
      <c r="K264" s="60"/>
      <c r="L264" s="144"/>
      <c r="M264" s="60"/>
      <c r="N264" s="144"/>
      <c r="O264" s="60"/>
      <c r="P264" s="144"/>
      <c r="Q264" s="60"/>
      <c r="R264" s="144"/>
      <c r="S264" s="60"/>
      <c r="T264" s="144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2"/>
      <c r="BO264" s="62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">
      <c r="B265" s="61"/>
      <c r="C265" s="61"/>
      <c r="D265" s="61"/>
      <c r="E265" s="61"/>
      <c r="F265" s="61"/>
      <c r="G265" s="61"/>
      <c r="H265" s="61"/>
      <c r="I265" s="60"/>
      <c r="J265" s="144"/>
      <c r="K265" s="60"/>
      <c r="L265" s="144"/>
      <c r="M265" s="60"/>
      <c r="N265" s="144"/>
      <c r="O265" s="60"/>
      <c r="P265" s="144"/>
      <c r="Q265" s="60"/>
      <c r="R265" s="144"/>
      <c r="S265" s="60"/>
      <c r="T265" s="144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2"/>
      <c r="BO265" s="62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">
      <c r="B266" s="61"/>
      <c r="C266" s="61"/>
      <c r="D266" s="61"/>
      <c r="E266" s="61"/>
      <c r="F266" s="61"/>
      <c r="G266" s="61"/>
      <c r="H266" s="61"/>
      <c r="I266" s="60"/>
      <c r="J266" s="144"/>
      <c r="K266" s="60"/>
      <c r="L266" s="144"/>
      <c r="M266" s="60"/>
      <c r="N266" s="144"/>
      <c r="O266" s="60"/>
      <c r="P266" s="144"/>
      <c r="Q266" s="60"/>
      <c r="R266" s="144"/>
      <c r="S266" s="60"/>
      <c r="T266" s="144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2"/>
      <c r="BO266" s="62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">
      <c r="B267" s="61"/>
      <c r="C267" s="61"/>
      <c r="D267" s="61"/>
      <c r="E267" s="61"/>
      <c r="F267" s="61"/>
      <c r="G267" s="61"/>
      <c r="H267" s="61"/>
      <c r="I267" s="60"/>
      <c r="J267" s="144"/>
      <c r="K267" s="60"/>
      <c r="L267" s="144"/>
      <c r="M267" s="60"/>
      <c r="N267" s="144"/>
      <c r="O267" s="60"/>
      <c r="P267" s="144"/>
      <c r="Q267" s="60"/>
      <c r="R267" s="144"/>
      <c r="S267" s="60"/>
      <c r="T267" s="144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2"/>
      <c r="BO267" s="62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">
      <c r="B268" s="61"/>
      <c r="C268" s="61"/>
      <c r="D268" s="61"/>
      <c r="E268" s="61"/>
      <c r="F268" s="61"/>
      <c r="G268" s="61"/>
      <c r="H268" s="61"/>
      <c r="I268" s="60"/>
      <c r="J268" s="144"/>
      <c r="K268" s="60"/>
      <c r="L268" s="144"/>
      <c r="M268" s="60"/>
      <c r="N268" s="144"/>
      <c r="O268" s="60"/>
      <c r="P268" s="144"/>
      <c r="Q268" s="60"/>
      <c r="R268" s="144"/>
      <c r="S268" s="60"/>
      <c r="T268" s="144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2"/>
      <c r="BO268" s="62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">
      <c r="B269" s="61"/>
      <c r="C269" s="61"/>
      <c r="D269" s="61"/>
      <c r="E269" s="61"/>
      <c r="F269" s="61"/>
      <c r="G269" s="61"/>
      <c r="H269" s="61"/>
      <c r="I269" s="60"/>
      <c r="J269" s="144"/>
      <c r="K269" s="60"/>
      <c r="L269" s="144"/>
      <c r="M269" s="60"/>
      <c r="N269" s="144"/>
      <c r="O269" s="60"/>
      <c r="P269" s="144"/>
      <c r="Q269" s="60"/>
      <c r="R269" s="144"/>
      <c r="S269" s="60"/>
      <c r="T269" s="144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2"/>
      <c r="BO269" s="62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">
      <c r="B270" s="61"/>
      <c r="C270" s="61"/>
      <c r="D270" s="61"/>
      <c r="E270" s="61"/>
      <c r="F270" s="61"/>
      <c r="G270" s="61"/>
      <c r="H270" s="61"/>
      <c r="I270" s="60"/>
      <c r="J270" s="144"/>
      <c r="K270" s="60"/>
      <c r="L270" s="144"/>
      <c r="M270" s="60"/>
      <c r="N270" s="144"/>
      <c r="O270" s="60"/>
      <c r="P270" s="144"/>
      <c r="Q270" s="60"/>
      <c r="R270" s="144"/>
      <c r="S270" s="60"/>
      <c r="T270" s="144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2"/>
      <c r="BO270" s="62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">
      <c r="B271" s="61"/>
      <c r="C271" s="61"/>
      <c r="D271" s="61"/>
      <c r="E271" s="61"/>
      <c r="F271" s="61"/>
      <c r="G271" s="61"/>
      <c r="H271" s="61"/>
      <c r="I271" s="60"/>
      <c r="J271" s="144"/>
      <c r="K271" s="60"/>
      <c r="L271" s="144"/>
      <c r="M271" s="60"/>
      <c r="N271" s="144"/>
      <c r="O271" s="60"/>
      <c r="P271" s="144"/>
      <c r="Q271" s="60"/>
      <c r="R271" s="144"/>
      <c r="S271" s="60"/>
      <c r="T271" s="144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2"/>
      <c r="BO271" s="62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">
      <c r="B272" s="61"/>
      <c r="C272" s="61"/>
      <c r="D272" s="61"/>
      <c r="E272" s="61"/>
      <c r="F272" s="61"/>
      <c r="G272" s="61"/>
      <c r="H272" s="61"/>
      <c r="I272" s="60"/>
      <c r="J272" s="144"/>
      <c r="K272" s="60"/>
      <c r="L272" s="144"/>
      <c r="M272" s="60"/>
      <c r="N272" s="144"/>
      <c r="O272" s="60"/>
      <c r="P272" s="144"/>
      <c r="Q272" s="60"/>
      <c r="R272" s="144"/>
      <c r="S272" s="60"/>
      <c r="T272" s="144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2"/>
      <c r="BO272" s="62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">
      <c r="B273" s="61"/>
      <c r="C273" s="61"/>
      <c r="D273" s="61"/>
      <c r="E273" s="61"/>
      <c r="F273" s="61"/>
      <c r="G273" s="61"/>
      <c r="H273" s="61"/>
      <c r="I273" s="60"/>
      <c r="J273" s="144"/>
      <c r="K273" s="60"/>
      <c r="L273" s="144"/>
      <c r="M273" s="60"/>
      <c r="N273" s="144"/>
      <c r="O273" s="60"/>
      <c r="P273" s="144"/>
      <c r="Q273" s="60"/>
      <c r="R273" s="144"/>
      <c r="S273" s="60"/>
      <c r="T273" s="144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2"/>
      <c r="BO273" s="62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">
      <c r="B274" s="61"/>
      <c r="C274" s="61"/>
      <c r="D274" s="61"/>
      <c r="E274" s="61"/>
      <c r="F274" s="61"/>
      <c r="G274" s="61"/>
      <c r="H274" s="61"/>
      <c r="I274" s="60"/>
      <c r="J274" s="144"/>
      <c r="K274" s="60"/>
      <c r="L274" s="144"/>
      <c r="M274" s="60"/>
      <c r="N274" s="144"/>
      <c r="O274" s="60"/>
      <c r="P274" s="144"/>
      <c r="Q274" s="60"/>
      <c r="R274" s="144"/>
      <c r="S274" s="60"/>
      <c r="T274" s="144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2"/>
      <c r="BO274" s="62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">
      <c r="B275" s="61"/>
      <c r="C275" s="61"/>
      <c r="D275" s="61"/>
      <c r="E275" s="61"/>
      <c r="F275" s="61"/>
      <c r="G275" s="61"/>
      <c r="H275" s="61"/>
      <c r="I275" s="60"/>
      <c r="J275" s="144"/>
      <c r="K275" s="60"/>
      <c r="L275" s="144"/>
      <c r="M275" s="60"/>
      <c r="N275" s="144"/>
      <c r="O275" s="60"/>
      <c r="P275" s="144"/>
      <c r="Q275" s="60"/>
      <c r="R275" s="144"/>
      <c r="S275" s="60"/>
      <c r="T275" s="144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2"/>
      <c r="BO275" s="62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">
      <c r="B276" s="61"/>
      <c r="C276" s="61"/>
      <c r="D276" s="61"/>
      <c r="E276" s="61"/>
      <c r="F276" s="61"/>
      <c r="G276" s="61"/>
      <c r="H276" s="61"/>
      <c r="I276" s="60"/>
      <c r="J276" s="144"/>
      <c r="K276" s="60"/>
      <c r="L276" s="144"/>
      <c r="M276" s="60"/>
      <c r="N276" s="144"/>
      <c r="O276" s="60"/>
      <c r="P276" s="144"/>
      <c r="Q276" s="60"/>
      <c r="R276" s="144"/>
      <c r="S276" s="60"/>
      <c r="T276" s="144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2"/>
      <c r="BO276" s="62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">
      <c r="B277" s="61"/>
      <c r="C277" s="61"/>
      <c r="D277" s="61"/>
      <c r="E277" s="61"/>
      <c r="F277" s="61"/>
      <c r="G277" s="61"/>
      <c r="H277" s="61"/>
      <c r="I277" s="60"/>
      <c r="J277" s="144"/>
      <c r="K277" s="60"/>
      <c r="L277" s="144"/>
      <c r="M277" s="60"/>
      <c r="N277" s="144"/>
      <c r="O277" s="60"/>
      <c r="P277" s="144"/>
      <c r="Q277" s="60"/>
      <c r="R277" s="144"/>
      <c r="S277" s="60"/>
      <c r="T277" s="144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2"/>
      <c r="BO277" s="62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">
      <c r="B278" s="61"/>
      <c r="C278" s="61"/>
      <c r="D278" s="61"/>
      <c r="E278" s="61"/>
      <c r="F278" s="61"/>
      <c r="G278" s="61"/>
      <c r="H278" s="61"/>
      <c r="I278" s="60"/>
      <c r="J278" s="144"/>
      <c r="K278" s="60"/>
      <c r="L278" s="144"/>
      <c r="M278" s="60"/>
      <c r="N278" s="144"/>
      <c r="O278" s="60"/>
      <c r="P278" s="144"/>
      <c r="Q278" s="60"/>
      <c r="R278" s="144"/>
      <c r="S278" s="60"/>
      <c r="T278" s="144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2"/>
      <c r="BO278" s="62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">
      <c r="B279" s="61"/>
      <c r="C279" s="61"/>
      <c r="D279" s="61"/>
      <c r="E279" s="61"/>
      <c r="F279" s="61"/>
      <c r="G279" s="61"/>
      <c r="H279" s="61"/>
      <c r="I279" s="60"/>
      <c r="J279" s="144"/>
      <c r="K279" s="60"/>
      <c r="L279" s="144"/>
      <c r="M279" s="60"/>
      <c r="N279" s="144"/>
      <c r="O279" s="60"/>
      <c r="P279" s="144"/>
      <c r="Q279" s="60"/>
      <c r="R279" s="144"/>
      <c r="S279" s="60"/>
      <c r="T279" s="144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2"/>
      <c r="BO279" s="62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">
      <c r="B280" s="61"/>
      <c r="C280" s="61"/>
      <c r="D280" s="61"/>
      <c r="E280" s="61"/>
      <c r="F280" s="61"/>
      <c r="G280" s="61"/>
      <c r="H280" s="61"/>
      <c r="I280" s="60"/>
      <c r="J280" s="144"/>
      <c r="K280" s="60"/>
      <c r="L280" s="144"/>
      <c r="M280" s="60"/>
      <c r="N280" s="144"/>
      <c r="O280" s="60"/>
      <c r="P280" s="144"/>
      <c r="Q280" s="60"/>
      <c r="R280" s="144"/>
      <c r="S280" s="60"/>
      <c r="T280" s="144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2"/>
      <c r="BO280" s="62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">
      <c r="B281" s="61"/>
      <c r="C281" s="61"/>
      <c r="D281" s="61"/>
      <c r="E281" s="61"/>
      <c r="F281" s="61"/>
      <c r="G281" s="61"/>
      <c r="H281" s="61"/>
      <c r="I281" s="60"/>
      <c r="J281" s="144"/>
      <c r="K281" s="60"/>
      <c r="L281" s="144"/>
      <c r="M281" s="60"/>
      <c r="N281" s="144"/>
      <c r="O281" s="60"/>
      <c r="P281" s="144"/>
      <c r="Q281" s="60"/>
      <c r="R281" s="144"/>
      <c r="S281" s="60"/>
      <c r="T281" s="144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2"/>
      <c r="BO281" s="62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">
      <c r="B282" s="61"/>
      <c r="C282" s="61"/>
      <c r="D282" s="61"/>
      <c r="E282" s="61"/>
      <c r="F282" s="61"/>
      <c r="G282" s="61"/>
      <c r="H282" s="61"/>
      <c r="I282" s="60"/>
      <c r="J282" s="144"/>
      <c r="K282" s="60"/>
      <c r="L282" s="144"/>
      <c r="M282" s="60"/>
      <c r="N282" s="144"/>
      <c r="O282" s="60"/>
      <c r="P282" s="144"/>
      <c r="Q282" s="60"/>
      <c r="R282" s="144"/>
      <c r="S282" s="60"/>
      <c r="T282" s="144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2"/>
      <c r="BO282" s="62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">
      <c r="B283" s="61"/>
      <c r="C283" s="61"/>
      <c r="D283" s="61"/>
      <c r="E283" s="61"/>
      <c r="F283" s="61"/>
      <c r="G283" s="61"/>
      <c r="H283" s="61"/>
      <c r="I283" s="60"/>
      <c r="J283" s="144"/>
      <c r="K283" s="60"/>
      <c r="L283" s="144"/>
      <c r="M283" s="60"/>
      <c r="N283" s="144"/>
      <c r="O283" s="60"/>
      <c r="P283" s="144"/>
      <c r="Q283" s="60"/>
      <c r="R283" s="144"/>
      <c r="S283" s="60"/>
      <c r="T283" s="144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2"/>
      <c r="BO283" s="62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">
      <c r="B284" s="61"/>
      <c r="C284" s="61"/>
      <c r="D284" s="61"/>
      <c r="E284" s="61"/>
      <c r="F284" s="61"/>
      <c r="G284" s="61"/>
      <c r="H284" s="61"/>
      <c r="I284" s="60"/>
      <c r="J284" s="144"/>
      <c r="K284" s="60"/>
      <c r="L284" s="144"/>
      <c r="M284" s="60"/>
      <c r="N284" s="144"/>
      <c r="O284" s="60"/>
      <c r="P284" s="144"/>
      <c r="Q284" s="60"/>
      <c r="R284" s="144"/>
      <c r="S284" s="60"/>
      <c r="T284" s="144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2"/>
      <c r="BO284" s="62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">
      <c r="B285" s="61"/>
      <c r="C285" s="61"/>
      <c r="D285" s="61"/>
      <c r="E285" s="61"/>
      <c r="F285" s="61"/>
      <c r="G285" s="61"/>
      <c r="H285" s="61"/>
      <c r="I285" s="60"/>
      <c r="J285" s="144"/>
      <c r="K285" s="60"/>
      <c r="L285" s="144"/>
      <c r="M285" s="60"/>
      <c r="N285" s="144"/>
      <c r="O285" s="60"/>
      <c r="P285" s="144"/>
      <c r="Q285" s="60"/>
      <c r="R285" s="144"/>
      <c r="S285" s="60"/>
      <c r="T285" s="144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2"/>
      <c r="BO285" s="62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">
      <c r="B286" s="61"/>
      <c r="C286" s="61"/>
      <c r="D286" s="61"/>
      <c r="E286" s="61"/>
      <c r="F286" s="61"/>
      <c r="G286" s="61"/>
      <c r="H286" s="61"/>
      <c r="I286" s="60"/>
      <c r="J286" s="144"/>
      <c r="K286" s="60"/>
      <c r="L286" s="144"/>
      <c r="M286" s="60"/>
      <c r="N286" s="144"/>
      <c r="O286" s="60"/>
      <c r="P286" s="144"/>
      <c r="Q286" s="60"/>
      <c r="R286" s="144"/>
      <c r="S286" s="60"/>
      <c r="T286" s="144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2"/>
      <c r="BO286" s="62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">
      <c r="B287" s="61"/>
      <c r="C287" s="61"/>
      <c r="D287" s="61"/>
      <c r="E287" s="61"/>
      <c r="F287" s="61"/>
      <c r="G287" s="61"/>
      <c r="H287" s="61"/>
      <c r="I287" s="60"/>
      <c r="J287" s="144"/>
      <c r="K287" s="60"/>
      <c r="L287" s="144"/>
      <c r="M287" s="60"/>
      <c r="N287" s="144"/>
      <c r="O287" s="60"/>
      <c r="P287" s="144"/>
      <c r="Q287" s="60"/>
      <c r="R287" s="144"/>
      <c r="S287" s="60"/>
      <c r="T287" s="144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2"/>
      <c r="BO287" s="62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">
      <c r="B288" s="61"/>
      <c r="C288" s="61"/>
      <c r="D288" s="61"/>
      <c r="E288" s="61"/>
      <c r="F288" s="61"/>
      <c r="G288" s="61"/>
      <c r="H288" s="61"/>
      <c r="I288" s="60"/>
      <c r="J288" s="144"/>
      <c r="K288" s="60"/>
      <c r="L288" s="144"/>
      <c r="M288" s="60"/>
      <c r="N288" s="144"/>
      <c r="O288" s="60"/>
      <c r="P288" s="144"/>
      <c r="Q288" s="60"/>
      <c r="R288" s="144"/>
      <c r="S288" s="60"/>
      <c r="T288" s="144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2"/>
      <c r="BO288" s="62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">
      <c r="B289" s="61"/>
      <c r="C289" s="61"/>
      <c r="D289" s="61"/>
      <c r="E289" s="61"/>
      <c r="F289" s="61"/>
      <c r="G289" s="61"/>
      <c r="H289" s="61"/>
      <c r="I289" s="60"/>
      <c r="J289" s="144"/>
      <c r="K289" s="60"/>
      <c r="L289" s="144"/>
      <c r="M289" s="60"/>
      <c r="N289" s="144"/>
      <c r="O289" s="60"/>
      <c r="P289" s="144"/>
      <c r="Q289" s="60"/>
      <c r="R289" s="144"/>
      <c r="S289" s="60"/>
      <c r="T289" s="144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2"/>
      <c r="BO289" s="62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">
      <c r="B290" s="61"/>
      <c r="C290" s="61"/>
      <c r="D290" s="61"/>
      <c r="E290" s="61"/>
      <c r="F290" s="61"/>
      <c r="G290" s="61"/>
      <c r="H290" s="61"/>
      <c r="I290" s="60"/>
      <c r="J290" s="144"/>
      <c r="K290" s="60"/>
      <c r="L290" s="144"/>
      <c r="M290" s="60"/>
      <c r="N290" s="144"/>
      <c r="O290" s="60"/>
      <c r="P290" s="144"/>
      <c r="Q290" s="60"/>
      <c r="R290" s="144"/>
      <c r="S290" s="60"/>
      <c r="T290" s="144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2"/>
      <c r="BO290" s="62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">
      <c r="B291" s="61"/>
      <c r="C291" s="61"/>
      <c r="D291" s="61"/>
      <c r="E291" s="61"/>
      <c r="F291" s="61"/>
      <c r="G291" s="61"/>
      <c r="H291" s="61"/>
      <c r="I291" s="60"/>
      <c r="J291" s="144"/>
      <c r="K291" s="60"/>
      <c r="L291" s="144"/>
      <c r="M291" s="60"/>
      <c r="N291" s="144"/>
      <c r="O291" s="60"/>
      <c r="P291" s="144"/>
      <c r="Q291" s="60"/>
      <c r="R291" s="144"/>
      <c r="S291" s="60"/>
      <c r="T291" s="144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2"/>
      <c r="BO291" s="62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">
      <c r="B292" s="61"/>
      <c r="C292" s="61"/>
      <c r="D292" s="61"/>
      <c r="E292" s="61"/>
      <c r="F292" s="61"/>
      <c r="G292" s="61"/>
      <c r="H292" s="61"/>
      <c r="I292" s="60"/>
      <c r="J292" s="144"/>
      <c r="K292" s="60"/>
      <c r="L292" s="144"/>
      <c r="M292" s="60"/>
      <c r="N292" s="144"/>
      <c r="O292" s="60"/>
      <c r="P292" s="144"/>
      <c r="Q292" s="60"/>
      <c r="R292" s="144"/>
      <c r="S292" s="60"/>
      <c r="T292" s="144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2"/>
      <c r="BO292" s="62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">
      <c r="B293" s="61"/>
      <c r="C293" s="61"/>
      <c r="D293" s="61"/>
      <c r="E293" s="61"/>
      <c r="F293" s="61"/>
      <c r="G293" s="61"/>
      <c r="H293" s="61"/>
      <c r="I293" s="60"/>
      <c r="J293" s="144"/>
      <c r="K293" s="60"/>
      <c r="L293" s="144"/>
      <c r="M293" s="60"/>
      <c r="N293" s="144"/>
      <c r="O293" s="60"/>
      <c r="P293" s="144"/>
      <c r="Q293" s="60"/>
      <c r="R293" s="144"/>
      <c r="S293" s="60"/>
      <c r="T293" s="144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2"/>
      <c r="BO293" s="62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">
      <c r="B294" s="61"/>
      <c r="C294" s="61"/>
      <c r="D294" s="61"/>
      <c r="E294" s="61"/>
      <c r="F294" s="61"/>
      <c r="G294" s="61"/>
      <c r="H294" s="61"/>
      <c r="I294" s="60"/>
      <c r="J294" s="144"/>
      <c r="K294" s="60"/>
      <c r="L294" s="144"/>
      <c r="M294" s="60"/>
      <c r="N294" s="144"/>
      <c r="O294" s="60"/>
      <c r="P294" s="144"/>
      <c r="Q294" s="60"/>
      <c r="R294" s="144"/>
      <c r="S294" s="60"/>
      <c r="T294" s="144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2"/>
      <c r="BO294" s="62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">
      <c r="B295" s="61"/>
      <c r="C295" s="61"/>
      <c r="D295" s="61"/>
      <c r="E295" s="61"/>
      <c r="F295" s="61"/>
      <c r="G295" s="61"/>
      <c r="H295" s="61"/>
      <c r="I295" s="60"/>
      <c r="J295" s="144"/>
      <c r="K295" s="60"/>
      <c r="L295" s="144"/>
      <c r="M295" s="60"/>
      <c r="N295" s="144"/>
      <c r="O295" s="60"/>
      <c r="P295" s="144"/>
      <c r="Q295" s="60"/>
      <c r="R295" s="144"/>
      <c r="S295" s="60"/>
      <c r="T295" s="144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2"/>
      <c r="BO295" s="62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">
      <c r="B296" s="61"/>
      <c r="C296" s="61"/>
      <c r="D296" s="61"/>
      <c r="E296" s="61"/>
      <c r="F296" s="61"/>
      <c r="G296" s="61"/>
      <c r="H296" s="61"/>
      <c r="I296" s="60"/>
      <c r="J296" s="144"/>
      <c r="K296" s="60"/>
      <c r="L296" s="144"/>
      <c r="M296" s="60"/>
      <c r="N296" s="144"/>
      <c r="O296" s="60"/>
      <c r="P296" s="144"/>
      <c r="Q296" s="60"/>
      <c r="R296" s="144"/>
      <c r="S296" s="60"/>
      <c r="T296" s="144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2"/>
      <c r="BO296" s="62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">
      <c r="B297" s="61"/>
      <c r="C297" s="61"/>
      <c r="D297" s="61"/>
      <c r="E297" s="61"/>
      <c r="F297" s="61"/>
      <c r="G297" s="61"/>
      <c r="H297" s="61"/>
      <c r="I297" s="60"/>
      <c r="J297" s="144"/>
      <c r="K297" s="60"/>
      <c r="L297" s="144"/>
      <c r="M297" s="60"/>
      <c r="N297" s="144"/>
      <c r="O297" s="60"/>
      <c r="P297" s="144"/>
      <c r="Q297" s="60"/>
      <c r="R297" s="144"/>
      <c r="S297" s="60"/>
      <c r="T297" s="144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2"/>
      <c r="BO297" s="62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">
      <c r="B298" s="61"/>
      <c r="C298" s="61"/>
      <c r="D298" s="61"/>
      <c r="E298" s="61"/>
      <c r="F298" s="61"/>
      <c r="G298" s="61"/>
      <c r="H298" s="61"/>
      <c r="I298" s="60"/>
      <c r="J298" s="144"/>
      <c r="K298" s="60"/>
      <c r="L298" s="144"/>
      <c r="M298" s="60"/>
      <c r="N298" s="144"/>
      <c r="O298" s="60"/>
      <c r="P298" s="144"/>
      <c r="Q298" s="60"/>
      <c r="R298" s="144"/>
      <c r="S298" s="60"/>
      <c r="T298" s="144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2"/>
      <c r="BO298" s="62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">
      <c r="B299" s="61"/>
      <c r="C299" s="61"/>
      <c r="D299" s="61"/>
      <c r="E299" s="61"/>
      <c r="F299" s="61"/>
      <c r="G299" s="61"/>
      <c r="H299" s="61"/>
      <c r="I299" s="60"/>
      <c r="J299" s="144"/>
      <c r="K299" s="60"/>
      <c r="L299" s="144"/>
      <c r="M299" s="60"/>
      <c r="N299" s="144"/>
      <c r="O299" s="60"/>
      <c r="P299" s="144"/>
      <c r="Q299" s="60"/>
      <c r="R299" s="144"/>
      <c r="S299" s="60"/>
      <c r="T299" s="144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2"/>
      <c r="BO299" s="62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">
      <c r="B300" s="61"/>
      <c r="C300" s="61"/>
      <c r="D300" s="61"/>
      <c r="E300" s="61"/>
      <c r="F300" s="61"/>
      <c r="G300" s="61"/>
      <c r="H300" s="61"/>
      <c r="I300" s="60"/>
      <c r="J300" s="144"/>
      <c r="K300" s="60"/>
      <c r="L300" s="144"/>
      <c r="M300" s="60"/>
      <c r="N300" s="144"/>
      <c r="O300" s="60"/>
      <c r="P300" s="144"/>
      <c r="Q300" s="60"/>
      <c r="R300" s="144"/>
      <c r="S300" s="60"/>
      <c r="T300" s="144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2"/>
      <c r="BO300" s="62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">
      <c r="B301" s="61"/>
      <c r="C301" s="61"/>
      <c r="D301" s="61"/>
      <c r="E301" s="61"/>
      <c r="F301" s="61"/>
      <c r="G301" s="61"/>
      <c r="H301" s="61"/>
      <c r="I301" s="60"/>
      <c r="J301" s="144"/>
      <c r="K301" s="60"/>
      <c r="L301" s="144"/>
      <c r="M301" s="60"/>
      <c r="N301" s="144"/>
      <c r="O301" s="60"/>
      <c r="P301" s="144"/>
      <c r="Q301" s="60"/>
      <c r="R301" s="144"/>
      <c r="S301" s="60"/>
      <c r="T301" s="144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2"/>
      <c r="BO301" s="62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">
      <c r="B302" s="61"/>
      <c r="C302" s="61"/>
      <c r="D302" s="61"/>
      <c r="E302" s="61"/>
      <c r="F302" s="61"/>
      <c r="G302" s="61"/>
      <c r="H302" s="61"/>
      <c r="I302" s="60"/>
      <c r="J302" s="144"/>
      <c r="K302" s="60"/>
      <c r="L302" s="144"/>
      <c r="M302" s="60"/>
      <c r="N302" s="144"/>
      <c r="O302" s="60"/>
      <c r="P302" s="144"/>
      <c r="Q302" s="60"/>
      <c r="R302" s="144"/>
      <c r="S302" s="60"/>
      <c r="T302" s="144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2"/>
      <c r="BO302" s="62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">
      <c r="B303" s="61"/>
      <c r="C303" s="61"/>
      <c r="D303" s="61"/>
      <c r="E303" s="61"/>
      <c r="F303" s="61"/>
      <c r="G303" s="61"/>
      <c r="H303" s="61"/>
      <c r="I303" s="60"/>
      <c r="J303" s="144"/>
      <c r="K303" s="60"/>
      <c r="L303" s="144"/>
      <c r="M303" s="60"/>
      <c r="N303" s="144"/>
      <c r="O303" s="60"/>
      <c r="P303" s="144"/>
      <c r="Q303" s="60"/>
      <c r="R303" s="144"/>
      <c r="S303" s="60"/>
      <c r="T303" s="144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2"/>
      <c r="BO303" s="62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">
      <c r="B304" s="61"/>
      <c r="C304" s="61"/>
      <c r="D304" s="61"/>
      <c r="E304" s="61"/>
      <c r="F304" s="61"/>
      <c r="G304" s="61"/>
      <c r="H304" s="61"/>
      <c r="I304" s="60"/>
      <c r="J304" s="144"/>
      <c r="K304" s="60"/>
      <c r="L304" s="144"/>
      <c r="M304" s="60"/>
      <c r="N304" s="144"/>
      <c r="O304" s="60"/>
      <c r="P304" s="144"/>
      <c r="Q304" s="60"/>
      <c r="R304" s="144"/>
      <c r="S304" s="60"/>
      <c r="T304" s="144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2"/>
      <c r="BO304" s="62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">
      <c r="B305" s="61"/>
      <c r="C305" s="61"/>
      <c r="D305" s="61"/>
      <c r="E305" s="61"/>
      <c r="F305" s="61"/>
      <c r="G305" s="61"/>
      <c r="H305" s="61"/>
      <c r="I305" s="60"/>
      <c r="J305" s="144"/>
      <c r="K305" s="60"/>
      <c r="L305" s="144"/>
      <c r="M305" s="60"/>
      <c r="N305" s="144"/>
      <c r="O305" s="60"/>
      <c r="P305" s="144"/>
      <c r="Q305" s="60"/>
      <c r="R305" s="144"/>
      <c r="S305" s="60"/>
      <c r="T305" s="144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2"/>
      <c r="BO305" s="62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">
      <c r="B306" s="61"/>
      <c r="C306" s="61"/>
      <c r="D306" s="61"/>
      <c r="E306" s="61"/>
      <c r="F306" s="61"/>
      <c r="G306" s="61"/>
      <c r="H306" s="61"/>
      <c r="I306" s="60"/>
      <c r="J306" s="144"/>
      <c r="K306" s="60"/>
      <c r="L306" s="144"/>
      <c r="M306" s="60"/>
      <c r="N306" s="144"/>
      <c r="O306" s="60"/>
      <c r="P306" s="144"/>
      <c r="Q306" s="60"/>
      <c r="R306" s="144"/>
      <c r="S306" s="60"/>
      <c r="T306" s="144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2"/>
      <c r="BO306" s="62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">
      <c r="B307" s="61"/>
      <c r="C307" s="61"/>
      <c r="D307" s="61"/>
      <c r="E307" s="61"/>
      <c r="F307" s="61"/>
      <c r="G307" s="61"/>
      <c r="H307" s="61"/>
      <c r="I307" s="60"/>
      <c r="J307" s="144"/>
      <c r="K307" s="60"/>
      <c r="L307" s="144"/>
      <c r="M307" s="60"/>
      <c r="N307" s="144"/>
      <c r="O307" s="60"/>
      <c r="P307" s="144"/>
      <c r="Q307" s="60"/>
      <c r="R307" s="144"/>
      <c r="S307" s="60"/>
      <c r="T307" s="144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2"/>
      <c r="BO307" s="62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">
      <c r="B308" s="61"/>
      <c r="C308" s="61"/>
      <c r="D308" s="61"/>
      <c r="E308" s="61"/>
      <c r="F308" s="61"/>
      <c r="G308" s="61"/>
      <c r="H308" s="61"/>
      <c r="I308" s="60"/>
      <c r="J308" s="144"/>
      <c r="K308" s="60"/>
      <c r="L308" s="144"/>
      <c r="M308" s="60"/>
      <c r="N308" s="144"/>
      <c r="O308" s="60"/>
      <c r="P308" s="144"/>
      <c r="Q308" s="60"/>
      <c r="R308" s="144"/>
      <c r="S308" s="60"/>
      <c r="T308" s="144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2"/>
      <c r="BO308" s="62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">
      <c r="B309" s="61"/>
      <c r="C309" s="61"/>
      <c r="D309" s="61"/>
      <c r="E309" s="61"/>
      <c r="F309" s="61"/>
      <c r="G309" s="61"/>
      <c r="H309" s="61"/>
      <c r="I309" s="60"/>
      <c r="J309" s="144"/>
      <c r="K309" s="60"/>
      <c r="L309" s="144"/>
      <c r="M309" s="60"/>
      <c r="N309" s="144"/>
      <c r="O309" s="60"/>
      <c r="P309" s="144"/>
      <c r="Q309" s="60"/>
      <c r="R309" s="144"/>
      <c r="S309" s="60"/>
      <c r="T309" s="144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2"/>
      <c r="BO309" s="62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">
      <c r="B310" s="61"/>
      <c r="C310" s="61"/>
      <c r="D310" s="61"/>
      <c r="E310" s="61"/>
      <c r="F310" s="61"/>
      <c r="G310" s="61"/>
      <c r="H310" s="61"/>
      <c r="I310" s="60"/>
      <c r="J310" s="144"/>
      <c r="K310" s="60"/>
      <c r="L310" s="144"/>
      <c r="M310" s="60"/>
      <c r="N310" s="144"/>
      <c r="O310" s="60"/>
      <c r="P310" s="144"/>
      <c r="Q310" s="60"/>
      <c r="R310" s="144"/>
      <c r="S310" s="60"/>
      <c r="T310" s="144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2"/>
      <c r="BO310" s="62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">
      <c r="B311" s="61"/>
      <c r="C311" s="61"/>
      <c r="D311" s="61"/>
      <c r="E311" s="61"/>
      <c r="F311" s="61"/>
      <c r="G311" s="61"/>
      <c r="H311" s="61"/>
      <c r="I311" s="60"/>
      <c r="J311" s="144"/>
      <c r="K311" s="60"/>
      <c r="L311" s="144"/>
      <c r="M311" s="60"/>
      <c r="N311" s="144"/>
      <c r="O311" s="60"/>
      <c r="P311" s="144"/>
      <c r="Q311" s="60"/>
      <c r="R311" s="144"/>
      <c r="S311" s="60"/>
      <c r="T311" s="144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2"/>
      <c r="BO311" s="62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">
      <c r="B312" s="61"/>
      <c r="C312" s="61"/>
      <c r="D312" s="61"/>
      <c r="E312" s="61"/>
      <c r="F312" s="61"/>
      <c r="G312" s="61"/>
      <c r="H312" s="61"/>
      <c r="I312" s="60"/>
      <c r="J312" s="144"/>
      <c r="K312" s="60"/>
      <c r="L312" s="144"/>
      <c r="M312" s="60"/>
      <c r="N312" s="144"/>
      <c r="O312" s="60"/>
      <c r="P312" s="144"/>
      <c r="Q312" s="60"/>
      <c r="R312" s="144"/>
      <c r="S312" s="60"/>
      <c r="T312" s="144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2"/>
      <c r="BO312" s="62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">
      <c r="B313" s="61"/>
      <c r="C313" s="61"/>
      <c r="D313" s="61"/>
      <c r="E313" s="61"/>
      <c r="F313" s="61"/>
      <c r="G313" s="61"/>
      <c r="H313" s="61"/>
      <c r="I313" s="60"/>
      <c r="J313" s="144"/>
      <c r="K313" s="60"/>
      <c r="L313" s="144"/>
      <c r="M313" s="60"/>
      <c r="N313" s="144"/>
      <c r="O313" s="60"/>
      <c r="P313" s="144"/>
      <c r="Q313" s="60"/>
      <c r="R313" s="144"/>
      <c r="S313" s="60"/>
      <c r="T313" s="144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2"/>
      <c r="BO313" s="62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">
      <c r="B314" s="61"/>
      <c r="C314" s="61"/>
      <c r="D314" s="61"/>
      <c r="E314" s="61"/>
      <c r="F314" s="61"/>
      <c r="G314" s="61"/>
      <c r="H314" s="61"/>
      <c r="I314" s="60"/>
      <c r="J314" s="144"/>
      <c r="K314" s="60"/>
      <c r="L314" s="144"/>
      <c r="M314" s="60"/>
      <c r="N314" s="144"/>
      <c r="O314" s="60"/>
      <c r="P314" s="144"/>
      <c r="Q314" s="60"/>
      <c r="R314" s="144"/>
      <c r="S314" s="60"/>
      <c r="T314" s="144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2"/>
      <c r="BO314" s="62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">
      <c r="B315" s="61"/>
      <c r="C315" s="61"/>
      <c r="D315" s="61"/>
      <c r="E315" s="61"/>
      <c r="F315" s="61"/>
      <c r="G315" s="61"/>
      <c r="H315" s="61"/>
      <c r="I315" s="60"/>
      <c r="J315" s="144"/>
      <c r="K315" s="60"/>
      <c r="L315" s="144"/>
      <c r="M315" s="60"/>
      <c r="N315" s="144"/>
      <c r="O315" s="60"/>
      <c r="P315" s="144"/>
      <c r="Q315" s="60"/>
      <c r="R315" s="144"/>
      <c r="S315" s="60"/>
      <c r="T315" s="144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2"/>
      <c r="BO315" s="62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">
      <c r="B316" s="61"/>
      <c r="C316" s="61"/>
      <c r="D316" s="61"/>
      <c r="E316" s="61"/>
      <c r="F316" s="61"/>
      <c r="G316" s="61"/>
      <c r="H316" s="61"/>
      <c r="I316" s="60"/>
      <c r="J316" s="144"/>
      <c r="K316" s="60"/>
      <c r="L316" s="144"/>
      <c r="M316" s="60"/>
      <c r="N316" s="144"/>
      <c r="O316" s="60"/>
      <c r="P316" s="144"/>
      <c r="Q316" s="60"/>
      <c r="R316" s="144"/>
      <c r="S316" s="60"/>
      <c r="T316" s="144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2"/>
      <c r="BO316" s="62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">
      <c r="B317" s="61"/>
      <c r="C317" s="61"/>
      <c r="D317" s="61"/>
      <c r="E317" s="61"/>
      <c r="F317" s="61"/>
      <c r="G317" s="61"/>
      <c r="H317" s="61"/>
      <c r="I317" s="60"/>
      <c r="J317" s="144"/>
      <c r="K317" s="60"/>
      <c r="L317" s="144"/>
      <c r="M317" s="60"/>
      <c r="N317" s="144"/>
      <c r="O317" s="60"/>
      <c r="P317" s="144"/>
      <c r="Q317" s="60"/>
      <c r="R317" s="144"/>
      <c r="S317" s="60"/>
      <c r="T317" s="144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2"/>
      <c r="BO317" s="62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">
      <c r="B318" s="61"/>
      <c r="C318" s="61"/>
      <c r="D318" s="61"/>
      <c r="E318" s="61"/>
      <c r="F318" s="61"/>
      <c r="G318" s="61"/>
      <c r="H318" s="61"/>
      <c r="I318" s="60"/>
      <c r="J318" s="144"/>
      <c r="K318" s="60"/>
      <c r="L318" s="144"/>
      <c r="M318" s="60"/>
      <c r="N318" s="144"/>
      <c r="O318" s="60"/>
      <c r="P318" s="144"/>
      <c r="Q318" s="60"/>
      <c r="R318" s="144"/>
      <c r="S318" s="60"/>
      <c r="T318" s="144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2"/>
      <c r="BO318" s="62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">
      <c r="B319" s="61"/>
      <c r="C319" s="61"/>
      <c r="D319" s="61"/>
      <c r="E319" s="61"/>
      <c r="F319" s="61"/>
      <c r="G319" s="61"/>
      <c r="H319" s="61"/>
      <c r="I319" s="60"/>
      <c r="J319" s="144"/>
      <c r="K319" s="60"/>
      <c r="L319" s="144"/>
      <c r="M319" s="60"/>
      <c r="N319" s="144"/>
      <c r="O319" s="60"/>
      <c r="P319" s="144"/>
      <c r="Q319" s="60"/>
      <c r="R319" s="144"/>
      <c r="S319" s="60"/>
      <c r="T319" s="144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2"/>
      <c r="BO319" s="62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">
      <c r="B320" s="61"/>
      <c r="C320" s="61"/>
      <c r="D320" s="61"/>
      <c r="E320" s="61"/>
      <c r="F320" s="61"/>
      <c r="G320" s="61"/>
      <c r="H320" s="61"/>
      <c r="I320" s="60"/>
      <c r="J320" s="144"/>
      <c r="K320" s="60"/>
      <c r="L320" s="144"/>
      <c r="M320" s="60"/>
      <c r="N320" s="144"/>
      <c r="O320" s="60"/>
      <c r="P320" s="144"/>
      <c r="Q320" s="60"/>
      <c r="R320" s="144"/>
      <c r="S320" s="60"/>
      <c r="T320" s="144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2"/>
      <c r="BO320" s="62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">
      <c r="B321" s="61"/>
      <c r="C321" s="61"/>
      <c r="D321" s="61"/>
      <c r="E321" s="61"/>
      <c r="F321" s="61"/>
      <c r="G321" s="61"/>
      <c r="H321" s="61"/>
      <c r="I321" s="60"/>
      <c r="J321" s="144"/>
      <c r="K321" s="60"/>
      <c r="L321" s="144"/>
      <c r="M321" s="60"/>
      <c r="N321" s="144"/>
      <c r="O321" s="60"/>
      <c r="P321" s="144"/>
      <c r="Q321" s="60"/>
      <c r="R321" s="144"/>
      <c r="S321" s="60"/>
      <c r="T321" s="144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2"/>
      <c r="BO321" s="62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">
      <c r="B322" s="61"/>
      <c r="C322" s="61"/>
      <c r="D322" s="61"/>
      <c r="E322" s="61"/>
      <c r="F322" s="61"/>
      <c r="G322" s="61"/>
      <c r="H322" s="61"/>
      <c r="I322" s="60"/>
      <c r="J322" s="144"/>
      <c r="K322" s="60"/>
      <c r="L322" s="144"/>
      <c r="M322" s="60"/>
      <c r="N322" s="144"/>
      <c r="O322" s="60"/>
      <c r="P322" s="144"/>
      <c r="Q322" s="60"/>
      <c r="R322" s="144"/>
      <c r="S322" s="60"/>
      <c r="T322" s="144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2"/>
      <c r="BO322" s="62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">
      <c r="B323" s="61"/>
      <c r="C323" s="61"/>
      <c r="D323" s="61"/>
      <c r="E323" s="61"/>
      <c r="F323" s="61"/>
      <c r="G323" s="61"/>
      <c r="H323" s="61"/>
      <c r="I323" s="60"/>
      <c r="J323" s="144"/>
      <c r="K323" s="60"/>
      <c r="L323" s="144"/>
      <c r="M323" s="60"/>
      <c r="N323" s="144"/>
      <c r="O323" s="60"/>
      <c r="P323" s="144"/>
      <c r="Q323" s="60"/>
      <c r="R323" s="144"/>
      <c r="S323" s="60"/>
      <c r="T323" s="144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2"/>
      <c r="BO323" s="62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">
      <c r="B324" s="61"/>
      <c r="C324" s="61"/>
      <c r="D324" s="61"/>
      <c r="E324" s="61"/>
      <c r="F324" s="61"/>
      <c r="G324" s="61"/>
      <c r="H324" s="61"/>
      <c r="I324" s="60"/>
      <c r="J324" s="144"/>
      <c r="K324" s="60"/>
      <c r="L324" s="144"/>
      <c r="M324" s="60"/>
      <c r="N324" s="144"/>
      <c r="O324" s="60"/>
      <c r="P324" s="144"/>
      <c r="Q324" s="60"/>
      <c r="R324" s="144"/>
      <c r="S324" s="60"/>
      <c r="T324" s="144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2"/>
      <c r="BO324" s="62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">
      <c r="B325" s="61"/>
      <c r="C325" s="61"/>
      <c r="D325" s="61"/>
      <c r="E325" s="61"/>
      <c r="F325" s="61"/>
      <c r="G325" s="61"/>
      <c r="H325" s="61"/>
      <c r="I325" s="60"/>
      <c r="J325" s="144"/>
      <c r="K325" s="60"/>
      <c r="L325" s="144"/>
      <c r="M325" s="60"/>
      <c r="N325" s="144"/>
      <c r="O325" s="60"/>
      <c r="P325" s="144"/>
      <c r="Q325" s="60"/>
      <c r="R325" s="144"/>
      <c r="S325" s="60"/>
      <c r="T325" s="144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2"/>
      <c r="BO325" s="62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">
      <c r="B326" s="61"/>
      <c r="C326" s="61"/>
      <c r="D326" s="61"/>
      <c r="E326" s="61"/>
      <c r="F326" s="61"/>
      <c r="G326" s="61"/>
      <c r="H326" s="61"/>
      <c r="I326" s="60"/>
      <c r="J326" s="144"/>
      <c r="K326" s="60"/>
      <c r="L326" s="144"/>
      <c r="M326" s="60"/>
      <c r="N326" s="144"/>
      <c r="O326" s="60"/>
      <c r="P326" s="144"/>
      <c r="Q326" s="60"/>
      <c r="R326" s="144"/>
      <c r="S326" s="60"/>
      <c r="T326" s="144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2"/>
      <c r="BO326" s="62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">
      <c r="B327" s="61"/>
      <c r="C327" s="61"/>
      <c r="D327" s="61"/>
      <c r="E327" s="61"/>
      <c r="F327" s="61"/>
      <c r="G327" s="61"/>
      <c r="H327" s="61"/>
      <c r="I327" s="60"/>
      <c r="J327" s="144"/>
      <c r="K327" s="60"/>
      <c r="L327" s="144"/>
      <c r="M327" s="60"/>
      <c r="N327" s="144"/>
      <c r="O327" s="60"/>
      <c r="P327" s="144"/>
      <c r="Q327" s="60"/>
      <c r="R327" s="144"/>
      <c r="S327" s="60"/>
      <c r="T327" s="144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2"/>
      <c r="BO327" s="62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">
      <c r="B328" s="61"/>
      <c r="C328" s="61"/>
      <c r="D328" s="61"/>
      <c r="E328" s="61"/>
      <c r="F328" s="61"/>
      <c r="G328" s="61"/>
      <c r="H328" s="61"/>
      <c r="I328" s="60"/>
      <c r="J328" s="144"/>
      <c r="K328" s="60"/>
      <c r="L328" s="144"/>
      <c r="M328" s="60"/>
      <c r="N328" s="144"/>
      <c r="O328" s="60"/>
      <c r="P328" s="144"/>
      <c r="Q328" s="60"/>
      <c r="R328" s="144"/>
      <c r="S328" s="60"/>
      <c r="T328" s="144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2"/>
      <c r="BO328" s="62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">
      <c r="B329" s="61"/>
      <c r="C329" s="61"/>
      <c r="D329" s="61"/>
      <c r="E329" s="61"/>
      <c r="F329" s="61"/>
      <c r="G329" s="61"/>
      <c r="H329" s="61"/>
      <c r="I329" s="60"/>
      <c r="J329" s="144"/>
      <c r="K329" s="60"/>
      <c r="L329" s="144"/>
      <c r="M329" s="60"/>
      <c r="N329" s="144"/>
      <c r="O329" s="60"/>
      <c r="P329" s="144"/>
      <c r="Q329" s="60"/>
      <c r="R329" s="144"/>
      <c r="S329" s="60"/>
      <c r="T329" s="144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2"/>
      <c r="BO329" s="62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">
      <c r="B330" s="61"/>
      <c r="C330" s="61"/>
      <c r="D330" s="61"/>
      <c r="E330" s="61"/>
      <c r="F330" s="61"/>
      <c r="G330" s="61"/>
      <c r="H330" s="61"/>
      <c r="I330" s="60"/>
      <c r="J330" s="144"/>
      <c r="K330" s="60"/>
      <c r="L330" s="144"/>
      <c r="M330" s="60"/>
      <c r="N330" s="144"/>
      <c r="O330" s="60"/>
      <c r="P330" s="144"/>
      <c r="Q330" s="60"/>
      <c r="R330" s="144"/>
      <c r="S330" s="60"/>
      <c r="T330" s="144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2"/>
      <c r="BO330" s="62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">
      <c r="B331" s="61"/>
      <c r="C331" s="61"/>
      <c r="D331" s="61"/>
      <c r="E331" s="61"/>
      <c r="F331" s="61"/>
      <c r="G331" s="61"/>
      <c r="H331" s="61"/>
      <c r="I331" s="60"/>
      <c r="J331" s="144"/>
      <c r="K331" s="60"/>
      <c r="L331" s="144"/>
      <c r="M331" s="60"/>
      <c r="N331" s="144"/>
      <c r="O331" s="60"/>
      <c r="P331" s="144"/>
      <c r="Q331" s="60"/>
      <c r="R331" s="144"/>
      <c r="S331" s="60"/>
      <c r="T331" s="144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2"/>
      <c r="BO331" s="62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">
      <c r="B332" s="61"/>
      <c r="C332" s="61"/>
      <c r="D332" s="61"/>
      <c r="E332" s="61"/>
      <c r="F332" s="61"/>
      <c r="G332" s="61"/>
      <c r="H332" s="61"/>
      <c r="I332" s="60"/>
      <c r="J332" s="144"/>
      <c r="K332" s="60"/>
      <c r="L332" s="144"/>
      <c r="M332" s="60"/>
      <c r="N332" s="144"/>
      <c r="O332" s="60"/>
      <c r="P332" s="144"/>
      <c r="Q332" s="60"/>
      <c r="R332" s="144"/>
      <c r="S332" s="60"/>
      <c r="T332" s="144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2"/>
      <c r="BO332" s="62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">
      <c r="B333" s="61"/>
      <c r="C333" s="61"/>
      <c r="D333" s="61"/>
      <c r="E333" s="61"/>
      <c r="F333" s="61"/>
      <c r="G333" s="61"/>
      <c r="H333" s="61"/>
      <c r="I333" s="60"/>
      <c r="J333" s="144"/>
      <c r="K333" s="60"/>
      <c r="L333" s="144"/>
      <c r="M333" s="60"/>
      <c r="N333" s="144"/>
      <c r="O333" s="60"/>
      <c r="P333" s="144"/>
      <c r="Q333" s="60"/>
      <c r="R333" s="144"/>
      <c r="S333" s="60"/>
      <c r="T333" s="144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2"/>
      <c r="BO333" s="62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">
      <c r="B334" s="61"/>
      <c r="C334" s="61"/>
      <c r="D334" s="61"/>
      <c r="E334" s="61"/>
      <c r="F334" s="61"/>
      <c r="G334" s="61"/>
      <c r="H334" s="61"/>
      <c r="I334" s="60"/>
      <c r="J334" s="144"/>
      <c r="K334" s="60"/>
      <c r="L334" s="144"/>
      <c r="M334" s="60"/>
      <c r="N334" s="144"/>
      <c r="O334" s="60"/>
      <c r="P334" s="144"/>
      <c r="Q334" s="60"/>
      <c r="R334" s="144"/>
      <c r="S334" s="60"/>
      <c r="T334" s="144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2"/>
      <c r="BO334" s="62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">
      <c r="B335" s="61"/>
      <c r="C335" s="61"/>
      <c r="D335" s="61"/>
      <c r="E335" s="61"/>
      <c r="F335" s="61"/>
      <c r="G335" s="61"/>
      <c r="H335" s="61"/>
      <c r="I335" s="60"/>
      <c r="J335" s="144"/>
      <c r="K335" s="60"/>
      <c r="L335" s="144"/>
      <c r="M335" s="60"/>
      <c r="N335" s="144"/>
      <c r="O335" s="60"/>
      <c r="P335" s="144"/>
      <c r="Q335" s="60"/>
      <c r="R335" s="144"/>
      <c r="S335" s="60"/>
      <c r="T335" s="144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2"/>
      <c r="BO335" s="62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">
      <c r="B336" s="61"/>
      <c r="C336" s="61"/>
      <c r="D336" s="61"/>
      <c r="E336" s="61"/>
      <c r="F336" s="61"/>
      <c r="G336" s="61"/>
      <c r="H336" s="61"/>
      <c r="I336" s="60"/>
      <c r="J336" s="144"/>
      <c r="K336" s="60"/>
      <c r="L336" s="144"/>
      <c r="M336" s="60"/>
      <c r="N336" s="144"/>
      <c r="O336" s="60"/>
      <c r="P336" s="144"/>
      <c r="Q336" s="60"/>
      <c r="R336" s="144"/>
      <c r="S336" s="60"/>
      <c r="T336" s="144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2"/>
      <c r="BO336" s="62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">
      <c r="B337" s="61"/>
      <c r="C337" s="61"/>
      <c r="D337" s="61"/>
      <c r="E337" s="61"/>
      <c r="F337" s="61"/>
      <c r="G337" s="61"/>
      <c r="H337" s="61"/>
      <c r="I337" s="60"/>
      <c r="J337" s="144"/>
      <c r="K337" s="60"/>
      <c r="L337" s="144"/>
      <c r="M337" s="60"/>
      <c r="N337" s="144"/>
      <c r="O337" s="60"/>
      <c r="P337" s="144"/>
      <c r="Q337" s="60"/>
      <c r="R337" s="144"/>
      <c r="S337" s="60"/>
      <c r="T337" s="144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2"/>
      <c r="BO337" s="62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">
      <c r="B338" s="61"/>
      <c r="C338" s="61"/>
      <c r="D338" s="61"/>
      <c r="E338" s="61"/>
      <c r="F338" s="61"/>
      <c r="G338" s="61"/>
      <c r="H338" s="61"/>
      <c r="I338" s="60"/>
      <c r="J338" s="144"/>
      <c r="K338" s="60"/>
      <c r="L338" s="144"/>
      <c r="M338" s="60"/>
      <c r="N338" s="144"/>
      <c r="O338" s="60"/>
      <c r="P338" s="144"/>
      <c r="Q338" s="60"/>
      <c r="R338" s="144"/>
      <c r="S338" s="60"/>
      <c r="T338" s="144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2"/>
      <c r="BO338" s="62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">
      <c r="B339" s="61"/>
      <c r="C339" s="61"/>
      <c r="D339" s="61"/>
      <c r="E339" s="61"/>
      <c r="F339" s="61"/>
      <c r="G339" s="61"/>
      <c r="H339" s="61"/>
      <c r="I339" s="60"/>
      <c r="J339" s="144"/>
      <c r="K339" s="60"/>
      <c r="L339" s="144"/>
      <c r="M339" s="60"/>
      <c r="N339" s="144"/>
      <c r="O339" s="60"/>
      <c r="P339" s="144"/>
      <c r="Q339" s="60"/>
      <c r="R339" s="144"/>
      <c r="S339" s="60"/>
      <c r="T339" s="144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2"/>
      <c r="BO339" s="62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">
      <c r="B340" s="61"/>
      <c r="C340" s="61"/>
      <c r="D340" s="61"/>
      <c r="E340" s="61"/>
      <c r="F340" s="61"/>
      <c r="G340" s="61"/>
      <c r="H340" s="61"/>
      <c r="I340" s="60"/>
      <c r="J340" s="144"/>
      <c r="K340" s="60"/>
      <c r="L340" s="144"/>
      <c r="M340" s="60"/>
      <c r="N340" s="144"/>
      <c r="O340" s="60"/>
      <c r="P340" s="144"/>
      <c r="Q340" s="60"/>
      <c r="R340" s="144"/>
      <c r="S340" s="60"/>
      <c r="T340" s="144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2"/>
      <c r="BO340" s="62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">
      <c r="B341" s="61"/>
      <c r="C341" s="61"/>
      <c r="D341" s="61"/>
      <c r="E341" s="61"/>
      <c r="F341" s="61"/>
      <c r="G341" s="61"/>
      <c r="H341" s="61"/>
      <c r="I341" s="60"/>
      <c r="J341" s="144"/>
      <c r="K341" s="60"/>
      <c r="L341" s="144"/>
      <c r="M341" s="60"/>
      <c r="N341" s="144"/>
      <c r="O341" s="60"/>
      <c r="P341" s="144"/>
      <c r="Q341" s="60"/>
      <c r="R341" s="144"/>
      <c r="S341" s="60"/>
      <c r="T341" s="144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2"/>
      <c r="BO341" s="62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">
      <c r="B342" s="61"/>
      <c r="C342" s="61"/>
      <c r="D342" s="61"/>
      <c r="E342" s="61"/>
      <c r="F342" s="61"/>
      <c r="G342" s="61"/>
      <c r="H342" s="61"/>
      <c r="I342" s="60"/>
      <c r="J342" s="144"/>
      <c r="K342" s="60"/>
      <c r="L342" s="144"/>
      <c r="M342" s="60"/>
      <c r="N342" s="144"/>
      <c r="O342" s="60"/>
      <c r="P342" s="144"/>
      <c r="Q342" s="60"/>
      <c r="R342" s="144"/>
      <c r="S342" s="60"/>
      <c r="T342" s="144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2"/>
      <c r="BO342" s="62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">
      <c r="B343" s="61"/>
      <c r="C343" s="61"/>
      <c r="D343" s="61"/>
      <c r="E343" s="61"/>
      <c r="F343" s="61"/>
      <c r="G343" s="61"/>
      <c r="H343" s="61"/>
      <c r="I343" s="60"/>
      <c r="J343" s="144"/>
      <c r="K343" s="60"/>
      <c r="L343" s="144"/>
      <c r="M343" s="60"/>
      <c r="N343" s="144"/>
      <c r="O343" s="60"/>
      <c r="P343" s="144"/>
      <c r="Q343" s="60"/>
      <c r="R343" s="144"/>
      <c r="S343" s="60"/>
      <c r="T343" s="144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2"/>
      <c r="BO343" s="62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">
      <c r="B344" s="61"/>
      <c r="C344" s="61"/>
      <c r="D344" s="61"/>
      <c r="E344" s="61"/>
      <c r="F344" s="61"/>
      <c r="G344" s="61"/>
      <c r="H344" s="61"/>
      <c r="I344" s="60"/>
      <c r="J344" s="144"/>
      <c r="K344" s="60"/>
      <c r="L344" s="144"/>
      <c r="M344" s="60"/>
      <c r="N344" s="144"/>
      <c r="O344" s="60"/>
      <c r="P344" s="144"/>
      <c r="Q344" s="60"/>
      <c r="R344" s="144"/>
      <c r="S344" s="60"/>
      <c r="T344" s="144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2"/>
      <c r="BO344" s="62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">
      <c r="B345" s="61"/>
      <c r="C345" s="61"/>
      <c r="D345" s="61"/>
      <c r="E345" s="61"/>
      <c r="F345" s="61"/>
      <c r="G345" s="61"/>
      <c r="H345" s="61"/>
      <c r="I345" s="60"/>
      <c r="J345" s="144"/>
      <c r="K345" s="60"/>
      <c r="L345" s="144"/>
      <c r="M345" s="60"/>
      <c r="N345" s="144"/>
      <c r="O345" s="60"/>
      <c r="P345" s="144"/>
      <c r="Q345" s="60"/>
      <c r="R345" s="144"/>
      <c r="S345" s="60"/>
      <c r="T345" s="144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2"/>
      <c r="BO345" s="62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">
      <c r="B346" s="61"/>
      <c r="C346" s="61"/>
      <c r="D346" s="61"/>
      <c r="E346" s="61"/>
      <c r="F346" s="61"/>
      <c r="G346" s="61"/>
      <c r="H346" s="61"/>
      <c r="I346" s="60"/>
      <c r="J346" s="144"/>
      <c r="K346" s="60"/>
      <c r="L346" s="144"/>
      <c r="M346" s="60"/>
      <c r="N346" s="144"/>
      <c r="O346" s="60"/>
      <c r="P346" s="144"/>
      <c r="Q346" s="60"/>
      <c r="R346" s="144"/>
      <c r="S346" s="60"/>
      <c r="T346" s="144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2"/>
      <c r="BO346" s="62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">
      <c r="B347" s="61"/>
      <c r="C347" s="61"/>
      <c r="D347" s="61"/>
      <c r="E347" s="61"/>
      <c r="F347" s="61"/>
      <c r="G347" s="61"/>
      <c r="H347" s="61"/>
      <c r="I347" s="60"/>
      <c r="J347" s="144"/>
      <c r="K347" s="60"/>
      <c r="L347" s="144"/>
      <c r="M347" s="60"/>
      <c r="N347" s="144"/>
      <c r="O347" s="60"/>
      <c r="P347" s="144"/>
      <c r="Q347" s="60"/>
      <c r="R347" s="144"/>
      <c r="S347" s="60"/>
      <c r="T347" s="144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2"/>
      <c r="BO347" s="62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">
      <c r="B348" s="61"/>
      <c r="C348" s="61"/>
      <c r="D348" s="61"/>
      <c r="E348" s="61"/>
      <c r="F348" s="61"/>
      <c r="G348" s="61"/>
      <c r="H348" s="61"/>
      <c r="I348" s="60"/>
      <c r="J348" s="144"/>
      <c r="K348" s="60"/>
      <c r="L348" s="144"/>
      <c r="M348" s="60"/>
      <c r="N348" s="144"/>
      <c r="O348" s="60"/>
      <c r="P348" s="144"/>
      <c r="Q348" s="60"/>
      <c r="R348" s="144"/>
      <c r="S348" s="60"/>
      <c r="T348" s="144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2"/>
      <c r="BO348" s="62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">
      <c r="B349" s="61"/>
      <c r="C349" s="61"/>
      <c r="D349" s="61"/>
      <c r="E349" s="61"/>
      <c r="F349" s="61"/>
      <c r="G349" s="61"/>
      <c r="H349" s="61"/>
      <c r="I349" s="60"/>
      <c r="J349" s="144"/>
      <c r="K349" s="60"/>
      <c r="L349" s="144"/>
      <c r="M349" s="60"/>
      <c r="N349" s="144"/>
      <c r="O349" s="60"/>
      <c r="P349" s="144"/>
      <c r="Q349" s="60"/>
      <c r="R349" s="144"/>
      <c r="S349" s="60"/>
      <c r="T349" s="144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2"/>
      <c r="BO349" s="62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">
      <c r="B350" s="61"/>
      <c r="C350" s="61"/>
      <c r="D350" s="61"/>
      <c r="E350" s="61"/>
      <c r="F350" s="61"/>
      <c r="G350" s="61"/>
      <c r="H350" s="61"/>
      <c r="I350" s="60"/>
      <c r="J350" s="144"/>
      <c r="K350" s="60"/>
      <c r="L350" s="144"/>
      <c r="M350" s="60"/>
      <c r="N350" s="144"/>
      <c r="O350" s="60"/>
      <c r="P350" s="144"/>
      <c r="Q350" s="60"/>
      <c r="R350" s="144"/>
      <c r="S350" s="60"/>
      <c r="T350" s="144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2"/>
      <c r="BO350" s="62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">
      <c r="B351" s="61"/>
      <c r="C351" s="61"/>
      <c r="D351" s="61"/>
      <c r="E351" s="61"/>
      <c r="F351" s="61"/>
      <c r="G351" s="61"/>
      <c r="H351" s="61"/>
      <c r="I351" s="60"/>
      <c r="J351" s="144"/>
      <c r="K351" s="60"/>
      <c r="L351" s="144"/>
      <c r="M351" s="60"/>
      <c r="N351" s="144"/>
      <c r="O351" s="60"/>
      <c r="P351" s="144"/>
      <c r="Q351" s="60"/>
      <c r="R351" s="144"/>
      <c r="S351" s="60"/>
      <c r="T351" s="144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2"/>
      <c r="BO351" s="62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">
      <c r="B352" s="61"/>
      <c r="C352" s="61"/>
      <c r="D352" s="61"/>
      <c r="E352" s="61"/>
      <c r="F352" s="61"/>
      <c r="G352" s="61"/>
      <c r="H352" s="61"/>
      <c r="I352" s="60"/>
      <c r="J352" s="144"/>
      <c r="K352" s="60"/>
      <c r="L352" s="144"/>
      <c r="M352" s="60"/>
      <c r="N352" s="144"/>
      <c r="O352" s="60"/>
      <c r="P352" s="144"/>
      <c r="Q352" s="60"/>
      <c r="R352" s="144"/>
      <c r="S352" s="60"/>
      <c r="T352" s="144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2"/>
      <c r="BO352" s="62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">
      <c r="B353" s="61"/>
      <c r="C353" s="61"/>
      <c r="D353" s="61"/>
      <c r="E353" s="61"/>
      <c r="F353" s="61"/>
      <c r="G353" s="61"/>
      <c r="H353" s="61"/>
      <c r="I353" s="60"/>
      <c r="J353" s="144"/>
      <c r="K353" s="60"/>
      <c r="L353" s="144"/>
      <c r="M353" s="60"/>
      <c r="N353" s="144"/>
      <c r="O353" s="60"/>
      <c r="P353" s="144"/>
      <c r="Q353" s="60"/>
      <c r="R353" s="144"/>
      <c r="S353" s="60"/>
      <c r="T353" s="144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2"/>
      <c r="BO353" s="62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">
      <c r="B354" s="61"/>
      <c r="C354" s="61"/>
      <c r="D354" s="61"/>
      <c r="E354" s="61"/>
      <c r="F354" s="61"/>
      <c r="G354" s="61"/>
      <c r="H354" s="61"/>
      <c r="I354" s="60"/>
      <c r="J354" s="144"/>
      <c r="K354" s="60"/>
      <c r="L354" s="144"/>
      <c r="M354" s="60"/>
      <c r="N354" s="144"/>
      <c r="O354" s="60"/>
      <c r="P354" s="144"/>
      <c r="Q354" s="60"/>
      <c r="R354" s="144"/>
      <c r="S354" s="60"/>
      <c r="T354" s="144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2"/>
      <c r="BO354" s="62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">
      <c r="B355" s="61"/>
      <c r="C355" s="61"/>
      <c r="D355" s="61"/>
      <c r="E355" s="61"/>
      <c r="F355" s="61"/>
      <c r="G355" s="61"/>
      <c r="H355" s="61"/>
      <c r="I355" s="60"/>
      <c r="J355" s="144"/>
      <c r="K355" s="60"/>
      <c r="L355" s="144"/>
      <c r="M355" s="60"/>
      <c r="N355" s="144"/>
      <c r="O355" s="60"/>
      <c r="P355" s="144"/>
      <c r="Q355" s="60"/>
      <c r="R355" s="144"/>
      <c r="S355" s="60"/>
      <c r="T355" s="144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2"/>
      <c r="BO355" s="62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">
      <c r="B356" s="61"/>
      <c r="C356" s="61"/>
      <c r="D356" s="61"/>
      <c r="E356" s="61"/>
      <c r="F356" s="61"/>
      <c r="G356" s="61"/>
      <c r="H356" s="61"/>
      <c r="I356" s="60"/>
      <c r="J356" s="144"/>
      <c r="K356" s="60"/>
      <c r="L356" s="144"/>
      <c r="M356" s="60"/>
      <c r="N356" s="144"/>
      <c r="O356" s="60"/>
      <c r="P356" s="144"/>
      <c r="Q356" s="60"/>
      <c r="R356" s="144"/>
      <c r="S356" s="60"/>
      <c r="T356" s="144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2"/>
      <c r="BO356" s="62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">
      <c r="B357" s="61"/>
      <c r="C357" s="61"/>
      <c r="D357" s="61"/>
      <c r="E357" s="61"/>
      <c r="F357" s="61"/>
      <c r="G357" s="61"/>
      <c r="H357" s="61"/>
      <c r="I357" s="60"/>
      <c r="J357" s="144"/>
      <c r="K357" s="60"/>
      <c r="L357" s="144"/>
      <c r="M357" s="60"/>
      <c r="N357" s="144"/>
      <c r="O357" s="60"/>
      <c r="P357" s="144"/>
      <c r="Q357" s="60"/>
      <c r="R357" s="144"/>
      <c r="S357" s="60"/>
      <c r="T357" s="144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2"/>
      <c r="BO357" s="62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">
      <c r="B358" s="61"/>
      <c r="C358" s="61"/>
      <c r="D358" s="61"/>
      <c r="E358" s="61"/>
      <c r="F358" s="61"/>
      <c r="G358" s="61"/>
      <c r="H358" s="61"/>
      <c r="I358" s="60"/>
      <c r="J358" s="144"/>
      <c r="K358" s="60"/>
      <c r="L358" s="144"/>
      <c r="M358" s="60"/>
      <c r="N358" s="144"/>
      <c r="O358" s="60"/>
      <c r="P358" s="144"/>
      <c r="Q358" s="60"/>
      <c r="R358" s="144"/>
      <c r="S358" s="60"/>
      <c r="T358" s="144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2"/>
      <c r="BO358" s="62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">
      <c r="B359" s="61"/>
      <c r="C359" s="61"/>
      <c r="D359" s="61"/>
      <c r="E359" s="61"/>
      <c r="F359" s="61"/>
      <c r="G359" s="61"/>
      <c r="H359" s="61"/>
      <c r="I359" s="60"/>
      <c r="J359" s="144"/>
      <c r="K359" s="60"/>
      <c r="L359" s="144"/>
      <c r="M359" s="60"/>
      <c r="N359" s="144"/>
      <c r="O359" s="60"/>
      <c r="P359" s="144"/>
      <c r="Q359" s="60"/>
      <c r="R359" s="144"/>
      <c r="S359" s="60"/>
      <c r="T359" s="144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2"/>
      <c r="BO359" s="62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">
      <c r="B360" s="61"/>
      <c r="C360" s="61"/>
      <c r="D360" s="61"/>
      <c r="E360" s="61"/>
      <c r="F360" s="61"/>
      <c r="G360" s="61"/>
      <c r="H360" s="61"/>
      <c r="I360" s="60"/>
      <c r="J360" s="144"/>
      <c r="K360" s="60"/>
      <c r="L360" s="144"/>
      <c r="M360" s="60"/>
      <c r="N360" s="144"/>
      <c r="O360" s="60"/>
      <c r="P360" s="144"/>
      <c r="Q360" s="60"/>
      <c r="R360" s="144"/>
      <c r="S360" s="60"/>
      <c r="T360" s="144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2"/>
      <c r="BO360" s="62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">
      <c r="B361" s="61"/>
      <c r="C361" s="61"/>
      <c r="D361" s="61"/>
      <c r="E361" s="61"/>
      <c r="F361" s="61"/>
      <c r="G361" s="61"/>
      <c r="H361" s="61"/>
      <c r="I361" s="60"/>
      <c r="J361" s="144"/>
      <c r="K361" s="60"/>
      <c r="L361" s="144"/>
      <c r="M361" s="60"/>
      <c r="N361" s="144"/>
      <c r="O361" s="60"/>
      <c r="P361" s="144"/>
      <c r="Q361" s="60"/>
      <c r="R361" s="144"/>
      <c r="S361" s="60"/>
      <c r="T361" s="144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2"/>
      <c r="BO361" s="62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">
      <c r="B362" s="61"/>
      <c r="C362" s="61"/>
      <c r="D362" s="61"/>
      <c r="E362" s="61"/>
      <c r="F362" s="61"/>
      <c r="G362" s="61"/>
      <c r="H362" s="61"/>
      <c r="I362" s="60"/>
      <c r="J362" s="144"/>
      <c r="K362" s="60"/>
      <c r="L362" s="144"/>
      <c r="M362" s="60"/>
      <c r="N362" s="144"/>
      <c r="O362" s="60"/>
      <c r="P362" s="144"/>
      <c r="Q362" s="60"/>
      <c r="R362" s="144"/>
      <c r="S362" s="60"/>
      <c r="T362" s="144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2"/>
      <c r="BO362" s="62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">
      <c r="B363" s="61"/>
      <c r="C363" s="61"/>
      <c r="D363" s="61"/>
      <c r="E363" s="61"/>
      <c r="F363" s="61"/>
      <c r="G363" s="61"/>
      <c r="H363" s="61"/>
      <c r="I363" s="60"/>
      <c r="J363" s="144"/>
      <c r="K363" s="60"/>
      <c r="L363" s="144"/>
      <c r="M363" s="60"/>
      <c r="N363" s="144"/>
      <c r="O363" s="60"/>
      <c r="P363" s="144"/>
      <c r="Q363" s="60"/>
      <c r="R363" s="144"/>
      <c r="S363" s="60"/>
      <c r="T363" s="144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2"/>
      <c r="BO363" s="62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">
      <c r="B364" s="61"/>
      <c r="C364" s="61"/>
      <c r="D364" s="61"/>
      <c r="E364" s="61"/>
      <c r="F364" s="61"/>
      <c r="G364" s="61"/>
      <c r="H364" s="61"/>
      <c r="I364" s="60"/>
      <c r="J364" s="144"/>
      <c r="K364" s="60"/>
      <c r="L364" s="144"/>
      <c r="M364" s="60"/>
      <c r="N364" s="144"/>
      <c r="O364" s="60"/>
      <c r="P364" s="144"/>
      <c r="Q364" s="60"/>
      <c r="R364" s="144"/>
      <c r="S364" s="60"/>
      <c r="T364" s="144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2"/>
      <c r="BO364" s="62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">
      <c r="B365" s="61"/>
      <c r="C365" s="61"/>
      <c r="D365" s="61"/>
      <c r="E365" s="61"/>
      <c r="F365" s="61"/>
      <c r="G365" s="61"/>
      <c r="H365" s="61"/>
      <c r="I365" s="60"/>
      <c r="J365" s="144"/>
      <c r="K365" s="60"/>
      <c r="L365" s="144"/>
      <c r="M365" s="60"/>
      <c r="N365" s="144"/>
      <c r="O365" s="60"/>
      <c r="P365" s="144"/>
      <c r="Q365" s="60"/>
      <c r="R365" s="144"/>
      <c r="S365" s="60"/>
      <c r="T365" s="144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2"/>
      <c r="BO365" s="62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">
      <c r="B366" s="61"/>
      <c r="C366" s="61"/>
      <c r="D366" s="61"/>
      <c r="E366" s="61"/>
      <c r="F366" s="61"/>
      <c r="G366" s="61"/>
      <c r="H366" s="61"/>
      <c r="I366" s="60"/>
      <c r="J366" s="144"/>
      <c r="K366" s="60"/>
      <c r="L366" s="144"/>
      <c r="M366" s="60"/>
      <c r="N366" s="144"/>
      <c r="O366" s="60"/>
      <c r="P366" s="144"/>
      <c r="Q366" s="60"/>
      <c r="R366" s="144"/>
      <c r="S366" s="60"/>
      <c r="T366" s="144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2"/>
      <c r="BO366" s="62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">
      <c r="B367" s="61"/>
      <c r="C367" s="61"/>
      <c r="D367" s="61"/>
      <c r="E367" s="61"/>
      <c r="F367" s="61"/>
      <c r="G367" s="61"/>
      <c r="H367" s="61"/>
      <c r="I367" s="60"/>
      <c r="J367" s="144"/>
      <c r="K367" s="60"/>
      <c r="L367" s="144"/>
      <c r="M367" s="60"/>
      <c r="N367" s="144"/>
      <c r="O367" s="60"/>
      <c r="P367" s="144"/>
      <c r="Q367" s="60"/>
      <c r="R367" s="144"/>
      <c r="S367" s="60"/>
      <c r="T367" s="144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2"/>
      <c r="BO367" s="62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">
      <c r="B368" s="61"/>
      <c r="C368" s="61"/>
      <c r="D368" s="61"/>
      <c r="E368" s="61"/>
      <c r="F368" s="61"/>
      <c r="G368" s="61"/>
      <c r="H368" s="61"/>
      <c r="I368" s="60"/>
      <c r="J368" s="144"/>
      <c r="K368" s="60"/>
      <c r="L368" s="144"/>
      <c r="M368" s="60"/>
      <c r="N368" s="144"/>
      <c r="O368" s="60"/>
      <c r="P368" s="144"/>
      <c r="Q368" s="60"/>
      <c r="R368" s="144"/>
      <c r="S368" s="60"/>
      <c r="T368" s="144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2"/>
      <c r="BO368" s="62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">
      <c r="B369" s="61"/>
      <c r="C369" s="61"/>
      <c r="D369" s="61"/>
      <c r="E369" s="61"/>
      <c r="F369" s="61"/>
      <c r="G369" s="61"/>
      <c r="H369" s="61"/>
      <c r="I369" s="60"/>
      <c r="J369" s="144"/>
      <c r="K369" s="60"/>
      <c r="L369" s="144"/>
      <c r="M369" s="60"/>
      <c r="N369" s="144"/>
      <c r="O369" s="60"/>
      <c r="P369" s="144"/>
      <c r="Q369" s="60"/>
      <c r="R369" s="144"/>
      <c r="S369" s="60"/>
      <c r="T369" s="144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2"/>
      <c r="BO369" s="62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">
      <c r="B370" s="61"/>
      <c r="C370" s="61"/>
      <c r="D370" s="61"/>
      <c r="E370" s="61"/>
      <c r="F370" s="61"/>
      <c r="G370" s="61"/>
      <c r="H370" s="61"/>
      <c r="I370" s="60"/>
      <c r="J370" s="144"/>
      <c r="K370" s="60"/>
      <c r="L370" s="144"/>
      <c r="M370" s="60"/>
      <c r="N370" s="144"/>
      <c r="O370" s="60"/>
      <c r="P370" s="144"/>
      <c r="Q370" s="60"/>
      <c r="R370" s="144"/>
      <c r="S370" s="60"/>
      <c r="T370" s="144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2"/>
      <c r="BO370" s="62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">
      <c r="B371" s="61"/>
      <c r="C371" s="61"/>
      <c r="D371" s="61"/>
      <c r="E371" s="61"/>
      <c r="F371" s="61"/>
      <c r="G371" s="61"/>
      <c r="H371" s="61"/>
      <c r="I371" s="60"/>
      <c r="J371" s="144"/>
      <c r="K371" s="60"/>
      <c r="L371" s="144"/>
      <c r="M371" s="60"/>
      <c r="N371" s="144"/>
      <c r="O371" s="60"/>
      <c r="P371" s="144"/>
      <c r="Q371" s="60"/>
      <c r="R371" s="144"/>
      <c r="S371" s="60"/>
      <c r="T371" s="144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2"/>
      <c r="BO371" s="62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">
      <c r="B372" s="61"/>
      <c r="C372" s="61"/>
      <c r="D372" s="61"/>
      <c r="E372" s="61"/>
      <c r="F372" s="61"/>
      <c r="G372" s="61"/>
      <c r="H372" s="61"/>
      <c r="I372" s="60"/>
      <c r="J372" s="144"/>
      <c r="K372" s="60"/>
      <c r="L372" s="144"/>
      <c r="M372" s="60"/>
      <c r="N372" s="144"/>
      <c r="O372" s="60"/>
      <c r="P372" s="144"/>
      <c r="Q372" s="60"/>
      <c r="R372" s="144"/>
      <c r="S372" s="60"/>
      <c r="T372" s="144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2"/>
      <c r="BO372" s="62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">
      <c r="B373" s="61"/>
      <c r="C373" s="61"/>
      <c r="D373" s="61"/>
      <c r="E373" s="61"/>
      <c r="F373" s="61"/>
      <c r="G373" s="61"/>
      <c r="H373" s="61"/>
      <c r="I373" s="60"/>
      <c r="J373" s="144"/>
      <c r="K373" s="60"/>
      <c r="L373" s="144"/>
      <c r="M373" s="60"/>
      <c r="N373" s="144"/>
      <c r="O373" s="60"/>
      <c r="P373" s="144"/>
      <c r="Q373" s="60"/>
      <c r="R373" s="144"/>
      <c r="S373" s="60"/>
      <c r="T373" s="144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2"/>
      <c r="BO373" s="62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">
      <c r="B374" s="61"/>
      <c r="C374" s="61"/>
      <c r="D374" s="61"/>
      <c r="E374" s="61"/>
      <c r="F374" s="61"/>
      <c r="G374" s="61"/>
      <c r="H374" s="61"/>
      <c r="I374" s="60"/>
      <c r="J374" s="144"/>
      <c r="K374" s="60"/>
      <c r="L374" s="144"/>
      <c r="M374" s="60"/>
      <c r="N374" s="144"/>
      <c r="O374" s="60"/>
      <c r="P374" s="144"/>
      <c r="Q374" s="60"/>
      <c r="R374" s="144"/>
      <c r="S374" s="60"/>
      <c r="T374" s="144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2"/>
      <c r="BO374" s="62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">
      <c r="B375" s="61"/>
      <c r="C375" s="61"/>
      <c r="D375" s="61"/>
      <c r="E375" s="61"/>
      <c r="F375" s="61"/>
      <c r="G375" s="61"/>
      <c r="H375" s="61"/>
      <c r="I375" s="60"/>
      <c r="J375" s="144"/>
      <c r="K375" s="60"/>
      <c r="L375" s="144"/>
      <c r="M375" s="60"/>
      <c r="N375" s="144"/>
      <c r="O375" s="60"/>
      <c r="P375" s="144"/>
      <c r="Q375" s="60"/>
      <c r="R375" s="144"/>
      <c r="S375" s="60"/>
      <c r="T375" s="144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2"/>
      <c r="BO375" s="62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">
      <c r="B376" s="61"/>
      <c r="C376" s="61"/>
      <c r="D376" s="61"/>
      <c r="E376" s="61"/>
      <c r="F376" s="61"/>
      <c r="G376" s="61"/>
      <c r="H376" s="61"/>
      <c r="I376" s="60"/>
      <c r="J376" s="144"/>
      <c r="K376" s="60"/>
      <c r="L376" s="144"/>
      <c r="M376" s="60"/>
      <c r="N376" s="144"/>
      <c r="O376" s="60"/>
      <c r="P376" s="144"/>
      <c r="Q376" s="60"/>
      <c r="R376" s="144"/>
      <c r="S376" s="60"/>
      <c r="T376" s="144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2"/>
      <c r="BO376" s="62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">
      <c r="B377" s="61"/>
      <c r="C377" s="61"/>
      <c r="D377" s="61"/>
      <c r="E377" s="61"/>
      <c r="F377" s="61"/>
      <c r="G377" s="61"/>
      <c r="H377" s="61"/>
      <c r="I377" s="60"/>
      <c r="J377" s="144"/>
      <c r="K377" s="60"/>
      <c r="L377" s="144"/>
      <c r="M377" s="60"/>
      <c r="N377" s="144"/>
      <c r="O377" s="60"/>
      <c r="P377" s="144"/>
      <c r="Q377" s="60"/>
      <c r="R377" s="144"/>
      <c r="S377" s="60"/>
      <c r="T377" s="144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2"/>
      <c r="BO377" s="62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">
      <c r="B378" s="61"/>
      <c r="C378" s="61"/>
      <c r="D378" s="61"/>
      <c r="E378" s="61"/>
      <c r="F378" s="61"/>
      <c r="G378" s="61"/>
      <c r="H378" s="61"/>
      <c r="I378" s="60"/>
      <c r="J378" s="144"/>
      <c r="K378" s="60"/>
      <c r="L378" s="144"/>
      <c r="M378" s="60"/>
      <c r="N378" s="144"/>
      <c r="O378" s="60"/>
      <c r="P378" s="144"/>
      <c r="Q378" s="60"/>
      <c r="R378" s="144"/>
      <c r="S378" s="60"/>
      <c r="T378" s="144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2"/>
      <c r="BO378" s="62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">
      <c r="B379" s="61"/>
      <c r="C379" s="61"/>
      <c r="D379" s="61"/>
      <c r="E379" s="61"/>
      <c r="F379" s="61"/>
      <c r="G379" s="61"/>
      <c r="H379" s="61"/>
      <c r="I379" s="60"/>
      <c r="J379" s="144"/>
      <c r="K379" s="60"/>
      <c r="L379" s="144"/>
      <c r="M379" s="60"/>
      <c r="N379" s="144"/>
      <c r="O379" s="60"/>
      <c r="P379" s="144"/>
      <c r="Q379" s="60"/>
      <c r="R379" s="144"/>
      <c r="S379" s="60"/>
      <c r="T379" s="144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2"/>
      <c r="BO379" s="62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">
      <c r="B380" s="61"/>
      <c r="C380" s="61"/>
      <c r="D380" s="61"/>
      <c r="E380" s="61"/>
      <c r="F380" s="61"/>
      <c r="G380" s="61"/>
      <c r="H380" s="61"/>
      <c r="I380" s="60"/>
      <c r="J380" s="144"/>
      <c r="K380" s="60"/>
      <c r="L380" s="144"/>
      <c r="M380" s="60"/>
      <c r="N380" s="144"/>
      <c r="O380" s="60"/>
      <c r="P380" s="144"/>
      <c r="Q380" s="60"/>
      <c r="R380" s="144"/>
      <c r="S380" s="60"/>
      <c r="T380" s="144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2"/>
      <c r="BO380" s="62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">
      <c r="B381" s="61"/>
      <c r="C381" s="61"/>
      <c r="D381" s="61"/>
      <c r="E381" s="61"/>
      <c r="F381" s="61"/>
      <c r="G381" s="61"/>
      <c r="H381" s="61"/>
      <c r="I381" s="60"/>
      <c r="J381" s="144"/>
      <c r="K381" s="60"/>
      <c r="L381" s="144"/>
      <c r="M381" s="60"/>
      <c r="N381" s="144"/>
      <c r="O381" s="60"/>
      <c r="P381" s="144"/>
      <c r="Q381" s="60"/>
      <c r="R381" s="144"/>
      <c r="S381" s="60"/>
      <c r="T381" s="144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2"/>
      <c r="BO381" s="62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">
      <c r="B382" s="61"/>
      <c r="C382" s="61"/>
      <c r="D382" s="61"/>
      <c r="E382" s="61"/>
      <c r="F382" s="61"/>
      <c r="G382" s="61"/>
      <c r="H382" s="61"/>
      <c r="I382" s="60"/>
      <c r="J382" s="144"/>
      <c r="K382" s="60"/>
      <c r="L382" s="144"/>
      <c r="M382" s="60"/>
      <c r="N382" s="144"/>
      <c r="O382" s="60"/>
      <c r="P382" s="144"/>
      <c r="Q382" s="60"/>
      <c r="R382" s="144"/>
      <c r="S382" s="60"/>
      <c r="T382" s="144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2"/>
      <c r="BO382" s="62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">
      <c r="B383" s="61"/>
      <c r="C383" s="61"/>
      <c r="D383" s="61"/>
      <c r="E383" s="61"/>
      <c r="F383" s="61"/>
      <c r="G383" s="61"/>
      <c r="H383" s="61"/>
      <c r="I383" s="60"/>
      <c r="J383" s="144"/>
      <c r="K383" s="60"/>
      <c r="L383" s="144"/>
      <c r="M383" s="60"/>
      <c r="N383" s="144"/>
      <c r="O383" s="60"/>
      <c r="P383" s="144"/>
      <c r="Q383" s="60"/>
      <c r="R383" s="144"/>
      <c r="S383" s="60"/>
      <c r="T383" s="144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2"/>
      <c r="BO383" s="62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">
      <c r="B384" s="61"/>
      <c r="C384" s="61"/>
      <c r="D384" s="61"/>
      <c r="E384" s="61"/>
      <c r="F384" s="61"/>
      <c r="G384" s="61"/>
      <c r="H384" s="61"/>
      <c r="I384" s="60"/>
      <c r="J384" s="144"/>
      <c r="K384" s="60"/>
      <c r="L384" s="144"/>
      <c r="M384" s="60"/>
      <c r="N384" s="144"/>
      <c r="O384" s="60"/>
      <c r="P384" s="144"/>
      <c r="Q384" s="60"/>
      <c r="R384" s="144"/>
      <c r="S384" s="60"/>
      <c r="T384" s="144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2"/>
      <c r="BO384" s="62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">
      <c r="B385" s="61"/>
      <c r="C385" s="61"/>
      <c r="D385" s="61"/>
      <c r="E385" s="61"/>
      <c r="F385" s="61"/>
      <c r="G385" s="61"/>
      <c r="H385" s="61"/>
      <c r="I385" s="60"/>
      <c r="J385" s="144"/>
      <c r="K385" s="60"/>
      <c r="L385" s="144"/>
      <c r="M385" s="60"/>
      <c r="N385" s="144"/>
      <c r="O385" s="60"/>
      <c r="P385" s="144"/>
      <c r="Q385" s="60"/>
      <c r="R385" s="144"/>
      <c r="S385" s="60"/>
      <c r="T385" s="144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2"/>
      <c r="BO385" s="62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">
      <c r="B386" s="61"/>
      <c r="C386" s="61"/>
      <c r="D386" s="61"/>
      <c r="E386" s="61"/>
      <c r="F386" s="61"/>
      <c r="G386" s="61"/>
      <c r="H386" s="61"/>
      <c r="I386" s="60"/>
      <c r="J386" s="144"/>
      <c r="K386" s="60"/>
      <c r="L386" s="144"/>
      <c r="M386" s="60"/>
      <c r="N386" s="144"/>
      <c r="O386" s="60"/>
      <c r="P386" s="144"/>
      <c r="Q386" s="60"/>
      <c r="R386" s="144"/>
      <c r="S386" s="60"/>
      <c r="T386" s="144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2"/>
      <c r="BO386" s="62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">
      <c r="B387" s="61"/>
      <c r="C387" s="61"/>
      <c r="D387" s="61"/>
      <c r="E387" s="61"/>
      <c r="F387" s="61"/>
      <c r="G387" s="61"/>
      <c r="H387" s="61"/>
      <c r="I387" s="60"/>
      <c r="J387" s="144"/>
      <c r="K387" s="60"/>
      <c r="L387" s="144"/>
      <c r="M387" s="60"/>
      <c r="N387" s="144"/>
      <c r="O387" s="60"/>
      <c r="P387" s="144"/>
      <c r="Q387" s="60"/>
      <c r="R387" s="144"/>
      <c r="S387" s="60"/>
      <c r="T387" s="144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2"/>
      <c r="BO387" s="62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">
      <c r="B388" s="61"/>
      <c r="C388" s="61"/>
      <c r="D388" s="61"/>
      <c r="E388" s="61"/>
      <c r="F388" s="61"/>
      <c r="G388" s="61"/>
      <c r="H388" s="61"/>
      <c r="I388" s="60"/>
      <c r="J388" s="144"/>
      <c r="K388" s="60"/>
      <c r="L388" s="144"/>
      <c r="M388" s="60"/>
      <c r="N388" s="144"/>
      <c r="O388" s="60"/>
      <c r="P388" s="144"/>
      <c r="Q388" s="60"/>
      <c r="R388" s="144"/>
      <c r="S388" s="60"/>
      <c r="T388" s="144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2"/>
      <c r="BO388" s="62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">
      <c r="B389" s="61"/>
      <c r="C389" s="61"/>
      <c r="D389" s="61"/>
      <c r="E389" s="61"/>
      <c r="F389" s="61"/>
      <c r="G389" s="61"/>
      <c r="H389" s="61"/>
      <c r="I389" s="60"/>
      <c r="J389" s="144"/>
      <c r="K389" s="60"/>
      <c r="L389" s="144"/>
      <c r="M389" s="60"/>
      <c r="N389" s="144"/>
      <c r="O389" s="60"/>
      <c r="P389" s="144"/>
      <c r="Q389" s="60"/>
      <c r="R389" s="144"/>
      <c r="S389" s="60"/>
      <c r="T389" s="144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2"/>
      <c r="BO389" s="62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">
      <c r="B390" s="61"/>
      <c r="C390" s="61"/>
      <c r="D390" s="61"/>
      <c r="E390" s="61"/>
      <c r="F390" s="61"/>
      <c r="G390" s="61"/>
      <c r="H390" s="61"/>
      <c r="I390" s="60"/>
      <c r="J390" s="144"/>
      <c r="K390" s="60"/>
      <c r="L390" s="144"/>
      <c r="M390" s="60"/>
      <c r="N390" s="144"/>
      <c r="O390" s="60"/>
      <c r="P390" s="144"/>
      <c r="Q390" s="60"/>
      <c r="R390" s="144"/>
      <c r="S390" s="60"/>
      <c r="T390" s="144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2"/>
      <c r="BO390" s="62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">
      <c r="B391" s="61"/>
      <c r="C391" s="61"/>
      <c r="D391" s="61"/>
      <c r="E391" s="61"/>
      <c r="F391" s="61"/>
      <c r="G391" s="61"/>
      <c r="H391" s="61"/>
      <c r="I391" s="60"/>
      <c r="J391" s="144"/>
      <c r="K391" s="60"/>
      <c r="L391" s="144"/>
      <c r="M391" s="60"/>
      <c r="N391" s="144"/>
      <c r="O391" s="60"/>
      <c r="P391" s="144"/>
      <c r="Q391" s="60"/>
      <c r="R391" s="144"/>
      <c r="S391" s="60"/>
      <c r="T391" s="144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2"/>
      <c r="BO391" s="62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">
      <c r="B392" s="61"/>
      <c r="C392" s="61"/>
      <c r="D392" s="61"/>
      <c r="E392" s="61"/>
      <c r="F392" s="61"/>
      <c r="G392" s="61"/>
      <c r="H392" s="61"/>
      <c r="I392" s="60"/>
      <c r="J392" s="144"/>
      <c r="K392" s="60"/>
      <c r="L392" s="144"/>
      <c r="M392" s="60"/>
      <c r="N392" s="144"/>
      <c r="O392" s="60"/>
      <c r="P392" s="144"/>
      <c r="Q392" s="60"/>
      <c r="R392" s="144"/>
      <c r="S392" s="60"/>
      <c r="T392" s="144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2"/>
      <c r="BO392" s="62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">
      <c r="B393" s="61"/>
      <c r="C393" s="61"/>
      <c r="D393" s="61"/>
      <c r="E393" s="61"/>
      <c r="F393" s="61"/>
      <c r="G393" s="61"/>
      <c r="H393" s="61"/>
      <c r="I393" s="60"/>
      <c r="J393" s="144"/>
      <c r="K393" s="60"/>
      <c r="L393" s="144"/>
      <c r="M393" s="60"/>
      <c r="N393" s="144"/>
      <c r="O393" s="60"/>
      <c r="P393" s="144"/>
      <c r="Q393" s="60"/>
      <c r="R393" s="144"/>
      <c r="S393" s="60"/>
      <c r="T393" s="144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2"/>
      <c r="BO393" s="62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">
      <c r="B394" s="61"/>
      <c r="C394" s="61"/>
      <c r="D394" s="61"/>
      <c r="E394" s="61"/>
      <c r="F394" s="61"/>
      <c r="G394" s="61"/>
      <c r="H394" s="61"/>
      <c r="I394" s="60"/>
      <c r="J394" s="144"/>
      <c r="K394" s="60"/>
      <c r="L394" s="144"/>
      <c r="M394" s="60"/>
      <c r="N394" s="144"/>
      <c r="O394" s="60"/>
      <c r="P394" s="144"/>
      <c r="Q394" s="60"/>
      <c r="R394" s="144"/>
      <c r="S394" s="60"/>
      <c r="T394" s="144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2"/>
      <c r="BO394" s="62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">
      <c r="B395" s="61"/>
      <c r="C395" s="61"/>
      <c r="D395" s="61"/>
      <c r="E395" s="61"/>
      <c r="F395" s="61"/>
      <c r="G395" s="61"/>
      <c r="H395" s="61"/>
      <c r="I395" s="60"/>
      <c r="J395" s="144"/>
      <c r="K395" s="60"/>
      <c r="L395" s="144"/>
      <c r="M395" s="60"/>
      <c r="N395" s="144"/>
      <c r="O395" s="60"/>
      <c r="P395" s="144"/>
      <c r="Q395" s="60"/>
      <c r="R395" s="144"/>
      <c r="S395" s="60"/>
      <c r="T395" s="144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2"/>
      <c r="BO395" s="62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">
      <c r="B396" s="61"/>
      <c r="C396" s="61"/>
      <c r="D396" s="61"/>
      <c r="E396" s="61"/>
      <c r="F396" s="61"/>
      <c r="G396" s="61"/>
      <c r="H396" s="61"/>
      <c r="I396" s="60"/>
      <c r="J396" s="144"/>
      <c r="K396" s="60"/>
      <c r="L396" s="144"/>
      <c r="M396" s="60"/>
      <c r="N396" s="144"/>
      <c r="O396" s="60"/>
      <c r="P396" s="144"/>
      <c r="Q396" s="60"/>
      <c r="R396" s="144"/>
      <c r="S396" s="60"/>
      <c r="T396" s="144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2"/>
      <c r="BO396" s="62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">
      <c r="B397" s="61"/>
      <c r="C397" s="61"/>
      <c r="D397" s="61"/>
      <c r="E397" s="61"/>
      <c r="F397" s="61"/>
      <c r="G397" s="61"/>
      <c r="H397" s="61"/>
      <c r="I397" s="60"/>
      <c r="J397" s="144"/>
      <c r="K397" s="60"/>
      <c r="L397" s="144"/>
      <c r="M397" s="60"/>
      <c r="N397" s="144"/>
      <c r="O397" s="60"/>
      <c r="P397" s="144"/>
      <c r="Q397" s="60"/>
      <c r="R397" s="144"/>
      <c r="S397" s="60"/>
      <c r="T397" s="144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2"/>
      <c r="BO397" s="62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">
      <c r="B398" s="61"/>
      <c r="C398" s="61"/>
      <c r="D398" s="61"/>
      <c r="E398" s="61"/>
      <c r="F398" s="61"/>
      <c r="G398" s="61"/>
      <c r="H398" s="61"/>
      <c r="I398" s="60"/>
      <c r="J398" s="144"/>
      <c r="K398" s="60"/>
      <c r="L398" s="144"/>
      <c r="M398" s="60"/>
      <c r="N398" s="144"/>
      <c r="O398" s="60"/>
      <c r="P398" s="144"/>
      <c r="Q398" s="60"/>
      <c r="R398" s="144"/>
      <c r="S398" s="60"/>
      <c r="T398" s="144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2"/>
      <c r="BO398" s="62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">
      <c r="B399" s="61"/>
      <c r="C399" s="61"/>
      <c r="D399" s="61"/>
      <c r="E399" s="61"/>
      <c r="F399" s="61"/>
      <c r="G399" s="61"/>
      <c r="H399" s="61"/>
      <c r="I399" s="60"/>
      <c r="J399" s="144"/>
      <c r="K399" s="60"/>
      <c r="L399" s="144"/>
      <c r="M399" s="60"/>
      <c r="N399" s="144"/>
      <c r="O399" s="60"/>
      <c r="P399" s="144"/>
      <c r="Q399" s="60"/>
      <c r="R399" s="144"/>
      <c r="S399" s="60"/>
      <c r="T399" s="144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2"/>
      <c r="BO399" s="62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">
      <c r="B400" s="61"/>
      <c r="C400" s="61"/>
      <c r="D400" s="61"/>
      <c r="E400" s="61"/>
      <c r="F400" s="61"/>
      <c r="G400" s="61"/>
      <c r="H400" s="61"/>
      <c r="I400" s="60"/>
      <c r="J400" s="144"/>
      <c r="K400" s="60"/>
      <c r="L400" s="144"/>
      <c r="M400" s="60"/>
      <c r="N400" s="144"/>
      <c r="O400" s="60"/>
      <c r="P400" s="144"/>
      <c r="Q400" s="60"/>
      <c r="R400" s="144"/>
      <c r="S400" s="60"/>
      <c r="T400" s="144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2"/>
      <c r="BO400" s="62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">
      <c r="B401" s="61"/>
      <c r="C401" s="61"/>
      <c r="D401" s="61"/>
      <c r="E401" s="61"/>
      <c r="F401" s="61"/>
      <c r="G401" s="61"/>
      <c r="H401" s="61"/>
      <c r="I401" s="60"/>
      <c r="J401" s="144"/>
      <c r="K401" s="60"/>
      <c r="L401" s="144"/>
      <c r="M401" s="60"/>
      <c r="N401" s="144"/>
      <c r="O401" s="60"/>
      <c r="P401" s="144"/>
      <c r="Q401" s="60"/>
      <c r="R401" s="144"/>
      <c r="S401" s="60"/>
      <c r="T401" s="144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2"/>
      <c r="BO401" s="62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">
      <c r="B402" s="61"/>
      <c r="C402" s="61"/>
      <c r="D402" s="61"/>
      <c r="E402" s="61"/>
      <c r="F402" s="61"/>
      <c r="G402" s="61"/>
      <c r="H402" s="61"/>
      <c r="I402" s="60"/>
      <c r="J402" s="144"/>
      <c r="K402" s="60"/>
      <c r="L402" s="144"/>
      <c r="M402" s="60"/>
      <c r="N402" s="144"/>
      <c r="O402" s="60"/>
      <c r="P402" s="144"/>
      <c r="Q402" s="60"/>
      <c r="R402" s="144"/>
      <c r="S402" s="60"/>
      <c r="T402" s="144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2"/>
      <c r="BO402" s="62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">
      <c r="B403" s="61"/>
      <c r="C403" s="61"/>
      <c r="D403" s="61"/>
      <c r="E403" s="61"/>
      <c r="F403" s="61"/>
      <c r="G403" s="61"/>
      <c r="H403" s="61"/>
      <c r="I403" s="60"/>
      <c r="J403" s="144"/>
      <c r="K403" s="60"/>
      <c r="L403" s="144"/>
      <c r="M403" s="60"/>
      <c r="N403" s="144"/>
      <c r="O403" s="60"/>
      <c r="P403" s="144"/>
      <c r="Q403" s="60"/>
      <c r="R403" s="144"/>
      <c r="S403" s="60"/>
      <c r="T403" s="144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2"/>
      <c r="BO403" s="62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">
      <c r="B404" s="61"/>
      <c r="C404" s="61"/>
      <c r="D404" s="61"/>
      <c r="E404" s="61"/>
      <c r="F404" s="61"/>
      <c r="G404" s="61"/>
      <c r="H404" s="61"/>
      <c r="I404" s="60"/>
      <c r="J404" s="144"/>
      <c r="K404" s="60"/>
      <c r="L404" s="144"/>
      <c r="M404" s="60"/>
      <c r="N404" s="144"/>
      <c r="O404" s="60"/>
      <c r="P404" s="144"/>
      <c r="Q404" s="60"/>
      <c r="R404" s="144"/>
      <c r="S404" s="60"/>
      <c r="T404" s="144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2"/>
      <c r="BO404" s="62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">
      <c r="B405" s="61"/>
      <c r="C405" s="61"/>
      <c r="D405" s="61"/>
      <c r="E405" s="61"/>
      <c r="F405" s="61"/>
      <c r="G405" s="61"/>
      <c r="H405" s="61"/>
      <c r="I405" s="60"/>
      <c r="J405" s="144"/>
      <c r="K405" s="60"/>
      <c r="L405" s="144"/>
      <c r="M405" s="60"/>
      <c r="N405" s="144"/>
      <c r="O405" s="60"/>
      <c r="P405" s="144"/>
      <c r="Q405" s="60"/>
      <c r="R405" s="144"/>
      <c r="S405" s="60"/>
      <c r="T405" s="144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2"/>
      <c r="BO405" s="62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">
      <c r="B406" s="61"/>
      <c r="C406" s="61"/>
      <c r="D406" s="61"/>
      <c r="E406" s="61"/>
      <c r="F406" s="61"/>
      <c r="G406" s="61"/>
      <c r="H406" s="61"/>
      <c r="I406" s="60"/>
      <c r="J406" s="144"/>
      <c r="K406" s="60"/>
      <c r="L406" s="144"/>
      <c r="M406" s="60"/>
      <c r="N406" s="144"/>
      <c r="O406" s="60"/>
      <c r="P406" s="144"/>
      <c r="Q406" s="60"/>
      <c r="R406" s="144"/>
      <c r="S406" s="60"/>
      <c r="T406" s="144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2"/>
      <c r="BO406" s="62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">
      <c r="B407" s="61"/>
      <c r="C407" s="61"/>
      <c r="D407" s="61"/>
      <c r="E407" s="61"/>
      <c r="F407" s="61"/>
      <c r="G407" s="61"/>
      <c r="H407" s="61"/>
      <c r="I407" s="60"/>
      <c r="J407" s="144"/>
      <c r="K407" s="60"/>
      <c r="L407" s="144"/>
      <c r="M407" s="60"/>
      <c r="N407" s="144"/>
      <c r="O407" s="60"/>
      <c r="P407" s="144"/>
      <c r="Q407" s="60"/>
      <c r="R407" s="144"/>
      <c r="S407" s="60"/>
      <c r="T407" s="144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2"/>
      <c r="BO407" s="62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">
      <c r="B408" s="61"/>
      <c r="C408" s="61"/>
      <c r="D408" s="61"/>
      <c r="E408" s="61"/>
      <c r="F408" s="61"/>
      <c r="G408" s="61"/>
      <c r="H408" s="61"/>
      <c r="I408" s="60"/>
      <c r="J408" s="144"/>
      <c r="K408" s="60"/>
      <c r="L408" s="144"/>
      <c r="M408" s="60"/>
      <c r="N408" s="144"/>
      <c r="O408" s="60"/>
      <c r="P408" s="144"/>
      <c r="Q408" s="60"/>
      <c r="R408" s="144"/>
      <c r="S408" s="60"/>
      <c r="T408" s="144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2"/>
      <c r="BO408" s="62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">
      <c r="B409" s="61"/>
      <c r="C409" s="61"/>
      <c r="D409" s="61"/>
      <c r="E409" s="61"/>
      <c r="F409" s="61"/>
      <c r="G409" s="61"/>
      <c r="H409" s="61"/>
      <c r="I409" s="60"/>
      <c r="J409" s="144"/>
      <c r="K409" s="60"/>
      <c r="L409" s="144"/>
      <c r="M409" s="60"/>
      <c r="N409" s="144"/>
      <c r="O409" s="60"/>
      <c r="P409" s="144"/>
      <c r="Q409" s="60"/>
      <c r="R409" s="144"/>
      <c r="S409" s="60"/>
      <c r="T409" s="144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2"/>
      <c r="BO409" s="62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">
      <c r="B410" s="61"/>
      <c r="C410" s="61"/>
      <c r="D410" s="61"/>
      <c r="E410" s="61"/>
      <c r="F410" s="61"/>
      <c r="G410" s="61"/>
      <c r="H410" s="61"/>
      <c r="I410" s="60"/>
      <c r="J410" s="144"/>
      <c r="K410" s="60"/>
      <c r="L410" s="144"/>
      <c r="M410" s="60"/>
      <c r="N410" s="144"/>
      <c r="O410" s="60"/>
      <c r="P410" s="144"/>
      <c r="Q410" s="60"/>
      <c r="R410" s="144"/>
      <c r="S410" s="60"/>
      <c r="T410" s="144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2"/>
      <c r="BO410" s="62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">
      <c r="B411" s="61"/>
      <c r="C411" s="61"/>
      <c r="D411" s="61"/>
      <c r="E411" s="61"/>
      <c r="F411" s="61"/>
      <c r="G411" s="61"/>
      <c r="H411" s="61"/>
      <c r="I411" s="60"/>
      <c r="J411" s="144"/>
      <c r="K411" s="60"/>
      <c r="L411" s="144"/>
      <c r="M411" s="60"/>
      <c r="N411" s="144"/>
      <c r="O411" s="60"/>
      <c r="P411" s="144"/>
      <c r="Q411" s="60"/>
      <c r="R411" s="144"/>
      <c r="S411" s="60"/>
      <c r="T411" s="144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2"/>
      <c r="BO411" s="62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">
      <c r="B412" s="61"/>
      <c r="C412" s="61"/>
      <c r="D412" s="61"/>
      <c r="E412" s="61"/>
      <c r="F412" s="61"/>
      <c r="G412" s="61"/>
      <c r="H412" s="61"/>
      <c r="I412" s="60"/>
      <c r="J412" s="144"/>
      <c r="K412" s="60"/>
      <c r="L412" s="144"/>
      <c r="M412" s="60"/>
      <c r="N412" s="144"/>
      <c r="O412" s="60"/>
      <c r="P412" s="144"/>
      <c r="Q412" s="60"/>
      <c r="R412" s="144"/>
      <c r="S412" s="60"/>
      <c r="T412" s="144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2"/>
      <c r="BO412" s="62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">
      <c r="B413" s="61"/>
      <c r="C413" s="61"/>
      <c r="D413" s="61"/>
      <c r="E413" s="61"/>
      <c r="F413" s="61"/>
      <c r="G413" s="61"/>
      <c r="H413" s="61"/>
      <c r="I413" s="60"/>
      <c r="J413" s="144"/>
      <c r="K413" s="60"/>
      <c r="L413" s="144"/>
      <c r="M413" s="60"/>
      <c r="N413" s="144"/>
      <c r="O413" s="60"/>
      <c r="P413" s="144"/>
      <c r="Q413" s="60"/>
      <c r="R413" s="144"/>
      <c r="S413" s="60"/>
      <c r="T413" s="144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2"/>
      <c r="BO413" s="62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">
      <c r="B414" s="61"/>
      <c r="C414" s="61"/>
      <c r="D414" s="61"/>
      <c r="E414" s="61"/>
      <c r="F414" s="61"/>
      <c r="G414" s="61"/>
      <c r="H414" s="61"/>
      <c r="I414" s="60"/>
      <c r="J414" s="144"/>
      <c r="K414" s="60"/>
      <c r="L414" s="144"/>
      <c r="M414" s="60"/>
      <c r="N414" s="144"/>
      <c r="O414" s="60"/>
      <c r="P414" s="144"/>
      <c r="Q414" s="60"/>
      <c r="R414" s="144"/>
      <c r="S414" s="60"/>
      <c r="T414" s="144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2"/>
      <c r="BO414" s="62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">
      <c r="B415" s="61"/>
      <c r="C415" s="61"/>
      <c r="D415" s="61"/>
      <c r="E415" s="61"/>
      <c r="F415" s="61"/>
      <c r="G415" s="61"/>
      <c r="H415" s="61"/>
      <c r="I415" s="60"/>
      <c r="J415" s="144"/>
      <c r="K415" s="60"/>
      <c r="L415" s="144"/>
      <c r="M415" s="60"/>
      <c r="N415" s="144"/>
      <c r="O415" s="60"/>
      <c r="P415" s="144"/>
      <c r="Q415" s="60"/>
      <c r="R415" s="144"/>
      <c r="S415" s="60"/>
      <c r="T415" s="144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2"/>
      <c r="BO415" s="62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">
      <c r="B416" s="61"/>
      <c r="C416" s="61"/>
      <c r="D416" s="61"/>
      <c r="E416" s="61"/>
      <c r="F416" s="61"/>
      <c r="G416" s="61"/>
      <c r="H416" s="61"/>
      <c r="I416" s="60"/>
      <c r="J416" s="144"/>
      <c r="K416" s="60"/>
      <c r="L416" s="144"/>
      <c r="M416" s="60"/>
      <c r="N416" s="144"/>
      <c r="O416" s="60"/>
      <c r="P416" s="144"/>
      <c r="Q416" s="60"/>
      <c r="R416" s="144"/>
      <c r="S416" s="60"/>
      <c r="T416" s="144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2"/>
      <c r="BO416" s="62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">
      <c r="B417" s="61"/>
      <c r="C417" s="61"/>
      <c r="D417" s="61"/>
      <c r="E417" s="61"/>
      <c r="F417" s="61"/>
      <c r="G417" s="61"/>
      <c r="H417" s="61"/>
      <c r="I417" s="60"/>
      <c r="J417" s="144"/>
      <c r="K417" s="60"/>
      <c r="L417" s="144"/>
      <c r="M417" s="60"/>
      <c r="N417" s="144"/>
      <c r="O417" s="60"/>
      <c r="P417" s="144"/>
      <c r="Q417" s="60"/>
      <c r="R417" s="144"/>
      <c r="S417" s="60"/>
      <c r="T417" s="144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2"/>
      <c r="BO417" s="62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">
      <c r="B418" s="61"/>
      <c r="C418" s="61"/>
      <c r="D418" s="61"/>
      <c r="E418" s="61"/>
      <c r="F418" s="61"/>
      <c r="G418" s="61"/>
      <c r="H418" s="61"/>
      <c r="I418" s="60"/>
      <c r="J418" s="144"/>
      <c r="K418" s="60"/>
      <c r="L418" s="144"/>
      <c r="M418" s="60"/>
      <c r="N418" s="144"/>
      <c r="O418" s="60"/>
      <c r="P418" s="144"/>
      <c r="Q418" s="60"/>
      <c r="R418" s="144"/>
      <c r="S418" s="60"/>
      <c r="T418" s="144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2"/>
      <c r="BO418" s="62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">
      <c r="B419" s="61"/>
      <c r="C419" s="61"/>
      <c r="D419" s="61"/>
      <c r="E419" s="61"/>
      <c r="F419" s="61"/>
      <c r="G419" s="61"/>
      <c r="H419" s="61"/>
      <c r="I419" s="60"/>
      <c r="J419" s="144"/>
      <c r="K419" s="60"/>
      <c r="L419" s="144"/>
      <c r="M419" s="60"/>
      <c r="N419" s="144"/>
      <c r="O419" s="60"/>
      <c r="P419" s="144"/>
      <c r="Q419" s="60"/>
      <c r="R419" s="144"/>
      <c r="S419" s="60"/>
      <c r="T419" s="144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2"/>
      <c r="BO419" s="62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">
      <c r="B420" s="61"/>
      <c r="C420" s="61"/>
      <c r="D420" s="61"/>
      <c r="E420" s="61"/>
      <c r="F420" s="61"/>
      <c r="G420" s="61"/>
      <c r="H420" s="61"/>
      <c r="I420" s="60"/>
      <c r="J420" s="144"/>
      <c r="K420" s="60"/>
      <c r="L420" s="144"/>
      <c r="M420" s="60"/>
      <c r="N420" s="144"/>
      <c r="O420" s="60"/>
      <c r="P420" s="144"/>
      <c r="Q420" s="60"/>
      <c r="R420" s="144"/>
      <c r="S420" s="60"/>
      <c r="T420" s="144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2"/>
      <c r="BO420" s="62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">
      <c r="B421" s="61"/>
      <c r="C421" s="61"/>
      <c r="D421" s="61"/>
      <c r="E421" s="61"/>
      <c r="F421" s="61"/>
      <c r="G421" s="61"/>
      <c r="H421" s="61"/>
      <c r="I421" s="60"/>
      <c r="J421" s="144"/>
      <c r="K421" s="60"/>
      <c r="L421" s="144"/>
      <c r="M421" s="60"/>
      <c r="N421" s="144"/>
      <c r="O421" s="60"/>
      <c r="P421" s="144"/>
      <c r="Q421" s="60"/>
      <c r="R421" s="144"/>
      <c r="S421" s="60"/>
      <c r="T421" s="144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2"/>
      <c r="BO421" s="62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">
      <c r="B422" s="61"/>
      <c r="C422" s="61"/>
      <c r="D422" s="61"/>
      <c r="E422" s="61"/>
      <c r="F422" s="61"/>
      <c r="G422" s="61"/>
      <c r="H422" s="61"/>
      <c r="I422" s="60"/>
      <c r="J422" s="144"/>
      <c r="K422" s="60"/>
      <c r="L422" s="144"/>
      <c r="M422" s="60"/>
      <c r="N422" s="144"/>
      <c r="O422" s="60"/>
      <c r="P422" s="144"/>
      <c r="Q422" s="60"/>
      <c r="R422" s="144"/>
      <c r="S422" s="60"/>
      <c r="T422" s="144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2"/>
      <c r="BO422" s="62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">
      <c r="B423" s="61"/>
      <c r="C423" s="61"/>
      <c r="D423" s="61"/>
      <c r="E423" s="61"/>
      <c r="F423" s="61"/>
      <c r="G423" s="61"/>
      <c r="H423" s="61"/>
      <c r="I423" s="60"/>
      <c r="J423" s="144"/>
      <c r="K423" s="60"/>
      <c r="L423" s="144"/>
      <c r="M423" s="60"/>
      <c r="N423" s="144"/>
      <c r="O423" s="60"/>
      <c r="P423" s="144"/>
      <c r="Q423" s="60"/>
      <c r="R423" s="144"/>
      <c r="S423" s="60"/>
      <c r="T423" s="144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2"/>
      <c r="BO423" s="62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">
      <c r="B424" s="61"/>
      <c r="C424" s="61"/>
      <c r="D424" s="61"/>
      <c r="E424" s="61"/>
      <c r="F424" s="61"/>
      <c r="G424" s="61"/>
      <c r="H424" s="61"/>
      <c r="I424" s="60"/>
      <c r="J424" s="144"/>
      <c r="K424" s="60"/>
      <c r="L424" s="144"/>
      <c r="M424" s="60"/>
      <c r="N424" s="144"/>
      <c r="O424" s="60"/>
      <c r="P424" s="144"/>
      <c r="Q424" s="60"/>
      <c r="R424" s="144"/>
      <c r="S424" s="60"/>
      <c r="T424" s="144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2"/>
      <c r="BO424" s="62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">
      <c r="B425" s="61"/>
      <c r="C425" s="61"/>
      <c r="D425" s="61"/>
      <c r="E425" s="61"/>
      <c r="F425" s="61"/>
      <c r="G425" s="61"/>
      <c r="H425" s="61"/>
      <c r="I425" s="60"/>
      <c r="J425" s="144"/>
      <c r="K425" s="60"/>
      <c r="L425" s="144"/>
      <c r="M425" s="60"/>
      <c r="N425" s="144"/>
      <c r="O425" s="60"/>
      <c r="P425" s="144"/>
      <c r="Q425" s="60"/>
      <c r="R425" s="144"/>
      <c r="S425" s="60"/>
      <c r="T425" s="144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2"/>
      <c r="BO425" s="62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">
      <c r="B426" s="61"/>
      <c r="C426" s="61"/>
      <c r="D426" s="61"/>
      <c r="E426" s="61"/>
      <c r="F426" s="61"/>
      <c r="G426" s="61"/>
      <c r="H426" s="61"/>
      <c r="I426" s="60"/>
      <c r="J426" s="144"/>
      <c r="K426" s="60"/>
      <c r="L426" s="144"/>
      <c r="M426" s="60"/>
      <c r="N426" s="144"/>
      <c r="O426" s="60"/>
      <c r="P426" s="144"/>
      <c r="Q426" s="60"/>
      <c r="R426" s="144"/>
      <c r="S426" s="60"/>
      <c r="T426" s="144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2"/>
      <c r="BO426" s="62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">
      <c r="B427" s="61"/>
      <c r="C427" s="61"/>
      <c r="D427" s="61"/>
      <c r="E427" s="61"/>
      <c r="F427" s="61"/>
      <c r="G427" s="61"/>
      <c r="H427" s="61"/>
      <c r="I427" s="60"/>
      <c r="J427" s="144"/>
      <c r="K427" s="60"/>
      <c r="L427" s="144"/>
      <c r="M427" s="60"/>
      <c r="N427" s="144"/>
      <c r="O427" s="60"/>
      <c r="P427" s="144"/>
      <c r="Q427" s="60"/>
      <c r="R427" s="144"/>
      <c r="S427" s="60"/>
      <c r="T427" s="144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2"/>
      <c r="BO427" s="62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">
      <c r="B428" s="61"/>
      <c r="C428" s="61"/>
      <c r="D428" s="61"/>
      <c r="E428" s="61"/>
      <c r="F428" s="61"/>
      <c r="G428" s="61"/>
      <c r="H428" s="61"/>
      <c r="I428" s="60"/>
      <c r="J428" s="144"/>
      <c r="K428" s="60"/>
      <c r="L428" s="144"/>
      <c r="M428" s="60"/>
      <c r="N428" s="144"/>
      <c r="O428" s="60"/>
      <c r="P428" s="144"/>
      <c r="Q428" s="60"/>
      <c r="R428" s="144"/>
      <c r="S428" s="60"/>
      <c r="T428" s="144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2"/>
      <c r="BO428" s="62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">
      <c r="B429" s="61"/>
      <c r="C429" s="61"/>
      <c r="D429" s="61"/>
      <c r="E429" s="61"/>
      <c r="F429" s="61"/>
      <c r="G429" s="61"/>
      <c r="H429" s="61"/>
      <c r="I429" s="60"/>
      <c r="J429" s="144"/>
      <c r="K429" s="60"/>
      <c r="L429" s="144"/>
      <c r="M429" s="60"/>
      <c r="N429" s="144"/>
      <c r="O429" s="60"/>
      <c r="P429" s="144"/>
      <c r="Q429" s="60"/>
      <c r="R429" s="144"/>
      <c r="S429" s="60"/>
      <c r="T429" s="144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2"/>
      <c r="BO429" s="62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">
      <c r="B430" s="61"/>
      <c r="C430" s="61"/>
      <c r="D430" s="61"/>
      <c r="E430" s="61"/>
      <c r="F430" s="61"/>
      <c r="G430" s="61"/>
      <c r="H430" s="61"/>
      <c r="I430" s="60"/>
      <c r="J430" s="144"/>
      <c r="K430" s="60"/>
      <c r="L430" s="144"/>
      <c r="M430" s="60"/>
      <c r="N430" s="144"/>
      <c r="O430" s="60"/>
      <c r="P430" s="144"/>
      <c r="Q430" s="60"/>
      <c r="R430" s="144"/>
      <c r="S430" s="60"/>
      <c r="T430" s="144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2"/>
      <c r="BO430" s="62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">
      <c r="B431" s="61"/>
      <c r="C431" s="61"/>
      <c r="D431" s="61"/>
      <c r="E431" s="61"/>
      <c r="F431" s="61"/>
      <c r="G431" s="61"/>
      <c r="H431" s="61"/>
      <c r="I431" s="60"/>
      <c r="J431" s="144"/>
      <c r="K431" s="60"/>
      <c r="L431" s="144"/>
      <c r="M431" s="60"/>
      <c r="N431" s="144"/>
      <c r="O431" s="60"/>
      <c r="P431" s="144"/>
      <c r="Q431" s="60"/>
      <c r="R431" s="144"/>
      <c r="S431" s="60"/>
      <c r="T431" s="144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2"/>
      <c r="BO431" s="62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">
      <c r="B432" s="61"/>
      <c r="C432" s="61"/>
      <c r="D432" s="61"/>
      <c r="E432" s="61"/>
      <c r="F432" s="61"/>
      <c r="G432" s="61"/>
      <c r="H432" s="61"/>
      <c r="I432" s="60"/>
      <c r="J432" s="144"/>
      <c r="K432" s="60"/>
      <c r="L432" s="144"/>
      <c r="M432" s="60"/>
      <c r="N432" s="144"/>
      <c r="O432" s="60"/>
      <c r="P432" s="144"/>
      <c r="Q432" s="60"/>
      <c r="R432" s="144"/>
      <c r="S432" s="60"/>
      <c r="T432" s="144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2"/>
      <c r="BO432" s="62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">
      <c r="B433" s="61"/>
      <c r="C433" s="61"/>
      <c r="D433" s="61"/>
      <c r="E433" s="61"/>
      <c r="F433" s="61"/>
      <c r="G433" s="61"/>
      <c r="H433" s="61"/>
      <c r="I433" s="60"/>
      <c r="J433" s="144"/>
      <c r="K433" s="60"/>
      <c r="L433" s="144"/>
      <c r="M433" s="60"/>
      <c r="N433" s="144"/>
      <c r="O433" s="60"/>
      <c r="P433" s="144"/>
      <c r="Q433" s="60"/>
      <c r="R433" s="144"/>
      <c r="S433" s="60"/>
      <c r="T433" s="144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2"/>
      <c r="BO433" s="62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">
      <c r="B434" s="61"/>
      <c r="C434" s="61"/>
      <c r="D434" s="61"/>
      <c r="E434" s="61"/>
      <c r="F434" s="61"/>
      <c r="G434" s="61"/>
      <c r="H434" s="61"/>
      <c r="I434" s="60"/>
      <c r="J434" s="144"/>
      <c r="K434" s="60"/>
      <c r="L434" s="144"/>
      <c r="M434" s="60"/>
      <c r="N434" s="144"/>
      <c r="O434" s="60"/>
      <c r="P434" s="144"/>
      <c r="Q434" s="60"/>
      <c r="R434" s="144"/>
      <c r="S434" s="60"/>
      <c r="T434" s="144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2"/>
      <c r="BO434" s="62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">
      <c r="B435" s="61"/>
      <c r="C435" s="61"/>
      <c r="D435" s="61"/>
      <c r="E435" s="61"/>
      <c r="F435" s="61"/>
      <c r="G435" s="61"/>
      <c r="H435" s="61"/>
      <c r="I435" s="60"/>
      <c r="J435" s="144"/>
      <c r="K435" s="60"/>
      <c r="L435" s="144"/>
      <c r="M435" s="60"/>
      <c r="N435" s="144"/>
      <c r="O435" s="60"/>
      <c r="P435" s="144"/>
      <c r="Q435" s="60"/>
      <c r="R435" s="144"/>
      <c r="S435" s="60"/>
      <c r="T435" s="144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2"/>
      <c r="BO435" s="62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">
      <c r="B436" s="61"/>
      <c r="C436" s="61"/>
      <c r="D436" s="61"/>
      <c r="E436" s="61"/>
      <c r="F436" s="61"/>
      <c r="G436" s="61"/>
      <c r="H436" s="61"/>
      <c r="I436" s="60"/>
      <c r="J436" s="144"/>
      <c r="K436" s="60"/>
      <c r="L436" s="144"/>
      <c r="M436" s="60"/>
      <c r="N436" s="144"/>
      <c r="O436" s="60"/>
      <c r="P436" s="144"/>
      <c r="Q436" s="60"/>
      <c r="R436" s="144"/>
      <c r="S436" s="60"/>
      <c r="T436" s="144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2"/>
      <c r="BO436" s="62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">
      <c r="B437" s="61"/>
      <c r="C437" s="61"/>
      <c r="D437" s="61"/>
      <c r="E437" s="61"/>
      <c r="F437" s="61"/>
      <c r="G437" s="61"/>
      <c r="H437" s="61"/>
      <c r="I437" s="60"/>
      <c r="J437" s="144"/>
      <c r="K437" s="60"/>
      <c r="L437" s="144"/>
      <c r="M437" s="60"/>
      <c r="N437" s="144"/>
      <c r="O437" s="60"/>
      <c r="P437" s="144"/>
      <c r="Q437" s="60"/>
      <c r="R437" s="144"/>
      <c r="S437" s="60"/>
      <c r="T437" s="144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2"/>
      <c r="BO437" s="62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">
      <c r="B438" s="61"/>
      <c r="C438" s="61"/>
      <c r="D438" s="61"/>
      <c r="E438" s="61"/>
      <c r="F438" s="61"/>
      <c r="G438" s="61"/>
      <c r="H438" s="61"/>
      <c r="I438" s="60"/>
      <c r="J438" s="144"/>
      <c r="K438" s="60"/>
      <c r="L438" s="144"/>
      <c r="M438" s="60"/>
      <c r="N438" s="144"/>
      <c r="O438" s="60"/>
      <c r="P438" s="144"/>
      <c r="Q438" s="60"/>
      <c r="R438" s="144"/>
      <c r="S438" s="60"/>
      <c r="T438" s="144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2"/>
      <c r="BO438" s="62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">
      <c r="B439" s="61"/>
      <c r="C439" s="61"/>
      <c r="D439" s="61"/>
      <c r="E439" s="61"/>
      <c r="F439" s="61"/>
      <c r="G439" s="61"/>
      <c r="H439" s="61"/>
      <c r="I439" s="60"/>
      <c r="J439" s="144"/>
      <c r="K439" s="60"/>
      <c r="L439" s="144"/>
      <c r="M439" s="60"/>
      <c r="N439" s="144"/>
      <c r="O439" s="60"/>
      <c r="P439" s="144"/>
      <c r="Q439" s="60"/>
      <c r="R439" s="144"/>
      <c r="S439" s="60"/>
      <c r="T439" s="144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2"/>
      <c r="BO439" s="62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">
      <c r="B440" s="61"/>
      <c r="C440" s="61"/>
      <c r="D440" s="61"/>
      <c r="E440" s="61"/>
      <c r="F440" s="61"/>
      <c r="G440" s="61"/>
      <c r="H440" s="61"/>
      <c r="I440" s="60"/>
      <c r="J440" s="144"/>
      <c r="K440" s="60"/>
      <c r="L440" s="144"/>
      <c r="M440" s="60"/>
      <c r="N440" s="144"/>
      <c r="O440" s="60"/>
      <c r="P440" s="144"/>
      <c r="Q440" s="60"/>
      <c r="R440" s="144"/>
      <c r="S440" s="60"/>
      <c r="T440" s="144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2"/>
      <c r="BO440" s="62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">
      <c r="B441" s="61"/>
      <c r="C441" s="61"/>
      <c r="D441" s="61"/>
      <c r="E441" s="61"/>
      <c r="F441" s="61"/>
      <c r="G441" s="61"/>
      <c r="H441" s="61"/>
      <c r="I441" s="60"/>
      <c r="J441" s="144"/>
      <c r="K441" s="60"/>
      <c r="L441" s="144"/>
      <c r="M441" s="60"/>
      <c r="N441" s="144"/>
      <c r="O441" s="60"/>
      <c r="P441" s="144"/>
      <c r="Q441" s="60"/>
      <c r="R441" s="144"/>
      <c r="S441" s="60"/>
      <c r="T441" s="144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2"/>
      <c r="BO441" s="62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">
      <c r="B442" s="61"/>
      <c r="C442" s="61"/>
      <c r="D442" s="61"/>
      <c r="E442" s="61"/>
      <c r="F442" s="61"/>
      <c r="G442" s="61"/>
      <c r="H442" s="61"/>
      <c r="I442" s="60"/>
      <c r="J442" s="144"/>
      <c r="K442" s="60"/>
      <c r="L442" s="144"/>
      <c r="M442" s="60"/>
      <c r="N442" s="144"/>
      <c r="O442" s="60"/>
      <c r="P442" s="144"/>
      <c r="Q442" s="60"/>
      <c r="R442" s="144"/>
      <c r="S442" s="60"/>
      <c r="T442" s="144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2"/>
      <c r="BO442" s="62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">
      <c r="B443" s="61"/>
      <c r="C443" s="61"/>
      <c r="D443" s="61"/>
      <c r="E443" s="61"/>
      <c r="F443" s="61"/>
      <c r="G443" s="61"/>
      <c r="H443" s="61"/>
      <c r="I443" s="60"/>
      <c r="J443" s="144"/>
      <c r="K443" s="60"/>
      <c r="L443" s="144"/>
      <c r="M443" s="60"/>
      <c r="N443" s="144"/>
      <c r="O443" s="60"/>
      <c r="P443" s="144"/>
      <c r="Q443" s="60"/>
      <c r="R443" s="144"/>
      <c r="S443" s="60"/>
      <c r="T443" s="144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2"/>
      <c r="BO443" s="62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">
      <c r="B444" s="61"/>
      <c r="C444" s="61"/>
      <c r="D444" s="61"/>
      <c r="E444" s="61"/>
      <c r="F444" s="61"/>
      <c r="G444" s="61"/>
      <c r="H444" s="61"/>
      <c r="I444" s="60"/>
      <c r="J444" s="144"/>
      <c r="K444" s="60"/>
      <c r="L444" s="144"/>
      <c r="M444" s="60"/>
      <c r="N444" s="144"/>
      <c r="O444" s="60"/>
      <c r="P444" s="144"/>
      <c r="Q444" s="60"/>
      <c r="R444" s="144"/>
      <c r="S444" s="60"/>
      <c r="T444" s="144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2"/>
      <c r="BO444" s="62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">
      <c r="B445" s="61"/>
      <c r="C445" s="61"/>
      <c r="D445" s="61"/>
      <c r="E445" s="61"/>
      <c r="F445" s="61"/>
      <c r="G445" s="61"/>
      <c r="H445" s="61"/>
      <c r="I445" s="60"/>
      <c r="J445" s="144"/>
      <c r="K445" s="60"/>
      <c r="L445" s="144"/>
      <c r="M445" s="60"/>
      <c r="N445" s="144"/>
      <c r="O445" s="60"/>
      <c r="P445" s="144"/>
      <c r="Q445" s="60"/>
      <c r="R445" s="144"/>
      <c r="S445" s="60"/>
      <c r="T445" s="144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2"/>
      <c r="BO445" s="62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">
      <c r="B446" s="61"/>
      <c r="C446" s="61"/>
      <c r="D446" s="61"/>
      <c r="E446" s="61"/>
      <c r="F446" s="61"/>
      <c r="G446" s="61"/>
      <c r="H446" s="61"/>
      <c r="I446" s="60"/>
      <c r="J446" s="144"/>
      <c r="K446" s="60"/>
      <c r="L446" s="144"/>
      <c r="M446" s="60"/>
      <c r="N446" s="144"/>
      <c r="O446" s="60"/>
      <c r="P446" s="144"/>
      <c r="Q446" s="60"/>
      <c r="R446" s="144"/>
      <c r="S446" s="60"/>
      <c r="T446" s="144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2"/>
      <c r="BO446" s="62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">
      <c r="B447" s="61"/>
      <c r="C447" s="61"/>
      <c r="D447" s="61"/>
      <c r="E447" s="61"/>
      <c r="F447" s="61"/>
      <c r="G447" s="61"/>
      <c r="H447" s="61"/>
      <c r="I447" s="60"/>
      <c r="J447" s="144"/>
      <c r="K447" s="60"/>
      <c r="L447" s="144"/>
      <c r="M447" s="60"/>
      <c r="N447" s="144"/>
      <c r="O447" s="60"/>
      <c r="P447" s="144"/>
      <c r="Q447" s="60"/>
      <c r="R447" s="144"/>
      <c r="S447" s="60"/>
      <c r="T447" s="144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2"/>
      <c r="BO447" s="62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">
      <c r="B448" s="61"/>
      <c r="C448" s="61"/>
      <c r="D448" s="61"/>
      <c r="E448" s="61"/>
      <c r="F448" s="61"/>
      <c r="G448" s="61"/>
      <c r="H448" s="61"/>
      <c r="I448" s="60"/>
      <c r="J448" s="144"/>
      <c r="K448" s="60"/>
      <c r="L448" s="144"/>
      <c r="M448" s="60"/>
      <c r="N448" s="144"/>
      <c r="O448" s="60"/>
      <c r="P448" s="144"/>
      <c r="Q448" s="60"/>
      <c r="R448" s="144"/>
      <c r="S448" s="60"/>
      <c r="T448" s="144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2"/>
      <c r="BO448" s="62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">
      <c r="B449" s="61"/>
      <c r="C449" s="61"/>
      <c r="D449" s="61"/>
      <c r="E449" s="61"/>
      <c r="F449" s="61"/>
      <c r="G449" s="61"/>
      <c r="H449" s="61"/>
      <c r="I449" s="60"/>
      <c r="J449" s="144"/>
      <c r="K449" s="60"/>
      <c r="L449" s="144"/>
      <c r="M449" s="60"/>
      <c r="N449" s="144"/>
      <c r="O449" s="60"/>
      <c r="P449" s="144"/>
      <c r="Q449" s="60"/>
      <c r="R449" s="144"/>
      <c r="S449" s="60"/>
      <c r="T449" s="144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2"/>
      <c r="BO449" s="62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">
      <c r="B450" s="61"/>
      <c r="C450" s="61"/>
      <c r="D450" s="61"/>
      <c r="E450" s="61"/>
      <c r="F450" s="61"/>
      <c r="G450" s="61"/>
      <c r="H450" s="61"/>
      <c r="I450" s="60"/>
      <c r="J450" s="144"/>
      <c r="K450" s="60"/>
      <c r="L450" s="144"/>
      <c r="M450" s="60"/>
      <c r="N450" s="144"/>
      <c r="O450" s="60"/>
      <c r="P450" s="144"/>
      <c r="Q450" s="60"/>
      <c r="R450" s="144"/>
      <c r="S450" s="60"/>
      <c r="T450" s="144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2"/>
      <c r="BO450" s="62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">
      <c r="B451" s="61"/>
      <c r="C451" s="61"/>
      <c r="D451" s="61"/>
      <c r="E451" s="61"/>
      <c r="F451" s="61"/>
      <c r="G451" s="61"/>
      <c r="H451" s="61"/>
      <c r="I451" s="60"/>
      <c r="J451" s="144"/>
      <c r="K451" s="60"/>
      <c r="L451" s="144"/>
      <c r="M451" s="60"/>
      <c r="N451" s="144"/>
      <c r="O451" s="60"/>
      <c r="P451" s="144"/>
      <c r="Q451" s="60"/>
      <c r="R451" s="144"/>
      <c r="S451" s="60"/>
      <c r="T451" s="144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2"/>
      <c r="BO451" s="62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">
      <c r="B452" s="61"/>
      <c r="C452" s="61"/>
      <c r="D452" s="61"/>
      <c r="E452" s="61"/>
      <c r="F452" s="61"/>
      <c r="G452" s="61"/>
      <c r="H452" s="61"/>
      <c r="I452" s="60"/>
      <c r="J452" s="144"/>
      <c r="K452" s="60"/>
      <c r="L452" s="144"/>
      <c r="M452" s="60"/>
      <c r="N452" s="144"/>
      <c r="O452" s="60"/>
      <c r="P452" s="144"/>
      <c r="Q452" s="60"/>
      <c r="R452" s="144"/>
      <c r="S452" s="60"/>
      <c r="T452" s="144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2"/>
      <c r="BO452" s="62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">
      <c r="B453" s="61"/>
      <c r="C453" s="61"/>
      <c r="D453" s="61"/>
      <c r="E453" s="61"/>
      <c r="F453" s="61"/>
      <c r="G453" s="61"/>
      <c r="H453" s="61"/>
      <c r="I453" s="60"/>
      <c r="J453" s="144"/>
      <c r="K453" s="60"/>
      <c r="L453" s="144"/>
      <c r="M453" s="60"/>
      <c r="N453" s="144"/>
      <c r="O453" s="60"/>
      <c r="P453" s="144"/>
      <c r="Q453" s="60"/>
      <c r="R453" s="144"/>
      <c r="S453" s="60"/>
      <c r="T453" s="144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2"/>
      <c r="BO453" s="62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">
      <c r="B454" s="61"/>
      <c r="C454" s="61"/>
      <c r="D454" s="61"/>
      <c r="E454" s="61"/>
      <c r="F454" s="61"/>
      <c r="G454" s="61"/>
      <c r="H454" s="61"/>
      <c r="I454" s="60"/>
      <c r="J454" s="144"/>
      <c r="K454" s="60"/>
      <c r="L454" s="144"/>
      <c r="M454" s="60"/>
      <c r="N454" s="144"/>
      <c r="O454" s="60"/>
      <c r="P454" s="144"/>
      <c r="Q454" s="60"/>
      <c r="R454" s="144"/>
      <c r="S454" s="60"/>
      <c r="T454" s="144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2"/>
      <c r="BO454" s="62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">
      <c r="B455" s="61"/>
      <c r="C455" s="61"/>
      <c r="D455" s="61"/>
      <c r="E455" s="61"/>
      <c r="F455" s="61"/>
      <c r="G455" s="61"/>
      <c r="H455" s="61"/>
      <c r="I455" s="60"/>
      <c r="J455" s="144"/>
      <c r="K455" s="60"/>
      <c r="L455" s="144"/>
      <c r="M455" s="60"/>
      <c r="N455" s="144"/>
      <c r="O455" s="60"/>
      <c r="P455" s="144"/>
      <c r="Q455" s="60"/>
      <c r="R455" s="144"/>
      <c r="S455" s="60"/>
      <c r="T455" s="144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2"/>
      <c r="BO455" s="62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">
      <c r="B456" s="61"/>
      <c r="C456" s="61"/>
      <c r="D456" s="61"/>
      <c r="E456" s="61"/>
      <c r="F456" s="61"/>
      <c r="G456" s="61"/>
      <c r="H456" s="61"/>
      <c r="I456" s="60"/>
      <c r="J456" s="144"/>
      <c r="K456" s="60"/>
      <c r="L456" s="144"/>
      <c r="M456" s="60"/>
      <c r="N456" s="144"/>
      <c r="O456" s="60"/>
      <c r="P456" s="144"/>
      <c r="Q456" s="60"/>
      <c r="R456" s="144"/>
      <c r="S456" s="60"/>
      <c r="T456" s="144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2"/>
      <c r="BO456" s="62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">
      <c r="B457" s="61"/>
      <c r="C457" s="61"/>
      <c r="D457" s="61"/>
      <c r="E457" s="61"/>
      <c r="F457" s="61"/>
      <c r="G457" s="61"/>
      <c r="H457" s="61"/>
      <c r="I457" s="60"/>
      <c r="J457" s="144"/>
      <c r="K457" s="60"/>
      <c r="L457" s="144"/>
      <c r="M457" s="60"/>
      <c r="N457" s="144"/>
      <c r="O457" s="60"/>
      <c r="P457" s="144"/>
      <c r="Q457" s="60"/>
      <c r="R457" s="144"/>
      <c r="S457" s="60"/>
      <c r="T457" s="144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2"/>
      <c r="BO457" s="62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">
      <c r="B458" s="61"/>
      <c r="C458" s="61"/>
      <c r="D458" s="61"/>
      <c r="E458" s="61"/>
      <c r="F458" s="61"/>
      <c r="G458" s="61"/>
      <c r="H458" s="61"/>
      <c r="I458" s="60"/>
      <c r="J458" s="144"/>
      <c r="K458" s="60"/>
      <c r="L458" s="144"/>
      <c r="M458" s="60"/>
      <c r="N458" s="144"/>
      <c r="O458" s="60"/>
      <c r="P458" s="144"/>
      <c r="Q458" s="60"/>
      <c r="R458" s="144"/>
      <c r="S458" s="60"/>
      <c r="T458" s="144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2"/>
      <c r="BO458" s="62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">
      <c r="B459" s="61"/>
      <c r="C459" s="61"/>
      <c r="D459" s="61"/>
      <c r="E459" s="61"/>
      <c r="F459" s="61"/>
      <c r="G459" s="61"/>
      <c r="H459" s="61"/>
      <c r="I459" s="60"/>
      <c r="J459" s="144"/>
      <c r="K459" s="60"/>
      <c r="L459" s="144"/>
      <c r="M459" s="60"/>
      <c r="N459" s="144"/>
      <c r="O459" s="60"/>
      <c r="P459" s="144"/>
      <c r="Q459" s="60"/>
      <c r="R459" s="144"/>
      <c r="S459" s="60"/>
      <c r="T459" s="144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2"/>
      <c r="BO459" s="62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">
      <c r="B460" s="61"/>
      <c r="C460" s="61"/>
      <c r="D460" s="61"/>
      <c r="E460" s="61"/>
      <c r="F460" s="61"/>
      <c r="G460" s="61"/>
      <c r="H460" s="61"/>
      <c r="I460" s="60"/>
      <c r="J460" s="144"/>
      <c r="K460" s="60"/>
      <c r="L460" s="144"/>
      <c r="M460" s="60"/>
      <c r="N460" s="144"/>
      <c r="O460" s="60"/>
      <c r="P460" s="144"/>
      <c r="Q460" s="60"/>
      <c r="R460" s="144"/>
      <c r="S460" s="60"/>
      <c r="T460" s="144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2"/>
      <c r="BO460" s="62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">
      <c r="B461" s="61"/>
      <c r="C461" s="61"/>
      <c r="D461" s="61"/>
      <c r="E461" s="61"/>
      <c r="F461" s="61"/>
      <c r="G461" s="61"/>
      <c r="H461" s="61"/>
      <c r="I461" s="60"/>
      <c r="J461" s="144"/>
      <c r="K461" s="60"/>
      <c r="L461" s="144"/>
      <c r="M461" s="60"/>
      <c r="N461" s="144"/>
      <c r="O461" s="60"/>
      <c r="P461" s="144"/>
      <c r="Q461" s="60"/>
      <c r="R461" s="144"/>
      <c r="S461" s="60"/>
      <c r="T461" s="144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2"/>
      <c r="BO461" s="62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">
      <c r="B462" s="61"/>
      <c r="C462" s="61"/>
      <c r="D462" s="61"/>
      <c r="E462" s="61"/>
      <c r="F462" s="61"/>
      <c r="G462" s="61"/>
      <c r="H462" s="61"/>
      <c r="I462" s="60"/>
      <c r="J462" s="144"/>
      <c r="K462" s="60"/>
      <c r="L462" s="144"/>
      <c r="M462" s="60"/>
      <c r="N462" s="144"/>
      <c r="O462" s="60"/>
      <c r="P462" s="144"/>
      <c r="Q462" s="60"/>
      <c r="R462" s="144"/>
      <c r="S462" s="60"/>
      <c r="T462" s="144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2"/>
      <c r="BO462" s="62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">
      <c r="B463" s="61"/>
      <c r="C463" s="61"/>
      <c r="D463" s="61"/>
      <c r="E463" s="61"/>
      <c r="F463" s="61"/>
      <c r="G463" s="61"/>
      <c r="H463" s="61"/>
      <c r="I463" s="60"/>
      <c r="J463" s="144"/>
      <c r="K463" s="60"/>
      <c r="L463" s="144"/>
      <c r="M463" s="60"/>
      <c r="N463" s="144"/>
      <c r="O463" s="60"/>
      <c r="P463" s="144"/>
      <c r="Q463" s="60"/>
      <c r="R463" s="144"/>
      <c r="S463" s="60"/>
      <c r="T463" s="144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2"/>
      <c r="BO463" s="62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">
      <c r="B464" s="61"/>
      <c r="C464" s="61"/>
      <c r="D464" s="61"/>
      <c r="E464" s="61"/>
      <c r="F464" s="61"/>
      <c r="G464" s="61"/>
      <c r="H464" s="61"/>
      <c r="I464" s="60"/>
      <c r="J464" s="144"/>
      <c r="K464" s="60"/>
      <c r="L464" s="144"/>
      <c r="M464" s="60"/>
      <c r="N464" s="144"/>
      <c r="O464" s="60"/>
      <c r="P464" s="144"/>
      <c r="Q464" s="60"/>
      <c r="R464" s="144"/>
      <c r="S464" s="60"/>
      <c r="T464" s="144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2"/>
      <c r="BO464" s="62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">
      <c r="B465" s="61"/>
      <c r="C465" s="61"/>
      <c r="D465" s="61"/>
      <c r="E465" s="61"/>
      <c r="F465" s="61"/>
      <c r="G465" s="61"/>
      <c r="H465" s="61"/>
      <c r="I465" s="60"/>
      <c r="J465" s="144"/>
      <c r="K465" s="60"/>
      <c r="L465" s="144"/>
      <c r="M465" s="60"/>
      <c r="N465" s="144"/>
      <c r="O465" s="60"/>
      <c r="P465" s="144"/>
      <c r="Q465" s="60"/>
      <c r="R465" s="144"/>
      <c r="S465" s="60"/>
      <c r="T465" s="144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2"/>
      <c r="BO465" s="62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">
      <c r="B466" s="61"/>
      <c r="C466" s="61"/>
      <c r="D466" s="61"/>
      <c r="E466" s="61"/>
      <c r="F466" s="61"/>
      <c r="G466" s="61"/>
      <c r="H466" s="61"/>
      <c r="I466" s="60"/>
      <c r="J466" s="144"/>
      <c r="K466" s="60"/>
      <c r="L466" s="144"/>
      <c r="M466" s="60"/>
      <c r="N466" s="144"/>
      <c r="O466" s="60"/>
      <c r="P466" s="144"/>
      <c r="Q466" s="60"/>
      <c r="R466" s="144"/>
      <c r="S466" s="60"/>
      <c r="T466" s="144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2"/>
      <c r="BO466" s="62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">
      <c r="B467" s="61"/>
      <c r="C467" s="61"/>
      <c r="D467" s="61"/>
      <c r="E467" s="61"/>
      <c r="F467" s="61"/>
      <c r="G467" s="61"/>
      <c r="H467" s="61"/>
      <c r="I467" s="60"/>
      <c r="J467" s="144"/>
      <c r="K467" s="60"/>
      <c r="L467" s="144"/>
      <c r="M467" s="60"/>
      <c r="N467" s="144"/>
      <c r="O467" s="60"/>
      <c r="P467" s="144"/>
      <c r="Q467" s="60"/>
      <c r="R467" s="144"/>
      <c r="S467" s="60"/>
      <c r="T467" s="144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2"/>
      <c r="BO467" s="62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">
      <c r="B468" s="61"/>
      <c r="C468" s="61"/>
      <c r="D468" s="61"/>
      <c r="E468" s="61"/>
      <c r="F468" s="61"/>
      <c r="G468" s="61"/>
      <c r="H468" s="61"/>
      <c r="I468" s="60"/>
      <c r="J468" s="144"/>
      <c r="K468" s="60"/>
      <c r="L468" s="144"/>
      <c r="M468" s="60"/>
      <c r="N468" s="144"/>
      <c r="O468" s="60"/>
      <c r="P468" s="144"/>
      <c r="Q468" s="60"/>
      <c r="R468" s="144"/>
      <c r="S468" s="60"/>
      <c r="T468" s="144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2"/>
      <c r="BO468" s="62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">
      <c r="B469" s="61"/>
      <c r="C469" s="61"/>
      <c r="D469" s="61"/>
      <c r="E469" s="61"/>
      <c r="F469" s="61"/>
      <c r="G469" s="61"/>
      <c r="H469" s="61"/>
      <c r="I469" s="60"/>
      <c r="J469" s="144"/>
      <c r="K469" s="60"/>
      <c r="L469" s="144"/>
      <c r="M469" s="60"/>
      <c r="N469" s="144"/>
      <c r="O469" s="60"/>
      <c r="P469" s="144"/>
      <c r="Q469" s="60"/>
      <c r="R469" s="144"/>
      <c r="S469" s="60"/>
      <c r="T469" s="144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2"/>
      <c r="BO469" s="62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">
      <c r="B470" s="61"/>
      <c r="C470" s="61"/>
      <c r="D470" s="61"/>
      <c r="E470" s="61"/>
      <c r="F470" s="61"/>
      <c r="G470" s="61"/>
      <c r="H470" s="61"/>
      <c r="I470" s="60"/>
      <c r="J470" s="144"/>
      <c r="K470" s="60"/>
      <c r="L470" s="144"/>
      <c r="M470" s="60"/>
      <c r="N470" s="144"/>
      <c r="O470" s="60"/>
      <c r="P470" s="144"/>
      <c r="Q470" s="60"/>
      <c r="R470" s="144"/>
      <c r="S470" s="60"/>
      <c r="T470" s="144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2"/>
      <c r="BO470" s="62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">
      <c r="B471" s="61"/>
      <c r="C471" s="61"/>
      <c r="D471" s="61"/>
      <c r="E471" s="61"/>
      <c r="F471" s="61"/>
      <c r="G471" s="61"/>
      <c r="H471" s="61"/>
      <c r="I471" s="60"/>
      <c r="J471" s="144"/>
      <c r="K471" s="60"/>
      <c r="L471" s="144"/>
      <c r="M471" s="60"/>
      <c r="N471" s="144"/>
      <c r="O471" s="60"/>
      <c r="P471" s="144"/>
      <c r="Q471" s="60"/>
      <c r="R471" s="144"/>
      <c r="S471" s="60"/>
      <c r="T471" s="144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2"/>
      <c r="BO471" s="62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">
      <c r="B472" s="61"/>
      <c r="C472" s="61"/>
      <c r="D472" s="61"/>
      <c r="E472" s="61"/>
      <c r="F472" s="61"/>
      <c r="G472" s="61"/>
      <c r="H472" s="61"/>
      <c r="I472" s="60"/>
      <c r="J472" s="144"/>
      <c r="K472" s="60"/>
      <c r="L472" s="144"/>
      <c r="M472" s="60"/>
      <c r="N472" s="144"/>
      <c r="O472" s="60"/>
      <c r="P472" s="144"/>
      <c r="Q472" s="60"/>
      <c r="R472" s="144"/>
      <c r="S472" s="60"/>
      <c r="T472" s="144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2"/>
      <c r="BO472" s="62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">
      <c r="B473" s="61"/>
      <c r="C473" s="61"/>
      <c r="D473" s="61"/>
      <c r="E473" s="61"/>
      <c r="F473" s="61"/>
      <c r="G473" s="61"/>
      <c r="H473" s="61"/>
      <c r="I473" s="60"/>
      <c r="J473" s="144"/>
      <c r="K473" s="60"/>
      <c r="L473" s="144"/>
      <c r="M473" s="60"/>
      <c r="N473" s="144"/>
      <c r="O473" s="60"/>
      <c r="P473" s="144"/>
      <c r="Q473" s="60"/>
      <c r="R473" s="144"/>
      <c r="S473" s="60"/>
      <c r="T473" s="144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2"/>
      <c r="BO473" s="62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">
      <c r="B474" s="61"/>
      <c r="C474" s="61"/>
      <c r="D474" s="61"/>
      <c r="E474" s="61"/>
      <c r="F474" s="61"/>
      <c r="G474" s="61"/>
      <c r="H474" s="61"/>
      <c r="I474" s="60"/>
      <c r="J474" s="144"/>
      <c r="K474" s="60"/>
      <c r="L474" s="144"/>
      <c r="M474" s="60"/>
      <c r="N474" s="144"/>
      <c r="O474" s="60"/>
      <c r="P474" s="144"/>
      <c r="Q474" s="60"/>
      <c r="R474" s="144"/>
      <c r="S474" s="60"/>
      <c r="T474" s="144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2"/>
      <c r="BO474" s="62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">
      <c r="B475" s="61"/>
      <c r="C475" s="61"/>
      <c r="D475" s="61"/>
      <c r="E475" s="61"/>
      <c r="F475" s="61"/>
      <c r="G475" s="61"/>
      <c r="H475" s="61"/>
      <c r="I475" s="60"/>
      <c r="J475" s="144"/>
      <c r="K475" s="60"/>
      <c r="L475" s="144"/>
      <c r="M475" s="60"/>
      <c r="N475" s="144"/>
      <c r="O475" s="60"/>
      <c r="P475" s="144"/>
      <c r="Q475" s="60"/>
      <c r="R475" s="144"/>
      <c r="S475" s="60"/>
      <c r="T475" s="144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2"/>
      <c r="BO475" s="62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">
      <c r="B476" s="61"/>
      <c r="C476" s="61"/>
      <c r="D476" s="61"/>
      <c r="E476" s="61"/>
      <c r="F476" s="61"/>
      <c r="G476" s="61"/>
      <c r="H476" s="61"/>
      <c r="I476" s="60"/>
      <c r="J476" s="144"/>
      <c r="K476" s="60"/>
      <c r="L476" s="144"/>
      <c r="M476" s="60"/>
      <c r="N476" s="144"/>
      <c r="O476" s="60"/>
      <c r="P476" s="144"/>
      <c r="Q476" s="60"/>
      <c r="R476" s="144"/>
      <c r="S476" s="60"/>
      <c r="T476" s="144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2"/>
      <c r="BO476" s="62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">
      <c r="B477" s="61"/>
      <c r="C477" s="61"/>
      <c r="D477" s="61"/>
      <c r="E477" s="61"/>
      <c r="F477" s="61"/>
      <c r="G477" s="61"/>
      <c r="H477" s="61"/>
      <c r="I477" s="60"/>
      <c r="J477" s="144"/>
      <c r="K477" s="60"/>
      <c r="L477" s="144"/>
      <c r="M477" s="60"/>
      <c r="N477" s="144"/>
      <c r="O477" s="60"/>
      <c r="P477" s="144"/>
      <c r="Q477" s="60"/>
      <c r="R477" s="144"/>
      <c r="S477" s="60"/>
      <c r="T477" s="144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2"/>
      <c r="BO477" s="62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">
      <c r="B478" s="61"/>
      <c r="C478" s="61"/>
      <c r="D478" s="61"/>
      <c r="E478" s="61"/>
      <c r="F478" s="61"/>
      <c r="G478" s="61"/>
      <c r="H478" s="61"/>
      <c r="I478" s="60"/>
      <c r="J478" s="144"/>
      <c r="K478" s="60"/>
      <c r="L478" s="144"/>
      <c r="M478" s="60"/>
      <c r="N478" s="144"/>
      <c r="O478" s="60"/>
      <c r="P478" s="144"/>
      <c r="Q478" s="60"/>
      <c r="R478" s="144"/>
      <c r="S478" s="60"/>
      <c r="T478" s="144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2"/>
      <c r="BO478" s="62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">
      <c r="B479" s="61"/>
      <c r="C479" s="61"/>
      <c r="D479" s="61"/>
      <c r="E479" s="61"/>
      <c r="F479" s="61"/>
      <c r="G479" s="61"/>
      <c r="H479" s="61"/>
      <c r="I479" s="60"/>
      <c r="J479" s="144"/>
      <c r="K479" s="60"/>
      <c r="L479" s="144"/>
      <c r="M479" s="60"/>
      <c r="N479" s="144"/>
      <c r="O479" s="60"/>
      <c r="P479" s="144"/>
      <c r="Q479" s="60"/>
      <c r="R479" s="144"/>
      <c r="S479" s="60"/>
      <c r="T479" s="144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2"/>
      <c r="BO479" s="62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">
      <c r="B480" s="61"/>
      <c r="C480" s="61"/>
      <c r="D480" s="61"/>
      <c r="E480" s="61"/>
      <c r="F480" s="61"/>
      <c r="G480" s="61"/>
      <c r="H480" s="61"/>
      <c r="I480" s="60"/>
      <c r="J480" s="144"/>
      <c r="K480" s="60"/>
      <c r="L480" s="144"/>
      <c r="M480" s="60"/>
      <c r="N480" s="144"/>
      <c r="O480" s="60"/>
      <c r="P480" s="144"/>
      <c r="Q480" s="60"/>
      <c r="R480" s="144"/>
      <c r="S480" s="60"/>
      <c r="T480" s="144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2"/>
      <c r="BO480" s="62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">
      <c r="B481" s="61"/>
      <c r="C481" s="61"/>
      <c r="D481" s="61"/>
      <c r="E481" s="61"/>
      <c r="F481" s="61"/>
      <c r="G481" s="61"/>
      <c r="H481" s="61"/>
      <c r="I481" s="60"/>
      <c r="J481" s="144"/>
      <c r="K481" s="60"/>
      <c r="L481" s="144"/>
      <c r="M481" s="60"/>
      <c r="N481" s="144"/>
      <c r="O481" s="60"/>
      <c r="P481" s="144"/>
      <c r="Q481" s="60"/>
      <c r="R481" s="144"/>
      <c r="S481" s="60"/>
      <c r="T481" s="144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2"/>
      <c r="BO481" s="62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">
      <c r="B482" s="61"/>
      <c r="C482" s="61"/>
      <c r="D482" s="61"/>
      <c r="E482" s="61"/>
      <c r="F482" s="61"/>
      <c r="G482" s="61"/>
      <c r="H482" s="61"/>
      <c r="I482" s="60"/>
      <c r="J482" s="144"/>
      <c r="K482" s="60"/>
      <c r="L482" s="144"/>
      <c r="M482" s="60"/>
      <c r="N482" s="144"/>
      <c r="O482" s="60"/>
      <c r="P482" s="144"/>
      <c r="Q482" s="60"/>
      <c r="R482" s="144"/>
      <c r="S482" s="60"/>
      <c r="T482" s="144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2"/>
      <c r="BO482" s="62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">
      <c r="B483" s="61"/>
      <c r="C483" s="61"/>
      <c r="D483" s="61"/>
      <c r="E483" s="61"/>
      <c r="F483" s="61"/>
      <c r="G483" s="61"/>
      <c r="H483" s="61"/>
      <c r="I483" s="60"/>
      <c r="J483" s="144"/>
      <c r="K483" s="60"/>
      <c r="L483" s="144"/>
      <c r="M483" s="60"/>
      <c r="N483" s="144"/>
      <c r="O483" s="60"/>
      <c r="P483" s="144"/>
      <c r="Q483" s="60"/>
      <c r="R483" s="144"/>
      <c r="S483" s="60"/>
      <c r="T483" s="144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2"/>
      <c r="BO483" s="62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">
      <c r="B484" s="61"/>
      <c r="C484" s="61"/>
      <c r="D484" s="61"/>
      <c r="E484" s="61"/>
      <c r="F484" s="61"/>
      <c r="G484" s="61"/>
      <c r="H484" s="61"/>
      <c r="I484" s="60"/>
      <c r="J484" s="144"/>
      <c r="K484" s="60"/>
      <c r="L484" s="144"/>
      <c r="M484" s="60"/>
      <c r="N484" s="144"/>
      <c r="O484" s="60"/>
      <c r="P484" s="144"/>
      <c r="Q484" s="60"/>
      <c r="R484" s="144"/>
      <c r="S484" s="60"/>
      <c r="T484" s="144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2"/>
      <c r="BO484" s="62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">
      <c r="B485" s="61"/>
      <c r="C485" s="61"/>
      <c r="D485" s="61"/>
      <c r="E485" s="61"/>
      <c r="F485" s="61"/>
      <c r="G485" s="61"/>
      <c r="H485" s="61"/>
      <c r="I485" s="60"/>
      <c r="J485" s="144"/>
      <c r="K485" s="60"/>
      <c r="L485" s="144"/>
      <c r="M485" s="60"/>
      <c r="N485" s="144"/>
      <c r="O485" s="60"/>
      <c r="P485" s="144"/>
      <c r="Q485" s="60"/>
      <c r="R485" s="144"/>
      <c r="S485" s="60"/>
      <c r="T485" s="144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2"/>
      <c r="BO485" s="62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">
      <c r="B486" s="61"/>
      <c r="C486" s="61"/>
      <c r="D486" s="61"/>
      <c r="E486" s="61"/>
      <c r="F486" s="61"/>
      <c r="G486" s="61"/>
      <c r="H486" s="61"/>
      <c r="I486" s="60"/>
      <c r="J486" s="144"/>
      <c r="K486" s="60"/>
      <c r="L486" s="144"/>
      <c r="M486" s="60"/>
      <c r="N486" s="144"/>
      <c r="O486" s="60"/>
      <c r="P486" s="144"/>
      <c r="Q486" s="60"/>
      <c r="R486" s="144"/>
      <c r="S486" s="60"/>
      <c r="T486" s="144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2"/>
      <c r="BO486" s="62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">
      <c r="B487" s="61"/>
      <c r="C487" s="61"/>
      <c r="D487" s="61"/>
      <c r="E487" s="61"/>
      <c r="F487" s="61"/>
      <c r="G487" s="61"/>
      <c r="H487" s="61"/>
      <c r="I487" s="60"/>
      <c r="J487" s="144"/>
      <c r="K487" s="60"/>
      <c r="L487" s="144"/>
      <c r="M487" s="60"/>
      <c r="N487" s="144"/>
      <c r="O487" s="60"/>
      <c r="P487" s="144"/>
      <c r="Q487" s="60"/>
      <c r="R487" s="144"/>
      <c r="S487" s="60"/>
      <c r="T487" s="144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2"/>
      <c r="BO487" s="62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">
      <c r="B488" s="61"/>
      <c r="C488" s="61"/>
      <c r="D488" s="61"/>
      <c r="E488" s="61"/>
      <c r="F488" s="61"/>
      <c r="G488" s="61"/>
      <c r="H488" s="61"/>
      <c r="I488" s="60"/>
      <c r="J488" s="144"/>
      <c r="K488" s="60"/>
      <c r="L488" s="144"/>
      <c r="M488" s="60"/>
      <c r="N488" s="144"/>
      <c r="O488" s="60"/>
      <c r="P488" s="144"/>
      <c r="Q488" s="60"/>
      <c r="R488" s="144"/>
      <c r="S488" s="60"/>
      <c r="T488" s="144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2"/>
      <c r="BO488" s="62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">
      <c r="B489" s="61"/>
      <c r="C489" s="61"/>
      <c r="D489" s="61"/>
      <c r="E489" s="61"/>
      <c r="F489" s="61"/>
      <c r="G489" s="61"/>
      <c r="H489" s="61"/>
      <c r="I489" s="60"/>
      <c r="J489" s="144"/>
      <c r="K489" s="60"/>
      <c r="L489" s="144"/>
      <c r="M489" s="60"/>
      <c r="N489" s="144"/>
      <c r="O489" s="60"/>
      <c r="P489" s="144"/>
      <c r="Q489" s="60"/>
      <c r="R489" s="144"/>
      <c r="S489" s="60"/>
      <c r="T489" s="144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2"/>
      <c r="BO489" s="62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">
      <c r="B490" s="61"/>
      <c r="C490" s="61"/>
      <c r="D490" s="61"/>
      <c r="E490" s="61"/>
      <c r="F490" s="61"/>
      <c r="G490" s="61"/>
      <c r="H490" s="61"/>
      <c r="I490" s="60"/>
      <c r="J490" s="144"/>
      <c r="K490" s="60"/>
      <c r="L490" s="144"/>
      <c r="M490" s="60"/>
      <c r="N490" s="144"/>
      <c r="O490" s="60"/>
      <c r="P490" s="144"/>
      <c r="Q490" s="60"/>
      <c r="R490" s="144"/>
      <c r="S490" s="60"/>
      <c r="T490" s="144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2"/>
      <c r="BO490" s="62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">
      <c r="B491" s="61"/>
      <c r="C491" s="61"/>
      <c r="D491" s="61"/>
      <c r="E491" s="61"/>
      <c r="F491" s="61"/>
      <c r="G491" s="61"/>
      <c r="H491" s="61"/>
      <c r="I491" s="60"/>
      <c r="J491" s="144"/>
      <c r="K491" s="60"/>
      <c r="L491" s="144"/>
      <c r="M491" s="60"/>
      <c r="N491" s="144"/>
      <c r="O491" s="60"/>
      <c r="P491" s="144"/>
      <c r="Q491" s="60"/>
      <c r="R491" s="144"/>
      <c r="S491" s="60"/>
      <c r="T491" s="144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2"/>
      <c r="BO491" s="62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">
      <c r="B492" s="61"/>
      <c r="C492" s="61"/>
      <c r="D492" s="61"/>
      <c r="E492" s="61"/>
      <c r="F492" s="61"/>
      <c r="G492" s="61"/>
      <c r="H492" s="61"/>
      <c r="I492" s="60"/>
      <c r="J492" s="144"/>
      <c r="K492" s="60"/>
      <c r="L492" s="144"/>
      <c r="M492" s="60"/>
      <c r="N492" s="144"/>
      <c r="O492" s="60"/>
      <c r="P492" s="144"/>
      <c r="Q492" s="60"/>
      <c r="R492" s="144"/>
      <c r="S492" s="60"/>
      <c r="T492" s="144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2"/>
      <c r="BO492" s="62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">
      <c r="B493" s="61"/>
      <c r="C493" s="61"/>
      <c r="D493" s="61"/>
      <c r="E493" s="61"/>
      <c r="F493" s="61"/>
      <c r="G493" s="61"/>
      <c r="H493" s="61"/>
      <c r="I493" s="60"/>
      <c r="J493" s="144"/>
      <c r="K493" s="60"/>
      <c r="L493" s="144"/>
      <c r="M493" s="60"/>
      <c r="N493" s="144"/>
      <c r="O493" s="60"/>
      <c r="P493" s="144"/>
      <c r="Q493" s="60"/>
      <c r="R493" s="144"/>
      <c r="S493" s="60"/>
      <c r="T493" s="144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2"/>
      <c r="BO493" s="62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">
      <c r="B494" s="61"/>
      <c r="C494" s="61"/>
      <c r="D494" s="61"/>
      <c r="E494" s="61"/>
      <c r="F494" s="61"/>
      <c r="G494" s="61"/>
      <c r="H494" s="61"/>
      <c r="I494" s="60"/>
      <c r="J494" s="144"/>
      <c r="K494" s="60"/>
      <c r="L494" s="144"/>
      <c r="M494" s="60"/>
      <c r="N494" s="144"/>
      <c r="O494" s="60"/>
      <c r="P494" s="144"/>
      <c r="Q494" s="60"/>
      <c r="R494" s="144"/>
      <c r="S494" s="60"/>
      <c r="T494" s="144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2"/>
      <c r="BO494" s="62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">
      <c r="B495" s="61"/>
      <c r="C495" s="61"/>
      <c r="D495" s="61"/>
      <c r="E495" s="61"/>
      <c r="F495" s="61"/>
      <c r="G495" s="61"/>
      <c r="H495" s="61"/>
      <c r="I495" s="60"/>
      <c r="J495" s="144"/>
      <c r="K495" s="60"/>
      <c r="L495" s="144"/>
      <c r="M495" s="60"/>
      <c r="N495" s="144"/>
      <c r="O495" s="60"/>
      <c r="P495" s="144"/>
      <c r="Q495" s="60"/>
      <c r="R495" s="144"/>
      <c r="S495" s="60"/>
      <c r="T495" s="144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2"/>
      <c r="BO495" s="62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">
      <c r="B496" s="61"/>
      <c r="C496" s="61"/>
      <c r="D496" s="61"/>
      <c r="E496" s="61"/>
      <c r="F496" s="61"/>
      <c r="G496" s="61"/>
      <c r="H496" s="61"/>
      <c r="I496" s="60"/>
      <c r="J496" s="144"/>
      <c r="K496" s="60"/>
      <c r="L496" s="144"/>
      <c r="M496" s="60"/>
      <c r="N496" s="144"/>
      <c r="O496" s="60"/>
      <c r="P496" s="144"/>
      <c r="Q496" s="60"/>
      <c r="R496" s="144"/>
      <c r="S496" s="60"/>
      <c r="T496" s="144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2"/>
      <c r="BO496" s="62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">
      <c r="B497" s="61"/>
      <c r="C497" s="61"/>
      <c r="D497" s="61"/>
      <c r="E497" s="61"/>
      <c r="F497" s="61"/>
      <c r="G497" s="61"/>
      <c r="H497" s="61"/>
      <c r="I497" s="60"/>
      <c r="J497" s="144"/>
      <c r="K497" s="60"/>
      <c r="L497" s="144"/>
      <c r="M497" s="60"/>
      <c r="N497" s="144"/>
      <c r="O497" s="60"/>
      <c r="P497" s="144"/>
      <c r="Q497" s="60"/>
      <c r="R497" s="144"/>
      <c r="S497" s="60"/>
      <c r="T497" s="144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2"/>
      <c r="BO497" s="62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">
      <c r="B498" s="61"/>
      <c r="C498" s="61"/>
      <c r="D498" s="61"/>
      <c r="E498" s="61"/>
      <c r="F498" s="61"/>
      <c r="G498" s="61"/>
      <c r="H498" s="61"/>
      <c r="I498" s="60"/>
      <c r="J498" s="144"/>
      <c r="K498" s="60"/>
      <c r="L498" s="144"/>
      <c r="M498" s="60"/>
      <c r="N498" s="144"/>
      <c r="O498" s="60"/>
      <c r="P498" s="144"/>
      <c r="Q498" s="60"/>
      <c r="R498" s="144"/>
      <c r="S498" s="60"/>
      <c r="T498" s="144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2"/>
      <c r="BO498" s="62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">
      <c r="B499" s="61"/>
      <c r="C499" s="61"/>
      <c r="D499" s="61"/>
      <c r="E499" s="61"/>
      <c r="F499" s="61"/>
      <c r="G499" s="61"/>
      <c r="H499" s="61"/>
      <c r="I499" s="60"/>
      <c r="J499" s="144"/>
      <c r="K499" s="60"/>
      <c r="L499" s="144"/>
      <c r="M499" s="60"/>
      <c r="N499" s="144"/>
      <c r="O499" s="60"/>
      <c r="P499" s="144"/>
      <c r="Q499" s="60"/>
      <c r="R499" s="144"/>
      <c r="S499" s="60"/>
      <c r="T499" s="144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2"/>
      <c r="BO499" s="62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">
      <c r="B500" s="61"/>
      <c r="C500" s="61"/>
      <c r="D500" s="61"/>
      <c r="E500" s="61"/>
      <c r="F500" s="61"/>
      <c r="G500" s="61"/>
      <c r="H500" s="61"/>
      <c r="I500" s="60"/>
      <c r="J500" s="144"/>
      <c r="K500" s="60"/>
      <c r="L500" s="144"/>
      <c r="M500" s="60"/>
      <c r="N500" s="144"/>
      <c r="O500" s="60"/>
      <c r="P500" s="144"/>
      <c r="Q500" s="60"/>
      <c r="R500" s="144"/>
      <c r="S500" s="60"/>
      <c r="T500" s="144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2"/>
      <c r="BO500" s="62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">
      <c r="B501" s="61"/>
      <c r="C501" s="61"/>
      <c r="D501" s="61"/>
      <c r="E501" s="61"/>
      <c r="F501" s="61"/>
      <c r="G501" s="61"/>
      <c r="H501" s="61"/>
      <c r="I501" s="60"/>
      <c r="J501" s="144"/>
      <c r="K501" s="60"/>
      <c r="L501" s="144"/>
      <c r="M501" s="60"/>
      <c r="N501" s="144"/>
      <c r="O501" s="60"/>
      <c r="P501" s="144"/>
      <c r="Q501" s="60"/>
      <c r="R501" s="144"/>
      <c r="S501" s="60"/>
      <c r="T501" s="144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2"/>
      <c r="BO501" s="62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">
      <c r="B502" s="61"/>
      <c r="C502" s="61"/>
      <c r="D502" s="61"/>
      <c r="E502" s="61"/>
      <c r="F502" s="61"/>
      <c r="G502" s="61"/>
      <c r="H502" s="61"/>
      <c r="I502" s="60"/>
      <c r="J502" s="144"/>
      <c r="K502" s="60"/>
      <c r="L502" s="144"/>
      <c r="M502" s="60"/>
      <c r="N502" s="144"/>
      <c r="O502" s="60"/>
      <c r="P502" s="144"/>
      <c r="Q502" s="60"/>
      <c r="R502" s="144"/>
      <c r="S502" s="60"/>
      <c r="T502" s="144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2"/>
      <c r="BO502" s="62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">
      <c r="B503" s="61"/>
      <c r="C503" s="61"/>
      <c r="D503" s="61"/>
      <c r="E503" s="61"/>
      <c r="F503" s="61"/>
      <c r="G503" s="61"/>
      <c r="H503" s="61"/>
      <c r="I503" s="60"/>
      <c r="J503" s="144"/>
      <c r="K503" s="60"/>
      <c r="L503" s="144"/>
      <c r="M503" s="60"/>
      <c r="N503" s="144"/>
      <c r="O503" s="60"/>
      <c r="P503" s="144"/>
      <c r="Q503" s="60"/>
      <c r="R503" s="144"/>
      <c r="S503" s="60"/>
      <c r="T503" s="144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2"/>
      <c r="BO503" s="62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">
      <c r="B504" s="61"/>
      <c r="C504" s="61"/>
      <c r="D504" s="61"/>
      <c r="E504" s="61"/>
      <c r="F504" s="61"/>
      <c r="G504" s="61"/>
      <c r="H504" s="61"/>
      <c r="I504" s="60"/>
      <c r="J504" s="144"/>
      <c r="K504" s="60"/>
      <c r="L504" s="144"/>
      <c r="M504" s="60"/>
      <c r="N504" s="144"/>
      <c r="O504" s="60"/>
      <c r="P504" s="144"/>
      <c r="Q504" s="60"/>
      <c r="R504" s="144"/>
      <c r="S504" s="60"/>
      <c r="T504" s="144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2"/>
      <c r="BO504" s="62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">
      <c r="B505" s="61"/>
      <c r="C505" s="61"/>
      <c r="D505" s="61"/>
      <c r="E505" s="61"/>
      <c r="F505" s="61"/>
      <c r="G505" s="61"/>
      <c r="H505" s="61"/>
      <c r="I505" s="60"/>
      <c r="J505" s="144"/>
      <c r="K505" s="60"/>
      <c r="L505" s="144"/>
      <c r="M505" s="60"/>
      <c r="N505" s="144"/>
      <c r="O505" s="60"/>
      <c r="P505" s="144"/>
      <c r="Q505" s="60"/>
      <c r="R505" s="144"/>
      <c r="S505" s="60"/>
      <c r="T505" s="144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2"/>
      <c r="BO505" s="62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">
      <c r="B506" s="61"/>
      <c r="C506" s="61"/>
      <c r="D506" s="61"/>
      <c r="E506" s="61"/>
      <c r="F506" s="61"/>
      <c r="G506" s="61"/>
      <c r="H506" s="61"/>
      <c r="I506" s="60"/>
      <c r="J506" s="144"/>
      <c r="K506" s="60"/>
      <c r="L506" s="144"/>
      <c r="M506" s="60"/>
      <c r="N506" s="144"/>
      <c r="O506" s="60"/>
      <c r="P506" s="144"/>
      <c r="Q506" s="60"/>
      <c r="R506" s="144"/>
      <c r="S506" s="60"/>
      <c r="T506" s="144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2"/>
      <c r="BO506" s="62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">
      <c r="B507" s="61"/>
      <c r="C507" s="61"/>
      <c r="D507" s="61"/>
      <c r="E507" s="61"/>
      <c r="F507" s="61"/>
      <c r="G507" s="61"/>
      <c r="H507" s="61"/>
      <c r="I507" s="60"/>
      <c r="J507" s="144"/>
      <c r="K507" s="60"/>
      <c r="L507" s="144"/>
      <c r="M507" s="60"/>
      <c r="N507" s="144"/>
      <c r="O507" s="60"/>
      <c r="P507" s="144"/>
      <c r="Q507" s="60"/>
      <c r="R507" s="144"/>
      <c r="S507" s="60"/>
      <c r="T507" s="144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2"/>
      <c r="BO507" s="62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">
      <c r="B508" s="61"/>
      <c r="C508" s="61"/>
      <c r="D508" s="61"/>
      <c r="E508" s="61"/>
      <c r="F508" s="61"/>
      <c r="G508" s="61"/>
      <c r="H508" s="61"/>
      <c r="I508" s="60"/>
      <c r="J508" s="144"/>
      <c r="K508" s="60"/>
      <c r="L508" s="144"/>
      <c r="M508" s="60"/>
      <c r="N508" s="144"/>
      <c r="O508" s="60"/>
      <c r="P508" s="144"/>
      <c r="Q508" s="60"/>
      <c r="R508" s="144"/>
      <c r="S508" s="60"/>
      <c r="T508" s="144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2"/>
      <c r="BO508" s="62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">
      <c r="B509" s="61"/>
      <c r="C509" s="61"/>
      <c r="D509" s="61"/>
      <c r="E509" s="61"/>
      <c r="F509" s="61"/>
      <c r="G509" s="61"/>
      <c r="H509" s="61"/>
      <c r="I509" s="60"/>
      <c r="J509" s="144"/>
      <c r="K509" s="60"/>
      <c r="L509" s="144"/>
      <c r="M509" s="60"/>
      <c r="N509" s="144"/>
      <c r="O509" s="60"/>
      <c r="P509" s="144"/>
      <c r="Q509" s="60"/>
      <c r="R509" s="144"/>
      <c r="S509" s="60"/>
      <c r="T509" s="144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2"/>
      <c r="BO509" s="62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">
      <c r="B510" s="61"/>
      <c r="C510" s="61"/>
      <c r="D510" s="61"/>
      <c r="E510" s="61"/>
      <c r="F510" s="61"/>
      <c r="G510" s="61"/>
      <c r="H510" s="61"/>
      <c r="I510" s="60"/>
      <c r="J510" s="144"/>
      <c r="K510" s="60"/>
      <c r="L510" s="144"/>
      <c r="M510" s="60"/>
      <c r="N510" s="144"/>
      <c r="O510" s="60"/>
      <c r="P510" s="144"/>
      <c r="Q510" s="60"/>
      <c r="R510" s="144"/>
      <c r="S510" s="60"/>
      <c r="T510" s="144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2"/>
      <c r="BO510" s="62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">
      <c r="B511" s="61"/>
      <c r="C511" s="61"/>
      <c r="D511" s="61"/>
      <c r="E511" s="61"/>
      <c r="F511" s="61"/>
      <c r="G511" s="61"/>
      <c r="H511" s="61"/>
      <c r="I511" s="60"/>
      <c r="J511" s="144"/>
      <c r="K511" s="60"/>
      <c r="L511" s="144"/>
      <c r="M511" s="60"/>
      <c r="N511" s="144"/>
      <c r="O511" s="60"/>
      <c r="P511" s="144"/>
      <c r="Q511" s="60"/>
      <c r="R511" s="144"/>
      <c r="S511" s="60"/>
      <c r="T511" s="144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2"/>
      <c r="BO511" s="62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">
      <c r="B512" s="61"/>
      <c r="C512" s="61"/>
      <c r="D512" s="61"/>
      <c r="E512" s="61"/>
      <c r="F512" s="61"/>
      <c r="G512" s="61"/>
      <c r="H512" s="61"/>
      <c r="I512" s="60"/>
      <c r="J512" s="144"/>
      <c r="K512" s="60"/>
      <c r="L512" s="144"/>
      <c r="M512" s="60"/>
      <c r="N512" s="144"/>
      <c r="O512" s="60"/>
      <c r="P512" s="144"/>
      <c r="Q512" s="60"/>
      <c r="R512" s="144"/>
      <c r="S512" s="60"/>
      <c r="T512" s="144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2"/>
      <c r="BO512" s="62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">
      <c r="B513" s="61"/>
      <c r="C513" s="61"/>
      <c r="D513" s="61"/>
      <c r="E513" s="61"/>
      <c r="F513" s="61"/>
      <c r="G513" s="61"/>
      <c r="H513" s="61"/>
      <c r="I513" s="60"/>
      <c r="J513" s="144"/>
      <c r="K513" s="60"/>
      <c r="L513" s="144"/>
      <c r="M513" s="60"/>
      <c r="N513" s="144"/>
      <c r="O513" s="60"/>
      <c r="P513" s="144"/>
      <c r="Q513" s="60"/>
      <c r="R513" s="144"/>
      <c r="S513" s="60"/>
      <c r="T513" s="144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2"/>
      <c r="BO513" s="62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">
      <c r="B514" s="61"/>
      <c r="C514" s="61"/>
      <c r="D514" s="61"/>
      <c r="E514" s="61"/>
      <c r="F514" s="61"/>
      <c r="G514" s="61"/>
      <c r="H514" s="61"/>
      <c r="I514" s="60"/>
      <c r="J514" s="144"/>
      <c r="K514" s="60"/>
      <c r="L514" s="144"/>
      <c r="M514" s="60"/>
      <c r="N514" s="144"/>
      <c r="O514" s="60"/>
      <c r="P514" s="144"/>
      <c r="Q514" s="60"/>
      <c r="R514" s="144"/>
      <c r="S514" s="60"/>
      <c r="T514" s="144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2"/>
      <c r="BO514" s="62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">
      <c r="B515" s="61"/>
      <c r="C515" s="61"/>
      <c r="D515" s="61"/>
      <c r="E515" s="61"/>
      <c r="F515" s="61"/>
      <c r="G515" s="61"/>
      <c r="H515" s="61"/>
      <c r="I515" s="60"/>
      <c r="J515" s="144"/>
      <c r="K515" s="60"/>
      <c r="L515" s="144"/>
      <c r="M515" s="60"/>
      <c r="N515" s="144"/>
      <c r="O515" s="60"/>
      <c r="P515" s="144"/>
      <c r="Q515" s="60"/>
      <c r="R515" s="144"/>
      <c r="S515" s="60"/>
      <c r="T515" s="144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2"/>
      <c r="BO515" s="62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">
      <c r="B516" s="61"/>
      <c r="C516" s="61"/>
      <c r="D516" s="61"/>
      <c r="E516" s="61"/>
      <c r="F516" s="61"/>
      <c r="G516" s="61"/>
      <c r="H516" s="61"/>
      <c r="I516" s="60"/>
      <c r="J516" s="144"/>
      <c r="K516" s="60"/>
      <c r="L516" s="144"/>
      <c r="M516" s="60"/>
      <c r="N516" s="144"/>
      <c r="O516" s="60"/>
      <c r="P516" s="144"/>
      <c r="Q516" s="60"/>
      <c r="R516" s="144"/>
      <c r="S516" s="60"/>
      <c r="T516" s="144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2"/>
      <c r="BO516" s="62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">
      <c r="B517" s="61"/>
      <c r="C517" s="61"/>
      <c r="D517" s="61"/>
      <c r="E517" s="61"/>
      <c r="F517" s="61"/>
      <c r="G517" s="61"/>
      <c r="H517" s="61"/>
      <c r="I517" s="60"/>
      <c r="J517" s="144"/>
      <c r="K517" s="60"/>
      <c r="L517" s="144"/>
      <c r="M517" s="60"/>
      <c r="N517" s="144"/>
      <c r="O517" s="60"/>
      <c r="P517" s="144"/>
      <c r="Q517" s="60"/>
      <c r="R517" s="144"/>
      <c r="S517" s="60"/>
      <c r="T517" s="144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2"/>
      <c r="BO517" s="62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">
      <c r="B518" s="61"/>
      <c r="C518" s="61"/>
      <c r="D518" s="61"/>
      <c r="E518" s="61"/>
      <c r="F518" s="61"/>
      <c r="G518" s="61"/>
      <c r="H518" s="61"/>
      <c r="I518" s="60"/>
      <c r="J518" s="144"/>
      <c r="K518" s="60"/>
      <c r="L518" s="144"/>
      <c r="M518" s="60"/>
      <c r="N518" s="144"/>
      <c r="O518" s="60"/>
      <c r="P518" s="144"/>
      <c r="Q518" s="60"/>
      <c r="R518" s="144"/>
      <c r="S518" s="60"/>
      <c r="T518" s="144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2"/>
      <c r="BO518" s="62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">
      <c r="B519" s="61"/>
      <c r="C519" s="61"/>
      <c r="D519" s="61"/>
      <c r="E519" s="61"/>
      <c r="F519" s="61"/>
      <c r="G519" s="61"/>
      <c r="H519" s="61"/>
      <c r="I519" s="60"/>
      <c r="J519" s="144"/>
      <c r="K519" s="60"/>
      <c r="L519" s="144"/>
      <c r="M519" s="60"/>
      <c r="N519" s="144"/>
      <c r="O519" s="60"/>
      <c r="P519" s="144"/>
      <c r="Q519" s="60"/>
      <c r="R519" s="144"/>
      <c r="S519" s="60"/>
      <c r="T519" s="144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2"/>
      <c r="BO519" s="62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">
      <c r="B520" s="61"/>
      <c r="C520" s="61"/>
      <c r="D520" s="61"/>
      <c r="E520" s="61"/>
      <c r="F520" s="61"/>
      <c r="G520" s="61"/>
      <c r="H520" s="61"/>
      <c r="I520" s="60"/>
      <c r="J520" s="144"/>
      <c r="K520" s="60"/>
      <c r="L520" s="144"/>
      <c r="M520" s="60"/>
      <c r="N520" s="144"/>
      <c r="O520" s="60"/>
      <c r="P520" s="144"/>
      <c r="Q520" s="60"/>
      <c r="R520" s="144"/>
      <c r="S520" s="60"/>
      <c r="T520" s="144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2"/>
      <c r="BO520" s="62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">
      <c r="B521" s="61"/>
      <c r="C521" s="61"/>
      <c r="D521" s="61"/>
      <c r="E521" s="61"/>
      <c r="F521" s="61"/>
      <c r="G521" s="61"/>
      <c r="H521" s="61"/>
      <c r="I521" s="60"/>
      <c r="J521" s="144"/>
      <c r="K521" s="60"/>
      <c r="L521" s="144"/>
      <c r="M521" s="60"/>
      <c r="N521" s="144"/>
      <c r="O521" s="60"/>
      <c r="P521" s="144"/>
      <c r="Q521" s="60"/>
      <c r="R521" s="144"/>
      <c r="S521" s="60"/>
      <c r="T521" s="144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2"/>
      <c r="BO521" s="62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">
      <c r="B522" s="61"/>
      <c r="C522" s="61"/>
      <c r="D522" s="61"/>
      <c r="E522" s="61"/>
      <c r="F522" s="61"/>
      <c r="G522" s="61"/>
      <c r="H522" s="61"/>
      <c r="I522" s="60"/>
      <c r="J522" s="144"/>
      <c r="K522" s="60"/>
      <c r="L522" s="144"/>
      <c r="M522" s="60"/>
      <c r="N522" s="144"/>
      <c r="O522" s="60"/>
      <c r="P522" s="144"/>
      <c r="Q522" s="60"/>
      <c r="R522" s="144"/>
      <c r="S522" s="60"/>
      <c r="T522" s="144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2"/>
      <c r="BO522" s="62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">
      <c r="B523" s="61"/>
      <c r="C523" s="61"/>
      <c r="D523" s="61"/>
      <c r="E523" s="61"/>
      <c r="F523" s="61"/>
      <c r="G523" s="61"/>
      <c r="H523" s="61"/>
      <c r="I523" s="60"/>
      <c r="J523" s="144"/>
      <c r="K523" s="60"/>
      <c r="L523" s="144"/>
      <c r="M523" s="60"/>
      <c r="N523" s="144"/>
      <c r="O523" s="60"/>
      <c r="P523" s="144"/>
      <c r="Q523" s="60"/>
      <c r="R523" s="144"/>
      <c r="S523" s="60"/>
      <c r="T523" s="144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2"/>
      <c r="BO523" s="62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">
      <c r="B524" s="61"/>
      <c r="C524" s="61"/>
      <c r="D524" s="61"/>
      <c r="E524" s="61"/>
      <c r="F524" s="61"/>
      <c r="G524" s="61"/>
      <c r="H524" s="61"/>
      <c r="I524" s="60"/>
      <c r="J524" s="144"/>
      <c r="K524" s="60"/>
      <c r="L524" s="144"/>
      <c r="M524" s="60"/>
      <c r="N524" s="144"/>
      <c r="O524" s="60"/>
      <c r="P524" s="144"/>
      <c r="Q524" s="60"/>
      <c r="R524" s="144"/>
      <c r="S524" s="60"/>
      <c r="T524" s="144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2"/>
      <c r="BO524" s="62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">
      <c r="B525" s="61"/>
      <c r="C525" s="61"/>
      <c r="D525" s="61"/>
      <c r="E525" s="61"/>
      <c r="F525" s="61"/>
      <c r="G525" s="61"/>
      <c r="H525" s="61"/>
      <c r="I525" s="60"/>
      <c r="J525" s="144"/>
      <c r="K525" s="60"/>
      <c r="L525" s="144"/>
      <c r="M525" s="60"/>
      <c r="N525" s="144"/>
      <c r="O525" s="60"/>
      <c r="P525" s="144"/>
      <c r="Q525" s="60"/>
      <c r="R525" s="144"/>
      <c r="S525" s="60"/>
      <c r="T525" s="144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2"/>
      <c r="BO525" s="62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">
      <c r="B526" s="61"/>
      <c r="C526" s="61"/>
      <c r="D526" s="61"/>
      <c r="E526" s="61"/>
      <c r="F526" s="61"/>
      <c r="G526" s="61"/>
      <c r="H526" s="61"/>
      <c r="I526" s="60"/>
      <c r="J526" s="144"/>
      <c r="K526" s="60"/>
      <c r="L526" s="144"/>
      <c r="M526" s="60"/>
      <c r="N526" s="144"/>
      <c r="O526" s="60"/>
      <c r="P526" s="144"/>
      <c r="Q526" s="60"/>
      <c r="R526" s="144"/>
      <c r="S526" s="60"/>
      <c r="T526" s="144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2"/>
      <c r="BO526" s="62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">
      <c r="B527" s="61"/>
      <c r="C527" s="61"/>
      <c r="D527" s="61"/>
      <c r="E527" s="61"/>
      <c r="F527" s="61"/>
      <c r="G527" s="61"/>
      <c r="H527" s="61"/>
      <c r="I527" s="60"/>
      <c r="J527" s="144"/>
      <c r="K527" s="60"/>
      <c r="L527" s="144"/>
      <c r="M527" s="60"/>
      <c r="N527" s="144"/>
      <c r="O527" s="60"/>
      <c r="P527" s="144"/>
      <c r="Q527" s="60"/>
      <c r="R527" s="144"/>
      <c r="S527" s="60"/>
      <c r="T527" s="144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2"/>
      <c r="BO527" s="62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">
      <c r="B528" s="61"/>
      <c r="C528" s="61"/>
      <c r="D528" s="61"/>
      <c r="E528" s="61"/>
      <c r="F528" s="61"/>
      <c r="G528" s="61"/>
      <c r="H528" s="61"/>
      <c r="I528" s="60"/>
      <c r="J528" s="144"/>
      <c r="K528" s="60"/>
      <c r="L528" s="144"/>
      <c r="M528" s="60"/>
      <c r="N528" s="144"/>
      <c r="O528" s="60"/>
      <c r="P528" s="144"/>
      <c r="Q528" s="60"/>
      <c r="R528" s="144"/>
      <c r="S528" s="60"/>
      <c r="T528" s="144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2"/>
      <c r="BO528" s="62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">
      <c r="B529" s="61"/>
      <c r="C529" s="61"/>
      <c r="D529" s="61"/>
      <c r="E529" s="61"/>
      <c r="F529" s="61"/>
      <c r="G529" s="61"/>
      <c r="H529" s="61"/>
      <c r="I529" s="60"/>
      <c r="J529" s="144"/>
      <c r="K529" s="60"/>
      <c r="L529" s="144"/>
      <c r="M529" s="60"/>
      <c r="N529" s="144"/>
      <c r="O529" s="60"/>
      <c r="P529" s="144"/>
      <c r="Q529" s="60"/>
      <c r="R529" s="144"/>
      <c r="S529" s="60"/>
      <c r="T529" s="144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2"/>
      <c r="BO529" s="62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">
      <c r="B530" s="61"/>
      <c r="C530" s="61"/>
      <c r="D530" s="61"/>
      <c r="E530" s="61"/>
      <c r="F530" s="61"/>
      <c r="G530" s="61"/>
      <c r="H530" s="61"/>
      <c r="I530" s="60"/>
      <c r="J530" s="144"/>
      <c r="K530" s="60"/>
      <c r="L530" s="144"/>
      <c r="M530" s="60"/>
      <c r="N530" s="144"/>
      <c r="O530" s="60"/>
      <c r="P530" s="144"/>
      <c r="Q530" s="60"/>
      <c r="R530" s="144"/>
      <c r="S530" s="60"/>
      <c r="T530" s="144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2"/>
      <c r="BO530" s="62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">
      <c r="B531" s="61"/>
      <c r="C531" s="61"/>
      <c r="D531" s="61"/>
      <c r="E531" s="61"/>
      <c r="F531" s="61"/>
      <c r="G531" s="61"/>
      <c r="H531" s="61"/>
      <c r="I531" s="60"/>
      <c r="J531" s="144"/>
      <c r="K531" s="60"/>
      <c r="L531" s="144"/>
      <c r="M531" s="60"/>
      <c r="N531" s="144"/>
      <c r="O531" s="60"/>
      <c r="P531" s="144"/>
      <c r="Q531" s="60"/>
      <c r="R531" s="144"/>
      <c r="S531" s="60"/>
      <c r="T531" s="144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2"/>
      <c r="BO531" s="62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">
      <c r="B532" s="61"/>
      <c r="C532" s="61"/>
      <c r="D532" s="61"/>
      <c r="E532" s="61"/>
      <c r="F532" s="61"/>
      <c r="G532" s="61"/>
      <c r="H532" s="61"/>
      <c r="I532" s="60"/>
      <c r="J532" s="144"/>
      <c r="K532" s="60"/>
      <c r="L532" s="144"/>
      <c r="M532" s="60"/>
      <c r="N532" s="144"/>
      <c r="O532" s="60"/>
      <c r="P532" s="144"/>
      <c r="Q532" s="60"/>
      <c r="R532" s="144"/>
      <c r="S532" s="60"/>
      <c r="T532" s="144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2"/>
      <c r="BO532" s="62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">
      <c r="B533" s="61"/>
      <c r="C533" s="61"/>
      <c r="D533" s="61"/>
      <c r="E533" s="61"/>
      <c r="F533" s="61"/>
      <c r="G533" s="61"/>
      <c r="H533" s="61"/>
      <c r="I533" s="60"/>
      <c r="J533" s="144"/>
      <c r="K533" s="60"/>
      <c r="L533" s="144"/>
      <c r="M533" s="60"/>
      <c r="N533" s="144"/>
      <c r="O533" s="60"/>
      <c r="P533" s="144"/>
      <c r="Q533" s="60"/>
      <c r="R533" s="144"/>
      <c r="S533" s="60"/>
      <c r="T533" s="144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2"/>
      <c r="BO533" s="62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">
      <c r="B534" s="61"/>
      <c r="C534" s="61"/>
      <c r="D534" s="61"/>
      <c r="E534" s="61"/>
      <c r="F534" s="61"/>
      <c r="G534" s="61"/>
      <c r="H534" s="61"/>
      <c r="I534" s="60"/>
      <c r="J534" s="144"/>
      <c r="K534" s="60"/>
      <c r="L534" s="144"/>
      <c r="M534" s="60"/>
      <c r="N534" s="144"/>
      <c r="O534" s="60"/>
      <c r="P534" s="144"/>
      <c r="Q534" s="60"/>
      <c r="R534" s="144"/>
      <c r="S534" s="60"/>
      <c r="T534" s="144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2"/>
      <c r="BO534" s="62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">
      <c r="B535" s="61"/>
      <c r="C535" s="61"/>
      <c r="D535" s="61"/>
      <c r="E535" s="61"/>
      <c r="F535" s="61"/>
      <c r="G535" s="61"/>
      <c r="H535" s="61"/>
      <c r="I535" s="60"/>
      <c r="J535" s="144"/>
      <c r="K535" s="60"/>
      <c r="L535" s="144"/>
      <c r="M535" s="60"/>
      <c r="N535" s="144"/>
      <c r="O535" s="60"/>
      <c r="P535" s="144"/>
      <c r="Q535" s="60"/>
      <c r="R535" s="144"/>
      <c r="S535" s="60"/>
      <c r="T535" s="144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2"/>
      <c r="BO535" s="62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">
      <c r="B536" s="61"/>
      <c r="C536" s="61"/>
      <c r="D536" s="61"/>
      <c r="E536" s="61"/>
      <c r="F536" s="61"/>
      <c r="G536" s="61"/>
      <c r="H536" s="61"/>
      <c r="I536" s="60"/>
      <c r="J536" s="144"/>
      <c r="K536" s="60"/>
      <c r="L536" s="144"/>
      <c r="M536" s="60"/>
      <c r="N536" s="144"/>
      <c r="O536" s="60"/>
      <c r="P536" s="144"/>
      <c r="Q536" s="60"/>
      <c r="R536" s="144"/>
      <c r="S536" s="60"/>
      <c r="T536" s="144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2"/>
      <c r="BO536" s="62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">
      <c r="B537" s="61"/>
      <c r="C537" s="61"/>
      <c r="D537" s="61"/>
      <c r="E537" s="61"/>
      <c r="F537" s="61"/>
      <c r="G537" s="61"/>
      <c r="H537" s="61"/>
      <c r="I537" s="60"/>
      <c r="J537" s="144"/>
      <c r="K537" s="60"/>
      <c r="L537" s="144"/>
      <c r="M537" s="60"/>
      <c r="N537" s="144"/>
      <c r="O537" s="60"/>
      <c r="P537" s="144"/>
      <c r="Q537" s="60"/>
      <c r="R537" s="144"/>
      <c r="S537" s="60"/>
      <c r="T537" s="144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2"/>
      <c r="BO537" s="62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">
      <c r="B538" s="61"/>
      <c r="C538" s="61"/>
      <c r="D538" s="61"/>
      <c r="E538" s="61"/>
      <c r="F538" s="61"/>
      <c r="G538" s="61"/>
      <c r="H538" s="61"/>
      <c r="I538" s="60"/>
      <c r="J538" s="144"/>
      <c r="K538" s="60"/>
      <c r="L538" s="144"/>
      <c r="M538" s="60"/>
      <c r="N538" s="144"/>
      <c r="O538" s="60"/>
      <c r="P538" s="144"/>
      <c r="Q538" s="60"/>
      <c r="R538" s="144"/>
      <c r="S538" s="60"/>
      <c r="T538" s="144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2"/>
      <c r="BO538" s="62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">
      <c r="B539" s="61"/>
      <c r="C539" s="61"/>
      <c r="D539" s="61"/>
      <c r="E539" s="61"/>
      <c r="F539" s="61"/>
      <c r="G539" s="61"/>
      <c r="H539" s="61"/>
      <c r="I539" s="60"/>
      <c r="J539" s="144"/>
      <c r="K539" s="60"/>
      <c r="L539" s="144"/>
      <c r="M539" s="60"/>
      <c r="N539" s="144"/>
      <c r="O539" s="60"/>
      <c r="P539" s="144"/>
      <c r="Q539" s="60"/>
      <c r="R539" s="144"/>
      <c r="S539" s="60"/>
      <c r="T539" s="144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2"/>
      <c r="BO539" s="62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">
      <c r="B540" s="61"/>
      <c r="C540" s="61"/>
      <c r="D540" s="61"/>
      <c r="E540" s="61"/>
      <c r="F540" s="61"/>
      <c r="G540" s="61"/>
      <c r="H540" s="61"/>
      <c r="I540" s="60"/>
      <c r="J540" s="144"/>
      <c r="K540" s="60"/>
      <c r="L540" s="144"/>
      <c r="M540" s="60"/>
      <c r="N540" s="144"/>
      <c r="O540" s="60"/>
      <c r="P540" s="144"/>
      <c r="Q540" s="60"/>
      <c r="R540" s="144"/>
      <c r="S540" s="60"/>
      <c r="T540" s="144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2"/>
      <c r="BO540" s="62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">
      <c r="B541" s="61"/>
      <c r="C541" s="61"/>
      <c r="D541" s="61"/>
      <c r="E541" s="61"/>
      <c r="F541" s="61"/>
      <c r="G541" s="61"/>
      <c r="H541" s="61"/>
      <c r="I541" s="60"/>
      <c r="J541" s="144"/>
      <c r="K541" s="60"/>
      <c r="L541" s="144"/>
      <c r="M541" s="60"/>
      <c r="N541" s="144"/>
      <c r="O541" s="60"/>
      <c r="P541" s="144"/>
      <c r="Q541" s="60"/>
      <c r="R541" s="144"/>
      <c r="S541" s="60"/>
      <c r="T541" s="144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2"/>
      <c r="BO541" s="62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">
      <c r="B542" s="61"/>
      <c r="C542" s="61"/>
      <c r="D542" s="61"/>
      <c r="E542" s="61"/>
      <c r="F542" s="61"/>
      <c r="G542" s="61"/>
      <c r="H542" s="61"/>
      <c r="I542" s="60"/>
      <c r="J542" s="144"/>
      <c r="K542" s="60"/>
      <c r="L542" s="144"/>
      <c r="M542" s="60"/>
      <c r="N542" s="144"/>
      <c r="O542" s="60"/>
      <c r="P542" s="144"/>
      <c r="Q542" s="60"/>
      <c r="R542" s="144"/>
      <c r="S542" s="60"/>
      <c r="T542" s="144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2"/>
      <c r="BO542" s="62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">
      <c r="B543" s="61"/>
      <c r="C543" s="61"/>
      <c r="D543" s="61"/>
      <c r="E543" s="61"/>
      <c r="F543" s="61"/>
      <c r="G543" s="61"/>
      <c r="H543" s="61"/>
      <c r="I543" s="60"/>
      <c r="J543" s="144"/>
      <c r="K543" s="60"/>
      <c r="L543" s="144"/>
      <c r="M543" s="60"/>
      <c r="N543" s="144"/>
      <c r="O543" s="60"/>
      <c r="P543" s="144"/>
      <c r="Q543" s="60"/>
      <c r="R543" s="144"/>
      <c r="S543" s="60"/>
      <c r="T543" s="144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2"/>
      <c r="BO543" s="62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">
      <c r="B544" s="61"/>
      <c r="C544" s="61"/>
      <c r="D544" s="61"/>
      <c r="E544" s="61"/>
      <c r="F544" s="61"/>
      <c r="G544" s="61"/>
      <c r="H544" s="61"/>
      <c r="I544" s="60"/>
      <c r="J544" s="144"/>
      <c r="K544" s="60"/>
      <c r="L544" s="144"/>
      <c r="M544" s="60"/>
      <c r="N544" s="144"/>
      <c r="O544" s="60"/>
      <c r="P544" s="144"/>
      <c r="Q544" s="60"/>
      <c r="R544" s="144"/>
      <c r="S544" s="60"/>
      <c r="T544" s="144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2"/>
      <c r="BO544" s="62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">
      <c r="B545" s="61"/>
      <c r="C545" s="61"/>
      <c r="D545" s="61"/>
      <c r="E545" s="61"/>
      <c r="F545" s="61"/>
      <c r="G545" s="61"/>
      <c r="H545" s="61"/>
      <c r="I545" s="60"/>
      <c r="J545" s="144"/>
      <c r="K545" s="60"/>
      <c r="L545" s="144"/>
      <c r="M545" s="60"/>
      <c r="N545" s="144"/>
      <c r="O545" s="60"/>
      <c r="P545" s="144"/>
      <c r="Q545" s="60"/>
      <c r="R545" s="144"/>
      <c r="S545" s="60"/>
      <c r="T545" s="144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2"/>
      <c r="BO545" s="62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">
      <c r="B546" s="61"/>
      <c r="C546" s="61"/>
      <c r="D546" s="61"/>
      <c r="E546" s="61"/>
      <c r="F546" s="61"/>
      <c r="G546" s="61"/>
      <c r="H546" s="61"/>
      <c r="I546" s="60"/>
      <c r="J546" s="144"/>
      <c r="K546" s="60"/>
      <c r="L546" s="144"/>
      <c r="M546" s="60"/>
      <c r="N546" s="144"/>
      <c r="O546" s="60"/>
      <c r="P546" s="144"/>
      <c r="Q546" s="60"/>
      <c r="R546" s="144"/>
      <c r="S546" s="60"/>
      <c r="T546" s="144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2"/>
      <c r="BO546" s="62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">
      <c r="B547" s="61"/>
      <c r="C547" s="61"/>
      <c r="D547" s="61"/>
      <c r="E547" s="61"/>
      <c r="F547" s="61"/>
      <c r="G547" s="61"/>
      <c r="H547" s="61"/>
      <c r="I547" s="60"/>
      <c r="J547" s="144"/>
      <c r="K547" s="60"/>
      <c r="L547" s="144"/>
      <c r="M547" s="60"/>
      <c r="N547" s="144"/>
      <c r="O547" s="60"/>
      <c r="P547" s="144"/>
      <c r="Q547" s="60"/>
      <c r="R547" s="144"/>
      <c r="S547" s="60"/>
      <c r="T547" s="144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2"/>
      <c r="BO547" s="62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">
      <c r="B548" s="61"/>
      <c r="C548" s="61"/>
      <c r="D548" s="61"/>
      <c r="E548" s="61"/>
      <c r="F548" s="61"/>
      <c r="G548" s="61"/>
      <c r="H548" s="61"/>
      <c r="I548" s="60"/>
      <c r="J548" s="144"/>
      <c r="K548" s="60"/>
      <c r="L548" s="144"/>
      <c r="M548" s="60"/>
      <c r="N548" s="144"/>
      <c r="O548" s="60"/>
      <c r="P548" s="144"/>
      <c r="Q548" s="60"/>
      <c r="R548" s="144"/>
      <c r="S548" s="60"/>
      <c r="T548" s="144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2"/>
      <c r="BO548" s="62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">
      <c r="B549" s="61"/>
      <c r="C549" s="61"/>
      <c r="D549" s="61"/>
      <c r="E549" s="61"/>
      <c r="F549" s="61"/>
      <c r="G549" s="61"/>
      <c r="H549" s="61"/>
      <c r="I549" s="60"/>
      <c r="J549" s="144"/>
      <c r="K549" s="60"/>
      <c r="L549" s="144"/>
      <c r="M549" s="60"/>
      <c r="N549" s="144"/>
      <c r="O549" s="60"/>
      <c r="P549" s="144"/>
      <c r="Q549" s="60"/>
      <c r="R549" s="144"/>
      <c r="S549" s="60"/>
      <c r="T549" s="144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2"/>
      <c r="BO549" s="62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">
      <c r="B550" s="61"/>
      <c r="C550" s="61"/>
      <c r="D550" s="61"/>
      <c r="E550" s="61"/>
      <c r="F550" s="61"/>
      <c r="G550" s="61"/>
      <c r="H550" s="61"/>
      <c r="I550" s="60"/>
      <c r="J550" s="144"/>
      <c r="K550" s="60"/>
      <c r="L550" s="144"/>
      <c r="M550" s="60"/>
      <c r="N550" s="144"/>
      <c r="O550" s="60"/>
      <c r="P550" s="144"/>
      <c r="Q550" s="60"/>
      <c r="R550" s="144"/>
      <c r="S550" s="60"/>
      <c r="T550" s="144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2"/>
      <c r="BO550" s="62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">
      <c r="B551" s="61"/>
      <c r="C551" s="61"/>
      <c r="D551" s="61"/>
      <c r="E551" s="61"/>
      <c r="F551" s="61"/>
      <c r="G551" s="61"/>
      <c r="H551" s="61"/>
      <c r="I551" s="60"/>
      <c r="J551" s="144"/>
      <c r="K551" s="60"/>
      <c r="L551" s="144"/>
      <c r="M551" s="60"/>
      <c r="N551" s="144"/>
      <c r="O551" s="60"/>
      <c r="P551" s="144"/>
      <c r="Q551" s="60"/>
      <c r="R551" s="144"/>
      <c r="S551" s="60"/>
      <c r="T551" s="144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2"/>
      <c r="BO551" s="62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">
      <c r="B552" s="61"/>
      <c r="C552" s="61"/>
      <c r="D552" s="61"/>
      <c r="E552" s="61"/>
      <c r="F552" s="61"/>
      <c r="G552" s="61"/>
      <c r="H552" s="61"/>
      <c r="I552" s="60"/>
      <c r="J552" s="144"/>
      <c r="K552" s="60"/>
      <c r="L552" s="144"/>
      <c r="M552" s="60"/>
      <c r="N552" s="144"/>
      <c r="O552" s="60"/>
      <c r="P552" s="144"/>
      <c r="Q552" s="60"/>
      <c r="R552" s="144"/>
      <c r="S552" s="60"/>
      <c r="T552" s="144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2"/>
      <c r="BO552" s="62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">
      <c r="B553" s="61"/>
      <c r="C553" s="61"/>
      <c r="D553" s="61"/>
      <c r="E553" s="61"/>
      <c r="F553" s="61"/>
      <c r="G553" s="61"/>
      <c r="H553" s="61"/>
      <c r="I553" s="60"/>
      <c r="J553" s="144"/>
      <c r="K553" s="60"/>
      <c r="L553" s="144"/>
      <c r="M553" s="60"/>
      <c r="N553" s="144"/>
      <c r="O553" s="60"/>
      <c r="P553" s="144"/>
      <c r="Q553" s="60"/>
      <c r="R553" s="144"/>
      <c r="S553" s="60"/>
      <c r="T553" s="144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2"/>
      <c r="BO553" s="62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">
      <c r="B554" s="61"/>
      <c r="C554" s="61"/>
      <c r="D554" s="61"/>
      <c r="E554" s="61"/>
      <c r="F554" s="61"/>
      <c r="G554" s="61"/>
      <c r="H554" s="61"/>
      <c r="I554" s="60"/>
      <c r="J554" s="144"/>
      <c r="K554" s="60"/>
      <c r="L554" s="144"/>
      <c r="M554" s="60"/>
      <c r="N554" s="144"/>
      <c r="O554" s="60"/>
      <c r="P554" s="144"/>
      <c r="Q554" s="60"/>
      <c r="R554" s="144"/>
      <c r="S554" s="60"/>
      <c r="T554" s="144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2"/>
      <c r="BO554" s="62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">
      <c r="B555" s="61"/>
      <c r="C555" s="61"/>
      <c r="D555" s="61"/>
      <c r="E555" s="61"/>
      <c r="F555" s="61"/>
      <c r="G555" s="61"/>
      <c r="H555" s="61"/>
      <c r="I555" s="60"/>
      <c r="J555" s="144"/>
      <c r="K555" s="60"/>
      <c r="L555" s="144"/>
      <c r="M555" s="60"/>
      <c r="N555" s="144"/>
      <c r="O555" s="60"/>
      <c r="P555" s="144"/>
      <c r="Q555" s="60"/>
      <c r="R555" s="144"/>
      <c r="S555" s="60"/>
      <c r="T555" s="144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2"/>
      <c r="BO555" s="62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">
      <c r="B556" s="61"/>
      <c r="C556" s="61"/>
      <c r="D556" s="61"/>
      <c r="E556" s="61"/>
      <c r="F556" s="61"/>
      <c r="G556" s="61"/>
      <c r="H556" s="61"/>
      <c r="I556" s="60"/>
      <c r="J556" s="144"/>
      <c r="K556" s="60"/>
      <c r="L556" s="144"/>
      <c r="M556" s="60"/>
      <c r="N556" s="144"/>
      <c r="O556" s="60"/>
      <c r="P556" s="144"/>
      <c r="Q556" s="60"/>
      <c r="R556" s="144"/>
      <c r="S556" s="60"/>
      <c r="T556" s="144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2"/>
      <c r="BO556" s="62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">
      <c r="B557" s="61"/>
      <c r="C557" s="61"/>
      <c r="D557" s="61"/>
      <c r="E557" s="61"/>
      <c r="F557" s="61"/>
      <c r="G557" s="61"/>
      <c r="H557" s="61"/>
      <c r="I557" s="60"/>
      <c r="J557" s="144"/>
      <c r="K557" s="60"/>
      <c r="L557" s="144"/>
      <c r="M557" s="60"/>
      <c r="N557" s="144"/>
      <c r="O557" s="60"/>
      <c r="P557" s="144"/>
      <c r="Q557" s="60"/>
      <c r="R557" s="144"/>
      <c r="S557" s="60"/>
      <c r="T557" s="144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2"/>
      <c r="BO557" s="62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">
      <c r="B558" s="61"/>
      <c r="C558" s="61"/>
      <c r="D558" s="61"/>
      <c r="E558" s="61"/>
      <c r="F558" s="61"/>
      <c r="G558" s="61"/>
      <c r="H558" s="61"/>
      <c r="I558" s="60"/>
      <c r="J558" s="144"/>
      <c r="K558" s="60"/>
      <c r="L558" s="144"/>
      <c r="M558" s="60"/>
      <c r="N558" s="144"/>
      <c r="O558" s="60"/>
      <c r="P558" s="144"/>
      <c r="Q558" s="60"/>
      <c r="R558" s="144"/>
      <c r="S558" s="60"/>
      <c r="T558" s="144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2"/>
      <c r="BO558" s="62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">
      <c r="B559" s="61"/>
      <c r="C559" s="61"/>
      <c r="D559" s="61"/>
      <c r="E559" s="61"/>
      <c r="F559" s="61"/>
      <c r="G559" s="61"/>
      <c r="H559" s="61"/>
      <c r="I559" s="60"/>
      <c r="J559" s="144"/>
      <c r="K559" s="60"/>
      <c r="L559" s="144"/>
      <c r="M559" s="60"/>
      <c r="N559" s="144"/>
      <c r="O559" s="60"/>
      <c r="P559" s="144"/>
      <c r="Q559" s="60"/>
      <c r="R559" s="144"/>
      <c r="S559" s="60"/>
      <c r="T559" s="144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2"/>
      <c r="BO559" s="62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">
      <c r="B560" s="61"/>
      <c r="C560" s="61"/>
      <c r="D560" s="61"/>
      <c r="E560" s="61"/>
      <c r="F560" s="61"/>
      <c r="G560" s="61"/>
      <c r="H560" s="61"/>
      <c r="I560" s="60"/>
      <c r="J560" s="144"/>
      <c r="K560" s="60"/>
      <c r="L560" s="144"/>
      <c r="M560" s="60"/>
      <c r="N560" s="144"/>
      <c r="O560" s="60"/>
      <c r="P560" s="144"/>
      <c r="Q560" s="60"/>
      <c r="R560" s="144"/>
      <c r="S560" s="60"/>
      <c r="T560" s="144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2"/>
      <c r="BO560" s="62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">
      <c r="B561" s="61"/>
      <c r="C561" s="61"/>
      <c r="D561" s="61"/>
      <c r="E561" s="61"/>
      <c r="F561" s="61"/>
      <c r="G561" s="61"/>
      <c r="H561" s="61"/>
      <c r="I561" s="60"/>
      <c r="J561" s="144"/>
      <c r="K561" s="60"/>
      <c r="L561" s="144"/>
      <c r="M561" s="60"/>
      <c r="N561" s="144"/>
      <c r="O561" s="60"/>
      <c r="P561" s="144"/>
      <c r="Q561" s="60"/>
      <c r="R561" s="144"/>
      <c r="S561" s="60"/>
      <c r="T561" s="144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2"/>
      <c r="BO561" s="62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">
      <c r="B562" s="61"/>
      <c r="C562" s="61"/>
      <c r="D562" s="61"/>
      <c r="E562" s="61"/>
      <c r="F562" s="61"/>
      <c r="G562" s="61"/>
      <c r="H562" s="61"/>
      <c r="I562" s="60"/>
      <c r="J562" s="144"/>
      <c r="K562" s="60"/>
      <c r="L562" s="144"/>
      <c r="M562" s="60"/>
      <c r="N562" s="144"/>
      <c r="O562" s="60"/>
      <c r="P562" s="144"/>
      <c r="Q562" s="60"/>
      <c r="R562" s="144"/>
      <c r="S562" s="60"/>
      <c r="T562" s="144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2"/>
      <c r="BO562" s="62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">
      <c r="B563" s="61"/>
      <c r="C563" s="61"/>
      <c r="D563" s="61"/>
      <c r="E563" s="61"/>
      <c r="F563" s="61"/>
      <c r="G563" s="61"/>
      <c r="H563" s="61"/>
      <c r="I563" s="60"/>
      <c r="J563" s="144"/>
      <c r="K563" s="60"/>
      <c r="L563" s="144"/>
      <c r="M563" s="60"/>
      <c r="N563" s="144"/>
      <c r="O563" s="60"/>
      <c r="P563" s="144"/>
      <c r="Q563" s="60"/>
      <c r="R563" s="144"/>
      <c r="S563" s="60"/>
      <c r="T563" s="144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2"/>
      <c r="BO563" s="62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">
      <c r="B564" s="61"/>
      <c r="C564" s="61"/>
      <c r="D564" s="61"/>
      <c r="E564" s="61"/>
      <c r="F564" s="61"/>
      <c r="G564" s="61"/>
      <c r="H564" s="61"/>
      <c r="I564" s="60"/>
      <c r="J564" s="144"/>
      <c r="K564" s="60"/>
      <c r="L564" s="144"/>
      <c r="M564" s="60"/>
      <c r="N564" s="144"/>
      <c r="O564" s="60"/>
      <c r="P564" s="144"/>
      <c r="Q564" s="60"/>
      <c r="R564" s="144"/>
      <c r="S564" s="60"/>
      <c r="T564" s="144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2"/>
      <c r="BO564" s="62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">
      <c r="B565" s="61"/>
      <c r="C565" s="61"/>
      <c r="D565" s="61"/>
      <c r="E565" s="61"/>
      <c r="F565" s="61"/>
      <c r="G565" s="61"/>
      <c r="H565" s="61"/>
      <c r="I565" s="60"/>
      <c r="J565" s="144"/>
      <c r="K565" s="60"/>
      <c r="L565" s="144"/>
      <c r="M565" s="60"/>
      <c r="N565" s="144"/>
      <c r="O565" s="60"/>
      <c r="P565" s="144"/>
      <c r="Q565" s="60"/>
      <c r="R565" s="144"/>
      <c r="S565" s="60"/>
      <c r="T565" s="144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2"/>
      <c r="BO565" s="62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">
      <c r="B566" s="61"/>
      <c r="C566" s="61"/>
      <c r="D566" s="61"/>
      <c r="E566" s="61"/>
      <c r="F566" s="61"/>
      <c r="G566" s="61"/>
      <c r="H566" s="61"/>
      <c r="I566" s="60"/>
      <c r="J566" s="144"/>
      <c r="K566" s="60"/>
      <c r="L566" s="144"/>
      <c r="M566" s="60"/>
      <c r="N566" s="144"/>
      <c r="O566" s="60"/>
      <c r="P566" s="144"/>
      <c r="Q566" s="60"/>
      <c r="R566" s="144"/>
      <c r="S566" s="60"/>
      <c r="T566" s="144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2"/>
      <c r="BO566" s="62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">
      <c r="B567" s="61"/>
      <c r="C567" s="61"/>
      <c r="D567" s="61"/>
      <c r="E567" s="61"/>
      <c r="F567" s="61"/>
      <c r="G567" s="61"/>
      <c r="H567" s="61"/>
      <c r="I567" s="60"/>
      <c r="J567" s="144"/>
      <c r="K567" s="60"/>
      <c r="L567" s="144"/>
      <c r="M567" s="60"/>
      <c r="N567" s="144"/>
      <c r="O567" s="60"/>
      <c r="P567" s="144"/>
      <c r="Q567" s="60"/>
      <c r="R567" s="144"/>
      <c r="S567" s="60"/>
      <c r="T567" s="144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2"/>
      <c r="BO567" s="62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">
      <c r="B568" s="61"/>
      <c r="C568" s="61"/>
      <c r="D568" s="61"/>
      <c r="E568" s="61"/>
      <c r="F568" s="61"/>
      <c r="G568" s="61"/>
      <c r="H568" s="61"/>
      <c r="I568" s="60"/>
      <c r="J568" s="144"/>
      <c r="K568" s="60"/>
      <c r="L568" s="144"/>
      <c r="M568" s="60"/>
      <c r="N568" s="144"/>
      <c r="O568" s="60"/>
      <c r="P568" s="144"/>
      <c r="Q568" s="60"/>
      <c r="R568" s="144"/>
      <c r="S568" s="60"/>
      <c r="T568" s="144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2"/>
      <c r="BO568" s="62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">
      <c r="B569" s="61"/>
      <c r="C569" s="61"/>
      <c r="D569" s="61"/>
      <c r="E569" s="61"/>
      <c r="F569" s="61"/>
      <c r="G569" s="61"/>
      <c r="H569" s="61"/>
      <c r="I569" s="60"/>
      <c r="J569" s="144"/>
      <c r="K569" s="60"/>
      <c r="L569" s="144"/>
      <c r="M569" s="60"/>
      <c r="N569" s="144"/>
      <c r="O569" s="60"/>
      <c r="P569" s="144"/>
      <c r="Q569" s="60"/>
      <c r="R569" s="144"/>
      <c r="S569" s="60"/>
      <c r="T569" s="144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2"/>
      <c r="BO569" s="62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">
      <c r="B570" s="61"/>
      <c r="C570" s="61"/>
      <c r="D570" s="61"/>
      <c r="E570" s="61"/>
      <c r="F570" s="61"/>
      <c r="G570" s="61"/>
      <c r="H570" s="61"/>
      <c r="I570" s="60"/>
      <c r="J570" s="144"/>
      <c r="K570" s="60"/>
      <c r="L570" s="144"/>
      <c r="M570" s="60"/>
      <c r="N570" s="144"/>
      <c r="O570" s="60"/>
      <c r="P570" s="144"/>
      <c r="Q570" s="60"/>
      <c r="R570" s="144"/>
      <c r="S570" s="60"/>
      <c r="T570" s="144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2"/>
      <c r="BO570" s="62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">
      <c r="B571" s="61"/>
      <c r="C571" s="61"/>
      <c r="D571" s="61"/>
      <c r="E571" s="61"/>
      <c r="F571" s="61"/>
      <c r="G571" s="61"/>
      <c r="H571" s="61"/>
      <c r="I571" s="60"/>
      <c r="J571" s="144"/>
      <c r="K571" s="60"/>
      <c r="L571" s="144"/>
      <c r="M571" s="60"/>
      <c r="N571" s="144"/>
      <c r="O571" s="60"/>
      <c r="P571" s="144"/>
      <c r="Q571" s="60"/>
      <c r="R571" s="144"/>
      <c r="S571" s="60"/>
      <c r="T571" s="144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2"/>
      <c r="BO571" s="62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">
      <c r="B572" s="61"/>
      <c r="C572" s="61"/>
      <c r="D572" s="61"/>
      <c r="E572" s="61"/>
      <c r="F572" s="61"/>
      <c r="G572" s="61"/>
      <c r="H572" s="61"/>
      <c r="I572" s="60"/>
      <c r="J572" s="144"/>
      <c r="K572" s="60"/>
      <c r="L572" s="144"/>
      <c r="M572" s="60"/>
      <c r="N572" s="144"/>
      <c r="O572" s="60"/>
      <c r="P572" s="144"/>
      <c r="Q572" s="60"/>
      <c r="R572" s="144"/>
      <c r="S572" s="60"/>
      <c r="T572" s="144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2"/>
      <c r="BO572" s="62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">
      <c r="B573" s="61"/>
      <c r="C573" s="61"/>
      <c r="D573" s="61"/>
      <c r="E573" s="61"/>
      <c r="F573" s="61"/>
      <c r="G573" s="61"/>
      <c r="H573" s="61"/>
      <c r="I573" s="60"/>
      <c r="J573" s="144"/>
      <c r="K573" s="60"/>
      <c r="L573" s="144"/>
      <c r="M573" s="60"/>
      <c r="N573" s="144"/>
      <c r="O573" s="60"/>
      <c r="P573" s="144"/>
      <c r="Q573" s="60"/>
      <c r="R573" s="144"/>
      <c r="S573" s="60"/>
      <c r="T573" s="144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2"/>
      <c r="BO573" s="62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">
      <c r="B574" s="61"/>
      <c r="C574" s="61"/>
      <c r="D574" s="61"/>
      <c r="E574" s="61"/>
      <c r="F574" s="61"/>
      <c r="G574" s="61"/>
      <c r="H574" s="61"/>
      <c r="I574" s="60"/>
      <c r="J574" s="144"/>
      <c r="K574" s="60"/>
      <c r="L574" s="144"/>
      <c r="M574" s="60"/>
      <c r="N574" s="144"/>
      <c r="O574" s="60"/>
      <c r="P574" s="144"/>
      <c r="Q574" s="60"/>
      <c r="R574" s="144"/>
      <c r="S574" s="60"/>
      <c r="T574" s="144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2"/>
      <c r="BO574" s="62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">
      <c r="B575" s="61"/>
      <c r="C575" s="61"/>
      <c r="D575" s="61"/>
      <c r="E575" s="61"/>
      <c r="F575" s="61"/>
      <c r="G575" s="61"/>
      <c r="H575" s="61"/>
      <c r="I575" s="60"/>
      <c r="J575" s="144"/>
      <c r="K575" s="60"/>
      <c r="L575" s="144"/>
      <c r="M575" s="60"/>
      <c r="N575" s="144"/>
      <c r="O575" s="60"/>
      <c r="P575" s="144"/>
      <c r="Q575" s="60"/>
      <c r="R575" s="144"/>
      <c r="S575" s="60"/>
      <c r="T575" s="144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2"/>
      <c r="BO575" s="62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">
      <c r="B576" s="61"/>
      <c r="C576" s="61"/>
      <c r="D576" s="61"/>
      <c r="E576" s="61"/>
      <c r="F576" s="61"/>
      <c r="G576" s="61"/>
      <c r="H576" s="61"/>
      <c r="I576" s="60"/>
      <c r="J576" s="144"/>
      <c r="K576" s="60"/>
      <c r="L576" s="144"/>
      <c r="M576" s="60"/>
      <c r="N576" s="144"/>
      <c r="O576" s="60"/>
      <c r="P576" s="144"/>
      <c r="Q576" s="60"/>
      <c r="R576" s="144"/>
      <c r="S576" s="60"/>
      <c r="T576" s="144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2"/>
      <c r="BO576" s="62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">
      <c r="B577" s="61"/>
      <c r="C577" s="61"/>
      <c r="D577" s="61"/>
      <c r="E577" s="61"/>
      <c r="F577" s="61"/>
      <c r="G577" s="61"/>
      <c r="H577" s="61"/>
      <c r="I577" s="60"/>
      <c r="J577" s="144"/>
      <c r="K577" s="60"/>
      <c r="L577" s="144"/>
      <c r="M577" s="60"/>
      <c r="N577" s="144"/>
      <c r="O577" s="60"/>
      <c r="P577" s="144"/>
      <c r="Q577" s="60"/>
      <c r="R577" s="144"/>
      <c r="S577" s="60"/>
      <c r="T577" s="144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2"/>
      <c r="BO577" s="62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">
      <c r="B578" s="61"/>
      <c r="C578" s="61"/>
      <c r="D578" s="61"/>
      <c r="E578" s="61"/>
      <c r="F578" s="61"/>
      <c r="G578" s="61"/>
      <c r="H578" s="61"/>
      <c r="I578" s="60"/>
      <c r="J578" s="144"/>
      <c r="K578" s="60"/>
      <c r="L578" s="144"/>
      <c r="M578" s="60"/>
      <c r="N578" s="144"/>
      <c r="O578" s="60"/>
      <c r="P578" s="144"/>
      <c r="Q578" s="60"/>
      <c r="R578" s="144"/>
      <c r="S578" s="60"/>
      <c r="T578" s="144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2"/>
      <c r="BO578" s="62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">
      <c r="B579" s="61"/>
      <c r="C579" s="61"/>
      <c r="D579" s="61"/>
      <c r="E579" s="61"/>
      <c r="F579" s="61"/>
      <c r="G579" s="61"/>
      <c r="H579" s="61"/>
      <c r="I579" s="60"/>
      <c r="J579" s="144"/>
      <c r="K579" s="60"/>
      <c r="L579" s="144"/>
      <c r="M579" s="60"/>
      <c r="N579" s="144"/>
      <c r="O579" s="60"/>
      <c r="P579" s="144"/>
      <c r="Q579" s="60"/>
      <c r="R579" s="144"/>
      <c r="S579" s="60"/>
      <c r="T579" s="144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2"/>
      <c r="BO579" s="62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">
      <c r="B580" s="61"/>
      <c r="C580" s="61"/>
      <c r="D580" s="61"/>
      <c r="E580" s="61"/>
      <c r="F580" s="61"/>
      <c r="G580" s="61"/>
      <c r="H580" s="61"/>
      <c r="I580" s="60"/>
      <c r="J580" s="144"/>
      <c r="K580" s="60"/>
      <c r="L580" s="144"/>
      <c r="M580" s="60"/>
      <c r="N580" s="144"/>
      <c r="O580" s="60"/>
      <c r="P580" s="144"/>
      <c r="Q580" s="60"/>
      <c r="R580" s="144"/>
      <c r="S580" s="60"/>
      <c r="T580" s="144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2"/>
      <c r="BO580" s="62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">
      <c r="B581" s="61"/>
      <c r="C581" s="61"/>
      <c r="D581" s="61"/>
      <c r="E581" s="61"/>
      <c r="F581" s="61"/>
      <c r="G581" s="61"/>
      <c r="H581" s="61"/>
      <c r="I581" s="60"/>
      <c r="J581" s="144"/>
      <c r="K581" s="60"/>
      <c r="L581" s="144"/>
      <c r="M581" s="60"/>
      <c r="N581" s="144"/>
      <c r="O581" s="60"/>
      <c r="P581" s="144"/>
      <c r="Q581" s="60"/>
      <c r="R581" s="144"/>
      <c r="S581" s="60"/>
      <c r="T581" s="144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2"/>
      <c r="BO581" s="62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">
      <c r="B582" s="61"/>
      <c r="C582" s="61"/>
      <c r="D582" s="61"/>
      <c r="E582" s="61"/>
      <c r="F582" s="61"/>
      <c r="G582" s="61"/>
      <c r="H582" s="61"/>
      <c r="I582" s="60"/>
      <c r="J582" s="144"/>
      <c r="K582" s="60"/>
      <c r="L582" s="144"/>
      <c r="M582" s="60"/>
      <c r="N582" s="144"/>
      <c r="O582" s="60"/>
      <c r="P582" s="144"/>
      <c r="Q582" s="60"/>
      <c r="R582" s="144"/>
      <c r="S582" s="60"/>
      <c r="T582" s="144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2"/>
      <c r="BO582" s="62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">
      <c r="B583" s="61"/>
      <c r="C583" s="61"/>
      <c r="D583" s="61"/>
      <c r="E583" s="61"/>
      <c r="F583" s="61"/>
      <c r="G583" s="61"/>
      <c r="H583" s="61"/>
      <c r="I583" s="60"/>
      <c r="J583" s="144"/>
      <c r="K583" s="60"/>
      <c r="L583" s="144"/>
      <c r="M583" s="60"/>
      <c r="N583" s="144"/>
      <c r="O583" s="60"/>
      <c r="P583" s="144"/>
      <c r="Q583" s="60"/>
      <c r="R583" s="144"/>
      <c r="S583" s="60"/>
      <c r="T583" s="144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2"/>
      <c r="BO583" s="62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">
      <c r="B584" s="61"/>
      <c r="C584" s="61"/>
      <c r="D584" s="61"/>
      <c r="E584" s="61"/>
      <c r="F584" s="61"/>
      <c r="G584" s="61"/>
      <c r="H584" s="61"/>
      <c r="I584" s="60"/>
      <c r="J584" s="144"/>
      <c r="K584" s="60"/>
      <c r="L584" s="144"/>
      <c r="M584" s="60"/>
      <c r="N584" s="144"/>
      <c r="O584" s="60"/>
      <c r="P584" s="144"/>
      <c r="Q584" s="60"/>
      <c r="R584" s="144"/>
      <c r="S584" s="60"/>
      <c r="T584" s="144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2"/>
      <c r="BO584" s="62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">
      <c r="B585" s="61"/>
      <c r="C585" s="61"/>
      <c r="D585" s="61"/>
      <c r="E585" s="61"/>
      <c r="F585" s="61"/>
      <c r="G585" s="61"/>
      <c r="H585" s="61"/>
      <c r="I585" s="60"/>
      <c r="J585" s="144"/>
      <c r="K585" s="60"/>
      <c r="L585" s="144"/>
      <c r="M585" s="60"/>
      <c r="N585" s="144"/>
      <c r="O585" s="60"/>
      <c r="P585" s="144"/>
      <c r="Q585" s="60"/>
      <c r="R585" s="144"/>
      <c r="S585" s="60"/>
      <c r="T585" s="144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2"/>
      <c r="BO585" s="62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">
      <c r="B586" s="61"/>
      <c r="C586" s="61"/>
      <c r="D586" s="61"/>
      <c r="E586" s="61"/>
      <c r="F586" s="61"/>
      <c r="G586" s="61"/>
      <c r="H586" s="61"/>
      <c r="I586" s="60"/>
      <c r="J586" s="144"/>
      <c r="K586" s="60"/>
      <c r="L586" s="144"/>
      <c r="M586" s="60"/>
      <c r="N586" s="144"/>
      <c r="O586" s="60"/>
      <c r="P586" s="144"/>
      <c r="Q586" s="60"/>
      <c r="R586" s="144"/>
      <c r="S586" s="60"/>
      <c r="T586" s="144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2"/>
      <c r="BO586" s="62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">
      <c r="B587" s="61"/>
      <c r="C587" s="61"/>
      <c r="D587" s="61"/>
      <c r="E587" s="61"/>
      <c r="F587" s="61"/>
      <c r="G587" s="61"/>
      <c r="H587" s="61"/>
      <c r="I587" s="60"/>
      <c r="J587" s="144"/>
      <c r="K587" s="60"/>
      <c r="L587" s="144"/>
      <c r="M587" s="60"/>
      <c r="N587" s="144"/>
      <c r="O587" s="60"/>
      <c r="P587" s="144"/>
      <c r="Q587" s="60"/>
      <c r="R587" s="144"/>
      <c r="S587" s="60"/>
      <c r="T587" s="144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2"/>
      <c r="BO587" s="62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">
      <c r="B588" s="61"/>
      <c r="C588" s="61"/>
      <c r="D588" s="61"/>
      <c r="E588" s="61"/>
      <c r="F588" s="61"/>
      <c r="G588" s="61"/>
      <c r="H588" s="61"/>
      <c r="I588" s="60"/>
      <c r="J588" s="144"/>
      <c r="K588" s="60"/>
      <c r="L588" s="144"/>
      <c r="M588" s="60"/>
      <c r="N588" s="144"/>
      <c r="O588" s="60"/>
      <c r="P588" s="144"/>
      <c r="Q588" s="60"/>
      <c r="R588" s="144"/>
      <c r="S588" s="60"/>
      <c r="T588" s="144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2"/>
      <c r="BO588" s="62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">
      <c r="B589" s="61"/>
      <c r="C589" s="61"/>
      <c r="D589" s="61"/>
      <c r="E589" s="61"/>
      <c r="F589" s="61"/>
      <c r="G589" s="61"/>
      <c r="H589" s="61"/>
      <c r="I589" s="60"/>
      <c r="J589" s="144"/>
      <c r="K589" s="60"/>
      <c r="L589" s="144"/>
      <c r="M589" s="60"/>
      <c r="N589" s="144"/>
      <c r="O589" s="60"/>
      <c r="P589" s="144"/>
      <c r="Q589" s="60"/>
      <c r="R589" s="144"/>
      <c r="S589" s="60"/>
      <c r="T589" s="144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2"/>
      <c r="BO589" s="62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">
      <c r="B590" s="61"/>
      <c r="C590" s="61"/>
      <c r="D590" s="61"/>
      <c r="E590" s="61"/>
      <c r="F590" s="61"/>
      <c r="G590" s="61"/>
      <c r="H590" s="61"/>
      <c r="I590" s="60"/>
      <c r="J590" s="144"/>
      <c r="K590" s="60"/>
      <c r="L590" s="144"/>
      <c r="M590" s="60"/>
      <c r="N590" s="144"/>
      <c r="O590" s="60"/>
      <c r="P590" s="144"/>
      <c r="Q590" s="60"/>
      <c r="R590" s="144"/>
      <c r="S590" s="60"/>
      <c r="T590" s="144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2"/>
      <c r="BO590" s="62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">
      <c r="B591" s="61"/>
      <c r="C591" s="61"/>
      <c r="D591" s="61"/>
      <c r="E591" s="61"/>
      <c r="F591" s="61"/>
      <c r="G591" s="61"/>
      <c r="H591" s="61"/>
      <c r="I591" s="60"/>
      <c r="J591" s="144"/>
      <c r="K591" s="60"/>
      <c r="L591" s="144"/>
      <c r="M591" s="60"/>
      <c r="N591" s="144"/>
      <c r="O591" s="60"/>
      <c r="P591" s="144"/>
      <c r="Q591" s="60"/>
      <c r="R591" s="144"/>
      <c r="S591" s="60"/>
      <c r="T591" s="144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2"/>
      <c r="BO591" s="62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">
      <c r="B592" s="61"/>
      <c r="C592" s="61"/>
      <c r="D592" s="61"/>
      <c r="E592" s="61"/>
      <c r="F592" s="61"/>
      <c r="G592" s="61"/>
      <c r="H592" s="61"/>
      <c r="I592" s="60"/>
      <c r="J592" s="144"/>
      <c r="K592" s="60"/>
      <c r="L592" s="144"/>
      <c r="M592" s="60"/>
      <c r="N592" s="144"/>
      <c r="O592" s="60"/>
      <c r="P592" s="144"/>
      <c r="Q592" s="60"/>
      <c r="R592" s="144"/>
      <c r="S592" s="60"/>
      <c r="T592" s="144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2"/>
      <c r="BO592" s="62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">
      <c r="B593" s="61"/>
      <c r="C593" s="61"/>
      <c r="D593" s="61"/>
      <c r="E593" s="61"/>
      <c r="F593" s="61"/>
      <c r="G593" s="61"/>
      <c r="H593" s="61"/>
      <c r="I593" s="60"/>
      <c r="J593" s="144"/>
      <c r="K593" s="60"/>
      <c r="L593" s="144"/>
      <c r="M593" s="60"/>
      <c r="N593" s="144"/>
      <c r="O593" s="60"/>
      <c r="P593" s="144"/>
      <c r="Q593" s="60"/>
      <c r="R593" s="144"/>
      <c r="S593" s="60"/>
      <c r="T593" s="144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2"/>
      <c r="BO593" s="62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">
      <c r="B594" s="61"/>
      <c r="C594" s="61"/>
      <c r="D594" s="61"/>
      <c r="E594" s="61"/>
      <c r="F594" s="61"/>
      <c r="G594" s="61"/>
      <c r="H594" s="61"/>
      <c r="I594" s="60"/>
      <c r="J594" s="144"/>
      <c r="K594" s="60"/>
      <c r="L594" s="144"/>
      <c r="M594" s="60"/>
      <c r="N594" s="144"/>
      <c r="O594" s="60"/>
      <c r="P594" s="144"/>
      <c r="Q594" s="60"/>
      <c r="R594" s="144"/>
      <c r="S594" s="60"/>
      <c r="T594" s="144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2"/>
      <c r="BO594" s="62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">
      <c r="B595" s="61"/>
      <c r="C595" s="61"/>
      <c r="D595" s="61"/>
      <c r="E595" s="61"/>
      <c r="F595" s="61"/>
      <c r="G595" s="61"/>
      <c r="H595" s="61"/>
      <c r="I595" s="60"/>
      <c r="J595" s="144"/>
      <c r="K595" s="60"/>
      <c r="L595" s="144"/>
      <c r="M595" s="60"/>
      <c r="N595" s="144"/>
      <c r="O595" s="60"/>
      <c r="P595" s="144"/>
      <c r="Q595" s="60"/>
      <c r="R595" s="144"/>
      <c r="S595" s="60"/>
      <c r="T595" s="144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2"/>
      <c r="BO595" s="62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">
      <c r="B596" s="61"/>
      <c r="C596" s="61"/>
      <c r="D596" s="61"/>
      <c r="E596" s="61"/>
      <c r="F596" s="61"/>
      <c r="G596" s="61"/>
      <c r="H596" s="61"/>
      <c r="I596" s="60"/>
      <c r="J596" s="144"/>
      <c r="K596" s="60"/>
      <c r="L596" s="144"/>
      <c r="M596" s="60"/>
      <c r="N596" s="144"/>
      <c r="O596" s="60"/>
      <c r="P596" s="144"/>
      <c r="Q596" s="60"/>
      <c r="R596" s="144"/>
      <c r="S596" s="60"/>
      <c r="T596" s="144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2"/>
      <c r="BO596" s="62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">
      <c r="B597" s="61"/>
      <c r="C597" s="61"/>
      <c r="D597" s="61"/>
      <c r="E597" s="61"/>
      <c r="F597" s="61"/>
      <c r="G597" s="61"/>
      <c r="H597" s="61"/>
      <c r="I597" s="60"/>
      <c r="J597" s="144"/>
      <c r="K597" s="60"/>
      <c r="L597" s="144"/>
      <c r="M597" s="60"/>
      <c r="N597" s="144"/>
      <c r="O597" s="60"/>
      <c r="P597" s="144"/>
      <c r="Q597" s="60"/>
      <c r="R597" s="144"/>
      <c r="S597" s="60"/>
      <c r="T597" s="144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2"/>
      <c r="BO597" s="62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">
      <c r="B598" s="61"/>
      <c r="C598" s="61"/>
      <c r="D598" s="61"/>
      <c r="E598" s="61"/>
      <c r="F598" s="61"/>
      <c r="G598" s="61"/>
      <c r="H598" s="61"/>
      <c r="I598" s="60"/>
      <c r="J598" s="144"/>
      <c r="K598" s="60"/>
      <c r="L598" s="144"/>
      <c r="M598" s="60"/>
      <c r="N598" s="144"/>
      <c r="O598" s="60"/>
      <c r="P598" s="144"/>
      <c r="Q598" s="60"/>
      <c r="R598" s="144"/>
      <c r="S598" s="60"/>
      <c r="T598" s="144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2"/>
      <c r="BO598" s="62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">
      <c r="B599" s="61"/>
      <c r="C599" s="61"/>
      <c r="D599" s="61"/>
      <c r="E599" s="61"/>
      <c r="F599" s="61"/>
      <c r="G599" s="61"/>
      <c r="H599" s="61"/>
      <c r="I599" s="60"/>
      <c r="J599" s="144"/>
      <c r="K599" s="60"/>
      <c r="L599" s="144"/>
      <c r="M599" s="60"/>
      <c r="N599" s="144"/>
      <c r="O599" s="60"/>
      <c r="P599" s="144"/>
      <c r="Q599" s="60"/>
      <c r="R599" s="144"/>
      <c r="S599" s="60"/>
      <c r="T599" s="144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2"/>
      <c r="BO599" s="62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">
      <c r="B600" s="61"/>
      <c r="C600" s="61"/>
      <c r="D600" s="61"/>
      <c r="E600" s="61"/>
      <c r="F600" s="61"/>
      <c r="G600" s="61"/>
      <c r="H600" s="61"/>
      <c r="I600" s="60"/>
      <c r="J600" s="144"/>
      <c r="K600" s="60"/>
      <c r="L600" s="144"/>
      <c r="M600" s="60"/>
      <c r="N600" s="144"/>
      <c r="O600" s="60"/>
      <c r="P600" s="144"/>
      <c r="Q600" s="60"/>
      <c r="R600" s="144"/>
      <c r="S600" s="60"/>
      <c r="T600" s="144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2"/>
      <c r="BO600" s="62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">
      <c r="B601" s="61"/>
      <c r="C601" s="61"/>
      <c r="D601" s="61"/>
      <c r="E601" s="61"/>
      <c r="F601" s="61"/>
      <c r="G601" s="61"/>
      <c r="H601" s="61"/>
      <c r="I601" s="60"/>
      <c r="J601" s="144"/>
      <c r="K601" s="60"/>
      <c r="L601" s="144"/>
      <c r="M601" s="60"/>
      <c r="N601" s="144"/>
      <c r="O601" s="60"/>
      <c r="P601" s="144"/>
      <c r="Q601" s="60"/>
      <c r="R601" s="144"/>
      <c r="S601" s="60"/>
      <c r="T601" s="144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2"/>
      <c r="BO601" s="62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">
      <c r="B602" s="61"/>
      <c r="C602" s="61"/>
      <c r="D602" s="61"/>
      <c r="E602" s="61"/>
      <c r="F602" s="61"/>
      <c r="G602" s="61"/>
      <c r="H602" s="61"/>
      <c r="I602" s="60"/>
      <c r="J602" s="144"/>
      <c r="K602" s="60"/>
      <c r="L602" s="144"/>
      <c r="M602" s="60"/>
      <c r="N602" s="144"/>
      <c r="O602" s="60"/>
      <c r="P602" s="144"/>
      <c r="Q602" s="60"/>
      <c r="R602" s="144"/>
      <c r="S602" s="60"/>
      <c r="T602" s="144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2"/>
      <c r="BO602" s="62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">
      <c r="B603" s="61"/>
      <c r="C603" s="61"/>
      <c r="D603" s="61"/>
      <c r="E603" s="61"/>
      <c r="F603" s="61"/>
      <c r="G603" s="61"/>
      <c r="H603" s="61"/>
      <c r="I603" s="60"/>
      <c r="J603" s="144"/>
      <c r="K603" s="60"/>
      <c r="L603" s="144"/>
      <c r="M603" s="60"/>
      <c r="N603" s="144"/>
      <c r="O603" s="60"/>
      <c r="P603" s="144"/>
      <c r="Q603" s="60"/>
      <c r="R603" s="144"/>
      <c r="S603" s="60"/>
      <c r="T603" s="144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2"/>
      <c r="BO603" s="62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">
      <c r="B604" s="61"/>
      <c r="C604" s="61"/>
      <c r="D604" s="61"/>
      <c r="E604" s="61"/>
      <c r="F604" s="61"/>
      <c r="G604" s="61"/>
      <c r="H604" s="61"/>
      <c r="I604" s="60"/>
      <c r="J604" s="144"/>
      <c r="K604" s="60"/>
      <c r="L604" s="144"/>
      <c r="M604" s="60"/>
      <c r="N604" s="144"/>
      <c r="O604" s="60"/>
      <c r="P604" s="144"/>
      <c r="Q604" s="60"/>
      <c r="R604" s="144"/>
      <c r="S604" s="60"/>
      <c r="T604" s="144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2"/>
      <c r="BO604" s="62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">
      <c r="B605" s="61"/>
      <c r="C605" s="61"/>
      <c r="D605" s="61"/>
      <c r="E605" s="61"/>
      <c r="F605" s="61"/>
      <c r="G605" s="61"/>
      <c r="H605" s="61"/>
      <c r="I605" s="60"/>
      <c r="J605" s="144"/>
      <c r="K605" s="60"/>
      <c r="L605" s="144"/>
      <c r="M605" s="60"/>
      <c r="N605" s="144"/>
      <c r="O605" s="60"/>
      <c r="P605" s="144"/>
      <c r="Q605" s="60"/>
      <c r="R605" s="144"/>
      <c r="S605" s="60"/>
      <c r="T605" s="144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2"/>
      <c r="BO605" s="62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">
      <c r="B606" s="61"/>
      <c r="C606" s="61"/>
      <c r="D606" s="61"/>
      <c r="E606" s="61"/>
      <c r="F606" s="61"/>
      <c r="G606" s="61"/>
      <c r="H606" s="61"/>
      <c r="I606" s="60"/>
      <c r="J606" s="144"/>
      <c r="K606" s="60"/>
      <c r="L606" s="144"/>
      <c r="M606" s="60"/>
      <c r="N606" s="144"/>
      <c r="O606" s="60"/>
      <c r="P606" s="144"/>
      <c r="Q606" s="60"/>
      <c r="R606" s="144"/>
      <c r="S606" s="60"/>
      <c r="T606" s="144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2"/>
      <c r="BO606" s="62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">
      <c r="B607" s="61"/>
      <c r="C607" s="61"/>
      <c r="D607" s="61"/>
      <c r="E607" s="61"/>
      <c r="F607" s="61"/>
      <c r="G607" s="61"/>
      <c r="H607" s="61"/>
      <c r="I607" s="60"/>
      <c r="J607" s="144"/>
      <c r="K607" s="60"/>
      <c r="L607" s="144"/>
      <c r="M607" s="60"/>
      <c r="N607" s="144"/>
      <c r="O607" s="60"/>
      <c r="P607" s="144"/>
      <c r="Q607" s="60"/>
      <c r="R607" s="144"/>
      <c r="S607" s="60"/>
      <c r="T607" s="144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2"/>
      <c r="BO607" s="62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">
      <c r="B608" s="61"/>
      <c r="C608" s="61"/>
      <c r="D608" s="61"/>
      <c r="E608" s="61"/>
      <c r="F608" s="61"/>
      <c r="G608" s="61"/>
      <c r="H608" s="61"/>
      <c r="I608" s="60"/>
      <c r="J608" s="144"/>
      <c r="K608" s="60"/>
      <c r="L608" s="144"/>
      <c r="M608" s="60"/>
      <c r="N608" s="144"/>
      <c r="O608" s="60"/>
      <c r="P608" s="144"/>
      <c r="Q608" s="60"/>
      <c r="R608" s="144"/>
      <c r="S608" s="60"/>
      <c r="T608" s="144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2"/>
      <c r="BO608" s="62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">
      <c r="B609" s="61"/>
      <c r="C609" s="61"/>
      <c r="D609" s="61"/>
      <c r="E609" s="61"/>
      <c r="F609" s="61"/>
      <c r="G609" s="61"/>
      <c r="H609" s="61"/>
      <c r="I609" s="60"/>
      <c r="J609" s="144"/>
      <c r="K609" s="60"/>
      <c r="L609" s="144"/>
      <c r="M609" s="60"/>
      <c r="N609" s="144"/>
      <c r="O609" s="60"/>
      <c r="P609" s="144"/>
      <c r="Q609" s="60"/>
      <c r="R609" s="144"/>
      <c r="S609" s="60"/>
      <c r="T609" s="144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2"/>
      <c r="BO609" s="62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">
      <c r="B610" s="61"/>
      <c r="C610" s="61"/>
      <c r="D610" s="61"/>
      <c r="E610" s="61"/>
      <c r="F610" s="61"/>
      <c r="G610" s="61"/>
      <c r="H610" s="61"/>
      <c r="I610" s="60"/>
      <c r="J610" s="144"/>
      <c r="K610" s="60"/>
      <c r="L610" s="144"/>
      <c r="M610" s="60"/>
      <c r="N610" s="144"/>
      <c r="O610" s="60"/>
      <c r="P610" s="144"/>
      <c r="Q610" s="60"/>
      <c r="R610" s="144"/>
      <c r="S610" s="60"/>
      <c r="T610" s="144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2"/>
      <c r="BO610" s="62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">
      <c r="B611" s="61"/>
      <c r="C611" s="61"/>
      <c r="D611" s="61"/>
      <c r="E611" s="61"/>
      <c r="F611" s="61"/>
      <c r="G611" s="61"/>
      <c r="H611" s="61"/>
      <c r="I611" s="60"/>
      <c r="J611" s="144"/>
      <c r="K611" s="60"/>
      <c r="L611" s="144"/>
      <c r="M611" s="60"/>
      <c r="N611" s="144"/>
      <c r="O611" s="60"/>
      <c r="P611" s="144"/>
      <c r="Q611" s="60"/>
      <c r="R611" s="144"/>
      <c r="S611" s="60"/>
      <c r="T611" s="144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2"/>
      <c r="BO611" s="62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">
      <c r="B612" s="61"/>
      <c r="C612" s="61"/>
      <c r="D612" s="61"/>
      <c r="E612" s="61"/>
      <c r="F612" s="61"/>
      <c r="G612" s="61"/>
      <c r="H612" s="61"/>
      <c r="I612" s="60"/>
      <c r="J612" s="144"/>
      <c r="K612" s="60"/>
      <c r="L612" s="144"/>
      <c r="M612" s="60"/>
      <c r="N612" s="144"/>
      <c r="O612" s="60"/>
      <c r="P612" s="144"/>
      <c r="Q612" s="60"/>
      <c r="R612" s="144"/>
      <c r="S612" s="60"/>
      <c r="T612" s="144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2"/>
      <c r="BO612" s="62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">
      <c r="B613" s="61"/>
      <c r="C613" s="61"/>
      <c r="D613" s="61"/>
      <c r="E613" s="61"/>
      <c r="F613" s="61"/>
      <c r="G613" s="61"/>
      <c r="H613" s="61"/>
      <c r="I613" s="60"/>
      <c r="J613" s="144"/>
      <c r="K613" s="60"/>
      <c r="L613" s="144"/>
      <c r="M613" s="60"/>
      <c r="N613" s="144"/>
      <c r="O613" s="60"/>
      <c r="P613" s="144"/>
      <c r="Q613" s="60"/>
      <c r="R613" s="144"/>
      <c r="S613" s="60"/>
      <c r="T613" s="144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2"/>
      <c r="BO613" s="62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">
      <c r="B614" s="61"/>
      <c r="C614" s="61"/>
      <c r="D614" s="61"/>
      <c r="E614" s="61"/>
      <c r="F614" s="61"/>
      <c r="G614" s="61"/>
      <c r="H614" s="61"/>
      <c r="I614" s="60"/>
      <c r="J614" s="144"/>
      <c r="K614" s="60"/>
      <c r="L614" s="144"/>
      <c r="M614" s="60"/>
      <c r="N614" s="144"/>
      <c r="O614" s="60"/>
      <c r="P614" s="144"/>
      <c r="Q614" s="60"/>
      <c r="R614" s="144"/>
      <c r="S614" s="60"/>
      <c r="T614" s="144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2"/>
      <c r="BO614" s="62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">
      <c r="B615" s="61"/>
      <c r="C615" s="61"/>
      <c r="D615" s="61"/>
      <c r="E615" s="61"/>
      <c r="F615" s="61"/>
      <c r="G615" s="61"/>
      <c r="H615" s="61"/>
      <c r="I615" s="60"/>
      <c r="J615" s="144"/>
      <c r="K615" s="60"/>
      <c r="L615" s="144"/>
      <c r="M615" s="60"/>
      <c r="N615" s="144"/>
      <c r="O615" s="60"/>
      <c r="P615" s="144"/>
      <c r="Q615" s="60"/>
      <c r="R615" s="144"/>
      <c r="S615" s="60"/>
      <c r="T615" s="144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2"/>
      <c r="BO615" s="62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">
      <c r="B616" s="61"/>
      <c r="C616" s="61"/>
      <c r="D616" s="61"/>
      <c r="E616" s="61"/>
      <c r="F616" s="61"/>
      <c r="G616" s="61"/>
      <c r="H616" s="61"/>
      <c r="I616" s="60"/>
      <c r="J616" s="144"/>
      <c r="K616" s="60"/>
      <c r="L616" s="144"/>
      <c r="M616" s="60"/>
      <c r="N616" s="144"/>
      <c r="O616" s="60"/>
      <c r="P616" s="144"/>
      <c r="Q616" s="60"/>
      <c r="R616" s="144"/>
      <c r="S616" s="60"/>
      <c r="T616" s="144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2"/>
      <c r="BO616" s="62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">
      <c r="B617" s="61"/>
      <c r="C617" s="61"/>
      <c r="D617" s="61"/>
      <c r="E617" s="61"/>
      <c r="F617" s="61"/>
      <c r="G617" s="61"/>
      <c r="H617" s="61"/>
      <c r="I617" s="60"/>
      <c r="J617" s="144"/>
      <c r="K617" s="60"/>
      <c r="L617" s="144"/>
      <c r="M617" s="60"/>
      <c r="N617" s="144"/>
      <c r="O617" s="60"/>
      <c r="P617" s="144"/>
      <c r="Q617" s="60"/>
      <c r="R617" s="144"/>
      <c r="S617" s="60"/>
      <c r="T617" s="144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2"/>
      <c r="BO617" s="62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">
      <c r="B618" s="61"/>
      <c r="C618" s="61"/>
      <c r="D618" s="61"/>
      <c r="E618" s="61"/>
      <c r="F618" s="61"/>
      <c r="G618" s="61"/>
      <c r="H618" s="61"/>
      <c r="I618" s="60"/>
      <c r="J618" s="144"/>
      <c r="K618" s="60"/>
      <c r="L618" s="144"/>
      <c r="M618" s="60"/>
      <c r="N618" s="144"/>
      <c r="O618" s="60"/>
      <c r="P618" s="144"/>
      <c r="Q618" s="60"/>
      <c r="R618" s="144"/>
      <c r="S618" s="60"/>
      <c r="T618" s="144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2"/>
      <c r="BO618" s="62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">
      <c r="B619" s="61"/>
      <c r="C619" s="61"/>
      <c r="D619" s="61"/>
      <c r="E619" s="61"/>
      <c r="F619" s="61"/>
      <c r="G619" s="61"/>
      <c r="H619" s="61"/>
      <c r="I619" s="60"/>
      <c r="J619" s="144"/>
      <c r="K619" s="60"/>
      <c r="L619" s="144"/>
      <c r="M619" s="60"/>
      <c r="N619" s="144"/>
      <c r="O619" s="60"/>
      <c r="P619" s="144"/>
      <c r="Q619" s="60"/>
      <c r="R619" s="144"/>
      <c r="S619" s="60"/>
      <c r="T619" s="144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2"/>
      <c r="BO619" s="62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">
      <c r="B620" s="61"/>
      <c r="C620" s="61"/>
      <c r="D620" s="61"/>
      <c r="E620" s="61"/>
      <c r="F620" s="61"/>
      <c r="G620" s="61"/>
      <c r="H620" s="61"/>
      <c r="I620" s="60"/>
      <c r="J620" s="144"/>
      <c r="K620" s="60"/>
      <c r="L620" s="144"/>
      <c r="M620" s="60"/>
      <c r="N620" s="144"/>
      <c r="O620" s="60"/>
      <c r="P620" s="144"/>
      <c r="Q620" s="60"/>
      <c r="R620" s="144"/>
      <c r="S620" s="60"/>
      <c r="T620" s="144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2"/>
      <c r="BO620" s="62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">
      <c r="B621" s="61"/>
      <c r="C621" s="61"/>
      <c r="D621" s="61"/>
      <c r="E621" s="61"/>
      <c r="F621" s="61"/>
      <c r="G621" s="61"/>
      <c r="H621" s="61"/>
      <c r="I621" s="60"/>
      <c r="J621" s="144"/>
      <c r="K621" s="60"/>
      <c r="L621" s="144"/>
      <c r="M621" s="60"/>
      <c r="N621" s="144"/>
      <c r="O621" s="60"/>
      <c r="P621" s="144"/>
      <c r="Q621" s="60"/>
      <c r="R621" s="144"/>
      <c r="S621" s="60"/>
      <c r="T621" s="144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2"/>
      <c r="BO621" s="62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">
      <c r="B622" s="61"/>
      <c r="C622" s="61"/>
      <c r="D622" s="61"/>
      <c r="E622" s="61"/>
      <c r="F622" s="61"/>
      <c r="G622" s="61"/>
      <c r="H622" s="61"/>
      <c r="I622" s="60"/>
      <c r="J622" s="144"/>
      <c r="K622" s="60"/>
      <c r="L622" s="144"/>
      <c r="M622" s="60"/>
      <c r="N622" s="144"/>
      <c r="O622" s="60"/>
      <c r="P622" s="144"/>
      <c r="Q622" s="60"/>
      <c r="R622" s="144"/>
      <c r="S622" s="60"/>
      <c r="T622" s="144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2"/>
      <c r="BO622" s="62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">
      <c r="B623" s="61"/>
      <c r="C623" s="61"/>
      <c r="D623" s="61"/>
      <c r="E623" s="61"/>
      <c r="F623" s="61"/>
      <c r="G623" s="61"/>
      <c r="H623" s="61"/>
      <c r="I623" s="60"/>
      <c r="J623" s="144"/>
      <c r="K623" s="60"/>
      <c r="L623" s="144"/>
      <c r="M623" s="60"/>
      <c r="N623" s="144"/>
      <c r="O623" s="60"/>
      <c r="P623" s="144"/>
      <c r="Q623" s="60"/>
      <c r="R623" s="144"/>
      <c r="S623" s="60"/>
      <c r="T623" s="144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2"/>
      <c r="BO623" s="62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">
      <c r="B624" s="61"/>
      <c r="C624" s="61"/>
      <c r="D624" s="61"/>
      <c r="E624" s="61"/>
      <c r="F624" s="61"/>
      <c r="G624" s="61"/>
      <c r="H624" s="61"/>
      <c r="I624" s="60"/>
      <c r="J624" s="144"/>
      <c r="K624" s="60"/>
      <c r="L624" s="144"/>
      <c r="M624" s="60"/>
      <c r="N624" s="144"/>
      <c r="O624" s="60"/>
      <c r="P624" s="144"/>
      <c r="Q624" s="60"/>
      <c r="R624" s="144"/>
      <c r="S624" s="60"/>
      <c r="T624" s="144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2"/>
      <c r="BO624" s="62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">
      <c r="B625" s="61"/>
      <c r="C625" s="61"/>
      <c r="D625" s="61"/>
      <c r="E625" s="61"/>
      <c r="F625" s="61"/>
      <c r="G625" s="61"/>
      <c r="H625" s="61"/>
      <c r="I625" s="60"/>
      <c r="J625" s="144"/>
      <c r="K625" s="60"/>
      <c r="L625" s="144"/>
      <c r="M625" s="60"/>
      <c r="N625" s="144"/>
      <c r="O625" s="60"/>
      <c r="P625" s="144"/>
      <c r="Q625" s="60"/>
      <c r="R625" s="144"/>
      <c r="S625" s="60"/>
      <c r="T625" s="144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2"/>
      <c r="BO625" s="62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">
      <c r="B626" s="61"/>
      <c r="C626" s="61"/>
      <c r="D626" s="61"/>
      <c r="E626" s="61"/>
      <c r="F626" s="61"/>
      <c r="G626" s="61"/>
      <c r="H626" s="61"/>
      <c r="I626" s="60"/>
      <c r="J626" s="144"/>
      <c r="K626" s="60"/>
      <c r="L626" s="144"/>
      <c r="M626" s="60"/>
      <c r="N626" s="144"/>
      <c r="O626" s="60"/>
      <c r="P626" s="144"/>
      <c r="Q626" s="60"/>
      <c r="R626" s="144"/>
      <c r="S626" s="60"/>
      <c r="T626" s="144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2"/>
      <c r="BO626" s="62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">
      <c r="B627" s="61"/>
      <c r="C627" s="61"/>
      <c r="D627" s="61"/>
      <c r="E627" s="61"/>
      <c r="F627" s="61"/>
      <c r="G627" s="61"/>
      <c r="H627" s="61"/>
      <c r="I627" s="60"/>
      <c r="J627" s="144"/>
      <c r="K627" s="60"/>
      <c r="L627" s="144"/>
      <c r="M627" s="60"/>
      <c r="N627" s="144"/>
      <c r="O627" s="60"/>
      <c r="P627" s="144"/>
      <c r="Q627" s="60"/>
      <c r="R627" s="144"/>
      <c r="S627" s="60"/>
      <c r="T627" s="144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2"/>
      <c r="BO627" s="62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">
      <c r="B628" s="61"/>
      <c r="C628" s="61"/>
      <c r="D628" s="61"/>
      <c r="E628" s="61"/>
      <c r="F628" s="61"/>
      <c r="G628" s="61"/>
      <c r="H628" s="61"/>
      <c r="I628" s="60"/>
      <c r="J628" s="144"/>
      <c r="K628" s="60"/>
      <c r="L628" s="144"/>
      <c r="M628" s="60"/>
      <c r="N628" s="144"/>
      <c r="O628" s="60"/>
      <c r="P628" s="144"/>
      <c r="Q628" s="60"/>
      <c r="R628" s="144"/>
      <c r="S628" s="60"/>
      <c r="T628" s="144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2"/>
      <c r="BO628" s="62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">
      <c r="B629" s="61"/>
      <c r="C629" s="61"/>
      <c r="D629" s="61"/>
      <c r="E629" s="61"/>
      <c r="F629" s="61"/>
      <c r="G629" s="61"/>
      <c r="H629" s="61"/>
      <c r="I629" s="60"/>
      <c r="J629" s="144"/>
      <c r="K629" s="60"/>
      <c r="L629" s="144"/>
      <c r="M629" s="60"/>
      <c r="N629" s="144"/>
      <c r="O629" s="60"/>
      <c r="P629" s="144"/>
      <c r="Q629" s="60"/>
      <c r="R629" s="144"/>
      <c r="S629" s="60"/>
      <c r="T629" s="144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2"/>
      <c r="BO629" s="62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">
      <c r="B630" s="61"/>
      <c r="C630" s="61"/>
      <c r="D630" s="61"/>
      <c r="E630" s="61"/>
      <c r="F630" s="61"/>
      <c r="G630" s="61"/>
      <c r="H630" s="61"/>
      <c r="I630" s="60"/>
      <c r="J630" s="144"/>
      <c r="K630" s="60"/>
      <c r="L630" s="144"/>
      <c r="M630" s="60"/>
      <c r="N630" s="144"/>
      <c r="O630" s="60"/>
      <c r="P630" s="144"/>
      <c r="Q630" s="60"/>
      <c r="R630" s="144"/>
      <c r="S630" s="60"/>
      <c r="T630" s="144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2"/>
      <c r="BO630" s="62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">
      <c r="B631" s="61"/>
      <c r="C631" s="61"/>
      <c r="D631" s="61"/>
      <c r="E631" s="61"/>
      <c r="F631" s="61"/>
      <c r="G631" s="61"/>
      <c r="H631" s="61"/>
      <c r="I631" s="60"/>
      <c r="J631" s="144"/>
      <c r="K631" s="60"/>
      <c r="L631" s="144"/>
      <c r="M631" s="60"/>
      <c r="N631" s="144"/>
      <c r="O631" s="60"/>
      <c r="P631" s="144"/>
      <c r="Q631" s="60"/>
      <c r="R631" s="144"/>
      <c r="S631" s="60"/>
      <c r="T631" s="144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2"/>
      <c r="BO631" s="62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">
      <c r="B632" s="61"/>
      <c r="C632" s="61"/>
      <c r="D632" s="61"/>
      <c r="E632" s="61"/>
      <c r="F632" s="61"/>
      <c r="G632" s="61"/>
      <c r="H632" s="61"/>
      <c r="I632" s="60"/>
      <c r="J632" s="144"/>
      <c r="K632" s="60"/>
      <c r="L632" s="144"/>
      <c r="M632" s="60"/>
      <c r="N632" s="144"/>
      <c r="O632" s="60"/>
      <c r="P632" s="144"/>
      <c r="Q632" s="60"/>
      <c r="R632" s="144"/>
      <c r="S632" s="60"/>
      <c r="T632" s="144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2"/>
      <c r="BO632" s="62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">
      <c r="B633" s="61"/>
      <c r="C633" s="61"/>
      <c r="D633" s="61"/>
      <c r="E633" s="61"/>
      <c r="F633" s="61"/>
      <c r="G633" s="61"/>
      <c r="H633" s="61"/>
      <c r="I633" s="60"/>
      <c r="J633" s="144"/>
      <c r="K633" s="60"/>
      <c r="L633" s="144"/>
      <c r="M633" s="60"/>
      <c r="N633" s="144"/>
      <c r="O633" s="60"/>
      <c r="P633" s="144"/>
      <c r="Q633" s="60"/>
      <c r="R633" s="144"/>
      <c r="S633" s="60"/>
      <c r="T633" s="144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2"/>
      <c r="BO633" s="62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">
      <c r="B634" s="61"/>
      <c r="C634" s="61"/>
      <c r="D634" s="61"/>
      <c r="E634" s="61"/>
      <c r="F634" s="61"/>
      <c r="G634" s="61"/>
      <c r="H634" s="61"/>
      <c r="I634" s="60"/>
      <c r="J634" s="144"/>
      <c r="K634" s="60"/>
      <c r="L634" s="144"/>
      <c r="M634" s="60"/>
      <c r="N634" s="144"/>
      <c r="O634" s="60"/>
      <c r="P634" s="144"/>
      <c r="Q634" s="60"/>
      <c r="R634" s="144"/>
      <c r="S634" s="60"/>
      <c r="T634" s="144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2"/>
      <c r="BO634" s="62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">
      <c r="B635" s="61"/>
      <c r="C635" s="61"/>
      <c r="D635" s="61"/>
      <c r="E635" s="61"/>
      <c r="F635" s="61"/>
      <c r="G635" s="61"/>
      <c r="H635" s="61"/>
      <c r="I635" s="60"/>
      <c r="J635" s="144"/>
      <c r="K635" s="60"/>
      <c r="L635" s="144"/>
      <c r="M635" s="60"/>
      <c r="N635" s="144"/>
      <c r="O635" s="60"/>
      <c r="P635" s="144"/>
      <c r="Q635" s="60"/>
      <c r="R635" s="144"/>
      <c r="S635" s="60"/>
      <c r="T635" s="144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2"/>
      <c r="BO635" s="62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">
      <c r="B636" s="61"/>
      <c r="C636" s="61"/>
      <c r="D636" s="61"/>
      <c r="E636" s="61"/>
      <c r="F636" s="61"/>
      <c r="G636" s="61"/>
      <c r="H636" s="61"/>
      <c r="I636" s="60"/>
      <c r="J636" s="144"/>
      <c r="K636" s="60"/>
      <c r="L636" s="144"/>
      <c r="M636" s="60"/>
      <c r="N636" s="144"/>
      <c r="O636" s="60"/>
      <c r="P636" s="144"/>
      <c r="Q636" s="60"/>
      <c r="R636" s="144"/>
      <c r="S636" s="60"/>
      <c r="T636" s="144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2"/>
      <c r="BO636" s="62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">
      <c r="B637" s="61"/>
      <c r="C637" s="61"/>
      <c r="D637" s="61"/>
      <c r="E637" s="61"/>
      <c r="F637" s="61"/>
      <c r="G637" s="61"/>
      <c r="H637" s="61"/>
      <c r="I637" s="60"/>
      <c r="J637" s="144"/>
      <c r="K637" s="60"/>
      <c r="L637" s="144"/>
      <c r="M637" s="60"/>
      <c r="N637" s="144"/>
      <c r="O637" s="60"/>
      <c r="P637" s="144"/>
      <c r="Q637" s="60"/>
      <c r="R637" s="144"/>
      <c r="S637" s="60"/>
      <c r="T637" s="144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2"/>
      <c r="BO637" s="62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">
      <c r="B638" s="61"/>
      <c r="C638" s="61"/>
      <c r="D638" s="61"/>
      <c r="E638" s="61"/>
      <c r="F638" s="61"/>
      <c r="G638" s="61"/>
      <c r="H638" s="61"/>
      <c r="I638" s="60"/>
      <c r="J638" s="144"/>
      <c r="K638" s="60"/>
      <c r="L638" s="144"/>
      <c r="M638" s="60"/>
      <c r="N638" s="144"/>
      <c r="O638" s="60"/>
      <c r="P638" s="144"/>
      <c r="Q638" s="60"/>
      <c r="R638" s="144"/>
      <c r="S638" s="60"/>
      <c r="T638" s="144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2"/>
      <c r="BO638" s="62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">
      <c r="B639" s="61"/>
      <c r="C639" s="61"/>
      <c r="D639" s="61"/>
      <c r="E639" s="61"/>
      <c r="F639" s="61"/>
      <c r="G639" s="61"/>
      <c r="H639" s="61"/>
      <c r="I639" s="60"/>
      <c r="J639" s="144"/>
      <c r="K639" s="60"/>
      <c r="L639" s="144"/>
      <c r="M639" s="60"/>
      <c r="N639" s="144"/>
      <c r="O639" s="60"/>
      <c r="P639" s="144"/>
      <c r="Q639" s="60"/>
      <c r="R639" s="144"/>
      <c r="S639" s="60"/>
      <c r="T639" s="144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2"/>
      <c r="BO639" s="62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">
      <c r="B640" s="61"/>
      <c r="C640" s="61"/>
      <c r="D640" s="61"/>
      <c r="E640" s="61"/>
      <c r="F640" s="61"/>
      <c r="G640" s="61"/>
      <c r="H640" s="61"/>
      <c r="I640" s="60"/>
      <c r="J640" s="144"/>
      <c r="K640" s="60"/>
      <c r="L640" s="144"/>
      <c r="M640" s="60"/>
      <c r="N640" s="144"/>
      <c r="O640" s="60"/>
      <c r="P640" s="144"/>
      <c r="Q640" s="60"/>
      <c r="R640" s="144"/>
      <c r="S640" s="60"/>
      <c r="T640" s="144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2"/>
      <c r="BO640" s="62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">
      <c r="B641" s="61"/>
      <c r="C641" s="61"/>
      <c r="D641" s="61"/>
      <c r="E641" s="61"/>
      <c r="F641" s="61"/>
      <c r="G641" s="61"/>
      <c r="H641" s="61"/>
      <c r="I641" s="60"/>
      <c r="J641" s="144"/>
      <c r="K641" s="60"/>
      <c r="L641" s="144"/>
      <c r="M641" s="60"/>
      <c r="N641" s="144"/>
      <c r="O641" s="60"/>
      <c r="P641" s="144"/>
      <c r="Q641" s="60"/>
      <c r="R641" s="144"/>
      <c r="S641" s="60"/>
      <c r="T641" s="144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2"/>
      <c r="BO641" s="62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">
      <c r="B642" s="61"/>
      <c r="C642" s="61"/>
      <c r="D642" s="61"/>
      <c r="E642" s="61"/>
      <c r="F642" s="61"/>
      <c r="G642" s="61"/>
      <c r="H642" s="61"/>
      <c r="I642" s="60"/>
      <c r="J642" s="144"/>
      <c r="K642" s="60"/>
      <c r="L642" s="144"/>
      <c r="M642" s="60"/>
      <c r="N642" s="144"/>
      <c r="O642" s="60"/>
      <c r="P642" s="144"/>
      <c r="Q642" s="60"/>
      <c r="R642" s="144"/>
      <c r="S642" s="60"/>
      <c r="T642" s="144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2"/>
      <c r="BO642" s="62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">
      <c r="B643" s="61"/>
      <c r="C643" s="61"/>
      <c r="D643" s="61"/>
      <c r="E643" s="61"/>
      <c r="F643" s="61"/>
      <c r="G643" s="61"/>
      <c r="H643" s="61"/>
      <c r="I643" s="60"/>
      <c r="J643" s="144"/>
      <c r="K643" s="60"/>
      <c r="L643" s="144"/>
      <c r="M643" s="60"/>
      <c r="N643" s="144"/>
      <c r="O643" s="60"/>
      <c r="P643" s="144"/>
      <c r="Q643" s="60"/>
      <c r="R643" s="144"/>
      <c r="S643" s="60"/>
      <c r="T643" s="144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2"/>
      <c r="BO643" s="62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">
      <c r="B644" s="61"/>
      <c r="C644" s="61"/>
      <c r="D644" s="61"/>
      <c r="E644" s="61"/>
      <c r="F644" s="61"/>
      <c r="G644" s="61"/>
      <c r="H644" s="61"/>
      <c r="I644" s="60"/>
      <c r="J644" s="144"/>
      <c r="K644" s="60"/>
      <c r="L644" s="144"/>
      <c r="M644" s="60"/>
      <c r="N644" s="144"/>
      <c r="O644" s="60"/>
      <c r="P644" s="144"/>
      <c r="Q644" s="60"/>
      <c r="R644" s="144"/>
      <c r="S644" s="60"/>
      <c r="T644" s="144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2"/>
      <c r="BO644" s="62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">
      <c r="B645" s="61"/>
      <c r="C645" s="61"/>
      <c r="D645" s="61"/>
      <c r="E645" s="61"/>
      <c r="F645" s="61"/>
      <c r="G645" s="61"/>
      <c r="H645" s="61"/>
      <c r="I645" s="60"/>
      <c r="J645" s="144"/>
      <c r="K645" s="60"/>
      <c r="L645" s="144"/>
      <c r="M645" s="60"/>
      <c r="N645" s="144"/>
      <c r="O645" s="60"/>
      <c r="P645" s="144"/>
      <c r="Q645" s="60"/>
      <c r="R645" s="144"/>
      <c r="S645" s="60"/>
      <c r="T645" s="144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2"/>
      <c r="BO645" s="62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">
      <c r="B646" s="61"/>
      <c r="C646" s="61"/>
      <c r="D646" s="61"/>
      <c r="E646" s="61"/>
      <c r="F646" s="61"/>
      <c r="G646" s="61"/>
      <c r="H646" s="61"/>
      <c r="I646" s="60"/>
      <c r="J646" s="144"/>
      <c r="K646" s="60"/>
      <c r="L646" s="144"/>
      <c r="M646" s="60"/>
      <c r="N646" s="144"/>
      <c r="O646" s="60"/>
      <c r="P646" s="144"/>
      <c r="Q646" s="60"/>
      <c r="R646" s="144"/>
      <c r="S646" s="60"/>
      <c r="T646" s="144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2"/>
      <c r="BO646" s="62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">
      <c r="B647" s="61"/>
      <c r="C647" s="61"/>
      <c r="D647" s="61"/>
      <c r="E647" s="61"/>
      <c r="F647" s="61"/>
      <c r="G647" s="61"/>
      <c r="H647" s="61"/>
      <c r="I647" s="60"/>
      <c r="J647" s="144"/>
      <c r="K647" s="60"/>
      <c r="L647" s="144"/>
      <c r="M647" s="60"/>
      <c r="N647" s="144"/>
      <c r="O647" s="60"/>
      <c r="P647" s="144"/>
      <c r="Q647" s="60"/>
      <c r="R647" s="144"/>
      <c r="S647" s="60"/>
      <c r="T647" s="144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2"/>
      <c r="BO647" s="62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">
      <c r="B648" s="61"/>
      <c r="C648" s="61"/>
      <c r="D648" s="61"/>
      <c r="E648" s="61"/>
      <c r="F648" s="61"/>
      <c r="G648" s="61"/>
      <c r="H648" s="61"/>
      <c r="I648" s="60"/>
      <c r="J648" s="144"/>
      <c r="K648" s="60"/>
      <c r="L648" s="144"/>
      <c r="M648" s="60"/>
      <c r="N648" s="144"/>
      <c r="O648" s="60"/>
      <c r="P648" s="144"/>
      <c r="Q648" s="60"/>
      <c r="R648" s="144"/>
      <c r="S648" s="60"/>
      <c r="T648" s="144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2"/>
      <c r="BO648" s="62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">
      <c r="B649" s="61"/>
      <c r="C649" s="61"/>
      <c r="D649" s="61"/>
      <c r="E649" s="61"/>
      <c r="F649" s="61"/>
      <c r="G649" s="61"/>
      <c r="H649" s="61"/>
      <c r="I649" s="60"/>
      <c r="J649" s="144"/>
      <c r="K649" s="60"/>
      <c r="L649" s="144"/>
      <c r="M649" s="60"/>
      <c r="N649" s="144"/>
      <c r="O649" s="60"/>
      <c r="P649" s="144"/>
      <c r="Q649" s="60"/>
      <c r="R649" s="144"/>
      <c r="S649" s="60"/>
      <c r="T649" s="144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2"/>
      <c r="BO649" s="62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">
      <c r="B650" s="61"/>
      <c r="C650" s="61"/>
      <c r="D650" s="61"/>
      <c r="E650" s="61"/>
      <c r="F650" s="61"/>
      <c r="G650" s="61"/>
      <c r="H650" s="61"/>
      <c r="I650" s="60"/>
      <c r="J650" s="144"/>
      <c r="K650" s="60"/>
      <c r="L650" s="144"/>
      <c r="M650" s="60"/>
      <c r="N650" s="144"/>
      <c r="O650" s="60"/>
      <c r="P650" s="144"/>
      <c r="Q650" s="60"/>
      <c r="R650" s="144"/>
      <c r="S650" s="60"/>
      <c r="T650" s="144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2"/>
      <c r="BO650" s="62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">
      <c r="B651" s="61"/>
      <c r="C651" s="61"/>
      <c r="D651" s="61"/>
      <c r="E651" s="61"/>
      <c r="F651" s="61"/>
      <c r="G651" s="61"/>
      <c r="H651" s="61"/>
      <c r="I651" s="60"/>
      <c r="J651" s="144"/>
      <c r="K651" s="60"/>
      <c r="L651" s="144"/>
      <c r="M651" s="60"/>
      <c r="N651" s="144"/>
      <c r="O651" s="60"/>
      <c r="P651" s="144"/>
      <c r="Q651" s="60"/>
      <c r="R651" s="144"/>
      <c r="S651" s="60"/>
      <c r="T651" s="144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2"/>
      <c r="BO651" s="62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">
      <c r="B652" s="61"/>
      <c r="C652" s="61"/>
      <c r="D652" s="61"/>
      <c r="E652" s="61"/>
      <c r="F652" s="61"/>
      <c r="G652" s="61"/>
      <c r="H652" s="61"/>
      <c r="I652" s="60"/>
      <c r="J652" s="144"/>
      <c r="K652" s="60"/>
      <c r="L652" s="144"/>
      <c r="M652" s="60"/>
      <c r="N652" s="144"/>
      <c r="O652" s="60"/>
      <c r="P652" s="144"/>
      <c r="Q652" s="60"/>
      <c r="R652" s="144"/>
      <c r="S652" s="60"/>
      <c r="T652" s="144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2"/>
      <c r="BO652" s="62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">
      <c r="B653" s="61"/>
      <c r="C653" s="61"/>
      <c r="D653" s="61"/>
      <c r="E653" s="61"/>
      <c r="F653" s="61"/>
      <c r="G653" s="61"/>
      <c r="H653" s="61"/>
      <c r="I653" s="60"/>
      <c r="J653" s="144"/>
      <c r="K653" s="60"/>
      <c r="L653" s="144"/>
      <c r="M653" s="60"/>
      <c r="N653" s="144"/>
      <c r="O653" s="60"/>
      <c r="P653" s="144"/>
      <c r="Q653" s="60"/>
      <c r="R653" s="144"/>
      <c r="S653" s="60"/>
      <c r="T653" s="144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2"/>
      <c r="BO653" s="62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">
      <c r="B654" s="61"/>
      <c r="C654" s="61"/>
      <c r="D654" s="61"/>
      <c r="E654" s="61"/>
      <c r="F654" s="61"/>
      <c r="G654" s="61"/>
      <c r="H654" s="61"/>
      <c r="I654" s="60"/>
      <c r="J654" s="144"/>
      <c r="K654" s="60"/>
      <c r="L654" s="144"/>
      <c r="M654" s="60"/>
      <c r="N654" s="144"/>
      <c r="O654" s="60"/>
      <c r="P654" s="144"/>
      <c r="Q654" s="60"/>
      <c r="R654" s="144"/>
      <c r="S654" s="60"/>
      <c r="T654" s="144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2"/>
      <c r="BO654" s="62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">
      <c r="B655" s="61"/>
      <c r="C655" s="61"/>
      <c r="D655" s="61"/>
      <c r="E655" s="61"/>
      <c r="F655" s="61"/>
      <c r="G655" s="61"/>
      <c r="H655" s="61"/>
      <c r="I655" s="60"/>
      <c r="J655" s="144"/>
      <c r="K655" s="60"/>
      <c r="L655" s="144"/>
      <c r="M655" s="60"/>
      <c r="N655" s="144"/>
      <c r="O655" s="60"/>
      <c r="P655" s="144"/>
      <c r="Q655" s="60"/>
      <c r="R655" s="144"/>
      <c r="S655" s="60"/>
      <c r="T655" s="144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2"/>
      <c r="BO655" s="62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">
      <c r="B656" s="61"/>
      <c r="C656" s="61"/>
      <c r="D656" s="61"/>
      <c r="E656" s="61"/>
      <c r="F656" s="61"/>
      <c r="G656" s="61"/>
      <c r="H656" s="61"/>
      <c r="I656" s="60"/>
      <c r="J656" s="144"/>
      <c r="K656" s="60"/>
      <c r="L656" s="144"/>
      <c r="M656" s="60"/>
      <c r="N656" s="144"/>
      <c r="O656" s="60"/>
      <c r="P656" s="144"/>
      <c r="Q656" s="60"/>
      <c r="R656" s="144"/>
      <c r="S656" s="60"/>
      <c r="T656" s="144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2"/>
      <c r="BO656" s="62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">
      <c r="B657" s="61"/>
      <c r="C657" s="61"/>
      <c r="D657" s="61"/>
      <c r="E657" s="61"/>
      <c r="F657" s="61"/>
      <c r="G657" s="61"/>
      <c r="H657" s="61"/>
      <c r="I657" s="60"/>
      <c r="J657" s="144"/>
      <c r="K657" s="60"/>
      <c r="L657" s="144"/>
      <c r="M657" s="60"/>
      <c r="N657" s="144"/>
      <c r="O657" s="60"/>
      <c r="P657" s="144"/>
      <c r="Q657" s="60"/>
      <c r="R657" s="144"/>
      <c r="S657" s="60"/>
      <c r="T657" s="144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2"/>
      <c r="BO657" s="62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">
      <c r="B658" s="61"/>
      <c r="C658" s="61"/>
      <c r="D658" s="61"/>
      <c r="E658" s="61"/>
      <c r="F658" s="61"/>
      <c r="G658" s="61"/>
      <c r="H658" s="61"/>
      <c r="I658" s="60"/>
      <c r="J658" s="144"/>
      <c r="K658" s="60"/>
      <c r="L658" s="144"/>
      <c r="M658" s="60"/>
      <c r="N658" s="144"/>
      <c r="O658" s="60"/>
      <c r="P658" s="144"/>
      <c r="Q658" s="60"/>
      <c r="R658" s="144"/>
      <c r="S658" s="60"/>
      <c r="T658" s="144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2"/>
      <c r="BO658" s="62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">
      <c r="B659" s="61"/>
      <c r="C659" s="61"/>
      <c r="D659" s="61"/>
      <c r="E659" s="61"/>
      <c r="F659" s="61"/>
      <c r="G659" s="61"/>
      <c r="H659" s="61"/>
      <c r="I659" s="60"/>
      <c r="J659" s="144"/>
      <c r="K659" s="60"/>
      <c r="L659" s="144"/>
      <c r="M659" s="60"/>
      <c r="N659" s="144"/>
      <c r="O659" s="60"/>
      <c r="P659" s="144"/>
      <c r="Q659" s="60"/>
      <c r="R659" s="144"/>
      <c r="S659" s="60"/>
      <c r="T659" s="144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2"/>
      <c r="BO659" s="62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">
      <c r="B660" s="61"/>
      <c r="C660" s="61"/>
      <c r="D660" s="61"/>
      <c r="E660" s="61"/>
      <c r="F660" s="61"/>
      <c r="G660" s="61"/>
      <c r="H660" s="61"/>
      <c r="I660" s="60"/>
      <c r="J660" s="144"/>
      <c r="K660" s="60"/>
      <c r="L660" s="144"/>
      <c r="M660" s="60"/>
      <c r="N660" s="144"/>
      <c r="O660" s="60"/>
      <c r="P660" s="144"/>
      <c r="Q660" s="60"/>
      <c r="R660" s="144"/>
      <c r="S660" s="60"/>
      <c r="T660" s="144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2"/>
      <c r="BO660" s="62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">
      <c r="B661" s="61"/>
      <c r="C661" s="61"/>
      <c r="D661" s="61"/>
      <c r="E661" s="61"/>
      <c r="F661" s="61"/>
      <c r="G661" s="61"/>
      <c r="H661" s="61"/>
      <c r="I661" s="60"/>
      <c r="J661" s="144"/>
      <c r="K661" s="60"/>
      <c r="L661" s="144"/>
      <c r="M661" s="60"/>
      <c r="N661" s="144"/>
      <c r="O661" s="60"/>
      <c r="P661" s="144"/>
      <c r="Q661" s="60"/>
      <c r="R661" s="144"/>
      <c r="S661" s="60"/>
      <c r="T661" s="144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2"/>
      <c r="BO661" s="62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">
      <c r="B662" s="61"/>
      <c r="C662" s="61"/>
      <c r="D662" s="61"/>
      <c r="E662" s="61"/>
      <c r="F662" s="61"/>
      <c r="G662" s="61"/>
      <c r="H662" s="61"/>
      <c r="I662" s="60"/>
      <c r="J662" s="144"/>
      <c r="K662" s="60"/>
      <c r="L662" s="144"/>
      <c r="M662" s="60"/>
      <c r="N662" s="144"/>
      <c r="O662" s="60"/>
      <c r="P662" s="144"/>
      <c r="Q662" s="60"/>
      <c r="R662" s="144"/>
      <c r="S662" s="60"/>
      <c r="T662" s="144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2"/>
      <c r="BO662" s="62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">
      <c r="B663" s="61"/>
      <c r="C663" s="61"/>
      <c r="D663" s="61"/>
      <c r="E663" s="61"/>
      <c r="F663" s="61"/>
      <c r="G663" s="61"/>
      <c r="H663" s="61"/>
      <c r="I663" s="60"/>
      <c r="J663" s="144"/>
      <c r="K663" s="60"/>
      <c r="L663" s="144"/>
      <c r="M663" s="60"/>
      <c r="N663" s="144"/>
      <c r="O663" s="60"/>
      <c r="P663" s="144"/>
      <c r="Q663" s="60"/>
      <c r="R663" s="144"/>
      <c r="S663" s="60"/>
      <c r="T663" s="144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2"/>
      <c r="BO663" s="62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">
      <c r="B664" s="61"/>
      <c r="C664" s="61"/>
      <c r="D664" s="61"/>
      <c r="E664" s="61"/>
      <c r="F664" s="61"/>
      <c r="G664" s="61"/>
      <c r="H664" s="61"/>
      <c r="I664" s="60"/>
      <c r="J664" s="144"/>
      <c r="K664" s="60"/>
      <c r="L664" s="144"/>
      <c r="M664" s="60"/>
      <c r="N664" s="144"/>
      <c r="O664" s="60"/>
      <c r="P664" s="144"/>
      <c r="Q664" s="60"/>
      <c r="R664" s="144"/>
      <c r="S664" s="60"/>
      <c r="T664" s="144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2"/>
      <c r="BO664" s="62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">
      <c r="B665" s="61"/>
      <c r="C665" s="61"/>
      <c r="D665" s="61"/>
      <c r="E665" s="61"/>
      <c r="F665" s="61"/>
      <c r="G665" s="61"/>
      <c r="H665" s="61"/>
      <c r="I665" s="60"/>
      <c r="J665" s="144"/>
      <c r="K665" s="60"/>
      <c r="L665" s="144"/>
      <c r="M665" s="60"/>
      <c r="N665" s="144"/>
      <c r="O665" s="60"/>
      <c r="P665" s="144"/>
      <c r="Q665" s="60"/>
      <c r="R665" s="144"/>
      <c r="S665" s="60"/>
      <c r="T665" s="144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2"/>
      <c r="BO665" s="62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">
      <c r="B666" s="61"/>
      <c r="C666" s="61"/>
      <c r="D666" s="61"/>
      <c r="E666" s="61"/>
      <c r="F666" s="61"/>
      <c r="G666" s="61"/>
      <c r="H666" s="61"/>
      <c r="I666" s="60"/>
      <c r="J666" s="144"/>
      <c r="K666" s="60"/>
      <c r="L666" s="144"/>
      <c r="M666" s="60"/>
      <c r="N666" s="144"/>
      <c r="O666" s="60"/>
      <c r="P666" s="144"/>
      <c r="Q666" s="60"/>
      <c r="R666" s="144"/>
      <c r="S666" s="60"/>
      <c r="T666" s="144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2"/>
      <c r="BO666" s="62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">
      <c r="B667" s="61"/>
      <c r="C667" s="61"/>
      <c r="D667" s="61"/>
      <c r="E667" s="61"/>
      <c r="F667" s="61"/>
      <c r="G667" s="61"/>
      <c r="H667" s="61"/>
      <c r="I667" s="60"/>
      <c r="J667" s="144"/>
      <c r="K667" s="60"/>
      <c r="L667" s="144"/>
      <c r="M667" s="60"/>
      <c r="N667" s="144"/>
      <c r="O667" s="60"/>
      <c r="P667" s="144"/>
      <c r="Q667" s="60"/>
      <c r="R667" s="144"/>
      <c r="S667" s="60"/>
      <c r="T667" s="144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2"/>
      <c r="BO667" s="62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">
      <c r="B668" s="61"/>
      <c r="C668" s="61"/>
      <c r="D668" s="61"/>
      <c r="E668" s="61"/>
      <c r="F668" s="61"/>
      <c r="G668" s="61"/>
      <c r="H668" s="61"/>
      <c r="I668" s="60"/>
      <c r="J668" s="144"/>
      <c r="K668" s="60"/>
      <c r="L668" s="144"/>
      <c r="M668" s="60"/>
      <c r="N668" s="144"/>
      <c r="O668" s="60"/>
      <c r="P668" s="144"/>
      <c r="Q668" s="60"/>
      <c r="R668" s="144"/>
      <c r="S668" s="60"/>
      <c r="T668" s="144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2"/>
      <c r="BO668" s="62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">
      <c r="B669" s="61"/>
      <c r="C669" s="61"/>
      <c r="D669" s="61"/>
      <c r="E669" s="61"/>
      <c r="F669" s="61"/>
      <c r="G669" s="61"/>
      <c r="H669" s="61"/>
      <c r="I669" s="60"/>
      <c r="J669" s="144"/>
      <c r="K669" s="60"/>
      <c r="L669" s="144"/>
      <c r="M669" s="60"/>
      <c r="N669" s="144"/>
      <c r="O669" s="60"/>
      <c r="P669" s="144"/>
      <c r="Q669" s="60"/>
      <c r="R669" s="144"/>
      <c r="S669" s="60"/>
      <c r="T669" s="144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2"/>
      <c r="BO669" s="62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">
      <c r="B670" s="61"/>
      <c r="C670" s="61"/>
      <c r="D670" s="61"/>
      <c r="E670" s="61"/>
      <c r="F670" s="61"/>
      <c r="G670" s="61"/>
      <c r="H670" s="61"/>
      <c r="I670" s="60"/>
      <c r="J670" s="144"/>
      <c r="K670" s="60"/>
      <c r="L670" s="144"/>
      <c r="M670" s="60"/>
      <c r="N670" s="144"/>
      <c r="O670" s="60"/>
      <c r="P670" s="144"/>
      <c r="Q670" s="60"/>
      <c r="R670" s="144"/>
      <c r="S670" s="60"/>
      <c r="T670" s="144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2"/>
      <c r="BO670" s="62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">
      <c r="B671" s="61"/>
      <c r="C671" s="61"/>
      <c r="D671" s="61"/>
      <c r="E671" s="61"/>
      <c r="F671" s="61"/>
      <c r="G671" s="61"/>
      <c r="H671" s="61"/>
      <c r="I671" s="60"/>
      <c r="J671" s="144"/>
      <c r="K671" s="60"/>
      <c r="L671" s="144"/>
      <c r="M671" s="60"/>
      <c r="N671" s="144"/>
      <c r="O671" s="60"/>
      <c r="P671" s="144"/>
      <c r="Q671" s="60"/>
      <c r="R671" s="144"/>
      <c r="S671" s="60"/>
      <c r="T671" s="144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2"/>
      <c r="BO671" s="62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">
      <c r="B672" s="61"/>
      <c r="C672" s="61"/>
      <c r="D672" s="61"/>
      <c r="E672" s="61"/>
      <c r="F672" s="61"/>
      <c r="G672" s="61"/>
      <c r="H672" s="61"/>
      <c r="I672" s="60"/>
      <c r="J672" s="144"/>
      <c r="K672" s="60"/>
      <c r="L672" s="144"/>
      <c r="M672" s="60"/>
      <c r="N672" s="144"/>
      <c r="O672" s="60"/>
      <c r="P672" s="144"/>
      <c r="Q672" s="60"/>
      <c r="R672" s="144"/>
      <c r="S672" s="60"/>
      <c r="T672" s="144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2"/>
      <c r="BO672" s="62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">
      <c r="B673" s="61"/>
      <c r="C673" s="61"/>
      <c r="D673" s="61"/>
      <c r="E673" s="61"/>
      <c r="F673" s="61"/>
      <c r="G673" s="61"/>
      <c r="H673" s="61"/>
      <c r="I673" s="60"/>
      <c r="J673" s="144"/>
      <c r="K673" s="60"/>
      <c r="L673" s="144"/>
      <c r="M673" s="60"/>
      <c r="N673" s="144"/>
      <c r="O673" s="60"/>
      <c r="P673" s="144"/>
      <c r="Q673" s="60"/>
      <c r="R673" s="144"/>
      <c r="S673" s="60"/>
      <c r="T673" s="144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2"/>
      <c r="BO673" s="62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">
      <c r="B674" s="61"/>
      <c r="C674" s="61"/>
      <c r="D674" s="61"/>
      <c r="E674" s="61"/>
      <c r="F674" s="61"/>
      <c r="G674" s="61"/>
      <c r="H674" s="61"/>
      <c r="I674" s="60"/>
      <c r="J674" s="144"/>
      <c r="K674" s="60"/>
      <c r="L674" s="144"/>
      <c r="M674" s="60"/>
      <c r="N674" s="144"/>
      <c r="O674" s="60"/>
      <c r="P674" s="144"/>
      <c r="Q674" s="60"/>
      <c r="R674" s="144"/>
      <c r="S674" s="60"/>
      <c r="T674" s="144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2"/>
      <c r="BO674" s="62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">
      <c r="B675" s="61"/>
      <c r="C675" s="61"/>
      <c r="D675" s="61"/>
      <c r="E675" s="61"/>
      <c r="F675" s="61"/>
      <c r="G675" s="61"/>
      <c r="H675" s="61"/>
      <c r="I675" s="60"/>
      <c r="J675" s="144"/>
      <c r="K675" s="60"/>
      <c r="L675" s="144"/>
      <c r="M675" s="60"/>
      <c r="N675" s="144"/>
      <c r="O675" s="60"/>
      <c r="P675" s="144"/>
      <c r="Q675" s="60"/>
      <c r="R675" s="144"/>
      <c r="S675" s="60"/>
      <c r="T675" s="144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2"/>
      <c r="BO675" s="62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">
      <c r="B676" s="61"/>
      <c r="C676" s="61"/>
      <c r="D676" s="61"/>
      <c r="E676" s="61"/>
      <c r="F676" s="61"/>
      <c r="G676" s="61"/>
      <c r="H676" s="61"/>
      <c r="I676" s="60"/>
      <c r="J676" s="144"/>
      <c r="K676" s="60"/>
      <c r="L676" s="144"/>
      <c r="M676" s="60"/>
      <c r="N676" s="144"/>
      <c r="O676" s="60"/>
      <c r="P676" s="144"/>
      <c r="Q676" s="60"/>
      <c r="R676" s="144"/>
      <c r="S676" s="60"/>
      <c r="T676" s="144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2"/>
      <c r="BO676" s="62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">
      <c r="B677" s="61"/>
      <c r="C677" s="61"/>
      <c r="D677" s="61"/>
      <c r="E677" s="61"/>
      <c r="F677" s="61"/>
      <c r="G677" s="61"/>
      <c r="H677" s="61"/>
      <c r="I677" s="60"/>
      <c r="J677" s="144"/>
      <c r="K677" s="60"/>
      <c r="L677" s="144"/>
      <c r="M677" s="60"/>
      <c r="N677" s="144"/>
      <c r="O677" s="60"/>
      <c r="P677" s="144"/>
      <c r="Q677" s="60"/>
      <c r="R677" s="144"/>
      <c r="S677" s="60"/>
      <c r="T677" s="144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2"/>
      <c r="BO677" s="62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">
      <c r="B678" s="61"/>
      <c r="C678" s="61"/>
      <c r="D678" s="61"/>
      <c r="E678" s="61"/>
      <c r="F678" s="61"/>
      <c r="G678" s="61"/>
      <c r="H678" s="61"/>
      <c r="I678" s="60"/>
      <c r="J678" s="144"/>
      <c r="K678" s="60"/>
      <c r="L678" s="144"/>
      <c r="M678" s="60"/>
      <c r="N678" s="144"/>
      <c r="O678" s="60"/>
      <c r="P678" s="144"/>
      <c r="Q678" s="60"/>
      <c r="R678" s="144"/>
      <c r="S678" s="60"/>
      <c r="T678" s="144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2"/>
      <c r="BO678" s="62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">
      <c r="B679" s="61"/>
      <c r="C679" s="61"/>
      <c r="D679" s="61"/>
      <c r="E679" s="61"/>
      <c r="F679" s="61"/>
      <c r="G679" s="61"/>
      <c r="H679" s="61"/>
      <c r="I679" s="60"/>
      <c r="J679" s="144"/>
      <c r="K679" s="60"/>
      <c r="L679" s="144"/>
      <c r="M679" s="60"/>
      <c r="N679" s="144"/>
      <c r="O679" s="60"/>
      <c r="P679" s="144"/>
      <c r="Q679" s="60"/>
      <c r="R679" s="144"/>
      <c r="S679" s="60"/>
      <c r="T679" s="144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2"/>
      <c r="BO679" s="62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">
      <c r="B680" s="61"/>
      <c r="C680" s="61"/>
      <c r="D680" s="61"/>
      <c r="E680" s="61"/>
      <c r="F680" s="61"/>
      <c r="G680" s="61"/>
      <c r="H680" s="61"/>
      <c r="I680" s="60"/>
      <c r="J680" s="144"/>
      <c r="K680" s="60"/>
      <c r="L680" s="144"/>
      <c r="M680" s="60"/>
      <c r="N680" s="144"/>
      <c r="O680" s="60"/>
      <c r="P680" s="144"/>
      <c r="Q680" s="60"/>
      <c r="R680" s="144"/>
      <c r="S680" s="60"/>
      <c r="T680" s="144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2"/>
      <c r="BO680" s="62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">
      <c r="B681" s="61"/>
      <c r="C681" s="61"/>
      <c r="D681" s="61"/>
      <c r="E681" s="61"/>
      <c r="F681" s="61"/>
      <c r="G681" s="61"/>
      <c r="H681" s="61"/>
      <c r="I681" s="60"/>
      <c r="J681" s="144"/>
      <c r="K681" s="60"/>
      <c r="L681" s="144"/>
      <c r="M681" s="60"/>
      <c r="N681" s="144"/>
      <c r="O681" s="60"/>
      <c r="P681" s="144"/>
      <c r="Q681" s="60"/>
      <c r="R681" s="144"/>
      <c r="S681" s="60"/>
      <c r="T681" s="144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2"/>
      <c r="BO681" s="62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">
      <c r="B682" s="61"/>
      <c r="C682" s="61"/>
      <c r="D682" s="61"/>
      <c r="E682" s="61"/>
      <c r="F682" s="61"/>
      <c r="G682" s="61"/>
      <c r="H682" s="61"/>
      <c r="I682" s="60"/>
      <c r="J682" s="144"/>
      <c r="K682" s="60"/>
      <c r="L682" s="144"/>
      <c r="M682" s="60"/>
      <c r="N682" s="144"/>
      <c r="O682" s="60"/>
      <c r="P682" s="144"/>
      <c r="Q682" s="60"/>
      <c r="R682" s="144"/>
      <c r="S682" s="60"/>
      <c r="T682" s="144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2"/>
      <c r="BO682" s="62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">
      <c r="B683" s="61"/>
      <c r="C683" s="61"/>
      <c r="D683" s="61"/>
      <c r="E683" s="61"/>
      <c r="F683" s="61"/>
      <c r="G683" s="61"/>
      <c r="H683" s="61"/>
      <c r="I683" s="60"/>
      <c r="J683" s="144"/>
      <c r="K683" s="60"/>
      <c r="L683" s="144"/>
      <c r="M683" s="60"/>
      <c r="N683" s="144"/>
      <c r="O683" s="60"/>
      <c r="P683" s="144"/>
      <c r="Q683" s="60"/>
      <c r="R683" s="144"/>
      <c r="S683" s="60"/>
      <c r="T683" s="144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2"/>
      <c r="BO683" s="62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">
      <c r="B684" s="61"/>
      <c r="C684" s="61"/>
      <c r="D684" s="61"/>
      <c r="E684" s="61"/>
      <c r="F684" s="61"/>
      <c r="G684" s="61"/>
      <c r="H684" s="61"/>
      <c r="I684" s="60"/>
      <c r="J684" s="144"/>
      <c r="K684" s="60"/>
      <c r="L684" s="144"/>
      <c r="M684" s="60"/>
      <c r="N684" s="144"/>
      <c r="O684" s="60"/>
      <c r="P684" s="144"/>
      <c r="Q684" s="60"/>
      <c r="R684" s="144"/>
      <c r="S684" s="60"/>
      <c r="T684" s="144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2"/>
      <c r="BO684" s="62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">
      <c r="B685" s="61"/>
      <c r="C685" s="61"/>
      <c r="D685" s="61"/>
      <c r="E685" s="61"/>
      <c r="F685" s="61"/>
      <c r="G685" s="61"/>
      <c r="H685" s="61"/>
      <c r="I685" s="60"/>
      <c r="J685" s="144"/>
      <c r="K685" s="60"/>
      <c r="L685" s="144"/>
      <c r="M685" s="60"/>
      <c r="N685" s="144"/>
      <c r="O685" s="60"/>
      <c r="P685" s="144"/>
      <c r="Q685" s="60"/>
      <c r="R685" s="144"/>
      <c r="S685" s="60"/>
      <c r="T685" s="144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2"/>
      <c r="BO685" s="62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">
      <c r="B686" s="61"/>
      <c r="C686" s="61"/>
      <c r="D686" s="61"/>
      <c r="E686" s="61"/>
      <c r="F686" s="61"/>
      <c r="G686" s="61"/>
      <c r="H686" s="61"/>
      <c r="I686" s="60"/>
      <c r="J686" s="144"/>
      <c r="K686" s="60"/>
      <c r="L686" s="144"/>
      <c r="M686" s="60"/>
      <c r="N686" s="144"/>
      <c r="O686" s="60"/>
      <c r="P686" s="144"/>
      <c r="Q686" s="60"/>
      <c r="R686" s="144"/>
      <c r="S686" s="60"/>
      <c r="T686" s="144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2"/>
      <c r="BO686" s="62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">
      <c r="B687" s="61"/>
      <c r="C687" s="61"/>
      <c r="D687" s="61"/>
      <c r="E687" s="61"/>
      <c r="F687" s="61"/>
      <c r="G687" s="61"/>
      <c r="H687" s="61"/>
      <c r="I687" s="60"/>
      <c r="J687" s="144"/>
      <c r="K687" s="60"/>
      <c r="L687" s="144"/>
      <c r="M687" s="60"/>
      <c r="N687" s="144"/>
      <c r="O687" s="60"/>
      <c r="P687" s="144"/>
      <c r="Q687" s="60"/>
      <c r="R687" s="144"/>
      <c r="S687" s="60"/>
      <c r="T687" s="144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2"/>
      <c r="BO687" s="62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">
      <c r="B688" s="61"/>
      <c r="C688" s="61"/>
      <c r="D688" s="61"/>
      <c r="E688" s="61"/>
      <c r="F688" s="61"/>
      <c r="G688" s="61"/>
      <c r="H688" s="61"/>
      <c r="I688" s="60"/>
      <c r="J688" s="144"/>
      <c r="K688" s="60"/>
      <c r="L688" s="144"/>
      <c r="M688" s="60"/>
      <c r="N688" s="144"/>
      <c r="O688" s="60"/>
      <c r="P688" s="144"/>
      <c r="Q688" s="60"/>
      <c r="R688" s="144"/>
      <c r="S688" s="60"/>
      <c r="T688" s="144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2"/>
      <c r="BO688" s="62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">
      <c r="B689" s="61"/>
      <c r="C689" s="61"/>
      <c r="D689" s="61"/>
      <c r="E689" s="61"/>
      <c r="F689" s="61"/>
      <c r="G689" s="61"/>
      <c r="H689" s="61"/>
      <c r="I689" s="60"/>
      <c r="J689" s="144"/>
      <c r="K689" s="60"/>
      <c r="L689" s="144"/>
      <c r="M689" s="60"/>
      <c r="N689" s="144"/>
      <c r="O689" s="60"/>
      <c r="P689" s="144"/>
      <c r="Q689" s="60"/>
      <c r="R689" s="144"/>
      <c r="S689" s="60"/>
      <c r="T689" s="144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2"/>
      <c r="BO689" s="62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">
      <c r="B690" s="61"/>
      <c r="C690" s="61"/>
      <c r="D690" s="61"/>
      <c r="E690" s="61"/>
      <c r="F690" s="61"/>
      <c r="G690" s="61"/>
      <c r="H690" s="61"/>
      <c r="I690" s="60"/>
      <c r="J690" s="144"/>
      <c r="K690" s="60"/>
      <c r="L690" s="144"/>
      <c r="M690" s="60"/>
      <c r="N690" s="144"/>
      <c r="O690" s="60"/>
      <c r="P690" s="144"/>
      <c r="Q690" s="60"/>
      <c r="R690" s="144"/>
      <c r="S690" s="60"/>
      <c r="T690" s="144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2"/>
      <c r="BO690" s="62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">
      <c r="B691" s="61"/>
      <c r="C691" s="61"/>
      <c r="D691" s="61"/>
      <c r="E691" s="61"/>
      <c r="F691" s="61"/>
      <c r="G691" s="61"/>
      <c r="H691" s="61"/>
      <c r="I691" s="60"/>
      <c r="J691" s="144"/>
      <c r="K691" s="60"/>
      <c r="L691" s="144"/>
      <c r="M691" s="60"/>
      <c r="N691" s="144"/>
      <c r="O691" s="60"/>
      <c r="P691" s="144"/>
      <c r="Q691" s="60"/>
      <c r="R691" s="144"/>
      <c r="S691" s="60"/>
      <c r="T691" s="144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2"/>
      <c r="BO691" s="62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">
      <c r="B692" s="61"/>
      <c r="C692" s="61"/>
      <c r="D692" s="61"/>
      <c r="E692" s="61"/>
      <c r="F692" s="61"/>
      <c r="G692" s="61"/>
      <c r="H692" s="61"/>
      <c r="I692" s="60"/>
      <c r="J692" s="144"/>
      <c r="K692" s="60"/>
      <c r="L692" s="144"/>
      <c r="M692" s="60"/>
      <c r="N692" s="144"/>
      <c r="O692" s="60"/>
      <c r="P692" s="144"/>
      <c r="Q692" s="60"/>
      <c r="R692" s="144"/>
      <c r="S692" s="60"/>
      <c r="T692" s="144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2"/>
      <c r="BO692" s="62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">
      <c r="B693" s="61"/>
      <c r="C693" s="61"/>
      <c r="D693" s="61"/>
      <c r="E693" s="61"/>
      <c r="F693" s="61"/>
      <c r="G693" s="61"/>
      <c r="H693" s="61"/>
      <c r="I693" s="60"/>
      <c r="J693" s="144"/>
      <c r="K693" s="60"/>
      <c r="L693" s="144"/>
      <c r="M693" s="60"/>
      <c r="N693" s="144"/>
      <c r="O693" s="60"/>
      <c r="P693" s="144"/>
      <c r="Q693" s="60"/>
      <c r="R693" s="144"/>
      <c r="S693" s="60"/>
      <c r="T693" s="144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2"/>
      <c r="BO693" s="62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">
      <c r="B694" s="61"/>
      <c r="C694" s="61"/>
      <c r="D694" s="61"/>
      <c r="E694" s="61"/>
      <c r="F694" s="61"/>
      <c r="G694" s="61"/>
      <c r="H694" s="61"/>
      <c r="I694" s="60"/>
      <c r="J694" s="144"/>
      <c r="K694" s="60"/>
      <c r="L694" s="144"/>
      <c r="M694" s="60"/>
      <c r="N694" s="144"/>
      <c r="O694" s="60"/>
      <c r="P694" s="144"/>
      <c r="Q694" s="60"/>
      <c r="R694" s="144"/>
      <c r="S694" s="60"/>
      <c r="T694" s="144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2"/>
      <c r="BO694" s="62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">
      <c r="B695" s="61"/>
      <c r="C695" s="61"/>
      <c r="D695" s="61"/>
      <c r="E695" s="61"/>
      <c r="F695" s="61"/>
      <c r="G695" s="61"/>
      <c r="H695" s="61"/>
      <c r="I695" s="60"/>
      <c r="J695" s="144"/>
      <c r="K695" s="60"/>
      <c r="L695" s="144"/>
      <c r="M695" s="60"/>
      <c r="N695" s="144"/>
      <c r="O695" s="60"/>
      <c r="P695" s="144"/>
      <c r="Q695" s="60"/>
      <c r="R695" s="144"/>
      <c r="S695" s="60"/>
      <c r="T695" s="144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2"/>
      <c r="BO695" s="62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">
      <c r="B696" s="61"/>
      <c r="C696" s="61"/>
      <c r="D696" s="61"/>
      <c r="E696" s="61"/>
      <c r="F696" s="61"/>
      <c r="G696" s="61"/>
      <c r="H696" s="61"/>
      <c r="I696" s="60"/>
      <c r="J696" s="144"/>
      <c r="K696" s="60"/>
      <c r="L696" s="144"/>
      <c r="M696" s="60"/>
      <c r="N696" s="144"/>
      <c r="O696" s="60"/>
      <c r="P696" s="144"/>
      <c r="Q696" s="60"/>
      <c r="R696" s="144"/>
      <c r="S696" s="60"/>
      <c r="T696" s="144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2"/>
      <c r="BO696" s="62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">
      <c r="B697" s="61"/>
      <c r="C697" s="61"/>
      <c r="D697" s="61"/>
      <c r="E697" s="61"/>
      <c r="F697" s="61"/>
      <c r="G697" s="61"/>
      <c r="H697" s="61"/>
      <c r="I697" s="60"/>
      <c r="J697" s="144"/>
      <c r="K697" s="60"/>
      <c r="L697" s="144"/>
      <c r="M697" s="60"/>
      <c r="N697" s="144"/>
      <c r="O697" s="60"/>
      <c r="P697" s="144"/>
      <c r="Q697" s="60"/>
      <c r="R697" s="144"/>
      <c r="S697" s="60"/>
      <c r="T697" s="144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2"/>
      <c r="BO697" s="62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">
      <c r="B698" s="61"/>
      <c r="C698" s="61"/>
      <c r="D698" s="61"/>
      <c r="E698" s="61"/>
      <c r="F698" s="61"/>
      <c r="G698" s="61"/>
      <c r="H698" s="61"/>
      <c r="I698" s="60"/>
      <c r="J698" s="144"/>
      <c r="K698" s="60"/>
      <c r="L698" s="144"/>
      <c r="M698" s="60"/>
      <c r="N698" s="144"/>
      <c r="O698" s="60"/>
      <c r="P698" s="144"/>
      <c r="Q698" s="60"/>
      <c r="R698" s="144"/>
      <c r="S698" s="60"/>
      <c r="T698" s="144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2"/>
      <c r="BO698" s="62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">
      <c r="B699" s="61"/>
      <c r="C699" s="61"/>
      <c r="D699" s="61"/>
      <c r="E699" s="61"/>
      <c r="F699" s="61"/>
      <c r="G699" s="61"/>
      <c r="H699" s="61"/>
      <c r="I699" s="60"/>
      <c r="J699" s="144"/>
      <c r="K699" s="60"/>
      <c r="L699" s="144"/>
      <c r="M699" s="60"/>
      <c r="N699" s="144"/>
      <c r="O699" s="60"/>
      <c r="P699" s="144"/>
      <c r="Q699" s="60"/>
      <c r="R699" s="144"/>
      <c r="S699" s="60"/>
      <c r="T699" s="144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2"/>
      <c r="BO699" s="62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">
      <c r="B700" s="61"/>
      <c r="C700" s="61"/>
      <c r="D700" s="61"/>
      <c r="E700" s="61"/>
      <c r="F700" s="61"/>
      <c r="G700" s="61"/>
      <c r="H700" s="61"/>
      <c r="I700" s="60"/>
      <c r="J700" s="144"/>
      <c r="K700" s="60"/>
      <c r="L700" s="144"/>
      <c r="M700" s="60"/>
      <c r="N700" s="144"/>
      <c r="O700" s="60"/>
      <c r="P700" s="144"/>
      <c r="Q700" s="60"/>
      <c r="R700" s="144"/>
      <c r="S700" s="60"/>
      <c r="T700" s="144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2"/>
      <c r="BO700" s="62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">
      <c r="B701" s="61"/>
      <c r="C701" s="61"/>
      <c r="D701" s="61"/>
      <c r="E701" s="61"/>
      <c r="F701" s="61"/>
      <c r="G701" s="61"/>
      <c r="H701" s="61"/>
      <c r="I701" s="60"/>
      <c r="J701" s="144"/>
      <c r="K701" s="60"/>
      <c r="L701" s="144"/>
      <c r="M701" s="60"/>
      <c r="N701" s="144"/>
      <c r="O701" s="60"/>
      <c r="P701" s="144"/>
      <c r="Q701" s="60"/>
      <c r="R701" s="144"/>
      <c r="S701" s="60"/>
      <c r="T701" s="144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2"/>
      <c r="BO701" s="62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">
      <c r="B702" s="61"/>
      <c r="C702" s="61"/>
      <c r="D702" s="61"/>
      <c r="E702" s="61"/>
      <c r="F702" s="61"/>
      <c r="G702" s="61"/>
      <c r="H702" s="61"/>
      <c r="I702" s="60"/>
      <c r="J702" s="144"/>
      <c r="K702" s="60"/>
      <c r="L702" s="144"/>
      <c r="M702" s="60"/>
      <c r="N702" s="144"/>
      <c r="O702" s="60"/>
      <c r="P702" s="144"/>
      <c r="Q702" s="60"/>
      <c r="R702" s="144"/>
      <c r="S702" s="60"/>
      <c r="T702" s="144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2"/>
      <c r="BO702" s="62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">
      <c r="B703" s="61"/>
      <c r="C703" s="61"/>
      <c r="D703" s="61"/>
      <c r="E703" s="61"/>
      <c r="F703" s="61"/>
      <c r="G703" s="61"/>
      <c r="H703" s="61"/>
      <c r="I703" s="60"/>
      <c r="J703" s="144"/>
      <c r="K703" s="60"/>
      <c r="L703" s="144"/>
      <c r="M703" s="60"/>
      <c r="N703" s="144"/>
      <c r="O703" s="60"/>
      <c r="P703" s="144"/>
      <c r="Q703" s="60"/>
      <c r="R703" s="144"/>
      <c r="S703" s="60"/>
      <c r="T703" s="144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2"/>
      <c r="BO703" s="62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">
      <c r="B704" s="61"/>
      <c r="C704" s="61"/>
      <c r="D704" s="61"/>
      <c r="E704" s="61"/>
      <c r="F704" s="61"/>
      <c r="G704" s="61"/>
      <c r="H704" s="61"/>
      <c r="I704" s="60"/>
      <c r="J704" s="144"/>
      <c r="K704" s="60"/>
      <c r="L704" s="144"/>
      <c r="M704" s="60"/>
      <c r="N704" s="144"/>
      <c r="O704" s="60"/>
      <c r="P704" s="144"/>
      <c r="Q704" s="60"/>
      <c r="R704" s="144"/>
      <c r="S704" s="60"/>
      <c r="T704" s="144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2"/>
      <c r="BO704" s="62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">
      <c r="B705" s="61"/>
      <c r="C705" s="61"/>
      <c r="D705" s="61"/>
      <c r="E705" s="61"/>
      <c r="F705" s="61"/>
      <c r="G705" s="61"/>
      <c r="H705" s="61"/>
      <c r="I705" s="60"/>
      <c r="J705" s="144"/>
      <c r="K705" s="60"/>
      <c r="L705" s="144"/>
      <c r="M705" s="60"/>
      <c r="N705" s="144"/>
      <c r="O705" s="60"/>
      <c r="P705" s="144"/>
      <c r="Q705" s="60"/>
      <c r="R705" s="144"/>
      <c r="S705" s="60"/>
      <c r="T705" s="144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2"/>
      <c r="BO705" s="62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">
      <c r="B706" s="61"/>
      <c r="C706" s="61"/>
      <c r="D706" s="61"/>
      <c r="E706" s="61"/>
      <c r="F706" s="61"/>
      <c r="G706" s="61"/>
      <c r="H706" s="61"/>
      <c r="I706" s="60"/>
      <c r="J706" s="144"/>
      <c r="K706" s="60"/>
      <c r="L706" s="144"/>
      <c r="M706" s="60"/>
      <c r="N706" s="144"/>
      <c r="O706" s="60"/>
      <c r="P706" s="144"/>
      <c r="Q706" s="60"/>
      <c r="R706" s="144"/>
      <c r="S706" s="60"/>
      <c r="T706" s="144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2"/>
      <c r="BO706" s="62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">
      <c r="B707" s="61"/>
      <c r="C707" s="61"/>
      <c r="D707" s="61"/>
      <c r="E707" s="61"/>
      <c r="F707" s="61"/>
      <c r="G707" s="61"/>
      <c r="H707" s="61"/>
      <c r="I707" s="60"/>
      <c r="J707" s="144"/>
      <c r="K707" s="60"/>
      <c r="L707" s="144"/>
      <c r="M707" s="60"/>
      <c r="N707" s="144"/>
      <c r="O707" s="60"/>
      <c r="P707" s="144"/>
      <c r="Q707" s="60"/>
      <c r="R707" s="144"/>
      <c r="S707" s="60"/>
      <c r="T707" s="144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2"/>
      <c r="BO707" s="62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">
      <c r="B708" s="61"/>
      <c r="C708" s="61"/>
      <c r="D708" s="61"/>
      <c r="E708" s="61"/>
      <c r="F708" s="61"/>
      <c r="G708" s="61"/>
      <c r="H708" s="61"/>
      <c r="I708" s="60"/>
      <c r="J708" s="144"/>
      <c r="K708" s="60"/>
      <c r="L708" s="144"/>
      <c r="M708" s="60"/>
      <c r="N708" s="144"/>
      <c r="O708" s="60"/>
      <c r="P708" s="144"/>
      <c r="Q708" s="60"/>
      <c r="R708" s="144"/>
      <c r="S708" s="60"/>
      <c r="T708" s="144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2"/>
      <c r="BO708" s="62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">
      <c r="B709" s="61"/>
      <c r="C709" s="61"/>
      <c r="D709" s="61"/>
      <c r="E709" s="61"/>
      <c r="F709" s="61"/>
      <c r="G709" s="61"/>
      <c r="H709" s="61"/>
      <c r="I709" s="60"/>
      <c r="J709" s="144"/>
      <c r="K709" s="60"/>
      <c r="L709" s="144"/>
      <c r="M709" s="60"/>
      <c r="N709" s="144"/>
      <c r="O709" s="60"/>
      <c r="P709" s="144"/>
      <c r="Q709" s="60"/>
      <c r="R709" s="144"/>
      <c r="S709" s="60"/>
      <c r="T709" s="144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2"/>
      <c r="BO709" s="62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">
      <c r="B710" s="61"/>
      <c r="C710" s="61"/>
      <c r="D710" s="61"/>
      <c r="E710" s="61"/>
      <c r="F710" s="61"/>
      <c r="G710" s="61"/>
      <c r="H710" s="61"/>
      <c r="I710" s="60"/>
      <c r="J710" s="144"/>
      <c r="K710" s="60"/>
      <c r="L710" s="144"/>
      <c r="M710" s="60"/>
      <c r="N710" s="144"/>
      <c r="O710" s="60"/>
      <c r="P710" s="144"/>
      <c r="Q710" s="60"/>
      <c r="R710" s="144"/>
      <c r="S710" s="60"/>
      <c r="T710" s="144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2"/>
      <c r="BO710" s="62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">
      <c r="B711" s="61"/>
      <c r="C711" s="61"/>
      <c r="D711" s="61"/>
      <c r="E711" s="61"/>
      <c r="F711" s="61"/>
      <c r="G711" s="61"/>
      <c r="H711" s="61"/>
      <c r="I711" s="60"/>
      <c r="J711" s="144"/>
      <c r="K711" s="60"/>
      <c r="L711" s="144"/>
      <c r="M711" s="60"/>
      <c r="N711" s="144"/>
      <c r="O711" s="60"/>
      <c r="P711" s="144"/>
      <c r="Q711" s="60"/>
      <c r="R711" s="144"/>
      <c r="S711" s="60"/>
      <c r="T711" s="144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2"/>
      <c r="BO711" s="62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">
      <c r="B712" s="61"/>
      <c r="C712" s="61"/>
      <c r="D712" s="61"/>
      <c r="E712" s="61"/>
      <c r="F712" s="61"/>
      <c r="G712" s="61"/>
      <c r="H712" s="61"/>
      <c r="I712" s="60"/>
      <c r="J712" s="144"/>
      <c r="K712" s="60"/>
      <c r="L712" s="144"/>
      <c r="M712" s="60"/>
      <c r="N712" s="144"/>
      <c r="O712" s="60"/>
      <c r="P712" s="144"/>
      <c r="Q712" s="60"/>
      <c r="R712" s="144"/>
      <c r="S712" s="60"/>
      <c r="T712" s="144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2"/>
      <c r="BO712" s="62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">
      <c r="B713" s="61"/>
      <c r="C713" s="61"/>
      <c r="D713" s="61"/>
      <c r="E713" s="61"/>
      <c r="F713" s="61"/>
      <c r="G713" s="61"/>
      <c r="H713" s="61"/>
      <c r="I713" s="60"/>
      <c r="J713" s="144"/>
      <c r="K713" s="60"/>
      <c r="L713" s="144"/>
      <c r="M713" s="60"/>
      <c r="N713" s="144"/>
      <c r="O713" s="60"/>
      <c r="P713" s="144"/>
      <c r="Q713" s="60"/>
      <c r="R713" s="144"/>
      <c r="S713" s="60"/>
      <c r="T713" s="144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2"/>
      <c r="BO713" s="62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">
      <c r="B714" s="61"/>
      <c r="C714" s="61"/>
      <c r="D714" s="61"/>
      <c r="E714" s="61"/>
      <c r="F714" s="61"/>
      <c r="G714" s="61"/>
      <c r="H714" s="61"/>
      <c r="I714" s="60"/>
      <c r="J714" s="144"/>
      <c r="K714" s="60"/>
      <c r="L714" s="144"/>
      <c r="M714" s="60"/>
      <c r="N714" s="144"/>
      <c r="O714" s="60"/>
      <c r="P714" s="144"/>
      <c r="Q714" s="60"/>
      <c r="R714" s="144"/>
      <c r="S714" s="60"/>
      <c r="T714" s="144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2"/>
      <c r="BO714" s="62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">
      <c r="B715" s="61"/>
      <c r="C715" s="61"/>
      <c r="D715" s="61"/>
      <c r="E715" s="61"/>
      <c r="F715" s="61"/>
      <c r="G715" s="61"/>
      <c r="H715" s="61"/>
      <c r="I715" s="60"/>
      <c r="J715" s="144"/>
      <c r="K715" s="60"/>
      <c r="L715" s="144"/>
      <c r="M715" s="60"/>
      <c r="N715" s="144"/>
      <c r="O715" s="60"/>
      <c r="P715" s="144"/>
      <c r="Q715" s="60"/>
      <c r="R715" s="144"/>
      <c r="S715" s="60"/>
      <c r="T715" s="144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2"/>
      <c r="BO715" s="62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">
      <c r="B716" s="61"/>
      <c r="C716" s="61"/>
      <c r="D716" s="61"/>
      <c r="E716" s="61"/>
      <c r="F716" s="61"/>
      <c r="G716" s="61"/>
      <c r="H716" s="61"/>
      <c r="I716" s="60"/>
      <c r="J716" s="144"/>
      <c r="K716" s="60"/>
      <c r="L716" s="144"/>
      <c r="M716" s="60"/>
      <c r="N716" s="144"/>
      <c r="O716" s="60"/>
      <c r="P716" s="144"/>
      <c r="Q716" s="60"/>
      <c r="R716" s="144"/>
      <c r="S716" s="60"/>
      <c r="T716" s="144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2"/>
      <c r="BO716" s="62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">
      <c r="B717" s="61"/>
      <c r="C717" s="61"/>
      <c r="D717" s="61"/>
      <c r="E717" s="61"/>
      <c r="F717" s="61"/>
      <c r="G717" s="61"/>
      <c r="H717" s="61"/>
      <c r="I717" s="60"/>
      <c r="J717" s="144"/>
      <c r="K717" s="60"/>
      <c r="L717" s="144"/>
      <c r="M717" s="60"/>
      <c r="N717" s="144"/>
      <c r="O717" s="60"/>
      <c r="P717" s="144"/>
      <c r="Q717" s="60"/>
      <c r="R717" s="144"/>
      <c r="S717" s="60"/>
      <c r="T717" s="144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2"/>
      <c r="BO717" s="62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">
      <c r="B718" s="61"/>
      <c r="C718" s="61"/>
      <c r="D718" s="61"/>
      <c r="E718" s="61"/>
      <c r="F718" s="61"/>
      <c r="G718" s="61"/>
      <c r="H718" s="61"/>
      <c r="I718" s="60"/>
      <c r="J718" s="144"/>
      <c r="K718" s="60"/>
      <c r="L718" s="144"/>
      <c r="M718" s="60"/>
      <c r="N718" s="144"/>
      <c r="O718" s="60"/>
      <c r="P718" s="144"/>
      <c r="Q718" s="60"/>
      <c r="R718" s="144"/>
      <c r="S718" s="60"/>
      <c r="T718" s="144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2"/>
      <c r="BO718" s="62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">
      <c r="B719" s="61"/>
      <c r="C719" s="61"/>
      <c r="D719" s="61"/>
      <c r="E719" s="61"/>
      <c r="F719" s="61"/>
      <c r="G719" s="61"/>
      <c r="H719" s="61"/>
      <c r="I719" s="60"/>
      <c r="J719" s="144"/>
      <c r="K719" s="60"/>
      <c r="L719" s="144"/>
      <c r="M719" s="60"/>
      <c r="N719" s="144"/>
      <c r="O719" s="60"/>
      <c r="P719" s="144"/>
      <c r="Q719" s="60"/>
      <c r="R719" s="144"/>
      <c r="S719" s="60"/>
      <c r="T719" s="144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2"/>
      <c r="BO719" s="62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">
      <c r="B720" s="61"/>
      <c r="C720" s="61"/>
      <c r="D720" s="61"/>
      <c r="E720" s="61"/>
      <c r="F720" s="61"/>
      <c r="G720" s="61"/>
      <c r="H720" s="61"/>
      <c r="I720" s="60"/>
      <c r="J720" s="144"/>
      <c r="K720" s="60"/>
      <c r="L720" s="144"/>
      <c r="M720" s="60"/>
      <c r="N720" s="144"/>
      <c r="O720" s="60"/>
      <c r="P720" s="144"/>
      <c r="Q720" s="60"/>
      <c r="R720" s="144"/>
      <c r="S720" s="60"/>
      <c r="T720" s="144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2"/>
      <c r="BO720" s="62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">
      <c r="B721" s="61"/>
      <c r="C721" s="61"/>
      <c r="D721" s="61"/>
      <c r="E721" s="61"/>
      <c r="F721" s="61"/>
      <c r="G721" s="61"/>
      <c r="H721" s="61"/>
      <c r="I721" s="60"/>
      <c r="J721" s="144"/>
      <c r="K721" s="60"/>
      <c r="L721" s="144"/>
      <c r="M721" s="60"/>
      <c r="N721" s="144"/>
      <c r="O721" s="60"/>
      <c r="P721" s="144"/>
      <c r="Q721" s="60"/>
      <c r="R721" s="144"/>
      <c r="S721" s="60"/>
      <c r="T721" s="144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2"/>
      <c r="BO721" s="62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">
      <c r="B722" s="61"/>
      <c r="C722" s="61"/>
      <c r="D722" s="61"/>
      <c r="E722" s="61"/>
      <c r="F722" s="61"/>
      <c r="G722" s="61"/>
      <c r="H722" s="61"/>
      <c r="I722" s="60"/>
      <c r="J722" s="144"/>
      <c r="K722" s="60"/>
      <c r="L722" s="144"/>
      <c r="M722" s="60"/>
      <c r="N722" s="144"/>
      <c r="O722" s="60"/>
      <c r="P722" s="144"/>
      <c r="Q722" s="60"/>
      <c r="R722" s="144"/>
      <c r="S722" s="60"/>
      <c r="T722" s="144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2"/>
      <c r="BO722" s="62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">
      <c r="B723" s="61"/>
      <c r="C723" s="61"/>
      <c r="D723" s="61"/>
      <c r="E723" s="61"/>
      <c r="F723" s="61"/>
      <c r="G723" s="61"/>
      <c r="H723" s="61"/>
      <c r="I723" s="60"/>
      <c r="J723" s="144"/>
      <c r="K723" s="60"/>
      <c r="L723" s="144"/>
      <c r="M723" s="60"/>
      <c r="N723" s="144"/>
      <c r="O723" s="60"/>
      <c r="P723" s="144"/>
      <c r="Q723" s="60"/>
      <c r="R723" s="144"/>
      <c r="S723" s="60"/>
      <c r="T723" s="144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2"/>
      <c r="BO723" s="62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">
      <c r="B724" s="61"/>
      <c r="C724" s="61"/>
      <c r="D724" s="61"/>
      <c r="E724" s="61"/>
      <c r="F724" s="61"/>
      <c r="G724" s="61"/>
      <c r="H724" s="61"/>
      <c r="I724" s="60"/>
      <c r="J724" s="144"/>
      <c r="K724" s="60"/>
      <c r="L724" s="144"/>
      <c r="M724" s="60"/>
      <c r="N724" s="144"/>
      <c r="O724" s="60"/>
      <c r="P724" s="144"/>
      <c r="Q724" s="60"/>
      <c r="R724" s="144"/>
      <c r="S724" s="60"/>
      <c r="T724" s="144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2"/>
      <c r="BO724" s="62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">
      <c r="B725" s="61"/>
      <c r="C725" s="61"/>
      <c r="D725" s="61"/>
      <c r="E725" s="61"/>
      <c r="F725" s="61"/>
      <c r="G725" s="61"/>
      <c r="H725" s="61"/>
      <c r="I725" s="60"/>
      <c r="J725" s="144"/>
      <c r="K725" s="60"/>
      <c r="L725" s="144"/>
      <c r="M725" s="60"/>
      <c r="N725" s="144"/>
      <c r="O725" s="60"/>
      <c r="P725" s="144"/>
      <c r="Q725" s="60"/>
      <c r="R725" s="144"/>
      <c r="S725" s="60"/>
      <c r="T725" s="144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2"/>
      <c r="BO725" s="62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">
      <c r="B726" s="61"/>
      <c r="C726" s="61"/>
      <c r="D726" s="61"/>
      <c r="E726" s="61"/>
      <c r="F726" s="61"/>
      <c r="G726" s="61"/>
      <c r="H726" s="61"/>
      <c r="I726" s="60"/>
      <c r="J726" s="144"/>
      <c r="K726" s="60"/>
      <c r="L726" s="144"/>
      <c r="M726" s="60"/>
      <c r="N726" s="144"/>
      <c r="O726" s="60"/>
      <c r="P726" s="144"/>
      <c r="Q726" s="60"/>
      <c r="R726" s="144"/>
      <c r="S726" s="60"/>
      <c r="T726" s="144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2"/>
      <c r="BO726" s="62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">
      <c r="B727" s="61"/>
      <c r="C727" s="61"/>
      <c r="D727" s="61"/>
      <c r="E727" s="61"/>
      <c r="F727" s="61"/>
      <c r="G727" s="61"/>
      <c r="H727" s="61"/>
      <c r="I727" s="60"/>
      <c r="J727" s="144"/>
      <c r="K727" s="60"/>
      <c r="L727" s="144"/>
      <c r="M727" s="60"/>
      <c r="N727" s="144"/>
      <c r="O727" s="60"/>
      <c r="P727" s="144"/>
      <c r="Q727" s="60"/>
      <c r="R727" s="144"/>
      <c r="S727" s="60"/>
      <c r="T727" s="144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2"/>
      <c r="BO727" s="62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">
      <c r="B728" s="61"/>
      <c r="C728" s="61"/>
      <c r="D728" s="61"/>
      <c r="E728" s="61"/>
      <c r="F728" s="61"/>
      <c r="G728" s="61"/>
      <c r="H728" s="61"/>
      <c r="I728" s="60"/>
      <c r="J728" s="144"/>
      <c r="K728" s="60"/>
      <c r="L728" s="144"/>
      <c r="M728" s="60"/>
      <c r="N728" s="144"/>
      <c r="O728" s="60"/>
      <c r="P728" s="144"/>
      <c r="Q728" s="60"/>
      <c r="R728" s="144"/>
      <c r="S728" s="60"/>
      <c r="T728" s="144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2"/>
      <c r="BO728" s="62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">
      <c r="B729" s="61"/>
      <c r="C729" s="61"/>
      <c r="D729" s="61"/>
      <c r="E729" s="61"/>
      <c r="F729" s="61"/>
      <c r="G729" s="61"/>
      <c r="H729" s="61"/>
      <c r="I729" s="60"/>
      <c r="J729" s="144"/>
      <c r="K729" s="60"/>
      <c r="L729" s="144"/>
      <c r="M729" s="60"/>
      <c r="N729" s="144"/>
      <c r="O729" s="60"/>
      <c r="P729" s="144"/>
      <c r="Q729" s="60"/>
      <c r="R729" s="144"/>
      <c r="S729" s="60"/>
      <c r="T729" s="144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2"/>
      <c r="BO729" s="62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">
      <c r="B730" s="61"/>
      <c r="C730" s="61"/>
      <c r="D730" s="61"/>
      <c r="E730" s="61"/>
      <c r="F730" s="61"/>
      <c r="G730" s="61"/>
      <c r="H730" s="61"/>
      <c r="I730" s="60"/>
      <c r="J730" s="144"/>
      <c r="K730" s="60"/>
      <c r="L730" s="144"/>
      <c r="M730" s="60"/>
      <c r="N730" s="144"/>
      <c r="O730" s="60"/>
      <c r="P730" s="144"/>
      <c r="Q730" s="60"/>
      <c r="R730" s="144"/>
      <c r="S730" s="60"/>
      <c r="T730" s="144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2"/>
      <c r="BO730" s="62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">
      <c r="B731" s="61"/>
      <c r="C731" s="61"/>
      <c r="D731" s="61"/>
      <c r="E731" s="61"/>
      <c r="F731" s="61"/>
      <c r="G731" s="61"/>
      <c r="H731" s="61"/>
      <c r="I731" s="60"/>
      <c r="J731" s="144"/>
      <c r="K731" s="60"/>
      <c r="L731" s="144"/>
      <c r="M731" s="60"/>
      <c r="N731" s="144"/>
      <c r="O731" s="60"/>
      <c r="P731" s="144"/>
      <c r="Q731" s="60"/>
      <c r="R731" s="144"/>
      <c r="S731" s="60"/>
      <c r="T731" s="144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2"/>
      <c r="BO731" s="62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">
      <c r="B732" s="61"/>
      <c r="C732" s="61"/>
      <c r="D732" s="61"/>
      <c r="E732" s="61"/>
      <c r="F732" s="61"/>
      <c r="G732" s="61"/>
      <c r="H732" s="61"/>
      <c r="I732" s="60"/>
      <c r="J732" s="144"/>
      <c r="K732" s="60"/>
      <c r="L732" s="144"/>
      <c r="M732" s="60"/>
      <c r="N732" s="144"/>
      <c r="O732" s="60"/>
      <c r="P732" s="144"/>
      <c r="Q732" s="60"/>
      <c r="R732" s="144"/>
      <c r="S732" s="60"/>
      <c r="T732" s="144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2"/>
      <c r="BO732" s="62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">
      <c r="B733" s="61"/>
      <c r="C733" s="61"/>
      <c r="D733" s="61"/>
      <c r="E733" s="61"/>
      <c r="F733" s="61"/>
      <c r="G733" s="61"/>
      <c r="H733" s="61"/>
      <c r="I733" s="60"/>
      <c r="J733" s="144"/>
      <c r="K733" s="60"/>
      <c r="L733" s="144"/>
      <c r="M733" s="60"/>
      <c r="N733" s="144"/>
      <c r="O733" s="60"/>
      <c r="P733" s="144"/>
      <c r="Q733" s="60"/>
      <c r="R733" s="144"/>
      <c r="S733" s="60"/>
      <c r="T733" s="144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2"/>
      <c r="BO733" s="62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">
      <c r="B734" s="61"/>
      <c r="C734" s="61"/>
      <c r="D734" s="61"/>
      <c r="E734" s="61"/>
      <c r="F734" s="61"/>
      <c r="G734" s="61"/>
      <c r="H734" s="61"/>
      <c r="I734" s="60"/>
      <c r="J734" s="144"/>
      <c r="K734" s="60"/>
      <c r="L734" s="144"/>
      <c r="M734" s="60"/>
      <c r="N734" s="144"/>
      <c r="O734" s="60"/>
      <c r="P734" s="144"/>
      <c r="Q734" s="60"/>
      <c r="R734" s="144"/>
      <c r="S734" s="60"/>
      <c r="T734" s="144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2"/>
      <c r="BO734" s="62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">
      <c r="B735" s="61"/>
      <c r="C735" s="61"/>
      <c r="D735" s="61"/>
      <c r="E735" s="61"/>
      <c r="F735" s="61"/>
      <c r="G735" s="61"/>
      <c r="H735" s="61"/>
      <c r="I735" s="60"/>
      <c r="J735" s="144"/>
      <c r="K735" s="60"/>
      <c r="L735" s="144"/>
      <c r="M735" s="60"/>
      <c r="N735" s="144"/>
      <c r="O735" s="60"/>
      <c r="P735" s="144"/>
      <c r="Q735" s="60"/>
      <c r="R735" s="144"/>
      <c r="S735" s="60"/>
      <c r="T735" s="144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2"/>
      <c r="BO735" s="62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">
      <c r="B736" s="61"/>
      <c r="C736" s="61"/>
      <c r="D736" s="61"/>
      <c r="E736" s="61"/>
      <c r="F736" s="61"/>
      <c r="G736" s="61"/>
      <c r="H736" s="61"/>
      <c r="I736" s="60"/>
      <c r="J736" s="144"/>
      <c r="K736" s="60"/>
      <c r="L736" s="144"/>
      <c r="M736" s="60"/>
      <c r="N736" s="144"/>
      <c r="O736" s="60"/>
      <c r="P736" s="144"/>
      <c r="Q736" s="60"/>
      <c r="R736" s="144"/>
      <c r="S736" s="60"/>
      <c r="T736" s="144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2"/>
      <c r="BO736" s="62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">
      <c r="B737" s="61"/>
      <c r="C737" s="61"/>
      <c r="D737" s="61"/>
      <c r="E737" s="61"/>
      <c r="F737" s="61"/>
      <c r="G737" s="61"/>
      <c r="H737" s="61"/>
      <c r="I737" s="60"/>
      <c r="J737" s="144"/>
      <c r="K737" s="60"/>
      <c r="L737" s="144"/>
      <c r="M737" s="60"/>
      <c r="N737" s="144"/>
      <c r="O737" s="60"/>
      <c r="P737" s="144"/>
      <c r="Q737" s="60"/>
      <c r="R737" s="144"/>
      <c r="S737" s="60"/>
      <c r="T737" s="144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2"/>
      <c r="BO737" s="62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">
      <c r="B738" s="61"/>
      <c r="C738" s="61"/>
      <c r="D738" s="61"/>
      <c r="E738" s="61"/>
      <c r="F738" s="61"/>
      <c r="G738" s="61"/>
      <c r="H738" s="61"/>
      <c r="I738" s="60"/>
      <c r="J738" s="144"/>
      <c r="K738" s="60"/>
      <c r="L738" s="144"/>
      <c r="M738" s="60"/>
      <c r="N738" s="144"/>
      <c r="O738" s="60"/>
      <c r="P738" s="144"/>
      <c r="Q738" s="60"/>
      <c r="R738" s="144"/>
      <c r="S738" s="60"/>
      <c r="T738" s="144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2"/>
      <c r="BO738" s="62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">
      <c r="B739" s="61"/>
      <c r="C739" s="61"/>
      <c r="D739" s="61"/>
      <c r="E739" s="61"/>
      <c r="F739" s="61"/>
      <c r="G739" s="61"/>
      <c r="H739" s="61"/>
      <c r="I739" s="60"/>
      <c r="J739" s="144"/>
      <c r="K739" s="60"/>
      <c r="L739" s="144"/>
      <c r="M739" s="60"/>
      <c r="N739" s="144"/>
      <c r="O739" s="60"/>
      <c r="P739" s="144"/>
      <c r="Q739" s="60"/>
      <c r="R739" s="144"/>
      <c r="S739" s="60"/>
      <c r="T739" s="144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2"/>
      <c r="BO739" s="62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">
      <c r="B740" s="61"/>
      <c r="C740" s="61"/>
      <c r="D740" s="61"/>
      <c r="E740" s="61"/>
      <c r="F740" s="61"/>
      <c r="G740" s="61"/>
      <c r="H740" s="61"/>
      <c r="I740" s="60"/>
      <c r="J740" s="144"/>
      <c r="K740" s="60"/>
      <c r="L740" s="144"/>
      <c r="M740" s="60"/>
      <c r="N740" s="144"/>
      <c r="O740" s="60"/>
      <c r="P740" s="144"/>
      <c r="Q740" s="60"/>
      <c r="R740" s="144"/>
      <c r="S740" s="60"/>
      <c r="T740" s="144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2"/>
      <c r="BO740" s="62"/>
      <c r="BP740" s="61"/>
      <c r="BQ740" s="61"/>
      <c r="BR740" s="61"/>
      <c r="BS740" s="61"/>
      <c r="BT740" s="61"/>
      <c r="BU740" s="61"/>
      <c r="BV740" s="61"/>
      <c r="BW740" s="61"/>
      <c r="BX740" s="61"/>
    </row>
    <row r="741" spans="2:76" x14ac:dyDescent="0.2">
      <c r="B741" s="61"/>
      <c r="C741" s="61"/>
      <c r="D741" s="61"/>
      <c r="E741" s="61"/>
      <c r="F741" s="61"/>
      <c r="G741" s="61"/>
      <c r="H741" s="61"/>
      <c r="I741" s="60"/>
      <c r="J741" s="144"/>
      <c r="K741" s="60"/>
      <c r="L741" s="144"/>
      <c r="M741" s="60"/>
      <c r="N741" s="144"/>
      <c r="O741" s="60"/>
      <c r="P741" s="144"/>
      <c r="Q741" s="60"/>
      <c r="R741" s="144"/>
      <c r="S741" s="60"/>
      <c r="T741" s="144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2"/>
      <c r="BO741" s="62"/>
      <c r="BP741" s="61"/>
      <c r="BQ741" s="61"/>
      <c r="BR741" s="61"/>
      <c r="BS741" s="61"/>
      <c r="BT741" s="61"/>
      <c r="BU741" s="61"/>
      <c r="BV741" s="61"/>
      <c r="BW741" s="61"/>
      <c r="BX741" s="61"/>
    </row>
  </sheetData>
  <autoFilter ref="A3:BZ212" xr:uid="{00000000-0009-0000-0000-000004000000}">
    <filterColumn colId="1">
      <filters>
        <filter val="25123"/>
        <filter val="25299"/>
        <filter val="25404"/>
      </filters>
    </filterColumn>
  </autoFilter>
  <sortState xmlns:xlrd2="http://schemas.microsoft.com/office/spreadsheetml/2017/richdata2" ref="A4:BS213">
    <sortCondition ref="B4:B213"/>
  </sortState>
  <mergeCells count="10">
    <mergeCell ref="AG2:AJ2"/>
    <mergeCell ref="AK2:AN2"/>
    <mergeCell ref="AO2:AR2"/>
    <mergeCell ref="AS2:AV2"/>
    <mergeCell ref="I2:L2"/>
    <mergeCell ref="M2:P2"/>
    <mergeCell ref="Q2:T2"/>
    <mergeCell ref="U2:X2"/>
    <mergeCell ref="Y2:AB2"/>
    <mergeCell ref="AC2:AF2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741"/>
  <sheetViews>
    <sheetView tabSelected="1" workbookViewId="0">
      <pane ySplit="3" topLeftCell="A103" activePane="bottomLeft" state="frozen"/>
      <selection activeCell="BG4" sqref="BG4"/>
      <selection pane="bottomLeft" activeCell="J118" sqref="J118"/>
    </sheetView>
  </sheetViews>
  <sheetFormatPr defaultColWidth="12" defaultRowHeight="12.75" x14ac:dyDescent="0.2"/>
  <cols>
    <col min="1" max="1" width="6.83203125" style="6" customWidth="1"/>
    <col min="2" max="2" width="15.83203125" style="6" customWidth="1"/>
    <col min="3" max="3" width="5.83203125" style="56" customWidth="1"/>
    <col min="4" max="4" width="3" style="56" bestFit="1" customWidth="1"/>
    <col min="5" max="6" width="11.83203125" style="56" bestFit="1" customWidth="1"/>
    <col min="7" max="7" width="14.83203125" style="56" bestFit="1" customWidth="1"/>
    <col min="8" max="8" width="10.33203125" style="6" customWidth="1"/>
    <col min="9" max="9" width="8.1640625" style="9" bestFit="1" customWidth="1"/>
    <col min="10" max="10" width="5.83203125" style="9" bestFit="1" customWidth="1"/>
    <col min="11" max="11" width="5.83203125" style="9" customWidth="1"/>
    <col min="12" max="12" width="5.83203125" style="9" bestFit="1" customWidth="1"/>
    <col min="13" max="13" width="4.83203125" style="9" customWidth="1"/>
    <col min="14" max="14" width="4.83203125" style="9" bestFit="1" customWidth="1"/>
    <col min="15" max="15" width="4.6640625" style="9" customWidth="1"/>
    <col min="16" max="16" width="4.83203125" style="9" bestFit="1" customWidth="1"/>
    <col min="17" max="48" width="3.83203125" style="9" customWidth="1"/>
    <col min="49" max="49" width="3.83203125" style="54" customWidth="1"/>
    <col min="50" max="50" width="8.6640625" style="13" customWidth="1"/>
    <col min="51" max="60" width="3.83203125" style="13" customWidth="1"/>
    <col min="61" max="61" width="11.5" style="56" customWidth="1"/>
    <col min="62" max="63" width="4.83203125" style="7" customWidth="1"/>
    <col min="64" max="65" width="4.83203125" style="6" customWidth="1"/>
    <col min="66" max="68" width="6.83203125" style="6" customWidth="1"/>
    <col min="69" max="69" width="5.83203125" style="6" customWidth="1"/>
    <col min="70" max="70" width="7.5" style="6" bestFit="1" customWidth="1"/>
    <col min="71" max="71" width="5.83203125" style="6" customWidth="1"/>
    <col min="72" max="77" width="6.83203125" style="6" customWidth="1"/>
    <col min="78" max="16384" width="12" style="6"/>
  </cols>
  <sheetData>
    <row r="1" spans="1:78" ht="15" x14ac:dyDescent="0.25">
      <c r="B1" s="8"/>
      <c r="H1" s="15"/>
      <c r="I1" s="16"/>
      <c r="J1" s="155"/>
      <c r="K1" s="16"/>
      <c r="L1" s="16"/>
      <c r="M1" s="16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O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78" x14ac:dyDescent="0.2">
      <c r="B2" s="6" t="s">
        <v>27</v>
      </c>
      <c r="I2" s="9">
        <v>1</v>
      </c>
      <c r="M2" s="9">
        <v>2</v>
      </c>
      <c r="Q2" s="9">
        <v>3</v>
      </c>
      <c r="U2" s="9">
        <v>4</v>
      </c>
      <c r="Y2" s="9">
        <v>5</v>
      </c>
      <c r="AC2" s="9">
        <v>6</v>
      </c>
      <c r="AG2" s="9">
        <v>7</v>
      </c>
      <c r="AK2" s="9">
        <v>8</v>
      </c>
      <c r="AO2" s="9">
        <v>9</v>
      </c>
      <c r="AS2" s="9">
        <v>10</v>
      </c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14"/>
      <c r="BK2" s="14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78" x14ac:dyDescent="0.2">
      <c r="A3" s="3" t="s">
        <v>346</v>
      </c>
      <c r="B3" s="3" t="s">
        <v>39</v>
      </c>
      <c r="C3" s="12" t="s">
        <v>9</v>
      </c>
      <c r="D3" s="12"/>
      <c r="E3" s="12" t="s">
        <v>367</v>
      </c>
      <c r="F3" s="12" t="s">
        <v>368</v>
      </c>
      <c r="G3" s="10" t="s">
        <v>366</v>
      </c>
      <c r="H3" s="10" t="s">
        <v>10</v>
      </c>
      <c r="I3" s="5" t="s">
        <v>35</v>
      </c>
      <c r="J3" s="48"/>
      <c r="K3" s="48" t="s">
        <v>36</v>
      </c>
      <c r="L3" s="48"/>
      <c r="M3" s="48" t="s">
        <v>35</v>
      </c>
      <c r="N3" s="48"/>
      <c r="O3" s="48" t="s">
        <v>36</v>
      </c>
      <c r="P3" s="48"/>
      <c r="Q3" s="48" t="s">
        <v>35</v>
      </c>
      <c r="R3" s="48"/>
      <c r="S3" s="48" t="s">
        <v>36</v>
      </c>
      <c r="T3" s="48"/>
      <c r="U3" s="48" t="s">
        <v>35</v>
      </c>
      <c r="V3" s="48"/>
      <c r="W3" s="48" t="s">
        <v>36</v>
      </c>
      <c r="X3" s="48"/>
      <c r="Y3" s="48" t="s">
        <v>35</v>
      </c>
      <c r="Z3" s="48"/>
      <c r="AA3" s="48" t="s">
        <v>36</v>
      </c>
      <c r="AB3" s="48"/>
      <c r="AC3" s="48" t="s">
        <v>35</v>
      </c>
      <c r="AD3" s="48"/>
      <c r="AE3" s="48" t="s">
        <v>36</v>
      </c>
      <c r="AF3" s="48"/>
      <c r="AG3" s="48" t="s">
        <v>35</v>
      </c>
      <c r="AH3" s="48"/>
      <c r="AI3" s="48" t="s">
        <v>36</v>
      </c>
      <c r="AJ3" s="48"/>
      <c r="AK3" s="48" t="s">
        <v>35</v>
      </c>
      <c r="AL3" s="48"/>
      <c r="AM3" s="48" t="s">
        <v>36</v>
      </c>
      <c r="AN3" s="48"/>
      <c r="AO3" s="48" t="s">
        <v>35</v>
      </c>
      <c r="AP3" s="48"/>
      <c r="AQ3" s="48" t="s">
        <v>36</v>
      </c>
      <c r="AR3" s="48"/>
      <c r="AS3" s="48" t="s">
        <v>35</v>
      </c>
      <c r="AT3" s="48"/>
      <c r="AU3" s="48" t="s">
        <v>36</v>
      </c>
      <c r="AV3" s="48"/>
      <c r="AW3" s="44"/>
      <c r="AX3" s="40" t="s">
        <v>11</v>
      </c>
      <c r="AY3" s="40">
        <v>1</v>
      </c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0">
        <v>10</v>
      </c>
      <c r="BI3" s="12" t="s">
        <v>33</v>
      </c>
      <c r="BJ3" s="10" t="s">
        <v>322</v>
      </c>
      <c r="BK3" s="10" t="s">
        <v>360</v>
      </c>
      <c r="BL3" s="3" t="s">
        <v>37</v>
      </c>
      <c r="BM3" s="3" t="s">
        <v>32</v>
      </c>
      <c r="BN3" s="3" t="s">
        <v>15</v>
      </c>
      <c r="BO3" s="3" t="s">
        <v>234</v>
      </c>
      <c r="BP3" s="3"/>
      <c r="BQ3" s="3" t="s">
        <v>25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8" customFormat="1" x14ac:dyDescent="0.2">
      <c r="A4" s="1" t="s">
        <v>347</v>
      </c>
      <c r="B4" s="69">
        <v>26001.01</v>
      </c>
      <c r="C4" s="70" t="s">
        <v>161</v>
      </c>
      <c r="D4" s="61">
        <f>IF(K4=12,57,IF(K4=13,58,IF(K4=14,59,IF(K4=15,60,IF(K4=16,61,IF(K4=17,62,IF(K4=18,63,IF(K4=19,64,IF(K4=20,65,IF(K4=21,66,IF(K4=22,67,IF(K4=23,68,IF(K4=24,69,IF(K4=25,70,""))))))))))))))</f>
        <v>64</v>
      </c>
      <c r="E4" s="61" t="e">
        <f t="shared" ref="E4" si="0">IF(D4=_xlfn.NUMBERVALUE(RIGHT(C4,2)),"OK","")</f>
        <v>#VALUE!</v>
      </c>
      <c r="F4" s="61" t="str">
        <f>CONCATENATE(LEFT(C4,2),D4)</f>
        <v>3764</v>
      </c>
      <c r="G4" s="70" t="str">
        <f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37G9</v>
      </c>
      <c r="H4" s="70">
        <v>26</v>
      </c>
      <c r="I4" s="69">
        <v>54</v>
      </c>
      <c r="J4" s="69">
        <v>22.9</v>
      </c>
      <c r="K4" s="69">
        <v>19</v>
      </c>
      <c r="L4" s="69">
        <v>14.4</v>
      </c>
      <c r="M4" s="69">
        <v>54</v>
      </c>
      <c r="N4" s="69">
        <v>22.9</v>
      </c>
      <c r="O4" s="69">
        <v>19</v>
      </c>
      <c r="P4" s="69">
        <v>16.8</v>
      </c>
      <c r="Q4" s="69">
        <v>0</v>
      </c>
      <c r="R4" s="69">
        <v>0</v>
      </c>
      <c r="S4" s="69">
        <v>0</v>
      </c>
      <c r="T4" s="69">
        <v>0</v>
      </c>
      <c r="U4" s="69">
        <v>0</v>
      </c>
      <c r="V4" s="69">
        <v>0</v>
      </c>
      <c r="W4" s="69">
        <v>0</v>
      </c>
      <c r="X4" s="69">
        <v>0</v>
      </c>
      <c r="Y4" s="69">
        <v>0</v>
      </c>
      <c r="Z4" s="69">
        <v>0</v>
      </c>
      <c r="AA4" s="69">
        <v>0</v>
      </c>
      <c r="AB4" s="69">
        <v>0</v>
      </c>
      <c r="AC4" s="69">
        <v>0</v>
      </c>
      <c r="AD4" s="69">
        <v>0</v>
      </c>
      <c r="AE4" s="69">
        <v>0</v>
      </c>
      <c r="AF4" s="69">
        <v>0</v>
      </c>
      <c r="AG4" s="69">
        <v>0</v>
      </c>
      <c r="AH4" s="69">
        <v>0</v>
      </c>
      <c r="AI4" s="69">
        <v>0</v>
      </c>
      <c r="AJ4" s="69">
        <v>0</v>
      </c>
      <c r="AK4" s="69">
        <v>0</v>
      </c>
      <c r="AL4" s="69">
        <v>0</v>
      </c>
      <c r="AM4" s="69">
        <v>0</v>
      </c>
      <c r="AN4" s="69">
        <v>0</v>
      </c>
      <c r="AO4" s="69">
        <v>0</v>
      </c>
      <c r="AP4" s="69">
        <v>0</v>
      </c>
      <c r="AQ4" s="69">
        <v>0</v>
      </c>
      <c r="AR4" s="69">
        <v>0</v>
      </c>
      <c r="AS4" s="69">
        <v>0</v>
      </c>
      <c r="AT4" s="69">
        <v>0</v>
      </c>
      <c r="AU4" s="69">
        <v>0</v>
      </c>
      <c r="AV4" s="69">
        <v>0</v>
      </c>
      <c r="AW4" s="69" t="str">
        <f t="shared" ref="AW4:AW35" si="1">IF(A4="",1,"")</f>
        <v/>
      </c>
      <c r="AX4" s="60">
        <v>21</v>
      </c>
      <c r="AY4" s="60">
        <v>20</v>
      </c>
      <c r="AZ4" s="60">
        <v>20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5" t="s">
        <v>7</v>
      </c>
      <c r="BJ4" s="70" t="s">
        <v>263</v>
      </c>
      <c r="BK4" s="61" t="s">
        <v>361</v>
      </c>
      <c r="BL4" s="70">
        <v>1</v>
      </c>
      <c r="BM4" s="70">
        <v>0</v>
      </c>
      <c r="BN4" s="74">
        <v>1.3977194545392555</v>
      </c>
      <c r="BO4" s="64"/>
      <c r="BP4" s="73"/>
      <c r="BQ4" s="75">
        <v>1.3977194545392555</v>
      </c>
      <c r="BR4" s="70">
        <f t="shared" ref="BR4:BR35" si="2">IF(AND(AX4&gt;0,AX4&lt;20),1,IF(AND(AX4&gt;19,AX4&lt;40),2,IF(AND(AX4&gt;39,AX4&lt;60),3,IF(AND(AX4&gt;59,AX4&lt;80),4,IF(AND(AX4&gt;79,AX4&lt;100),5,IF(AX4&gt;99,6,""))))))</f>
        <v>2</v>
      </c>
      <c r="BS4" s="70">
        <v>5422.9</v>
      </c>
      <c r="BT4" s="70">
        <v>1914.4</v>
      </c>
      <c r="BU4" s="70">
        <v>3703</v>
      </c>
      <c r="BV4" s="70">
        <v>6401</v>
      </c>
      <c r="BW4" s="70">
        <v>5425</v>
      </c>
      <c r="BX4" s="70">
        <v>1910</v>
      </c>
      <c r="BY4" s="1"/>
      <c r="BZ4" s="1"/>
    </row>
    <row r="5" spans="1:78" s="1" customFormat="1" x14ac:dyDescent="0.2">
      <c r="A5" s="1" t="s">
        <v>347</v>
      </c>
      <c r="B5" s="69">
        <v>26005.01</v>
      </c>
      <c r="C5" s="70" t="s">
        <v>162</v>
      </c>
      <c r="D5" s="61">
        <f t="shared" ref="D5:D68" si="3">IF(K5=12,57,IF(K5=13,58,IF(K5=14,59,IF(K5=15,60,IF(K5=16,61,IF(K5=17,62,IF(K5=18,63,IF(K5=19,64,IF(K5=20,65,IF(K5=21,66,IF(K5=22,67,IF(K5=23,68,IF(K5=24,69,IF(K5=25,70,""))))))))))))))</f>
        <v>63</v>
      </c>
      <c r="E5" s="61" t="e">
        <f t="shared" ref="E5:E68" si="4">IF(D5=_xlfn.NUMBERVALUE(RIGHT(C5,2)),"OK","")</f>
        <v>#VALUE!</v>
      </c>
      <c r="F5" s="61" t="str">
        <f t="shared" ref="F5:F68" si="5">CONCATENATE(LEFT(C5,2),D5)</f>
        <v>3863</v>
      </c>
      <c r="G5" s="70" t="str">
        <f t="shared" ref="G5:G68" si="6">IF(RIGHT(C5,2)="55",CONCATENATE(LEFT(C5,2),"F9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69",CONCATENATE(LEFT(C5,2),"H4"),C5)))))))))))))))</f>
        <v>38G8</v>
      </c>
      <c r="H5" s="70">
        <v>26</v>
      </c>
      <c r="I5" s="69">
        <v>54</v>
      </c>
      <c r="J5" s="69">
        <v>53.7</v>
      </c>
      <c r="K5" s="69">
        <v>18</v>
      </c>
      <c r="L5" s="69">
        <v>11</v>
      </c>
      <c r="M5" s="69">
        <v>54</v>
      </c>
      <c r="N5" s="69">
        <v>53.7</v>
      </c>
      <c r="O5" s="69">
        <v>18</v>
      </c>
      <c r="P5" s="69">
        <v>14</v>
      </c>
      <c r="Q5" s="69">
        <v>0</v>
      </c>
      <c r="R5" s="69">
        <v>0</v>
      </c>
      <c r="S5" s="69">
        <v>0</v>
      </c>
      <c r="T5" s="69">
        <v>0</v>
      </c>
      <c r="U5" s="69">
        <v>0</v>
      </c>
      <c r="V5" s="69">
        <v>0</v>
      </c>
      <c r="W5" s="69">
        <v>0</v>
      </c>
      <c r="X5" s="69">
        <v>0</v>
      </c>
      <c r="Y5" s="69">
        <v>0</v>
      </c>
      <c r="Z5" s="69">
        <v>0</v>
      </c>
      <c r="AA5" s="69">
        <v>0</v>
      </c>
      <c r="AB5" s="69">
        <v>0</v>
      </c>
      <c r="AC5" s="69">
        <v>0</v>
      </c>
      <c r="AD5" s="69">
        <v>0</v>
      </c>
      <c r="AE5" s="69">
        <v>0</v>
      </c>
      <c r="AF5" s="69">
        <v>0</v>
      </c>
      <c r="AG5" s="69">
        <v>0</v>
      </c>
      <c r="AH5" s="69">
        <v>0</v>
      </c>
      <c r="AI5" s="69">
        <v>0</v>
      </c>
      <c r="AJ5" s="69">
        <v>0</v>
      </c>
      <c r="AK5" s="69">
        <v>0</v>
      </c>
      <c r="AL5" s="69">
        <v>0</v>
      </c>
      <c r="AM5" s="69">
        <v>0</v>
      </c>
      <c r="AN5" s="69">
        <v>0</v>
      </c>
      <c r="AO5" s="69">
        <v>0</v>
      </c>
      <c r="AP5" s="69">
        <v>0</v>
      </c>
      <c r="AQ5" s="69">
        <v>0</v>
      </c>
      <c r="AR5" s="69">
        <v>0</v>
      </c>
      <c r="AS5" s="69">
        <v>0</v>
      </c>
      <c r="AT5" s="69">
        <v>0</v>
      </c>
      <c r="AU5" s="69">
        <v>0</v>
      </c>
      <c r="AV5" s="69">
        <v>0</v>
      </c>
      <c r="AW5" s="69" t="str">
        <f t="shared" si="1"/>
        <v/>
      </c>
      <c r="AX5" s="60">
        <v>22</v>
      </c>
      <c r="AY5" s="60">
        <v>20</v>
      </c>
      <c r="AZ5" s="60">
        <v>20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5" t="s">
        <v>7</v>
      </c>
      <c r="BJ5" s="70" t="s">
        <v>263</v>
      </c>
      <c r="BK5" s="61" t="s">
        <v>361</v>
      </c>
      <c r="BL5" s="70">
        <v>1</v>
      </c>
      <c r="BM5" s="70">
        <v>0</v>
      </c>
      <c r="BN5" s="74">
        <v>1.7252299041558048</v>
      </c>
      <c r="BO5" s="64"/>
      <c r="BP5" s="73"/>
      <c r="BQ5" s="75">
        <v>1.7252299041558048</v>
      </c>
      <c r="BR5" s="70">
        <f t="shared" si="2"/>
        <v>2</v>
      </c>
      <c r="BS5" s="70">
        <v>5453.7</v>
      </c>
      <c r="BT5" s="70">
        <v>1811</v>
      </c>
      <c r="BU5" s="70">
        <v>3803</v>
      </c>
      <c r="BV5" s="70">
        <v>6301</v>
      </c>
      <c r="BW5" s="70">
        <v>5455</v>
      </c>
      <c r="BX5" s="70">
        <v>1810</v>
      </c>
    </row>
    <row r="6" spans="1:78" customFormat="1" x14ac:dyDescent="0.2">
      <c r="A6" s="1" t="s">
        <v>347</v>
      </c>
      <c r="B6" s="69">
        <v>26007.01</v>
      </c>
      <c r="C6" s="70" t="s">
        <v>162</v>
      </c>
      <c r="D6" s="61">
        <f t="shared" si="3"/>
        <v>63</v>
      </c>
      <c r="E6" s="61" t="e">
        <f t="shared" si="4"/>
        <v>#VALUE!</v>
      </c>
      <c r="F6" s="61" t="str">
        <f t="shared" si="5"/>
        <v>3863</v>
      </c>
      <c r="G6" s="70" t="str">
        <f t="shared" si="6"/>
        <v>38G8</v>
      </c>
      <c r="H6" s="70">
        <v>26</v>
      </c>
      <c r="I6" s="69">
        <v>54</v>
      </c>
      <c r="J6" s="69">
        <v>51.5</v>
      </c>
      <c r="K6" s="69">
        <v>18</v>
      </c>
      <c r="L6" s="69">
        <v>34</v>
      </c>
      <c r="M6" s="69">
        <v>54</v>
      </c>
      <c r="N6" s="69">
        <v>53</v>
      </c>
      <c r="O6" s="69">
        <v>18</v>
      </c>
      <c r="P6" s="69">
        <v>32.6</v>
      </c>
      <c r="Q6" s="69">
        <v>0</v>
      </c>
      <c r="R6" s="69">
        <v>0</v>
      </c>
      <c r="S6" s="69">
        <v>0</v>
      </c>
      <c r="T6" s="69">
        <v>0</v>
      </c>
      <c r="U6" s="69">
        <v>0</v>
      </c>
      <c r="V6" s="69">
        <v>0</v>
      </c>
      <c r="W6" s="69">
        <v>0</v>
      </c>
      <c r="X6" s="69">
        <v>0</v>
      </c>
      <c r="Y6" s="69">
        <v>0</v>
      </c>
      <c r="Z6" s="69">
        <v>0</v>
      </c>
      <c r="AA6" s="69">
        <v>0</v>
      </c>
      <c r="AB6" s="69">
        <v>0</v>
      </c>
      <c r="AC6" s="69">
        <v>0</v>
      </c>
      <c r="AD6" s="69">
        <v>0</v>
      </c>
      <c r="AE6" s="69">
        <v>0</v>
      </c>
      <c r="AF6" s="69">
        <v>0</v>
      </c>
      <c r="AG6" s="69">
        <v>0</v>
      </c>
      <c r="AH6" s="69">
        <v>0</v>
      </c>
      <c r="AI6" s="69">
        <v>0</v>
      </c>
      <c r="AJ6" s="69">
        <v>0</v>
      </c>
      <c r="AK6" s="69">
        <v>0</v>
      </c>
      <c r="AL6" s="69">
        <v>0</v>
      </c>
      <c r="AM6" s="69">
        <v>0</v>
      </c>
      <c r="AN6" s="69">
        <v>0</v>
      </c>
      <c r="AO6" s="69">
        <v>0</v>
      </c>
      <c r="AP6" s="69">
        <v>0</v>
      </c>
      <c r="AQ6" s="69">
        <v>0</v>
      </c>
      <c r="AR6" s="69">
        <v>0</v>
      </c>
      <c r="AS6" s="69">
        <v>0</v>
      </c>
      <c r="AT6" s="69">
        <v>0</v>
      </c>
      <c r="AU6" s="69">
        <v>0</v>
      </c>
      <c r="AV6" s="69">
        <v>0</v>
      </c>
      <c r="AW6" s="69" t="str">
        <f t="shared" si="1"/>
        <v/>
      </c>
      <c r="AX6" s="60">
        <v>30</v>
      </c>
      <c r="AY6" s="60">
        <v>20</v>
      </c>
      <c r="AZ6" s="60">
        <v>40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5" t="s">
        <v>7</v>
      </c>
      <c r="BJ6" s="70" t="s">
        <v>263</v>
      </c>
      <c r="BK6" s="61" t="s">
        <v>361</v>
      </c>
      <c r="BL6" s="70">
        <v>1</v>
      </c>
      <c r="BM6" s="70">
        <v>0</v>
      </c>
      <c r="BN6" s="74">
        <v>1.702637863109888</v>
      </c>
      <c r="BO6" s="64"/>
      <c r="BP6" s="73"/>
      <c r="BQ6" s="75">
        <v>1.702637863109888</v>
      </c>
      <c r="BR6" s="70">
        <f t="shared" si="2"/>
        <v>2</v>
      </c>
      <c r="BS6" s="70">
        <v>5451.5</v>
      </c>
      <c r="BT6" s="70">
        <v>1834</v>
      </c>
      <c r="BU6" s="70">
        <v>3803</v>
      </c>
      <c r="BV6" s="70">
        <v>6302</v>
      </c>
      <c r="BW6" s="70">
        <v>5455</v>
      </c>
      <c r="BX6" s="70">
        <v>1830</v>
      </c>
      <c r="BY6" s="1"/>
      <c r="BZ6" s="1"/>
    </row>
    <row r="7" spans="1:78" s="1" customFormat="1" x14ac:dyDescent="0.2">
      <c r="A7" s="1" t="s">
        <v>347</v>
      </c>
      <c r="B7" s="69">
        <v>26010.01</v>
      </c>
      <c r="C7" s="70" t="s">
        <v>180</v>
      </c>
      <c r="D7" s="61">
        <f t="shared" si="3"/>
        <v>63</v>
      </c>
      <c r="E7" s="61" t="e">
        <f t="shared" si="4"/>
        <v>#VALUE!</v>
      </c>
      <c r="F7" s="61" t="str">
        <f t="shared" si="5"/>
        <v>4163</v>
      </c>
      <c r="G7" s="70" t="str">
        <f t="shared" si="6"/>
        <v>41G8</v>
      </c>
      <c r="H7" s="70">
        <v>26</v>
      </c>
      <c r="I7" s="69">
        <v>56</v>
      </c>
      <c r="J7" s="69">
        <v>9.3000000000000007</v>
      </c>
      <c r="K7" s="69">
        <v>18</v>
      </c>
      <c r="L7" s="69">
        <v>19.7</v>
      </c>
      <c r="M7" s="69">
        <v>56</v>
      </c>
      <c r="N7" s="69">
        <v>12.2</v>
      </c>
      <c r="O7" s="69">
        <v>18</v>
      </c>
      <c r="P7" s="69">
        <v>21.6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  <c r="Z7" s="69">
        <v>0</v>
      </c>
      <c r="AA7" s="69">
        <v>0</v>
      </c>
      <c r="AB7" s="69">
        <v>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  <c r="AL7" s="69">
        <v>0</v>
      </c>
      <c r="AM7" s="69">
        <v>0</v>
      </c>
      <c r="AN7" s="69">
        <v>0</v>
      </c>
      <c r="AO7" s="69">
        <v>0</v>
      </c>
      <c r="AP7" s="69">
        <v>0</v>
      </c>
      <c r="AQ7" s="69">
        <v>0</v>
      </c>
      <c r="AR7" s="69">
        <v>0</v>
      </c>
      <c r="AS7" s="69">
        <v>0</v>
      </c>
      <c r="AT7" s="69">
        <v>0</v>
      </c>
      <c r="AU7" s="69">
        <v>0</v>
      </c>
      <c r="AV7" s="69">
        <v>0</v>
      </c>
      <c r="AW7" s="69" t="str">
        <f t="shared" si="1"/>
        <v/>
      </c>
      <c r="AX7" s="60">
        <v>73</v>
      </c>
      <c r="AY7" s="60">
        <v>73</v>
      </c>
      <c r="AZ7" s="60">
        <v>73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5" t="s">
        <v>3</v>
      </c>
      <c r="BJ7" s="70" t="s">
        <v>264</v>
      </c>
      <c r="BK7" s="61" t="s">
        <v>361</v>
      </c>
      <c r="BL7" s="69">
        <v>0</v>
      </c>
      <c r="BM7" s="70">
        <v>0</v>
      </c>
      <c r="BN7" s="74">
        <v>3.0868076089702523</v>
      </c>
      <c r="BO7" s="64"/>
      <c r="BP7" s="73"/>
      <c r="BQ7" s="75">
        <v>3.0868076089702523</v>
      </c>
      <c r="BR7" s="70">
        <f t="shared" si="2"/>
        <v>4</v>
      </c>
      <c r="BS7" s="70">
        <v>5609.3</v>
      </c>
      <c r="BT7" s="70">
        <v>1819.7</v>
      </c>
      <c r="BU7" s="70">
        <v>4101</v>
      </c>
      <c r="BV7" s="70">
        <v>6301</v>
      </c>
      <c r="BW7" s="70">
        <v>5605</v>
      </c>
      <c r="BX7" s="70">
        <v>1810</v>
      </c>
    </row>
    <row r="8" spans="1:78" customFormat="1" x14ac:dyDescent="0.2">
      <c r="A8" s="6" t="s">
        <v>348</v>
      </c>
      <c r="B8" s="69">
        <v>26011.01</v>
      </c>
      <c r="C8" s="70" t="s">
        <v>167</v>
      </c>
      <c r="D8" s="61">
        <f t="shared" si="3"/>
        <v>65</v>
      </c>
      <c r="E8" s="61" t="e">
        <f t="shared" si="4"/>
        <v>#VALUE!</v>
      </c>
      <c r="F8" s="61" t="str">
        <f t="shared" si="5"/>
        <v>4165</v>
      </c>
      <c r="G8" s="70" t="str">
        <f t="shared" si="6"/>
        <v>41H0</v>
      </c>
      <c r="H8" s="70">
        <v>26</v>
      </c>
      <c r="I8" s="69">
        <v>56</v>
      </c>
      <c r="J8" s="69">
        <v>5.4</v>
      </c>
      <c r="K8" s="69">
        <v>20</v>
      </c>
      <c r="L8" s="69">
        <v>32.799999999999997</v>
      </c>
      <c r="M8" s="69">
        <v>56</v>
      </c>
      <c r="N8" s="69">
        <v>6.4</v>
      </c>
      <c r="O8" s="69">
        <v>20</v>
      </c>
      <c r="P8" s="69">
        <v>32.5</v>
      </c>
      <c r="Q8" s="69">
        <v>56</v>
      </c>
      <c r="R8" s="69">
        <v>7.4</v>
      </c>
      <c r="S8" s="69">
        <v>20</v>
      </c>
      <c r="T8" s="69">
        <v>32.299999999999997</v>
      </c>
      <c r="U8" s="69">
        <v>56</v>
      </c>
      <c r="V8" s="69">
        <v>8.4</v>
      </c>
      <c r="W8" s="69">
        <v>20</v>
      </c>
      <c r="X8" s="69">
        <v>32</v>
      </c>
      <c r="Y8" s="69">
        <v>0</v>
      </c>
      <c r="Z8" s="69">
        <v>0</v>
      </c>
      <c r="AA8" s="69">
        <v>0</v>
      </c>
      <c r="AB8" s="69">
        <v>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  <c r="AJ8" s="69">
        <v>0</v>
      </c>
      <c r="AK8" s="69">
        <v>0</v>
      </c>
      <c r="AL8" s="69">
        <v>0</v>
      </c>
      <c r="AM8" s="69">
        <v>0</v>
      </c>
      <c r="AN8" s="69">
        <v>0</v>
      </c>
      <c r="AO8" s="69">
        <v>0</v>
      </c>
      <c r="AP8" s="69">
        <v>0</v>
      </c>
      <c r="AQ8" s="69">
        <v>0</v>
      </c>
      <c r="AR8" s="69">
        <v>0</v>
      </c>
      <c r="AS8" s="69">
        <v>0</v>
      </c>
      <c r="AT8" s="69">
        <v>0</v>
      </c>
      <c r="AU8" s="69">
        <v>0</v>
      </c>
      <c r="AV8" s="69">
        <v>0</v>
      </c>
      <c r="AW8" s="69" t="str">
        <f t="shared" si="1"/>
        <v/>
      </c>
      <c r="AX8" s="60">
        <v>34</v>
      </c>
      <c r="AY8" s="60">
        <v>0</v>
      </c>
      <c r="AZ8" s="60">
        <v>0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5" t="s">
        <v>30</v>
      </c>
      <c r="BJ8" s="70" t="s">
        <v>265</v>
      </c>
      <c r="BK8" s="61" t="s">
        <v>361</v>
      </c>
      <c r="BL8" s="70">
        <v>1</v>
      </c>
      <c r="BM8" s="70">
        <v>1</v>
      </c>
      <c r="BN8" s="74">
        <v>3.0339799265727754</v>
      </c>
      <c r="BO8" s="64"/>
      <c r="BP8" s="73"/>
      <c r="BQ8" s="75">
        <v>3.0339799265727754</v>
      </c>
      <c r="BR8" s="70">
        <f t="shared" si="2"/>
        <v>2</v>
      </c>
      <c r="BS8" s="70">
        <v>5605.4</v>
      </c>
      <c r="BT8" s="70">
        <v>2032.8</v>
      </c>
      <c r="BU8" s="70">
        <v>4101</v>
      </c>
      <c r="BV8" s="70">
        <v>6502</v>
      </c>
      <c r="BW8" s="70">
        <v>5605</v>
      </c>
      <c r="BX8" s="70">
        <v>2030</v>
      </c>
      <c r="BY8" s="1"/>
      <c r="BZ8" s="1"/>
    </row>
    <row r="9" spans="1:78" customFormat="1" x14ac:dyDescent="0.2">
      <c r="A9" s="1" t="s">
        <v>347</v>
      </c>
      <c r="B9" s="69">
        <v>26013.01</v>
      </c>
      <c r="C9" s="70" t="s">
        <v>180</v>
      </c>
      <c r="D9" s="61">
        <f t="shared" si="3"/>
        <v>63</v>
      </c>
      <c r="E9" s="61" t="e">
        <f t="shared" si="4"/>
        <v>#VALUE!</v>
      </c>
      <c r="F9" s="61" t="str">
        <f t="shared" si="5"/>
        <v>4163</v>
      </c>
      <c r="G9" s="70" t="str">
        <f t="shared" si="6"/>
        <v>41G8</v>
      </c>
      <c r="H9" s="70">
        <v>26</v>
      </c>
      <c r="I9" s="69">
        <v>56</v>
      </c>
      <c r="J9" s="69">
        <v>22</v>
      </c>
      <c r="K9" s="69">
        <v>18</v>
      </c>
      <c r="L9" s="69">
        <v>29</v>
      </c>
      <c r="M9" s="69">
        <v>56</v>
      </c>
      <c r="N9" s="69">
        <v>23.6</v>
      </c>
      <c r="O9" s="69">
        <v>18</v>
      </c>
      <c r="P9" s="69">
        <v>30.7</v>
      </c>
      <c r="Q9" s="69">
        <v>56</v>
      </c>
      <c r="R9" s="69">
        <v>24.6</v>
      </c>
      <c r="S9" s="69">
        <v>18</v>
      </c>
      <c r="T9" s="69">
        <v>32.200000000000003</v>
      </c>
      <c r="U9" s="69">
        <v>56</v>
      </c>
      <c r="V9" s="69">
        <v>25</v>
      </c>
      <c r="W9" s="69">
        <v>18</v>
      </c>
      <c r="X9" s="69">
        <v>32</v>
      </c>
      <c r="Y9" s="69">
        <v>0</v>
      </c>
      <c r="Z9" s="69">
        <v>0</v>
      </c>
      <c r="AA9" s="69">
        <v>0</v>
      </c>
      <c r="AB9" s="69">
        <v>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  <c r="AJ9" s="69">
        <v>0</v>
      </c>
      <c r="AK9" s="69">
        <v>0</v>
      </c>
      <c r="AL9" s="69">
        <v>0</v>
      </c>
      <c r="AM9" s="69">
        <v>0</v>
      </c>
      <c r="AN9" s="69">
        <v>0</v>
      </c>
      <c r="AO9" s="69">
        <v>0</v>
      </c>
      <c r="AP9" s="69">
        <v>0</v>
      </c>
      <c r="AQ9" s="69">
        <v>0</v>
      </c>
      <c r="AR9" s="69">
        <v>0</v>
      </c>
      <c r="AS9" s="69">
        <v>0</v>
      </c>
      <c r="AT9" s="69">
        <v>0</v>
      </c>
      <c r="AU9" s="69">
        <v>0</v>
      </c>
      <c r="AV9" s="69">
        <v>0</v>
      </c>
      <c r="AW9" s="69" t="str">
        <f t="shared" si="1"/>
        <v/>
      </c>
      <c r="AX9" s="60">
        <v>37</v>
      </c>
      <c r="AY9" s="60">
        <v>46</v>
      </c>
      <c r="AZ9" s="60">
        <v>41</v>
      </c>
      <c r="BA9" s="60">
        <v>38</v>
      </c>
      <c r="BB9" s="60">
        <v>37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5" t="s">
        <v>8</v>
      </c>
      <c r="BJ9" s="70" t="s">
        <v>264</v>
      </c>
      <c r="BK9" s="61" t="s">
        <v>361</v>
      </c>
      <c r="BL9" s="70">
        <v>1</v>
      </c>
      <c r="BM9" s="70">
        <v>0</v>
      </c>
      <c r="BN9" s="74">
        <v>3.5709611946226603</v>
      </c>
      <c r="BO9" s="64"/>
      <c r="BP9" s="73"/>
      <c r="BQ9" s="75">
        <v>3.5709611946226603</v>
      </c>
      <c r="BR9" s="70">
        <f t="shared" si="2"/>
        <v>2</v>
      </c>
      <c r="BS9" s="70">
        <v>5622</v>
      </c>
      <c r="BT9" s="70">
        <v>1829</v>
      </c>
      <c r="BU9" s="70">
        <v>4103</v>
      </c>
      <c r="BV9" s="70">
        <v>6302</v>
      </c>
      <c r="BW9" s="70">
        <v>5625</v>
      </c>
      <c r="BX9" s="70">
        <v>1830</v>
      </c>
      <c r="BY9" s="1"/>
      <c r="BZ9" s="1"/>
    </row>
    <row r="10" spans="1:78" customFormat="1" x14ac:dyDescent="0.2">
      <c r="A10" s="1" t="s">
        <v>347</v>
      </c>
      <c r="B10" s="69">
        <v>26014.01</v>
      </c>
      <c r="C10" s="70" t="s">
        <v>157</v>
      </c>
      <c r="D10" s="61">
        <f t="shared" si="3"/>
        <v>64</v>
      </c>
      <c r="E10" s="61" t="e">
        <f t="shared" si="4"/>
        <v>#VALUE!</v>
      </c>
      <c r="F10" s="61" t="str">
        <f t="shared" si="5"/>
        <v>3864</v>
      </c>
      <c r="G10" s="70" t="str">
        <f t="shared" si="6"/>
        <v>38G9</v>
      </c>
      <c r="H10" s="70">
        <v>26</v>
      </c>
      <c r="I10" s="69">
        <v>54</v>
      </c>
      <c r="J10" s="69">
        <v>26.1</v>
      </c>
      <c r="K10" s="69">
        <v>19</v>
      </c>
      <c r="L10" s="69">
        <v>3.9</v>
      </c>
      <c r="M10" s="69">
        <v>54</v>
      </c>
      <c r="N10" s="69">
        <v>26.1</v>
      </c>
      <c r="O10" s="69">
        <v>19</v>
      </c>
      <c r="P10" s="69">
        <v>1</v>
      </c>
      <c r="Q10" s="69">
        <v>0</v>
      </c>
      <c r="R10" s="69">
        <v>0</v>
      </c>
      <c r="S10" s="69">
        <v>0</v>
      </c>
      <c r="T10" s="69">
        <v>0</v>
      </c>
      <c r="U10" s="69">
        <v>0</v>
      </c>
      <c r="V10" s="69">
        <v>0</v>
      </c>
      <c r="W10" s="69">
        <v>0</v>
      </c>
      <c r="X10" s="69">
        <v>0</v>
      </c>
      <c r="Y10" s="69">
        <v>0</v>
      </c>
      <c r="Z10" s="69">
        <v>0</v>
      </c>
      <c r="AA10" s="69">
        <v>0</v>
      </c>
      <c r="AB10" s="69">
        <v>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  <c r="AJ10" s="69">
        <v>0</v>
      </c>
      <c r="AK10" s="69">
        <v>0</v>
      </c>
      <c r="AL10" s="69">
        <v>0</v>
      </c>
      <c r="AM10" s="69">
        <v>0</v>
      </c>
      <c r="AN10" s="69">
        <v>0</v>
      </c>
      <c r="AO10" s="69">
        <v>0</v>
      </c>
      <c r="AP10" s="69">
        <v>0</v>
      </c>
      <c r="AQ10" s="69">
        <v>0</v>
      </c>
      <c r="AR10" s="69">
        <v>0</v>
      </c>
      <c r="AS10" s="69">
        <v>0</v>
      </c>
      <c r="AT10" s="69">
        <v>0</v>
      </c>
      <c r="AU10" s="69">
        <v>0</v>
      </c>
      <c r="AV10" s="69">
        <v>0</v>
      </c>
      <c r="AW10" s="69" t="str">
        <f t="shared" si="1"/>
        <v/>
      </c>
      <c r="AX10" s="60">
        <v>50</v>
      </c>
      <c r="AY10" s="60">
        <v>50</v>
      </c>
      <c r="AZ10" s="60">
        <v>50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5" t="s">
        <v>7</v>
      </c>
      <c r="BJ10" s="70" t="s">
        <v>263</v>
      </c>
      <c r="BK10" s="61" t="s">
        <v>361</v>
      </c>
      <c r="BL10" s="70">
        <v>1</v>
      </c>
      <c r="BM10" s="70">
        <v>1</v>
      </c>
      <c r="BN10" s="74">
        <v>1.686715850267769</v>
      </c>
      <c r="BO10" s="64"/>
      <c r="BP10" s="73"/>
      <c r="BQ10" s="75">
        <v>1.686715850267769</v>
      </c>
      <c r="BR10" s="70">
        <f t="shared" si="2"/>
        <v>3</v>
      </c>
      <c r="BS10" s="70">
        <v>5426.1</v>
      </c>
      <c r="BT10" s="70">
        <v>1903.9</v>
      </c>
      <c r="BU10" s="70">
        <v>3703</v>
      </c>
      <c r="BV10" s="70">
        <v>6401</v>
      </c>
      <c r="BW10" s="70">
        <v>5425</v>
      </c>
      <c r="BX10" s="70">
        <v>1910</v>
      </c>
      <c r="BY10" s="1"/>
      <c r="BZ10" s="1"/>
    </row>
    <row r="11" spans="1:78" s="1" customFormat="1" x14ac:dyDescent="0.2">
      <c r="A11" s="1" t="s">
        <v>347</v>
      </c>
      <c r="B11" s="69">
        <v>26015.01</v>
      </c>
      <c r="C11" s="70" t="s">
        <v>161</v>
      </c>
      <c r="D11" s="61">
        <f t="shared" si="3"/>
        <v>64</v>
      </c>
      <c r="E11" s="61" t="e">
        <f t="shared" si="4"/>
        <v>#VALUE!</v>
      </c>
      <c r="F11" s="61" t="str">
        <f t="shared" si="5"/>
        <v>3764</v>
      </c>
      <c r="G11" s="70" t="str">
        <f t="shared" si="6"/>
        <v>37G9</v>
      </c>
      <c r="H11" s="70">
        <v>26</v>
      </c>
      <c r="I11" s="69">
        <v>54</v>
      </c>
      <c r="J11" s="69">
        <v>26.9</v>
      </c>
      <c r="K11" s="69">
        <v>19</v>
      </c>
      <c r="L11" s="69">
        <v>17.100000000000001</v>
      </c>
      <c r="M11" s="69">
        <v>54</v>
      </c>
      <c r="N11" s="69">
        <v>27.2</v>
      </c>
      <c r="O11" s="69">
        <v>19</v>
      </c>
      <c r="P11" s="69">
        <v>19.899999999999999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  <c r="AJ11" s="69">
        <v>0</v>
      </c>
      <c r="AK11" s="69">
        <v>0</v>
      </c>
      <c r="AL11" s="69">
        <v>0</v>
      </c>
      <c r="AM11" s="69">
        <v>0</v>
      </c>
      <c r="AN11" s="69">
        <v>0</v>
      </c>
      <c r="AO11" s="69">
        <v>0</v>
      </c>
      <c r="AP11" s="69">
        <v>0</v>
      </c>
      <c r="AQ11" s="69">
        <v>0</v>
      </c>
      <c r="AR11" s="69">
        <v>0</v>
      </c>
      <c r="AS11" s="69">
        <v>0</v>
      </c>
      <c r="AT11" s="69">
        <v>0</v>
      </c>
      <c r="AU11" s="69">
        <v>0</v>
      </c>
      <c r="AV11" s="69">
        <v>0</v>
      </c>
      <c r="AW11" s="69" t="str">
        <f t="shared" si="1"/>
        <v/>
      </c>
      <c r="AX11" s="60">
        <v>61</v>
      </c>
      <c r="AY11" s="60">
        <v>60</v>
      </c>
      <c r="AZ11" s="60">
        <v>60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5" t="s">
        <v>7</v>
      </c>
      <c r="BJ11" s="70" t="s">
        <v>263</v>
      </c>
      <c r="BK11" s="61" t="s">
        <v>361</v>
      </c>
      <c r="BL11" s="70">
        <v>1</v>
      </c>
      <c r="BM11" s="70">
        <v>0</v>
      </c>
      <c r="BN11" s="74">
        <v>1.6553355344184257</v>
      </c>
      <c r="BO11" s="64"/>
      <c r="BP11" s="73"/>
      <c r="BQ11" s="75">
        <v>1.6553355344184257</v>
      </c>
      <c r="BR11" s="70">
        <f t="shared" si="2"/>
        <v>4</v>
      </c>
      <c r="BS11" s="70">
        <v>5426.9</v>
      </c>
      <c r="BT11" s="70">
        <v>1917.1</v>
      </c>
      <c r="BU11" s="70">
        <v>3703</v>
      </c>
      <c r="BV11" s="70">
        <v>6401</v>
      </c>
      <c r="BW11" s="70">
        <v>5425</v>
      </c>
      <c r="BX11" s="70">
        <v>1910</v>
      </c>
    </row>
    <row r="12" spans="1:78" customFormat="1" x14ac:dyDescent="0.2">
      <c r="A12" s="1" t="s">
        <v>347</v>
      </c>
      <c r="B12" s="69">
        <v>26019.01</v>
      </c>
      <c r="C12" s="70" t="s">
        <v>162</v>
      </c>
      <c r="D12" s="61">
        <f t="shared" si="3"/>
        <v>63</v>
      </c>
      <c r="E12" s="61" t="e">
        <f t="shared" si="4"/>
        <v>#VALUE!</v>
      </c>
      <c r="F12" s="61" t="str">
        <f t="shared" si="5"/>
        <v>3863</v>
      </c>
      <c r="G12" s="70" t="str">
        <f t="shared" si="6"/>
        <v>38G8</v>
      </c>
      <c r="H12" s="70">
        <v>26</v>
      </c>
      <c r="I12" s="69">
        <v>54</v>
      </c>
      <c r="J12" s="69">
        <v>53.2</v>
      </c>
      <c r="K12" s="69">
        <v>18</v>
      </c>
      <c r="L12" s="69">
        <v>38</v>
      </c>
      <c r="M12" s="69">
        <v>54</v>
      </c>
      <c r="N12" s="69">
        <v>52.8</v>
      </c>
      <c r="O12" s="69">
        <v>18</v>
      </c>
      <c r="P12" s="69">
        <v>38.5</v>
      </c>
      <c r="Q12" s="69">
        <v>54</v>
      </c>
      <c r="R12" s="69">
        <v>52.4</v>
      </c>
      <c r="S12" s="69">
        <v>18</v>
      </c>
      <c r="T12" s="69">
        <v>39.5</v>
      </c>
      <c r="U12" s="69">
        <v>54</v>
      </c>
      <c r="V12" s="69">
        <v>51.9</v>
      </c>
      <c r="W12" s="69">
        <v>18</v>
      </c>
      <c r="X12" s="69">
        <v>40.299999999999997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  <c r="AJ12" s="69">
        <v>0</v>
      </c>
      <c r="AK12" s="69">
        <v>0</v>
      </c>
      <c r="AL12" s="69">
        <v>0</v>
      </c>
      <c r="AM12" s="69">
        <v>0</v>
      </c>
      <c r="AN12" s="69">
        <v>0</v>
      </c>
      <c r="AO12" s="69">
        <v>0</v>
      </c>
      <c r="AP12" s="69">
        <v>0</v>
      </c>
      <c r="AQ12" s="69">
        <v>0</v>
      </c>
      <c r="AR12" s="69">
        <v>0</v>
      </c>
      <c r="AS12" s="69">
        <v>0</v>
      </c>
      <c r="AT12" s="69">
        <v>0</v>
      </c>
      <c r="AU12" s="69">
        <v>0</v>
      </c>
      <c r="AV12" s="69">
        <v>0</v>
      </c>
      <c r="AW12" s="69" t="str">
        <f t="shared" si="1"/>
        <v/>
      </c>
      <c r="AX12" s="60">
        <v>46</v>
      </c>
      <c r="AY12" s="60">
        <v>40</v>
      </c>
      <c r="AZ12" s="60">
        <v>60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5" t="s">
        <v>7</v>
      </c>
      <c r="BJ12" s="70" t="s">
        <v>263</v>
      </c>
      <c r="BK12" s="61" t="s">
        <v>361</v>
      </c>
      <c r="BL12" s="70">
        <v>1</v>
      </c>
      <c r="BM12" s="70">
        <v>0</v>
      </c>
      <c r="BN12" s="74">
        <v>1.8730494259095591</v>
      </c>
      <c r="BO12" s="64"/>
      <c r="BP12" s="73"/>
      <c r="BQ12" s="75">
        <v>1.8730494259095591</v>
      </c>
      <c r="BR12" s="70">
        <f t="shared" si="2"/>
        <v>3</v>
      </c>
      <c r="BS12" s="70">
        <v>5453.2</v>
      </c>
      <c r="BT12" s="70">
        <v>1838</v>
      </c>
      <c r="BU12" s="70">
        <v>3803</v>
      </c>
      <c r="BV12" s="70">
        <v>6302</v>
      </c>
      <c r="BW12" s="70">
        <v>5455</v>
      </c>
      <c r="BX12" s="70">
        <v>1830</v>
      </c>
      <c r="BY12" s="1"/>
      <c r="BZ12" s="1"/>
    </row>
    <row r="13" spans="1:78" s="1" customFormat="1" x14ac:dyDescent="0.2">
      <c r="A13" s="1" t="s">
        <v>347</v>
      </c>
      <c r="B13" s="69">
        <v>26020.01</v>
      </c>
      <c r="C13" s="70" t="s">
        <v>162</v>
      </c>
      <c r="D13" s="61">
        <f t="shared" si="3"/>
        <v>63</v>
      </c>
      <c r="E13" s="61" t="e">
        <f t="shared" si="4"/>
        <v>#VALUE!</v>
      </c>
      <c r="F13" s="61" t="str">
        <f t="shared" si="5"/>
        <v>3863</v>
      </c>
      <c r="G13" s="70" t="str">
        <f t="shared" si="6"/>
        <v>38G8</v>
      </c>
      <c r="H13" s="70">
        <v>26</v>
      </c>
      <c r="I13" s="69">
        <v>54</v>
      </c>
      <c r="J13" s="69">
        <v>47.2</v>
      </c>
      <c r="K13" s="69">
        <v>18</v>
      </c>
      <c r="L13" s="69">
        <v>42.3</v>
      </c>
      <c r="M13" s="69">
        <v>54</v>
      </c>
      <c r="N13" s="69">
        <v>45.6</v>
      </c>
      <c r="O13" s="69">
        <v>18</v>
      </c>
      <c r="P13" s="69">
        <v>43.2</v>
      </c>
      <c r="Q13" s="69">
        <v>0</v>
      </c>
      <c r="R13" s="69">
        <v>0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  <c r="AJ13" s="69">
        <v>0</v>
      </c>
      <c r="AK13" s="69">
        <v>0</v>
      </c>
      <c r="AL13" s="69">
        <v>0</v>
      </c>
      <c r="AM13" s="69">
        <v>0</v>
      </c>
      <c r="AN13" s="69">
        <v>0</v>
      </c>
      <c r="AO13" s="69">
        <v>0</v>
      </c>
      <c r="AP13" s="69">
        <v>0</v>
      </c>
      <c r="AQ13" s="69">
        <v>0</v>
      </c>
      <c r="AR13" s="69">
        <v>0</v>
      </c>
      <c r="AS13" s="69">
        <v>0</v>
      </c>
      <c r="AT13" s="69">
        <v>0</v>
      </c>
      <c r="AU13" s="69">
        <v>0</v>
      </c>
      <c r="AV13" s="69">
        <v>0</v>
      </c>
      <c r="AW13" s="69" t="str">
        <f t="shared" si="1"/>
        <v/>
      </c>
      <c r="AX13" s="60">
        <v>47</v>
      </c>
      <c r="AY13" s="60">
        <v>40</v>
      </c>
      <c r="AZ13" s="60">
        <v>60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5" t="s">
        <v>7</v>
      </c>
      <c r="BJ13" s="70" t="s">
        <v>263</v>
      </c>
      <c r="BK13" s="61" t="s">
        <v>361</v>
      </c>
      <c r="BL13" s="70">
        <v>0</v>
      </c>
      <c r="BM13" s="70">
        <v>0</v>
      </c>
      <c r="BN13" s="74">
        <v>1.6821109615530718</v>
      </c>
      <c r="BO13" s="64"/>
      <c r="BP13" s="73"/>
      <c r="BQ13" s="75">
        <v>1.6821109615530718</v>
      </c>
      <c r="BR13" s="70">
        <f t="shared" si="2"/>
        <v>3</v>
      </c>
      <c r="BS13" s="70">
        <v>5447.2</v>
      </c>
      <c r="BT13" s="70">
        <v>1842.3</v>
      </c>
      <c r="BU13" s="70">
        <v>3802</v>
      </c>
      <c r="BV13" s="70">
        <v>6303</v>
      </c>
      <c r="BW13" s="70">
        <v>5445</v>
      </c>
      <c r="BX13" s="70">
        <v>1850</v>
      </c>
    </row>
    <row r="14" spans="1:78" s="1" customFormat="1" x14ac:dyDescent="0.2">
      <c r="A14" s="1" t="s">
        <v>347</v>
      </c>
      <c r="B14" s="69">
        <v>26022.01</v>
      </c>
      <c r="C14" s="70" t="s">
        <v>156</v>
      </c>
      <c r="D14" s="61">
        <f t="shared" si="3"/>
        <v>65</v>
      </c>
      <c r="E14" s="61" t="e">
        <f t="shared" si="4"/>
        <v>#VALUE!</v>
      </c>
      <c r="F14" s="61" t="str">
        <f t="shared" si="5"/>
        <v>3965</v>
      </c>
      <c r="G14" s="70" t="str">
        <f t="shared" si="6"/>
        <v>39H0</v>
      </c>
      <c r="H14" s="70">
        <v>26</v>
      </c>
      <c r="I14" s="69">
        <v>55</v>
      </c>
      <c r="J14" s="69">
        <v>5.9</v>
      </c>
      <c r="K14" s="69">
        <v>20</v>
      </c>
      <c r="L14" s="69">
        <v>4.3</v>
      </c>
      <c r="M14" s="69">
        <v>55</v>
      </c>
      <c r="N14" s="69">
        <v>5.9</v>
      </c>
      <c r="O14" s="69">
        <v>20</v>
      </c>
      <c r="P14" s="69">
        <v>4.7</v>
      </c>
      <c r="Q14" s="69">
        <v>55</v>
      </c>
      <c r="R14" s="69">
        <v>5.9</v>
      </c>
      <c r="S14" s="69">
        <v>20</v>
      </c>
      <c r="T14" s="69">
        <v>5.0999999999999996</v>
      </c>
      <c r="U14" s="69">
        <v>55</v>
      </c>
      <c r="V14" s="69">
        <v>5.9</v>
      </c>
      <c r="W14" s="69">
        <v>20</v>
      </c>
      <c r="X14" s="69">
        <v>5.8</v>
      </c>
      <c r="Y14" s="69">
        <v>55</v>
      </c>
      <c r="Z14" s="69">
        <v>6</v>
      </c>
      <c r="AA14" s="69">
        <v>20</v>
      </c>
      <c r="AB14" s="69">
        <v>6.2</v>
      </c>
      <c r="AC14" s="69">
        <v>55</v>
      </c>
      <c r="AD14" s="69">
        <v>5.9</v>
      </c>
      <c r="AE14" s="69">
        <v>20</v>
      </c>
      <c r="AF14" s="69">
        <v>6.6</v>
      </c>
      <c r="AG14" s="69">
        <v>55</v>
      </c>
      <c r="AH14" s="69">
        <v>5.9</v>
      </c>
      <c r="AI14" s="69">
        <v>20</v>
      </c>
      <c r="AJ14" s="69">
        <v>7</v>
      </c>
      <c r="AK14" s="69">
        <v>55</v>
      </c>
      <c r="AL14" s="69">
        <v>5.9</v>
      </c>
      <c r="AM14" s="69">
        <v>20</v>
      </c>
      <c r="AN14" s="69">
        <v>7.4</v>
      </c>
      <c r="AO14" s="69">
        <v>0</v>
      </c>
      <c r="AP14" s="69">
        <v>0</v>
      </c>
      <c r="AQ14" s="69">
        <v>0</v>
      </c>
      <c r="AR14" s="69">
        <v>0</v>
      </c>
      <c r="AS14" s="69">
        <v>0</v>
      </c>
      <c r="AT14" s="69">
        <v>0</v>
      </c>
      <c r="AU14" s="69">
        <v>0</v>
      </c>
      <c r="AV14" s="69">
        <v>0</v>
      </c>
      <c r="AW14" s="69" t="str">
        <f t="shared" si="1"/>
        <v/>
      </c>
      <c r="AX14" s="60">
        <v>53</v>
      </c>
      <c r="AY14" s="60">
        <v>53</v>
      </c>
      <c r="AZ14" s="60">
        <v>56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5" t="s">
        <v>4</v>
      </c>
      <c r="BJ14" s="70" t="s">
        <v>266</v>
      </c>
      <c r="BK14" s="61" t="s">
        <v>361</v>
      </c>
      <c r="BL14" s="69">
        <v>1</v>
      </c>
      <c r="BM14" s="70">
        <v>0</v>
      </c>
      <c r="BN14" s="74">
        <v>1.81550347935747</v>
      </c>
      <c r="BO14" s="64"/>
      <c r="BP14" s="73"/>
      <c r="BQ14" s="75">
        <v>1.81550347935747</v>
      </c>
      <c r="BR14" s="70">
        <f t="shared" si="2"/>
        <v>3</v>
      </c>
      <c r="BS14" s="70">
        <v>5505.9</v>
      </c>
      <c r="BT14" s="70">
        <v>2004.3</v>
      </c>
      <c r="BU14" s="70">
        <v>3901</v>
      </c>
      <c r="BV14" s="70">
        <v>6501</v>
      </c>
      <c r="BW14" s="70">
        <v>5505</v>
      </c>
      <c r="BX14" s="70">
        <v>2010</v>
      </c>
    </row>
    <row r="15" spans="1:78" s="1" customFormat="1" x14ac:dyDescent="0.2">
      <c r="A15" s="1" t="s">
        <v>347</v>
      </c>
      <c r="B15" s="69">
        <v>26023.01</v>
      </c>
      <c r="C15" s="70" t="s">
        <v>156</v>
      </c>
      <c r="D15" s="61">
        <f t="shared" si="3"/>
        <v>65</v>
      </c>
      <c r="E15" s="61" t="e">
        <f t="shared" si="4"/>
        <v>#VALUE!</v>
      </c>
      <c r="F15" s="61" t="str">
        <f t="shared" si="5"/>
        <v>3965</v>
      </c>
      <c r="G15" s="70" t="str">
        <f t="shared" si="6"/>
        <v>39H0</v>
      </c>
      <c r="H15" s="70">
        <v>26</v>
      </c>
      <c r="I15" s="69">
        <v>55</v>
      </c>
      <c r="J15" s="69">
        <v>8.3000000000000007</v>
      </c>
      <c r="K15" s="69">
        <v>20</v>
      </c>
      <c r="L15" s="69">
        <v>19.8</v>
      </c>
      <c r="M15" s="69">
        <v>55</v>
      </c>
      <c r="N15" s="69">
        <v>7.7</v>
      </c>
      <c r="O15" s="69">
        <v>20</v>
      </c>
      <c r="P15" s="69">
        <v>19.399999999999999</v>
      </c>
      <c r="Q15" s="69">
        <v>55</v>
      </c>
      <c r="R15" s="69">
        <v>7.5</v>
      </c>
      <c r="S15" s="69">
        <v>20</v>
      </c>
      <c r="T15" s="69">
        <v>19.2</v>
      </c>
      <c r="U15" s="69">
        <v>55</v>
      </c>
      <c r="V15" s="69">
        <v>7.4</v>
      </c>
      <c r="W15" s="69">
        <v>20</v>
      </c>
      <c r="X15" s="69">
        <v>19</v>
      </c>
      <c r="Y15" s="69">
        <v>55</v>
      </c>
      <c r="Z15" s="69">
        <v>7.1</v>
      </c>
      <c r="AA15" s="69">
        <v>20</v>
      </c>
      <c r="AB15" s="69">
        <v>18.899999999999999</v>
      </c>
      <c r="AC15" s="69">
        <v>55</v>
      </c>
      <c r="AD15" s="69">
        <v>6.8</v>
      </c>
      <c r="AE15" s="69">
        <v>20</v>
      </c>
      <c r="AF15" s="69">
        <v>18.7</v>
      </c>
      <c r="AG15" s="69">
        <v>55</v>
      </c>
      <c r="AH15" s="69">
        <v>6.7</v>
      </c>
      <c r="AI15" s="69">
        <v>20</v>
      </c>
      <c r="AJ15" s="69">
        <v>18.600000000000001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69" t="str">
        <f t="shared" si="1"/>
        <v/>
      </c>
      <c r="AX15" s="60">
        <v>42</v>
      </c>
      <c r="AY15" s="60">
        <v>42</v>
      </c>
      <c r="AZ15" s="60">
        <v>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5" t="s">
        <v>4</v>
      </c>
      <c r="BJ15" s="70" t="s">
        <v>266</v>
      </c>
      <c r="BK15" s="61" t="s">
        <v>361</v>
      </c>
      <c r="BL15" s="70">
        <v>1</v>
      </c>
      <c r="BM15" s="70">
        <v>1</v>
      </c>
      <c r="BN15" s="74">
        <v>1.7660656529820533</v>
      </c>
      <c r="BO15" s="64"/>
      <c r="BP15" s="73"/>
      <c r="BQ15" s="75">
        <v>1.7660656529820533</v>
      </c>
      <c r="BR15" s="70">
        <f t="shared" si="2"/>
        <v>3</v>
      </c>
      <c r="BS15" s="70">
        <v>5508.3</v>
      </c>
      <c r="BT15" s="70">
        <v>2019.8</v>
      </c>
      <c r="BU15" s="70">
        <v>3901</v>
      </c>
      <c r="BV15" s="70">
        <v>6501</v>
      </c>
      <c r="BW15" s="70">
        <v>5505</v>
      </c>
      <c r="BX15" s="70">
        <v>2010</v>
      </c>
    </row>
    <row r="16" spans="1:78" customFormat="1" x14ac:dyDescent="0.2">
      <c r="A16" s="6" t="s">
        <v>347</v>
      </c>
      <c r="B16" s="60">
        <v>26024.01</v>
      </c>
      <c r="C16" s="61" t="s">
        <v>156</v>
      </c>
      <c r="D16" s="61">
        <f t="shared" si="3"/>
        <v>65</v>
      </c>
      <c r="E16" s="61" t="e">
        <f t="shared" si="4"/>
        <v>#VALUE!</v>
      </c>
      <c r="F16" s="61" t="str">
        <f t="shared" si="5"/>
        <v>3965</v>
      </c>
      <c r="G16" s="70" t="str">
        <f t="shared" si="6"/>
        <v>39H0</v>
      </c>
      <c r="H16" s="61">
        <v>26</v>
      </c>
      <c r="I16" s="60">
        <v>55</v>
      </c>
      <c r="J16" s="60">
        <v>10.4</v>
      </c>
      <c r="K16" s="60">
        <v>20</v>
      </c>
      <c r="L16" s="60">
        <v>0</v>
      </c>
      <c r="M16" s="60">
        <v>55</v>
      </c>
      <c r="N16" s="60">
        <v>10.5</v>
      </c>
      <c r="O16" s="60">
        <v>20</v>
      </c>
      <c r="P16" s="60">
        <v>0.6</v>
      </c>
      <c r="Q16" s="60">
        <v>55</v>
      </c>
      <c r="R16" s="60">
        <v>10.6</v>
      </c>
      <c r="S16" s="60">
        <v>20</v>
      </c>
      <c r="T16" s="60">
        <v>1</v>
      </c>
      <c r="U16" s="60">
        <v>55</v>
      </c>
      <c r="V16" s="60">
        <v>10.6</v>
      </c>
      <c r="W16" s="60">
        <v>20</v>
      </c>
      <c r="X16" s="60">
        <v>1.3</v>
      </c>
      <c r="Y16" s="60">
        <v>55</v>
      </c>
      <c r="Z16" s="60">
        <v>10.7</v>
      </c>
      <c r="AA16" s="60">
        <v>20</v>
      </c>
      <c r="AB16" s="60">
        <v>1.6</v>
      </c>
      <c r="AC16" s="60">
        <v>55</v>
      </c>
      <c r="AD16" s="60">
        <v>10.9</v>
      </c>
      <c r="AE16" s="60">
        <v>20</v>
      </c>
      <c r="AF16" s="60">
        <v>2.2000000000000002</v>
      </c>
      <c r="AG16" s="60">
        <v>55</v>
      </c>
      <c r="AH16" s="60">
        <v>11</v>
      </c>
      <c r="AI16" s="60">
        <v>20</v>
      </c>
      <c r="AJ16" s="60">
        <v>2.7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1"/>
        <v/>
      </c>
      <c r="AX16" s="60">
        <v>61</v>
      </c>
      <c r="AY16" s="60">
        <v>61</v>
      </c>
      <c r="AZ16" s="60">
        <v>62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4</v>
      </c>
      <c r="BJ16" s="61" t="s">
        <v>266</v>
      </c>
      <c r="BK16" s="61" t="s">
        <v>361</v>
      </c>
      <c r="BL16" s="61">
        <v>1</v>
      </c>
      <c r="BM16" s="61">
        <v>0</v>
      </c>
      <c r="BN16" s="64">
        <v>1.6751692944231369</v>
      </c>
      <c r="BO16" s="64"/>
      <c r="BP16" s="62"/>
      <c r="BQ16" s="62">
        <v>1.6751692944231369</v>
      </c>
      <c r="BR16" s="61">
        <f t="shared" si="2"/>
        <v>4</v>
      </c>
      <c r="BS16" s="61">
        <v>5510.4</v>
      </c>
      <c r="BT16" s="61">
        <v>2000</v>
      </c>
      <c r="BU16" s="61">
        <v>3902</v>
      </c>
      <c r="BV16" s="61">
        <v>6501</v>
      </c>
      <c r="BW16" s="61">
        <v>5515</v>
      </c>
      <c r="BX16" s="61">
        <v>2010</v>
      </c>
      <c r="BY16" s="1"/>
      <c r="BZ16" s="1"/>
    </row>
    <row r="17" spans="1:78" s="1" customFormat="1" x14ac:dyDescent="0.2">
      <c r="A17" s="1" t="s">
        <v>347</v>
      </c>
      <c r="B17" s="69">
        <v>26025.01</v>
      </c>
      <c r="C17" s="70" t="s">
        <v>156</v>
      </c>
      <c r="D17" s="61">
        <f t="shared" si="3"/>
        <v>65</v>
      </c>
      <c r="E17" s="61" t="e">
        <f t="shared" si="4"/>
        <v>#VALUE!</v>
      </c>
      <c r="F17" s="61" t="str">
        <f t="shared" si="5"/>
        <v>3965</v>
      </c>
      <c r="G17" s="70" t="str">
        <f t="shared" si="6"/>
        <v>39H0</v>
      </c>
      <c r="H17" s="70">
        <v>26</v>
      </c>
      <c r="I17" s="69">
        <v>55</v>
      </c>
      <c r="J17" s="69">
        <v>12.4</v>
      </c>
      <c r="K17" s="69">
        <v>20</v>
      </c>
      <c r="L17" s="69">
        <v>9.8000000000000007</v>
      </c>
      <c r="M17" s="69">
        <v>55</v>
      </c>
      <c r="N17" s="69">
        <v>12.3</v>
      </c>
      <c r="O17" s="69">
        <v>20</v>
      </c>
      <c r="P17" s="69">
        <v>10</v>
      </c>
      <c r="Q17" s="69">
        <v>55</v>
      </c>
      <c r="R17" s="69">
        <v>12.1</v>
      </c>
      <c r="S17" s="69">
        <v>20</v>
      </c>
      <c r="T17" s="69">
        <v>10.4</v>
      </c>
      <c r="U17" s="69">
        <v>55</v>
      </c>
      <c r="V17" s="69">
        <v>12.1</v>
      </c>
      <c r="W17" s="69">
        <v>20</v>
      </c>
      <c r="X17" s="69">
        <v>10.8</v>
      </c>
      <c r="Y17" s="69">
        <v>55</v>
      </c>
      <c r="Z17" s="69">
        <v>12</v>
      </c>
      <c r="AA17" s="69">
        <v>20</v>
      </c>
      <c r="AB17" s="69">
        <v>11.2</v>
      </c>
      <c r="AC17" s="69">
        <v>55</v>
      </c>
      <c r="AD17" s="69">
        <v>11.9</v>
      </c>
      <c r="AE17" s="69">
        <v>20</v>
      </c>
      <c r="AF17" s="69">
        <v>11.6</v>
      </c>
      <c r="AG17" s="69">
        <v>55</v>
      </c>
      <c r="AH17" s="69">
        <v>11.8</v>
      </c>
      <c r="AI17" s="69">
        <v>20</v>
      </c>
      <c r="AJ17" s="69">
        <v>11.9</v>
      </c>
      <c r="AK17" s="69">
        <v>55</v>
      </c>
      <c r="AL17" s="69">
        <v>11.7</v>
      </c>
      <c r="AM17" s="69">
        <v>20</v>
      </c>
      <c r="AN17" s="69">
        <v>12.3</v>
      </c>
      <c r="AO17" s="69">
        <v>55</v>
      </c>
      <c r="AP17" s="69">
        <v>11.5</v>
      </c>
      <c r="AQ17" s="69">
        <v>20</v>
      </c>
      <c r="AR17" s="69">
        <v>12.6</v>
      </c>
      <c r="AS17" s="69">
        <v>0</v>
      </c>
      <c r="AT17" s="69">
        <v>0</v>
      </c>
      <c r="AU17" s="69">
        <v>0</v>
      </c>
      <c r="AV17" s="69">
        <v>0</v>
      </c>
      <c r="AW17" s="69" t="str">
        <f t="shared" si="1"/>
        <v/>
      </c>
      <c r="AX17" s="60">
        <v>51</v>
      </c>
      <c r="AY17" s="60">
        <v>51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5" t="s">
        <v>4</v>
      </c>
      <c r="BJ17" s="70" t="s">
        <v>266</v>
      </c>
      <c r="BK17" s="61" t="s">
        <v>361</v>
      </c>
      <c r="BL17" s="70">
        <v>1</v>
      </c>
      <c r="BM17" s="70">
        <v>0</v>
      </c>
      <c r="BN17" s="74">
        <v>1.8927896853124833</v>
      </c>
      <c r="BO17" s="64"/>
      <c r="BP17" s="73"/>
      <c r="BQ17" s="75">
        <v>1.8927896853124833</v>
      </c>
      <c r="BR17" s="70">
        <f t="shared" si="2"/>
        <v>3</v>
      </c>
      <c r="BS17" s="70">
        <v>5512.4</v>
      </c>
      <c r="BT17" s="70">
        <v>2009.8</v>
      </c>
      <c r="BU17" s="70">
        <v>3902</v>
      </c>
      <c r="BV17" s="70">
        <v>6501</v>
      </c>
      <c r="BW17" s="70">
        <v>5515</v>
      </c>
      <c r="BX17" s="70">
        <v>2010</v>
      </c>
    </row>
    <row r="18" spans="1:78" s="1" customFormat="1" x14ac:dyDescent="0.2">
      <c r="A18" s="1" t="s">
        <v>347</v>
      </c>
      <c r="B18" s="69">
        <v>26026.01</v>
      </c>
      <c r="C18" s="70" t="s">
        <v>50</v>
      </c>
      <c r="D18" s="61">
        <f t="shared" si="3"/>
        <v>65</v>
      </c>
      <c r="E18" s="61" t="e">
        <f t="shared" si="4"/>
        <v>#VALUE!</v>
      </c>
      <c r="F18" s="61" t="str">
        <f t="shared" si="5"/>
        <v>4065</v>
      </c>
      <c r="G18" s="70" t="str">
        <f t="shared" si="6"/>
        <v>40H0</v>
      </c>
      <c r="H18" s="70">
        <v>26</v>
      </c>
      <c r="I18" s="69">
        <v>55</v>
      </c>
      <c r="J18" s="69">
        <v>47</v>
      </c>
      <c r="K18" s="69">
        <v>20</v>
      </c>
      <c r="L18" s="69">
        <v>12.4</v>
      </c>
      <c r="M18" s="69">
        <v>55</v>
      </c>
      <c r="N18" s="69">
        <v>47.1</v>
      </c>
      <c r="O18" s="69">
        <v>20</v>
      </c>
      <c r="P18" s="69">
        <v>13</v>
      </c>
      <c r="Q18" s="69">
        <v>55</v>
      </c>
      <c r="R18" s="69">
        <v>47.1</v>
      </c>
      <c r="S18" s="69">
        <v>20</v>
      </c>
      <c r="T18" s="69">
        <v>13.4</v>
      </c>
      <c r="U18" s="69">
        <v>55</v>
      </c>
      <c r="V18" s="69">
        <v>47</v>
      </c>
      <c r="W18" s="69">
        <v>20</v>
      </c>
      <c r="X18" s="69">
        <v>13.8</v>
      </c>
      <c r="Y18" s="69">
        <v>55</v>
      </c>
      <c r="Z18" s="69">
        <v>47.1</v>
      </c>
      <c r="AA18" s="69">
        <v>20</v>
      </c>
      <c r="AB18" s="69">
        <v>14.3</v>
      </c>
      <c r="AC18" s="69">
        <v>55</v>
      </c>
      <c r="AD18" s="69">
        <v>47.1</v>
      </c>
      <c r="AE18" s="69">
        <v>20</v>
      </c>
      <c r="AF18" s="69">
        <v>14.7</v>
      </c>
      <c r="AG18" s="69">
        <v>55</v>
      </c>
      <c r="AH18" s="69">
        <v>47.1</v>
      </c>
      <c r="AI18" s="69">
        <v>20</v>
      </c>
      <c r="AJ18" s="69">
        <v>15.2</v>
      </c>
      <c r="AK18" s="69">
        <v>55</v>
      </c>
      <c r="AL18" s="69">
        <v>47.1</v>
      </c>
      <c r="AM18" s="69">
        <v>20</v>
      </c>
      <c r="AN18" s="69">
        <v>15.6</v>
      </c>
      <c r="AO18" s="69">
        <v>55</v>
      </c>
      <c r="AP18" s="69">
        <v>47.1</v>
      </c>
      <c r="AQ18" s="69">
        <v>20</v>
      </c>
      <c r="AR18" s="69">
        <v>15.9</v>
      </c>
      <c r="AS18" s="69">
        <v>0</v>
      </c>
      <c r="AT18" s="69">
        <v>0</v>
      </c>
      <c r="AU18" s="69">
        <v>0</v>
      </c>
      <c r="AV18" s="69">
        <v>0</v>
      </c>
      <c r="AW18" s="69" t="str">
        <f t="shared" si="1"/>
        <v/>
      </c>
      <c r="AX18" s="60">
        <v>63</v>
      </c>
      <c r="AY18" s="60">
        <v>60</v>
      </c>
      <c r="AZ18" s="60">
        <v>0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5" t="s">
        <v>4</v>
      </c>
      <c r="BJ18" s="70" t="s">
        <v>265</v>
      </c>
      <c r="BK18" s="61" t="s">
        <v>361</v>
      </c>
      <c r="BL18" s="70">
        <v>2</v>
      </c>
      <c r="BM18" s="70">
        <v>0</v>
      </c>
      <c r="BN18" s="74">
        <v>2.0210576844268782</v>
      </c>
      <c r="BO18" s="64"/>
      <c r="BP18" s="73"/>
      <c r="BQ18" s="75">
        <v>2.0210576844268782</v>
      </c>
      <c r="BR18" s="70">
        <f t="shared" si="2"/>
        <v>4</v>
      </c>
      <c r="BS18" s="70">
        <v>5547</v>
      </c>
      <c r="BT18" s="70">
        <v>2012.4</v>
      </c>
      <c r="BU18" s="70">
        <v>4002</v>
      </c>
      <c r="BV18" s="70">
        <v>6501</v>
      </c>
      <c r="BW18" s="70">
        <v>5545</v>
      </c>
      <c r="BX18" s="70">
        <v>2010</v>
      </c>
    </row>
    <row r="19" spans="1:78" customFormat="1" x14ac:dyDescent="0.2">
      <c r="A19" s="1" t="s">
        <v>347</v>
      </c>
      <c r="B19" s="69">
        <v>26027.01</v>
      </c>
      <c r="C19" s="70" t="s">
        <v>50</v>
      </c>
      <c r="D19" s="61">
        <f t="shared" si="3"/>
        <v>65</v>
      </c>
      <c r="E19" s="61" t="e">
        <f t="shared" si="4"/>
        <v>#VALUE!</v>
      </c>
      <c r="F19" s="61" t="str">
        <f t="shared" si="5"/>
        <v>4065</v>
      </c>
      <c r="G19" s="70" t="str">
        <f t="shared" si="6"/>
        <v>40H0</v>
      </c>
      <c r="H19" s="70">
        <v>26</v>
      </c>
      <c r="I19" s="69">
        <v>55</v>
      </c>
      <c r="J19" s="69">
        <v>47.4</v>
      </c>
      <c r="K19" s="69">
        <v>20</v>
      </c>
      <c r="L19" s="69">
        <v>23.2</v>
      </c>
      <c r="M19" s="69">
        <v>55</v>
      </c>
      <c r="N19" s="69">
        <v>47.3</v>
      </c>
      <c r="O19" s="69">
        <v>20</v>
      </c>
      <c r="P19" s="69">
        <v>23.7</v>
      </c>
      <c r="Q19" s="69">
        <v>55</v>
      </c>
      <c r="R19" s="69">
        <v>47.3</v>
      </c>
      <c r="S19" s="69">
        <v>20</v>
      </c>
      <c r="T19" s="69">
        <v>24.2</v>
      </c>
      <c r="U19" s="69">
        <v>55</v>
      </c>
      <c r="V19" s="69">
        <v>47.3</v>
      </c>
      <c r="W19" s="69">
        <v>20</v>
      </c>
      <c r="X19" s="69">
        <v>24.6</v>
      </c>
      <c r="Y19" s="69">
        <v>55</v>
      </c>
      <c r="Z19" s="69">
        <v>47.3</v>
      </c>
      <c r="AA19" s="69">
        <v>20</v>
      </c>
      <c r="AB19" s="69">
        <v>25</v>
      </c>
      <c r="AC19" s="69">
        <v>55</v>
      </c>
      <c r="AD19" s="69">
        <v>47.2</v>
      </c>
      <c r="AE19" s="69">
        <v>20</v>
      </c>
      <c r="AF19" s="69">
        <v>25.4</v>
      </c>
      <c r="AG19" s="69">
        <v>55</v>
      </c>
      <c r="AH19" s="69">
        <v>47.2</v>
      </c>
      <c r="AI19" s="69">
        <v>20</v>
      </c>
      <c r="AJ19" s="69">
        <v>25.8</v>
      </c>
      <c r="AK19" s="69">
        <v>55</v>
      </c>
      <c r="AL19" s="69">
        <v>47.1</v>
      </c>
      <c r="AM19" s="69">
        <v>20</v>
      </c>
      <c r="AN19" s="69">
        <v>26.2</v>
      </c>
      <c r="AO19" s="69">
        <v>55</v>
      </c>
      <c r="AP19" s="69">
        <v>47.1</v>
      </c>
      <c r="AQ19" s="69">
        <v>20</v>
      </c>
      <c r="AR19" s="69">
        <v>26.5</v>
      </c>
      <c r="AS19" s="69">
        <v>0</v>
      </c>
      <c r="AT19" s="69">
        <v>0</v>
      </c>
      <c r="AU19" s="69">
        <v>0</v>
      </c>
      <c r="AV19" s="69">
        <v>0</v>
      </c>
      <c r="AW19" s="69" t="str">
        <f t="shared" si="1"/>
        <v/>
      </c>
      <c r="AX19" s="60">
        <v>51</v>
      </c>
      <c r="AY19" s="60">
        <v>50</v>
      </c>
      <c r="AZ19" s="60">
        <v>0</v>
      </c>
      <c r="BA19" s="60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5" t="s">
        <v>4</v>
      </c>
      <c r="BJ19" s="70" t="s">
        <v>265</v>
      </c>
      <c r="BK19" s="61" t="s">
        <v>361</v>
      </c>
      <c r="BL19" s="70">
        <v>1</v>
      </c>
      <c r="BM19" s="70">
        <v>0</v>
      </c>
      <c r="BN19" s="74">
        <v>1.9151828756477356</v>
      </c>
      <c r="BO19" s="64"/>
      <c r="BP19" s="73"/>
      <c r="BQ19" s="75">
        <v>1.9151828756477356</v>
      </c>
      <c r="BR19" s="70">
        <f t="shared" si="2"/>
        <v>3</v>
      </c>
      <c r="BS19" s="70">
        <v>5547.4</v>
      </c>
      <c r="BT19" s="70">
        <v>2023.2</v>
      </c>
      <c r="BU19" s="70">
        <v>4002</v>
      </c>
      <c r="BV19" s="70">
        <v>6502</v>
      </c>
      <c r="BW19" s="70">
        <v>5545</v>
      </c>
      <c r="BX19" s="70">
        <v>2030</v>
      </c>
      <c r="BY19" s="1"/>
      <c r="BZ19" s="1"/>
    </row>
    <row r="20" spans="1:78" customFormat="1" x14ac:dyDescent="0.2">
      <c r="A20" s="1" t="s">
        <v>347</v>
      </c>
      <c r="B20" s="69">
        <v>26028.01</v>
      </c>
      <c r="C20" s="70" t="s">
        <v>50</v>
      </c>
      <c r="D20" s="61">
        <f t="shared" si="3"/>
        <v>65</v>
      </c>
      <c r="E20" s="61" t="e">
        <f t="shared" si="4"/>
        <v>#VALUE!</v>
      </c>
      <c r="F20" s="61" t="str">
        <f t="shared" si="5"/>
        <v>4065</v>
      </c>
      <c r="G20" s="70" t="str">
        <f t="shared" si="6"/>
        <v>40H0</v>
      </c>
      <c r="H20" s="70">
        <v>26</v>
      </c>
      <c r="I20" s="69">
        <v>55</v>
      </c>
      <c r="J20" s="69">
        <v>42.1</v>
      </c>
      <c r="K20" s="69">
        <v>20</v>
      </c>
      <c r="L20" s="69">
        <v>37.6</v>
      </c>
      <c r="M20" s="69">
        <v>55</v>
      </c>
      <c r="N20" s="69">
        <v>42</v>
      </c>
      <c r="O20" s="69">
        <v>20</v>
      </c>
      <c r="P20" s="69">
        <v>37.9</v>
      </c>
      <c r="Q20" s="69">
        <v>55</v>
      </c>
      <c r="R20" s="69">
        <v>42</v>
      </c>
      <c r="S20" s="69">
        <v>20</v>
      </c>
      <c r="T20" s="69">
        <v>38.4</v>
      </c>
      <c r="U20" s="69">
        <v>55</v>
      </c>
      <c r="V20" s="69">
        <v>41.9</v>
      </c>
      <c r="W20" s="69">
        <v>20</v>
      </c>
      <c r="X20" s="69">
        <v>38.700000000000003</v>
      </c>
      <c r="Y20" s="69">
        <v>55</v>
      </c>
      <c r="Z20" s="69">
        <v>41.8</v>
      </c>
      <c r="AA20" s="69">
        <v>20</v>
      </c>
      <c r="AB20" s="69">
        <v>39</v>
      </c>
      <c r="AC20" s="69">
        <v>55</v>
      </c>
      <c r="AD20" s="69">
        <v>41.7</v>
      </c>
      <c r="AE20" s="69">
        <v>20</v>
      </c>
      <c r="AF20" s="69">
        <v>39.299999999999997</v>
      </c>
      <c r="AG20" s="69">
        <v>55</v>
      </c>
      <c r="AH20" s="69">
        <v>41.6</v>
      </c>
      <c r="AI20" s="69">
        <v>20</v>
      </c>
      <c r="AJ20" s="69">
        <v>39.6</v>
      </c>
      <c r="AK20" s="69">
        <v>55</v>
      </c>
      <c r="AL20" s="69">
        <v>41.5</v>
      </c>
      <c r="AM20" s="69">
        <v>20</v>
      </c>
      <c r="AN20" s="69">
        <v>40.1</v>
      </c>
      <c r="AO20" s="69">
        <v>55</v>
      </c>
      <c r="AP20" s="69">
        <v>41.5</v>
      </c>
      <c r="AQ20" s="69">
        <v>20</v>
      </c>
      <c r="AR20" s="69">
        <v>40.5</v>
      </c>
      <c r="AS20" s="69">
        <v>0</v>
      </c>
      <c r="AT20" s="69">
        <v>0</v>
      </c>
      <c r="AU20" s="69">
        <v>0</v>
      </c>
      <c r="AV20" s="69">
        <v>0</v>
      </c>
      <c r="AW20" s="69" t="str">
        <f t="shared" si="1"/>
        <v/>
      </c>
      <c r="AX20" s="60">
        <v>50</v>
      </c>
      <c r="AY20" s="60">
        <v>47</v>
      </c>
      <c r="AZ20" s="60">
        <v>0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5" t="s">
        <v>4</v>
      </c>
      <c r="BJ20" s="70" t="s">
        <v>265</v>
      </c>
      <c r="BK20" s="61" t="s">
        <v>361</v>
      </c>
      <c r="BL20" s="70">
        <v>1</v>
      </c>
      <c r="BM20" s="70">
        <v>0</v>
      </c>
      <c r="BN20" s="74">
        <v>1.7883978019139013</v>
      </c>
      <c r="BO20" s="64"/>
      <c r="BP20" s="73"/>
      <c r="BQ20" s="75">
        <v>1.7883978019139013</v>
      </c>
      <c r="BR20" s="70">
        <f t="shared" si="2"/>
        <v>3</v>
      </c>
      <c r="BS20" s="70">
        <v>5542.1</v>
      </c>
      <c r="BT20" s="70">
        <v>2037.6</v>
      </c>
      <c r="BU20" s="70">
        <v>4002</v>
      </c>
      <c r="BV20" s="70">
        <v>6502</v>
      </c>
      <c r="BW20" s="70">
        <v>5545</v>
      </c>
      <c r="BX20" s="70">
        <v>2030</v>
      </c>
      <c r="BY20" s="1"/>
      <c r="BZ20" s="1"/>
    </row>
    <row r="21" spans="1:78" customFormat="1" x14ac:dyDescent="0.2">
      <c r="A21" s="1" t="s">
        <v>347</v>
      </c>
      <c r="B21" s="69">
        <v>26030.01</v>
      </c>
      <c r="C21" s="70" t="s">
        <v>51</v>
      </c>
      <c r="D21" s="61">
        <f t="shared" si="3"/>
        <v>64</v>
      </c>
      <c r="E21" s="61" t="e">
        <f t="shared" si="4"/>
        <v>#VALUE!</v>
      </c>
      <c r="F21" s="61" t="str">
        <f t="shared" si="5"/>
        <v>4164</v>
      </c>
      <c r="G21" s="70" t="str">
        <f t="shared" si="6"/>
        <v>41G9</v>
      </c>
      <c r="H21" s="70">
        <v>26</v>
      </c>
      <c r="I21" s="69">
        <v>56</v>
      </c>
      <c r="J21" s="69">
        <v>7.8</v>
      </c>
      <c r="K21" s="69">
        <v>19</v>
      </c>
      <c r="L21" s="69">
        <v>51</v>
      </c>
      <c r="M21" s="69">
        <v>56</v>
      </c>
      <c r="N21" s="69">
        <v>8.8000000000000007</v>
      </c>
      <c r="O21" s="69">
        <v>19</v>
      </c>
      <c r="P21" s="69">
        <v>52.3</v>
      </c>
      <c r="Q21" s="69">
        <v>56</v>
      </c>
      <c r="R21" s="69">
        <v>9.8000000000000007</v>
      </c>
      <c r="S21" s="69">
        <v>19</v>
      </c>
      <c r="T21" s="69">
        <v>53.3</v>
      </c>
      <c r="U21" s="69">
        <v>56</v>
      </c>
      <c r="V21" s="69">
        <v>10.5</v>
      </c>
      <c r="W21" s="69">
        <v>19</v>
      </c>
      <c r="X21" s="69">
        <v>53.9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9" t="str">
        <f t="shared" si="1"/>
        <v/>
      </c>
      <c r="AX21" s="60">
        <v>57</v>
      </c>
      <c r="AY21" s="60">
        <v>56</v>
      </c>
      <c r="AZ21" s="60">
        <v>59</v>
      </c>
      <c r="BA21" s="60">
        <v>58</v>
      </c>
      <c r="BB21" s="60">
        <v>57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5" t="s">
        <v>8</v>
      </c>
      <c r="BJ21" s="70" t="s">
        <v>268</v>
      </c>
      <c r="BK21" s="61" t="s">
        <v>361</v>
      </c>
      <c r="BL21" s="70">
        <v>2</v>
      </c>
      <c r="BM21" s="70">
        <v>0</v>
      </c>
      <c r="BN21" s="74">
        <v>3.1550343760049344</v>
      </c>
      <c r="BO21" s="64"/>
      <c r="BP21" s="73"/>
      <c r="BQ21" s="75">
        <v>3.1550343760049344</v>
      </c>
      <c r="BR21" s="70">
        <f t="shared" si="2"/>
        <v>3</v>
      </c>
      <c r="BS21" s="70">
        <v>5607.8</v>
      </c>
      <c r="BT21" s="70">
        <v>1951</v>
      </c>
      <c r="BU21" s="70">
        <v>4101</v>
      </c>
      <c r="BV21" s="70">
        <v>6403</v>
      </c>
      <c r="BW21" s="70">
        <v>5605</v>
      </c>
      <c r="BX21" s="70">
        <v>1950</v>
      </c>
      <c r="BY21" s="1"/>
      <c r="BZ21" s="1"/>
    </row>
    <row r="22" spans="1:78" s="1" customFormat="1" x14ac:dyDescent="0.2">
      <c r="A22" s="1" t="s">
        <v>347</v>
      </c>
      <c r="B22" s="69">
        <v>26031.01</v>
      </c>
      <c r="C22" s="70" t="s">
        <v>51</v>
      </c>
      <c r="D22" s="61">
        <f t="shared" si="3"/>
        <v>64</v>
      </c>
      <c r="E22" s="61" t="e">
        <f t="shared" si="4"/>
        <v>#VALUE!</v>
      </c>
      <c r="F22" s="61" t="str">
        <f t="shared" si="5"/>
        <v>4164</v>
      </c>
      <c r="G22" s="70" t="str">
        <f t="shared" si="6"/>
        <v>41G9</v>
      </c>
      <c r="H22" s="70">
        <v>26</v>
      </c>
      <c r="I22" s="69">
        <v>56</v>
      </c>
      <c r="J22" s="69">
        <v>11.5</v>
      </c>
      <c r="K22" s="69">
        <v>19</v>
      </c>
      <c r="L22" s="69">
        <v>54.8</v>
      </c>
      <c r="M22" s="69">
        <v>56</v>
      </c>
      <c r="N22" s="69">
        <v>12.2</v>
      </c>
      <c r="O22" s="69">
        <v>19</v>
      </c>
      <c r="P22" s="69">
        <v>55.7</v>
      </c>
      <c r="Q22" s="69">
        <v>56</v>
      </c>
      <c r="R22" s="69">
        <v>12.5</v>
      </c>
      <c r="S22" s="69">
        <v>19</v>
      </c>
      <c r="T22" s="69">
        <v>55.8</v>
      </c>
      <c r="U22" s="69">
        <v>56</v>
      </c>
      <c r="V22" s="69">
        <v>13.6</v>
      </c>
      <c r="W22" s="69">
        <v>19</v>
      </c>
      <c r="X22" s="69">
        <v>53.6</v>
      </c>
      <c r="Y22" s="69">
        <v>0</v>
      </c>
      <c r="Z22" s="69">
        <v>0</v>
      </c>
      <c r="AA22" s="69">
        <v>0</v>
      </c>
      <c r="AB22" s="69">
        <v>0</v>
      </c>
      <c r="AC22" s="69">
        <v>0</v>
      </c>
      <c r="AD22" s="69">
        <v>0</v>
      </c>
      <c r="AE22" s="69">
        <v>0</v>
      </c>
      <c r="AF22" s="69">
        <v>0</v>
      </c>
      <c r="AG22" s="69">
        <v>0</v>
      </c>
      <c r="AH22" s="69">
        <v>0</v>
      </c>
      <c r="AI22" s="69">
        <v>0</v>
      </c>
      <c r="AJ22" s="69">
        <v>0</v>
      </c>
      <c r="AK22" s="69">
        <v>0</v>
      </c>
      <c r="AL22" s="69">
        <v>0</v>
      </c>
      <c r="AM22" s="69">
        <v>0</v>
      </c>
      <c r="AN22" s="69">
        <v>0</v>
      </c>
      <c r="AO22" s="69">
        <v>0</v>
      </c>
      <c r="AP22" s="69">
        <v>0</v>
      </c>
      <c r="AQ22" s="69">
        <v>0</v>
      </c>
      <c r="AR22" s="69">
        <v>0</v>
      </c>
      <c r="AS22" s="69">
        <v>0</v>
      </c>
      <c r="AT22" s="69">
        <v>0</v>
      </c>
      <c r="AU22" s="69">
        <v>0</v>
      </c>
      <c r="AV22" s="69">
        <v>0</v>
      </c>
      <c r="AW22" s="69" t="str">
        <f t="shared" si="1"/>
        <v/>
      </c>
      <c r="AX22" s="60">
        <v>61</v>
      </c>
      <c r="AY22" s="60">
        <v>60</v>
      </c>
      <c r="AZ22" s="60">
        <v>61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5" t="s">
        <v>8</v>
      </c>
      <c r="BJ22" s="70" t="s">
        <v>268</v>
      </c>
      <c r="BK22" s="61" t="s">
        <v>361</v>
      </c>
      <c r="BL22" s="70">
        <v>2</v>
      </c>
      <c r="BM22" s="70">
        <v>0</v>
      </c>
      <c r="BN22" s="74">
        <v>2.8108784673065736</v>
      </c>
      <c r="BO22" s="64"/>
      <c r="BP22" s="73"/>
      <c r="BQ22" s="75">
        <v>2.8108784673065736</v>
      </c>
      <c r="BR22" s="70">
        <f t="shared" si="2"/>
        <v>4</v>
      </c>
      <c r="BS22" s="70">
        <v>5611.5</v>
      </c>
      <c r="BT22" s="70">
        <v>1954.8</v>
      </c>
      <c r="BU22" s="70">
        <v>4102</v>
      </c>
      <c r="BV22" s="70">
        <v>6403</v>
      </c>
      <c r="BW22" s="70">
        <v>5615</v>
      </c>
      <c r="BX22" s="70">
        <v>1950</v>
      </c>
    </row>
    <row r="23" spans="1:78" s="1" customFormat="1" x14ac:dyDescent="0.2">
      <c r="A23" s="1" t="s">
        <v>347</v>
      </c>
      <c r="B23" s="69">
        <v>26032.01</v>
      </c>
      <c r="C23" s="70" t="s">
        <v>180</v>
      </c>
      <c r="D23" s="61">
        <f t="shared" si="3"/>
        <v>63</v>
      </c>
      <c r="E23" s="61" t="e">
        <f t="shared" si="4"/>
        <v>#VALUE!</v>
      </c>
      <c r="F23" s="61" t="str">
        <f t="shared" si="5"/>
        <v>4163</v>
      </c>
      <c r="G23" s="70" t="str">
        <f t="shared" si="6"/>
        <v>41G8</v>
      </c>
      <c r="H23" s="70">
        <v>26</v>
      </c>
      <c r="I23" s="69">
        <v>56</v>
      </c>
      <c r="J23" s="69">
        <v>22</v>
      </c>
      <c r="K23" s="69">
        <v>18</v>
      </c>
      <c r="L23" s="69">
        <v>30.8</v>
      </c>
      <c r="M23" s="69">
        <v>56</v>
      </c>
      <c r="N23" s="69">
        <v>19.3</v>
      </c>
      <c r="O23" s="69">
        <v>18</v>
      </c>
      <c r="P23" s="69">
        <v>27.2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0</v>
      </c>
      <c r="X23" s="69">
        <v>0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0</v>
      </c>
      <c r="AP23" s="69">
        <v>0</v>
      </c>
      <c r="AQ23" s="69">
        <v>0</v>
      </c>
      <c r="AR23" s="69">
        <v>0</v>
      </c>
      <c r="AS23" s="69">
        <v>0</v>
      </c>
      <c r="AT23" s="69">
        <v>0</v>
      </c>
      <c r="AU23" s="69">
        <v>0</v>
      </c>
      <c r="AV23" s="69">
        <v>0</v>
      </c>
      <c r="AW23" s="69" t="str">
        <f t="shared" si="1"/>
        <v/>
      </c>
      <c r="AX23" s="60">
        <v>53</v>
      </c>
      <c r="AY23" s="60">
        <v>52</v>
      </c>
      <c r="AZ23" s="60">
        <v>54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5" t="s">
        <v>116</v>
      </c>
      <c r="BJ23" s="70" t="s">
        <v>264</v>
      </c>
      <c r="BK23" s="61" t="s">
        <v>361</v>
      </c>
      <c r="BL23" s="69" t="s">
        <v>176</v>
      </c>
      <c r="BM23" s="70"/>
      <c r="BN23" s="72">
        <v>3.3571631355972729</v>
      </c>
      <c r="BO23" s="64"/>
      <c r="BP23" s="70"/>
      <c r="BQ23" s="73">
        <v>3.3571631355972729</v>
      </c>
      <c r="BR23" s="70">
        <f t="shared" si="2"/>
        <v>3</v>
      </c>
      <c r="BS23" s="70">
        <v>5622</v>
      </c>
      <c r="BT23" s="70">
        <v>1830.8</v>
      </c>
      <c r="BU23" s="70">
        <v>4103</v>
      </c>
      <c r="BV23" s="70">
        <v>6302</v>
      </c>
      <c r="BW23" s="70">
        <v>5625</v>
      </c>
      <c r="BX23" s="70">
        <v>1830</v>
      </c>
    </row>
    <row r="24" spans="1:78" customFormat="1" x14ac:dyDescent="0.2">
      <c r="A24" s="1" t="s">
        <v>347</v>
      </c>
      <c r="B24" s="69">
        <v>26034.01</v>
      </c>
      <c r="C24" s="70" t="s">
        <v>161</v>
      </c>
      <c r="D24" s="61">
        <f t="shared" si="3"/>
        <v>64</v>
      </c>
      <c r="E24" s="61" t="e">
        <f t="shared" si="4"/>
        <v>#VALUE!</v>
      </c>
      <c r="F24" s="61" t="str">
        <f t="shared" si="5"/>
        <v>3764</v>
      </c>
      <c r="G24" s="70" t="str">
        <f t="shared" si="6"/>
        <v>37G9</v>
      </c>
      <c r="H24" s="70">
        <v>26</v>
      </c>
      <c r="I24" s="69">
        <v>54</v>
      </c>
      <c r="J24" s="69">
        <v>30</v>
      </c>
      <c r="K24" s="69">
        <v>19</v>
      </c>
      <c r="L24" s="69">
        <v>13.5</v>
      </c>
      <c r="M24" s="69">
        <v>54</v>
      </c>
      <c r="N24" s="69">
        <v>30</v>
      </c>
      <c r="O24" s="69">
        <v>19</v>
      </c>
      <c r="P24" s="69">
        <v>11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  <c r="AJ24" s="69">
        <v>0</v>
      </c>
      <c r="AK24" s="69">
        <v>0</v>
      </c>
      <c r="AL24" s="69">
        <v>0</v>
      </c>
      <c r="AM24" s="69">
        <v>0</v>
      </c>
      <c r="AN24" s="69">
        <v>0</v>
      </c>
      <c r="AO24" s="69">
        <v>0</v>
      </c>
      <c r="AP24" s="69">
        <v>0</v>
      </c>
      <c r="AQ24" s="69">
        <v>0</v>
      </c>
      <c r="AR24" s="69">
        <v>0</v>
      </c>
      <c r="AS24" s="69">
        <v>0</v>
      </c>
      <c r="AT24" s="69">
        <v>0</v>
      </c>
      <c r="AU24" s="69">
        <v>0</v>
      </c>
      <c r="AV24" s="69">
        <v>0</v>
      </c>
      <c r="AW24" s="69" t="str">
        <f t="shared" si="1"/>
        <v/>
      </c>
      <c r="AX24" s="60">
        <v>71</v>
      </c>
      <c r="AY24" s="60">
        <v>70</v>
      </c>
      <c r="AZ24" s="60">
        <v>70</v>
      </c>
      <c r="BA24" s="60"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5" t="s">
        <v>7</v>
      </c>
      <c r="BJ24" s="70" t="s">
        <v>263</v>
      </c>
      <c r="BK24" s="61" t="s">
        <v>361</v>
      </c>
      <c r="BL24" s="70">
        <v>1</v>
      </c>
      <c r="BM24" s="70">
        <v>1</v>
      </c>
      <c r="BN24" s="74">
        <v>1.451757367789229</v>
      </c>
      <c r="BO24" s="64"/>
      <c r="BP24" s="73"/>
      <c r="BQ24" s="75">
        <v>1.451757367789229</v>
      </c>
      <c r="BR24" s="70">
        <f t="shared" si="2"/>
        <v>4</v>
      </c>
      <c r="BS24" s="70">
        <v>5430</v>
      </c>
      <c r="BT24" s="70">
        <v>1913.5</v>
      </c>
      <c r="BU24" s="70">
        <v>3801</v>
      </c>
      <c r="BV24" s="70">
        <v>6401</v>
      </c>
      <c r="BW24" s="70">
        <v>5435</v>
      </c>
      <c r="BX24" s="70">
        <v>1910</v>
      </c>
      <c r="BY24" s="1"/>
      <c r="BZ24" s="1"/>
    </row>
    <row r="25" spans="1:78" s="1" customFormat="1" x14ac:dyDescent="0.2">
      <c r="A25" s="6" t="s">
        <v>347</v>
      </c>
      <c r="B25" s="60">
        <v>26036.01</v>
      </c>
      <c r="C25" s="61" t="s">
        <v>157</v>
      </c>
      <c r="D25" s="61">
        <f t="shared" si="3"/>
        <v>64</v>
      </c>
      <c r="E25" s="61" t="e">
        <f t="shared" si="4"/>
        <v>#VALUE!</v>
      </c>
      <c r="F25" s="61" t="str">
        <f t="shared" si="5"/>
        <v>3864</v>
      </c>
      <c r="G25" s="70" t="str">
        <f t="shared" si="6"/>
        <v>38G9</v>
      </c>
      <c r="H25" s="61">
        <v>26</v>
      </c>
      <c r="I25" s="60">
        <v>54</v>
      </c>
      <c r="J25" s="60">
        <v>49.3</v>
      </c>
      <c r="K25" s="60">
        <v>19</v>
      </c>
      <c r="L25" s="60">
        <v>38.9</v>
      </c>
      <c r="M25" s="60">
        <v>54</v>
      </c>
      <c r="N25" s="60">
        <v>49.6</v>
      </c>
      <c r="O25" s="60">
        <v>19</v>
      </c>
      <c r="P25" s="60">
        <v>38.9</v>
      </c>
      <c r="Q25" s="60">
        <v>54</v>
      </c>
      <c r="R25" s="60">
        <v>49.8</v>
      </c>
      <c r="S25" s="60">
        <v>19</v>
      </c>
      <c r="T25" s="60">
        <v>38.9</v>
      </c>
      <c r="U25" s="60">
        <v>54</v>
      </c>
      <c r="V25" s="60">
        <v>49.9</v>
      </c>
      <c r="W25" s="60">
        <v>19</v>
      </c>
      <c r="X25" s="60">
        <v>39</v>
      </c>
      <c r="Y25" s="60">
        <v>54</v>
      </c>
      <c r="Z25" s="60">
        <v>50</v>
      </c>
      <c r="AA25" s="60">
        <v>19</v>
      </c>
      <c r="AB25" s="60">
        <v>39</v>
      </c>
      <c r="AC25" s="60">
        <v>54</v>
      </c>
      <c r="AD25" s="60">
        <v>50.3</v>
      </c>
      <c r="AE25" s="60">
        <v>19</v>
      </c>
      <c r="AF25" s="60">
        <v>39</v>
      </c>
      <c r="AG25" s="60">
        <v>54</v>
      </c>
      <c r="AH25" s="60">
        <v>50.5</v>
      </c>
      <c r="AI25" s="60">
        <v>19</v>
      </c>
      <c r="AJ25" s="60">
        <v>38.9</v>
      </c>
      <c r="AK25" s="60">
        <v>54</v>
      </c>
      <c r="AL25" s="60">
        <v>50.7</v>
      </c>
      <c r="AM25" s="60">
        <v>19</v>
      </c>
      <c r="AN25" s="60">
        <v>39</v>
      </c>
      <c r="AO25" s="60">
        <v>54</v>
      </c>
      <c r="AP25" s="60">
        <v>51</v>
      </c>
      <c r="AQ25" s="60">
        <v>19</v>
      </c>
      <c r="AR25" s="60">
        <v>39</v>
      </c>
      <c r="AS25" s="60">
        <v>54</v>
      </c>
      <c r="AT25" s="60">
        <v>51.1</v>
      </c>
      <c r="AU25" s="60">
        <v>19</v>
      </c>
      <c r="AV25" s="60">
        <v>39</v>
      </c>
      <c r="AW25" s="60" t="str">
        <f t="shared" si="1"/>
        <v/>
      </c>
      <c r="AX25" s="60">
        <v>66</v>
      </c>
      <c r="AY25" s="60">
        <v>69</v>
      </c>
      <c r="AZ25" s="60">
        <v>64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4</v>
      </c>
      <c r="BJ25" s="61" t="s">
        <v>266</v>
      </c>
      <c r="BK25" s="61" t="s">
        <v>361</v>
      </c>
      <c r="BL25" s="60">
        <v>1</v>
      </c>
      <c r="BM25" s="61">
        <v>0</v>
      </c>
      <c r="BN25" s="64">
        <v>1.8316516425446412</v>
      </c>
      <c r="BO25" s="64"/>
      <c r="BP25" s="62"/>
      <c r="BQ25" s="62">
        <v>1.8316516425446412</v>
      </c>
      <c r="BR25" s="61">
        <f t="shared" si="2"/>
        <v>4</v>
      </c>
      <c r="BS25" s="61">
        <v>5449.3</v>
      </c>
      <c r="BT25" s="61">
        <v>1938.9</v>
      </c>
      <c r="BU25" s="61">
        <v>3802</v>
      </c>
      <c r="BV25" s="61">
        <v>6402</v>
      </c>
      <c r="BW25" s="61">
        <v>5445</v>
      </c>
      <c r="BX25" s="61">
        <v>1930</v>
      </c>
    </row>
    <row r="26" spans="1:78" customFormat="1" x14ac:dyDescent="0.2">
      <c r="A26" s="1" t="s">
        <v>347</v>
      </c>
      <c r="B26" s="69">
        <v>26037.01</v>
      </c>
      <c r="C26" s="70" t="s">
        <v>162</v>
      </c>
      <c r="D26" s="61">
        <f t="shared" si="3"/>
        <v>63</v>
      </c>
      <c r="E26" s="61" t="e">
        <f t="shared" si="4"/>
        <v>#VALUE!</v>
      </c>
      <c r="F26" s="61" t="str">
        <f t="shared" si="5"/>
        <v>3863</v>
      </c>
      <c r="G26" s="70" t="str">
        <f t="shared" si="6"/>
        <v>38G8</v>
      </c>
      <c r="H26" s="70">
        <v>26</v>
      </c>
      <c r="I26" s="69">
        <v>54</v>
      </c>
      <c r="J26" s="69">
        <v>55.2</v>
      </c>
      <c r="K26" s="69">
        <v>18</v>
      </c>
      <c r="L26" s="69">
        <v>39</v>
      </c>
      <c r="M26" s="69">
        <v>54</v>
      </c>
      <c r="N26" s="69">
        <v>56.5</v>
      </c>
      <c r="O26" s="69">
        <v>18</v>
      </c>
      <c r="P26" s="69">
        <v>37.799999999999997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69">
        <v>0</v>
      </c>
      <c r="AU26" s="69">
        <v>0</v>
      </c>
      <c r="AV26" s="69">
        <v>0</v>
      </c>
      <c r="AW26" s="69" t="str">
        <f t="shared" si="1"/>
        <v/>
      </c>
      <c r="AX26" s="60">
        <v>75</v>
      </c>
      <c r="AY26" s="60">
        <v>76</v>
      </c>
      <c r="AZ26" s="60">
        <v>73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5" t="s">
        <v>7</v>
      </c>
      <c r="BJ26" s="70" t="s">
        <v>263</v>
      </c>
      <c r="BK26" s="61" t="s">
        <v>361</v>
      </c>
      <c r="BL26" s="70">
        <v>0</v>
      </c>
      <c r="BM26" s="70">
        <v>0</v>
      </c>
      <c r="BN26" s="74">
        <v>2.2908613154393525</v>
      </c>
      <c r="BO26" s="64"/>
      <c r="BP26" s="73"/>
      <c r="BQ26" s="75">
        <v>1.4715229125102707</v>
      </c>
      <c r="BR26" s="70">
        <f t="shared" si="2"/>
        <v>4</v>
      </c>
      <c r="BS26" s="70">
        <v>5455.2</v>
      </c>
      <c r="BT26" s="70">
        <v>1839</v>
      </c>
      <c r="BU26" s="70">
        <v>3803</v>
      </c>
      <c r="BV26" s="70">
        <v>6302</v>
      </c>
      <c r="BW26" s="70">
        <v>5455</v>
      </c>
      <c r="BX26" s="70">
        <v>1830</v>
      </c>
      <c r="BY26" s="1"/>
      <c r="BZ26" s="1"/>
    </row>
    <row r="27" spans="1:78" s="1" customFormat="1" x14ac:dyDescent="0.2">
      <c r="A27" s="1" t="s">
        <v>347</v>
      </c>
      <c r="B27" s="69">
        <v>26038.01</v>
      </c>
      <c r="C27" s="70" t="s">
        <v>162</v>
      </c>
      <c r="D27" s="61">
        <f t="shared" si="3"/>
        <v>63</v>
      </c>
      <c r="E27" s="61" t="e">
        <f t="shared" si="4"/>
        <v>#VALUE!</v>
      </c>
      <c r="F27" s="61" t="str">
        <f t="shared" si="5"/>
        <v>3863</v>
      </c>
      <c r="G27" s="70" t="str">
        <f t="shared" si="6"/>
        <v>38G8</v>
      </c>
      <c r="H27" s="70">
        <v>26</v>
      </c>
      <c r="I27" s="69">
        <v>54</v>
      </c>
      <c r="J27" s="69">
        <v>53.1</v>
      </c>
      <c r="K27" s="69">
        <v>18</v>
      </c>
      <c r="L27" s="69">
        <v>40</v>
      </c>
      <c r="M27" s="69">
        <v>54</v>
      </c>
      <c r="N27" s="69">
        <v>54.1</v>
      </c>
      <c r="O27" s="69">
        <v>18</v>
      </c>
      <c r="P27" s="69">
        <v>38.6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  <c r="AJ27" s="69">
        <v>0</v>
      </c>
      <c r="AK27" s="69">
        <v>0</v>
      </c>
      <c r="AL27" s="69">
        <v>0</v>
      </c>
      <c r="AM27" s="69">
        <v>0</v>
      </c>
      <c r="AN27" s="69">
        <v>0</v>
      </c>
      <c r="AO27" s="69">
        <v>0</v>
      </c>
      <c r="AP27" s="69">
        <v>0</v>
      </c>
      <c r="AQ27" s="69">
        <v>0</v>
      </c>
      <c r="AR27" s="69">
        <v>0</v>
      </c>
      <c r="AS27" s="69">
        <v>0</v>
      </c>
      <c r="AT27" s="69">
        <v>0</v>
      </c>
      <c r="AU27" s="69">
        <v>0</v>
      </c>
      <c r="AV27" s="69">
        <v>0</v>
      </c>
      <c r="AW27" s="69" t="str">
        <f t="shared" si="1"/>
        <v/>
      </c>
      <c r="AX27" s="60">
        <v>70</v>
      </c>
      <c r="AY27" s="60">
        <v>70</v>
      </c>
      <c r="AZ27" s="60">
        <v>70</v>
      </c>
      <c r="BA27" s="60">
        <v>0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5" t="s">
        <v>7</v>
      </c>
      <c r="BJ27" s="70" t="s">
        <v>263</v>
      </c>
      <c r="BK27" s="61" t="s">
        <v>361</v>
      </c>
      <c r="BL27" s="70">
        <v>1</v>
      </c>
      <c r="BM27" s="70">
        <v>0</v>
      </c>
      <c r="BN27" s="74">
        <v>1.8573283250225683</v>
      </c>
      <c r="BO27" s="64"/>
      <c r="BP27" s="73"/>
      <c r="BQ27" s="75">
        <v>1.2838424280447462</v>
      </c>
      <c r="BR27" s="70">
        <f t="shared" si="2"/>
        <v>4</v>
      </c>
      <c r="BS27" s="70">
        <v>5453.1</v>
      </c>
      <c r="BT27" s="70">
        <v>1840</v>
      </c>
      <c r="BU27" s="70">
        <v>3803</v>
      </c>
      <c r="BV27" s="70">
        <v>6303</v>
      </c>
      <c r="BW27" s="70">
        <v>5455</v>
      </c>
      <c r="BX27" s="70">
        <v>1850</v>
      </c>
    </row>
    <row r="28" spans="1:78" s="1" customFormat="1" x14ac:dyDescent="0.2">
      <c r="A28" s="6" t="s">
        <v>347</v>
      </c>
      <c r="B28" s="60">
        <v>26039.01</v>
      </c>
      <c r="C28" s="61" t="s">
        <v>158</v>
      </c>
      <c r="D28" s="61">
        <f t="shared" si="3"/>
        <v>64</v>
      </c>
      <c r="E28" s="61" t="e">
        <f t="shared" si="4"/>
        <v>#VALUE!</v>
      </c>
      <c r="F28" s="61" t="str">
        <f t="shared" si="5"/>
        <v>3964</v>
      </c>
      <c r="G28" s="70" t="str">
        <f t="shared" si="6"/>
        <v>39G9</v>
      </c>
      <c r="H28" s="61">
        <v>26</v>
      </c>
      <c r="I28" s="60">
        <v>55</v>
      </c>
      <c r="J28" s="60">
        <v>0.6</v>
      </c>
      <c r="K28" s="60">
        <v>19</v>
      </c>
      <c r="L28" s="60">
        <v>40.4</v>
      </c>
      <c r="M28" s="60">
        <v>55</v>
      </c>
      <c r="N28" s="60">
        <v>1.9</v>
      </c>
      <c r="O28" s="60">
        <v>19</v>
      </c>
      <c r="P28" s="60">
        <v>42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0</v>
      </c>
      <c r="W28" s="60">
        <v>0</v>
      </c>
      <c r="X28" s="60">
        <v>0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1"/>
        <v/>
      </c>
      <c r="AX28" s="60">
        <v>76</v>
      </c>
      <c r="AY28" s="60">
        <v>76</v>
      </c>
      <c r="AZ28" s="60">
        <v>75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4</v>
      </c>
      <c r="BJ28" s="61" t="s">
        <v>266</v>
      </c>
      <c r="BK28" s="61" t="s">
        <v>361</v>
      </c>
      <c r="BL28" s="61">
        <v>1</v>
      </c>
      <c r="BM28" s="61">
        <v>0</v>
      </c>
      <c r="BN28" s="64">
        <v>1.5910183986243205</v>
      </c>
      <c r="BO28" s="64"/>
      <c r="BP28" s="62"/>
      <c r="BQ28" s="62">
        <v>1.5910183986243205</v>
      </c>
      <c r="BR28" s="61">
        <f t="shared" si="2"/>
        <v>4</v>
      </c>
      <c r="BS28" s="61">
        <v>5500.6</v>
      </c>
      <c r="BT28" s="61">
        <v>1940.4</v>
      </c>
      <c r="BU28" s="61">
        <v>3901</v>
      </c>
      <c r="BV28" s="61">
        <v>6403</v>
      </c>
      <c r="BW28" s="61">
        <v>5505</v>
      </c>
      <c r="BX28" s="61">
        <v>1950</v>
      </c>
    </row>
    <row r="29" spans="1:78" s="1" customFormat="1" x14ac:dyDescent="0.2">
      <c r="A29" s="6" t="s">
        <v>347</v>
      </c>
      <c r="B29" s="60">
        <v>26042.01</v>
      </c>
      <c r="C29" s="61" t="s">
        <v>158</v>
      </c>
      <c r="D29" s="61">
        <f t="shared" si="3"/>
        <v>64</v>
      </c>
      <c r="E29" s="61" t="e">
        <f t="shared" si="4"/>
        <v>#VALUE!</v>
      </c>
      <c r="F29" s="61" t="str">
        <f t="shared" si="5"/>
        <v>3964</v>
      </c>
      <c r="G29" s="70" t="str">
        <f t="shared" si="6"/>
        <v>39G9</v>
      </c>
      <c r="H29" s="61">
        <v>26</v>
      </c>
      <c r="I29" s="60">
        <v>55</v>
      </c>
      <c r="J29" s="60">
        <v>5.7</v>
      </c>
      <c r="K29" s="60">
        <v>19</v>
      </c>
      <c r="L29" s="60">
        <v>53.2</v>
      </c>
      <c r="M29" s="60">
        <v>55</v>
      </c>
      <c r="N29" s="60">
        <v>5.8</v>
      </c>
      <c r="O29" s="60">
        <v>19</v>
      </c>
      <c r="P29" s="60">
        <v>53.3</v>
      </c>
      <c r="Q29" s="60">
        <v>55</v>
      </c>
      <c r="R29" s="60">
        <v>5.9</v>
      </c>
      <c r="S29" s="60">
        <v>19</v>
      </c>
      <c r="T29" s="60">
        <v>53.7</v>
      </c>
      <c r="U29" s="60">
        <v>55</v>
      </c>
      <c r="V29" s="60">
        <v>6.1</v>
      </c>
      <c r="W29" s="60">
        <v>19</v>
      </c>
      <c r="X29" s="60">
        <v>54</v>
      </c>
      <c r="Y29" s="60">
        <v>55</v>
      </c>
      <c r="Z29" s="60">
        <v>6.2</v>
      </c>
      <c r="AA29" s="60">
        <v>19</v>
      </c>
      <c r="AB29" s="60">
        <v>54.4</v>
      </c>
      <c r="AC29" s="60">
        <v>55</v>
      </c>
      <c r="AD29" s="60">
        <v>6.3</v>
      </c>
      <c r="AE29" s="60">
        <v>19</v>
      </c>
      <c r="AF29" s="60">
        <v>54.7</v>
      </c>
      <c r="AG29" s="60">
        <v>55</v>
      </c>
      <c r="AH29" s="60">
        <v>6.5</v>
      </c>
      <c r="AI29" s="60">
        <v>19</v>
      </c>
      <c r="AJ29" s="60">
        <v>55</v>
      </c>
      <c r="AK29" s="60">
        <v>55</v>
      </c>
      <c r="AL29" s="60">
        <v>6.6</v>
      </c>
      <c r="AM29" s="60">
        <v>19</v>
      </c>
      <c r="AN29" s="60">
        <v>55.3</v>
      </c>
      <c r="AO29" s="60">
        <v>55</v>
      </c>
      <c r="AP29" s="60">
        <v>6.7</v>
      </c>
      <c r="AQ29" s="60">
        <v>19</v>
      </c>
      <c r="AR29" s="60">
        <v>55.7</v>
      </c>
      <c r="AS29" s="60">
        <v>55</v>
      </c>
      <c r="AT29" s="60">
        <v>6.8</v>
      </c>
      <c r="AU29" s="60">
        <v>19</v>
      </c>
      <c r="AV29" s="60">
        <v>55.8</v>
      </c>
      <c r="AW29" s="60" t="str">
        <f t="shared" si="1"/>
        <v/>
      </c>
      <c r="AX29" s="60">
        <v>67</v>
      </c>
      <c r="AY29" s="60">
        <v>67</v>
      </c>
      <c r="AZ29" s="60">
        <v>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4</v>
      </c>
      <c r="BJ29" s="61" t="s">
        <v>266</v>
      </c>
      <c r="BK29" s="61" t="s">
        <v>361</v>
      </c>
      <c r="BL29" s="60">
        <v>1</v>
      </c>
      <c r="BM29" s="61">
        <v>0</v>
      </c>
      <c r="BN29" s="64">
        <v>1.9039571493149119</v>
      </c>
      <c r="BO29" s="64"/>
      <c r="BP29" s="62"/>
      <c r="BQ29" s="62">
        <v>1.9039571493149119</v>
      </c>
      <c r="BR29" s="61">
        <f t="shared" si="2"/>
        <v>4</v>
      </c>
      <c r="BS29" s="61">
        <v>5505.7</v>
      </c>
      <c r="BT29" s="61">
        <v>1953.2</v>
      </c>
      <c r="BU29" s="61">
        <v>3901</v>
      </c>
      <c r="BV29" s="61">
        <v>6403</v>
      </c>
      <c r="BW29" s="61">
        <v>5505</v>
      </c>
      <c r="BX29" s="61">
        <v>1950</v>
      </c>
    </row>
    <row r="30" spans="1:78" s="1" customFormat="1" x14ac:dyDescent="0.2">
      <c r="A30" s="6" t="s">
        <v>348</v>
      </c>
      <c r="B30" s="69">
        <v>26044.01</v>
      </c>
      <c r="C30" s="70" t="s">
        <v>206</v>
      </c>
      <c r="D30" s="61">
        <f t="shared" si="3"/>
        <v>63</v>
      </c>
      <c r="E30" s="61" t="e">
        <f t="shared" si="4"/>
        <v>#VALUE!</v>
      </c>
      <c r="F30" s="61" t="str">
        <f t="shared" si="5"/>
        <v>3963</v>
      </c>
      <c r="G30" s="70" t="str">
        <f t="shared" si="6"/>
        <v>39G8</v>
      </c>
      <c r="H30" s="70">
        <v>26</v>
      </c>
      <c r="I30" s="69">
        <v>55</v>
      </c>
      <c r="J30" s="69">
        <v>18</v>
      </c>
      <c r="K30" s="69">
        <v>18</v>
      </c>
      <c r="L30" s="69">
        <v>17.5</v>
      </c>
      <c r="M30" s="69">
        <v>55</v>
      </c>
      <c r="N30" s="69">
        <v>17.5</v>
      </c>
      <c r="O30" s="69">
        <v>18</v>
      </c>
      <c r="P30" s="69">
        <v>17.5</v>
      </c>
      <c r="Q30" s="69">
        <v>55</v>
      </c>
      <c r="R30" s="69">
        <v>16.5</v>
      </c>
      <c r="S30" s="69">
        <v>18</v>
      </c>
      <c r="T30" s="69">
        <v>17.5</v>
      </c>
      <c r="U30" s="69">
        <v>55</v>
      </c>
      <c r="V30" s="69">
        <v>16</v>
      </c>
      <c r="W30" s="69">
        <v>18</v>
      </c>
      <c r="X30" s="69">
        <v>17.5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69">
        <v>0</v>
      </c>
      <c r="AU30" s="69">
        <v>0</v>
      </c>
      <c r="AV30" s="69">
        <v>0</v>
      </c>
      <c r="AW30" s="69" t="str">
        <f t="shared" si="1"/>
        <v/>
      </c>
      <c r="AX30" s="60">
        <v>72</v>
      </c>
      <c r="AY30" s="60">
        <v>60</v>
      </c>
      <c r="AZ30" s="60">
        <v>80</v>
      </c>
      <c r="BA30" s="60"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5" t="s">
        <v>7</v>
      </c>
      <c r="BJ30" s="70" t="s">
        <v>263</v>
      </c>
      <c r="BK30" s="61" t="s">
        <v>361</v>
      </c>
      <c r="BL30" s="70">
        <v>1</v>
      </c>
      <c r="BM30" s="70">
        <v>0</v>
      </c>
      <c r="BN30" s="74">
        <v>2.0000000001489804</v>
      </c>
      <c r="BO30" s="64"/>
      <c r="BP30" s="73"/>
      <c r="BQ30" s="75">
        <v>2.0000000001489804</v>
      </c>
      <c r="BR30" s="70">
        <f t="shared" si="2"/>
        <v>4</v>
      </c>
      <c r="BS30" s="70">
        <v>5518</v>
      </c>
      <c r="BT30" s="70">
        <v>1817.5</v>
      </c>
      <c r="BU30" s="70">
        <v>3902</v>
      </c>
      <c r="BV30" s="70">
        <v>6301</v>
      </c>
      <c r="BW30" s="70">
        <v>5515</v>
      </c>
      <c r="BX30" s="70">
        <v>1810</v>
      </c>
    </row>
    <row r="31" spans="1:78" customFormat="1" x14ac:dyDescent="0.2">
      <c r="A31" s="1" t="s">
        <v>347</v>
      </c>
      <c r="B31" s="69">
        <v>26045.01</v>
      </c>
      <c r="C31" s="70" t="s">
        <v>158</v>
      </c>
      <c r="D31" s="61">
        <f t="shared" si="3"/>
        <v>64</v>
      </c>
      <c r="E31" s="61" t="e">
        <f t="shared" si="4"/>
        <v>#VALUE!</v>
      </c>
      <c r="F31" s="61" t="str">
        <f t="shared" si="5"/>
        <v>3964</v>
      </c>
      <c r="G31" s="70" t="str">
        <f t="shared" si="6"/>
        <v>39G9</v>
      </c>
      <c r="H31" s="70">
        <v>26</v>
      </c>
      <c r="I31" s="69">
        <v>55</v>
      </c>
      <c r="J31" s="69">
        <v>16.7</v>
      </c>
      <c r="K31" s="69">
        <v>19</v>
      </c>
      <c r="L31" s="69">
        <v>5</v>
      </c>
      <c r="M31" s="69">
        <v>55</v>
      </c>
      <c r="N31" s="69">
        <v>16.100000000000001</v>
      </c>
      <c r="O31" s="69">
        <v>19</v>
      </c>
      <c r="P31" s="69">
        <v>4</v>
      </c>
      <c r="Q31" s="69">
        <v>55</v>
      </c>
      <c r="R31" s="69">
        <v>15.5</v>
      </c>
      <c r="S31" s="69">
        <v>19</v>
      </c>
      <c r="T31" s="69">
        <v>3.3</v>
      </c>
      <c r="U31" s="69">
        <v>55</v>
      </c>
      <c r="V31" s="69">
        <v>15</v>
      </c>
      <c r="W31" s="69">
        <v>19</v>
      </c>
      <c r="X31" s="69">
        <v>2.2999999999999998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69">
        <v>0</v>
      </c>
      <c r="AU31" s="69">
        <v>0</v>
      </c>
      <c r="AV31" s="69">
        <v>0</v>
      </c>
      <c r="AW31" s="69" t="str">
        <f t="shared" si="1"/>
        <v/>
      </c>
      <c r="AX31" s="60">
        <v>70</v>
      </c>
      <c r="AY31" s="60">
        <v>60</v>
      </c>
      <c r="AZ31" s="60">
        <v>80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5" t="s">
        <v>7</v>
      </c>
      <c r="BJ31" s="70" t="s">
        <v>263</v>
      </c>
      <c r="BK31" s="61" t="s">
        <v>361</v>
      </c>
      <c r="BL31" s="70">
        <v>0</v>
      </c>
      <c r="BM31" s="70">
        <v>1</v>
      </c>
      <c r="BN31" s="74">
        <v>2.3060090743554951</v>
      </c>
      <c r="BO31" s="64"/>
      <c r="BP31" s="73"/>
      <c r="BQ31" s="75">
        <v>2.3060090743554951</v>
      </c>
      <c r="BR31" s="70">
        <f t="shared" si="2"/>
        <v>4</v>
      </c>
      <c r="BS31" s="70">
        <v>5516.7</v>
      </c>
      <c r="BT31" s="70">
        <v>1905</v>
      </c>
      <c r="BU31" s="70">
        <v>3902</v>
      </c>
      <c r="BV31" s="70">
        <v>6401</v>
      </c>
      <c r="BW31" s="70">
        <v>5515</v>
      </c>
      <c r="BX31" s="70">
        <v>1910</v>
      </c>
      <c r="BY31" s="1"/>
      <c r="BZ31" s="1"/>
    </row>
    <row r="32" spans="1:78" s="1" customFormat="1" x14ac:dyDescent="0.2">
      <c r="A32" s="1" t="s">
        <v>347</v>
      </c>
      <c r="B32" s="69">
        <v>26046.01</v>
      </c>
      <c r="C32" s="70" t="s">
        <v>206</v>
      </c>
      <c r="D32" s="61">
        <f t="shared" si="3"/>
        <v>63</v>
      </c>
      <c r="E32" s="61" t="e">
        <f t="shared" si="4"/>
        <v>#VALUE!</v>
      </c>
      <c r="F32" s="61" t="str">
        <f t="shared" si="5"/>
        <v>3963</v>
      </c>
      <c r="G32" s="70" t="str">
        <f t="shared" si="6"/>
        <v>39G8</v>
      </c>
      <c r="H32" s="70">
        <v>26</v>
      </c>
      <c r="I32" s="69">
        <v>55</v>
      </c>
      <c r="J32" s="69">
        <v>20.2</v>
      </c>
      <c r="K32" s="69">
        <v>18</v>
      </c>
      <c r="L32" s="69">
        <v>6.7</v>
      </c>
      <c r="M32" s="69">
        <v>55</v>
      </c>
      <c r="N32" s="69">
        <v>21.8</v>
      </c>
      <c r="O32" s="69">
        <v>18</v>
      </c>
      <c r="P32" s="69">
        <v>5.07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  <c r="AJ32" s="69">
        <v>0</v>
      </c>
      <c r="AK32" s="69">
        <v>0</v>
      </c>
      <c r="AL32" s="69">
        <v>0</v>
      </c>
      <c r="AM32" s="69">
        <v>0</v>
      </c>
      <c r="AN32" s="69">
        <v>0</v>
      </c>
      <c r="AO32" s="69">
        <v>0</v>
      </c>
      <c r="AP32" s="69">
        <v>0</v>
      </c>
      <c r="AQ32" s="69">
        <v>0</v>
      </c>
      <c r="AR32" s="69">
        <v>0</v>
      </c>
      <c r="AS32" s="69">
        <v>0</v>
      </c>
      <c r="AT32" s="69">
        <v>0</v>
      </c>
      <c r="AU32" s="69">
        <v>0</v>
      </c>
      <c r="AV32" s="69">
        <v>0</v>
      </c>
      <c r="AW32" s="69" t="str">
        <f t="shared" si="1"/>
        <v/>
      </c>
      <c r="AX32" s="60">
        <v>81</v>
      </c>
      <c r="AY32" s="60">
        <v>77</v>
      </c>
      <c r="AZ32" s="60">
        <v>79</v>
      </c>
      <c r="BA32" s="60">
        <v>78</v>
      </c>
      <c r="BB32" s="60">
        <v>77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5" t="s">
        <v>8</v>
      </c>
      <c r="BJ32" s="70" t="s">
        <v>263</v>
      </c>
      <c r="BK32" s="61" t="s">
        <v>361</v>
      </c>
      <c r="BL32" s="70">
        <v>1</v>
      </c>
      <c r="BM32" s="70">
        <v>0</v>
      </c>
      <c r="BN32" s="74">
        <v>2.7969450899469366</v>
      </c>
      <c r="BO32" s="64"/>
      <c r="BP32" s="73"/>
      <c r="BQ32" s="75">
        <v>1.8490203406631864</v>
      </c>
      <c r="BR32" s="70">
        <f t="shared" si="2"/>
        <v>5</v>
      </c>
      <c r="BS32" s="70">
        <v>5520.2</v>
      </c>
      <c r="BT32" s="70">
        <v>1806.7</v>
      </c>
      <c r="BU32" s="70">
        <v>3903</v>
      </c>
      <c r="BV32" s="70">
        <v>6301</v>
      </c>
      <c r="BW32" s="70">
        <v>5525</v>
      </c>
      <c r="BX32" s="70">
        <v>1810</v>
      </c>
    </row>
    <row r="33" spans="1:78" customFormat="1" x14ac:dyDescent="0.2">
      <c r="A33" s="1" t="s">
        <v>347</v>
      </c>
      <c r="B33" s="69">
        <v>26047.01</v>
      </c>
      <c r="C33" s="70" t="s">
        <v>206</v>
      </c>
      <c r="D33" s="61">
        <f t="shared" si="3"/>
        <v>63</v>
      </c>
      <c r="E33" s="61" t="e">
        <f t="shared" si="4"/>
        <v>#VALUE!</v>
      </c>
      <c r="F33" s="61" t="str">
        <f t="shared" si="5"/>
        <v>3963</v>
      </c>
      <c r="G33" s="70" t="str">
        <f t="shared" si="6"/>
        <v>39G8</v>
      </c>
      <c r="H33" s="70">
        <v>26</v>
      </c>
      <c r="I33" s="69">
        <v>55</v>
      </c>
      <c r="J33" s="69">
        <v>22</v>
      </c>
      <c r="K33" s="69">
        <v>18</v>
      </c>
      <c r="L33" s="69">
        <v>22</v>
      </c>
      <c r="M33" s="69">
        <v>55</v>
      </c>
      <c r="N33" s="69">
        <v>21.3</v>
      </c>
      <c r="O33" s="69">
        <v>18</v>
      </c>
      <c r="P33" s="69">
        <v>22.9</v>
      </c>
      <c r="Q33" s="69">
        <v>55</v>
      </c>
      <c r="R33" s="69">
        <v>19.899999999999999</v>
      </c>
      <c r="S33" s="69">
        <v>18</v>
      </c>
      <c r="T33" s="69">
        <v>23.3</v>
      </c>
      <c r="U33" s="69">
        <v>55</v>
      </c>
      <c r="V33" s="69">
        <v>19</v>
      </c>
      <c r="W33" s="69">
        <v>18</v>
      </c>
      <c r="X33" s="69">
        <v>23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J33" s="69">
        <v>0</v>
      </c>
      <c r="AK33" s="69">
        <v>0</v>
      </c>
      <c r="AL33" s="69">
        <v>0</v>
      </c>
      <c r="AM33" s="69">
        <v>0</v>
      </c>
      <c r="AN33" s="69">
        <v>0</v>
      </c>
      <c r="AO33" s="69">
        <v>0</v>
      </c>
      <c r="AP33" s="69">
        <v>0</v>
      </c>
      <c r="AQ33" s="69">
        <v>0</v>
      </c>
      <c r="AR33" s="69">
        <v>0</v>
      </c>
      <c r="AS33" s="69">
        <v>0</v>
      </c>
      <c r="AT33" s="69">
        <v>0</v>
      </c>
      <c r="AU33" s="69">
        <v>0</v>
      </c>
      <c r="AV33" s="69">
        <v>0</v>
      </c>
      <c r="AW33" s="69" t="str">
        <f t="shared" si="1"/>
        <v/>
      </c>
      <c r="AX33" s="60">
        <v>81</v>
      </c>
      <c r="AY33" s="60">
        <v>62</v>
      </c>
      <c r="AZ33" s="60">
        <v>80</v>
      </c>
      <c r="BA33" s="60">
        <v>80</v>
      </c>
      <c r="BB33" s="60">
        <v>79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5" t="s">
        <v>8</v>
      </c>
      <c r="BJ33" s="70" t="s">
        <v>263</v>
      </c>
      <c r="BK33" s="61" t="s">
        <v>361</v>
      </c>
      <c r="BL33" s="70">
        <v>1</v>
      </c>
      <c r="BM33" s="70">
        <v>0</v>
      </c>
      <c r="BN33" s="74">
        <v>3.2014052786299616</v>
      </c>
      <c r="BO33" s="64"/>
      <c r="BP33" s="73"/>
      <c r="BQ33" s="75">
        <v>3.2014052786299616</v>
      </c>
      <c r="BR33" s="70">
        <f t="shared" si="2"/>
        <v>5</v>
      </c>
      <c r="BS33" s="70">
        <v>5522</v>
      </c>
      <c r="BT33" s="70">
        <v>1822</v>
      </c>
      <c r="BU33" s="70">
        <v>3903</v>
      </c>
      <c r="BV33" s="70">
        <v>6302</v>
      </c>
      <c r="BW33" s="70">
        <v>5525</v>
      </c>
      <c r="BX33" s="70">
        <v>1830</v>
      </c>
      <c r="BY33" s="1"/>
      <c r="BZ33" s="1"/>
    </row>
    <row r="34" spans="1:78" s="1" customFormat="1" x14ac:dyDescent="0.2">
      <c r="A34" s="6" t="s">
        <v>348</v>
      </c>
      <c r="B34" s="60">
        <v>26048.01</v>
      </c>
      <c r="C34" s="61" t="s">
        <v>156</v>
      </c>
      <c r="D34" s="61">
        <f t="shared" si="3"/>
        <v>65</v>
      </c>
      <c r="E34" s="61" t="e">
        <f t="shared" si="4"/>
        <v>#VALUE!</v>
      </c>
      <c r="F34" s="61" t="str">
        <f t="shared" si="5"/>
        <v>3965</v>
      </c>
      <c r="G34" s="70" t="str">
        <f t="shared" si="6"/>
        <v>39H0</v>
      </c>
      <c r="H34" s="61">
        <v>26</v>
      </c>
      <c r="I34" s="60">
        <v>55</v>
      </c>
      <c r="J34" s="60">
        <v>28.4</v>
      </c>
      <c r="K34" s="60">
        <v>20</v>
      </c>
      <c r="L34" s="60">
        <v>3.4</v>
      </c>
      <c r="M34" s="60">
        <v>55</v>
      </c>
      <c r="N34" s="60">
        <v>23.5</v>
      </c>
      <c r="O34" s="60">
        <v>19</v>
      </c>
      <c r="P34" s="60">
        <v>57.4</v>
      </c>
      <c r="Q34" s="60">
        <v>55</v>
      </c>
      <c r="R34" s="60">
        <v>23.3</v>
      </c>
      <c r="S34" s="60">
        <v>19</v>
      </c>
      <c r="T34" s="60">
        <v>57.2</v>
      </c>
      <c r="U34" s="60">
        <v>55</v>
      </c>
      <c r="V34" s="60">
        <v>23</v>
      </c>
      <c r="W34" s="60">
        <v>19</v>
      </c>
      <c r="X34" s="60">
        <v>56.9</v>
      </c>
      <c r="Y34" s="60">
        <v>55</v>
      </c>
      <c r="Z34" s="60">
        <v>22.9</v>
      </c>
      <c r="AA34" s="60">
        <v>19</v>
      </c>
      <c r="AB34" s="60">
        <v>56.8</v>
      </c>
      <c r="AC34" s="60">
        <v>55</v>
      </c>
      <c r="AD34" s="60">
        <v>22.6</v>
      </c>
      <c r="AE34" s="60">
        <v>19</v>
      </c>
      <c r="AF34" s="60">
        <v>56.5</v>
      </c>
      <c r="AG34" s="60">
        <v>55</v>
      </c>
      <c r="AH34" s="60">
        <v>22.4</v>
      </c>
      <c r="AI34" s="60">
        <v>19</v>
      </c>
      <c r="AJ34" s="60">
        <v>56.3</v>
      </c>
      <c r="AK34" s="60">
        <v>55</v>
      </c>
      <c r="AL34" s="60">
        <v>22.1</v>
      </c>
      <c r="AM34" s="60">
        <v>19</v>
      </c>
      <c r="AN34" s="60">
        <v>56.1</v>
      </c>
      <c r="AO34" s="60">
        <v>55</v>
      </c>
      <c r="AP34" s="60">
        <v>21.8</v>
      </c>
      <c r="AQ34" s="60">
        <v>19</v>
      </c>
      <c r="AR34" s="60">
        <v>55.9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1"/>
        <v/>
      </c>
      <c r="AX34" s="60">
        <v>77</v>
      </c>
      <c r="AY34" s="60">
        <v>77</v>
      </c>
      <c r="AZ34" s="60">
        <v>0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4</v>
      </c>
      <c r="BJ34" s="61" t="s">
        <v>266</v>
      </c>
      <c r="BK34" s="61" t="s">
        <v>361</v>
      </c>
      <c r="BL34" s="61">
        <v>1</v>
      </c>
      <c r="BM34" s="61">
        <v>1</v>
      </c>
      <c r="BN34" s="64">
        <v>7.8732168493753347</v>
      </c>
      <c r="BO34" s="64"/>
      <c r="BP34" s="62"/>
      <c r="BQ34" s="62">
        <v>7.8732168493753347</v>
      </c>
      <c r="BR34" s="61">
        <f t="shared" si="2"/>
        <v>4</v>
      </c>
      <c r="BS34" s="61">
        <v>5528.4</v>
      </c>
      <c r="BT34" s="61">
        <v>2003.4</v>
      </c>
      <c r="BU34" s="61">
        <v>3903</v>
      </c>
      <c r="BV34" s="61">
        <v>6501</v>
      </c>
      <c r="BW34" s="61">
        <v>5525</v>
      </c>
      <c r="BX34" s="61">
        <v>2010</v>
      </c>
    </row>
    <row r="35" spans="1:78" customFormat="1" x14ac:dyDescent="0.2">
      <c r="A35" s="1" t="s">
        <v>347</v>
      </c>
      <c r="B35" s="69">
        <v>26050.01</v>
      </c>
      <c r="C35" s="70" t="s">
        <v>166</v>
      </c>
      <c r="D35" s="61">
        <f t="shared" si="3"/>
        <v>63</v>
      </c>
      <c r="E35" s="61" t="e">
        <f t="shared" si="4"/>
        <v>#VALUE!</v>
      </c>
      <c r="F35" s="61" t="str">
        <f t="shared" si="5"/>
        <v>4063</v>
      </c>
      <c r="G35" s="70" t="str">
        <f t="shared" si="6"/>
        <v>40G8</v>
      </c>
      <c r="H35" s="70">
        <v>26</v>
      </c>
      <c r="I35" s="69">
        <v>55</v>
      </c>
      <c r="J35" s="69">
        <v>38.299999999999997</v>
      </c>
      <c r="K35" s="69">
        <v>18</v>
      </c>
      <c r="L35" s="69">
        <v>3.6</v>
      </c>
      <c r="M35" s="69">
        <v>55</v>
      </c>
      <c r="N35" s="69">
        <v>37.299999999999997</v>
      </c>
      <c r="O35" s="69">
        <v>18</v>
      </c>
      <c r="P35" s="69">
        <v>4.5999999999999996</v>
      </c>
      <c r="Q35" s="69">
        <v>55</v>
      </c>
      <c r="R35" s="69">
        <v>36.6</v>
      </c>
      <c r="S35" s="69">
        <v>18</v>
      </c>
      <c r="T35" s="69">
        <v>5.3</v>
      </c>
      <c r="U35" s="69">
        <v>55</v>
      </c>
      <c r="V35" s="69">
        <v>35.5</v>
      </c>
      <c r="W35" s="69">
        <v>18</v>
      </c>
      <c r="X35" s="69">
        <v>6.5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69">
        <v>0</v>
      </c>
      <c r="AU35" s="69">
        <v>0</v>
      </c>
      <c r="AV35" s="69">
        <v>0</v>
      </c>
      <c r="AW35" s="69" t="str">
        <f t="shared" si="1"/>
        <v/>
      </c>
      <c r="AX35" s="60">
        <v>65.2</v>
      </c>
      <c r="AY35" s="60">
        <v>67</v>
      </c>
      <c r="AZ35" s="60">
        <v>71</v>
      </c>
      <c r="BA35" s="60">
        <v>70</v>
      </c>
      <c r="BB35" s="60">
        <v>73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5" t="s">
        <v>8</v>
      </c>
      <c r="BJ35" s="70" t="s">
        <v>263</v>
      </c>
      <c r="BK35" s="61" t="s">
        <v>361</v>
      </c>
      <c r="BL35" s="70">
        <v>1</v>
      </c>
      <c r="BM35" s="70">
        <v>0</v>
      </c>
      <c r="BN35" s="74">
        <v>3.2443934343772014</v>
      </c>
      <c r="BO35" s="64"/>
      <c r="BP35" s="73"/>
      <c r="BQ35" s="75">
        <v>3.2443934343772014</v>
      </c>
      <c r="BR35" s="70">
        <f t="shared" si="2"/>
        <v>4</v>
      </c>
      <c r="BS35" s="70">
        <v>5538.3</v>
      </c>
      <c r="BT35" s="70">
        <v>1803.6</v>
      </c>
      <c r="BU35" s="70">
        <v>4001</v>
      </c>
      <c r="BV35" s="70">
        <v>6301</v>
      </c>
      <c r="BW35" s="70">
        <v>5535</v>
      </c>
      <c r="BX35" s="70">
        <v>1810</v>
      </c>
      <c r="BY35" s="1"/>
      <c r="BZ35" s="1"/>
    </row>
    <row r="36" spans="1:78" s="1" customFormat="1" x14ac:dyDescent="0.2">
      <c r="A36" s="1" t="s">
        <v>347</v>
      </c>
      <c r="B36" s="69">
        <v>26051.01</v>
      </c>
      <c r="C36" s="70" t="s">
        <v>249</v>
      </c>
      <c r="D36" s="61">
        <f t="shared" si="3"/>
        <v>64</v>
      </c>
      <c r="E36" s="61" t="e">
        <f t="shared" si="4"/>
        <v>#VALUE!</v>
      </c>
      <c r="F36" s="61" t="str">
        <f t="shared" si="5"/>
        <v>4064</v>
      </c>
      <c r="G36" s="70" t="str">
        <f t="shared" si="6"/>
        <v>40G9</v>
      </c>
      <c r="H36" s="70">
        <v>26</v>
      </c>
      <c r="I36" s="69">
        <v>55</v>
      </c>
      <c r="J36" s="69">
        <v>35</v>
      </c>
      <c r="K36" s="69">
        <v>19</v>
      </c>
      <c r="L36" s="69">
        <v>42</v>
      </c>
      <c r="M36" s="69">
        <v>55</v>
      </c>
      <c r="N36" s="69">
        <v>37.06</v>
      </c>
      <c r="O36" s="69">
        <v>19</v>
      </c>
      <c r="P36" s="69">
        <v>44.52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69">
        <v>0</v>
      </c>
      <c r="AE36" s="69">
        <v>0</v>
      </c>
      <c r="AF36" s="69">
        <v>0</v>
      </c>
      <c r="AG36" s="69">
        <v>0</v>
      </c>
      <c r="AH36" s="69">
        <v>0</v>
      </c>
      <c r="AI36" s="69">
        <v>0</v>
      </c>
      <c r="AJ36" s="69">
        <v>0</v>
      </c>
      <c r="AK36" s="69">
        <v>0</v>
      </c>
      <c r="AL36" s="69">
        <v>0</v>
      </c>
      <c r="AM36" s="69">
        <v>0</v>
      </c>
      <c r="AN36" s="69">
        <v>0</v>
      </c>
      <c r="AO36" s="69">
        <v>0</v>
      </c>
      <c r="AP36" s="69">
        <v>0</v>
      </c>
      <c r="AQ36" s="69">
        <v>0</v>
      </c>
      <c r="AR36" s="69">
        <v>0</v>
      </c>
      <c r="AS36" s="69">
        <v>0</v>
      </c>
      <c r="AT36" s="69">
        <v>0</v>
      </c>
      <c r="AU36" s="69">
        <v>0</v>
      </c>
      <c r="AV36" s="69">
        <v>0</v>
      </c>
      <c r="AW36" s="69" t="str">
        <f t="shared" ref="AW36:AW67" si="7">IF(A36="",1,"")</f>
        <v/>
      </c>
      <c r="AX36" s="60">
        <v>82</v>
      </c>
      <c r="AY36" s="60">
        <v>80</v>
      </c>
      <c r="AZ36" s="60">
        <v>80</v>
      </c>
      <c r="BA36" s="60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5" t="s">
        <v>8</v>
      </c>
      <c r="BJ36" s="70" t="s">
        <v>266</v>
      </c>
      <c r="BK36" s="61" t="s">
        <v>361</v>
      </c>
      <c r="BL36" s="70">
        <v>0</v>
      </c>
      <c r="BM36" s="70">
        <v>0</v>
      </c>
      <c r="BN36" s="74">
        <v>2.5041001354336423</v>
      </c>
      <c r="BO36" s="64"/>
      <c r="BP36" s="73"/>
      <c r="BQ36" s="75">
        <v>2.5041001354336423</v>
      </c>
      <c r="BR36" s="70">
        <f t="shared" ref="BR36:BR67" si="8">IF(AND(AX36&gt;0,AX36&lt;20),1,IF(AND(AX36&gt;19,AX36&lt;40),2,IF(AND(AX36&gt;39,AX36&lt;60),3,IF(AND(AX36&gt;59,AX36&lt;80),4,IF(AND(AX36&gt;79,AX36&lt;100),5,IF(AX36&gt;99,6,""))))))</f>
        <v>5</v>
      </c>
      <c r="BS36" s="70">
        <v>5535</v>
      </c>
      <c r="BT36" s="70">
        <v>1942</v>
      </c>
      <c r="BU36" s="70">
        <v>4001</v>
      </c>
      <c r="BV36" s="70">
        <v>6403</v>
      </c>
      <c r="BW36" s="70">
        <v>5535</v>
      </c>
      <c r="BX36" s="70">
        <v>1950</v>
      </c>
    </row>
    <row r="37" spans="1:78" s="1" customFormat="1" x14ac:dyDescent="0.2">
      <c r="A37" s="1" t="s">
        <v>347</v>
      </c>
      <c r="B37" s="69">
        <v>26052.01</v>
      </c>
      <c r="C37" s="70" t="s">
        <v>50</v>
      </c>
      <c r="D37" s="61">
        <f t="shared" si="3"/>
        <v>65</v>
      </c>
      <c r="E37" s="61" t="e">
        <f t="shared" si="4"/>
        <v>#VALUE!</v>
      </c>
      <c r="F37" s="61" t="str">
        <f t="shared" si="5"/>
        <v>4065</v>
      </c>
      <c r="G37" s="70" t="str">
        <f t="shared" si="6"/>
        <v>40H0</v>
      </c>
      <c r="H37" s="70">
        <v>26</v>
      </c>
      <c r="I37" s="69">
        <v>55</v>
      </c>
      <c r="J37" s="69">
        <v>30.4</v>
      </c>
      <c r="K37" s="69">
        <v>20</v>
      </c>
      <c r="L37" s="69">
        <v>36.6</v>
      </c>
      <c r="M37" s="69">
        <v>55</v>
      </c>
      <c r="N37" s="69">
        <v>30.1</v>
      </c>
      <c r="O37" s="69">
        <v>20</v>
      </c>
      <c r="P37" s="69">
        <v>37</v>
      </c>
      <c r="Q37" s="69">
        <v>55</v>
      </c>
      <c r="R37" s="69">
        <v>29.9</v>
      </c>
      <c r="S37" s="69">
        <v>20</v>
      </c>
      <c r="T37" s="69">
        <v>37.299999999999997</v>
      </c>
      <c r="U37" s="69">
        <v>55</v>
      </c>
      <c r="V37" s="69">
        <v>29.8</v>
      </c>
      <c r="W37" s="69">
        <v>20</v>
      </c>
      <c r="X37" s="69">
        <v>37.700000000000003</v>
      </c>
      <c r="Y37" s="69">
        <v>55</v>
      </c>
      <c r="Z37" s="69">
        <v>29.7</v>
      </c>
      <c r="AA37" s="69">
        <v>20</v>
      </c>
      <c r="AB37" s="69">
        <v>38</v>
      </c>
      <c r="AC37" s="69">
        <v>55</v>
      </c>
      <c r="AD37" s="69">
        <v>29.6</v>
      </c>
      <c r="AE37" s="69">
        <v>20</v>
      </c>
      <c r="AF37" s="69">
        <v>38.4</v>
      </c>
      <c r="AG37" s="69">
        <v>55</v>
      </c>
      <c r="AH37" s="69">
        <v>29.4</v>
      </c>
      <c r="AI37" s="69">
        <v>20</v>
      </c>
      <c r="AJ37" s="69">
        <v>38.700000000000003</v>
      </c>
      <c r="AK37" s="69">
        <v>55</v>
      </c>
      <c r="AL37" s="69">
        <v>29.3</v>
      </c>
      <c r="AM37" s="69">
        <v>20</v>
      </c>
      <c r="AN37" s="69">
        <v>39</v>
      </c>
      <c r="AO37" s="69">
        <v>55</v>
      </c>
      <c r="AP37" s="69">
        <v>29.2</v>
      </c>
      <c r="AQ37" s="69">
        <v>20</v>
      </c>
      <c r="AR37" s="69">
        <v>39.200000000000003</v>
      </c>
      <c r="AS37" s="69">
        <v>0</v>
      </c>
      <c r="AT37" s="69">
        <v>0</v>
      </c>
      <c r="AU37" s="69">
        <v>0</v>
      </c>
      <c r="AV37" s="69">
        <v>0</v>
      </c>
      <c r="AW37" s="69" t="str">
        <f t="shared" si="7"/>
        <v/>
      </c>
      <c r="AX37" s="60">
        <v>66</v>
      </c>
      <c r="AY37" s="60">
        <v>0</v>
      </c>
      <c r="AZ37" s="60">
        <v>0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5" t="s">
        <v>4</v>
      </c>
      <c r="BJ37" s="70" t="s">
        <v>265</v>
      </c>
      <c r="BK37" s="61" t="s">
        <v>361</v>
      </c>
      <c r="BL37" s="70">
        <v>1</v>
      </c>
      <c r="BM37" s="70">
        <v>0</v>
      </c>
      <c r="BN37" s="74">
        <v>1.9416818880549238</v>
      </c>
      <c r="BO37" s="64"/>
      <c r="BP37" s="73"/>
      <c r="BQ37" s="75">
        <v>1.9416818880549238</v>
      </c>
      <c r="BR37" s="70">
        <f t="shared" si="8"/>
        <v>4</v>
      </c>
      <c r="BS37" s="70">
        <v>5530.4</v>
      </c>
      <c r="BT37" s="70">
        <v>2036.6</v>
      </c>
      <c r="BU37" s="70">
        <v>4001</v>
      </c>
      <c r="BV37" s="70">
        <v>6502</v>
      </c>
      <c r="BW37" s="70">
        <v>5535</v>
      </c>
      <c r="BX37" s="70">
        <v>2030</v>
      </c>
    </row>
    <row r="38" spans="1:78" customFormat="1" x14ac:dyDescent="0.2">
      <c r="A38" s="1" t="s">
        <v>347</v>
      </c>
      <c r="B38" s="69">
        <v>26053.01</v>
      </c>
      <c r="C38" s="70" t="s">
        <v>166</v>
      </c>
      <c r="D38" s="61">
        <f t="shared" si="3"/>
        <v>63</v>
      </c>
      <c r="E38" s="61" t="e">
        <f t="shared" si="4"/>
        <v>#VALUE!</v>
      </c>
      <c r="F38" s="61" t="str">
        <f t="shared" si="5"/>
        <v>4063</v>
      </c>
      <c r="G38" s="70" t="str">
        <f t="shared" si="6"/>
        <v>40G8</v>
      </c>
      <c r="H38" s="70">
        <v>26</v>
      </c>
      <c r="I38" s="69">
        <v>55</v>
      </c>
      <c r="J38" s="69">
        <v>42</v>
      </c>
      <c r="K38" s="69">
        <v>18</v>
      </c>
      <c r="L38" s="69">
        <v>0.7</v>
      </c>
      <c r="M38" s="69">
        <v>55</v>
      </c>
      <c r="N38" s="69">
        <v>41.1</v>
      </c>
      <c r="O38" s="69">
        <v>18</v>
      </c>
      <c r="P38" s="69">
        <v>1.4</v>
      </c>
      <c r="Q38" s="69">
        <v>55</v>
      </c>
      <c r="R38" s="69">
        <v>40.1</v>
      </c>
      <c r="S38" s="69">
        <v>18</v>
      </c>
      <c r="T38" s="69">
        <v>2.1</v>
      </c>
      <c r="U38" s="69">
        <v>55</v>
      </c>
      <c r="V38" s="69">
        <v>39.299999999999997</v>
      </c>
      <c r="W38" s="69">
        <v>18</v>
      </c>
      <c r="X38" s="69">
        <v>2.9</v>
      </c>
      <c r="Y38" s="69">
        <v>0</v>
      </c>
      <c r="Z38" s="69">
        <v>0</v>
      </c>
      <c r="AA38" s="69">
        <v>0</v>
      </c>
      <c r="AB38" s="69">
        <v>0</v>
      </c>
      <c r="AC38" s="69">
        <v>0</v>
      </c>
      <c r="AD38" s="69">
        <v>0</v>
      </c>
      <c r="AE38" s="69">
        <v>0</v>
      </c>
      <c r="AF38" s="69">
        <v>0</v>
      </c>
      <c r="AG38" s="69">
        <v>0</v>
      </c>
      <c r="AH38" s="69">
        <v>0</v>
      </c>
      <c r="AI38" s="69">
        <v>0</v>
      </c>
      <c r="AJ38" s="69">
        <v>0</v>
      </c>
      <c r="AK38" s="69">
        <v>0</v>
      </c>
      <c r="AL38" s="69">
        <v>0</v>
      </c>
      <c r="AM38" s="69">
        <v>0</v>
      </c>
      <c r="AN38" s="69">
        <v>0</v>
      </c>
      <c r="AO38" s="69">
        <v>0</v>
      </c>
      <c r="AP38" s="69">
        <v>0</v>
      </c>
      <c r="AQ38" s="69">
        <v>0</v>
      </c>
      <c r="AR38" s="69">
        <v>0</v>
      </c>
      <c r="AS38" s="69">
        <v>0</v>
      </c>
      <c r="AT38" s="69">
        <v>0</v>
      </c>
      <c r="AU38" s="69">
        <v>0</v>
      </c>
      <c r="AV38" s="69">
        <v>0</v>
      </c>
      <c r="AW38" s="69" t="str">
        <f t="shared" si="7"/>
        <v/>
      </c>
      <c r="AX38" s="60">
        <v>76</v>
      </c>
      <c r="AY38" s="60">
        <v>62</v>
      </c>
      <c r="AZ38" s="60">
        <v>63</v>
      </c>
      <c r="BA38" s="60">
        <v>65</v>
      </c>
      <c r="BB38" s="60">
        <v>65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5" t="s">
        <v>8</v>
      </c>
      <c r="BJ38" s="70" t="s">
        <v>263</v>
      </c>
      <c r="BK38" s="61" t="s">
        <v>361</v>
      </c>
      <c r="BL38" s="70">
        <v>2</v>
      </c>
      <c r="BM38" s="70">
        <v>0</v>
      </c>
      <c r="BN38" s="74">
        <v>2.9762575003642535</v>
      </c>
      <c r="BO38" s="64"/>
      <c r="BP38" s="73"/>
      <c r="BQ38" s="75">
        <v>2.9762575003642535</v>
      </c>
      <c r="BR38" s="70">
        <f t="shared" si="8"/>
        <v>4</v>
      </c>
      <c r="BS38" s="70">
        <v>5542</v>
      </c>
      <c r="BT38" s="70">
        <v>1800.7</v>
      </c>
      <c r="BU38" s="70">
        <v>4002</v>
      </c>
      <c r="BV38" s="70">
        <v>6301</v>
      </c>
      <c r="BW38" s="70">
        <v>5545</v>
      </c>
      <c r="BX38" s="70">
        <v>1810</v>
      </c>
      <c r="BY38" s="1"/>
      <c r="BZ38" s="1"/>
    </row>
    <row r="39" spans="1:78" s="1" customFormat="1" x14ac:dyDescent="0.2">
      <c r="A39" s="1" t="s">
        <v>347</v>
      </c>
      <c r="B39" s="69">
        <v>26055.01</v>
      </c>
      <c r="C39" s="70" t="s">
        <v>166</v>
      </c>
      <c r="D39" s="61">
        <f t="shared" si="3"/>
        <v>63</v>
      </c>
      <c r="E39" s="61" t="e">
        <f t="shared" si="4"/>
        <v>#VALUE!</v>
      </c>
      <c r="F39" s="61" t="str">
        <f t="shared" si="5"/>
        <v>4063</v>
      </c>
      <c r="G39" s="70" t="str">
        <f t="shared" si="6"/>
        <v>40G8</v>
      </c>
      <c r="H39" s="70">
        <v>26</v>
      </c>
      <c r="I39" s="69">
        <v>55</v>
      </c>
      <c r="J39" s="69">
        <v>48</v>
      </c>
      <c r="K39" s="69">
        <v>18</v>
      </c>
      <c r="L39" s="69">
        <v>8</v>
      </c>
      <c r="M39" s="69">
        <v>55</v>
      </c>
      <c r="N39" s="69">
        <v>48</v>
      </c>
      <c r="O39" s="69">
        <v>18</v>
      </c>
      <c r="P39" s="69">
        <v>9</v>
      </c>
      <c r="Q39" s="69">
        <v>55</v>
      </c>
      <c r="R39" s="69">
        <v>48</v>
      </c>
      <c r="S39" s="69">
        <v>18</v>
      </c>
      <c r="T39" s="69">
        <v>10</v>
      </c>
      <c r="U39" s="69">
        <v>55</v>
      </c>
      <c r="V39" s="69">
        <v>48</v>
      </c>
      <c r="W39" s="69">
        <v>18</v>
      </c>
      <c r="X39" s="69">
        <v>11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0</v>
      </c>
      <c r="AE39" s="69">
        <v>0</v>
      </c>
      <c r="AF39" s="69">
        <v>0</v>
      </c>
      <c r="AG39" s="69">
        <v>0</v>
      </c>
      <c r="AH39" s="69">
        <v>0</v>
      </c>
      <c r="AI39" s="69">
        <v>0</v>
      </c>
      <c r="AJ39" s="69">
        <v>0</v>
      </c>
      <c r="AK39" s="69">
        <v>0</v>
      </c>
      <c r="AL39" s="69">
        <v>0</v>
      </c>
      <c r="AM39" s="69">
        <v>0</v>
      </c>
      <c r="AN39" s="69">
        <v>0</v>
      </c>
      <c r="AO39" s="69">
        <v>0</v>
      </c>
      <c r="AP39" s="69">
        <v>0</v>
      </c>
      <c r="AQ39" s="69">
        <v>0</v>
      </c>
      <c r="AR39" s="69">
        <v>0</v>
      </c>
      <c r="AS39" s="69">
        <v>0</v>
      </c>
      <c r="AT39" s="69">
        <v>0</v>
      </c>
      <c r="AU39" s="69">
        <v>0</v>
      </c>
      <c r="AV39" s="69">
        <v>0</v>
      </c>
      <c r="AW39" s="69" t="str">
        <f t="shared" si="7"/>
        <v/>
      </c>
      <c r="AX39" s="60">
        <v>70</v>
      </c>
      <c r="AY39" s="60">
        <v>60</v>
      </c>
      <c r="AZ39" s="60">
        <v>80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5" t="s">
        <v>7</v>
      </c>
      <c r="BJ39" s="70" t="s">
        <v>263</v>
      </c>
      <c r="BK39" s="61" t="s">
        <v>361</v>
      </c>
      <c r="BL39" s="70">
        <v>2</v>
      </c>
      <c r="BM39" s="70">
        <v>0</v>
      </c>
      <c r="BN39" s="74">
        <v>1.6862501290279568</v>
      </c>
      <c r="BO39" s="64"/>
      <c r="BP39" s="73"/>
      <c r="BQ39" s="75">
        <v>1.6862501290279568</v>
      </c>
      <c r="BR39" s="70">
        <f t="shared" si="8"/>
        <v>4</v>
      </c>
      <c r="BS39" s="70">
        <v>5548</v>
      </c>
      <c r="BT39" s="70">
        <v>1808</v>
      </c>
      <c r="BU39" s="70">
        <v>4002</v>
      </c>
      <c r="BV39" s="70">
        <v>6301</v>
      </c>
      <c r="BW39" s="70">
        <v>5545</v>
      </c>
      <c r="BX39" s="70">
        <v>1810</v>
      </c>
    </row>
    <row r="40" spans="1:78" customFormat="1" x14ac:dyDescent="0.2">
      <c r="A40" s="1" t="s">
        <v>347</v>
      </c>
      <c r="B40" s="69">
        <v>26057.01</v>
      </c>
      <c r="C40" s="70" t="s">
        <v>50</v>
      </c>
      <c r="D40" s="61">
        <f t="shared" si="3"/>
        <v>64</v>
      </c>
      <c r="E40" s="61" t="e">
        <f t="shared" si="4"/>
        <v>#VALUE!</v>
      </c>
      <c r="F40" s="61" t="str">
        <f t="shared" si="5"/>
        <v>4064</v>
      </c>
      <c r="G40" s="70" t="str">
        <f t="shared" si="6"/>
        <v>40H0</v>
      </c>
      <c r="H40" s="70">
        <v>26</v>
      </c>
      <c r="I40" s="69">
        <v>55</v>
      </c>
      <c r="J40" s="69">
        <v>43.1</v>
      </c>
      <c r="K40" s="69">
        <v>19</v>
      </c>
      <c r="L40" s="69">
        <v>58</v>
      </c>
      <c r="M40" s="69">
        <v>55</v>
      </c>
      <c r="N40" s="69">
        <v>43.2</v>
      </c>
      <c r="O40" s="69">
        <v>19</v>
      </c>
      <c r="P40" s="69">
        <v>58.5</v>
      </c>
      <c r="Q40" s="69">
        <v>55</v>
      </c>
      <c r="R40" s="69">
        <v>43.3</v>
      </c>
      <c r="S40" s="69">
        <v>19</v>
      </c>
      <c r="T40" s="69">
        <v>58.8</v>
      </c>
      <c r="U40" s="69">
        <v>55</v>
      </c>
      <c r="V40" s="69">
        <v>43.3</v>
      </c>
      <c r="W40" s="69">
        <v>19</v>
      </c>
      <c r="X40" s="69">
        <v>59.2</v>
      </c>
      <c r="Y40" s="69">
        <v>55</v>
      </c>
      <c r="Z40" s="69">
        <v>43.4</v>
      </c>
      <c r="AA40" s="69">
        <v>19</v>
      </c>
      <c r="AB40" s="69">
        <v>59.5</v>
      </c>
      <c r="AC40" s="69">
        <v>55</v>
      </c>
      <c r="AD40" s="69">
        <v>43.5</v>
      </c>
      <c r="AE40" s="69">
        <v>19</v>
      </c>
      <c r="AF40" s="69">
        <v>59.8</v>
      </c>
      <c r="AG40" s="69">
        <v>55</v>
      </c>
      <c r="AH40" s="69">
        <v>43.5</v>
      </c>
      <c r="AI40" s="69">
        <v>20</v>
      </c>
      <c r="AJ40" s="69">
        <v>0.3</v>
      </c>
      <c r="AK40" s="69">
        <v>55</v>
      </c>
      <c r="AL40" s="69">
        <v>43.6</v>
      </c>
      <c r="AM40" s="69">
        <v>20</v>
      </c>
      <c r="AN40" s="69">
        <v>0.7</v>
      </c>
      <c r="AO40" s="69">
        <v>55</v>
      </c>
      <c r="AP40" s="69">
        <v>43.7</v>
      </c>
      <c r="AQ40" s="69">
        <v>20</v>
      </c>
      <c r="AR40" s="69">
        <v>0.9</v>
      </c>
      <c r="AS40" s="69">
        <v>0</v>
      </c>
      <c r="AT40" s="69">
        <v>0</v>
      </c>
      <c r="AU40" s="69">
        <v>0</v>
      </c>
      <c r="AV40" s="69">
        <v>0</v>
      </c>
      <c r="AW40" s="69" t="str">
        <f t="shared" si="7"/>
        <v/>
      </c>
      <c r="AX40" s="60">
        <v>75</v>
      </c>
      <c r="AY40" s="60">
        <v>75</v>
      </c>
      <c r="AZ40" s="60">
        <v>0</v>
      </c>
      <c r="BA40" s="60">
        <v>0</v>
      </c>
      <c r="BB40" s="60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5" t="s">
        <v>4</v>
      </c>
      <c r="BJ40" s="70" t="s">
        <v>265</v>
      </c>
      <c r="BK40" s="61" t="s">
        <v>361</v>
      </c>
      <c r="BL40" s="69">
        <v>2</v>
      </c>
      <c r="BM40" s="70">
        <v>0</v>
      </c>
      <c r="BN40" s="74">
        <v>1.7918012629237461</v>
      </c>
      <c r="BO40" s="64"/>
      <c r="BP40" s="73"/>
      <c r="BQ40" s="75">
        <v>1.7918012629237461</v>
      </c>
      <c r="BR40" s="70">
        <f t="shared" si="8"/>
        <v>4</v>
      </c>
      <c r="BS40" s="70">
        <v>5543.1</v>
      </c>
      <c r="BT40" s="70">
        <v>1958</v>
      </c>
      <c r="BU40" s="70">
        <v>4002</v>
      </c>
      <c r="BV40" s="70">
        <v>6403</v>
      </c>
      <c r="BW40" s="70">
        <v>5545</v>
      </c>
      <c r="BX40" s="70">
        <v>1950</v>
      </c>
      <c r="BY40" s="1"/>
      <c r="BZ40" s="1"/>
    </row>
    <row r="41" spans="1:78" customFormat="1" x14ac:dyDescent="0.2">
      <c r="A41" s="1" t="s">
        <v>347</v>
      </c>
      <c r="B41" s="69">
        <v>26058.01</v>
      </c>
      <c r="C41" s="70" t="s">
        <v>50</v>
      </c>
      <c r="D41" s="61">
        <f t="shared" si="3"/>
        <v>65</v>
      </c>
      <c r="E41" s="61" t="e">
        <f t="shared" si="4"/>
        <v>#VALUE!</v>
      </c>
      <c r="F41" s="61" t="str">
        <f t="shared" si="5"/>
        <v>4065</v>
      </c>
      <c r="G41" s="70" t="str">
        <f t="shared" si="6"/>
        <v>40H0</v>
      </c>
      <c r="H41" s="70">
        <v>26</v>
      </c>
      <c r="I41" s="69">
        <v>55</v>
      </c>
      <c r="J41" s="69">
        <v>40.1</v>
      </c>
      <c r="K41" s="69">
        <v>20</v>
      </c>
      <c r="L41" s="69">
        <v>17.600000000000001</v>
      </c>
      <c r="M41" s="69">
        <v>55</v>
      </c>
      <c r="N41" s="69">
        <v>39.9</v>
      </c>
      <c r="O41" s="69">
        <v>20</v>
      </c>
      <c r="P41" s="69">
        <v>17.7</v>
      </c>
      <c r="Q41" s="69">
        <v>55</v>
      </c>
      <c r="R41" s="69">
        <v>39.700000000000003</v>
      </c>
      <c r="S41" s="69">
        <v>20</v>
      </c>
      <c r="T41" s="69">
        <v>17.899999999999999</v>
      </c>
      <c r="U41" s="69">
        <v>55</v>
      </c>
      <c r="V41" s="69">
        <v>39.4</v>
      </c>
      <c r="W41" s="69">
        <v>20</v>
      </c>
      <c r="X41" s="69">
        <v>18.100000000000001</v>
      </c>
      <c r="Y41" s="69">
        <v>55</v>
      </c>
      <c r="Z41" s="69">
        <v>39.299999999999997</v>
      </c>
      <c r="AA41" s="69">
        <v>20</v>
      </c>
      <c r="AB41" s="69">
        <v>18.3</v>
      </c>
      <c r="AC41" s="69">
        <v>55</v>
      </c>
      <c r="AD41" s="69">
        <v>39.1</v>
      </c>
      <c r="AE41" s="69">
        <v>20</v>
      </c>
      <c r="AF41" s="69">
        <v>18.399999999999999</v>
      </c>
      <c r="AG41" s="69">
        <v>55</v>
      </c>
      <c r="AH41" s="69">
        <v>38.9</v>
      </c>
      <c r="AI41" s="69">
        <v>20</v>
      </c>
      <c r="AJ41" s="69">
        <v>18.600000000000001</v>
      </c>
      <c r="AK41" s="69">
        <v>55</v>
      </c>
      <c r="AL41" s="69">
        <v>38.700000000000003</v>
      </c>
      <c r="AM41" s="69">
        <v>20</v>
      </c>
      <c r="AN41" s="69">
        <v>18.7</v>
      </c>
      <c r="AO41" s="69">
        <v>55</v>
      </c>
      <c r="AP41" s="69">
        <v>38.4</v>
      </c>
      <c r="AQ41" s="69">
        <v>20</v>
      </c>
      <c r="AR41" s="69">
        <v>18.899999999999999</v>
      </c>
      <c r="AS41" s="69">
        <v>0</v>
      </c>
      <c r="AT41" s="69">
        <v>0</v>
      </c>
      <c r="AU41" s="69">
        <v>0</v>
      </c>
      <c r="AV41" s="69">
        <v>0</v>
      </c>
      <c r="AW41" s="69" t="str">
        <f t="shared" si="7"/>
        <v/>
      </c>
      <c r="AX41" s="60">
        <v>72</v>
      </c>
      <c r="AY41" s="60">
        <v>72</v>
      </c>
      <c r="AZ41" s="60">
        <v>69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5" t="s">
        <v>4</v>
      </c>
      <c r="BJ41" s="70" t="s">
        <v>265</v>
      </c>
      <c r="BK41" s="61" t="s">
        <v>361</v>
      </c>
      <c r="BL41" s="70">
        <v>2</v>
      </c>
      <c r="BM41" s="70">
        <v>0</v>
      </c>
      <c r="BN41" s="74">
        <v>1.8744903697758972</v>
      </c>
      <c r="BO41" s="64"/>
      <c r="BP41" s="73"/>
      <c r="BQ41" s="75">
        <v>1.8744903697758972</v>
      </c>
      <c r="BR41" s="70">
        <f t="shared" si="8"/>
        <v>4</v>
      </c>
      <c r="BS41" s="70">
        <v>5540.1</v>
      </c>
      <c r="BT41" s="70">
        <v>2017.6</v>
      </c>
      <c r="BU41" s="70">
        <v>4002</v>
      </c>
      <c r="BV41" s="70">
        <v>6501</v>
      </c>
      <c r="BW41" s="70">
        <v>5545</v>
      </c>
      <c r="BX41" s="70">
        <v>2010</v>
      </c>
      <c r="BY41" s="1"/>
      <c r="BZ41" s="1"/>
    </row>
    <row r="42" spans="1:78" s="1" customFormat="1" x14ac:dyDescent="0.2">
      <c r="A42" s="1" t="s">
        <v>347</v>
      </c>
      <c r="B42" s="69">
        <v>26060.01</v>
      </c>
      <c r="C42" s="70" t="s">
        <v>249</v>
      </c>
      <c r="D42" s="61">
        <f t="shared" si="3"/>
        <v>64</v>
      </c>
      <c r="E42" s="61" t="e">
        <f t="shared" si="4"/>
        <v>#VALUE!</v>
      </c>
      <c r="F42" s="61" t="str">
        <f t="shared" si="5"/>
        <v>4064</v>
      </c>
      <c r="G42" s="70" t="str">
        <f t="shared" si="6"/>
        <v>40G9</v>
      </c>
      <c r="H42" s="70">
        <v>26</v>
      </c>
      <c r="I42" s="69">
        <v>55</v>
      </c>
      <c r="J42" s="69">
        <v>59.2</v>
      </c>
      <c r="K42" s="69">
        <v>19</v>
      </c>
      <c r="L42" s="69">
        <v>19.3</v>
      </c>
      <c r="M42" s="69">
        <v>55</v>
      </c>
      <c r="N42" s="69">
        <v>59.2</v>
      </c>
      <c r="O42" s="69">
        <v>19</v>
      </c>
      <c r="P42" s="69">
        <v>20.3</v>
      </c>
      <c r="Q42" s="69">
        <v>55</v>
      </c>
      <c r="R42" s="69">
        <v>59.2</v>
      </c>
      <c r="S42" s="69">
        <v>19</v>
      </c>
      <c r="T42" s="69">
        <v>21.2</v>
      </c>
      <c r="U42" s="69">
        <v>55</v>
      </c>
      <c r="V42" s="69">
        <v>59.3</v>
      </c>
      <c r="W42" s="69">
        <v>19</v>
      </c>
      <c r="X42" s="69">
        <v>22.2</v>
      </c>
      <c r="Y42" s="69">
        <v>0</v>
      </c>
      <c r="Z42" s="69">
        <v>0</v>
      </c>
      <c r="AA42" s="69">
        <v>0</v>
      </c>
      <c r="AB42" s="69">
        <v>0</v>
      </c>
      <c r="AC42" s="69">
        <v>0</v>
      </c>
      <c r="AD42" s="69">
        <v>0</v>
      </c>
      <c r="AE42" s="69">
        <v>0</v>
      </c>
      <c r="AF42" s="69">
        <v>0</v>
      </c>
      <c r="AG42" s="69">
        <v>0</v>
      </c>
      <c r="AH42" s="69">
        <v>0</v>
      </c>
      <c r="AI42" s="69">
        <v>0</v>
      </c>
      <c r="AJ42" s="69">
        <v>0</v>
      </c>
      <c r="AK42" s="69">
        <v>0</v>
      </c>
      <c r="AL42" s="69">
        <v>0</v>
      </c>
      <c r="AM42" s="69">
        <v>0</v>
      </c>
      <c r="AN42" s="69">
        <v>0</v>
      </c>
      <c r="AO42" s="69">
        <v>0</v>
      </c>
      <c r="AP42" s="69">
        <v>0</v>
      </c>
      <c r="AQ42" s="69">
        <v>0</v>
      </c>
      <c r="AR42" s="69">
        <v>0</v>
      </c>
      <c r="AS42" s="69">
        <v>0</v>
      </c>
      <c r="AT42" s="69">
        <v>0</v>
      </c>
      <c r="AU42" s="69">
        <v>0</v>
      </c>
      <c r="AV42" s="69">
        <v>0</v>
      </c>
      <c r="AW42" s="69" t="str">
        <f t="shared" si="7"/>
        <v/>
      </c>
      <c r="AX42" s="60">
        <v>73</v>
      </c>
      <c r="AY42" s="60">
        <v>0</v>
      </c>
      <c r="AZ42" s="60">
        <v>0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5" t="s">
        <v>31</v>
      </c>
      <c r="BJ42" s="61" t="s">
        <v>268</v>
      </c>
      <c r="BK42" s="61" t="s">
        <v>361</v>
      </c>
      <c r="BL42" s="70">
        <v>2</v>
      </c>
      <c r="BM42" s="70">
        <v>0</v>
      </c>
      <c r="BN42" s="74">
        <v>1.6310750703500547</v>
      </c>
      <c r="BO42" s="64"/>
      <c r="BP42" s="73"/>
      <c r="BQ42" s="75">
        <v>1.6310750703500547</v>
      </c>
      <c r="BR42" s="70">
        <f t="shared" si="8"/>
        <v>4</v>
      </c>
      <c r="BS42" s="70">
        <v>5559.2</v>
      </c>
      <c r="BT42" s="70">
        <v>1919.3</v>
      </c>
      <c r="BU42" s="70">
        <v>4003</v>
      </c>
      <c r="BV42" s="70">
        <v>6401</v>
      </c>
      <c r="BW42" s="70">
        <v>5555</v>
      </c>
      <c r="BX42" s="70">
        <v>1910</v>
      </c>
    </row>
    <row r="43" spans="1:78" s="1" customFormat="1" x14ac:dyDescent="0.2">
      <c r="A43" s="1" t="s">
        <v>347</v>
      </c>
      <c r="B43" s="69">
        <v>26064.01</v>
      </c>
      <c r="C43" s="70" t="s">
        <v>51</v>
      </c>
      <c r="D43" s="61">
        <f t="shared" si="3"/>
        <v>64</v>
      </c>
      <c r="E43" s="61" t="e">
        <f t="shared" si="4"/>
        <v>#VALUE!</v>
      </c>
      <c r="F43" s="61" t="str">
        <f t="shared" si="5"/>
        <v>4164</v>
      </c>
      <c r="G43" s="70" t="str">
        <f t="shared" si="6"/>
        <v>41G9</v>
      </c>
      <c r="H43" s="70">
        <v>26</v>
      </c>
      <c r="I43" s="69">
        <v>56</v>
      </c>
      <c r="J43" s="69">
        <v>1.5</v>
      </c>
      <c r="K43" s="69">
        <v>19</v>
      </c>
      <c r="L43" s="69">
        <v>26.1</v>
      </c>
      <c r="M43" s="69">
        <v>56</v>
      </c>
      <c r="N43" s="69">
        <v>2</v>
      </c>
      <c r="O43" s="69">
        <v>19</v>
      </c>
      <c r="P43" s="69">
        <v>26.8</v>
      </c>
      <c r="Q43" s="69">
        <v>56</v>
      </c>
      <c r="R43" s="69">
        <v>2.2999999999999998</v>
      </c>
      <c r="S43" s="69">
        <v>19</v>
      </c>
      <c r="T43" s="69">
        <v>27.2</v>
      </c>
      <c r="U43" s="69">
        <v>56</v>
      </c>
      <c r="V43" s="69">
        <v>2.9</v>
      </c>
      <c r="W43" s="69">
        <v>19</v>
      </c>
      <c r="X43" s="69">
        <v>27.8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  <c r="AJ43" s="69">
        <v>0</v>
      </c>
      <c r="AK43" s="69">
        <v>0</v>
      </c>
      <c r="AL43" s="69">
        <v>0</v>
      </c>
      <c r="AM43" s="69">
        <v>0</v>
      </c>
      <c r="AN43" s="69">
        <v>0</v>
      </c>
      <c r="AO43" s="69">
        <v>0</v>
      </c>
      <c r="AP43" s="69">
        <v>0</v>
      </c>
      <c r="AQ43" s="69">
        <v>0</v>
      </c>
      <c r="AR43" s="69">
        <v>0</v>
      </c>
      <c r="AS43" s="69">
        <v>0</v>
      </c>
      <c r="AT43" s="69">
        <v>0</v>
      </c>
      <c r="AU43" s="69">
        <v>0</v>
      </c>
      <c r="AV43" s="69">
        <v>0</v>
      </c>
      <c r="AW43" s="69" t="str">
        <f t="shared" si="7"/>
        <v/>
      </c>
      <c r="AX43" s="60">
        <v>70</v>
      </c>
      <c r="AY43" s="60">
        <v>0</v>
      </c>
      <c r="AZ43" s="60">
        <v>0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5" t="s">
        <v>31</v>
      </c>
      <c r="BJ43" s="70" t="s">
        <v>265</v>
      </c>
      <c r="BK43" s="61" t="s">
        <v>361</v>
      </c>
      <c r="BL43" s="70">
        <v>1</v>
      </c>
      <c r="BM43" s="70">
        <v>0</v>
      </c>
      <c r="BN43" s="74">
        <v>1.6961531714075986</v>
      </c>
      <c r="BO43" s="64"/>
      <c r="BP43" s="73"/>
      <c r="BQ43" s="75">
        <v>1.6961531714075986</v>
      </c>
      <c r="BR43" s="70">
        <f t="shared" si="8"/>
        <v>4</v>
      </c>
      <c r="BS43" s="70">
        <v>5601.5</v>
      </c>
      <c r="BT43" s="70">
        <v>1926.1</v>
      </c>
      <c r="BU43" s="70">
        <v>4101</v>
      </c>
      <c r="BV43" s="70">
        <v>6402</v>
      </c>
      <c r="BW43" s="70">
        <v>5605</v>
      </c>
      <c r="BX43" s="70">
        <v>1930</v>
      </c>
    </row>
    <row r="44" spans="1:78" s="1" customFormat="1" x14ac:dyDescent="0.2">
      <c r="A44" s="1" t="s">
        <v>347</v>
      </c>
      <c r="B44" s="69">
        <v>26067.01</v>
      </c>
      <c r="C44" s="70" t="s">
        <v>51</v>
      </c>
      <c r="D44" s="61">
        <f t="shared" si="3"/>
        <v>64</v>
      </c>
      <c r="E44" s="61" t="e">
        <f t="shared" si="4"/>
        <v>#VALUE!</v>
      </c>
      <c r="F44" s="61" t="str">
        <f t="shared" si="5"/>
        <v>4164</v>
      </c>
      <c r="G44" s="70" t="str">
        <f t="shared" si="6"/>
        <v>41G9</v>
      </c>
      <c r="H44" s="70">
        <v>26</v>
      </c>
      <c r="I44" s="69">
        <v>56</v>
      </c>
      <c r="J44" s="69">
        <v>7.5</v>
      </c>
      <c r="K44" s="69">
        <v>19</v>
      </c>
      <c r="L44" s="69">
        <v>34.200000000000003</v>
      </c>
      <c r="M44" s="69">
        <v>56</v>
      </c>
      <c r="N44" s="69">
        <v>8.1</v>
      </c>
      <c r="O44" s="69">
        <v>19</v>
      </c>
      <c r="P44" s="69">
        <v>34.700000000000003</v>
      </c>
      <c r="Q44" s="69">
        <v>56</v>
      </c>
      <c r="R44" s="69">
        <v>8.5</v>
      </c>
      <c r="S44" s="69">
        <v>19</v>
      </c>
      <c r="T44" s="69">
        <v>35.200000000000003</v>
      </c>
      <c r="U44" s="69">
        <v>56</v>
      </c>
      <c r="V44" s="69">
        <v>9.1</v>
      </c>
      <c r="W44" s="69">
        <v>19</v>
      </c>
      <c r="X44" s="69">
        <v>35.6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  <c r="AK44" s="69">
        <v>0</v>
      </c>
      <c r="AL44" s="69">
        <v>0</v>
      </c>
      <c r="AM44" s="69">
        <v>0</v>
      </c>
      <c r="AN44" s="69">
        <v>0</v>
      </c>
      <c r="AO44" s="69">
        <v>0</v>
      </c>
      <c r="AP44" s="69">
        <v>0</v>
      </c>
      <c r="AQ44" s="69">
        <v>0</v>
      </c>
      <c r="AR44" s="69">
        <v>0</v>
      </c>
      <c r="AS44" s="69">
        <v>0</v>
      </c>
      <c r="AT44" s="69">
        <v>0</v>
      </c>
      <c r="AU44" s="69">
        <v>0</v>
      </c>
      <c r="AV44" s="69">
        <v>0</v>
      </c>
      <c r="AW44" s="69" t="str">
        <f t="shared" si="7"/>
        <v/>
      </c>
      <c r="AX44" s="60">
        <v>63</v>
      </c>
      <c r="AY44" s="60">
        <v>0</v>
      </c>
      <c r="AZ44" s="60">
        <v>0</v>
      </c>
      <c r="BA44" s="60">
        <v>0</v>
      </c>
      <c r="BB44" s="60">
        <v>0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5" t="s">
        <v>31</v>
      </c>
      <c r="BJ44" s="70" t="s">
        <v>268</v>
      </c>
      <c r="BK44" s="61" t="s">
        <v>361</v>
      </c>
      <c r="BL44" s="70">
        <v>2</v>
      </c>
      <c r="BM44" s="70">
        <v>0</v>
      </c>
      <c r="BN44" s="74">
        <v>1.7890487355189357</v>
      </c>
      <c r="BO44" s="64"/>
      <c r="BP44" s="73"/>
      <c r="BQ44" s="75">
        <v>1.7890487355189357</v>
      </c>
      <c r="BR44" s="70">
        <f t="shared" si="8"/>
        <v>4</v>
      </c>
      <c r="BS44" s="70">
        <v>5607.5</v>
      </c>
      <c r="BT44" s="70">
        <v>1934.2</v>
      </c>
      <c r="BU44" s="70">
        <v>4101</v>
      </c>
      <c r="BV44" s="70">
        <v>6402</v>
      </c>
      <c r="BW44" s="70">
        <v>5605</v>
      </c>
      <c r="BX44" s="70">
        <v>1930</v>
      </c>
    </row>
    <row r="45" spans="1:78" customFormat="1" x14ac:dyDescent="0.2">
      <c r="A45" s="1" t="s">
        <v>347</v>
      </c>
      <c r="B45" s="69">
        <v>26069.01</v>
      </c>
      <c r="C45" s="70" t="s">
        <v>180</v>
      </c>
      <c r="D45" s="61">
        <f t="shared" si="3"/>
        <v>63</v>
      </c>
      <c r="E45" s="61" t="e">
        <f t="shared" si="4"/>
        <v>#VALUE!</v>
      </c>
      <c r="F45" s="61" t="str">
        <f t="shared" si="5"/>
        <v>4163</v>
      </c>
      <c r="G45" s="70" t="str">
        <f t="shared" si="6"/>
        <v>41G8</v>
      </c>
      <c r="H45" s="70">
        <v>26</v>
      </c>
      <c r="I45" s="69">
        <v>56</v>
      </c>
      <c r="J45" s="69">
        <v>13.1</v>
      </c>
      <c r="K45" s="69">
        <v>18</v>
      </c>
      <c r="L45" s="69">
        <v>25.2</v>
      </c>
      <c r="M45" s="69">
        <v>56</v>
      </c>
      <c r="N45" s="69">
        <v>15.1</v>
      </c>
      <c r="O45" s="69">
        <v>18</v>
      </c>
      <c r="P45" s="69">
        <v>28.9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  <c r="AJ45" s="69">
        <v>0</v>
      </c>
      <c r="AK45" s="69">
        <v>0</v>
      </c>
      <c r="AL45" s="69">
        <v>0</v>
      </c>
      <c r="AM45" s="69">
        <v>0</v>
      </c>
      <c r="AN45" s="69">
        <v>0</v>
      </c>
      <c r="AO45" s="69">
        <v>0</v>
      </c>
      <c r="AP45" s="69">
        <v>0</v>
      </c>
      <c r="AQ45" s="69">
        <v>0</v>
      </c>
      <c r="AR45" s="69">
        <v>0</v>
      </c>
      <c r="AS45" s="69">
        <v>0</v>
      </c>
      <c r="AT45" s="69">
        <v>0</v>
      </c>
      <c r="AU45" s="69">
        <v>0</v>
      </c>
      <c r="AV45" s="69">
        <v>0</v>
      </c>
      <c r="AW45" s="69" t="str">
        <f t="shared" si="7"/>
        <v/>
      </c>
      <c r="AX45" s="60">
        <v>72</v>
      </c>
      <c r="AY45" s="60">
        <v>70</v>
      </c>
      <c r="AZ45" s="60">
        <v>73</v>
      </c>
      <c r="BA45" s="60">
        <v>0</v>
      </c>
      <c r="BB45" s="60">
        <v>0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5" t="s">
        <v>117</v>
      </c>
      <c r="BJ45" s="70" t="s">
        <v>264</v>
      </c>
      <c r="BK45" s="61" t="s">
        <v>361</v>
      </c>
      <c r="BL45" s="69">
        <v>1</v>
      </c>
      <c r="BM45" s="70"/>
      <c r="BN45" s="72">
        <v>2.8685958724342315</v>
      </c>
      <c r="BO45" s="64"/>
      <c r="BP45" s="73"/>
      <c r="BQ45" s="73">
        <v>2.8685958724342315</v>
      </c>
      <c r="BR45" s="70">
        <f t="shared" si="8"/>
        <v>4</v>
      </c>
      <c r="BS45" s="70">
        <v>5613.1</v>
      </c>
      <c r="BT45" s="70">
        <v>1825.2</v>
      </c>
      <c r="BU45" s="70">
        <v>4102</v>
      </c>
      <c r="BV45" s="70">
        <v>6302</v>
      </c>
      <c r="BW45" s="70">
        <v>5615</v>
      </c>
      <c r="BX45" s="70">
        <v>1830</v>
      </c>
      <c r="BY45" s="1"/>
      <c r="BZ45" s="1"/>
    </row>
    <row r="46" spans="1:78" customFormat="1" x14ac:dyDescent="0.2">
      <c r="A46" s="1" t="s">
        <v>347</v>
      </c>
      <c r="B46" s="69">
        <v>26071.01</v>
      </c>
      <c r="C46" s="70" t="s">
        <v>51</v>
      </c>
      <c r="D46" s="61">
        <f t="shared" si="3"/>
        <v>64</v>
      </c>
      <c r="E46" s="61" t="e">
        <f t="shared" si="4"/>
        <v>#VALUE!</v>
      </c>
      <c r="F46" s="61" t="str">
        <f t="shared" si="5"/>
        <v>4164</v>
      </c>
      <c r="G46" s="70" t="str">
        <f t="shared" si="6"/>
        <v>41G9</v>
      </c>
      <c r="H46" s="70">
        <v>26</v>
      </c>
      <c r="I46" s="69">
        <v>56</v>
      </c>
      <c r="J46" s="69">
        <v>13.7</v>
      </c>
      <c r="K46" s="69">
        <v>19</v>
      </c>
      <c r="L46" s="69">
        <v>30.3</v>
      </c>
      <c r="M46" s="69">
        <v>56</v>
      </c>
      <c r="N46" s="69">
        <v>14.5</v>
      </c>
      <c r="O46" s="69">
        <v>19</v>
      </c>
      <c r="P46" s="69">
        <v>31.5</v>
      </c>
      <c r="Q46" s="69">
        <v>56</v>
      </c>
      <c r="R46" s="69">
        <v>15.3</v>
      </c>
      <c r="S46" s="69">
        <v>19</v>
      </c>
      <c r="T46" s="69">
        <v>32.4</v>
      </c>
      <c r="U46" s="69">
        <v>56</v>
      </c>
      <c r="V46" s="69">
        <v>16.5</v>
      </c>
      <c r="W46" s="69">
        <v>19</v>
      </c>
      <c r="X46" s="69">
        <v>33.5</v>
      </c>
      <c r="Y46" s="69">
        <v>0</v>
      </c>
      <c r="Z46" s="69">
        <v>0</v>
      </c>
      <c r="AA46" s="69">
        <v>0</v>
      </c>
      <c r="AB46" s="69">
        <v>0</v>
      </c>
      <c r="AC46" s="69">
        <v>0</v>
      </c>
      <c r="AD46" s="69">
        <v>0</v>
      </c>
      <c r="AE46" s="69">
        <v>0</v>
      </c>
      <c r="AF46" s="69">
        <v>0</v>
      </c>
      <c r="AG46" s="69">
        <v>0</v>
      </c>
      <c r="AH46" s="69">
        <v>0</v>
      </c>
      <c r="AI46" s="69">
        <v>0</v>
      </c>
      <c r="AJ46" s="69">
        <v>0</v>
      </c>
      <c r="AK46" s="69">
        <v>0</v>
      </c>
      <c r="AL46" s="69">
        <v>0</v>
      </c>
      <c r="AM46" s="69">
        <v>0</v>
      </c>
      <c r="AN46" s="69">
        <v>0</v>
      </c>
      <c r="AO46" s="69">
        <v>0</v>
      </c>
      <c r="AP46" s="69">
        <v>0</v>
      </c>
      <c r="AQ46" s="69">
        <v>0</v>
      </c>
      <c r="AR46" s="69">
        <v>0</v>
      </c>
      <c r="AS46" s="69">
        <v>0</v>
      </c>
      <c r="AT46" s="69">
        <v>0</v>
      </c>
      <c r="AU46" s="69">
        <v>0</v>
      </c>
      <c r="AV46" s="69">
        <v>0</v>
      </c>
      <c r="AW46" s="69" t="str">
        <f t="shared" si="7"/>
        <v/>
      </c>
      <c r="AX46" s="77">
        <v>103</v>
      </c>
      <c r="AY46" s="71">
        <v>102</v>
      </c>
      <c r="AZ46" s="71">
        <v>103</v>
      </c>
      <c r="BA46" s="71">
        <v>0</v>
      </c>
      <c r="BB46" s="71">
        <v>0</v>
      </c>
      <c r="BC46" s="71">
        <v>0</v>
      </c>
      <c r="BD46" s="71">
        <v>0</v>
      </c>
      <c r="BE46" s="71">
        <v>0</v>
      </c>
      <c r="BF46" s="71">
        <v>0</v>
      </c>
      <c r="BG46" s="71">
        <v>0</v>
      </c>
      <c r="BH46" s="71">
        <v>0</v>
      </c>
      <c r="BI46" s="95" t="s">
        <v>8</v>
      </c>
      <c r="BJ46" s="70" t="s">
        <v>268</v>
      </c>
      <c r="BK46" s="61" t="s">
        <v>361</v>
      </c>
      <c r="BL46" s="69">
        <v>1</v>
      </c>
      <c r="BM46" s="70">
        <v>0</v>
      </c>
      <c r="BN46" s="74">
        <v>3.3315069253099163</v>
      </c>
      <c r="BO46" s="64"/>
      <c r="BP46" s="73"/>
      <c r="BQ46" s="75">
        <v>3.3315069253099163</v>
      </c>
      <c r="BR46" s="70">
        <f t="shared" si="8"/>
        <v>6</v>
      </c>
      <c r="BS46" s="70">
        <v>5613.7</v>
      </c>
      <c r="BT46" s="70">
        <v>1930.3</v>
      </c>
      <c r="BU46" s="70">
        <v>4102</v>
      </c>
      <c r="BV46" s="70">
        <v>6402</v>
      </c>
      <c r="BW46" s="70">
        <v>5615</v>
      </c>
      <c r="BX46" s="70">
        <v>1930</v>
      </c>
      <c r="BY46" s="1"/>
      <c r="BZ46" s="1"/>
    </row>
    <row r="47" spans="1:78" customFormat="1" x14ac:dyDescent="0.2">
      <c r="A47" s="1" t="s">
        <v>347</v>
      </c>
      <c r="B47" s="69">
        <v>26073.01</v>
      </c>
      <c r="C47" s="70" t="s">
        <v>51</v>
      </c>
      <c r="D47" s="61">
        <f t="shared" si="3"/>
        <v>64</v>
      </c>
      <c r="E47" s="61" t="e">
        <f t="shared" si="4"/>
        <v>#VALUE!</v>
      </c>
      <c r="F47" s="61" t="str">
        <f t="shared" si="5"/>
        <v>4164</v>
      </c>
      <c r="G47" s="70" t="str">
        <f t="shared" si="6"/>
        <v>41G9</v>
      </c>
      <c r="H47" s="70">
        <v>26</v>
      </c>
      <c r="I47" s="69">
        <v>56</v>
      </c>
      <c r="J47" s="69">
        <v>15</v>
      </c>
      <c r="K47" s="69">
        <v>19</v>
      </c>
      <c r="L47" s="69">
        <v>39</v>
      </c>
      <c r="M47" s="69">
        <v>56</v>
      </c>
      <c r="N47" s="69">
        <v>15.8</v>
      </c>
      <c r="O47" s="69">
        <v>19</v>
      </c>
      <c r="P47" s="69">
        <v>41.1</v>
      </c>
      <c r="Q47" s="69">
        <v>56</v>
      </c>
      <c r="R47" s="69">
        <v>16.3</v>
      </c>
      <c r="S47" s="69">
        <v>19</v>
      </c>
      <c r="T47" s="69">
        <v>42.9</v>
      </c>
      <c r="U47" s="69">
        <v>56</v>
      </c>
      <c r="V47" s="69">
        <v>16</v>
      </c>
      <c r="W47" s="69">
        <v>19</v>
      </c>
      <c r="X47" s="69">
        <v>44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69">
        <v>0</v>
      </c>
      <c r="AU47" s="69">
        <v>0</v>
      </c>
      <c r="AV47" s="69">
        <v>0</v>
      </c>
      <c r="AW47" s="69" t="str">
        <f t="shared" si="7"/>
        <v/>
      </c>
      <c r="AX47" s="71">
        <v>72</v>
      </c>
      <c r="AY47" s="71">
        <v>67</v>
      </c>
      <c r="AZ47" s="71">
        <v>70</v>
      </c>
      <c r="BA47" s="71">
        <v>71</v>
      </c>
      <c r="BB47" s="71">
        <v>71</v>
      </c>
      <c r="BC47" s="71">
        <v>0</v>
      </c>
      <c r="BD47" s="71">
        <v>0</v>
      </c>
      <c r="BE47" s="71">
        <v>0</v>
      </c>
      <c r="BF47" s="71">
        <v>0</v>
      </c>
      <c r="BG47" s="71">
        <v>0</v>
      </c>
      <c r="BH47" s="71">
        <v>0</v>
      </c>
      <c r="BI47" s="95" t="s">
        <v>8</v>
      </c>
      <c r="BJ47" s="70" t="s">
        <v>268</v>
      </c>
      <c r="BK47" s="61" t="s">
        <v>361</v>
      </c>
      <c r="BL47" s="70">
        <v>2</v>
      </c>
      <c r="BM47" s="70">
        <v>0</v>
      </c>
      <c r="BN47" s="74">
        <v>3.2126293246589537</v>
      </c>
      <c r="BO47" s="64"/>
      <c r="BP47" s="73"/>
      <c r="BQ47" s="75">
        <v>3.2126293246589537</v>
      </c>
      <c r="BR47" s="70">
        <f t="shared" si="8"/>
        <v>4</v>
      </c>
      <c r="BS47" s="70">
        <v>5615</v>
      </c>
      <c r="BT47" s="70">
        <v>1939</v>
      </c>
      <c r="BU47" s="70">
        <v>4102</v>
      </c>
      <c r="BV47" s="70">
        <v>6402</v>
      </c>
      <c r="BW47" s="70">
        <v>5615</v>
      </c>
      <c r="BX47" s="70">
        <v>1930</v>
      </c>
      <c r="BY47" s="1"/>
      <c r="BZ47" s="1"/>
    </row>
    <row r="48" spans="1:78" s="1" customFormat="1" x14ac:dyDescent="0.2">
      <c r="A48" s="1" t="s">
        <v>347</v>
      </c>
      <c r="B48" s="69">
        <v>26074.01</v>
      </c>
      <c r="C48" s="70" t="s">
        <v>180</v>
      </c>
      <c r="D48" s="61">
        <f t="shared" si="3"/>
        <v>63</v>
      </c>
      <c r="E48" s="61" t="e">
        <f t="shared" si="4"/>
        <v>#VALUE!</v>
      </c>
      <c r="F48" s="61" t="str">
        <f t="shared" si="5"/>
        <v>4163</v>
      </c>
      <c r="G48" s="70" t="str">
        <f t="shared" si="6"/>
        <v>41G8</v>
      </c>
      <c r="H48" s="70">
        <v>26</v>
      </c>
      <c r="I48" s="69">
        <v>56</v>
      </c>
      <c r="J48" s="69">
        <v>23</v>
      </c>
      <c r="K48" s="69">
        <v>18</v>
      </c>
      <c r="L48" s="69">
        <v>35</v>
      </c>
      <c r="M48" s="69">
        <v>56</v>
      </c>
      <c r="N48" s="69">
        <v>24</v>
      </c>
      <c r="O48" s="69">
        <v>18</v>
      </c>
      <c r="P48" s="69">
        <v>36.700000000000003</v>
      </c>
      <c r="Q48" s="69">
        <v>56</v>
      </c>
      <c r="R48" s="69">
        <v>24.6</v>
      </c>
      <c r="S48" s="69">
        <v>18</v>
      </c>
      <c r="T48" s="69">
        <v>37.299999999999997</v>
      </c>
      <c r="U48" s="69">
        <v>56</v>
      </c>
      <c r="V48" s="69">
        <v>25</v>
      </c>
      <c r="W48" s="69">
        <v>18</v>
      </c>
      <c r="X48" s="69">
        <v>38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69">
        <v>0</v>
      </c>
      <c r="AM48" s="69">
        <v>0</v>
      </c>
      <c r="AN48" s="69">
        <v>0</v>
      </c>
      <c r="AO48" s="69">
        <v>0</v>
      </c>
      <c r="AP48" s="69">
        <v>0</v>
      </c>
      <c r="AQ48" s="69">
        <v>0</v>
      </c>
      <c r="AR48" s="69">
        <v>0</v>
      </c>
      <c r="AS48" s="69">
        <v>0</v>
      </c>
      <c r="AT48" s="69">
        <v>0</v>
      </c>
      <c r="AU48" s="69">
        <v>0</v>
      </c>
      <c r="AV48" s="69">
        <v>0</v>
      </c>
      <c r="AW48" s="69" t="str">
        <f t="shared" si="7"/>
        <v/>
      </c>
      <c r="AX48" s="71">
        <v>73</v>
      </c>
      <c r="AY48" s="71">
        <v>71</v>
      </c>
      <c r="AZ48" s="71">
        <v>73</v>
      </c>
      <c r="BA48" s="71">
        <v>73</v>
      </c>
      <c r="BB48" s="71">
        <v>74</v>
      </c>
      <c r="BC48" s="71">
        <v>0</v>
      </c>
      <c r="BD48" s="71">
        <v>0</v>
      </c>
      <c r="BE48" s="71">
        <v>0</v>
      </c>
      <c r="BF48" s="71">
        <v>0</v>
      </c>
      <c r="BG48" s="71">
        <v>0</v>
      </c>
      <c r="BH48" s="71">
        <v>0</v>
      </c>
      <c r="BI48" s="95" t="s">
        <v>8</v>
      </c>
      <c r="BJ48" s="70" t="s">
        <v>264</v>
      </c>
      <c r="BK48" s="61" t="s">
        <v>361</v>
      </c>
      <c r="BL48" s="70">
        <v>1</v>
      </c>
      <c r="BM48" s="70">
        <v>0</v>
      </c>
      <c r="BN48" s="74">
        <v>2.6155680191030446</v>
      </c>
      <c r="BO48" s="64"/>
      <c r="BP48" s="73"/>
      <c r="BQ48" s="75">
        <v>2.6155680191030446</v>
      </c>
      <c r="BR48" s="70">
        <f t="shared" si="8"/>
        <v>4</v>
      </c>
      <c r="BS48" s="70">
        <v>5623</v>
      </c>
      <c r="BT48" s="70">
        <v>1835</v>
      </c>
      <c r="BU48" s="70">
        <v>4103</v>
      </c>
      <c r="BV48" s="70">
        <v>6302</v>
      </c>
      <c r="BW48" s="70">
        <v>5625</v>
      </c>
      <c r="BX48" s="70">
        <v>1830</v>
      </c>
    </row>
    <row r="49" spans="1:78" s="1" customFormat="1" x14ac:dyDescent="0.2">
      <c r="A49" s="1" t="s">
        <v>347</v>
      </c>
      <c r="B49" s="69">
        <v>26076.01</v>
      </c>
      <c r="C49" s="70" t="s">
        <v>180</v>
      </c>
      <c r="D49" s="61">
        <f t="shared" si="3"/>
        <v>63</v>
      </c>
      <c r="E49" s="61" t="e">
        <f t="shared" si="4"/>
        <v>#VALUE!</v>
      </c>
      <c r="F49" s="61" t="str">
        <f t="shared" si="5"/>
        <v>4163</v>
      </c>
      <c r="G49" s="70" t="str">
        <f t="shared" si="6"/>
        <v>41G8</v>
      </c>
      <c r="H49" s="70">
        <v>26</v>
      </c>
      <c r="I49" s="69">
        <v>56</v>
      </c>
      <c r="J49" s="69">
        <v>26</v>
      </c>
      <c r="K49" s="69">
        <v>18</v>
      </c>
      <c r="L49" s="69">
        <v>39</v>
      </c>
      <c r="M49" s="69">
        <v>56</v>
      </c>
      <c r="N49" s="69">
        <v>27.2</v>
      </c>
      <c r="O49" s="69">
        <v>18</v>
      </c>
      <c r="P49" s="69">
        <v>40.200000000000003</v>
      </c>
      <c r="Q49" s="69">
        <v>56</v>
      </c>
      <c r="R49" s="69">
        <v>27.9</v>
      </c>
      <c r="S49" s="69">
        <v>18</v>
      </c>
      <c r="T49" s="69">
        <v>40.9</v>
      </c>
      <c r="U49" s="69">
        <v>56</v>
      </c>
      <c r="V49" s="69">
        <v>28</v>
      </c>
      <c r="W49" s="69">
        <v>18</v>
      </c>
      <c r="X49" s="69">
        <v>41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</v>
      </c>
      <c r="AG49" s="69">
        <v>0</v>
      </c>
      <c r="AH49" s="69">
        <v>0</v>
      </c>
      <c r="AI49" s="69">
        <v>0</v>
      </c>
      <c r="AJ49" s="69">
        <v>0</v>
      </c>
      <c r="AK49" s="69">
        <v>0</v>
      </c>
      <c r="AL49" s="69">
        <v>0</v>
      </c>
      <c r="AM49" s="69">
        <v>0</v>
      </c>
      <c r="AN49" s="69">
        <v>0</v>
      </c>
      <c r="AO49" s="69">
        <v>0</v>
      </c>
      <c r="AP49" s="69">
        <v>0</v>
      </c>
      <c r="AQ49" s="69">
        <v>0</v>
      </c>
      <c r="AR49" s="69">
        <v>0</v>
      </c>
      <c r="AS49" s="69">
        <v>0</v>
      </c>
      <c r="AT49" s="69">
        <v>0</v>
      </c>
      <c r="AU49" s="69">
        <v>0</v>
      </c>
      <c r="AV49" s="69">
        <v>0</v>
      </c>
      <c r="AW49" s="69" t="str">
        <f t="shared" si="7"/>
        <v/>
      </c>
      <c r="AX49" s="71">
        <v>73</v>
      </c>
      <c r="AY49" s="71">
        <v>73</v>
      </c>
      <c r="AZ49" s="71">
        <v>73</v>
      </c>
      <c r="BA49" s="71">
        <v>72</v>
      </c>
      <c r="BB49" s="71">
        <v>71</v>
      </c>
      <c r="BC49" s="71">
        <v>0</v>
      </c>
      <c r="BD49" s="71">
        <v>0</v>
      </c>
      <c r="BE49" s="71">
        <v>0</v>
      </c>
      <c r="BF49" s="71">
        <v>0</v>
      </c>
      <c r="BG49" s="71">
        <v>0</v>
      </c>
      <c r="BH49" s="71">
        <v>0</v>
      </c>
      <c r="BI49" s="95" t="s">
        <v>8</v>
      </c>
      <c r="BJ49" s="70" t="s">
        <v>264</v>
      </c>
      <c r="BK49" s="61" t="s">
        <v>361</v>
      </c>
      <c r="BL49" s="70">
        <v>2</v>
      </c>
      <c r="BM49" s="70">
        <v>0</v>
      </c>
      <c r="BN49" s="74">
        <v>2.2851153279631835</v>
      </c>
      <c r="BO49" s="64"/>
      <c r="BP49" s="73"/>
      <c r="BQ49" s="75">
        <v>2.2851153279631835</v>
      </c>
      <c r="BR49" s="70">
        <f t="shared" si="8"/>
        <v>4</v>
      </c>
      <c r="BS49" s="70">
        <v>5626</v>
      </c>
      <c r="BT49" s="70">
        <v>1839</v>
      </c>
      <c r="BU49" s="70">
        <v>4103</v>
      </c>
      <c r="BV49" s="70">
        <v>6302</v>
      </c>
      <c r="BW49" s="70">
        <v>5625</v>
      </c>
      <c r="BX49" s="70">
        <v>1830</v>
      </c>
    </row>
    <row r="50" spans="1:78" s="1" customFormat="1" x14ac:dyDescent="0.2">
      <c r="A50" s="1" t="s">
        <v>347</v>
      </c>
      <c r="B50" s="69">
        <v>26077.01</v>
      </c>
      <c r="C50" s="70" t="s">
        <v>180</v>
      </c>
      <c r="D50" s="61">
        <f t="shared" si="3"/>
        <v>63</v>
      </c>
      <c r="E50" s="61" t="e">
        <f t="shared" si="4"/>
        <v>#VALUE!</v>
      </c>
      <c r="F50" s="61" t="str">
        <f t="shared" si="5"/>
        <v>4163</v>
      </c>
      <c r="G50" s="70" t="str">
        <f t="shared" si="6"/>
        <v>41G8</v>
      </c>
      <c r="H50" s="70">
        <v>26</v>
      </c>
      <c r="I50" s="69">
        <v>56</v>
      </c>
      <c r="J50" s="69">
        <v>27</v>
      </c>
      <c r="K50" s="69">
        <v>18</v>
      </c>
      <c r="L50" s="69">
        <v>40</v>
      </c>
      <c r="M50" s="69">
        <v>56</v>
      </c>
      <c r="N50" s="69">
        <v>29.4</v>
      </c>
      <c r="O50" s="69">
        <v>18</v>
      </c>
      <c r="P50" s="69">
        <v>42.1</v>
      </c>
      <c r="Q50" s="69">
        <v>0</v>
      </c>
      <c r="R50" s="69">
        <v>0</v>
      </c>
      <c r="S50" s="69">
        <v>0</v>
      </c>
      <c r="T50" s="69">
        <v>0</v>
      </c>
      <c r="U50" s="69">
        <v>0</v>
      </c>
      <c r="V50" s="69">
        <v>0</v>
      </c>
      <c r="W50" s="69">
        <v>0</v>
      </c>
      <c r="X50" s="69">
        <v>0</v>
      </c>
      <c r="Y50" s="69">
        <v>0</v>
      </c>
      <c r="Z50" s="69">
        <v>0</v>
      </c>
      <c r="AA50" s="69">
        <v>0</v>
      </c>
      <c r="AB50" s="69">
        <v>0</v>
      </c>
      <c r="AC50" s="69">
        <v>0</v>
      </c>
      <c r="AD50" s="69">
        <v>0</v>
      </c>
      <c r="AE50" s="69">
        <v>0</v>
      </c>
      <c r="AF50" s="69">
        <v>0</v>
      </c>
      <c r="AG50" s="69">
        <v>0</v>
      </c>
      <c r="AH50" s="69">
        <v>0</v>
      </c>
      <c r="AI50" s="69">
        <v>0</v>
      </c>
      <c r="AJ50" s="69">
        <v>0</v>
      </c>
      <c r="AK50" s="69">
        <v>0</v>
      </c>
      <c r="AL50" s="69">
        <v>0</v>
      </c>
      <c r="AM50" s="69">
        <v>0</v>
      </c>
      <c r="AN50" s="69">
        <v>0</v>
      </c>
      <c r="AO50" s="69">
        <v>0</v>
      </c>
      <c r="AP50" s="69">
        <v>0</v>
      </c>
      <c r="AQ50" s="69">
        <v>0</v>
      </c>
      <c r="AR50" s="69">
        <v>0</v>
      </c>
      <c r="AS50" s="69">
        <v>0</v>
      </c>
      <c r="AT50" s="69">
        <v>0</v>
      </c>
      <c r="AU50" s="69">
        <v>0</v>
      </c>
      <c r="AV50" s="69">
        <v>0</v>
      </c>
      <c r="AW50" s="69" t="str">
        <f t="shared" si="7"/>
        <v/>
      </c>
      <c r="AX50" s="71">
        <v>74</v>
      </c>
      <c r="AY50" s="71">
        <v>75</v>
      </c>
      <c r="AZ50" s="71">
        <v>72</v>
      </c>
      <c r="BA50" s="71">
        <v>0</v>
      </c>
      <c r="BB50" s="71">
        <v>0</v>
      </c>
      <c r="BC50" s="71">
        <v>0</v>
      </c>
      <c r="BD50" s="71">
        <v>0</v>
      </c>
      <c r="BE50" s="71">
        <v>0</v>
      </c>
      <c r="BF50" s="71">
        <v>0</v>
      </c>
      <c r="BG50" s="71">
        <v>0</v>
      </c>
      <c r="BH50" s="71">
        <v>0</v>
      </c>
      <c r="BI50" s="95" t="s">
        <v>118</v>
      </c>
      <c r="BJ50" s="70" t="s">
        <v>264</v>
      </c>
      <c r="BK50" s="61" t="s">
        <v>361</v>
      </c>
      <c r="BL50" s="69">
        <v>2</v>
      </c>
      <c r="BM50" s="70"/>
      <c r="BN50" s="72">
        <v>2.6656262654273584</v>
      </c>
      <c r="BO50" s="64"/>
      <c r="BP50" s="73"/>
      <c r="BQ50" s="73">
        <v>2.6656262654273584</v>
      </c>
      <c r="BR50" s="70">
        <f t="shared" si="8"/>
        <v>4</v>
      </c>
      <c r="BS50" s="70">
        <v>5627</v>
      </c>
      <c r="BT50" s="70">
        <v>1840</v>
      </c>
      <c r="BU50" s="70">
        <v>4103</v>
      </c>
      <c r="BV50" s="70">
        <v>6303</v>
      </c>
      <c r="BW50" s="70">
        <v>5625</v>
      </c>
      <c r="BX50" s="70">
        <v>1850</v>
      </c>
    </row>
    <row r="51" spans="1:78" s="1" customFormat="1" x14ac:dyDescent="0.2">
      <c r="A51" s="1" t="s">
        <v>347</v>
      </c>
      <c r="B51" s="69">
        <v>26078.01</v>
      </c>
      <c r="C51" s="70" t="s">
        <v>167</v>
      </c>
      <c r="D51" s="61">
        <f t="shared" si="3"/>
        <v>65</v>
      </c>
      <c r="E51" s="61" t="e">
        <f t="shared" si="4"/>
        <v>#VALUE!</v>
      </c>
      <c r="F51" s="61" t="str">
        <f t="shared" si="5"/>
        <v>4165</v>
      </c>
      <c r="G51" s="70" t="str">
        <f t="shared" si="6"/>
        <v>41H0</v>
      </c>
      <c r="H51" s="70">
        <v>26</v>
      </c>
      <c r="I51" s="69">
        <v>56</v>
      </c>
      <c r="J51" s="69">
        <v>21</v>
      </c>
      <c r="K51" s="69">
        <v>20</v>
      </c>
      <c r="L51" s="69">
        <v>2</v>
      </c>
      <c r="M51" s="69">
        <v>56</v>
      </c>
      <c r="N51" s="69">
        <v>22.4</v>
      </c>
      <c r="O51" s="69">
        <v>20</v>
      </c>
      <c r="P51" s="69">
        <v>4.5</v>
      </c>
      <c r="Q51" s="69">
        <v>56</v>
      </c>
      <c r="R51" s="69">
        <v>23.3</v>
      </c>
      <c r="S51" s="69">
        <v>20</v>
      </c>
      <c r="T51" s="69">
        <v>5.6</v>
      </c>
      <c r="U51" s="69">
        <v>56</v>
      </c>
      <c r="V51" s="69">
        <v>24</v>
      </c>
      <c r="W51" s="69">
        <v>20</v>
      </c>
      <c r="X51" s="69">
        <v>6</v>
      </c>
      <c r="Y51" s="69">
        <v>0</v>
      </c>
      <c r="Z51" s="69">
        <v>0</v>
      </c>
      <c r="AA51" s="69">
        <v>0</v>
      </c>
      <c r="AB51" s="69">
        <v>0</v>
      </c>
      <c r="AC51" s="69">
        <v>0</v>
      </c>
      <c r="AD51" s="69">
        <v>0</v>
      </c>
      <c r="AE51" s="69">
        <v>0</v>
      </c>
      <c r="AF51" s="69">
        <v>0</v>
      </c>
      <c r="AG51" s="69">
        <v>0</v>
      </c>
      <c r="AH51" s="69">
        <v>0</v>
      </c>
      <c r="AI51" s="69">
        <v>0</v>
      </c>
      <c r="AJ51" s="69">
        <v>0</v>
      </c>
      <c r="AK51" s="69">
        <v>0</v>
      </c>
      <c r="AL51" s="69">
        <v>0</v>
      </c>
      <c r="AM51" s="69">
        <v>0</v>
      </c>
      <c r="AN51" s="69">
        <v>0</v>
      </c>
      <c r="AO51" s="69">
        <v>0</v>
      </c>
      <c r="AP51" s="69">
        <v>0</v>
      </c>
      <c r="AQ51" s="69">
        <v>0</v>
      </c>
      <c r="AR51" s="69">
        <v>0</v>
      </c>
      <c r="AS51" s="69">
        <v>0</v>
      </c>
      <c r="AT51" s="69">
        <v>0</v>
      </c>
      <c r="AU51" s="69">
        <v>0</v>
      </c>
      <c r="AV51" s="69">
        <v>0</v>
      </c>
      <c r="AW51" s="69" t="str">
        <f t="shared" si="7"/>
        <v/>
      </c>
      <c r="AX51" s="71">
        <v>79</v>
      </c>
      <c r="AY51" s="71">
        <v>0</v>
      </c>
      <c r="AZ51" s="71">
        <v>0</v>
      </c>
      <c r="BA51" s="71">
        <v>0</v>
      </c>
      <c r="BB51" s="71">
        <v>0</v>
      </c>
      <c r="BC51" s="71">
        <v>0</v>
      </c>
      <c r="BD51" s="71">
        <v>0</v>
      </c>
      <c r="BE51" s="71">
        <v>0</v>
      </c>
      <c r="BF51" s="71">
        <v>0</v>
      </c>
      <c r="BG51" s="71">
        <v>0</v>
      </c>
      <c r="BH51" s="71">
        <v>0</v>
      </c>
      <c r="BI51" s="95" t="s">
        <v>8</v>
      </c>
      <c r="BJ51" s="70" t="s">
        <v>268</v>
      </c>
      <c r="BK51" s="61" t="s">
        <v>361</v>
      </c>
      <c r="BL51" s="70">
        <v>2</v>
      </c>
      <c r="BM51" s="70">
        <v>0</v>
      </c>
      <c r="BN51" s="74">
        <v>3.7901105365853711</v>
      </c>
      <c r="BO51" s="64"/>
      <c r="BP51" s="73"/>
      <c r="BQ51" s="75">
        <v>3.7901105365853711</v>
      </c>
      <c r="BR51" s="70">
        <f t="shared" si="8"/>
        <v>4</v>
      </c>
      <c r="BS51" s="70">
        <v>5621</v>
      </c>
      <c r="BT51" s="70">
        <v>2002</v>
      </c>
      <c r="BU51" s="70">
        <v>4103</v>
      </c>
      <c r="BV51" s="70">
        <v>6501</v>
      </c>
      <c r="BW51" s="70">
        <v>5625</v>
      </c>
      <c r="BX51" s="70">
        <v>2010</v>
      </c>
    </row>
    <row r="52" spans="1:78" s="1" customFormat="1" x14ac:dyDescent="0.2">
      <c r="A52" s="1" t="s">
        <v>347</v>
      </c>
      <c r="B52" s="69">
        <v>26081.01</v>
      </c>
      <c r="C52" s="70" t="s">
        <v>167</v>
      </c>
      <c r="D52" s="61">
        <f t="shared" si="3"/>
        <v>65</v>
      </c>
      <c r="E52" s="61" t="e">
        <f t="shared" si="4"/>
        <v>#VALUE!</v>
      </c>
      <c r="F52" s="61" t="str">
        <f t="shared" si="5"/>
        <v>4165</v>
      </c>
      <c r="G52" s="70" t="str">
        <f t="shared" si="6"/>
        <v>41H0</v>
      </c>
      <c r="H52" s="70">
        <v>26</v>
      </c>
      <c r="I52" s="69">
        <v>56</v>
      </c>
      <c r="J52" s="69">
        <v>27</v>
      </c>
      <c r="K52" s="69">
        <v>20</v>
      </c>
      <c r="L52" s="69">
        <v>12</v>
      </c>
      <c r="M52" s="69">
        <v>56</v>
      </c>
      <c r="N52" s="69">
        <v>28.6</v>
      </c>
      <c r="O52" s="69">
        <v>20</v>
      </c>
      <c r="P52" s="69">
        <v>13</v>
      </c>
      <c r="Q52" s="69">
        <v>56</v>
      </c>
      <c r="R52" s="69">
        <v>28.6</v>
      </c>
      <c r="S52" s="69">
        <v>20</v>
      </c>
      <c r="T52" s="69">
        <v>13</v>
      </c>
      <c r="U52" s="69">
        <v>56</v>
      </c>
      <c r="V52" s="69">
        <v>30</v>
      </c>
      <c r="W52" s="69">
        <v>20</v>
      </c>
      <c r="X52" s="69">
        <v>13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  <c r="AK52" s="69">
        <v>0</v>
      </c>
      <c r="AL52" s="69">
        <v>0</v>
      </c>
      <c r="AM52" s="69">
        <v>0</v>
      </c>
      <c r="AN52" s="69">
        <v>0</v>
      </c>
      <c r="AO52" s="69">
        <v>0</v>
      </c>
      <c r="AP52" s="69">
        <v>0</v>
      </c>
      <c r="AQ52" s="69">
        <v>0</v>
      </c>
      <c r="AR52" s="69">
        <v>0</v>
      </c>
      <c r="AS52" s="69">
        <v>0</v>
      </c>
      <c r="AT52" s="69">
        <v>0</v>
      </c>
      <c r="AU52" s="69">
        <v>0</v>
      </c>
      <c r="AV52" s="69">
        <v>0</v>
      </c>
      <c r="AW52" s="69" t="str">
        <f t="shared" si="7"/>
        <v/>
      </c>
      <c r="AX52" s="71">
        <v>86</v>
      </c>
      <c r="AY52" s="71">
        <v>89</v>
      </c>
      <c r="AZ52" s="71">
        <v>83</v>
      </c>
      <c r="BA52" s="71">
        <v>0</v>
      </c>
      <c r="BB52" s="71">
        <v>0</v>
      </c>
      <c r="BC52" s="71">
        <v>0</v>
      </c>
      <c r="BD52" s="71">
        <v>0</v>
      </c>
      <c r="BE52" s="71">
        <v>0</v>
      </c>
      <c r="BF52" s="71">
        <v>0</v>
      </c>
      <c r="BG52" s="71">
        <v>0</v>
      </c>
      <c r="BH52" s="71">
        <v>0</v>
      </c>
      <c r="BI52" s="95" t="s">
        <v>8</v>
      </c>
      <c r="BJ52" s="70" t="s">
        <v>268</v>
      </c>
      <c r="BK52" s="61" t="s">
        <v>361</v>
      </c>
      <c r="BL52" s="70">
        <v>1</v>
      </c>
      <c r="BM52" s="70">
        <v>0</v>
      </c>
      <c r="BN52" s="74">
        <v>3.0926971476347473</v>
      </c>
      <c r="BO52" s="64"/>
      <c r="BP52" s="73"/>
      <c r="BQ52" s="75">
        <v>3.0926971476347473</v>
      </c>
      <c r="BR52" s="70">
        <f t="shared" si="8"/>
        <v>5</v>
      </c>
      <c r="BS52" s="70">
        <v>5627</v>
      </c>
      <c r="BT52" s="70">
        <v>2012</v>
      </c>
      <c r="BU52" s="70">
        <v>4103</v>
      </c>
      <c r="BV52" s="70">
        <v>6501</v>
      </c>
      <c r="BW52" s="70">
        <v>5625</v>
      </c>
      <c r="BX52" s="70">
        <v>2010</v>
      </c>
    </row>
    <row r="53" spans="1:78" s="1" customFormat="1" x14ac:dyDescent="0.2">
      <c r="A53" s="1" t="s">
        <v>347</v>
      </c>
      <c r="B53" s="69">
        <v>26084.01</v>
      </c>
      <c r="C53" s="70" t="s">
        <v>157</v>
      </c>
      <c r="D53" s="61">
        <f t="shared" si="3"/>
        <v>64</v>
      </c>
      <c r="E53" s="61" t="e">
        <f t="shared" si="4"/>
        <v>#VALUE!</v>
      </c>
      <c r="F53" s="61" t="str">
        <f t="shared" si="5"/>
        <v>3864</v>
      </c>
      <c r="G53" s="70" t="str">
        <f t="shared" si="6"/>
        <v>38G9</v>
      </c>
      <c r="H53" s="70">
        <v>26</v>
      </c>
      <c r="I53" s="69">
        <v>54</v>
      </c>
      <c r="J53" s="69">
        <v>40.799999999999997</v>
      </c>
      <c r="K53" s="69">
        <v>19</v>
      </c>
      <c r="L53" s="69">
        <v>29</v>
      </c>
      <c r="M53" s="69">
        <v>54</v>
      </c>
      <c r="N53" s="69">
        <v>40.9</v>
      </c>
      <c r="O53" s="69">
        <v>19</v>
      </c>
      <c r="P53" s="69">
        <v>29.3</v>
      </c>
      <c r="Q53" s="69">
        <v>54</v>
      </c>
      <c r="R53" s="69">
        <v>41.2</v>
      </c>
      <c r="S53" s="69">
        <v>19</v>
      </c>
      <c r="T53" s="69">
        <v>30.1</v>
      </c>
      <c r="U53" s="69">
        <v>54</v>
      </c>
      <c r="V53" s="69">
        <v>41.3</v>
      </c>
      <c r="W53" s="69">
        <v>19</v>
      </c>
      <c r="X53" s="69">
        <v>30.4</v>
      </c>
      <c r="Y53" s="69">
        <v>54</v>
      </c>
      <c r="Z53" s="69">
        <v>41.5</v>
      </c>
      <c r="AA53" s="69">
        <v>19</v>
      </c>
      <c r="AB53" s="69">
        <v>31</v>
      </c>
      <c r="AC53" s="69">
        <v>54</v>
      </c>
      <c r="AD53" s="69">
        <v>41.7</v>
      </c>
      <c r="AE53" s="69">
        <v>19</v>
      </c>
      <c r="AF53" s="69">
        <v>31.3</v>
      </c>
      <c r="AG53" s="69">
        <v>54</v>
      </c>
      <c r="AH53" s="69">
        <v>41.7</v>
      </c>
      <c r="AI53" s="69">
        <v>19</v>
      </c>
      <c r="AJ53" s="69">
        <v>31.5</v>
      </c>
      <c r="AK53" s="69">
        <v>0</v>
      </c>
      <c r="AL53" s="69">
        <v>0</v>
      </c>
      <c r="AM53" s="69">
        <v>0</v>
      </c>
      <c r="AN53" s="69">
        <v>0</v>
      </c>
      <c r="AO53" s="69">
        <v>0</v>
      </c>
      <c r="AP53" s="69">
        <v>0</v>
      </c>
      <c r="AQ53" s="69">
        <v>0</v>
      </c>
      <c r="AR53" s="69">
        <v>0</v>
      </c>
      <c r="AS53" s="69">
        <v>0</v>
      </c>
      <c r="AT53" s="69">
        <v>0</v>
      </c>
      <c r="AU53" s="69">
        <v>0</v>
      </c>
      <c r="AV53" s="69">
        <v>0</v>
      </c>
      <c r="AW53" s="69" t="str">
        <f t="shared" si="7"/>
        <v/>
      </c>
      <c r="AX53" s="71">
        <v>88</v>
      </c>
      <c r="AY53" s="71">
        <v>88</v>
      </c>
      <c r="AZ53" s="71">
        <v>0</v>
      </c>
      <c r="BA53" s="71">
        <v>0</v>
      </c>
      <c r="BB53" s="71">
        <v>0</v>
      </c>
      <c r="BC53" s="71">
        <v>0</v>
      </c>
      <c r="BD53" s="71">
        <v>0</v>
      </c>
      <c r="BE53" s="71">
        <v>0</v>
      </c>
      <c r="BF53" s="71">
        <v>0</v>
      </c>
      <c r="BG53" s="71">
        <v>0</v>
      </c>
      <c r="BH53" s="71">
        <v>0</v>
      </c>
      <c r="BI53" s="95" t="s">
        <v>4</v>
      </c>
      <c r="BJ53" s="70" t="s">
        <v>266</v>
      </c>
      <c r="BK53" s="61" t="s">
        <v>361</v>
      </c>
      <c r="BL53" s="69">
        <v>1</v>
      </c>
      <c r="BM53" s="70">
        <v>0</v>
      </c>
      <c r="BN53" s="74">
        <v>1.732246597599274</v>
      </c>
      <c r="BO53" s="64"/>
      <c r="BP53" s="73"/>
      <c r="BQ53" s="75">
        <v>1.732246597599274</v>
      </c>
      <c r="BR53" s="70">
        <f t="shared" si="8"/>
        <v>5</v>
      </c>
      <c r="BS53" s="70">
        <v>5440.8</v>
      </c>
      <c r="BT53" s="70">
        <v>1929</v>
      </c>
      <c r="BU53" s="70">
        <v>3802</v>
      </c>
      <c r="BV53" s="70">
        <v>6402</v>
      </c>
      <c r="BW53" s="70">
        <v>5445</v>
      </c>
      <c r="BX53" s="70">
        <v>1930</v>
      </c>
    </row>
    <row r="54" spans="1:78" s="1" customFormat="1" x14ac:dyDescent="0.2">
      <c r="A54" s="1" t="s">
        <v>347</v>
      </c>
      <c r="B54" s="69">
        <v>26086.01</v>
      </c>
      <c r="C54" s="70" t="s">
        <v>162</v>
      </c>
      <c r="D54" s="61">
        <f t="shared" si="3"/>
        <v>63</v>
      </c>
      <c r="E54" s="61" t="e">
        <f t="shared" si="4"/>
        <v>#VALUE!</v>
      </c>
      <c r="F54" s="61" t="str">
        <f t="shared" si="5"/>
        <v>3863</v>
      </c>
      <c r="G54" s="70" t="str">
        <f t="shared" si="6"/>
        <v>38G8</v>
      </c>
      <c r="H54" s="70">
        <v>26</v>
      </c>
      <c r="I54" s="69">
        <v>54</v>
      </c>
      <c r="J54" s="69">
        <v>58.5</v>
      </c>
      <c r="K54" s="69">
        <v>18</v>
      </c>
      <c r="L54" s="69">
        <v>48</v>
      </c>
      <c r="M54" s="69">
        <v>54</v>
      </c>
      <c r="N54" s="69">
        <v>58.5</v>
      </c>
      <c r="O54" s="69">
        <v>18</v>
      </c>
      <c r="P54" s="69">
        <v>49</v>
      </c>
      <c r="Q54" s="69">
        <v>54</v>
      </c>
      <c r="R54" s="69">
        <v>58.5</v>
      </c>
      <c r="S54" s="69">
        <v>18</v>
      </c>
      <c r="T54" s="69">
        <v>50.5</v>
      </c>
      <c r="U54" s="69">
        <v>54</v>
      </c>
      <c r="V54" s="69">
        <v>58.5</v>
      </c>
      <c r="W54" s="69">
        <v>18</v>
      </c>
      <c r="X54" s="69">
        <v>52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  <c r="AK54" s="69">
        <v>0</v>
      </c>
      <c r="AL54" s="69">
        <v>0</v>
      </c>
      <c r="AM54" s="69">
        <v>0</v>
      </c>
      <c r="AN54" s="69">
        <v>0</v>
      </c>
      <c r="AO54" s="69">
        <v>0</v>
      </c>
      <c r="AP54" s="69">
        <v>0</v>
      </c>
      <c r="AQ54" s="69">
        <v>0</v>
      </c>
      <c r="AR54" s="69">
        <v>0</v>
      </c>
      <c r="AS54" s="69">
        <v>0</v>
      </c>
      <c r="AT54" s="69">
        <v>0</v>
      </c>
      <c r="AU54" s="69">
        <v>0</v>
      </c>
      <c r="AV54" s="69">
        <v>0</v>
      </c>
      <c r="AW54" s="69" t="str">
        <f t="shared" si="7"/>
        <v/>
      </c>
      <c r="AX54" s="71">
        <v>99</v>
      </c>
      <c r="AY54" s="71">
        <v>80</v>
      </c>
      <c r="AZ54" s="71">
        <v>100</v>
      </c>
      <c r="BA54" s="71">
        <v>0</v>
      </c>
      <c r="BB54" s="71">
        <v>0</v>
      </c>
      <c r="BC54" s="71">
        <v>0</v>
      </c>
      <c r="BD54" s="71">
        <v>0</v>
      </c>
      <c r="BE54" s="71">
        <v>0</v>
      </c>
      <c r="BF54" s="71">
        <v>0</v>
      </c>
      <c r="BG54" s="71">
        <v>0</v>
      </c>
      <c r="BH54" s="71">
        <v>0</v>
      </c>
      <c r="BI54" s="95" t="s">
        <v>7</v>
      </c>
      <c r="BJ54" s="70" t="s">
        <v>263</v>
      </c>
      <c r="BK54" s="61" t="s">
        <v>361</v>
      </c>
      <c r="BL54" s="70">
        <v>1</v>
      </c>
      <c r="BM54" s="70">
        <v>0</v>
      </c>
      <c r="BN54" s="74">
        <v>2.2957352041864354</v>
      </c>
      <c r="BO54" s="64"/>
      <c r="BP54" s="73"/>
      <c r="BQ54" s="75">
        <v>2.2957352041864354</v>
      </c>
      <c r="BR54" s="70">
        <f t="shared" si="8"/>
        <v>5</v>
      </c>
      <c r="BS54" s="70">
        <v>5458.5</v>
      </c>
      <c r="BT54" s="70">
        <v>1848</v>
      </c>
      <c r="BU54" s="70">
        <v>3803</v>
      </c>
      <c r="BV54" s="70">
        <v>6303</v>
      </c>
      <c r="BW54" s="70">
        <v>5455</v>
      </c>
      <c r="BX54" s="70">
        <v>1850</v>
      </c>
    </row>
    <row r="55" spans="1:78" s="1" customFormat="1" x14ac:dyDescent="0.2">
      <c r="A55" s="1" t="s">
        <v>347</v>
      </c>
      <c r="B55" s="69">
        <v>26087.01</v>
      </c>
      <c r="C55" s="70" t="s">
        <v>162</v>
      </c>
      <c r="D55" s="61">
        <f t="shared" si="3"/>
        <v>63</v>
      </c>
      <c r="E55" s="61" t="e">
        <f t="shared" si="4"/>
        <v>#VALUE!</v>
      </c>
      <c r="F55" s="61" t="str">
        <f t="shared" si="5"/>
        <v>3863</v>
      </c>
      <c r="G55" s="70" t="str">
        <f t="shared" si="6"/>
        <v>38G8</v>
      </c>
      <c r="H55" s="70">
        <v>26</v>
      </c>
      <c r="I55" s="69">
        <v>54</v>
      </c>
      <c r="J55" s="69">
        <v>53</v>
      </c>
      <c r="K55" s="69">
        <v>18</v>
      </c>
      <c r="L55" s="69">
        <v>54</v>
      </c>
      <c r="M55" s="69">
        <v>54</v>
      </c>
      <c r="N55" s="69">
        <v>53.2</v>
      </c>
      <c r="O55" s="69">
        <v>18</v>
      </c>
      <c r="P55" s="69">
        <v>53.3</v>
      </c>
      <c r="Q55" s="69">
        <v>54</v>
      </c>
      <c r="R55" s="69">
        <v>53.5</v>
      </c>
      <c r="S55" s="69">
        <v>18</v>
      </c>
      <c r="T55" s="69">
        <v>52.5</v>
      </c>
      <c r="U55" s="69">
        <v>54</v>
      </c>
      <c r="V55" s="69">
        <v>53.8</v>
      </c>
      <c r="W55" s="69">
        <v>18</v>
      </c>
      <c r="X55" s="69">
        <v>51.7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  <c r="AK55" s="69">
        <v>0</v>
      </c>
      <c r="AL55" s="69">
        <v>0</v>
      </c>
      <c r="AM55" s="69">
        <v>0</v>
      </c>
      <c r="AN55" s="69">
        <v>0</v>
      </c>
      <c r="AO55" s="69">
        <v>0</v>
      </c>
      <c r="AP55" s="69">
        <v>0</v>
      </c>
      <c r="AQ55" s="69">
        <v>0</v>
      </c>
      <c r="AR55" s="69">
        <v>0</v>
      </c>
      <c r="AS55" s="69">
        <v>0</v>
      </c>
      <c r="AT55" s="69">
        <v>0</v>
      </c>
      <c r="AU55" s="69">
        <v>0</v>
      </c>
      <c r="AV55" s="69">
        <v>0</v>
      </c>
      <c r="AW55" s="69" t="str">
        <f t="shared" si="7"/>
        <v/>
      </c>
      <c r="AX55" s="71">
        <v>97</v>
      </c>
      <c r="AY55" s="71">
        <v>80</v>
      </c>
      <c r="AZ55" s="71">
        <v>100</v>
      </c>
      <c r="BA55" s="71">
        <v>0</v>
      </c>
      <c r="BB55" s="71">
        <v>0</v>
      </c>
      <c r="BC55" s="71">
        <v>0</v>
      </c>
      <c r="BD55" s="71">
        <v>0</v>
      </c>
      <c r="BE55" s="71">
        <v>0</v>
      </c>
      <c r="BF55" s="71">
        <v>0</v>
      </c>
      <c r="BG55" s="71">
        <v>0</v>
      </c>
      <c r="BH55" s="71">
        <v>0</v>
      </c>
      <c r="BI55" s="95" t="s">
        <v>7</v>
      </c>
      <c r="BJ55" s="70" t="s">
        <v>263</v>
      </c>
      <c r="BK55" s="61" t="s">
        <v>361</v>
      </c>
      <c r="BL55" s="70">
        <v>0</v>
      </c>
      <c r="BM55" s="70">
        <v>1</v>
      </c>
      <c r="BN55" s="74">
        <v>1.5481175379630034</v>
      </c>
      <c r="BO55" s="64"/>
      <c r="BP55" s="73"/>
      <c r="BQ55" s="75">
        <v>1.5481175379630034</v>
      </c>
      <c r="BR55" s="70">
        <f t="shared" si="8"/>
        <v>5</v>
      </c>
      <c r="BS55" s="70">
        <v>5453</v>
      </c>
      <c r="BT55" s="70">
        <v>1854</v>
      </c>
      <c r="BU55" s="70">
        <v>3803</v>
      </c>
      <c r="BV55" s="70">
        <v>6303</v>
      </c>
      <c r="BW55" s="70">
        <v>5455</v>
      </c>
      <c r="BX55" s="70">
        <v>1850</v>
      </c>
    </row>
    <row r="56" spans="1:78" s="1" customFormat="1" x14ac:dyDescent="0.2">
      <c r="A56" s="1" t="s">
        <v>347</v>
      </c>
      <c r="B56" s="69">
        <v>26089.01</v>
      </c>
      <c r="C56" s="70" t="s">
        <v>157</v>
      </c>
      <c r="D56" s="61">
        <f t="shared" si="3"/>
        <v>64</v>
      </c>
      <c r="E56" s="61" t="e">
        <f t="shared" si="4"/>
        <v>#VALUE!</v>
      </c>
      <c r="F56" s="61" t="str">
        <f t="shared" si="5"/>
        <v>3864</v>
      </c>
      <c r="G56" s="70" t="str">
        <f t="shared" si="6"/>
        <v>38G9</v>
      </c>
      <c r="H56" s="70">
        <v>26</v>
      </c>
      <c r="I56" s="69">
        <v>54</v>
      </c>
      <c r="J56" s="69">
        <v>56.9</v>
      </c>
      <c r="K56" s="69">
        <v>19</v>
      </c>
      <c r="L56" s="69">
        <v>34.299999999999997</v>
      </c>
      <c r="M56" s="69">
        <v>54</v>
      </c>
      <c r="N56" s="69">
        <v>56.7</v>
      </c>
      <c r="O56" s="69">
        <v>19</v>
      </c>
      <c r="P56" s="69">
        <v>34.299999999999997</v>
      </c>
      <c r="Q56" s="69">
        <v>54</v>
      </c>
      <c r="R56" s="69">
        <v>56.5</v>
      </c>
      <c r="S56" s="69">
        <v>19</v>
      </c>
      <c r="T56" s="69">
        <v>34.299999999999997</v>
      </c>
      <c r="U56" s="69">
        <v>54</v>
      </c>
      <c r="V56" s="69">
        <v>56.2</v>
      </c>
      <c r="W56" s="69">
        <v>19</v>
      </c>
      <c r="X56" s="69">
        <v>34.299999999999997</v>
      </c>
      <c r="Y56" s="69">
        <v>54</v>
      </c>
      <c r="Z56" s="69">
        <v>55.9</v>
      </c>
      <c r="AA56" s="69">
        <v>19</v>
      </c>
      <c r="AB56" s="69">
        <v>34.200000000000003</v>
      </c>
      <c r="AC56" s="69">
        <v>54</v>
      </c>
      <c r="AD56" s="69">
        <v>55.7</v>
      </c>
      <c r="AE56" s="69">
        <v>19</v>
      </c>
      <c r="AF56" s="69">
        <v>34.1</v>
      </c>
      <c r="AG56" s="69">
        <v>54</v>
      </c>
      <c r="AH56" s="69">
        <v>55.5</v>
      </c>
      <c r="AI56" s="69">
        <v>19</v>
      </c>
      <c r="AJ56" s="69">
        <v>34.200000000000003</v>
      </c>
      <c r="AK56" s="69">
        <v>54</v>
      </c>
      <c r="AL56" s="69">
        <v>55.3</v>
      </c>
      <c r="AM56" s="69">
        <v>19</v>
      </c>
      <c r="AN56" s="69">
        <v>34.200000000000003</v>
      </c>
      <c r="AO56" s="69">
        <v>54</v>
      </c>
      <c r="AP56" s="69">
        <v>55</v>
      </c>
      <c r="AQ56" s="69">
        <v>19</v>
      </c>
      <c r="AR56" s="69">
        <v>34.200000000000003</v>
      </c>
      <c r="AS56" s="69">
        <v>0</v>
      </c>
      <c r="AT56" s="69">
        <v>0</v>
      </c>
      <c r="AU56" s="69">
        <v>0</v>
      </c>
      <c r="AV56" s="69">
        <v>0</v>
      </c>
      <c r="AW56" s="69" t="str">
        <f t="shared" si="7"/>
        <v/>
      </c>
      <c r="AX56" s="71">
        <v>85</v>
      </c>
      <c r="AY56" s="71">
        <v>86</v>
      </c>
      <c r="AZ56" s="71">
        <v>84</v>
      </c>
      <c r="BA56" s="71">
        <v>0</v>
      </c>
      <c r="BB56" s="71">
        <v>0</v>
      </c>
      <c r="BC56" s="71">
        <v>0</v>
      </c>
      <c r="BD56" s="71">
        <v>0</v>
      </c>
      <c r="BE56" s="71">
        <v>0</v>
      </c>
      <c r="BF56" s="71">
        <v>0</v>
      </c>
      <c r="BG56" s="71">
        <v>0</v>
      </c>
      <c r="BH56" s="71">
        <v>0</v>
      </c>
      <c r="BI56" s="95" t="s">
        <v>4</v>
      </c>
      <c r="BJ56" s="70" t="s">
        <v>266</v>
      </c>
      <c r="BK56" s="61" t="s">
        <v>361</v>
      </c>
      <c r="BL56" s="70">
        <v>1</v>
      </c>
      <c r="BM56" s="70">
        <v>0</v>
      </c>
      <c r="BN56" s="74">
        <v>1.9216326472694649</v>
      </c>
      <c r="BO56" s="64"/>
      <c r="BP56" s="73"/>
      <c r="BQ56" s="75">
        <v>1.9216326472694649</v>
      </c>
      <c r="BR56" s="70">
        <f t="shared" si="8"/>
        <v>5</v>
      </c>
      <c r="BS56" s="70">
        <v>5456.9</v>
      </c>
      <c r="BT56" s="70">
        <v>1934.3</v>
      </c>
      <c r="BU56" s="70">
        <v>3803</v>
      </c>
      <c r="BV56" s="70">
        <v>6402</v>
      </c>
      <c r="BW56" s="70">
        <v>5455</v>
      </c>
      <c r="BX56" s="70">
        <v>1930</v>
      </c>
    </row>
    <row r="57" spans="1:78" s="1" customFormat="1" x14ac:dyDescent="0.2">
      <c r="A57" s="1" t="s">
        <v>347</v>
      </c>
      <c r="B57" s="69">
        <v>26090</v>
      </c>
      <c r="C57" s="70" t="s">
        <v>249</v>
      </c>
      <c r="D57" s="61">
        <f t="shared" si="3"/>
        <v>64</v>
      </c>
      <c r="E57" s="61" t="e">
        <f t="shared" si="4"/>
        <v>#VALUE!</v>
      </c>
      <c r="F57" s="61" t="str">
        <f t="shared" si="5"/>
        <v>4064</v>
      </c>
      <c r="G57" s="70" t="str">
        <f t="shared" si="6"/>
        <v>40G9</v>
      </c>
      <c r="H57" s="70">
        <v>26</v>
      </c>
      <c r="I57" s="69">
        <v>54</v>
      </c>
      <c r="J57" s="69">
        <v>42.3</v>
      </c>
      <c r="K57" s="69">
        <v>19</v>
      </c>
      <c r="L57" s="69">
        <v>2.2000000000000002</v>
      </c>
      <c r="M57" s="69">
        <v>54</v>
      </c>
      <c r="N57" s="69">
        <v>42.6</v>
      </c>
      <c r="O57" s="69">
        <v>19</v>
      </c>
      <c r="P57" s="69">
        <v>5.2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0</v>
      </c>
      <c r="X57" s="69">
        <v>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0</v>
      </c>
      <c r="AE57" s="69">
        <v>0</v>
      </c>
      <c r="AF57" s="69">
        <v>0</v>
      </c>
      <c r="AG57" s="69">
        <v>0</v>
      </c>
      <c r="AH57" s="69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0</v>
      </c>
      <c r="AN57" s="69">
        <v>0</v>
      </c>
      <c r="AO57" s="69">
        <v>0</v>
      </c>
      <c r="AP57" s="69">
        <v>0</v>
      </c>
      <c r="AQ57" s="69">
        <v>0</v>
      </c>
      <c r="AR57" s="69">
        <v>0</v>
      </c>
      <c r="AS57" s="69">
        <v>0</v>
      </c>
      <c r="AT57" s="69">
        <v>0</v>
      </c>
      <c r="AU57" s="69">
        <v>0</v>
      </c>
      <c r="AV57" s="69">
        <v>0</v>
      </c>
      <c r="AW57" s="69" t="str">
        <f t="shared" si="7"/>
        <v/>
      </c>
      <c r="AX57" s="71">
        <v>92</v>
      </c>
      <c r="AY57" s="71">
        <v>0</v>
      </c>
      <c r="AZ57" s="71">
        <v>0</v>
      </c>
      <c r="BA57" s="71">
        <v>0</v>
      </c>
      <c r="BB57" s="71">
        <v>0</v>
      </c>
      <c r="BC57" s="71">
        <v>0</v>
      </c>
      <c r="BD57" s="71">
        <v>0</v>
      </c>
      <c r="BE57" s="71">
        <v>0</v>
      </c>
      <c r="BF57" s="71">
        <v>0</v>
      </c>
      <c r="BG57" s="71">
        <v>0</v>
      </c>
      <c r="BH57" s="71">
        <v>0</v>
      </c>
      <c r="BI57" s="95" t="s">
        <v>19</v>
      </c>
      <c r="BJ57" s="70" t="s">
        <v>263</v>
      </c>
      <c r="BK57" s="61" t="s">
        <v>361</v>
      </c>
      <c r="BL57" s="70"/>
      <c r="BM57" s="70">
        <v>0</v>
      </c>
      <c r="BN57" s="72">
        <v>1.759023481976546</v>
      </c>
      <c r="BO57" s="64"/>
      <c r="BP57" s="73"/>
      <c r="BQ57" s="73">
        <v>1.759023481976546</v>
      </c>
      <c r="BR57" s="70">
        <f t="shared" si="8"/>
        <v>5</v>
      </c>
      <c r="BS57" s="70">
        <v>5442.3</v>
      </c>
      <c r="BT57" s="70">
        <v>1902.2</v>
      </c>
      <c r="BU57" s="70">
        <v>3802</v>
      </c>
      <c r="BV57" s="70">
        <v>6401</v>
      </c>
      <c r="BW57" s="70">
        <v>5445</v>
      </c>
      <c r="BX57" s="70">
        <v>1910</v>
      </c>
    </row>
    <row r="58" spans="1:78" s="1" customFormat="1" x14ac:dyDescent="0.2">
      <c r="A58" s="1" t="s">
        <v>347</v>
      </c>
      <c r="B58" s="69">
        <v>26091.01</v>
      </c>
      <c r="C58" s="70" t="s">
        <v>158</v>
      </c>
      <c r="D58" s="61">
        <f t="shared" si="3"/>
        <v>64</v>
      </c>
      <c r="E58" s="61" t="e">
        <f t="shared" si="4"/>
        <v>#VALUE!</v>
      </c>
      <c r="F58" s="61" t="str">
        <f t="shared" si="5"/>
        <v>3964</v>
      </c>
      <c r="G58" s="70" t="str">
        <f t="shared" si="6"/>
        <v>39G9</v>
      </c>
      <c r="H58" s="70">
        <v>26</v>
      </c>
      <c r="I58" s="69">
        <v>55</v>
      </c>
      <c r="J58" s="69">
        <v>7</v>
      </c>
      <c r="K58" s="69">
        <v>19</v>
      </c>
      <c r="L58" s="69">
        <v>5</v>
      </c>
      <c r="M58" s="69">
        <v>55</v>
      </c>
      <c r="N58" s="69">
        <v>7</v>
      </c>
      <c r="O58" s="69">
        <v>19</v>
      </c>
      <c r="P58" s="69">
        <v>6</v>
      </c>
      <c r="Q58" s="69">
        <v>55</v>
      </c>
      <c r="R58" s="69">
        <v>7</v>
      </c>
      <c r="S58" s="69">
        <v>19</v>
      </c>
      <c r="T58" s="69">
        <v>7</v>
      </c>
      <c r="U58" s="69">
        <v>55</v>
      </c>
      <c r="V58" s="69">
        <v>7</v>
      </c>
      <c r="W58" s="69">
        <v>19</v>
      </c>
      <c r="X58" s="69">
        <v>8.5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69">
        <v>0</v>
      </c>
      <c r="AU58" s="69">
        <v>0</v>
      </c>
      <c r="AV58" s="69">
        <v>0</v>
      </c>
      <c r="AW58" s="69" t="str">
        <f t="shared" si="7"/>
        <v/>
      </c>
      <c r="AX58" s="71">
        <v>90</v>
      </c>
      <c r="AY58" s="71">
        <v>80</v>
      </c>
      <c r="AZ58" s="71">
        <v>100</v>
      </c>
      <c r="BA58" s="71">
        <v>0</v>
      </c>
      <c r="BB58" s="71">
        <v>0</v>
      </c>
      <c r="BC58" s="71">
        <v>0</v>
      </c>
      <c r="BD58" s="71">
        <v>0</v>
      </c>
      <c r="BE58" s="71">
        <v>0</v>
      </c>
      <c r="BF58" s="71">
        <v>0</v>
      </c>
      <c r="BG58" s="71">
        <v>0</v>
      </c>
      <c r="BH58" s="71">
        <v>0</v>
      </c>
      <c r="BI58" s="95" t="s">
        <v>7</v>
      </c>
      <c r="BJ58" s="70" t="s">
        <v>263</v>
      </c>
      <c r="BK58" s="61" t="s">
        <v>361</v>
      </c>
      <c r="BL58" s="70">
        <v>0</v>
      </c>
      <c r="BM58" s="70">
        <v>0</v>
      </c>
      <c r="BN58" s="74">
        <v>2.0016754641783026</v>
      </c>
      <c r="BO58" s="64"/>
      <c r="BP58" s="73"/>
      <c r="BQ58" s="75">
        <v>2.0016754641783026</v>
      </c>
      <c r="BR58" s="70">
        <f t="shared" si="8"/>
        <v>5</v>
      </c>
      <c r="BS58" s="70">
        <v>5507</v>
      </c>
      <c r="BT58" s="70">
        <v>1905</v>
      </c>
      <c r="BU58" s="70">
        <v>3901</v>
      </c>
      <c r="BV58" s="70">
        <v>6401</v>
      </c>
      <c r="BW58" s="70">
        <v>5505</v>
      </c>
      <c r="BX58" s="70">
        <v>1910</v>
      </c>
    </row>
    <row r="59" spans="1:78" s="1" customFormat="1" x14ac:dyDescent="0.2">
      <c r="A59" s="1" t="s">
        <v>347</v>
      </c>
      <c r="B59" s="69">
        <v>26092.01</v>
      </c>
      <c r="C59" s="70" t="s">
        <v>158</v>
      </c>
      <c r="D59" s="61">
        <f t="shared" si="3"/>
        <v>64</v>
      </c>
      <c r="E59" s="61" t="e">
        <f t="shared" si="4"/>
        <v>#VALUE!</v>
      </c>
      <c r="F59" s="61" t="str">
        <f t="shared" si="5"/>
        <v>3964</v>
      </c>
      <c r="G59" s="70" t="str">
        <f t="shared" si="6"/>
        <v>39G9</v>
      </c>
      <c r="H59" s="70">
        <v>26</v>
      </c>
      <c r="I59" s="69">
        <v>55</v>
      </c>
      <c r="J59" s="69">
        <v>8.1999999999999993</v>
      </c>
      <c r="K59" s="69">
        <v>19</v>
      </c>
      <c r="L59" s="69">
        <v>42.7</v>
      </c>
      <c r="M59" s="69">
        <v>55</v>
      </c>
      <c r="N59" s="69">
        <v>8.6</v>
      </c>
      <c r="O59" s="69">
        <v>19</v>
      </c>
      <c r="P59" s="69">
        <v>42.8</v>
      </c>
      <c r="Q59" s="69">
        <v>55</v>
      </c>
      <c r="R59" s="69">
        <v>8.8000000000000007</v>
      </c>
      <c r="S59" s="69">
        <v>19</v>
      </c>
      <c r="T59" s="69">
        <v>42.9</v>
      </c>
      <c r="U59" s="69">
        <v>55</v>
      </c>
      <c r="V59" s="69">
        <v>9</v>
      </c>
      <c r="W59" s="69">
        <v>19</v>
      </c>
      <c r="X59" s="69">
        <v>42.9</v>
      </c>
      <c r="Y59" s="69">
        <v>55</v>
      </c>
      <c r="Z59" s="69">
        <v>9.1999999999999993</v>
      </c>
      <c r="AA59" s="69">
        <v>19</v>
      </c>
      <c r="AB59" s="69">
        <v>43</v>
      </c>
      <c r="AC59" s="69">
        <v>55</v>
      </c>
      <c r="AD59" s="79">
        <v>9.5</v>
      </c>
      <c r="AE59" s="69">
        <v>19</v>
      </c>
      <c r="AF59" s="69">
        <v>43.1</v>
      </c>
      <c r="AG59" s="69">
        <v>55</v>
      </c>
      <c r="AH59" s="69">
        <v>9.9</v>
      </c>
      <c r="AI59" s="69">
        <v>19</v>
      </c>
      <c r="AJ59" s="69">
        <v>43.3</v>
      </c>
      <c r="AK59" s="69">
        <v>55</v>
      </c>
      <c r="AL59" s="69">
        <v>10</v>
      </c>
      <c r="AM59" s="69">
        <v>19</v>
      </c>
      <c r="AN59" s="69">
        <v>43.4</v>
      </c>
      <c r="AO59" s="69">
        <v>0</v>
      </c>
      <c r="AP59" s="69">
        <v>0</v>
      </c>
      <c r="AQ59" s="69">
        <v>0</v>
      </c>
      <c r="AR59" s="69">
        <v>0</v>
      </c>
      <c r="AS59" s="69">
        <v>0</v>
      </c>
      <c r="AT59" s="69">
        <v>0</v>
      </c>
      <c r="AU59" s="69">
        <v>0</v>
      </c>
      <c r="AV59" s="69">
        <v>0</v>
      </c>
      <c r="AW59" s="69" t="str">
        <f t="shared" si="7"/>
        <v/>
      </c>
      <c r="AX59" s="71">
        <v>82</v>
      </c>
      <c r="AY59" s="71">
        <v>81</v>
      </c>
      <c r="AZ59" s="71">
        <v>82</v>
      </c>
      <c r="BA59" s="71">
        <v>0</v>
      </c>
      <c r="BB59" s="71">
        <v>0</v>
      </c>
      <c r="BC59" s="71">
        <v>0</v>
      </c>
      <c r="BD59" s="71">
        <v>0</v>
      </c>
      <c r="BE59" s="71">
        <v>0</v>
      </c>
      <c r="BF59" s="71">
        <v>0</v>
      </c>
      <c r="BG59" s="71">
        <v>0</v>
      </c>
      <c r="BH59" s="71">
        <v>0</v>
      </c>
      <c r="BI59" s="95" t="s">
        <v>4</v>
      </c>
      <c r="BJ59" s="70" t="s">
        <v>266</v>
      </c>
      <c r="BK59" s="61" t="s">
        <v>361</v>
      </c>
      <c r="BL59" s="70">
        <v>1</v>
      </c>
      <c r="BM59" s="70">
        <v>0</v>
      </c>
      <c r="BN59" s="74">
        <v>1.8566239646146963</v>
      </c>
      <c r="BO59" s="64"/>
      <c r="BP59" s="73"/>
      <c r="BQ59" s="75">
        <v>1.8566239646146963</v>
      </c>
      <c r="BR59" s="70">
        <f t="shared" si="8"/>
        <v>5</v>
      </c>
      <c r="BS59" s="70">
        <v>5508.2</v>
      </c>
      <c r="BT59" s="70">
        <v>1942.7</v>
      </c>
      <c r="BU59" s="70">
        <v>3901</v>
      </c>
      <c r="BV59" s="70">
        <v>6403</v>
      </c>
      <c r="BW59" s="70">
        <v>5505</v>
      </c>
      <c r="BX59" s="70">
        <v>1950</v>
      </c>
    </row>
    <row r="60" spans="1:78" s="1" customFormat="1" x14ac:dyDescent="0.2">
      <c r="A60" s="1" t="s">
        <v>347</v>
      </c>
      <c r="B60" s="69">
        <v>26093.01</v>
      </c>
      <c r="C60" s="70" t="s">
        <v>206</v>
      </c>
      <c r="D60" s="61">
        <f t="shared" si="3"/>
        <v>63</v>
      </c>
      <c r="E60" s="61" t="e">
        <f t="shared" si="4"/>
        <v>#VALUE!</v>
      </c>
      <c r="F60" s="61" t="str">
        <f t="shared" si="5"/>
        <v>3963</v>
      </c>
      <c r="G60" s="70" t="str">
        <f t="shared" si="6"/>
        <v>39G8</v>
      </c>
      <c r="H60" s="70">
        <v>26</v>
      </c>
      <c r="I60" s="69">
        <v>55</v>
      </c>
      <c r="J60" s="69">
        <v>10.5</v>
      </c>
      <c r="K60" s="69">
        <v>18</v>
      </c>
      <c r="L60" s="69">
        <v>39</v>
      </c>
      <c r="M60" s="69">
        <v>55</v>
      </c>
      <c r="N60" s="69">
        <v>10.5</v>
      </c>
      <c r="O60" s="69">
        <v>18</v>
      </c>
      <c r="P60" s="69">
        <v>40</v>
      </c>
      <c r="Q60" s="69">
        <v>55</v>
      </c>
      <c r="R60" s="69">
        <v>10.5</v>
      </c>
      <c r="S60" s="69">
        <v>18</v>
      </c>
      <c r="T60" s="69">
        <v>41</v>
      </c>
      <c r="U60" s="69">
        <v>55</v>
      </c>
      <c r="V60" s="69">
        <v>10.5</v>
      </c>
      <c r="W60" s="69">
        <v>18</v>
      </c>
      <c r="X60" s="69">
        <v>42.3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0</v>
      </c>
      <c r="AG60" s="69">
        <v>0</v>
      </c>
      <c r="AH60" s="69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0</v>
      </c>
      <c r="AP60" s="69">
        <v>0</v>
      </c>
      <c r="AQ60" s="69">
        <v>0</v>
      </c>
      <c r="AR60" s="69">
        <v>0</v>
      </c>
      <c r="AS60" s="69">
        <v>0</v>
      </c>
      <c r="AT60" s="69">
        <v>0</v>
      </c>
      <c r="AU60" s="69">
        <v>0</v>
      </c>
      <c r="AV60" s="69">
        <v>0</v>
      </c>
      <c r="AW60" s="69" t="str">
        <f t="shared" si="7"/>
        <v/>
      </c>
      <c r="AX60" s="71">
        <v>90</v>
      </c>
      <c r="AY60" s="71">
        <v>88</v>
      </c>
      <c r="AZ60" s="71">
        <v>91</v>
      </c>
      <c r="BA60" s="71">
        <v>0</v>
      </c>
      <c r="BB60" s="71">
        <v>0</v>
      </c>
      <c r="BC60" s="71">
        <v>0</v>
      </c>
      <c r="BD60" s="71">
        <v>0</v>
      </c>
      <c r="BE60" s="71">
        <v>0</v>
      </c>
      <c r="BF60" s="71">
        <v>0</v>
      </c>
      <c r="BG60" s="71">
        <v>0</v>
      </c>
      <c r="BH60" s="71">
        <v>0</v>
      </c>
      <c r="BI60" s="95" t="s">
        <v>7</v>
      </c>
      <c r="BJ60" s="70" t="s">
        <v>263</v>
      </c>
      <c r="BK60" s="61" t="s">
        <v>361</v>
      </c>
      <c r="BL60" s="70">
        <v>1</v>
      </c>
      <c r="BM60" s="70">
        <v>0</v>
      </c>
      <c r="BN60" s="74">
        <v>1.8845369562173861</v>
      </c>
      <c r="BO60" s="64"/>
      <c r="BP60" s="73"/>
      <c r="BQ60" s="75">
        <v>1.8845369562173861</v>
      </c>
      <c r="BR60" s="70">
        <f t="shared" si="8"/>
        <v>5</v>
      </c>
      <c r="BS60" s="70">
        <v>5510.5</v>
      </c>
      <c r="BT60" s="70">
        <v>1839</v>
      </c>
      <c r="BU60" s="70">
        <v>3902</v>
      </c>
      <c r="BV60" s="70">
        <v>6302</v>
      </c>
      <c r="BW60" s="70">
        <v>5515</v>
      </c>
      <c r="BX60" s="70">
        <v>1830</v>
      </c>
    </row>
    <row r="61" spans="1:78" x14ac:dyDescent="0.2">
      <c r="A61" s="1" t="s">
        <v>347</v>
      </c>
      <c r="B61" s="69">
        <v>26094.01</v>
      </c>
      <c r="C61" s="70" t="s">
        <v>206</v>
      </c>
      <c r="D61" s="61">
        <f t="shared" si="3"/>
        <v>63</v>
      </c>
      <c r="E61" s="61" t="e">
        <f t="shared" si="4"/>
        <v>#VALUE!</v>
      </c>
      <c r="F61" s="61" t="str">
        <f t="shared" si="5"/>
        <v>3963</v>
      </c>
      <c r="G61" s="70" t="str">
        <f t="shared" si="6"/>
        <v>39G8</v>
      </c>
      <c r="H61" s="70">
        <v>26</v>
      </c>
      <c r="I61" s="69">
        <v>55</v>
      </c>
      <c r="J61" s="69">
        <v>11.8</v>
      </c>
      <c r="K61" s="69">
        <v>18</v>
      </c>
      <c r="L61" s="69">
        <v>57</v>
      </c>
      <c r="M61" s="69">
        <v>55</v>
      </c>
      <c r="N61" s="69">
        <v>11.2</v>
      </c>
      <c r="O61" s="69">
        <v>18</v>
      </c>
      <c r="P61" s="69">
        <v>56</v>
      </c>
      <c r="Q61" s="69">
        <v>55</v>
      </c>
      <c r="R61" s="69">
        <v>10.6</v>
      </c>
      <c r="S61" s="69">
        <v>18</v>
      </c>
      <c r="T61" s="69">
        <v>55</v>
      </c>
      <c r="U61" s="69">
        <v>55</v>
      </c>
      <c r="V61" s="69">
        <v>10.199999999999999</v>
      </c>
      <c r="W61" s="69">
        <v>18</v>
      </c>
      <c r="X61" s="69">
        <v>54.3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  <c r="AJ61" s="69">
        <v>0</v>
      </c>
      <c r="AK61" s="69">
        <v>0</v>
      </c>
      <c r="AL61" s="69">
        <v>0</v>
      </c>
      <c r="AM61" s="69">
        <v>0</v>
      </c>
      <c r="AN61" s="69">
        <v>0</v>
      </c>
      <c r="AO61" s="69">
        <v>0</v>
      </c>
      <c r="AP61" s="69">
        <v>0</v>
      </c>
      <c r="AQ61" s="69">
        <v>0</v>
      </c>
      <c r="AR61" s="69">
        <v>0</v>
      </c>
      <c r="AS61" s="69">
        <v>0</v>
      </c>
      <c r="AT61" s="69">
        <v>0</v>
      </c>
      <c r="AU61" s="69">
        <v>0</v>
      </c>
      <c r="AV61" s="69">
        <v>0</v>
      </c>
      <c r="AW61" s="69" t="str">
        <f t="shared" si="7"/>
        <v/>
      </c>
      <c r="AX61" s="71">
        <v>87</v>
      </c>
      <c r="AY61" s="71">
        <v>80</v>
      </c>
      <c r="AZ61" s="71">
        <v>100</v>
      </c>
      <c r="BA61" s="71">
        <v>0</v>
      </c>
      <c r="BB61" s="71">
        <v>0</v>
      </c>
      <c r="BC61" s="71">
        <v>0</v>
      </c>
      <c r="BD61" s="71">
        <v>0</v>
      </c>
      <c r="BE61" s="71">
        <v>0</v>
      </c>
      <c r="BF61" s="71">
        <v>0</v>
      </c>
      <c r="BG61" s="71">
        <v>0</v>
      </c>
      <c r="BH61" s="71">
        <v>0</v>
      </c>
      <c r="BI61" s="95" t="s">
        <v>7</v>
      </c>
      <c r="BJ61" s="70" t="s">
        <v>263</v>
      </c>
      <c r="BK61" s="61" t="s">
        <v>361</v>
      </c>
      <c r="BL61" s="70">
        <v>1</v>
      </c>
      <c r="BM61" s="70">
        <v>1</v>
      </c>
      <c r="BN61" s="74">
        <v>2.2219410369596537</v>
      </c>
      <c r="BO61" s="64"/>
      <c r="BP61" s="73"/>
      <c r="BQ61" s="75">
        <v>2.2219410369596537</v>
      </c>
      <c r="BR61" s="70">
        <f t="shared" si="8"/>
        <v>5</v>
      </c>
      <c r="BS61" s="70">
        <v>5511.8</v>
      </c>
      <c r="BT61" s="70">
        <v>1857</v>
      </c>
      <c r="BU61" s="70">
        <v>3902</v>
      </c>
      <c r="BV61" s="70">
        <v>6303</v>
      </c>
      <c r="BW61" s="70">
        <v>5515</v>
      </c>
      <c r="BX61" s="70">
        <v>1850</v>
      </c>
    </row>
    <row r="62" spans="1:78" s="1" customFormat="1" x14ac:dyDescent="0.2">
      <c r="A62" s="1" t="s">
        <v>347</v>
      </c>
      <c r="B62" s="69">
        <v>26095.01</v>
      </c>
      <c r="C62" s="70" t="s">
        <v>158</v>
      </c>
      <c r="D62" s="61">
        <f t="shared" si="3"/>
        <v>64</v>
      </c>
      <c r="E62" s="61" t="e">
        <f t="shared" si="4"/>
        <v>#VALUE!</v>
      </c>
      <c r="F62" s="61" t="str">
        <f t="shared" si="5"/>
        <v>3964</v>
      </c>
      <c r="G62" s="70" t="str">
        <f t="shared" si="6"/>
        <v>39G9</v>
      </c>
      <c r="H62" s="70">
        <v>26</v>
      </c>
      <c r="I62" s="69">
        <v>55</v>
      </c>
      <c r="J62" s="69">
        <v>14.4</v>
      </c>
      <c r="K62" s="69">
        <v>19</v>
      </c>
      <c r="L62" s="69">
        <v>8.5</v>
      </c>
      <c r="M62" s="69">
        <v>55</v>
      </c>
      <c r="N62" s="69">
        <v>14.2</v>
      </c>
      <c r="O62" s="69">
        <v>19</v>
      </c>
      <c r="P62" s="69">
        <v>8.6</v>
      </c>
      <c r="Q62" s="69">
        <v>55</v>
      </c>
      <c r="R62" s="69">
        <v>14</v>
      </c>
      <c r="S62" s="69">
        <v>19</v>
      </c>
      <c r="T62" s="69">
        <v>8.8000000000000007</v>
      </c>
      <c r="U62" s="69">
        <v>55</v>
      </c>
      <c r="V62" s="69">
        <v>13.8</v>
      </c>
      <c r="W62" s="69">
        <v>19</v>
      </c>
      <c r="X62" s="69">
        <v>8.9</v>
      </c>
      <c r="Y62" s="69">
        <v>55</v>
      </c>
      <c r="Z62" s="69">
        <v>13.5</v>
      </c>
      <c r="AA62" s="69">
        <v>19</v>
      </c>
      <c r="AB62" s="69">
        <v>9</v>
      </c>
      <c r="AC62" s="69">
        <v>55</v>
      </c>
      <c r="AD62" s="69">
        <v>13.3</v>
      </c>
      <c r="AE62" s="69">
        <v>19</v>
      </c>
      <c r="AF62" s="69">
        <v>9.1</v>
      </c>
      <c r="AG62" s="69">
        <v>55</v>
      </c>
      <c r="AH62" s="69">
        <v>13.1</v>
      </c>
      <c r="AI62" s="69">
        <v>19</v>
      </c>
      <c r="AJ62" s="69">
        <v>9.3000000000000007</v>
      </c>
      <c r="AK62" s="69">
        <v>55</v>
      </c>
      <c r="AL62" s="69">
        <v>13</v>
      </c>
      <c r="AM62" s="69">
        <v>19</v>
      </c>
      <c r="AN62" s="69">
        <v>9.4</v>
      </c>
      <c r="AO62" s="69">
        <v>55</v>
      </c>
      <c r="AP62" s="69">
        <v>12.5</v>
      </c>
      <c r="AQ62" s="69">
        <v>19</v>
      </c>
      <c r="AR62" s="69">
        <v>9.6</v>
      </c>
      <c r="AS62" s="69">
        <v>0</v>
      </c>
      <c r="AT62" s="69">
        <v>0</v>
      </c>
      <c r="AU62" s="69">
        <v>0</v>
      </c>
      <c r="AV62" s="69">
        <v>0</v>
      </c>
      <c r="AW62" s="69" t="str">
        <f t="shared" si="7"/>
        <v/>
      </c>
      <c r="AX62" s="71">
        <v>85</v>
      </c>
      <c r="AY62" s="71">
        <v>85</v>
      </c>
      <c r="AZ62" s="71">
        <v>0</v>
      </c>
      <c r="BA62" s="71">
        <v>0</v>
      </c>
      <c r="BB62" s="71">
        <v>0</v>
      </c>
      <c r="BC62" s="71">
        <v>0</v>
      </c>
      <c r="BD62" s="71">
        <v>0</v>
      </c>
      <c r="BE62" s="71">
        <v>0</v>
      </c>
      <c r="BF62" s="71">
        <v>0</v>
      </c>
      <c r="BG62" s="71">
        <v>0</v>
      </c>
      <c r="BH62" s="71">
        <v>0</v>
      </c>
      <c r="BI62" s="95" t="s">
        <v>4</v>
      </c>
      <c r="BJ62" s="70" t="s">
        <v>266</v>
      </c>
      <c r="BK62" s="61" t="s">
        <v>361</v>
      </c>
      <c r="BL62" s="70">
        <v>1</v>
      </c>
      <c r="BM62" s="70">
        <v>0</v>
      </c>
      <c r="BN62" s="74">
        <v>2.0177496370720811</v>
      </c>
      <c r="BO62" s="64"/>
      <c r="BP62" s="73"/>
      <c r="BQ62" s="75">
        <v>2.0177496370720811</v>
      </c>
      <c r="BR62" s="70">
        <f t="shared" si="8"/>
        <v>5</v>
      </c>
      <c r="BS62" s="70">
        <v>5514.4</v>
      </c>
      <c r="BT62" s="70">
        <v>1908.5</v>
      </c>
      <c r="BU62" s="70">
        <v>3902</v>
      </c>
      <c r="BV62" s="70">
        <v>6401</v>
      </c>
      <c r="BW62" s="70">
        <v>5515</v>
      </c>
      <c r="BX62" s="70">
        <v>1910</v>
      </c>
    </row>
    <row r="63" spans="1:78" customFormat="1" x14ac:dyDescent="0.2">
      <c r="A63" s="1" t="s">
        <v>347</v>
      </c>
      <c r="B63" s="69">
        <v>26096.01</v>
      </c>
      <c r="C63" s="70" t="s">
        <v>158</v>
      </c>
      <c r="D63" s="61">
        <f t="shared" si="3"/>
        <v>64</v>
      </c>
      <c r="E63" s="61" t="e">
        <f t="shared" si="4"/>
        <v>#VALUE!</v>
      </c>
      <c r="F63" s="61" t="str">
        <f t="shared" si="5"/>
        <v>3964</v>
      </c>
      <c r="G63" s="70" t="str">
        <f t="shared" si="6"/>
        <v>39G9</v>
      </c>
      <c r="H63" s="70">
        <v>26</v>
      </c>
      <c r="I63" s="69">
        <v>55</v>
      </c>
      <c r="J63" s="69">
        <v>10.5</v>
      </c>
      <c r="K63" s="69">
        <v>19</v>
      </c>
      <c r="L63" s="69">
        <v>26.3</v>
      </c>
      <c r="M63" s="69">
        <v>55</v>
      </c>
      <c r="N63" s="69">
        <v>10.5</v>
      </c>
      <c r="O63" s="69">
        <v>19</v>
      </c>
      <c r="P63" s="69">
        <v>26.7</v>
      </c>
      <c r="Q63" s="69">
        <v>55</v>
      </c>
      <c r="R63" s="69">
        <v>10.5</v>
      </c>
      <c r="S63" s="69">
        <v>19</v>
      </c>
      <c r="T63" s="69">
        <v>27.2</v>
      </c>
      <c r="U63" s="69">
        <v>55</v>
      </c>
      <c r="V63" s="69">
        <v>10.5</v>
      </c>
      <c r="W63" s="69">
        <v>19</v>
      </c>
      <c r="X63" s="69">
        <v>27.5</v>
      </c>
      <c r="Y63" s="69">
        <v>55</v>
      </c>
      <c r="Z63" s="69">
        <v>10.5</v>
      </c>
      <c r="AA63" s="69">
        <v>19</v>
      </c>
      <c r="AB63" s="69">
        <v>28</v>
      </c>
      <c r="AC63" s="69">
        <v>55</v>
      </c>
      <c r="AD63" s="69">
        <v>10.5</v>
      </c>
      <c r="AE63" s="69">
        <v>19</v>
      </c>
      <c r="AF63" s="69">
        <v>28.4</v>
      </c>
      <c r="AG63" s="69">
        <v>55</v>
      </c>
      <c r="AH63" s="69">
        <v>10.5</v>
      </c>
      <c r="AI63" s="69">
        <v>19</v>
      </c>
      <c r="AJ63" s="69">
        <v>28.8</v>
      </c>
      <c r="AK63" s="69">
        <v>55</v>
      </c>
      <c r="AL63" s="69">
        <v>10.4</v>
      </c>
      <c r="AM63" s="69">
        <v>19</v>
      </c>
      <c r="AN63" s="69">
        <v>29.2</v>
      </c>
      <c r="AO63" s="69">
        <v>55</v>
      </c>
      <c r="AP63" s="69">
        <v>10.4</v>
      </c>
      <c r="AQ63" s="69">
        <v>19</v>
      </c>
      <c r="AR63" s="69">
        <v>29.7</v>
      </c>
      <c r="AS63" s="69">
        <v>0</v>
      </c>
      <c r="AT63" s="69">
        <v>0</v>
      </c>
      <c r="AU63" s="69">
        <v>0</v>
      </c>
      <c r="AV63" s="69">
        <v>0</v>
      </c>
      <c r="AW63" s="69" t="str">
        <f t="shared" si="7"/>
        <v/>
      </c>
      <c r="AX63" s="71">
        <v>98</v>
      </c>
      <c r="AY63" s="71">
        <v>98</v>
      </c>
      <c r="AZ63" s="71">
        <v>0</v>
      </c>
      <c r="BA63" s="71">
        <v>0</v>
      </c>
      <c r="BB63" s="71">
        <v>0</v>
      </c>
      <c r="BC63" s="71">
        <v>0</v>
      </c>
      <c r="BD63" s="71">
        <v>0</v>
      </c>
      <c r="BE63" s="71">
        <v>0</v>
      </c>
      <c r="BF63" s="71">
        <v>0</v>
      </c>
      <c r="BG63" s="71">
        <v>0</v>
      </c>
      <c r="BH63" s="71">
        <v>0</v>
      </c>
      <c r="BI63" s="95" t="s">
        <v>4</v>
      </c>
      <c r="BJ63" s="70" t="s">
        <v>266</v>
      </c>
      <c r="BK63" s="61" t="s">
        <v>361</v>
      </c>
      <c r="BL63" s="70">
        <v>0</v>
      </c>
      <c r="BM63" s="70">
        <v>0</v>
      </c>
      <c r="BN63" s="74">
        <v>1.9625902609777861</v>
      </c>
      <c r="BO63" s="64"/>
      <c r="BP63" s="73"/>
      <c r="BQ63" s="75">
        <v>1.9625902609777861</v>
      </c>
      <c r="BR63" s="70">
        <f t="shared" si="8"/>
        <v>5</v>
      </c>
      <c r="BS63" s="70">
        <v>5510.5</v>
      </c>
      <c r="BT63" s="70">
        <v>1926.3</v>
      </c>
      <c r="BU63" s="70">
        <v>3902</v>
      </c>
      <c r="BV63" s="70">
        <v>6402</v>
      </c>
      <c r="BW63" s="70">
        <v>5515</v>
      </c>
      <c r="BX63" s="70">
        <v>1930</v>
      </c>
      <c r="BY63" s="1"/>
      <c r="BZ63" s="1"/>
    </row>
    <row r="64" spans="1:78" customFormat="1" x14ac:dyDescent="0.2">
      <c r="A64" s="6" t="s">
        <v>347</v>
      </c>
      <c r="B64" s="60">
        <v>26097.01</v>
      </c>
      <c r="C64" s="61" t="s">
        <v>158</v>
      </c>
      <c r="D64" s="61">
        <f t="shared" si="3"/>
        <v>64</v>
      </c>
      <c r="E64" s="61" t="e">
        <f t="shared" si="4"/>
        <v>#VALUE!</v>
      </c>
      <c r="F64" s="61" t="str">
        <f t="shared" si="5"/>
        <v>3964</v>
      </c>
      <c r="G64" s="70" t="str">
        <f t="shared" si="6"/>
        <v>39G9</v>
      </c>
      <c r="H64" s="61">
        <v>26</v>
      </c>
      <c r="I64" s="78">
        <v>55</v>
      </c>
      <c r="J64" s="78">
        <v>21.4</v>
      </c>
      <c r="K64" s="78">
        <v>19</v>
      </c>
      <c r="L64" s="78">
        <v>55.6</v>
      </c>
      <c r="M64" s="78">
        <v>55</v>
      </c>
      <c r="N64" s="78">
        <v>22.8</v>
      </c>
      <c r="O64" s="78">
        <v>19</v>
      </c>
      <c r="P64" s="78">
        <v>56.6</v>
      </c>
      <c r="Q64" s="61">
        <v>0</v>
      </c>
      <c r="R64" s="60">
        <v>0</v>
      </c>
      <c r="S64" s="60">
        <v>0</v>
      </c>
      <c r="T64" s="60">
        <v>0</v>
      </c>
      <c r="U64" s="60">
        <v>0</v>
      </c>
      <c r="V64" s="60">
        <v>0</v>
      </c>
      <c r="W64" s="60">
        <v>0</v>
      </c>
      <c r="X64" s="60">
        <v>0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7"/>
        <v/>
      </c>
      <c r="AX64" s="60">
        <v>78</v>
      </c>
      <c r="AY64" s="60">
        <v>78</v>
      </c>
      <c r="AZ64" s="60">
        <v>82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22</v>
      </c>
      <c r="BJ64" s="61" t="s">
        <v>266</v>
      </c>
      <c r="BK64" s="61" t="s">
        <v>361</v>
      </c>
      <c r="BL64" s="61">
        <v>1</v>
      </c>
      <c r="BM64" s="61">
        <v>0</v>
      </c>
      <c r="BN64" s="64">
        <v>1.5109478013987774</v>
      </c>
      <c r="BO64" s="64"/>
      <c r="BP64" s="62"/>
      <c r="BQ64" s="62">
        <v>1.5109478013987774</v>
      </c>
      <c r="BR64" s="61">
        <f t="shared" si="8"/>
        <v>4</v>
      </c>
      <c r="BS64" s="61">
        <v>5521.4</v>
      </c>
      <c r="BT64" s="61">
        <v>1955.6</v>
      </c>
      <c r="BU64" s="61">
        <v>3903</v>
      </c>
      <c r="BV64" s="61">
        <v>6403</v>
      </c>
      <c r="BW64" s="61">
        <v>5525</v>
      </c>
      <c r="BX64" s="61">
        <v>1950</v>
      </c>
      <c r="BY64" s="1"/>
      <c r="BZ64" s="1"/>
    </row>
    <row r="65" spans="1:78" s="1" customFormat="1" x14ac:dyDescent="0.2">
      <c r="A65" s="1" t="s">
        <v>347</v>
      </c>
      <c r="B65" s="69">
        <v>26099.01</v>
      </c>
      <c r="C65" s="70" t="s">
        <v>206</v>
      </c>
      <c r="D65" s="61">
        <f t="shared" si="3"/>
        <v>63</v>
      </c>
      <c r="E65" s="61" t="e">
        <f t="shared" si="4"/>
        <v>#VALUE!</v>
      </c>
      <c r="F65" s="61" t="str">
        <f t="shared" si="5"/>
        <v>3963</v>
      </c>
      <c r="G65" s="70" t="str">
        <f t="shared" si="6"/>
        <v>39G8</v>
      </c>
      <c r="H65" s="70">
        <v>26</v>
      </c>
      <c r="I65" s="69">
        <v>55</v>
      </c>
      <c r="J65" s="69">
        <v>28.3</v>
      </c>
      <c r="K65" s="69">
        <v>18</v>
      </c>
      <c r="L65" s="69">
        <v>18.2</v>
      </c>
      <c r="M65" s="69">
        <v>55</v>
      </c>
      <c r="N65" s="69">
        <v>28.2</v>
      </c>
      <c r="O65" s="69">
        <v>18</v>
      </c>
      <c r="P65" s="69">
        <v>20.399999999999999</v>
      </c>
      <c r="Q65" s="69">
        <v>55</v>
      </c>
      <c r="R65" s="69">
        <v>28.1</v>
      </c>
      <c r="S65" s="69">
        <v>18</v>
      </c>
      <c r="T65" s="69">
        <v>22</v>
      </c>
      <c r="U65" s="69">
        <v>55</v>
      </c>
      <c r="V65" s="69">
        <v>28.2</v>
      </c>
      <c r="W65" s="69">
        <v>18</v>
      </c>
      <c r="X65" s="69">
        <v>24.2</v>
      </c>
      <c r="Y65" s="69">
        <v>0</v>
      </c>
      <c r="Z65" s="69">
        <v>0</v>
      </c>
      <c r="AA65" s="69">
        <v>0</v>
      </c>
      <c r="AB65" s="69">
        <v>0</v>
      </c>
      <c r="AC65" s="69">
        <v>0</v>
      </c>
      <c r="AD65" s="69">
        <v>0</v>
      </c>
      <c r="AE65" s="69">
        <v>0</v>
      </c>
      <c r="AF65" s="69">
        <v>0</v>
      </c>
      <c r="AG65" s="69">
        <v>0</v>
      </c>
      <c r="AH65" s="69">
        <v>0</v>
      </c>
      <c r="AI65" s="69">
        <v>0</v>
      </c>
      <c r="AJ65" s="69">
        <v>0</v>
      </c>
      <c r="AK65" s="69">
        <v>0</v>
      </c>
      <c r="AL65" s="69">
        <v>0</v>
      </c>
      <c r="AM65" s="69">
        <v>0</v>
      </c>
      <c r="AN65" s="69">
        <v>0</v>
      </c>
      <c r="AO65" s="69">
        <v>0</v>
      </c>
      <c r="AP65" s="69">
        <v>0</v>
      </c>
      <c r="AQ65" s="69">
        <v>0</v>
      </c>
      <c r="AR65" s="69">
        <v>0</v>
      </c>
      <c r="AS65" s="69">
        <v>0</v>
      </c>
      <c r="AT65" s="69">
        <v>0</v>
      </c>
      <c r="AU65" s="69">
        <v>0</v>
      </c>
      <c r="AV65" s="69">
        <v>0</v>
      </c>
      <c r="AW65" s="69" t="str">
        <f t="shared" si="7"/>
        <v/>
      </c>
      <c r="AX65" s="71">
        <v>87</v>
      </c>
      <c r="AY65" s="71">
        <v>82</v>
      </c>
      <c r="AZ65" s="71">
        <v>84</v>
      </c>
      <c r="BA65" s="71">
        <v>80</v>
      </c>
      <c r="BB65" s="71">
        <v>76</v>
      </c>
      <c r="BC65" s="71">
        <v>0</v>
      </c>
      <c r="BD65" s="71">
        <v>0</v>
      </c>
      <c r="BE65" s="71">
        <v>0</v>
      </c>
      <c r="BF65" s="71">
        <v>0</v>
      </c>
      <c r="BG65" s="71">
        <v>0</v>
      </c>
      <c r="BH65" s="71">
        <v>0</v>
      </c>
      <c r="BI65" s="95" t="s">
        <v>8</v>
      </c>
      <c r="BJ65" s="70" t="s">
        <v>263</v>
      </c>
      <c r="BK65" s="61" t="s">
        <v>361</v>
      </c>
      <c r="BL65" s="70">
        <v>1</v>
      </c>
      <c r="BM65" s="70">
        <v>0</v>
      </c>
      <c r="BN65" s="74">
        <v>3.4145475508073213</v>
      </c>
      <c r="BO65" s="64"/>
      <c r="BP65" s="73"/>
      <c r="BQ65" s="75">
        <v>3.4145475508073213</v>
      </c>
      <c r="BR65" s="70">
        <f t="shared" si="8"/>
        <v>5</v>
      </c>
      <c r="BS65" s="70">
        <v>5528.3</v>
      </c>
      <c r="BT65" s="70">
        <v>1818.2</v>
      </c>
      <c r="BU65" s="70">
        <v>3903</v>
      </c>
      <c r="BV65" s="70">
        <v>6301</v>
      </c>
      <c r="BW65" s="70">
        <v>5525</v>
      </c>
      <c r="BX65" s="70">
        <v>1810</v>
      </c>
    </row>
    <row r="66" spans="1:78" s="1" customFormat="1" x14ac:dyDescent="0.2">
      <c r="A66" s="1" t="s">
        <v>347</v>
      </c>
      <c r="B66" s="69">
        <v>26101.01</v>
      </c>
      <c r="C66" s="70" t="s">
        <v>206</v>
      </c>
      <c r="D66" s="61">
        <f t="shared" si="3"/>
        <v>63</v>
      </c>
      <c r="E66" s="61" t="e">
        <f t="shared" si="4"/>
        <v>#VALUE!</v>
      </c>
      <c r="F66" s="61" t="str">
        <f t="shared" si="5"/>
        <v>3963</v>
      </c>
      <c r="G66" s="70" t="str">
        <f t="shared" si="6"/>
        <v>39G8</v>
      </c>
      <c r="H66" s="70">
        <v>26</v>
      </c>
      <c r="I66" s="69">
        <v>55</v>
      </c>
      <c r="J66" s="69">
        <v>25</v>
      </c>
      <c r="K66" s="69">
        <v>18</v>
      </c>
      <c r="L66" s="69">
        <v>24.2</v>
      </c>
      <c r="M66" s="69">
        <v>55</v>
      </c>
      <c r="N66" s="69">
        <v>24.3</v>
      </c>
      <c r="O66" s="69">
        <v>18</v>
      </c>
      <c r="P66" s="69">
        <v>24.9</v>
      </c>
      <c r="Q66" s="69">
        <v>55</v>
      </c>
      <c r="R66" s="69">
        <v>23.8</v>
      </c>
      <c r="S66" s="69">
        <v>18</v>
      </c>
      <c r="T66" s="69">
        <v>25.4</v>
      </c>
      <c r="U66" s="69">
        <v>55</v>
      </c>
      <c r="V66" s="69">
        <v>23</v>
      </c>
      <c r="W66" s="69">
        <v>18</v>
      </c>
      <c r="X66" s="69">
        <v>26</v>
      </c>
      <c r="Y66" s="69">
        <v>0</v>
      </c>
      <c r="Z66" s="69">
        <v>0</v>
      </c>
      <c r="AA66" s="69">
        <v>0</v>
      </c>
      <c r="AB66" s="69">
        <v>0</v>
      </c>
      <c r="AC66" s="69">
        <v>0</v>
      </c>
      <c r="AD66" s="69">
        <v>0</v>
      </c>
      <c r="AE66" s="69">
        <v>0</v>
      </c>
      <c r="AF66" s="69">
        <v>0</v>
      </c>
      <c r="AG66" s="69">
        <v>0</v>
      </c>
      <c r="AH66" s="69">
        <v>0</v>
      </c>
      <c r="AI66" s="69">
        <v>0</v>
      </c>
      <c r="AJ66" s="69">
        <v>0</v>
      </c>
      <c r="AK66" s="69">
        <v>0</v>
      </c>
      <c r="AL66" s="69">
        <v>0</v>
      </c>
      <c r="AM66" s="69">
        <v>0</v>
      </c>
      <c r="AN66" s="69">
        <v>0</v>
      </c>
      <c r="AO66" s="69">
        <v>0</v>
      </c>
      <c r="AP66" s="69">
        <v>0</v>
      </c>
      <c r="AQ66" s="69">
        <v>0</v>
      </c>
      <c r="AR66" s="69">
        <v>0</v>
      </c>
      <c r="AS66" s="69">
        <v>0</v>
      </c>
      <c r="AT66" s="69">
        <v>0</v>
      </c>
      <c r="AU66" s="69">
        <v>0</v>
      </c>
      <c r="AV66" s="69">
        <v>0</v>
      </c>
      <c r="AW66" s="69" t="str">
        <f t="shared" si="7"/>
        <v/>
      </c>
      <c r="AX66" s="71">
        <v>90</v>
      </c>
      <c r="AY66" s="71">
        <v>80</v>
      </c>
      <c r="AZ66" s="71">
        <v>100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95" t="s">
        <v>7</v>
      </c>
      <c r="BJ66" s="70" t="s">
        <v>263</v>
      </c>
      <c r="BK66" s="61" t="s">
        <v>361</v>
      </c>
      <c r="BL66" s="70">
        <v>0</v>
      </c>
      <c r="BM66" s="70">
        <v>0</v>
      </c>
      <c r="BN66" s="74">
        <v>2.2494781483618174</v>
      </c>
      <c r="BO66" s="64"/>
      <c r="BP66" s="73"/>
      <c r="BQ66" s="75">
        <v>2.2494781483618174</v>
      </c>
      <c r="BR66" s="70">
        <f t="shared" si="8"/>
        <v>5</v>
      </c>
      <c r="BS66" s="70">
        <v>5525</v>
      </c>
      <c r="BT66" s="70">
        <v>1824.2</v>
      </c>
      <c r="BU66" s="70">
        <v>3903</v>
      </c>
      <c r="BV66" s="70">
        <v>6302</v>
      </c>
      <c r="BW66" s="70">
        <v>5525</v>
      </c>
      <c r="BX66" s="70">
        <v>1830</v>
      </c>
    </row>
    <row r="67" spans="1:78" s="1" customFormat="1" x14ac:dyDescent="0.2">
      <c r="A67" s="1" t="s">
        <v>347</v>
      </c>
      <c r="B67" s="69">
        <v>26104.01</v>
      </c>
      <c r="C67" s="70" t="s">
        <v>206</v>
      </c>
      <c r="D67" s="61">
        <f t="shared" si="3"/>
        <v>63</v>
      </c>
      <c r="E67" s="61" t="e">
        <f t="shared" si="4"/>
        <v>#VALUE!</v>
      </c>
      <c r="F67" s="61" t="str">
        <f t="shared" si="5"/>
        <v>3963</v>
      </c>
      <c r="G67" s="70" t="str">
        <f t="shared" si="6"/>
        <v>39G8</v>
      </c>
      <c r="H67" s="70">
        <v>26</v>
      </c>
      <c r="I67" s="69">
        <v>55</v>
      </c>
      <c r="J67" s="69">
        <v>22.3</v>
      </c>
      <c r="K67" s="69">
        <v>18</v>
      </c>
      <c r="L67" s="69">
        <v>33</v>
      </c>
      <c r="M67" s="69">
        <v>55</v>
      </c>
      <c r="N67" s="69">
        <v>21.8</v>
      </c>
      <c r="O67" s="69">
        <v>18</v>
      </c>
      <c r="P67" s="69">
        <v>34</v>
      </c>
      <c r="Q67" s="69">
        <v>55</v>
      </c>
      <c r="R67" s="69">
        <v>21.4</v>
      </c>
      <c r="S67" s="69">
        <v>18</v>
      </c>
      <c r="T67" s="69">
        <v>35</v>
      </c>
      <c r="U67" s="69">
        <v>55</v>
      </c>
      <c r="V67" s="69">
        <v>21</v>
      </c>
      <c r="W67" s="69">
        <v>18</v>
      </c>
      <c r="X67" s="69">
        <v>35.700000000000003</v>
      </c>
      <c r="Y67" s="69">
        <v>0</v>
      </c>
      <c r="Z67" s="69">
        <v>0</v>
      </c>
      <c r="AA67" s="69">
        <v>0</v>
      </c>
      <c r="AB67" s="69">
        <v>0</v>
      </c>
      <c r="AC67" s="69">
        <v>0</v>
      </c>
      <c r="AD67" s="69">
        <v>0</v>
      </c>
      <c r="AE67" s="69">
        <v>0</v>
      </c>
      <c r="AF67" s="69">
        <v>0</v>
      </c>
      <c r="AG67" s="69">
        <v>0</v>
      </c>
      <c r="AH67" s="69">
        <v>0</v>
      </c>
      <c r="AI67" s="69">
        <v>0</v>
      </c>
      <c r="AJ67" s="69">
        <v>0</v>
      </c>
      <c r="AK67" s="69">
        <v>0</v>
      </c>
      <c r="AL67" s="69">
        <v>0</v>
      </c>
      <c r="AM67" s="69">
        <v>0</v>
      </c>
      <c r="AN67" s="69">
        <v>0</v>
      </c>
      <c r="AO67" s="69">
        <v>0</v>
      </c>
      <c r="AP67" s="69">
        <v>0</v>
      </c>
      <c r="AQ67" s="69">
        <v>0</v>
      </c>
      <c r="AR67" s="69">
        <v>0</v>
      </c>
      <c r="AS67" s="69">
        <v>0</v>
      </c>
      <c r="AT67" s="69">
        <v>0</v>
      </c>
      <c r="AU67" s="69">
        <v>0</v>
      </c>
      <c r="AV67" s="69">
        <v>0</v>
      </c>
      <c r="AW67" s="69" t="str">
        <f t="shared" si="7"/>
        <v/>
      </c>
      <c r="AX67" s="71">
        <v>81.5</v>
      </c>
      <c r="AY67" s="71">
        <v>80</v>
      </c>
      <c r="AZ67" s="71">
        <v>100</v>
      </c>
      <c r="BA67" s="71">
        <v>0</v>
      </c>
      <c r="BB67" s="71">
        <v>0</v>
      </c>
      <c r="BC67" s="71">
        <v>0</v>
      </c>
      <c r="BD67" s="71">
        <v>0</v>
      </c>
      <c r="BE67" s="71">
        <v>0</v>
      </c>
      <c r="BF67" s="71">
        <v>0</v>
      </c>
      <c r="BG67" s="71">
        <v>0</v>
      </c>
      <c r="BH67" s="71">
        <v>0</v>
      </c>
      <c r="BI67" s="95" t="s">
        <v>7</v>
      </c>
      <c r="BJ67" s="70" t="s">
        <v>263</v>
      </c>
      <c r="BK67" s="61" t="s">
        <v>361</v>
      </c>
      <c r="BL67" s="70">
        <v>2</v>
      </c>
      <c r="BM67" s="70">
        <v>0</v>
      </c>
      <c r="BN67" s="74">
        <v>2.0162504609354071</v>
      </c>
      <c r="BO67" s="64"/>
      <c r="BP67" s="73"/>
      <c r="BQ67" s="75">
        <v>2.0162504609354071</v>
      </c>
      <c r="BR67" s="70">
        <f t="shared" si="8"/>
        <v>5</v>
      </c>
      <c r="BS67" s="70">
        <v>5522.3</v>
      </c>
      <c r="BT67" s="70">
        <v>1833</v>
      </c>
      <c r="BU67" s="70">
        <v>3903</v>
      </c>
      <c r="BV67" s="70">
        <v>6302</v>
      </c>
      <c r="BW67" s="70">
        <v>5525</v>
      </c>
      <c r="BX67" s="70">
        <v>1830</v>
      </c>
    </row>
    <row r="68" spans="1:78" customFormat="1" x14ac:dyDescent="0.2">
      <c r="A68" s="1" t="s">
        <v>347</v>
      </c>
      <c r="B68" s="69">
        <v>26105.01</v>
      </c>
      <c r="C68" s="70" t="s">
        <v>206</v>
      </c>
      <c r="D68" s="61">
        <f t="shared" si="3"/>
        <v>63</v>
      </c>
      <c r="E68" s="61" t="e">
        <f t="shared" si="4"/>
        <v>#VALUE!</v>
      </c>
      <c r="F68" s="61" t="str">
        <f t="shared" si="5"/>
        <v>3963</v>
      </c>
      <c r="G68" s="70" t="str">
        <f t="shared" si="6"/>
        <v>39G8</v>
      </c>
      <c r="H68" s="70">
        <v>26</v>
      </c>
      <c r="I68" s="69">
        <v>55</v>
      </c>
      <c r="J68" s="69">
        <v>21</v>
      </c>
      <c r="K68" s="69">
        <v>18</v>
      </c>
      <c r="L68" s="69">
        <v>47</v>
      </c>
      <c r="M68" s="69">
        <v>55</v>
      </c>
      <c r="N68" s="69">
        <v>20.5</v>
      </c>
      <c r="O68" s="69">
        <v>18</v>
      </c>
      <c r="P68" s="69">
        <v>46.5</v>
      </c>
      <c r="Q68" s="69">
        <v>55</v>
      </c>
      <c r="R68" s="69">
        <v>19.5</v>
      </c>
      <c r="S68" s="69">
        <v>18</v>
      </c>
      <c r="T68" s="69">
        <v>45.5</v>
      </c>
      <c r="U68" s="69">
        <v>55</v>
      </c>
      <c r="V68" s="69">
        <v>19</v>
      </c>
      <c r="W68" s="69">
        <v>18</v>
      </c>
      <c r="X68" s="69">
        <v>45</v>
      </c>
      <c r="Y68" s="69">
        <v>0</v>
      </c>
      <c r="Z68" s="69">
        <v>0</v>
      </c>
      <c r="AA68" s="69">
        <v>0</v>
      </c>
      <c r="AB68" s="69">
        <v>0</v>
      </c>
      <c r="AC68" s="69">
        <v>0</v>
      </c>
      <c r="AD68" s="69">
        <v>0</v>
      </c>
      <c r="AE68" s="69">
        <v>0</v>
      </c>
      <c r="AF68" s="69">
        <v>0</v>
      </c>
      <c r="AG68" s="69">
        <v>0</v>
      </c>
      <c r="AH68" s="69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0</v>
      </c>
      <c r="AP68" s="69">
        <v>0</v>
      </c>
      <c r="AQ68" s="69">
        <v>0</v>
      </c>
      <c r="AR68" s="69">
        <v>0</v>
      </c>
      <c r="AS68" s="69">
        <v>0</v>
      </c>
      <c r="AT68" s="69">
        <v>0</v>
      </c>
      <c r="AU68" s="69">
        <v>0</v>
      </c>
      <c r="AV68" s="69">
        <v>0</v>
      </c>
      <c r="AW68" s="69" t="str">
        <f t="shared" ref="AW68:AW85" si="9">IF(A68="",1,"")</f>
        <v/>
      </c>
      <c r="AX68" s="71">
        <v>88</v>
      </c>
      <c r="AY68" s="71">
        <v>88</v>
      </c>
      <c r="AZ68" s="71">
        <v>88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95" t="s">
        <v>7</v>
      </c>
      <c r="BJ68" s="70" t="s">
        <v>263</v>
      </c>
      <c r="BK68" s="61" t="s">
        <v>361</v>
      </c>
      <c r="BL68" s="70">
        <v>2</v>
      </c>
      <c r="BM68" s="70">
        <v>1</v>
      </c>
      <c r="BN68" s="74">
        <v>2.300899571900501</v>
      </c>
      <c r="BO68" s="64"/>
      <c r="BP68" s="73"/>
      <c r="BQ68" s="75">
        <v>2.300899571900501</v>
      </c>
      <c r="BR68" s="70">
        <f t="shared" ref="BR68:BR99" si="10">IF(AND(AX68&gt;0,AX68&lt;20),1,IF(AND(AX68&gt;19,AX68&lt;40),2,IF(AND(AX68&gt;39,AX68&lt;60),3,IF(AND(AX68&gt;59,AX68&lt;80),4,IF(AND(AX68&gt;79,AX68&lt;100),5,IF(AX68&gt;99,6,""))))))</f>
        <v>5</v>
      </c>
      <c r="BS68" s="70">
        <v>5521</v>
      </c>
      <c r="BT68" s="70">
        <v>1847</v>
      </c>
      <c r="BU68" s="70">
        <v>3903</v>
      </c>
      <c r="BV68" s="70">
        <v>6303</v>
      </c>
      <c r="BW68" s="70">
        <v>5525</v>
      </c>
      <c r="BX68" s="70">
        <v>1850</v>
      </c>
      <c r="BY68" s="1"/>
      <c r="BZ68" s="1"/>
    </row>
    <row r="69" spans="1:78" customFormat="1" x14ac:dyDescent="0.2">
      <c r="A69" s="1" t="s">
        <v>347</v>
      </c>
      <c r="B69" s="69">
        <v>26106.01</v>
      </c>
      <c r="C69" s="70" t="s">
        <v>206</v>
      </c>
      <c r="D69" s="61">
        <f t="shared" ref="D69:D132" si="11">IF(K69=12,57,IF(K69=13,58,IF(K69=14,59,IF(K69=15,60,IF(K69=16,61,IF(K69=17,62,IF(K69=18,63,IF(K69=19,64,IF(K69=20,65,IF(K69=21,66,IF(K69=22,67,IF(K69=23,68,IF(K69=24,69,IF(K69=25,70,""))))))))))))))</f>
        <v>63</v>
      </c>
      <c r="E69" s="61" t="e">
        <f t="shared" ref="E69:E132" si="12">IF(D69=_xlfn.NUMBERVALUE(RIGHT(C69,2)),"OK","")</f>
        <v>#VALUE!</v>
      </c>
      <c r="F69" s="61" t="str">
        <f t="shared" ref="F69:F132" si="13">CONCATENATE(LEFT(C69,2),D69)</f>
        <v>3963</v>
      </c>
      <c r="G69" s="70" t="str">
        <f t="shared" ref="G69:G132" si="14">IF(RIGHT(C69,2)="55",CONCATENATE(LEFT(C69,2),"F9"),IF(RIGHT(C69,2)="56",CONCATENATE(LEFT(C69,2),"G1"),IF(RIGHT(C69,2)="57",CONCATENATE(LEFT(C69,2),"G2"),IF(RIGHT(C69,2)="58",CONCATENATE(LEFT(C69,2),"G3"),IF(RIGHT(C69,2)="59",CONCATENATE(LEFT(C69,2),"G4"),IF(RIGHT(C69,2)="60",CONCATENATE(LEFT(C69,2),"G5"),IF(RIGHT(C69,2)="61",CONCATENATE(LEFT(C69,2),"G6"),IF(RIGHT(C69,2)="62",CONCATENATE(LEFT(C69,2),"G7"),IF(RIGHT(C69,2)="63",CONCATENATE(LEFT(C69,2),"G8"),IF(RIGHT(C69,2)="64",CONCATENATE(LEFT(C69,2),"G9"),IF(RIGHT(C69,2)="65",CONCATENATE(LEFT(C69,2),"H0"),IF(RIGHT(C69,2)="66",CONCATENATE(LEFT(C69,2),"H1"),IF(RIGHT(C69,2)="67",CONCATENATE(LEFT(C69,2),"H2"),IF(RIGHT(C69,2)="68",CONCATENATE(LEFT(C69,2),"H3"),IF(RIGHT(C69,2)="69",CONCATENATE(LEFT(C69,2),"H4"),C69)))))))))))))))</f>
        <v>39G8</v>
      </c>
      <c r="H69" s="70">
        <v>26</v>
      </c>
      <c r="I69" s="69">
        <v>55</v>
      </c>
      <c r="J69" s="69">
        <v>26.5</v>
      </c>
      <c r="K69" s="69">
        <v>18</v>
      </c>
      <c r="L69" s="69">
        <v>55.5</v>
      </c>
      <c r="M69" s="69">
        <v>55</v>
      </c>
      <c r="N69" s="69">
        <v>25.5</v>
      </c>
      <c r="O69" s="69">
        <v>18</v>
      </c>
      <c r="P69" s="69">
        <v>55.5</v>
      </c>
      <c r="Q69" s="69">
        <v>55</v>
      </c>
      <c r="R69" s="69">
        <v>24.5</v>
      </c>
      <c r="S69" s="69">
        <v>18</v>
      </c>
      <c r="T69" s="69">
        <v>55.5</v>
      </c>
      <c r="U69" s="69">
        <v>55</v>
      </c>
      <c r="V69" s="69">
        <v>24</v>
      </c>
      <c r="W69" s="69">
        <v>18</v>
      </c>
      <c r="X69" s="69">
        <v>55.5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  <c r="AW69" s="69" t="str">
        <f t="shared" si="9"/>
        <v/>
      </c>
      <c r="AX69" s="71">
        <v>90</v>
      </c>
      <c r="AY69" s="71">
        <v>80</v>
      </c>
      <c r="AZ69" s="71">
        <v>100</v>
      </c>
      <c r="BA69" s="71">
        <v>0</v>
      </c>
      <c r="BB69" s="71">
        <v>0</v>
      </c>
      <c r="BC69" s="71">
        <v>0</v>
      </c>
      <c r="BD69" s="71">
        <v>0</v>
      </c>
      <c r="BE69" s="71">
        <v>0</v>
      </c>
      <c r="BF69" s="71">
        <v>0</v>
      </c>
      <c r="BG69" s="71">
        <v>0</v>
      </c>
      <c r="BH69" s="71">
        <v>0</v>
      </c>
      <c r="BI69" s="95" t="s">
        <v>7</v>
      </c>
      <c r="BJ69" s="70" t="s">
        <v>263</v>
      </c>
      <c r="BK69" s="61" t="s">
        <v>361</v>
      </c>
      <c r="BL69" s="70">
        <v>1</v>
      </c>
      <c r="BM69" s="70">
        <v>0</v>
      </c>
      <c r="BN69" s="74">
        <v>2.4999999975767708</v>
      </c>
      <c r="BO69" s="64"/>
      <c r="BP69" s="73"/>
      <c r="BQ69" s="75">
        <v>2.4999999975767708</v>
      </c>
      <c r="BR69" s="70">
        <f t="shared" si="10"/>
        <v>5</v>
      </c>
      <c r="BS69" s="70">
        <v>5526.5</v>
      </c>
      <c r="BT69" s="70">
        <v>1855.5</v>
      </c>
      <c r="BU69" s="70">
        <v>3903</v>
      </c>
      <c r="BV69" s="70">
        <v>6303</v>
      </c>
      <c r="BW69" s="70">
        <v>5525</v>
      </c>
      <c r="BX69" s="70">
        <v>1850</v>
      </c>
      <c r="BY69" s="1"/>
      <c r="BZ69" s="1"/>
    </row>
    <row r="70" spans="1:78" x14ac:dyDescent="0.2">
      <c r="A70" s="1" t="s">
        <v>347</v>
      </c>
      <c r="B70" s="69">
        <v>26107.01</v>
      </c>
      <c r="C70" s="70" t="s">
        <v>158</v>
      </c>
      <c r="D70" s="61">
        <f t="shared" si="11"/>
        <v>63</v>
      </c>
      <c r="E70" s="61" t="e">
        <f t="shared" si="12"/>
        <v>#VALUE!</v>
      </c>
      <c r="F70" s="61" t="str">
        <f t="shared" si="13"/>
        <v>3963</v>
      </c>
      <c r="G70" s="70" t="str">
        <f t="shared" si="14"/>
        <v>39G9</v>
      </c>
      <c r="H70" s="70">
        <v>26</v>
      </c>
      <c r="I70" s="69">
        <v>55</v>
      </c>
      <c r="J70" s="69">
        <v>30.1</v>
      </c>
      <c r="K70" s="69">
        <v>18</v>
      </c>
      <c r="L70" s="69">
        <v>59.7</v>
      </c>
      <c r="M70" s="69">
        <v>55</v>
      </c>
      <c r="N70" s="69">
        <v>31.6</v>
      </c>
      <c r="O70" s="69">
        <v>18</v>
      </c>
      <c r="P70" s="69">
        <v>59.5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69">
        <v>0</v>
      </c>
      <c r="AM70" s="69">
        <v>0</v>
      </c>
      <c r="AN70" s="69">
        <v>0</v>
      </c>
      <c r="AO70" s="69">
        <v>0</v>
      </c>
      <c r="AP70" s="69">
        <v>0</v>
      </c>
      <c r="AQ70" s="69">
        <v>0</v>
      </c>
      <c r="AR70" s="69">
        <v>0</v>
      </c>
      <c r="AS70" s="69">
        <v>0</v>
      </c>
      <c r="AT70" s="69">
        <v>0</v>
      </c>
      <c r="AU70" s="69">
        <v>0</v>
      </c>
      <c r="AV70" s="69">
        <v>0</v>
      </c>
      <c r="AW70" s="69" t="str">
        <f t="shared" si="9"/>
        <v/>
      </c>
      <c r="AX70" s="71">
        <v>85</v>
      </c>
      <c r="AY70" s="71">
        <v>85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95" t="s">
        <v>4</v>
      </c>
      <c r="BJ70" s="70" t="s">
        <v>263</v>
      </c>
      <c r="BK70" s="61" t="s">
        <v>361</v>
      </c>
      <c r="BL70" s="70">
        <v>1</v>
      </c>
      <c r="BM70" s="70">
        <v>0</v>
      </c>
      <c r="BN70" s="74">
        <v>1.8500013595903226</v>
      </c>
      <c r="BO70" s="64"/>
      <c r="BP70" s="73"/>
      <c r="BQ70" s="75">
        <v>1.5042683951361238</v>
      </c>
      <c r="BR70" s="70">
        <f t="shared" si="10"/>
        <v>5</v>
      </c>
      <c r="BS70" s="70">
        <v>5530.1</v>
      </c>
      <c r="BT70" s="70">
        <v>1859.7</v>
      </c>
      <c r="BU70" s="70">
        <v>4001</v>
      </c>
      <c r="BV70" s="70">
        <v>6303</v>
      </c>
      <c r="BW70" s="70">
        <v>5535</v>
      </c>
      <c r="BX70" s="70">
        <v>1850</v>
      </c>
    </row>
    <row r="71" spans="1:78" x14ac:dyDescent="0.2">
      <c r="A71" s="6" t="s">
        <v>348</v>
      </c>
      <c r="B71" s="69">
        <v>26108.01</v>
      </c>
      <c r="C71" s="70" t="s">
        <v>158</v>
      </c>
      <c r="D71" s="61">
        <f t="shared" si="11"/>
        <v>64</v>
      </c>
      <c r="E71" s="61" t="e">
        <f t="shared" si="12"/>
        <v>#VALUE!</v>
      </c>
      <c r="F71" s="61" t="str">
        <f t="shared" si="13"/>
        <v>3964</v>
      </c>
      <c r="G71" s="70" t="str">
        <f t="shared" si="14"/>
        <v>39G9</v>
      </c>
      <c r="H71" s="70">
        <v>26</v>
      </c>
      <c r="I71" s="69">
        <v>55</v>
      </c>
      <c r="J71" s="69">
        <v>21.6</v>
      </c>
      <c r="K71" s="69">
        <v>19</v>
      </c>
      <c r="L71" s="69">
        <v>15.8</v>
      </c>
      <c r="M71" s="69">
        <v>55</v>
      </c>
      <c r="N71" s="69">
        <v>21.4</v>
      </c>
      <c r="O71" s="69">
        <v>19</v>
      </c>
      <c r="P71" s="69">
        <v>15.7</v>
      </c>
      <c r="Q71" s="69">
        <v>55</v>
      </c>
      <c r="R71" s="69">
        <v>21.2</v>
      </c>
      <c r="S71" s="69">
        <v>19</v>
      </c>
      <c r="T71" s="69">
        <v>15.5</v>
      </c>
      <c r="U71" s="69">
        <v>55</v>
      </c>
      <c r="V71" s="69">
        <v>21</v>
      </c>
      <c r="W71" s="69">
        <v>19</v>
      </c>
      <c r="X71" s="69">
        <v>15.3</v>
      </c>
      <c r="Y71" s="69">
        <v>55</v>
      </c>
      <c r="Z71" s="69">
        <v>20.8</v>
      </c>
      <c r="AA71" s="69">
        <v>19</v>
      </c>
      <c r="AB71" s="69">
        <v>15.2</v>
      </c>
      <c r="AC71" s="69">
        <v>55</v>
      </c>
      <c r="AD71" s="69">
        <v>20.6</v>
      </c>
      <c r="AE71" s="69">
        <v>19</v>
      </c>
      <c r="AF71" s="69">
        <v>15</v>
      </c>
      <c r="AG71" s="69">
        <v>55</v>
      </c>
      <c r="AH71" s="69">
        <v>20.399999999999999</v>
      </c>
      <c r="AI71" s="69">
        <v>19</v>
      </c>
      <c r="AJ71" s="69">
        <v>14.9</v>
      </c>
      <c r="AK71" s="69">
        <v>55</v>
      </c>
      <c r="AL71" s="69">
        <v>20.2</v>
      </c>
      <c r="AM71" s="69">
        <v>19</v>
      </c>
      <c r="AN71" s="69">
        <v>14.7</v>
      </c>
      <c r="AO71" s="69">
        <v>55</v>
      </c>
      <c r="AP71" s="69">
        <v>20.100000000000001</v>
      </c>
      <c r="AQ71" s="69">
        <v>19</v>
      </c>
      <c r="AR71" s="69">
        <v>14.6</v>
      </c>
      <c r="AS71" s="69">
        <v>0</v>
      </c>
      <c r="AT71" s="69">
        <v>0</v>
      </c>
      <c r="AU71" s="69">
        <v>0</v>
      </c>
      <c r="AV71" s="69">
        <v>0</v>
      </c>
      <c r="AW71" s="69" t="str">
        <f t="shared" si="9"/>
        <v/>
      </c>
      <c r="AX71" s="71">
        <v>87</v>
      </c>
      <c r="AY71" s="71">
        <v>87</v>
      </c>
      <c r="AZ71" s="71">
        <v>0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95" t="s">
        <v>4</v>
      </c>
      <c r="BJ71" s="70" t="s">
        <v>266</v>
      </c>
      <c r="BK71" s="61" t="s">
        <v>361</v>
      </c>
      <c r="BL71" s="70">
        <v>1</v>
      </c>
      <c r="BM71" s="70">
        <v>1</v>
      </c>
      <c r="BN71" s="74">
        <v>1.6590969537922049</v>
      </c>
      <c r="BO71" s="64"/>
      <c r="BP71" s="73"/>
      <c r="BQ71" s="75">
        <v>1.6590969537922049</v>
      </c>
      <c r="BR71" s="70">
        <f t="shared" si="10"/>
        <v>5</v>
      </c>
      <c r="BS71" s="70">
        <v>5521.6</v>
      </c>
      <c r="BT71" s="70">
        <v>1915.8</v>
      </c>
      <c r="BU71" s="70">
        <v>3903</v>
      </c>
      <c r="BV71" s="70">
        <v>6401</v>
      </c>
      <c r="BW71" s="70">
        <v>5525</v>
      </c>
      <c r="BX71" s="70">
        <v>1910</v>
      </c>
    </row>
    <row r="72" spans="1:78" s="1" customFormat="1" x14ac:dyDescent="0.2">
      <c r="A72" s="1" t="s">
        <v>347</v>
      </c>
      <c r="B72" s="69">
        <v>26109.01</v>
      </c>
      <c r="C72" s="70" t="s">
        <v>158</v>
      </c>
      <c r="D72" s="61">
        <f t="shared" si="11"/>
        <v>64</v>
      </c>
      <c r="E72" s="61" t="e">
        <f t="shared" si="12"/>
        <v>#VALUE!</v>
      </c>
      <c r="F72" s="61" t="str">
        <f t="shared" si="13"/>
        <v>3964</v>
      </c>
      <c r="G72" s="70" t="str">
        <f t="shared" si="14"/>
        <v>39G9</v>
      </c>
      <c r="H72" s="70">
        <v>26</v>
      </c>
      <c r="I72" s="69">
        <v>55</v>
      </c>
      <c r="J72" s="69">
        <v>22.2</v>
      </c>
      <c r="K72" s="69">
        <v>19</v>
      </c>
      <c r="L72" s="69">
        <v>29.8</v>
      </c>
      <c r="M72" s="69">
        <v>55</v>
      </c>
      <c r="N72" s="69">
        <v>22.2</v>
      </c>
      <c r="O72" s="69">
        <v>19</v>
      </c>
      <c r="P72" s="69">
        <v>29.8</v>
      </c>
      <c r="Q72" s="69">
        <v>55</v>
      </c>
      <c r="R72" s="69">
        <v>22.3</v>
      </c>
      <c r="S72" s="69">
        <v>19</v>
      </c>
      <c r="T72" s="69">
        <v>30.1</v>
      </c>
      <c r="U72" s="69">
        <v>55</v>
      </c>
      <c r="V72" s="69">
        <v>22.5</v>
      </c>
      <c r="W72" s="69">
        <v>19</v>
      </c>
      <c r="X72" s="69">
        <v>30.5</v>
      </c>
      <c r="Y72" s="69">
        <v>55</v>
      </c>
      <c r="Z72" s="69">
        <v>22.6</v>
      </c>
      <c r="AA72" s="69">
        <v>19</v>
      </c>
      <c r="AB72" s="69">
        <v>30.8</v>
      </c>
      <c r="AC72" s="69">
        <v>55</v>
      </c>
      <c r="AD72" s="69">
        <v>22.9</v>
      </c>
      <c r="AE72" s="69">
        <v>19</v>
      </c>
      <c r="AF72" s="69">
        <v>31.5</v>
      </c>
      <c r="AG72" s="69">
        <v>55</v>
      </c>
      <c r="AH72" s="69">
        <v>23</v>
      </c>
      <c r="AI72" s="69">
        <v>19</v>
      </c>
      <c r="AJ72" s="69">
        <v>31.8</v>
      </c>
      <c r="AK72" s="69">
        <v>55</v>
      </c>
      <c r="AL72" s="69">
        <v>23.1</v>
      </c>
      <c r="AM72" s="69">
        <v>19</v>
      </c>
      <c r="AN72" s="69">
        <v>32.1</v>
      </c>
      <c r="AO72" s="69">
        <v>55</v>
      </c>
      <c r="AP72" s="69">
        <v>23.2</v>
      </c>
      <c r="AQ72" s="69">
        <v>19</v>
      </c>
      <c r="AR72" s="69">
        <v>32.299999999999997</v>
      </c>
      <c r="AS72" s="69">
        <v>0</v>
      </c>
      <c r="AT72" s="69">
        <v>0</v>
      </c>
      <c r="AU72" s="69">
        <v>0</v>
      </c>
      <c r="AV72" s="69">
        <v>0</v>
      </c>
      <c r="AW72" s="69" t="str">
        <f t="shared" si="9"/>
        <v/>
      </c>
      <c r="AX72" s="71">
        <v>95</v>
      </c>
      <c r="AY72" s="71">
        <v>95</v>
      </c>
      <c r="AZ72" s="71">
        <v>0</v>
      </c>
      <c r="BA72" s="71">
        <v>0</v>
      </c>
      <c r="BB72" s="71">
        <v>0</v>
      </c>
      <c r="BC72" s="71">
        <v>0</v>
      </c>
      <c r="BD72" s="71">
        <v>0</v>
      </c>
      <c r="BE72" s="71">
        <v>0</v>
      </c>
      <c r="BF72" s="71">
        <v>0</v>
      </c>
      <c r="BG72" s="71">
        <v>0</v>
      </c>
      <c r="BH72" s="71">
        <v>0</v>
      </c>
      <c r="BI72" s="95" t="s">
        <v>4</v>
      </c>
      <c r="BJ72" s="70" t="s">
        <v>266</v>
      </c>
      <c r="BK72" s="61" t="s">
        <v>361</v>
      </c>
      <c r="BL72" s="70">
        <v>1</v>
      </c>
      <c r="BM72" s="70">
        <v>0</v>
      </c>
      <c r="BN72" s="74">
        <v>1.7427319510666393</v>
      </c>
      <c r="BO72" s="64"/>
      <c r="BP72" s="73"/>
      <c r="BQ72" s="75">
        <v>1.7427319510666393</v>
      </c>
      <c r="BR72" s="70">
        <f t="shared" si="10"/>
        <v>5</v>
      </c>
      <c r="BS72" s="70">
        <v>5522.2</v>
      </c>
      <c r="BT72" s="70">
        <v>1929.8</v>
      </c>
      <c r="BU72" s="70">
        <v>3903</v>
      </c>
      <c r="BV72" s="70">
        <v>6402</v>
      </c>
      <c r="BW72" s="70">
        <v>5525</v>
      </c>
      <c r="BX72" s="70">
        <v>1930</v>
      </c>
    </row>
    <row r="73" spans="1:78" s="1" customFormat="1" x14ac:dyDescent="0.2">
      <c r="A73" s="1" t="s">
        <v>347</v>
      </c>
      <c r="B73" s="69">
        <v>26110.01</v>
      </c>
      <c r="C73" s="70" t="s">
        <v>166</v>
      </c>
      <c r="D73" s="61">
        <f t="shared" si="11"/>
        <v>63</v>
      </c>
      <c r="E73" s="61" t="e">
        <f t="shared" si="12"/>
        <v>#VALUE!</v>
      </c>
      <c r="F73" s="61" t="str">
        <f t="shared" si="13"/>
        <v>4063</v>
      </c>
      <c r="G73" s="70" t="str">
        <f t="shared" si="14"/>
        <v>40G8</v>
      </c>
      <c r="H73" s="70">
        <v>26</v>
      </c>
      <c r="I73" s="69">
        <v>55</v>
      </c>
      <c r="J73" s="69">
        <v>35</v>
      </c>
      <c r="K73" s="69">
        <v>18</v>
      </c>
      <c r="L73" s="69">
        <v>23</v>
      </c>
      <c r="M73" s="69">
        <v>55</v>
      </c>
      <c r="N73" s="69">
        <v>34</v>
      </c>
      <c r="O73" s="69">
        <v>18</v>
      </c>
      <c r="P73" s="69">
        <v>20.2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  <c r="AJ73" s="69">
        <v>0</v>
      </c>
      <c r="AK73" s="69">
        <v>0</v>
      </c>
      <c r="AL73" s="69">
        <v>0</v>
      </c>
      <c r="AM73" s="69">
        <v>0</v>
      </c>
      <c r="AN73" s="69">
        <v>0</v>
      </c>
      <c r="AO73" s="69">
        <v>0</v>
      </c>
      <c r="AP73" s="69">
        <v>0</v>
      </c>
      <c r="AQ73" s="69">
        <v>0</v>
      </c>
      <c r="AR73" s="69">
        <v>0</v>
      </c>
      <c r="AS73" s="69">
        <v>0</v>
      </c>
      <c r="AT73" s="69">
        <v>0</v>
      </c>
      <c r="AU73" s="69">
        <v>0</v>
      </c>
      <c r="AV73" s="69">
        <v>0</v>
      </c>
      <c r="AW73" s="69" t="str">
        <f t="shared" si="9"/>
        <v/>
      </c>
      <c r="AX73" s="71">
        <v>93</v>
      </c>
      <c r="AY73" s="71">
        <v>94</v>
      </c>
      <c r="AZ73" s="71">
        <v>0</v>
      </c>
      <c r="BA73" s="71">
        <v>0</v>
      </c>
      <c r="BB73" s="71">
        <v>0</v>
      </c>
      <c r="BC73" s="71">
        <v>0</v>
      </c>
      <c r="BD73" s="71">
        <v>0</v>
      </c>
      <c r="BE73" s="71">
        <v>0</v>
      </c>
      <c r="BF73" s="71">
        <v>0</v>
      </c>
      <c r="BG73" s="71">
        <v>0</v>
      </c>
      <c r="BH73" s="71">
        <v>0</v>
      </c>
      <c r="BI73" s="95" t="s">
        <v>26</v>
      </c>
      <c r="BJ73" s="70" t="s">
        <v>263</v>
      </c>
      <c r="BK73" s="61" t="s">
        <v>361</v>
      </c>
      <c r="BL73" s="70">
        <v>1</v>
      </c>
      <c r="BM73" s="70">
        <v>1</v>
      </c>
      <c r="BN73" s="72">
        <v>1.8723304562804792</v>
      </c>
      <c r="BO73" s="64"/>
      <c r="BP73" s="73"/>
      <c r="BQ73" s="73">
        <v>1.8723304562804792</v>
      </c>
      <c r="BR73" s="70">
        <f t="shared" si="10"/>
        <v>5</v>
      </c>
      <c r="BS73" s="70">
        <v>5535</v>
      </c>
      <c r="BT73" s="70">
        <v>1823</v>
      </c>
      <c r="BU73" s="70">
        <v>4001</v>
      </c>
      <c r="BV73" s="70">
        <v>6302</v>
      </c>
      <c r="BW73" s="70">
        <v>5535</v>
      </c>
      <c r="BX73" s="70">
        <v>1830</v>
      </c>
    </row>
    <row r="74" spans="1:78" s="1" customFormat="1" x14ac:dyDescent="0.2">
      <c r="A74" s="1" t="s">
        <v>347</v>
      </c>
      <c r="B74" s="69">
        <v>26111.01</v>
      </c>
      <c r="C74" s="70" t="s">
        <v>249</v>
      </c>
      <c r="D74" s="61">
        <f t="shared" si="11"/>
        <v>64</v>
      </c>
      <c r="E74" s="61" t="e">
        <f t="shared" si="12"/>
        <v>#VALUE!</v>
      </c>
      <c r="F74" s="61" t="str">
        <f t="shared" si="13"/>
        <v>4064</v>
      </c>
      <c r="G74" s="70" t="str">
        <f t="shared" si="14"/>
        <v>40G9</v>
      </c>
      <c r="H74" s="70">
        <v>26</v>
      </c>
      <c r="I74" s="69">
        <v>55</v>
      </c>
      <c r="J74" s="69">
        <v>35</v>
      </c>
      <c r="K74" s="69">
        <v>19</v>
      </c>
      <c r="L74" s="69">
        <v>2.5</v>
      </c>
      <c r="M74" s="69">
        <v>55</v>
      </c>
      <c r="N74" s="69">
        <v>34.799999999999997</v>
      </c>
      <c r="O74" s="69">
        <v>19</v>
      </c>
      <c r="P74" s="69">
        <v>2.5</v>
      </c>
      <c r="Q74" s="69">
        <v>55</v>
      </c>
      <c r="R74" s="69">
        <v>34.6</v>
      </c>
      <c r="S74" s="69">
        <v>19</v>
      </c>
      <c r="T74" s="69">
        <v>2.6</v>
      </c>
      <c r="U74" s="69">
        <v>55</v>
      </c>
      <c r="V74" s="69">
        <v>34.299999999999997</v>
      </c>
      <c r="W74" s="69">
        <v>19</v>
      </c>
      <c r="X74" s="69">
        <v>2.6</v>
      </c>
      <c r="Y74" s="69">
        <v>55</v>
      </c>
      <c r="Z74" s="69">
        <v>34.1</v>
      </c>
      <c r="AA74" s="69">
        <v>19</v>
      </c>
      <c r="AB74" s="69">
        <v>2.6</v>
      </c>
      <c r="AC74" s="69">
        <v>55</v>
      </c>
      <c r="AD74" s="69">
        <v>33.799999999999997</v>
      </c>
      <c r="AE74" s="69">
        <v>19</v>
      </c>
      <c r="AF74" s="69">
        <v>2.6</v>
      </c>
      <c r="AG74" s="69">
        <v>55</v>
      </c>
      <c r="AH74" s="69">
        <v>33.6</v>
      </c>
      <c r="AI74" s="69">
        <v>19</v>
      </c>
      <c r="AJ74" s="69">
        <v>2.6</v>
      </c>
      <c r="AK74" s="69">
        <v>55</v>
      </c>
      <c r="AL74" s="69">
        <v>33.4</v>
      </c>
      <c r="AM74" s="69">
        <v>19</v>
      </c>
      <c r="AN74" s="69">
        <v>2.6</v>
      </c>
      <c r="AO74" s="69">
        <v>55</v>
      </c>
      <c r="AP74" s="69">
        <v>33.1</v>
      </c>
      <c r="AQ74" s="69">
        <v>19</v>
      </c>
      <c r="AR74" s="69">
        <v>2.7</v>
      </c>
      <c r="AS74" s="69">
        <v>0</v>
      </c>
      <c r="AT74" s="69">
        <v>0</v>
      </c>
      <c r="AU74" s="69">
        <v>0</v>
      </c>
      <c r="AV74" s="69">
        <v>0</v>
      </c>
      <c r="AW74" s="69" t="str">
        <f t="shared" si="9"/>
        <v/>
      </c>
      <c r="AX74" s="71">
        <v>86</v>
      </c>
      <c r="AY74" s="71">
        <v>86</v>
      </c>
      <c r="AZ74" s="71">
        <v>0</v>
      </c>
      <c r="BA74" s="71">
        <v>0</v>
      </c>
      <c r="BB74" s="71">
        <v>0</v>
      </c>
      <c r="BC74" s="71">
        <v>0</v>
      </c>
      <c r="BD74" s="71">
        <v>0</v>
      </c>
      <c r="BE74" s="71">
        <v>0</v>
      </c>
      <c r="BF74" s="71">
        <v>0</v>
      </c>
      <c r="BG74" s="71">
        <v>0</v>
      </c>
      <c r="BH74" s="71">
        <v>0</v>
      </c>
      <c r="BI74" s="95" t="s">
        <v>4</v>
      </c>
      <c r="BJ74" s="70" t="s">
        <v>266</v>
      </c>
      <c r="BK74" s="61" t="s">
        <v>361</v>
      </c>
      <c r="BL74" s="70">
        <v>1</v>
      </c>
      <c r="BM74" s="70">
        <v>0</v>
      </c>
      <c r="BN74" s="74">
        <v>1.9131207002132136</v>
      </c>
      <c r="BO74" s="64"/>
      <c r="BP74" s="73"/>
      <c r="BQ74" s="75">
        <v>1.9131207002132136</v>
      </c>
      <c r="BR74" s="70">
        <f t="shared" si="10"/>
        <v>5</v>
      </c>
      <c r="BS74" s="70">
        <v>5535</v>
      </c>
      <c r="BT74" s="70">
        <v>1902.5</v>
      </c>
      <c r="BU74" s="70">
        <v>4001</v>
      </c>
      <c r="BV74" s="70">
        <v>6401</v>
      </c>
      <c r="BW74" s="70">
        <v>5535</v>
      </c>
      <c r="BX74" s="70">
        <v>1910</v>
      </c>
    </row>
    <row r="75" spans="1:78" x14ac:dyDescent="0.2">
      <c r="A75" s="1" t="s">
        <v>347</v>
      </c>
      <c r="B75" s="69">
        <v>26112.01</v>
      </c>
      <c r="C75" s="70" t="s">
        <v>249</v>
      </c>
      <c r="D75" s="61">
        <f t="shared" si="11"/>
        <v>64</v>
      </c>
      <c r="E75" s="61" t="e">
        <f t="shared" si="12"/>
        <v>#VALUE!</v>
      </c>
      <c r="F75" s="61" t="str">
        <f t="shared" si="13"/>
        <v>4064</v>
      </c>
      <c r="G75" s="70" t="str">
        <f t="shared" si="14"/>
        <v>40G9</v>
      </c>
      <c r="H75" s="70">
        <v>26</v>
      </c>
      <c r="I75" s="69">
        <v>55</v>
      </c>
      <c r="J75" s="69">
        <v>35.200000000000003</v>
      </c>
      <c r="K75" s="69">
        <v>19</v>
      </c>
      <c r="L75" s="69">
        <v>22.4</v>
      </c>
      <c r="M75" s="69">
        <v>55</v>
      </c>
      <c r="N75" s="69">
        <v>35.700000000000003</v>
      </c>
      <c r="O75" s="69">
        <v>19</v>
      </c>
      <c r="P75" s="69">
        <v>24.1</v>
      </c>
      <c r="Q75" s="69">
        <v>55</v>
      </c>
      <c r="R75" s="69">
        <v>36</v>
      </c>
      <c r="S75" s="69">
        <v>19</v>
      </c>
      <c r="T75" s="69">
        <v>25.5</v>
      </c>
      <c r="U75" s="69">
        <v>55</v>
      </c>
      <c r="V75" s="69">
        <v>36.299999999999997</v>
      </c>
      <c r="W75" s="69">
        <v>19</v>
      </c>
      <c r="X75" s="69">
        <v>28.1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69">
        <v>0</v>
      </c>
      <c r="AM75" s="69">
        <v>0</v>
      </c>
      <c r="AN75" s="69">
        <v>0</v>
      </c>
      <c r="AO75" s="69">
        <v>0</v>
      </c>
      <c r="AP75" s="69">
        <v>0</v>
      </c>
      <c r="AQ75" s="69">
        <v>0</v>
      </c>
      <c r="AR75" s="69">
        <v>0</v>
      </c>
      <c r="AS75" s="69">
        <v>0</v>
      </c>
      <c r="AT75" s="69">
        <v>0</v>
      </c>
      <c r="AU75" s="69">
        <v>0</v>
      </c>
      <c r="AV75" s="69">
        <v>0</v>
      </c>
      <c r="AW75" s="69" t="str">
        <f t="shared" si="9"/>
        <v/>
      </c>
      <c r="AX75" s="71">
        <v>83</v>
      </c>
      <c r="AY75" s="71">
        <v>82</v>
      </c>
      <c r="AZ75" s="71">
        <v>84</v>
      </c>
      <c r="BA75" s="71">
        <v>84</v>
      </c>
      <c r="BB75" s="71">
        <v>83</v>
      </c>
      <c r="BC75" s="71">
        <v>0</v>
      </c>
      <c r="BD75" s="71">
        <v>0</v>
      </c>
      <c r="BE75" s="71">
        <v>0</v>
      </c>
      <c r="BF75" s="71">
        <v>0</v>
      </c>
      <c r="BG75" s="71">
        <v>0</v>
      </c>
      <c r="BH75" s="71">
        <v>0</v>
      </c>
      <c r="BI75" s="95" t="s">
        <v>8</v>
      </c>
      <c r="BJ75" s="70" t="s">
        <v>266</v>
      </c>
      <c r="BK75" s="61" t="s">
        <v>361</v>
      </c>
      <c r="BL75" s="70">
        <v>1</v>
      </c>
      <c r="BM75" s="70">
        <v>0</v>
      </c>
      <c r="BN75" s="74">
        <v>3.4281251192658964</v>
      </c>
      <c r="BO75" s="64"/>
      <c r="BP75" s="73"/>
      <c r="BQ75" s="75">
        <v>3.4281251192658964</v>
      </c>
      <c r="BR75" s="70">
        <f t="shared" si="10"/>
        <v>5</v>
      </c>
      <c r="BS75" s="70">
        <v>5535.2</v>
      </c>
      <c r="BT75" s="70">
        <v>1922.4</v>
      </c>
      <c r="BU75" s="70">
        <v>4001</v>
      </c>
      <c r="BV75" s="70">
        <v>6402</v>
      </c>
      <c r="BW75" s="70">
        <v>5535</v>
      </c>
      <c r="BX75" s="70">
        <v>1930</v>
      </c>
    </row>
    <row r="76" spans="1:78" x14ac:dyDescent="0.2">
      <c r="A76" s="1" t="s">
        <v>347</v>
      </c>
      <c r="B76" s="69">
        <v>26117.01</v>
      </c>
      <c r="C76" s="70" t="s">
        <v>249</v>
      </c>
      <c r="D76" s="61">
        <f t="shared" si="11"/>
        <v>64</v>
      </c>
      <c r="E76" s="61" t="e">
        <f t="shared" si="12"/>
        <v>#VALUE!</v>
      </c>
      <c r="F76" s="61" t="str">
        <f t="shared" si="13"/>
        <v>4064</v>
      </c>
      <c r="G76" s="70" t="str">
        <f t="shared" si="14"/>
        <v>40G9</v>
      </c>
      <c r="H76" s="70">
        <v>26</v>
      </c>
      <c r="I76" s="69">
        <v>55</v>
      </c>
      <c r="J76" s="69">
        <v>34.799999999999997</v>
      </c>
      <c r="K76" s="69">
        <v>19</v>
      </c>
      <c r="L76" s="69">
        <v>44.2</v>
      </c>
      <c r="M76" s="69">
        <v>55</v>
      </c>
      <c r="N76" s="69">
        <v>35</v>
      </c>
      <c r="O76" s="69">
        <v>19</v>
      </c>
      <c r="P76" s="69">
        <v>44.2</v>
      </c>
      <c r="Q76" s="69">
        <v>55</v>
      </c>
      <c r="R76" s="69">
        <v>35.200000000000003</v>
      </c>
      <c r="S76" s="69">
        <v>19</v>
      </c>
      <c r="T76" s="69">
        <v>44.3</v>
      </c>
      <c r="U76" s="69">
        <v>55</v>
      </c>
      <c r="V76" s="69">
        <v>35.4</v>
      </c>
      <c r="W76" s="69">
        <v>19</v>
      </c>
      <c r="X76" s="69">
        <v>44.4</v>
      </c>
      <c r="Y76" s="69">
        <v>55</v>
      </c>
      <c r="Z76" s="69">
        <v>35.700000000000003</v>
      </c>
      <c r="AA76" s="69">
        <v>19</v>
      </c>
      <c r="AB76" s="69">
        <v>44.5</v>
      </c>
      <c r="AC76" s="69">
        <v>55</v>
      </c>
      <c r="AD76" s="69">
        <v>36</v>
      </c>
      <c r="AE76" s="69">
        <v>19</v>
      </c>
      <c r="AF76" s="69">
        <v>44.6</v>
      </c>
      <c r="AG76" s="69">
        <v>55</v>
      </c>
      <c r="AH76" s="69">
        <v>36.299999999999997</v>
      </c>
      <c r="AI76" s="69">
        <v>19</v>
      </c>
      <c r="AJ76" s="69">
        <v>44.7</v>
      </c>
      <c r="AK76" s="69">
        <v>55</v>
      </c>
      <c r="AL76" s="69">
        <v>36.5</v>
      </c>
      <c r="AM76" s="69">
        <v>19</v>
      </c>
      <c r="AN76" s="69">
        <v>44.8</v>
      </c>
      <c r="AO76" s="69">
        <v>55</v>
      </c>
      <c r="AP76" s="69">
        <v>36.799999999999997</v>
      </c>
      <c r="AQ76" s="69">
        <v>19</v>
      </c>
      <c r="AR76" s="69">
        <v>44.9</v>
      </c>
      <c r="AS76" s="69">
        <v>55</v>
      </c>
      <c r="AT76" s="69">
        <v>36.9</v>
      </c>
      <c r="AU76" s="69">
        <v>19</v>
      </c>
      <c r="AV76" s="69">
        <v>44.9</v>
      </c>
      <c r="AW76" s="69" t="str">
        <f t="shared" si="9"/>
        <v/>
      </c>
      <c r="AX76" s="71">
        <v>86</v>
      </c>
      <c r="AY76" s="71">
        <v>87</v>
      </c>
      <c r="AZ76" s="71">
        <v>0</v>
      </c>
      <c r="BA76" s="71">
        <v>0</v>
      </c>
      <c r="BB76" s="71">
        <v>0</v>
      </c>
      <c r="BC76" s="71">
        <v>0</v>
      </c>
      <c r="BD76" s="71">
        <v>0</v>
      </c>
      <c r="BE76" s="71">
        <v>0</v>
      </c>
      <c r="BF76" s="71">
        <v>0</v>
      </c>
      <c r="BG76" s="71">
        <v>0</v>
      </c>
      <c r="BH76" s="71">
        <v>0</v>
      </c>
      <c r="BI76" s="95" t="s">
        <v>4</v>
      </c>
      <c r="BJ76" s="70" t="s">
        <v>266</v>
      </c>
      <c r="BK76" s="61" t="s">
        <v>361</v>
      </c>
      <c r="BL76" s="70">
        <v>1</v>
      </c>
      <c r="BM76" s="70">
        <v>0</v>
      </c>
      <c r="BN76" s="74">
        <v>2.1445804014176155</v>
      </c>
      <c r="BO76" s="64"/>
      <c r="BP76" s="73"/>
      <c r="BQ76" s="75">
        <v>2.1445804014176155</v>
      </c>
      <c r="BR76" s="70">
        <f t="shared" si="10"/>
        <v>5</v>
      </c>
      <c r="BS76" s="70">
        <v>5534.8</v>
      </c>
      <c r="BT76" s="70">
        <v>1944.2</v>
      </c>
      <c r="BU76" s="70">
        <v>4001</v>
      </c>
      <c r="BV76" s="70">
        <v>6403</v>
      </c>
      <c r="BW76" s="70">
        <v>5535</v>
      </c>
      <c r="BX76" s="70">
        <v>1950</v>
      </c>
    </row>
    <row r="77" spans="1:78" x14ac:dyDescent="0.2">
      <c r="A77" s="1" t="s">
        <v>347</v>
      </c>
      <c r="B77" s="69">
        <v>26118.01</v>
      </c>
      <c r="C77" s="70" t="s">
        <v>50</v>
      </c>
      <c r="D77" s="61">
        <f t="shared" si="11"/>
        <v>65</v>
      </c>
      <c r="E77" s="61" t="e">
        <f t="shared" si="12"/>
        <v>#VALUE!</v>
      </c>
      <c r="F77" s="61" t="str">
        <f t="shared" si="13"/>
        <v>4065</v>
      </c>
      <c r="G77" s="70" t="str">
        <f t="shared" si="14"/>
        <v>40H0</v>
      </c>
      <c r="H77" s="70">
        <v>26</v>
      </c>
      <c r="I77" s="69">
        <v>55</v>
      </c>
      <c r="J77" s="69">
        <v>32.5</v>
      </c>
      <c r="K77" s="69">
        <v>20</v>
      </c>
      <c r="L77" s="69">
        <v>2.6</v>
      </c>
      <c r="M77" s="69">
        <v>55</v>
      </c>
      <c r="N77" s="69">
        <v>32.4</v>
      </c>
      <c r="O77" s="69">
        <v>20</v>
      </c>
      <c r="P77" s="69">
        <v>2.5</v>
      </c>
      <c r="Q77" s="69">
        <v>55</v>
      </c>
      <c r="R77" s="69">
        <v>32.200000000000003</v>
      </c>
      <c r="S77" s="69">
        <v>20</v>
      </c>
      <c r="T77" s="69">
        <v>2.2999999999999998</v>
      </c>
      <c r="U77" s="69">
        <v>55</v>
      </c>
      <c r="V77" s="69">
        <v>32.1</v>
      </c>
      <c r="W77" s="69">
        <v>20</v>
      </c>
      <c r="X77" s="69">
        <v>2</v>
      </c>
      <c r="Y77" s="69">
        <v>55</v>
      </c>
      <c r="Z77" s="69">
        <v>32</v>
      </c>
      <c r="AA77" s="69">
        <v>20</v>
      </c>
      <c r="AB77" s="69">
        <v>1.7</v>
      </c>
      <c r="AC77" s="69">
        <v>55</v>
      </c>
      <c r="AD77" s="69">
        <v>31.9</v>
      </c>
      <c r="AE77" s="69">
        <v>20</v>
      </c>
      <c r="AF77" s="69">
        <v>1.4</v>
      </c>
      <c r="AG77" s="69">
        <v>55</v>
      </c>
      <c r="AH77" s="69">
        <v>31.8</v>
      </c>
      <c r="AI77" s="69">
        <v>20</v>
      </c>
      <c r="AJ77" s="69">
        <v>1.1000000000000001</v>
      </c>
      <c r="AK77" s="69">
        <v>55</v>
      </c>
      <c r="AL77" s="69">
        <v>31.6</v>
      </c>
      <c r="AM77" s="69">
        <v>20</v>
      </c>
      <c r="AN77" s="69">
        <v>0.9</v>
      </c>
      <c r="AO77" s="69">
        <v>55</v>
      </c>
      <c r="AP77" s="69">
        <v>31.5</v>
      </c>
      <c r="AQ77" s="69">
        <v>20</v>
      </c>
      <c r="AR77" s="69">
        <v>0.6</v>
      </c>
      <c r="AS77" s="69">
        <v>55</v>
      </c>
      <c r="AT77" s="69">
        <v>31.4</v>
      </c>
      <c r="AU77" s="69">
        <v>20</v>
      </c>
      <c r="AV77" s="69">
        <v>0.4</v>
      </c>
      <c r="AW77" s="69" t="str">
        <f t="shared" si="9"/>
        <v/>
      </c>
      <c r="AX77" s="71">
        <v>81</v>
      </c>
      <c r="AY77" s="71">
        <v>81</v>
      </c>
      <c r="AZ77" s="71">
        <v>0</v>
      </c>
      <c r="BA77" s="71">
        <v>0</v>
      </c>
      <c r="BB77" s="71">
        <v>0</v>
      </c>
      <c r="BC77" s="71">
        <v>0</v>
      </c>
      <c r="BD77" s="71">
        <v>0</v>
      </c>
      <c r="BE77" s="71">
        <v>0</v>
      </c>
      <c r="BF77" s="71">
        <v>0</v>
      </c>
      <c r="BG77" s="71">
        <v>0</v>
      </c>
      <c r="BH77" s="71">
        <v>0</v>
      </c>
      <c r="BI77" s="95" t="s">
        <v>4</v>
      </c>
      <c r="BJ77" s="70" t="s">
        <v>266</v>
      </c>
      <c r="BK77" s="61" t="s">
        <v>361</v>
      </c>
      <c r="BL77" s="70">
        <v>1</v>
      </c>
      <c r="BM77" s="70">
        <v>1</v>
      </c>
      <c r="BN77" s="74">
        <v>1.7107884387527927</v>
      </c>
      <c r="BO77" s="64"/>
      <c r="BP77" s="73"/>
      <c r="BQ77" s="75">
        <v>1.7107884387527927</v>
      </c>
      <c r="BR77" s="70">
        <f t="shared" si="10"/>
        <v>5</v>
      </c>
      <c r="BS77" s="70">
        <v>5532.5</v>
      </c>
      <c r="BT77" s="70">
        <v>2002.6</v>
      </c>
      <c r="BU77" s="70">
        <v>4001</v>
      </c>
      <c r="BV77" s="70">
        <v>6501</v>
      </c>
      <c r="BW77" s="70">
        <v>5535</v>
      </c>
      <c r="BX77" s="70">
        <v>2010</v>
      </c>
    </row>
    <row r="78" spans="1:78" x14ac:dyDescent="0.2">
      <c r="A78" s="6" t="s">
        <v>348</v>
      </c>
      <c r="B78" s="69">
        <v>26120.01</v>
      </c>
      <c r="C78" s="70" t="s">
        <v>166</v>
      </c>
      <c r="D78" s="61">
        <f t="shared" si="11"/>
        <v>63</v>
      </c>
      <c r="E78" s="61" t="e">
        <f t="shared" si="12"/>
        <v>#VALUE!</v>
      </c>
      <c r="F78" s="61" t="str">
        <f t="shared" si="13"/>
        <v>4063</v>
      </c>
      <c r="G78" s="70" t="str">
        <f t="shared" si="14"/>
        <v>40G8</v>
      </c>
      <c r="H78" s="70">
        <v>26</v>
      </c>
      <c r="I78" s="69">
        <v>55</v>
      </c>
      <c r="J78" s="69">
        <v>41</v>
      </c>
      <c r="K78" s="69">
        <v>18</v>
      </c>
      <c r="L78" s="69">
        <v>58</v>
      </c>
      <c r="M78" s="69">
        <v>55</v>
      </c>
      <c r="N78" s="69">
        <v>40.5</v>
      </c>
      <c r="O78" s="69">
        <v>18</v>
      </c>
      <c r="P78" s="69">
        <v>58</v>
      </c>
      <c r="Q78" s="69">
        <v>55</v>
      </c>
      <c r="R78" s="69">
        <v>39.5</v>
      </c>
      <c r="S78" s="69">
        <v>18</v>
      </c>
      <c r="T78" s="69">
        <v>58</v>
      </c>
      <c r="U78" s="69">
        <v>55</v>
      </c>
      <c r="V78" s="69">
        <v>39</v>
      </c>
      <c r="W78" s="69">
        <v>18</v>
      </c>
      <c r="X78" s="69">
        <v>58</v>
      </c>
      <c r="Y78" s="69">
        <v>0</v>
      </c>
      <c r="Z78" s="69">
        <v>0</v>
      </c>
      <c r="AA78" s="69">
        <v>0</v>
      </c>
      <c r="AB78" s="69">
        <v>0</v>
      </c>
      <c r="AC78" s="69">
        <v>0</v>
      </c>
      <c r="AD78" s="69">
        <v>0</v>
      </c>
      <c r="AE78" s="69">
        <v>0</v>
      </c>
      <c r="AF78" s="69">
        <v>0</v>
      </c>
      <c r="AG78" s="69">
        <v>0</v>
      </c>
      <c r="AH78" s="69">
        <v>0</v>
      </c>
      <c r="AI78" s="69">
        <v>0</v>
      </c>
      <c r="AJ78" s="69">
        <v>0</v>
      </c>
      <c r="AK78" s="69">
        <v>0</v>
      </c>
      <c r="AL78" s="69">
        <v>0</v>
      </c>
      <c r="AM78" s="69">
        <v>0</v>
      </c>
      <c r="AN78" s="69">
        <v>0</v>
      </c>
      <c r="AO78" s="69">
        <v>0</v>
      </c>
      <c r="AP78" s="69">
        <v>0</v>
      </c>
      <c r="AQ78" s="69">
        <v>0</v>
      </c>
      <c r="AR78" s="69">
        <v>0</v>
      </c>
      <c r="AS78" s="69">
        <v>0</v>
      </c>
      <c r="AT78" s="69">
        <v>0</v>
      </c>
      <c r="AU78" s="69">
        <v>0</v>
      </c>
      <c r="AV78" s="69">
        <v>0</v>
      </c>
      <c r="AW78" s="69" t="str">
        <f t="shared" si="9"/>
        <v/>
      </c>
      <c r="AX78" s="71">
        <v>86</v>
      </c>
      <c r="AY78" s="71">
        <v>86</v>
      </c>
      <c r="AZ78" s="71">
        <v>86</v>
      </c>
      <c r="BA78" s="71">
        <v>0</v>
      </c>
      <c r="BB78" s="71">
        <v>0</v>
      </c>
      <c r="BC78" s="71">
        <v>0</v>
      </c>
      <c r="BD78" s="71">
        <v>0</v>
      </c>
      <c r="BE78" s="71">
        <v>0</v>
      </c>
      <c r="BF78" s="71">
        <v>0</v>
      </c>
      <c r="BG78" s="71">
        <v>0</v>
      </c>
      <c r="BH78" s="71">
        <v>0</v>
      </c>
      <c r="BI78" s="95" t="s">
        <v>7</v>
      </c>
      <c r="BJ78" s="70" t="s">
        <v>263</v>
      </c>
      <c r="BK78" s="61" t="s">
        <v>361</v>
      </c>
      <c r="BL78" s="70">
        <v>1</v>
      </c>
      <c r="BM78" s="70">
        <v>0</v>
      </c>
      <c r="BN78" s="74">
        <v>2.0000000001489804</v>
      </c>
      <c r="BO78" s="64"/>
      <c r="BP78" s="73"/>
      <c r="BQ78" s="75">
        <v>2.0000000001489804</v>
      </c>
      <c r="BR78" s="70">
        <f t="shared" si="10"/>
        <v>5</v>
      </c>
      <c r="BS78" s="70">
        <v>5541</v>
      </c>
      <c r="BT78" s="70">
        <v>1858</v>
      </c>
      <c r="BU78" s="70">
        <v>4002</v>
      </c>
      <c r="BV78" s="70">
        <v>6303</v>
      </c>
      <c r="BW78" s="70">
        <v>5545</v>
      </c>
      <c r="BX78" s="70">
        <v>1850</v>
      </c>
    </row>
    <row r="79" spans="1:78" s="1" customFormat="1" x14ac:dyDescent="0.2">
      <c r="A79" s="1" t="s">
        <v>347</v>
      </c>
      <c r="B79" s="69">
        <v>26121.01</v>
      </c>
      <c r="C79" s="70" t="s">
        <v>249</v>
      </c>
      <c r="D79" s="61">
        <f t="shared" si="11"/>
        <v>64</v>
      </c>
      <c r="E79" s="61" t="e">
        <f t="shared" si="12"/>
        <v>#VALUE!</v>
      </c>
      <c r="F79" s="61" t="str">
        <f t="shared" si="13"/>
        <v>4064</v>
      </c>
      <c r="G79" s="70" t="str">
        <f t="shared" si="14"/>
        <v>40G9</v>
      </c>
      <c r="H79" s="70">
        <v>26</v>
      </c>
      <c r="I79" s="69">
        <v>55</v>
      </c>
      <c r="J79" s="69">
        <v>47.9</v>
      </c>
      <c r="K79" s="69">
        <v>19</v>
      </c>
      <c r="L79" s="69">
        <v>1.4</v>
      </c>
      <c r="M79" s="69">
        <v>55</v>
      </c>
      <c r="N79" s="69">
        <v>50</v>
      </c>
      <c r="O79" s="69">
        <v>18</v>
      </c>
      <c r="P79" s="69">
        <v>57.8</v>
      </c>
      <c r="Q79" s="69">
        <v>0</v>
      </c>
      <c r="R79" s="69">
        <v>0</v>
      </c>
      <c r="S79" s="69">
        <v>0</v>
      </c>
      <c r="T79" s="69">
        <v>0</v>
      </c>
      <c r="U79" s="69">
        <v>0</v>
      </c>
      <c r="V79" s="69">
        <v>0</v>
      </c>
      <c r="W79" s="69">
        <v>0</v>
      </c>
      <c r="X79" s="69">
        <v>0</v>
      </c>
      <c r="Y79" s="69">
        <v>0</v>
      </c>
      <c r="Z79" s="69">
        <v>0</v>
      </c>
      <c r="AA79" s="69">
        <v>0</v>
      </c>
      <c r="AB79" s="69">
        <v>0</v>
      </c>
      <c r="AC79" s="69">
        <v>0</v>
      </c>
      <c r="AD79" s="69">
        <v>0</v>
      </c>
      <c r="AE79" s="69">
        <v>0</v>
      </c>
      <c r="AF79" s="69">
        <v>0</v>
      </c>
      <c r="AG79" s="69">
        <v>0</v>
      </c>
      <c r="AH79" s="69">
        <v>0</v>
      </c>
      <c r="AI79" s="69">
        <v>0</v>
      </c>
      <c r="AJ79" s="69">
        <v>0</v>
      </c>
      <c r="AK79" s="69">
        <v>0</v>
      </c>
      <c r="AL79" s="69">
        <v>0</v>
      </c>
      <c r="AM79" s="69">
        <v>0</v>
      </c>
      <c r="AN79" s="69">
        <v>0</v>
      </c>
      <c r="AO79" s="69">
        <v>0</v>
      </c>
      <c r="AP79" s="69">
        <v>0</v>
      </c>
      <c r="AQ79" s="69">
        <v>0</v>
      </c>
      <c r="AR79" s="69">
        <v>0</v>
      </c>
      <c r="AS79" s="69">
        <v>0</v>
      </c>
      <c r="AT79" s="69">
        <v>0</v>
      </c>
      <c r="AU79" s="69">
        <v>0</v>
      </c>
      <c r="AV79" s="69">
        <v>0</v>
      </c>
      <c r="AW79" s="69" t="str">
        <f t="shared" si="9"/>
        <v/>
      </c>
      <c r="AX79" s="71">
        <v>85</v>
      </c>
      <c r="AY79" s="71">
        <v>90</v>
      </c>
      <c r="AZ79" s="71">
        <v>90</v>
      </c>
      <c r="BA79" s="71">
        <v>0</v>
      </c>
      <c r="BB79" s="71">
        <v>0</v>
      </c>
      <c r="BC79" s="71">
        <v>0</v>
      </c>
      <c r="BD79" s="71">
        <v>0</v>
      </c>
      <c r="BE79" s="71">
        <v>0</v>
      </c>
      <c r="BF79" s="71">
        <v>0</v>
      </c>
      <c r="BG79" s="71">
        <v>0</v>
      </c>
      <c r="BH79" s="71">
        <v>0</v>
      </c>
      <c r="BI79" s="95" t="s">
        <v>115</v>
      </c>
      <c r="BJ79" s="70" t="s">
        <v>266</v>
      </c>
      <c r="BK79" s="61" t="s">
        <v>361</v>
      </c>
      <c r="BL79" s="69">
        <v>1</v>
      </c>
      <c r="BM79" s="70"/>
      <c r="BN79" s="72">
        <v>2.9156855348282162</v>
      </c>
      <c r="BO79" s="64"/>
      <c r="BP79" s="73"/>
      <c r="BQ79" s="73">
        <v>2.9156855348282162</v>
      </c>
      <c r="BR79" s="70">
        <f t="shared" si="10"/>
        <v>5</v>
      </c>
      <c r="BS79" s="70">
        <v>5547.9</v>
      </c>
      <c r="BT79" s="70">
        <v>1901.4</v>
      </c>
      <c r="BU79" s="70">
        <v>4002</v>
      </c>
      <c r="BV79" s="70">
        <v>6401</v>
      </c>
      <c r="BW79" s="70">
        <v>5545</v>
      </c>
      <c r="BX79" s="70">
        <v>1910</v>
      </c>
    </row>
    <row r="80" spans="1:78" customFormat="1" x14ac:dyDescent="0.2">
      <c r="A80" s="1" t="s">
        <v>347</v>
      </c>
      <c r="B80" s="69">
        <v>26122.01</v>
      </c>
      <c r="C80" s="70" t="s">
        <v>249</v>
      </c>
      <c r="D80" s="61">
        <f t="shared" si="11"/>
        <v>64</v>
      </c>
      <c r="E80" s="61" t="e">
        <f t="shared" si="12"/>
        <v>#VALUE!</v>
      </c>
      <c r="F80" s="61" t="str">
        <f t="shared" si="13"/>
        <v>4064</v>
      </c>
      <c r="G80" s="70" t="str">
        <f t="shared" si="14"/>
        <v>40G9</v>
      </c>
      <c r="H80" s="70">
        <v>26</v>
      </c>
      <c r="I80" s="69">
        <v>56</v>
      </c>
      <c r="J80" s="69">
        <v>0.1</v>
      </c>
      <c r="K80" s="69">
        <v>19</v>
      </c>
      <c r="L80" s="69">
        <v>17.899999999999999</v>
      </c>
      <c r="M80" s="69">
        <v>55</v>
      </c>
      <c r="N80" s="69">
        <v>59.9</v>
      </c>
      <c r="O80" s="69">
        <v>19</v>
      </c>
      <c r="P80" s="69">
        <v>16.899999999999999</v>
      </c>
      <c r="Q80" s="69">
        <v>55</v>
      </c>
      <c r="R80" s="69">
        <v>59.7</v>
      </c>
      <c r="S80" s="69">
        <v>19</v>
      </c>
      <c r="T80" s="69">
        <v>16.100000000000001</v>
      </c>
      <c r="U80" s="69">
        <v>55</v>
      </c>
      <c r="V80" s="69">
        <v>59.5</v>
      </c>
      <c r="W80" s="69">
        <v>19</v>
      </c>
      <c r="X80" s="69">
        <v>15.2</v>
      </c>
      <c r="Y80" s="69">
        <v>0</v>
      </c>
      <c r="Z80" s="69">
        <v>0</v>
      </c>
      <c r="AA80" s="69">
        <v>0</v>
      </c>
      <c r="AB80" s="69">
        <v>0</v>
      </c>
      <c r="AC80" s="69">
        <v>0</v>
      </c>
      <c r="AD80" s="69">
        <v>0</v>
      </c>
      <c r="AE80" s="69">
        <v>0</v>
      </c>
      <c r="AF80" s="69">
        <v>0</v>
      </c>
      <c r="AG80" s="69">
        <v>0</v>
      </c>
      <c r="AH80" s="69">
        <v>0</v>
      </c>
      <c r="AI80" s="69">
        <v>0</v>
      </c>
      <c r="AJ80" s="69">
        <v>0</v>
      </c>
      <c r="AK80" s="69">
        <v>0</v>
      </c>
      <c r="AL80" s="69">
        <v>0</v>
      </c>
      <c r="AM80" s="69">
        <v>0</v>
      </c>
      <c r="AN80" s="69">
        <v>0</v>
      </c>
      <c r="AO80" s="69">
        <v>0</v>
      </c>
      <c r="AP80" s="69">
        <v>0</v>
      </c>
      <c r="AQ80" s="69">
        <v>0</v>
      </c>
      <c r="AR80" s="69">
        <v>0</v>
      </c>
      <c r="AS80" s="69">
        <v>0</v>
      </c>
      <c r="AT80" s="69">
        <v>0</v>
      </c>
      <c r="AU80" s="69">
        <v>0</v>
      </c>
      <c r="AV80" s="69">
        <v>0</v>
      </c>
      <c r="AW80" s="69" t="str">
        <f t="shared" si="9"/>
        <v/>
      </c>
      <c r="AX80" s="71">
        <v>81</v>
      </c>
      <c r="AY80" s="71">
        <v>0</v>
      </c>
      <c r="AZ80" s="71">
        <v>0</v>
      </c>
      <c r="BA80" s="71">
        <v>0</v>
      </c>
      <c r="BB80" s="71">
        <v>0</v>
      </c>
      <c r="BC80" s="71">
        <v>0</v>
      </c>
      <c r="BD80" s="71">
        <v>0</v>
      </c>
      <c r="BE80" s="71">
        <v>0</v>
      </c>
      <c r="BF80" s="71">
        <v>0</v>
      </c>
      <c r="BG80" s="71">
        <v>0</v>
      </c>
      <c r="BH80" s="71">
        <v>0</v>
      </c>
      <c r="BI80" s="95" t="s">
        <v>31</v>
      </c>
      <c r="BJ80" s="61" t="s">
        <v>268</v>
      </c>
      <c r="BK80" s="61" t="s">
        <v>361</v>
      </c>
      <c r="BL80" s="70">
        <v>0</v>
      </c>
      <c r="BM80" s="70">
        <v>1</v>
      </c>
      <c r="BN80" s="74">
        <v>1.6255823723213154</v>
      </c>
      <c r="BO80" s="64"/>
      <c r="BP80" s="73"/>
      <c r="BQ80" s="75">
        <v>1.6255823723213154</v>
      </c>
      <c r="BR80" s="70">
        <f t="shared" si="10"/>
        <v>5</v>
      </c>
      <c r="BS80" s="70">
        <v>5600.1</v>
      </c>
      <c r="BT80" s="70">
        <v>1917.9</v>
      </c>
      <c r="BU80" s="70">
        <v>4101</v>
      </c>
      <c r="BV80" s="70">
        <v>6401</v>
      </c>
      <c r="BW80" s="70">
        <v>5605</v>
      </c>
      <c r="BX80" s="70">
        <v>1910</v>
      </c>
      <c r="BY80" s="1"/>
      <c r="BZ80" s="1"/>
    </row>
    <row r="81" spans="1:78" customFormat="1" x14ac:dyDescent="0.2">
      <c r="A81" s="1" t="s">
        <v>347</v>
      </c>
      <c r="B81" s="69">
        <v>26124.01</v>
      </c>
      <c r="C81" s="70" t="s">
        <v>180</v>
      </c>
      <c r="D81" s="61">
        <f t="shared" si="11"/>
        <v>63</v>
      </c>
      <c r="E81" s="61" t="e">
        <f t="shared" si="12"/>
        <v>#VALUE!</v>
      </c>
      <c r="F81" s="61" t="str">
        <f t="shared" si="13"/>
        <v>4163</v>
      </c>
      <c r="G81" s="70" t="str">
        <f t="shared" si="14"/>
        <v>41G8</v>
      </c>
      <c r="H81" s="70">
        <v>26</v>
      </c>
      <c r="I81" s="69">
        <v>56</v>
      </c>
      <c r="J81" s="69">
        <v>17</v>
      </c>
      <c r="K81" s="69">
        <v>18</v>
      </c>
      <c r="L81" s="69">
        <v>32</v>
      </c>
      <c r="M81" s="69">
        <v>56</v>
      </c>
      <c r="N81" s="69">
        <v>18.5</v>
      </c>
      <c r="O81" s="69">
        <v>18</v>
      </c>
      <c r="P81" s="69">
        <v>33.700000000000003</v>
      </c>
      <c r="Q81" s="69">
        <v>56</v>
      </c>
      <c r="R81" s="69">
        <v>19.399999999999999</v>
      </c>
      <c r="S81" s="69">
        <v>18</v>
      </c>
      <c r="T81" s="69">
        <v>34.6</v>
      </c>
      <c r="U81" s="69">
        <v>56</v>
      </c>
      <c r="V81" s="69">
        <v>20</v>
      </c>
      <c r="W81" s="69">
        <v>18</v>
      </c>
      <c r="X81" s="69">
        <v>35</v>
      </c>
      <c r="Y81" s="69">
        <v>0</v>
      </c>
      <c r="Z81" s="69">
        <v>0</v>
      </c>
      <c r="AA81" s="69">
        <v>0</v>
      </c>
      <c r="AB81" s="69">
        <v>0</v>
      </c>
      <c r="AC81" s="69">
        <v>0</v>
      </c>
      <c r="AD81" s="69">
        <v>0</v>
      </c>
      <c r="AE81" s="69">
        <v>0</v>
      </c>
      <c r="AF81" s="69">
        <v>0</v>
      </c>
      <c r="AG81" s="69">
        <v>0</v>
      </c>
      <c r="AH81" s="69">
        <v>0</v>
      </c>
      <c r="AI81" s="69">
        <v>0</v>
      </c>
      <c r="AJ81" s="69">
        <v>0</v>
      </c>
      <c r="AK81" s="69">
        <v>0</v>
      </c>
      <c r="AL81" s="69">
        <v>0</v>
      </c>
      <c r="AM81" s="69">
        <v>0</v>
      </c>
      <c r="AN81" s="69">
        <v>0</v>
      </c>
      <c r="AO81" s="69">
        <v>0</v>
      </c>
      <c r="AP81" s="69">
        <v>0</v>
      </c>
      <c r="AQ81" s="69">
        <v>0</v>
      </c>
      <c r="AR81" s="69">
        <v>0</v>
      </c>
      <c r="AS81" s="69">
        <v>0</v>
      </c>
      <c r="AT81" s="69">
        <v>0</v>
      </c>
      <c r="AU81" s="69">
        <v>0</v>
      </c>
      <c r="AV81" s="69">
        <v>0</v>
      </c>
      <c r="AW81" s="69" t="str">
        <f t="shared" si="9"/>
        <v/>
      </c>
      <c r="AX81" s="71">
        <v>83</v>
      </c>
      <c r="AY81" s="71">
        <v>82</v>
      </c>
      <c r="AZ81" s="71">
        <v>83</v>
      </c>
      <c r="BA81" s="71">
        <v>85</v>
      </c>
      <c r="BB81" s="71">
        <v>85</v>
      </c>
      <c r="BC81" s="71">
        <v>0</v>
      </c>
      <c r="BD81" s="71">
        <v>0</v>
      </c>
      <c r="BE81" s="71">
        <v>0</v>
      </c>
      <c r="BF81" s="71">
        <v>0</v>
      </c>
      <c r="BG81" s="71">
        <v>0</v>
      </c>
      <c r="BH81" s="71">
        <v>0</v>
      </c>
      <c r="BI81" s="95" t="s">
        <v>8</v>
      </c>
      <c r="BJ81" s="70" t="s">
        <v>264</v>
      </c>
      <c r="BK81" s="61" t="s">
        <v>361</v>
      </c>
      <c r="BL81" s="70">
        <v>0</v>
      </c>
      <c r="BM81" s="70">
        <v>0</v>
      </c>
      <c r="BN81" s="74">
        <v>3.4407990392588017</v>
      </c>
      <c r="BO81" s="64"/>
      <c r="BP81" s="73"/>
      <c r="BQ81" s="75">
        <v>3.4407990392588017</v>
      </c>
      <c r="BR81" s="70">
        <f t="shared" si="10"/>
        <v>5</v>
      </c>
      <c r="BS81" s="70">
        <v>5617</v>
      </c>
      <c r="BT81" s="70">
        <v>1832</v>
      </c>
      <c r="BU81" s="70">
        <v>4102</v>
      </c>
      <c r="BV81" s="70">
        <v>6302</v>
      </c>
      <c r="BW81" s="70">
        <v>5615</v>
      </c>
      <c r="BX81" s="70">
        <v>1830</v>
      </c>
      <c r="BY81" s="1"/>
      <c r="BZ81" s="1"/>
    </row>
    <row r="82" spans="1:78" s="1" customFormat="1" x14ac:dyDescent="0.2">
      <c r="A82" s="1" t="s">
        <v>347</v>
      </c>
      <c r="B82" s="69">
        <v>26125.01</v>
      </c>
      <c r="C82" s="70" t="s">
        <v>241</v>
      </c>
      <c r="D82" s="61">
        <f t="shared" si="11"/>
        <v>63</v>
      </c>
      <c r="E82" s="61" t="e">
        <f t="shared" si="12"/>
        <v>#VALUE!</v>
      </c>
      <c r="F82" s="61" t="str">
        <f t="shared" si="13"/>
        <v>4263</v>
      </c>
      <c r="G82" s="70" t="str">
        <f t="shared" si="14"/>
        <v>42G8</v>
      </c>
      <c r="H82" s="70">
        <v>26</v>
      </c>
      <c r="I82" s="69">
        <v>56</v>
      </c>
      <c r="J82" s="69">
        <v>24.08</v>
      </c>
      <c r="K82" s="69">
        <v>18</v>
      </c>
      <c r="L82" s="69">
        <v>36.479999999999997</v>
      </c>
      <c r="M82" s="69">
        <v>56</v>
      </c>
      <c r="N82" s="69">
        <v>23.18</v>
      </c>
      <c r="O82" s="69">
        <v>18</v>
      </c>
      <c r="P82" s="69">
        <v>35.47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69">
        <v>0</v>
      </c>
      <c r="AU82" s="69">
        <v>0</v>
      </c>
      <c r="AV82" s="69">
        <v>0</v>
      </c>
      <c r="AW82" s="69" t="str">
        <f t="shared" si="9"/>
        <v/>
      </c>
      <c r="AX82" s="71">
        <v>81</v>
      </c>
      <c r="AY82" s="71">
        <v>0</v>
      </c>
      <c r="AZ82" s="71">
        <v>0</v>
      </c>
      <c r="BA82" s="71">
        <v>0</v>
      </c>
      <c r="BB82" s="71">
        <v>0</v>
      </c>
      <c r="BC82" s="71">
        <v>0</v>
      </c>
      <c r="BD82" s="71">
        <v>0</v>
      </c>
      <c r="BE82" s="71">
        <v>0</v>
      </c>
      <c r="BF82" s="71">
        <v>0</v>
      </c>
      <c r="BG82" s="71">
        <v>0</v>
      </c>
      <c r="BH82" s="71">
        <v>0</v>
      </c>
      <c r="BI82" s="95" t="s">
        <v>8</v>
      </c>
      <c r="BJ82" s="70" t="s">
        <v>264</v>
      </c>
      <c r="BK82" s="61" t="s">
        <v>361</v>
      </c>
      <c r="BL82" s="70">
        <v>2</v>
      </c>
      <c r="BM82" s="70">
        <v>0</v>
      </c>
      <c r="BN82" s="74">
        <v>3.2078566251224254</v>
      </c>
      <c r="BO82" s="64"/>
      <c r="BP82" s="73"/>
      <c r="BQ82" s="75">
        <v>3.2078566251224254</v>
      </c>
      <c r="BR82" s="70">
        <f t="shared" si="10"/>
        <v>5</v>
      </c>
      <c r="BS82" s="70">
        <v>5624</v>
      </c>
      <c r="BT82" s="70">
        <v>1838.3</v>
      </c>
      <c r="BU82" s="70">
        <v>4103</v>
      </c>
      <c r="BV82" s="70">
        <v>6302</v>
      </c>
      <c r="BW82" s="70">
        <v>5625</v>
      </c>
      <c r="BX82" s="70">
        <v>1830</v>
      </c>
    </row>
    <row r="83" spans="1:78" s="1" customFormat="1" x14ac:dyDescent="0.2">
      <c r="A83" s="1" t="s">
        <v>347</v>
      </c>
      <c r="B83" s="69">
        <v>26128</v>
      </c>
      <c r="C83" s="70" t="s">
        <v>156</v>
      </c>
      <c r="D83" s="61">
        <f t="shared" si="11"/>
        <v>65</v>
      </c>
      <c r="E83" s="61" t="e">
        <f t="shared" si="12"/>
        <v>#VALUE!</v>
      </c>
      <c r="F83" s="61" t="str">
        <f t="shared" si="13"/>
        <v>3965</v>
      </c>
      <c r="G83" s="70" t="str">
        <f t="shared" si="14"/>
        <v>39H0</v>
      </c>
      <c r="H83" s="70">
        <v>26</v>
      </c>
      <c r="I83" s="69">
        <v>55</v>
      </c>
      <c r="J83" s="69">
        <v>20.8</v>
      </c>
      <c r="K83" s="69">
        <v>20</v>
      </c>
      <c r="L83" s="69">
        <v>39.1</v>
      </c>
      <c r="M83" s="69">
        <v>55</v>
      </c>
      <c r="N83" s="69">
        <v>20.7</v>
      </c>
      <c r="O83" s="69">
        <v>20</v>
      </c>
      <c r="P83" s="69">
        <v>41.8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  <c r="AJ83" s="69">
        <v>0</v>
      </c>
      <c r="AK83" s="69">
        <v>0</v>
      </c>
      <c r="AL83" s="69">
        <v>0</v>
      </c>
      <c r="AM83" s="69">
        <v>0</v>
      </c>
      <c r="AN83" s="69">
        <v>0</v>
      </c>
      <c r="AO83" s="69">
        <v>0</v>
      </c>
      <c r="AP83" s="69">
        <v>0</v>
      </c>
      <c r="AQ83" s="69">
        <v>0</v>
      </c>
      <c r="AR83" s="69">
        <v>0</v>
      </c>
      <c r="AS83" s="69">
        <v>0</v>
      </c>
      <c r="AT83" s="69">
        <v>0</v>
      </c>
      <c r="AU83" s="69">
        <v>0</v>
      </c>
      <c r="AV83" s="69">
        <v>0</v>
      </c>
      <c r="AW83" s="69" t="str">
        <f t="shared" si="9"/>
        <v/>
      </c>
      <c r="AX83" s="71">
        <v>25</v>
      </c>
      <c r="AY83" s="71">
        <v>0</v>
      </c>
      <c r="AZ83" s="71">
        <v>0</v>
      </c>
      <c r="BA83" s="71">
        <v>0</v>
      </c>
      <c r="BB83" s="71">
        <v>0</v>
      </c>
      <c r="BC83" s="71">
        <v>0</v>
      </c>
      <c r="BD83" s="71">
        <v>0</v>
      </c>
      <c r="BE83" s="71">
        <v>0</v>
      </c>
      <c r="BF83" s="71">
        <v>0</v>
      </c>
      <c r="BG83" s="71">
        <v>0</v>
      </c>
      <c r="BH83" s="71">
        <v>0</v>
      </c>
      <c r="BI83" s="95" t="s">
        <v>21</v>
      </c>
      <c r="BJ83" s="70" t="s">
        <v>266</v>
      </c>
      <c r="BK83" s="61" t="s">
        <v>361</v>
      </c>
      <c r="BL83" s="70">
        <v>1</v>
      </c>
      <c r="BM83" s="70"/>
      <c r="BN83" s="72">
        <v>1.5385317815738071</v>
      </c>
      <c r="BO83" s="64"/>
      <c r="BP83" s="73"/>
      <c r="BQ83" s="73">
        <v>1.5385317815738071</v>
      </c>
      <c r="BR83" s="70">
        <f t="shared" si="10"/>
        <v>2</v>
      </c>
      <c r="BS83" s="70">
        <v>5520.8</v>
      </c>
      <c r="BT83" s="70">
        <v>2039.1</v>
      </c>
      <c r="BU83" s="70">
        <v>3903</v>
      </c>
      <c r="BV83" s="70">
        <v>6502</v>
      </c>
      <c r="BW83" s="70">
        <v>5525</v>
      </c>
      <c r="BX83" s="70">
        <v>2030</v>
      </c>
    </row>
    <row r="84" spans="1:78" s="1" customFormat="1" x14ac:dyDescent="0.2">
      <c r="A84" s="1" t="s">
        <v>347</v>
      </c>
      <c r="B84" s="69">
        <v>26129</v>
      </c>
      <c r="C84" s="70" t="s">
        <v>157</v>
      </c>
      <c r="D84" s="61">
        <f t="shared" si="11"/>
        <v>64</v>
      </c>
      <c r="E84" s="61" t="e">
        <f t="shared" si="12"/>
        <v>#VALUE!</v>
      </c>
      <c r="F84" s="61" t="str">
        <f t="shared" si="13"/>
        <v>3864</v>
      </c>
      <c r="G84" s="70" t="str">
        <f t="shared" si="14"/>
        <v>38G9</v>
      </c>
      <c r="H84" s="70">
        <v>26</v>
      </c>
      <c r="I84" s="69">
        <v>54</v>
      </c>
      <c r="J84" s="69">
        <v>59.7</v>
      </c>
      <c r="K84" s="69">
        <v>19</v>
      </c>
      <c r="L84" s="69">
        <v>18.600000000000001</v>
      </c>
      <c r="M84" s="69">
        <v>54</v>
      </c>
      <c r="N84" s="69">
        <v>58.1</v>
      </c>
      <c r="O84" s="69">
        <v>19</v>
      </c>
      <c r="P84" s="69">
        <v>19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  <c r="AJ84" s="69">
        <v>0</v>
      </c>
      <c r="AK84" s="69">
        <v>0</v>
      </c>
      <c r="AL84" s="69">
        <v>0</v>
      </c>
      <c r="AM84" s="69">
        <v>0</v>
      </c>
      <c r="AN84" s="69">
        <v>0</v>
      </c>
      <c r="AO84" s="69">
        <v>0</v>
      </c>
      <c r="AP84" s="69">
        <v>0</v>
      </c>
      <c r="AQ84" s="69">
        <v>0</v>
      </c>
      <c r="AR84" s="69">
        <v>0</v>
      </c>
      <c r="AS84" s="69">
        <v>0</v>
      </c>
      <c r="AT84" s="69">
        <v>0</v>
      </c>
      <c r="AU84" s="69">
        <v>0</v>
      </c>
      <c r="AV84" s="69">
        <v>0</v>
      </c>
      <c r="AW84" s="69" t="str">
        <f t="shared" si="9"/>
        <v/>
      </c>
      <c r="AX84" s="71">
        <v>105</v>
      </c>
      <c r="AY84" s="71">
        <v>0</v>
      </c>
      <c r="AZ84" s="71">
        <v>0</v>
      </c>
      <c r="BA84" s="71">
        <v>0</v>
      </c>
      <c r="BB84" s="71">
        <v>0</v>
      </c>
      <c r="BC84" s="71">
        <v>0</v>
      </c>
      <c r="BD84" s="71">
        <v>0</v>
      </c>
      <c r="BE84" s="71">
        <v>0</v>
      </c>
      <c r="BF84" s="71">
        <v>0</v>
      </c>
      <c r="BG84" s="71">
        <v>0</v>
      </c>
      <c r="BH84" s="71">
        <v>0</v>
      </c>
      <c r="BI84" s="95" t="s">
        <v>21</v>
      </c>
      <c r="BJ84" s="70" t="s">
        <v>266</v>
      </c>
      <c r="BK84" s="61" t="s">
        <v>361</v>
      </c>
      <c r="BL84" s="70">
        <v>1</v>
      </c>
      <c r="BM84" s="70"/>
      <c r="BN84" s="72">
        <v>1.616380677933233</v>
      </c>
      <c r="BO84" s="64"/>
      <c r="BP84" s="73"/>
      <c r="BQ84" s="73">
        <v>1.616380677933233</v>
      </c>
      <c r="BR84" s="70">
        <f t="shared" si="10"/>
        <v>6</v>
      </c>
      <c r="BS84" s="70">
        <v>5459.7</v>
      </c>
      <c r="BT84" s="70">
        <v>1918.6</v>
      </c>
      <c r="BU84" s="70">
        <v>3803</v>
      </c>
      <c r="BV84" s="70">
        <v>6401</v>
      </c>
      <c r="BW84" s="70">
        <v>5455</v>
      </c>
      <c r="BX84" s="70">
        <v>1910</v>
      </c>
    </row>
    <row r="85" spans="1:78" s="1" customFormat="1" x14ac:dyDescent="0.2">
      <c r="A85" s="1" t="s">
        <v>347</v>
      </c>
      <c r="B85" s="69">
        <v>26130</v>
      </c>
      <c r="C85" s="70" t="s">
        <v>158</v>
      </c>
      <c r="D85" s="61">
        <f t="shared" si="11"/>
        <v>64</v>
      </c>
      <c r="E85" s="61" t="e">
        <f t="shared" si="12"/>
        <v>#VALUE!</v>
      </c>
      <c r="F85" s="61" t="str">
        <f t="shared" si="13"/>
        <v>3964</v>
      </c>
      <c r="G85" s="70" t="str">
        <f t="shared" si="14"/>
        <v>39G9</v>
      </c>
      <c r="H85" s="70">
        <v>26</v>
      </c>
      <c r="I85" s="69">
        <v>54</v>
      </c>
      <c r="J85" s="69">
        <v>48.1</v>
      </c>
      <c r="K85" s="69">
        <v>19</v>
      </c>
      <c r="L85" s="69">
        <v>21.9</v>
      </c>
      <c r="M85" s="69">
        <v>54</v>
      </c>
      <c r="N85" s="69">
        <v>46.6</v>
      </c>
      <c r="O85" s="69">
        <v>19</v>
      </c>
      <c r="P85" s="69">
        <v>21.1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69">
        <v>0</v>
      </c>
      <c r="AU85" s="69">
        <v>0</v>
      </c>
      <c r="AV85" s="69">
        <v>0</v>
      </c>
      <c r="AW85" s="69" t="str">
        <f t="shared" si="9"/>
        <v/>
      </c>
      <c r="AX85" s="71">
        <v>104</v>
      </c>
      <c r="AY85" s="71">
        <v>0</v>
      </c>
      <c r="AZ85" s="71">
        <v>0</v>
      </c>
      <c r="BA85" s="71">
        <v>0</v>
      </c>
      <c r="BB85" s="71">
        <v>0</v>
      </c>
      <c r="BC85" s="71">
        <v>0</v>
      </c>
      <c r="BD85" s="71">
        <v>0</v>
      </c>
      <c r="BE85" s="71">
        <v>0</v>
      </c>
      <c r="BF85" s="71">
        <v>0</v>
      </c>
      <c r="BG85" s="71">
        <v>0</v>
      </c>
      <c r="BH85" s="71">
        <v>0</v>
      </c>
      <c r="BI85" s="95" t="s">
        <v>21</v>
      </c>
      <c r="BJ85" s="70" t="s">
        <v>266</v>
      </c>
      <c r="BK85" s="61" t="s">
        <v>361</v>
      </c>
      <c r="BL85" s="70">
        <v>1</v>
      </c>
      <c r="BM85" s="70"/>
      <c r="BN85" s="72">
        <v>1.5693213436039135</v>
      </c>
      <c r="BO85" s="64"/>
      <c r="BP85" s="73"/>
      <c r="BQ85" s="73">
        <v>1.5693213436039135</v>
      </c>
      <c r="BR85" s="70">
        <f t="shared" si="10"/>
        <v>6</v>
      </c>
      <c r="BS85" s="70">
        <v>5448.1</v>
      </c>
      <c r="BT85" s="70">
        <v>1921.9</v>
      </c>
      <c r="BU85" s="70">
        <v>3802</v>
      </c>
      <c r="BV85" s="70">
        <v>6402</v>
      </c>
      <c r="BW85" s="70">
        <v>5445</v>
      </c>
      <c r="BX85" s="70">
        <v>1930</v>
      </c>
    </row>
    <row r="86" spans="1:78" customFormat="1" x14ac:dyDescent="0.2">
      <c r="A86" s="1" t="s">
        <v>347</v>
      </c>
      <c r="B86" s="69">
        <v>26131</v>
      </c>
      <c r="C86" s="70" t="s">
        <v>161</v>
      </c>
      <c r="D86" s="61">
        <f t="shared" si="11"/>
        <v>64</v>
      </c>
      <c r="E86" s="61" t="e">
        <f t="shared" si="12"/>
        <v>#VALUE!</v>
      </c>
      <c r="F86" s="61" t="str">
        <f t="shared" si="13"/>
        <v>3764</v>
      </c>
      <c r="G86" s="70" t="str">
        <f t="shared" si="14"/>
        <v>37G9</v>
      </c>
      <c r="H86" s="70">
        <v>26</v>
      </c>
      <c r="I86" s="69">
        <v>54</v>
      </c>
      <c r="J86" s="69">
        <v>24</v>
      </c>
      <c r="K86" s="69">
        <v>19</v>
      </c>
      <c r="L86" s="69">
        <v>2.4</v>
      </c>
      <c r="M86" s="69">
        <v>54</v>
      </c>
      <c r="N86" s="69">
        <v>23.9</v>
      </c>
      <c r="O86" s="69">
        <v>19</v>
      </c>
      <c r="P86" s="69">
        <v>5.3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69">
        <v>0</v>
      </c>
      <c r="AU86" s="69">
        <v>0</v>
      </c>
      <c r="AV86" s="69">
        <v>0</v>
      </c>
      <c r="AW86" s="69"/>
      <c r="AX86" s="71">
        <v>30</v>
      </c>
      <c r="AY86" s="71">
        <v>0</v>
      </c>
      <c r="AZ86" s="71">
        <v>0</v>
      </c>
      <c r="BA86" s="71">
        <v>0</v>
      </c>
      <c r="BB86" s="71">
        <v>0</v>
      </c>
      <c r="BC86" s="71">
        <v>0</v>
      </c>
      <c r="BD86" s="71">
        <v>0</v>
      </c>
      <c r="BE86" s="71">
        <v>0</v>
      </c>
      <c r="BF86" s="71">
        <v>0</v>
      </c>
      <c r="BG86" s="71">
        <v>0</v>
      </c>
      <c r="BH86" s="71">
        <v>0</v>
      </c>
      <c r="BI86" s="95" t="s">
        <v>16</v>
      </c>
      <c r="BJ86" s="70" t="s">
        <v>263</v>
      </c>
      <c r="BK86" s="61" t="s">
        <v>361</v>
      </c>
      <c r="BL86" s="70">
        <v>1</v>
      </c>
      <c r="BM86" s="70"/>
      <c r="BN86" s="72">
        <v>1.6911500315121872</v>
      </c>
      <c r="BO86" s="64"/>
      <c r="BP86" s="73"/>
      <c r="BQ86" s="73">
        <v>1.6911500315121872</v>
      </c>
      <c r="BR86" s="70">
        <f t="shared" si="10"/>
        <v>2</v>
      </c>
      <c r="BS86" s="70">
        <v>5424</v>
      </c>
      <c r="BT86" s="70">
        <v>1902.4</v>
      </c>
      <c r="BU86" s="70">
        <v>3703</v>
      </c>
      <c r="BV86" s="70">
        <v>6401</v>
      </c>
      <c r="BW86" s="70">
        <v>5425</v>
      </c>
      <c r="BX86" s="70">
        <v>1910</v>
      </c>
      <c r="BY86" s="1"/>
      <c r="BZ86" s="1"/>
    </row>
    <row r="87" spans="1:78" customFormat="1" x14ac:dyDescent="0.2">
      <c r="A87" s="1" t="s">
        <v>347</v>
      </c>
      <c r="B87" s="69">
        <v>26132</v>
      </c>
      <c r="C87" s="70" t="s">
        <v>162</v>
      </c>
      <c r="D87" s="61">
        <f t="shared" si="11"/>
        <v>63</v>
      </c>
      <c r="E87" s="61" t="e">
        <f t="shared" si="12"/>
        <v>#VALUE!</v>
      </c>
      <c r="F87" s="61" t="str">
        <f t="shared" si="13"/>
        <v>3863</v>
      </c>
      <c r="G87" s="70" t="str">
        <f t="shared" si="14"/>
        <v>38G8</v>
      </c>
      <c r="H87" s="70">
        <v>26</v>
      </c>
      <c r="I87" s="69">
        <v>54</v>
      </c>
      <c r="J87" s="69">
        <v>32.299999999999997</v>
      </c>
      <c r="K87" s="69">
        <v>18</v>
      </c>
      <c r="L87" s="69">
        <v>54.6</v>
      </c>
      <c r="M87" s="69">
        <v>54</v>
      </c>
      <c r="N87" s="69">
        <v>32.5</v>
      </c>
      <c r="O87" s="69">
        <v>18</v>
      </c>
      <c r="P87" s="69">
        <v>57.2</v>
      </c>
      <c r="Q87" s="69">
        <v>0</v>
      </c>
      <c r="R87" s="69">
        <v>0</v>
      </c>
      <c r="S87" s="69">
        <v>0</v>
      </c>
      <c r="T87" s="69">
        <v>0</v>
      </c>
      <c r="U87" s="69">
        <v>0</v>
      </c>
      <c r="V87" s="69">
        <v>0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0</v>
      </c>
      <c r="AE87" s="69">
        <v>0</v>
      </c>
      <c r="AF87" s="69">
        <v>0</v>
      </c>
      <c r="AG87" s="69">
        <v>0</v>
      </c>
      <c r="AH87" s="69">
        <v>0</v>
      </c>
      <c r="AI87" s="69">
        <v>0</v>
      </c>
      <c r="AJ87" s="69">
        <v>0</v>
      </c>
      <c r="AK87" s="69">
        <v>0</v>
      </c>
      <c r="AL87" s="69">
        <v>0</v>
      </c>
      <c r="AM87" s="69">
        <v>0</v>
      </c>
      <c r="AN87" s="69">
        <v>0</v>
      </c>
      <c r="AO87" s="69">
        <v>0</v>
      </c>
      <c r="AP87" s="69">
        <v>0</v>
      </c>
      <c r="AQ87" s="69">
        <v>0</v>
      </c>
      <c r="AR87" s="69">
        <v>0</v>
      </c>
      <c r="AS87" s="69">
        <v>0</v>
      </c>
      <c r="AT87" s="69">
        <v>0</v>
      </c>
      <c r="AU87" s="69">
        <v>0</v>
      </c>
      <c r="AV87" s="69">
        <v>0</v>
      </c>
      <c r="AW87" s="69"/>
      <c r="AX87" s="71">
        <v>69</v>
      </c>
      <c r="AY87" s="71">
        <v>0</v>
      </c>
      <c r="AZ87" s="71">
        <v>0</v>
      </c>
      <c r="BA87" s="71">
        <v>0</v>
      </c>
      <c r="BB87" s="71">
        <v>0</v>
      </c>
      <c r="BC87" s="71">
        <v>0</v>
      </c>
      <c r="BD87" s="71">
        <v>0</v>
      </c>
      <c r="BE87" s="71">
        <v>0</v>
      </c>
      <c r="BF87" s="71">
        <v>0</v>
      </c>
      <c r="BG87" s="71">
        <v>0</v>
      </c>
      <c r="BH87" s="71">
        <v>0</v>
      </c>
      <c r="BI87" s="95" t="s">
        <v>16</v>
      </c>
      <c r="BJ87" s="70" t="s">
        <v>263</v>
      </c>
      <c r="BK87" s="61" t="s">
        <v>361</v>
      </c>
      <c r="BL87" s="70">
        <v>1</v>
      </c>
      <c r="BM87" s="70"/>
      <c r="BN87" s="72">
        <v>1.706609784299693</v>
      </c>
      <c r="BO87" s="64"/>
      <c r="BP87" s="73"/>
      <c r="BQ87" s="73">
        <v>1.5215513085561516</v>
      </c>
      <c r="BR87" s="70">
        <f t="shared" si="10"/>
        <v>4</v>
      </c>
      <c r="BS87" s="70">
        <v>5432.3</v>
      </c>
      <c r="BT87" s="70">
        <v>1854.6</v>
      </c>
      <c r="BU87" s="70">
        <v>3801</v>
      </c>
      <c r="BV87" s="70">
        <v>6303</v>
      </c>
      <c r="BW87" s="70">
        <v>5435</v>
      </c>
      <c r="BX87" s="70">
        <v>1850</v>
      </c>
      <c r="BY87" s="1"/>
      <c r="BZ87" s="1"/>
    </row>
    <row r="88" spans="1:78" customFormat="1" x14ac:dyDescent="0.2">
      <c r="A88" s="1" t="s">
        <v>347</v>
      </c>
      <c r="B88" s="69">
        <v>26133</v>
      </c>
      <c r="C88" s="70" t="s">
        <v>162</v>
      </c>
      <c r="D88" s="61">
        <f t="shared" si="11"/>
        <v>63</v>
      </c>
      <c r="E88" s="61" t="e">
        <f t="shared" si="12"/>
        <v>#VALUE!</v>
      </c>
      <c r="F88" s="61" t="str">
        <f t="shared" si="13"/>
        <v>3863</v>
      </c>
      <c r="G88" s="70" t="str">
        <f t="shared" si="14"/>
        <v>38G8</v>
      </c>
      <c r="H88" s="70">
        <v>26</v>
      </c>
      <c r="I88" s="69">
        <v>54</v>
      </c>
      <c r="J88" s="69">
        <v>42.1</v>
      </c>
      <c r="K88" s="69">
        <v>18</v>
      </c>
      <c r="L88" s="69">
        <v>46.6</v>
      </c>
      <c r="M88" s="69">
        <v>54</v>
      </c>
      <c r="N88" s="69">
        <v>43.5</v>
      </c>
      <c r="O88" s="69">
        <v>18</v>
      </c>
      <c r="P88" s="69">
        <v>45.2</v>
      </c>
      <c r="Q88" s="69">
        <v>0</v>
      </c>
      <c r="R88" s="69">
        <v>0</v>
      </c>
      <c r="S88" s="69">
        <v>0</v>
      </c>
      <c r="T88" s="69">
        <v>0</v>
      </c>
      <c r="U88" s="69">
        <v>0</v>
      </c>
      <c r="V88" s="69">
        <v>0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0</v>
      </c>
      <c r="AE88" s="69">
        <v>0</v>
      </c>
      <c r="AF88" s="69">
        <v>0</v>
      </c>
      <c r="AG88" s="69">
        <v>0</v>
      </c>
      <c r="AH88" s="69">
        <v>0</v>
      </c>
      <c r="AI88" s="69">
        <v>0</v>
      </c>
      <c r="AJ88" s="69">
        <v>0</v>
      </c>
      <c r="AK88" s="69">
        <v>0</v>
      </c>
      <c r="AL88" s="69">
        <v>0</v>
      </c>
      <c r="AM88" s="69">
        <v>0</v>
      </c>
      <c r="AN88" s="69">
        <v>0</v>
      </c>
      <c r="AO88" s="69">
        <v>0</v>
      </c>
      <c r="AP88" s="69">
        <v>0</v>
      </c>
      <c r="AQ88" s="69">
        <v>0</v>
      </c>
      <c r="AR88" s="69">
        <v>0</v>
      </c>
      <c r="AS88" s="69">
        <v>0</v>
      </c>
      <c r="AT88" s="69">
        <v>0</v>
      </c>
      <c r="AU88" s="69">
        <v>0</v>
      </c>
      <c r="AV88" s="69">
        <v>0</v>
      </c>
      <c r="AW88" s="69"/>
      <c r="AX88" s="71">
        <v>50</v>
      </c>
      <c r="AY88" s="71">
        <v>0</v>
      </c>
      <c r="AZ88" s="71">
        <v>0</v>
      </c>
      <c r="BA88" s="71">
        <v>0</v>
      </c>
      <c r="BB88" s="71">
        <v>0</v>
      </c>
      <c r="BC88" s="71">
        <v>0</v>
      </c>
      <c r="BD88" s="71">
        <v>0</v>
      </c>
      <c r="BE88" s="71">
        <v>0</v>
      </c>
      <c r="BF88" s="71">
        <v>0</v>
      </c>
      <c r="BG88" s="71">
        <v>0</v>
      </c>
      <c r="BH88" s="71">
        <v>0</v>
      </c>
      <c r="BI88" s="95" t="s">
        <v>16</v>
      </c>
      <c r="BJ88" s="70" t="s">
        <v>263</v>
      </c>
      <c r="BK88" s="61" t="s">
        <v>361</v>
      </c>
      <c r="BL88" s="70">
        <v>1</v>
      </c>
      <c r="BM88" s="70"/>
      <c r="BN88" s="72">
        <v>1.6168029685769909</v>
      </c>
      <c r="BO88" s="64"/>
      <c r="BP88" s="73"/>
      <c r="BQ88" s="73">
        <v>1.6168029685769909</v>
      </c>
      <c r="BR88" s="70">
        <f t="shared" si="10"/>
        <v>3</v>
      </c>
      <c r="BS88" s="70">
        <v>5442.1</v>
      </c>
      <c r="BT88" s="70">
        <v>1846.6</v>
      </c>
      <c r="BU88" s="70">
        <v>3802</v>
      </c>
      <c r="BV88" s="70">
        <v>6303</v>
      </c>
      <c r="BW88" s="70">
        <v>5445</v>
      </c>
      <c r="BX88" s="70">
        <v>1850</v>
      </c>
      <c r="BY88" s="1"/>
      <c r="BZ88" s="1"/>
    </row>
    <row r="89" spans="1:78" s="1" customFormat="1" x14ac:dyDescent="0.2">
      <c r="A89" s="1" t="s">
        <v>347</v>
      </c>
      <c r="B89" s="69">
        <v>26134</v>
      </c>
      <c r="C89" s="76" t="s">
        <v>50</v>
      </c>
      <c r="D89" s="61">
        <f t="shared" si="11"/>
        <v>65</v>
      </c>
      <c r="E89" s="61" t="e">
        <f t="shared" si="12"/>
        <v>#VALUE!</v>
      </c>
      <c r="F89" s="61" t="str">
        <f t="shared" si="13"/>
        <v>4065</v>
      </c>
      <c r="G89" s="70" t="str">
        <f t="shared" si="14"/>
        <v>40H0</v>
      </c>
      <c r="H89" s="70">
        <v>26</v>
      </c>
      <c r="I89" s="76">
        <v>55</v>
      </c>
      <c r="J89" s="76">
        <v>57.08</v>
      </c>
      <c r="K89" s="76">
        <v>20</v>
      </c>
      <c r="L89" s="76">
        <v>28.61</v>
      </c>
      <c r="M89" s="76">
        <v>55</v>
      </c>
      <c r="N89" s="76">
        <v>56.9</v>
      </c>
      <c r="O89" s="76">
        <v>20</v>
      </c>
      <c r="P89" s="76">
        <v>27.5</v>
      </c>
      <c r="Q89" s="76">
        <v>55</v>
      </c>
      <c r="R89" s="76">
        <v>56.7</v>
      </c>
      <c r="S89" s="76">
        <v>20</v>
      </c>
      <c r="T89" s="76">
        <v>26.6</v>
      </c>
      <c r="U89" s="76">
        <v>55</v>
      </c>
      <c r="V89" s="76">
        <v>56.6</v>
      </c>
      <c r="W89" s="76">
        <v>20</v>
      </c>
      <c r="X89" s="76">
        <v>25.9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0</v>
      </c>
      <c r="AG89" s="69">
        <v>0</v>
      </c>
      <c r="AH89" s="69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0</v>
      </c>
      <c r="AP89" s="69">
        <v>0</v>
      </c>
      <c r="AQ89" s="69">
        <v>0</v>
      </c>
      <c r="AR89" s="69">
        <v>0</v>
      </c>
      <c r="AS89" s="69">
        <v>0</v>
      </c>
      <c r="AT89" s="69">
        <v>0</v>
      </c>
      <c r="AU89" s="69">
        <v>0</v>
      </c>
      <c r="AV89" s="69">
        <v>0</v>
      </c>
      <c r="AW89" s="69"/>
      <c r="AX89" s="71">
        <v>36</v>
      </c>
      <c r="AY89" s="76">
        <v>35</v>
      </c>
      <c r="AZ89" s="76">
        <v>37</v>
      </c>
      <c r="BA89" s="71">
        <v>0</v>
      </c>
      <c r="BB89" s="71">
        <v>0</v>
      </c>
      <c r="BC89" s="71">
        <v>0</v>
      </c>
      <c r="BD89" s="71">
        <v>0</v>
      </c>
      <c r="BE89" s="71">
        <v>0</v>
      </c>
      <c r="BF89" s="71">
        <v>0</v>
      </c>
      <c r="BG89" s="71">
        <v>0</v>
      </c>
      <c r="BH89" s="71">
        <v>0</v>
      </c>
      <c r="BI89" s="95" t="s">
        <v>163</v>
      </c>
      <c r="BJ89" s="70" t="s">
        <v>265</v>
      </c>
      <c r="BK89" s="61" t="s">
        <v>361</v>
      </c>
      <c r="BL89" s="71">
        <v>1</v>
      </c>
      <c r="BM89" s="70"/>
      <c r="BN89" s="72">
        <v>1.5938074114532632</v>
      </c>
      <c r="BO89" s="64"/>
      <c r="BP89" s="70"/>
      <c r="BQ89" s="73">
        <v>1.5938074114532632</v>
      </c>
      <c r="BR89" s="70">
        <f t="shared" si="10"/>
        <v>2</v>
      </c>
      <c r="BS89" s="70">
        <v>5557.08</v>
      </c>
      <c r="BT89" s="70">
        <v>2028.61</v>
      </c>
      <c r="BU89" s="70">
        <v>4003</v>
      </c>
      <c r="BV89" s="70">
        <v>6502</v>
      </c>
      <c r="BW89" s="70">
        <v>5555</v>
      </c>
      <c r="BX89" s="70">
        <v>2030</v>
      </c>
    </row>
    <row r="90" spans="1:78" customFormat="1" x14ac:dyDescent="0.2">
      <c r="A90" s="1" t="s">
        <v>347</v>
      </c>
      <c r="B90" s="69">
        <v>26135.01</v>
      </c>
      <c r="C90" s="70" t="s">
        <v>157</v>
      </c>
      <c r="D90" s="61">
        <f t="shared" si="11"/>
        <v>64</v>
      </c>
      <c r="E90" s="61" t="e">
        <f t="shared" si="12"/>
        <v>#VALUE!</v>
      </c>
      <c r="F90" s="61" t="str">
        <f t="shared" si="13"/>
        <v>3864</v>
      </c>
      <c r="G90" s="70" t="str">
        <f t="shared" si="14"/>
        <v>38G9</v>
      </c>
      <c r="H90" s="70">
        <v>26</v>
      </c>
      <c r="I90" s="69">
        <v>54</v>
      </c>
      <c r="J90" s="69">
        <v>56.4</v>
      </c>
      <c r="K90" s="69">
        <v>19</v>
      </c>
      <c r="L90" s="69">
        <v>24.2</v>
      </c>
      <c r="M90" s="69">
        <v>54</v>
      </c>
      <c r="N90" s="79">
        <v>54.8</v>
      </c>
      <c r="O90" s="79">
        <v>19</v>
      </c>
      <c r="P90" s="69">
        <v>24.3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69">
        <v>0</v>
      </c>
      <c r="AU90" s="69">
        <v>0</v>
      </c>
      <c r="AV90" s="69">
        <v>0</v>
      </c>
      <c r="AW90" s="69" t="str">
        <f t="shared" ref="AW90:AW121" si="15">IF(A90="",1,"")</f>
        <v/>
      </c>
      <c r="AX90" s="71">
        <v>104</v>
      </c>
      <c r="AY90" s="71">
        <v>104</v>
      </c>
      <c r="AZ90" s="71">
        <v>0</v>
      </c>
      <c r="BA90" s="71">
        <v>0</v>
      </c>
      <c r="BB90" s="71">
        <v>0</v>
      </c>
      <c r="BC90" s="71">
        <v>0</v>
      </c>
      <c r="BD90" s="71">
        <v>0</v>
      </c>
      <c r="BE90" s="71">
        <v>0</v>
      </c>
      <c r="BF90" s="71">
        <v>0</v>
      </c>
      <c r="BG90" s="71">
        <v>0</v>
      </c>
      <c r="BH90" s="71">
        <v>0</v>
      </c>
      <c r="BI90" s="95" t="s">
        <v>4</v>
      </c>
      <c r="BJ90" s="70" t="s">
        <v>266</v>
      </c>
      <c r="BK90" s="61" t="s">
        <v>361</v>
      </c>
      <c r="BL90" s="70">
        <v>1</v>
      </c>
      <c r="BM90" s="70">
        <v>0</v>
      </c>
      <c r="BN90" s="74">
        <v>1.6010315214286661</v>
      </c>
      <c r="BO90" s="64"/>
      <c r="BP90" s="73"/>
      <c r="BQ90" s="75">
        <v>1.6010315214286661</v>
      </c>
      <c r="BR90" s="70">
        <f t="shared" si="10"/>
        <v>6</v>
      </c>
      <c r="BS90" s="70">
        <v>5456.4</v>
      </c>
      <c r="BT90" s="70">
        <v>1924.2</v>
      </c>
      <c r="BU90" s="70">
        <v>3803</v>
      </c>
      <c r="BV90" s="70">
        <v>6402</v>
      </c>
      <c r="BW90" s="70">
        <v>5455</v>
      </c>
      <c r="BX90" s="70">
        <v>1930</v>
      </c>
      <c r="BY90" s="1"/>
      <c r="BZ90" s="1"/>
    </row>
    <row r="91" spans="1:78" s="1" customFormat="1" x14ac:dyDescent="0.2">
      <c r="A91" s="1" t="s">
        <v>347</v>
      </c>
      <c r="B91" s="69">
        <v>26136.01</v>
      </c>
      <c r="C91" s="70" t="s">
        <v>166</v>
      </c>
      <c r="D91" s="61">
        <f t="shared" si="11"/>
        <v>63</v>
      </c>
      <c r="E91" s="61" t="e">
        <f t="shared" si="12"/>
        <v>#VALUE!</v>
      </c>
      <c r="F91" s="61" t="str">
        <f t="shared" si="13"/>
        <v>4063</v>
      </c>
      <c r="G91" s="70" t="str">
        <f t="shared" si="14"/>
        <v>40G8</v>
      </c>
      <c r="H91" s="70">
        <v>26</v>
      </c>
      <c r="I91" s="69">
        <v>55</v>
      </c>
      <c r="J91" s="69">
        <v>36.5</v>
      </c>
      <c r="K91" s="69">
        <v>18</v>
      </c>
      <c r="L91" s="69">
        <v>22</v>
      </c>
      <c r="M91" s="69">
        <v>55</v>
      </c>
      <c r="N91" s="69">
        <v>36.5</v>
      </c>
      <c r="O91" s="69">
        <v>18</v>
      </c>
      <c r="P91" s="69">
        <v>23</v>
      </c>
      <c r="Q91" s="69">
        <v>55</v>
      </c>
      <c r="R91" s="69">
        <v>36.5</v>
      </c>
      <c r="S91" s="69">
        <v>18</v>
      </c>
      <c r="T91" s="69">
        <v>24</v>
      </c>
      <c r="U91" s="69">
        <v>55</v>
      </c>
      <c r="V91" s="69">
        <v>36</v>
      </c>
      <c r="W91" s="69">
        <v>18</v>
      </c>
      <c r="X91" s="69">
        <v>25.5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69">
        <v>0</v>
      </c>
      <c r="AU91" s="69">
        <v>0</v>
      </c>
      <c r="AV91" s="69">
        <v>0</v>
      </c>
      <c r="AW91" s="69" t="str">
        <f t="shared" si="15"/>
        <v/>
      </c>
      <c r="AX91" s="71">
        <v>89</v>
      </c>
      <c r="AY91" s="71">
        <v>0</v>
      </c>
      <c r="AZ91" s="71">
        <v>0</v>
      </c>
      <c r="BA91" s="71">
        <v>0</v>
      </c>
      <c r="BB91" s="71">
        <v>0</v>
      </c>
      <c r="BC91" s="71">
        <v>0</v>
      </c>
      <c r="BD91" s="71">
        <v>0</v>
      </c>
      <c r="BE91" s="71">
        <v>0</v>
      </c>
      <c r="BF91" s="71">
        <v>0</v>
      </c>
      <c r="BG91" s="71">
        <v>0</v>
      </c>
      <c r="BH91" s="71">
        <v>0</v>
      </c>
      <c r="BI91" s="95" t="s">
        <v>7</v>
      </c>
      <c r="BJ91" s="70" t="s">
        <v>263</v>
      </c>
      <c r="BK91" s="61" t="s">
        <v>361</v>
      </c>
      <c r="BL91" s="70">
        <v>2</v>
      </c>
      <c r="BM91" s="70">
        <v>0</v>
      </c>
      <c r="BN91" s="74">
        <v>2.1135739439504904</v>
      </c>
      <c r="BO91" s="64"/>
      <c r="BP91" s="73"/>
      <c r="BQ91" s="75">
        <v>2.1135739439504904</v>
      </c>
      <c r="BR91" s="70">
        <f t="shared" si="10"/>
        <v>5</v>
      </c>
      <c r="BS91" s="70">
        <v>5536.5</v>
      </c>
      <c r="BT91" s="70">
        <v>1822</v>
      </c>
      <c r="BU91" s="70">
        <v>4001</v>
      </c>
      <c r="BV91" s="70">
        <v>6302</v>
      </c>
      <c r="BW91" s="70">
        <v>5535</v>
      </c>
      <c r="BX91" s="70">
        <v>1830</v>
      </c>
    </row>
    <row r="92" spans="1:78" s="1" customFormat="1" x14ac:dyDescent="0.2">
      <c r="A92" s="1" t="s">
        <v>347</v>
      </c>
      <c r="B92" s="69">
        <v>26138.01</v>
      </c>
      <c r="C92" s="70" t="s">
        <v>166</v>
      </c>
      <c r="D92" s="61">
        <f t="shared" si="11"/>
        <v>63</v>
      </c>
      <c r="E92" s="61" t="e">
        <f t="shared" si="12"/>
        <v>#VALUE!</v>
      </c>
      <c r="F92" s="61" t="str">
        <f t="shared" si="13"/>
        <v>4063</v>
      </c>
      <c r="G92" s="70" t="str">
        <f t="shared" si="14"/>
        <v>40G8</v>
      </c>
      <c r="H92" s="70">
        <v>26</v>
      </c>
      <c r="I92" s="69">
        <v>55</v>
      </c>
      <c r="J92" s="69">
        <v>52.8</v>
      </c>
      <c r="K92" s="69">
        <v>18</v>
      </c>
      <c r="L92" s="69">
        <v>49</v>
      </c>
      <c r="M92" s="69">
        <v>55</v>
      </c>
      <c r="N92" s="69">
        <v>52.3</v>
      </c>
      <c r="O92" s="69">
        <v>18</v>
      </c>
      <c r="P92" s="69">
        <v>48.5</v>
      </c>
      <c r="Q92" s="69">
        <v>55</v>
      </c>
      <c r="R92" s="69">
        <v>51.9</v>
      </c>
      <c r="S92" s="69">
        <v>18</v>
      </c>
      <c r="T92" s="69">
        <v>47</v>
      </c>
      <c r="U92" s="69">
        <v>55</v>
      </c>
      <c r="V92" s="69">
        <v>51.3</v>
      </c>
      <c r="W92" s="69">
        <v>18</v>
      </c>
      <c r="X92" s="69">
        <v>46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69">
        <v>0</v>
      </c>
      <c r="AU92" s="69">
        <v>0</v>
      </c>
      <c r="AV92" s="69">
        <v>0</v>
      </c>
      <c r="AW92" s="69" t="str">
        <f t="shared" si="15"/>
        <v/>
      </c>
      <c r="AX92" s="71">
        <v>110</v>
      </c>
      <c r="AY92" s="71">
        <v>100</v>
      </c>
      <c r="AZ92" s="71">
        <v>120</v>
      </c>
      <c r="BA92" s="71">
        <v>0</v>
      </c>
      <c r="BB92" s="71">
        <v>0</v>
      </c>
      <c r="BC92" s="71">
        <v>0</v>
      </c>
      <c r="BD92" s="71">
        <v>0</v>
      </c>
      <c r="BE92" s="71">
        <v>0</v>
      </c>
      <c r="BF92" s="71">
        <v>0</v>
      </c>
      <c r="BG92" s="71">
        <v>0</v>
      </c>
      <c r="BH92" s="71">
        <v>0</v>
      </c>
      <c r="BI92" s="95" t="s">
        <v>7</v>
      </c>
      <c r="BJ92" s="70" t="s">
        <v>263</v>
      </c>
      <c r="BK92" s="61" t="s">
        <v>361</v>
      </c>
      <c r="BL92" s="70">
        <v>1</v>
      </c>
      <c r="BM92" s="70">
        <v>1</v>
      </c>
      <c r="BN92" s="74">
        <v>2.3267273417203391</v>
      </c>
      <c r="BO92" s="64"/>
      <c r="BP92" s="73"/>
      <c r="BQ92" s="75">
        <v>2.3267273417203391</v>
      </c>
      <c r="BR92" s="70">
        <f t="shared" si="10"/>
        <v>6</v>
      </c>
      <c r="BS92" s="70">
        <v>5552.8</v>
      </c>
      <c r="BT92" s="70">
        <v>1849</v>
      </c>
      <c r="BU92" s="70">
        <v>4003</v>
      </c>
      <c r="BV92" s="70">
        <v>6303</v>
      </c>
      <c r="BW92" s="70">
        <v>5555</v>
      </c>
      <c r="BX92" s="70">
        <v>1850</v>
      </c>
    </row>
    <row r="93" spans="1:78" customFormat="1" x14ac:dyDescent="0.2">
      <c r="A93" s="1" t="s">
        <v>347</v>
      </c>
      <c r="B93" s="69">
        <v>26140.01</v>
      </c>
      <c r="C93" s="70" t="s">
        <v>180</v>
      </c>
      <c r="D93" s="61">
        <f t="shared" si="11"/>
        <v>63</v>
      </c>
      <c r="E93" s="61" t="e">
        <f t="shared" si="12"/>
        <v>#VALUE!</v>
      </c>
      <c r="F93" s="61" t="str">
        <f t="shared" si="13"/>
        <v>4163</v>
      </c>
      <c r="G93" s="70" t="str">
        <f t="shared" si="14"/>
        <v>41G8</v>
      </c>
      <c r="H93" s="70">
        <v>26</v>
      </c>
      <c r="I93" s="69">
        <v>56</v>
      </c>
      <c r="J93" s="69">
        <v>0.4</v>
      </c>
      <c r="K93" s="69">
        <v>18</v>
      </c>
      <c r="L93" s="69">
        <v>54.1</v>
      </c>
      <c r="M93" s="69">
        <v>56</v>
      </c>
      <c r="N93" s="69">
        <v>3</v>
      </c>
      <c r="O93" s="69">
        <v>18</v>
      </c>
      <c r="P93" s="69">
        <v>56.6</v>
      </c>
      <c r="Q93" s="69">
        <v>0</v>
      </c>
      <c r="R93" s="69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  <c r="AE93" s="69">
        <v>0</v>
      </c>
      <c r="AF93" s="69">
        <v>0</v>
      </c>
      <c r="AG93" s="69">
        <v>0</v>
      </c>
      <c r="AH93" s="69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69">
        <v>0</v>
      </c>
      <c r="AU93" s="69">
        <v>0</v>
      </c>
      <c r="AV93" s="69">
        <v>0</v>
      </c>
      <c r="AW93" s="69" t="str">
        <f t="shared" si="15"/>
        <v/>
      </c>
      <c r="AX93" s="71">
        <v>123</v>
      </c>
      <c r="AY93" s="71">
        <v>124</v>
      </c>
      <c r="AZ93" s="71">
        <v>123</v>
      </c>
      <c r="BA93" s="71">
        <v>0</v>
      </c>
      <c r="BB93" s="71">
        <v>0</v>
      </c>
      <c r="BC93" s="71">
        <v>0</v>
      </c>
      <c r="BD93" s="71">
        <v>0</v>
      </c>
      <c r="BE93" s="71">
        <v>0</v>
      </c>
      <c r="BF93" s="71">
        <v>0</v>
      </c>
      <c r="BG93" s="71">
        <v>0</v>
      </c>
      <c r="BH93" s="71">
        <v>0</v>
      </c>
      <c r="BI93" s="95" t="s">
        <v>120</v>
      </c>
      <c r="BJ93" s="70" t="s">
        <v>264</v>
      </c>
      <c r="BK93" s="61" t="s">
        <v>361</v>
      </c>
      <c r="BL93" s="69">
        <v>2</v>
      </c>
      <c r="BM93" s="70"/>
      <c r="BN93" s="72">
        <v>2.9515230928347034</v>
      </c>
      <c r="BO93" s="64"/>
      <c r="BP93" s="70"/>
      <c r="BQ93" s="73">
        <v>2.9515230928347034</v>
      </c>
      <c r="BR93" s="70">
        <f t="shared" si="10"/>
        <v>6</v>
      </c>
      <c r="BS93" s="70">
        <v>5600.4</v>
      </c>
      <c r="BT93" s="70">
        <v>1854.1</v>
      </c>
      <c r="BU93" s="70">
        <v>4101</v>
      </c>
      <c r="BV93" s="70">
        <v>6303</v>
      </c>
      <c r="BW93" s="70">
        <v>5605</v>
      </c>
      <c r="BX93" s="70">
        <v>1850</v>
      </c>
      <c r="BY93" s="1"/>
      <c r="BZ93" s="1"/>
    </row>
    <row r="94" spans="1:78" customFormat="1" x14ac:dyDescent="0.2">
      <c r="A94" s="1" t="s">
        <v>347</v>
      </c>
      <c r="B94" s="69">
        <v>26141.01</v>
      </c>
      <c r="C94" s="70" t="s">
        <v>180</v>
      </c>
      <c r="D94" s="61">
        <f t="shared" si="11"/>
        <v>63</v>
      </c>
      <c r="E94" s="61" t="e">
        <f t="shared" si="12"/>
        <v>#VALUE!</v>
      </c>
      <c r="F94" s="61" t="str">
        <f t="shared" si="13"/>
        <v>4163</v>
      </c>
      <c r="G94" s="70" t="str">
        <f t="shared" si="14"/>
        <v>41G8</v>
      </c>
      <c r="H94" s="70">
        <v>26</v>
      </c>
      <c r="I94" s="69">
        <v>56</v>
      </c>
      <c r="J94" s="69">
        <v>19</v>
      </c>
      <c r="K94" s="69">
        <v>18</v>
      </c>
      <c r="L94" s="69">
        <v>40</v>
      </c>
      <c r="M94" s="69">
        <v>56</v>
      </c>
      <c r="N94" s="69">
        <v>19.7</v>
      </c>
      <c r="O94" s="69">
        <v>18</v>
      </c>
      <c r="P94" s="69">
        <v>42.2</v>
      </c>
      <c r="Q94" s="69">
        <v>56</v>
      </c>
      <c r="R94" s="69">
        <v>20.3</v>
      </c>
      <c r="S94" s="69">
        <v>18</v>
      </c>
      <c r="T94" s="69">
        <v>43.5</v>
      </c>
      <c r="U94" s="69">
        <v>56</v>
      </c>
      <c r="V94" s="69">
        <v>21</v>
      </c>
      <c r="W94" s="69">
        <v>18</v>
      </c>
      <c r="X94" s="69">
        <v>44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69">
        <v>0</v>
      </c>
      <c r="AK94" s="69">
        <v>0</v>
      </c>
      <c r="AL94" s="69">
        <v>0</v>
      </c>
      <c r="AM94" s="69">
        <v>0</v>
      </c>
      <c r="AN94" s="69">
        <v>0</v>
      </c>
      <c r="AO94" s="69">
        <v>0</v>
      </c>
      <c r="AP94" s="69">
        <v>0</v>
      </c>
      <c r="AQ94" s="69">
        <v>0</v>
      </c>
      <c r="AR94" s="69">
        <v>0</v>
      </c>
      <c r="AS94" s="69">
        <v>0</v>
      </c>
      <c r="AT94" s="69">
        <v>0</v>
      </c>
      <c r="AU94" s="69">
        <v>0</v>
      </c>
      <c r="AV94" s="69">
        <v>0</v>
      </c>
      <c r="AW94" s="69" t="str">
        <f t="shared" si="15"/>
        <v/>
      </c>
      <c r="AX94" s="71">
        <v>113</v>
      </c>
      <c r="AY94" s="71">
        <v>112</v>
      </c>
      <c r="AZ94" s="71">
        <v>113</v>
      </c>
      <c r="BA94" s="71">
        <v>115</v>
      </c>
      <c r="BB94" s="71">
        <v>114</v>
      </c>
      <c r="BC94" s="71">
        <v>0</v>
      </c>
      <c r="BD94" s="71">
        <v>0</v>
      </c>
      <c r="BE94" s="71">
        <v>0</v>
      </c>
      <c r="BF94" s="71">
        <v>0</v>
      </c>
      <c r="BG94" s="71">
        <v>0</v>
      </c>
      <c r="BH94" s="71">
        <v>0</v>
      </c>
      <c r="BI94" s="95" t="s">
        <v>8</v>
      </c>
      <c r="BJ94" s="70" t="s">
        <v>264</v>
      </c>
      <c r="BK94" s="61" t="s">
        <v>361</v>
      </c>
      <c r="BL94" s="70">
        <v>1</v>
      </c>
      <c r="BM94" s="70">
        <v>0</v>
      </c>
      <c r="BN94" s="74">
        <v>3.0970979901210307</v>
      </c>
      <c r="BO94" s="64"/>
      <c r="BP94" s="73"/>
      <c r="BQ94" s="75">
        <v>3.0970979901210307</v>
      </c>
      <c r="BR94" s="70">
        <f t="shared" si="10"/>
        <v>6</v>
      </c>
      <c r="BS94" s="70">
        <v>5619</v>
      </c>
      <c r="BT94" s="70">
        <v>1840</v>
      </c>
      <c r="BU94" s="70">
        <v>4102</v>
      </c>
      <c r="BV94" s="70">
        <v>6303</v>
      </c>
      <c r="BW94" s="70">
        <v>5615</v>
      </c>
      <c r="BX94" s="70">
        <v>1850</v>
      </c>
      <c r="BY94" s="1"/>
      <c r="BZ94" s="1"/>
    </row>
    <row r="95" spans="1:78" s="1" customFormat="1" x14ac:dyDescent="0.2">
      <c r="A95" s="1" t="s">
        <v>347</v>
      </c>
      <c r="B95" s="69">
        <v>26142.01</v>
      </c>
      <c r="C95" s="70" t="s">
        <v>51</v>
      </c>
      <c r="D95" s="61">
        <f t="shared" si="11"/>
        <v>64</v>
      </c>
      <c r="E95" s="61" t="e">
        <f t="shared" si="12"/>
        <v>#VALUE!</v>
      </c>
      <c r="F95" s="61" t="str">
        <f t="shared" si="13"/>
        <v>4164</v>
      </c>
      <c r="G95" s="70" t="str">
        <f t="shared" si="14"/>
        <v>41G9</v>
      </c>
      <c r="H95" s="70">
        <v>26</v>
      </c>
      <c r="I95" s="69">
        <v>56</v>
      </c>
      <c r="J95" s="69">
        <v>12</v>
      </c>
      <c r="K95" s="69">
        <v>19</v>
      </c>
      <c r="L95" s="69">
        <v>28</v>
      </c>
      <c r="M95" s="69">
        <v>56</v>
      </c>
      <c r="N95" s="69">
        <v>13.7</v>
      </c>
      <c r="O95" s="69">
        <v>19</v>
      </c>
      <c r="P95" s="69">
        <v>30.2</v>
      </c>
      <c r="Q95" s="69">
        <v>56</v>
      </c>
      <c r="R95" s="69">
        <v>14.6</v>
      </c>
      <c r="S95" s="69">
        <v>19</v>
      </c>
      <c r="T95" s="69">
        <v>31.5</v>
      </c>
      <c r="U95" s="69">
        <v>56</v>
      </c>
      <c r="V95" s="69">
        <v>15</v>
      </c>
      <c r="W95" s="69">
        <v>19</v>
      </c>
      <c r="X95" s="69">
        <v>32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  <c r="AE95" s="69">
        <v>0</v>
      </c>
      <c r="AF95" s="69">
        <v>0</v>
      </c>
      <c r="AG95" s="69">
        <v>0</v>
      </c>
      <c r="AH95" s="69">
        <v>0</v>
      </c>
      <c r="AI95" s="69">
        <v>0</v>
      </c>
      <c r="AJ95" s="69">
        <v>0</v>
      </c>
      <c r="AK95" s="69">
        <v>0</v>
      </c>
      <c r="AL95" s="69">
        <v>0</v>
      </c>
      <c r="AM95" s="69">
        <v>0</v>
      </c>
      <c r="AN95" s="69">
        <v>0</v>
      </c>
      <c r="AO95" s="69">
        <v>0</v>
      </c>
      <c r="AP95" s="69">
        <v>0</v>
      </c>
      <c r="AQ95" s="69">
        <v>0</v>
      </c>
      <c r="AR95" s="69">
        <v>0</v>
      </c>
      <c r="AS95" s="69">
        <v>0</v>
      </c>
      <c r="AT95" s="69">
        <v>0</v>
      </c>
      <c r="AU95" s="69">
        <v>0</v>
      </c>
      <c r="AV95" s="69">
        <v>0</v>
      </c>
      <c r="AW95" s="69" t="str">
        <f t="shared" si="15"/>
        <v/>
      </c>
      <c r="AX95" s="71">
        <v>101</v>
      </c>
      <c r="AY95" s="71">
        <v>101</v>
      </c>
      <c r="AZ95" s="71">
        <v>103</v>
      </c>
      <c r="BA95" s="71">
        <v>99</v>
      </c>
      <c r="BB95" s="71">
        <v>94</v>
      </c>
      <c r="BC95" s="71">
        <v>0</v>
      </c>
      <c r="BD95" s="71">
        <v>0</v>
      </c>
      <c r="BE95" s="71">
        <v>0</v>
      </c>
      <c r="BF95" s="71">
        <v>0</v>
      </c>
      <c r="BG95" s="71">
        <v>0</v>
      </c>
      <c r="BH95" s="71">
        <v>0</v>
      </c>
      <c r="BI95" s="95" t="s">
        <v>8</v>
      </c>
      <c r="BJ95" s="70" t="s">
        <v>268</v>
      </c>
      <c r="BK95" s="61" t="s">
        <v>361</v>
      </c>
      <c r="BL95" s="70">
        <v>1</v>
      </c>
      <c r="BM95" s="70">
        <v>0</v>
      </c>
      <c r="BN95" s="74">
        <v>3.73558610928831</v>
      </c>
      <c r="BO95" s="64"/>
      <c r="BP95" s="73"/>
      <c r="BQ95" s="75">
        <v>3.73558610928831</v>
      </c>
      <c r="BR95" s="70">
        <f t="shared" si="10"/>
        <v>6</v>
      </c>
      <c r="BS95" s="70">
        <v>5612</v>
      </c>
      <c r="BT95" s="70">
        <v>1928</v>
      </c>
      <c r="BU95" s="70">
        <v>4102</v>
      </c>
      <c r="BV95" s="70">
        <v>6402</v>
      </c>
      <c r="BW95" s="70">
        <v>5615</v>
      </c>
      <c r="BX95" s="70">
        <v>1930</v>
      </c>
    </row>
    <row r="96" spans="1:78" customFormat="1" x14ac:dyDescent="0.2">
      <c r="A96" s="1" t="s">
        <v>347</v>
      </c>
      <c r="B96" s="69">
        <v>26144.01</v>
      </c>
      <c r="C96" s="70" t="s">
        <v>51</v>
      </c>
      <c r="D96" s="61">
        <f t="shared" si="11"/>
        <v>64</v>
      </c>
      <c r="E96" s="61" t="e">
        <f t="shared" si="12"/>
        <v>#VALUE!</v>
      </c>
      <c r="F96" s="61" t="str">
        <f t="shared" si="13"/>
        <v>4164</v>
      </c>
      <c r="G96" s="70" t="str">
        <f t="shared" si="14"/>
        <v>41G9</v>
      </c>
      <c r="H96" s="70">
        <v>26</v>
      </c>
      <c r="I96" s="69">
        <v>56</v>
      </c>
      <c r="J96" s="69">
        <v>22</v>
      </c>
      <c r="K96" s="69">
        <v>19</v>
      </c>
      <c r="L96" s="69">
        <v>29</v>
      </c>
      <c r="M96" s="69">
        <v>56</v>
      </c>
      <c r="N96" s="69">
        <v>22.8</v>
      </c>
      <c r="O96" s="69">
        <v>19</v>
      </c>
      <c r="P96" s="69">
        <v>33</v>
      </c>
      <c r="Q96" s="69">
        <v>56</v>
      </c>
      <c r="R96" s="69">
        <v>23.1</v>
      </c>
      <c r="S96" s="69">
        <v>19</v>
      </c>
      <c r="T96" s="69">
        <v>34.799999999999997</v>
      </c>
      <c r="U96" s="69">
        <v>56</v>
      </c>
      <c r="V96" s="69">
        <v>23</v>
      </c>
      <c r="W96" s="69">
        <v>19</v>
      </c>
      <c r="X96" s="69">
        <v>35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  <c r="AE96" s="69">
        <v>0</v>
      </c>
      <c r="AF96" s="69">
        <v>0</v>
      </c>
      <c r="AG96" s="69">
        <v>0</v>
      </c>
      <c r="AH96" s="69">
        <v>0</v>
      </c>
      <c r="AI96" s="69">
        <v>0</v>
      </c>
      <c r="AJ96" s="69">
        <v>0</v>
      </c>
      <c r="AK96" s="69">
        <v>0</v>
      </c>
      <c r="AL96" s="69">
        <v>0</v>
      </c>
      <c r="AM96" s="69">
        <v>0</v>
      </c>
      <c r="AN96" s="69">
        <v>0</v>
      </c>
      <c r="AO96" s="69">
        <v>0</v>
      </c>
      <c r="AP96" s="69">
        <v>0</v>
      </c>
      <c r="AQ96" s="69">
        <v>0</v>
      </c>
      <c r="AR96" s="69">
        <v>0</v>
      </c>
      <c r="AS96" s="69">
        <v>0</v>
      </c>
      <c r="AT96" s="69">
        <v>0</v>
      </c>
      <c r="AU96" s="69">
        <v>0</v>
      </c>
      <c r="AV96" s="69">
        <v>0</v>
      </c>
      <c r="AW96" s="69" t="str">
        <f t="shared" si="15"/>
        <v/>
      </c>
      <c r="AX96" s="71">
        <v>134</v>
      </c>
      <c r="AY96" s="71">
        <v>136</v>
      </c>
      <c r="AZ96" s="71">
        <v>133</v>
      </c>
      <c r="BA96" s="71">
        <v>0</v>
      </c>
      <c r="BB96" s="71">
        <v>0</v>
      </c>
      <c r="BC96" s="71">
        <v>0</v>
      </c>
      <c r="BD96" s="71">
        <v>0</v>
      </c>
      <c r="BE96" s="71">
        <v>0</v>
      </c>
      <c r="BF96" s="71">
        <v>0</v>
      </c>
      <c r="BG96" s="71">
        <v>0</v>
      </c>
      <c r="BH96" s="71">
        <v>0</v>
      </c>
      <c r="BI96" s="95" t="s">
        <v>8</v>
      </c>
      <c r="BJ96" s="70" t="s">
        <v>268</v>
      </c>
      <c r="BK96" s="61" t="s">
        <v>361</v>
      </c>
      <c r="BL96" s="70">
        <v>1</v>
      </c>
      <c r="BM96" s="70">
        <v>0</v>
      </c>
      <c r="BN96" s="74">
        <v>3.5450881886033305</v>
      </c>
      <c r="BO96" s="64"/>
      <c r="BP96" s="73"/>
      <c r="BQ96" s="75">
        <v>3.5450881886033305</v>
      </c>
      <c r="BR96" s="70">
        <f t="shared" si="10"/>
        <v>6</v>
      </c>
      <c r="BS96" s="70">
        <v>5622</v>
      </c>
      <c r="BT96" s="70">
        <v>1929</v>
      </c>
      <c r="BU96" s="70">
        <v>4103</v>
      </c>
      <c r="BV96" s="70">
        <v>6402</v>
      </c>
      <c r="BW96" s="70">
        <v>5625</v>
      </c>
      <c r="BX96" s="70">
        <v>1930</v>
      </c>
      <c r="BY96" s="1"/>
      <c r="BZ96" s="1"/>
    </row>
    <row r="97" spans="1:78" customFormat="1" x14ac:dyDescent="0.2">
      <c r="A97" s="1" t="s">
        <v>347</v>
      </c>
      <c r="B97" s="69">
        <v>26145.01</v>
      </c>
      <c r="C97" s="70" t="s">
        <v>51</v>
      </c>
      <c r="D97" s="61">
        <f t="shared" si="11"/>
        <v>64</v>
      </c>
      <c r="E97" s="61" t="e">
        <f t="shared" si="12"/>
        <v>#VALUE!</v>
      </c>
      <c r="F97" s="61" t="str">
        <f t="shared" si="13"/>
        <v>4164</v>
      </c>
      <c r="G97" s="70" t="str">
        <f t="shared" si="14"/>
        <v>41G9</v>
      </c>
      <c r="H97" s="70">
        <v>26</v>
      </c>
      <c r="I97" s="69">
        <v>56</v>
      </c>
      <c r="J97" s="69">
        <v>27.9</v>
      </c>
      <c r="K97" s="69">
        <v>19</v>
      </c>
      <c r="L97" s="69">
        <v>49.7</v>
      </c>
      <c r="M97" s="69">
        <v>56</v>
      </c>
      <c r="N97" s="69">
        <v>27.1</v>
      </c>
      <c r="O97" s="69">
        <v>19</v>
      </c>
      <c r="P97" s="69">
        <v>49</v>
      </c>
      <c r="Q97" s="69">
        <v>56</v>
      </c>
      <c r="R97" s="69">
        <v>26.4</v>
      </c>
      <c r="S97" s="69">
        <v>19</v>
      </c>
      <c r="T97" s="69">
        <v>48.5</v>
      </c>
      <c r="U97" s="69">
        <v>56</v>
      </c>
      <c r="V97" s="69">
        <v>25.4</v>
      </c>
      <c r="W97" s="69">
        <v>19</v>
      </c>
      <c r="X97" s="69">
        <v>47.3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  <c r="AE97" s="69">
        <v>0</v>
      </c>
      <c r="AF97" s="69">
        <v>0</v>
      </c>
      <c r="AG97" s="69">
        <v>0</v>
      </c>
      <c r="AH97" s="69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69">
        <v>0</v>
      </c>
      <c r="AU97" s="69">
        <v>0</v>
      </c>
      <c r="AV97" s="69">
        <v>0</v>
      </c>
      <c r="AW97" s="69" t="str">
        <f t="shared" si="15"/>
        <v/>
      </c>
      <c r="AX97" s="71">
        <v>108</v>
      </c>
      <c r="AY97" s="71">
        <v>107</v>
      </c>
      <c r="AZ97" s="71">
        <v>109</v>
      </c>
      <c r="BA97" s="71">
        <v>0</v>
      </c>
      <c r="BB97" s="71">
        <v>0</v>
      </c>
      <c r="BC97" s="71">
        <v>0</v>
      </c>
      <c r="BD97" s="71">
        <v>0</v>
      </c>
      <c r="BE97" s="71">
        <v>0</v>
      </c>
      <c r="BF97" s="71">
        <v>0</v>
      </c>
      <c r="BG97" s="71">
        <v>0</v>
      </c>
      <c r="BH97" s="71">
        <v>0</v>
      </c>
      <c r="BI97" s="95" t="s">
        <v>8</v>
      </c>
      <c r="BJ97" s="70" t="s">
        <v>268</v>
      </c>
      <c r="BK97" s="61" t="s">
        <v>361</v>
      </c>
      <c r="BL97" s="70">
        <v>0</v>
      </c>
      <c r="BM97" s="70">
        <v>1</v>
      </c>
      <c r="BN97" s="74">
        <v>2.8412798976670013</v>
      </c>
      <c r="BO97" s="64"/>
      <c r="BP97" s="73"/>
      <c r="BQ97" s="75">
        <v>2.8412798976670013</v>
      </c>
      <c r="BR97" s="70">
        <f t="shared" si="10"/>
        <v>6</v>
      </c>
      <c r="BS97" s="70">
        <v>5627.9</v>
      </c>
      <c r="BT97" s="70">
        <v>1949.7</v>
      </c>
      <c r="BU97" s="70">
        <v>4103</v>
      </c>
      <c r="BV97" s="70">
        <v>6403</v>
      </c>
      <c r="BW97" s="70">
        <v>5625</v>
      </c>
      <c r="BX97" s="70">
        <v>1950</v>
      </c>
      <c r="BY97" s="1"/>
      <c r="BZ97" s="1"/>
    </row>
    <row r="98" spans="1:78" customFormat="1" x14ac:dyDescent="0.2">
      <c r="A98" s="1" t="s">
        <v>347</v>
      </c>
      <c r="B98" s="69">
        <v>26147.01</v>
      </c>
      <c r="C98" s="70" t="s">
        <v>158</v>
      </c>
      <c r="D98" s="61">
        <f t="shared" si="11"/>
        <v>64</v>
      </c>
      <c r="E98" s="61" t="e">
        <f t="shared" si="12"/>
        <v>#VALUE!</v>
      </c>
      <c r="F98" s="61" t="str">
        <f t="shared" si="13"/>
        <v>3964</v>
      </c>
      <c r="G98" s="70" t="str">
        <f t="shared" si="14"/>
        <v>39G9</v>
      </c>
      <c r="H98" s="70">
        <v>26</v>
      </c>
      <c r="I98" s="69">
        <v>55</v>
      </c>
      <c r="J98" s="69">
        <v>2</v>
      </c>
      <c r="K98" s="69">
        <v>19</v>
      </c>
      <c r="L98" s="69">
        <v>29</v>
      </c>
      <c r="M98" s="69">
        <v>55</v>
      </c>
      <c r="N98" s="69">
        <v>3.4</v>
      </c>
      <c r="O98" s="69">
        <v>19</v>
      </c>
      <c r="P98" s="69">
        <v>30.3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  <c r="AE98" s="69">
        <v>0</v>
      </c>
      <c r="AF98" s="69">
        <v>0</v>
      </c>
      <c r="AG98" s="69">
        <v>0</v>
      </c>
      <c r="AH98" s="69">
        <v>0</v>
      </c>
      <c r="AI98" s="69">
        <v>0</v>
      </c>
      <c r="AJ98" s="69">
        <v>0</v>
      </c>
      <c r="AK98" s="69">
        <v>0</v>
      </c>
      <c r="AL98" s="69">
        <v>0</v>
      </c>
      <c r="AM98" s="69">
        <v>0</v>
      </c>
      <c r="AN98" s="69">
        <v>0</v>
      </c>
      <c r="AO98" s="69">
        <v>0</v>
      </c>
      <c r="AP98" s="69">
        <v>0</v>
      </c>
      <c r="AQ98" s="69">
        <v>0</v>
      </c>
      <c r="AR98" s="69">
        <v>0</v>
      </c>
      <c r="AS98" s="69">
        <v>0</v>
      </c>
      <c r="AT98" s="69">
        <v>0</v>
      </c>
      <c r="AU98" s="69">
        <v>0</v>
      </c>
      <c r="AV98" s="69">
        <v>0</v>
      </c>
      <c r="AW98" s="69" t="str">
        <f t="shared" si="15"/>
        <v/>
      </c>
      <c r="AX98" s="71">
        <v>97</v>
      </c>
      <c r="AY98" s="71">
        <v>97</v>
      </c>
      <c r="AZ98" s="71">
        <v>96</v>
      </c>
      <c r="BA98" s="71">
        <v>0</v>
      </c>
      <c r="BB98" s="71">
        <v>0</v>
      </c>
      <c r="BC98" s="71">
        <v>0</v>
      </c>
      <c r="BD98" s="71">
        <v>0</v>
      </c>
      <c r="BE98" s="71">
        <v>0</v>
      </c>
      <c r="BF98" s="71">
        <v>0</v>
      </c>
      <c r="BG98" s="71">
        <v>0</v>
      </c>
      <c r="BH98" s="71">
        <v>0</v>
      </c>
      <c r="BI98" s="96" t="s">
        <v>22</v>
      </c>
      <c r="BJ98" s="70" t="s">
        <v>266</v>
      </c>
      <c r="BK98" s="61" t="s">
        <v>361</v>
      </c>
      <c r="BL98" s="69">
        <v>1</v>
      </c>
      <c r="BM98" s="70">
        <v>0</v>
      </c>
      <c r="BN98" s="74">
        <v>1.5857950699041052</v>
      </c>
      <c r="BO98" s="64"/>
      <c r="BP98" s="73"/>
      <c r="BQ98" s="75">
        <v>1.5857950699041052</v>
      </c>
      <c r="BR98" s="70">
        <f t="shared" si="10"/>
        <v>5</v>
      </c>
      <c r="BS98" s="70">
        <v>5502</v>
      </c>
      <c r="BT98" s="70">
        <v>1929</v>
      </c>
      <c r="BU98" s="70">
        <v>3901</v>
      </c>
      <c r="BV98" s="70">
        <v>6402</v>
      </c>
      <c r="BW98" s="70">
        <v>5505</v>
      </c>
      <c r="BX98" s="70">
        <v>1930</v>
      </c>
      <c r="BY98" s="1"/>
      <c r="BZ98" s="1"/>
    </row>
    <row r="99" spans="1:78" s="1" customFormat="1" x14ac:dyDescent="0.2">
      <c r="A99" s="1" t="s">
        <v>347</v>
      </c>
      <c r="B99" s="69">
        <v>26148.01</v>
      </c>
      <c r="C99" s="70" t="s">
        <v>158</v>
      </c>
      <c r="D99" s="61">
        <f t="shared" si="11"/>
        <v>64</v>
      </c>
      <c r="E99" s="61" t="e">
        <f t="shared" si="12"/>
        <v>#VALUE!</v>
      </c>
      <c r="F99" s="61" t="str">
        <f t="shared" si="13"/>
        <v>3964</v>
      </c>
      <c r="G99" s="70" t="str">
        <f t="shared" si="14"/>
        <v>39G9</v>
      </c>
      <c r="H99" s="70">
        <v>26</v>
      </c>
      <c r="I99" s="69">
        <v>55</v>
      </c>
      <c r="J99" s="69">
        <v>4.7</v>
      </c>
      <c r="K99" s="69">
        <v>19</v>
      </c>
      <c r="L99" s="69">
        <v>37.1</v>
      </c>
      <c r="M99" s="69">
        <v>55</v>
      </c>
      <c r="N99" s="69">
        <v>5.5</v>
      </c>
      <c r="O99" s="69">
        <v>19</v>
      </c>
      <c r="P99" s="69">
        <v>39.4</v>
      </c>
      <c r="Q99" s="69">
        <v>0</v>
      </c>
      <c r="R99" s="69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69">
        <v>0</v>
      </c>
      <c r="AE99" s="69">
        <v>0</v>
      </c>
      <c r="AF99" s="69">
        <v>0</v>
      </c>
      <c r="AG99" s="69">
        <v>0</v>
      </c>
      <c r="AH99" s="69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0</v>
      </c>
      <c r="AP99" s="69">
        <v>0</v>
      </c>
      <c r="AQ99" s="69">
        <v>0</v>
      </c>
      <c r="AR99" s="69">
        <v>0</v>
      </c>
      <c r="AS99" s="69">
        <v>0</v>
      </c>
      <c r="AT99" s="69">
        <v>0</v>
      </c>
      <c r="AU99" s="69">
        <v>0</v>
      </c>
      <c r="AV99" s="69">
        <v>0</v>
      </c>
      <c r="AW99" s="69" t="str">
        <f t="shared" si="15"/>
        <v/>
      </c>
      <c r="AX99" s="71">
        <v>84</v>
      </c>
      <c r="AY99" s="71">
        <v>86</v>
      </c>
      <c r="AZ99" s="71">
        <v>83</v>
      </c>
      <c r="BA99" s="71">
        <v>0</v>
      </c>
      <c r="BB99" s="71">
        <v>0</v>
      </c>
      <c r="BC99" s="71">
        <v>0</v>
      </c>
      <c r="BD99" s="71">
        <v>0</v>
      </c>
      <c r="BE99" s="71">
        <v>0</v>
      </c>
      <c r="BF99" s="71">
        <v>0</v>
      </c>
      <c r="BG99" s="71">
        <v>0</v>
      </c>
      <c r="BH99" s="71">
        <v>0</v>
      </c>
      <c r="BI99" s="96" t="s">
        <v>22</v>
      </c>
      <c r="BJ99" s="70" t="s">
        <v>266</v>
      </c>
      <c r="BK99" s="61" t="s">
        <v>361</v>
      </c>
      <c r="BL99" s="69">
        <v>1</v>
      </c>
      <c r="BM99" s="70">
        <v>0</v>
      </c>
      <c r="BN99" s="74">
        <v>1.5404499423149711</v>
      </c>
      <c r="BO99" s="64"/>
      <c r="BP99" s="73"/>
      <c r="BQ99" s="75">
        <v>1.5404499423149711</v>
      </c>
      <c r="BR99" s="70">
        <f t="shared" si="10"/>
        <v>5</v>
      </c>
      <c r="BS99" s="70">
        <v>5504.7</v>
      </c>
      <c r="BT99" s="70">
        <v>1937.1</v>
      </c>
      <c r="BU99" s="70">
        <v>3901</v>
      </c>
      <c r="BV99" s="70">
        <v>6402</v>
      </c>
      <c r="BW99" s="70">
        <v>5505</v>
      </c>
      <c r="BX99" s="70">
        <v>1930</v>
      </c>
    </row>
    <row r="100" spans="1:78" s="1" customFormat="1" x14ac:dyDescent="0.2">
      <c r="A100" s="1" t="s">
        <v>347</v>
      </c>
      <c r="B100" s="69">
        <v>26150.01</v>
      </c>
      <c r="C100" s="70" t="s">
        <v>156</v>
      </c>
      <c r="D100" s="61">
        <f t="shared" si="11"/>
        <v>65</v>
      </c>
      <c r="E100" s="61" t="e">
        <f t="shared" si="12"/>
        <v>#VALUE!</v>
      </c>
      <c r="F100" s="61" t="str">
        <f t="shared" si="13"/>
        <v>3965</v>
      </c>
      <c r="G100" s="70" t="str">
        <f t="shared" si="14"/>
        <v>39H0</v>
      </c>
      <c r="H100" s="70">
        <v>26</v>
      </c>
      <c r="I100" s="69">
        <v>55</v>
      </c>
      <c r="J100" s="69">
        <v>3.5</v>
      </c>
      <c r="K100" s="69">
        <v>20</v>
      </c>
      <c r="L100" s="69">
        <v>33.5</v>
      </c>
      <c r="M100" s="69">
        <v>55</v>
      </c>
      <c r="N100" s="69">
        <v>4.3</v>
      </c>
      <c r="O100" s="69">
        <v>20</v>
      </c>
      <c r="P100" s="69">
        <v>35.700000000000003</v>
      </c>
      <c r="Q100" s="69">
        <v>0</v>
      </c>
      <c r="R100" s="69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69">
        <v>0</v>
      </c>
      <c r="AE100" s="69">
        <v>0</v>
      </c>
      <c r="AF100" s="69">
        <v>0</v>
      </c>
      <c r="AG100" s="69">
        <v>0</v>
      </c>
      <c r="AH100" s="69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69">
        <v>0</v>
      </c>
      <c r="AU100" s="69">
        <v>0</v>
      </c>
      <c r="AV100" s="69">
        <v>0</v>
      </c>
      <c r="AW100" s="69" t="str">
        <f t="shared" si="15"/>
        <v/>
      </c>
      <c r="AX100" s="71">
        <v>23</v>
      </c>
      <c r="AY100" s="71">
        <v>23</v>
      </c>
      <c r="AZ100" s="71">
        <v>22</v>
      </c>
      <c r="BA100" s="71">
        <v>0</v>
      </c>
      <c r="BB100" s="71">
        <v>0</v>
      </c>
      <c r="BC100" s="71">
        <v>0</v>
      </c>
      <c r="BD100" s="71">
        <v>0</v>
      </c>
      <c r="BE100" s="71">
        <v>0</v>
      </c>
      <c r="BF100" s="71">
        <v>0</v>
      </c>
      <c r="BG100" s="71">
        <v>0</v>
      </c>
      <c r="BH100" s="71">
        <v>0</v>
      </c>
      <c r="BI100" s="96" t="s">
        <v>22</v>
      </c>
      <c r="BJ100" s="70" t="s">
        <v>266</v>
      </c>
      <c r="BK100" s="61" t="s">
        <v>361</v>
      </c>
      <c r="BL100" s="69">
        <v>1</v>
      </c>
      <c r="BM100" s="70">
        <v>0</v>
      </c>
      <c r="BN100" s="74">
        <v>1.4923651123579253</v>
      </c>
      <c r="BO100" s="64"/>
      <c r="BP100" s="73"/>
      <c r="BQ100" s="75">
        <v>1.4923651123579253</v>
      </c>
      <c r="BR100" s="70">
        <f t="shared" ref="BR100:BR131" si="16">IF(AND(AX100&gt;0,AX100&lt;20),1,IF(AND(AX100&gt;19,AX100&lt;40),2,IF(AND(AX100&gt;39,AX100&lt;60),3,IF(AND(AX100&gt;59,AX100&lt;80),4,IF(AND(AX100&gt;79,AX100&lt;100),5,IF(AX100&gt;99,6,""))))))</f>
        <v>2</v>
      </c>
      <c r="BS100" s="70">
        <v>5503.5</v>
      </c>
      <c r="BT100" s="70">
        <v>2033.5</v>
      </c>
      <c r="BU100" s="70">
        <v>3901</v>
      </c>
      <c r="BV100" s="70">
        <v>6502</v>
      </c>
      <c r="BW100" s="70">
        <v>5505</v>
      </c>
      <c r="BX100" s="70">
        <v>2030</v>
      </c>
    </row>
    <row r="101" spans="1:78" s="1" customFormat="1" x14ac:dyDescent="0.2">
      <c r="A101" s="1" t="s">
        <v>347</v>
      </c>
      <c r="B101" s="69">
        <v>26151.01</v>
      </c>
      <c r="C101" s="70" t="s">
        <v>158</v>
      </c>
      <c r="D101" s="61">
        <f t="shared" si="11"/>
        <v>64</v>
      </c>
      <c r="E101" s="61" t="e">
        <f t="shared" si="12"/>
        <v>#VALUE!</v>
      </c>
      <c r="F101" s="61" t="str">
        <f t="shared" si="13"/>
        <v>3964</v>
      </c>
      <c r="G101" s="70" t="str">
        <f t="shared" si="14"/>
        <v>39G9</v>
      </c>
      <c r="H101" s="70">
        <v>26</v>
      </c>
      <c r="I101" s="69">
        <v>55</v>
      </c>
      <c r="J101" s="69">
        <v>19.5</v>
      </c>
      <c r="K101" s="69">
        <v>19</v>
      </c>
      <c r="L101" s="69">
        <v>13.1</v>
      </c>
      <c r="M101" s="69">
        <v>55</v>
      </c>
      <c r="N101" s="69">
        <v>20.7</v>
      </c>
      <c r="O101" s="69">
        <v>19</v>
      </c>
      <c r="P101" s="69">
        <v>14.7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69">
        <v>0</v>
      </c>
      <c r="AU101" s="69">
        <v>0</v>
      </c>
      <c r="AV101" s="69">
        <v>0</v>
      </c>
      <c r="AW101" s="69" t="str">
        <f t="shared" si="15"/>
        <v/>
      </c>
      <c r="AX101" s="71">
        <v>85</v>
      </c>
      <c r="AY101" s="71">
        <v>85</v>
      </c>
      <c r="AZ101" s="71">
        <v>85</v>
      </c>
      <c r="BA101" s="71">
        <v>0</v>
      </c>
      <c r="BB101" s="71">
        <v>0</v>
      </c>
      <c r="BC101" s="71">
        <v>0</v>
      </c>
      <c r="BD101" s="71">
        <v>0</v>
      </c>
      <c r="BE101" s="71">
        <v>0</v>
      </c>
      <c r="BF101" s="71">
        <v>0</v>
      </c>
      <c r="BG101" s="71">
        <v>0</v>
      </c>
      <c r="BH101" s="71">
        <v>0</v>
      </c>
      <c r="BI101" s="96" t="s">
        <v>22</v>
      </c>
      <c r="BJ101" s="70" t="s">
        <v>266</v>
      </c>
      <c r="BK101" s="61" t="s">
        <v>361</v>
      </c>
      <c r="BL101" s="69">
        <v>1</v>
      </c>
      <c r="BM101" s="70">
        <v>0</v>
      </c>
      <c r="BN101" s="74">
        <v>1.5060475189296081</v>
      </c>
      <c r="BO101" s="64"/>
      <c r="BP101" s="73"/>
      <c r="BQ101" s="75">
        <v>1.5060475189296081</v>
      </c>
      <c r="BR101" s="70">
        <f t="shared" si="16"/>
        <v>5</v>
      </c>
      <c r="BS101" s="70">
        <v>5519.5</v>
      </c>
      <c r="BT101" s="70">
        <v>1913.1</v>
      </c>
      <c r="BU101" s="70">
        <v>3902</v>
      </c>
      <c r="BV101" s="70">
        <v>6401</v>
      </c>
      <c r="BW101" s="70">
        <v>5515</v>
      </c>
      <c r="BX101" s="70">
        <v>1910</v>
      </c>
    </row>
    <row r="102" spans="1:78" s="1" customFormat="1" x14ac:dyDescent="0.2">
      <c r="A102" s="1" t="s">
        <v>347</v>
      </c>
      <c r="B102" s="69">
        <v>26152.01</v>
      </c>
      <c r="C102" s="70" t="s">
        <v>158</v>
      </c>
      <c r="D102" s="61">
        <f t="shared" si="11"/>
        <v>64</v>
      </c>
      <c r="E102" s="61" t="e">
        <f t="shared" si="12"/>
        <v>#VALUE!</v>
      </c>
      <c r="F102" s="61" t="str">
        <f t="shared" si="13"/>
        <v>3964</v>
      </c>
      <c r="G102" s="70" t="str">
        <f t="shared" si="14"/>
        <v>39G9</v>
      </c>
      <c r="H102" s="70">
        <v>26</v>
      </c>
      <c r="I102" s="69">
        <v>55</v>
      </c>
      <c r="J102" s="69">
        <v>10.5</v>
      </c>
      <c r="K102" s="69">
        <v>19</v>
      </c>
      <c r="L102" s="69">
        <v>13.2</v>
      </c>
      <c r="M102" s="69">
        <v>55</v>
      </c>
      <c r="N102" s="69">
        <v>11.9</v>
      </c>
      <c r="O102" s="69">
        <v>19</v>
      </c>
      <c r="P102" s="69">
        <v>11.9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69">
        <v>0</v>
      </c>
      <c r="AU102" s="69">
        <v>0</v>
      </c>
      <c r="AV102" s="69">
        <v>0</v>
      </c>
      <c r="AW102" s="69" t="str">
        <f t="shared" si="15"/>
        <v/>
      </c>
      <c r="AX102" s="71">
        <v>92</v>
      </c>
      <c r="AY102" s="71">
        <v>94</v>
      </c>
      <c r="AZ102" s="71">
        <v>91</v>
      </c>
      <c r="BA102" s="71">
        <v>0</v>
      </c>
      <c r="BB102" s="71">
        <v>0</v>
      </c>
      <c r="BC102" s="71">
        <v>0</v>
      </c>
      <c r="BD102" s="71">
        <v>0</v>
      </c>
      <c r="BE102" s="71">
        <v>0</v>
      </c>
      <c r="BF102" s="71">
        <v>0</v>
      </c>
      <c r="BG102" s="71">
        <v>0</v>
      </c>
      <c r="BH102" s="71">
        <v>0</v>
      </c>
      <c r="BI102" s="96" t="s">
        <v>22</v>
      </c>
      <c r="BJ102" s="70" t="s">
        <v>266</v>
      </c>
      <c r="BK102" s="61" t="s">
        <v>361</v>
      </c>
      <c r="BL102" s="69">
        <v>1</v>
      </c>
      <c r="BM102" s="70">
        <v>1</v>
      </c>
      <c r="BN102" s="74">
        <v>1.5845583633078517</v>
      </c>
      <c r="BO102" s="64"/>
      <c r="BP102" s="73"/>
      <c r="BQ102" s="75">
        <v>1.5845583633078517</v>
      </c>
      <c r="BR102" s="70">
        <f t="shared" si="16"/>
        <v>5</v>
      </c>
      <c r="BS102" s="70">
        <v>5510.5</v>
      </c>
      <c r="BT102" s="70">
        <v>1913.2</v>
      </c>
      <c r="BU102" s="70">
        <v>3902</v>
      </c>
      <c r="BV102" s="70">
        <v>6401</v>
      </c>
      <c r="BW102" s="70">
        <v>5515</v>
      </c>
      <c r="BX102" s="70">
        <v>1910</v>
      </c>
    </row>
    <row r="103" spans="1:78" customFormat="1" x14ac:dyDescent="0.2">
      <c r="A103" s="1" t="s">
        <v>347</v>
      </c>
      <c r="B103" s="69">
        <v>26153.01</v>
      </c>
      <c r="C103" s="70" t="s">
        <v>156</v>
      </c>
      <c r="D103" s="61">
        <f t="shared" si="11"/>
        <v>65</v>
      </c>
      <c r="E103" s="61" t="e">
        <f t="shared" si="12"/>
        <v>#VALUE!</v>
      </c>
      <c r="F103" s="61" t="str">
        <f t="shared" si="13"/>
        <v>3965</v>
      </c>
      <c r="G103" s="70" t="str">
        <f t="shared" si="14"/>
        <v>39H0</v>
      </c>
      <c r="H103" s="70">
        <v>26</v>
      </c>
      <c r="I103" s="69">
        <v>55</v>
      </c>
      <c r="J103" s="69">
        <v>29.4</v>
      </c>
      <c r="K103" s="69">
        <v>20</v>
      </c>
      <c r="L103" s="69">
        <v>38.799999999999997</v>
      </c>
      <c r="M103" s="69">
        <v>55</v>
      </c>
      <c r="N103" s="69">
        <v>30.2</v>
      </c>
      <c r="O103" s="69">
        <v>20</v>
      </c>
      <c r="P103" s="69">
        <v>36.5</v>
      </c>
      <c r="Q103" s="69">
        <v>0</v>
      </c>
      <c r="R103" s="69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69">
        <v>0</v>
      </c>
      <c r="AE103" s="69">
        <v>0</v>
      </c>
      <c r="AF103" s="69">
        <v>0</v>
      </c>
      <c r="AG103" s="69">
        <v>0</v>
      </c>
      <c r="AH103" s="69">
        <v>0</v>
      </c>
      <c r="AI103" s="69">
        <v>0</v>
      </c>
      <c r="AJ103" s="69">
        <v>0</v>
      </c>
      <c r="AK103" s="69">
        <v>0</v>
      </c>
      <c r="AL103" s="69">
        <v>0</v>
      </c>
      <c r="AM103" s="69">
        <v>0</v>
      </c>
      <c r="AN103" s="69">
        <v>0</v>
      </c>
      <c r="AO103" s="69">
        <v>0</v>
      </c>
      <c r="AP103" s="69">
        <v>0</v>
      </c>
      <c r="AQ103" s="69">
        <v>0</v>
      </c>
      <c r="AR103" s="69">
        <v>0</v>
      </c>
      <c r="AS103" s="69">
        <v>0</v>
      </c>
      <c r="AT103" s="69">
        <v>0</v>
      </c>
      <c r="AU103" s="69">
        <v>0</v>
      </c>
      <c r="AV103" s="69">
        <v>0</v>
      </c>
      <c r="AW103" s="69" t="str">
        <f t="shared" si="15"/>
        <v/>
      </c>
      <c r="AX103" s="71">
        <v>64</v>
      </c>
      <c r="AY103" s="71">
        <v>64</v>
      </c>
      <c r="AZ103" s="71">
        <v>0</v>
      </c>
      <c r="BA103" s="71">
        <v>0</v>
      </c>
      <c r="BB103" s="71">
        <v>0</v>
      </c>
      <c r="BC103" s="71">
        <v>0</v>
      </c>
      <c r="BD103" s="71">
        <v>0</v>
      </c>
      <c r="BE103" s="71">
        <v>0</v>
      </c>
      <c r="BF103" s="71">
        <v>0</v>
      </c>
      <c r="BG103" s="71">
        <v>0</v>
      </c>
      <c r="BH103" s="71">
        <v>0</v>
      </c>
      <c r="BI103" s="96" t="s">
        <v>22</v>
      </c>
      <c r="BJ103" s="70" t="s">
        <v>265</v>
      </c>
      <c r="BK103" s="61" t="s">
        <v>361</v>
      </c>
      <c r="BL103" s="69">
        <v>1</v>
      </c>
      <c r="BM103" s="70">
        <v>1</v>
      </c>
      <c r="BN103" s="74">
        <v>1.5288570886523294</v>
      </c>
      <c r="BO103" s="64"/>
      <c r="BP103" s="73"/>
      <c r="BQ103" s="75">
        <v>1.5288570886523294</v>
      </c>
      <c r="BR103" s="70">
        <f t="shared" si="16"/>
        <v>4</v>
      </c>
      <c r="BS103" s="70">
        <v>5529.4</v>
      </c>
      <c r="BT103" s="70">
        <v>2038.8</v>
      </c>
      <c r="BU103" s="70">
        <v>3903</v>
      </c>
      <c r="BV103" s="70">
        <v>6502</v>
      </c>
      <c r="BW103" s="70">
        <v>5525</v>
      </c>
      <c r="BX103" s="70">
        <v>2030</v>
      </c>
      <c r="BY103" s="1"/>
      <c r="BZ103" s="1"/>
    </row>
    <row r="104" spans="1:78" customFormat="1" x14ac:dyDescent="0.2">
      <c r="A104" s="1" t="s">
        <v>347</v>
      </c>
      <c r="B104" s="69">
        <v>26154.01</v>
      </c>
      <c r="C104" s="70" t="s">
        <v>249</v>
      </c>
      <c r="D104" s="61">
        <f t="shared" si="11"/>
        <v>64</v>
      </c>
      <c r="E104" s="61" t="e">
        <f t="shared" si="12"/>
        <v>#VALUE!</v>
      </c>
      <c r="F104" s="61" t="str">
        <f t="shared" si="13"/>
        <v>4064</v>
      </c>
      <c r="G104" s="70" t="str">
        <f t="shared" si="14"/>
        <v>40G9</v>
      </c>
      <c r="H104" s="70">
        <v>26</v>
      </c>
      <c r="I104" s="69">
        <v>55</v>
      </c>
      <c r="J104" s="69">
        <v>32.5</v>
      </c>
      <c r="K104" s="69">
        <v>19</v>
      </c>
      <c r="L104" s="69">
        <v>29.1</v>
      </c>
      <c r="M104" s="69">
        <v>55</v>
      </c>
      <c r="N104" s="69">
        <v>31.6</v>
      </c>
      <c r="O104" s="69">
        <v>19</v>
      </c>
      <c r="P104" s="69">
        <v>27</v>
      </c>
      <c r="Q104" s="69">
        <v>0</v>
      </c>
      <c r="R104" s="69">
        <v>0</v>
      </c>
      <c r="S104" s="69">
        <v>0</v>
      </c>
      <c r="T104" s="69">
        <v>0</v>
      </c>
      <c r="U104" s="69">
        <v>0</v>
      </c>
      <c r="V104" s="69">
        <v>0</v>
      </c>
      <c r="W104" s="69">
        <v>0</v>
      </c>
      <c r="X104" s="69">
        <v>0</v>
      </c>
      <c r="Y104" s="69">
        <v>0</v>
      </c>
      <c r="Z104" s="69">
        <v>0</v>
      </c>
      <c r="AA104" s="69">
        <v>0</v>
      </c>
      <c r="AB104" s="69">
        <v>0</v>
      </c>
      <c r="AC104" s="69">
        <v>0</v>
      </c>
      <c r="AD104" s="69">
        <v>0</v>
      </c>
      <c r="AE104" s="69">
        <v>0</v>
      </c>
      <c r="AF104" s="69">
        <v>0</v>
      </c>
      <c r="AG104" s="69">
        <v>0</v>
      </c>
      <c r="AH104" s="69">
        <v>0</v>
      </c>
      <c r="AI104" s="69">
        <v>0</v>
      </c>
      <c r="AJ104" s="69">
        <v>0</v>
      </c>
      <c r="AK104" s="69">
        <v>0</v>
      </c>
      <c r="AL104" s="69">
        <v>0</v>
      </c>
      <c r="AM104" s="69">
        <v>0</v>
      </c>
      <c r="AN104" s="69">
        <v>0</v>
      </c>
      <c r="AO104" s="69">
        <v>0</v>
      </c>
      <c r="AP104" s="69">
        <v>0</v>
      </c>
      <c r="AQ104" s="69">
        <v>0</v>
      </c>
      <c r="AR104" s="69">
        <v>0</v>
      </c>
      <c r="AS104" s="69">
        <v>0</v>
      </c>
      <c r="AT104" s="69">
        <v>0</v>
      </c>
      <c r="AU104" s="69">
        <v>0</v>
      </c>
      <c r="AV104" s="69">
        <v>0</v>
      </c>
      <c r="AW104" s="69" t="str">
        <f t="shared" si="15"/>
        <v/>
      </c>
      <c r="AX104" s="71">
        <v>88</v>
      </c>
      <c r="AY104" s="71">
        <v>88</v>
      </c>
      <c r="AZ104" s="71">
        <v>88</v>
      </c>
      <c r="BA104" s="71">
        <v>0</v>
      </c>
      <c r="BB104" s="71">
        <v>0</v>
      </c>
      <c r="BC104" s="71">
        <v>0</v>
      </c>
      <c r="BD104" s="71">
        <v>0</v>
      </c>
      <c r="BE104" s="71">
        <v>0</v>
      </c>
      <c r="BF104" s="71">
        <v>0</v>
      </c>
      <c r="BG104" s="71">
        <v>0</v>
      </c>
      <c r="BH104" s="71">
        <v>0</v>
      </c>
      <c r="BI104" s="96" t="s">
        <v>22</v>
      </c>
      <c r="BJ104" s="70" t="s">
        <v>266</v>
      </c>
      <c r="BK104" s="61" t="s">
        <v>361</v>
      </c>
      <c r="BL104" s="69">
        <v>1</v>
      </c>
      <c r="BM104" s="70">
        <v>1</v>
      </c>
      <c r="BN104" s="74">
        <v>1.4907528420054723</v>
      </c>
      <c r="BO104" s="64"/>
      <c r="BP104" s="73"/>
      <c r="BQ104" s="75">
        <v>1.4907528420054723</v>
      </c>
      <c r="BR104" s="70">
        <f t="shared" si="16"/>
        <v>5</v>
      </c>
      <c r="BS104" s="70">
        <v>5532.5</v>
      </c>
      <c r="BT104" s="70">
        <v>1929.1</v>
      </c>
      <c r="BU104" s="70">
        <v>4001</v>
      </c>
      <c r="BV104" s="70">
        <v>6402</v>
      </c>
      <c r="BW104" s="70">
        <v>5535</v>
      </c>
      <c r="BX104" s="70">
        <v>1930</v>
      </c>
      <c r="BY104" s="1"/>
      <c r="BZ104" s="1"/>
    </row>
    <row r="105" spans="1:78" s="1" customFormat="1" x14ac:dyDescent="0.2">
      <c r="A105" s="1" t="s">
        <v>347</v>
      </c>
      <c r="B105" s="69">
        <v>26155.01</v>
      </c>
      <c r="C105" s="70" t="s">
        <v>249</v>
      </c>
      <c r="D105" s="61">
        <f t="shared" si="11"/>
        <v>64</v>
      </c>
      <c r="E105" s="61" t="e">
        <f t="shared" si="12"/>
        <v>#VALUE!</v>
      </c>
      <c r="F105" s="61" t="str">
        <f t="shared" si="13"/>
        <v>4064</v>
      </c>
      <c r="G105" s="70" t="str">
        <f t="shared" si="14"/>
        <v>40G9</v>
      </c>
      <c r="H105" s="70">
        <v>26</v>
      </c>
      <c r="I105" s="69">
        <v>55</v>
      </c>
      <c r="J105" s="69">
        <v>36.799999999999997</v>
      </c>
      <c r="K105" s="69">
        <v>19</v>
      </c>
      <c r="L105" s="69">
        <v>30.8</v>
      </c>
      <c r="M105" s="69">
        <v>55</v>
      </c>
      <c r="N105" s="69">
        <v>35.4</v>
      </c>
      <c r="O105" s="69">
        <v>19</v>
      </c>
      <c r="P105" s="69">
        <v>31.8</v>
      </c>
      <c r="Q105" s="69">
        <v>0</v>
      </c>
      <c r="R105" s="69">
        <v>0</v>
      </c>
      <c r="S105" s="69">
        <v>0</v>
      </c>
      <c r="T105" s="69">
        <v>0</v>
      </c>
      <c r="U105" s="69">
        <v>0</v>
      </c>
      <c r="V105" s="69">
        <v>0</v>
      </c>
      <c r="W105" s="69">
        <v>0</v>
      </c>
      <c r="X105" s="69">
        <v>0</v>
      </c>
      <c r="Y105" s="69">
        <v>0</v>
      </c>
      <c r="Z105" s="69">
        <v>0</v>
      </c>
      <c r="AA105" s="69">
        <v>0</v>
      </c>
      <c r="AB105" s="69">
        <v>0</v>
      </c>
      <c r="AC105" s="69">
        <v>0</v>
      </c>
      <c r="AD105" s="69">
        <v>0</v>
      </c>
      <c r="AE105" s="69">
        <v>0</v>
      </c>
      <c r="AF105" s="69">
        <v>0</v>
      </c>
      <c r="AG105" s="69">
        <v>0</v>
      </c>
      <c r="AH105" s="69">
        <v>0</v>
      </c>
      <c r="AI105" s="69">
        <v>0</v>
      </c>
      <c r="AJ105" s="69">
        <v>0</v>
      </c>
      <c r="AK105" s="69">
        <v>0</v>
      </c>
      <c r="AL105" s="69">
        <v>0</v>
      </c>
      <c r="AM105" s="69">
        <v>0</v>
      </c>
      <c r="AN105" s="69">
        <v>0</v>
      </c>
      <c r="AO105" s="69">
        <v>0</v>
      </c>
      <c r="AP105" s="69">
        <v>0</v>
      </c>
      <c r="AQ105" s="69">
        <v>0</v>
      </c>
      <c r="AR105" s="69">
        <v>0</v>
      </c>
      <c r="AS105" s="69">
        <v>0</v>
      </c>
      <c r="AT105" s="69">
        <v>0</v>
      </c>
      <c r="AU105" s="69">
        <v>0</v>
      </c>
      <c r="AV105" s="69">
        <v>0</v>
      </c>
      <c r="AW105" s="69" t="str">
        <f t="shared" si="15"/>
        <v/>
      </c>
      <c r="AX105" s="71">
        <v>82</v>
      </c>
      <c r="AY105" s="71">
        <v>81</v>
      </c>
      <c r="AZ105" s="71">
        <v>84</v>
      </c>
      <c r="BA105" s="71">
        <v>0</v>
      </c>
      <c r="BB105" s="71">
        <v>0</v>
      </c>
      <c r="BC105" s="71">
        <v>0</v>
      </c>
      <c r="BD105" s="71">
        <v>0</v>
      </c>
      <c r="BE105" s="71">
        <v>0</v>
      </c>
      <c r="BF105" s="71">
        <v>0</v>
      </c>
      <c r="BG105" s="71">
        <v>0</v>
      </c>
      <c r="BH105" s="71">
        <v>0</v>
      </c>
      <c r="BI105" s="96" t="s">
        <v>22</v>
      </c>
      <c r="BJ105" s="70" t="s">
        <v>266</v>
      </c>
      <c r="BK105" s="61" t="s">
        <v>361</v>
      </c>
      <c r="BL105" s="69">
        <v>1</v>
      </c>
      <c r="BM105" s="70">
        <v>0</v>
      </c>
      <c r="BN105" s="74">
        <v>1.5096888955196179</v>
      </c>
      <c r="BO105" s="64"/>
      <c r="BP105" s="73"/>
      <c r="BQ105" s="75">
        <v>1.5096888955196179</v>
      </c>
      <c r="BR105" s="70">
        <f t="shared" si="16"/>
        <v>5</v>
      </c>
      <c r="BS105" s="70">
        <v>5536.8</v>
      </c>
      <c r="BT105" s="70">
        <v>1930.8</v>
      </c>
      <c r="BU105" s="70">
        <v>4001</v>
      </c>
      <c r="BV105" s="70">
        <v>6402</v>
      </c>
      <c r="BW105" s="70">
        <v>5535</v>
      </c>
      <c r="BX105" s="70">
        <v>1930</v>
      </c>
    </row>
    <row r="106" spans="1:78" s="1" customFormat="1" x14ac:dyDescent="0.2">
      <c r="A106" s="1" t="s">
        <v>347</v>
      </c>
      <c r="B106" s="69">
        <v>26156.01</v>
      </c>
      <c r="C106" s="70" t="s">
        <v>249</v>
      </c>
      <c r="D106" s="61">
        <f t="shared" si="11"/>
        <v>64</v>
      </c>
      <c r="E106" s="61" t="e">
        <f t="shared" si="12"/>
        <v>#VALUE!</v>
      </c>
      <c r="F106" s="61" t="str">
        <f t="shared" si="13"/>
        <v>4064</v>
      </c>
      <c r="G106" s="70" t="str">
        <f t="shared" si="14"/>
        <v>40G9</v>
      </c>
      <c r="H106" s="70">
        <v>26</v>
      </c>
      <c r="I106" s="69">
        <v>55</v>
      </c>
      <c r="J106" s="69">
        <v>35.5</v>
      </c>
      <c r="K106" s="69">
        <v>19</v>
      </c>
      <c r="L106" s="69">
        <v>50.7</v>
      </c>
      <c r="M106" s="69">
        <v>55</v>
      </c>
      <c r="N106" s="69">
        <v>34.299999999999997</v>
      </c>
      <c r="O106" s="69">
        <v>19</v>
      </c>
      <c r="P106" s="69">
        <v>52.4</v>
      </c>
      <c r="Q106" s="69">
        <v>0</v>
      </c>
      <c r="R106" s="69">
        <v>0</v>
      </c>
      <c r="S106" s="69">
        <v>0</v>
      </c>
      <c r="T106" s="69">
        <v>0</v>
      </c>
      <c r="U106" s="69">
        <v>0</v>
      </c>
      <c r="V106" s="69">
        <v>0</v>
      </c>
      <c r="W106" s="69">
        <v>0</v>
      </c>
      <c r="X106" s="69">
        <v>0</v>
      </c>
      <c r="Y106" s="69">
        <v>0</v>
      </c>
      <c r="Z106" s="69">
        <v>0</v>
      </c>
      <c r="AA106" s="69">
        <v>0</v>
      </c>
      <c r="AB106" s="69">
        <v>0</v>
      </c>
      <c r="AC106" s="69">
        <v>0</v>
      </c>
      <c r="AD106" s="69">
        <v>0</v>
      </c>
      <c r="AE106" s="69">
        <v>0</v>
      </c>
      <c r="AF106" s="69">
        <v>0</v>
      </c>
      <c r="AG106" s="69">
        <v>0</v>
      </c>
      <c r="AH106" s="69">
        <v>0</v>
      </c>
      <c r="AI106" s="69">
        <v>0</v>
      </c>
      <c r="AJ106" s="69">
        <v>0</v>
      </c>
      <c r="AK106" s="69">
        <v>0</v>
      </c>
      <c r="AL106" s="69">
        <v>0</v>
      </c>
      <c r="AM106" s="69">
        <v>0</v>
      </c>
      <c r="AN106" s="69">
        <v>0</v>
      </c>
      <c r="AO106" s="69">
        <v>0</v>
      </c>
      <c r="AP106" s="69">
        <v>0</v>
      </c>
      <c r="AQ106" s="69">
        <v>0</v>
      </c>
      <c r="AR106" s="69">
        <v>0</v>
      </c>
      <c r="AS106" s="69">
        <v>0</v>
      </c>
      <c r="AT106" s="69">
        <v>0</v>
      </c>
      <c r="AU106" s="69">
        <v>0</v>
      </c>
      <c r="AV106" s="69">
        <v>0</v>
      </c>
      <c r="AW106" s="69" t="str">
        <f t="shared" si="15"/>
        <v/>
      </c>
      <c r="AX106" s="71">
        <v>84</v>
      </c>
      <c r="AY106" s="71">
        <v>84</v>
      </c>
      <c r="AZ106" s="71">
        <v>84</v>
      </c>
      <c r="BA106" s="71">
        <v>0</v>
      </c>
      <c r="BB106" s="71">
        <v>0</v>
      </c>
      <c r="BC106" s="71">
        <v>0</v>
      </c>
      <c r="BD106" s="71">
        <v>0</v>
      </c>
      <c r="BE106" s="71">
        <v>0</v>
      </c>
      <c r="BF106" s="71">
        <v>0</v>
      </c>
      <c r="BG106" s="71">
        <v>0</v>
      </c>
      <c r="BH106" s="71">
        <v>0</v>
      </c>
      <c r="BI106" s="96" t="s">
        <v>22</v>
      </c>
      <c r="BJ106" s="70" t="s">
        <v>266</v>
      </c>
      <c r="BK106" s="61" t="s">
        <v>361</v>
      </c>
      <c r="BL106" s="69">
        <v>1</v>
      </c>
      <c r="BM106" s="70">
        <v>0</v>
      </c>
      <c r="BN106" s="74">
        <v>1.5373076038450171</v>
      </c>
      <c r="BO106" s="64"/>
      <c r="BP106" s="73"/>
      <c r="BQ106" s="75">
        <v>1.5373076038450171</v>
      </c>
      <c r="BR106" s="70">
        <f t="shared" si="16"/>
        <v>5</v>
      </c>
      <c r="BS106" s="70">
        <v>5535.5</v>
      </c>
      <c r="BT106" s="70">
        <v>1950.7</v>
      </c>
      <c r="BU106" s="70">
        <v>4001</v>
      </c>
      <c r="BV106" s="70">
        <v>6403</v>
      </c>
      <c r="BW106" s="70">
        <v>5535</v>
      </c>
      <c r="BX106" s="70">
        <v>1950</v>
      </c>
    </row>
    <row r="107" spans="1:78" s="1" customFormat="1" x14ac:dyDescent="0.2">
      <c r="A107" s="1" t="s">
        <v>347</v>
      </c>
      <c r="B107" s="69">
        <v>26158.01</v>
      </c>
      <c r="C107" s="70" t="s">
        <v>50</v>
      </c>
      <c r="D107" s="61">
        <f t="shared" si="11"/>
        <v>65</v>
      </c>
      <c r="E107" s="61" t="e">
        <f t="shared" si="12"/>
        <v>#VALUE!</v>
      </c>
      <c r="F107" s="61" t="str">
        <f t="shared" si="13"/>
        <v>4065</v>
      </c>
      <c r="G107" s="70" t="str">
        <f t="shared" si="14"/>
        <v>40H0</v>
      </c>
      <c r="H107" s="70">
        <v>26</v>
      </c>
      <c r="I107" s="69">
        <v>55</v>
      </c>
      <c r="J107" s="69">
        <v>51.7</v>
      </c>
      <c r="K107" s="69">
        <v>20</v>
      </c>
      <c r="L107" s="69">
        <v>6.2</v>
      </c>
      <c r="M107" s="69">
        <v>55</v>
      </c>
      <c r="N107" s="69">
        <v>52.8</v>
      </c>
      <c r="O107" s="69">
        <v>20</v>
      </c>
      <c r="P107" s="69">
        <v>4.3</v>
      </c>
      <c r="Q107" s="69">
        <v>0</v>
      </c>
      <c r="R107" s="69">
        <v>0</v>
      </c>
      <c r="S107" s="69">
        <v>0</v>
      </c>
      <c r="T107" s="69">
        <v>0</v>
      </c>
      <c r="U107" s="69">
        <v>0</v>
      </c>
      <c r="V107" s="69">
        <v>0</v>
      </c>
      <c r="W107" s="69">
        <v>0</v>
      </c>
      <c r="X107" s="69">
        <v>0</v>
      </c>
      <c r="Y107" s="69">
        <v>0</v>
      </c>
      <c r="Z107" s="69">
        <v>0</v>
      </c>
      <c r="AA107" s="69">
        <v>0</v>
      </c>
      <c r="AB107" s="69">
        <v>0</v>
      </c>
      <c r="AC107" s="69">
        <v>0</v>
      </c>
      <c r="AD107" s="69">
        <v>0</v>
      </c>
      <c r="AE107" s="69">
        <v>0</v>
      </c>
      <c r="AF107" s="69">
        <v>0</v>
      </c>
      <c r="AG107" s="69">
        <v>0</v>
      </c>
      <c r="AH107" s="69">
        <v>0</v>
      </c>
      <c r="AI107" s="69">
        <v>0</v>
      </c>
      <c r="AJ107" s="69">
        <v>0</v>
      </c>
      <c r="AK107" s="69">
        <v>0</v>
      </c>
      <c r="AL107" s="69">
        <v>0</v>
      </c>
      <c r="AM107" s="69">
        <v>0</v>
      </c>
      <c r="AN107" s="69">
        <v>0</v>
      </c>
      <c r="AO107" s="69">
        <v>0</v>
      </c>
      <c r="AP107" s="69">
        <v>0</v>
      </c>
      <c r="AQ107" s="69">
        <v>0</v>
      </c>
      <c r="AR107" s="69">
        <v>0</v>
      </c>
      <c r="AS107" s="69">
        <v>0</v>
      </c>
      <c r="AT107" s="69">
        <v>0</v>
      </c>
      <c r="AU107" s="69">
        <v>0</v>
      </c>
      <c r="AV107" s="69">
        <v>0</v>
      </c>
      <c r="AW107" s="69" t="str">
        <f t="shared" si="15"/>
        <v/>
      </c>
      <c r="AX107" s="71">
        <v>61</v>
      </c>
      <c r="AY107" s="71">
        <v>60</v>
      </c>
      <c r="AZ107" s="71">
        <v>60</v>
      </c>
      <c r="BA107" s="71">
        <v>0</v>
      </c>
      <c r="BB107" s="71">
        <v>0</v>
      </c>
      <c r="BC107" s="71">
        <v>0</v>
      </c>
      <c r="BD107" s="71">
        <v>0</v>
      </c>
      <c r="BE107" s="71">
        <v>0</v>
      </c>
      <c r="BF107" s="71">
        <v>0</v>
      </c>
      <c r="BG107" s="71">
        <v>0</v>
      </c>
      <c r="BH107" s="71">
        <v>0</v>
      </c>
      <c r="BI107" s="96" t="s">
        <v>22</v>
      </c>
      <c r="BJ107" s="70" t="s">
        <v>265</v>
      </c>
      <c r="BK107" s="61" t="s">
        <v>361</v>
      </c>
      <c r="BL107" s="69">
        <v>1</v>
      </c>
      <c r="BM107" s="70">
        <v>1</v>
      </c>
      <c r="BN107" s="74">
        <v>1.5317922746387274</v>
      </c>
      <c r="BO107" s="64"/>
      <c r="BP107" s="73"/>
      <c r="BQ107" s="75">
        <v>1.5317922746387274</v>
      </c>
      <c r="BR107" s="70">
        <f t="shared" si="16"/>
        <v>4</v>
      </c>
      <c r="BS107" s="70">
        <v>5551.7</v>
      </c>
      <c r="BT107" s="70">
        <v>2006.2</v>
      </c>
      <c r="BU107" s="70">
        <v>4003</v>
      </c>
      <c r="BV107" s="70">
        <v>6501</v>
      </c>
      <c r="BW107" s="70">
        <v>5555</v>
      </c>
      <c r="BX107" s="70">
        <v>2010</v>
      </c>
    </row>
    <row r="108" spans="1:78" customFormat="1" x14ac:dyDescent="0.2">
      <c r="A108" s="1" t="s">
        <v>347</v>
      </c>
      <c r="B108" s="69">
        <v>26160.01</v>
      </c>
      <c r="C108" s="70" t="s">
        <v>167</v>
      </c>
      <c r="D108" s="61">
        <f t="shared" si="11"/>
        <v>65</v>
      </c>
      <c r="E108" s="61" t="e">
        <f t="shared" si="12"/>
        <v>#VALUE!</v>
      </c>
      <c r="F108" s="61" t="str">
        <f t="shared" si="13"/>
        <v>4165</v>
      </c>
      <c r="G108" s="70" t="str">
        <f t="shared" si="14"/>
        <v>41H0</v>
      </c>
      <c r="H108" s="70">
        <v>26</v>
      </c>
      <c r="I108" s="69">
        <v>56</v>
      </c>
      <c r="J108" s="69">
        <v>28.864999999999998</v>
      </c>
      <c r="K108" s="69">
        <v>20</v>
      </c>
      <c r="L108" s="69">
        <v>7.94</v>
      </c>
      <c r="M108" s="69">
        <v>56</v>
      </c>
      <c r="N108" s="69">
        <v>29.318999999999999</v>
      </c>
      <c r="O108" s="69">
        <v>20</v>
      </c>
      <c r="P108" s="60">
        <v>9.3800000000000008</v>
      </c>
      <c r="Q108" s="69">
        <v>56</v>
      </c>
      <c r="R108" s="69">
        <v>29.766999999999999</v>
      </c>
      <c r="S108" s="69">
        <v>20</v>
      </c>
      <c r="T108" s="69">
        <v>10.119999999999999</v>
      </c>
      <c r="U108" s="69">
        <v>0</v>
      </c>
      <c r="V108" s="69">
        <v>0</v>
      </c>
      <c r="W108" s="69">
        <v>0</v>
      </c>
      <c r="X108" s="69">
        <v>0</v>
      </c>
      <c r="Y108" s="69">
        <v>0</v>
      </c>
      <c r="Z108" s="69">
        <v>0</v>
      </c>
      <c r="AA108" s="69">
        <v>0</v>
      </c>
      <c r="AB108" s="69">
        <v>0</v>
      </c>
      <c r="AC108" s="69">
        <v>0</v>
      </c>
      <c r="AD108" s="69">
        <v>0</v>
      </c>
      <c r="AE108" s="69">
        <v>0</v>
      </c>
      <c r="AF108" s="69">
        <v>0</v>
      </c>
      <c r="AG108" s="69">
        <v>0</v>
      </c>
      <c r="AH108" s="69">
        <v>0</v>
      </c>
      <c r="AI108" s="69">
        <v>0</v>
      </c>
      <c r="AJ108" s="69">
        <v>0</v>
      </c>
      <c r="AK108" s="69">
        <v>0</v>
      </c>
      <c r="AL108" s="69">
        <v>0</v>
      </c>
      <c r="AM108" s="69">
        <v>0</v>
      </c>
      <c r="AN108" s="69">
        <v>0</v>
      </c>
      <c r="AO108" s="69">
        <v>0</v>
      </c>
      <c r="AP108" s="69">
        <v>0</v>
      </c>
      <c r="AQ108" s="69">
        <v>0</v>
      </c>
      <c r="AR108" s="69">
        <v>0</v>
      </c>
      <c r="AS108" s="69">
        <v>0</v>
      </c>
      <c r="AT108" s="69">
        <v>0</v>
      </c>
      <c r="AU108" s="69">
        <v>0</v>
      </c>
      <c r="AV108" s="69">
        <v>0</v>
      </c>
      <c r="AW108" s="69" t="str">
        <f t="shared" si="15"/>
        <v/>
      </c>
      <c r="AX108" s="71">
        <v>89</v>
      </c>
      <c r="AY108" s="71">
        <v>88</v>
      </c>
      <c r="AZ108" s="71">
        <v>87</v>
      </c>
      <c r="BA108" s="71">
        <v>90</v>
      </c>
      <c r="BB108" s="71">
        <v>0</v>
      </c>
      <c r="BC108" s="71">
        <v>0</v>
      </c>
      <c r="BD108" s="71">
        <v>0</v>
      </c>
      <c r="BE108" s="71">
        <v>0</v>
      </c>
      <c r="BF108" s="71">
        <v>0</v>
      </c>
      <c r="BG108" s="71">
        <v>0</v>
      </c>
      <c r="BH108" s="71">
        <v>0</v>
      </c>
      <c r="BI108" s="96" t="s">
        <v>22</v>
      </c>
      <c r="BJ108" s="70" t="s">
        <v>268</v>
      </c>
      <c r="BK108" s="61" t="s">
        <v>361</v>
      </c>
      <c r="BL108" s="69">
        <v>1</v>
      </c>
      <c r="BM108" s="70">
        <v>0</v>
      </c>
      <c r="BN108" s="74">
        <v>1.4680027827933328</v>
      </c>
      <c r="BO108" s="64"/>
      <c r="BP108" s="73"/>
      <c r="BQ108" s="75">
        <v>1.4680027827933328</v>
      </c>
      <c r="BR108" s="70">
        <f t="shared" si="16"/>
        <v>5</v>
      </c>
      <c r="BS108" s="70">
        <v>5628.2</v>
      </c>
      <c r="BT108" s="70">
        <v>2006.4</v>
      </c>
      <c r="BU108" s="70">
        <v>4103</v>
      </c>
      <c r="BV108" s="70">
        <v>6501</v>
      </c>
      <c r="BW108" s="70">
        <v>5625</v>
      </c>
      <c r="BX108" s="70">
        <v>2010</v>
      </c>
      <c r="BY108" s="1"/>
      <c r="BZ108" s="1"/>
    </row>
    <row r="109" spans="1:78" customFormat="1" x14ac:dyDescent="0.2">
      <c r="A109" s="1" t="s">
        <v>347</v>
      </c>
      <c r="B109" s="69">
        <v>26161.01</v>
      </c>
      <c r="C109" s="70" t="s">
        <v>248</v>
      </c>
      <c r="D109" s="61">
        <f t="shared" si="11"/>
        <v>63</v>
      </c>
      <c r="E109" s="61" t="e">
        <f t="shared" si="12"/>
        <v>#VALUE!</v>
      </c>
      <c r="F109" s="61" t="str">
        <f t="shared" si="13"/>
        <v>4063</v>
      </c>
      <c r="G109" s="70" t="str">
        <f t="shared" si="14"/>
        <v>40G7</v>
      </c>
      <c r="H109" s="70">
        <v>26</v>
      </c>
      <c r="I109" s="69">
        <v>55</v>
      </c>
      <c r="J109" s="69">
        <v>28.8</v>
      </c>
      <c r="K109" s="69">
        <v>18</v>
      </c>
      <c r="L109" s="69">
        <v>18.100000000000001</v>
      </c>
      <c r="M109" s="69">
        <v>55</v>
      </c>
      <c r="N109" s="69">
        <v>27.4</v>
      </c>
      <c r="O109" s="69">
        <v>18</v>
      </c>
      <c r="P109" s="69">
        <v>18.7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0</v>
      </c>
      <c r="X109" s="69">
        <v>0</v>
      </c>
      <c r="Y109" s="69">
        <v>0</v>
      </c>
      <c r="Z109" s="69">
        <v>0</v>
      </c>
      <c r="AA109" s="69">
        <v>0</v>
      </c>
      <c r="AB109" s="69">
        <v>0</v>
      </c>
      <c r="AC109" s="69">
        <v>0</v>
      </c>
      <c r="AD109" s="69">
        <v>0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  <c r="AJ109" s="69">
        <v>0</v>
      </c>
      <c r="AK109" s="69">
        <v>0</v>
      </c>
      <c r="AL109" s="69">
        <v>0</v>
      </c>
      <c r="AM109" s="69">
        <v>0</v>
      </c>
      <c r="AN109" s="69">
        <v>0</v>
      </c>
      <c r="AO109" s="69">
        <v>0</v>
      </c>
      <c r="AP109" s="69">
        <v>0</v>
      </c>
      <c r="AQ109" s="69">
        <v>0</v>
      </c>
      <c r="AR109" s="69">
        <v>0</v>
      </c>
      <c r="AS109" s="69">
        <v>0</v>
      </c>
      <c r="AT109" s="69">
        <v>0</v>
      </c>
      <c r="AU109" s="69">
        <v>0</v>
      </c>
      <c r="AV109" s="69">
        <v>0</v>
      </c>
      <c r="AW109" s="69" t="str">
        <f t="shared" si="15"/>
        <v/>
      </c>
      <c r="AX109" s="71">
        <v>85</v>
      </c>
      <c r="AY109" s="71">
        <v>0</v>
      </c>
      <c r="AZ109" s="71">
        <v>0</v>
      </c>
      <c r="BA109" s="71">
        <v>0</v>
      </c>
      <c r="BB109" s="71">
        <v>0</v>
      </c>
      <c r="BC109" s="71">
        <v>0</v>
      </c>
      <c r="BD109" s="71">
        <v>0</v>
      </c>
      <c r="BE109" s="71">
        <v>0</v>
      </c>
      <c r="BF109" s="71">
        <v>0</v>
      </c>
      <c r="BG109" s="71">
        <v>0</v>
      </c>
      <c r="BH109" s="71">
        <v>0</v>
      </c>
      <c r="BI109" s="99">
        <v>25291.03</v>
      </c>
      <c r="BJ109" s="70" t="s">
        <v>263</v>
      </c>
      <c r="BK109" s="61" t="s">
        <v>361</v>
      </c>
      <c r="BL109" s="70">
        <v>1</v>
      </c>
      <c r="BM109" s="70">
        <v>0</v>
      </c>
      <c r="BN109" s="72">
        <v>2.4986920095991336</v>
      </c>
      <c r="BO109" s="64"/>
      <c r="BP109" s="70"/>
      <c r="BQ109" s="73">
        <v>1.440721883975469</v>
      </c>
      <c r="BR109" s="70">
        <f t="shared" si="16"/>
        <v>5</v>
      </c>
      <c r="BS109" s="70">
        <v>5528.8</v>
      </c>
      <c r="BT109" s="70">
        <v>1818.1</v>
      </c>
      <c r="BU109" s="70">
        <v>3903</v>
      </c>
      <c r="BV109" s="70">
        <v>6301</v>
      </c>
      <c r="BW109" s="70">
        <v>5525</v>
      </c>
      <c r="BX109" s="70">
        <v>1810</v>
      </c>
      <c r="BY109" s="1"/>
      <c r="BZ109" s="1"/>
    </row>
    <row r="110" spans="1:78" customFormat="1" x14ac:dyDescent="0.2">
      <c r="A110" s="1" t="s">
        <v>347</v>
      </c>
      <c r="B110" s="69">
        <v>26163.01</v>
      </c>
      <c r="C110" s="70" t="s">
        <v>161</v>
      </c>
      <c r="D110" s="61">
        <f t="shared" si="11"/>
        <v>64</v>
      </c>
      <c r="E110" s="61" t="e">
        <f t="shared" si="12"/>
        <v>#VALUE!</v>
      </c>
      <c r="F110" s="61" t="str">
        <f t="shared" si="13"/>
        <v>3764</v>
      </c>
      <c r="G110" s="70" t="str">
        <f t="shared" si="14"/>
        <v>37G9</v>
      </c>
      <c r="H110" s="70">
        <v>26</v>
      </c>
      <c r="I110" s="69">
        <v>54</v>
      </c>
      <c r="J110" s="69">
        <v>24.9</v>
      </c>
      <c r="K110" s="69">
        <v>19</v>
      </c>
      <c r="L110" s="69">
        <v>18.899999999999999</v>
      </c>
      <c r="M110" s="69">
        <v>54</v>
      </c>
      <c r="N110" s="69">
        <v>24.8</v>
      </c>
      <c r="O110" s="69">
        <v>19</v>
      </c>
      <c r="P110" s="69">
        <v>15.7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0</v>
      </c>
      <c r="X110" s="69">
        <v>0</v>
      </c>
      <c r="Y110" s="69">
        <v>0</v>
      </c>
      <c r="Z110" s="69">
        <v>0</v>
      </c>
      <c r="AA110" s="69">
        <v>0</v>
      </c>
      <c r="AB110" s="69">
        <v>0</v>
      </c>
      <c r="AC110" s="69">
        <v>0</v>
      </c>
      <c r="AD110" s="69">
        <v>0</v>
      </c>
      <c r="AE110" s="69">
        <v>0</v>
      </c>
      <c r="AF110" s="69">
        <v>0</v>
      </c>
      <c r="AG110" s="69">
        <v>0</v>
      </c>
      <c r="AH110" s="69">
        <v>0</v>
      </c>
      <c r="AI110" s="69">
        <v>0</v>
      </c>
      <c r="AJ110" s="69">
        <v>0</v>
      </c>
      <c r="AK110" s="69">
        <v>0</v>
      </c>
      <c r="AL110" s="69">
        <v>0</v>
      </c>
      <c r="AM110" s="69">
        <v>0</v>
      </c>
      <c r="AN110" s="69">
        <v>0</v>
      </c>
      <c r="AO110" s="69">
        <v>0</v>
      </c>
      <c r="AP110" s="69">
        <v>0</v>
      </c>
      <c r="AQ110" s="69">
        <v>0</v>
      </c>
      <c r="AR110" s="69">
        <v>0</v>
      </c>
      <c r="AS110" s="69">
        <v>0</v>
      </c>
      <c r="AT110" s="69">
        <v>0</v>
      </c>
      <c r="AU110" s="69">
        <v>0</v>
      </c>
      <c r="AV110" s="69">
        <v>0</v>
      </c>
      <c r="AW110" s="69" t="str">
        <f t="shared" si="15"/>
        <v/>
      </c>
      <c r="AX110" s="71">
        <v>40</v>
      </c>
      <c r="AY110" s="71">
        <v>0</v>
      </c>
      <c r="AZ110" s="71">
        <v>0</v>
      </c>
      <c r="BA110" s="71">
        <v>0</v>
      </c>
      <c r="BB110" s="71">
        <v>0</v>
      </c>
      <c r="BC110" s="71">
        <v>0</v>
      </c>
      <c r="BD110" s="71">
        <v>0</v>
      </c>
      <c r="BE110" s="71">
        <v>0</v>
      </c>
      <c r="BF110" s="71">
        <v>0</v>
      </c>
      <c r="BG110" s="71">
        <v>0</v>
      </c>
      <c r="BH110" s="71">
        <v>0</v>
      </c>
      <c r="BI110" s="96" t="s">
        <v>46</v>
      </c>
      <c r="BJ110" s="70" t="s">
        <v>263</v>
      </c>
      <c r="BK110" s="61" t="s">
        <v>361</v>
      </c>
      <c r="BL110" s="70">
        <v>1</v>
      </c>
      <c r="BM110" s="70">
        <v>1</v>
      </c>
      <c r="BN110" s="74">
        <v>1.8648331996196903</v>
      </c>
      <c r="BO110" s="64"/>
      <c r="BP110" s="73"/>
      <c r="BQ110" s="75">
        <v>1.8648331996196903</v>
      </c>
      <c r="BR110" s="70">
        <f t="shared" si="16"/>
        <v>3</v>
      </c>
      <c r="BS110" s="70">
        <v>5424.9</v>
      </c>
      <c r="BT110" s="70">
        <v>1918.9</v>
      </c>
      <c r="BU110" s="70">
        <v>3703</v>
      </c>
      <c r="BV110" s="70">
        <v>6401</v>
      </c>
      <c r="BW110" s="70">
        <v>5425</v>
      </c>
      <c r="BX110" s="70">
        <v>1910</v>
      </c>
      <c r="BY110" s="1"/>
      <c r="BZ110" s="1"/>
    </row>
    <row r="111" spans="1:78" s="1" customFormat="1" x14ac:dyDescent="0.2">
      <c r="A111" s="6" t="s">
        <v>347</v>
      </c>
      <c r="B111" s="69">
        <v>26164.01</v>
      </c>
      <c r="C111" s="70" t="s">
        <v>166</v>
      </c>
      <c r="D111" s="61">
        <f t="shared" si="11"/>
        <v>63</v>
      </c>
      <c r="E111" s="61" t="e">
        <f t="shared" si="12"/>
        <v>#VALUE!</v>
      </c>
      <c r="F111" s="61" t="str">
        <f t="shared" si="13"/>
        <v>4063</v>
      </c>
      <c r="G111" s="70" t="str">
        <f t="shared" si="14"/>
        <v>40G8</v>
      </c>
      <c r="H111" s="70">
        <v>26</v>
      </c>
      <c r="I111" s="69">
        <v>55</v>
      </c>
      <c r="J111" s="69">
        <v>31.7</v>
      </c>
      <c r="K111" s="69">
        <v>18</v>
      </c>
      <c r="L111" s="69">
        <v>33</v>
      </c>
      <c r="M111" s="69">
        <v>55</v>
      </c>
      <c r="N111" s="69">
        <v>29.6</v>
      </c>
      <c r="O111" s="69">
        <v>18</v>
      </c>
      <c r="P111" s="69">
        <v>33.4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0</v>
      </c>
      <c r="X111" s="69">
        <v>0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0</v>
      </c>
      <c r="AG111" s="69">
        <v>0</v>
      </c>
      <c r="AH111" s="69">
        <v>0</v>
      </c>
      <c r="AI111" s="69">
        <v>0</v>
      </c>
      <c r="AJ111" s="69">
        <v>0</v>
      </c>
      <c r="AK111" s="69">
        <v>0</v>
      </c>
      <c r="AL111" s="69">
        <v>0</v>
      </c>
      <c r="AM111" s="69">
        <v>0</v>
      </c>
      <c r="AN111" s="69">
        <v>0</v>
      </c>
      <c r="AO111" s="69">
        <v>0</v>
      </c>
      <c r="AP111" s="69">
        <v>0</v>
      </c>
      <c r="AQ111" s="69">
        <v>0</v>
      </c>
      <c r="AR111" s="69">
        <v>0</v>
      </c>
      <c r="AS111" s="69">
        <v>0</v>
      </c>
      <c r="AT111" s="69">
        <v>0</v>
      </c>
      <c r="AU111" s="69">
        <v>0</v>
      </c>
      <c r="AV111" s="69">
        <v>0</v>
      </c>
      <c r="AW111" s="69" t="str">
        <f t="shared" si="15"/>
        <v/>
      </c>
      <c r="AX111" s="71">
        <v>86.8</v>
      </c>
      <c r="AY111" s="71">
        <v>0</v>
      </c>
      <c r="AZ111" s="71">
        <v>0</v>
      </c>
      <c r="BA111" s="71">
        <v>0</v>
      </c>
      <c r="BB111" s="71">
        <v>0</v>
      </c>
      <c r="BC111" s="71">
        <v>0</v>
      </c>
      <c r="BD111" s="71">
        <v>0</v>
      </c>
      <c r="BE111" s="71">
        <v>0</v>
      </c>
      <c r="BF111" s="71">
        <v>0</v>
      </c>
      <c r="BG111" s="71">
        <v>0</v>
      </c>
      <c r="BH111" s="71">
        <v>0</v>
      </c>
      <c r="BI111" s="96" t="s">
        <v>47</v>
      </c>
      <c r="BJ111" s="70" t="s">
        <v>263</v>
      </c>
      <c r="BK111" s="61" t="s">
        <v>361</v>
      </c>
      <c r="BL111" s="70">
        <v>2</v>
      </c>
      <c r="BM111" s="70">
        <v>0</v>
      </c>
      <c r="BN111" s="74">
        <v>2.1121795162383354</v>
      </c>
      <c r="BO111" s="64"/>
      <c r="BP111" s="73"/>
      <c r="BQ111" s="75">
        <v>2.1121795162383354</v>
      </c>
      <c r="BR111" s="70">
        <f t="shared" si="16"/>
        <v>5</v>
      </c>
      <c r="BS111" s="70">
        <v>5531.7</v>
      </c>
      <c r="BT111" s="70">
        <v>1833</v>
      </c>
      <c r="BU111" s="70">
        <v>4001</v>
      </c>
      <c r="BV111" s="70">
        <v>6302</v>
      </c>
      <c r="BW111" s="70">
        <v>5535</v>
      </c>
      <c r="BX111" s="70">
        <v>1830</v>
      </c>
    </row>
    <row r="112" spans="1:78" s="1" customFormat="1" x14ac:dyDescent="0.2">
      <c r="A112" s="1" t="s">
        <v>347</v>
      </c>
      <c r="B112" s="69">
        <v>26165.01</v>
      </c>
      <c r="C112" s="70" t="s">
        <v>206</v>
      </c>
      <c r="D112" s="61">
        <f t="shared" si="11"/>
        <v>63</v>
      </c>
      <c r="E112" s="61" t="e">
        <f t="shared" si="12"/>
        <v>#VALUE!</v>
      </c>
      <c r="F112" s="61" t="str">
        <f t="shared" si="13"/>
        <v>3963</v>
      </c>
      <c r="G112" s="70" t="str">
        <f t="shared" si="14"/>
        <v>39G8</v>
      </c>
      <c r="H112" s="70">
        <v>26</v>
      </c>
      <c r="I112" s="69">
        <v>55</v>
      </c>
      <c r="J112" s="69">
        <v>31</v>
      </c>
      <c r="K112" s="69">
        <v>18</v>
      </c>
      <c r="L112" s="69">
        <v>33</v>
      </c>
      <c r="M112" s="69">
        <v>55</v>
      </c>
      <c r="N112" s="69">
        <v>29</v>
      </c>
      <c r="O112" s="69">
        <v>18</v>
      </c>
      <c r="P112" s="69">
        <v>33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0</v>
      </c>
      <c r="X112" s="69">
        <v>0</v>
      </c>
      <c r="Y112" s="69">
        <v>0</v>
      </c>
      <c r="Z112" s="69">
        <v>0</v>
      </c>
      <c r="AA112" s="69">
        <v>0</v>
      </c>
      <c r="AB112" s="69">
        <v>0</v>
      </c>
      <c r="AC112" s="69">
        <v>0</v>
      </c>
      <c r="AD112" s="69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69">
        <v>0</v>
      </c>
      <c r="AK112" s="69">
        <v>0</v>
      </c>
      <c r="AL112" s="69">
        <v>0</v>
      </c>
      <c r="AM112" s="69">
        <v>0</v>
      </c>
      <c r="AN112" s="69">
        <v>0</v>
      </c>
      <c r="AO112" s="69">
        <v>0</v>
      </c>
      <c r="AP112" s="69">
        <v>0</v>
      </c>
      <c r="AQ112" s="69">
        <v>0</v>
      </c>
      <c r="AR112" s="69">
        <v>0</v>
      </c>
      <c r="AS112" s="69">
        <v>0</v>
      </c>
      <c r="AT112" s="69">
        <v>0</v>
      </c>
      <c r="AU112" s="69">
        <v>0</v>
      </c>
      <c r="AV112" s="69">
        <v>0</v>
      </c>
      <c r="AW112" s="69" t="str">
        <f t="shared" si="15"/>
        <v/>
      </c>
      <c r="AX112" s="71">
        <v>87</v>
      </c>
      <c r="AY112" s="71">
        <v>0</v>
      </c>
      <c r="AZ112" s="71">
        <v>0</v>
      </c>
      <c r="BA112" s="71">
        <v>0</v>
      </c>
      <c r="BB112" s="71">
        <v>0</v>
      </c>
      <c r="BC112" s="71">
        <v>0</v>
      </c>
      <c r="BD112" s="71">
        <v>0</v>
      </c>
      <c r="BE112" s="71">
        <v>0</v>
      </c>
      <c r="BF112" s="71">
        <v>0</v>
      </c>
      <c r="BG112" s="71">
        <v>0</v>
      </c>
      <c r="BH112" s="71">
        <v>0</v>
      </c>
      <c r="BI112" s="96" t="s">
        <v>48</v>
      </c>
      <c r="BJ112" s="70" t="s">
        <v>263</v>
      </c>
      <c r="BK112" s="61" t="s">
        <v>361</v>
      </c>
      <c r="BL112" s="70">
        <v>0</v>
      </c>
      <c r="BM112" s="70">
        <v>0</v>
      </c>
      <c r="BN112" s="74">
        <v>2.235593621941252</v>
      </c>
      <c r="BO112" s="64"/>
      <c r="BP112" s="73"/>
      <c r="BQ112" s="75">
        <v>2.235593621941252</v>
      </c>
      <c r="BR112" s="70">
        <f t="shared" si="16"/>
        <v>5</v>
      </c>
      <c r="BS112" s="70">
        <v>5526</v>
      </c>
      <c r="BT112" s="70">
        <v>1834</v>
      </c>
      <c r="BU112" s="70">
        <v>3903</v>
      </c>
      <c r="BV112" s="70">
        <v>6302</v>
      </c>
      <c r="BW112" s="70">
        <v>5525</v>
      </c>
      <c r="BX112" s="70">
        <v>1830</v>
      </c>
    </row>
    <row r="113" spans="1:78" s="1" customFormat="1" x14ac:dyDescent="0.2">
      <c r="A113" s="1" t="s">
        <v>347</v>
      </c>
      <c r="B113" s="69">
        <v>26166.01</v>
      </c>
      <c r="C113" s="70" t="s">
        <v>206</v>
      </c>
      <c r="D113" s="61">
        <f t="shared" si="11"/>
        <v>63</v>
      </c>
      <c r="E113" s="61" t="e">
        <f t="shared" si="12"/>
        <v>#VALUE!</v>
      </c>
      <c r="F113" s="61" t="str">
        <f t="shared" si="13"/>
        <v>3963</v>
      </c>
      <c r="G113" s="70" t="str">
        <f t="shared" si="14"/>
        <v>39G8</v>
      </c>
      <c r="H113" s="70">
        <v>26</v>
      </c>
      <c r="I113" s="69">
        <v>55</v>
      </c>
      <c r="J113" s="69">
        <v>22.3</v>
      </c>
      <c r="K113" s="69">
        <v>18</v>
      </c>
      <c r="L113" s="69">
        <v>25.6</v>
      </c>
      <c r="M113" s="69">
        <v>55</v>
      </c>
      <c r="N113" s="69">
        <v>20.9</v>
      </c>
      <c r="O113" s="69">
        <v>18</v>
      </c>
      <c r="P113" s="69">
        <v>27</v>
      </c>
      <c r="Q113" s="69">
        <v>0</v>
      </c>
      <c r="R113" s="69">
        <v>0</v>
      </c>
      <c r="S113" s="69">
        <v>0</v>
      </c>
      <c r="T113" s="69">
        <v>0</v>
      </c>
      <c r="U113" s="69">
        <v>0</v>
      </c>
      <c r="V113" s="69">
        <v>0</v>
      </c>
      <c r="W113" s="69">
        <v>0</v>
      </c>
      <c r="X113" s="69">
        <v>0</v>
      </c>
      <c r="Y113" s="69">
        <v>0</v>
      </c>
      <c r="Z113" s="69">
        <v>0</v>
      </c>
      <c r="AA113" s="69">
        <v>0</v>
      </c>
      <c r="AB113" s="69">
        <v>0</v>
      </c>
      <c r="AC113" s="69">
        <v>0</v>
      </c>
      <c r="AD113" s="69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69">
        <v>0</v>
      </c>
      <c r="AK113" s="69">
        <v>0</v>
      </c>
      <c r="AL113" s="69">
        <v>0</v>
      </c>
      <c r="AM113" s="69">
        <v>0</v>
      </c>
      <c r="AN113" s="69">
        <v>0</v>
      </c>
      <c r="AO113" s="69">
        <v>0</v>
      </c>
      <c r="AP113" s="69">
        <v>0</v>
      </c>
      <c r="AQ113" s="69">
        <v>0</v>
      </c>
      <c r="AR113" s="69">
        <v>0</v>
      </c>
      <c r="AS113" s="69">
        <v>0</v>
      </c>
      <c r="AT113" s="69">
        <v>0</v>
      </c>
      <c r="AU113" s="69">
        <v>0</v>
      </c>
      <c r="AV113" s="69">
        <v>0</v>
      </c>
      <c r="AW113" s="69" t="str">
        <f t="shared" si="15"/>
        <v/>
      </c>
      <c r="AX113" s="71">
        <v>90</v>
      </c>
      <c r="AY113" s="71">
        <v>0</v>
      </c>
      <c r="AZ113" s="71">
        <v>0</v>
      </c>
      <c r="BA113" s="71">
        <v>0</v>
      </c>
      <c r="BB113" s="71">
        <v>0</v>
      </c>
      <c r="BC113" s="71">
        <v>0</v>
      </c>
      <c r="BD113" s="71">
        <v>0</v>
      </c>
      <c r="BE113" s="71">
        <v>0</v>
      </c>
      <c r="BF113" s="71">
        <v>0</v>
      </c>
      <c r="BG113" s="71">
        <v>0</v>
      </c>
      <c r="BH113" s="71">
        <v>0</v>
      </c>
      <c r="BI113" s="96" t="s">
        <v>20</v>
      </c>
      <c r="BJ113" s="70" t="s">
        <v>263</v>
      </c>
      <c r="BK113" s="61" t="s">
        <v>361</v>
      </c>
      <c r="BL113" s="70">
        <v>0</v>
      </c>
      <c r="BM113" s="70">
        <v>0</v>
      </c>
      <c r="BN113" s="74">
        <v>1.6103647424397451</v>
      </c>
      <c r="BO113" s="64"/>
      <c r="BP113" s="73"/>
      <c r="BQ113" s="75">
        <v>1.6103647424397451</v>
      </c>
      <c r="BR113" s="70">
        <f t="shared" si="16"/>
        <v>5</v>
      </c>
      <c r="BS113" s="70">
        <v>5522.3</v>
      </c>
      <c r="BT113" s="70">
        <v>1825.6</v>
      </c>
      <c r="BU113" s="70">
        <v>3903</v>
      </c>
      <c r="BV113" s="70">
        <v>6302</v>
      </c>
      <c r="BW113" s="70">
        <v>5525</v>
      </c>
      <c r="BX113" s="70">
        <v>1830</v>
      </c>
    </row>
    <row r="114" spans="1:78" s="1" customFormat="1" x14ac:dyDescent="0.2">
      <c r="A114" s="1" t="s">
        <v>347</v>
      </c>
      <c r="B114" s="69">
        <v>26167.01</v>
      </c>
      <c r="C114" s="70" t="s">
        <v>162</v>
      </c>
      <c r="D114" s="61">
        <f t="shared" si="11"/>
        <v>63</v>
      </c>
      <c r="E114" s="61" t="e">
        <f t="shared" si="12"/>
        <v>#VALUE!</v>
      </c>
      <c r="F114" s="61" t="str">
        <f t="shared" si="13"/>
        <v>3863</v>
      </c>
      <c r="G114" s="70" t="str">
        <f t="shared" si="14"/>
        <v>38G8</v>
      </c>
      <c r="H114" s="70">
        <v>26</v>
      </c>
      <c r="I114" s="69">
        <v>54</v>
      </c>
      <c r="J114" s="69">
        <v>59.1</v>
      </c>
      <c r="K114" s="69">
        <v>18</v>
      </c>
      <c r="L114" s="69">
        <v>30.3</v>
      </c>
      <c r="M114" s="69">
        <v>54</v>
      </c>
      <c r="N114" s="69">
        <v>59.8</v>
      </c>
      <c r="O114" s="69">
        <v>18</v>
      </c>
      <c r="P114" s="69">
        <v>28.5</v>
      </c>
      <c r="Q114" s="69">
        <v>0</v>
      </c>
      <c r="R114" s="69">
        <v>0</v>
      </c>
      <c r="S114" s="69">
        <v>0</v>
      </c>
      <c r="T114" s="69">
        <v>0</v>
      </c>
      <c r="U114" s="69">
        <v>0</v>
      </c>
      <c r="V114" s="69">
        <v>0</v>
      </c>
      <c r="W114" s="69">
        <v>0</v>
      </c>
      <c r="X114" s="69">
        <v>0</v>
      </c>
      <c r="Y114" s="69">
        <v>0</v>
      </c>
      <c r="Z114" s="69">
        <v>0</v>
      </c>
      <c r="AA114" s="69">
        <v>0</v>
      </c>
      <c r="AB114" s="69">
        <v>0</v>
      </c>
      <c r="AC114" s="69">
        <v>0</v>
      </c>
      <c r="AD114" s="69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69">
        <v>0</v>
      </c>
      <c r="AK114" s="69">
        <v>0</v>
      </c>
      <c r="AL114" s="69">
        <v>0</v>
      </c>
      <c r="AM114" s="69">
        <v>0</v>
      </c>
      <c r="AN114" s="69">
        <v>0</v>
      </c>
      <c r="AO114" s="69">
        <v>0</v>
      </c>
      <c r="AP114" s="69">
        <v>0</v>
      </c>
      <c r="AQ114" s="69">
        <v>0</v>
      </c>
      <c r="AR114" s="69">
        <v>0</v>
      </c>
      <c r="AS114" s="69">
        <v>0</v>
      </c>
      <c r="AT114" s="69">
        <v>0</v>
      </c>
      <c r="AU114" s="69">
        <v>0</v>
      </c>
      <c r="AV114" s="69">
        <v>0</v>
      </c>
      <c r="AW114" s="69" t="str">
        <f t="shared" si="15"/>
        <v/>
      </c>
      <c r="AX114" s="71">
        <v>63</v>
      </c>
      <c r="AY114" s="71">
        <v>0</v>
      </c>
      <c r="AZ114" s="71">
        <v>0</v>
      </c>
      <c r="BA114" s="71">
        <v>0</v>
      </c>
      <c r="BB114" s="71">
        <v>0</v>
      </c>
      <c r="BC114" s="71">
        <v>0</v>
      </c>
      <c r="BD114" s="71">
        <v>0</v>
      </c>
      <c r="BE114" s="71">
        <v>0</v>
      </c>
      <c r="BF114" s="71">
        <v>0</v>
      </c>
      <c r="BG114" s="71">
        <v>0</v>
      </c>
      <c r="BH114" s="71">
        <v>0</v>
      </c>
      <c r="BI114" s="96" t="s">
        <v>44</v>
      </c>
      <c r="BJ114" s="70" t="s">
        <v>263</v>
      </c>
      <c r="BK114" s="61" t="s">
        <v>361</v>
      </c>
      <c r="BL114" s="70">
        <v>2</v>
      </c>
      <c r="BM114" s="70">
        <v>0</v>
      </c>
      <c r="BN114" s="74">
        <v>1.6758201784504485</v>
      </c>
      <c r="BO114" s="64"/>
      <c r="BP114" s="73"/>
      <c r="BQ114" s="75">
        <v>1.2475634076029736</v>
      </c>
      <c r="BR114" s="70">
        <f t="shared" si="16"/>
        <v>4</v>
      </c>
      <c r="BS114" s="70">
        <v>5459.1</v>
      </c>
      <c r="BT114" s="70">
        <v>1830.3</v>
      </c>
      <c r="BU114" s="70">
        <v>3803</v>
      </c>
      <c r="BV114" s="70">
        <v>6302</v>
      </c>
      <c r="BW114" s="70">
        <v>5455</v>
      </c>
      <c r="BX114" s="70">
        <v>1830</v>
      </c>
    </row>
    <row r="115" spans="1:78" customFormat="1" x14ac:dyDescent="0.2">
      <c r="A115" s="1" t="s">
        <v>347</v>
      </c>
      <c r="B115" s="69">
        <v>26168.01</v>
      </c>
      <c r="C115" s="70" t="s">
        <v>165</v>
      </c>
      <c r="D115" s="61">
        <f t="shared" si="11"/>
        <v>63</v>
      </c>
      <c r="E115" s="61" t="e">
        <f t="shared" si="12"/>
        <v>#VALUE!</v>
      </c>
      <c r="F115" s="61" t="str">
        <f t="shared" si="13"/>
        <v>3763</v>
      </c>
      <c r="G115" s="70" t="str">
        <f t="shared" si="14"/>
        <v>37G8</v>
      </c>
      <c r="H115" s="70">
        <v>26</v>
      </c>
      <c r="I115" s="69">
        <v>54</v>
      </c>
      <c r="J115" s="69">
        <v>38.9</v>
      </c>
      <c r="K115" s="69">
        <v>18</v>
      </c>
      <c r="L115" s="69">
        <v>50.2</v>
      </c>
      <c r="M115" s="69">
        <v>54</v>
      </c>
      <c r="N115" s="69">
        <v>40.299999999999997</v>
      </c>
      <c r="O115" s="69">
        <v>18</v>
      </c>
      <c r="P115" s="69">
        <v>49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>
        <v>0</v>
      </c>
      <c r="AL115" s="69">
        <v>0</v>
      </c>
      <c r="AM115" s="69">
        <v>0</v>
      </c>
      <c r="AN115" s="69">
        <v>0</v>
      </c>
      <c r="AO115" s="69">
        <v>0</v>
      </c>
      <c r="AP115" s="69">
        <v>0</v>
      </c>
      <c r="AQ115" s="69">
        <v>0</v>
      </c>
      <c r="AR115" s="69">
        <v>0</v>
      </c>
      <c r="AS115" s="69">
        <v>0</v>
      </c>
      <c r="AT115" s="69">
        <v>0</v>
      </c>
      <c r="AU115" s="69">
        <v>0</v>
      </c>
      <c r="AV115" s="69">
        <v>0</v>
      </c>
      <c r="AW115" s="69" t="str">
        <f t="shared" si="15"/>
        <v/>
      </c>
      <c r="AX115" s="71">
        <v>68</v>
      </c>
      <c r="AY115" s="71">
        <v>0</v>
      </c>
      <c r="AZ115" s="71">
        <v>0</v>
      </c>
      <c r="BA115" s="71">
        <v>0</v>
      </c>
      <c r="BB115" s="71">
        <v>0</v>
      </c>
      <c r="BC115" s="71">
        <v>0</v>
      </c>
      <c r="BD115" s="71">
        <v>0</v>
      </c>
      <c r="BE115" s="71">
        <v>0</v>
      </c>
      <c r="BF115" s="71">
        <v>0</v>
      </c>
      <c r="BG115" s="71">
        <v>0</v>
      </c>
      <c r="BH115" s="71">
        <v>0</v>
      </c>
      <c r="BI115" s="96" t="s">
        <v>20</v>
      </c>
      <c r="BJ115" s="70" t="s">
        <v>263</v>
      </c>
      <c r="BK115" s="61" t="s">
        <v>361</v>
      </c>
      <c r="BL115" s="70">
        <v>1</v>
      </c>
      <c r="BM115" s="70">
        <v>1</v>
      </c>
      <c r="BN115" s="74">
        <v>1.5626235638137427</v>
      </c>
      <c r="BO115" s="64"/>
      <c r="BP115" s="73"/>
      <c r="BQ115" s="75">
        <v>1.5626235638137427</v>
      </c>
      <c r="BR115" s="70">
        <f t="shared" si="16"/>
        <v>4</v>
      </c>
      <c r="BS115" s="70">
        <v>5438.9</v>
      </c>
      <c r="BT115" s="70">
        <v>1850.2</v>
      </c>
      <c r="BU115" s="70">
        <v>3801</v>
      </c>
      <c r="BV115" s="70">
        <v>6303</v>
      </c>
      <c r="BW115" s="70">
        <v>5435</v>
      </c>
      <c r="BX115" s="70">
        <v>1850</v>
      </c>
      <c r="BY115" s="1"/>
      <c r="BZ115" s="1"/>
    </row>
    <row r="116" spans="1:78" s="1" customFormat="1" x14ac:dyDescent="0.2">
      <c r="A116" s="1" t="s">
        <v>347</v>
      </c>
      <c r="B116" s="69">
        <v>26169.01</v>
      </c>
      <c r="C116" s="70" t="s">
        <v>162</v>
      </c>
      <c r="D116" s="61">
        <f t="shared" si="11"/>
        <v>63</v>
      </c>
      <c r="E116" s="61" t="e">
        <f t="shared" si="12"/>
        <v>#VALUE!</v>
      </c>
      <c r="F116" s="61" t="str">
        <f t="shared" si="13"/>
        <v>3863</v>
      </c>
      <c r="G116" s="70" t="str">
        <f t="shared" si="14"/>
        <v>38G8</v>
      </c>
      <c r="H116" s="70">
        <v>26</v>
      </c>
      <c r="I116" s="69">
        <v>54</v>
      </c>
      <c r="J116" s="69">
        <v>46.3</v>
      </c>
      <c r="K116" s="69">
        <v>18</v>
      </c>
      <c r="L116" s="69">
        <v>41.5</v>
      </c>
      <c r="M116" s="69">
        <v>54</v>
      </c>
      <c r="N116" s="69">
        <v>47.7</v>
      </c>
      <c r="O116" s="69">
        <v>18</v>
      </c>
      <c r="P116" s="69">
        <v>40.299999999999997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  <c r="AJ116" s="69">
        <v>0</v>
      </c>
      <c r="AK116" s="69">
        <v>0</v>
      </c>
      <c r="AL116" s="69">
        <v>0</v>
      </c>
      <c r="AM116" s="69">
        <v>0</v>
      </c>
      <c r="AN116" s="69">
        <v>0</v>
      </c>
      <c r="AO116" s="69">
        <v>0</v>
      </c>
      <c r="AP116" s="69">
        <v>0</v>
      </c>
      <c r="AQ116" s="69">
        <v>0</v>
      </c>
      <c r="AR116" s="69">
        <v>0</v>
      </c>
      <c r="AS116" s="69">
        <v>0</v>
      </c>
      <c r="AT116" s="69">
        <v>0</v>
      </c>
      <c r="AU116" s="69">
        <v>0</v>
      </c>
      <c r="AV116" s="69">
        <v>0</v>
      </c>
      <c r="AW116" s="69" t="str">
        <f t="shared" si="15"/>
        <v/>
      </c>
      <c r="AX116" s="71">
        <v>32</v>
      </c>
      <c r="AY116" s="71">
        <v>0</v>
      </c>
      <c r="AZ116" s="71">
        <v>0</v>
      </c>
      <c r="BA116" s="71">
        <v>0</v>
      </c>
      <c r="BB116" s="71">
        <v>0</v>
      </c>
      <c r="BC116" s="71">
        <v>0</v>
      </c>
      <c r="BD116" s="71">
        <v>0</v>
      </c>
      <c r="BE116" s="71">
        <v>0</v>
      </c>
      <c r="BF116" s="71">
        <v>0</v>
      </c>
      <c r="BG116" s="71">
        <v>0</v>
      </c>
      <c r="BH116" s="71">
        <v>0</v>
      </c>
      <c r="BI116" s="96" t="s">
        <v>20</v>
      </c>
      <c r="BJ116" s="70" t="s">
        <v>263</v>
      </c>
      <c r="BK116" s="61" t="s">
        <v>361</v>
      </c>
      <c r="BL116" s="70">
        <v>1</v>
      </c>
      <c r="BM116" s="70">
        <v>1</v>
      </c>
      <c r="BN116" s="74">
        <v>1.5616880196895291</v>
      </c>
      <c r="BO116" s="64"/>
      <c r="BP116" s="73"/>
      <c r="BQ116" s="75">
        <v>1.5616880196895291</v>
      </c>
      <c r="BR116" s="70">
        <f t="shared" si="16"/>
        <v>2</v>
      </c>
      <c r="BS116" s="70">
        <v>5446.3</v>
      </c>
      <c r="BT116" s="70">
        <v>1841.5</v>
      </c>
      <c r="BU116" s="70">
        <v>3802</v>
      </c>
      <c r="BV116" s="70">
        <v>6303</v>
      </c>
      <c r="BW116" s="70">
        <v>5445</v>
      </c>
      <c r="BX116" s="70">
        <v>1850</v>
      </c>
    </row>
    <row r="117" spans="1:78" s="1" customFormat="1" x14ac:dyDescent="0.2">
      <c r="A117" s="1" t="s">
        <v>347</v>
      </c>
      <c r="B117" s="69">
        <v>26170.01</v>
      </c>
      <c r="C117" s="70" t="s">
        <v>180</v>
      </c>
      <c r="D117" s="61">
        <f t="shared" si="11"/>
        <v>63</v>
      </c>
      <c r="E117" s="61" t="e">
        <f t="shared" si="12"/>
        <v>#VALUE!</v>
      </c>
      <c r="F117" s="61" t="str">
        <f t="shared" si="13"/>
        <v>4163</v>
      </c>
      <c r="G117" s="70" t="str">
        <f t="shared" si="14"/>
        <v>41G8</v>
      </c>
      <c r="H117" s="70">
        <v>26</v>
      </c>
      <c r="I117" s="69">
        <v>56</v>
      </c>
      <c r="J117" s="69">
        <v>9.8905999999999992</v>
      </c>
      <c r="K117" s="69">
        <v>18</v>
      </c>
      <c r="L117" s="69">
        <v>20.27</v>
      </c>
      <c r="M117" s="69">
        <v>56</v>
      </c>
      <c r="N117" s="69">
        <v>8.82</v>
      </c>
      <c r="O117" s="69">
        <v>18</v>
      </c>
      <c r="P117" s="69">
        <v>19.399999999999999</v>
      </c>
      <c r="Q117" s="69">
        <v>56</v>
      </c>
      <c r="R117" s="69">
        <v>7.72</v>
      </c>
      <c r="S117" s="69">
        <v>18</v>
      </c>
      <c r="T117" s="69">
        <v>18.579999999999998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  <c r="AC117" s="69">
        <v>0</v>
      </c>
      <c r="AD117" s="69">
        <v>0</v>
      </c>
      <c r="AE117" s="69">
        <v>0</v>
      </c>
      <c r="AF117" s="69">
        <v>0</v>
      </c>
      <c r="AG117" s="69">
        <v>0</v>
      </c>
      <c r="AH117" s="69">
        <v>0</v>
      </c>
      <c r="AI117" s="69">
        <v>0</v>
      </c>
      <c r="AJ117" s="69">
        <v>0</v>
      </c>
      <c r="AK117" s="69">
        <v>0</v>
      </c>
      <c r="AL117" s="69">
        <v>0</v>
      </c>
      <c r="AM117" s="69">
        <v>0</v>
      </c>
      <c r="AN117" s="69">
        <v>0</v>
      </c>
      <c r="AO117" s="69">
        <v>0</v>
      </c>
      <c r="AP117" s="69">
        <v>0</v>
      </c>
      <c r="AQ117" s="69">
        <v>0</v>
      </c>
      <c r="AR117" s="69">
        <v>0</v>
      </c>
      <c r="AS117" s="69">
        <v>0</v>
      </c>
      <c r="AT117" s="69">
        <v>0</v>
      </c>
      <c r="AU117" s="69">
        <v>0</v>
      </c>
      <c r="AV117" s="69">
        <v>0</v>
      </c>
      <c r="AW117" s="69" t="str">
        <f t="shared" si="15"/>
        <v/>
      </c>
      <c r="AX117" s="71">
        <v>76</v>
      </c>
      <c r="AY117" s="71">
        <v>74</v>
      </c>
      <c r="AZ117" s="71">
        <v>78</v>
      </c>
      <c r="BA117" s="71">
        <v>0</v>
      </c>
      <c r="BB117" s="71">
        <v>0</v>
      </c>
      <c r="BC117" s="71">
        <v>0</v>
      </c>
      <c r="BD117" s="71">
        <v>0</v>
      </c>
      <c r="BE117" s="71">
        <v>0</v>
      </c>
      <c r="BF117" s="71">
        <v>0</v>
      </c>
      <c r="BG117" s="71">
        <v>0</v>
      </c>
      <c r="BH117" s="71">
        <v>0</v>
      </c>
      <c r="BI117" s="95" t="s">
        <v>119</v>
      </c>
      <c r="BJ117" s="70" t="s">
        <v>264</v>
      </c>
      <c r="BK117" s="61" t="s">
        <v>361</v>
      </c>
      <c r="BL117" s="69">
        <v>2</v>
      </c>
      <c r="BM117" s="70"/>
      <c r="BN117" s="72">
        <v>2.3662214163408155</v>
      </c>
      <c r="BO117" s="64"/>
      <c r="BP117" s="73"/>
      <c r="BQ117" s="73">
        <v>2.3662214163408155</v>
      </c>
      <c r="BR117" s="70">
        <f t="shared" si="16"/>
        <v>4</v>
      </c>
      <c r="BS117" s="70">
        <v>5609.8905599999998</v>
      </c>
      <c r="BT117" s="70">
        <v>1820.27</v>
      </c>
      <c r="BU117" s="70">
        <v>4101</v>
      </c>
      <c r="BV117" s="70">
        <v>6302</v>
      </c>
      <c r="BW117" s="70">
        <v>5605</v>
      </c>
      <c r="BX117" s="70">
        <v>1830</v>
      </c>
    </row>
    <row r="118" spans="1:78" s="1" customFormat="1" x14ac:dyDescent="0.2">
      <c r="A118" s="1" t="s">
        <v>347</v>
      </c>
      <c r="B118" s="69">
        <v>26172</v>
      </c>
      <c r="C118" s="70" t="s">
        <v>166</v>
      </c>
      <c r="D118" s="61">
        <f t="shared" si="11"/>
        <v>63</v>
      </c>
      <c r="E118" s="61" t="e">
        <f t="shared" si="12"/>
        <v>#VALUE!</v>
      </c>
      <c r="F118" s="61" t="str">
        <f t="shared" si="13"/>
        <v>4063</v>
      </c>
      <c r="G118" s="70" t="str">
        <f t="shared" si="14"/>
        <v>40G8</v>
      </c>
      <c r="H118" s="70">
        <v>26</v>
      </c>
      <c r="I118" s="69">
        <v>55</v>
      </c>
      <c r="J118" s="69">
        <v>31.8</v>
      </c>
      <c r="K118" s="69">
        <v>18</v>
      </c>
      <c r="L118" s="69">
        <v>10.7</v>
      </c>
      <c r="M118" s="69">
        <v>55</v>
      </c>
      <c r="N118" s="69">
        <v>31.8</v>
      </c>
      <c r="O118" s="69">
        <v>18</v>
      </c>
      <c r="P118" s="69">
        <v>13.5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69">
        <v>0</v>
      </c>
      <c r="AE118" s="69">
        <v>0</v>
      </c>
      <c r="AF118" s="69">
        <v>0</v>
      </c>
      <c r="AG118" s="69">
        <v>0</v>
      </c>
      <c r="AH118" s="69">
        <v>0</v>
      </c>
      <c r="AI118" s="69">
        <v>0</v>
      </c>
      <c r="AJ118" s="69">
        <v>0</v>
      </c>
      <c r="AK118" s="69">
        <v>0</v>
      </c>
      <c r="AL118" s="69">
        <v>0</v>
      </c>
      <c r="AM118" s="69">
        <v>0</v>
      </c>
      <c r="AN118" s="69">
        <v>0</v>
      </c>
      <c r="AO118" s="69">
        <v>0</v>
      </c>
      <c r="AP118" s="69">
        <v>0</v>
      </c>
      <c r="AQ118" s="69">
        <v>0</v>
      </c>
      <c r="AR118" s="69">
        <v>0</v>
      </c>
      <c r="AS118" s="69">
        <v>0</v>
      </c>
      <c r="AT118" s="69">
        <v>0</v>
      </c>
      <c r="AU118" s="69">
        <v>0</v>
      </c>
      <c r="AV118" s="69">
        <v>0</v>
      </c>
      <c r="AW118" s="69" t="str">
        <f t="shared" si="15"/>
        <v/>
      </c>
      <c r="AX118" s="71">
        <v>81</v>
      </c>
      <c r="AY118" s="71">
        <v>79</v>
      </c>
      <c r="AZ118" s="71">
        <v>84</v>
      </c>
      <c r="BA118" s="71">
        <v>0</v>
      </c>
      <c r="BB118" s="71">
        <v>0</v>
      </c>
      <c r="BC118" s="71">
        <v>0</v>
      </c>
      <c r="BD118" s="71">
        <v>0</v>
      </c>
      <c r="BE118" s="71">
        <v>0</v>
      </c>
      <c r="BF118" s="71">
        <v>0</v>
      </c>
      <c r="BG118" s="71">
        <v>0</v>
      </c>
      <c r="BH118" s="71">
        <v>0</v>
      </c>
      <c r="BI118" s="95" t="s">
        <v>49</v>
      </c>
      <c r="BJ118" s="70" t="s">
        <v>263</v>
      </c>
      <c r="BK118" s="61" t="s">
        <v>361</v>
      </c>
      <c r="BL118" s="70"/>
      <c r="BM118" s="70">
        <v>0</v>
      </c>
      <c r="BN118" s="74">
        <v>1.920973581108752</v>
      </c>
      <c r="BO118" s="64"/>
      <c r="BP118" s="73"/>
      <c r="BQ118" s="75">
        <v>1.5847289835772445</v>
      </c>
      <c r="BR118" s="70">
        <f t="shared" si="16"/>
        <v>5</v>
      </c>
      <c r="BS118" s="70">
        <v>5531.8</v>
      </c>
      <c r="BT118" s="70">
        <v>1810.7</v>
      </c>
      <c r="BU118" s="70">
        <v>4001</v>
      </c>
      <c r="BV118" s="70">
        <v>6301</v>
      </c>
      <c r="BW118" s="70">
        <v>5535</v>
      </c>
      <c r="BX118" s="70">
        <v>1810</v>
      </c>
    </row>
    <row r="119" spans="1:78" s="1" customFormat="1" x14ac:dyDescent="0.2">
      <c r="A119" s="1" t="s">
        <v>347</v>
      </c>
      <c r="B119" s="69">
        <v>26177</v>
      </c>
      <c r="C119" s="70" t="s">
        <v>162</v>
      </c>
      <c r="D119" s="61">
        <f t="shared" si="11"/>
        <v>63</v>
      </c>
      <c r="E119" s="61" t="e">
        <f t="shared" si="12"/>
        <v>#VALUE!</v>
      </c>
      <c r="F119" s="61" t="str">
        <f t="shared" si="13"/>
        <v>3863</v>
      </c>
      <c r="G119" s="70" t="str">
        <f t="shared" si="14"/>
        <v>38G8</v>
      </c>
      <c r="H119" s="70">
        <v>26</v>
      </c>
      <c r="I119" s="69">
        <v>54</v>
      </c>
      <c r="J119" s="69">
        <v>54</v>
      </c>
      <c r="K119" s="69">
        <v>18</v>
      </c>
      <c r="L119" s="69">
        <v>10</v>
      </c>
      <c r="M119" s="69">
        <v>54</v>
      </c>
      <c r="N119" s="69">
        <v>53.8</v>
      </c>
      <c r="O119" s="69">
        <v>18</v>
      </c>
      <c r="P119" s="69">
        <v>12.4</v>
      </c>
      <c r="Q119" s="69">
        <v>0</v>
      </c>
      <c r="R119" s="69">
        <v>0</v>
      </c>
      <c r="S119" s="69">
        <v>0</v>
      </c>
      <c r="T119" s="69">
        <v>0</v>
      </c>
      <c r="U119" s="69">
        <v>0</v>
      </c>
      <c r="V119" s="69">
        <v>0</v>
      </c>
      <c r="W119" s="69">
        <v>0</v>
      </c>
      <c r="X119" s="69">
        <v>0</v>
      </c>
      <c r="Y119" s="69">
        <v>0</v>
      </c>
      <c r="Z119" s="69">
        <v>0</v>
      </c>
      <c r="AA119" s="69">
        <v>0</v>
      </c>
      <c r="AB119" s="69">
        <v>0</v>
      </c>
      <c r="AC119" s="69">
        <v>0</v>
      </c>
      <c r="AD119" s="69">
        <v>0</v>
      </c>
      <c r="AE119" s="69">
        <v>0</v>
      </c>
      <c r="AF119" s="69">
        <v>0</v>
      </c>
      <c r="AG119" s="69">
        <v>0</v>
      </c>
      <c r="AH119" s="69">
        <v>0</v>
      </c>
      <c r="AI119" s="69">
        <v>0</v>
      </c>
      <c r="AJ119" s="69">
        <v>0</v>
      </c>
      <c r="AK119" s="69">
        <v>0</v>
      </c>
      <c r="AL119" s="69">
        <v>0</v>
      </c>
      <c r="AM119" s="69">
        <v>0</v>
      </c>
      <c r="AN119" s="69">
        <v>0</v>
      </c>
      <c r="AO119" s="69">
        <v>0</v>
      </c>
      <c r="AP119" s="69">
        <v>0</v>
      </c>
      <c r="AQ119" s="69">
        <v>0</v>
      </c>
      <c r="AR119" s="69">
        <v>0</v>
      </c>
      <c r="AS119" s="69">
        <v>0</v>
      </c>
      <c r="AT119" s="69">
        <v>0</v>
      </c>
      <c r="AU119" s="69">
        <v>0</v>
      </c>
      <c r="AV119" s="69">
        <v>0</v>
      </c>
      <c r="AW119" s="69" t="str">
        <f t="shared" si="15"/>
        <v/>
      </c>
      <c r="AX119" s="71">
        <v>25</v>
      </c>
      <c r="AY119" s="71">
        <v>0</v>
      </c>
      <c r="AZ119" s="71">
        <v>0</v>
      </c>
      <c r="BA119" s="71">
        <v>0</v>
      </c>
      <c r="BB119" s="71">
        <v>0</v>
      </c>
      <c r="BC119" s="71">
        <v>0</v>
      </c>
      <c r="BD119" s="71">
        <v>0</v>
      </c>
      <c r="BE119" s="71">
        <v>0</v>
      </c>
      <c r="BF119" s="71">
        <v>0</v>
      </c>
      <c r="BG119" s="71">
        <v>0</v>
      </c>
      <c r="BH119" s="71">
        <v>0</v>
      </c>
      <c r="BI119" s="95" t="s">
        <v>49</v>
      </c>
      <c r="BJ119" s="70" t="s">
        <v>263</v>
      </c>
      <c r="BK119" s="61" t="s">
        <v>361</v>
      </c>
      <c r="BL119" s="69">
        <v>1</v>
      </c>
      <c r="BM119" s="70">
        <v>0</v>
      </c>
      <c r="BN119" s="74">
        <v>1.3944864226212597</v>
      </c>
      <c r="BO119" s="64"/>
      <c r="BP119" s="73"/>
      <c r="BQ119" s="75">
        <v>1.3944864226212597</v>
      </c>
      <c r="BR119" s="70">
        <f t="shared" si="16"/>
        <v>2</v>
      </c>
      <c r="BS119" s="70">
        <v>5454</v>
      </c>
      <c r="BT119" s="70">
        <v>1810</v>
      </c>
      <c r="BU119" s="70">
        <v>3803</v>
      </c>
      <c r="BV119" s="70">
        <v>6301</v>
      </c>
      <c r="BW119" s="70">
        <v>5455</v>
      </c>
      <c r="BX119" s="70">
        <v>1810</v>
      </c>
    </row>
    <row r="120" spans="1:78" customFormat="1" x14ac:dyDescent="0.2">
      <c r="A120" s="1" t="s">
        <v>347</v>
      </c>
      <c r="B120" s="69">
        <v>26182</v>
      </c>
      <c r="C120" s="70" t="s">
        <v>180</v>
      </c>
      <c r="D120" s="61">
        <f t="shared" si="11"/>
        <v>63</v>
      </c>
      <c r="E120" s="61" t="e">
        <f t="shared" si="12"/>
        <v>#VALUE!</v>
      </c>
      <c r="F120" s="61" t="str">
        <f t="shared" si="13"/>
        <v>4163</v>
      </c>
      <c r="G120" s="70" t="str">
        <f t="shared" si="14"/>
        <v>41G8</v>
      </c>
      <c r="H120" s="70">
        <v>26</v>
      </c>
      <c r="I120" s="69">
        <v>55</v>
      </c>
      <c r="J120" s="69">
        <v>2.8</v>
      </c>
      <c r="K120" s="69">
        <v>18</v>
      </c>
      <c r="L120" s="69">
        <v>18.7</v>
      </c>
      <c r="M120" s="69">
        <v>55</v>
      </c>
      <c r="N120" s="69">
        <v>1.9</v>
      </c>
      <c r="O120" s="69">
        <v>18</v>
      </c>
      <c r="P120" s="69">
        <v>21.7</v>
      </c>
      <c r="Q120" s="69">
        <v>0</v>
      </c>
      <c r="R120" s="69">
        <v>0</v>
      </c>
      <c r="S120" s="69">
        <v>0</v>
      </c>
      <c r="T120" s="69">
        <v>0</v>
      </c>
      <c r="U120" s="69">
        <v>0</v>
      </c>
      <c r="V120" s="69">
        <v>0</v>
      </c>
      <c r="W120" s="69">
        <v>0</v>
      </c>
      <c r="X120" s="69">
        <v>0</v>
      </c>
      <c r="Y120" s="69">
        <v>0</v>
      </c>
      <c r="Z120" s="69">
        <v>0</v>
      </c>
      <c r="AA120" s="69">
        <v>0</v>
      </c>
      <c r="AB120" s="69">
        <v>0</v>
      </c>
      <c r="AC120" s="69">
        <v>0</v>
      </c>
      <c r="AD120" s="69">
        <v>0</v>
      </c>
      <c r="AE120" s="69">
        <v>0</v>
      </c>
      <c r="AF120" s="69">
        <v>0</v>
      </c>
      <c r="AG120" s="69">
        <v>0</v>
      </c>
      <c r="AH120" s="69">
        <v>0</v>
      </c>
      <c r="AI120" s="69">
        <v>0</v>
      </c>
      <c r="AJ120" s="69">
        <v>0</v>
      </c>
      <c r="AK120" s="69">
        <v>0</v>
      </c>
      <c r="AL120" s="69">
        <v>0</v>
      </c>
      <c r="AM120" s="69">
        <v>0</v>
      </c>
      <c r="AN120" s="69">
        <v>0</v>
      </c>
      <c r="AO120" s="69">
        <v>0</v>
      </c>
      <c r="AP120" s="69">
        <v>0</v>
      </c>
      <c r="AQ120" s="69">
        <v>0</v>
      </c>
      <c r="AR120" s="69">
        <v>0</v>
      </c>
      <c r="AS120" s="69">
        <v>0</v>
      </c>
      <c r="AT120" s="69">
        <v>0</v>
      </c>
      <c r="AU120" s="69">
        <v>0</v>
      </c>
      <c r="AV120" s="69">
        <v>0</v>
      </c>
      <c r="AW120" s="69" t="str">
        <f t="shared" si="15"/>
        <v/>
      </c>
      <c r="AX120" s="71">
        <v>67</v>
      </c>
      <c r="AY120" s="71">
        <v>0</v>
      </c>
      <c r="AZ120" s="71">
        <v>0</v>
      </c>
      <c r="BA120" s="71">
        <v>0</v>
      </c>
      <c r="BB120" s="71">
        <v>0</v>
      </c>
      <c r="BC120" s="71">
        <v>0</v>
      </c>
      <c r="BD120" s="71">
        <v>0</v>
      </c>
      <c r="BE120" s="71">
        <v>0</v>
      </c>
      <c r="BF120" s="71">
        <v>0</v>
      </c>
      <c r="BG120" s="71">
        <v>0</v>
      </c>
      <c r="BH120" s="71">
        <v>0</v>
      </c>
      <c r="BI120" s="95" t="s">
        <v>49</v>
      </c>
      <c r="BJ120" s="70" t="s">
        <v>263</v>
      </c>
      <c r="BK120" s="61" t="s">
        <v>361</v>
      </c>
      <c r="BL120" s="71">
        <v>1</v>
      </c>
      <c r="BM120" s="70">
        <v>0</v>
      </c>
      <c r="BN120" s="74">
        <v>1.9403941075424032</v>
      </c>
      <c r="BO120" s="64" t="s">
        <v>235</v>
      </c>
      <c r="BP120" s="73"/>
      <c r="BQ120" s="75">
        <v>1.9403941075424032</v>
      </c>
      <c r="BR120" s="70">
        <f t="shared" si="16"/>
        <v>4</v>
      </c>
      <c r="BS120" s="70">
        <v>5502.8</v>
      </c>
      <c r="BT120" s="70">
        <v>1818.7</v>
      </c>
      <c r="BU120" s="70">
        <v>3901</v>
      </c>
      <c r="BV120" s="70">
        <v>6301</v>
      </c>
      <c r="BW120" s="70">
        <v>5505</v>
      </c>
      <c r="BX120" s="70">
        <v>1810</v>
      </c>
      <c r="BY120" s="1"/>
      <c r="BZ120" s="1"/>
    </row>
    <row r="121" spans="1:78" s="1" customFormat="1" x14ac:dyDescent="0.2">
      <c r="A121" s="1" t="s">
        <v>347</v>
      </c>
      <c r="B121" s="69">
        <v>26183</v>
      </c>
      <c r="C121" s="70" t="s">
        <v>162</v>
      </c>
      <c r="D121" s="61">
        <f t="shared" si="11"/>
        <v>63</v>
      </c>
      <c r="E121" s="61" t="e">
        <f t="shared" si="12"/>
        <v>#VALUE!</v>
      </c>
      <c r="F121" s="61" t="str">
        <f t="shared" si="13"/>
        <v>3863</v>
      </c>
      <c r="G121" s="70" t="str">
        <f t="shared" si="14"/>
        <v>38G8</v>
      </c>
      <c r="H121" s="70">
        <v>26</v>
      </c>
      <c r="I121" s="69">
        <v>54</v>
      </c>
      <c r="J121" s="69">
        <v>51</v>
      </c>
      <c r="K121" s="69">
        <v>18</v>
      </c>
      <c r="L121" s="69">
        <v>36.799999999999997</v>
      </c>
      <c r="M121" s="69">
        <v>54</v>
      </c>
      <c r="N121" s="69">
        <v>52.2</v>
      </c>
      <c r="O121" s="69">
        <v>18</v>
      </c>
      <c r="P121" s="69">
        <v>35.200000000000003</v>
      </c>
      <c r="Q121" s="69">
        <v>0</v>
      </c>
      <c r="R121" s="69">
        <v>0</v>
      </c>
      <c r="S121" s="69">
        <v>0</v>
      </c>
      <c r="T121" s="69">
        <v>0</v>
      </c>
      <c r="U121" s="69">
        <v>0</v>
      </c>
      <c r="V121" s="69">
        <v>0</v>
      </c>
      <c r="W121" s="69">
        <v>0</v>
      </c>
      <c r="X121" s="69">
        <v>0</v>
      </c>
      <c r="Y121" s="69">
        <v>0</v>
      </c>
      <c r="Z121" s="69">
        <v>0</v>
      </c>
      <c r="AA121" s="69">
        <v>0</v>
      </c>
      <c r="AB121" s="69">
        <v>0</v>
      </c>
      <c r="AC121" s="69">
        <v>0</v>
      </c>
      <c r="AD121" s="69">
        <v>0</v>
      </c>
      <c r="AE121" s="69">
        <v>0</v>
      </c>
      <c r="AF121" s="69">
        <v>0</v>
      </c>
      <c r="AG121" s="69">
        <v>0</v>
      </c>
      <c r="AH121" s="69">
        <v>0</v>
      </c>
      <c r="AI121" s="69">
        <v>0</v>
      </c>
      <c r="AJ121" s="69">
        <v>0</v>
      </c>
      <c r="AK121" s="69">
        <v>0</v>
      </c>
      <c r="AL121" s="69">
        <v>0</v>
      </c>
      <c r="AM121" s="69">
        <v>0</v>
      </c>
      <c r="AN121" s="69">
        <v>0</v>
      </c>
      <c r="AO121" s="69">
        <v>0</v>
      </c>
      <c r="AP121" s="69">
        <v>0</v>
      </c>
      <c r="AQ121" s="69">
        <v>0</v>
      </c>
      <c r="AR121" s="69">
        <v>0</v>
      </c>
      <c r="AS121" s="69">
        <v>0</v>
      </c>
      <c r="AT121" s="69">
        <v>0</v>
      </c>
      <c r="AU121" s="69">
        <v>0</v>
      </c>
      <c r="AV121" s="69">
        <v>0</v>
      </c>
      <c r="AW121" s="69" t="str">
        <f t="shared" si="15"/>
        <v/>
      </c>
      <c r="AX121" s="71">
        <v>30</v>
      </c>
      <c r="AY121" s="71">
        <v>0</v>
      </c>
      <c r="AZ121" s="71">
        <v>0</v>
      </c>
      <c r="BA121" s="71">
        <v>0</v>
      </c>
      <c r="BB121" s="71">
        <v>0</v>
      </c>
      <c r="BC121" s="71">
        <v>0</v>
      </c>
      <c r="BD121" s="71">
        <v>0</v>
      </c>
      <c r="BE121" s="71">
        <v>0</v>
      </c>
      <c r="BF121" s="71">
        <v>0</v>
      </c>
      <c r="BG121" s="71">
        <v>0</v>
      </c>
      <c r="BH121" s="71">
        <v>0</v>
      </c>
      <c r="BI121" s="95" t="s">
        <v>49</v>
      </c>
      <c r="BJ121" s="70" t="s">
        <v>263</v>
      </c>
      <c r="BK121" s="61" t="s">
        <v>361</v>
      </c>
      <c r="BL121" s="71">
        <v>1</v>
      </c>
      <c r="BM121" s="70">
        <v>0</v>
      </c>
      <c r="BN121" s="74">
        <v>1.5126458191151251</v>
      </c>
      <c r="BO121" s="64" t="s">
        <v>235</v>
      </c>
      <c r="BP121" s="73"/>
      <c r="BQ121" s="75">
        <v>1.5126458191151251</v>
      </c>
      <c r="BR121" s="70">
        <f t="shared" si="16"/>
        <v>2</v>
      </c>
      <c r="BS121" s="70">
        <v>5451</v>
      </c>
      <c r="BT121" s="70">
        <v>1836.8</v>
      </c>
      <c r="BU121" s="70">
        <v>3803</v>
      </c>
      <c r="BV121" s="70">
        <v>6302</v>
      </c>
      <c r="BW121" s="70">
        <v>5455</v>
      </c>
      <c r="BX121" s="70">
        <v>1830</v>
      </c>
    </row>
    <row r="122" spans="1:78" customFormat="1" x14ac:dyDescent="0.2">
      <c r="A122" s="1" t="s">
        <v>347</v>
      </c>
      <c r="B122" s="69">
        <v>26186</v>
      </c>
      <c r="C122" s="70" t="s">
        <v>162</v>
      </c>
      <c r="D122" s="61">
        <f t="shared" si="11"/>
        <v>63</v>
      </c>
      <c r="E122" s="61" t="e">
        <f t="shared" si="12"/>
        <v>#VALUE!</v>
      </c>
      <c r="F122" s="61" t="str">
        <f t="shared" si="13"/>
        <v>3863</v>
      </c>
      <c r="G122" s="70" t="str">
        <f t="shared" si="14"/>
        <v>38G8</v>
      </c>
      <c r="H122" s="70">
        <v>26</v>
      </c>
      <c r="I122" s="69">
        <v>55</v>
      </c>
      <c r="J122" s="69">
        <v>0</v>
      </c>
      <c r="K122" s="69">
        <v>18</v>
      </c>
      <c r="L122" s="69">
        <v>30</v>
      </c>
      <c r="M122" s="69">
        <v>54</v>
      </c>
      <c r="N122" s="69">
        <v>59.6</v>
      </c>
      <c r="O122" s="69">
        <v>18</v>
      </c>
      <c r="P122" s="69">
        <v>28.6</v>
      </c>
      <c r="Q122" s="69">
        <v>0</v>
      </c>
      <c r="R122" s="69">
        <v>0</v>
      </c>
      <c r="S122" s="69">
        <v>0</v>
      </c>
      <c r="T122" s="69">
        <v>0</v>
      </c>
      <c r="U122" s="69">
        <v>0</v>
      </c>
      <c r="V122" s="69">
        <v>0</v>
      </c>
      <c r="W122" s="69">
        <v>0</v>
      </c>
      <c r="X122" s="69">
        <v>0</v>
      </c>
      <c r="Y122" s="69">
        <v>0</v>
      </c>
      <c r="Z122" s="69">
        <v>0</v>
      </c>
      <c r="AA122" s="69">
        <v>0</v>
      </c>
      <c r="AB122" s="69">
        <v>0</v>
      </c>
      <c r="AC122" s="69">
        <v>0</v>
      </c>
      <c r="AD122" s="69">
        <v>0</v>
      </c>
      <c r="AE122" s="69">
        <v>0</v>
      </c>
      <c r="AF122" s="69">
        <v>0</v>
      </c>
      <c r="AG122" s="69">
        <v>0</v>
      </c>
      <c r="AH122" s="69">
        <v>0</v>
      </c>
      <c r="AI122" s="69">
        <v>0</v>
      </c>
      <c r="AJ122" s="69">
        <v>0</v>
      </c>
      <c r="AK122" s="69">
        <v>0</v>
      </c>
      <c r="AL122" s="69">
        <v>0</v>
      </c>
      <c r="AM122" s="69">
        <v>0</v>
      </c>
      <c r="AN122" s="69">
        <v>0</v>
      </c>
      <c r="AO122" s="69">
        <v>0</v>
      </c>
      <c r="AP122" s="69">
        <v>0</v>
      </c>
      <c r="AQ122" s="69">
        <v>0</v>
      </c>
      <c r="AR122" s="69">
        <v>0</v>
      </c>
      <c r="AS122" s="69">
        <v>0</v>
      </c>
      <c r="AT122" s="69">
        <v>0</v>
      </c>
      <c r="AU122" s="69">
        <v>0</v>
      </c>
      <c r="AV122" s="69">
        <v>0</v>
      </c>
      <c r="AW122" s="69" t="str">
        <f t="shared" ref="AW122:AW140" si="17">IF(A122="",1,"")</f>
        <v/>
      </c>
      <c r="AX122" s="71">
        <v>73</v>
      </c>
      <c r="AY122" s="71">
        <v>0</v>
      </c>
      <c r="AZ122" s="71">
        <v>0</v>
      </c>
      <c r="BA122" s="71">
        <v>0</v>
      </c>
      <c r="BB122" s="71">
        <v>0</v>
      </c>
      <c r="BC122" s="71">
        <v>0</v>
      </c>
      <c r="BD122" s="71">
        <v>0</v>
      </c>
      <c r="BE122" s="71">
        <v>0</v>
      </c>
      <c r="BF122" s="71">
        <v>0</v>
      </c>
      <c r="BG122" s="71">
        <v>0</v>
      </c>
      <c r="BH122" s="71">
        <v>0</v>
      </c>
      <c r="BI122" s="95" t="s">
        <v>49</v>
      </c>
      <c r="BJ122" s="70" t="s">
        <v>263</v>
      </c>
      <c r="BK122" s="61" t="s">
        <v>361</v>
      </c>
      <c r="BL122" s="69">
        <v>1</v>
      </c>
      <c r="BM122" s="70">
        <v>0</v>
      </c>
      <c r="BN122" s="74">
        <v>0.89717746232675455</v>
      </c>
      <c r="BO122" s="64" t="s">
        <v>235</v>
      </c>
      <c r="BP122" s="70"/>
      <c r="BQ122" s="75">
        <v>0.89717746232675455</v>
      </c>
      <c r="BR122" s="70">
        <f t="shared" si="16"/>
        <v>4</v>
      </c>
      <c r="BS122" s="70">
        <v>5500</v>
      </c>
      <c r="BT122" s="70">
        <v>1830</v>
      </c>
      <c r="BU122" s="70">
        <v>3901</v>
      </c>
      <c r="BV122" s="70">
        <v>6302</v>
      </c>
      <c r="BW122" s="70">
        <v>5505</v>
      </c>
      <c r="BX122" s="70">
        <v>1830</v>
      </c>
      <c r="BY122" s="1"/>
      <c r="BZ122" s="1"/>
    </row>
    <row r="123" spans="1:78" s="1" customFormat="1" x14ac:dyDescent="0.2">
      <c r="A123" s="1" t="s">
        <v>347</v>
      </c>
      <c r="B123" s="69">
        <v>26191</v>
      </c>
      <c r="C123" s="70" t="s">
        <v>249</v>
      </c>
      <c r="D123" s="61">
        <f t="shared" si="11"/>
        <v>64</v>
      </c>
      <c r="E123" s="61" t="e">
        <f t="shared" si="12"/>
        <v>#VALUE!</v>
      </c>
      <c r="F123" s="61" t="str">
        <f t="shared" si="13"/>
        <v>4064</v>
      </c>
      <c r="G123" s="70" t="str">
        <f t="shared" si="14"/>
        <v>40G9</v>
      </c>
      <c r="H123" s="70">
        <v>26</v>
      </c>
      <c r="I123" s="69">
        <v>54</v>
      </c>
      <c r="J123" s="69">
        <v>40.700000000000003</v>
      </c>
      <c r="K123" s="69">
        <v>19</v>
      </c>
      <c r="L123" s="69">
        <v>17.8</v>
      </c>
      <c r="M123" s="69">
        <v>54</v>
      </c>
      <c r="N123" s="69">
        <v>38.6</v>
      </c>
      <c r="O123" s="69">
        <v>19</v>
      </c>
      <c r="P123" s="69">
        <v>18.5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  <c r="AJ123" s="69">
        <v>0</v>
      </c>
      <c r="AK123" s="69">
        <v>0</v>
      </c>
      <c r="AL123" s="69">
        <v>0</v>
      </c>
      <c r="AM123" s="69">
        <v>0</v>
      </c>
      <c r="AN123" s="69">
        <v>0</v>
      </c>
      <c r="AO123" s="69">
        <v>0</v>
      </c>
      <c r="AP123" s="69">
        <v>0</v>
      </c>
      <c r="AQ123" s="69">
        <v>0</v>
      </c>
      <c r="AR123" s="69">
        <v>0</v>
      </c>
      <c r="AS123" s="69">
        <v>0</v>
      </c>
      <c r="AT123" s="69">
        <v>0</v>
      </c>
      <c r="AU123" s="69">
        <v>0</v>
      </c>
      <c r="AV123" s="69">
        <v>0</v>
      </c>
      <c r="AW123" s="69" t="str">
        <f t="shared" si="17"/>
        <v/>
      </c>
      <c r="AX123" s="71">
        <v>91</v>
      </c>
      <c r="AY123" s="71">
        <v>0</v>
      </c>
      <c r="AZ123" s="71">
        <v>0</v>
      </c>
      <c r="BA123" s="71">
        <v>0</v>
      </c>
      <c r="BB123" s="71">
        <v>0</v>
      </c>
      <c r="BC123" s="71">
        <v>0</v>
      </c>
      <c r="BD123" s="71">
        <v>0</v>
      </c>
      <c r="BE123" s="71">
        <v>0</v>
      </c>
      <c r="BF123" s="71">
        <v>0</v>
      </c>
      <c r="BG123" s="71">
        <v>0</v>
      </c>
      <c r="BH123" s="71">
        <v>0</v>
      </c>
      <c r="BI123" s="95" t="s">
        <v>19</v>
      </c>
      <c r="BJ123" s="70" t="s">
        <v>263</v>
      </c>
      <c r="BK123" s="61" t="s">
        <v>361</v>
      </c>
      <c r="BL123" s="69">
        <v>1</v>
      </c>
      <c r="BM123" s="70">
        <v>0</v>
      </c>
      <c r="BN123" s="72">
        <v>2.1386763436349909</v>
      </c>
      <c r="BO123" s="64"/>
      <c r="BP123" s="73"/>
      <c r="BQ123" s="73">
        <v>2.1386763436349909</v>
      </c>
      <c r="BR123" s="70">
        <f t="shared" si="16"/>
        <v>5</v>
      </c>
      <c r="BS123" s="70">
        <v>5440.7</v>
      </c>
      <c r="BT123" s="70">
        <v>1917.8</v>
      </c>
      <c r="BU123" s="70">
        <v>3802</v>
      </c>
      <c r="BV123" s="70">
        <v>6401</v>
      </c>
      <c r="BW123" s="70">
        <v>5445</v>
      </c>
      <c r="BX123" s="70">
        <v>1910</v>
      </c>
    </row>
    <row r="124" spans="1:78" s="1" customFormat="1" x14ac:dyDescent="0.2">
      <c r="A124" s="1" t="s">
        <v>347</v>
      </c>
      <c r="B124" s="69">
        <v>26193</v>
      </c>
      <c r="C124" s="70" t="s">
        <v>50</v>
      </c>
      <c r="D124" s="61">
        <f t="shared" si="11"/>
        <v>65</v>
      </c>
      <c r="E124" s="61" t="e">
        <f t="shared" si="12"/>
        <v>#VALUE!</v>
      </c>
      <c r="F124" s="61" t="str">
        <f t="shared" si="13"/>
        <v>4065</v>
      </c>
      <c r="G124" s="70" t="str">
        <f t="shared" si="14"/>
        <v>40H0</v>
      </c>
      <c r="H124" s="70">
        <v>26</v>
      </c>
      <c r="I124" s="69">
        <v>55</v>
      </c>
      <c r="J124" s="69">
        <v>39.799999999999997</v>
      </c>
      <c r="K124" s="69">
        <v>20</v>
      </c>
      <c r="L124" s="69">
        <v>17.3</v>
      </c>
      <c r="M124" s="69">
        <v>55</v>
      </c>
      <c r="N124" s="69">
        <v>39.299999999999997</v>
      </c>
      <c r="O124" s="69">
        <v>20</v>
      </c>
      <c r="P124" s="69">
        <v>16.399999999999999</v>
      </c>
      <c r="Q124" s="69">
        <v>55</v>
      </c>
      <c r="R124" s="69">
        <v>39</v>
      </c>
      <c r="S124" s="69">
        <v>20</v>
      </c>
      <c r="T124" s="69">
        <v>15.6</v>
      </c>
      <c r="U124" s="69">
        <v>55</v>
      </c>
      <c r="V124" s="69">
        <v>38.700000000000003</v>
      </c>
      <c r="W124" s="69">
        <v>20</v>
      </c>
      <c r="X124" s="69">
        <v>15</v>
      </c>
      <c r="Y124" s="69">
        <v>0</v>
      </c>
      <c r="Z124" s="69">
        <v>0</v>
      </c>
      <c r="AA124" s="69">
        <v>0</v>
      </c>
      <c r="AB124" s="69">
        <v>0</v>
      </c>
      <c r="AC124" s="69">
        <v>0</v>
      </c>
      <c r="AD124" s="69">
        <v>0</v>
      </c>
      <c r="AE124" s="69">
        <v>0</v>
      </c>
      <c r="AF124" s="69">
        <v>0</v>
      </c>
      <c r="AG124" s="69">
        <v>0</v>
      </c>
      <c r="AH124" s="69">
        <v>0</v>
      </c>
      <c r="AI124" s="69">
        <v>0</v>
      </c>
      <c r="AJ124" s="69">
        <v>0</v>
      </c>
      <c r="AK124" s="69">
        <v>0</v>
      </c>
      <c r="AL124" s="69">
        <v>0</v>
      </c>
      <c r="AM124" s="69">
        <v>0</v>
      </c>
      <c r="AN124" s="69">
        <v>0</v>
      </c>
      <c r="AO124" s="69">
        <v>0</v>
      </c>
      <c r="AP124" s="69">
        <v>0</v>
      </c>
      <c r="AQ124" s="69">
        <v>0</v>
      </c>
      <c r="AR124" s="69">
        <v>0</v>
      </c>
      <c r="AS124" s="69">
        <v>0</v>
      </c>
      <c r="AT124" s="69">
        <v>0</v>
      </c>
      <c r="AU124" s="69">
        <v>0</v>
      </c>
      <c r="AV124" s="69">
        <v>0</v>
      </c>
      <c r="AW124" s="69" t="str">
        <f t="shared" si="17"/>
        <v/>
      </c>
      <c r="AX124" s="71">
        <v>70.5</v>
      </c>
      <c r="AY124" s="71">
        <v>69</v>
      </c>
      <c r="AZ124" s="71">
        <v>70</v>
      </c>
      <c r="BA124" s="71">
        <v>71</v>
      </c>
      <c r="BB124" s="71">
        <v>72</v>
      </c>
      <c r="BC124" s="71">
        <v>0</v>
      </c>
      <c r="BD124" s="71">
        <v>0</v>
      </c>
      <c r="BE124" s="71">
        <v>0</v>
      </c>
      <c r="BF124" s="71">
        <v>0</v>
      </c>
      <c r="BG124" s="71">
        <v>0</v>
      </c>
      <c r="BH124" s="71">
        <v>0</v>
      </c>
      <c r="BI124" s="95" t="s">
        <v>18</v>
      </c>
      <c r="BJ124" s="70" t="s">
        <v>265</v>
      </c>
      <c r="BK124" s="61" t="s">
        <v>361</v>
      </c>
      <c r="BL124" s="69">
        <v>2</v>
      </c>
      <c r="BM124" s="70">
        <v>1</v>
      </c>
      <c r="BN124" s="72">
        <v>1.706906337008343</v>
      </c>
      <c r="BO124" s="64"/>
      <c r="BP124" s="73"/>
      <c r="BQ124" s="73">
        <v>1.706906337008343</v>
      </c>
      <c r="BR124" s="70">
        <f t="shared" si="16"/>
        <v>4</v>
      </c>
      <c r="BS124" s="70">
        <v>5539.8</v>
      </c>
      <c r="BT124" s="70">
        <v>2017.3</v>
      </c>
      <c r="BU124" s="70">
        <v>4001</v>
      </c>
      <c r="BV124" s="70">
        <v>6501</v>
      </c>
      <c r="BW124" s="70">
        <v>5535</v>
      </c>
      <c r="BX124" s="70">
        <v>2010</v>
      </c>
    </row>
    <row r="125" spans="1:78" s="1" customFormat="1" x14ac:dyDescent="0.2">
      <c r="A125" s="1" t="s">
        <v>347</v>
      </c>
      <c r="B125" s="69">
        <v>26194</v>
      </c>
      <c r="C125" s="70" t="s">
        <v>50</v>
      </c>
      <c r="D125" s="61">
        <f t="shared" si="11"/>
        <v>65</v>
      </c>
      <c r="E125" s="61" t="e">
        <f t="shared" si="12"/>
        <v>#VALUE!</v>
      </c>
      <c r="F125" s="61" t="str">
        <f t="shared" si="13"/>
        <v>4065</v>
      </c>
      <c r="G125" s="70" t="str">
        <f t="shared" si="14"/>
        <v>40H0</v>
      </c>
      <c r="H125" s="70">
        <v>26</v>
      </c>
      <c r="I125" s="69">
        <v>55</v>
      </c>
      <c r="J125" s="69">
        <v>39.299999999999997</v>
      </c>
      <c r="K125" s="69">
        <v>20</v>
      </c>
      <c r="L125" s="69">
        <v>9.1999999999999993</v>
      </c>
      <c r="M125" s="69">
        <v>55</v>
      </c>
      <c r="N125" s="69">
        <v>39.5</v>
      </c>
      <c r="O125" s="69">
        <v>20</v>
      </c>
      <c r="P125" s="69">
        <v>8.5</v>
      </c>
      <c r="Q125" s="69">
        <v>55</v>
      </c>
      <c r="R125" s="69">
        <v>39.6</v>
      </c>
      <c r="S125" s="69">
        <v>20</v>
      </c>
      <c r="T125" s="69">
        <v>7.5</v>
      </c>
      <c r="U125" s="69">
        <v>55</v>
      </c>
      <c r="V125" s="69">
        <v>39.799999999999997</v>
      </c>
      <c r="W125" s="69">
        <v>20</v>
      </c>
      <c r="X125" s="69">
        <v>6.6</v>
      </c>
      <c r="Y125" s="69">
        <v>0</v>
      </c>
      <c r="Z125" s="69">
        <v>0</v>
      </c>
      <c r="AA125" s="69">
        <v>0</v>
      </c>
      <c r="AB125" s="69">
        <v>0</v>
      </c>
      <c r="AC125" s="69">
        <v>0</v>
      </c>
      <c r="AD125" s="69">
        <v>0</v>
      </c>
      <c r="AE125" s="69">
        <v>0</v>
      </c>
      <c r="AF125" s="69">
        <v>0</v>
      </c>
      <c r="AG125" s="69">
        <v>0</v>
      </c>
      <c r="AH125" s="69">
        <v>0</v>
      </c>
      <c r="AI125" s="69">
        <v>0</v>
      </c>
      <c r="AJ125" s="69">
        <v>0</v>
      </c>
      <c r="AK125" s="69">
        <v>0</v>
      </c>
      <c r="AL125" s="69">
        <v>0</v>
      </c>
      <c r="AM125" s="69">
        <v>0</v>
      </c>
      <c r="AN125" s="69">
        <v>0</v>
      </c>
      <c r="AO125" s="69">
        <v>0</v>
      </c>
      <c r="AP125" s="69">
        <v>0</v>
      </c>
      <c r="AQ125" s="69">
        <v>0</v>
      </c>
      <c r="AR125" s="69">
        <v>0</v>
      </c>
      <c r="AS125" s="69">
        <v>0</v>
      </c>
      <c r="AT125" s="69">
        <v>0</v>
      </c>
      <c r="AU125" s="69">
        <v>0</v>
      </c>
      <c r="AV125" s="69">
        <v>0</v>
      </c>
      <c r="AW125" s="69" t="str">
        <f t="shared" si="17"/>
        <v/>
      </c>
      <c r="AX125" s="71">
        <v>74.25</v>
      </c>
      <c r="AY125" s="71">
        <v>73</v>
      </c>
      <c r="AZ125" s="71">
        <v>74</v>
      </c>
      <c r="BA125" s="71">
        <v>75</v>
      </c>
      <c r="BB125" s="71">
        <v>75</v>
      </c>
      <c r="BC125" s="71">
        <v>0</v>
      </c>
      <c r="BD125" s="71">
        <v>0</v>
      </c>
      <c r="BE125" s="71">
        <v>0</v>
      </c>
      <c r="BF125" s="71">
        <v>0</v>
      </c>
      <c r="BG125" s="71">
        <v>0</v>
      </c>
      <c r="BH125" s="71">
        <v>0</v>
      </c>
      <c r="BI125" s="95" t="s">
        <v>18</v>
      </c>
      <c r="BJ125" s="70" t="s">
        <v>265</v>
      </c>
      <c r="BK125" s="61" t="s">
        <v>361</v>
      </c>
      <c r="BL125" s="69">
        <v>2</v>
      </c>
      <c r="BM125" s="70">
        <v>1</v>
      </c>
      <c r="BN125" s="72">
        <v>1.5612183427460242</v>
      </c>
      <c r="BO125" s="64"/>
      <c r="BP125" s="73"/>
      <c r="BQ125" s="73">
        <v>1.5612183427460242</v>
      </c>
      <c r="BR125" s="70">
        <f t="shared" si="16"/>
        <v>4</v>
      </c>
      <c r="BS125" s="70">
        <v>5539.3</v>
      </c>
      <c r="BT125" s="70">
        <v>2009.2</v>
      </c>
      <c r="BU125" s="70">
        <v>4001</v>
      </c>
      <c r="BV125" s="70">
        <v>6501</v>
      </c>
      <c r="BW125" s="70">
        <v>5535</v>
      </c>
      <c r="BX125" s="70">
        <v>2010</v>
      </c>
    </row>
    <row r="126" spans="1:78" s="1" customFormat="1" x14ac:dyDescent="0.2">
      <c r="A126" s="1" t="s">
        <v>347</v>
      </c>
      <c r="B126" s="69">
        <v>26195</v>
      </c>
      <c r="C126" s="70" t="s">
        <v>50</v>
      </c>
      <c r="D126" s="61">
        <f t="shared" si="11"/>
        <v>65</v>
      </c>
      <c r="E126" s="61" t="e">
        <f t="shared" si="12"/>
        <v>#VALUE!</v>
      </c>
      <c r="F126" s="61" t="str">
        <f t="shared" si="13"/>
        <v>4065</v>
      </c>
      <c r="G126" s="70" t="str">
        <f t="shared" si="14"/>
        <v>40H0</v>
      </c>
      <c r="H126" s="70">
        <v>26</v>
      </c>
      <c r="I126" s="69">
        <v>55</v>
      </c>
      <c r="J126" s="69">
        <v>40.6</v>
      </c>
      <c r="K126" s="69">
        <v>20</v>
      </c>
      <c r="L126" s="69">
        <v>5.3</v>
      </c>
      <c r="M126" s="69">
        <v>55</v>
      </c>
      <c r="N126" s="69">
        <v>41.1</v>
      </c>
      <c r="O126" s="69">
        <v>20</v>
      </c>
      <c r="P126" s="69">
        <v>4.9000000000000004</v>
      </c>
      <c r="Q126" s="69">
        <v>55</v>
      </c>
      <c r="R126" s="69">
        <v>41.7</v>
      </c>
      <c r="S126" s="69">
        <v>20</v>
      </c>
      <c r="T126" s="69">
        <v>4.3</v>
      </c>
      <c r="U126" s="69">
        <v>55</v>
      </c>
      <c r="V126" s="69">
        <v>42</v>
      </c>
      <c r="W126" s="69">
        <v>20</v>
      </c>
      <c r="X126" s="69">
        <v>3.9</v>
      </c>
      <c r="Y126" s="69">
        <v>0</v>
      </c>
      <c r="Z126" s="69">
        <v>0</v>
      </c>
      <c r="AA126" s="69">
        <v>0</v>
      </c>
      <c r="AB126" s="69">
        <v>0</v>
      </c>
      <c r="AC126" s="69">
        <v>0</v>
      </c>
      <c r="AD126" s="69">
        <v>0</v>
      </c>
      <c r="AE126" s="69">
        <v>0</v>
      </c>
      <c r="AF126" s="69">
        <v>0</v>
      </c>
      <c r="AG126" s="69">
        <v>0</v>
      </c>
      <c r="AH126" s="69">
        <v>0</v>
      </c>
      <c r="AI126" s="69">
        <v>0</v>
      </c>
      <c r="AJ126" s="69">
        <v>0</v>
      </c>
      <c r="AK126" s="69">
        <v>0</v>
      </c>
      <c r="AL126" s="69">
        <v>0</v>
      </c>
      <c r="AM126" s="69">
        <v>0</v>
      </c>
      <c r="AN126" s="69">
        <v>0</v>
      </c>
      <c r="AO126" s="69">
        <v>0</v>
      </c>
      <c r="AP126" s="69">
        <v>0</v>
      </c>
      <c r="AQ126" s="69">
        <v>0</v>
      </c>
      <c r="AR126" s="69">
        <v>0</v>
      </c>
      <c r="AS126" s="69">
        <v>0</v>
      </c>
      <c r="AT126" s="69">
        <v>0</v>
      </c>
      <c r="AU126" s="69">
        <v>0</v>
      </c>
      <c r="AV126" s="69">
        <v>0</v>
      </c>
      <c r="AW126" s="69" t="str">
        <f t="shared" si="17"/>
        <v/>
      </c>
      <c r="AX126" s="71">
        <v>74</v>
      </c>
      <c r="AY126" s="71">
        <v>75</v>
      </c>
      <c r="AZ126" s="71">
        <v>74</v>
      </c>
      <c r="BA126" s="71">
        <v>74</v>
      </c>
      <c r="BB126" s="71">
        <v>73</v>
      </c>
      <c r="BC126" s="71">
        <v>0</v>
      </c>
      <c r="BD126" s="71">
        <v>0</v>
      </c>
      <c r="BE126" s="71">
        <v>0</v>
      </c>
      <c r="BF126" s="71">
        <v>0</v>
      </c>
      <c r="BG126" s="71">
        <v>0</v>
      </c>
      <c r="BH126" s="71">
        <v>0</v>
      </c>
      <c r="BI126" s="95" t="s">
        <v>18</v>
      </c>
      <c r="BJ126" s="70" t="s">
        <v>265</v>
      </c>
      <c r="BK126" s="61" t="s">
        <v>361</v>
      </c>
      <c r="BL126" s="69">
        <v>1</v>
      </c>
      <c r="BM126" s="70">
        <v>1</v>
      </c>
      <c r="BN126" s="72">
        <v>1.6125148294814533</v>
      </c>
      <c r="BO126" s="64"/>
      <c r="BP126" s="73"/>
      <c r="BQ126" s="73">
        <v>1.6125148294814533</v>
      </c>
      <c r="BR126" s="70">
        <f t="shared" si="16"/>
        <v>4</v>
      </c>
      <c r="BS126" s="70">
        <v>5540.6</v>
      </c>
      <c r="BT126" s="70">
        <v>2005.3</v>
      </c>
      <c r="BU126" s="70">
        <v>4002</v>
      </c>
      <c r="BV126" s="70">
        <v>6501</v>
      </c>
      <c r="BW126" s="70">
        <v>5545</v>
      </c>
      <c r="BX126" s="70">
        <v>2010</v>
      </c>
    </row>
    <row r="127" spans="1:78" customFormat="1" x14ac:dyDescent="0.2">
      <c r="A127" s="1" t="s">
        <v>347</v>
      </c>
      <c r="B127" s="69">
        <v>26196</v>
      </c>
      <c r="C127" s="70" t="s">
        <v>50</v>
      </c>
      <c r="D127" s="61">
        <f t="shared" si="11"/>
        <v>65</v>
      </c>
      <c r="E127" s="61" t="e">
        <f t="shared" si="12"/>
        <v>#VALUE!</v>
      </c>
      <c r="F127" s="61" t="str">
        <f t="shared" si="13"/>
        <v>4065</v>
      </c>
      <c r="G127" s="70" t="str">
        <f t="shared" si="14"/>
        <v>40H0</v>
      </c>
      <c r="H127" s="70">
        <v>26</v>
      </c>
      <c r="I127" s="69">
        <v>55</v>
      </c>
      <c r="J127" s="69">
        <v>45</v>
      </c>
      <c r="K127" s="69">
        <v>20</v>
      </c>
      <c r="L127" s="69">
        <v>1.2</v>
      </c>
      <c r="M127" s="69">
        <v>55</v>
      </c>
      <c r="N127" s="69">
        <v>45.5</v>
      </c>
      <c r="O127" s="69">
        <v>20</v>
      </c>
      <c r="P127" s="69">
        <v>1.9</v>
      </c>
      <c r="Q127" s="69">
        <v>55</v>
      </c>
      <c r="R127" s="69">
        <v>45.8</v>
      </c>
      <c r="S127" s="69">
        <v>20</v>
      </c>
      <c r="T127" s="69">
        <v>2.5</v>
      </c>
      <c r="U127" s="69">
        <v>55</v>
      </c>
      <c r="V127" s="69">
        <v>46.2</v>
      </c>
      <c r="W127" s="69">
        <v>20</v>
      </c>
      <c r="X127" s="69">
        <v>3.2</v>
      </c>
      <c r="Y127" s="69">
        <v>0</v>
      </c>
      <c r="Z127" s="69">
        <v>0</v>
      </c>
      <c r="AA127" s="69">
        <v>0</v>
      </c>
      <c r="AB127" s="69">
        <v>0</v>
      </c>
      <c r="AC127" s="69">
        <v>0</v>
      </c>
      <c r="AD127" s="69">
        <v>0</v>
      </c>
      <c r="AE127" s="69">
        <v>0</v>
      </c>
      <c r="AF127" s="69">
        <v>0</v>
      </c>
      <c r="AG127" s="69">
        <v>0</v>
      </c>
      <c r="AH127" s="69">
        <v>0</v>
      </c>
      <c r="AI127" s="69">
        <v>0</v>
      </c>
      <c r="AJ127" s="69">
        <v>0</v>
      </c>
      <c r="AK127" s="69">
        <v>0</v>
      </c>
      <c r="AL127" s="69">
        <v>0</v>
      </c>
      <c r="AM127" s="69">
        <v>0</v>
      </c>
      <c r="AN127" s="69">
        <v>0</v>
      </c>
      <c r="AO127" s="69">
        <v>0</v>
      </c>
      <c r="AP127" s="69">
        <v>0</v>
      </c>
      <c r="AQ127" s="69">
        <v>0</v>
      </c>
      <c r="AR127" s="69">
        <v>0</v>
      </c>
      <c r="AS127" s="69">
        <v>0</v>
      </c>
      <c r="AT127" s="69">
        <v>0</v>
      </c>
      <c r="AU127" s="69">
        <v>0</v>
      </c>
      <c r="AV127" s="69">
        <v>0</v>
      </c>
      <c r="AW127" s="69" t="str">
        <f t="shared" si="17"/>
        <v/>
      </c>
      <c r="AX127" s="71">
        <v>68.5</v>
      </c>
      <c r="AY127" s="71">
        <v>70</v>
      </c>
      <c r="AZ127" s="71">
        <v>69</v>
      </c>
      <c r="BA127" s="71">
        <v>68</v>
      </c>
      <c r="BB127" s="71">
        <v>67</v>
      </c>
      <c r="BC127" s="71">
        <v>0</v>
      </c>
      <c r="BD127" s="71">
        <v>0</v>
      </c>
      <c r="BE127" s="71">
        <v>0</v>
      </c>
      <c r="BF127" s="71">
        <v>0</v>
      </c>
      <c r="BG127" s="71">
        <v>0</v>
      </c>
      <c r="BH127" s="71">
        <v>0</v>
      </c>
      <c r="BI127" s="95" t="s">
        <v>18</v>
      </c>
      <c r="BJ127" s="70" t="s">
        <v>265</v>
      </c>
      <c r="BK127" s="61" t="s">
        <v>361</v>
      </c>
      <c r="BL127" s="69">
        <v>1</v>
      </c>
      <c r="BM127" s="70">
        <v>0</v>
      </c>
      <c r="BN127" s="72">
        <v>1.649474336483099</v>
      </c>
      <c r="BO127" s="64"/>
      <c r="BP127" s="73"/>
      <c r="BQ127" s="73">
        <v>1.649474336483099</v>
      </c>
      <c r="BR127" s="70">
        <f t="shared" si="16"/>
        <v>4</v>
      </c>
      <c r="BS127" s="70">
        <v>5545</v>
      </c>
      <c r="BT127" s="70">
        <v>2001.2</v>
      </c>
      <c r="BU127" s="70">
        <v>4002</v>
      </c>
      <c r="BV127" s="70">
        <v>6501</v>
      </c>
      <c r="BW127" s="70">
        <v>5545</v>
      </c>
      <c r="BX127" s="70">
        <v>2010</v>
      </c>
      <c r="BY127" s="1"/>
      <c r="BZ127" s="1"/>
    </row>
    <row r="128" spans="1:78" s="1" customFormat="1" x14ac:dyDescent="0.2">
      <c r="A128" s="1" t="s">
        <v>347</v>
      </c>
      <c r="B128" s="69">
        <v>26197</v>
      </c>
      <c r="C128" s="70" t="s">
        <v>50</v>
      </c>
      <c r="D128" s="61">
        <f t="shared" si="11"/>
        <v>65</v>
      </c>
      <c r="E128" s="61" t="e">
        <f t="shared" si="12"/>
        <v>#VALUE!</v>
      </c>
      <c r="F128" s="61" t="str">
        <f t="shared" si="13"/>
        <v>4065</v>
      </c>
      <c r="G128" s="70" t="str">
        <f t="shared" si="14"/>
        <v>40H0</v>
      </c>
      <c r="H128" s="70">
        <v>26</v>
      </c>
      <c r="I128" s="69">
        <v>55</v>
      </c>
      <c r="J128" s="69">
        <v>47.7</v>
      </c>
      <c r="K128" s="69">
        <v>20</v>
      </c>
      <c r="L128" s="69">
        <v>4</v>
      </c>
      <c r="M128" s="69">
        <v>55</v>
      </c>
      <c r="N128" s="69">
        <v>48.3</v>
      </c>
      <c r="O128" s="69">
        <v>20</v>
      </c>
      <c r="P128" s="69">
        <v>4.0999999999999996</v>
      </c>
      <c r="Q128" s="69">
        <v>55</v>
      </c>
      <c r="R128" s="69">
        <v>48.7</v>
      </c>
      <c r="S128" s="69">
        <v>20</v>
      </c>
      <c r="T128" s="69">
        <v>4.2</v>
      </c>
      <c r="U128" s="69">
        <v>55</v>
      </c>
      <c r="V128" s="69">
        <v>49.4</v>
      </c>
      <c r="W128" s="69">
        <v>20</v>
      </c>
      <c r="X128" s="69">
        <v>4.3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0</v>
      </c>
      <c r="AF128" s="69">
        <v>0</v>
      </c>
      <c r="AG128" s="69">
        <v>0</v>
      </c>
      <c r="AH128" s="69">
        <v>0</v>
      </c>
      <c r="AI128" s="69">
        <v>0</v>
      </c>
      <c r="AJ128" s="69">
        <v>0</v>
      </c>
      <c r="AK128" s="69">
        <v>0</v>
      </c>
      <c r="AL128" s="69">
        <v>0</v>
      </c>
      <c r="AM128" s="69">
        <v>0</v>
      </c>
      <c r="AN128" s="69">
        <v>0</v>
      </c>
      <c r="AO128" s="69">
        <v>0</v>
      </c>
      <c r="AP128" s="69">
        <v>0</v>
      </c>
      <c r="AQ128" s="69">
        <v>0</v>
      </c>
      <c r="AR128" s="69">
        <v>0</v>
      </c>
      <c r="AS128" s="69">
        <v>0</v>
      </c>
      <c r="AT128" s="69">
        <v>0</v>
      </c>
      <c r="AU128" s="69">
        <v>0</v>
      </c>
      <c r="AV128" s="69">
        <v>0</v>
      </c>
      <c r="AW128" s="69" t="str">
        <f t="shared" si="17"/>
        <v/>
      </c>
      <c r="AX128" s="71">
        <v>64</v>
      </c>
      <c r="AY128" s="71">
        <v>65</v>
      </c>
      <c r="AZ128" s="71">
        <v>64</v>
      </c>
      <c r="BA128" s="71">
        <v>64</v>
      </c>
      <c r="BB128" s="71">
        <v>63</v>
      </c>
      <c r="BC128" s="71">
        <v>0</v>
      </c>
      <c r="BD128" s="71">
        <v>0</v>
      </c>
      <c r="BE128" s="71">
        <v>0</v>
      </c>
      <c r="BF128" s="71">
        <v>0</v>
      </c>
      <c r="BG128" s="71">
        <v>0</v>
      </c>
      <c r="BH128" s="71">
        <v>0</v>
      </c>
      <c r="BI128" s="95" t="s">
        <v>18</v>
      </c>
      <c r="BJ128" s="70" t="s">
        <v>265</v>
      </c>
      <c r="BK128" s="61" t="s">
        <v>361</v>
      </c>
      <c r="BL128" s="69">
        <v>2</v>
      </c>
      <c r="BM128" s="70">
        <v>0</v>
      </c>
      <c r="BN128" s="72">
        <v>1.7088063626811509</v>
      </c>
      <c r="BO128" s="64"/>
      <c r="BP128" s="73"/>
      <c r="BQ128" s="73">
        <v>1.7088063626811509</v>
      </c>
      <c r="BR128" s="70">
        <f t="shared" si="16"/>
        <v>4</v>
      </c>
      <c r="BS128" s="70">
        <v>5547.7</v>
      </c>
      <c r="BT128" s="70">
        <v>2004</v>
      </c>
      <c r="BU128" s="70">
        <v>4002</v>
      </c>
      <c r="BV128" s="70">
        <v>6501</v>
      </c>
      <c r="BW128" s="70">
        <v>5545</v>
      </c>
      <c r="BX128" s="70">
        <v>2010</v>
      </c>
    </row>
    <row r="129" spans="1:78" s="1" customFormat="1" x14ac:dyDescent="0.2">
      <c r="A129" s="1" t="s">
        <v>347</v>
      </c>
      <c r="B129" s="69">
        <v>26199</v>
      </c>
      <c r="C129" s="70" t="s">
        <v>51</v>
      </c>
      <c r="D129" s="61">
        <f t="shared" si="11"/>
        <v>64</v>
      </c>
      <c r="E129" s="61" t="e">
        <f t="shared" si="12"/>
        <v>#VALUE!</v>
      </c>
      <c r="F129" s="61" t="str">
        <f t="shared" si="13"/>
        <v>4164</v>
      </c>
      <c r="G129" s="70" t="str">
        <f t="shared" si="14"/>
        <v>41G9</v>
      </c>
      <c r="H129" s="70">
        <v>26</v>
      </c>
      <c r="I129" s="69">
        <v>56</v>
      </c>
      <c r="J129" s="69">
        <v>22.8</v>
      </c>
      <c r="K129" s="69">
        <v>19</v>
      </c>
      <c r="L129" s="69">
        <v>42.4</v>
      </c>
      <c r="M129" s="69">
        <v>56</v>
      </c>
      <c r="N129" s="69">
        <v>23.4</v>
      </c>
      <c r="O129" s="69">
        <v>19</v>
      </c>
      <c r="P129" s="69">
        <v>42.8</v>
      </c>
      <c r="Q129" s="69">
        <v>56</v>
      </c>
      <c r="R129" s="69">
        <v>23.8</v>
      </c>
      <c r="S129" s="69">
        <v>19</v>
      </c>
      <c r="T129" s="69">
        <v>43.1</v>
      </c>
      <c r="U129" s="69">
        <v>56</v>
      </c>
      <c r="V129" s="69">
        <v>24.2</v>
      </c>
      <c r="W129" s="69">
        <v>19</v>
      </c>
      <c r="X129" s="69">
        <v>43.4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  <c r="AJ129" s="69">
        <v>0</v>
      </c>
      <c r="AK129" s="69">
        <v>0</v>
      </c>
      <c r="AL129" s="69">
        <v>0</v>
      </c>
      <c r="AM129" s="69">
        <v>0</v>
      </c>
      <c r="AN129" s="69">
        <v>0</v>
      </c>
      <c r="AO129" s="69">
        <v>0</v>
      </c>
      <c r="AP129" s="69">
        <v>0</v>
      </c>
      <c r="AQ129" s="69">
        <v>0</v>
      </c>
      <c r="AR129" s="69">
        <v>0</v>
      </c>
      <c r="AS129" s="69">
        <v>0</v>
      </c>
      <c r="AT129" s="69">
        <v>0</v>
      </c>
      <c r="AU129" s="69">
        <v>0</v>
      </c>
      <c r="AV129" s="69">
        <v>0</v>
      </c>
      <c r="AW129" s="69" t="str">
        <f t="shared" si="17"/>
        <v/>
      </c>
      <c r="AX129" s="71">
        <v>113.5</v>
      </c>
      <c r="AY129" s="71">
        <v>112</v>
      </c>
      <c r="AZ129" s="71">
        <v>114</v>
      </c>
      <c r="BA129" s="71">
        <v>113</v>
      </c>
      <c r="BB129" s="71">
        <v>115</v>
      </c>
      <c r="BC129" s="71">
        <v>0</v>
      </c>
      <c r="BD129" s="71">
        <v>0</v>
      </c>
      <c r="BE129" s="71">
        <v>0</v>
      </c>
      <c r="BF129" s="71">
        <v>0</v>
      </c>
      <c r="BG129" s="71">
        <v>0</v>
      </c>
      <c r="BH129" s="71">
        <v>0</v>
      </c>
      <c r="BI129" s="95" t="s">
        <v>18</v>
      </c>
      <c r="BJ129" s="70" t="s">
        <v>268</v>
      </c>
      <c r="BK129" s="61" t="s">
        <v>361</v>
      </c>
      <c r="BL129" s="69">
        <v>1</v>
      </c>
      <c r="BM129" s="70">
        <v>0</v>
      </c>
      <c r="BN129" s="72">
        <v>1.5057395490558256</v>
      </c>
      <c r="BO129" s="64"/>
      <c r="BP129" s="73"/>
      <c r="BQ129" s="73">
        <v>1.5057395490558256</v>
      </c>
      <c r="BR129" s="70">
        <f t="shared" si="16"/>
        <v>6</v>
      </c>
      <c r="BS129" s="70">
        <v>5622.8</v>
      </c>
      <c r="BT129" s="70">
        <v>1942.4</v>
      </c>
      <c r="BU129" s="70">
        <v>4103</v>
      </c>
      <c r="BV129" s="70">
        <v>6403</v>
      </c>
      <c r="BW129" s="70">
        <v>5625</v>
      </c>
      <c r="BX129" s="70">
        <v>1950</v>
      </c>
    </row>
    <row r="130" spans="1:78" customFormat="1" x14ac:dyDescent="0.2">
      <c r="A130" s="6" t="s">
        <v>347</v>
      </c>
      <c r="B130" s="60">
        <v>26200</v>
      </c>
      <c r="C130" s="61" t="s">
        <v>156</v>
      </c>
      <c r="D130" s="61">
        <f t="shared" si="11"/>
        <v>65</v>
      </c>
      <c r="E130" s="61" t="e">
        <f t="shared" si="12"/>
        <v>#VALUE!</v>
      </c>
      <c r="F130" s="61" t="str">
        <f t="shared" si="13"/>
        <v>3965</v>
      </c>
      <c r="G130" s="70" t="str">
        <f t="shared" si="14"/>
        <v>39H0</v>
      </c>
      <c r="H130" s="61">
        <v>26</v>
      </c>
      <c r="I130" s="60">
        <v>55</v>
      </c>
      <c r="J130" s="60">
        <v>28.4</v>
      </c>
      <c r="K130" s="60">
        <v>20</v>
      </c>
      <c r="L130" s="60">
        <v>3.4</v>
      </c>
      <c r="M130" s="60">
        <v>55</v>
      </c>
      <c r="N130" s="60">
        <v>29.5</v>
      </c>
      <c r="O130" s="60">
        <v>20</v>
      </c>
      <c r="P130" s="60">
        <v>5.3</v>
      </c>
      <c r="Q130" s="60">
        <v>0</v>
      </c>
      <c r="R130" s="60">
        <v>0</v>
      </c>
      <c r="S130" s="60">
        <v>0</v>
      </c>
      <c r="T130" s="60">
        <v>0</v>
      </c>
      <c r="U130" s="60">
        <v>0</v>
      </c>
      <c r="V130" s="60">
        <v>0</v>
      </c>
      <c r="W130" s="60">
        <v>0</v>
      </c>
      <c r="X130" s="60">
        <v>0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  <c r="AN130" s="60">
        <v>0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>
        <v>0</v>
      </c>
      <c r="AU130" s="60">
        <v>0</v>
      </c>
      <c r="AV130" s="60">
        <v>0</v>
      </c>
      <c r="AW130" s="60" t="str">
        <f t="shared" si="17"/>
        <v/>
      </c>
      <c r="AX130" s="60">
        <v>75</v>
      </c>
      <c r="AY130" s="60">
        <v>77</v>
      </c>
      <c r="AZ130" s="60">
        <v>0</v>
      </c>
      <c r="BA130" s="60">
        <v>0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98" t="s">
        <v>22</v>
      </c>
      <c r="BJ130" s="61" t="s">
        <v>266</v>
      </c>
      <c r="BK130" s="61" t="s">
        <v>361</v>
      </c>
      <c r="BL130" s="60">
        <v>1</v>
      </c>
      <c r="BM130" s="61">
        <v>0</v>
      </c>
      <c r="BN130" s="64">
        <v>1.5392125439984541</v>
      </c>
      <c r="BO130" s="64"/>
      <c r="BP130" s="62"/>
      <c r="BQ130" s="62">
        <v>1.5392125439984541</v>
      </c>
      <c r="BR130" s="61">
        <f t="shared" si="16"/>
        <v>4</v>
      </c>
      <c r="BS130" s="61">
        <v>5528.4</v>
      </c>
      <c r="BT130" s="61">
        <v>2003.4</v>
      </c>
      <c r="BU130" s="61">
        <v>3903</v>
      </c>
      <c r="BV130" s="61">
        <v>6501</v>
      </c>
      <c r="BW130" s="61">
        <v>5525</v>
      </c>
      <c r="BX130" s="61">
        <v>2010</v>
      </c>
      <c r="BY130" s="1"/>
      <c r="BZ130" s="1"/>
    </row>
    <row r="131" spans="1:78" customFormat="1" x14ac:dyDescent="0.2">
      <c r="A131" s="1" t="s">
        <v>347</v>
      </c>
      <c r="B131" s="69">
        <v>26205</v>
      </c>
      <c r="C131" s="70" t="s">
        <v>50</v>
      </c>
      <c r="D131" s="61">
        <f t="shared" si="11"/>
        <v>65</v>
      </c>
      <c r="E131" s="61" t="e">
        <f t="shared" si="12"/>
        <v>#VALUE!</v>
      </c>
      <c r="F131" s="61" t="str">
        <f t="shared" si="13"/>
        <v>4065</v>
      </c>
      <c r="G131" s="70" t="str">
        <f t="shared" si="14"/>
        <v>40H0</v>
      </c>
      <c r="H131" s="70">
        <v>26</v>
      </c>
      <c r="I131" s="69">
        <v>55</v>
      </c>
      <c r="J131" s="69">
        <v>45.5</v>
      </c>
      <c r="K131" s="69">
        <v>20</v>
      </c>
      <c r="L131" s="69">
        <v>22.2</v>
      </c>
      <c r="M131" s="69">
        <v>55</v>
      </c>
      <c r="N131" s="69">
        <v>45.8</v>
      </c>
      <c r="O131" s="69">
        <v>20</v>
      </c>
      <c r="P131" s="69">
        <v>21</v>
      </c>
      <c r="Q131" s="69">
        <v>55</v>
      </c>
      <c r="R131" s="69">
        <v>46.1</v>
      </c>
      <c r="S131" s="69">
        <v>20</v>
      </c>
      <c r="T131" s="69">
        <v>20.3</v>
      </c>
      <c r="U131" s="69">
        <v>55</v>
      </c>
      <c r="V131" s="69">
        <v>46.4</v>
      </c>
      <c r="W131" s="69">
        <v>20</v>
      </c>
      <c r="X131" s="69">
        <v>19.7</v>
      </c>
      <c r="Y131" s="69">
        <v>0</v>
      </c>
      <c r="Z131" s="69">
        <v>0</v>
      </c>
      <c r="AA131" s="69">
        <v>0</v>
      </c>
      <c r="AB131" s="69">
        <v>0</v>
      </c>
      <c r="AC131" s="69">
        <v>0</v>
      </c>
      <c r="AD131" s="69">
        <v>0</v>
      </c>
      <c r="AE131" s="69">
        <v>0</v>
      </c>
      <c r="AF131" s="69">
        <v>0</v>
      </c>
      <c r="AG131" s="69">
        <v>0</v>
      </c>
      <c r="AH131" s="69">
        <v>0</v>
      </c>
      <c r="AI131" s="69">
        <v>0</v>
      </c>
      <c r="AJ131" s="69">
        <v>0</v>
      </c>
      <c r="AK131" s="69">
        <v>0</v>
      </c>
      <c r="AL131" s="69">
        <v>0</v>
      </c>
      <c r="AM131" s="69">
        <v>0</v>
      </c>
      <c r="AN131" s="69">
        <v>0</v>
      </c>
      <c r="AO131" s="69">
        <v>0</v>
      </c>
      <c r="AP131" s="69">
        <v>0</v>
      </c>
      <c r="AQ131" s="69">
        <v>0</v>
      </c>
      <c r="AR131" s="69">
        <v>0</v>
      </c>
      <c r="AS131" s="69">
        <v>0</v>
      </c>
      <c r="AT131" s="69">
        <v>0</v>
      </c>
      <c r="AU131" s="69">
        <v>0</v>
      </c>
      <c r="AV131" s="69">
        <v>0</v>
      </c>
      <c r="AW131" s="69" t="str">
        <f t="shared" si="17"/>
        <v/>
      </c>
      <c r="AX131" s="60">
        <v>53.5</v>
      </c>
      <c r="AY131" s="71">
        <v>53</v>
      </c>
      <c r="AZ131" s="71">
        <v>53</v>
      </c>
      <c r="BA131" s="71">
        <v>54</v>
      </c>
      <c r="BB131" s="71">
        <v>54</v>
      </c>
      <c r="BC131" s="71">
        <v>0</v>
      </c>
      <c r="BD131" s="71">
        <v>0</v>
      </c>
      <c r="BE131" s="71">
        <v>0</v>
      </c>
      <c r="BF131" s="71">
        <v>0</v>
      </c>
      <c r="BG131" s="71">
        <v>0</v>
      </c>
      <c r="BH131" s="71">
        <v>0</v>
      </c>
      <c r="BI131" s="95" t="s">
        <v>53</v>
      </c>
      <c r="BJ131" s="70" t="s">
        <v>265</v>
      </c>
      <c r="BK131" s="61" t="s">
        <v>361</v>
      </c>
      <c r="BL131" s="69">
        <v>1</v>
      </c>
      <c r="BM131" s="70">
        <v>1</v>
      </c>
      <c r="BN131" s="72">
        <v>1.6854458403740211</v>
      </c>
      <c r="BO131" s="64"/>
      <c r="BP131" s="73"/>
      <c r="BQ131" s="73">
        <v>1.6854458403740211</v>
      </c>
      <c r="BR131" s="70">
        <f t="shared" si="16"/>
        <v>3</v>
      </c>
      <c r="BS131" s="70">
        <v>5545.5</v>
      </c>
      <c r="BT131" s="70">
        <v>2022.2</v>
      </c>
      <c r="BU131" s="70">
        <v>4002</v>
      </c>
      <c r="BV131" s="70">
        <v>6502</v>
      </c>
      <c r="BW131" s="70">
        <v>5545</v>
      </c>
      <c r="BX131" s="70">
        <v>2030</v>
      </c>
      <c r="BY131" s="1"/>
      <c r="BZ131" s="1"/>
    </row>
    <row r="132" spans="1:78" s="1" customFormat="1" x14ac:dyDescent="0.2">
      <c r="A132" s="1" t="s">
        <v>347</v>
      </c>
      <c r="B132" s="69">
        <v>26206</v>
      </c>
      <c r="C132" s="70" t="s">
        <v>50</v>
      </c>
      <c r="D132" s="61">
        <f t="shared" si="11"/>
        <v>65</v>
      </c>
      <c r="E132" s="61" t="e">
        <f t="shared" si="12"/>
        <v>#VALUE!</v>
      </c>
      <c r="F132" s="61" t="str">
        <f t="shared" si="13"/>
        <v>4065</v>
      </c>
      <c r="G132" s="70" t="str">
        <f t="shared" si="14"/>
        <v>40H0</v>
      </c>
      <c r="H132" s="70">
        <v>26</v>
      </c>
      <c r="I132" s="69">
        <v>55</v>
      </c>
      <c r="J132" s="69">
        <v>45.8</v>
      </c>
      <c r="K132" s="69">
        <v>20</v>
      </c>
      <c r="L132" s="69">
        <v>20</v>
      </c>
      <c r="M132" s="69">
        <v>55</v>
      </c>
      <c r="N132" s="69">
        <v>45.2</v>
      </c>
      <c r="O132" s="69">
        <v>20</v>
      </c>
      <c r="P132" s="69">
        <v>19.899999999999999</v>
      </c>
      <c r="Q132" s="69">
        <v>55</v>
      </c>
      <c r="R132" s="69">
        <v>44.8</v>
      </c>
      <c r="S132" s="69">
        <v>20</v>
      </c>
      <c r="T132" s="69">
        <v>20</v>
      </c>
      <c r="U132" s="69">
        <v>55</v>
      </c>
      <c r="V132" s="69">
        <v>44.2</v>
      </c>
      <c r="W132" s="69">
        <v>20</v>
      </c>
      <c r="X132" s="69">
        <v>20</v>
      </c>
      <c r="Y132" s="69">
        <v>0</v>
      </c>
      <c r="Z132" s="69">
        <v>0</v>
      </c>
      <c r="AA132" s="69">
        <v>0</v>
      </c>
      <c r="AB132" s="69">
        <v>0</v>
      </c>
      <c r="AC132" s="69">
        <v>0</v>
      </c>
      <c r="AD132" s="69">
        <v>0</v>
      </c>
      <c r="AE132" s="69">
        <v>0</v>
      </c>
      <c r="AF132" s="69">
        <v>0</v>
      </c>
      <c r="AG132" s="69">
        <v>0</v>
      </c>
      <c r="AH132" s="69">
        <v>0</v>
      </c>
      <c r="AI132" s="69">
        <v>0</v>
      </c>
      <c r="AJ132" s="69">
        <v>0</v>
      </c>
      <c r="AK132" s="69">
        <v>0</v>
      </c>
      <c r="AL132" s="69">
        <v>0</v>
      </c>
      <c r="AM132" s="69">
        <v>0</v>
      </c>
      <c r="AN132" s="69">
        <v>0</v>
      </c>
      <c r="AO132" s="69">
        <v>0</v>
      </c>
      <c r="AP132" s="69">
        <v>0</v>
      </c>
      <c r="AQ132" s="69">
        <v>0</v>
      </c>
      <c r="AR132" s="69">
        <v>0</v>
      </c>
      <c r="AS132" s="69">
        <v>0</v>
      </c>
      <c r="AT132" s="69">
        <v>0</v>
      </c>
      <c r="AU132" s="69">
        <v>0</v>
      </c>
      <c r="AV132" s="69">
        <v>0</v>
      </c>
      <c r="AW132" s="69" t="str">
        <f t="shared" si="17"/>
        <v/>
      </c>
      <c r="AX132" s="60">
        <v>55.5</v>
      </c>
      <c r="AY132" s="71">
        <v>54</v>
      </c>
      <c r="AZ132" s="71">
        <v>55</v>
      </c>
      <c r="BA132" s="71">
        <v>56</v>
      </c>
      <c r="BB132" s="71">
        <v>57</v>
      </c>
      <c r="BC132" s="71">
        <v>0</v>
      </c>
      <c r="BD132" s="71">
        <v>0</v>
      </c>
      <c r="BE132" s="71">
        <v>0</v>
      </c>
      <c r="BF132" s="71">
        <v>0</v>
      </c>
      <c r="BG132" s="71">
        <v>0</v>
      </c>
      <c r="BH132" s="71">
        <v>0</v>
      </c>
      <c r="BI132" s="95" t="s">
        <v>53</v>
      </c>
      <c r="BJ132" s="70" t="s">
        <v>265</v>
      </c>
      <c r="BK132" s="61" t="s">
        <v>361</v>
      </c>
      <c r="BL132" s="69">
        <v>1</v>
      </c>
      <c r="BM132" s="70">
        <v>1</v>
      </c>
      <c r="BN132" s="72">
        <v>1.6065726351172129</v>
      </c>
      <c r="BO132" s="64"/>
      <c r="BP132" s="73"/>
      <c r="BQ132" s="73">
        <v>1.6065726351172129</v>
      </c>
      <c r="BR132" s="70">
        <f t="shared" ref="BR132:BR163" si="18">IF(AND(AX132&gt;0,AX132&lt;20),1,IF(AND(AX132&gt;19,AX132&lt;40),2,IF(AND(AX132&gt;39,AX132&lt;60),3,IF(AND(AX132&gt;59,AX132&lt;80),4,IF(AND(AX132&gt;79,AX132&lt;100),5,IF(AX132&gt;99,6,""))))))</f>
        <v>3</v>
      </c>
      <c r="BS132" s="70">
        <v>5545.8</v>
      </c>
      <c r="BT132" s="70">
        <v>2020</v>
      </c>
      <c r="BU132" s="70">
        <v>4002</v>
      </c>
      <c r="BV132" s="70">
        <v>6502</v>
      </c>
      <c r="BW132" s="70">
        <v>5545</v>
      </c>
      <c r="BX132" s="70">
        <v>2030</v>
      </c>
    </row>
    <row r="133" spans="1:78" s="1" customFormat="1" x14ac:dyDescent="0.2">
      <c r="A133" s="1" t="s">
        <v>347</v>
      </c>
      <c r="B133" s="69">
        <v>26208</v>
      </c>
      <c r="C133" s="70" t="s">
        <v>50</v>
      </c>
      <c r="D133" s="61">
        <f t="shared" ref="D133:D184" si="19">IF(K133=12,57,IF(K133=13,58,IF(K133=14,59,IF(K133=15,60,IF(K133=16,61,IF(K133=17,62,IF(K133=18,63,IF(K133=19,64,IF(K133=20,65,IF(K133=21,66,IF(K133=22,67,IF(K133=23,68,IF(K133=24,69,IF(K133=25,70,""))))))))))))))</f>
        <v>65</v>
      </c>
      <c r="E133" s="61" t="e">
        <f t="shared" ref="E133:E183" si="20">IF(D133=_xlfn.NUMBERVALUE(RIGHT(C133,2)),"OK","")</f>
        <v>#VALUE!</v>
      </c>
      <c r="F133" s="61" t="str">
        <f t="shared" ref="F133:F183" si="21">CONCATENATE(LEFT(C133,2),D133)</f>
        <v>4065</v>
      </c>
      <c r="G133" s="70" t="str">
        <f t="shared" ref="G133:G183" si="22">IF(RIGHT(C133,2)="55",CONCATENATE(LEFT(C133,2),"F9"),IF(RIGHT(C133,2)="56",CONCATENATE(LEFT(C133,2),"G1"),IF(RIGHT(C133,2)="57",CONCATENATE(LEFT(C133,2),"G2"),IF(RIGHT(C133,2)="58",CONCATENATE(LEFT(C133,2),"G3"),IF(RIGHT(C133,2)="59",CONCATENATE(LEFT(C133,2),"G4"),IF(RIGHT(C133,2)="60",CONCATENATE(LEFT(C133,2),"G5"),IF(RIGHT(C133,2)="61",CONCATENATE(LEFT(C133,2),"G6"),IF(RIGHT(C133,2)="62",CONCATENATE(LEFT(C133,2),"G7"),IF(RIGHT(C133,2)="63",CONCATENATE(LEFT(C133,2),"G8"),IF(RIGHT(C133,2)="64",CONCATENATE(LEFT(C133,2),"G9"),IF(RIGHT(C133,2)="65",CONCATENATE(LEFT(C133,2),"H0"),IF(RIGHT(C133,2)="66",CONCATENATE(LEFT(C133,2),"H1"),IF(RIGHT(C133,2)="67",CONCATENATE(LEFT(C133,2),"H2"),IF(RIGHT(C133,2)="68",CONCATENATE(LEFT(C133,2),"H3"),IF(RIGHT(C133,2)="69",CONCATENATE(LEFT(C133,2),"H4"),C133)))))))))))))))</f>
        <v>40H0</v>
      </c>
      <c r="H133" s="70">
        <v>26</v>
      </c>
      <c r="I133" s="69">
        <v>55</v>
      </c>
      <c r="J133" s="69">
        <v>38.6</v>
      </c>
      <c r="K133" s="69">
        <v>20</v>
      </c>
      <c r="L133" s="69">
        <v>14.9</v>
      </c>
      <c r="M133" s="69">
        <v>55</v>
      </c>
      <c r="N133" s="69">
        <v>39</v>
      </c>
      <c r="O133" s="69">
        <v>20</v>
      </c>
      <c r="P133" s="69">
        <v>13.3</v>
      </c>
      <c r="Q133" s="69">
        <v>55</v>
      </c>
      <c r="R133" s="69">
        <v>39.1</v>
      </c>
      <c r="S133" s="69">
        <v>20</v>
      </c>
      <c r="T133" s="69">
        <v>12.7</v>
      </c>
      <c r="U133" s="69">
        <v>55</v>
      </c>
      <c r="V133" s="69">
        <v>39.299999999999997</v>
      </c>
      <c r="W133" s="69">
        <v>20</v>
      </c>
      <c r="X133" s="69">
        <v>12.1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  <c r="AJ133" s="69">
        <v>0</v>
      </c>
      <c r="AK133" s="69">
        <v>0</v>
      </c>
      <c r="AL133" s="69">
        <v>0</v>
      </c>
      <c r="AM133" s="69">
        <v>0</v>
      </c>
      <c r="AN133" s="69">
        <v>0</v>
      </c>
      <c r="AO133" s="69">
        <v>0</v>
      </c>
      <c r="AP133" s="69">
        <v>0</v>
      </c>
      <c r="AQ133" s="69">
        <v>0</v>
      </c>
      <c r="AR133" s="69">
        <v>0</v>
      </c>
      <c r="AS133" s="69">
        <v>0</v>
      </c>
      <c r="AT133" s="69">
        <v>0</v>
      </c>
      <c r="AU133" s="69">
        <v>0</v>
      </c>
      <c r="AV133" s="69">
        <v>0</v>
      </c>
      <c r="AW133" s="69" t="str">
        <f t="shared" si="17"/>
        <v/>
      </c>
      <c r="AX133" s="77">
        <f>AVERAGE(AY133:BB133)</f>
        <v>72.5</v>
      </c>
      <c r="AY133" s="71">
        <v>72</v>
      </c>
      <c r="AZ133" s="71">
        <v>72</v>
      </c>
      <c r="BA133" s="71">
        <v>73</v>
      </c>
      <c r="BB133" s="71">
        <v>73</v>
      </c>
      <c r="BC133" s="71">
        <v>0</v>
      </c>
      <c r="BD133" s="71">
        <v>0</v>
      </c>
      <c r="BE133" s="71">
        <v>0</v>
      </c>
      <c r="BF133" s="71">
        <v>0</v>
      </c>
      <c r="BG133" s="71">
        <v>0</v>
      </c>
      <c r="BH133" s="71">
        <v>0</v>
      </c>
      <c r="BI133" s="95" t="s">
        <v>53</v>
      </c>
      <c r="BJ133" s="70" t="s">
        <v>265</v>
      </c>
      <c r="BK133" s="61" t="s">
        <v>361</v>
      </c>
      <c r="BL133" s="69">
        <v>1</v>
      </c>
      <c r="BM133" s="70">
        <v>1</v>
      </c>
      <c r="BN133" s="72">
        <v>1.7336979082217725</v>
      </c>
      <c r="BO133" s="64"/>
      <c r="BP133" s="73"/>
      <c r="BQ133" s="73">
        <v>1.7336979082217725</v>
      </c>
      <c r="BR133" s="70">
        <f t="shared" si="18"/>
        <v>4</v>
      </c>
      <c r="BS133" s="70">
        <v>5538.6</v>
      </c>
      <c r="BT133" s="70">
        <v>2014.9</v>
      </c>
      <c r="BU133" s="70">
        <v>4001</v>
      </c>
      <c r="BV133" s="70">
        <v>6501</v>
      </c>
      <c r="BW133" s="70">
        <v>5535</v>
      </c>
      <c r="BX133" s="70">
        <v>2010</v>
      </c>
    </row>
    <row r="134" spans="1:78" s="1" customFormat="1" x14ac:dyDescent="0.2">
      <c r="A134" s="1" t="s">
        <v>347</v>
      </c>
      <c r="B134" s="69">
        <v>26209</v>
      </c>
      <c r="C134" s="70" t="s">
        <v>51</v>
      </c>
      <c r="D134" s="61">
        <f t="shared" si="19"/>
        <v>64</v>
      </c>
      <c r="E134" s="61" t="e">
        <f t="shared" si="20"/>
        <v>#VALUE!</v>
      </c>
      <c r="F134" s="61" t="str">
        <f t="shared" si="21"/>
        <v>4164</v>
      </c>
      <c r="G134" s="70" t="str">
        <f t="shared" si="22"/>
        <v>41G9</v>
      </c>
      <c r="H134" s="70">
        <v>26</v>
      </c>
      <c r="I134" s="69">
        <v>56</v>
      </c>
      <c r="J134" s="69">
        <v>18</v>
      </c>
      <c r="K134" s="69">
        <v>19</v>
      </c>
      <c r="L134" s="69">
        <v>31.5</v>
      </c>
      <c r="M134" s="69">
        <v>56</v>
      </c>
      <c r="N134" s="69">
        <v>19.899999999999999</v>
      </c>
      <c r="O134" s="69">
        <v>19</v>
      </c>
      <c r="P134" s="69">
        <v>31.3</v>
      </c>
      <c r="Q134" s="69">
        <v>56</v>
      </c>
      <c r="R134" s="69">
        <v>20.399999999999999</v>
      </c>
      <c r="S134" s="69">
        <v>19</v>
      </c>
      <c r="T134" s="69">
        <v>31.4</v>
      </c>
      <c r="U134" s="69">
        <v>56</v>
      </c>
      <c r="V134" s="69">
        <v>20.9</v>
      </c>
      <c r="W134" s="69">
        <v>19</v>
      </c>
      <c r="X134" s="69">
        <v>31.7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0</v>
      </c>
      <c r="AG134" s="69">
        <v>0</v>
      </c>
      <c r="AH134" s="69">
        <v>0</v>
      </c>
      <c r="AI134" s="69">
        <v>0</v>
      </c>
      <c r="AJ134" s="69">
        <v>0</v>
      </c>
      <c r="AK134" s="69">
        <v>0</v>
      </c>
      <c r="AL134" s="69">
        <v>0</v>
      </c>
      <c r="AM134" s="69">
        <v>0</v>
      </c>
      <c r="AN134" s="69">
        <v>0</v>
      </c>
      <c r="AO134" s="69">
        <v>0</v>
      </c>
      <c r="AP134" s="69">
        <v>0</v>
      </c>
      <c r="AQ134" s="69">
        <v>0</v>
      </c>
      <c r="AR134" s="69">
        <v>0</v>
      </c>
      <c r="AS134" s="69">
        <v>0</v>
      </c>
      <c r="AT134" s="69">
        <v>0</v>
      </c>
      <c r="AU134" s="69">
        <v>0</v>
      </c>
      <c r="AV134" s="69">
        <v>0</v>
      </c>
      <c r="AW134" s="69" t="str">
        <f t="shared" si="17"/>
        <v/>
      </c>
      <c r="AX134" s="77">
        <v>116</v>
      </c>
      <c r="AY134" s="71">
        <v>124</v>
      </c>
      <c r="AZ134" s="71">
        <v>127</v>
      </c>
      <c r="BA134" s="71">
        <v>131</v>
      </c>
      <c r="BB134" s="71">
        <v>133</v>
      </c>
      <c r="BC134" s="71">
        <v>0</v>
      </c>
      <c r="BD134" s="71">
        <v>0</v>
      </c>
      <c r="BE134" s="71">
        <v>0</v>
      </c>
      <c r="BF134" s="71">
        <v>0</v>
      </c>
      <c r="BG134" s="71">
        <v>0</v>
      </c>
      <c r="BH134" s="71">
        <v>0</v>
      </c>
      <c r="BI134" s="95" t="s">
        <v>53</v>
      </c>
      <c r="BJ134" s="70" t="s">
        <v>268</v>
      </c>
      <c r="BK134" s="61" t="s">
        <v>361</v>
      </c>
      <c r="BL134" s="69">
        <v>1</v>
      </c>
      <c r="BM134" s="70">
        <v>1</v>
      </c>
      <c r="BN134" s="72">
        <v>2.9332165695876915</v>
      </c>
      <c r="BO134" s="64"/>
      <c r="BP134" s="73"/>
      <c r="BQ134" s="73">
        <v>2.9332165695876915</v>
      </c>
      <c r="BR134" s="70">
        <f t="shared" si="18"/>
        <v>6</v>
      </c>
      <c r="BS134" s="70">
        <v>5618</v>
      </c>
      <c r="BT134" s="70">
        <v>1931.5</v>
      </c>
      <c r="BU134" s="70">
        <v>4102</v>
      </c>
      <c r="BV134" s="70">
        <v>6402</v>
      </c>
      <c r="BW134" s="70">
        <v>5615</v>
      </c>
      <c r="BX134" s="70">
        <v>1930</v>
      </c>
    </row>
    <row r="135" spans="1:78" customFormat="1" x14ac:dyDescent="0.2">
      <c r="A135" s="1" t="s">
        <v>347</v>
      </c>
      <c r="B135" s="69">
        <v>26210</v>
      </c>
      <c r="C135" s="70" t="s">
        <v>161</v>
      </c>
      <c r="D135" s="61">
        <f t="shared" si="19"/>
        <v>64</v>
      </c>
      <c r="E135" s="61" t="e">
        <f t="shared" si="20"/>
        <v>#VALUE!</v>
      </c>
      <c r="F135" s="61" t="str">
        <f t="shared" si="21"/>
        <v>3764</v>
      </c>
      <c r="G135" s="70" t="str">
        <f t="shared" si="22"/>
        <v>37G9</v>
      </c>
      <c r="H135" s="70">
        <v>26</v>
      </c>
      <c r="I135" s="69">
        <v>54</v>
      </c>
      <c r="J135" s="69">
        <v>27.1</v>
      </c>
      <c r="K135" s="69">
        <v>19</v>
      </c>
      <c r="L135" s="69">
        <v>10.3</v>
      </c>
      <c r="M135" s="69">
        <v>54</v>
      </c>
      <c r="N135" s="69">
        <v>27.2</v>
      </c>
      <c r="O135" s="69">
        <v>19</v>
      </c>
      <c r="P135" s="69">
        <v>7.2</v>
      </c>
      <c r="Q135" s="69">
        <v>0</v>
      </c>
      <c r="R135" s="69">
        <v>0</v>
      </c>
      <c r="S135" s="69">
        <v>0</v>
      </c>
      <c r="T135" s="69">
        <v>0</v>
      </c>
      <c r="U135" s="69">
        <v>0</v>
      </c>
      <c r="V135" s="69">
        <v>0</v>
      </c>
      <c r="W135" s="69">
        <v>0</v>
      </c>
      <c r="X135" s="69">
        <v>0</v>
      </c>
      <c r="Y135" s="69">
        <v>0</v>
      </c>
      <c r="Z135" s="69">
        <v>0</v>
      </c>
      <c r="AA135" s="69">
        <v>0</v>
      </c>
      <c r="AB135" s="69">
        <v>0</v>
      </c>
      <c r="AC135" s="69">
        <v>0</v>
      </c>
      <c r="AD135" s="69">
        <v>0</v>
      </c>
      <c r="AE135" s="69">
        <v>0</v>
      </c>
      <c r="AF135" s="69">
        <v>0</v>
      </c>
      <c r="AG135" s="69">
        <v>0</v>
      </c>
      <c r="AH135" s="69">
        <v>0</v>
      </c>
      <c r="AI135" s="69">
        <v>0</v>
      </c>
      <c r="AJ135" s="69">
        <v>0</v>
      </c>
      <c r="AK135" s="69">
        <v>0</v>
      </c>
      <c r="AL135" s="69">
        <v>0</v>
      </c>
      <c r="AM135" s="69">
        <v>0</v>
      </c>
      <c r="AN135" s="69">
        <v>0</v>
      </c>
      <c r="AO135" s="69">
        <v>0</v>
      </c>
      <c r="AP135" s="69">
        <v>0</v>
      </c>
      <c r="AQ135" s="69">
        <v>0</v>
      </c>
      <c r="AR135" s="69">
        <v>0</v>
      </c>
      <c r="AS135" s="69">
        <v>0</v>
      </c>
      <c r="AT135" s="69">
        <v>0</v>
      </c>
      <c r="AU135" s="69">
        <v>0</v>
      </c>
      <c r="AV135" s="69">
        <v>0</v>
      </c>
      <c r="AW135" s="69" t="str">
        <f t="shared" si="17"/>
        <v/>
      </c>
      <c r="AX135" s="71">
        <v>63</v>
      </c>
      <c r="AY135" s="71">
        <v>0</v>
      </c>
      <c r="AZ135" s="71">
        <v>0</v>
      </c>
      <c r="BA135" s="71">
        <v>0</v>
      </c>
      <c r="BB135" s="71">
        <v>0</v>
      </c>
      <c r="BC135" s="71">
        <v>0</v>
      </c>
      <c r="BD135" s="71">
        <v>0</v>
      </c>
      <c r="BE135" s="71">
        <v>0</v>
      </c>
      <c r="BF135" s="71">
        <v>0</v>
      </c>
      <c r="BG135" s="71">
        <v>0</v>
      </c>
      <c r="BH135" s="71">
        <v>0</v>
      </c>
      <c r="BI135" s="96" t="s">
        <v>44</v>
      </c>
      <c r="BJ135" s="70" t="s">
        <v>263</v>
      </c>
      <c r="BK135" s="61" t="s">
        <v>361</v>
      </c>
      <c r="BL135" s="70">
        <v>0</v>
      </c>
      <c r="BM135" s="70">
        <v>1</v>
      </c>
      <c r="BN135" s="74">
        <v>1.8050429240536028</v>
      </c>
      <c r="BO135" s="64"/>
      <c r="BP135" s="73"/>
      <c r="BQ135" s="75">
        <v>1.8050429240536028</v>
      </c>
      <c r="BR135" s="70">
        <f t="shared" si="18"/>
        <v>4</v>
      </c>
      <c r="BS135" s="70">
        <v>5427.1</v>
      </c>
      <c r="BT135" s="70">
        <v>1910.3</v>
      </c>
      <c r="BU135" s="70">
        <v>3703</v>
      </c>
      <c r="BV135" s="70">
        <v>6401</v>
      </c>
      <c r="BW135" s="70">
        <v>5425</v>
      </c>
      <c r="BX135" s="70">
        <v>1910</v>
      </c>
      <c r="BY135" s="1"/>
      <c r="BZ135" s="1"/>
    </row>
    <row r="136" spans="1:78" customFormat="1" x14ac:dyDescent="0.2">
      <c r="A136" s="1" t="s">
        <v>347</v>
      </c>
      <c r="B136" s="69">
        <v>26211</v>
      </c>
      <c r="C136" s="70" t="s">
        <v>157</v>
      </c>
      <c r="D136" s="61">
        <f t="shared" si="19"/>
        <v>64</v>
      </c>
      <c r="E136" s="61" t="e">
        <f t="shared" si="20"/>
        <v>#VALUE!</v>
      </c>
      <c r="F136" s="61" t="str">
        <f t="shared" si="21"/>
        <v>3864</v>
      </c>
      <c r="G136" s="70" t="str">
        <f t="shared" si="22"/>
        <v>38G9</v>
      </c>
      <c r="H136" s="70">
        <v>26</v>
      </c>
      <c r="I136" s="69">
        <v>54</v>
      </c>
      <c r="J136" s="69">
        <v>30.6</v>
      </c>
      <c r="K136" s="69">
        <v>19</v>
      </c>
      <c r="L136" s="69">
        <v>21</v>
      </c>
      <c r="M136" s="69">
        <v>54</v>
      </c>
      <c r="N136" s="69">
        <v>30</v>
      </c>
      <c r="O136" s="69">
        <v>19</v>
      </c>
      <c r="P136" s="69">
        <v>18.100000000000001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0</v>
      </c>
      <c r="X136" s="69">
        <v>0</v>
      </c>
      <c r="Y136" s="69">
        <v>0</v>
      </c>
      <c r="Z136" s="69">
        <v>0</v>
      </c>
      <c r="AA136" s="69">
        <v>0</v>
      </c>
      <c r="AB136" s="69">
        <v>0</v>
      </c>
      <c r="AC136" s="69">
        <v>0</v>
      </c>
      <c r="AD136" s="69">
        <v>0</v>
      </c>
      <c r="AE136" s="69">
        <v>0</v>
      </c>
      <c r="AF136" s="69">
        <v>0</v>
      </c>
      <c r="AG136" s="69">
        <v>0</v>
      </c>
      <c r="AH136" s="69">
        <v>0</v>
      </c>
      <c r="AI136" s="69">
        <v>0</v>
      </c>
      <c r="AJ136" s="69">
        <v>0</v>
      </c>
      <c r="AK136" s="69">
        <v>0</v>
      </c>
      <c r="AL136" s="69">
        <v>0</v>
      </c>
      <c r="AM136" s="69">
        <v>0</v>
      </c>
      <c r="AN136" s="69">
        <v>0</v>
      </c>
      <c r="AO136" s="69">
        <v>0</v>
      </c>
      <c r="AP136" s="69">
        <v>0</v>
      </c>
      <c r="AQ136" s="69">
        <v>0</v>
      </c>
      <c r="AR136" s="69">
        <v>0</v>
      </c>
      <c r="AS136" s="69">
        <v>0</v>
      </c>
      <c r="AT136" s="69">
        <v>0</v>
      </c>
      <c r="AU136" s="69">
        <v>0</v>
      </c>
      <c r="AV136" s="69">
        <v>0</v>
      </c>
      <c r="AW136" s="69" t="str">
        <f t="shared" si="17"/>
        <v/>
      </c>
      <c r="AX136" s="71">
        <v>70</v>
      </c>
      <c r="AY136" s="71">
        <v>0</v>
      </c>
      <c r="AZ136" s="71">
        <v>0</v>
      </c>
      <c r="BA136" s="71">
        <v>0</v>
      </c>
      <c r="BB136" s="71">
        <v>0</v>
      </c>
      <c r="BC136" s="71">
        <v>0</v>
      </c>
      <c r="BD136" s="71">
        <v>0</v>
      </c>
      <c r="BE136" s="71">
        <v>0</v>
      </c>
      <c r="BF136" s="71">
        <v>0</v>
      </c>
      <c r="BG136" s="71">
        <v>0</v>
      </c>
      <c r="BH136" s="71">
        <v>0</v>
      </c>
      <c r="BI136" s="96" t="s">
        <v>45</v>
      </c>
      <c r="BJ136" s="70" t="s">
        <v>263</v>
      </c>
      <c r="BK136" s="61" t="s">
        <v>361</v>
      </c>
      <c r="BL136" s="70">
        <v>0</v>
      </c>
      <c r="BM136" s="70">
        <v>1</v>
      </c>
      <c r="BN136" s="74">
        <v>1.7875379275457186</v>
      </c>
      <c r="BO136" s="64"/>
      <c r="BP136" s="73"/>
      <c r="BQ136" s="75">
        <v>1.7875379275457186</v>
      </c>
      <c r="BR136" s="70">
        <f t="shared" si="18"/>
        <v>4</v>
      </c>
      <c r="BS136" s="70">
        <v>5430.6</v>
      </c>
      <c r="BT136" s="70">
        <v>1921</v>
      </c>
      <c r="BU136" s="70">
        <v>3801</v>
      </c>
      <c r="BV136" s="70">
        <v>6402</v>
      </c>
      <c r="BW136" s="70">
        <v>5435</v>
      </c>
      <c r="BX136" s="70">
        <v>1930</v>
      </c>
      <c r="BY136" s="1"/>
      <c r="BZ136" s="1"/>
    </row>
    <row r="137" spans="1:78" s="1" customFormat="1" x14ac:dyDescent="0.2">
      <c r="A137" s="1" t="s">
        <v>347</v>
      </c>
      <c r="B137" s="69">
        <v>26212</v>
      </c>
      <c r="C137" s="70" t="s">
        <v>166</v>
      </c>
      <c r="D137" s="61">
        <f t="shared" si="19"/>
        <v>63</v>
      </c>
      <c r="E137" s="61" t="e">
        <f t="shared" si="20"/>
        <v>#VALUE!</v>
      </c>
      <c r="F137" s="61" t="str">
        <f t="shared" si="21"/>
        <v>4063</v>
      </c>
      <c r="G137" s="70" t="str">
        <f t="shared" si="22"/>
        <v>40G8</v>
      </c>
      <c r="H137" s="70">
        <v>26</v>
      </c>
      <c r="I137" s="69">
        <v>55</v>
      </c>
      <c r="J137" s="69">
        <v>33.1</v>
      </c>
      <c r="K137" s="69">
        <v>18</v>
      </c>
      <c r="L137" s="69">
        <v>24.3</v>
      </c>
      <c r="M137" s="69">
        <v>55</v>
      </c>
      <c r="N137" s="69">
        <v>33.9</v>
      </c>
      <c r="O137" s="69">
        <v>18</v>
      </c>
      <c r="P137" s="69">
        <v>22.6</v>
      </c>
      <c r="Q137" s="69">
        <v>55</v>
      </c>
      <c r="R137" s="69">
        <v>34.700000000000003</v>
      </c>
      <c r="S137" s="69">
        <v>18</v>
      </c>
      <c r="T137" s="69">
        <v>21</v>
      </c>
      <c r="U137" s="69">
        <v>0</v>
      </c>
      <c r="V137" s="69">
        <v>0</v>
      </c>
      <c r="W137" s="69">
        <v>0</v>
      </c>
      <c r="X137" s="69">
        <v>0</v>
      </c>
      <c r="Y137" s="69">
        <v>0</v>
      </c>
      <c r="Z137" s="69">
        <v>0</v>
      </c>
      <c r="AA137" s="69">
        <v>0</v>
      </c>
      <c r="AB137" s="69">
        <v>0</v>
      </c>
      <c r="AC137" s="69">
        <v>0</v>
      </c>
      <c r="AD137" s="69">
        <v>0</v>
      </c>
      <c r="AE137" s="69">
        <v>0</v>
      </c>
      <c r="AF137" s="69">
        <v>0</v>
      </c>
      <c r="AG137" s="69">
        <v>0</v>
      </c>
      <c r="AH137" s="69">
        <v>0</v>
      </c>
      <c r="AI137" s="69">
        <v>0</v>
      </c>
      <c r="AJ137" s="69">
        <v>0</v>
      </c>
      <c r="AK137" s="69">
        <v>0</v>
      </c>
      <c r="AL137" s="69">
        <v>0</v>
      </c>
      <c r="AM137" s="69">
        <v>0</v>
      </c>
      <c r="AN137" s="69">
        <v>0</v>
      </c>
      <c r="AO137" s="69">
        <v>0</v>
      </c>
      <c r="AP137" s="69">
        <v>0</v>
      </c>
      <c r="AQ137" s="69">
        <v>0</v>
      </c>
      <c r="AR137" s="69">
        <v>0</v>
      </c>
      <c r="AS137" s="69">
        <v>0</v>
      </c>
      <c r="AT137" s="69">
        <v>0</v>
      </c>
      <c r="AU137" s="69">
        <v>0</v>
      </c>
      <c r="AV137" s="69">
        <v>0</v>
      </c>
      <c r="AW137" s="69" t="str">
        <f t="shared" si="17"/>
        <v/>
      </c>
      <c r="AX137" s="71">
        <v>92</v>
      </c>
      <c r="AY137" s="71">
        <v>91</v>
      </c>
      <c r="AZ137" s="71">
        <v>94</v>
      </c>
      <c r="BA137" s="71">
        <v>90</v>
      </c>
      <c r="BB137" s="71">
        <v>0</v>
      </c>
      <c r="BC137" s="71">
        <v>0</v>
      </c>
      <c r="BD137" s="71">
        <v>0</v>
      </c>
      <c r="BE137" s="71">
        <v>0</v>
      </c>
      <c r="BF137" s="71">
        <v>0</v>
      </c>
      <c r="BG137" s="71">
        <v>0</v>
      </c>
      <c r="BH137" s="71">
        <v>0</v>
      </c>
      <c r="BI137" s="95" t="s">
        <v>114</v>
      </c>
      <c r="BJ137" s="70" t="s">
        <v>263</v>
      </c>
      <c r="BK137" s="61" t="s">
        <v>361</v>
      </c>
      <c r="BL137" s="70"/>
      <c r="BM137" s="70"/>
      <c r="BN137" s="72">
        <v>2.4583660872540158</v>
      </c>
      <c r="BO137" s="64"/>
      <c r="BP137" s="73"/>
      <c r="BQ137" s="73">
        <v>2.4583660872540158</v>
      </c>
      <c r="BR137" s="70">
        <f t="shared" si="18"/>
        <v>5</v>
      </c>
      <c r="BS137" s="70">
        <v>5533.1</v>
      </c>
      <c r="BT137" s="70">
        <v>1824.3</v>
      </c>
      <c r="BU137" s="70">
        <v>4001</v>
      </c>
      <c r="BV137" s="70">
        <v>6302</v>
      </c>
      <c r="BW137" s="70">
        <v>5535</v>
      </c>
      <c r="BX137" s="70">
        <v>1830</v>
      </c>
    </row>
    <row r="138" spans="1:78" s="1" customFormat="1" x14ac:dyDescent="0.2">
      <c r="A138" s="1" t="s">
        <v>347</v>
      </c>
      <c r="B138" s="69">
        <v>26214</v>
      </c>
      <c r="C138" s="70" t="s">
        <v>50</v>
      </c>
      <c r="D138" s="61">
        <f t="shared" si="19"/>
        <v>65</v>
      </c>
      <c r="E138" s="61" t="e">
        <f t="shared" si="20"/>
        <v>#VALUE!</v>
      </c>
      <c r="F138" s="61" t="str">
        <f t="shared" si="21"/>
        <v>4065</v>
      </c>
      <c r="G138" s="70" t="str">
        <f t="shared" si="22"/>
        <v>40H0</v>
      </c>
      <c r="H138" s="70">
        <v>26</v>
      </c>
      <c r="I138" s="69">
        <v>55</v>
      </c>
      <c r="J138" s="69">
        <v>40.6</v>
      </c>
      <c r="K138" s="69">
        <v>20</v>
      </c>
      <c r="L138" s="69">
        <v>5.3</v>
      </c>
      <c r="M138" s="69">
        <v>55</v>
      </c>
      <c r="N138" s="69">
        <v>40</v>
      </c>
      <c r="O138" s="69">
        <v>20</v>
      </c>
      <c r="P138" s="69">
        <v>7.7</v>
      </c>
      <c r="Q138" s="69">
        <v>0</v>
      </c>
      <c r="R138" s="69">
        <v>0</v>
      </c>
      <c r="S138" s="69">
        <v>0</v>
      </c>
      <c r="T138" s="69">
        <v>0</v>
      </c>
      <c r="U138" s="69">
        <v>0</v>
      </c>
      <c r="V138" s="69">
        <v>0</v>
      </c>
      <c r="W138" s="69">
        <v>0</v>
      </c>
      <c r="X138" s="69">
        <v>0</v>
      </c>
      <c r="Y138" s="69">
        <v>0</v>
      </c>
      <c r="Z138" s="69">
        <v>0</v>
      </c>
      <c r="AA138" s="69">
        <v>0</v>
      </c>
      <c r="AB138" s="69">
        <v>0</v>
      </c>
      <c r="AC138" s="69">
        <v>0</v>
      </c>
      <c r="AD138" s="69">
        <v>0</v>
      </c>
      <c r="AE138" s="69">
        <v>0</v>
      </c>
      <c r="AF138" s="69">
        <v>0</v>
      </c>
      <c r="AG138" s="69">
        <v>0</v>
      </c>
      <c r="AH138" s="69">
        <v>0</v>
      </c>
      <c r="AI138" s="69">
        <v>0</v>
      </c>
      <c r="AJ138" s="69">
        <v>0</v>
      </c>
      <c r="AK138" s="69">
        <v>0</v>
      </c>
      <c r="AL138" s="69">
        <v>0</v>
      </c>
      <c r="AM138" s="69">
        <v>0</v>
      </c>
      <c r="AN138" s="69">
        <v>0</v>
      </c>
      <c r="AO138" s="69">
        <v>0</v>
      </c>
      <c r="AP138" s="69">
        <v>0</v>
      </c>
      <c r="AQ138" s="69">
        <v>0</v>
      </c>
      <c r="AR138" s="69">
        <v>0</v>
      </c>
      <c r="AS138" s="69">
        <v>0</v>
      </c>
      <c r="AT138" s="69">
        <v>0</v>
      </c>
      <c r="AU138" s="69">
        <v>0</v>
      </c>
      <c r="AV138" s="69">
        <v>0</v>
      </c>
      <c r="AW138" s="69" t="str">
        <f t="shared" si="17"/>
        <v/>
      </c>
      <c r="AX138" s="71">
        <v>76</v>
      </c>
      <c r="AY138" s="71">
        <v>0</v>
      </c>
      <c r="AZ138" s="71">
        <v>0</v>
      </c>
      <c r="BA138" s="71">
        <v>0</v>
      </c>
      <c r="BB138" s="71">
        <v>0</v>
      </c>
      <c r="BC138" s="71">
        <v>0</v>
      </c>
      <c r="BD138" s="71">
        <v>0</v>
      </c>
      <c r="BE138" s="71">
        <v>0</v>
      </c>
      <c r="BF138" s="71">
        <v>0</v>
      </c>
      <c r="BG138" s="71">
        <v>0</v>
      </c>
      <c r="BH138" s="71">
        <v>0</v>
      </c>
      <c r="BI138" s="95" t="s">
        <v>19</v>
      </c>
      <c r="BJ138" s="70" t="s">
        <v>265</v>
      </c>
      <c r="BK138" s="61" t="s">
        <v>361</v>
      </c>
      <c r="BL138" s="70">
        <v>2</v>
      </c>
      <c r="BM138" s="70"/>
      <c r="BN138" s="72">
        <v>1.4804753591593589</v>
      </c>
      <c r="BO138" s="64"/>
      <c r="BP138" s="73"/>
      <c r="BQ138" s="73">
        <v>1.4804753591593589</v>
      </c>
      <c r="BR138" s="70">
        <f t="shared" si="18"/>
        <v>4</v>
      </c>
      <c r="BS138" s="70">
        <v>5540.6</v>
      </c>
      <c r="BT138" s="70">
        <v>2005.3</v>
      </c>
      <c r="BU138" s="70">
        <v>4002</v>
      </c>
      <c r="BV138" s="70">
        <v>6501</v>
      </c>
      <c r="BW138" s="70">
        <v>5545</v>
      </c>
      <c r="BX138" s="70">
        <v>2010</v>
      </c>
    </row>
    <row r="139" spans="1:78" customFormat="1" x14ac:dyDescent="0.2">
      <c r="A139" s="1" t="s">
        <v>347</v>
      </c>
      <c r="B139" s="69">
        <v>26215</v>
      </c>
      <c r="C139" s="70" t="s">
        <v>50</v>
      </c>
      <c r="D139" s="61">
        <f t="shared" si="19"/>
        <v>65</v>
      </c>
      <c r="E139" s="61" t="e">
        <f t="shared" si="20"/>
        <v>#VALUE!</v>
      </c>
      <c r="F139" s="61" t="str">
        <f t="shared" si="21"/>
        <v>4065</v>
      </c>
      <c r="G139" s="70" t="str">
        <f t="shared" si="22"/>
        <v>40H0</v>
      </c>
      <c r="H139" s="70">
        <v>26</v>
      </c>
      <c r="I139" s="69">
        <v>55</v>
      </c>
      <c r="J139" s="69">
        <v>52</v>
      </c>
      <c r="K139" s="69">
        <v>20</v>
      </c>
      <c r="L139" s="69">
        <v>5.2</v>
      </c>
      <c r="M139" s="69">
        <v>55</v>
      </c>
      <c r="N139" s="69">
        <v>51.5</v>
      </c>
      <c r="O139" s="69">
        <v>20</v>
      </c>
      <c r="P139" s="69">
        <v>7.9</v>
      </c>
      <c r="Q139" s="69">
        <v>0</v>
      </c>
      <c r="R139" s="69">
        <v>0</v>
      </c>
      <c r="S139" s="69">
        <v>0</v>
      </c>
      <c r="T139" s="69">
        <v>0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0</v>
      </c>
      <c r="AA139" s="69">
        <v>0</v>
      </c>
      <c r="AB139" s="69">
        <v>0</v>
      </c>
      <c r="AC139" s="69">
        <v>0</v>
      </c>
      <c r="AD139" s="69">
        <v>0</v>
      </c>
      <c r="AE139" s="69">
        <v>0</v>
      </c>
      <c r="AF139" s="69">
        <v>0</v>
      </c>
      <c r="AG139" s="69">
        <v>0</v>
      </c>
      <c r="AH139" s="69">
        <v>0</v>
      </c>
      <c r="AI139" s="69">
        <v>0</v>
      </c>
      <c r="AJ139" s="69">
        <v>0</v>
      </c>
      <c r="AK139" s="69">
        <v>0</v>
      </c>
      <c r="AL139" s="69">
        <v>0</v>
      </c>
      <c r="AM139" s="69">
        <v>0</v>
      </c>
      <c r="AN139" s="69">
        <v>0</v>
      </c>
      <c r="AO139" s="69">
        <v>0</v>
      </c>
      <c r="AP139" s="69">
        <v>0</v>
      </c>
      <c r="AQ139" s="69">
        <v>0</v>
      </c>
      <c r="AR139" s="69">
        <v>0</v>
      </c>
      <c r="AS139" s="69">
        <v>0</v>
      </c>
      <c r="AT139" s="69">
        <v>0</v>
      </c>
      <c r="AU139" s="69">
        <v>0</v>
      </c>
      <c r="AV139" s="69">
        <v>0</v>
      </c>
      <c r="AW139" s="69" t="str">
        <f t="shared" si="17"/>
        <v/>
      </c>
      <c r="AX139" s="71">
        <v>60</v>
      </c>
      <c r="AY139" s="71">
        <v>0</v>
      </c>
      <c r="AZ139" s="71">
        <v>0</v>
      </c>
      <c r="BA139" s="71">
        <v>0</v>
      </c>
      <c r="BB139" s="71">
        <v>0</v>
      </c>
      <c r="BC139" s="71">
        <v>0</v>
      </c>
      <c r="BD139" s="71">
        <v>0</v>
      </c>
      <c r="BE139" s="71">
        <v>0</v>
      </c>
      <c r="BF139" s="71">
        <v>0</v>
      </c>
      <c r="BG139" s="71">
        <v>0</v>
      </c>
      <c r="BH139" s="71">
        <v>0</v>
      </c>
      <c r="BI139" s="95" t="s">
        <v>19</v>
      </c>
      <c r="BJ139" s="70" t="s">
        <v>265</v>
      </c>
      <c r="BK139" s="61" t="s">
        <v>361</v>
      </c>
      <c r="BL139" s="70">
        <v>2</v>
      </c>
      <c r="BM139" s="70"/>
      <c r="BN139" s="72">
        <v>1.5955548758756819</v>
      </c>
      <c r="BO139" s="64"/>
      <c r="BP139" s="73"/>
      <c r="BQ139" s="73">
        <v>1.5955548758756819</v>
      </c>
      <c r="BR139" s="70">
        <f t="shared" si="18"/>
        <v>4</v>
      </c>
      <c r="BS139" s="70">
        <v>5552</v>
      </c>
      <c r="BT139" s="70">
        <v>2005.2</v>
      </c>
      <c r="BU139" s="70">
        <v>4003</v>
      </c>
      <c r="BV139" s="70">
        <v>6501</v>
      </c>
      <c r="BW139" s="70">
        <v>5555</v>
      </c>
      <c r="BX139" s="70">
        <v>2010</v>
      </c>
      <c r="BY139" s="1"/>
      <c r="BZ139" s="1"/>
    </row>
    <row r="140" spans="1:78" s="1" customFormat="1" x14ac:dyDescent="0.2">
      <c r="A140" s="1" t="s">
        <v>347</v>
      </c>
      <c r="B140" s="69">
        <v>26216</v>
      </c>
      <c r="C140" s="70" t="s">
        <v>161</v>
      </c>
      <c r="D140" s="61">
        <f t="shared" si="19"/>
        <v>64</v>
      </c>
      <c r="E140" s="61" t="e">
        <f t="shared" si="20"/>
        <v>#VALUE!</v>
      </c>
      <c r="F140" s="61" t="str">
        <f t="shared" si="21"/>
        <v>3764</v>
      </c>
      <c r="G140" s="70" t="str">
        <f t="shared" si="22"/>
        <v>37G9</v>
      </c>
      <c r="H140" s="70">
        <v>26</v>
      </c>
      <c r="I140" s="69">
        <v>54</v>
      </c>
      <c r="J140" s="69">
        <v>23.9</v>
      </c>
      <c r="K140" s="69">
        <v>19</v>
      </c>
      <c r="L140" s="69">
        <v>16.3</v>
      </c>
      <c r="M140" s="69">
        <v>54</v>
      </c>
      <c r="N140" s="69">
        <v>23.8</v>
      </c>
      <c r="O140" s="69">
        <v>19</v>
      </c>
      <c r="P140" s="69">
        <v>15.4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  <c r="AJ140" s="69">
        <v>0</v>
      </c>
      <c r="AK140" s="69">
        <v>0</v>
      </c>
      <c r="AL140" s="69">
        <v>0</v>
      </c>
      <c r="AM140" s="69">
        <v>0</v>
      </c>
      <c r="AN140" s="69">
        <v>0</v>
      </c>
      <c r="AO140" s="69">
        <v>0</v>
      </c>
      <c r="AP140" s="69">
        <v>0</v>
      </c>
      <c r="AQ140" s="69">
        <v>0</v>
      </c>
      <c r="AR140" s="69">
        <v>0</v>
      </c>
      <c r="AS140" s="69">
        <v>0</v>
      </c>
      <c r="AT140" s="69">
        <v>0</v>
      </c>
      <c r="AU140" s="69">
        <v>0</v>
      </c>
      <c r="AV140" s="69">
        <v>0</v>
      </c>
      <c r="AW140" s="69" t="str">
        <f t="shared" si="17"/>
        <v/>
      </c>
      <c r="AX140" s="71">
        <v>33</v>
      </c>
      <c r="AY140" s="71">
        <v>0</v>
      </c>
      <c r="AZ140" s="71">
        <v>0</v>
      </c>
      <c r="BA140" s="71">
        <v>0</v>
      </c>
      <c r="BB140" s="71">
        <v>0</v>
      </c>
      <c r="BC140" s="71">
        <v>0</v>
      </c>
      <c r="BD140" s="71">
        <v>0</v>
      </c>
      <c r="BE140" s="71">
        <v>0</v>
      </c>
      <c r="BF140" s="71">
        <v>0</v>
      </c>
      <c r="BG140" s="71">
        <v>0</v>
      </c>
      <c r="BH140" s="71">
        <v>0</v>
      </c>
      <c r="BI140" s="95" t="s">
        <v>19</v>
      </c>
      <c r="BJ140" s="70" t="s">
        <v>263</v>
      </c>
      <c r="BK140" s="61" t="s">
        <v>361</v>
      </c>
      <c r="BL140" s="70">
        <v>1</v>
      </c>
      <c r="BM140" s="70"/>
      <c r="BN140" s="72">
        <v>0.53340027075881491</v>
      </c>
      <c r="BO140" s="61"/>
      <c r="BP140" s="73"/>
      <c r="BQ140" s="72">
        <v>0.53340027075881491</v>
      </c>
      <c r="BR140" s="70">
        <f t="shared" si="18"/>
        <v>2</v>
      </c>
      <c r="BS140" s="70">
        <v>5423.9</v>
      </c>
      <c r="BT140" s="70">
        <v>1916.3</v>
      </c>
      <c r="BU140" s="70">
        <v>3703</v>
      </c>
      <c r="BV140" s="70">
        <v>6401</v>
      </c>
      <c r="BW140" s="70">
        <v>5425</v>
      </c>
      <c r="BX140" s="70">
        <v>1910</v>
      </c>
    </row>
    <row r="141" spans="1:78" s="1" customFormat="1" x14ac:dyDescent="0.2">
      <c r="A141" s="1" t="s">
        <v>347</v>
      </c>
      <c r="B141" s="69">
        <v>26217</v>
      </c>
      <c r="C141" s="70" t="s">
        <v>161</v>
      </c>
      <c r="D141" s="61">
        <f t="shared" si="19"/>
        <v>64</v>
      </c>
      <c r="E141" s="61" t="e">
        <f t="shared" si="20"/>
        <v>#VALUE!</v>
      </c>
      <c r="F141" s="61" t="str">
        <f t="shared" si="21"/>
        <v>3764</v>
      </c>
      <c r="G141" s="70" t="str">
        <f t="shared" si="22"/>
        <v>37G9</v>
      </c>
      <c r="H141" s="70">
        <v>26</v>
      </c>
      <c r="I141" s="69">
        <v>54</v>
      </c>
      <c r="J141" s="69">
        <v>24.7</v>
      </c>
      <c r="K141" s="69">
        <v>19</v>
      </c>
      <c r="L141" s="69">
        <v>17.5</v>
      </c>
      <c r="M141" s="69">
        <v>54</v>
      </c>
      <c r="N141" s="69">
        <v>24.5</v>
      </c>
      <c r="O141" s="69">
        <v>19</v>
      </c>
      <c r="P141" s="69">
        <v>15.2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69">
        <v>0</v>
      </c>
      <c r="AK141" s="69">
        <v>0</v>
      </c>
      <c r="AL141" s="69">
        <v>0</v>
      </c>
      <c r="AM141" s="69">
        <v>0</v>
      </c>
      <c r="AN141" s="69">
        <v>0</v>
      </c>
      <c r="AO141" s="69">
        <v>0</v>
      </c>
      <c r="AP141" s="69">
        <v>0</v>
      </c>
      <c r="AQ141" s="69">
        <v>0</v>
      </c>
      <c r="AR141" s="69">
        <v>0</v>
      </c>
      <c r="AS141" s="69">
        <v>0</v>
      </c>
      <c r="AT141" s="69">
        <v>0</v>
      </c>
      <c r="AU141" s="69">
        <v>0</v>
      </c>
      <c r="AV141" s="69">
        <v>0</v>
      </c>
      <c r="AW141" s="69"/>
      <c r="AX141" s="71">
        <v>43</v>
      </c>
      <c r="AY141" s="71">
        <v>0</v>
      </c>
      <c r="AZ141" s="71">
        <v>0</v>
      </c>
      <c r="BA141" s="71">
        <v>0</v>
      </c>
      <c r="BB141" s="71">
        <v>0</v>
      </c>
      <c r="BC141" s="71">
        <v>0</v>
      </c>
      <c r="BD141" s="71">
        <v>0</v>
      </c>
      <c r="BE141" s="71">
        <v>0</v>
      </c>
      <c r="BF141" s="71">
        <v>0</v>
      </c>
      <c r="BG141" s="71">
        <v>0</v>
      </c>
      <c r="BH141" s="71">
        <v>0</v>
      </c>
      <c r="BI141" s="95" t="s">
        <v>19</v>
      </c>
      <c r="BJ141" s="70" t="s">
        <v>263</v>
      </c>
      <c r="BK141" s="61" t="s">
        <v>361</v>
      </c>
      <c r="BL141" s="70">
        <v>1</v>
      </c>
      <c r="BM141" s="70"/>
      <c r="BN141" s="72">
        <v>1.3534153887500995</v>
      </c>
      <c r="BO141" s="61"/>
      <c r="BP141" s="73"/>
      <c r="BQ141" s="72">
        <v>1.3534153887500995</v>
      </c>
      <c r="BR141" s="70">
        <f t="shared" si="18"/>
        <v>3</v>
      </c>
      <c r="BS141" s="70">
        <v>5424.7</v>
      </c>
      <c r="BT141" s="70">
        <v>1917.5</v>
      </c>
      <c r="BU141" s="70">
        <v>3703</v>
      </c>
      <c r="BV141" s="70">
        <v>6401</v>
      </c>
      <c r="BW141" s="70">
        <v>5425</v>
      </c>
      <c r="BX141" s="70">
        <v>1910</v>
      </c>
    </row>
    <row r="142" spans="1:78" s="1" customFormat="1" x14ac:dyDescent="0.2">
      <c r="A142" s="1" t="s">
        <v>347</v>
      </c>
      <c r="B142" s="69">
        <v>26218</v>
      </c>
      <c r="C142" s="70" t="s">
        <v>161</v>
      </c>
      <c r="D142" s="61">
        <f t="shared" si="19"/>
        <v>64</v>
      </c>
      <c r="E142" s="61" t="e">
        <f t="shared" si="20"/>
        <v>#VALUE!</v>
      </c>
      <c r="F142" s="61" t="str">
        <f t="shared" si="21"/>
        <v>3764</v>
      </c>
      <c r="G142" s="70" t="str">
        <f t="shared" si="22"/>
        <v>37G9</v>
      </c>
      <c r="H142" s="70">
        <v>26</v>
      </c>
      <c r="I142" s="69">
        <v>54</v>
      </c>
      <c r="J142" s="69">
        <v>30</v>
      </c>
      <c r="K142" s="69">
        <v>19</v>
      </c>
      <c r="L142" s="69">
        <v>16.399999999999999</v>
      </c>
      <c r="M142" s="69">
        <v>54</v>
      </c>
      <c r="N142" s="69">
        <v>30</v>
      </c>
      <c r="O142" s="69">
        <v>19</v>
      </c>
      <c r="P142" s="69">
        <v>14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  <c r="AJ142" s="69">
        <v>0</v>
      </c>
      <c r="AK142" s="69">
        <v>0</v>
      </c>
      <c r="AL142" s="69">
        <v>0</v>
      </c>
      <c r="AM142" s="69">
        <v>0</v>
      </c>
      <c r="AN142" s="69">
        <v>0</v>
      </c>
      <c r="AO142" s="69">
        <v>0</v>
      </c>
      <c r="AP142" s="69">
        <v>0</v>
      </c>
      <c r="AQ142" s="69">
        <v>0</v>
      </c>
      <c r="AR142" s="69">
        <v>0</v>
      </c>
      <c r="AS142" s="69">
        <v>0</v>
      </c>
      <c r="AT142" s="69">
        <v>0</v>
      </c>
      <c r="AU142" s="69">
        <v>0</v>
      </c>
      <c r="AV142" s="69">
        <v>0</v>
      </c>
      <c r="AW142" s="69"/>
      <c r="AX142" s="71">
        <v>75</v>
      </c>
      <c r="AY142" s="71">
        <v>0</v>
      </c>
      <c r="AZ142" s="71">
        <v>0</v>
      </c>
      <c r="BA142" s="71">
        <v>0</v>
      </c>
      <c r="BB142" s="71">
        <v>0</v>
      </c>
      <c r="BC142" s="71">
        <v>0</v>
      </c>
      <c r="BD142" s="71">
        <v>0</v>
      </c>
      <c r="BE142" s="71">
        <v>0</v>
      </c>
      <c r="BF142" s="71">
        <v>0</v>
      </c>
      <c r="BG142" s="71">
        <v>0</v>
      </c>
      <c r="BH142" s="71">
        <v>0</v>
      </c>
      <c r="BI142" s="95" t="s">
        <v>19</v>
      </c>
      <c r="BJ142" s="70" t="s">
        <v>263</v>
      </c>
      <c r="BK142" s="61" t="s">
        <v>361</v>
      </c>
      <c r="BL142" s="70">
        <v>1</v>
      </c>
      <c r="BM142" s="70"/>
      <c r="BN142" s="72">
        <v>1.3936870744608194</v>
      </c>
      <c r="BO142" s="61"/>
      <c r="BP142" s="70"/>
      <c r="BQ142" s="72">
        <v>1.3936870744608194</v>
      </c>
      <c r="BR142" s="70">
        <f t="shared" si="18"/>
        <v>4</v>
      </c>
      <c r="BS142" s="70">
        <v>5430</v>
      </c>
      <c r="BT142" s="70">
        <v>1916.4</v>
      </c>
      <c r="BU142" s="70">
        <v>3801</v>
      </c>
      <c r="BV142" s="70">
        <v>6401</v>
      </c>
      <c r="BW142" s="70">
        <v>5435</v>
      </c>
      <c r="BX142" s="70">
        <v>1910</v>
      </c>
    </row>
    <row r="143" spans="1:78" customFormat="1" x14ac:dyDescent="0.2">
      <c r="A143" s="1" t="s">
        <v>347</v>
      </c>
      <c r="B143" s="69">
        <v>26219</v>
      </c>
      <c r="C143" s="70" t="s">
        <v>165</v>
      </c>
      <c r="D143" s="61">
        <f t="shared" si="19"/>
        <v>63</v>
      </c>
      <c r="E143" s="61" t="e">
        <f t="shared" si="20"/>
        <v>#VALUE!</v>
      </c>
      <c r="F143" s="61" t="str">
        <f t="shared" si="21"/>
        <v>3763</v>
      </c>
      <c r="G143" s="70" t="str">
        <f t="shared" si="22"/>
        <v>37G8</v>
      </c>
      <c r="H143" s="70">
        <v>26</v>
      </c>
      <c r="I143" s="69">
        <v>54</v>
      </c>
      <c r="J143" s="69">
        <v>23.5</v>
      </c>
      <c r="K143" s="69">
        <v>18</v>
      </c>
      <c r="L143" s="69">
        <v>58.5</v>
      </c>
      <c r="M143" s="69">
        <v>54</v>
      </c>
      <c r="N143" s="69">
        <v>23.9</v>
      </c>
      <c r="O143" s="69">
        <v>18</v>
      </c>
      <c r="P143" s="69">
        <v>57.6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  <c r="AJ143" s="69">
        <v>0</v>
      </c>
      <c r="AK143" s="69">
        <v>0</v>
      </c>
      <c r="AL143" s="69">
        <v>0</v>
      </c>
      <c r="AM143" s="69">
        <v>0</v>
      </c>
      <c r="AN143" s="69">
        <v>0</v>
      </c>
      <c r="AO143" s="69">
        <v>0</v>
      </c>
      <c r="AP143" s="69">
        <v>0</v>
      </c>
      <c r="AQ143" s="69">
        <v>0</v>
      </c>
      <c r="AR143" s="69">
        <v>0</v>
      </c>
      <c r="AS143" s="69">
        <v>0</v>
      </c>
      <c r="AT143" s="69">
        <v>0</v>
      </c>
      <c r="AU143" s="69">
        <v>0</v>
      </c>
      <c r="AV143" s="69">
        <v>0</v>
      </c>
      <c r="AW143" s="69"/>
      <c r="AX143" s="71">
        <v>26</v>
      </c>
      <c r="AY143" s="71">
        <v>0</v>
      </c>
      <c r="AZ143" s="71">
        <v>0</v>
      </c>
      <c r="BA143" s="71">
        <v>0</v>
      </c>
      <c r="BB143" s="71">
        <v>0</v>
      </c>
      <c r="BC143" s="71">
        <v>0</v>
      </c>
      <c r="BD143" s="71">
        <v>0</v>
      </c>
      <c r="BE143" s="71">
        <v>0</v>
      </c>
      <c r="BF143" s="71">
        <v>0</v>
      </c>
      <c r="BG143" s="71">
        <v>0</v>
      </c>
      <c r="BH143" s="71">
        <v>0</v>
      </c>
      <c r="BI143" s="95" t="s">
        <v>19</v>
      </c>
      <c r="BJ143" s="70" t="s">
        <v>263</v>
      </c>
      <c r="BK143" s="61" t="s">
        <v>361</v>
      </c>
      <c r="BL143" s="70">
        <v>1</v>
      </c>
      <c r="BM143" s="70"/>
      <c r="BN143" s="72">
        <v>0.6592035360752535</v>
      </c>
      <c r="BO143" s="61"/>
      <c r="BP143" s="73"/>
      <c r="BQ143" s="72">
        <v>0.6592035360752535</v>
      </c>
      <c r="BR143" s="70">
        <f t="shared" si="18"/>
        <v>2</v>
      </c>
      <c r="BS143" s="70">
        <v>5423.5</v>
      </c>
      <c r="BT143" s="70">
        <v>1858.5</v>
      </c>
      <c r="BU143" s="70">
        <v>3703</v>
      </c>
      <c r="BV143" s="70">
        <v>6303</v>
      </c>
      <c r="BW143" s="70">
        <v>5425</v>
      </c>
      <c r="BX143" s="70">
        <v>1850</v>
      </c>
      <c r="BY143" s="1"/>
      <c r="BZ143" s="1"/>
    </row>
    <row r="144" spans="1:78" customFormat="1" x14ac:dyDescent="0.2">
      <c r="A144" s="1" t="s">
        <v>347</v>
      </c>
      <c r="B144" s="69">
        <v>26220</v>
      </c>
      <c r="C144" s="70" t="s">
        <v>161</v>
      </c>
      <c r="D144" s="61">
        <f t="shared" si="19"/>
        <v>64</v>
      </c>
      <c r="E144" s="61" t="e">
        <f t="shared" si="20"/>
        <v>#VALUE!</v>
      </c>
      <c r="F144" s="61" t="str">
        <f t="shared" si="21"/>
        <v>3764</v>
      </c>
      <c r="G144" s="70" t="str">
        <f t="shared" si="22"/>
        <v>37G9</v>
      </c>
      <c r="H144" s="70">
        <v>26</v>
      </c>
      <c r="I144" s="69">
        <v>54</v>
      </c>
      <c r="J144" s="69">
        <v>25.1</v>
      </c>
      <c r="K144" s="69">
        <v>19</v>
      </c>
      <c r="L144" s="69">
        <v>5.0999999999999996</v>
      </c>
      <c r="M144" s="69">
        <v>54</v>
      </c>
      <c r="N144" s="69">
        <v>25.2</v>
      </c>
      <c r="O144" s="69">
        <v>19</v>
      </c>
      <c r="P144" s="69">
        <v>4.9000000000000004</v>
      </c>
      <c r="Q144" s="69">
        <v>0</v>
      </c>
      <c r="R144" s="69">
        <v>0</v>
      </c>
      <c r="S144" s="69">
        <v>0</v>
      </c>
      <c r="T144" s="69">
        <v>0</v>
      </c>
      <c r="U144" s="69">
        <v>0</v>
      </c>
      <c r="V144" s="69">
        <v>0</v>
      </c>
      <c r="W144" s="69">
        <v>0</v>
      </c>
      <c r="X144" s="69">
        <v>0</v>
      </c>
      <c r="Y144" s="69">
        <v>0</v>
      </c>
      <c r="Z144" s="69">
        <v>0</v>
      </c>
      <c r="AA144" s="69">
        <v>0</v>
      </c>
      <c r="AB144" s="69">
        <v>0</v>
      </c>
      <c r="AC144" s="69">
        <v>0</v>
      </c>
      <c r="AD144" s="69">
        <v>0</v>
      </c>
      <c r="AE144" s="69">
        <v>0</v>
      </c>
      <c r="AF144" s="69">
        <v>0</v>
      </c>
      <c r="AG144" s="69">
        <v>0</v>
      </c>
      <c r="AH144" s="69">
        <v>0</v>
      </c>
      <c r="AI144" s="69">
        <v>0</v>
      </c>
      <c r="AJ144" s="69">
        <v>0</v>
      </c>
      <c r="AK144" s="69">
        <v>0</v>
      </c>
      <c r="AL144" s="69">
        <v>0</v>
      </c>
      <c r="AM144" s="69">
        <v>0</v>
      </c>
      <c r="AN144" s="69">
        <v>0</v>
      </c>
      <c r="AO144" s="69">
        <v>0</v>
      </c>
      <c r="AP144" s="69">
        <v>0</v>
      </c>
      <c r="AQ144" s="69">
        <v>0</v>
      </c>
      <c r="AR144" s="69">
        <v>0</v>
      </c>
      <c r="AS144" s="69">
        <v>0</v>
      </c>
      <c r="AT144" s="69">
        <v>0</v>
      </c>
      <c r="AU144" s="69">
        <v>0</v>
      </c>
      <c r="AV144" s="69">
        <v>0</v>
      </c>
      <c r="AW144" s="69"/>
      <c r="AX144" s="71">
        <v>45</v>
      </c>
      <c r="AY144" s="71">
        <v>0</v>
      </c>
      <c r="AZ144" s="71">
        <v>0</v>
      </c>
      <c r="BA144" s="71">
        <v>0</v>
      </c>
      <c r="BB144" s="71">
        <v>0</v>
      </c>
      <c r="BC144" s="71">
        <v>0</v>
      </c>
      <c r="BD144" s="71">
        <v>0</v>
      </c>
      <c r="BE144" s="71">
        <v>0</v>
      </c>
      <c r="BF144" s="71">
        <v>0</v>
      </c>
      <c r="BG144" s="71">
        <v>0</v>
      </c>
      <c r="BH144" s="71">
        <v>0</v>
      </c>
      <c r="BI144" s="95" t="s">
        <v>19</v>
      </c>
      <c r="BJ144" s="70" t="s">
        <v>263</v>
      </c>
      <c r="BK144" s="61" t="s">
        <v>361</v>
      </c>
      <c r="BL144" s="70">
        <v>1</v>
      </c>
      <c r="BM144" s="70"/>
      <c r="BN144" s="72">
        <v>0.15343409605425945</v>
      </c>
      <c r="BO144" s="61"/>
      <c r="BP144" s="73"/>
      <c r="BQ144" s="72">
        <v>0.15343409605425945</v>
      </c>
      <c r="BR144" s="70">
        <f t="shared" si="18"/>
        <v>3</v>
      </c>
      <c r="BS144" s="70">
        <v>5425.1</v>
      </c>
      <c r="BT144" s="70">
        <v>1905.1</v>
      </c>
      <c r="BU144" s="70">
        <v>3703</v>
      </c>
      <c r="BV144" s="70">
        <v>6401</v>
      </c>
      <c r="BW144" s="70">
        <v>5425</v>
      </c>
      <c r="BX144" s="70">
        <v>1910</v>
      </c>
      <c r="BY144" s="1"/>
      <c r="BZ144" s="1"/>
    </row>
    <row r="145" spans="1:78" customFormat="1" x14ac:dyDescent="0.2">
      <c r="A145" s="1" t="s">
        <v>347</v>
      </c>
      <c r="B145" s="69">
        <v>26221</v>
      </c>
      <c r="C145" s="70" t="s">
        <v>166</v>
      </c>
      <c r="D145" s="61">
        <f t="shared" si="19"/>
        <v>63</v>
      </c>
      <c r="E145" s="61" t="e">
        <f t="shared" si="20"/>
        <v>#VALUE!</v>
      </c>
      <c r="F145" s="61" t="str">
        <f t="shared" si="21"/>
        <v>4063</v>
      </c>
      <c r="G145" s="70" t="str">
        <f t="shared" si="22"/>
        <v>40G8</v>
      </c>
      <c r="H145" s="70">
        <v>26</v>
      </c>
      <c r="I145" s="69">
        <v>55</v>
      </c>
      <c r="J145" s="69">
        <v>55.2</v>
      </c>
      <c r="K145" s="69">
        <v>18</v>
      </c>
      <c r="L145" s="69">
        <v>35.21</v>
      </c>
      <c r="M145" s="69">
        <v>55</v>
      </c>
      <c r="N145" s="69">
        <v>55.05</v>
      </c>
      <c r="O145" s="69">
        <v>18</v>
      </c>
      <c r="P145" s="69">
        <v>26.98</v>
      </c>
      <c r="Q145" s="69">
        <v>0</v>
      </c>
      <c r="R145" s="69">
        <v>0</v>
      </c>
      <c r="S145" s="69">
        <v>0</v>
      </c>
      <c r="T145" s="69">
        <v>0</v>
      </c>
      <c r="U145" s="69">
        <v>0</v>
      </c>
      <c r="V145" s="69">
        <v>0</v>
      </c>
      <c r="W145" s="69">
        <v>0</v>
      </c>
      <c r="X145" s="69">
        <v>0</v>
      </c>
      <c r="Y145" s="69">
        <v>0</v>
      </c>
      <c r="Z145" s="69">
        <v>0</v>
      </c>
      <c r="AA145" s="69">
        <v>0</v>
      </c>
      <c r="AB145" s="69">
        <v>0</v>
      </c>
      <c r="AC145" s="69">
        <v>0</v>
      </c>
      <c r="AD145" s="69">
        <v>0</v>
      </c>
      <c r="AE145" s="69">
        <v>0</v>
      </c>
      <c r="AF145" s="69">
        <v>0</v>
      </c>
      <c r="AG145" s="69">
        <v>0</v>
      </c>
      <c r="AH145" s="69">
        <v>0</v>
      </c>
      <c r="AI145" s="69">
        <v>0</v>
      </c>
      <c r="AJ145" s="69">
        <v>0</v>
      </c>
      <c r="AK145" s="69">
        <v>0</v>
      </c>
      <c r="AL145" s="69">
        <v>0</v>
      </c>
      <c r="AM145" s="69">
        <v>0</v>
      </c>
      <c r="AN145" s="69">
        <v>0</v>
      </c>
      <c r="AO145" s="69">
        <v>0</v>
      </c>
      <c r="AP145" s="69">
        <v>0</v>
      </c>
      <c r="AQ145" s="69">
        <v>0</v>
      </c>
      <c r="AR145" s="69">
        <v>0</v>
      </c>
      <c r="AS145" s="69">
        <v>0</v>
      </c>
      <c r="AT145" s="69">
        <v>0</v>
      </c>
      <c r="AU145" s="69">
        <v>0</v>
      </c>
      <c r="AV145" s="69">
        <v>0</v>
      </c>
      <c r="AW145" s="69"/>
      <c r="AX145" s="71">
        <v>111</v>
      </c>
      <c r="AY145" s="71">
        <v>110</v>
      </c>
      <c r="AZ145" s="71">
        <v>112</v>
      </c>
      <c r="BA145" s="71">
        <v>0</v>
      </c>
      <c r="BB145" s="71">
        <v>0</v>
      </c>
      <c r="BC145" s="71">
        <v>0</v>
      </c>
      <c r="BD145" s="71">
        <v>0</v>
      </c>
      <c r="BE145" s="71">
        <v>0</v>
      </c>
      <c r="BF145" s="71">
        <v>0</v>
      </c>
      <c r="BG145" s="71">
        <v>0</v>
      </c>
      <c r="BH145" s="71">
        <v>0</v>
      </c>
      <c r="BI145" s="95" t="s">
        <v>179</v>
      </c>
      <c r="BJ145" s="70" t="s">
        <v>264</v>
      </c>
      <c r="BK145" s="61" t="s">
        <v>361</v>
      </c>
      <c r="BL145" s="70"/>
      <c r="BM145" s="70"/>
      <c r="BN145" s="72">
        <v>4.6142664725487403</v>
      </c>
      <c r="BO145" s="61"/>
      <c r="BP145" s="73"/>
      <c r="BQ145" s="72">
        <v>4.6142664725487403</v>
      </c>
      <c r="BR145" s="70">
        <f t="shared" si="18"/>
        <v>6</v>
      </c>
      <c r="BS145" s="70">
        <v>5555.2</v>
      </c>
      <c r="BT145" s="70">
        <v>1835.21</v>
      </c>
      <c r="BU145" s="70">
        <v>4003</v>
      </c>
      <c r="BV145" s="70">
        <v>6302</v>
      </c>
      <c r="BW145" s="70">
        <v>5555</v>
      </c>
      <c r="BX145" s="70">
        <v>1830</v>
      </c>
      <c r="BY145" s="1"/>
      <c r="BZ145" s="1"/>
    </row>
    <row r="146" spans="1:78" s="1" customFormat="1" x14ac:dyDescent="0.2">
      <c r="A146" s="1" t="s">
        <v>347</v>
      </c>
      <c r="B146" s="69">
        <v>26224</v>
      </c>
      <c r="C146" s="70" t="s">
        <v>180</v>
      </c>
      <c r="D146" s="61">
        <f t="shared" si="19"/>
        <v>63</v>
      </c>
      <c r="E146" s="61" t="e">
        <f t="shared" si="20"/>
        <v>#VALUE!</v>
      </c>
      <c r="F146" s="61" t="str">
        <f t="shared" si="21"/>
        <v>4163</v>
      </c>
      <c r="G146" s="70" t="str">
        <f t="shared" si="22"/>
        <v>41G8</v>
      </c>
      <c r="H146" s="70">
        <v>26</v>
      </c>
      <c r="I146" s="69">
        <v>56</v>
      </c>
      <c r="J146" s="69">
        <v>22.01</v>
      </c>
      <c r="K146" s="69">
        <v>18</v>
      </c>
      <c r="L146" s="69">
        <v>26.8</v>
      </c>
      <c r="M146" s="69">
        <v>56</v>
      </c>
      <c r="N146" s="69">
        <v>24.69</v>
      </c>
      <c r="O146" s="69">
        <v>18</v>
      </c>
      <c r="P146" s="69">
        <v>29.81</v>
      </c>
      <c r="Q146" s="69">
        <v>0</v>
      </c>
      <c r="R146" s="69">
        <v>0</v>
      </c>
      <c r="S146" s="69">
        <v>0</v>
      </c>
      <c r="T146" s="69">
        <v>0</v>
      </c>
      <c r="U146" s="69">
        <v>0</v>
      </c>
      <c r="V146" s="69">
        <v>0</v>
      </c>
      <c r="W146" s="69">
        <v>0</v>
      </c>
      <c r="X146" s="69">
        <v>0</v>
      </c>
      <c r="Y146" s="69">
        <v>0</v>
      </c>
      <c r="Z146" s="69">
        <v>0</v>
      </c>
      <c r="AA146" s="69">
        <v>0</v>
      </c>
      <c r="AB146" s="69">
        <v>0</v>
      </c>
      <c r="AC146" s="69">
        <v>0</v>
      </c>
      <c r="AD146" s="69">
        <v>0</v>
      </c>
      <c r="AE146" s="69">
        <v>0</v>
      </c>
      <c r="AF146" s="69">
        <v>0</v>
      </c>
      <c r="AG146" s="69">
        <v>0</v>
      </c>
      <c r="AH146" s="69">
        <v>0</v>
      </c>
      <c r="AI146" s="69">
        <v>0</v>
      </c>
      <c r="AJ146" s="69">
        <v>0</v>
      </c>
      <c r="AK146" s="69">
        <v>0</v>
      </c>
      <c r="AL146" s="69">
        <v>0</v>
      </c>
      <c r="AM146" s="69">
        <v>0</v>
      </c>
      <c r="AN146" s="69">
        <v>0</v>
      </c>
      <c r="AO146" s="69">
        <v>0</v>
      </c>
      <c r="AP146" s="69">
        <v>0</v>
      </c>
      <c r="AQ146" s="69">
        <v>0</v>
      </c>
      <c r="AR146" s="69">
        <v>0</v>
      </c>
      <c r="AS146" s="69">
        <v>0</v>
      </c>
      <c r="AT146" s="69">
        <v>0</v>
      </c>
      <c r="AU146" s="69">
        <v>0</v>
      </c>
      <c r="AV146" s="69">
        <v>0</v>
      </c>
      <c r="AW146" s="69"/>
      <c r="AX146" s="71">
        <v>35</v>
      </c>
      <c r="AY146" s="71">
        <v>37</v>
      </c>
      <c r="AZ146" s="71">
        <v>35</v>
      </c>
      <c r="BA146" s="71">
        <v>31</v>
      </c>
      <c r="BB146" s="71">
        <v>0</v>
      </c>
      <c r="BC146" s="71">
        <v>0</v>
      </c>
      <c r="BD146" s="71">
        <v>0</v>
      </c>
      <c r="BE146" s="71">
        <v>0</v>
      </c>
      <c r="BF146" s="71">
        <v>0</v>
      </c>
      <c r="BG146" s="71">
        <v>0</v>
      </c>
      <c r="BH146" s="71">
        <v>0</v>
      </c>
      <c r="BI146" s="95" t="s">
        <v>182</v>
      </c>
      <c r="BJ146" s="70" t="s">
        <v>264</v>
      </c>
      <c r="BK146" s="61" t="s">
        <v>361</v>
      </c>
      <c r="BL146" s="70"/>
      <c r="BM146" s="70"/>
      <c r="BN146" s="72">
        <v>3.1557191145081624</v>
      </c>
      <c r="BO146" s="61"/>
      <c r="BP146" s="73"/>
      <c r="BQ146" s="72">
        <v>3.1557191145081624</v>
      </c>
      <c r="BR146" s="70">
        <f t="shared" si="18"/>
        <v>2</v>
      </c>
      <c r="BS146" s="70">
        <v>5622.01</v>
      </c>
      <c r="BT146" s="70">
        <v>1826.8</v>
      </c>
      <c r="BU146" s="70">
        <v>4103</v>
      </c>
      <c r="BV146" s="70">
        <v>6302</v>
      </c>
      <c r="BW146" s="70">
        <v>5625</v>
      </c>
      <c r="BX146" s="70">
        <v>1830</v>
      </c>
    </row>
    <row r="147" spans="1:78" s="1" customFormat="1" x14ac:dyDescent="0.2">
      <c r="A147" s="1" t="s">
        <v>347</v>
      </c>
      <c r="B147" s="69">
        <v>26225</v>
      </c>
      <c r="C147" s="70" t="s">
        <v>180</v>
      </c>
      <c r="D147" s="61">
        <f t="shared" si="19"/>
        <v>63</v>
      </c>
      <c r="E147" s="61" t="e">
        <f t="shared" si="20"/>
        <v>#VALUE!</v>
      </c>
      <c r="F147" s="61" t="str">
        <f t="shared" si="21"/>
        <v>4163</v>
      </c>
      <c r="G147" s="70" t="str">
        <f t="shared" si="22"/>
        <v>41G8</v>
      </c>
      <c r="H147" s="70">
        <v>26</v>
      </c>
      <c r="I147" s="69">
        <v>56</v>
      </c>
      <c r="J147" s="69">
        <v>18.8</v>
      </c>
      <c r="K147" s="69">
        <v>18</v>
      </c>
      <c r="L147" s="69">
        <v>23.29</v>
      </c>
      <c r="M147" s="69">
        <v>56</v>
      </c>
      <c r="N147" s="69">
        <v>21.15</v>
      </c>
      <c r="O147" s="69">
        <v>18</v>
      </c>
      <c r="P147" s="69">
        <v>26.98</v>
      </c>
      <c r="Q147" s="69">
        <v>0</v>
      </c>
      <c r="R147" s="69">
        <v>0</v>
      </c>
      <c r="S147" s="69">
        <v>0</v>
      </c>
      <c r="T147" s="69">
        <v>0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0</v>
      </c>
      <c r="AA147" s="69">
        <v>0</v>
      </c>
      <c r="AB147" s="69">
        <v>0</v>
      </c>
      <c r="AC147" s="69">
        <v>0</v>
      </c>
      <c r="AD147" s="69">
        <v>0</v>
      </c>
      <c r="AE147" s="69">
        <v>0</v>
      </c>
      <c r="AF147" s="69">
        <v>0</v>
      </c>
      <c r="AG147" s="69">
        <v>0</v>
      </c>
      <c r="AH147" s="69">
        <v>0</v>
      </c>
      <c r="AI147" s="69">
        <v>0</v>
      </c>
      <c r="AJ147" s="69">
        <v>0</v>
      </c>
      <c r="AK147" s="69">
        <v>0</v>
      </c>
      <c r="AL147" s="69">
        <v>0</v>
      </c>
      <c r="AM147" s="69">
        <v>0</v>
      </c>
      <c r="AN147" s="69">
        <v>0</v>
      </c>
      <c r="AO147" s="69">
        <v>0</v>
      </c>
      <c r="AP147" s="69">
        <v>0</v>
      </c>
      <c r="AQ147" s="69">
        <v>0</v>
      </c>
      <c r="AR147" s="69">
        <v>0</v>
      </c>
      <c r="AS147" s="69">
        <v>0</v>
      </c>
      <c r="AT147" s="69">
        <v>0</v>
      </c>
      <c r="AU147" s="69">
        <v>0</v>
      </c>
      <c r="AV147" s="69">
        <v>0</v>
      </c>
      <c r="AW147" s="69"/>
      <c r="AX147" s="71">
        <v>41</v>
      </c>
      <c r="AY147" s="71">
        <v>41</v>
      </c>
      <c r="AZ147" s="71">
        <v>42</v>
      </c>
      <c r="BA147" s="71">
        <v>0</v>
      </c>
      <c r="BB147" s="71">
        <v>0</v>
      </c>
      <c r="BC147" s="71">
        <v>0</v>
      </c>
      <c r="BD147" s="71">
        <v>0</v>
      </c>
      <c r="BE147" s="71">
        <v>0</v>
      </c>
      <c r="BF147" s="71">
        <v>0</v>
      </c>
      <c r="BG147" s="71">
        <v>0</v>
      </c>
      <c r="BH147" s="71">
        <v>0</v>
      </c>
      <c r="BI147" s="95" t="s">
        <v>181</v>
      </c>
      <c r="BJ147" s="70" t="s">
        <v>264</v>
      </c>
      <c r="BK147" s="61" t="s">
        <v>361</v>
      </c>
      <c r="BL147" s="70"/>
      <c r="BM147" s="70"/>
      <c r="BN147" s="72">
        <v>3.1156101484896195</v>
      </c>
      <c r="BO147" s="61"/>
      <c r="BP147" s="73"/>
      <c r="BQ147" s="72">
        <v>3.1156101484896195</v>
      </c>
      <c r="BR147" s="70">
        <f t="shared" si="18"/>
        <v>3</v>
      </c>
      <c r="BS147" s="70">
        <v>5618.8</v>
      </c>
      <c r="BT147" s="70">
        <v>1823.29</v>
      </c>
      <c r="BU147" s="70">
        <v>4102</v>
      </c>
      <c r="BV147" s="70">
        <v>6302</v>
      </c>
      <c r="BW147" s="70">
        <v>5615</v>
      </c>
      <c r="BX147" s="70">
        <v>1830</v>
      </c>
    </row>
    <row r="148" spans="1:78" customFormat="1" x14ac:dyDescent="0.2">
      <c r="A148" s="1" t="s">
        <v>347</v>
      </c>
      <c r="B148" s="69">
        <v>26256</v>
      </c>
      <c r="C148" s="70" t="s">
        <v>161</v>
      </c>
      <c r="D148" s="61">
        <f t="shared" si="19"/>
        <v>64</v>
      </c>
      <c r="E148" s="61" t="e">
        <f t="shared" si="20"/>
        <v>#VALUE!</v>
      </c>
      <c r="F148" s="61" t="str">
        <f t="shared" si="21"/>
        <v>3764</v>
      </c>
      <c r="G148" s="70" t="str">
        <f t="shared" si="22"/>
        <v>37G9</v>
      </c>
      <c r="H148" s="70">
        <v>26</v>
      </c>
      <c r="I148" s="69">
        <v>54</v>
      </c>
      <c r="J148" s="69">
        <v>26.8</v>
      </c>
      <c r="K148" s="69">
        <v>19</v>
      </c>
      <c r="L148" s="69">
        <v>18.600000000000001</v>
      </c>
      <c r="M148" s="69">
        <v>54</v>
      </c>
      <c r="N148" s="69">
        <v>27.6</v>
      </c>
      <c r="O148" s="69">
        <v>19</v>
      </c>
      <c r="P148" s="69">
        <v>20.7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  <c r="AJ148" s="69">
        <v>0</v>
      </c>
      <c r="AK148" s="69">
        <v>0</v>
      </c>
      <c r="AL148" s="69">
        <v>0</v>
      </c>
      <c r="AM148" s="69">
        <v>0</v>
      </c>
      <c r="AN148" s="69">
        <v>0</v>
      </c>
      <c r="AO148" s="69">
        <v>0</v>
      </c>
      <c r="AP148" s="69">
        <v>0</v>
      </c>
      <c r="AQ148" s="69">
        <v>0</v>
      </c>
      <c r="AR148" s="69">
        <v>0</v>
      </c>
      <c r="AS148" s="69">
        <v>0</v>
      </c>
      <c r="AT148" s="69">
        <v>0</v>
      </c>
      <c r="AU148" s="69">
        <v>0</v>
      </c>
      <c r="AV148" s="69">
        <v>0</v>
      </c>
      <c r="AW148" s="69"/>
      <c r="AX148" s="71">
        <v>63</v>
      </c>
      <c r="AY148" s="71">
        <v>0</v>
      </c>
      <c r="AZ148" s="71">
        <v>0</v>
      </c>
      <c r="BA148" s="71">
        <v>0</v>
      </c>
      <c r="BB148" s="71">
        <v>0</v>
      </c>
      <c r="BC148" s="71">
        <v>0</v>
      </c>
      <c r="BD148" s="71">
        <v>0</v>
      </c>
      <c r="BE148" s="71">
        <v>0</v>
      </c>
      <c r="BF148" s="71">
        <v>0</v>
      </c>
      <c r="BG148" s="71">
        <v>0</v>
      </c>
      <c r="BH148" s="71">
        <v>0</v>
      </c>
      <c r="BI148" s="95" t="s">
        <v>191</v>
      </c>
      <c r="BJ148" s="70" t="s">
        <v>263</v>
      </c>
      <c r="BK148" s="61" t="s">
        <v>361</v>
      </c>
      <c r="BL148" s="70"/>
      <c r="BM148" s="70"/>
      <c r="BN148" s="70"/>
      <c r="BO148" s="61"/>
      <c r="BP148" s="70"/>
      <c r="BQ148" s="70">
        <v>1.4596298459490182</v>
      </c>
      <c r="BR148" s="70">
        <f t="shared" si="18"/>
        <v>4</v>
      </c>
      <c r="BS148" s="70">
        <v>5426.8</v>
      </c>
      <c r="BT148" s="70">
        <v>1918.6</v>
      </c>
      <c r="BU148" s="70">
        <v>3703</v>
      </c>
      <c r="BV148" s="70">
        <v>6401</v>
      </c>
      <c r="BW148" s="70">
        <v>5425</v>
      </c>
      <c r="BX148" s="70">
        <v>1910</v>
      </c>
      <c r="BY148" s="1"/>
      <c r="BZ148" s="1"/>
    </row>
    <row r="149" spans="1:78" customFormat="1" x14ac:dyDescent="0.2">
      <c r="A149" s="1" t="s">
        <v>347</v>
      </c>
      <c r="B149" s="69">
        <v>26257</v>
      </c>
      <c r="C149" s="70" t="s">
        <v>157</v>
      </c>
      <c r="D149" s="61">
        <f t="shared" si="19"/>
        <v>64</v>
      </c>
      <c r="E149" s="61" t="e">
        <f t="shared" si="20"/>
        <v>#VALUE!</v>
      </c>
      <c r="F149" s="61" t="str">
        <f t="shared" si="21"/>
        <v>3864</v>
      </c>
      <c r="G149" s="70" t="str">
        <f t="shared" si="22"/>
        <v>38G9</v>
      </c>
      <c r="H149" s="70">
        <v>26</v>
      </c>
      <c r="I149" s="69">
        <v>54</v>
      </c>
      <c r="J149" s="69">
        <v>55.5</v>
      </c>
      <c r="K149" s="69">
        <v>19</v>
      </c>
      <c r="L149" s="69">
        <v>3</v>
      </c>
      <c r="M149" s="69">
        <v>54</v>
      </c>
      <c r="N149" s="69">
        <v>55.5</v>
      </c>
      <c r="O149" s="69">
        <v>19</v>
      </c>
      <c r="P149" s="69">
        <v>4</v>
      </c>
      <c r="Q149" s="69">
        <v>54</v>
      </c>
      <c r="R149" s="69">
        <v>55.5</v>
      </c>
      <c r="S149" s="69">
        <v>19</v>
      </c>
      <c r="T149" s="69">
        <v>5</v>
      </c>
      <c r="U149" s="69">
        <v>54</v>
      </c>
      <c r="V149" s="69">
        <v>55.5</v>
      </c>
      <c r="W149" s="69">
        <v>19</v>
      </c>
      <c r="X149" s="69">
        <v>6.2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  <c r="AE149" s="69">
        <v>0</v>
      </c>
      <c r="AF149" s="69">
        <v>0</v>
      </c>
      <c r="AG149" s="69">
        <v>0</v>
      </c>
      <c r="AH149" s="69">
        <v>0</v>
      </c>
      <c r="AI149" s="69">
        <v>0</v>
      </c>
      <c r="AJ149" s="69">
        <v>0</v>
      </c>
      <c r="AK149" s="69">
        <v>0</v>
      </c>
      <c r="AL149" s="69">
        <v>0</v>
      </c>
      <c r="AM149" s="69">
        <v>0</v>
      </c>
      <c r="AN149" s="69">
        <v>0</v>
      </c>
      <c r="AO149" s="69">
        <v>0</v>
      </c>
      <c r="AP149" s="69">
        <v>0</v>
      </c>
      <c r="AQ149" s="69">
        <v>0</v>
      </c>
      <c r="AR149" s="69">
        <v>0</v>
      </c>
      <c r="AS149" s="69">
        <v>0</v>
      </c>
      <c r="AT149" s="69">
        <v>0</v>
      </c>
      <c r="AU149" s="69">
        <v>0</v>
      </c>
      <c r="AV149" s="69">
        <v>0</v>
      </c>
      <c r="AW149" s="69" t="str">
        <f>IF(A149="",1,"")</f>
        <v/>
      </c>
      <c r="AX149" s="71">
        <v>102</v>
      </c>
      <c r="AY149" s="71">
        <v>100</v>
      </c>
      <c r="AZ149" s="71">
        <v>120</v>
      </c>
      <c r="BA149" s="71">
        <v>0</v>
      </c>
      <c r="BB149" s="71">
        <v>0</v>
      </c>
      <c r="BC149" s="71">
        <v>0</v>
      </c>
      <c r="BD149" s="71">
        <v>0</v>
      </c>
      <c r="BE149" s="71">
        <v>0</v>
      </c>
      <c r="BF149" s="71">
        <v>0</v>
      </c>
      <c r="BG149" s="71">
        <v>0</v>
      </c>
      <c r="BH149" s="71">
        <v>0</v>
      </c>
      <c r="BI149" s="95" t="s">
        <v>7</v>
      </c>
      <c r="BJ149" s="70" t="s">
        <v>263</v>
      </c>
      <c r="BK149" s="61" t="s">
        <v>361</v>
      </c>
      <c r="BL149" s="70">
        <v>0</v>
      </c>
      <c r="BM149" s="70">
        <v>0</v>
      </c>
      <c r="BN149" s="74">
        <v>1.8388742721178908</v>
      </c>
      <c r="BO149" s="64"/>
      <c r="BP149" s="73"/>
      <c r="BQ149" s="75">
        <v>1.8388742721178908</v>
      </c>
      <c r="BR149" s="70">
        <f t="shared" si="18"/>
        <v>6</v>
      </c>
      <c r="BS149" s="70">
        <v>5455.5</v>
      </c>
      <c r="BT149" s="70">
        <v>1903</v>
      </c>
      <c r="BU149" s="70">
        <v>3803</v>
      </c>
      <c r="BV149" s="70">
        <v>6401</v>
      </c>
      <c r="BW149" s="70">
        <v>5455</v>
      </c>
      <c r="BX149" s="70">
        <v>1910</v>
      </c>
      <c r="BY149" s="1"/>
      <c r="BZ149" s="1"/>
    </row>
    <row r="150" spans="1:78" s="1" customFormat="1" x14ac:dyDescent="0.2">
      <c r="A150" s="1" t="s">
        <v>347</v>
      </c>
      <c r="B150" s="69">
        <v>26258</v>
      </c>
      <c r="C150" s="70" t="s">
        <v>161</v>
      </c>
      <c r="D150" s="61">
        <f t="shared" si="19"/>
        <v>64</v>
      </c>
      <c r="E150" s="61" t="e">
        <f t="shared" si="20"/>
        <v>#VALUE!</v>
      </c>
      <c r="F150" s="61" t="str">
        <f t="shared" si="21"/>
        <v>3764</v>
      </c>
      <c r="G150" s="70" t="str">
        <f t="shared" si="22"/>
        <v>37G9</v>
      </c>
      <c r="H150" s="70">
        <v>26</v>
      </c>
      <c r="I150" s="69">
        <v>54</v>
      </c>
      <c r="J150" s="69">
        <v>26.9</v>
      </c>
      <c r="K150" s="69">
        <v>19</v>
      </c>
      <c r="L150" s="69">
        <v>18</v>
      </c>
      <c r="M150" s="69">
        <v>54</v>
      </c>
      <c r="N150" s="69">
        <v>27.3</v>
      </c>
      <c r="O150" s="69">
        <v>19</v>
      </c>
      <c r="P150" s="69">
        <v>20.399999999999999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0</v>
      </c>
      <c r="X150" s="69">
        <v>0</v>
      </c>
      <c r="Y150" s="69">
        <v>0</v>
      </c>
      <c r="Z150" s="69">
        <v>0</v>
      </c>
      <c r="AA150" s="69">
        <v>0</v>
      </c>
      <c r="AB150" s="69">
        <v>0</v>
      </c>
      <c r="AC150" s="69">
        <v>0</v>
      </c>
      <c r="AD150" s="69">
        <v>0</v>
      </c>
      <c r="AE150" s="69">
        <v>0</v>
      </c>
      <c r="AF150" s="69">
        <v>0</v>
      </c>
      <c r="AG150" s="69">
        <v>0</v>
      </c>
      <c r="AH150" s="69">
        <v>0</v>
      </c>
      <c r="AI150" s="69">
        <v>0</v>
      </c>
      <c r="AJ150" s="69">
        <v>0</v>
      </c>
      <c r="AK150" s="69">
        <v>0</v>
      </c>
      <c r="AL150" s="69">
        <v>0</v>
      </c>
      <c r="AM150" s="69">
        <v>0</v>
      </c>
      <c r="AN150" s="69">
        <v>0</v>
      </c>
      <c r="AO150" s="69">
        <v>0</v>
      </c>
      <c r="AP150" s="69">
        <v>0</v>
      </c>
      <c r="AQ150" s="69">
        <v>0</v>
      </c>
      <c r="AR150" s="69">
        <v>0</v>
      </c>
      <c r="AS150" s="69">
        <v>0</v>
      </c>
      <c r="AT150" s="69">
        <v>0</v>
      </c>
      <c r="AU150" s="69">
        <v>0</v>
      </c>
      <c r="AV150" s="69">
        <v>0</v>
      </c>
      <c r="AW150" s="69"/>
      <c r="AX150" s="71">
        <v>68</v>
      </c>
      <c r="AY150" s="71">
        <v>0</v>
      </c>
      <c r="AZ150" s="71">
        <v>0</v>
      </c>
      <c r="BA150" s="71">
        <v>0</v>
      </c>
      <c r="BB150" s="71">
        <v>0</v>
      </c>
      <c r="BC150" s="71">
        <v>0</v>
      </c>
      <c r="BD150" s="71">
        <v>0</v>
      </c>
      <c r="BE150" s="71">
        <v>0</v>
      </c>
      <c r="BF150" s="71">
        <v>0</v>
      </c>
      <c r="BG150" s="71">
        <v>0</v>
      </c>
      <c r="BH150" s="71">
        <v>0</v>
      </c>
      <c r="BI150" s="95" t="s">
        <v>193</v>
      </c>
      <c r="BJ150" s="70" t="s">
        <v>263</v>
      </c>
      <c r="BK150" s="61" t="s">
        <v>361</v>
      </c>
      <c r="BL150" s="69">
        <v>1</v>
      </c>
      <c r="BM150" s="70"/>
      <c r="BN150" s="70"/>
      <c r="BO150" s="61"/>
      <c r="BP150" s="70"/>
      <c r="BQ150" s="70">
        <v>1.4515368588202235</v>
      </c>
      <c r="BR150" s="70">
        <f t="shared" si="18"/>
        <v>4</v>
      </c>
      <c r="BS150" s="70">
        <v>5426.9</v>
      </c>
      <c r="BT150" s="70">
        <v>1918</v>
      </c>
      <c r="BU150" s="70">
        <v>3703</v>
      </c>
      <c r="BV150" s="70">
        <v>6401</v>
      </c>
      <c r="BW150" s="70">
        <v>5425</v>
      </c>
      <c r="BX150" s="70">
        <v>1910</v>
      </c>
    </row>
    <row r="151" spans="1:78" s="1" customFormat="1" x14ac:dyDescent="0.2">
      <c r="A151" s="1" t="s">
        <v>347</v>
      </c>
      <c r="B151" s="69">
        <v>26259</v>
      </c>
      <c r="C151" s="70" t="s">
        <v>51</v>
      </c>
      <c r="D151" s="61">
        <f t="shared" si="19"/>
        <v>64</v>
      </c>
      <c r="E151" s="61" t="e">
        <f t="shared" si="20"/>
        <v>#VALUE!</v>
      </c>
      <c r="F151" s="61" t="str">
        <f t="shared" si="21"/>
        <v>4164</v>
      </c>
      <c r="G151" s="70" t="str">
        <f t="shared" si="22"/>
        <v>41G9</v>
      </c>
      <c r="H151" s="70">
        <v>26</v>
      </c>
      <c r="I151" s="69">
        <v>56</v>
      </c>
      <c r="J151" s="69">
        <v>22</v>
      </c>
      <c r="K151" s="69">
        <v>19</v>
      </c>
      <c r="L151" s="69">
        <v>52</v>
      </c>
      <c r="M151" s="69">
        <v>56</v>
      </c>
      <c r="N151" s="69">
        <v>22.4</v>
      </c>
      <c r="O151" s="69">
        <v>19</v>
      </c>
      <c r="P151" s="69">
        <v>52.1</v>
      </c>
      <c r="Q151" s="69">
        <v>56</v>
      </c>
      <c r="R151" s="69">
        <v>23.4</v>
      </c>
      <c r="S151" s="69">
        <v>19</v>
      </c>
      <c r="T151" s="69">
        <v>52.8</v>
      </c>
      <c r="U151" s="69">
        <v>56</v>
      </c>
      <c r="V151" s="69">
        <v>24</v>
      </c>
      <c r="W151" s="69">
        <v>19</v>
      </c>
      <c r="X151" s="69">
        <v>56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69">
        <v>0</v>
      </c>
      <c r="AK151" s="69">
        <v>0</v>
      </c>
      <c r="AL151" s="69">
        <v>0</v>
      </c>
      <c r="AM151" s="69">
        <v>0</v>
      </c>
      <c r="AN151" s="69">
        <v>0</v>
      </c>
      <c r="AO151" s="69">
        <v>0</v>
      </c>
      <c r="AP151" s="69">
        <v>0</v>
      </c>
      <c r="AQ151" s="69">
        <v>0</v>
      </c>
      <c r="AR151" s="69">
        <v>0</v>
      </c>
      <c r="AS151" s="69">
        <v>0</v>
      </c>
      <c r="AT151" s="69">
        <v>0</v>
      </c>
      <c r="AU151" s="69">
        <v>0</v>
      </c>
      <c r="AV151" s="69">
        <v>0</v>
      </c>
      <c r="AW151" s="69" t="str">
        <f t="shared" ref="AW151:AW161" si="23">IF(A151="",1,"")</f>
        <v/>
      </c>
      <c r="AX151" s="71">
        <v>90</v>
      </c>
      <c r="AY151" s="71">
        <v>90</v>
      </c>
      <c r="AZ151" s="71">
        <v>92</v>
      </c>
      <c r="BA151" s="71">
        <v>0</v>
      </c>
      <c r="BB151" s="71">
        <v>0</v>
      </c>
      <c r="BC151" s="71">
        <v>0</v>
      </c>
      <c r="BD151" s="71">
        <v>0</v>
      </c>
      <c r="BE151" s="71">
        <v>0</v>
      </c>
      <c r="BF151" s="71">
        <v>0</v>
      </c>
      <c r="BG151" s="71">
        <v>0</v>
      </c>
      <c r="BH151" s="71">
        <v>0</v>
      </c>
      <c r="BI151" s="95" t="s">
        <v>8</v>
      </c>
      <c r="BJ151" s="70" t="s">
        <v>268</v>
      </c>
      <c r="BK151" s="61" t="s">
        <v>361</v>
      </c>
      <c r="BL151" s="70">
        <v>1</v>
      </c>
      <c r="BM151" s="70">
        <v>0</v>
      </c>
      <c r="BN151" s="74">
        <v>3.34624937689013</v>
      </c>
      <c r="BO151" s="64"/>
      <c r="BP151" s="73"/>
      <c r="BQ151" s="75">
        <v>3.34624937689013</v>
      </c>
      <c r="BR151" s="70">
        <f t="shared" si="18"/>
        <v>5</v>
      </c>
      <c r="BS151" s="70">
        <v>5622</v>
      </c>
      <c r="BT151" s="70">
        <v>1952</v>
      </c>
      <c r="BU151" s="70">
        <v>4103</v>
      </c>
      <c r="BV151" s="70">
        <v>6403</v>
      </c>
      <c r="BW151" s="70">
        <v>5625</v>
      </c>
      <c r="BX151" s="70">
        <v>1950</v>
      </c>
    </row>
    <row r="152" spans="1:78" s="1" customFormat="1" x14ac:dyDescent="0.2">
      <c r="A152" s="1" t="s">
        <v>347</v>
      </c>
      <c r="B152" s="69">
        <v>26260</v>
      </c>
      <c r="C152" s="70" t="s">
        <v>167</v>
      </c>
      <c r="D152" s="61">
        <f t="shared" si="19"/>
        <v>65</v>
      </c>
      <c r="E152" s="61" t="e">
        <f t="shared" si="20"/>
        <v>#VALUE!</v>
      </c>
      <c r="F152" s="61" t="str">
        <f t="shared" si="21"/>
        <v>4165</v>
      </c>
      <c r="G152" s="70" t="str">
        <f t="shared" si="22"/>
        <v>41H0</v>
      </c>
      <c r="H152" s="70">
        <v>26</v>
      </c>
      <c r="I152" s="69">
        <v>56</v>
      </c>
      <c r="J152" s="69">
        <v>26</v>
      </c>
      <c r="K152" s="69">
        <v>20</v>
      </c>
      <c r="L152" s="69">
        <v>5</v>
      </c>
      <c r="M152" s="69">
        <v>56</v>
      </c>
      <c r="N152" s="69">
        <v>26.1</v>
      </c>
      <c r="O152" s="69">
        <v>20</v>
      </c>
      <c r="P152" s="69">
        <v>1.7</v>
      </c>
      <c r="Q152" s="69">
        <v>0</v>
      </c>
      <c r="R152" s="69">
        <v>0</v>
      </c>
      <c r="S152" s="69">
        <v>0</v>
      </c>
      <c r="T152" s="69">
        <v>0</v>
      </c>
      <c r="U152" s="69">
        <v>0</v>
      </c>
      <c r="V152" s="69">
        <v>0</v>
      </c>
      <c r="W152" s="69">
        <v>0</v>
      </c>
      <c r="X152" s="69">
        <v>0</v>
      </c>
      <c r="Y152" s="69">
        <v>0</v>
      </c>
      <c r="Z152" s="69">
        <v>0</v>
      </c>
      <c r="AA152" s="69">
        <v>0</v>
      </c>
      <c r="AB152" s="69">
        <v>0</v>
      </c>
      <c r="AC152" s="69">
        <v>0</v>
      </c>
      <c r="AD152" s="69">
        <v>0</v>
      </c>
      <c r="AE152" s="69">
        <v>0</v>
      </c>
      <c r="AF152" s="69">
        <v>0</v>
      </c>
      <c r="AG152" s="69">
        <v>0</v>
      </c>
      <c r="AH152" s="69">
        <v>0</v>
      </c>
      <c r="AI152" s="69">
        <v>0</v>
      </c>
      <c r="AJ152" s="69">
        <v>0</v>
      </c>
      <c r="AK152" s="69">
        <v>0</v>
      </c>
      <c r="AL152" s="69">
        <v>0</v>
      </c>
      <c r="AM152" s="69">
        <v>0</v>
      </c>
      <c r="AN152" s="69">
        <v>0</v>
      </c>
      <c r="AO152" s="69">
        <v>0</v>
      </c>
      <c r="AP152" s="69">
        <v>0</v>
      </c>
      <c r="AQ152" s="69">
        <v>0</v>
      </c>
      <c r="AR152" s="69">
        <v>0</v>
      </c>
      <c r="AS152" s="69">
        <v>0</v>
      </c>
      <c r="AT152" s="69">
        <v>0</v>
      </c>
      <c r="AU152" s="69">
        <v>0</v>
      </c>
      <c r="AV152" s="69">
        <v>0</v>
      </c>
      <c r="AW152" s="69" t="str">
        <f t="shared" si="23"/>
        <v/>
      </c>
      <c r="AX152" s="71">
        <v>82</v>
      </c>
      <c r="AY152" s="71">
        <v>85</v>
      </c>
      <c r="AZ152" s="71">
        <v>85</v>
      </c>
      <c r="BA152" s="71">
        <v>82</v>
      </c>
      <c r="BB152" s="71">
        <v>83</v>
      </c>
      <c r="BC152" s="71">
        <v>0</v>
      </c>
      <c r="BD152" s="71">
        <v>0</v>
      </c>
      <c r="BE152" s="71">
        <v>0</v>
      </c>
      <c r="BF152" s="71">
        <v>0</v>
      </c>
      <c r="BG152" s="71">
        <v>0</v>
      </c>
      <c r="BH152" s="71">
        <v>0</v>
      </c>
      <c r="BI152" s="95" t="s">
        <v>19</v>
      </c>
      <c r="BJ152" s="70" t="s">
        <v>268</v>
      </c>
      <c r="BK152" s="61" t="s">
        <v>361</v>
      </c>
      <c r="BL152" s="70">
        <v>2</v>
      </c>
      <c r="BM152" s="70">
        <v>0</v>
      </c>
      <c r="BN152" s="74">
        <v>1.827291010426763</v>
      </c>
      <c r="BO152" s="64"/>
      <c r="BP152" s="73"/>
      <c r="BQ152" s="75">
        <v>1.827291010426763</v>
      </c>
      <c r="BR152" s="70">
        <f t="shared" si="18"/>
        <v>5</v>
      </c>
      <c r="BS152" s="70">
        <v>5626</v>
      </c>
      <c r="BT152" s="70">
        <v>2005</v>
      </c>
      <c r="BU152" s="70">
        <v>4103</v>
      </c>
      <c r="BV152" s="70">
        <v>6501</v>
      </c>
      <c r="BW152" s="70">
        <v>5625</v>
      </c>
      <c r="BX152" s="70">
        <v>2010</v>
      </c>
    </row>
    <row r="153" spans="1:78" s="1" customFormat="1" x14ac:dyDescent="0.2">
      <c r="A153" s="1" t="s">
        <v>347</v>
      </c>
      <c r="B153" s="69">
        <v>26261</v>
      </c>
      <c r="C153" s="70" t="s">
        <v>161</v>
      </c>
      <c r="D153" s="61">
        <f t="shared" si="19"/>
        <v>64</v>
      </c>
      <c r="E153" s="61" t="e">
        <f t="shared" si="20"/>
        <v>#VALUE!</v>
      </c>
      <c r="F153" s="61" t="str">
        <f t="shared" si="21"/>
        <v>3764</v>
      </c>
      <c r="G153" s="70" t="str">
        <f t="shared" si="22"/>
        <v>37G9</v>
      </c>
      <c r="H153" s="70">
        <v>26</v>
      </c>
      <c r="I153" s="69">
        <v>54</v>
      </c>
      <c r="J153" s="69">
        <v>25.5</v>
      </c>
      <c r="K153" s="69">
        <v>19</v>
      </c>
      <c r="L153" s="69">
        <v>18.5</v>
      </c>
      <c r="M153" s="69">
        <v>54</v>
      </c>
      <c r="N153" s="69">
        <v>25</v>
      </c>
      <c r="O153" s="69">
        <v>19</v>
      </c>
      <c r="P153" s="69">
        <v>18</v>
      </c>
      <c r="Q153" s="69">
        <v>0</v>
      </c>
      <c r="R153" s="69">
        <v>0</v>
      </c>
      <c r="S153" s="69">
        <v>0</v>
      </c>
      <c r="T153" s="69">
        <v>0</v>
      </c>
      <c r="U153" s="69">
        <v>0</v>
      </c>
      <c r="V153" s="69">
        <v>0</v>
      </c>
      <c r="W153" s="69">
        <v>0</v>
      </c>
      <c r="X153" s="69">
        <v>0</v>
      </c>
      <c r="Y153" s="69">
        <v>0</v>
      </c>
      <c r="Z153" s="69">
        <v>0</v>
      </c>
      <c r="AA153" s="69">
        <v>0</v>
      </c>
      <c r="AB153" s="69">
        <v>0</v>
      </c>
      <c r="AC153" s="69">
        <v>0</v>
      </c>
      <c r="AD153" s="69">
        <v>0</v>
      </c>
      <c r="AE153" s="69">
        <v>0</v>
      </c>
      <c r="AF153" s="69">
        <v>0</v>
      </c>
      <c r="AG153" s="69">
        <v>0</v>
      </c>
      <c r="AH153" s="69">
        <v>0</v>
      </c>
      <c r="AI153" s="69">
        <v>0</v>
      </c>
      <c r="AJ153" s="69">
        <v>0</v>
      </c>
      <c r="AK153" s="69">
        <v>0</v>
      </c>
      <c r="AL153" s="69">
        <v>0</v>
      </c>
      <c r="AM153" s="69">
        <v>0</v>
      </c>
      <c r="AN153" s="69">
        <v>0</v>
      </c>
      <c r="AO153" s="69">
        <v>0</v>
      </c>
      <c r="AP153" s="69">
        <v>0</v>
      </c>
      <c r="AQ153" s="69">
        <v>0</v>
      </c>
      <c r="AR153" s="69">
        <v>0</v>
      </c>
      <c r="AS153" s="69">
        <v>0</v>
      </c>
      <c r="AT153" s="69">
        <v>0</v>
      </c>
      <c r="AU153" s="69">
        <v>0</v>
      </c>
      <c r="AV153" s="69">
        <v>0</v>
      </c>
      <c r="AW153" s="69" t="str">
        <f t="shared" si="23"/>
        <v/>
      </c>
      <c r="AX153" s="69">
        <v>50</v>
      </c>
      <c r="AY153" s="69">
        <v>0</v>
      </c>
      <c r="AZ153" s="69">
        <v>0</v>
      </c>
      <c r="BA153" s="69">
        <v>0</v>
      </c>
      <c r="BB153" s="69">
        <v>0</v>
      </c>
      <c r="BC153" s="69">
        <v>0</v>
      </c>
      <c r="BD153" s="69">
        <v>0</v>
      </c>
      <c r="BE153" s="69">
        <v>0</v>
      </c>
      <c r="BF153" s="69">
        <v>0</v>
      </c>
      <c r="BG153" s="69">
        <v>0</v>
      </c>
      <c r="BH153" s="69">
        <v>0</v>
      </c>
      <c r="BI153" s="95" t="s">
        <v>20</v>
      </c>
      <c r="BJ153" s="70" t="s">
        <v>263</v>
      </c>
      <c r="BK153" s="61" t="s">
        <v>361</v>
      </c>
      <c r="BL153" s="69">
        <v>1</v>
      </c>
      <c r="BM153" s="70"/>
      <c r="BN153" s="74"/>
      <c r="BO153" s="64"/>
      <c r="BP153" s="73"/>
      <c r="BQ153" s="75">
        <v>0.57847276909937084</v>
      </c>
      <c r="BR153" s="70">
        <f t="shared" si="18"/>
        <v>3</v>
      </c>
      <c r="BS153" s="70">
        <v>5425.5</v>
      </c>
      <c r="BT153" s="70">
        <v>1918.5</v>
      </c>
      <c r="BU153" s="70">
        <v>3703</v>
      </c>
      <c r="BV153" s="70">
        <v>6401</v>
      </c>
      <c r="BW153" s="70">
        <v>5425</v>
      </c>
      <c r="BX153" s="70">
        <v>1910</v>
      </c>
    </row>
    <row r="154" spans="1:78" customFormat="1" x14ac:dyDescent="0.2">
      <c r="A154" s="1" t="s">
        <v>347</v>
      </c>
      <c r="B154" s="69">
        <v>26262</v>
      </c>
      <c r="C154" s="70" t="s">
        <v>161</v>
      </c>
      <c r="D154" s="61">
        <f t="shared" si="19"/>
        <v>64</v>
      </c>
      <c r="E154" s="61" t="e">
        <f t="shared" si="20"/>
        <v>#VALUE!</v>
      </c>
      <c r="F154" s="61" t="str">
        <f t="shared" si="21"/>
        <v>3764</v>
      </c>
      <c r="G154" s="70" t="str">
        <f t="shared" si="22"/>
        <v>37G9</v>
      </c>
      <c r="H154" s="70">
        <v>26</v>
      </c>
      <c r="I154" s="69">
        <v>54</v>
      </c>
      <c r="J154" s="69">
        <v>26</v>
      </c>
      <c r="K154" s="69">
        <v>19</v>
      </c>
      <c r="L154" s="69">
        <v>18.5</v>
      </c>
      <c r="M154" s="69">
        <v>54</v>
      </c>
      <c r="N154" s="69">
        <v>27</v>
      </c>
      <c r="O154" s="69">
        <v>19</v>
      </c>
      <c r="P154" s="69">
        <v>21</v>
      </c>
      <c r="Q154" s="69">
        <v>0</v>
      </c>
      <c r="R154" s="69">
        <v>0</v>
      </c>
      <c r="S154" s="69">
        <v>0</v>
      </c>
      <c r="T154" s="69">
        <v>0</v>
      </c>
      <c r="U154" s="69">
        <v>0</v>
      </c>
      <c r="V154" s="69">
        <v>0</v>
      </c>
      <c r="W154" s="69">
        <v>0</v>
      </c>
      <c r="X154" s="69">
        <v>0</v>
      </c>
      <c r="Y154" s="69">
        <v>0</v>
      </c>
      <c r="Z154" s="69">
        <v>0</v>
      </c>
      <c r="AA154" s="69">
        <v>0</v>
      </c>
      <c r="AB154" s="69">
        <v>0</v>
      </c>
      <c r="AC154" s="69">
        <v>0</v>
      </c>
      <c r="AD154" s="69">
        <v>0</v>
      </c>
      <c r="AE154" s="69">
        <v>0</v>
      </c>
      <c r="AF154" s="69">
        <v>0</v>
      </c>
      <c r="AG154" s="69">
        <v>0</v>
      </c>
      <c r="AH154" s="69">
        <v>0</v>
      </c>
      <c r="AI154" s="69">
        <v>0</v>
      </c>
      <c r="AJ154" s="69">
        <v>0</v>
      </c>
      <c r="AK154" s="69">
        <v>0</v>
      </c>
      <c r="AL154" s="69">
        <v>0</v>
      </c>
      <c r="AM154" s="69">
        <v>0</v>
      </c>
      <c r="AN154" s="69">
        <v>0</v>
      </c>
      <c r="AO154" s="69">
        <v>0</v>
      </c>
      <c r="AP154" s="69">
        <v>0</v>
      </c>
      <c r="AQ154" s="69">
        <v>0</v>
      </c>
      <c r="AR154" s="69">
        <v>0</v>
      </c>
      <c r="AS154" s="69">
        <v>0</v>
      </c>
      <c r="AT154" s="69">
        <v>0</v>
      </c>
      <c r="AU154" s="69">
        <v>0</v>
      </c>
      <c r="AV154" s="69">
        <v>0</v>
      </c>
      <c r="AW154" s="69" t="str">
        <f t="shared" si="23"/>
        <v/>
      </c>
      <c r="AX154" s="71">
        <v>64</v>
      </c>
      <c r="AY154" s="69">
        <v>0</v>
      </c>
      <c r="AZ154" s="69">
        <v>0</v>
      </c>
      <c r="BA154" s="69">
        <v>0</v>
      </c>
      <c r="BB154" s="69">
        <v>0</v>
      </c>
      <c r="BC154" s="69">
        <v>0</v>
      </c>
      <c r="BD154" s="69">
        <v>0</v>
      </c>
      <c r="BE154" s="69">
        <v>0</v>
      </c>
      <c r="BF154" s="69">
        <v>0</v>
      </c>
      <c r="BG154" s="69">
        <v>0</v>
      </c>
      <c r="BH154" s="69">
        <v>0</v>
      </c>
      <c r="BI154" s="95" t="s">
        <v>20</v>
      </c>
      <c r="BJ154" s="70" t="s">
        <v>263</v>
      </c>
      <c r="BK154" s="61" t="s">
        <v>361</v>
      </c>
      <c r="BL154" s="70"/>
      <c r="BM154" s="70"/>
      <c r="BN154" s="70"/>
      <c r="BO154" s="61"/>
      <c r="BP154" s="73"/>
      <c r="BQ154" s="70">
        <v>1.7645446902508934</v>
      </c>
      <c r="BR154" s="70">
        <f t="shared" si="18"/>
        <v>4</v>
      </c>
      <c r="BS154" s="70">
        <v>5426</v>
      </c>
      <c r="BT154" s="70">
        <v>1918.5</v>
      </c>
      <c r="BU154" s="70">
        <v>3703</v>
      </c>
      <c r="BV154" s="70">
        <v>6401</v>
      </c>
      <c r="BW154" s="70">
        <v>5425</v>
      </c>
      <c r="BX154" s="70">
        <v>1910</v>
      </c>
      <c r="BY154" s="1"/>
      <c r="BZ154" s="1"/>
    </row>
    <row r="155" spans="1:78" customFormat="1" x14ac:dyDescent="0.2">
      <c r="A155" s="1" t="s">
        <v>347</v>
      </c>
      <c r="B155" s="69">
        <v>26263</v>
      </c>
      <c r="C155" s="70" t="s">
        <v>165</v>
      </c>
      <c r="D155" s="61">
        <f t="shared" si="19"/>
        <v>63</v>
      </c>
      <c r="E155" s="61" t="e">
        <f t="shared" si="20"/>
        <v>#VALUE!</v>
      </c>
      <c r="F155" s="61" t="str">
        <f t="shared" si="21"/>
        <v>3763</v>
      </c>
      <c r="G155" s="70" t="str">
        <f t="shared" si="22"/>
        <v>37G8</v>
      </c>
      <c r="H155" s="70">
        <v>26</v>
      </c>
      <c r="I155" s="69">
        <v>54</v>
      </c>
      <c r="J155" s="69">
        <v>23.7</v>
      </c>
      <c r="K155" s="69">
        <v>18</v>
      </c>
      <c r="L155" s="69">
        <v>59.5</v>
      </c>
      <c r="M155" s="69">
        <v>54</v>
      </c>
      <c r="N155" s="69">
        <v>23.6</v>
      </c>
      <c r="O155" s="69">
        <v>19</v>
      </c>
      <c r="P155" s="69">
        <v>2.1</v>
      </c>
      <c r="Q155" s="69">
        <v>0</v>
      </c>
      <c r="R155" s="69">
        <v>0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0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0</v>
      </c>
      <c r="AH155" s="69">
        <v>0</v>
      </c>
      <c r="AI155" s="69">
        <v>0</v>
      </c>
      <c r="AJ155" s="69">
        <v>0</v>
      </c>
      <c r="AK155" s="69">
        <v>0</v>
      </c>
      <c r="AL155" s="69">
        <v>0</v>
      </c>
      <c r="AM155" s="69">
        <v>0</v>
      </c>
      <c r="AN155" s="69">
        <v>0</v>
      </c>
      <c r="AO155" s="69">
        <v>0</v>
      </c>
      <c r="AP155" s="69">
        <v>0</v>
      </c>
      <c r="AQ155" s="69">
        <v>0</v>
      </c>
      <c r="AR155" s="69">
        <v>0</v>
      </c>
      <c r="AS155" s="69">
        <v>0</v>
      </c>
      <c r="AT155" s="69">
        <v>0</v>
      </c>
      <c r="AU155" s="69">
        <v>0</v>
      </c>
      <c r="AV155" s="69">
        <v>0</v>
      </c>
      <c r="AW155" s="69" t="str">
        <f t="shared" si="23"/>
        <v/>
      </c>
      <c r="AX155" s="71">
        <v>27</v>
      </c>
      <c r="AY155" s="69">
        <v>0</v>
      </c>
      <c r="AZ155" s="69">
        <v>0</v>
      </c>
      <c r="BA155" s="69">
        <v>0</v>
      </c>
      <c r="BB155" s="69">
        <v>0</v>
      </c>
      <c r="BC155" s="69">
        <v>0</v>
      </c>
      <c r="BD155" s="69">
        <v>0</v>
      </c>
      <c r="BE155" s="69">
        <v>0</v>
      </c>
      <c r="BF155" s="69">
        <v>0</v>
      </c>
      <c r="BG155" s="69">
        <v>0</v>
      </c>
      <c r="BH155" s="69">
        <v>0</v>
      </c>
      <c r="BI155" s="95" t="s">
        <v>20</v>
      </c>
      <c r="BJ155" s="70" t="s">
        <v>263</v>
      </c>
      <c r="BK155" s="61" t="s">
        <v>361</v>
      </c>
      <c r="BL155" s="70"/>
      <c r="BM155" s="70"/>
      <c r="BN155" s="70"/>
      <c r="BO155" s="61"/>
      <c r="BP155" s="73"/>
      <c r="BQ155" s="70">
        <v>1.5170344174121639</v>
      </c>
      <c r="BR155" s="70">
        <f t="shared" si="18"/>
        <v>2</v>
      </c>
      <c r="BS155" s="70">
        <v>5423.7</v>
      </c>
      <c r="BT155" s="70">
        <v>1859.5</v>
      </c>
      <c r="BU155" s="70">
        <v>3703</v>
      </c>
      <c r="BV155" s="70">
        <v>6303</v>
      </c>
      <c r="BW155" s="70">
        <v>5425</v>
      </c>
      <c r="BX155" s="70">
        <v>1850</v>
      </c>
      <c r="BY155" s="1"/>
      <c r="BZ155" s="1"/>
    </row>
    <row r="156" spans="1:78" customFormat="1" x14ac:dyDescent="0.2">
      <c r="A156" s="1" t="s">
        <v>347</v>
      </c>
      <c r="B156" s="69">
        <v>26264</v>
      </c>
      <c r="C156" s="70" t="s">
        <v>161</v>
      </c>
      <c r="D156" s="61">
        <f t="shared" si="19"/>
        <v>64</v>
      </c>
      <c r="E156" s="61" t="e">
        <f t="shared" si="20"/>
        <v>#VALUE!</v>
      </c>
      <c r="F156" s="61" t="str">
        <f t="shared" si="21"/>
        <v>3764</v>
      </c>
      <c r="G156" s="70" t="str">
        <f t="shared" si="22"/>
        <v>37G9</v>
      </c>
      <c r="H156" s="70">
        <v>26</v>
      </c>
      <c r="I156" s="69">
        <v>54</v>
      </c>
      <c r="J156" s="69">
        <v>25.2</v>
      </c>
      <c r="K156" s="69">
        <v>19</v>
      </c>
      <c r="L156" s="69">
        <v>2.1</v>
      </c>
      <c r="M156" s="69">
        <v>54</v>
      </c>
      <c r="N156" s="69">
        <v>25</v>
      </c>
      <c r="O156" s="69">
        <v>19</v>
      </c>
      <c r="P156" s="69">
        <v>4.5999999999999996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  <c r="AC156" s="69">
        <v>0</v>
      </c>
      <c r="AD156" s="69">
        <v>0</v>
      </c>
      <c r="AE156" s="69">
        <v>0</v>
      </c>
      <c r="AF156" s="69">
        <v>0</v>
      </c>
      <c r="AG156" s="69">
        <v>0</v>
      </c>
      <c r="AH156" s="69">
        <v>0</v>
      </c>
      <c r="AI156" s="69">
        <v>0</v>
      </c>
      <c r="AJ156" s="69">
        <v>0</v>
      </c>
      <c r="AK156" s="69">
        <v>0</v>
      </c>
      <c r="AL156" s="69">
        <v>0</v>
      </c>
      <c r="AM156" s="69">
        <v>0</v>
      </c>
      <c r="AN156" s="69">
        <v>0</v>
      </c>
      <c r="AO156" s="69">
        <v>0</v>
      </c>
      <c r="AP156" s="69">
        <v>0</v>
      </c>
      <c r="AQ156" s="69">
        <v>0</v>
      </c>
      <c r="AR156" s="69">
        <v>0</v>
      </c>
      <c r="AS156" s="69">
        <v>0</v>
      </c>
      <c r="AT156" s="69">
        <v>0</v>
      </c>
      <c r="AU156" s="69">
        <v>0</v>
      </c>
      <c r="AV156" s="69">
        <v>0</v>
      </c>
      <c r="AW156" s="69" t="str">
        <f t="shared" si="23"/>
        <v/>
      </c>
      <c r="AX156" s="71">
        <v>43</v>
      </c>
      <c r="AY156" s="69">
        <v>0</v>
      </c>
      <c r="AZ156" s="69">
        <v>0</v>
      </c>
      <c r="BA156" s="69">
        <v>0</v>
      </c>
      <c r="BB156" s="69">
        <v>0</v>
      </c>
      <c r="BC156" s="69">
        <v>0</v>
      </c>
      <c r="BD156" s="69">
        <v>0</v>
      </c>
      <c r="BE156" s="69">
        <v>0</v>
      </c>
      <c r="BF156" s="69">
        <v>0</v>
      </c>
      <c r="BG156" s="69">
        <v>0</v>
      </c>
      <c r="BH156" s="69">
        <v>0</v>
      </c>
      <c r="BI156" s="95" t="s">
        <v>20</v>
      </c>
      <c r="BJ156" s="70" t="s">
        <v>263</v>
      </c>
      <c r="BK156" s="61" t="s">
        <v>361</v>
      </c>
      <c r="BL156" s="70"/>
      <c r="BM156" s="70"/>
      <c r="BN156" s="70"/>
      <c r="BO156" s="61"/>
      <c r="BP156" s="73"/>
      <c r="BQ156" s="70">
        <v>1.4683414724308295</v>
      </c>
      <c r="BR156" s="70">
        <f t="shared" si="18"/>
        <v>3</v>
      </c>
      <c r="BS156" s="70">
        <v>5425.2</v>
      </c>
      <c r="BT156" s="70">
        <v>1902.1</v>
      </c>
      <c r="BU156" s="70">
        <v>3703</v>
      </c>
      <c r="BV156" s="70">
        <v>6401</v>
      </c>
      <c r="BW156" s="70">
        <v>5425</v>
      </c>
      <c r="BX156" s="70">
        <v>1910</v>
      </c>
      <c r="BY156" s="1"/>
      <c r="BZ156" s="1"/>
    </row>
    <row r="157" spans="1:78" customFormat="1" x14ac:dyDescent="0.2">
      <c r="A157" s="1" t="s">
        <v>347</v>
      </c>
      <c r="B157" s="69">
        <v>26265</v>
      </c>
      <c r="C157" s="70" t="s">
        <v>161</v>
      </c>
      <c r="D157" s="61">
        <f t="shared" si="19"/>
        <v>64</v>
      </c>
      <c r="E157" s="61" t="e">
        <f t="shared" si="20"/>
        <v>#VALUE!</v>
      </c>
      <c r="F157" s="61" t="str">
        <f t="shared" si="21"/>
        <v>3764</v>
      </c>
      <c r="G157" s="70" t="str">
        <f t="shared" si="22"/>
        <v>37G9</v>
      </c>
      <c r="H157" s="70">
        <v>26</v>
      </c>
      <c r="I157" s="69">
        <v>54</v>
      </c>
      <c r="J157" s="69">
        <v>26</v>
      </c>
      <c r="K157" s="69">
        <v>19</v>
      </c>
      <c r="L157" s="69">
        <v>6</v>
      </c>
      <c r="M157" s="69">
        <v>54</v>
      </c>
      <c r="N157" s="69">
        <v>26.2</v>
      </c>
      <c r="O157" s="69">
        <v>19</v>
      </c>
      <c r="P157" s="69">
        <v>8.6</v>
      </c>
      <c r="Q157" s="69">
        <v>0</v>
      </c>
      <c r="R157" s="69">
        <v>0</v>
      </c>
      <c r="S157" s="69">
        <v>0</v>
      </c>
      <c r="T157" s="69">
        <v>0</v>
      </c>
      <c r="U157" s="69">
        <v>0</v>
      </c>
      <c r="V157" s="69">
        <v>0</v>
      </c>
      <c r="W157" s="69">
        <v>0</v>
      </c>
      <c r="X157" s="69">
        <v>0</v>
      </c>
      <c r="Y157" s="69">
        <v>0</v>
      </c>
      <c r="Z157" s="69">
        <v>0</v>
      </c>
      <c r="AA157" s="69">
        <v>0</v>
      </c>
      <c r="AB157" s="69">
        <v>0</v>
      </c>
      <c r="AC157" s="69">
        <v>0</v>
      </c>
      <c r="AD157" s="69">
        <v>0</v>
      </c>
      <c r="AE157" s="69">
        <v>0</v>
      </c>
      <c r="AF157" s="69">
        <v>0</v>
      </c>
      <c r="AG157" s="69">
        <v>0</v>
      </c>
      <c r="AH157" s="69">
        <v>0</v>
      </c>
      <c r="AI157" s="69">
        <v>0</v>
      </c>
      <c r="AJ157" s="69">
        <v>0</v>
      </c>
      <c r="AK157" s="69">
        <v>0</v>
      </c>
      <c r="AL157" s="69">
        <v>0</v>
      </c>
      <c r="AM157" s="69">
        <v>0</v>
      </c>
      <c r="AN157" s="69">
        <v>0</v>
      </c>
      <c r="AO157" s="69">
        <v>0</v>
      </c>
      <c r="AP157" s="69">
        <v>0</v>
      </c>
      <c r="AQ157" s="69">
        <v>0</v>
      </c>
      <c r="AR157" s="69">
        <v>0</v>
      </c>
      <c r="AS157" s="69">
        <v>0</v>
      </c>
      <c r="AT157" s="69">
        <v>0</v>
      </c>
      <c r="AU157" s="69">
        <v>0</v>
      </c>
      <c r="AV157" s="69">
        <v>0</v>
      </c>
      <c r="AW157" s="69" t="str">
        <f t="shared" si="23"/>
        <v/>
      </c>
      <c r="AX157" s="71">
        <v>54</v>
      </c>
      <c r="AY157" s="69">
        <v>0</v>
      </c>
      <c r="AZ157" s="69">
        <v>0</v>
      </c>
      <c r="BA157" s="69">
        <v>0</v>
      </c>
      <c r="BB157" s="69">
        <v>0</v>
      </c>
      <c r="BC157" s="69">
        <v>0</v>
      </c>
      <c r="BD157" s="69">
        <v>0</v>
      </c>
      <c r="BE157" s="69">
        <v>0</v>
      </c>
      <c r="BF157" s="69">
        <v>0</v>
      </c>
      <c r="BG157" s="69">
        <v>0</v>
      </c>
      <c r="BH157" s="69">
        <v>0</v>
      </c>
      <c r="BI157" s="95" t="s">
        <v>20</v>
      </c>
      <c r="BJ157" s="70" t="s">
        <v>263</v>
      </c>
      <c r="BK157" s="61" t="s">
        <v>361</v>
      </c>
      <c r="BL157" s="70"/>
      <c r="BM157" s="70"/>
      <c r="BN157" s="70"/>
      <c r="BO157" s="61"/>
      <c r="BP157" s="70"/>
      <c r="BQ157" s="70">
        <v>1.5253961931796858</v>
      </c>
      <c r="BR157" s="70">
        <f t="shared" si="18"/>
        <v>3</v>
      </c>
      <c r="BS157" s="70">
        <v>5426</v>
      </c>
      <c r="BT157" s="70">
        <v>1906</v>
      </c>
      <c r="BU157" s="70">
        <v>3703</v>
      </c>
      <c r="BV157" s="70">
        <v>6401</v>
      </c>
      <c r="BW157" s="70">
        <v>5425</v>
      </c>
      <c r="BX157" s="70">
        <v>1910</v>
      </c>
      <c r="BY157" s="1"/>
      <c r="BZ157" s="1"/>
    </row>
    <row r="158" spans="1:78" customFormat="1" x14ac:dyDescent="0.2">
      <c r="A158" s="1" t="s">
        <v>347</v>
      </c>
      <c r="B158" s="69">
        <v>26266</v>
      </c>
      <c r="C158" s="70" t="s">
        <v>162</v>
      </c>
      <c r="D158" s="61">
        <f t="shared" si="19"/>
        <v>63</v>
      </c>
      <c r="E158" s="61" t="e">
        <f t="shared" si="20"/>
        <v>#VALUE!</v>
      </c>
      <c r="F158" s="61" t="str">
        <f t="shared" si="21"/>
        <v>3863</v>
      </c>
      <c r="G158" s="70" t="str">
        <f t="shared" si="22"/>
        <v>38G8</v>
      </c>
      <c r="H158" s="70">
        <v>26</v>
      </c>
      <c r="I158" s="69">
        <v>54</v>
      </c>
      <c r="J158" s="69">
        <v>48.2</v>
      </c>
      <c r="K158" s="69">
        <v>18</v>
      </c>
      <c r="L158" s="69">
        <v>32.9</v>
      </c>
      <c r="M158" s="69">
        <v>54</v>
      </c>
      <c r="N158" s="69">
        <v>49.2</v>
      </c>
      <c r="O158" s="69">
        <v>18</v>
      </c>
      <c r="P158" s="69">
        <v>30.9</v>
      </c>
      <c r="Q158" s="69">
        <v>0</v>
      </c>
      <c r="R158" s="69">
        <v>0</v>
      </c>
      <c r="S158" s="69">
        <v>0</v>
      </c>
      <c r="T158" s="69">
        <v>0</v>
      </c>
      <c r="U158" s="69">
        <v>0</v>
      </c>
      <c r="V158" s="69">
        <v>0</v>
      </c>
      <c r="W158" s="69">
        <v>0</v>
      </c>
      <c r="X158" s="69">
        <v>0</v>
      </c>
      <c r="Y158" s="69">
        <v>0</v>
      </c>
      <c r="Z158" s="69">
        <v>0</v>
      </c>
      <c r="AA158" s="69">
        <v>0</v>
      </c>
      <c r="AB158" s="69">
        <v>0</v>
      </c>
      <c r="AC158" s="69">
        <v>0</v>
      </c>
      <c r="AD158" s="69">
        <v>0</v>
      </c>
      <c r="AE158" s="69">
        <v>0</v>
      </c>
      <c r="AF158" s="69">
        <v>0</v>
      </c>
      <c r="AG158" s="69">
        <v>0</v>
      </c>
      <c r="AH158" s="69">
        <v>0</v>
      </c>
      <c r="AI158" s="69">
        <v>0</v>
      </c>
      <c r="AJ158" s="69">
        <v>0</v>
      </c>
      <c r="AK158" s="69">
        <v>0</v>
      </c>
      <c r="AL158" s="69">
        <v>0</v>
      </c>
      <c r="AM158" s="69">
        <v>0</v>
      </c>
      <c r="AN158" s="69">
        <v>0</v>
      </c>
      <c r="AO158" s="69">
        <v>0</v>
      </c>
      <c r="AP158" s="69">
        <v>0</v>
      </c>
      <c r="AQ158" s="69">
        <v>0</v>
      </c>
      <c r="AR158" s="69">
        <v>0</v>
      </c>
      <c r="AS158" s="69">
        <v>0</v>
      </c>
      <c r="AT158" s="69">
        <v>0</v>
      </c>
      <c r="AU158" s="69">
        <v>0</v>
      </c>
      <c r="AV158" s="69">
        <v>0</v>
      </c>
      <c r="AW158" s="69" t="str">
        <f t="shared" si="23"/>
        <v/>
      </c>
      <c r="AX158" s="71">
        <v>20</v>
      </c>
      <c r="AY158" s="69">
        <v>0</v>
      </c>
      <c r="AZ158" s="69">
        <v>0</v>
      </c>
      <c r="BA158" s="69">
        <v>0</v>
      </c>
      <c r="BB158" s="69">
        <v>0</v>
      </c>
      <c r="BC158" s="69">
        <v>0</v>
      </c>
      <c r="BD158" s="69">
        <v>0</v>
      </c>
      <c r="BE158" s="69">
        <v>0</v>
      </c>
      <c r="BF158" s="69">
        <v>0</v>
      </c>
      <c r="BG158" s="69">
        <v>0</v>
      </c>
      <c r="BH158" s="69">
        <v>0</v>
      </c>
      <c r="BI158" s="95" t="s">
        <v>20</v>
      </c>
      <c r="BJ158" s="70" t="s">
        <v>263</v>
      </c>
      <c r="BK158" s="61" t="s">
        <v>361</v>
      </c>
      <c r="BL158" s="70"/>
      <c r="BM158" s="70"/>
      <c r="BN158" s="70"/>
      <c r="BO158" s="61"/>
      <c r="BP158" s="70"/>
      <c r="BQ158" s="70">
        <v>1.5258864734482851</v>
      </c>
      <c r="BR158" s="70">
        <f t="shared" si="18"/>
        <v>2</v>
      </c>
      <c r="BS158" s="70">
        <v>5448.2</v>
      </c>
      <c r="BT158" s="70">
        <v>1832.9</v>
      </c>
      <c r="BU158" s="70">
        <v>3802</v>
      </c>
      <c r="BV158" s="70">
        <v>6302</v>
      </c>
      <c r="BW158" s="70">
        <v>5445</v>
      </c>
      <c r="BX158" s="70">
        <v>1830</v>
      </c>
      <c r="BY158" s="1"/>
      <c r="BZ158" s="1"/>
    </row>
    <row r="159" spans="1:78" customFormat="1" x14ac:dyDescent="0.2">
      <c r="A159" s="1" t="s">
        <v>347</v>
      </c>
      <c r="B159" s="69">
        <v>26267</v>
      </c>
      <c r="C159" s="70" t="s">
        <v>162</v>
      </c>
      <c r="D159" s="61">
        <f t="shared" si="19"/>
        <v>63</v>
      </c>
      <c r="E159" s="61" t="e">
        <f t="shared" si="20"/>
        <v>#VALUE!</v>
      </c>
      <c r="F159" s="61" t="str">
        <f t="shared" si="21"/>
        <v>3863</v>
      </c>
      <c r="G159" s="70" t="str">
        <f t="shared" si="22"/>
        <v>38G8</v>
      </c>
      <c r="H159" s="70">
        <v>26</v>
      </c>
      <c r="I159" s="69">
        <v>54</v>
      </c>
      <c r="J159" s="69">
        <v>54.6</v>
      </c>
      <c r="K159" s="69">
        <v>18</v>
      </c>
      <c r="L159" s="69">
        <v>36.1</v>
      </c>
      <c r="M159" s="69">
        <v>54</v>
      </c>
      <c r="N159" s="69">
        <v>55.8</v>
      </c>
      <c r="O159" s="69">
        <v>18</v>
      </c>
      <c r="P159" s="69">
        <v>34.4</v>
      </c>
      <c r="Q159" s="69">
        <v>0</v>
      </c>
      <c r="R159" s="69">
        <v>0</v>
      </c>
      <c r="S159" s="69">
        <v>0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0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  <c r="AJ159" s="69">
        <v>0</v>
      </c>
      <c r="AK159" s="69">
        <v>0</v>
      </c>
      <c r="AL159" s="69">
        <v>0</v>
      </c>
      <c r="AM159" s="69">
        <v>0</v>
      </c>
      <c r="AN159" s="69">
        <v>0</v>
      </c>
      <c r="AO159" s="69">
        <v>0</v>
      </c>
      <c r="AP159" s="69">
        <v>0</v>
      </c>
      <c r="AQ159" s="69">
        <v>0</v>
      </c>
      <c r="AR159" s="69">
        <v>0</v>
      </c>
      <c r="AS159" s="69">
        <v>0</v>
      </c>
      <c r="AT159" s="69">
        <v>0</v>
      </c>
      <c r="AU159" s="69">
        <v>0</v>
      </c>
      <c r="AV159" s="69">
        <v>0</v>
      </c>
      <c r="AW159" s="69" t="str">
        <f t="shared" si="23"/>
        <v/>
      </c>
      <c r="AX159" s="71">
        <v>46</v>
      </c>
      <c r="AY159" s="69">
        <v>0</v>
      </c>
      <c r="AZ159" s="69">
        <v>0</v>
      </c>
      <c r="BA159" s="69">
        <v>0</v>
      </c>
      <c r="BB159" s="69">
        <v>0</v>
      </c>
      <c r="BC159" s="69">
        <v>0</v>
      </c>
      <c r="BD159" s="69">
        <v>0</v>
      </c>
      <c r="BE159" s="69">
        <v>0</v>
      </c>
      <c r="BF159" s="69">
        <v>0</v>
      </c>
      <c r="BG159" s="69">
        <v>0</v>
      </c>
      <c r="BH159" s="69">
        <v>0</v>
      </c>
      <c r="BI159" s="95" t="s">
        <v>20</v>
      </c>
      <c r="BJ159" s="70" t="s">
        <v>263</v>
      </c>
      <c r="BK159" s="61" t="s">
        <v>361</v>
      </c>
      <c r="BL159" s="70"/>
      <c r="BM159" s="70"/>
      <c r="BN159" s="70"/>
      <c r="BO159" s="61"/>
      <c r="BP159" s="73"/>
      <c r="BQ159" s="70">
        <v>1.5474413020221025</v>
      </c>
      <c r="BR159" s="70">
        <f t="shared" si="18"/>
        <v>3</v>
      </c>
      <c r="BS159" s="70">
        <v>5454.6</v>
      </c>
      <c r="BT159" s="70">
        <v>1836.1</v>
      </c>
      <c r="BU159" s="70">
        <v>3803</v>
      </c>
      <c r="BV159" s="70">
        <v>6302</v>
      </c>
      <c r="BW159" s="70">
        <v>5455</v>
      </c>
      <c r="BX159" s="70">
        <v>1830</v>
      </c>
      <c r="BY159" s="1"/>
      <c r="BZ159" s="1"/>
    </row>
    <row r="160" spans="1:78" customFormat="1" x14ac:dyDescent="0.2">
      <c r="A160" s="1" t="s">
        <v>347</v>
      </c>
      <c r="B160" s="69">
        <v>26268</v>
      </c>
      <c r="C160" s="70" t="s">
        <v>162</v>
      </c>
      <c r="D160" s="61">
        <f t="shared" si="19"/>
        <v>63</v>
      </c>
      <c r="E160" s="61" t="e">
        <f t="shared" si="20"/>
        <v>#VALUE!</v>
      </c>
      <c r="F160" s="61" t="str">
        <f t="shared" si="21"/>
        <v>3863</v>
      </c>
      <c r="G160" s="70" t="str">
        <f t="shared" si="22"/>
        <v>38G8</v>
      </c>
      <c r="H160" s="70">
        <v>26</v>
      </c>
      <c r="I160" s="69">
        <v>54</v>
      </c>
      <c r="J160" s="69">
        <v>59.3</v>
      </c>
      <c r="K160" s="69">
        <v>18</v>
      </c>
      <c r="L160" s="69">
        <v>31.7</v>
      </c>
      <c r="M160" s="69">
        <v>54</v>
      </c>
      <c r="N160" s="69">
        <v>57.7</v>
      </c>
      <c r="O160" s="69">
        <v>18</v>
      </c>
      <c r="P160" s="69">
        <v>35.9</v>
      </c>
      <c r="Q160" s="69">
        <v>0</v>
      </c>
      <c r="R160" s="69">
        <v>0</v>
      </c>
      <c r="S160" s="69">
        <v>0</v>
      </c>
      <c r="T160" s="69">
        <v>0</v>
      </c>
      <c r="U160" s="69">
        <v>0</v>
      </c>
      <c r="V160" s="69">
        <v>0</v>
      </c>
      <c r="W160" s="69">
        <v>0</v>
      </c>
      <c r="X160" s="69">
        <v>0</v>
      </c>
      <c r="Y160" s="69">
        <v>0</v>
      </c>
      <c r="Z160" s="69">
        <v>0</v>
      </c>
      <c r="AA160" s="69">
        <v>0</v>
      </c>
      <c r="AB160" s="69">
        <v>0</v>
      </c>
      <c r="AC160" s="69">
        <v>0</v>
      </c>
      <c r="AD160" s="69">
        <v>0</v>
      </c>
      <c r="AE160" s="69">
        <v>0</v>
      </c>
      <c r="AF160" s="69">
        <v>0</v>
      </c>
      <c r="AG160" s="69">
        <v>0</v>
      </c>
      <c r="AH160" s="69">
        <v>0</v>
      </c>
      <c r="AI160" s="69">
        <v>0</v>
      </c>
      <c r="AJ160" s="69">
        <v>0</v>
      </c>
      <c r="AK160" s="69">
        <v>0</v>
      </c>
      <c r="AL160" s="69">
        <v>0</v>
      </c>
      <c r="AM160" s="69">
        <v>0</v>
      </c>
      <c r="AN160" s="69">
        <v>0</v>
      </c>
      <c r="AO160" s="69">
        <v>0</v>
      </c>
      <c r="AP160" s="69">
        <v>0</v>
      </c>
      <c r="AQ160" s="69">
        <v>0</v>
      </c>
      <c r="AR160" s="69">
        <v>0</v>
      </c>
      <c r="AS160" s="69">
        <v>0</v>
      </c>
      <c r="AT160" s="69">
        <v>0</v>
      </c>
      <c r="AU160" s="69">
        <v>0</v>
      </c>
      <c r="AV160" s="69">
        <v>0</v>
      </c>
      <c r="AW160" s="69" t="str">
        <f t="shared" si="23"/>
        <v/>
      </c>
      <c r="AX160" s="71">
        <v>72</v>
      </c>
      <c r="AY160" s="69">
        <v>0</v>
      </c>
      <c r="AZ160" s="69">
        <v>0</v>
      </c>
      <c r="BA160" s="69">
        <v>0</v>
      </c>
      <c r="BB160" s="69">
        <v>0</v>
      </c>
      <c r="BC160" s="69">
        <v>0</v>
      </c>
      <c r="BD160" s="69">
        <v>0</v>
      </c>
      <c r="BE160" s="69">
        <v>0</v>
      </c>
      <c r="BF160" s="69">
        <v>0</v>
      </c>
      <c r="BG160" s="69">
        <v>0</v>
      </c>
      <c r="BH160" s="69">
        <v>0</v>
      </c>
      <c r="BI160" s="95" t="s">
        <v>20</v>
      </c>
      <c r="BJ160" s="70" t="s">
        <v>263</v>
      </c>
      <c r="BK160" s="61" t="s">
        <v>361</v>
      </c>
      <c r="BL160" s="70"/>
      <c r="BM160" s="70"/>
      <c r="BN160" s="70"/>
      <c r="BO160" s="61"/>
      <c r="BP160" s="70"/>
      <c r="BQ160" s="70">
        <v>2.8932015093145713</v>
      </c>
      <c r="BR160" s="70">
        <f t="shared" si="18"/>
        <v>4</v>
      </c>
      <c r="BS160" s="70">
        <v>5459.3</v>
      </c>
      <c r="BT160" s="70">
        <v>1831.7</v>
      </c>
      <c r="BU160" s="70">
        <v>3803</v>
      </c>
      <c r="BV160" s="70">
        <v>6302</v>
      </c>
      <c r="BW160" s="70">
        <v>5455</v>
      </c>
      <c r="BX160" s="70">
        <v>1830</v>
      </c>
      <c r="BY160" s="1"/>
      <c r="BZ160" s="1"/>
    </row>
    <row r="161" spans="1:78" customFormat="1" x14ac:dyDescent="0.2">
      <c r="A161" s="1" t="s">
        <v>347</v>
      </c>
      <c r="B161" s="69">
        <v>26269</v>
      </c>
      <c r="C161" s="70" t="s">
        <v>157</v>
      </c>
      <c r="D161" s="61">
        <f t="shared" si="19"/>
        <v>64</v>
      </c>
      <c r="E161" s="61" t="e">
        <f t="shared" si="20"/>
        <v>#VALUE!</v>
      </c>
      <c r="F161" s="61" t="str">
        <f t="shared" si="21"/>
        <v>3864</v>
      </c>
      <c r="G161" s="70" t="str">
        <f t="shared" si="22"/>
        <v>38G9</v>
      </c>
      <c r="H161" s="70">
        <v>26</v>
      </c>
      <c r="I161" s="69">
        <v>54</v>
      </c>
      <c r="J161" s="69">
        <v>36.700000000000003</v>
      </c>
      <c r="K161" s="69">
        <v>19</v>
      </c>
      <c r="L161" s="69">
        <v>9.1999999999999993</v>
      </c>
      <c r="M161" s="69">
        <v>54</v>
      </c>
      <c r="N161" s="69">
        <v>38.4</v>
      </c>
      <c r="O161" s="69">
        <v>19</v>
      </c>
      <c r="P161" s="69">
        <v>13.3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0</v>
      </c>
      <c r="AD161" s="69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  <c r="AK161" s="69">
        <v>0</v>
      </c>
      <c r="AL161" s="69">
        <v>0</v>
      </c>
      <c r="AM161" s="69">
        <v>0</v>
      </c>
      <c r="AN161" s="69">
        <v>0</v>
      </c>
      <c r="AO161" s="69">
        <v>0</v>
      </c>
      <c r="AP161" s="69">
        <v>0</v>
      </c>
      <c r="AQ161" s="69">
        <v>0</v>
      </c>
      <c r="AR161" s="69">
        <v>0</v>
      </c>
      <c r="AS161" s="69">
        <v>0</v>
      </c>
      <c r="AT161" s="69">
        <v>0</v>
      </c>
      <c r="AU161" s="69">
        <v>0</v>
      </c>
      <c r="AV161" s="69">
        <v>0</v>
      </c>
      <c r="AW161" s="69" t="str">
        <f t="shared" si="23"/>
        <v/>
      </c>
      <c r="AX161" s="71">
        <v>88</v>
      </c>
      <c r="AY161" s="69">
        <v>0</v>
      </c>
      <c r="AZ161" s="69">
        <v>0</v>
      </c>
      <c r="BA161" s="69">
        <v>0</v>
      </c>
      <c r="BB161" s="69">
        <v>0</v>
      </c>
      <c r="BC161" s="69">
        <v>0</v>
      </c>
      <c r="BD161" s="69">
        <v>0</v>
      </c>
      <c r="BE161" s="69">
        <v>0</v>
      </c>
      <c r="BF161" s="69">
        <v>0</v>
      </c>
      <c r="BG161" s="69">
        <v>0</v>
      </c>
      <c r="BH161" s="69">
        <v>0</v>
      </c>
      <c r="BI161" s="95" t="s">
        <v>20</v>
      </c>
      <c r="BJ161" s="70" t="s">
        <v>263</v>
      </c>
      <c r="BK161" s="61" t="s">
        <v>361</v>
      </c>
      <c r="BL161" s="70"/>
      <c r="BM161" s="70"/>
      <c r="BN161" s="70"/>
      <c r="BO161" s="61"/>
      <c r="BP161" s="73"/>
      <c r="BQ161" s="70">
        <v>2.919540728455654</v>
      </c>
      <c r="BR161" s="70">
        <f t="shared" si="18"/>
        <v>5</v>
      </c>
      <c r="BS161" s="70">
        <v>5436.7</v>
      </c>
      <c r="BT161" s="70">
        <v>1909.2</v>
      </c>
      <c r="BU161" s="70">
        <v>3801</v>
      </c>
      <c r="BV161" s="70">
        <v>6401</v>
      </c>
      <c r="BW161" s="70">
        <v>5435</v>
      </c>
      <c r="BX161" s="70">
        <v>1910</v>
      </c>
      <c r="BY161" s="1"/>
      <c r="BZ161" s="1"/>
    </row>
    <row r="162" spans="1:78" customFormat="1" x14ac:dyDescent="0.2">
      <c r="A162" s="1" t="s">
        <v>347</v>
      </c>
      <c r="B162" s="69">
        <v>26270</v>
      </c>
      <c r="C162" s="70" t="s">
        <v>162</v>
      </c>
      <c r="D162" s="61">
        <f t="shared" si="19"/>
        <v>63</v>
      </c>
      <c r="E162" s="61" t="e">
        <f t="shared" si="20"/>
        <v>#VALUE!</v>
      </c>
      <c r="F162" s="61" t="str">
        <f t="shared" si="21"/>
        <v>3863</v>
      </c>
      <c r="G162" s="70" t="str">
        <f t="shared" si="22"/>
        <v>38G8</v>
      </c>
      <c r="H162" s="70">
        <v>26</v>
      </c>
      <c r="I162" s="69">
        <v>54</v>
      </c>
      <c r="J162" s="69">
        <v>33.1</v>
      </c>
      <c r="K162" s="69">
        <v>18</v>
      </c>
      <c r="L162" s="69">
        <v>52.2</v>
      </c>
      <c r="M162" s="69">
        <v>54</v>
      </c>
      <c r="N162" s="69">
        <v>33.9</v>
      </c>
      <c r="O162" s="69">
        <v>18</v>
      </c>
      <c r="P162" s="69">
        <v>54</v>
      </c>
      <c r="Q162" s="69">
        <v>0</v>
      </c>
      <c r="R162" s="69">
        <v>0</v>
      </c>
      <c r="S162" s="69">
        <v>0</v>
      </c>
      <c r="T162" s="69">
        <v>0</v>
      </c>
      <c r="U162" s="69">
        <v>0</v>
      </c>
      <c r="V162" s="69">
        <v>0</v>
      </c>
      <c r="W162" s="69">
        <v>0</v>
      </c>
      <c r="X162" s="69">
        <v>0</v>
      </c>
      <c r="Y162" s="69">
        <v>0</v>
      </c>
      <c r="Z162" s="69">
        <v>0</v>
      </c>
      <c r="AA162" s="69">
        <v>0</v>
      </c>
      <c r="AB162" s="69">
        <v>0</v>
      </c>
      <c r="AC162" s="69">
        <v>0</v>
      </c>
      <c r="AD162" s="69">
        <v>0</v>
      </c>
      <c r="AE162" s="69">
        <v>0</v>
      </c>
      <c r="AF162" s="69">
        <v>0</v>
      </c>
      <c r="AG162" s="69">
        <v>0</v>
      </c>
      <c r="AH162" s="69">
        <v>0</v>
      </c>
      <c r="AI162" s="69">
        <v>0</v>
      </c>
      <c r="AJ162" s="69">
        <v>0</v>
      </c>
      <c r="AK162" s="69">
        <v>0</v>
      </c>
      <c r="AL162" s="69">
        <v>0</v>
      </c>
      <c r="AM162" s="69">
        <v>0</v>
      </c>
      <c r="AN162" s="69">
        <v>0</v>
      </c>
      <c r="AO162" s="69">
        <v>0</v>
      </c>
      <c r="AP162" s="69">
        <v>0</v>
      </c>
      <c r="AQ162" s="69">
        <v>0</v>
      </c>
      <c r="AR162" s="69">
        <v>0</v>
      </c>
      <c r="AS162" s="69">
        <v>0</v>
      </c>
      <c r="AT162" s="69">
        <v>0</v>
      </c>
      <c r="AU162" s="69">
        <v>0</v>
      </c>
      <c r="AV162" s="69">
        <v>0</v>
      </c>
      <c r="AW162" s="69"/>
      <c r="AX162" s="71">
        <v>69</v>
      </c>
      <c r="AY162" s="69">
        <v>0</v>
      </c>
      <c r="AZ162" s="69">
        <v>0</v>
      </c>
      <c r="BA162" s="69">
        <v>0</v>
      </c>
      <c r="BB162" s="69">
        <v>0</v>
      </c>
      <c r="BC162" s="69">
        <v>0</v>
      </c>
      <c r="BD162" s="69">
        <v>0</v>
      </c>
      <c r="BE162" s="69">
        <v>0</v>
      </c>
      <c r="BF162" s="69">
        <v>0</v>
      </c>
      <c r="BG162" s="69">
        <v>0</v>
      </c>
      <c r="BH162" s="69">
        <v>0</v>
      </c>
      <c r="BI162" s="95" t="s">
        <v>20</v>
      </c>
      <c r="BJ162" s="70" t="s">
        <v>263</v>
      </c>
      <c r="BK162" s="61" t="s">
        <v>361</v>
      </c>
      <c r="BL162" s="70"/>
      <c r="BM162" s="70"/>
      <c r="BN162" s="70"/>
      <c r="BO162" s="61"/>
      <c r="BP162" s="73"/>
      <c r="BQ162" s="70">
        <v>1.3150899885039939</v>
      </c>
      <c r="BR162" s="70">
        <f t="shared" si="18"/>
        <v>4</v>
      </c>
      <c r="BS162" s="70">
        <v>5433.1</v>
      </c>
      <c r="BT162" s="70">
        <v>1852.2</v>
      </c>
      <c r="BU162" s="70">
        <v>3801</v>
      </c>
      <c r="BV162" s="70">
        <v>6303</v>
      </c>
      <c r="BW162" s="70">
        <v>5435</v>
      </c>
      <c r="BX162" s="70">
        <v>1850</v>
      </c>
      <c r="BY162" s="1"/>
      <c r="BZ162" s="1"/>
    </row>
    <row r="163" spans="1:78" customFormat="1" x14ac:dyDescent="0.2">
      <c r="A163" s="1" t="s">
        <v>347</v>
      </c>
      <c r="B163" s="69">
        <v>26271</v>
      </c>
      <c r="C163" s="70" t="s">
        <v>162</v>
      </c>
      <c r="D163" s="61">
        <f t="shared" si="19"/>
        <v>63</v>
      </c>
      <c r="E163" s="61" t="e">
        <f t="shared" si="20"/>
        <v>#VALUE!</v>
      </c>
      <c r="F163" s="61" t="str">
        <f t="shared" si="21"/>
        <v>3863</v>
      </c>
      <c r="G163" s="70" t="str">
        <f t="shared" si="22"/>
        <v>38G8</v>
      </c>
      <c r="H163" s="70">
        <v>26</v>
      </c>
      <c r="I163" s="69">
        <v>54</v>
      </c>
      <c r="J163" s="69">
        <v>59.8</v>
      </c>
      <c r="K163" s="69">
        <v>18</v>
      </c>
      <c r="L163" s="69">
        <v>30.7</v>
      </c>
      <c r="M163" s="69">
        <v>54</v>
      </c>
      <c r="N163" s="69">
        <v>58.9</v>
      </c>
      <c r="O163" s="69">
        <v>18</v>
      </c>
      <c r="P163" s="69">
        <v>32.6</v>
      </c>
      <c r="Q163" s="69">
        <v>0</v>
      </c>
      <c r="R163" s="69">
        <v>0</v>
      </c>
      <c r="S163" s="69">
        <v>0</v>
      </c>
      <c r="T163" s="69">
        <v>0</v>
      </c>
      <c r="U163" s="69">
        <v>0</v>
      </c>
      <c r="V163" s="69">
        <v>0</v>
      </c>
      <c r="W163" s="69">
        <v>0</v>
      </c>
      <c r="X163" s="69">
        <v>0</v>
      </c>
      <c r="Y163" s="69">
        <v>0</v>
      </c>
      <c r="Z163" s="69">
        <v>0</v>
      </c>
      <c r="AA163" s="69">
        <v>0</v>
      </c>
      <c r="AB163" s="69">
        <v>0</v>
      </c>
      <c r="AC163" s="69">
        <v>0</v>
      </c>
      <c r="AD163" s="69">
        <v>0</v>
      </c>
      <c r="AE163" s="69">
        <v>0</v>
      </c>
      <c r="AF163" s="69">
        <v>0</v>
      </c>
      <c r="AG163" s="69">
        <v>0</v>
      </c>
      <c r="AH163" s="69">
        <v>0</v>
      </c>
      <c r="AI163" s="69">
        <v>0</v>
      </c>
      <c r="AJ163" s="69">
        <v>0</v>
      </c>
      <c r="AK163" s="69">
        <v>0</v>
      </c>
      <c r="AL163" s="69">
        <v>0</v>
      </c>
      <c r="AM163" s="69">
        <v>0</v>
      </c>
      <c r="AN163" s="69">
        <v>0</v>
      </c>
      <c r="AO163" s="69">
        <v>0</v>
      </c>
      <c r="AP163" s="69">
        <v>0</v>
      </c>
      <c r="AQ163" s="69">
        <v>0</v>
      </c>
      <c r="AR163" s="69">
        <v>0</v>
      </c>
      <c r="AS163" s="69">
        <v>0</v>
      </c>
      <c r="AT163" s="69">
        <v>0</v>
      </c>
      <c r="AU163" s="69">
        <v>0</v>
      </c>
      <c r="AV163" s="69">
        <v>0</v>
      </c>
      <c r="AW163" s="69"/>
      <c r="AX163" s="71">
        <v>75</v>
      </c>
      <c r="AY163" s="69">
        <v>0</v>
      </c>
      <c r="AZ163" s="69">
        <v>0</v>
      </c>
      <c r="BA163" s="69">
        <v>0</v>
      </c>
      <c r="BB163" s="69">
        <v>0</v>
      </c>
      <c r="BC163" s="69">
        <v>0</v>
      </c>
      <c r="BD163" s="69">
        <v>0</v>
      </c>
      <c r="BE163" s="69">
        <v>0</v>
      </c>
      <c r="BF163" s="69">
        <v>0</v>
      </c>
      <c r="BG163" s="69">
        <v>0</v>
      </c>
      <c r="BH163" s="69">
        <v>0</v>
      </c>
      <c r="BI163" s="95" t="s">
        <v>20</v>
      </c>
      <c r="BJ163" s="70" t="s">
        <v>263</v>
      </c>
      <c r="BK163" s="61" t="s">
        <v>361</v>
      </c>
      <c r="BL163" s="70"/>
      <c r="BM163" s="70"/>
      <c r="BN163" s="70"/>
      <c r="BO163" s="61"/>
      <c r="BP163" s="73"/>
      <c r="BQ163" s="70">
        <v>1.4136106333695919</v>
      </c>
      <c r="BR163" s="70">
        <f t="shared" si="18"/>
        <v>4</v>
      </c>
      <c r="BS163" s="70">
        <v>5459.8</v>
      </c>
      <c r="BT163" s="70">
        <v>1830.7</v>
      </c>
      <c r="BU163" s="70">
        <v>3803</v>
      </c>
      <c r="BV163" s="70">
        <v>6302</v>
      </c>
      <c r="BW163" s="70">
        <v>5455</v>
      </c>
      <c r="BX163" s="70">
        <v>1830</v>
      </c>
      <c r="BY163" s="1"/>
      <c r="BZ163" s="1"/>
    </row>
    <row r="164" spans="1:78" customFormat="1" x14ac:dyDescent="0.2">
      <c r="A164" s="1" t="s">
        <v>347</v>
      </c>
      <c r="B164" s="69">
        <v>26272</v>
      </c>
      <c r="C164" s="70" t="s">
        <v>206</v>
      </c>
      <c r="D164" s="61">
        <f t="shared" si="19"/>
        <v>63</v>
      </c>
      <c r="E164" s="61" t="e">
        <f t="shared" si="20"/>
        <v>#VALUE!</v>
      </c>
      <c r="F164" s="61" t="str">
        <f t="shared" si="21"/>
        <v>3963</v>
      </c>
      <c r="G164" s="70" t="str">
        <f t="shared" si="22"/>
        <v>39G8</v>
      </c>
      <c r="H164" s="70">
        <v>26</v>
      </c>
      <c r="I164" s="69">
        <v>55</v>
      </c>
      <c r="J164" s="69">
        <v>8.1</v>
      </c>
      <c r="K164" s="69">
        <v>18</v>
      </c>
      <c r="L164" s="69">
        <v>42.4</v>
      </c>
      <c r="M164" s="69">
        <v>55</v>
      </c>
      <c r="N164" s="69">
        <v>7.6</v>
      </c>
      <c r="O164" s="69">
        <v>18</v>
      </c>
      <c r="P164" s="69">
        <v>45</v>
      </c>
      <c r="Q164" s="69">
        <v>0</v>
      </c>
      <c r="R164" s="69">
        <v>0</v>
      </c>
      <c r="S164" s="69">
        <v>0</v>
      </c>
      <c r="T164" s="69">
        <v>0</v>
      </c>
      <c r="U164" s="69">
        <v>0</v>
      </c>
      <c r="V164" s="69">
        <v>0</v>
      </c>
      <c r="W164" s="69">
        <v>0</v>
      </c>
      <c r="X164" s="69">
        <v>0</v>
      </c>
      <c r="Y164" s="69">
        <v>0</v>
      </c>
      <c r="Z164" s="69">
        <v>0</v>
      </c>
      <c r="AA164" s="69">
        <v>0</v>
      </c>
      <c r="AB164" s="69">
        <v>0</v>
      </c>
      <c r="AC164" s="69">
        <v>0</v>
      </c>
      <c r="AD164" s="69">
        <v>0</v>
      </c>
      <c r="AE164" s="69">
        <v>0</v>
      </c>
      <c r="AF164" s="69">
        <v>0</v>
      </c>
      <c r="AG164" s="69">
        <v>0</v>
      </c>
      <c r="AH164" s="69">
        <v>0</v>
      </c>
      <c r="AI164" s="69">
        <v>0</v>
      </c>
      <c r="AJ164" s="69">
        <v>0</v>
      </c>
      <c r="AK164" s="69">
        <v>0</v>
      </c>
      <c r="AL164" s="69">
        <v>0</v>
      </c>
      <c r="AM164" s="69">
        <v>0</v>
      </c>
      <c r="AN164" s="69">
        <v>0</v>
      </c>
      <c r="AO164" s="69">
        <v>0</v>
      </c>
      <c r="AP164" s="69">
        <v>0</v>
      </c>
      <c r="AQ164" s="69">
        <v>0</v>
      </c>
      <c r="AR164" s="69">
        <v>0</v>
      </c>
      <c r="AS164" s="69">
        <v>0</v>
      </c>
      <c r="AT164" s="69">
        <v>0</v>
      </c>
      <c r="AU164" s="69">
        <v>0</v>
      </c>
      <c r="AV164" s="69">
        <v>0</v>
      </c>
      <c r="AW164" s="69"/>
      <c r="AX164" s="71">
        <v>98</v>
      </c>
      <c r="AY164" s="69">
        <v>0</v>
      </c>
      <c r="AZ164" s="69">
        <v>0</v>
      </c>
      <c r="BA164" s="69">
        <v>0</v>
      </c>
      <c r="BB164" s="69">
        <v>0</v>
      </c>
      <c r="BC164" s="69">
        <v>0</v>
      </c>
      <c r="BD164" s="69">
        <v>0</v>
      </c>
      <c r="BE164" s="69">
        <v>0</v>
      </c>
      <c r="BF164" s="69">
        <v>0</v>
      </c>
      <c r="BG164" s="69">
        <v>0</v>
      </c>
      <c r="BH164" s="69">
        <v>0</v>
      </c>
      <c r="BI164" s="95" t="s">
        <v>20</v>
      </c>
      <c r="BJ164" s="70" t="s">
        <v>263</v>
      </c>
      <c r="BK164" s="61" t="s">
        <v>361</v>
      </c>
      <c r="BL164" s="70"/>
      <c r="BM164" s="70"/>
      <c r="BN164" s="70"/>
      <c r="BO164" s="61"/>
      <c r="BP164" s="73"/>
      <c r="BQ164" s="70">
        <v>1.5682724793203697</v>
      </c>
      <c r="BR164" s="70">
        <f t="shared" ref="BR164:BR183" si="24">IF(AND(AX164&gt;0,AX164&lt;20),1,IF(AND(AX164&gt;19,AX164&lt;40),2,IF(AND(AX164&gt;39,AX164&lt;60),3,IF(AND(AX164&gt;59,AX164&lt;80),4,IF(AND(AX164&gt;79,AX164&lt;100),5,IF(AX164&gt;99,6,""))))))</f>
        <v>5</v>
      </c>
      <c r="BS164" s="70">
        <v>5508.1</v>
      </c>
      <c r="BT164" s="70">
        <v>1842.4</v>
      </c>
      <c r="BU164" s="70">
        <v>3901</v>
      </c>
      <c r="BV164" s="70">
        <v>6303</v>
      </c>
      <c r="BW164" s="70">
        <v>5505</v>
      </c>
      <c r="BX164" s="70">
        <v>1850</v>
      </c>
      <c r="BY164" s="1"/>
      <c r="BZ164" s="1"/>
    </row>
    <row r="165" spans="1:78" customFormat="1" x14ac:dyDescent="0.2">
      <c r="A165" s="1" t="s">
        <v>347</v>
      </c>
      <c r="B165" s="69">
        <v>26273</v>
      </c>
      <c r="C165" s="70" t="s">
        <v>206</v>
      </c>
      <c r="D165" s="61">
        <f t="shared" si="19"/>
        <v>63</v>
      </c>
      <c r="E165" s="61" t="e">
        <f t="shared" si="20"/>
        <v>#VALUE!</v>
      </c>
      <c r="F165" s="61" t="str">
        <f t="shared" si="21"/>
        <v>3963</v>
      </c>
      <c r="G165" s="70" t="str">
        <f t="shared" si="22"/>
        <v>39G8</v>
      </c>
      <c r="H165" s="70">
        <v>26</v>
      </c>
      <c r="I165" s="69">
        <v>55</v>
      </c>
      <c r="J165" s="69">
        <v>7.9</v>
      </c>
      <c r="K165" s="69">
        <v>18</v>
      </c>
      <c r="L165" s="69">
        <v>43.4</v>
      </c>
      <c r="M165" s="69">
        <v>55</v>
      </c>
      <c r="N165" s="69">
        <v>7.4</v>
      </c>
      <c r="O165" s="69">
        <v>18</v>
      </c>
      <c r="P165" s="69">
        <v>47</v>
      </c>
      <c r="Q165" s="69">
        <v>0</v>
      </c>
      <c r="R165" s="69">
        <v>0</v>
      </c>
      <c r="S165" s="69">
        <v>0</v>
      </c>
      <c r="T165" s="69">
        <v>0</v>
      </c>
      <c r="U165" s="69">
        <v>0</v>
      </c>
      <c r="V165" s="69">
        <v>0</v>
      </c>
      <c r="W165" s="69">
        <v>0</v>
      </c>
      <c r="X165" s="69">
        <v>0</v>
      </c>
      <c r="Y165" s="69">
        <v>0</v>
      </c>
      <c r="Z165" s="69">
        <v>0</v>
      </c>
      <c r="AA165" s="69">
        <v>0</v>
      </c>
      <c r="AB165" s="69">
        <v>0</v>
      </c>
      <c r="AC165" s="69">
        <v>0</v>
      </c>
      <c r="AD165" s="69">
        <v>0</v>
      </c>
      <c r="AE165" s="69">
        <v>0</v>
      </c>
      <c r="AF165" s="69">
        <v>0</v>
      </c>
      <c r="AG165" s="69">
        <v>0</v>
      </c>
      <c r="AH165" s="69">
        <v>0</v>
      </c>
      <c r="AI165" s="69">
        <v>0</v>
      </c>
      <c r="AJ165" s="69">
        <v>0</v>
      </c>
      <c r="AK165" s="69">
        <v>0</v>
      </c>
      <c r="AL165" s="69">
        <v>0</v>
      </c>
      <c r="AM165" s="69">
        <v>0</v>
      </c>
      <c r="AN165" s="69">
        <v>0</v>
      </c>
      <c r="AO165" s="69">
        <v>0</v>
      </c>
      <c r="AP165" s="69">
        <v>0</v>
      </c>
      <c r="AQ165" s="69">
        <v>0</v>
      </c>
      <c r="AR165" s="69">
        <v>0</v>
      </c>
      <c r="AS165" s="69">
        <v>0</v>
      </c>
      <c r="AT165" s="69">
        <v>0</v>
      </c>
      <c r="AU165" s="69">
        <v>0</v>
      </c>
      <c r="AV165" s="69">
        <v>0</v>
      </c>
      <c r="AW165" s="69"/>
      <c r="AX165" s="71">
        <v>99</v>
      </c>
      <c r="AY165" s="69">
        <v>0</v>
      </c>
      <c r="AZ165" s="69">
        <v>0</v>
      </c>
      <c r="BA165" s="69">
        <v>0</v>
      </c>
      <c r="BB165" s="69">
        <v>0</v>
      </c>
      <c r="BC165" s="69">
        <v>0</v>
      </c>
      <c r="BD165" s="69">
        <v>0</v>
      </c>
      <c r="BE165" s="69">
        <v>0</v>
      </c>
      <c r="BF165" s="69">
        <v>0</v>
      </c>
      <c r="BG165" s="69">
        <v>0</v>
      </c>
      <c r="BH165" s="69">
        <v>0</v>
      </c>
      <c r="BI165" s="95" t="s">
        <v>20</v>
      </c>
      <c r="BJ165" s="70" t="s">
        <v>263</v>
      </c>
      <c r="BK165" s="61" t="s">
        <v>361</v>
      </c>
      <c r="BL165" s="70"/>
      <c r="BM165" s="70"/>
      <c r="BN165" s="70"/>
      <c r="BO165" s="61"/>
      <c r="BP165" s="73"/>
      <c r="BQ165" s="70">
        <v>2.1181668089166252</v>
      </c>
      <c r="BR165" s="70">
        <f t="shared" si="24"/>
        <v>5</v>
      </c>
      <c r="BS165" s="70">
        <v>5507.9</v>
      </c>
      <c r="BT165" s="70">
        <v>1843.4</v>
      </c>
      <c r="BU165" s="70">
        <v>3901</v>
      </c>
      <c r="BV165" s="70">
        <v>6303</v>
      </c>
      <c r="BW165" s="70">
        <v>5505</v>
      </c>
      <c r="BX165" s="70">
        <v>1850</v>
      </c>
      <c r="BY165" s="1"/>
      <c r="BZ165" s="1"/>
    </row>
    <row r="166" spans="1:78" customFormat="1" x14ac:dyDescent="0.2">
      <c r="A166" s="1" t="s">
        <v>347</v>
      </c>
      <c r="B166" s="69">
        <v>26274</v>
      </c>
      <c r="C166" s="70" t="s">
        <v>162</v>
      </c>
      <c r="D166" s="61">
        <f t="shared" si="19"/>
        <v>63</v>
      </c>
      <c r="E166" s="61" t="e">
        <f t="shared" si="20"/>
        <v>#VALUE!</v>
      </c>
      <c r="F166" s="61" t="str">
        <f t="shared" si="21"/>
        <v>3863</v>
      </c>
      <c r="G166" s="70" t="str">
        <f t="shared" si="22"/>
        <v>38G8</v>
      </c>
      <c r="H166" s="70">
        <v>26</v>
      </c>
      <c r="I166" s="69">
        <v>54</v>
      </c>
      <c r="J166" s="69">
        <v>53.8</v>
      </c>
      <c r="K166" s="69">
        <v>18</v>
      </c>
      <c r="L166" s="69">
        <v>10.199999999999999</v>
      </c>
      <c r="M166" s="69">
        <v>54</v>
      </c>
      <c r="N166" s="69">
        <v>53.9</v>
      </c>
      <c r="O166" s="69">
        <v>18</v>
      </c>
      <c r="P166" s="69">
        <v>12.7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  <c r="AC166" s="69">
        <v>0</v>
      </c>
      <c r="AD166" s="69">
        <v>0</v>
      </c>
      <c r="AE166" s="69">
        <v>0</v>
      </c>
      <c r="AF166" s="69">
        <v>0</v>
      </c>
      <c r="AG166" s="69">
        <v>0</v>
      </c>
      <c r="AH166" s="69">
        <v>0</v>
      </c>
      <c r="AI166" s="69">
        <v>0</v>
      </c>
      <c r="AJ166" s="69">
        <v>0</v>
      </c>
      <c r="AK166" s="69">
        <v>0</v>
      </c>
      <c r="AL166" s="69">
        <v>0</v>
      </c>
      <c r="AM166" s="69">
        <v>0</v>
      </c>
      <c r="AN166" s="69">
        <v>0</v>
      </c>
      <c r="AO166" s="69">
        <v>0</v>
      </c>
      <c r="AP166" s="69">
        <v>0</v>
      </c>
      <c r="AQ166" s="69">
        <v>0</v>
      </c>
      <c r="AR166" s="69">
        <v>0</v>
      </c>
      <c r="AS166" s="69">
        <v>0</v>
      </c>
      <c r="AT166" s="69">
        <v>0</v>
      </c>
      <c r="AU166" s="69">
        <v>0</v>
      </c>
      <c r="AV166" s="69">
        <v>0</v>
      </c>
      <c r="AW166" s="69"/>
      <c r="AX166" s="71">
        <v>24</v>
      </c>
      <c r="AY166" s="69">
        <v>0</v>
      </c>
      <c r="AZ166" s="69">
        <v>0</v>
      </c>
      <c r="BA166" s="69">
        <v>0</v>
      </c>
      <c r="BB166" s="69">
        <v>0</v>
      </c>
      <c r="BC166" s="69">
        <v>0</v>
      </c>
      <c r="BD166" s="69">
        <v>0</v>
      </c>
      <c r="BE166" s="69">
        <v>0</v>
      </c>
      <c r="BF166" s="69">
        <v>0</v>
      </c>
      <c r="BG166" s="69">
        <v>0</v>
      </c>
      <c r="BH166" s="69">
        <v>0</v>
      </c>
      <c r="BI166" s="95" t="s">
        <v>20</v>
      </c>
      <c r="BJ166" s="70" t="s">
        <v>263</v>
      </c>
      <c r="BK166" s="61" t="s">
        <v>361</v>
      </c>
      <c r="BL166" s="70"/>
      <c r="BM166" s="70"/>
      <c r="BN166" s="70"/>
      <c r="BO166" s="61"/>
      <c r="BP166" s="73"/>
      <c r="BQ166" s="70">
        <v>1.4410761694292595</v>
      </c>
      <c r="BR166" s="70">
        <f t="shared" si="24"/>
        <v>2</v>
      </c>
      <c r="BS166" s="70">
        <v>5453.8</v>
      </c>
      <c r="BT166" s="70">
        <v>1810.2</v>
      </c>
      <c r="BU166" s="70">
        <v>3803</v>
      </c>
      <c r="BV166" s="70">
        <v>6301</v>
      </c>
      <c r="BW166" s="70">
        <v>5455</v>
      </c>
      <c r="BX166" s="70">
        <v>1810</v>
      </c>
      <c r="BY166" s="1"/>
      <c r="BZ166" s="1"/>
    </row>
    <row r="167" spans="1:78" customFormat="1" x14ac:dyDescent="0.2">
      <c r="A167" s="6" t="s">
        <v>348</v>
      </c>
      <c r="B167" s="69">
        <v>26275</v>
      </c>
      <c r="C167" s="70" t="s">
        <v>180</v>
      </c>
      <c r="D167" s="61">
        <f t="shared" si="19"/>
        <v>63</v>
      </c>
      <c r="E167" s="61" t="e">
        <f t="shared" si="20"/>
        <v>#VALUE!</v>
      </c>
      <c r="F167" s="61" t="str">
        <f t="shared" si="21"/>
        <v>4163</v>
      </c>
      <c r="G167" s="70" t="str">
        <f t="shared" si="22"/>
        <v>41G8</v>
      </c>
      <c r="H167" s="70">
        <v>26</v>
      </c>
      <c r="I167" s="69">
        <v>56</v>
      </c>
      <c r="J167" s="69">
        <v>0.4</v>
      </c>
      <c r="K167" s="69">
        <v>18</v>
      </c>
      <c r="L167" s="69">
        <v>8.8000000000000007</v>
      </c>
      <c r="M167" s="69">
        <v>0</v>
      </c>
      <c r="N167" s="69">
        <v>0</v>
      </c>
      <c r="O167" s="69">
        <v>0</v>
      </c>
      <c r="P167" s="69">
        <v>0</v>
      </c>
      <c r="Q167" s="69">
        <v>0</v>
      </c>
      <c r="R167" s="69">
        <v>0</v>
      </c>
      <c r="S167" s="69">
        <v>0</v>
      </c>
      <c r="T167" s="69">
        <v>0</v>
      </c>
      <c r="U167" s="69">
        <v>0</v>
      </c>
      <c r="V167" s="69">
        <v>0</v>
      </c>
      <c r="W167" s="69">
        <v>0</v>
      </c>
      <c r="X167" s="69">
        <v>0</v>
      </c>
      <c r="Y167" s="69">
        <v>0</v>
      </c>
      <c r="Z167" s="69">
        <v>0</v>
      </c>
      <c r="AA167" s="69">
        <v>0</v>
      </c>
      <c r="AB167" s="69">
        <v>0</v>
      </c>
      <c r="AC167" s="69">
        <v>0</v>
      </c>
      <c r="AD167" s="69">
        <v>0</v>
      </c>
      <c r="AE167" s="69">
        <v>0</v>
      </c>
      <c r="AF167" s="69">
        <v>0</v>
      </c>
      <c r="AG167" s="69">
        <v>0</v>
      </c>
      <c r="AH167" s="69">
        <v>0</v>
      </c>
      <c r="AI167" s="69">
        <v>0</v>
      </c>
      <c r="AJ167" s="69">
        <v>0</v>
      </c>
      <c r="AK167" s="69">
        <v>0</v>
      </c>
      <c r="AL167" s="69">
        <v>0</v>
      </c>
      <c r="AM167" s="69">
        <v>0</v>
      </c>
      <c r="AN167" s="69">
        <v>0</v>
      </c>
      <c r="AO167" s="69">
        <v>0</v>
      </c>
      <c r="AP167" s="69">
        <v>0</v>
      </c>
      <c r="AQ167" s="69">
        <v>0</v>
      </c>
      <c r="AR167" s="69">
        <v>0</v>
      </c>
      <c r="AS167" s="69">
        <v>0</v>
      </c>
      <c r="AT167" s="69">
        <v>0</v>
      </c>
      <c r="AU167" s="69">
        <v>0</v>
      </c>
      <c r="AV167" s="69">
        <v>0</v>
      </c>
      <c r="AW167" s="69"/>
      <c r="AX167" s="71">
        <v>41</v>
      </c>
      <c r="AY167" s="71">
        <v>57</v>
      </c>
      <c r="AZ167" s="71">
        <v>55</v>
      </c>
      <c r="BA167" s="71">
        <v>0</v>
      </c>
      <c r="BB167" s="71">
        <v>0</v>
      </c>
      <c r="BC167" s="71">
        <v>0</v>
      </c>
      <c r="BD167" s="71">
        <v>0</v>
      </c>
      <c r="BE167" s="71">
        <v>0</v>
      </c>
      <c r="BF167" s="71">
        <v>0</v>
      </c>
      <c r="BG167" s="71">
        <v>0</v>
      </c>
      <c r="BH167" s="71">
        <v>0</v>
      </c>
      <c r="BI167" s="97" t="s">
        <v>194</v>
      </c>
      <c r="BJ167" s="70" t="s">
        <v>264</v>
      </c>
      <c r="BK167" s="61" t="s">
        <v>361</v>
      </c>
      <c r="BL167" s="70"/>
      <c r="BM167" s="70"/>
      <c r="BN167" s="70">
        <v>2.2000000000000002</v>
      </c>
      <c r="BO167" s="61"/>
      <c r="BP167" s="73"/>
      <c r="BQ167" s="70">
        <v>0</v>
      </c>
      <c r="BR167" s="70">
        <f t="shared" si="24"/>
        <v>3</v>
      </c>
      <c r="BS167" s="70">
        <v>5600.4</v>
      </c>
      <c r="BT167" s="70">
        <v>1808.8</v>
      </c>
      <c r="BU167" s="70">
        <v>4101</v>
      </c>
      <c r="BV167" s="70">
        <v>6301</v>
      </c>
      <c r="BW167" s="70">
        <v>5605</v>
      </c>
      <c r="BX167" s="70">
        <v>1810</v>
      </c>
      <c r="BY167" s="1"/>
      <c r="BZ167" s="1"/>
    </row>
    <row r="168" spans="1:78" customFormat="1" x14ac:dyDescent="0.2">
      <c r="A168" s="1" t="s">
        <v>347</v>
      </c>
      <c r="B168" s="69">
        <v>26276</v>
      </c>
      <c r="C168" s="70" t="s">
        <v>206</v>
      </c>
      <c r="D168" s="61">
        <f t="shared" si="19"/>
        <v>63</v>
      </c>
      <c r="E168" s="61" t="e">
        <f t="shared" si="20"/>
        <v>#VALUE!</v>
      </c>
      <c r="F168" s="61" t="str">
        <f t="shared" si="21"/>
        <v>3963</v>
      </c>
      <c r="G168" s="70" t="str">
        <f t="shared" si="22"/>
        <v>39G8</v>
      </c>
      <c r="H168" s="70">
        <v>26</v>
      </c>
      <c r="I168" s="69">
        <v>55</v>
      </c>
      <c r="J168" s="69">
        <v>16.2</v>
      </c>
      <c r="K168" s="69">
        <v>18</v>
      </c>
      <c r="L168" s="69">
        <v>18.100000000000001</v>
      </c>
      <c r="M168" s="69">
        <v>55</v>
      </c>
      <c r="N168" s="69">
        <v>17.600000000000001</v>
      </c>
      <c r="O168" s="69">
        <v>18</v>
      </c>
      <c r="P168" s="69">
        <v>18.7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0</v>
      </c>
      <c r="AD168" s="69">
        <v>0</v>
      </c>
      <c r="AE168" s="69">
        <v>0</v>
      </c>
      <c r="AF168" s="69">
        <v>0</v>
      </c>
      <c r="AG168" s="69">
        <v>0</v>
      </c>
      <c r="AH168" s="69">
        <v>0</v>
      </c>
      <c r="AI168" s="69">
        <v>0</v>
      </c>
      <c r="AJ168" s="69">
        <v>0</v>
      </c>
      <c r="AK168" s="69">
        <v>0</v>
      </c>
      <c r="AL168" s="69">
        <v>0</v>
      </c>
      <c r="AM168" s="69">
        <v>0</v>
      </c>
      <c r="AN168" s="69">
        <v>0</v>
      </c>
      <c r="AO168" s="69">
        <v>0</v>
      </c>
      <c r="AP168" s="69">
        <v>0</v>
      </c>
      <c r="AQ168" s="69">
        <v>0</v>
      </c>
      <c r="AR168" s="69">
        <v>0</v>
      </c>
      <c r="AS168" s="69">
        <v>0</v>
      </c>
      <c r="AT168" s="69">
        <v>0</v>
      </c>
      <c r="AU168" s="69">
        <v>0</v>
      </c>
      <c r="AV168" s="69">
        <v>0</v>
      </c>
      <c r="AW168" s="69"/>
      <c r="AX168" s="71">
        <v>73</v>
      </c>
      <c r="AY168" s="71">
        <v>0</v>
      </c>
      <c r="AZ168" s="71">
        <v>0</v>
      </c>
      <c r="BA168" s="71">
        <v>0</v>
      </c>
      <c r="BB168" s="71">
        <v>0</v>
      </c>
      <c r="BC168" s="71">
        <v>0</v>
      </c>
      <c r="BD168" s="71">
        <v>0</v>
      </c>
      <c r="BE168" s="71">
        <v>0</v>
      </c>
      <c r="BF168" s="71">
        <v>0</v>
      </c>
      <c r="BG168" s="71">
        <v>0</v>
      </c>
      <c r="BH168" s="71">
        <v>0</v>
      </c>
      <c r="BI168" s="95" t="s">
        <v>205</v>
      </c>
      <c r="BJ168" s="70" t="s">
        <v>263</v>
      </c>
      <c r="BK168" s="61" t="s">
        <v>361</v>
      </c>
      <c r="BL168" s="70"/>
      <c r="BM168" s="70"/>
      <c r="BN168" s="70"/>
      <c r="BO168" s="61"/>
      <c r="BP168" s="70"/>
      <c r="BQ168" s="70">
        <v>1.4411024693544985</v>
      </c>
      <c r="BR168" s="70">
        <f t="shared" si="24"/>
        <v>4</v>
      </c>
      <c r="BS168" s="70">
        <v>5516.2</v>
      </c>
      <c r="BT168" s="70">
        <v>1818.1</v>
      </c>
      <c r="BU168" s="70">
        <v>3902</v>
      </c>
      <c r="BV168" s="70">
        <v>6301</v>
      </c>
      <c r="BW168" s="70">
        <v>5515</v>
      </c>
      <c r="BX168" s="70">
        <v>1810</v>
      </c>
      <c r="BY168" s="1"/>
      <c r="BZ168" s="1"/>
    </row>
    <row r="169" spans="1:78" customFormat="1" x14ac:dyDescent="0.2">
      <c r="A169" s="1" t="s">
        <v>347</v>
      </c>
      <c r="B169" s="69">
        <v>26277</v>
      </c>
      <c r="C169" s="70" t="s">
        <v>162</v>
      </c>
      <c r="D169" s="61">
        <f t="shared" si="19"/>
        <v>63</v>
      </c>
      <c r="E169" s="61" t="e">
        <f t="shared" si="20"/>
        <v>#VALUE!</v>
      </c>
      <c r="F169" s="61" t="str">
        <f t="shared" si="21"/>
        <v>3863</v>
      </c>
      <c r="G169" s="70" t="str">
        <f t="shared" si="22"/>
        <v>38G8</v>
      </c>
      <c r="H169" s="70">
        <v>26</v>
      </c>
      <c r="I169" s="69">
        <v>54</v>
      </c>
      <c r="J169" s="69">
        <v>59</v>
      </c>
      <c r="K169" s="69">
        <v>18</v>
      </c>
      <c r="L169" s="69">
        <v>32.299999999999997</v>
      </c>
      <c r="M169" s="69">
        <v>55</v>
      </c>
      <c r="N169" s="69">
        <v>0.1</v>
      </c>
      <c r="O169" s="69">
        <v>18</v>
      </c>
      <c r="P169" s="69">
        <v>30.5</v>
      </c>
      <c r="Q169" s="69">
        <v>0</v>
      </c>
      <c r="R169" s="69">
        <v>0</v>
      </c>
      <c r="S169" s="69">
        <v>0</v>
      </c>
      <c r="T169" s="69">
        <v>0</v>
      </c>
      <c r="U169" s="69">
        <v>0</v>
      </c>
      <c r="V169" s="69">
        <v>0</v>
      </c>
      <c r="W169" s="69">
        <v>0</v>
      </c>
      <c r="X169" s="69">
        <v>0</v>
      </c>
      <c r="Y169" s="69">
        <v>0</v>
      </c>
      <c r="Z169" s="69">
        <v>0</v>
      </c>
      <c r="AA169" s="69">
        <v>0</v>
      </c>
      <c r="AB169" s="69">
        <v>0</v>
      </c>
      <c r="AC169" s="69">
        <v>0</v>
      </c>
      <c r="AD169" s="69">
        <v>0</v>
      </c>
      <c r="AE169" s="69">
        <v>0</v>
      </c>
      <c r="AF169" s="69">
        <v>0</v>
      </c>
      <c r="AG169" s="69">
        <v>0</v>
      </c>
      <c r="AH169" s="69">
        <v>0</v>
      </c>
      <c r="AI169" s="69">
        <v>0</v>
      </c>
      <c r="AJ169" s="69">
        <v>0</v>
      </c>
      <c r="AK169" s="69">
        <v>0</v>
      </c>
      <c r="AL169" s="69">
        <v>0</v>
      </c>
      <c r="AM169" s="69">
        <v>0</v>
      </c>
      <c r="AN169" s="69">
        <v>0</v>
      </c>
      <c r="AO169" s="69">
        <v>0</v>
      </c>
      <c r="AP169" s="69">
        <v>0</v>
      </c>
      <c r="AQ169" s="69">
        <v>0</v>
      </c>
      <c r="AR169" s="69">
        <v>0</v>
      </c>
      <c r="AS169" s="69">
        <v>0</v>
      </c>
      <c r="AT169" s="69">
        <v>0</v>
      </c>
      <c r="AU169" s="69">
        <v>0</v>
      </c>
      <c r="AV169" s="69">
        <v>0</v>
      </c>
      <c r="AW169" s="69"/>
      <c r="AX169" s="71">
        <v>70</v>
      </c>
      <c r="AY169" s="71">
        <v>0</v>
      </c>
      <c r="AZ169" s="71">
        <v>0</v>
      </c>
      <c r="BA169" s="71">
        <v>0</v>
      </c>
      <c r="BB169" s="71">
        <v>0</v>
      </c>
      <c r="BC169" s="71">
        <v>0</v>
      </c>
      <c r="BD169" s="71">
        <v>0</v>
      </c>
      <c r="BE169" s="71">
        <v>0</v>
      </c>
      <c r="BF169" s="71">
        <v>0</v>
      </c>
      <c r="BG169" s="71">
        <v>0</v>
      </c>
      <c r="BH169" s="71">
        <v>0</v>
      </c>
      <c r="BI169" s="95" t="s">
        <v>205</v>
      </c>
      <c r="BJ169" s="70" t="s">
        <v>263</v>
      </c>
      <c r="BK169" s="61" t="s">
        <v>361</v>
      </c>
      <c r="BL169" s="70"/>
      <c r="BM169" s="70"/>
      <c r="BN169" s="70"/>
      <c r="BO169" s="61"/>
      <c r="BP169" s="73"/>
      <c r="BQ169" s="70">
        <v>1.5087497616282677</v>
      </c>
      <c r="BR169" s="70">
        <f t="shared" si="24"/>
        <v>4</v>
      </c>
      <c r="BS169" s="70">
        <v>5459</v>
      </c>
      <c r="BT169" s="70">
        <v>1832.3</v>
      </c>
      <c r="BU169" s="70">
        <v>3803</v>
      </c>
      <c r="BV169" s="70">
        <v>6302</v>
      </c>
      <c r="BW169" s="70">
        <v>5455</v>
      </c>
      <c r="BX169" s="70">
        <v>1830</v>
      </c>
      <c r="BY169" s="1"/>
      <c r="BZ169" s="1"/>
    </row>
    <row r="170" spans="1:78" customFormat="1" x14ac:dyDescent="0.2">
      <c r="A170" s="1" t="s">
        <v>347</v>
      </c>
      <c r="B170" s="69">
        <v>26278</v>
      </c>
      <c r="C170" s="70" t="s">
        <v>162</v>
      </c>
      <c r="D170" s="61">
        <f t="shared" si="19"/>
        <v>63</v>
      </c>
      <c r="E170" s="61" t="e">
        <f t="shared" si="20"/>
        <v>#VALUE!</v>
      </c>
      <c r="F170" s="61" t="str">
        <f t="shared" si="21"/>
        <v>3863</v>
      </c>
      <c r="G170" s="70" t="str">
        <f t="shared" si="22"/>
        <v>38G8</v>
      </c>
      <c r="H170" s="70">
        <v>26</v>
      </c>
      <c r="I170" s="69">
        <v>54</v>
      </c>
      <c r="J170" s="69">
        <v>59</v>
      </c>
      <c r="K170" s="69">
        <v>18</v>
      </c>
      <c r="L170" s="69">
        <v>46.2</v>
      </c>
      <c r="M170" s="69">
        <v>54</v>
      </c>
      <c r="N170" s="69">
        <v>59.7</v>
      </c>
      <c r="O170" s="69">
        <v>18</v>
      </c>
      <c r="P170" s="69">
        <v>43.9</v>
      </c>
      <c r="Q170" s="69">
        <v>0</v>
      </c>
      <c r="R170" s="69">
        <v>0</v>
      </c>
      <c r="S170" s="69">
        <v>0</v>
      </c>
      <c r="T170" s="69">
        <v>0</v>
      </c>
      <c r="U170" s="69">
        <v>0</v>
      </c>
      <c r="V170" s="69">
        <v>0</v>
      </c>
      <c r="W170" s="69">
        <v>0</v>
      </c>
      <c r="X170" s="69">
        <v>0</v>
      </c>
      <c r="Y170" s="69">
        <v>0</v>
      </c>
      <c r="Z170" s="69">
        <v>0</v>
      </c>
      <c r="AA170" s="69">
        <v>0</v>
      </c>
      <c r="AB170" s="69">
        <v>0</v>
      </c>
      <c r="AC170" s="69">
        <v>0</v>
      </c>
      <c r="AD170" s="69">
        <v>0</v>
      </c>
      <c r="AE170" s="69">
        <v>0</v>
      </c>
      <c r="AF170" s="69">
        <v>0</v>
      </c>
      <c r="AG170" s="69">
        <v>0</v>
      </c>
      <c r="AH170" s="69">
        <v>0</v>
      </c>
      <c r="AI170" s="69">
        <v>0</v>
      </c>
      <c r="AJ170" s="69">
        <v>0</v>
      </c>
      <c r="AK170" s="69">
        <v>0</v>
      </c>
      <c r="AL170" s="69">
        <v>0</v>
      </c>
      <c r="AM170" s="69">
        <v>0</v>
      </c>
      <c r="AN170" s="69">
        <v>0</v>
      </c>
      <c r="AO170" s="69">
        <v>0</v>
      </c>
      <c r="AP170" s="69">
        <v>0</v>
      </c>
      <c r="AQ170" s="69">
        <v>0</v>
      </c>
      <c r="AR170" s="69">
        <v>0</v>
      </c>
      <c r="AS170" s="69">
        <v>0</v>
      </c>
      <c r="AT170" s="69">
        <v>0</v>
      </c>
      <c r="AU170" s="69">
        <v>0</v>
      </c>
      <c r="AV170" s="69">
        <v>0</v>
      </c>
      <c r="AW170" s="69"/>
      <c r="AX170" s="71">
        <v>95</v>
      </c>
      <c r="AY170" s="71">
        <v>0</v>
      </c>
      <c r="AZ170" s="71">
        <v>0</v>
      </c>
      <c r="BA170" s="71">
        <v>0</v>
      </c>
      <c r="BB170" s="71">
        <v>0</v>
      </c>
      <c r="BC170" s="71">
        <v>0</v>
      </c>
      <c r="BD170" s="71">
        <v>0</v>
      </c>
      <c r="BE170" s="71">
        <v>0</v>
      </c>
      <c r="BF170" s="71">
        <v>0</v>
      </c>
      <c r="BG170" s="71">
        <v>0</v>
      </c>
      <c r="BH170" s="71">
        <v>0</v>
      </c>
      <c r="BI170" s="95" t="s">
        <v>205</v>
      </c>
      <c r="BJ170" s="70" t="s">
        <v>263</v>
      </c>
      <c r="BK170" s="61" t="s">
        <v>361</v>
      </c>
      <c r="BL170" s="70"/>
      <c r="BM170" s="70"/>
      <c r="BN170" s="70"/>
      <c r="BO170" s="61"/>
      <c r="BP170" s="73"/>
      <c r="BQ170" s="70">
        <v>1.4937525226418087</v>
      </c>
      <c r="BR170" s="70">
        <f t="shared" si="24"/>
        <v>5</v>
      </c>
      <c r="BS170" s="70">
        <v>5459</v>
      </c>
      <c r="BT170" s="70">
        <v>1846.2</v>
      </c>
      <c r="BU170" s="70">
        <v>3803</v>
      </c>
      <c r="BV170" s="70">
        <v>6303</v>
      </c>
      <c r="BW170" s="70">
        <v>5455</v>
      </c>
      <c r="BX170" s="70">
        <v>1850</v>
      </c>
      <c r="BY170" s="1"/>
      <c r="BZ170" s="1"/>
    </row>
    <row r="171" spans="1:78" customFormat="1" x14ac:dyDescent="0.2">
      <c r="A171" s="1" t="s">
        <v>347</v>
      </c>
      <c r="B171" s="69">
        <v>26279</v>
      </c>
      <c r="C171" s="70" t="s">
        <v>162</v>
      </c>
      <c r="D171" s="61">
        <f t="shared" si="19"/>
        <v>63</v>
      </c>
      <c r="E171" s="61" t="e">
        <f t="shared" si="20"/>
        <v>#VALUE!</v>
      </c>
      <c r="F171" s="61" t="str">
        <f t="shared" si="21"/>
        <v>3863</v>
      </c>
      <c r="G171" s="70" t="str">
        <f t="shared" si="22"/>
        <v>38G8</v>
      </c>
      <c r="H171" s="70">
        <v>26</v>
      </c>
      <c r="I171" s="69">
        <v>54</v>
      </c>
      <c r="J171" s="69">
        <v>32.799999999999997</v>
      </c>
      <c r="K171" s="69">
        <v>18</v>
      </c>
      <c r="L171" s="69">
        <v>56.6</v>
      </c>
      <c r="M171" s="69">
        <v>54</v>
      </c>
      <c r="N171" s="69">
        <v>32.200000000000003</v>
      </c>
      <c r="O171" s="69">
        <v>18</v>
      </c>
      <c r="P171" s="69">
        <v>54.1</v>
      </c>
      <c r="Q171" s="69">
        <v>0</v>
      </c>
      <c r="R171" s="69">
        <v>0</v>
      </c>
      <c r="S171" s="69">
        <v>0</v>
      </c>
      <c r="T171" s="69">
        <v>0</v>
      </c>
      <c r="U171" s="69">
        <v>0</v>
      </c>
      <c r="V171" s="69">
        <v>0</v>
      </c>
      <c r="W171" s="69">
        <v>0</v>
      </c>
      <c r="X171" s="69">
        <v>0</v>
      </c>
      <c r="Y171" s="69">
        <v>0</v>
      </c>
      <c r="Z171" s="69">
        <v>0</v>
      </c>
      <c r="AA171" s="69">
        <v>0</v>
      </c>
      <c r="AB171" s="69">
        <v>0</v>
      </c>
      <c r="AC171" s="69">
        <v>0</v>
      </c>
      <c r="AD171" s="69">
        <v>0</v>
      </c>
      <c r="AE171" s="69">
        <v>0</v>
      </c>
      <c r="AF171" s="69">
        <v>0</v>
      </c>
      <c r="AG171" s="69">
        <v>0</v>
      </c>
      <c r="AH171" s="69">
        <v>0</v>
      </c>
      <c r="AI171" s="69">
        <v>0</v>
      </c>
      <c r="AJ171" s="69">
        <v>0</v>
      </c>
      <c r="AK171" s="69">
        <v>0</v>
      </c>
      <c r="AL171" s="69">
        <v>0</v>
      </c>
      <c r="AM171" s="69">
        <v>0</v>
      </c>
      <c r="AN171" s="69">
        <v>0</v>
      </c>
      <c r="AO171" s="69">
        <v>0</v>
      </c>
      <c r="AP171" s="69">
        <v>0</v>
      </c>
      <c r="AQ171" s="69">
        <v>0</v>
      </c>
      <c r="AR171" s="69">
        <v>0</v>
      </c>
      <c r="AS171" s="69">
        <v>0</v>
      </c>
      <c r="AT171" s="69">
        <v>0</v>
      </c>
      <c r="AU171" s="69">
        <v>0</v>
      </c>
      <c r="AV171" s="69">
        <v>0</v>
      </c>
      <c r="AW171" s="69"/>
      <c r="AX171" s="71">
        <v>67</v>
      </c>
      <c r="AY171" s="71">
        <v>0</v>
      </c>
      <c r="AZ171" s="71">
        <v>0</v>
      </c>
      <c r="BA171" s="71">
        <v>0</v>
      </c>
      <c r="BB171" s="71">
        <v>0</v>
      </c>
      <c r="BC171" s="71">
        <v>0</v>
      </c>
      <c r="BD171" s="71">
        <v>0</v>
      </c>
      <c r="BE171" s="71">
        <v>0</v>
      </c>
      <c r="BF171" s="71">
        <v>0</v>
      </c>
      <c r="BG171" s="71">
        <v>0</v>
      </c>
      <c r="BH171" s="71">
        <v>0</v>
      </c>
      <c r="BI171" s="95" t="s">
        <v>205</v>
      </c>
      <c r="BJ171" s="70" t="s">
        <v>263</v>
      </c>
      <c r="BK171" s="61" t="s">
        <v>361</v>
      </c>
      <c r="BL171" s="70"/>
      <c r="BM171" s="70"/>
      <c r="BN171" s="70"/>
      <c r="BO171" s="61"/>
      <c r="BP171" s="73"/>
      <c r="BQ171" s="70">
        <v>1.5694913171568741</v>
      </c>
      <c r="BR171" s="70">
        <f t="shared" si="24"/>
        <v>4</v>
      </c>
      <c r="BS171" s="70">
        <v>5432.8</v>
      </c>
      <c r="BT171" s="70">
        <v>1856.6</v>
      </c>
      <c r="BU171" s="70">
        <v>3801</v>
      </c>
      <c r="BV171" s="70">
        <v>6303</v>
      </c>
      <c r="BW171" s="70">
        <v>5435</v>
      </c>
      <c r="BX171" s="70">
        <v>1850</v>
      </c>
      <c r="BY171" s="1"/>
      <c r="BZ171" s="1"/>
    </row>
    <row r="172" spans="1:78" customFormat="1" x14ac:dyDescent="0.2">
      <c r="A172" s="1" t="s">
        <v>347</v>
      </c>
      <c r="B172" s="69">
        <v>26280</v>
      </c>
      <c r="C172" s="70" t="s">
        <v>162</v>
      </c>
      <c r="D172" s="61">
        <f t="shared" si="19"/>
        <v>63</v>
      </c>
      <c r="E172" s="61" t="e">
        <f t="shared" si="20"/>
        <v>#VALUE!</v>
      </c>
      <c r="F172" s="61" t="str">
        <f t="shared" si="21"/>
        <v>3863</v>
      </c>
      <c r="G172" s="70" t="str">
        <f t="shared" si="22"/>
        <v>38G8</v>
      </c>
      <c r="H172" s="70">
        <v>26</v>
      </c>
      <c r="I172" s="69">
        <v>54</v>
      </c>
      <c r="J172" s="69">
        <v>29.6</v>
      </c>
      <c r="K172" s="69">
        <v>18</v>
      </c>
      <c r="L172" s="69">
        <v>53.4</v>
      </c>
      <c r="M172" s="69">
        <v>54</v>
      </c>
      <c r="N172" s="69">
        <v>30.9</v>
      </c>
      <c r="O172" s="69">
        <v>18</v>
      </c>
      <c r="P172" s="69">
        <v>52.6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  <c r="AC172" s="69">
        <v>0</v>
      </c>
      <c r="AD172" s="69">
        <v>0</v>
      </c>
      <c r="AE172" s="69">
        <v>0</v>
      </c>
      <c r="AF172" s="69">
        <v>0</v>
      </c>
      <c r="AG172" s="69">
        <v>0</v>
      </c>
      <c r="AH172" s="69">
        <v>0</v>
      </c>
      <c r="AI172" s="69">
        <v>0</v>
      </c>
      <c r="AJ172" s="69">
        <v>0</v>
      </c>
      <c r="AK172" s="69">
        <v>0</v>
      </c>
      <c r="AL172" s="69">
        <v>0</v>
      </c>
      <c r="AM172" s="69">
        <v>0</v>
      </c>
      <c r="AN172" s="69">
        <v>0</v>
      </c>
      <c r="AO172" s="69">
        <v>0</v>
      </c>
      <c r="AP172" s="69">
        <v>0</v>
      </c>
      <c r="AQ172" s="69">
        <v>0</v>
      </c>
      <c r="AR172" s="69">
        <v>0</v>
      </c>
      <c r="AS172" s="69">
        <v>0</v>
      </c>
      <c r="AT172" s="69">
        <v>0</v>
      </c>
      <c r="AU172" s="69">
        <v>0</v>
      </c>
      <c r="AV172" s="69">
        <v>0</v>
      </c>
      <c r="AW172" s="69"/>
      <c r="AX172" s="71">
        <v>62</v>
      </c>
      <c r="AY172" s="71">
        <v>0</v>
      </c>
      <c r="AZ172" s="71">
        <v>0</v>
      </c>
      <c r="BA172" s="71">
        <v>0</v>
      </c>
      <c r="BB172" s="71">
        <v>0</v>
      </c>
      <c r="BC172" s="71">
        <v>0</v>
      </c>
      <c r="BD172" s="71">
        <v>0</v>
      </c>
      <c r="BE172" s="71">
        <v>0</v>
      </c>
      <c r="BF172" s="71">
        <v>0</v>
      </c>
      <c r="BG172" s="71">
        <v>0</v>
      </c>
      <c r="BH172" s="71">
        <v>0</v>
      </c>
      <c r="BI172" s="95" t="s">
        <v>205</v>
      </c>
      <c r="BJ172" s="70" t="s">
        <v>263</v>
      </c>
      <c r="BK172" s="61" t="s">
        <v>361</v>
      </c>
      <c r="BL172" s="70"/>
      <c r="BM172" s="70"/>
      <c r="BN172" s="70"/>
      <c r="BO172" s="61"/>
      <c r="BP172" s="73"/>
      <c r="BQ172" s="70">
        <v>1.3804977968398564</v>
      </c>
      <c r="BR172" s="70">
        <f t="shared" si="24"/>
        <v>4</v>
      </c>
      <c r="BS172" s="70">
        <v>5429.6</v>
      </c>
      <c r="BT172" s="70">
        <v>1853.4</v>
      </c>
      <c r="BU172" s="70">
        <v>3703</v>
      </c>
      <c r="BV172" s="70">
        <v>6303</v>
      </c>
      <c r="BW172" s="70">
        <v>5425</v>
      </c>
      <c r="BX172" s="70">
        <v>1850</v>
      </c>
      <c r="BY172" s="1"/>
      <c r="BZ172" s="1"/>
    </row>
    <row r="173" spans="1:78" customFormat="1" x14ac:dyDescent="0.2">
      <c r="A173" s="1" t="s">
        <v>347</v>
      </c>
      <c r="B173" s="69">
        <v>26281</v>
      </c>
      <c r="C173" s="70" t="s">
        <v>161</v>
      </c>
      <c r="D173" s="61">
        <f t="shared" si="19"/>
        <v>64</v>
      </c>
      <c r="E173" s="61" t="e">
        <f t="shared" si="20"/>
        <v>#VALUE!</v>
      </c>
      <c r="F173" s="61" t="str">
        <f t="shared" si="21"/>
        <v>3764</v>
      </c>
      <c r="G173" s="70" t="str">
        <f t="shared" si="22"/>
        <v>37G9</v>
      </c>
      <c r="H173" s="70">
        <v>26</v>
      </c>
      <c r="I173" s="69">
        <v>54</v>
      </c>
      <c r="J173" s="69">
        <v>26.3</v>
      </c>
      <c r="K173" s="69">
        <v>19</v>
      </c>
      <c r="L173" s="69">
        <v>4</v>
      </c>
      <c r="M173" s="69">
        <v>54</v>
      </c>
      <c r="N173" s="69">
        <v>26.2</v>
      </c>
      <c r="O173" s="69">
        <v>19</v>
      </c>
      <c r="P173" s="69">
        <v>6.4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0</v>
      </c>
      <c r="AB173" s="69">
        <v>0</v>
      </c>
      <c r="AC173" s="69">
        <v>0</v>
      </c>
      <c r="AD173" s="69">
        <v>0</v>
      </c>
      <c r="AE173" s="69">
        <v>0</v>
      </c>
      <c r="AF173" s="69">
        <v>0</v>
      </c>
      <c r="AG173" s="69">
        <v>0</v>
      </c>
      <c r="AH173" s="69">
        <v>0</v>
      </c>
      <c r="AI173" s="69">
        <v>0</v>
      </c>
      <c r="AJ173" s="69">
        <v>0</v>
      </c>
      <c r="AK173" s="69">
        <v>0</v>
      </c>
      <c r="AL173" s="69">
        <v>0</v>
      </c>
      <c r="AM173" s="69">
        <v>0</v>
      </c>
      <c r="AN173" s="69">
        <v>0</v>
      </c>
      <c r="AO173" s="69">
        <v>0</v>
      </c>
      <c r="AP173" s="69">
        <v>0</v>
      </c>
      <c r="AQ173" s="69">
        <v>0</v>
      </c>
      <c r="AR173" s="69">
        <v>0</v>
      </c>
      <c r="AS173" s="69">
        <v>0</v>
      </c>
      <c r="AT173" s="69">
        <v>0</v>
      </c>
      <c r="AU173" s="69">
        <v>0</v>
      </c>
      <c r="AV173" s="69">
        <v>0</v>
      </c>
      <c r="AW173" s="69"/>
      <c r="AX173" s="71">
        <v>53</v>
      </c>
      <c r="AY173" s="71">
        <v>0</v>
      </c>
      <c r="AZ173" s="71">
        <v>0</v>
      </c>
      <c r="BA173" s="71">
        <v>0</v>
      </c>
      <c r="BB173" s="71">
        <v>0</v>
      </c>
      <c r="BC173" s="71">
        <v>0</v>
      </c>
      <c r="BD173" s="71">
        <v>0</v>
      </c>
      <c r="BE173" s="71">
        <v>0</v>
      </c>
      <c r="BF173" s="71">
        <v>0</v>
      </c>
      <c r="BG173" s="71">
        <v>0</v>
      </c>
      <c r="BH173" s="71">
        <v>0</v>
      </c>
      <c r="BI173" s="95" t="s">
        <v>205</v>
      </c>
      <c r="BJ173" s="70" t="s">
        <v>263</v>
      </c>
      <c r="BK173" s="61" t="s">
        <v>361</v>
      </c>
      <c r="BL173" s="70"/>
      <c r="BM173" s="70"/>
      <c r="BN173" s="70"/>
      <c r="BO173" s="61"/>
      <c r="BP173" s="73"/>
      <c r="BQ173" s="70">
        <v>1.3993951400359441</v>
      </c>
      <c r="BR173" s="70">
        <f t="shared" si="24"/>
        <v>3</v>
      </c>
      <c r="BS173" s="70">
        <v>5426.3</v>
      </c>
      <c r="BT173" s="70">
        <v>1904</v>
      </c>
      <c r="BU173" s="70">
        <v>3703</v>
      </c>
      <c r="BV173" s="70">
        <v>6401</v>
      </c>
      <c r="BW173" s="70">
        <v>5425</v>
      </c>
      <c r="BX173" s="70">
        <v>1910</v>
      </c>
      <c r="BY173" s="1"/>
      <c r="BZ173" s="1"/>
    </row>
    <row r="174" spans="1:78" customFormat="1" x14ac:dyDescent="0.2">
      <c r="A174" s="1" t="s">
        <v>347</v>
      </c>
      <c r="B174" s="69">
        <v>26282</v>
      </c>
      <c r="C174" s="70" t="s">
        <v>161</v>
      </c>
      <c r="D174" s="61">
        <f t="shared" si="19"/>
        <v>64</v>
      </c>
      <c r="E174" s="61" t="e">
        <f t="shared" si="20"/>
        <v>#VALUE!</v>
      </c>
      <c r="F174" s="61" t="str">
        <f t="shared" si="21"/>
        <v>3764</v>
      </c>
      <c r="G174" s="70" t="str">
        <f t="shared" si="22"/>
        <v>37G9</v>
      </c>
      <c r="H174" s="70">
        <v>26</v>
      </c>
      <c r="I174" s="69">
        <v>54</v>
      </c>
      <c r="J174" s="69">
        <v>25.3</v>
      </c>
      <c r="K174" s="69">
        <v>19</v>
      </c>
      <c r="L174" s="69">
        <v>3.9</v>
      </c>
      <c r="M174" s="69">
        <v>54</v>
      </c>
      <c r="N174" s="69">
        <v>25.2</v>
      </c>
      <c r="O174" s="69">
        <v>19</v>
      </c>
      <c r="P174" s="69">
        <v>1.5</v>
      </c>
      <c r="Q174" s="69">
        <v>0</v>
      </c>
      <c r="R174" s="69">
        <v>0</v>
      </c>
      <c r="S174" s="69">
        <v>0</v>
      </c>
      <c r="T174" s="69">
        <v>0</v>
      </c>
      <c r="U174" s="69">
        <v>0</v>
      </c>
      <c r="V174" s="69">
        <v>0</v>
      </c>
      <c r="W174" s="69">
        <v>0</v>
      </c>
      <c r="X174" s="69">
        <v>0</v>
      </c>
      <c r="Y174" s="69">
        <v>0</v>
      </c>
      <c r="Z174" s="69">
        <v>0</v>
      </c>
      <c r="AA174" s="69">
        <v>0</v>
      </c>
      <c r="AB174" s="69">
        <v>0</v>
      </c>
      <c r="AC174" s="69">
        <v>0</v>
      </c>
      <c r="AD174" s="69">
        <v>0</v>
      </c>
      <c r="AE174" s="69">
        <v>0</v>
      </c>
      <c r="AF174" s="69">
        <v>0</v>
      </c>
      <c r="AG174" s="69">
        <v>0</v>
      </c>
      <c r="AH174" s="69">
        <v>0</v>
      </c>
      <c r="AI174" s="69">
        <v>0</v>
      </c>
      <c r="AJ174" s="69">
        <v>0</v>
      </c>
      <c r="AK174" s="69">
        <v>0</v>
      </c>
      <c r="AL174" s="69">
        <v>0</v>
      </c>
      <c r="AM174" s="69">
        <v>0</v>
      </c>
      <c r="AN174" s="69">
        <v>0</v>
      </c>
      <c r="AO174" s="69">
        <v>0</v>
      </c>
      <c r="AP174" s="69">
        <v>0</v>
      </c>
      <c r="AQ174" s="69">
        <v>0</v>
      </c>
      <c r="AR174" s="69">
        <v>0</v>
      </c>
      <c r="AS174" s="69">
        <v>0</v>
      </c>
      <c r="AT174" s="69">
        <v>0</v>
      </c>
      <c r="AU174" s="69">
        <v>0</v>
      </c>
      <c r="AV174" s="69">
        <v>0</v>
      </c>
      <c r="AW174" s="69"/>
      <c r="AX174" s="71">
        <v>44</v>
      </c>
      <c r="AY174" s="71">
        <v>0</v>
      </c>
      <c r="AZ174" s="71">
        <v>0</v>
      </c>
      <c r="BA174" s="71">
        <v>0</v>
      </c>
      <c r="BB174" s="71">
        <v>0</v>
      </c>
      <c r="BC174" s="71">
        <v>0</v>
      </c>
      <c r="BD174" s="71">
        <v>0</v>
      </c>
      <c r="BE174" s="71">
        <v>0</v>
      </c>
      <c r="BF174" s="71">
        <v>0</v>
      </c>
      <c r="BG174" s="71">
        <v>0</v>
      </c>
      <c r="BH174" s="71">
        <v>0</v>
      </c>
      <c r="BI174" s="95" t="s">
        <v>205</v>
      </c>
      <c r="BJ174" s="70" t="s">
        <v>263</v>
      </c>
      <c r="BK174" s="61" t="s">
        <v>361</v>
      </c>
      <c r="BL174" s="70"/>
      <c r="BM174" s="70"/>
      <c r="BN174" s="70"/>
      <c r="BO174" s="61"/>
      <c r="BP174" s="70"/>
      <c r="BQ174" s="70">
        <v>1.3999615468307187</v>
      </c>
      <c r="BR174" s="70">
        <f t="shared" si="24"/>
        <v>3</v>
      </c>
      <c r="BS174" s="70">
        <v>5425.3</v>
      </c>
      <c r="BT174" s="70">
        <v>1903.9</v>
      </c>
      <c r="BU174" s="70">
        <v>3703</v>
      </c>
      <c r="BV174" s="70">
        <v>6401</v>
      </c>
      <c r="BW174" s="70">
        <v>5425</v>
      </c>
      <c r="BX174" s="70">
        <v>1910</v>
      </c>
      <c r="BY174" s="1"/>
      <c r="BZ174" s="1"/>
    </row>
    <row r="175" spans="1:78" customFormat="1" x14ac:dyDescent="0.2">
      <c r="A175" s="1" t="s">
        <v>347</v>
      </c>
      <c r="B175" s="69">
        <v>26283</v>
      </c>
      <c r="C175" s="70" t="s">
        <v>161</v>
      </c>
      <c r="D175" s="61">
        <f t="shared" si="19"/>
        <v>64</v>
      </c>
      <c r="E175" s="61" t="e">
        <f t="shared" si="20"/>
        <v>#VALUE!</v>
      </c>
      <c r="F175" s="61" t="str">
        <f t="shared" si="21"/>
        <v>3764</v>
      </c>
      <c r="G175" s="70" t="str">
        <f t="shared" si="22"/>
        <v>37G9</v>
      </c>
      <c r="H175" s="70">
        <v>26</v>
      </c>
      <c r="I175" s="69">
        <v>54</v>
      </c>
      <c r="J175" s="69">
        <v>29.9</v>
      </c>
      <c r="K175" s="69">
        <v>19</v>
      </c>
      <c r="L175" s="69">
        <v>15.2</v>
      </c>
      <c r="M175" s="69">
        <v>54</v>
      </c>
      <c r="N175" s="69">
        <v>30.2</v>
      </c>
      <c r="O175" s="69">
        <v>19</v>
      </c>
      <c r="P175" s="69">
        <v>17.8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69">
        <v>0</v>
      </c>
      <c r="AI175" s="69">
        <v>0</v>
      </c>
      <c r="AJ175" s="69">
        <v>0</v>
      </c>
      <c r="AK175" s="69">
        <v>0</v>
      </c>
      <c r="AL175" s="69">
        <v>0</v>
      </c>
      <c r="AM175" s="69">
        <v>0</v>
      </c>
      <c r="AN175" s="69">
        <v>0</v>
      </c>
      <c r="AO175" s="69">
        <v>0</v>
      </c>
      <c r="AP175" s="69">
        <v>0</v>
      </c>
      <c r="AQ175" s="69">
        <v>0</v>
      </c>
      <c r="AR175" s="69">
        <v>0</v>
      </c>
      <c r="AS175" s="69">
        <v>0</v>
      </c>
      <c r="AT175" s="69">
        <v>0</v>
      </c>
      <c r="AU175" s="69">
        <v>0</v>
      </c>
      <c r="AV175" s="69">
        <v>0</v>
      </c>
      <c r="AW175" s="69"/>
      <c r="AX175" s="71">
        <v>72</v>
      </c>
      <c r="AY175" s="71">
        <v>0</v>
      </c>
      <c r="AZ175" s="71">
        <v>0</v>
      </c>
      <c r="BA175" s="71">
        <v>0</v>
      </c>
      <c r="BB175" s="71">
        <v>0</v>
      </c>
      <c r="BC175" s="71">
        <v>0</v>
      </c>
      <c r="BD175" s="71">
        <v>0</v>
      </c>
      <c r="BE175" s="71">
        <v>0</v>
      </c>
      <c r="BF175" s="71">
        <v>0</v>
      </c>
      <c r="BG175" s="71">
        <v>0</v>
      </c>
      <c r="BH175" s="71">
        <v>0</v>
      </c>
      <c r="BI175" s="95" t="s">
        <v>233</v>
      </c>
      <c r="BJ175" s="70" t="s">
        <v>263</v>
      </c>
      <c r="BK175" s="61" t="s">
        <v>361</v>
      </c>
      <c r="BL175" s="70"/>
      <c r="BM175" s="70"/>
      <c r="BN175" s="70"/>
      <c r="BO175" s="61"/>
      <c r="BP175" s="73"/>
      <c r="BQ175" s="70">
        <v>1.5393136756895673</v>
      </c>
      <c r="BR175" s="70">
        <f t="shared" si="24"/>
        <v>4</v>
      </c>
      <c r="BS175" s="70">
        <v>5429.9</v>
      </c>
      <c r="BT175" s="70">
        <v>1915.2</v>
      </c>
      <c r="BU175" s="70">
        <v>3703</v>
      </c>
      <c r="BV175" s="70">
        <v>6401</v>
      </c>
      <c r="BW175" s="70">
        <v>5425</v>
      </c>
      <c r="BX175" s="70">
        <v>1910</v>
      </c>
      <c r="BY175" s="1"/>
      <c r="BZ175" s="1"/>
    </row>
    <row r="176" spans="1:78" customFormat="1" x14ac:dyDescent="0.2">
      <c r="A176" s="1" t="s">
        <v>347</v>
      </c>
      <c r="B176" s="69">
        <v>26285</v>
      </c>
      <c r="C176" s="70" t="s">
        <v>157</v>
      </c>
      <c r="D176" s="61">
        <f t="shared" si="19"/>
        <v>64</v>
      </c>
      <c r="E176" s="61" t="e">
        <f t="shared" si="20"/>
        <v>#VALUE!</v>
      </c>
      <c r="F176" s="61" t="str">
        <f t="shared" si="21"/>
        <v>3864</v>
      </c>
      <c r="G176" s="70" t="str">
        <f t="shared" si="22"/>
        <v>38G9</v>
      </c>
      <c r="H176" s="70">
        <v>26</v>
      </c>
      <c r="I176" s="69">
        <v>54</v>
      </c>
      <c r="J176" s="69">
        <v>34.6</v>
      </c>
      <c r="K176" s="69">
        <v>19</v>
      </c>
      <c r="L176" s="69">
        <v>19.399999999999999</v>
      </c>
      <c r="M176" s="69">
        <v>54</v>
      </c>
      <c r="N176" s="69">
        <v>34.299999999999997</v>
      </c>
      <c r="O176" s="69">
        <v>19</v>
      </c>
      <c r="P176" s="69">
        <v>22.3</v>
      </c>
      <c r="Q176" s="69">
        <v>0</v>
      </c>
      <c r="R176" s="69">
        <v>0</v>
      </c>
      <c r="S176" s="69">
        <v>0</v>
      </c>
      <c r="T176" s="69">
        <v>0</v>
      </c>
      <c r="U176" s="69">
        <v>0</v>
      </c>
      <c r="V176" s="69">
        <v>0</v>
      </c>
      <c r="W176" s="69">
        <v>0</v>
      </c>
      <c r="X176" s="69">
        <v>0</v>
      </c>
      <c r="Y176" s="69">
        <v>0</v>
      </c>
      <c r="Z176" s="69">
        <v>0</v>
      </c>
      <c r="AA176" s="69">
        <v>0</v>
      </c>
      <c r="AB176" s="69">
        <v>0</v>
      </c>
      <c r="AC176" s="69">
        <v>0</v>
      </c>
      <c r="AD176" s="69">
        <v>0</v>
      </c>
      <c r="AE176" s="69">
        <v>0</v>
      </c>
      <c r="AF176" s="69">
        <v>0</v>
      </c>
      <c r="AG176" s="69">
        <v>0</v>
      </c>
      <c r="AH176" s="69">
        <v>0</v>
      </c>
      <c r="AI176" s="69">
        <v>0</v>
      </c>
      <c r="AJ176" s="69">
        <v>0</v>
      </c>
      <c r="AK176" s="69">
        <v>0</v>
      </c>
      <c r="AL176" s="69">
        <v>0</v>
      </c>
      <c r="AM176" s="69">
        <v>0</v>
      </c>
      <c r="AN176" s="69">
        <v>0</v>
      </c>
      <c r="AO176" s="69">
        <v>0</v>
      </c>
      <c r="AP176" s="69">
        <v>0</v>
      </c>
      <c r="AQ176" s="69">
        <v>0</v>
      </c>
      <c r="AR176" s="69">
        <v>0</v>
      </c>
      <c r="AS176" s="69">
        <v>0</v>
      </c>
      <c r="AT176" s="69">
        <v>0</v>
      </c>
      <c r="AU176" s="69">
        <v>0</v>
      </c>
      <c r="AV176" s="69">
        <v>0</v>
      </c>
      <c r="AW176" s="69"/>
      <c r="AX176" s="71">
        <v>80</v>
      </c>
      <c r="AY176" s="71">
        <v>0</v>
      </c>
      <c r="AZ176" s="71">
        <v>0</v>
      </c>
      <c r="BA176" s="71">
        <v>0</v>
      </c>
      <c r="BB176" s="71">
        <v>0</v>
      </c>
      <c r="BC176" s="71">
        <v>0</v>
      </c>
      <c r="BD176" s="71">
        <v>0</v>
      </c>
      <c r="BE176" s="71">
        <v>0</v>
      </c>
      <c r="BF176" s="71">
        <v>0</v>
      </c>
      <c r="BG176" s="71">
        <v>0</v>
      </c>
      <c r="BH176" s="71">
        <v>0</v>
      </c>
      <c r="BI176" s="95" t="s">
        <v>20</v>
      </c>
      <c r="BJ176" s="70" t="s">
        <v>263</v>
      </c>
      <c r="BK176" s="61" t="s">
        <v>361</v>
      </c>
      <c r="BL176" s="70"/>
      <c r="BM176" s="70"/>
      <c r="BN176" s="70"/>
      <c r="BO176" s="61"/>
      <c r="BP176" s="73"/>
      <c r="BQ176" s="70">
        <v>1.7075412557653658</v>
      </c>
      <c r="BR176" s="70">
        <f t="shared" si="24"/>
        <v>5</v>
      </c>
      <c r="BS176" s="70">
        <v>5434.6</v>
      </c>
      <c r="BT176" s="70">
        <v>1919.4</v>
      </c>
      <c r="BU176" s="70">
        <v>3801</v>
      </c>
      <c r="BV176" s="70">
        <v>6401</v>
      </c>
      <c r="BW176" s="70">
        <v>5435</v>
      </c>
      <c r="BX176" s="70">
        <v>1910</v>
      </c>
      <c r="BY176" s="1"/>
      <c r="BZ176" s="1"/>
    </row>
    <row r="177" spans="1:78" customFormat="1" x14ac:dyDescent="0.2">
      <c r="A177" s="1" t="s">
        <v>347</v>
      </c>
      <c r="B177" s="70">
        <v>26286</v>
      </c>
      <c r="C177" s="70" t="s">
        <v>166</v>
      </c>
      <c r="D177" s="61">
        <f t="shared" si="19"/>
        <v>63</v>
      </c>
      <c r="E177" s="61" t="e">
        <f t="shared" si="20"/>
        <v>#VALUE!</v>
      </c>
      <c r="F177" s="61" t="str">
        <f t="shared" si="21"/>
        <v>4063</v>
      </c>
      <c r="G177" s="70" t="str">
        <f t="shared" si="22"/>
        <v>40G8</v>
      </c>
      <c r="H177" s="70">
        <v>26</v>
      </c>
      <c r="I177" s="69">
        <v>55</v>
      </c>
      <c r="J177" s="69">
        <v>37.6</v>
      </c>
      <c r="K177" s="69">
        <v>18</v>
      </c>
      <c r="L177" s="69">
        <v>32.200000000000003</v>
      </c>
      <c r="M177" s="69">
        <v>55</v>
      </c>
      <c r="N177" s="69">
        <v>38</v>
      </c>
      <c r="O177" s="69">
        <v>18</v>
      </c>
      <c r="P177" s="69">
        <v>33.5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0</v>
      </c>
      <c r="X177" s="69">
        <v>0</v>
      </c>
      <c r="Y177" s="69">
        <v>0</v>
      </c>
      <c r="Z177" s="69">
        <v>0</v>
      </c>
      <c r="AA177" s="69">
        <v>0</v>
      </c>
      <c r="AB177" s="69">
        <v>0</v>
      </c>
      <c r="AC177" s="69">
        <v>0</v>
      </c>
      <c r="AD177" s="69">
        <v>0</v>
      </c>
      <c r="AE177" s="69">
        <v>0</v>
      </c>
      <c r="AF177" s="69">
        <v>0</v>
      </c>
      <c r="AG177" s="69">
        <v>0</v>
      </c>
      <c r="AH177" s="69">
        <v>0</v>
      </c>
      <c r="AI177" s="69">
        <v>0</v>
      </c>
      <c r="AJ177" s="69">
        <v>0</v>
      </c>
      <c r="AK177" s="69">
        <v>0</v>
      </c>
      <c r="AL177" s="69">
        <v>0</v>
      </c>
      <c r="AM177" s="69">
        <v>0</v>
      </c>
      <c r="AN177" s="69">
        <v>0</v>
      </c>
      <c r="AO177" s="69">
        <v>0</v>
      </c>
      <c r="AP177" s="69">
        <v>0</v>
      </c>
      <c r="AQ177" s="69">
        <v>0</v>
      </c>
      <c r="AR177" s="69">
        <v>0</v>
      </c>
      <c r="AS177" s="69">
        <v>0</v>
      </c>
      <c r="AT177" s="69">
        <v>0</v>
      </c>
      <c r="AU177" s="69">
        <v>0</v>
      </c>
      <c r="AV177" s="69">
        <v>0</v>
      </c>
      <c r="AW177" s="69"/>
      <c r="AX177" s="69">
        <v>97</v>
      </c>
      <c r="AY177" s="69">
        <v>0</v>
      </c>
      <c r="AZ177" s="69">
        <v>0</v>
      </c>
      <c r="BA177" s="69">
        <v>0</v>
      </c>
      <c r="BB177" s="69">
        <v>0</v>
      </c>
      <c r="BC177" s="69">
        <v>0</v>
      </c>
      <c r="BD177" s="69">
        <v>0</v>
      </c>
      <c r="BE177" s="69">
        <v>0</v>
      </c>
      <c r="BF177" s="69">
        <v>0</v>
      </c>
      <c r="BG177" s="69">
        <v>0</v>
      </c>
      <c r="BH177" s="69">
        <v>0</v>
      </c>
      <c r="BI177" s="95" t="s">
        <v>20</v>
      </c>
      <c r="BJ177" s="70" t="s">
        <v>263</v>
      </c>
      <c r="BK177" s="61" t="s">
        <v>361</v>
      </c>
      <c r="BL177" s="70"/>
      <c r="BM177" s="70"/>
      <c r="BN177" s="70"/>
      <c r="BO177" s="61"/>
      <c r="BP177" s="73"/>
      <c r="BQ177" s="70">
        <v>0.83582438534712533</v>
      </c>
      <c r="BR177" s="70">
        <f t="shared" si="24"/>
        <v>5</v>
      </c>
      <c r="BS177" s="70">
        <v>5537.6</v>
      </c>
      <c r="BT177" s="70">
        <v>1832.2</v>
      </c>
      <c r="BU177" s="70">
        <v>4001</v>
      </c>
      <c r="BV177" s="70">
        <v>6302</v>
      </c>
      <c r="BW177" s="70">
        <v>5535</v>
      </c>
      <c r="BX177" s="70">
        <v>1830</v>
      </c>
      <c r="BY177" s="1"/>
      <c r="BZ177" s="1"/>
    </row>
    <row r="178" spans="1:78" customFormat="1" x14ac:dyDescent="0.2">
      <c r="A178" s="1" t="s">
        <v>347</v>
      </c>
      <c r="B178" s="69">
        <v>26287</v>
      </c>
      <c r="C178" s="70" t="s">
        <v>157</v>
      </c>
      <c r="D178" s="61">
        <f t="shared" si="19"/>
        <v>64</v>
      </c>
      <c r="E178" s="61" t="e">
        <f t="shared" si="20"/>
        <v>#VALUE!</v>
      </c>
      <c r="F178" s="61" t="str">
        <f t="shared" si="21"/>
        <v>3864</v>
      </c>
      <c r="G178" s="70" t="str">
        <f t="shared" si="22"/>
        <v>38G9</v>
      </c>
      <c r="H178" s="70">
        <v>26</v>
      </c>
      <c r="I178" s="69">
        <v>54</v>
      </c>
      <c r="J178" s="69">
        <v>36.700000000000003</v>
      </c>
      <c r="K178" s="69">
        <v>19</v>
      </c>
      <c r="L178" s="69">
        <v>2.1</v>
      </c>
      <c r="M178" s="69">
        <v>54</v>
      </c>
      <c r="N178" s="69">
        <v>35.799999999999997</v>
      </c>
      <c r="O178" s="69">
        <v>19</v>
      </c>
      <c r="P178" s="69">
        <v>0.3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69">
        <v>0</v>
      </c>
      <c r="AI178" s="69">
        <v>0</v>
      </c>
      <c r="AJ178" s="69">
        <v>0</v>
      </c>
      <c r="AK178" s="69">
        <v>0</v>
      </c>
      <c r="AL178" s="69">
        <v>0</v>
      </c>
      <c r="AM178" s="69">
        <v>0</v>
      </c>
      <c r="AN178" s="69">
        <v>0</v>
      </c>
      <c r="AO178" s="69">
        <v>0</v>
      </c>
      <c r="AP178" s="69">
        <v>0</v>
      </c>
      <c r="AQ178" s="69">
        <v>0</v>
      </c>
      <c r="AR178" s="69">
        <v>0</v>
      </c>
      <c r="AS178" s="69">
        <v>0</v>
      </c>
      <c r="AT178" s="69">
        <v>0</v>
      </c>
      <c r="AU178" s="69">
        <v>0</v>
      </c>
      <c r="AV178" s="69">
        <v>0</v>
      </c>
      <c r="AW178" s="69"/>
      <c r="AX178" s="71">
        <v>81</v>
      </c>
      <c r="AY178" s="71">
        <v>0</v>
      </c>
      <c r="AZ178" s="71">
        <v>0</v>
      </c>
      <c r="BA178" s="71">
        <v>0</v>
      </c>
      <c r="BB178" s="71">
        <v>0</v>
      </c>
      <c r="BC178" s="71">
        <v>0</v>
      </c>
      <c r="BD178" s="71">
        <v>0</v>
      </c>
      <c r="BE178" s="71">
        <v>0</v>
      </c>
      <c r="BF178" s="71">
        <v>0</v>
      </c>
      <c r="BG178" s="71">
        <v>0</v>
      </c>
      <c r="BH178" s="71">
        <v>0</v>
      </c>
      <c r="BI178" s="95" t="s">
        <v>20</v>
      </c>
      <c r="BJ178" s="70" t="s">
        <v>263</v>
      </c>
      <c r="BK178" s="61" t="s">
        <v>361</v>
      </c>
      <c r="BL178" s="70"/>
      <c r="BM178" s="70"/>
      <c r="BN178" s="70"/>
      <c r="BO178" s="61"/>
      <c r="BP178" s="73"/>
      <c r="BQ178" s="70">
        <v>1.3773211184614467</v>
      </c>
      <c r="BR178" s="70">
        <f t="shared" si="24"/>
        <v>5</v>
      </c>
      <c r="BS178" s="70">
        <v>5436.7</v>
      </c>
      <c r="BT178" s="70">
        <v>1902.1</v>
      </c>
      <c r="BU178" s="70">
        <v>3801</v>
      </c>
      <c r="BV178" s="70">
        <v>6401</v>
      </c>
      <c r="BW178" s="70">
        <v>5435</v>
      </c>
      <c r="BX178" s="70">
        <v>1910</v>
      </c>
      <c r="BY178" s="1"/>
      <c r="BZ178" s="1"/>
    </row>
    <row r="179" spans="1:78" customFormat="1" x14ac:dyDescent="0.2">
      <c r="A179" s="1" t="s">
        <v>347</v>
      </c>
      <c r="B179" s="69">
        <v>26288</v>
      </c>
      <c r="C179" s="70" t="s">
        <v>157</v>
      </c>
      <c r="D179" s="61">
        <f t="shared" si="19"/>
        <v>64</v>
      </c>
      <c r="E179" s="61" t="e">
        <f t="shared" si="20"/>
        <v>#VALUE!</v>
      </c>
      <c r="F179" s="61" t="str">
        <f t="shared" si="21"/>
        <v>3864</v>
      </c>
      <c r="G179" s="70" t="str">
        <f t="shared" si="22"/>
        <v>38G9</v>
      </c>
      <c r="H179" s="70">
        <v>26</v>
      </c>
      <c r="I179" s="69">
        <v>54</v>
      </c>
      <c r="J179" s="69">
        <v>36.5</v>
      </c>
      <c r="K179" s="69">
        <v>19</v>
      </c>
      <c r="L179" s="69">
        <v>8.6999999999999993</v>
      </c>
      <c r="M179" s="69">
        <v>54</v>
      </c>
      <c r="N179" s="69">
        <v>37.1</v>
      </c>
      <c r="O179" s="69">
        <v>19</v>
      </c>
      <c r="P179" s="69">
        <v>10.199999999999999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0</v>
      </c>
      <c r="Y179" s="69">
        <v>0</v>
      </c>
      <c r="Z179" s="69">
        <v>0</v>
      </c>
      <c r="AA179" s="69">
        <v>0</v>
      </c>
      <c r="AB179" s="69">
        <v>0</v>
      </c>
      <c r="AC179" s="69">
        <v>0</v>
      </c>
      <c r="AD179" s="69">
        <v>0</v>
      </c>
      <c r="AE179" s="69">
        <v>0</v>
      </c>
      <c r="AF179" s="69">
        <v>0</v>
      </c>
      <c r="AG179" s="69">
        <v>0</v>
      </c>
      <c r="AH179" s="69">
        <v>0</v>
      </c>
      <c r="AI179" s="69">
        <v>0</v>
      </c>
      <c r="AJ179" s="69">
        <v>0</v>
      </c>
      <c r="AK179" s="69">
        <v>0</v>
      </c>
      <c r="AL179" s="69">
        <v>0</v>
      </c>
      <c r="AM179" s="69">
        <v>0</v>
      </c>
      <c r="AN179" s="69">
        <v>0</v>
      </c>
      <c r="AO179" s="69">
        <v>0</v>
      </c>
      <c r="AP179" s="69">
        <v>0</v>
      </c>
      <c r="AQ179" s="69">
        <v>0</v>
      </c>
      <c r="AR179" s="69">
        <v>0</v>
      </c>
      <c r="AS179" s="69">
        <v>0</v>
      </c>
      <c r="AT179" s="69">
        <v>0</v>
      </c>
      <c r="AU179" s="69">
        <v>0</v>
      </c>
      <c r="AV179" s="69">
        <v>0</v>
      </c>
      <c r="AW179" s="69"/>
      <c r="AX179" s="71">
        <v>83</v>
      </c>
      <c r="AY179" s="71">
        <v>0</v>
      </c>
      <c r="AZ179" s="71">
        <v>0</v>
      </c>
      <c r="BA179" s="71">
        <v>0</v>
      </c>
      <c r="BB179" s="71">
        <v>0</v>
      </c>
      <c r="BC179" s="71">
        <v>0</v>
      </c>
      <c r="BD179" s="71">
        <v>0</v>
      </c>
      <c r="BE179" s="71">
        <v>0</v>
      </c>
      <c r="BF179" s="71">
        <v>0</v>
      </c>
      <c r="BG179" s="71">
        <v>0</v>
      </c>
      <c r="BH179" s="71">
        <v>0</v>
      </c>
      <c r="BI179" s="95" t="s">
        <v>20</v>
      </c>
      <c r="BJ179" s="70" t="s">
        <v>263</v>
      </c>
      <c r="BK179" s="61" t="s">
        <v>361</v>
      </c>
      <c r="BL179" s="70"/>
      <c r="BM179" s="70"/>
      <c r="BN179" s="70"/>
      <c r="BO179" s="61"/>
      <c r="BP179" s="73"/>
      <c r="BQ179" s="70">
        <v>1.0557132990487843</v>
      </c>
      <c r="BR179" s="70">
        <f t="shared" si="24"/>
        <v>5</v>
      </c>
      <c r="BS179" s="70">
        <v>5436.5</v>
      </c>
      <c r="BT179" s="70">
        <v>1908.7</v>
      </c>
      <c r="BU179" s="70">
        <v>3801</v>
      </c>
      <c r="BV179" s="70">
        <v>6401</v>
      </c>
      <c r="BW179" s="70">
        <v>5435</v>
      </c>
      <c r="BX179" s="70">
        <v>1910</v>
      </c>
      <c r="BY179" s="1"/>
      <c r="BZ179" s="1"/>
    </row>
    <row r="180" spans="1:78" customFormat="1" x14ac:dyDescent="0.2">
      <c r="A180" s="1" t="s">
        <v>347</v>
      </c>
      <c r="B180" s="69">
        <v>26289</v>
      </c>
      <c r="C180" s="70" t="s">
        <v>161</v>
      </c>
      <c r="D180" s="61">
        <f t="shared" si="19"/>
        <v>64</v>
      </c>
      <c r="E180" s="61" t="e">
        <f t="shared" si="20"/>
        <v>#VALUE!</v>
      </c>
      <c r="F180" s="61" t="str">
        <f t="shared" si="21"/>
        <v>3764</v>
      </c>
      <c r="G180" s="70" t="str">
        <f t="shared" si="22"/>
        <v>37G9</v>
      </c>
      <c r="H180" s="70">
        <v>26</v>
      </c>
      <c r="I180" s="69">
        <v>54</v>
      </c>
      <c r="J180" s="69">
        <v>26.1</v>
      </c>
      <c r="K180" s="69">
        <v>19</v>
      </c>
      <c r="L180" s="69">
        <v>6.4</v>
      </c>
      <c r="M180" s="69">
        <v>54</v>
      </c>
      <c r="N180" s="69">
        <v>26.1</v>
      </c>
      <c r="O180" s="69">
        <v>19</v>
      </c>
      <c r="P180" s="69">
        <v>9.1</v>
      </c>
      <c r="Q180" s="69">
        <v>0</v>
      </c>
      <c r="R180" s="69">
        <v>0</v>
      </c>
      <c r="S180" s="69">
        <v>0</v>
      </c>
      <c r="T180" s="69">
        <v>0</v>
      </c>
      <c r="U180" s="69">
        <v>0</v>
      </c>
      <c r="V180" s="69">
        <v>0</v>
      </c>
      <c r="W180" s="69">
        <v>0</v>
      </c>
      <c r="X180" s="69">
        <v>0</v>
      </c>
      <c r="Y180" s="69">
        <v>0</v>
      </c>
      <c r="Z180" s="69">
        <v>0</v>
      </c>
      <c r="AA180" s="69">
        <v>0</v>
      </c>
      <c r="AB180" s="69">
        <v>0</v>
      </c>
      <c r="AC180" s="69">
        <v>0</v>
      </c>
      <c r="AD180" s="69">
        <v>0</v>
      </c>
      <c r="AE180" s="69">
        <v>0</v>
      </c>
      <c r="AF180" s="69">
        <v>0</v>
      </c>
      <c r="AG180" s="69">
        <v>0</v>
      </c>
      <c r="AH180" s="69">
        <v>0</v>
      </c>
      <c r="AI180" s="69">
        <v>0</v>
      </c>
      <c r="AJ180" s="69">
        <v>0</v>
      </c>
      <c r="AK180" s="69">
        <v>0</v>
      </c>
      <c r="AL180" s="69">
        <v>0</v>
      </c>
      <c r="AM180" s="69">
        <v>0</v>
      </c>
      <c r="AN180" s="69">
        <v>0</v>
      </c>
      <c r="AO180" s="69">
        <v>0</v>
      </c>
      <c r="AP180" s="69">
        <v>0</v>
      </c>
      <c r="AQ180" s="69">
        <v>0</v>
      </c>
      <c r="AR180" s="69">
        <v>0</v>
      </c>
      <c r="AS180" s="69">
        <v>0</v>
      </c>
      <c r="AT180" s="69">
        <v>0</v>
      </c>
      <c r="AU180" s="69">
        <v>0</v>
      </c>
      <c r="AV180" s="69">
        <v>0</v>
      </c>
      <c r="AW180" s="69"/>
      <c r="AX180" s="71">
        <v>55</v>
      </c>
      <c r="AY180" s="71">
        <v>50</v>
      </c>
      <c r="AZ180" s="71">
        <v>57</v>
      </c>
      <c r="BA180" s="71">
        <v>0</v>
      </c>
      <c r="BB180" s="71">
        <v>0</v>
      </c>
      <c r="BC180" s="71">
        <v>0</v>
      </c>
      <c r="BD180" s="71">
        <v>0</v>
      </c>
      <c r="BE180" s="71">
        <v>0</v>
      </c>
      <c r="BF180" s="71">
        <v>0</v>
      </c>
      <c r="BG180" s="71">
        <v>0</v>
      </c>
      <c r="BH180" s="71">
        <v>0</v>
      </c>
      <c r="BI180" s="95" t="s">
        <v>20</v>
      </c>
      <c r="BJ180" s="70" t="s">
        <v>263</v>
      </c>
      <c r="BK180" s="61" t="s">
        <v>361</v>
      </c>
      <c r="BL180" s="70"/>
      <c r="BM180" s="70"/>
      <c r="BN180" s="70"/>
      <c r="BO180" s="61"/>
      <c r="BP180" s="73"/>
      <c r="BQ180" s="70">
        <v>1.570390622428057</v>
      </c>
      <c r="BR180" s="70">
        <f t="shared" si="24"/>
        <v>3</v>
      </c>
      <c r="BS180" s="70">
        <v>5426.1</v>
      </c>
      <c r="BT180" s="70">
        <v>1906.4</v>
      </c>
      <c r="BU180" s="70">
        <v>3703</v>
      </c>
      <c r="BV180" s="70">
        <v>6401</v>
      </c>
      <c r="BW180" s="70">
        <v>5425</v>
      </c>
      <c r="BX180" s="70">
        <v>1910</v>
      </c>
      <c r="BY180" s="1"/>
      <c r="BZ180" s="1"/>
    </row>
    <row r="181" spans="1:78" customFormat="1" x14ac:dyDescent="0.2">
      <c r="A181" s="1" t="s">
        <v>347</v>
      </c>
      <c r="B181" s="69">
        <v>26290</v>
      </c>
      <c r="C181" s="80" t="s">
        <v>206</v>
      </c>
      <c r="D181" s="61">
        <f t="shared" si="19"/>
        <v>63</v>
      </c>
      <c r="E181" s="61" t="e">
        <f t="shared" si="20"/>
        <v>#VALUE!</v>
      </c>
      <c r="F181" s="61" t="str">
        <f t="shared" si="21"/>
        <v>3963</v>
      </c>
      <c r="G181" s="70" t="str">
        <f t="shared" si="22"/>
        <v>39G8</v>
      </c>
      <c r="H181" s="80">
        <v>26</v>
      </c>
      <c r="I181" s="80">
        <v>55</v>
      </c>
      <c r="J181" s="80">
        <v>36.1</v>
      </c>
      <c r="K181" s="80">
        <v>18</v>
      </c>
      <c r="L181" s="80">
        <v>58.6</v>
      </c>
      <c r="M181" s="80">
        <v>55</v>
      </c>
      <c r="N181" s="80">
        <v>34.700000000000003</v>
      </c>
      <c r="O181" s="80">
        <v>18</v>
      </c>
      <c r="P181" s="80">
        <v>59.2</v>
      </c>
      <c r="Q181" s="80">
        <v>0</v>
      </c>
      <c r="R181" s="69">
        <v>0</v>
      </c>
      <c r="S181" s="69">
        <v>0</v>
      </c>
      <c r="T181" s="69">
        <v>0</v>
      </c>
      <c r="U181" s="69">
        <v>0</v>
      </c>
      <c r="V181" s="69">
        <v>0</v>
      </c>
      <c r="W181" s="69">
        <v>0</v>
      </c>
      <c r="X181" s="69">
        <v>0</v>
      </c>
      <c r="Y181" s="69">
        <v>0</v>
      </c>
      <c r="Z181" s="69">
        <v>0</v>
      </c>
      <c r="AA181" s="69">
        <v>0</v>
      </c>
      <c r="AB181" s="69">
        <v>0</v>
      </c>
      <c r="AC181" s="69">
        <v>0</v>
      </c>
      <c r="AD181" s="69">
        <v>0</v>
      </c>
      <c r="AE181" s="69">
        <v>0</v>
      </c>
      <c r="AF181" s="69">
        <v>0</v>
      </c>
      <c r="AG181" s="69">
        <v>0</v>
      </c>
      <c r="AH181" s="69">
        <v>0</v>
      </c>
      <c r="AI181" s="69">
        <v>0</v>
      </c>
      <c r="AJ181" s="69">
        <v>0</v>
      </c>
      <c r="AK181" s="69">
        <v>0</v>
      </c>
      <c r="AL181" s="69">
        <v>0</v>
      </c>
      <c r="AM181" s="69">
        <v>0</v>
      </c>
      <c r="AN181" s="69">
        <v>0</v>
      </c>
      <c r="AO181" s="69">
        <v>0</v>
      </c>
      <c r="AP181" s="69">
        <v>0</v>
      </c>
      <c r="AQ181" s="69">
        <v>0</v>
      </c>
      <c r="AR181" s="69">
        <v>0</v>
      </c>
      <c r="AS181" s="69">
        <v>0</v>
      </c>
      <c r="AT181" s="69">
        <v>0</v>
      </c>
      <c r="AU181" s="69">
        <v>0</v>
      </c>
      <c r="AV181" s="69">
        <v>0</v>
      </c>
      <c r="AW181" s="69"/>
      <c r="AX181" s="69">
        <v>86</v>
      </c>
      <c r="AY181" s="69">
        <v>86</v>
      </c>
      <c r="AZ181" s="69">
        <v>87</v>
      </c>
      <c r="BA181" s="69">
        <v>0</v>
      </c>
      <c r="BB181" s="69">
        <v>0</v>
      </c>
      <c r="BC181" s="69">
        <v>0</v>
      </c>
      <c r="BD181" s="69">
        <v>0</v>
      </c>
      <c r="BE181" s="69">
        <v>0</v>
      </c>
      <c r="BF181" s="69">
        <v>0</v>
      </c>
      <c r="BG181" s="69">
        <v>0</v>
      </c>
      <c r="BH181" s="69">
        <v>0</v>
      </c>
      <c r="BI181" s="95" t="s">
        <v>260</v>
      </c>
      <c r="BJ181" s="70" t="s">
        <v>263</v>
      </c>
      <c r="BK181" s="61" t="s">
        <v>361</v>
      </c>
      <c r="BL181" s="70"/>
      <c r="BM181" s="70"/>
      <c r="BN181" s="70"/>
      <c r="BO181" s="61"/>
      <c r="BP181" s="70"/>
      <c r="BQ181" s="70">
        <v>5.4295825343970971</v>
      </c>
      <c r="BR181" s="70">
        <f t="shared" si="24"/>
        <v>5</v>
      </c>
      <c r="BS181" s="70">
        <v>5544.7</v>
      </c>
      <c r="BT181" s="70">
        <v>1856.8</v>
      </c>
      <c r="BU181" s="70">
        <v>4002</v>
      </c>
      <c r="BV181" s="70">
        <v>6303</v>
      </c>
      <c r="BW181" s="70">
        <v>5545</v>
      </c>
      <c r="BX181" s="70">
        <v>1850</v>
      </c>
      <c r="BY181" s="1"/>
      <c r="BZ181" s="1"/>
    </row>
    <row r="182" spans="1:78" customFormat="1" x14ac:dyDescent="0.2">
      <c r="A182" s="1" t="s">
        <v>347</v>
      </c>
      <c r="B182" s="69">
        <v>26291</v>
      </c>
      <c r="C182" s="70" t="s">
        <v>157</v>
      </c>
      <c r="D182" s="61">
        <f t="shared" si="19"/>
        <v>64</v>
      </c>
      <c r="E182" s="61" t="e">
        <f t="shared" si="20"/>
        <v>#VALUE!</v>
      </c>
      <c r="F182" s="61" t="str">
        <f t="shared" si="21"/>
        <v>3864</v>
      </c>
      <c r="G182" s="70" t="str">
        <f t="shared" si="22"/>
        <v>38G9</v>
      </c>
      <c r="H182" s="70">
        <v>26</v>
      </c>
      <c r="I182" s="69">
        <v>54</v>
      </c>
      <c r="J182" s="69">
        <v>49.8</v>
      </c>
      <c r="K182" s="69">
        <v>19</v>
      </c>
      <c r="L182" s="69">
        <v>20.399999999999999</v>
      </c>
      <c r="M182" s="69">
        <v>54</v>
      </c>
      <c r="N182" s="69">
        <v>51.3</v>
      </c>
      <c r="O182" s="69">
        <v>19</v>
      </c>
      <c r="P182" s="69">
        <v>19.100000000000001</v>
      </c>
      <c r="Q182" s="69">
        <v>0</v>
      </c>
      <c r="R182" s="69">
        <v>0</v>
      </c>
      <c r="S182" s="69">
        <v>0</v>
      </c>
      <c r="T182" s="69">
        <v>0</v>
      </c>
      <c r="U182" s="69">
        <v>0</v>
      </c>
      <c r="V182" s="69">
        <v>0</v>
      </c>
      <c r="W182" s="69">
        <v>0</v>
      </c>
      <c r="X182" s="69">
        <v>0</v>
      </c>
      <c r="Y182" s="69">
        <v>0</v>
      </c>
      <c r="Z182" s="69">
        <v>0</v>
      </c>
      <c r="AA182" s="69">
        <v>0</v>
      </c>
      <c r="AB182" s="69">
        <v>0</v>
      </c>
      <c r="AC182" s="69">
        <v>0</v>
      </c>
      <c r="AD182" s="69">
        <v>0</v>
      </c>
      <c r="AE182" s="69">
        <v>0</v>
      </c>
      <c r="AF182" s="69">
        <v>0</v>
      </c>
      <c r="AG182" s="69">
        <v>0</v>
      </c>
      <c r="AH182" s="69">
        <v>0</v>
      </c>
      <c r="AI182" s="69">
        <v>0</v>
      </c>
      <c r="AJ182" s="69">
        <v>0</v>
      </c>
      <c r="AK182" s="69">
        <v>0</v>
      </c>
      <c r="AL182" s="69">
        <v>0</v>
      </c>
      <c r="AM182" s="69">
        <v>0</v>
      </c>
      <c r="AN182" s="69">
        <v>0</v>
      </c>
      <c r="AO182" s="69">
        <v>0</v>
      </c>
      <c r="AP182" s="69">
        <v>0</v>
      </c>
      <c r="AQ182" s="69">
        <v>0</v>
      </c>
      <c r="AR182" s="69">
        <v>0</v>
      </c>
      <c r="AS182" s="69">
        <v>0</v>
      </c>
      <c r="AT182" s="69">
        <v>0</v>
      </c>
      <c r="AU182" s="69">
        <v>0</v>
      </c>
      <c r="AV182" s="69">
        <v>0</v>
      </c>
      <c r="AW182" s="69" t="str">
        <f>IF(A182="",1,"")</f>
        <v/>
      </c>
      <c r="AX182" s="71">
        <v>110</v>
      </c>
      <c r="AY182" s="71">
        <v>100</v>
      </c>
      <c r="AZ182" s="71">
        <v>120</v>
      </c>
      <c r="BA182" s="71">
        <v>0</v>
      </c>
      <c r="BB182" s="71">
        <v>0</v>
      </c>
      <c r="BC182" s="71">
        <v>0</v>
      </c>
      <c r="BD182" s="71">
        <v>0</v>
      </c>
      <c r="BE182" s="71">
        <v>0</v>
      </c>
      <c r="BF182" s="71">
        <v>0</v>
      </c>
      <c r="BG182" s="71">
        <v>0</v>
      </c>
      <c r="BH182" s="71">
        <v>0</v>
      </c>
      <c r="BI182" s="95" t="s">
        <v>21</v>
      </c>
      <c r="BJ182" s="70" t="s">
        <v>266</v>
      </c>
      <c r="BK182" s="61" t="s">
        <v>361</v>
      </c>
      <c r="BL182" s="70">
        <v>1</v>
      </c>
      <c r="BM182" s="70">
        <v>0</v>
      </c>
      <c r="BN182" s="74">
        <v>2.5125300323078461</v>
      </c>
      <c r="BO182" s="64"/>
      <c r="BP182" s="73"/>
      <c r="BQ182" s="75">
        <v>1.6764136496905686</v>
      </c>
      <c r="BR182" s="70">
        <f t="shared" si="24"/>
        <v>6</v>
      </c>
      <c r="BS182" s="70">
        <v>5449.8</v>
      </c>
      <c r="BT182" s="70">
        <v>1920.4</v>
      </c>
      <c r="BU182" s="70">
        <v>3802</v>
      </c>
      <c r="BV182" s="70">
        <v>6402</v>
      </c>
      <c r="BW182" s="70">
        <v>5445</v>
      </c>
      <c r="BX182" s="70">
        <v>1930</v>
      </c>
      <c r="BY182" s="1"/>
      <c r="BZ182" s="1"/>
    </row>
    <row r="183" spans="1:78" x14ac:dyDescent="0.2">
      <c r="A183" s="6" t="s">
        <v>348</v>
      </c>
      <c r="B183" s="61">
        <v>26292</v>
      </c>
      <c r="C183" s="61" t="s">
        <v>51</v>
      </c>
      <c r="D183" s="61">
        <f t="shared" si="19"/>
        <v>64</v>
      </c>
      <c r="E183" s="61" t="e">
        <f t="shared" si="20"/>
        <v>#VALUE!</v>
      </c>
      <c r="F183" s="61" t="str">
        <f t="shared" si="21"/>
        <v>4164</v>
      </c>
      <c r="G183" s="70" t="str">
        <f t="shared" si="22"/>
        <v>41G9</v>
      </c>
      <c r="H183" s="61">
        <v>26</v>
      </c>
      <c r="I183" s="60">
        <v>56</v>
      </c>
      <c r="J183" s="60">
        <v>4</v>
      </c>
      <c r="K183" s="60">
        <v>19</v>
      </c>
      <c r="L183" s="60">
        <v>42.5</v>
      </c>
      <c r="M183" s="60">
        <v>56</v>
      </c>
      <c r="N183" s="60">
        <v>4</v>
      </c>
      <c r="O183" s="60">
        <v>19</v>
      </c>
      <c r="P183" s="60">
        <v>34.799999999999997</v>
      </c>
      <c r="Q183" s="60">
        <v>56</v>
      </c>
      <c r="R183" s="60">
        <v>4</v>
      </c>
      <c r="S183" s="60">
        <v>19</v>
      </c>
      <c r="T183" s="60">
        <v>44.1</v>
      </c>
      <c r="U183" s="60">
        <v>56</v>
      </c>
      <c r="V183" s="60">
        <v>5</v>
      </c>
      <c r="W183" s="60">
        <v>19</v>
      </c>
      <c r="X183" s="60">
        <v>45.05</v>
      </c>
      <c r="Y183" s="69">
        <v>0</v>
      </c>
      <c r="Z183" s="69">
        <v>0</v>
      </c>
      <c r="AA183" s="69">
        <v>0</v>
      </c>
      <c r="AB183" s="69">
        <v>0</v>
      </c>
      <c r="AC183" s="69">
        <v>0</v>
      </c>
      <c r="AD183" s="69">
        <v>0</v>
      </c>
      <c r="AE183" s="69">
        <v>0</v>
      </c>
      <c r="AF183" s="69">
        <v>0</v>
      </c>
      <c r="AG183" s="69">
        <v>0</v>
      </c>
      <c r="AH183" s="69">
        <v>0</v>
      </c>
      <c r="AI183" s="69">
        <v>0</v>
      </c>
      <c r="AJ183" s="69">
        <v>0</v>
      </c>
      <c r="AK183" s="69">
        <v>0</v>
      </c>
      <c r="AL183" s="69">
        <v>0</v>
      </c>
      <c r="AM183" s="69">
        <v>0</v>
      </c>
      <c r="AN183" s="69">
        <v>0</v>
      </c>
      <c r="AO183" s="69">
        <v>0</v>
      </c>
      <c r="AP183" s="69">
        <v>0</v>
      </c>
      <c r="AQ183" s="69">
        <v>0</v>
      </c>
      <c r="AR183" s="69">
        <v>0</v>
      </c>
      <c r="AS183" s="69">
        <v>0</v>
      </c>
      <c r="AT183" s="69">
        <v>0</v>
      </c>
      <c r="AU183" s="69">
        <v>0</v>
      </c>
      <c r="AV183" s="69">
        <v>0</v>
      </c>
      <c r="AW183" s="60" t="str">
        <f>IF(A183="",1,"")</f>
        <v/>
      </c>
      <c r="AX183" s="60">
        <v>54.5</v>
      </c>
      <c r="AY183" s="60">
        <v>54</v>
      </c>
      <c r="AZ183" s="60">
        <v>54</v>
      </c>
      <c r="BA183" s="60">
        <v>55</v>
      </c>
      <c r="BB183" s="60">
        <v>55</v>
      </c>
      <c r="BC183" s="71">
        <v>0</v>
      </c>
      <c r="BD183" s="71">
        <v>0</v>
      </c>
      <c r="BE183" s="71">
        <v>0</v>
      </c>
      <c r="BF183" s="71">
        <v>0</v>
      </c>
      <c r="BG183" s="71">
        <v>0</v>
      </c>
      <c r="BH183" s="71">
        <v>0</v>
      </c>
      <c r="BI183" s="91" t="s">
        <v>349</v>
      </c>
      <c r="BJ183" s="61" t="s">
        <v>268</v>
      </c>
      <c r="BK183" s="61" t="s">
        <v>361</v>
      </c>
      <c r="BL183" s="61"/>
      <c r="BM183" s="61"/>
      <c r="BN183" s="61"/>
      <c r="BO183" s="61"/>
      <c r="BP183" s="61"/>
      <c r="BQ183" s="61"/>
      <c r="BR183" s="61">
        <f t="shared" si="24"/>
        <v>3</v>
      </c>
      <c r="BS183" s="61"/>
      <c r="BT183" s="61"/>
      <c r="BU183" s="61"/>
      <c r="BV183" s="61"/>
      <c r="BW183" s="61"/>
      <c r="BX183" s="61"/>
    </row>
    <row r="184" spans="1:78" x14ac:dyDescent="0.2">
      <c r="A184" s="6" t="s">
        <v>347</v>
      </c>
      <c r="B184" s="61">
        <v>26293</v>
      </c>
      <c r="C184" s="61"/>
      <c r="D184" s="61" t="str">
        <f t="shared" si="19"/>
        <v/>
      </c>
      <c r="E184" s="61"/>
      <c r="F184" s="61"/>
      <c r="G184" s="61"/>
      <c r="H184" s="61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1:78" ht="16.5" customHeight="1" x14ac:dyDescent="0.2">
      <c r="H185" s="110"/>
      <c r="I185"/>
      <c r="J185" s="111"/>
      <c r="K185" s="111"/>
      <c r="L185" s="111"/>
      <c r="M185" s="111"/>
      <c r="N185" s="111"/>
      <c r="O185" s="111"/>
      <c r="P185" s="111"/>
      <c r="Q185" s="111"/>
      <c r="R185" s="59"/>
      <c r="S185" s="11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1:78" ht="15" x14ac:dyDescent="0.25">
      <c r="A186" s="111"/>
      <c r="B186" s="111"/>
      <c r="C186" s="111"/>
      <c r="D186" s="111"/>
      <c r="E186" s="111"/>
      <c r="F186" s="111"/>
      <c r="G186" s="111"/>
      <c r="H186" s="111"/>
      <c r="I186" s="112"/>
      <c r="J186" s="110"/>
      <c r="K186" s="109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1:78" ht="15" x14ac:dyDescent="0.25">
      <c r="B187" s="106"/>
      <c r="C187" s="106"/>
      <c r="D187" s="106"/>
      <c r="E187" s="106"/>
      <c r="F187" s="106"/>
      <c r="G187" s="106"/>
      <c r="H187" s="106"/>
      <c r="I187" s="108"/>
      <c r="J187" s="133"/>
      <c r="K187" s="106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1:78" ht="15" x14ac:dyDescent="0.25">
      <c r="B188" s="106"/>
      <c r="C188" s="106"/>
      <c r="D188" s="106"/>
      <c r="E188" s="106"/>
      <c r="F188" s="106"/>
      <c r="G188" s="106"/>
      <c r="H188" s="106"/>
      <c r="I188" s="107"/>
      <c r="J188" s="107"/>
      <c r="K188" s="106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1:78" ht="15" x14ac:dyDescent="0.25">
      <c r="B189" s="106"/>
      <c r="C189" s="106"/>
      <c r="D189" s="106"/>
      <c r="E189" s="106"/>
      <c r="F189" s="106"/>
      <c r="G189" s="106"/>
      <c r="H189" s="106"/>
      <c r="I189" s="107"/>
      <c r="J189" s="107"/>
      <c r="K189" s="106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1:78" ht="15" x14ac:dyDescent="0.25">
      <c r="B190" s="106"/>
      <c r="C190" s="106"/>
      <c r="D190" s="106"/>
      <c r="E190" s="106"/>
      <c r="F190" s="106"/>
      <c r="G190" s="106"/>
      <c r="H190" s="106"/>
      <c r="I190" s="107"/>
      <c r="J190" s="107"/>
      <c r="K190" s="106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1:78" x14ac:dyDescent="0.2">
      <c r="B191" s="61"/>
      <c r="C191" s="61"/>
      <c r="D191" s="61"/>
      <c r="E191" s="61"/>
      <c r="F191" s="61"/>
      <c r="G191" s="61"/>
      <c r="H191" s="61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1:78" x14ac:dyDescent="0.2">
      <c r="B192" s="61"/>
      <c r="C192" s="61"/>
      <c r="D192" s="61"/>
      <c r="E192" s="61"/>
      <c r="F192" s="61"/>
      <c r="G192" s="61"/>
      <c r="H192" s="61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">
      <c r="B193" s="61"/>
      <c r="C193" s="61"/>
      <c r="D193" s="61"/>
      <c r="E193" s="61"/>
      <c r="F193" s="61"/>
      <c r="G193" s="61"/>
      <c r="H193" s="61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">
      <c r="B194" s="61"/>
      <c r="C194" s="61"/>
      <c r="D194" s="61"/>
      <c r="E194" s="61"/>
      <c r="F194" s="61"/>
      <c r="G194" s="61"/>
      <c r="H194" s="61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">
      <c r="B195" s="61"/>
      <c r="C195" s="61"/>
      <c r="D195" s="61"/>
      <c r="E195" s="61"/>
      <c r="F195" s="61"/>
      <c r="G195" s="61"/>
      <c r="H195" s="61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">
      <c r="B196" s="61"/>
      <c r="C196" s="61"/>
      <c r="D196" s="61"/>
      <c r="E196" s="61"/>
      <c r="F196" s="61"/>
      <c r="G196" s="61"/>
      <c r="H196" s="61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">
      <c r="B197" s="61"/>
      <c r="C197" s="61"/>
      <c r="D197" s="61"/>
      <c r="E197" s="61"/>
      <c r="F197" s="61"/>
      <c r="G197" s="61"/>
      <c r="H197" s="61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">
      <c r="B198" s="61"/>
      <c r="C198" s="61"/>
      <c r="D198" s="61"/>
      <c r="E198" s="61"/>
      <c r="F198" s="61"/>
      <c r="G198" s="61"/>
      <c r="H198" s="61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">
      <c r="B199" s="61"/>
      <c r="C199" s="61"/>
      <c r="D199" s="61"/>
      <c r="E199" s="61"/>
      <c r="F199" s="61"/>
      <c r="G199" s="61"/>
      <c r="H199" s="61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">
      <c r="B200" s="61"/>
      <c r="C200" s="61"/>
      <c r="D200" s="61"/>
      <c r="E200" s="61"/>
      <c r="F200" s="61"/>
      <c r="G200" s="61"/>
      <c r="H200" s="61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">
      <c r="B201" s="61"/>
      <c r="C201" s="61"/>
      <c r="D201" s="61"/>
      <c r="E201" s="61"/>
      <c r="F201" s="61"/>
      <c r="G201" s="61"/>
      <c r="H201" s="61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">
      <c r="B202" s="61"/>
      <c r="C202" s="61"/>
      <c r="D202" s="61"/>
      <c r="E202" s="61"/>
      <c r="F202" s="61"/>
      <c r="G202" s="61"/>
      <c r="H202" s="6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">
      <c r="B203" s="61"/>
      <c r="C203" s="61"/>
      <c r="D203" s="61"/>
      <c r="E203" s="61"/>
      <c r="F203" s="61"/>
      <c r="G203" s="61"/>
      <c r="H203" s="61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">
      <c r="B204" s="61"/>
      <c r="C204" s="61"/>
      <c r="D204" s="61"/>
      <c r="E204" s="61"/>
      <c r="F204" s="61"/>
      <c r="G204" s="61"/>
      <c r="H204" s="61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">
      <c r="B205" s="61"/>
      <c r="C205" s="61"/>
      <c r="D205" s="61"/>
      <c r="E205" s="61"/>
      <c r="F205" s="61"/>
      <c r="G205" s="61"/>
      <c r="H205" s="61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">
      <c r="B206" s="61"/>
      <c r="C206" s="61"/>
      <c r="D206" s="61"/>
      <c r="E206" s="61"/>
      <c r="F206" s="61"/>
      <c r="G206" s="61"/>
      <c r="H206" s="61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">
      <c r="B207" s="61"/>
      <c r="C207" s="61"/>
      <c r="D207" s="61"/>
      <c r="E207" s="61"/>
      <c r="F207" s="61"/>
      <c r="G207" s="61"/>
      <c r="H207" s="61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">
      <c r="B208" s="61"/>
      <c r="C208" s="61"/>
      <c r="D208" s="61"/>
      <c r="E208" s="61"/>
      <c r="F208" s="61"/>
      <c r="G208" s="61"/>
      <c r="H208" s="61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">
      <c r="B209" s="61"/>
      <c r="C209" s="61"/>
      <c r="D209" s="61"/>
      <c r="E209" s="61"/>
      <c r="F209" s="61"/>
      <c r="G209" s="61"/>
      <c r="H209" s="61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">
      <c r="B210" s="61"/>
      <c r="C210" s="61"/>
      <c r="D210" s="61"/>
      <c r="E210" s="61"/>
      <c r="F210" s="61"/>
      <c r="G210" s="61"/>
      <c r="H210" s="61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">
      <c r="B211" s="61"/>
      <c r="C211" s="61"/>
      <c r="D211" s="61"/>
      <c r="E211" s="61"/>
      <c r="F211" s="61"/>
      <c r="G211" s="61"/>
      <c r="H211" s="61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">
      <c r="B212" s="61"/>
      <c r="C212" s="61"/>
      <c r="D212" s="61"/>
      <c r="E212" s="61"/>
      <c r="F212" s="61"/>
      <c r="G212" s="61"/>
      <c r="H212" s="61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">
      <c r="B213" s="61"/>
      <c r="C213" s="61"/>
      <c r="D213" s="61"/>
      <c r="E213" s="61"/>
      <c r="F213" s="61"/>
      <c r="G213" s="61"/>
      <c r="H213" s="61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">
      <c r="B214" s="61"/>
      <c r="C214" s="61"/>
      <c r="D214" s="61"/>
      <c r="E214" s="61"/>
      <c r="F214" s="61"/>
      <c r="G214" s="61"/>
      <c r="H214" s="61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">
      <c r="B215" s="61"/>
      <c r="C215" s="61"/>
      <c r="D215" s="61"/>
      <c r="E215" s="61"/>
      <c r="F215" s="61"/>
      <c r="G215" s="61"/>
      <c r="H215" s="61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">
      <c r="B216" s="61"/>
      <c r="C216" s="61"/>
      <c r="D216" s="61"/>
      <c r="E216" s="61"/>
      <c r="F216" s="61"/>
      <c r="G216" s="61"/>
      <c r="H216" s="61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">
      <c r="B217" s="61"/>
      <c r="C217" s="61"/>
      <c r="D217" s="61"/>
      <c r="E217" s="61"/>
      <c r="F217" s="61"/>
      <c r="G217" s="61"/>
      <c r="H217" s="61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">
      <c r="B218" s="61"/>
      <c r="C218" s="61"/>
      <c r="D218" s="61"/>
      <c r="E218" s="61"/>
      <c r="F218" s="61"/>
      <c r="G218" s="61"/>
      <c r="H218" s="61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">
      <c r="B219" s="61"/>
      <c r="C219" s="61"/>
      <c r="D219" s="61"/>
      <c r="E219" s="61"/>
      <c r="F219" s="61"/>
      <c r="G219" s="61"/>
      <c r="H219" s="61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">
      <c r="B220" s="61"/>
      <c r="C220" s="61"/>
      <c r="D220" s="61"/>
      <c r="E220" s="61"/>
      <c r="F220" s="61"/>
      <c r="G220" s="61"/>
      <c r="H220" s="61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">
      <c r="B221" s="61"/>
      <c r="C221" s="61"/>
      <c r="D221" s="61"/>
      <c r="E221" s="61"/>
      <c r="F221" s="61"/>
      <c r="G221" s="61"/>
      <c r="H221" s="61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">
      <c r="B222" s="61"/>
      <c r="C222" s="61"/>
      <c r="D222" s="61"/>
      <c r="E222" s="61"/>
      <c r="F222" s="61"/>
      <c r="G222" s="61"/>
      <c r="H222" s="61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">
      <c r="B223" s="61"/>
      <c r="C223" s="61"/>
      <c r="D223" s="61"/>
      <c r="E223" s="61"/>
      <c r="F223" s="61"/>
      <c r="G223" s="61"/>
      <c r="H223" s="61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">
      <c r="B224" s="61"/>
      <c r="C224" s="61"/>
      <c r="D224" s="61"/>
      <c r="E224" s="61"/>
      <c r="F224" s="61"/>
      <c r="G224" s="61"/>
      <c r="H224" s="61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">
      <c r="B225" s="61"/>
      <c r="C225" s="61"/>
      <c r="D225" s="61"/>
      <c r="E225" s="61"/>
      <c r="F225" s="61"/>
      <c r="G225" s="61"/>
      <c r="H225" s="61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">
      <c r="B226" s="61"/>
      <c r="C226" s="61"/>
      <c r="D226" s="61"/>
      <c r="E226" s="61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">
      <c r="B227" s="61"/>
      <c r="C227" s="61"/>
      <c r="D227" s="61"/>
      <c r="E227" s="61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">
      <c r="B228" s="61"/>
      <c r="C228" s="61"/>
      <c r="D228" s="61"/>
      <c r="E228" s="61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">
      <c r="B229" s="61"/>
      <c r="C229" s="61"/>
      <c r="D229" s="61"/>
      <c r="E229" s="61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">
      <c r="B230" s="61"/>
      <c r="C230" s="61"/>
      <c r="D230" s="61"/>
      <c r="E230" s="61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">
      <c r="B231" s="61"/>
      <c r="C231" s="61"/>
      <c r="D231" s="61"/>
      <c r="E231" s="61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">
      <c r="B232" s="61"/>
      <c r="C232" s="61"/>
      <c r="D232" s="61"/>
      <c r="E232" s="61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">
      <c r="B233" s="61"/>
      <c r="C233" s="61"/>
      <c r="D233" s="61"/>
      <c r="E233" s="61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">
      <c r="B234" s="61"/>
      <c r="C234" s="61"/>
      <c r="D234" s="61"/>
      <c r="E234" s="61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">
      <c r="B235" s="61"/>
      <c r="C235" s="61"/>
      <c r="D235" s="61"/>
      <c r="E235" s="61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">
      <c r="B236" s="61"/>
      <c r="C236" s="61"/>
      <c r="D236" s="61"/>
      <c r="E236" s="61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">
      <c r="B237" s="61"/>
      <c r="C237" s="61"/>
      <c r="D237" s="61"/>
      <c r="E237" s="61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">
      <c r="B238" s="61"/>
      <c r="C238" s="61"/>
      <c r="D238" s="61"/>
      <c r="E238" s="61"/>
      <c r="F238" s="61"/>
      <c r="G238" s="61"/>
      <c r="H238" s="61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">
      <c r="B239" s="61"/>
      <c r="C239" s="61"/>
      <c r="D239" s="61"/>
      <c r="E239" s="61"/>
      <c r="F239" s="61"/>
      <c r="G239" s="61"/>
      <c r="H239" s="61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">
      <c r="B240" s="61"/>
      <c r="C240" s="61"/>
      <c r="D240" s="61"/>
      <c r="E240" s="61"/>
      <c r="F240" s="61"/>
      <c r="G240" s="61"/>
      <c r="H240" s="61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">
      <c r="B241" s="61"/>
      <c r="C241" s="61"/>
      <c r="D241" s="61"/>
      <c r="E241" s="61"/>
      <c r="F241" s="61"/>
      <c r="G241" s="61"/>
      <c r="H241" s="61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">
      <c r="B242" s="61"/>
      <c r="C242" s="61"/>
      <c r="D242" s="61"/>
      <c r="E242" s="61"/>
      <c r="F242" s="61"/>
      <c r="G242" s="61"/>
      <c r="H242" s="61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">
      <c r="B243" s="61"/>
      <c r="C243" s="61"/>
      <c r="D243" s="61"/>
      <c r="E243" s="61"/>
      <c r="F243" s="61"/>
      <c r="G243" s="61"/>
      <c r="H243" s="61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">
      <c r="B244" s="61"/>
      <c r="C244" s="61"/>
      <c r="D244" s="61"/>
      <c r="E244" s="61"/>
      <c r="F244" s="61"/>
      <c r="G244" s="61"/>
      <c r="H244" s="61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">
      <c r="B245" s="61"/>
      <c r="C245" s="61"/>
      <c r="D245" s="61"/>
      <c r="E245" s="61"/>
      <c r="F245" s="61"/>
      <c r="G245" s="61"/>
      <c r="H245" s="61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">
      <c r="B246" s="61"/>
      <c r="C246" s="61"/>
      <c r="D246" s="61"/>
      <c r="E246" s="61"/>
      <c r="F246" s="61"/>
      <c r="G246" s="61"/>
      <c r="H246" s="61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">
      <c r="B247" s="61"/>
      <c r="C247" s="61"/>
      <c r="D247" s="61"/>
      <c r="E247" s="61"/>
      <c r="F247" s="61"/>
      <c r="G247" s="61"/>
      <c r="H247" s="61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">
      <c r="B248" s="61"/>
      <c r="C248" s="61"/>
      <c r="D248" s="61"/>
      <c r="E248" s="61"/>
      <c r="F248" s="61"/>
      <c r="G248" s="61"/>
      <c r="H248" s="61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">
      <c r="B249" s="61"/>
      <c r="C249" s="61"/>
      <c r="D249" s="61"/>
      <c r="E249" s="61"/>
      <c r="F249" s="61"/>
      <c r="G249" s="61"/>
      <c r="H249" s="61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">
      <c r="B250" s="61"/>
      <c r="C250" s="61"/>
      <c r="D250" s="61"/>
      <c r="E250" s="61"/>
      <c r="F250" s="61"/>
      <c r="G250" s="61"/>
      <c r="H250" s="61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">
      <c r="B251" s="61"/>
      <c r="C251" s="61"/>
      <c r="D251" s="61"/>
      <c r="E251" s="61"/>
      <c r="F251" s="61"/>
      <c r="G251" s="61"/>
      <c r="H251" s="61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">
      <c r="B252" s="61"/>
      <c r="C252" s="61"/>
      <c r="D252" s="61"/>
      <c r="E252" s="61"/>
      <c r="F252" s="61"/>
      <c r="G252" s="61"/>
      <c r="H252" s="61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">
      <c r="B253" s="61"/>
      <c r="C253" s="61"/>
      <c r="D253" s="61"/>
      <c r="E253" s="61"/>
      <c r="F253" s="61"/>
      <c r="G253" s="61"/>
      <c r="H253" s="61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">
      <c r="B254" s="61"/>
      <c r="C254" s="61"/>
      <c r="D254" s="61"/>
      <c r="E254" s="61"/>
      <c r="F254" s="61"/>
      <c r="G254" s="61"/>
      <c r="H254" s="61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">
      <c r="B255" s="61"/>
      <c r="C255" s="61"/>
      <c r="D255" s="61"/>
      <c r="E255" s="61"/>
      <c r="F255" s="61"/>
      <c r="G255" s="61"/>
      <c r="H255" s="61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">
      <c r="B256" s="61"/>
      <c r="C256" s="61"/>
      <c r="D256" s="61"/>
      <c r="E256" s="61"/>
      <c r="F256" s="61"/>
      <c r="G256" s="61"/>
      <c r="H256" s="61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">
      <c r="B257" s="61"/>
      <c r="C257" s="61"/>
      <c r="D257" s="61"/>
      <c r="E257" s="61"/>
      <c r="F257" s="61"/>
      <c r="G257" s="61"/>
      <c r="H257" s="61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">
      <c r="B258" s="61"/>
      <c r="C258" s="61"/>
      <c r="D258" s="61"/>
      <c r="E258" s="61"/>
      <c r="F258" s="61"/>
      <c r="G258" s="61"/>
      <c r="H258" s="61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">
      <c r="B259" s="61"/>
      <c r="C259" s="61"/>
      <c r="D259" s="61"/>
      <c r="E259" s="61"/>
      <c r="F259" s="61"/>
      <c r="G259" s="61"/>
      <c r="H259" s="61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">
      <c r="B260" s="61"/>
      <c r="C260" s="61"/>
      <c r="D260" s="61"/>
      <c r="E260" s="61"/>
      <c r="F260" s="61"/>
      <c r="G260" s="61"/>
      <c r="H260" s="61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">
      <c r="B261" s="61"/>
      <c r="C261" s="61"/>
      <c r="D261" s="61"/>
      <c r="E261" s="61"/>
      <c r="F261" s="61"/>
      <c r="G261" s="61"/>
      <c r="H261" s="61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">
      <c r="B262" s="61"/>
      <c r="C262" s="61"/>
      <c r="D262" s="61"/>
      <c r="E262" s="61"/>
      <c r="F262" s="61"/>
      <c r="G262" s="61"/>
      <c r="H262" s="61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">
      <c r="B263" s="61"/>
      <c r="C263" s="61"/>
      <c r="D263" s="61"/>
      <c r="E263" s="61"/>
      <c r="F263" s="61"/>
      <c r="G263" s="61"/>
      <c r="H263" s="61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">
      <c r="B264" s="61"/>
      <c r="C264" s="61"/>
      <c r="D264" s="61"/>
      <c r="E264" s="61"/>
      <c r="F264" s="61"/>
      <c r="G264" s="61"/>
      <c r="H264" s="61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">
      <c r="B265" s="61"/>
      <c r="C265" s="61"/>
      <c r="D265" s="61"/>
      <c r="E265" s="61"/>
      <c r="F265" s="61"/>
      <c r="G265" s="61"/>
      <c r="H265" s="61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">
      <c r="B266" s="61"/>
      <c r="C266" s="61"/>
      <c r="D266" s="61"/>
      <c r="E266" s="61"/>
      <c r="F266" s="61"/>
      <c r="G266" s="61"/>
      <c r="H266" s="61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">
      <c r="B267" s="61"/>
      <c r="C267" s="61"/>
      <c r="D267" s="61"/>
      <c r="E267" s="61"/>
      <c r="F267" s="61"/>
      <c r="G267" s="61"/>
      <c r="H267" s="61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">
      <c r="B268" s="61"/>
      <c r="C268" s="61"/>
      <c r="D268" s="61"/>
      <c r="E268" s="61"/>
      <c r="F268" s="61"/>
      <c r="G268" s="61"/>
      <c r="H268" s="61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">
      <c r="B269" s="61"/>
      <c r="C269" s="61"/>
      <c r="D269" s="61"/>
      <c r="E269" s="61"/>
      <c r="F269" s="61"/>
      <c r="G269" s="61"/>
      <c r="H269" s="61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">
      <c r="B270" s="61"/>
      <c r="C270" s="61"/>
      <c r="D270" s="61"/>
      <c r="E270" s="61"/>
      <c r="F270" s="61"/>
      <c r="G270" s="61"/>
      <c r="H270" s="61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">
      <c r="B271" s="61"/>
      <c r="C271" s="61"/>
      <c r="D271" s="61"/>
      <c r="E271" s="61"/>
      <c r="F271" s="61"/>
      <c r="G271" s="61"/>
      <c r="H271" s="61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">
      <c r="B272" s="61"/>
      <c r="C272" s="61"/>
      <c r="D272" s="61"/>
      <c r="E272" s="61"/>
      <c r="F272" s="61"/>
      <c r="G272" s="61"/>
      <c r="H272" s="61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">
      <c r="B273" s="61"/>
      <c r="C273" s="61"/>
      <c r="D273" s="61"/>
      <c r="E273" s="61"/>
      <c r="F273" s="61"/>
      <c r="G273" s="61"/>
      <c r="H273" s="61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">
      <c r="B274" s="61"/>
      <c r="C274" s="61"/>
      <c r="D274" s="61"/>
      <c r="E274" s="61"/>
      <c r="F274" s="61"/>
      <c r="G274" s="61"/>
      <c r="H274" s="61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">
      <c r="B275" s="61"/>
      <c r="C275" s="61"/>
      <c r="D275" s="61"/>
      <c r="E275" s="61"/>
      <c r="F275" s="61"/>
      <c r="G275" s="61"/>
      <c r="H275" s="61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">
      <c r="B276" s="61"/>
      <c r="C276" s="61"/>
      <c r="D276" s="61"/>
      <c r="E276" s="61"/>
      <c r="F276" s="61"/>
      <c r="G276" s="61"/>
      <c r="H276" s="61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">
      <c r="B277" s="61"/>
      <c r="C277" s="61"/>
      <c r="D277" s="61"/>
      <c r="E277" s="61"/>
      <c r="F277" s="61"/>
      <c r="G277" s="61"/>
      <c r="H277" s="61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">
      <c r="B278" s="61"/>
      <c r="C278" s="61"/>
      <c r="D278" s="61"/>
      <c r="E278" s="61"/>
      <c r="F278" s="61"/>
      <c r="G278" s="61"/>
      <c r="H278" s="61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">
      <c r="B279" s="61"/>
      <c r="C279" s="61"/>
      <c r="D279" s="61"/>
      <c r="E279" s="61"/>
      <c r="F279" s="61"/>
      <c r="G279" s="61"/>
      <c r="H279" s="61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">
      <c r="B280" s="61"/>
      <c r="C280" s="61"/>
      <c r="D280" s="61"/>
      <c r="E280" s="61"/>
      <c r="F280" s="61"/>
      <c r="G280" s="61"/>
      <c r="H280" s="61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">
      <c r="B281" s="61"/>
      <c r="C281" s="61"/>
      <c r="D281" s="61"/>
      <c r="E281" s="61"/>
      <c r="F281" s="61"/>
      <c r="G281" s="61"/>
      <c r="H281" s="61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">
      <c r="B282" s="61"/>
      <c r="C282" s="61"/>
      <c r="D282" s="61"/>
      <c r="E282" s="61"/>
      <c r="F282" s="61"/>
      <c r="G282" s="61"/>
      <c r="H282" s="61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">
      <c r="B283" s="61"/>
      <c r="C283" s="61"/>
      <c r="D283" s="61"/>
      <c r="E283" s="61"/>
      <c r="F283" s="61"/>
      <c r="G283" s="61"/>
      <c r="H283" s="61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">
      <c r="B284" s="61"/>
      <c r="C284" s="61"/>
      <c r="D284" s="61"/>
      <c r="E284" s="61"/>
      <c r="F284" s="61"/>
      <c r="G284" s="61"/>
      <c r="H284" s="61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">
      <c r="B285" s="61"/>
      <c r="C285" s="61"/>
      <c r="D285" s="61"/>
      <c r="E285" s="61"/>
      <c r="F285" s="61"/>
      <c r="G285" s="61"/>
      <c r="H285" s="61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">
      <c r="B286" s="61"/>
      <c r="C286" s="61"/>
      <c r="D286" s="61"/>
      <c r="E286" s="61"/>
      <c r="F286" s="61"/>
      <c r="G286" s="61"/>
      <c r="H286" s="61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">
      <c r="B287" s="61"/>
      <c r="C287" s="61"/>
      <c r="D287" s="61"/>
      <c r="E287" s="61"/>
      <c r="F287" s="61"/>
      <c r="G287" s="61"/>
      <c r="H287" s="61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">
      <c r="B288" s="61"/>
      <c r="C288" s="61"/>
      <c r="D288" s="61"/>
      <c r="E288" s="61"/>
      <c r="F288" s="61"/>
      <c r="G288" s="61"/>
      <c r="H288" s="61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">
      <c r="B289" s="61"/>
      <c r="C289" s="61"/>
      <c r="D289" s="61"/>
      <c r="E289" s="61"/>
      <c r="F289" s="61"/>
      <c r="G289" s="61"/>
      <c r="H289" s="61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">
      <c r="B290" s="61"/>
      <c r="C290" s="61"/>
      <c r="D290" s="61"/>
      <c r="E290" s="61"/>
      <c r="F290" s="61"/>
      <c r="G290" s="61"/>
      <c r="H290" s="61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">
      <c r="B291" s="61"/>
      <c r="C291" s="61"/>
      <c r="D291" s="61"/>
      <c r="E291" s="61"/>
      <c r="F291" s="61"/>
      <c r="G291" s="61"/>
      <c r="H291" s="61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">
      <c r="B292" s="61"/>
      <c r="C292" s="61"/>
      <c r="D292" s="61"/>
      <c r="E292" s="61"/>
      <c r="F292" s="61"/>
      <c r="G292" s="61"/>
      <c r="H292" s="61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">
      <c r="B293" s="61"/>
      <c r="C293" s="61"/>
      <c r="D293" s="61"/>
      <c r="E293" s="61"/>
      <c r="F293" s="61"/>
      <c r="G293" s="61"/>
      <c r="H293" s="61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">
      <c r="B294" s="61"/>
      <c r="C294" s="61"/>
      <c r="D294" s="61"/>
      <c r="E294" s="61"/>
      <c r="F294" s="61"/>
      <c r="G294" s="61"/>
      <c r="H294" s="61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">
      <c r="B295" s="61"/>
      <c r="C295" s="61"/>
      <c r="D295" s="61"/>
      <c r="E295" s="61"/>
      <c r="F295" s="61"/>
      <c r="G295" s="61"/>
      <c r="H295" s="61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">
      <c r="B296" s="61"/>
      <c r="C296" s="61"/>
      <c r="D296" s="61"/>
      <c r="E296" s="61"/>
      <c r="F296" s="61"/>
      <c r="G296" s="61"/>
      <c r="H296" s="61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">
      <c r="B297" s="61"/>
      <c r="C297" s="61"/>
      <c r="D297" s="61"/>
      <c r="E297" s="61"/>
      <c r="F297" s="61"/>
      <c r="G297" s="61"/>
      <c r="H297" s="61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">
      <c r="B298" s="61"/>
      <c r="C298" s="61"/>
      <c r="D298" s="61"/>
      <c r="E298" s="61"/>
      <c r="F298" s="61"/>
      <c r="G298" s="61"/>
      <c r="H298" s="61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">
      <c r="B299" s="61"/>
      <c r="C299" s="61"/>
      <c r="D299" s="61"/>
      <c r="E299" s="61"/>
      <c r="F299" s="61"/>
      <c r="G299" s="61"/>
      <c r="H299" s="61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">
      <c r="B300" s="61"/>
      <c r="C300" s="61"/>
      <c r="D300" s="61"/>
      <c r="E300" s="61"/>
      <c r="F300" s="61"/>
      <c r="G300" s="61"/>
      <c r="H300" s="61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">
      <c r="B301" s="61"/>
      <c r="C301" s="61"/>
      <c r="D301" s="61"/>
      <c r="E301" s="61"/>
      <c r="F301" s="61"/>
      <c r="G301" s="61"/>
      <c r="H301" s="61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">
      <c r="B302" s="61"/>
      <c r="C302" s="61"/>
      <c r="D302" s="61"/>
      <c r="E302" s="61"/>
      <c r="F302" s="61"/>
      <c r="G302" s="61"/>
      <c r="H302" s="61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">
      <c r="B303" s="61"/>
      <c r="C303" s="61"/>
      <c r="D303" s="61"/>
      <c r="E303" s="61"/>
      <c r="F303" s="61"/>
      <c r="G303" s="61"/>
      <c r="H303" s="61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">
      <c r="B304" s="61"/>
      <c r="C304" s="61"/>
      <c r="D304" s="61"/>
      <c r="E304" s="61"/>
      <c r="F304" s="61"/>
      <c r="G304" s="61"/>
      <c r="H304" s="61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">
      <c r="B305" s="61"/>
      <c r="C305" s="61"/>
      <c r="D305" s="61"/>
      <c r="E305" s="61"/>
      <c r="F305" s="61"/>
      <c r="G305" s="61"/>
      <c r="H305" s="61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">
      <c r="B306" s="61"/>
      <c r="C306" s="61"/>
      <c r="D306" s="61"/>
      <c r="E306" s="61"/>
      <c r="F306" s="61"/>
      <c r="G306" s="61"/>
      <c r="H306" s="61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">
      <c r="B307" s="61"/>
      <c r="C307" s="61"/>
      <c r="D307" s="61"/>
      <c r="E307" s="61"/>
      <c r="F307" s="61"/>
      <c r="G307" s="61"/>
      <c r="H307" s="61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">
      <c r="B308" s="61"/>
      <c r="C308" s="61"/>
      <c r="D308" s="61"/>
      <c r="E308" s="61"/>
      <c r="F308" s="61"/>
      <c r="G308" s="61"/>
      <c r="H308" s="61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">
      <c r="B309" s="61"/>
      <c r="C309" s="61"/>
      <c r="D309" s="61"/>
      <c r="E309" s="61"/>
      <c r="F309" s="61"/>
      <c r="G309" s="61"/>
      <c r="H309" s="61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">
      <c r="B310" s="61"/>
      <c r="C310" s="61"/>
      <c r="D310" s="61"/>
      <c r="E310" s="61"/>
      <c r="F310" s="61"/>
      <c r="G310" s="61"/>
      <c r="H310" s="61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">
      <c r="B311" s="61"/>
      <c r="C311" s="61"/>
      <c r="D311" s="61"/>
      <c r="E311" s="61"/>
      <c r="F311" s="61"/>
      <c r="G311" s="61"/>
      <c r="H311" s="61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">
      <c r="B312" s="61"/>
      <c r="C312" s="61"/>
      <c r="D312" s="61"/>
      <c r="E312" s="61"/>
      <c r="F312" s="61"/>
      <c r="G312" s="61"/>
      <c r="H312" s="61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">
      <c r="B313" s="61"/>
      <c r="C313" s="61"/>
      <c r="D313" s="61"/>
      <c r="E313" s="61"/>
      <c r="F313" s="61"/>
      <c r="G313" s="61"/>
      <c r="H313" s="61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">
      <c r="B314" s="61"/>
      <c r="C314" s="61"/>
      <c r="D314" s="61"/>
      <c r="E314" s="61"/>
      <c r="F314" s="61"/>
      <c r="G314" s="61"/>
      <c r="H314" s="61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">
      <c r="B315" s="61"/>
      <c r="C315" s="61"/>
      <c r="D315" s="61"/>
      <c r="E315" s="61"/>
      <c r="F315" s="61"/>
      <c r="G315" s="61"/>
      <c r="H315" s="61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">
      <c r="B316" s="61"/>
      <c r="C316" s="61"/>
      <c r="D316" s="61"/>
      <c r="E316" s="61"/>
      <c r="F316" s="61"/>
      <c r="G316" s="61"/>
      <c r="H316" s="61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">
      <c r="B317" s="61"/>
      <c r="C317" s="61"/>
      <c r="D317" s="61"/>
      <c r="E317" s="61"/>
      <c r="F317" s="61"/>
      <c r="G317" s="61"/>
      <c r="H317" s="61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">
      <c r="B318" s="61"/>
      <c r="C318" s="61"/>
      <c r="D318" s="61"/>
      <c r="E318" s="61"/>
      <c r="F318" s="61"/>
      <c r="G318" s="61"/>
      <c r="H318" s="61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">
      <c r="B319" s="61"/>
      <c r="C319" s="61"/>
      <c r="D319" s="61"/>
      <c r="E319" s="61"/>
      <c r="F319" s="61"/>
      <c r="G319" s="61"/>
      <c r="H319" s="61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">
      <c r="B320" s="61"/>
      <c r="C320" s="61"/>
      <c r="D320" s="61"/>
      <c r="E320" s="61"/>
      <c r="F320" s="61"/>
      <c r="G320" s="61"/>
      <c r="H320" s="61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">
      <c r="B321" s="61"/>
      <c r="C321" s="61"/>
      <c r="D321" s="61"/>
      <c r="E321" s="61"/>
      <c r="F321" s="61"/>
      <c r="G321" s="61"/>
      <c r="H321" s="61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">
      <c r="B322" s="61"/>
      <c r="C322" s="61"/>
      <c r="D322" s="61"/>
      <c r="E322" s="61"/>
      <c r="F322" s="61"/>
      <c r="G322" s="61"/>
      <c r="H322" s="61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">
      <c r="B323" s="61"/>
      <c r="C323" s="61"/>
      <c r="D323" s="61"/>
      <c r="E323" s="61"/>
      <c r="F323" s="61"/>
      <c r="G323" s="61"/>
      <c r="H323" s="61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">
      <c r="B324" s="61"/>
      <c r="C324" s="61"/>
      <c r="D324" s="61"/>
      <c r="E324" s="61"/>
      <c r="F324" s="61"/>
      <c r="G324" s="61"/>
      <c r="H324" s="61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">
      <c r="B325" s="61"/>
      <c r="C325" s="61"/>
      <c r="D325" s="61"/>
      <c r="E325" s="61"/>
      <c r="F325" s="61"/>
      <c r="G325" s="61"/>
      <c r="H325" s="61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">
      <c r="B326" s="61"/>
      <c r="C326" s="61"/>
      <c r="D326" s="61"/>
      <c r="E326" s="61"/>
      <c r="F326" s="61"/>
      <c r="G326" s="61"/>
      <c r="H326" s="61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">
      <c r="B327" s="61"/>
      <c r="C327" s="61"/>
      <c r="D327" s="61"/>
      <c r="E327" s="61"/>
      <c r="F327" s="61"/>
      <c r="G327" s="61"/>
      <c r="H327" s="61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">
      <c r="B328" s="61"/>
      <c r="C328" s="61"/>
      <c r="D328" s="61"/>
      <c r="E328" s="61"/>
      <c r="F328" s="61"/>
      <c r="G328" s="61"/>
      <c r="H328" s="61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">
      <c r="B329" s="61"/>
      <c r="C329" s="61"/>
      <c r="D329" s="61"/>
      <c r="E329" s="61"/>
      <c r="F329" s="61"/>
      <c r="G329" s="61"/>
      <c r="H329" s="61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">
      <c r="B330" s="61"/>
      <c r="C330" s="61"/>
      <c r="D330" s="61"/>
      <c r="E330" s="61"/>
      <c r="F330" s="61"/>
      <c r="G330" s="61"/>
      <c r="H330" s="61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">
      <c r="B331" s="61"/>
      <c r="C331" s="61"/>
      <c r="D331" s="61"/>
      <c r="E331" s="61"/>
      <c r="F331" s="61"/>
      <c r="G331" s="61"/>
      <c r="H331" s="61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">
      <c r="B332" s="61"/>
      <c r="C332" s="61"/>
      <c r="D332" s="61"/>
      <c r="E332" s="61"/>
      <c r="F332" s="61"/>
      <c r="G332" s="61"/>
      <c r="H332" s="61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">
      <c r="B333" s="61"/>
      <c r="C333" s="61"/>
      <c r="D333" s="61"/>
      <c r="E333" s="61"/>
      <c r="F333" s="61"/>
      <c r="G333" s="61"/>
      <c r="H333" s="61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">
      <c r="B334" s="61"/>
      <c r="C334" s="61"/>
      <c r="D334" s="61"/>
      <c r="E334" s="61"/>
      <c r="F334" s="61"/>
      <c r="G334" s="61"/>
      <c r="H334" s="61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">
      <c r="B335" s="61"/>
      <c r="C335" s="61"/>
      <c r="D335" s="61"/>
      <c r="E335" s="61"/>
      <c r="F335" s="61"/>
      <c r="G335" s="61"/>
      <c r="H335" s="61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">
      <c r="B336" s="61"/>
      <c r="C336" s="61"/>
      <c r="D336" s="61"/>
      <c r="E336" s="61"/>
      <c r="F336" s="61"/>
      <c r="G336" s="61"/>
      <c r="H336" s="61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">
      <c r="B337" s="61"/>
      <c r="C337" s="61"/>
      <c r="D337" s="61"/>
      <c r="E337" s="61"/>
      <c r="F337" s="61"/>
      <c r="G337" s="61"/>
      <c r="H337" s="61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">
      <c r="B338" s="61"/>
      <c r="C338" s="61"/>
      <c r="D338" s="61"/>
      <c r="E338" s="61"/>
      <c r="F338" s="61"/>
      <c r="G338" s="61"/>
      <c r="H338" s="61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">
      <c r="B339" s="61"/>
      <c r="C339" s="61"/>
      <c r="D339" s="61"/>
      <c r="E339" s="61"/>
      <c r="F339" s="61"/>
      <c r="G339" s="61"/>
      <c r="H339" s="61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">
      <c r="B340" s="61"/>
      <c r="C340" s="61"/>
      <c r="D340" s="61"/>
      <c r="E340" s="61"/>
      <c r="F340" s="61"/>
      <c r="G340" s="61"/>
      <c r="H340" s="61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">
      <c r="B341" s="61"/>
      <c r="C341" s="61"/>
      <c r="D341" s="61"/>
      <c r="E341" s="61"/>
      <c r="F341" s="61"/>
      <c r="G341" s="61"/>
      <c r="H341" s="61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">
      <c r="B342" s="61"/>
      <c r="C342" s="61"/>
      <c r="D342" s="61"/>
      <c r="E342" s="61"/>
      <c r="F342" s="61"/>
      <c r="G342" s="61"/>
      <c r="H342" s="61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">
      <c r="B343" s="61"/>
      <c r="C343" s="61"/>
      <c r="D343" s="61"/>
      <c r="E343" s="61"/>
      <c r="F343" s="61"/>
      <c r="G343" s="61"/>
      <c r="H343" s="61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">
      <c r="B344" s="61"/>
      <c r="C344" s="61"/>
      <c r="D344" s="61"/>
      <c r="E344" s="61"/>
      <c r="F344" s="61"/>
      <c r="G344" s="61"/>
      <c r="H344" s="61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">
      <c r="B345" s="61"/>
      <c r="C345" s="61"/>
      <c r="D345" s="61"/>
      <c r="E345" s="61"/>
      <c r="F345" s="61"/>
      <c r="G345" s="61"/>
      <c r="H345" s="61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">
      <c r="B346" s="61"/>
      <c r="C346" s="61"/>
      <c r="D346" s="61"/>
      <c r="E346" s="61"/>
      <c r="F346" s="61"/>
      <c r="G346" s="61"/>
      <c r="H346" s="61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">
      <c r="B347" s="61"/>
      <c r="C347" s="61"/>
      <c r="D347" s="61"/>
      <c r="E347" s="61"/>
      <c r="F347" s="61"/>
      <c r="G347" s="61"/>
      <c r="H347" s="61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">
      <c r="B348" s="61"/>
      <c r="C348" s="61"/>
      <c r="D348" s="61"/>
      <c r="E348" s="61"/>
      <c r="F348" s="61"/>
      <c r="G348" s="61"/>
      <c r="H348" s="61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">
      <c r="B349" s="61"/>
      <c r="C349" s="61"/>
      <c r="D349" s="61"/>
      <c r="E349" s="61"/>
      <c r="F349" s="61"/>
      <c r="G349" s="61"/>
      <c r="H349" s="61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">
      <c r="B350" s="61"/>
      <c r="C350" s="61"/>
      <c r="D350" s="61"/>
      <c r="E350" s="61"/>
      <c r="F350" s="61"/>
      <c r="G350" s="61"/>
      <c r="H350" s="61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">
      <c r="B351" s="61"/>
      <c r="C351" s="61"/>
      <c r="D351" s="61"/>
      <c r="E351" s="61"/>
      <c r="F351" s="61"/>
      <c r="G351" s="61"/>
      <c r="H351" s="61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">
      <c r="B352" s="61"/>
      <c r="C352" s="61"/>
      <c r="D352" s="61"/>
      <c r="E352" s="61"/>
      <c r="F352" s="61"/>
      <c r="G352" s="61"/>
      <c r="H352" s="61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">
      <c r="B353" s="61"/>
      <c r="C353" s="61"/>
      <c r="D353" s="61"/>
      <c r="E353" s="61"/>
      <c r="F353" s="61"/>
      <c r="G353" s="61"/>
      <c r="H353" s="61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">
      <c r="B354" s="61"/>
      <c r="C354" s="61"/>
      <c r="D354" s="61"/>
      <c r="E354" s="61"/>
      <c r="F354" s="61"/>
      <c r="G354" s="61"/>
      <c r="H354" s="61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">
      <c r="B355" s="61"/>
      <c r="C355" s="61"/>
      <c r="D355" s="61"/>
      <c r="E355" s="61"/>
      <c r="F355" s="61"/>
      <c r="G355" s="61"/>
      <c r="H355" s="61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">
      <c r="B356" s="61"/>
      <c r="C356" s="61"/>
      <c r="D356" s="61"/>
      <c r="E356" s="61"/>
      <c r="F356" s="61"/>
      <c r="G356" s="61"/>
      <c r="H356" s="61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">
      <c r="B357" s="61"/>
      <c r="C357" s="61"/>
      <c r="D357" s="61"/>
      <c r="E357" s="61"/>
      <c r="F357" s="61"/>
      <c r="G357" s="61"/>
      <c r="H357" s="61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">
      <c r="B358" s="61"/>
      <c r="C358" s="61"/>
      <c r="D358" s="61"/>
      <c r="E358" s="61"/>
      <c r="F358" s="61"/>
      <c r="G358" s="61"/>
      <c r="H358" s="61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">
      <c r="B359" s="61"/>
      <c r="C359" s="61"/>
      <c r="D359" s="61"/>
      <c r="E359" s="61"/>
      <c r="F359" s="61"/>
      <c r="G359" s="61"/>
      <c r="H359" s="61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">
      <c r="B360" s="61"/>
      <c r="C360" s="61"/>
      <c r="D360" s="61"/>
      <c r="E360" s="61"/>
      <c r="F360" s="61"/>
      <c r="G360" s="61"/>
      <c r="H360" s="61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">
      <c r="B361" s="61"/>
      <c r="C361" s="61"/>
      <c r="D361" s="61"/>
      <c r="E361" s="61"/>
      <c r="F361" s="61"/>
      <c r="G361" s="61"/>
      <c r="H361" s="61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">
      <c r="B362" s="61"/>
      <c r="C362" s="61"/>
      <c r="D362" s="61"/>
      <c r="E362" s="61"/>
      <c r="F362" s="61"/>
      <c r="G362" s="61"/>
      <c r="H362" s="61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">
      <c r="B363" s="61"/>
      <c r="C363" s="61"/>
      <c r="D363" s="61"/>
      <c r="E363" s="61"/>
      <c r="F363" s="61"/>
      <c r="G363" s="61"/>
      <c r="H363" s="61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">
      <c r="B364" s="61"/>
      <c r="C364" s="61"/>
      <c r="D364" s="61"/>
      <c r="E364" s="61"/>
      <c r="F364" s="61"/>
      <c r="G364" s="61"/>
      <c r="H364" s="61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">
      <c r="B365" s="61"/>
      <c r="C365" s="61"/>
      <c r="D365" s="61"/>
      <c r="E365" s="61"/>
      <c r="F365" s="61"/>
      <c r="G365" s="61"/>
      <c r="H365" s="61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">
      <c r="B366" s="61"/>
      <c r="C366" s="61"/>
      <c r="D366" s="61"/>
      <c r="E366" s="61"/>
      <c r="F366" s="61"/>
      <c r="G366" s="61"/>
      <c r="H366" s="61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">
      <c r="B367" s="61"/>
      <c r="C367" s="61"/>
      <c r="D367" s="61"/>
      <c r="E367" s="61"/>
      <c r="F367" s="61"/>
      <c r="G367" s="61"/>
      <c r="H367" s="61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">
      <c r="B368" s="61"/>
      <c r="C368" s="61"/>
      <c r="D368" s="61"/>
      <c r="E368" s="61"/>
      <c r="F368" s="61"/>
      <c r="G368" s="61"/>
      <c r="H368" s="61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">
      <c r="B369" s="61"/>
      <c r="C369" s="61"/>
      <c r="D369" s="61"/>
      <c r="E369" s="61"/>
      <c r="F369" s="61"/>
      <c r="G369" s="61"/>
      <c r="H369" s="61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">
      <c r="B370" s="61"/>
      <c r="C370" s="61"/>
      <c r="D370" s="61"/>
      <c r="E370" s="61"/>
      <c r="F370" s="61"/>
      <c r="G370" s="61"/>
      <c r="H370" s="61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">
      <c r="B371" s="61"/>
      <c r="C371" s="61"/>
      <c r="D371" s="61"/>
      <c r="E371" s="61"/>
      <c r="F371" s="61"/>
      <c r="G371" s="61"/>
      <c r="H371" s="61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">
      <c r="B372" s="61"/>
      <c r="C372" s="61"/>
      <c r="D372" s="61"/>
      <c r="E372" s="61"/>
      <c r="F372" s="61"/>
      <c r="G372" s="61"/>
      <c r="H372" s="61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">
      <c r="B373" s="61"/>
      <c r="C373" s="61"/>
      <c r="D373" s="61"/>
      <c r="E373" s="61"/>
      <c r="F373" s="61"/>
      <c r="G373" s="61"/>
      <c r="H373" s="61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">
      <c r="B374" s="61"/>
      <c r="C374" s="61"/>
      <c r="D374" s="61"/>
      <c r="E374" s="61"/>
      <c r="F374" s="61"/>
      <c r="G374" s="61"/>
      <c r="H374" s="61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">
      <c r="B375" s="61"/>
      <c r="C375" s="61"/>
      <c r="D375" s="61"/>
      <c r="E375" s="61"/>
      <c r="F375" s="61"/>
      <c r="G375" s="61"/>
      <c r="H375" s="61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">
      <c r="B376" s="61"/>
      <c r="C376" s="61"/>
      <c r="D376" s="61"/>
      <c r="E376" s="61"/>
      <c r="F376" s="61"/>
      <c r="G376" s="61"/>
      <c r="H376" s="61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">
      <c r="B377" s="61"/>
      <c r="C377" s="61"/>
      <c r="D377" s="61"/>
      <c r="E377" s="61"/>
      <c r="F377" s="61"/>
      <c r="G377" s="61"/>
      <c r="H377" s="61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">
      <c r="B378" s="61"/>
      <c r="C378" s="61"/>
      <c r="D378" s="61"/>
      <c r="E378" s="61"/>
      <c r="F378" s="61"/>
      <c r="G378" s="61"/>
      <c r="H378" s="61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">
      <c r="B379" s="61"/>
      <c r="C379" s="61"/>
      <c r="D379" s="61"/>
      <c r="E379" s="61"/>
      <c r="F379" s="61"/>
      <c r="G379" s="61"/>
      <c r="H379" s="61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">
      <c r="B380" s="61"/>
      <c r="C380" s="61"/>
      <c r="D380" s="61"/>
      <c r="E380" s="61"/>
      <c r="F380" s="61"/>
      <c r="G380" s="61"/>
      <c r="H380" s="61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">
      <c r="B381" s="61"/>
      <c r="C381" s="61"/>
      <c r="D381" s="61"/>
      <c r="E381" s="61"/>
      <c r="F381" s="61"/>
      <c r="G381" s="61"/>
      <c r="H381" s="61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">
      <c r="B382" s="61"/>
      <c r="C382" s="61"/>
      <c r="D382" s="61"/>
      <c r="E382" s="61"/>
      <c r="F382" s="61"/>
      <c r="G382" s="61"/>
      <c r="H382" s="61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">
      <c r="B383" s="61"/>
      <c r="C383" s="61"/>
      <c r="D383" s="61"/>
      <c r="E383" s="61"/>
      <c r="F383" s="61"/>
      <c r="G383" s="61"/>
      <c r="H383" s="61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">
      <c r="B384" s="61"/>
      <c r="C384" s="61"/>
      <c r="D384" s="61"/>
      <c r="E384" s="61"/>
      <c r="F384" s="61"/>
      <c r="G384" s="61"/>
      <c r="H384" s="61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">
      <c r="B385" s="61"/>
      <c r="C385" s="61"/>
      <c r="D385" s="61"/>
      <c r="E385" s="61"/>
      <c r="F385" s="61"/>
      <c r="G385" s="61"/>
      <c r="H385" s="61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">
      <c r="B386" s="61"/>
      <c r="C386" s="61"/>
      <c r="D386" s="61"/>
      <c r="E386" s="61"/>
      <c r="F386" s="61"/>
      <c r="G386" s="61"/>
      <c r="H386" s="61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">
      <c r="B387" s="61"/>
      <c r="C387" s="61"/>
      <c r="D387" s="61"/>
      <c r="E387" s="61"/>
      <c r="F387" s="61"/>
      <c r="G387" s="61"/>
      <c r="H387" s="61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">
      <c r="B388" s="61"/>
      <c r="C388" s="61"/>
      <c r="D388" s="61"/>
      <c r="E388" s="61"/>
      <c r="F388" s="61"/>
      <c r="G388" s="61"/>
      <c r="H388" s="61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">
      <c r="B389" s="61"/>
      <c r="C389" s="61"/>
      <c r="D389" s="61"/>
      <c r="E389" s="61"/>
      <c r="F389" s="61"/>
      <c r="G389" s="61"/>
      <c r="H389" s="61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">
      <c r="B390" s="61"/>
      <c r="C390" s="61"/>
      <c r="D390" s="61"/>
      <c r="E390" s="61"/>
      <c r="F390" s="61"/>
      <c r="G390" s="61"/>
      <c r="H390" s="61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">
      <c r="B391" s="61"/>
      <c r="C391" s="61"/>
      <c r="D391" s="61"/>
      <c r="E391" s="61"/>
      <c r="F391" s="61"/>
      <c r="G391" s="61"/>
      <c r="H391" s="61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">
      <c r="B392" s="61"/>
      <c r="C392" s="61"/>
      <c r="D392" s="61"/>
      <c r="E392" s="61"/>
      <c r="F392" s="61"/>
      <c r="G392" s="61"/>
      <c r="H392" s="61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">
      <c r="B393" s="61"/>
      <c r="C393" s="61"/>
      <c r="D393" s="61"/>
      <c r="E393" s="61"/>
      <c r="F393" s="61"/>
      <c r="G393" s="61"/>
      <c r="H393" s="61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">
      <c r="B394" s="61"/>
      <c r="C394" s="61"/>
      <c r="D394" s="61"/>
      <c r="E394" s="61"/>
      <c r="F394" s="61"/>
      <c r="G394" s="61"/>
      <c r="H394" s="61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">
      <c r="B395" s="61"/>
      <c r="C395" s="61"/>
      <c r="D395" s="61"/>
      <c r="E395" s="61"/>
      <c r="F395" s="61"/>
      <c r="G395" s="61"/>
      <c r="H395" s="61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">
      <c r="B396" s="61"/>
      <c r="C396" s="61"/>
      <c r="D396" s="61"/>
      <c r="E396" s="61"/>
      <c r="F396" s="61"/>
      <c r="G396" s="61"/>
      <c r="H396" s="61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">
      <c r="B397" s="61"/>
      <c r="C397" s="61"/>
      <c r="D397" s="61"/>
      <c r="E397" s="61"/>
      <c r="F397" s="61"/>
      <c r="G397" s="61"/>
      <c r="H397" s="61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">
      <c r="B398" s="61"/>
      <c r="C398" s="61"/>
      <c r="D398" s="61"/>
      <c r="E398" s="61"/>
      <c r="F398" s="61"/>
      <c r="G398" s="61"/>
      <c r="H398" s="61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">
      <c r="B399" s="61"/>
      <c r="C399" s="61"/>
      <c r="D399" s="61"/>
      <c r="E399" s="61"/>
      <c r="F399" s="61"/>
      <c r="G399" s="61"/>
      <c r="H399" s="61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">
      <c r="B400" s="61"/>
      <c r="C400" s="61"/>
      <c r="D400" s="61"/>
      <c r="E400" s="61"/>
      <c r="F400" s="61"/>
      <c r="G400" s="61"/>
      <c r="H400" s="61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">
      <c r="B401" s="61"/>
      <c r="C401" s="61"/>
      <c r="D401" s="61"/>
      <c r="E401" s="61"/>
      <c r="F401" s="61"/>
      <c r="G401" s="61"/>
      <c r="H401" s="61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">
      <c r="B402" s="61"/>
      <c r="C402" s="61"/>
      <c r="D402" s="61"/>
      <c r="E402" s="61"/>
      <c r="F402" s="61"/>
      <c r="G402" s="61"/>
      <c r="H402" s="61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">
      <c r="B403" s="61"/>
      <c r="C403" s="61"/>
      <c r="D403" s="61"/>
      <c r="E403" s="61"/>
      <c r="F403" s="61"/>
      <c r="G403" s="61"/>
      <c r="H403" s="61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">
      <c r="B404" s="61"/>
      <c r="C404" s="61"/>
      <c r="D404" s="61"/>
      <c r="E404" s="61"/>
      <c r="F404" s="61"/>
      <c r="G404" s="61"/>
      <c r="H404" s="61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">
      <c r="B405" s="61"/>
      <c r="C405" s="61"/>
      <c r="D405" s="61"/>
      <c r="E405" s="61"/>
      <c r="F405" s="61"/>
      <c r="G405" s="61"/>
      <c r="H405" s="61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">
      <c r="B406" s="61"/>
      <c r="C406" s="61"/>
      <c r="D406" s="61"/>
      <c r="E406" s="61"/>
      <c r="F406" s="61"/>
      <c r="G406" s="61"/>
      <c r="H406" s="61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">
      <c r="B407" s="61"/>
      <c r="C407" s="61"/>
      <c r="D407" s="61"/>
      <c r="E407" s="61"/>
      <c r="F407" s="61"/>
      <c r="G407" s="61"/>
      <c r="H407" s="61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">
      <c r="B408" s="61"/>
      <c r="C408" s="61"/>
      <c r="D408" s="61"/>
      <c r="E408" s="61"/>
      <c r="F408" s="61"/>
      <c r="G408" s="61"/>
      <c r="H408" s="61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">
      <c r="B409" s="61"/>
      <c r="C409" s="61"/>
      <c r="D409" s="61"/>
      <c r="E409" s="61"/>
      <c r="F409" s="61"/>
      <c r="G409" s="61"/>
      <c r="H409" s="61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">
      <c r="B410" s="61"/>
      <c r="C410" s="61"/>
      <c r="D410" s="61"/>
      <c r="E410" s="61"/>
      <c r="F410" s="61"/>
      <c r="G410" s="61"/>
      <c r="H410" s="61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">
      <c r="B411" s="61"/>
      <c r="C411" s="61"/>
      <c r="D411" s="61"/>
      <c r="E411" s="61"/>
      <c r="F411" s="61"/>
      <c r="G411" s="61"/>
      <c r="H411" s="61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">
      <c r="B412" s="61"/>
      <c r="C412" s="61"/>
      <c r="D412" s="61"/>
      <c r="E412" s="61"/>
      <c r="F412" s="61"/>
      <c r="G412" s="61"/>
      <c r="H412" s="61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">
      <c r="B413" s="61"/>
      <c r="C413" s="61"/>
      <c r="D413" s="61"/>
      <c r="E413" s="61"/>
      <c r="F413" s="61"/>
      <c r="G413" s="61"/>
      <c r="H413" s="61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">
      <c r="B414" s="61"/>
      <c r="C414" s="61"/>
      <c r="D414" s="61"/>
      <c r="E414" s="61"/>
      <c r="F414" s="61"/>
      <c r="G414" s="61"/>
      <c r="H414" s="61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">
      <c r="B415" s="61"/>
      <c r="C415" s="61"/>
      <c r="D415" s="61"/>
      <c r="E415" s="61"/>
      <c r="F415" s="61"/>
      <c r="G415" s="61"/>
      <c r="H415" s="61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">
      <c r="B416" s="61"/>
      <c r="C416" s="61"/>
      <c r="D416" s="61"/>
      <c r="E416" s="61"/>
      <c r="F416" s="61"/>
      <c r="G416" s="61"/>
      <c r="H416" s="61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">
      <c r="B417" s="61"/>
      <c r="C417" s="61"/>
      <c r="D417" s="61"/>
      <c r="E417" s="61"/>
      <c r="F417" s="61"/>
      <c r="G417" s="61"/>
      <c r="H417" s="61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">
      <c r="B418" s="61"/>
      <c r="C418" s="61"/>
      <c r="D418" s="61"/>
      <c r="E418" s="61"/>
      <c r="F418" s="61"/>
      <c r="G418" s="61"/>
      <c r="H418" s="61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">
      <c r="B419" s="61"/>
      <c r="C419" s="61"/>
      <c r="D419" s="61"/>
      <c r="E419" s="61"/>
      <c r="F419" s="61"/>
      <c r="G419" s="61"/>
      <c r="H419" s="61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">
      <c r="B420" s="61"/>
      <c r="C420" s="61"/>
      <c r="D420" s="61"/>
      <c r="E420" s="61"/>
      <c r="F420" s="61"/>
      <c r="G420" s="61"/>
      <c r="H420" s="61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">
      <c r="B421" s="61"/>
      <c r="C421" s="61"/>
      <c r="D421" s="61"/>
      <c r="E421" s="61"/>
      <c r="F421" s="61"/>
      <c r="G421" s="61"/>
      <c r="H421" s="61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">
      <c r="B422" s="61"/>
      <c r="C422" s="61"/>
      <c r="D422" s="61"/>
      <c r="E422" s="61"/>
      <c r="F422" s="61"/>
      <c r="G422" s="61"/>
      <c r="H422" s="61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">
      <c r="B423" s="61"/>
      <c r="C423" s="61"/>
      <c r="D423" s="61"/>
      <c r="E423" s="61"/>
      <c r="F423" s="61"/>
      <c r="G423" s="61"/>
      <c r="H423" s="61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">
      <c r="B424" s="61"/>
      <c r="C424" s="61"/>
      <c r="D424" s="61"/>
      <c r="E424" s="61"/>
      <c r="F424" s="61"/>
      <c r="G424" s="61"/>
      <c r="H424" s="61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">
      <c r="B425" s="61"/>
      <c r="C425" s="61"/>
      <c r="D425" s="61"/>
      <c r="E425" s="61"/>
      <c r="F425" s="61"/>
      <c r="G425" s="61"/>
      <c r="H425" s="61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">
      <c r="B426" s="61"/>
      <c r="C426" s="61"/>
      <c r="D426" s="61"/>
      <c r="E426" s="61"/>
      <c r="F426" s="61"/>
      <c r="G426" s="61"/>
      <c r="H426" s="61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">
      <c r="B427" s="61"/>
      <c r="C427" s="61"/>
      <c r="D427" s="61"/>
      <c r="E427" s="61"/>
      <c r="F427" s="61"/>
      <c r="G427" s="61"/>
      <c r="H427" s="61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">
      <c r="B428" s="61"/>
      <c r="C428" s="61"/>
      <c r="D428" s="61"/>
      <c r="E428" s="61"/>
      <c r="F428" s="61"/>
      <c r="G428" s="61"/>
      <c r="H428" s="61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">
      <c r="B429" s="61"/>
      <c r="C429" s="61"/>
      <c r="D429" s="61"/>
      <c r="E429" s="61"/>
      <c r="F429" s="61"/>
      <c r="G429" s="61"/>
      <c r="H429" s="61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">
      <c r="B430" s="61"/>
      <c r="C430" s="61"/>
      <c r="D430" s="61"/>
      <c r="E430" s="61"/>
      <c r="F430" s="61"/>
      <c r="G430" s="61"/>
      <c r="H430" s="61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">
      <c r="B431" s="61"/>
      <c r="C431" s="61"/>
      <c r="D431" s="61"/>
      <c r="E431" s="61"/>
      <c r="F431" s="61"/>
      <c r="G431" s="61"/>
      <c r="H431" s="61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">
      <c r="B432" s="61"/>
      <c r="C432" s="61"/>
      <c r="D432" s="61"/>
      <c r="E432" s="61"/>
      <c r="F432" s="61"/>
      <c r="G432" s="61"/>
      <c r="H432" s="61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">
      <c r="B433" s="61"/>
      <c r="C433" s="61"/>
      <c r="D433" s="61"/>
      <c r="E433" s="61"/>
      <c r="F433" s="61"/>
      <c r="G433" s="61"/>
      <c r="H433" s="61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">
      <c r="B434" s="61"/>
      <c r="C434" s="61"/>
      <c r="D434" s="61"/>
      <c r="E434" s="61"/>
      <c r="F434" s="61"/>
      <c r="G434" s="61"/>
      <c r="H434" s="61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">
      <c r="B435" s="61"/>
      <c r="C435" s="61"/>
      <c r="D435" s="61"/>
      <c r="E435" s="61"/>
      <c r="F435" s="61"/>
      <c r="G435" s="61"/>
      <c r="H435" s="61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">
      <c r="B436" s="61"/>
      <c r="C436" s="61"/>
      <c r="D436" s="61"/>
      <c r="E436" s="61"/>
      <c r="F436" s="61"/>
      <c r="G436" s="61"/>
      <c r="H436" s="61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">
      <c r="B437" s="61"/>
      <c r="C437" s="61"/>
      <c r="D437" s="61"/>
      <c r="E437" s="61"/>
      <c r="F437" s="61"/>
      <c r="G437" s="61"/>
      <c r="H437" s="61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">
      <c r="B438" s="61"/>
      <c r="C438" s="61"/>
      <c r="D438" s="61"/>
      <c r="E438" s="61"/>
      <c r="F438" s="61"/>
      <c r="G438" s="61"/>
      <c r="H438" s="61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">
      <c r="B439" s="61"/>
      <c r="C439" s="61"/>
      <c r="D439" s="61"/>
      <c r="E439" s="61"/>
      <c r="F439" s="61"/>
      <c r="G439" s="61"/>
      <c r="H439" s="61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">
      <c r="B440" s="61"/>
      <c r="C440" s="61"/>
      <c r="D440" s="61"/>
      <c r="E440" s="61"/>
      <c r="F440" s="61"/>
      <c r="G440" s="61"/>
      <c r="H440" s="61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">
      <c r="B441" s="61"/>
      <c r="C441" s="61"/>
      <c r="D441" s="61"/>
      <c r="E441" s="61"/>
      <c r="F441" s="61"/>
      <c r="G441" s="61"/>
      <c r="H441" s="61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">
      <c r="B442" s="61"/>
      <c r="C442" s="61"/>
      <c r="D442" s="61"/>
      <c r="E442" s="61"/>
      <c r="F442" s="61"/>
      <c r="G442" s="61"/>
      <c r="H442" s="61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">
      <c r="B443" s="61"/>
      <c r="C443" s="61"/>
      <c r="D443" s="61"/>
      <c r="E443" s="61"/>
      <c r="F443" s="61"/>
      <c r="G443" s="61"/>
      <c r="H443" s="61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">
      <c r="B444" s="61"/>
      <c r="C444" s="61"/>
      <c r="D444" s="61"/>
      <c r="E444" s="61"/>
      <c r="F444" s="61"/>
      <c r="G444" s="61"/>
      <c r="H444" s="61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">
      <c r="B445" s="61"/>
      <c r="C445" s="61"/>
      <c r="D445" s="61"/>
      <c r="E445" s="61"/>
      <c r="F445" s="61"/>
      <c r="G445" s="61"/>
      <c r="H445" s="61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">
      <c r="B446" s="61"/>
      <c r="C446" s="61"/>
      <c r="D446" s="61"/>
      <c r="E446" s="61"/>
      <c r="F446" s="61"/>
      <c r="G446" s="61"/>
      <c r="H446" s="61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">
      <c r="B447" s="61"/>
      <c r="C447" s="61"/>
      <c r="D447" s="61"/>
      <c r="E447" s="61"/>
      <c r="F447" s="61"/>
      <c r="G447" s="61"/>
      <c r="H447" s="61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">
      <c r="B448" s="61"/>
      <c r="C448" s="61"/>
      <c r="D448" s="61"/>
      <c r="E448" s="61"/>
      <c r="F448" s="61"/>
      <c r="G448" s="61"/>
      <c r="H448" s="61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">
      <c r="B449" s="61"/>
      <c r="C449" s="61"/>
      <c r="D449" s="61"/>
      <c r="E449" s="61"/>
      <c r="F449" s="61"/>
      <c r="G449" s="61"/>
      <c r="H449" s="61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">
      <c r="B450" s="61"/>
      <c r="C450" s="61"/>
      <c r="D450" s="61"/>
      <c r="E450" s="61"/>
      <c r="F450" s="61"/>
      <c r="G450" s="61"/>
      <c r="H450" s="61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">
      <c r="B451" s="61"/>
      <c r="C451" s="61"/>
      <c r="D451" s="61"/>
      <c r="E451" s="61"/>
      <c r="F451" s="61"/>
      <c r="G451" s="61"/>
      <c r="H451" s="61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">
      <c r="B452" s="61"/>
      <c r="C452" s="61"/>
      <c r="D452" s="61"/>
      <c r="E452" s="61"/>
      <c r="F452" s="61"/>
      <c r="G452" s="61"/>
      <c r="H452" s="61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">
      <c r="B453" s="61"/>
      <c r="C453" s="61"/>
      <c r="D453" s="61"/>
      <c r="E453" s="61"/>
      <c r="F453" s="61"/>
      <c r="G453" s="61"/>
      <c r="H453" s="61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">
      <c r="B454" s="61"/>
      <c r="C454" s="61"/>
      <c r="D454" s="61"/>
      <c r="E454" s="61"/>
      <c r="F454" s="61"/>
      <c r="G454" s="61"/>
      <c r="H454" s="61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">
      <c r="B455" s="61"/>
      <c r="C455" s="61"/>
      <c r="D455" s="61"/>
      <c r="E455" s="61"/>
      <c r="F455" s="61"/>
      <c r="G455" s="61"/>
      <c r="H455" s="61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">
      <c r="B456" s="61"/>
      <c r="C456" s="61"/>
      <c r="D456" s="61"/>
      <c r="E456" s="61"/>
      <c r="F456" s="61"/>
      <c r="G456" s="61"/>
      <c r="H456" s="61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">
      <c r="B457" s="61"/>
      <c r="C457" s="61"/>
      <c r="D457" s="61"/>
      <c r="E457" s="61"/>
      <c r="F457" s="61"/>
      <c r="G457" s="61"/>
      <c r="H457" s="61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">
      <c r="B458" s="61"/>
      <c r="C458" s="61"/>
      <c r="D458" s="61"/>
      <c r="E458" s="61"/>
      <c r="F458" s="61"/>
      <c r="G458" s="61"/>
      <c r="H458" s="61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">
      <c r="B459" s="61"/>
      <c r="C459" s="61"/>
      <c r="D459" s="61"/>
      <c r="E459" s="61"/>
      <c r="F459" s="61"/>
      <c r="G459" s="61"/>
      <c r="H459" s="61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">
      <c r="B460" s="61"/>
      <c r="C460" s="61"/>
      <c r="D460" s="61"/>
      <c r="E460" s="61"/>
      <c r="F460" s="61"/>
      <c r="G460" s="61"/>
      <c r="H460" s="61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">
      <c r="B461" s="61"/>
      <c r="C461" s="61"/>
      <c r="D461" s="61"/>
      <c r="E461" s="61"/>
      <c r="F461" s="61"/>
      <c r="G461" s="61"/>
      <c r="H461" s="61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">
      <c r="B462" s="61"/>
      <c r="C462" s="61"/>
      <c r="D462" s="61"/>
      <c r="E462" s="61"/>
      <c r="F462" s="61"/>
      <c r="G462" s="61"/>
      <c r="H462" s="61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">
      <c r="B463" s="61"/>
      <c r="C463" s="61"/>
      <c r="D463" s="61"/>
      <c r="E463" s="61"/>
      <c r="F463" s="61"/>
      <c r="G463" s="61"/>
      <c r="H463" s="61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">
      <c r="B464" s="61"/>
      <c r="C464" s="61"/>
      <c r="D464" s="61"/>
      <c r="E464" s="61"/>
      <c r="F464" s="61"/>
      <c r="G464" s="61"/>
      <c r="H464" s="61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">
      <c r="B465" s="61"/>
      <c r="C465" s="61"/>
      <c r="D465" s="61"/>
      <c r="E465" s="61"/>
      <c r="F465" s="61"/>
      <c r="G465" s="61"/>
      <c r="H465" s="61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">
      <c r="B466" s="61"/>
      <c r="C466" s="61"/>
      <c r="D466" s="61"/>
      <c r="E466" s="61"/>
      <c r="F466" s="61"/>
      <c r="G466" s="61"/>
      <c r="H466" s="61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">
      <c r="B467" s="61"/>
      <c r="C467" s="61"/>
      <c r="D467" s="61"/>
      <c r="E467" s="61"/>
      <c r="F467" s="61"/>
      <c r="G467" s="61"/>
      <c r="H467" s="61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">
      <c r="B468" s="61"/>
      <c r="C468" s="61"/>
      <c r="D468" s="61"/>
      <c r="E468" s="61"/>
      <c r="F468" s="61"/>
      <c r="G468" s="61"/>
      <c r="H468" s="61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">
      <c r="B469" s="61"/>
      <c r="C469" s="61"/>
      <c r="D469" s="61"/>
      <c r="E469" s="61"/>
      <c r="F469" s="61"/>
      <c r="G469" s="61"/>
      <c r="H469" s="61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">
      <c r="B470" s="61"/>
      <c r="C470" s="61"/>
      <c r="D470" s="61"/>
      <c r="E470" s="61"/>
      <c r="F470" s="61"/>
      <c r="G470" s="61"/>
      <c r="H470" s="61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">
      <c r="B471" s="61"/>
      <c r="C471" s="61"/>
      <c r="D471" s="61"/>
      <c r="E471" s="61"/>
      <c r="F471" s="61"/>
      <c r="G471" s="61"/>
      <c r="H471" s="61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">
      <c r="B472" s="61"/>
      <c r="C472" s="61"/>
      <c r="D472" s="61"/>
      <c r="E472" s="61"/>
      <c r="F472" s="61"/>
      <c r="G472" s="61"/>
      <c r="H472" s="61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">
      <c r="B473" s="61"/>
      <c r="C473" s="61"/>
      <c r="D473" s="61"/>
      <c r="E473" s="61"/>
      <c r="F473" s="61"/>
      <c r="G473" s="61"/>
      <c r="H473" s="61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">
      <c r="B474" s="61"/>
      <c r="C474" s="61"/>
      <c r="D474" s="61"/>
      <c r="E474" s="61"/>
      <c r="F474" s="61"/>
      <c r="G474" s="61"/>
      <c r="H474" s="61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">
      <c r="B475" s="61"/>
      <c r="C475" s="61"/>
      <c r="D475" s="61"/>
      <c r="E475" s="61"/>
      <c r="F475" s="61"/>
      <c r="G475" s="61"/>
      <c r="H475" s="61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">
      <c r="B476" s="61"/>
      <c r="C476" s="61"/>
      <c r="D476" s="61"/>
      <c r="E476" s="61"/>
      <c r="F476" s="61"/>
      <c r="G476" s="61"/>
      <c r="H476" s="61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">
      <c r="B477" s="61"/>
      <c r="C477" s="61"/>
      <c r="D477" s="61"/>
      <c r="E477" s="61"/>
      <c r="F477" s="61"/>
      <c r="G477" s="61"/>
      <c r="H477" s="61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">
      <c r="B478" s="61"/>
      <c r="C478" s="61"/>
      <c r="D478" s="61"/>
      <c r="E478" s="61"/>
      <c r="F478" s="61"/>
      <c r="G478" s="61"/>
      <c r="H478" s="61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">
      <c r="B479" s="61"/>
      <c r="C479" s="61"/>
      <c r="D479" s="61"/>
      <c r="E479" s="61"/>
      <c r="F479" s="61"/>
      <c r="G479" s="61"/>
      <c r="H479" s="61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">
      <c r="B480" s="61"/>
      <c r="C480" s="61"/>
      <c r="D480" s="61"/>
      <c r="E480" s="61"/>
      <c r="F480" s="61"/>
      <c r="G480" s="61"/>
      <c r="H480" s="61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">
      <c r="B481" s="61"/>
      <c r="C481" s="61"/>
      <c r="D481" s="61"/>
      <c r="E481" s="61"/>
      <c r="F481" s="61"/>
      <c r="G481" s="61"/>
      <c r="H481" s="61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">
      <c r="B482" s="61"/>
      <c r="C482" s="61"/>
      <c r="D482" s="61"/>
      <c r="E482" s="61"/>
      <c r="F482" s="61"/>
      <c r="G482" s="61"/>
      <c r="H482" s="61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">
      <c r="B483" s="61"/>
      <c r="C483" s="61"/>
      <c r="D483" s="61"/>
      <c r="E483" s="61"/>
      <c r="F483" s="61"/>
      <c r="G483" s="61"/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">
      <c r="B484" s="61"/>
      <c r="C484" s="61"/>
      <c r="D484" s="61"/>
      <c r="E484" s="61"/>
      <c r="F484" s="61"/>
      <c r="G484" s="61"/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">
      <c r="B485" s="61"/>
      <c r="C485" s="61"/>
      <c r="D485" s="61"/>
      <c r="E485" s="61"/>
      <c r="F485" s="61"/>
      <c r="G485" s="61"/>
      <c r="H485" s="61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">
      <c r="B486" s="61"/>
      <c r="C486" s="61"/>
      <c r="D486" s="61"/>
      <c r="E486" s="61"/>
      <c r="F486" s="61"/>
      <c r="G486" s="61"/>
      <c r="H486" s="61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">
      <c r="B487" s="61"/>
      <c r="C487" s="61"/>
      <c r="D487" s="61"/>
      <c r="E487" s="61"/>
      <c r="F487" s="61"/>
      <c r="G487" s="61"/>
      <c r="H487" s="61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">
      <c r="B488" s="61"/>
      <c r="C488" s="61"/>
      <c r="D488" s="61"/>
      <c r="E488" s="61"/>
      <c r="F488" s="61"/>
      <c r="G488" s="61"/>
      <c r="H488" s="61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">
      <c r="B489" s="61"/>
      <c r="C489" s="61"/>
      <c r="D489" s="61"/>
      <c r="E489" s="61"/>
      <c r="F489" s="61"/>
      <c r="G489" s="61"/>
      <c r="H489" s="61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">
      <c r="B490" s="61"/>
      <c r="C490" s="61"/>
      <c r="D490" s="61"/>
      <c r="E490" s="61"/>
      <c r="F490" s="61"/>
      <c r="G490" s="61"/>
      <c r="H490" s="61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">
      <c r="B491" s="61"/>
      <c r="C491" s="61"/>
      <c r="D491" s="61"/>
      <c r="E491" s="61"/>
      <c r="F491" s="61"/>
      <c r="G491" s="61"/>
      <c r="H491" s="61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">
      <c r="B492" s="61"/>
      <c r="C492" s="61"/>
      <c r="D492" s="61"/>
      <c r="E492" s="61"/>
      <c r="F492" s="61"/>
      <c r="G492" s="61"/>
      <c r="H492" s="61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">
      <c r="B493" s="61"/>
      <c r="C493" s="61"/>
      <c r="D493" s="61"/>
      <c r="E493" s="61"/>
      <c r="F493" s="61"/>
      <c r="G493" s="61"/>
      <c r="H493" s="61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">
      <c r="B494" s="61"/>
      <c r="C494" s="61"/>
      <c r="D494" s="61"/>
      <c r="E494" s="61"/>
      <c r="F494" s="61"/>
      <c r="G494" s="61"/>
      <c r="H494" s="61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">
      <c r="B495" s="61"/>
      <c r="C495" s="61"/>
      <c r="D495" s="61"/>
      <c r="E495" s="61"/>
      <c r="F495" s="61"/>
      <c r="G495" s="61"/>
      <c r="H495" s="61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">
      <c r="B496" s="61"/>
      <c r="C496" s="61"/>
      <c r="D496" s="61"/>
      <c r="E496" s="61"/>
      <c r="F496" s="61"/>
      <c r="G496" s="61"/>
      <c r="H496" s="61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">
      <c r="B497" s="61"/>
      <c r="C497" s="61"/>
      <c r="D497" s="61"/>
      <c r="E497" s="61"/>
      <c r="F497" s="61"/>
      <c r="G497" s="61"/>
      <c r="H497" s="61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">
      <c r="B498" s="61"/>
      <c r="C498" s="61"/>
      <c r="D498" s="61"/>
      <c r="E498" s="61"/>
      <c r="F498" s="61"/>
      <c r="G498" s="61"/>
      <c r="H498" s="61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">
      <c r="B499" s="61"/>
      <c r="C499" s="61"/>
      <c r="D499" s="61"/>
      <c r="E499" s="61"/>
      <c r="F499" s="61"/>
      <c r="G499" s="61"/>
      <c r="H499" s="61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">
      <c r="B500" s="61"/>
      <c r="C500" s="61"/>
      <c r="D500" s="61"/>
      <c r="E500" s="61"/>
      <c r="F500" s="61"/>
      <c r="G500" s="61"/>
      <c r="H500" s="61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">
      <c r="B501" s="61"/>
      <c r="C501" s="61"/>
      <c r="D501" s="61"/>
      <c r="E501" s="61"/>
      <c r="F501" s="61"/>
      <c r="G501" s="61"/>
      <c r="H501" s="61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">
      <c r="B502" s="61"/>
      <c r="C502" s="61"/>
      <c r="D502" s="61"/>
      <c r="E502" s="61"/>
      <c r="F502" s="61"/>
      <c r="G502" s="61"/>
      <c r="H502" s="61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">
      <c r="B503" s="61"/>
      <c r="C503" s="61"/>
      <c r="D503" s="61"/>
      <c r="E503" s="61"/>
      <c r="F503" s="61"/>
      <c r="G503" s="61"/>
      <c r="H503" s="61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">
      <c r="B504" s="61"/>
      <c r="C504" s="61"/>
      <c r="D504" s="61"/>
      <c r="E504" s="61"/>
      <c r="F504" s="61"/>
      <c r="G504" s="61"/>
      <c r="H504" s="61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">
      <c r="B505" s="61"/>
      <c r="C505" s="61"/>
      <c r="D505" s="61"/>
      <c r="E505" s="61"/>
      <c r="F505" s="61"/>
      <c r="G505" s="61"/>
      <c r="H505" s="61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">
      <c r="B506" s="61"/>
      <c r="C506" s="61"/>
      <c r="D506" s="61"/>
      <c r="E506" s="61"/>
      <c r="F506" s="61"/>
      <c r="G506" s="61"/>
      <c r="H506" s="61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">
      <c r="B507" s="61"/>
      <c r="C507" s="61"/>
      <c r="D507" s="61"/>
      <c r="E507" s="61"/>
      <c r="F507" s="61"/>
      <c r="G507" s="61"/>
      <c r="H507" s="61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">
      <c r="B508" s="61"/>
      <c r="C508" s="61"/>
      <c r="D508" s="61"/>
      <c r="E508" s="61"/>
      <c r="F508" s="61"/>
      <c r="G508" s="61"/>
      <c r="H508" s="61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">
      <c r="B509" s="61"/>
      <c r="C509" s="61"/>
      <c r="D509" s="61"/>
      <c r="E509" s="61"/>
      <c r="F509" s="61"/>
      <c r="G509" s="61"/>
      <c r="H509" s="61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">
      <c r="B510" s="61"/>
      <c r="C510" s="61"/>
      <c r="D510" s="61"/>
      <c r="E510" s="61"/>
      <c r="F510" s="61"/>
      <c r="G510" s="61"/>
      <c r="H510" s="61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">
      <c r="B511" s="61"/>
      <c r="C511" s="61"/>
      <c r="D511" s="61"/>
      <c r="E511" s="61"/>
      <c r="F511" s="61"/>
      <c r="G511" s="61"/>
      <c r="H511" s="61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">
      <c r="B512" s="61"/>
      <c r="C512" s="61"/>
      <c r="D512" s="61"/>
      <c r="E512" s="61"/>
      <c r="F512" s="61"/>
      <c r="G512" s="61"/>
      <c r="H512" s="61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">
      <c r="B513" s="61"/>
      <c r="C513" s="61"/>
      <c r="D513" s="61"/>
      <c r="E513" s="61"/>
      <c r="F513" s="61"/>
      <c r="G513" s="61"/>
      <c r="H513" s="61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">
      <c r="B514" s="61"/>
      <c r="C514" s="61"/>
      <c r="D514" s="61"/>
      <c r="E514" s="61"/>
      <c r="F514" s="61"/>
      <c r="G514" s="61"/>
      <c r="H514" s="61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">
      <c r="B515" s="61"/>
      <c r="C515" s="61"/>
      <c r="D515" s="61"/>
      <c r="E515" s="61"/>
      <c r="F515" s="61"/>
      <c r="G515" s="61"/>
      <c r="H515" s="61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">
      <c r="B516" s="61"/>
      <c r="C516" s="61"/>
      <c r="D516" s="61"/>
      <c r="E516" s="61"/>
      <c r="F516" s="61"/>
      <c r="G516" s="61"/>
      <c r="H516" s="61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">
      <c r="B517" s="61"/>
      <c r="C517" s="61"/>
      <c r="D517" s="61"/>
      <c r="E517" s="61"/>
      <c r="F517" s="61"/>
      <c r="G517" s="61"/>
      <c r="H517" s="61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">
      <c r="B518" s="61"/>
      <c r="C518" s="61"/>
      <c r="D518" s="61"/>
      <c r="E518" s="61"/>
      <c r="F518" s="61"/>
      <c r="G518" s="61"/>
      <c r="H518" s="61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">
      <c r="B519" s="61"/>
      <c r="C519" s="61"/>
      <c r="D519" s="61"/>
      <c r="E519" s="61"/>
      <c r="F519" s="61"/>
      <c r="G519" s="61"/>
      <c r="H519" s="61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">
      <c r="B520" s="61"/>
      <c r="C520" s="61"/>
      <c r="D520" s="61"/>
      <c r="E520" s="61"/>
      <c r="F520" s="61"/>
      <c r="G520" s="61"/>
      <c r="H520" s="61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">
      <c r="B521" s="61"/>
      <c r="C521" s="61"/>
      <c r="D521" s="61"/>
      <c r="E521" s="61"/>
      <c r="F521" s="61"/>
      <c r="G521" s="61"/>
      <c r="H521" s="61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">
      <c r="B522" s="61"/>
      <c r="C522" s="61"/>
      <c r="D522" s="61"/>
      <c r="E522" s="61"/>
      <c r="F522" s="61"/>
      <c r="G522" s="61"/>
      <c r="H522" s="61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">
      <c r="B523" s="61"/>
      <c r="C523" s="61"/>
      <c r="D523" s="61"/>
      <c r="E523" s="61"/>
      <c r="F523" s="61"/>
      <c r="G523" s="61"/>
      <c r="H523" s="61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">
      <c r="B524" s="61"/>
      <c r="C524" s="61"/>
      <c r="D524" s="61"/>
      <c r="E524" s="61"/>
      <c r="F524" s="61"/>
      <c r="G524" s="61"/>
      <c r="H524" s="61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">
      <c r="B525" s="61"/>
      <c r="C525" s="61"/>
      <c r="D525" s="61"/>
      <c r="E525" s="61"/>
      <c r="F525" s="61"/>
      <c r="G525" s="61"/>
      <c r="H525" s="61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">
      <c r="B526" s="61"/>
      <c r="C526" s="61"/>
      <c r="D526" s="61"/>
      <c r="E526" s="61"/>
      <c r="F526" s="61"/>
      <c r="G526" s="61"/>
      <c r="H526" s="61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">
      <c r="B527" s="61"/>
      <c r="C527" s="61"/>
      <c r="D527" s="61"/>
      <c r="E527" s="61"/>
      <c r="F527" s="61"/>
      <c r="G527" s="61"/>
      <c r="H527" s="61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">
      <c r="B528" s="61"/>
      <c r="C528" s="61"/>
      <c r="D528" s="61"/>
      <c r="E528" s="61"/>
      <c r="F528" s="61"/>
      <c r="G528" s="61"/>
      <c r="H528" s="61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">
      <c r="B529" s="61"/>
      <c r="C529" s="61"/>
      <c r="D529" s="61"/>
      <c r="E529" s="61"/>
      <c r="F529" s="61"/>
      <c r="G529" s="61"/>
      <c r="H529" s="61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">
      <c r="B530" s="61"/>
      <c r="C530" s="61"/>
      <c r="D530" s="61"/>
      <c r="E530" s="61"/>
      <c r="F530" s="61"/>
      <c r="G530" s="61"/>
      <c r="H530" s="61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">
      <c r="B531" s="61"/>
      <c r="C531" s="61"/>
      <c r="D531" s="61"/>
      <c r="E531" s="61"/>
      <c r="F531" s="61"/>
      <c r="G531" s="61"/>
      <c r="H531" s="61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">
      <c r="B532" s="61"/>
      <c r="C532" s="61"/>
      <c r="D532" s="61"/>
      <c r="E532" s="61"/>
      <c r="F532" s="61"/>
      <c r="G532" s="61"/>
      <c r="H532" s="61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">
      <c r="B533" s="61"/>
      <c r="C533" s="61"/>
      <c r="D533" s="61"/>
      <c r="E533" s="61"/>
      <c r="F533" s="61"/>
      <c r="G533" s="61"/>
      <c r="H533" s="61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">
      <c r="B534" s="61"/>
      <c r="C534" s="61"/>
      <c r="D534" s="61"/>
      <c r="E534" s="61"/>
      <c r="F534" s="61"/>
      <c r="G534" s="61"/>
      <c r="H534" s="61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">
      <c r="B535" s="61"/>
      <c r="C535" s="61"/>
      <c r="D535" s="61"/>
      <c r="E535" s="61"/>
      <c r="F535" s="61"/>
      <c r="G535" s="61"/>
      <c r="H535" s="61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">
      <c r="B536" s="61"/>
      <c r="C536" s="61"/>
      <c r="D536" s="61"/>
      <c r="E536" s="61"/>
      <c r="F536" s="61"/>
      <c r="G536" s="61"/>
      <c r="H536" s="61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">
      <c r="B537" s="61"/>
      <c r="C537" s="61"/>
      <c r="D537" s="61"/>
      <c r="E537" s="61"/>
      <c r="F537" s="61"/>
      <c r="G537" s="61"/>
      <c r="H537" s="61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">
      <c r="B538" s="61"/>
      <c r="C538" s="61"/>
      <c r="D538" s="61"/>
      <c r="E538" s="61"/>
      <c r="F538" s="61"/>
      <c r="G538" s="61"/>
      <c r="H538" s="61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">
      <c r="B539" s="61"/>
      <c r="C539" s="61"/>
      <c r="D539" s="61"/>
      <c r="E539" s="61"/>
      <c r="F539" s="61"/>
      <c r="G539" s="61"/>
      <c r="H539" s="61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">
      <c r="B540" s="61"/>
      <c r="C540" s="61"/>
      <c r="D540" s="61"/>
      <c r="E540" s="61"/>
      <c r="F540" s="61"/>
      <c r="G540" s="61"/>
      <c r="H540" s="61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">
      <c r="B541" s="61"/>
      <c r="C541" s="61"/>
      <c r="D541" s="61"/>
      <c r="E541" s="61"/>
      <c r="F541" s="61"/>
      <c r="G541" s="61"/>
      <c r="H541" s="61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">
      <c r="B542" s="61"/>
      <c r="C542" s="61"/>
      <c r="D542" s="61"/>
      <c r="E542" s="61"/>
      <c r="F542" s="61"/>
      <c r="G542" s="61"/>
      <c r="H542" s="61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">
      <c r="B543" s="61"/>
      <c r="C543" s="61"/>
      <c r="D543" s="61"/>
      <c r="E543" s="61"/>
      <c r="F543" s="61"/>
      <c r="G543" s="61"/>
      <c r="H543" s="61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">
      <c r="B544" s="61"/>
      <c r="C544" s="61"/>
      <c r="D544" s="61"/>
      <c r="E544" s="61"/>
      <c r="F544" s="61"/>
      <c r="G544" s="61"/>
      <c r="H544" s="61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">
      <c r="B545" s="61"/>
      <c r="C545" s="61"/>
      <c r="D545" s="61"/>
      <c r="E545" s="61"/>
      <c r="F545" s="61"/>
      <c r="G545" s="61"/>
      <c r="H545" s="61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">
      <c r="B546" s="61"/>
      <c r="C546" s="61"/>
      <c r="D546" s="61"/>
      <c r="E546" s="61"/>
      <c r="F546" s="61"/>
      <c r="G546" s="61"/>
      <c r="H546" s="61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">
      <c r="B547" s="61"/>
      <c r="C547" s="61"/>
      <c r="D547" s="61"/>
      <c r="E547" s="61"/>
      <c r="F547" s="61"/>
      <c r="G547" s="61"/>
      <c r="H547" s="61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">
      <c r="B548" s="61"/>
      <c r="C548" s="61"/>
      <c r="D548" s="61"/>
      <c r="E548" s="61"/>
      <c r="F548" s="61"/>
      <c r="G548" s="61"/>
      <c r="H548" s="61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">
      <c r="B549" s="61"/>
      <c r="C549" s="61"/>
      <c r="D549" s="61"/>
      <c r="E549" s="61"/>
      <c r="F549" s="61"/>
      <c r="G549" s="61"/>
      <c r="H549" s="61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">
      <c r="B550" s="61"/>
      <c r="C550" s="61"/>
      <c r="D550" s="61"/>
      <c r="E550" s="61"/>
      <c r="F550" s="61"/>
      <c r="G550" s="61"/>
      <c r="H550" s="61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">
      <c r="B551" s="61"/>
      <c r="C551" s="61"/>
      <c r="D551" s="61"/>
      <c r="E551" s="61"/>
      <c r="F551" s="61"/>
      <c r="G551" s="61"/>
      <c r="H551" s="61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">
      <c r="B552" s="61"/>
      <c r="C552" s="61"/>
      <c r="D552" s="61"/>
      <c r="E552" s="61"/>
      <c r="F552" s="61"/>
      <c r="G552" s="61"/>
      <c r="H552" s="61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">
      <c r="B553" s="61"/>
      <c r="C553" s="61"/>
      <c r="D553" s="61"/>
      <c r="E553" s="61"/>
      <c r="F553" s="61"/>
      <c r="G553" s="61"/>
      <c r="H553" s="61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">
      <c r="B554" s="61"/>
      <c r="C554" s="61"/>
      <c r="D554" s="61"/>
      <c r="E554" s="61"/>
      <c r="F554" s="61"/>
      <c r="G554" s="61"/>
      <c r="H554" s="61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">
      <c r="B555" s="61"/>
      <c r="C555" s="61"/>
      <c r="D555" s="61"/>
      <c r="E555" s="61"/>
      <c r="F555" s="61"/>
      <c r="G555" s="61"/>
      <c r="H555" s="61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">
      <c r="B556" s="61"/>
      <c r="C556" s="61"/>
      <c r="D556" s="61"/>
      <c r="E556" s="61"/>
      <c r="F556" s="61"/>
      <c r="G556" s="61"/>
      <c r="H556" s="61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">
      <c r="B557" s="61"/>
      <c r="C557" s="61"/>
      <c r="D557" s="61"/>
      <c r="E557" s="61"/>
      <c r="F557" s="61"/>
      <c r="G557" s="61"/>
      <c r="H557" s="61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">
      <c r="B558" s="61"/>
      <c r="C558" s="61"/>
      <c r="D558" s="61"/>
      <c r="E558" s="61"/>
      <c r="F558" s="61"/>
      <c r="G558" s="61"/>
      <c r="H558" s="61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">
      <c r="B559" s="61"/>
      <c r="C559" s="61"/>
      <c r="D559" s="61"/>
      <c r="E559" s="61"/>
      <c r="F559" s="61"/>
      <c r="G559" s="61"/>
      <c r="H559" s="61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">
      <c r="B560" s="61"/>
      <c r="C560" s="61"/>
      <c r="D560" s="61"/>
      <c r="E560" s="61"/>
      <c r="F560" s="61"/>
      <c r="G560" s="61"/>
      <c r="H560" s="61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">
      <c r="B561" s="61"/>
      <c r="C561" s="61"/>
      <c r="D561" s="61"/>
      <c r="E561" s="61"/>
      <c r="F561" s="61"/>
      <c r="G561" s="61"/>
      <c r="H561" s="61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">
      <c r="B562" s="61"/>
      <c r="C562" s="61"/>
      <c r="D562" s="61"/>
      <c r="E562" s="61"/>
      <c r="F562" s="61"/>
      <c r="G562" s="61"/>
      <c r="H562" s="61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">
      <c r="B563" s="61"/>
      <c r="C563" s="61"/>
      <c r="D563" s="61"/>
      <c r="E563" s="61"/>
      <c r="F563" s="61"/>
      <c r="G563" s="61"/>
      <c r="H563" s="61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">
      <c r="B564" s="61"/>
      <c r="C564" s="61"/>
      <c r="D564" s="61"/>
      <c r="E564" s="61"/>
      <c r="F564" s="61"/>
      <c r="G564" s="61"/>
      <c r="H564" s="61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">
      <c r="B565" s="61"/>
      <c r="C565" s="61"/>
      <c r="D565" s="61"/>
      <c r="E565" s="61"/>
      <c r="F565" s="61"/>
      <c r="G565" s="61"/>
      <c r="H565" s="61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">
      <c r="B566" s="61"/>
      <c r="C566" s="61"/>
      <c r="D566" s="61"/>
      <c r="E566" s="61"/>
      <c r="F566" s="61"/>
      <c r="G566" s="61"/>
      <c r="H566" s="61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">
      <c r="B567" s="61"/>
      <c r="C567" s="61"/>
      <c r="D567" s="61"/>
      <c r="E567" s="61"/>
      <c r="F567" s="61"/>
      <c r="G567" s="61"/>
      <c r="H567" s="61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">
      <c r="B568" s="61"/>
      <c r="C568" s="61"/>
      <c r="D568" s="61"/>
      <c r="E568" s="61"/>
      <c r="F568" s="61"/>
      <c r="G568" s="61"/>
      <c r="H568" s="61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">
      <c r="B569" s="61"/>
      <c r="C569" s="61"/>
      <c r="D569" s="61"/>
      <c r="E569" s="61"/>
      <c r="F569" s="61"/>
      <c r="G569" s="61"/>
      <c r="H569" s="61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">
      <c r="B570" s="61"/>
      <c r="C570" s="61"/>
      <c r="D570" s="61"/>
      <c r="E570" s="61"/>
      <c r="F570" s="61"/>
      <c r="G570" s="61"/>
      <c r="H570" s="61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">
      <c r="B571" s="61"/>
      <c r="C571" s="61"/>
      <c r="D571" s="61"/>
      <c r="E571" s="61"/>
      <c r="F571" s="61"/>
      <c r="G571" s="61"/>
      <c r="H571" s="61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">
      <c r="B572" s="61"/>
      <c r="C572" s="61"/>
      <c r="D572" s="61"/>
      <c r="E572" s="61"/>
      <c r="F572" s="61"/>
      <c r="G572" s="61"/>
      <c r="H572" s="61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">
      <c r="B573" s="61"/>
      <c r="C573" s="61"/>
      <c r="D573" s="61"/>
      <c r="E573" s="61"/>
      <c r="F573" s="61"/>
      <c r="G573" s="61"/>
      <c r="H573" s="61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">
      <c r="B574" s="61"/>
      <c r="C574" s="61"/>
      <c r="D574" s="61"/>
      <c r="E574" s="61"/>
      <c r="F574" s="61"/>
      <c r="G574" s="61"/>
      <c r="H574" s="61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">
      <c r="B575" s="61"/>
      <c r="C575" s="61"/>
      <c r="D575" s="61"/>
      <c r="E575" s="61"/>
      <c r="F575" s="61"/>
      <c r="G575" s="61"/>
      <c r="H575" s="61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">
      <c r="B576" s="61"/>
      <c r="C576" s="61"/>
      <c r="D576" s="61"/>
      <c r="E576" s="61"/>
      <c r="F576" s="61"/>
      <c r="G576" s="61"/>
      <c r="H576" s="61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">
      <c r="B577" s="61"/>
      <c r="C577" s="61"/>
      <c r="D577" s="61"/>
      <c r="E577" s="61"/>
      <c r="F577" s="61"/>
      <c r="G577" s="61"/>
      <c r="H577" s="61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">
      <c r="B578" s="61"/>
      <c r="C578" s="61"/>
      <c r="D578" s="61"/>
      <c r="E578" s="61"/>
      <c r="F578" s="61"/>
      <c r="G578" s="61"/>
      <c r="H578" s="61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">
      <c r="B579" s="61"/>
      <c r="C579" s="61"/>
      <c r="D579" s="61"/>
      <c r="E579" s="61"/>
      <c r="F579" s="61"/>
      <c r="G579" s="61"/>
      <c r="H579" s="61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">
      <c r="B580" s="61"/>
      <c r="C580" s="61"/>
      <c r="D580" s="61"/>
      <c r="E580" s="61"/>
      <c r="F580" s="61"/>
      <c r="G580" s="61"/>
      <c r="H580" s="61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">
      <c r="B581" s="61"/>
      <c r="C581" s="61"/>
      <c r="D581" s="61"/>
      <c r="E581" s="61"/>
      <c r="F581" s="61"/>
      <c r="G581" s="61"/>
      <c r="H581" s="61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">
      <c r="B582" s="61"/>
      <c r="C582" s="61"/>
      <c r="D582" s="61"/>
      <c r="E582" s="61"/>
      <c r="F582" s="61"/>
      <c r="G582" s="61"/>
      <c r="H582" s="61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">
      <c r="B583" s="61"/>
      <c r="C583" s="61"/>
      <c r="D583" s="61"/>
      <c r="E583" s="61"/>
      <c r="F583" s="61"/>
      <c r="G583" s="61"/>
      <c r="H583" s="61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">
      <c r="B584" s="61"/>
      <c r="C584" s="61"/>
      <c r="D584" s="61"/>
      <c r="E584" s="61"/>
      <c r="F584" s="61"/>
      <c r="G584" s="61"/>
      <c r="H584" s="61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">
      <c r="B585" s="61"/>
      <c r="C585" s="61"/>
      <c r="D585" s="61"/>
      <c r="E585" s="61"/>
      <c r="F585" s="61"/>
      <c r="G585" s="61"/>
      <c r="H585" s="61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">
      <c r="B586" s="61"/>
      <c r="C586" s="61"/>
      <c r="D586" s="61"/>
      <c r="E586" s="61"/>
      <c r="F586" s="61"/>
      <c r="G586" s="61"/>
      <c r="H586" s="61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">
      <c r="B587" s="61"/>
      <c r="C587" s="61"/>
      <c r="D587" s="61"/>
      <c r="E587" s="61"/>
      <c r="F587" s="61"/>
      <c r="G587" s="61"/>
      <c r="H587" s="61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">
      <c r="B588" s="61"/>
      <c r="C588" s="61"/>
      <c r="D588" s="61"/>
      <c r="E588" s="61"/>
      <c r="F588" s="61"/>
      <c r="G588" s="61"/>
      <c r="H588" s="61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">
      <c r="B589" s="61"/>
      <c r="C589" s="61"/>
      <c r="D589" s="61"/>
      <c r="E589" s="61"/>
      <c r="F589" s="61"/>
      <c r="G589" s="61"/>
      <c r="H589" s="61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">
      <c r="B590" s="61"/>
      <c r="C590" s="61"/>
      <c r="D590" s="61"/>
      <c r="E590" s="61"/>
      <c r="F590" s="61"/>
      <c r="G590" s="61"/>
      <c r="H590" s="61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">
      <c r="B591" s="61"/>
      <c r="C591" s="61"/>
      <c r="D591" s="61"/>
      <c r="E591" s="61"/>
      <c r="F591" s="61"/>
      <c r="G591" s="61"/>
      <c r="H591" s="61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">
      <c r="B592" s="61"/>
      <c r="C592" s="61"/>
      <c r="D592" s="61"/>
      <c r="E592" s="61"/>
      <c r="F592" s="61"/>
      <c r="G592" s="61"/>
      <c r="H592" s="61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">
      <c r="B593" s="61"/>
      <c r="C593" s="61"/>
      <c r="D593" s="61"/>
      <c r="E593" s="61"/>
      <c r="F593" s="61"/>
      <c r="G593" s="61"/>
      <c r="H593" s="61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">
      <c r="B594" s="61"/>
      <c r="C594" s="61"/>
      <c r="D594" s="61"/>
      <c r="E594" s="61"/>
      <c r="F594" s="61"/>
      <c r="G594" s="61"/>
      <c r="H594" s="61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">
      <c r="B595" s="61"/>
      <c r="C595" s="61"/>
      <c r="D595" s="61"/>
      <c r="E595" s="61"/>
      <c r="F595" s="61"/>
      <c r="G595" s="61"/>
      <c r="H595" s="61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">
      <c r="B596" s="61"/>
      <c r="C596" s="61"/>
      <c r="D596" s="61"/>
      <c r="E596" s="61"/>
      <c r="F596" s="61"/>
      <c r="G596" s="61"/>
      <c r="H596" s="61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">
      <c r="B597" s="61"/>
      <c r="C597" s="61"/>
      <c r="D597" s="61"/>
      <c r="E597" s="61"/>
      <c r="F597" s="61"/>
      <c r="G597" s="61"/>
      <c r="H597" s="61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">
      <c r="B598" s="61"/>
      <c r="C598" s="61"/>
      <c r="D598" s="61"/>
      <c r="E598" s="61"/>
      <c r="F598" s="61"/>
      <c r="G598" s="61"/>
      <c r="H598" s="61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">
      <c r="B599" s="61"/>
      <c r="C599" s="61"/>
      <c r="D599" s="61"/>
      <c r="E599" s="61"/>
      <c r="F599" s="61"/>
      <c r="G599" s="61"/>
      <c r="H599" s="61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">
      <c r="B600" s="61"/>
      <c r="C600" s="61"/>
      <c r="D600" s="61"/>
      <c r="E600" s="61"/>
      <c r="F600" s="61"/>
      <c r="G600" s="61"/>
      <c r="H600" s="61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">
      <c r="B601" s="61"/>
      <c r="C601" s="61"/>
      <c r="D601" s="61"/>
      <c r="E601" s="61"/>
      <c r="F601" s="61"/>
      <c r="G601" s="61"/>
      <c r="H601" s="61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">
      <c r="B602" s="61"/>
      <c r="C602" s="61"/>
      <c r="D602" s="61"/>
      <c r="E602" s="61"/>
      <c r="F602" s="61"/>
      <c r="G602" s="61"/>
      <c r="H602" s="61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">
      <c r="B603" s="61"/>
      <c r="C603" s="61"/>
      <c r="D603" s="61"/>
      <c r="E603" s="61"/>
      <c r="F603" s="61"/>
      <c r="G603" s="61"/>
      <c r="H603" s="61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">
      <c r="B604" s="61"/>
      <c r="C604" s="61"/>
      <c r="D604" s="61"/>
      <c r="E604" s="61"/>
      <c r="F604" s="61"/>
      <c r="G604" s="61"/>
      <c r="H604" s="61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">
      <c r="B605" s="61"/>
      <c r="C605" s="61"/>
      <c r="D605" s="61"/>
      <c r="E605" s="61"/>
      <c r="F605" s="61"/>
      <c r="G605" s="61"/>
      <c r="H605" s="61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">
      <c r="B606" s="61"/>
      <c r="C606" s="61"/>
      <c r="D606" s="61"/>
      <c r="E606" s="61"/>
      <c r="F606" s="61"/>
      <c r="G606" s="61"/>
      <c r="H606" s="61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">
      <c r="B607" s="61"/>
      <c r="C607" s="61"/>
      <c r="D607" s="61"/>
      <c r="E607" s="61"/>
      <c r="F607" s="61"/>
      <c r="G607" s="61"/>
      <c r="H607" s="61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">
      <c r="B608" s="61"/>
      <c r="C608" s="61"/>
      <c r="D608" s="61"/>
      <c r="E608" s="61"/>
      <c r="F608" s="61"/>
      <c r="G608" s="61"/>
      <c r="H608" s="61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">
      <c r="B609" s="61"/>
      <c r="C609" s="61"/>
      <c r="D609" s="61"/>
      <c r="E609" s="61"/>
      <c r="F609" s="61"/>
      <c r="G609" s="61"/>
      <c r="H609" s="61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">
      <c r="B610" s="61"/>
      <c r="C610" s="61"/>
      <c r="D610" s="61"/>
      <c r="E610" s="61"/>
      <c r="F610" s="61"/>
      <c r="G610" s="61"/>
      <c r="H610" s="61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">
      <c r="B611" s="61"/>
      <c r="C611" s="61"/>
      <c r="D611" s="61"/>
      <c r="E611" s="61"/>
      <c r="F611" s="61"/>
      <c r="G611" s="61"/>
      <c r="H611" s="61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">
      <c r="B612" s="61"/>
      <c r="C612" s="61"/>
      <c r="D612" s="61"/>
      <c r="E612" s="61"/>
      <c r="F612" s="61"/>
      <c r="G612" s="61"/>
      <c r="H612" s="61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">
      <c r="B613" s="61"/>
      <c r="C613" s="61"/>
      <c r="D613" s="61"/>
      <c r="E613" s="61"/>
      <c r="F613" s="61"/>
      <c r="G613" s="61"/>
      <c r="H613" s="61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">
      <c r="B614" s="61"/>
      <c r="C614" s="61"/>
      <c r="D614" s="61"/>
      <c r="E614" s="61"/>
      <c r="F614" s="61"/>
      <c r="G614" s="61"/>
      <c r="H614" s="61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">
      <c r="B615" s="61"/>
      <c r="C615" s="61"/>
      <c r="D615" s="61"/>
      <c r="E615" s="61"/>
      <c r="F615" s="61"/>
      <c r="G615" s="61"/>
      <c r="H615" s="61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">
      <c r="B616" s="61"/>
      <c r="C616" s="61"/>
      <c r="D616" s="61"/>
      <c r="E616" s="61"/>
      <c r="F616" s="61"/>
      <c r="G616" s="61"/>
      <c r="H616" s="61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">
      <c r="B617" s="61"/>
      <c r="C617" s="61"/>
      <c r="D617" s="61"/>
      <c r="E617" s="61"/>
      <c r="F617" s="61"/>
      <c r="G617" s="61"/>
      <c r="H617" s="61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">
      <c r="B618" s="61"/>
      <c r="C618" s="61"/>
      <c r="D618" s="61"/>
      <c r="E618" s="61"/>
      <c r="F618" s="61"/>
      <c r="G618" s="61"/>
      <c r="H618" s="61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">
      <c r="B619" s="61"/>
      <c r="C619" s="61"/>
      <c r="D619" s="61"/>
      <c r="E619" s="61"/>
      <c r="F619" s="61"/>
      <c r="G619" s="61"/>
      <c r="H619" s="61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">
      <c r="B620" s="61"/>
      <c r="C620" s="61"/>
      <c r="D620" s="61"/>
      <c r="E620" s="61"/>
      <c r="F620" s="61"/>
      <c r="G620" s="61"/>
      <c r="H620" s="61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">
      <c r="B621" s="61"/>
      <c r="C621" s="61"/>
      <c r="D621" s="61"/>
      <c r="E621" s="61"/>
      <c r="F621" s="61"/>
      <c r="G621" s="61"/>
      <c r="H621" s="61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">
      <c r="B622" s="61"/>
      <c r="C622" s="61"/>
      <c r="D622" s="61"/>
      <c r="E622" s="61"/>
      <c r="F622" s="61"/>
      <c r="G622" s="61"/>
      <c r="H622" s="61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">
      <c r="B623" s="61"/>
      <c r="C623" s="61"/>
      <c r="D623" s="61"/>
      <c r="E623" s="61"/>
      <c r="F623" s="61"/>
      <c r="G623" s="61"/>
      <c r="H623" s="61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">
      <c r="B624" s="61"/>
      <c r="C624" s="61"/>
      <c r="D624" s="61"/>
      <c r="E624" s="61"/>
      <c r="F624" s="61"/>
      <c r="G624" s="61"/>
      <c r="H624" s="61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">
      <c r="B625" s="61"/>
      <c r="C625" s="61"/>
      <c r="D625" s="61"/>
      <c r="E625" s="61"/>
      <c r="F625" s="61"/>
      <c r="G625" s="61"/>
      <c r="H625" s="61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">
      <c r="B626" s="61"/>
      <c r="C626" s="61"/>
      <c r="D626" s="61"/>
      <c r="E626" s="61"/>
      <c r="F626" s="61"/>
      <c r="G626" s="61"/>
      <c r="H626" s="61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">
      <c r="B627" s="61"/>
      <c r="C627" s="61"/>
      <c r="D627" s="61"/>
      <c r="E627" s="61"/>
      <c r="F627" s="61"/>
      <c r="G627" s="61"/>
      <c r="H627" s="61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">
      <c r="B628" s="61"/>
      <c r="C628" s="61"/>
      <c r="D628" s="61"/>
      <c r="E628" s="61"/>
      <c r="F628" s="61"/>
      <c r="G628" s="61"/>
      <c r="H628" s="61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">
      <c r="B629" s="61"/>
      <c r="C629" s="61"/>
      <c r="D629" s="61"/>
      <c r="E629" s="61"/>
      <c r="F629" s="61"/>
      <c r="G629" s="61"/>
      <c r="H629" s="61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">
      <c r="B630" s="61"/>
      <c r="C630" s="61"/>
      <c r="D630" s="61"/>
      <c r="E630" s="61"/>
      <c r="F630" s="61"/>
      <c r="G630" s="61"/>
      <c r="H630" s="61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">
      <c r="B631" s="61"/>
      <c r="C631" s="61"/>
      <c r="D631" s="61"/>
      <c r="E631" s="61"/>
      <c r="F631" s="61"/>
      <c r="G631" s="61"/>
      <c r="H631" s="61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">
      <c r="B632" s="61"/>
      <c r="C632" s="61"/>
      <c r="D632" s="61"/>
      <c r="E632" s="61"/>
      <c r="F632" s="61"/>
      <c r="G632" s="61"/>
      <c r="H632" s="61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">
      <c r="B633" s="61"/>
      <c r="C633" s="61"/>
      <c r="D633" s="61"/>
      <c r="E633" s="61"/>
      <c r="F633" s="61"/>
      <c r="G633" s="61"/>
      <c r="H633" s="61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">
      <c r="B634" s="61"/>
      <c r="C634" s="61"/>
      <c r="D634" s="61"/>
      <c r="E634" s="61"/>
      <c r="F634" s="61"/>
      <c r="G634" s="61"/>
      <c r="H634" s="61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">
      <c r="B635" s="61"/>
      <c r="C635" s="61"/>
      <c r="D635" s="61"/>
      <c r="E635" s="61"/>
      <c r="F635" s="61"/>
      <c r="G635" s="61"/>
      <c r="H635" s="61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">
      <c r="B636" s="61"/>
      <c r="C636" s="61"/>
      <c r="D636" s="61"/>
      <c r="E636" s="61"/>
      <c r="F636" s="61"/>
      <c r="G636" s="61"/>
      <c r="H636" s="61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">
      <c r="B637" s="61"/>
      <c r="C637" s="61"/>
      <c r="D637" s="61"/>
      <c r="E637" s="61"/>
      <c r="F637" s="61"/>
      <c r="G637" s="61"/>
      <c r="H637" s="61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">
      <c r="B638" s="61"/>
      <c r="C638" s="61"/>
      <c r="D638" s="61"/>
      <c r="E638" s="61"/>
      <c r="F638" s="61"/>
      <c r="G638" s="61"/>
      <c r="H638" s="61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">
      <c r="B639" s="61"/>
      <c r="C639" s="61"/>
      <c r="D639" s="61"/>
      <c r="E639" s="61"/>
      <c r="F639" s="61"/>
      <c r="G639" s="61"/>
      <c r="H639" s="61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">
      <c r="B640" s="61"/>
      <c r="C640" s="61"/>
      <c r="D640" s="61"/>
      <c r="E640" s="61"/>
      <c r="F640" s="61"/>
      <c r="G640" s="61"/>
      <c r="H640" s="61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">
      <c r="B641" s="61"/>
      <c r="C641" s="61"/>
      <c r="D641" s="61"/>
      <c r="E641" s="61"/>
      <c r="F641" s="61"/>
      <c r="G641" s="61"/>
      <c r="H641" s="61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">
      <c r="B642" s="61"/>
      <c r="C642" s="61"/>
      <c r="D642" s="61"/>
      <c r="E642" s="61"/>
      <c r="F642" s="61"/>
      <c r="G642" s="61"/>
      <c r="H642" s="61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">
      <c r="B643" s="61"/>
      <c r="C643" s="61"/>
      <c r="D643" s="61"/>
      <c r="E643" s="61"/>
      <c r="F643" s="61"/>
      <c r="G643" s="61"/>
      <c r="H643" s="61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">
      <c r="B644" s="61"/>
      <c r="C644" s="61"/>
      <c r="D644" s="61"/>
      <c r="E644" s="61"/>
      <c r="F644" s="61"/>
      <c r="G644" s="61"/>
      <c r="H644" s="61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">
      <c r="B645" s="61"/>
      <c r="C645" s="61"/>
      <c r="D645" s="61"/>
      <c r="E645" s="61"/>
      <c r="F645" s="61"/>
      <c r="G645" s="61"/>
      <c r="H645" s="61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">
      <c r="B646" s="61"/>
      <c r="C646" s="61"/>
      <c r="D646" s="61"/>
      <c r="E646" s="61"/>
      <c r="F646" s="61"/>
      <c r="G646" s="61"/>
      <c r="H646" s="61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">
      <c r="B647" s="61"/>
      <c r="C647" s="61"/>
      <c r="D647" s="61"/>
      <c r="E647" s="61"/>
      <c r="F647" s="61"/>
      <c r="G647" s="61"/>
      <c r="H647" s="61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">
      <c r="B648" s="61"/>
      <c r="C648" s="61"/>
      <c r="D648" s="61"/>
      <c r="E648" s="61"/>
      <c r="F648" s="61"/>
      <c r="G648" s="61"/>
      <c r="H648" s="61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">
      <c r="B649" s="61"/>
      <c r="C649" s="61"/>
      <c r="D649" s="61"/>
      <c r="E649" s="61"/>
      <c r="F649" s="61"/>
      <c r="G649" s="61"/>
      <c r="H649" s="61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">
      <c r="B650" s="61"/>
      <c r="C650" s="61"/>
      <c r="D650" s="61"/>
      <c r="E650" s="61"/>
      <c r="F650" s="61"/>
      <c r="G650" s="61"/>
      <c r="H650" s="61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">
      <c r="B651" s="61"/>
      <c r="C651" s="61"/>
      <c r="D651" s="61"/>
      <c r="E651" s="61"/>
      <c r="F651" s="61"/>
      <c r="G651" s="61"/>
      <c r="H651" s="61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">
      <c r="B652" s="61"/>
      <c r="C652" s="61"/>
      <c r="D652" s="61"/>
      <c r="E652" s="61"/>
      <c r="F652" s="61"/>
      <c r="G652" s="61"/>
      <c r="H652" s="61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">
      <c r="B653" s="61"/>
      <c r="C653" s="61"/>
      <c r="D653" s="61"/>
      <c r="E653" s="61"/>
      <c r="F653" s="61"/>
      <c r="G653" s="61"/>
      <c r="H653" s="61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">
      <c r="B654" s="61"/>
      <c r="C654" s="61"/>
      <c r="D654" s="61"/>
      <c r="E654" s="61"/>
      <c r="F654" s="61"/>
      <c r="G654" s="61"/>
      <c r="H654" s="61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">
      <c r="B655" s="61"/>
      <c r="C655" s="61"/>
      <c r="D655" s="61"/>
      <c r="E655" s="61"/>
      <c r="F655" s="61"/>
      <c r="G655" s="61"/>
      <c r="H655" s="61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">
      <c r="B656" s="61"/>
      <c r="C656" s="61"/>
      <c r="D656" s="61"/>
      <c r="E656" s="61"/>
      <c r="F656" s="61"/>
      <c r="G656" s="61"/>
      <c r="H656" s="61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">
      <c r="B657" s="61"/>
      <c r="C657" s="61"/>
      <c r="D657" s="61"/>
      <c r="E657" s="61"/>
      <c r="F657" s="61"/>
      <c r="G657" s="61"/>
      <c r="H657" s="61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">
      <c r="B658" s="61"/>
      <c r="C658" s="61"/>
      <c r="D658" s="61"/>
      <c r="E658" s="61"/>
      <c r="F658" s="61"/>
      <c r="G658" s="61"/>
      <c r="H658" s="61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">
      <c r="B659" s="61"/>
      <c r="C659" s="61"/>
      <c r="D659" s="61"/>
      <c r="E659" s="61"/>
      <c r="F659" s="61"/>
      <c r="G659" s="61"/>
      <c r="H659" s="61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">
      <c r="B660" s="61"/>
      <c r="C660" s="61"/>
      <c r="D660" s="61"/>
      <c r="E660" s="61"/>
      <c r="F660" s="61"/>
      <c r="G660" s="61"/>
      <c r="H660" s="61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">
      <c r="B661" s="61"/>
      <c r="C661" s="61"/>
      <c r="D661" s="61"/>
      <c r="E661" s="61"/>
      <c r="F661" s="61"/>
      <c r="G661" s="61"/>
      <c r="H661" s="61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">
      <c r="B662" s="61"/>
      <c r="C662" s="61"/>
      <c r="D662" s="61"/>
      <c r="E662" s="61"/>
      <c r="F662" s="61"/>
      <c r="G662" s="61"/>
      <c r="H662" s="61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">
      <c r="B663" s="61"/>
      <c r="C663" s="61"/>
      <c r="D663" s="61"/>
      <c r="E663" s="61"/>
      <c r="F663" s="61"/>
      <c r="G663" s="61"/>
      <c r="H663" s="61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">
      <c r="B664" s="61"/>
      <c r="C664" s="61"/>
      <c r="D664" s="61"/>
      <c r="E664" s="61"/>
      <c r="F664" s="61"/>
      <c r="G664" s="61"/>
      <c r="H664" s="61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">
      <c r="B665" s="61"/>
      <c r="C665" s="61"/>
      <c r="D665" s="61"/>
      <c r="E665" s="61"/>
      <c r="F665" s="61"/>
      <c r="G665" s="61"/>
      <c r="H665" s="61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">
      <c r="B666" s="61"/>
      <c r="C666" s="61"/>
      <c r="D666" s="61"/>
      <c r="E666" s="61"/>
      <c r="F666" s="61"/>
      <c r="G666" s="61"/>
      <c r="H666" s="61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">
      <c r="B667" s="61"/>
      <c r="C667" s="61"/>
      <c r="D667" s="61"/>
      <c r="E667" s="61"/>
      <c r="F667" s="61"/>
      <c r="G667" s="61"/>
      <c r="H667" s="61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">
      <c r="B668" s="61"/>
      <c r="C668" s="61"/>
      <c r="D668" s="61"/>
      <c r="E668" s="61"/>
      <c r="F668" s="61"/>
      <c r="G668" s="61"/>
      <c r="H668" s="61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">
      <c r="B669" s="61"/>
      <c r="C669" s="61"/>
      <c r="D669" s="61"/>
      <c r="E669" s="61"/>
      <c r="F669" s="61"/>
      <c r="G669" s="61"/>
      <c r="H669" s="61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">
      <c r="B670" s="61"/>
      <c r="C670" s="61"/>
      <c r="D670" s="61"/>
      <c r="E670" s="61"/>
      <c r="F670" s="61"/>
      <c r="G670" s="61"/>
      <c r="H670" s="61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">
      <c r="B671" s="61"/>
      <c r="C671" s="61"/>
      <c r="D671" s="61"/>
      <c r="E671" s="61"/>
      <c r="F671" s="61"/>
      <c r="G671" s="61"/>
      <c r="H671" s="61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">
      <c r="B672" s="61"/>
      <c r="C672" s="61"/>
      <c r="D672" s="61"/>
      <c r="E672" s="61"/>
      <c r="F672" s="61"/>
      <c r="G672" s="61"/>
      <c r="H672" s="61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">
      <c r="B673" s="61"/>
      <c r="C673" s="61"/>
      <c r="D673" s="61"/>
      <c r="E673" s="61"/>
      <c r="F673" s="61"/>
      <c r="G673" s="61"/>
      <c r="H673" s="61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">
      <c r="B674" s="61"/>
      <c r="C674" s="61"/>
      <c r="D674" s="61"/>
      <c r="E674" s="61"/>
      <c r="F674" s="61"/>
      <c r="G674" s="61"/>
      <c r="H674" s="61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">
      <c r="B675" s="61"/>
      <c r="C675" s="61"/>
      <c r="D675" s="61"/>
      <c r="E675" s="61"/>
      <c r="F675" s="61"/>
      <c r="G675" s="61"/>
      <c r="H675" s="61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">
      <c r="B676" s="61"/>
      <c r="C676" s="61"/>
      <c r="D676" s="61"/>
      <c r="E676" s="61"/>
      <c r="F676" s="61"/>
      <c r="G676" s="61"/>
      <c r="H676" s="61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">
      <c r="B677" s="61"/>
      <c r="C677" s="61"/>
      <c r="D677" s="61"/>
      <c r="E677" s="61"/>
      <c r="F677" s="61"/>
      <c r="G677" s="61"/>
      <c r="H677" s="61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">
      <c r="B678" s="61"/>
      <c r="C678" s="61"/>
      <c r="D678" s="61"/>
      <c r="E678" s="61"/>
      <c r="F678" s="61"/>
      <c r="G678" s="61"/>
      <c r="H678" s="61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">
      <c r="B679" s="61"/>
      <c r="C679" s="61"/>
      <c r="D679" s="61"/>
      <c r="E679" s="61"/>
      <c r="F679" s="61"/>
      <c r="G679" s="61"/>
      <c r="H679" s="61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">
      <c r="B680" s="61"/>
      <c r="C680" s="61"/>
      <c r="D680" s="61"/>
      <c r="E680" s="61"/>
      <c r="F680" s="61"/>
      <c r="G680" s="61"/>
      <c r="H680" s="61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">
      <c r="B681" s="61"/>
      <c r="C681" s="61"/>
      <c r="D681" s="61"/>
      <c r="E681" s="61"/>
      <c r="F681" s="61"/>
      <c r="G681" s="61"/>
      <c r="H681" s="61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">
      <c r="B682" s="61"/>
      <c r="C682" s="61"/>
      <c r="D682" s="61"/>
      <c r="E682" s="61"/>
      <c r="F682" s="61"/>
      <c r="G682" s="61"/>
      <c r="H682" s="61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">
      <c r="B683" s="61"/>
      <c r="C683" s="61"/>
      <c r="D683" s="61"/>
      <c r="E683" s="61"/>
      <c r="F683" s="61"/>
      <c r="G683" s="61"/>
      <c r="H683" s="61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">
      <c r="B684" s="61"/>
      <c r="C684" s="61"/>
      <c r="D684" s="61"/>
      <c r="E684" s="61"/>
      <c r="F684" s="61"/>
      <c r="G684" s="61"/>
      <c r="H684" s="61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">
      <c r="B685" s="61"/>
      <c r="C685" s="61"/>
      <c r="D685" s="61"/>
      <c r="E685" s="61"/>
      <c r="F685" s="61"/>
      <c r="G685" s="61"/>
      <c r="H685" s="61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">
      <c r="B686" s="61"/>
      <c r="C686" s="61"/>
      <c r="D686" s="61"/>
      <c r="E686" s="61"/>
      <c r="F686" s="61"/>
      <c r="G686" s="61"/>
      <c r="H686" s="61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">
      <c r="B687" s="61"/>
      <c r="C687" s="61"/>
      <c r="D687" s="61"/>
      <c r="E687" s="61"/>
      <c r="F687" s="61"/>
      <c r="G687" s="61"/>
      <c r="H687" s="61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">
      <c r="B688" s="61"/>
      <c r="C688" s="61"/>
      <c r="D688" s="61"/>
      <c r="E688" s="61"/>
      <c r="F688" s="61"/>
      <c r="G688" s="61"/>
      <c r="H688" s="61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">
      <c r="B689" s="61"/>
      <c r="C689" s="61"/>
      <c r="D689" s="61"/>
      <c r="E689" s="61"/>
      <c r="F689" s="61"/>
      <c r="G689" s="61"/>
      <c r="H689" s="61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">
      <c r="B690" s="61"/>
      <c r="C690" s="61"/>
      <c r="D690" s="61"/>
      <c r="E690" s="61"/>
      <c r="F690" s="61"/>
      <c r="G690" s="61"/>
      <c r="H690" s="61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">
      <c r="B691" s="61"/>
      <c r="C691" s="61"/>
      <c r="D691" s="61"/>
      <c r="E691" s="61"/>
      <c r="F691" s="61"/>
      <c r="G691" s="61"/>
      <c r="H691" s="61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">
      <c r="B692" s="61"/>
      <c r="C692" s="61"/>
      <c r="D692" s="61"/>
      <c r="E692" s="61"/>
      <c r="F692" s="61"/>
      <c r="G692" s="61"/>
      <c r="H692" s="61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">
      <c r="B693" s="61"/>
      <c r="C693" s="61"/>
      <c r="D693" s="61"/>
      <c r="E693" s="61"/>
      <c r="F693" s="61"/>
      <c r="G693" s="61"/>
      <c r="H693" s="61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">
      <c r="B694" s="61"/>
      <c r="C694" s="61"/>
      <c r="D694" s="61"/>
      <c r="E694" s="61"/>
      <c r="F694" s="61"/>
      <c r="G694" s="61"/>
      <c r="H694" s="61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">
      <c r="B695" s="61"/>
      <c r="C695" s="61"/>
      <c r="D695" s="61"/>
      <c r="E695" s="61"/>
      <c r="F695" s="61"/>
      <c r="G695" s="61"/>
      <c r="H695" s="61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">
      <c r="B696" s="61"/>
      <c r="C696" s="61"/>
      <c r="D696" s="61"/>
      <c r="E696" s="61"/>
      <c r="F696" s="61"/>
      <c r="G696" s="61"/>
      <c r="H696" s="61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">
      <c r="B697" s="61"/>
      <c r="C697" s="61"/>
      <c r="D697" s="61"/>
      <c r="E697" s="61"/>
      <c r="F697" s="61"/>
      <c r="G697" s="61"/>
      <c r="H697" s="61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">
      <c r="B698" s="61"/>
      <c r="C698" s="61"/>
      <c r="D698" s="61"/>
      <c r="E698" s="61"/>
      <c r="F698" s="61"/>
      <c r="G698" s="61"/>
      <c r="H698" s="61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">
      <c r="B699" s="61"/>
      <c r="C699" s="61"/>
      <c r="D699" s="61"/>
      <c r="E699" s="61"/>
      <c r="F699" s="61"/>
      <c r="G699" s="61"/>
      <c r="H699" s="61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">
      <c r="B700" s="61"/>
      <c r="C700" s="61"/>
      <c r="D700" s="61"/>
      <c r="E700" s="61"/>
      <c r="F700" s="61"/>
      <c r="G700" s="61"/>
      <c r="H700" s="61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">
      <c r="B701" s="61"/>
      <c r="C701" s="61"/>
      <c r="D701" s="61"/>
      <c r="E701" s="61"/>
      <c r="F701" s="61"/>
      <c r="G701" s="61"/>
      <c r="H701" s="61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">
      <c r="B702" s="61"/>
      <c r="C702" s="61"/>
      <c r="D702" s="61"/>
      <c r="E702" s="61"/>
      <c r="F702" s="61"/>
      <c r="G702" s="61"/>
      <c r="H702" s="61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">
      <c r="B703" s="61"/>
      <c r="C703" s="61"/>
      <c r="D703" s="61"/>
      <c r="E703" s="61"/>
      <c r="F703" s="61"/>
      <c r="G703" s="61"/>
      <c r="H703" s="61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">
      <c r="B704" s="61"/>
      <c r="C704" s="61"/>
      <c r="D704" s="61"/>
      <c r="E704" s="61"/>
      <c r="F704" s="61"/>
      <c r="G704" s="61"/>
      <c r="H704" s="61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">
      <c r="B705" s="61"/>
      <c r="C705" s="61"/>
      <c r="D705" s="61"/>
      <c r="E705" s="61"/>
      <c r="F705" s="61"/>
      <c r="G705" s="61"/>
      <c r="H705" s="61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">
      <c r="B706" s="61"/>
      <c r="C706" s="61"/>
      <c r="D706" s="61"/>
      <c r="E706" s="61"/>
      <c r="F706" s="61"/>
      <c r="G706" s="61"/>
      <c r="H706" s="61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">
      <c r="B707" s="61"/>
      <c r="C707" s="61"/>
      <c r="D707" s="61"/>
      <c r="E707" s="61"/>
      <c r="F707" s="61"/>
      <c r="G707" s="61"/>
      <c r="H707" s="61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">
      <c r="B708" s="61"/>
      <c r="C708" s="61"/>
      <c r="D708" s="61"/>
      <c r="E708" s="61"/>
      <c r="F708" s="61"/>
      <c r="G708" s="61"/>
      <c r="H708" s="61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">
      <c r="B709" s="61"/>
      <c r="C709" s="61"/>
      <c r="D709" s="61"/>
      <c r="E709" s="61"/>
      <c r="F709" s="61"/>
      <c r="G709" s="61"/>
      <c r="H709" s="61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">
      <c r="B710" s="61"/>
      <c r="C710" s="61"/>
      <c r="D710" s="61"/>
      <c r="E710" s="61"/>
      <c r="F710" s="61"/>
      <c r="G710" s="61"/>
      <c r="H710" s="61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">
      <c r="B711" s="61"/>
      <c r="C711" s="61"/>
      <c r="D711" s="61"/>
      <c r="E711" s="61"/>
      <c r="F711" s="61"/>
      <c r="G711" s="61"/>
      <c r="H711" s="61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">
      <c r="B712" s="61"/>
      <c r="C712" s="61"/>
      <c r="D712" s="61"/>
      <c r="E712" s="61"/>
      <c r="F712" s="61"/>
      <c r="G712" s="61"/>
      <c r="H712" s="61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">
      <c r="B713" s="61"/>
      <c r="C713" s="61"/>
      <c r="D713" s="61"/>
      <c r="E713" s="61"/>
      <c r="F713" s="61"/>
      <c r="G713" s="61"/>
      <c r="H713" s="61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">
      <c r="B714" s="61"/>
      <c r="C714" s="61"/>
      <c r="D714" s="61"/>
      <c r="E714" s="61"/>
      <c r="F714" s="61"/>
      <c r="G714" s="61"/>
      <c r="H714" s="61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">
      <c r="B715" s="61"/>
      <c r="C715" s="61"/>
      <c r="D715" s="61"/>
      <c r="E715" s="61"/>
      <c r="F715" s="61"/>
      <c r="G715" s="61"/>
      <c r="H715" s="61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">
      <c r="B716" s="61"/>
      <c r="C716" s="61"/>
      <c r="D716" s="61"/>
      <c r="E716" s="61"/>
      <c r="F716" s="61"/>
      <c r="G716" s="61"/>
      <c r="H716" s="61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">
      <c r="B717" s="61"/>
      <c r="C717" s="61"/>
      <c r="D717" s="61"/>
      <c r="E717" s="61"/>
      <c r="F717" s="61"/>
      <c r="G717" s="61"/>
      <c r="H717" s="61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">
      <c r="B718" s="61"/>
      <c r="C718" s="61"/>
      <c r="D718" s="61"/>
      <c r="E718" s="61"/>
      <c r="F718" s="61"/>
      <c r="G718" s="61"/>
      <c r="H718" s="61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">
      <c r="B719" s="61"/>
      <c r="C719" s="61"/>
      <c r="D719" s="61"/>
      <c r="E719" s="61"/>
      <c r="F719" s="61"/>
      <c r="G719" s="61"/>
      <c r="H719" s="61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">
      <c r="B720" s="61"/>
      <c r="C720" s="61"/>
      <c r="D720" s="61"/>
      <c r="E720" s="61"/>
      <c r="F720" s="61"/>
      <c r="G720" s="61"/>
      <c r="H720" s="61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">
      <c r="B721" s="61"/>
      <c r="C721" s="61"/>
      <c r="D721" s="61"/>
      <c r="E721" s="61"/>
      <c r="F721" s="61"/>
      <c r="G721" s="61"/>
      <c r="H721" s="61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">
      <c r="B722" s="61"/>
      <c r="C722" s="61"/>
      <c r="D722" s="61"/>
      <c r="E722" s="61"/>
      <c r="F722" s="61"/>
      <c r="G722" s="61"/>
      <c r="H722" s="61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">
      <c r="B723" s="61"/>
      <c r="C723" s="61"/>
      <c r="D723" s="61"/>
      <c r="E723" s="61"/>
      <c r="F723" s="61"/>
      <c r="G723" s="61"/>
      <c r="H723" s="61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">
      <c r="B724" s="61"/>
      <c r="C724" s="61"/>
      <c r="D724" s="61"/>
      <c r="E724" s="61"/>
      <c r="F724" s="61"/>
      <c r="G724" s="61"/>
      <c r="H724" s="61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">
      <c r="B725" s="61"/>
      <c r="C725" s="61"/>
      <c r="D725" s="61"/>
      <c r="E725" s="61"/>
      <c r="F725" s="61"/>
      <c r="G725" s="61"/>
      <c r="H725" s="61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">
      <c r="B726" s="61"/>
      <c r="C726" s="61"/>
      <c r="D726" s="61"/>
      <c r="E726" s="61"/>
      <c r="F726" s="61"/>
      <c r="G726" s="61"/>
      <c r="H726" s="61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">
      <c r="B727" s="61"/>
      <c r="C727" s="61"/>
      <c r="D727" s="61"/>
      <c r="E727" s="61"/>
      <c r="F727" s="61"/>
      <c r="G727" s="61"/>
      <c r="H727" s="61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">
      <c r="B728" s="61"/>
      <c r="C728" s="61"/>
      <c r="D728" s="61"/>
      <c r="E728" s="61"/>
      <c r="F728" s="61"/>
      <c r="G728" s="61"/>
      <c r="H728" s="61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">
      <c r="B729" s="61"/>
      <c r="C729" s="61"/>
      <c r="D729" s="61"/>
      <c r="E729" s="61"/>
      <c r="F729" s="61"/>
      <c r="G729" s="61"/>
      <c r="H729" s="61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">
      <c r="B730" s="61"/>
      <c r="C730" s="61"/>
      <c r="D730" s="61"/>
      <c r="E730" s="61"/>
      <c r="F730" s="61"/>
      <c r="G730" s="61"/>
      <c r="H730" s="61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">
      <c r="B731" s="61"/>
      <c r="C731" s="61"/>
      <c r="D731" s="61"/>
      <c r="E731" s="61"/>
      <c r="F731" s="61"/>
      <c r="G731" s="61"/>
      <c r="H731" s="61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">
      <c r="B732" s="61"/>
      <c r="C732" s="61"/>
      <c r="D732" s="61"/>
      <c r="E732" s="61"/>
      <c r="F732" s="61"/>
      <c r="G732" s="61"/>
      <c r="H732" s="61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">
      <c r="B733" s="61"/>
      <c r="C733" s="61"/>
      <c r="D733" s="61"/>
      <c r="E733" s="61"/>
      <c r="F733" s="61"/>
      <c r="G733" s="61"/>
      <c r="H733" s="61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">
      <c r="B734" s="61"/>
      <c r="C734" s="61"/>
      <c r="D734" s="61"/>
      <c r="E734" s="61"/>
      <c r="F734" s="61"/>
      <c r="G734" s="61"/>
      <c r="H734" s="61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">
      <c r="B735" s="61"/>
      <c r="C735" s="61"/>
      <c r="D735" s="61"/>
      <c r="E735" s="61"/>
      <c r="F735" s="61"/>
      <c r="G735" s="61"/>
      <c r="H735" s="61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">
      <c r="B736" s="61"/>
      <c r="C736" s="61"/>
      <c r="D736" s="61"/>
      <c r="E736" s="61"/>
      <c r="F736" s="61"/>
      <c r="G736" s="61"/>
      <c r="H736" s="61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">
      <c r="B737" s="61"/>
      <c r="C737" s="61"/>
      <c r="D737" s="61"/>
      <c r="E737" s="61"/>
      <c r="F737" s="61"/>
      <c r="G737" s="61"/>
      <c r="H737" s="61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">
      <c r="B738" s="61"/>
      <c r="C738" s="61"/>
      <c r="D738" s="61"/>
      <c r="E738" s="61"/>
      <c r="F738" s="61"/>
      <c r="G738" s="61"/>
      <c r="H738" s="61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">
      <c r="B739" s="61"/>
      <c r="C739" s="61"/>
      <c r="D739" s="61"/>
      <c r="E739" s="61"/>
      <c r="F739" s="61"/>
      <c r="G739" s="61"/>
      <c r="H739" s="61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">
      <c r="B740" s="61"/>
      <c r="C740" s="61"/>
      <c r="D740" s="61"/>
      <c r="E740" s="61"/>
      <c r="F740" s="61"/>
      <c r="G740" s="61"/>
      <c r="H740" s="61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  <row r="741" spans="2:76" x14ac:dyDescent="0.2">
      <c r="B741" s="61"/>
      <c r="C741" s="61"/>
      <c r="D741" s="61"/>
      <c r="E741" s="61"/>
      <c r="F741" s="61"/>
      <c r="G741" s="61"/>
      <c r="H741" s="61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</row>
  </sheetData>
  <autoFilter ref="A3:BZ184" xr:uid="{00000000-0009-0000-0000-000005000000}"/>
  <sortState xmlns:xlrd2="http://schemas.microsoft.com/office/spreadsheetml/2017/richdata2" ref="A4:BS183">
    <sortCondition ref="B4:B183"/>
  </sortState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BX741"/>
  <sheetViews>
    <sheetView topLeftCell="AP1" workbookViewId="0">
      <selection activeCell="R35" sqref="R35"/>
    </sheetView>
  </sheetViews>
  <sheetFormatPr defaultColWidth="12" defaultRowHeight="12.75" x14ac:dyDescent="0.2"/>
  <cols>
    <col min="1" max="1" width="5.83203125" style="6" customWidth="1"/>
    <col min="2" max="2" width="10.6640625" style="6" bestFit="1" customWidth="1"/>
    <col min="3" max="4" width="5.83203125" style="6" customWidth="1"/>
    <col min="5" max="6" width="11" style="6" customWidth="1"/>
    <col min="7" max="8" width="5.83203125" style="6" customWidth="1"/>
    <col min="9" max="48" width="4.83203125" style="39" customWidth="1"/>
    <col min="49" max="49" width="4.83203125" style="8" customWidth="1"/>
    <col min="50" max="50" width="8.6640625" style="8" customWidth="1"/>
    <col min="51" max="51" width="10.33203125" style="8" customWidth="1"/>
    <col min="52" max="52" width="9.1640625" style="8" customWidth="1"/>
    <col min="53" max="60" width="4.83203125" style="8" customWidth="1"/>
    <col min="61" max="61" width="32.1640625" style="56" bestFit="1" customWidth="1"/>
    <col min="62" max="68" width="4.83203125" style="6" customWidth="1"/>
    <col min="69" max="76" width="5.83203125" style="6" customWidth="1"/>
    <col min="77" max="16384" width="12" style="6"/>
  </cols>
  <sheetData>
    <row r="1" spans="1:76" x14ac:dyDescent="0.2"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spans="1:76" x14ac:dyDescent="0.2">
      <c r="B2" s="6" t="s">
        <v>27</v>
      </c>
      <c r="I2" s="39">
        <v>1</v>
      </c>
      <c r="M2" s="39">
        <v>2</v>
      </c>
      <c r="Q2" s="39">
        <v>3</v>
      </c>
      <c r="U2" s="39">
        <v>4</v>
      </c>
      <c r="Y2" s="39">
        <v>5</v>
      </c>
      <c r="AC2" s="39">
        <v>6</v>
      </c>
      <c r="AG2" s="39">
        <v>7</v>
      </c>
      <c r="AK2" s="39">
        <v>8</v>
      </c>
      <c r="AO2" s="39">
        <v>9</v>
      </c>
      <c r="AS2" s="39">
        <v>10</v>
      </c>
      <c r="BJ2" s="14"/>
      <c r="BK2" s="14"/>
      <c r="BR2" s="2" t="s">
        <v>11</v>
      </c>
      <c r="BS2" s="6" t="s">
        <v>24</v>
      </c>
      <c r="BU2" s="6" t="s">
        <v>34</v>
      </c>
      <c r="BW2" s="6" t="s">
        <v>42</v>
      </c>
    </row>
    <row r="3" spans="1:76" x14ac:dyDescent="0.2">
      <c r="A3" s="3" t="s">
        <v>346</v>
      </c>
      <c r="B3" s="3" t="s">
        <v>39</v>
      </c>
      <c r="C3" s="10" t="s">
        <v>9</v>
      </c>
      <c r="D3" s="12"/>
      <c r="E3" s="12" t="s">
        <v>367</v>
      </c>
      <c r="F3" s="12" t="s">
        <v>368</v>
      </c>
      <c r="G3" s="10" t="s">
        <v>366</v>
      </c>
      <c r="H3" s="10" t="s">
        <v>10</v>
      </c>
      <c r="I3" s="46" t="s">
        <v>35</v>
      </c>
      <c r="J3" s="47"/>
      <c r="K3" s="47" t="s">
        <v>36</v>
      </c>
      <c r="L3" s="47"/>
      <c r="M3" s="47" t="s">
        <v>35</v>
      </c>
      <c r="N3" s="47"/>
      <c r="O3" s="47" t="s">
        <v>36</v>
      </c>
      <c r="P3" s="47"/>
      <c r="Q3" s="47" t="s">
        <v>35</v>
      </c>
      <c r="R3" s="47"/>
      <c r="S3" s="47" t="s">
        <v>36</v>
      </c>
      <c r="T3" s="47"/>
      <c r="U3" s="47" t="s">
        <v>35</v>
      </c>
      <c r="V3" s="47"/>
      <c r="W3" s="47" t="s">
        <v>36</v>
      </c>
      <c r="X3" s="47"/>
      <c r="Y3" s="47" t="s">
        <v>35</v>
      </c>
      <c r="Z3" s="47"/>
      <c r="AA3" s="47" t="s">
        <v>36</v>
      </c>
      <c r="AB3" s="47"/>
      <c r="AC3" s="47" t="s">
        <v>35</v>
      </c>
      <c r="AD3" s="47"/>
      <c r="AE3" s="47" t="s">
        <v>36</v>
      </c>
      <c r="AF3" s="47"/>
      <c r="AG3" s="47" t="s">
        <v>35</v>
      </c>
      <c r="AH3" s="47"/>
      <c r="AI3" s="47" t="s">
        <v>36</v>
      </c>
      <c r="AJ3" s="47"/>
      <c r="AK3" s="47" t="s">
        <v>35</v>
      </c>
      <c r="AL3" s="47"/>
      <c r="AM3" s="47" t="s">
        <v>36</v>
      </c>
      <c r="AN3" s="47"/>
      <c r="AO3" s="47" t="s">
        <v>35</v>
      </c>
      <c r="AP3" s="47"/>
      <c r="AQ3" s="47" t="s">
        <v>36</v>
      </c>
      <c r="AR3" s="47"/>
      <c r="AS3" s="47" t="s">
        <v>35</v>
      </c>
      <c r="AT3" s="47"/>
      <c r="AU3" s="47" t="s">
        <v>36</v>
      </c>
      <c r="AV3" s="47"/>
      <c r="AW3" s="43"/>
      <c r="AX3" s="43" t="s">
        <v>11</v>
      </c>
      <c r="AY3" s="43">
        <v>1</v>
      </c>
      <c r="AZ3" s="43">
        <v>2</v>
      </c>
      <c r="BA3" s="43">
        <v>3</v>
      </c>
      <c r="BB3" s="43">
        <v>4</v>
      </c>
      <c r="BC3" s="43">
        <v>5</v>
      </c>
      <c r="BD3" s="43">
        <v>6</v>
      </c>
      <c r="BE3" s="43">
        <v>7</v>
      </c>
      <c r="BF3" s="43">
        <v>8</v>
      </c>
      <c r="BG3" s="43">
        <v>9</v>
      </c>
      <c r="BH3" s="43">
        <v>10</v>
      </c>
      <c r="BI3" s="12" t="s">
        <v>33</v>
      </c>
      <c r="BJ3" s="10" t="s">
        <v>322</v>
      </c>
      <c r="BK3" s="10" t="s">
        <v>360</v>
      </c>
      <c r="BL3" s="3" t="s">
        <v>37</v>
      </c>
      <c r="BM3" s="3" t="s">
        <v>32</v>
      </c>
      <c r="BN3" s="3" t="s">
        <v>15</v>
      </c>
      <c r="BO3" s="3"/>
      <c r="BP3" s="3"/>
      <c r="BQ3" s="3" t="s">
        <v>15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76" hidden="1" x14ac:dyDescent="0.2">
      <c r="A4" s="6" t="s">
        <v>347</v>
      </c>
      <c r="B4" s="61">
        <v>27001</v>
      </c>
      <c r="C4" s="61" t="s">
        <v>244</v>
      </c>
      <c r="D4" s="61">
        <f>IF(K4=12,57,IF(K4=13,58,IF(K4=14,59,IF(K4=15,60,IF(K4=16,61,IF(K4=17,62,IF(K4=18,63,IF(K4=19,64,IF(K4=20,65,IF(K4=21,66,IF(K4=22,67,IF(K4=23,68,IF(K4=24,69,IF(K4=25,70,""))))))))))))))</f>
        <v>61</v>
      </c>
      <c r="E4" s="61" t="e">
        <f t="shared" ref="E4" si="0">IF(D4=_xlfn.NUMBERVALUE(RIGHT(C4,2)),"OK","")</f>
        <v>#VALUE!</v>
      </c>
      <c r="F4" s="61" t="str">
        <f>CONCATENATE(LEFT(C4,2),D4)</f>
        <v>4361</v>
      </c>
      <c r="G4" s="70" t="str">
        <f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43G6</v>
      </c>
      <c r="H4" s="61">
        <v>27</v>
      </c>
      <c r="I4" s="63">
        <v>57</v>
      </c>
      <c r="J4" s="63">
        <v>23.06</v>
      </c>
      <c r="K4" s="63">
        <v>16</v>
      </c>
      <c r="L4" s="63">
        <v>53.08</v>
      </c>
      <c r="M4" s="63">
        <v>57</v>
      </c>
      <c r="N4" s="63">
        <v>21.05</v>
      </c>
      <c r="O4" s="63">
        <v>16</v>
      </c>
      <c r="P4" s="63">
        <v>54.05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/>
      <c r="AW4" s="60"/>
      <c r="AX4" s="60">
        <v>74</v>
      </c>
      <c r="AY4" s="60">
        <v>44</v>
      </c>
      <c r="AZ4" s="60">
        <v>44</v>
      </c>
      <c r="BA4" s="60">
        <v>0</v>
      </c>
      <c r="BB4" s="60">
        <v>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6</v>
      </c>
      <c r="BJ4" s="61" t="s">
        <v>264</v>
      </c>
      <c r="BK4" s="61" t="s">
        <v>361</v>
      </c>
      <c r="BL4" s="61"/>
      <c r="BM4" s="61"/>
      <c r="BN4" s="64">
        <v>2.0769453714958397</v>
      </c>
      <c r="BO4" s="64"/>
      <c r="BP4" s="60"/>
      <c r="BQ4" s="64">
        <v>2.0769453714958397</v>
      </c>
      <c r="BR4" s="61">
        <f t="shared" ref="BR4:BR31" si="1">IF(AND(AX4&gt;0,AX4&lt;20),1,IF(AND(AX4&gt;19,AX4&lt;40),2,IF(AND(AX4&gt;39,AX4&lt;60),3,IF(AND(AX4&gt;59,AX4&lt;80),4,IF(AND(AX4&gt;79,AX4&lt;100),5,IF(AX4&gt;99,6,""))))))</f>
        <v>4</v>
      </c>
      <c r="BS4" s="61">
        <v>5723.06</v>
      </c>
      <c r="BT4" s="61">
        <v>1653.08</v>
      </c>
      <c r="BU4" s="61">
        <v>4303</v>
      </c>
      <c r="BV4" s="61">
        <v>6103</v>
      </c>
      <c r="BW4" s="61">
        <v>5725</v>
      </c>
      <c r="BX4" s="61">
        <v>1650</v>
      </c>
    </row>
    <row r="5" spans="1:76" hidden="1" x14ac:dyDescent="0.2">
      <c r="A5" s="6" t="s">
        <v>347</v>
      </c>
      <c r="B5" s="61">
        <v>27003</v>
      </c>
      <c r="C5" s="61" t="s">
        <v>185</v>
      </c>
      <c r="D5" s="61">
        <f t="shared" ref="D5:D31" si="2">IF(K5=12,57,IF(K5=13,58,IF(K5=14,59,IF(K5=15,60,IF(K5=16,61,IF(K5=17,62,IF(K5=18,63,IF(K5=19,64,IF(K5=20,65,IF(K5=21,66,IF(K5=22,67,IF(K5=23,68,IF(K5=24,69,IF(K5=25,70,""))))))))))))))</f>
        <v>62</v>
      </c>
      <c r="E5" s="61" t="e">
        <f t="shared" ref="E5:E31" si="3">IF(D5=_xlfn.NUMBERVALUE(RIGHT(C5,2)),"OK","")</f>
        <v>#VALUE!</v>
      </c>
      <c r="F5" s="61" t="str">
        <f t="shared" ref="F5:F31" si="4">CONCATENATE(LEFT(C5,2),D5)</f>
        <v>4362</v>
      </c>
      <c r="G5" s="61" t="str">
        <f t="shared" ref="G5:G31" si="5">IF(RIGHT(C5,2)="55",CONCATENATE(LEFT(C5,2),"F9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69",CONCATENATE(LEFT(C5,2),"H4"),C5)))))))))))))))</f>
        <v>43G7</v>
      </c>
      <c r="H5" s="61">
        <v>27</v>
      </c>
      <c r="I5" s="63">
        <v>57</v>
      </c>
      <c r="J5" s="63">
        <v>24.8</v>
      </c>
      <c r="K5" s="63">
        <v>17</v>
      </c>
      <c r="L5" s="63">
        <v>1.5</v>
      </c>
      <c r="M5" s="63">
        <v>57</v>
      </c>
      <c r="N5" s="63">
        <v>27.1</v>
      </c>
      <c r="O5" s="63">
        <v>16</v>
      </c>
      <c r="P5" s="63">
        <v>59.4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/>
      <c r="AW5" s="60"/>
      <c r="AX5" s="60">
        <v>54</v>
      </c>
      <c r="AY5" s="60">
        <v>58</v>
      </c>
      <c r="AZ5" s="60">
        <v>56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126</v>
      </c>
      <c r="BJ5" s="61" t="s">
        <v>264</v>
      </c>
      <c r="BK5" s="61" t="s">
        <v>361</v>
      </c>
      <c r="BL5" s="60">
        <v>1</v>
      </c>
      <c r="BM5" s="61"/>
      <c r="BN5" s="64">
        <v>2.562779258836354</v>
      </c>
      <c r="BO5" s="64"/>
      <c r="BP5" s="60"/>
      <c r="BQ5" s="64">
        <v>2.562779258836354</v>
      </c>
      <c r="BR5" s="61">
        <f t="shared" si="1"/>
        <v>3</v>
      </c>
      <c r="BS5" s="61">
        <v>5724.8</v>
      </c>
      <c r="BT5" s="61">
        <v>1701.5</v>
      </c>
      <c r="BU5" s="61">
        <v>4303</v>
      </c>
      <c r="BV5" s="61">
        <v>6201</v>
      </c>
      <c r="BW5" s="61">
        <v>5725</v>
      </c>
      <c r="BX5" s="61">
        <v>1710</v>
      </c>
    </row>
    <row r="6" spans="1:76" x14ac:dyDescent="0.2">
      <c r="A6" s="6" t="s">
        <v>347</v>
      </c>
      <c r="B6" s="61">
        <v>27004</v>
      </c>
      <c r="C6" s="61" t="s">
        <v>183</v>
      </c>
      <c r="D6" s="61">
        <f t="shared" si="2"/>
        <v>61</v>
      </c>
      <c r="E6" s="61" t="e">
        <f t="shared" si="3"/>
        <v>#VALUE!</v>
      </c>
      <c r="F6" s="61" t="str">
        <f t="shared" si="4"/>
        <v>4261</v>
      </c>
      <c r="G6" s="61" t="str">
        <f t="shared" si="5"/>
        <v>42G6</v>
      </c>
      <c r="H6" s="61">
        <v>27</v>
      </c>
      <c r="I6" s="63">
        <v>56</v>
      </c>
      <c r="J6" s="63">
        <v>31.6</v>
      </c>
      <c r="K6" s="63">
        <v>16</v>
      </c>
      <c r="L6" s="63">
        <v>55</v>
      </c>
      <c r="M6" s="63">
        <v>56</v>
      </c>
      <c r="N6" s="63">
        <v>34</v>
      </c>
      <c r="O6" s="63">
        <v>16</v>
      </c>
      <c r="P6" s="63">
        <v>54.9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/>
      <c r="AW6" s="60"/>
      <c r="AX6" s="60">
        <v>84</v>
      </c>
      <c r="AY6" s="60">
        <v>73</v>
      </c>
      <c r="AZ6" s="60">
        <v>72</v>
      </c>
      <c r="BA6" s="60">
        <v>74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123</v>
      </c>
      <c r="BJ6" s="61" t="s">
        <v>264</v>
      </c>
      <c r="BK6" s="61" t="s">
        <v>361</v>
      </c>
      <c r="BL6" s="60">
        <v>1</v>
      </c>
      <c r="BM6" s="61"/>
      <c r="BN6" s="64">
        <v>2.4006330103576548</v>
      </c>
      <c r="BO6" s="64"/>
      <c r="BP6" s="60"/>
      <c r="BQ6" s="64">
        <v>2.4006330103576548</v>
      </c>
      <c r="BR6" s="61">
        <f t="shared" si="1"/>
        <v>5</v>
      </c>
      <c r="BS6" s="61">
        <v>5631.6</v>
      </c>
      <c r="BT6" s="61">
        <v>1655</v>
      </c>
      <c r="BU6" s="61">
        <v>4201</v>
      </c>
      <c r="BV6" s="61">
        <v>6103</v>
      </c>
      <c r="BW6" s="61">
        <v>5635</v>
      </c>
      <c r="BX6" s="61">
        <v>1650</v>
      </c>
    </row>
    <row r="7" spans="1:76" x14ac:dyDescent="0.2">
      <c r="A7" s="6" t="s">
        <v>347</v>
      </c>
      <c r="B7" s="61">
        <v>27005</v>
      </c>
      <c r="C7" s="61" t="s">
        <v>245</v>
      </c>
      <c r="D7" s="61">
        <f t="shared" si="2"/>
        <v>62</v>
      </c>
      <c r="E7" s="61" t="e">
        <f t="shared" si="3"/>
        <v>#VALUE!</v>
      </c>
      <c r="F7" s="61" t="str">
        <f t="shared" si="4"/>
        <v>4262</v>
      </c>
      <c r="G7" s="61" t="str">
        <f t="shared" si="5"/>
        <v>42G7</v>
      </c>
      <c r="H7" s="61">
        <v>27</v>
      </c>
      <c r="I7" s="63">
        <v>56</v>
      </c>
      <c r="J7" s="63">
        <v>57.6</v>
      </c>
      <c r="K7" s="63">
        <v>17</v>
      </c>
      <c r="L7" s="63">
        <v>10.8</v>
      </c>
      <c r="M7" s="63">
        <v>56</v>
      </c>
      <c r="N7" s="63">
        <v>55.4</v>
      </c>
      <c r="O7" s="63">
        <v>17</v>
      </c>
      <c r="P7" s="63">
        <v>10.3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/>
      <c r="AW7" s="60"/>
      <c r="AX7" s="60">
        <v>85</v>
      </c>
      <c r="AY7" s="60">
        <v>75</v>
      </c>
      <c r="AZ7" s="60">
        <v>74</v>
      </c>
      <c r="BA7" s="60">
        <v>77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124</v>
      </c>
      <c r="BJ7" s="61" t="s">
        <v>264</v>
      </c>
      <c r="BK7" s="61" t="s">
        <v>361</v>
      </c>
      <c r="BL7" s="60">
        <v>1</v>
      </c>
      <c r="BM7" s="61"/>
      <c r="BN7" s="64">
        <v>2.2168424673097351</v>
      </c>
      <c r="BO7" s="64"/>
      <c r="BP7" s="60"/>
      <c r="BQ7" s="64">
        <v>2.2168424673097351</v>
      </c>
      <c r="BR7" s="61">
        <f t="shared" si="1"/>
        <v>5</v>
      </c>
      <c r="BS7" s="61">
        <v>5657.6</v>
      </c>
      <c r="BT7" s="61">
        <v>1710.8</v>
      </c>
      <c r="BU7" s="61">
        <v>4203</v>
      </c>
      <c r="BV7" s="61">
        <v>6201</v>
      </c>
      <c r="BW7" s="61">
        <v>5655</v>
      </c>
      <c r="BX7" s="61">
        <v>1710</v>
      </c>
    </row>
    <row r="8" spans="1:76" hidden="1" x14ac:dyDescent="0.2">
      <c r="A8" s="6" t="s">
        <v>347</v>
      </c>
      <c r="B8" s="61">
        <v>27007</v>
      </c>
      <c r="C8" s="61" t="s">
        <v>185</v>
      </c>
      <c r="D8" s="61">
        <f t="shared" si="2"/>
        <v>62</v>
      </c>
      <c r="E8" s="61" t="e">
        <f t="shared" si="3"/>
        <v>#VALUE!</v>
      </c>
      <c r="F8" s="61" t="str">
        <f t="shared" si="4"/>
        <v>4362</v>
      </c>
      <c r="G8" s="61" t="str">
        <f t="shared" si="5"/>
        <v>43G7</v>
      </c>
      <c r="H8" s="61">
        <v>27</v>
      </c>
      <c r="I8" s="63">
        <v>56</v>
      </c>
      <c r="J8" s="63">
        <v>59.35</v>
      </c>
      <c r="K8" s="63">
        <v>17</v>
      </c>
      <c r="L8" s="63">
        <v>56.63</v>
      </c>
      <c r="M8" s="63">
        <v>57</v>
      </c>
      <c r="N8" s="63">
        <v>0.88</v>
      </c>
      <c r="O8" s="63">
        <v>17</v>
      </c>
      <c r="P8" s="63">
        <v>57.32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/>
      <c r="AW8" s="60"/>
      <c r="AX8" s="60">
        <v>78</v>
      </c>
      <c r="AY8" s="60">
        <v>68</v>
      </c>
      <c r="AZ8" s="60">
        <v>70</v>
      </c>
      <c r="BA8" s="60">
        <v>66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6</v>
      </c>
      <c r="BJ8" s="61" t="s">
        <v>264</v>
      </c>
      <c r="BK8" s="61" t="s">
        <v>361</v>
      </c>
      <c r="BL8" s="61"/>
      <c r="BM8" s="61"/>
      <c r="BN8" s="64">
        <v>1.5754719219271152</v>
      </c>
      <c r="BO8" s="64"/>
      <c r="BP8" s="60"/>
      <c r="BQ8" s="64">
        <v>1.5754719219271152</v>
      </c>
      <c r="BR8" s="61">
        <f t="shared" si="1"/>
        <v>4</v>
      </c>
      <c r="BS8" s="61">
        <v>5659.35</v>
      </c>
      <c r="BT8" s="61">
        <v>1756.63</v>
      </c>
      <c r="BU8" s="61">
        <v>4203</v>
      </c>
      <c r="BV8" s="61">
        <v>6203</v>
      </c>
      <c r="BW8" s="61">
        <v>5655</v>
      </c>
      <c r="BX8" s="61">
        <v>1750</v>
      </c>
    </row>
    <row r="9" spans="1:76" hidden="1" x14ac:dyDescent="0.2">
      <c r="A9" s="6" t="s">
        <v>347</v>
      </c>
      <c r="B9" s="61">
        <v>27009</v>
      </c>
      <c r="C9" s="61" t="s">
        <v>185</v>
      </c>
      <c r="D9" s="61">
        <f t="shared" si="2"/>
        <v>62</v>
      </c>
      <c r="E9" s="61" t="e">
        <f t="shared" si="3"/>
        <v>#VALUE!</v>
      </c>
      <c r="F9" s="61" t="str">
        <f t="shared" si="4"/>
        <v>4362</v>
      </c>
      <c r="G9" s="61" t="str">
        <f t="shared" si="5"/>
        <v>43G7</v>
      </c>
      <c r="H9" s="61">
        <v>27</v>
      </c>
      <c r="I9" s="63">
        <v>57</v>
      </c>
      <c r="J9" s="63">
        <v>4</v>
      </c>
      <c r="K9" s="63">
        <v>17</v>
      </c>
      <c r="L9" s="63">
        <v>54</v>
      </c>
      <c r="M9" s="63">
        <v>57</v>
      </c>
      <c r="N9" s="63">
        <v>6.02</v>
      </c>
      <c r="O9" s="63">
        <v>17</v>
      </c>
      <c r="P9" s="63">
        <v>54.55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/>
      <c r="AW9" s="60"/>
      <c r="AX9" s="60">
        <v>79</v>
      </c>
      <c r="AY9" s="60">
        <v>76</v>
      </c>
      <c r="AZ9" s="60">
        <v>74</v>
      </c>
      <c r="BA9" s="60">
        <v>78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6</v>
      </c>
      <c r="BJ9" s="61" t="s">
        <v>264</v>
      </c>
      <c r="BK9" s="61" t="s">
        <v>361</v>
      </c>
      <c r="BL9" s="60">
        <v>1</v>
      </c>
      <c r="BM9" s="61"/>
      <c r="BN9" s="64">
        <v>2.041991328826338</v>
      </c>
      <c r="BO9" s="64"/>
      <c r="BP9" s="60"/>
      <c r="BQ9" s="64">
        <v>2.041991328826338</v>
      </c>
      <c r="BR9" s="61">
        <f t="shared" si="1"/>
        <v>4</v>
      </c>
      <c r="BS9" s="61">
        <v>5704</v>
      </c>
      <c r="BT9" s="61">
        <v>1754</v>
      </c>
      <c r="BU9" s="61">
        <v>4301</v>
      </c>
      <c r="BV9" s="61">
        <v>6203</v>
      </c>
      <c r="BW9" s="61">
        <v>5705</v>
      </c>
      <c r="BX9" s="61">
        <v>1750</v>
      </c>
    </row>
    <row r="10" spans="1:76" x14ac:dyDescent="0.2">
      <c r="A10" s="6" t="s">
        <v>347</v>
      </c>
      <c r="B10" s="61">
        <v>27010</v>
      </c>
      <c r="C10" s="61" t="s">
        <v>185</v>
      </c>
      <c r="D10" s="61">
        <f t="shared" si="2"/>
        <v>62</v>
      </c>
      <c r="E10" s="61" t="e">
        <f t="shared" si="3"/>
        <v>#VALUE!</v>
      </c>
      <c r="F10" s="61" t="str">
        <f t="shared" si="4"/>
        <v>4362</v>
      </c>
      <c r="G10" s="61" t="str">
        <f t="shared" si="5"/>
        <v>43G7</v>
      </c>
      <c r="H10" s="61">
        <v>27</v>
      </c>
      <c r="I10" s="63">
        <v>57</v>
      </c>
      <c r="J10" s="63">
        <v>5.8</v>
      </c>
      <c r="K10" s="63">
        <v>17</v>
      </c>
      <c r="L10" s="63">
        <v>17.2</v>
      </c>
      <c r="M10" s="63">
        <v>57</v>
      </c>
      <c r="N10" s="63">
        <v>7.9</v>
      </c>
      <c r="O10" s="63">
        <v>17</v>
      </c>
      <c r="P10" s="63">
        <v>17.399999999999999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/>
      <c r="AW10" s="60"/>
      <c r="AX10" s="60">
        <v>91</v>
      </c>
      <c r="AY10" s="60">
        <v>73</v>
      </c>
      <c r="AZ10" s="60">
        <v>72</v>
      </c>
      <c r="BA10" s="60">
        <v>74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130</v>
      </c>
      <c r="BJ10" s="61" t="s">
        <v>264</v>
      </c>
      <c r="BK10" s="61" t="s">
        <v>361</v>
      </c>
      <c r="BL10" s="60">
        <v>1</v>
      </c>
      <c r="BM10" s="61"/>
      <c r="BN10" s="64">
        <v>2.1028058668524374</v>
      </c>
      <c r="BO10" s="64"/>
      <c r="BP10" s="60"/>
      <c r="BQ10" s="64">
        <v>2.1028058668524374</v>
      </c>
      <c r="BR10" s="61">
        <f t="shared" si="1"/>
        <v>5</v>
      </c>
      <c r="BS10" s="61">
        <v>5705.8</v>
      </c>
      <c r="BT10" s="61">
        <v>1717.2</v>
      </c>
      <c r="BU10" s="61">
        <v>4301</v>
      </c>
      <c r="BV10" s="61">
        <v>6201</v>
      </c>
      <c r="BW10" s="61">
        <v>5705</v>
      </c>
      <c r="BX10" s="61">
        <v>1710</v>
      </c>
    </row>
    <row r="11" spans="1:76" x14ac:dyDescent="0.2">
      <c r="A11" s="6" t="s">
        <v>348</v>
      </c>
      <c r="B11" s="61">
        <v>27011</v>
      </c>
      <c r="C11" s="61" t="s">
        <v>185</v>
      </c>
      <c r="D11" s="61">
        <f t="shared" si="2"/>
        <v>62</v>
      </c>
      <c r="E11" s="61" t="e">
        <f t="shared" si="3"/>
        <v>#VALUE!</v>
      </c>
      <c r="F11" s="61" t="str">
        <f t="shared" si="4"/>
        <v>4362</v>
      </c>
      <c r="G11" s="61" t="str">
        <f t="shared" si="5"/>
        <v>43G7</v>
      </c>
      <c r="H11" s="61">
        <v>27</v>
      </c>
      <c r="I11" s="63">
        <v>57</v>
      </c>
      <c r="J11" s="63">
        <v>27.5</v>
      </c>
      <c r="K11" s="63">
        <v>17</v>
      </c>
      <c r="L11" s="63">
        <v>32.799999999999997</v>
      </c>
      <c r="M11" s="63">
        <v>57</v>
      </c>
      <c r="N11" s="63">
        <v>29.6</v>
      </c>
      <c r="O11" s="63">
        <v>17</v>
      </c>
      <c r="P11" s="63">
        <v>34.1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/>
      <c r="AW11" s="60"/>
      <c r="AX11" s="60">
        <v>90</v>
      </c>
      <c r="AY11" s="60">
        <v>72</v>
      </c>
      <c r="AZ11" s="60">
        <v>79</v>
      </c>
      <c r="BA11" s="60">
        <v>77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129</v>
      </c>
      <c r="BJ11" s="61" t="s">
        <v>264</v>
      </c>
      <c r="BK11" s="61" t="s">
        <v>361</v>
      </c>
      <c r="BL11" s="60">
        <v>1</v>
      </c>
      <c r="BM11" s="61"/>
      <c r="BN11" s="64">
        <v>2.2132631112184673</v>
      </c>
      <c r="BO11" s="64"/>
      <c r="BP11" s="60"/>
      <c r="BQ11" s="64">
        <v>2.2132631112184673</v>
      </c>
      <c r="BR11" s="61">
        <f t="shared" si="1"/>
        <v>5</v>
      </c>
      <c r="BS11" s="61">
        <v>5727.5</v>
      </c>
      <c r="BT11" s="61">
        <v>1732.8</v>
      </c>
      <c r="BU11" s="61">
        <v>4303</v>
      </c>
      <c r="BV11" s="61">
        <v>6202</v>
      </c>
      <c r="BW11" s="61">
        <v>5725</v>
      </c>
      <c r="BX11" s="61">
        <v>1730</v>
      </c>
    </row>
    <row r="12" spans="1:76" x14ac:dyDescent="0.2">
      <c r="A12" s="6" t="s">
        <v>347</v>
      </c>
      <c r="B12" s="61">
        <v>27012</v>
      </c>
      <c r="C12" s="61" t="s">
        <v>185</v>
      </c>
      <c r="D12" s="61">
        <f t="shared" si="2"/>
        <v>62</v>
      </c>
      <c r="E12" s="61" t="e">
        <f t="shared" si="3"/>
        <v>#VALUE!</v>
      </c>
      <c r="F12" s="61" t="str">
        <f t="shared" si="4"/>
        <v>4362</v>
      </c>
      <c r="G12" s="61" t="str">
        <f t="shared" si="5"/>
        <v>43G7</v>
      </c>
      <c r="H12" s="61">
        <v>27</v>
      </c>
      <c r="I12" s="63">
        <v>57</v>
      </c>
      <c r="J12" s="63">
        <v>30</v>
      </c>
      <c r="K12" s="63">
        <v>17</v>
      </c>
      <c r="L12" s="63">
        <v>2</v>
      </c>
      <c r="M12" s="63">
        <v>57</v>
      </c>
      <c r="N12" s="63">
        <v>28.02</v>
      </c>
      <c r="O12" s="63">
        <v>17</v>
      </c>
      <c r="P12" s="63">
        <v>4.05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/>
      <c r="AW12" s="60"/>
      <c r="AX12" s="60">
        <v>82</v>
      </c>
      <c r="AY12" s="60">
        <v>76</v>
      </c>
      <c r="AZ12" s="60">
        <v>65</v>
      </c>
      <c r="BA12" s="60">
        <v>76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6</v>
      </c>
      <c r="BJ12" s="61" t="s">
        <v>264</v>
      </c>
      <c r="BK12" s="61" t="s">
        <v>361</v>
      </c>
      <c r="BL12" s="60">
        <v>1</v>
      </c>
      <c r="BM12" s="61"/>
      <c r="BN12" s="64">
        <v>2.265992069459946</v>
      </c>
      <c r="BO12" s="64"/>
      <c r="BP12" s="60"/>
      <c r="BQ12" s="64">
        <v>2.265992069459946</v>
      </c>
      <c r="BR12" s="61">
        <f t="shared" si="1"/>
        <v>5</v>
      </c>
      <c r="BS12" s="61">
        <v>5730</v>
      </c>
      <c r="BT12" s="61">
        <v>1702</v>
      </c>
      <c r="BU12" s="61">
        <v>4401</v>
      </c>
      <c r="BV12" s="61">
        <v>6201</v>
      </c>
      <c r="BW12" s="61">
        <v>5735</v>
      </c>
      <c r="BX12" s="61">
        <v>1710</v>
      </c>
    </row>
    <row r="13" spans="1:76" x14ac:dyDescent="0.2">
      <c r="A13" s="6" t="s">
        <v>347</v>
      </c>
      <c r="B13" s="61">
        <v>27013</v>
      </c>
      <c r="C13" s="61" t="s">
        <v>185</v>
      </c>
      <c r="D13" s="61">
        <f t="shared" si="2"/>
        <v>62</v>
      </c>
      <c r="E13" s="61" t="e">
        <f t="shared" si="3"/>
        <v>#VALUE!</v>
      </c>
      <c r="F13" s="61" t="str">
        <f t="shared" si="4"/>
        <v>4362</v>
      </c>
      <c r="G13" s="61" t="str">
        <f t="shared" si="5"/>
        <v>43G7</v>
      </c>
      <c r="H13" s="61">
        <v>27</v>
      </c>
      <c r="I13" s="63">
        <v>57</v>
      </c>
      <c r="J13" s="63">
        <v>2.4</v>
      </c>
      <c r="K13" s="63">
        <v>17</v>
      </c>
      <c r="L13" s="63">
        <v>52.4</v>
      </c>
      <c r="M13" s="63">
        <v>57</v>
      </c>
      <c r="N13" s="63">
        <v>4.2</v>
      </c>
      <c r="O13" s="63">
        <v>17</v>
      </c>
      <c r="P13" s="63">
        <v>52.1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/>
      <c r="AW13" s="60"/>
      <c r="AX13" s="60">
        <v>93</v>
      </c>
      <c r="AY13" s="60">
        <v>86</v>
      </c>
      <c r="AZ13" s="60">
        <v>87</v>
      </c>
      <c r="BA13" s="60">
        <v>84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132</v>
      </c>
      <c r="BJ13" s="61" t="s">
        <v>264</v>
      </c>
      <c r="BK13" s="61" t="s">
        <v>361</v>
      </c>
      <c r="BL13" s="60">
        <v>1</v>
      </c>
      <c r="BM13" s="61"/>
      <c r="BN13" s="64">
        <v>1.8073787531106713</v>
      </c>
      <c r="BO13" s="64"/>
      <c r="BP13" s="60"/>
      <c r="BQ13" s="64">
        <v>1.8073787531106713</v>
      </c>
      <c r="BR13" s="61">
        <f t="shared" si="1"/>
        <v>5</v>
      </c>
      <c r="BS13" s="61">
        <v>5702.4</v>
      </c>
      <c r="BT13" s="61">
        <v>1752.4</v>
      </c>
      <c r="BU13" s="61">
        <v>4301</v>
      </c>
      <c r="BV13" s="61">
        <v>6203</v>
      </c>
      <c r="BW13" s="61">
        <v>5705</v>
      </c>
      <c r="BX13" s="61">
        <v>1750</v>
      </c>
    </row>
    <row r="14" spans="1:76" x14ac:dyDescent="0.2">
      <c r="A14" s="6" t="s">
        <v>347</v>
      </c>
      <c r="B14" s="61">
        <v>27014</v>
      </c>
      <c r="C14" s="61" t="s">
        <v>246</v>
      </c>
      <c r="D14" s="61">
        <f t="shared" si="2"/>
        <v>62</v>
      </c>
      <c r="E14" s="61" t="e">
        <f t="shared" si="3"/>
        <v>#VALUE!</v>
      </c>
      <c r="F14" s="61" t="str">
        <f t="shared" si="4"/>
        <v>4462</v>
      </c>
      <c r="G14" s="61" t="str">
        <f t="shared" si="5"/>
        <v>44G7</v>
      </c>
      <c r="H14" s="61">
        <v>27</v>
      </c>
      <c r="I14" s="63">
        <v>57</v>
      </c>
      <c r="J14" s="63">
        <v>37</v>
      </c>
      <c r="K14" s="63">
        <v>17</v>
      </c>
      <c r="L14" s="63">
        <v>6.05</v>
      </c>
      <c r="M14" s="63">
        <v>57</v>
      </c>
      <c r="N14" s="63">
        <v>39.15</v>
      </c>
      <c r="O14" s="63">
        <v>17</v>
      </c>
      <c r="P14" s="63">
        <v>5.0999999999999996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  <c r="AI14" s="63">
        <v>0</v>
      </c>
      <c r="AJ14" s="63">
        <v>0</v>
      </c>
      <c r="AK14" s="63">
        <v>0</v>
      </c>
      <c r="AL14" s="63">
        <v>0</v>
      </c>
      <c r="AM14" s="63">
        <v>0</v>
      </c>
      <c r="AN14" s="63">
        <v>0</v>
      </c>
      <c r="AO14" s="63">
        <v>0</v>
      </c>
      <c r="AP14" s="63">
        <v>0</v>
      </c>
      <c r="AQ14" s="63">
        <v>0</v>
      </c>
      <c r="AR14" s="63">
        <v>0</v>
      </c>
      <c r="AS14" s="63">
        <v>0</v>
      </c>
      <c r="AT14" s="63">
        <v>0</v>
      </c>
      <c r="AU14" s="63">
        <v>0</v>
      </c>
      <c r="AV14" s="63"/>
      <c r="AW14" s="60"/>
      <c r="AX14" s="60">
        <v>84</v>
      </c>
      <c r="AY14" s="60">
        <v>84</v>
      </c>
      <c r="AZ14" s="60">
        <v>84</v>
      </c>
      <c r="BA14" s="60">
        <v>90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6</v>
      </c>
      <c r="BJ14" s="61" t="s">
        <v>264</v>
      </c>
      <c r="BK14" s="61" t="s">
        <v>361</v>
      </c>
      <c r="BL14" s="61"/>
      <c r="BM14" s="61"/>
      <c r="BN14" s="64">
        <v>2.209326653833696</v>
      </c>
      <c r="BO14" s="64"/>
      <c r="BP14" s="60"/>
      <c r="BQ14" s="64">
        <v>2.209326653833696</v>
      </c>
      <c r="BR14" s="61">
        <f t="shared" si="1"/>
        <v>5</v>
      </c>
      <c r="BS14" s="61">
        <v>5737</v>
      </c>
      <c r="BT14" s="61">
        <v>1706.05</v>
      </c>
      <c r="BU14" s="61">
        <v>4401</v>
      </c>
      <c r="BV14" s="61">
        <v>6201</v>
      </c>
      <c r="BW14" s="61">
        <v>5735</v>
      </c>
      <c r="BX14" s="61">
        <v>1710</v>
      </c>
    </row>
    <row r="15" spans="1:76" x14ac:dyDescent="0.2">
      <c r="A15" s="6" t="s">
        <v>347</v>
      </c>
      <c r="B15" s="61">
        <v>27015</v>
      </c>
      <c r="C15" s="61" t="s">
        <v>247</v>
      </c>
      <c r="D15" s="61">
        <f t="shared" si="2"/>
        <v>63</v>
      </c>
      <c r="E15" s="61" t="e">
        <f t="shared" si="3"/>
        <v>#VALUE!</v>
      </c>
      <c r="F15" s="61" t="str">
        <f t="shared" si="4"/>
        <v>4463</v>
      </c>
      <c r="G15" s="61" t="str">
        <f t="shared" si="5"/>
        <v>44G8</v>
      </c>
      <c r="H15" s="61">
        <v>27</v>
      </c>
      <c r="I15" s="63">
        <v>57</v>
      </c>
      <c r="J15" s="63">
        <v>49</v>
      </c>
      <c r="K15" s="63">
        <v>18</v>
      </c>
      <c r="L15" s="63">
        <v>7</v>
      </c>
      <c r="M15" s="63">
        <v>57</v>
      </c>
      <c r="N15" s="63">
        <v>51.15</v>
      </c>
      <c r="O15" s="63">
        <v>18</v>
      </c>
      <c r="P15" s="63">
        <v>7.01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0</v>
      </c>
      <c r="AO15" s="63">
        <v>0</v>
      </c>
      <c r="AP15" s="63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/>
      <c r="AW15" s="60"/>
      <c r="AX15" s="60">
        <v>85</v>
      </c>
      <c r="AY15" s="60">
        <v>97.5</v>
      </c>
      <c r="AZ15" s="60">
        <v>89</v>
      </c>
      <c r="BA15" s="60">
        <v>106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6</v>
      </c>
      <c r="BJ15" s="61" t="s">
        <v>264</v>
      </c>
      <c r="BK15" s="61" t="s">
        <v>361</v>
      </c>
      <c r="BL15" s="61"/>
      <c r="BM15" s="61"/>
      <c r="BN15" s="64">
        <v>2.1500065911358495</v>
      </c>
      <c r="BO15" s="64"/>
      <c r="BP15" s="60"/>
      <c r="BQ15" s="64">
        <v>2.1500065911358495</v>
      </c>
      <c r="BR15" s="61">
        <f t="shared" si="1"/>
        <v>5</v>
      </c>
      <c r="BS15" s="61">
        <v>5749</v>
      </c>
      <c r="BT15" s="61">
        <v>1807</v>
      </c>
      <c r="BU15" s="61">
        <v>4402</v>
      </c>
      <c r="BV15" s="61">
        <v>6301</v>
      </c>
      <c r="BW15" s="61">
        <v>5745</v>
      </c>
      <c r="BX15" s="61">
        <v>1810</v>
      </c>
    </row>
    <row r="16" spans="1:76" x14ac:dyDescent="0.2">
      <c r="A16" s="6" t="s">
        <v>347</v>
      </c>
      <c r="B16" s="61">
        <v>27016</v>
      </c>
      <c r="C16" s="61" t="s">
        <v>185</v>
      </c>
      <c r="D16" s="61">
        <f t="shared" si="2"/>
        <v>62</v>
      </c>
      <c r="E16" s="61" t="e">
        <f t="shared" si="3"/>
        <v>#VALUE!</v>
      </c>
      <c r="F16" s="61" t="str">
        <f t="shared" si="4"/>
        <v>4362</v>
      </c>
      <c r="G16" s="61" t="str">
        <f t="shared" si="5"/>
        <v>43G7</v>
      </c>
      <c r="H16" s="61">
        <v>27</v>
      </c>
      <c r="I16" s="63">
        <v>57</v>
      </c>
      <c r="J16" s="63">
        <v>20.100000000000001</v>
      </c>
      <c r="K16" s="63">
        <v>17</v>
      </c>
      <c r="L16" s="63">
        <v>52.9</v>
      </c>
      <c r="M16" s="63">
        <v>57</v>
      </c>
      <c r="N16" s="63">
        <v>21.95</v>
      </c>
      <c r="O16" s="63">
        <v>17</v>
      </c>
      <c r="P16" s="63">
        <v>54.6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3">
        <v>0</v>
      </c>
      <c r="AS16" s="63">
        <v>0</v>
      </c>
      <c r="AT16" s="63">
        <v>0</v>
      </c>
      <c r="AU16" s="63">
        <v>0</v>
      </c>
      <c r="AV16" s="63"/>
      <c r="AW16" s="60"/>
      <c r="AX16" s="60">
        <v>94</v>
      </c>
      <c r="AY16" s="60">
        <v>107.5</v>
      </c>
      <c r="AZ16" s="60">
        <v>104</v>
      </c>
      <c r="BA16" s="60">
        <v>111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133</v>
      </c>
      <c r="BJ16" s="61" t="s">
        <v>264</v>
      </c>
      <c r="BK16" s="61" t="s">
        <v>361</v>
      </c>
      <c r="BL16" s="60">
        <v>1</v>
      </c>
      <c r="BM16" s="61"/>
      <c r="BN16" s="64">
        <v>2.0648638709402363</v>
      </c>
      <c r="BO16" s="64"/>
      <c r="BP16" s="60"/>
      <c r="BQ16" s="64">
        <v>2.0648638709402363</v>
      </c>
      <c r="BR16" s="61">
        <f t="shared" si="1"/>
        <v>5</v>
      </c>
      <c r="BS16" s="61">
        <v>5720.1</v>
      </c>
      <c r="BT16" s="61">
        <v>1752.9</v>
      </c>
      <c r="BU16" s="61">
        <v>4303</v>
      </c>
      <c r="BV16" s="61">
        <v>6203</v>
      </c>
      <c r="BW16" s="61">
        <v>5725</v>
      </c>
      <c r="BX16" s="61">
        <v>1750</v>
      </c>
    </row>
    <row r="17" spans="1:76" x14ac:dyDescent="0.2">
      <c r="A17" s="6" t="s">
        <v>347</v>
      </c>
      <c r="B17" s="61">
        <v>27017</v>
      </c>
      <c r="C17" s="61" t="s">
        <v>185</v>
      </c>
      <c r="D17" s="61">
        <f t="shared" si="2"/>
        <v>62</v>
      </c>
      <c r="E17" s="61" t="e">
        <f t="shared" si="3"/>
        <v>#VALUE!</v>
      </c>
      <c r="F17" s="61" t="str">
        <f t="shared" si="4"/>
        <v>4362</v>
      </c>
      <c r="G17" s="61" t="str">
        <f t="shared" si="5"/>
        <v>43G7</v>
      </c>
      <c r="H17" s="61">
        <v>27</v>
      </c>
      <c r="I17" s="63">
        <v>57</v>
      </c>
      <c r="J17" s="63">
        <v>30</v>
      </c>
      <c r="K17" s="63">
        <v>17</v>
      </c>
      <c r="L17" s="63">
        <v>43</v>
      </c>
      <c r="M17" s="63">
        <v>57</v>
      </c>
      <c r="N17" s="63">
        <v>28.03</v>
      </c>
      <c r="O17" s="63">
        <v>17</v>
      </c>
      <c r="P17" s="63">
        <v>44.01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/>
      <c r="AW17" s="60"/>
      <c r="AX17" s="60">
        <v>87</v>
      </c>
      <c r="AY17" s="60">
        <v>108</v>
      </c>
      <c r="AZ17" s="60">
        <v>110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6</v>
      </c>
      <c r="BJ17" s="61" t="s">
        <v>264</v>
      </c>
      <c r="BK17" s="61" t="s">
        <v>361</v>
      </c>
      <c r="BL17" s="60">
        <v>1</v>
      </c>
      <c r="BM17" s="61"/>
      <c r="BN17" s="64">
        <v>2.043442786697323</v>
      </c>
      <c r="BO17" s="64"/>
      <c r="BP17" s="60"/>
      <c r="BQ17" s="64">
        <v>2.043442786697323</v>
      </c>
      <c r="BR17" s="61">
        <f t="shared" si="1"/>
        <v>5</v>
      </c>
      <c r="BS17" s="61">
        <v>5730</v>
      </c>
      <c r="BT17" s="61">
        <v>1743</v>
      </c>
      <c r="BU17" s="61">
        <v>4401</v>
      </c>
      <c r="BV17" s="61">
        <v>6203</v>
      </c>
      <c r="BW17" s="61">
        <v>5735</v>
      </c>
      <c r="BX17" s="61">
        <v>1750</v>
      </c>
    </row>
    <row r="18" spans="1:76" x14ac:dyDescent="0.2">
      <c r="A18" s="6" t="s">
        <v>347</v>
      </c>
      <c r="B18" s="61">
        <v>27018</v>
      </c>
      <c r="C18" s="61" t="s">
        <v>247</v>
      </c>
      <c r="D18" s="61">
        <f t="shared" si="2"/>
        <v>63</v>
      </c>
      <c r="E18" s="61" t="e">
        <f t="shared" si="3"/>
        <v>#VALUE!</v>
      </c>
      <c r="F18" s="61" t="str">
        <f t="shared" si="4"/>
        <v>4463</v>
      </c>
      <c r="G18" s="61" t="str">
        <f t="shared" si="5"/>
        <v>44G8</v>
      </c>
      <c r="H18" s="61">
        <v>27</v>
      </c>
      <c r="I18" s="63">
        <v>57</v>
      </c>
      <c r="J18" s="63">
        <v>44.5</v>
      </c>
      <c r="K18" s="63">
        <v>18</v>
      </c>
      <c r="L18" s="63">
        <v>10.050000000000001</v>
      </c>
      <c r="M18" s="63">
        <v>57</v>
      </c>
      <c r="N18" s="63">
        <v>46.6</v>
      </c>
      <c r="O18" s="63">
        <v>18</v>
      </c>
      <c r="P18" s="63">
        <v>10.1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/>
      <c r="AW18" s="60"/>
      <c r="AX18" s="60">
        <v>96</v>
      </c>
      <c r="AY18" s="60">
        <v>101</v>
      </c>
      <c r="AZ18" s="60">
        <v>98</v>
      </c>
      <c r="BA18" s="60">
        <v>104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135</v>
      </c>
      <c r="BJ18" s="61" t="s">
        <v>264</v>
      </c>
      <c r="BK18" s="61" t="s">
        <v>361</v>
      </c>
      <c r="BL18" s="61"/>
      <c r="BM18" s="61"/>
      <c r="BN18" s="64">
        <v>2.1001693979912583</v>
      </c>
      <c r="BO18" s="64"/>
      <c r="BP18" s="60"/>
      <c r="BQ18" s="64">
        <v>2.1001693979912583</v>
      </c>
      <c r="BR18" s="61">
        <f t="shared" si="1"/>
        <v>5</v>
      </c>
      <c r="BS18" s="61">
        <v>5744.5</v>
      </c>
      <c r="BT18" s="61">
        <v>1810.05</v>
      </c>
      <c r="BU18" s="61">
        <v>4402</v>
      </c>
      <c r="BV18" s="61">
        <v>6301</v>
      </c>
      <c r="BW18" s="61">
        <v>5745</v>
      </c>
      <c r="BX18" s="61">
        <v>1810</v>
      </c>
    </row>
    <row r="19" spans="1:76" x14ac:dyDescent="0.2">
      <c r="A19" s="6" t="s">
        <v>347</v>
      </c>
      <c r="B19" s="61">
        <v>27019</v>
      </c>
      <c r="C19" s="61" t="s">
        <v>247</v>
      </c>
      <c r="D19" s="61">
        <f t="shared" si="2"/>
        <v>63</v>
      </c>
      <c r="E19" s="61" t="e">
        <f t="shared" si="3"/>
        <v>#VALUE!</v>
      </c>
      <c r="F19" s="61" t="str">
        <f t="shared" si="4"/>
        <v>4463</v>
      </c>
      <c r="G19" s="61" t="str">
        <f t="shared" si="5"/>
        <v>44G8</v>
      </c>
      <c r="H19" s="61">
        <v>27</v>
      </c>
      <c r="I19" s="63">
        <v>57</v>
      </c>
      <c r="J19" s="63">
        <v>42.8</v>
      </c>
      <c r="K19" s="63">
        <v>18</v>
      </c>
      <c r="L19" s="63">
        <v>16.2</v>
      </c>
      <c r="M19" s="63">
        <v>57</v>
      </c>
      <c r="N19" s="63">
        <v>44.2</v>
      </c>
      <c r="O19" s="63">
        <v>18</v>
      </c>
      <c r="P19" s="63">
        <v>17.8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63">
        <v>0</v>
      </c>
      <c r="AT19" s="63">
        <v>0</v>
      </c>
      <c r="AU19" s="63">
        <v>0</v>
      </c>
      <c r="AV19" s="63"/>
      <c r="AW19" s="60"/>
      <c r="AX19" s="60">
        <v>97</v>
      </c>
      <c r="AY19" s="60">
        <v>103</v>
      </c>
      <c r="AZ19" s="60">
        <v>100</v>
      </c>
      <c r="BA19" s="60">
        <v>105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136</v>
      </c>
      <c r="BJ19" s="61" t="s">
        <v>264</v>
      </c>
      <c r="BK19" s="61" t="s">
        <v>361</v>
      </c>
      <c r="BL19" s="60">
        <v>1</v>
      </c>
      <c r="BM19" s="61"/>
      <c r="BN19" s="64">
        <v>1.6401079567826429</v>
      </c>
      <c r="BO19" s="64"/>
      <c r="BP19" s="60"/>
      <c r="BQ19" s="64">
        <v>1.6401079567826429</v>
      </c>
      <c r="BR19" s="61">
        <f t="shared" si="1"/>
        <v>5</v>
      </c>
      <c r="BS19" s="61">
        <v>5742.8</v>
      </c>
      <c r="BT19" s="61">
        <v>1816.2</v>
      </c>
      <c r="BU19" s="61">
        <v>4402</v>
      </c>
      <c r="BV19" s="61">
        <v>6301</v>
      </c>
      <c r="BW19" s="61">
        <v>5745</v>
      </c>
      <c r="BX19" s="61">
        <v>1810</v>
      </c>
    </row>
    <row r="20" spans="1:76" hidden="1" x14ac:dyDescent="0.2">
      <c r="A20" s="6" t="s">
        <v>347</v>
      </c>
      <c r="B20" s="61">
        <v>27020</v>
      </c>
      <c r="C20" s="61" t="s">
        <v>244</v>
      </c>
      <c r="D20" s="61">
        <f t="shared" si="2"/>
        <v>61</v>
      </c>
      <c r="E20" s="61" t="e">
        <f t="shared" si="3"/>
        <v>#VALUE!</v>
      </c>
      <c r="F20" s="61" t="str">
        <f t="shared" si="4"/>
        <v>4361</v>
      </c>
      <c r="G20" s="61" t="str">
        <f t="shared" si="5"/>
        <v>43G6</v>
      </c>
      <c r="H20" s="61">
        <v>27</v>
      </c>
      <c r="I20" s="63">
        <v>57</v>
      </c>
      <c r="J20" s="63">
        <v>21.9</v>
      </c>
      <c r="K20" s="63">
        <v>16</v>
      </c>
      <c r="L20" s="63">
        <v>55.1</v>
      </c>
      <c r="M20" s="63">
        <v>57</v>
      </c>
      <c r="N20" s="63">
        <v>23</v>
      </c>
      <c r="O20" s="63">
        <v>16</v>
      </c>
      <c r="P20" s="63">
        <v>53.35</v>
      </c>
      <c r="Q20" s="63">
        <v>57</v>
      </c>
      <c r="R20" s="63">
        <v>23.6</v>
      </c>
      <c r="S20" s="63">
        <v>16</v>
      </c>
      <c r="T20" s="63">
        <v>53.6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0</v>
      </c>
      <c r="AM20" s="63">
        <v>0</v>
      </c>
      <c r="AN20" s="63">
        <v>0</v>
      </c>
      <c r="AO20" s="63">
        <v>0</v>
      </c>
      <c r="AP20" s="63">
        <v>0</v>
      </c>
      <c r="AQ20" s="63">
        <v>0</v>
      </c>
      <c r="AR20" s="63">
        <v>0</v>
      </c>
      <c r="AS20" s="63">
        <v>0</v>
      </c>
      <c r="AT20" s="63">
        <v>0</v>
      </c>
      <c r="AU20" s="63">
        <v>0</v>
      </c>
      <c r="AV20" s="63"/>
      <c r="AW20" s="60"/>
      <c r="AX20" s="60">
        <v>44</v>
      </c>
      <c r="AY20" s="60">
        <v>45</v>
      </c>
      <c r="AZ20" s="60">
        <v>44</v>
      </c>
      <c r="BA20" s="60">
        <v>44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125</v>
      </c>
      <c r="BJ20" s="61" t="s">
        <v>264</v>
      </c>
      <c r="BK20" s="61" t="s">
        <v>361</v>
      </c>
      <c r="BL20" s="61"/>
      <c r="BM20" s="61"/>
      <c r="BN20" s="64">
        <v>2.0641547812401679</v>
      </c>
      <c r="BO20" s="64"/>
      <c r="BP20" s="60"/>
      <c r="BQ20" s="64">
        <v>2.0641547812401679</v>
      </c>
      <c r="BR20" s="61">
        <f t="shared" si="1"/>
        <v>3</v>
      </c>
      <c r="BS20" s="61">
        <v>5721.9</v>
      </c>
      <c r="BT20" s="61">
        <v>1655.1</v>
      </c>
      <c r="BU20" s="61">
        <v>4303</v>
      </c>
      <c r="BV20" s="61">
        <v>6103</v>
      </c>
      <c r="BW20" s="61">
        <v>5725</v>
      </c>
      <c r="BX20" s="61">
        <v>1650</v>
      </c>
    </row>
    <row r="21" spans="1:76" x14ac:dyDescent="0.2">
      <c r="A21" s="6" t="s">
        <v>347</v>
      </c>
      <c r="B21" s="61">
        <v>27021</v>
      </c>
      <c r="C21" s="61" t="s">
        <v>183</v>
      </c>
      <c r="D21" s="61">
        <f t="shared" si="2"/>
        <v>61</v>
      </c>
      <c r="E21" s="61" t="e">
        <f t="shared" si="3"/>
        <v>#VALUE!</v>
      </c>
      <c r="F21" s="61" t="str">
        <f t="shared" si="4"/>
        <v>4261</v>
      </c>
      <c r="G21" s="61" t="str">
        <f t="shared" si="5"/>
        <v>42G6</v>
      </c>
      <c r="H21" s="61">
        <v>27</v>
      </c>
      <c r="I21" s="63">
        <v>56</v>
      </c>
      <c r="J21" s="63">
        <v>32.299999999999997</v>
      </c>
      <c r="K21" s="63">
        <v>16</v>
      </c>
      <c r="L21" s="63">
        <v>50.1</v>
      </c>
      <c r="M21" s="63">
        <v>56</v>
      </c>
      <c r="N21" s="63">
        <v>34.1</v>
      </c>
      <c r="O21" s="63">
        <v>16</v>
      </c>
      <c r="P21" s="63">
        <v>51.1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/>
      <c r="AW21" s="60"/>
      <c r="AX21" s="60">
        <v>82</v>
      </c>
      <c r="AY21" s="60">
        <v>63</v>
      </c>
      <c r="AZ21" s="60">
        <v>62</v>
      </c>
      <c r="BA21" s="60">
        <v>64</v>
      </c>
      <c r="BB21" s="60">
        <v>0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121</v>
      </c>
      <c r="BJ21" s="61" t="s">
        <v>264</v>
      </c>
      <c r="BK21" s="61" t="s">
        <v>361</v>
      </c>
      <c r="BL21" s="60">
        <v>1</v>
      </c>
      <c r="BM21" s="61"/>
      <c r="BN21" s="64">
        <v>1.8824924629656783</v>
      </c>
      <c r="BO21" s="64"/>
      <c r="BP21" s="60"/>
      <c r="BQ21" s="64">
        <v>1.8824924629656783</v>
      </c>
      <c r="BR21" s="61">
        <f t="shared" si="1"/>
        <v>5</v>
      </c>
      <c r="BS21" s="61">
        <v>5632.3</v>
      </c>
      <c r="BT21" s="61">
        <v>1650.1</v>
      </c>
      <c r="BU21" s="61">
        <v>4201</v>
      </c>
      <c r="BV21" s="61">
        <v>6103</v>
      </c>
      <c r="BW21" s="61">
        <v>5635</v>
      </c>
      <c r="BX21" s="61">
        <v>1650</v>
      </c>
    </row>
    <row r="22" spans="1:76" hidden="1" x14ac:dyDescent="0.2">
      <c r="A22" s="6" t="s">
        <v>347</v>
      </c>
      <c r="B22" s="61">
        <v>27022</v>
      </c>
      <c r="C22" s="61" t="s">
        <v>183</v>
      </c>
      <c r="D22" s="61">
        <f t="shared" si="2"/>
        <v>61</v>
      </c>
      <c r="E22" s="61" t="e">
        <f t="shared" si="3"/>
        <v>#VALUE!</v>
      </c>
      <c r="F22" s="61" t="str">
        <f t="shared" si="4"/>
        <v>4261</v>
      </c>
      <c r="G22" s="61" t="str">
        <f t="shared" si="5"/>
        <v>42G6</v>
      </c>
      <c r="H22" s="61">
        <v>27</v>
      </c>
      <c r="I22" s="63">
        <v>56</v>
      </c>
      <c r="J22" s="63">
        <v>42.2</v>
      </c>
      <c r="K22" s="63">
        <v>16</v>
      </c>
      <c r="L22" s="63">
        <v>59.1</v>
      </c>
      <c r="M22" s="63">
        <v>56</v>
      </c>
      <c r="N22" s="63">
        <v>43.9</v>
      </c>
      <c r="O22" s="63">
        <v>16</v>
      </c>
      <c r="P22" s="63">
        <v>59.8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/>
      <c r="AW22" s="60"/>
      <c r="AX22" s="60">
        <v>67</v>
      </c>
      <c r="AY22" s="60">
        <v>69</v>
      </c>
      <c r="AZ22" s="60">
        <v>66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122</v>
      </c>
      <c r="BJ22" s="61" t="s">
        <v>264</v>
      </c>
      <c r="BK22" s="61" t="s">
        <v>361</v>
      </c>
      <c r="BL22" s="60">
        <v>1</v>
      </c>
      <c r="BM22" s="61"/>
      <c r="BN22" s="64">
        <v>1.7428601223474449</v>
      </c>
      <c r="BO22" s="64"/>
      <c r="BP22" s="60"/>
      <c r="BQ22" s="64">
        <v>1.7428601223474449</v>
      </c>
      <c r="BR22" s="61">
        <f t="shared" si="1"/>
        <v>4</v>
      </c>
      <c r="BS22" s="61">
        <v>5642.2</v>
      </c>
      <c r="BT22" s="61">
        <v>1659.1</v>
      </c>
      <c r="BU22" s="61">
        <v>4202</v>
      </c>
      <c r="BV22" s="61">
        <v>6103</v>
      </c>
      <c r="BW22" s="61">
        <v>5645</v>
      </c>
      <c r="BX22" s="61">
        <v>1650</v>
      </c>
    </row>
    <row r="23" spans="1:76" x14ac:dyDescent="0.2">
      <c r="A23" s="6" t="s">
        <v>347</v>
      </c>
      <c r="B23" s="61">
        <v>27023</v>
      </c>
      <c r="C23" s="61" t="s">
        <v>185</v>
      </c>
      <c r="D23" s="61">
        <f t="shared" si="2"/>
        <v>62</v>
      </c>
      <c r="E23" s="61" t="e">
        <f t="shared" si="3"/>
        <v>#VALUE!</v>
      </c>
      <c r="F23" s="61" t="str">
        <f t="shared" si="4"/>
        <v>4362</v>
      </c>
      <c r="G23" s="61" t="str">
        <f t="shared" si="5"/>
        <v>43G7</v>
      </c>
      <c r="H23" s="61">
        <v>27</v>
      </c>
      <c r="I23" s="63">
        <v>57</v>
      </c>
      <c r="J23" s="63">
        <v>2.8</v>
      </c>
      <c r="K23" s="63">
        <v>17</v>
      </c>
      <c r="L23" s="63">
        <v>55.2</v>
      </c>
      <c r="M23" s="63">
        <v>57</v>
      </c>
      <c r="N23" s="63">
        <v>5.8</v>
      </c>
      <c r="O23" s="63">
        <v>17</v>
      </c>
      <c r="P23" s="63">
        <v>54.4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/>
      <c r="AW23" s="60"/>
      <c r="AX23" s="60">
        <v>92</v>
      </c>
      <c r="AY23" s="60">
        <v>76</v>
      </c>
      <c r="AZ23" s="60">
        <v>74</v>
      </c>
      <c r="BA23" s="60">
        <v>78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131</v>
      </c>
      <c r="BJ23" s="61" t="s">
        <v>264</v>
      </c>
      <c r="BK23" s="61" t="s">
        <v>361</v>
      </c>
      <c r="BL23" s="61"/>
      <c r="BM23" s="61"/>
      <c r="BN23" s="64">
        <v>3.0313550214985181</v>
      </c>
      <c r="BO23" s="64"/>
      <c r="BP23" s="60"/>
      <c r="BQ23" s="64">
        <v>3.0313550214985181</v>
      </c>
      <c r="BR23" s="61">
        <f t="shared" si="1"/>
        <v>5</v>
      </c>
      <c r="BS23" s="61">
        <v>5702.8</v>
      </c>
      <c r="BT23" s="61">
        <v>1755.2</v>
      </c>
      <c r="BU23" s="61">
        <v>4301</v>
      </c>
      <c r="BV23" s="61">
        <v>6203</v>
      </c>
      <c r="BW23" s="61">
        <v>5705</v>
      </c>
      <c r="BX23" s="61">
        <v>1750</v>
      </c>
    </row>
    <row r="24" spans="1:76" x14ac:dyDescent="0.2">
      <c r="A24" s="6" t="s">
        <v>347</v>
      </c>
      <c r="B24" s="61">
        <v>27024</v>
      </c>
      <c r="C24" s="61" t="s">
        <v>185</v>
      </c>
      <c r="D24" s="61">
        <f t="shared" si="2"/>
        <v>62</v>
      </c>
      <c r="E24" s="61" t="e">
        <f t="shared" si="3"/>
        <v>#VALUE!</v>
      </c>
      <c r="F24" s="61" t="str">
        <f t="shared" si="4"/>
        <v>4362</v>
      </c>
      <c r="G24" s="61" t="str">
        <f t="shared" si="5"/>
        <v>43G7</v>
      </c>
      <c r="H24" s="61">
        <v>27</v>
      </c>
      <c r="I24" s="63">
        <v>57</v>
      </c>
      <c r="J24" s="63">
        <v>1.9</v>
      </c>
      <c r="K24" s="63">
        <v>17</v>
      </c>
      <c r="L24" s="63">
        <v>57.5</v>
      </c>
      <c r="M24" s="63">
        <v>56</v>
      </c>
      <c r="N24" s="63">
        <v>59.1</v>
      </c>
      <c r="O24" s="63">
        <v>17</v>
      </c>
      <c r="P24" s="63">
        <v>56.8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/>
      <c r="AW24" s="60"/>
      <c r="AX24" s="60">
        <v>89</v>
      </c>
      <c r="AY24" s="60">
        <v>67</v>
      </c>
      <c r="AZ24" s="60">
        <v>68</v>
      </c>
      <c r="BA24" s="60">
        <v>65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128</v>
      </c>
      <c r="BJ24" s="61" t="s">
        <v>264</v>
      </c>
      <c r="BK24" s="61" t="s">
        <v>361</v>
      </c>
      <c r="BL24" s="61"/>
      <c r="BM24" s="61"/>
      <c r="BN24" s="64">
        <v>2.8258245441774394</v>
      </c>
      <c r="BO24" s="64"/>
      <c r="BP24" s="60"/>
      <c r="BQ24" s="64">
        <v>2.8258245441774394</v>
      </c>
      <c r="BR24" s="61">
        <f t="shared" si="1"/>
        <v>5</v>
      </c>
      <c r="BS24" s="61">
        <v>5701.9</v>
      </c>
      <c r="BT24" s="61">
        <v>1757.5</v>
      </c>
      <c r="BU24" s="61">
        <v>4301</v>
      </c>
      <c r="BV24" s="61">
        <v>6203</v>
      </c>
      <c r="BW24" s="61">
        <v>5705</v>
      </c>
      <c r="BX24" s="61">
        <v>1750</v>
      </c>
    </row>
    <row r="25" spans="1:76" hidden="1" x14ac:dyDescent="0.2">
      <c r="A25" s="6" t="s">
        <v>347</v>
      </c>
      <c r="B25" s="61">
        <v>27025</v>
      </c>
      <c r="C25" s="61" t="s">
        <v>185</v>
      </c>
      <c r="D25" s="61">
        <f t="shared" si="2"/>
        <v>62</v>
      </c>
      <c r="E25" s="61" t="e">
        <f t="shared" si="3"/>
        <v>#VALUE!</v>
      </c>
      <c r="F25" s="61" t="str">
        <f t="shared" si="4"/>
        <v>4362</v>
      </c>
      <c r="G25" s="61" t="str">
        <f t="shared" si="5"/>
        <v>43G7</v>
      </c>
      <c r="H25" s="61">
        <v>27</v>
      </c>
      <c r="I25" s="63">
        <v>57</v>
      </c>
      <c r="J25" s="63">
        <v>26.9</v>
      </c>
      <c r="K25" s="63">
        <v>17</v>
      </c>
      <c r="L25" s="63">
        <v>6.3</v>
      </c>
      <c r="M25" s="63">
        <v>57</v>
      </c>
      <c r="N25" s="63">
        <v>28.02</v>
      </c>
      <c r="O25" s="63">
        <v>17</v>
      </c>
      <c r="P25" s="63">
        <v>5.2</v>
      </c>
      <c r="Q25" s="63">
        <v>57</v>
      </c>
      <c r="R25" s="63">
        <v>28.3</v>
      </c>
      <c r="S25" s="63">
        <v>17</v>
      </c>
      <c r="T25" s="63">
        <v>4.5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/>
      <c r="AW25" s="60"/>
      <c r="AX25" s="60">
        <v>74</v>
      </c>
      <c r="AY25" s="60">
        <v>63</v>
      </c>
      <c r="AZ25" s="60">
        <v>67</v>
      </c>
      <c r="BA25" s="60">
        <v>68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127</v>
      </c>
      <c r="BJ25" s="61" t="s">
        <v>264</v>
      </c>
      <c r="BK25" s="61" t="s">
        <v>361</v>
      </c>
      <c r="BL25" s="61"/>
      <c r="BM25" s="61"/>
      <c r="BN25" s="64">
        <v>1.7358432348769091</v>
      </c>
      <c r="BO25" s="64"/>
      <c r="BP25" s="60"/>
      <c r="BQ25" s="64">
        <v>1.7358432348769091</v>
      </c>
      <c r="BR25" s="61">
        <f t="shared" si="1"/>
        <v>4</v>
      </c>
      <c r="BS25" s="61">
        <v>5726.9</v>
      </c>
      <c r="BT25" s="61">
        <v>1706.3</v>
      </c>
      <c r="BU25" s="61">
        <v>4303</v>
      </c>
      <c r="BV25" s="61">
        <v>6201</v>
      </c>
      <c r="BW25" s="61">
        <v>5725</v>
      </c>
      <c r="BX25" s="61">
        <v>1710</v>
      </c>
    </row>
    <row r="26" spans="1:76" x14ac:dyDescent="0.2">
      <c r="A26" s="6" t="s">
        <v>347</v>
      </c>
      <c r="B26" s="61">
        <v>27026</v>
      </c>
      <c r="C26" s="61" t="s">
        <v>185</v>
      </c>
      <c r="D26" s="61">
        <f t="shared" si="2"/>
        <v>62</v>
      </c>
      <c r="E26" s="61" t="e">
        <f t="shared" si="3"/>
        <v>#VALUE!</v>
      </c>
      <c r="F26" s="61" t="str">
        <f t="shared" si="4"/>
        <v>4362</v>
      </c>
      <c r="G26" s="61" t="str">
        <f t="shared" si="5"/>
        <v>43G7</v>
      </c>
      <c r="H26" s="61">
        <v>27</v>
      </c>
      <c r="I26" s="63">
        <v>57</v>
      </c>
      <c r="J26" s="63">
        <v>29</v>
      </c>
      <c r="K26" s="63">
        <v>17</v>
      </c>
      <c r="L26" s="63">
        <v>43.6</v>
      </c>
      <c r="M26" s="63">
        <v>57</v>
      </c>
      <c r="N26" s="63">
        <v>27.6</v>
      </c>
      <c r="O26" s="63">
        <v>17</v>
      </c>
      <c r="P26" s="63">
        <v>44.16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/>
      <c r="AW26" s="60"/>
      <c r="AX26" s="60">
        <v>95</v>
      </c>
      <c r="AY26" s="60">
        <v>108</v>
      </c>
      <c r="AZ26" s="60">
        <v>112</v>
      </c>
      <c r="BA26" s="60">
        <v>105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134</v>
      </c>
      <c r="BJ26" s="61" t="s">
        <v>264</v>
      </c>
      <c r="BK26" s="61" t="s">
        <v>361</v>
      </c>
      <c r="BL26" s="61"/>
      <c r="BM26" s="61"/>
      <c r="BN26" s="64">
        <v>1.4320174676658328</v>
      </c>
      <c r="BO26" s="64"/>
      <c r="BP26" s="60"/>
      <c r="BQ26" s="64">
        <v>1.4320174676658328</v>
      </c>
      <c r="BR26" s="61">
        <f t="shared" si="1"/>
        <v>5</v>
      </c>
      <c r="BS26" s="61">
        <v>5729</v>
      </c>
      <c r="BT26" s="61">
        <v>1743.6</v>
      </c>
      <c r="BU26" s="61">
        <v>4303</v>
      </c>
      <c r="BV26" s="61">
        <v>6203</v>
      </c>
      <c r="BW26" s="61">
        <v>5725</v>
      </c>
      <c r="BX26" s="61">
        <v>1750</v>
      </c>
    </row>
    <row r="27" spans="1:76" x14ac:dyDescent="0.2">
      <c r="A27" s="6" t="s">
        <v>347</v>
      </c>
      <c r="B27" s="61">
        <v>27027</v>
      </c>
      <c r="C27" s="61" t="s">
        <v>247</v>
      </c>
      <c r="D27" s="61">
        <f t="shared" si="2"/>
        <v>63</v>
      </c>
      <c r="E27" s="61" t="e">
        <f t="shared" si="3"/>
        <v>#VALUE!</v>
      </c>
      <c r="F27" s="61" t="str">
        <f t="shared" si="4"/>
        <v>4463</v>
      </c>
      <c r="G27" s="61" t="str">
        <f t="shared" si="5"/>
        <v>44G8</v>
      </c>
      <c r="H27" s="61">
        <v>27</v>
      </c>
      <c r="I27" s="63">
        <v>57</v>
      </c>
      <c r="J27" s="63">
        <v>45.8</v>
      </c>
      <c r="K27" s="63">
        <v>18</v>
      </c>
      <c r="L27" s="63">
        <v>7.2</v>
      </c>
      <c r="M27" s="63">
        <v>57</v>
      </c>
      <c r="N27" s="63">
        <v>48</v>
      </c>
      <c r="O27" s="63">
        <v>18</v>
      </c>
      <c r="P27" s="63">
        <v>7.2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3">
        <v>0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/>
      <c r="AW27" s="60"/>
      <c r="AX27" s="60">
        <v>98</v>
      </c>
      <c r="AY27" s="60">
        <v>104</v>
      </c>
      <c r="AZ27" s="60">
        <v>106</v>
      </c>
      <c r="BA27" s="60">
        <v>102</v>
      </c>
      <c r="BB27" s="60">
        <v>0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137</v>
      </c>
      <c r="BJ27" s="61" t="s">
        <v>264</v>
      </c>
      <c r="BK27" s="61" t="s">
        <v>361</v>
      </c>
      <c r="BL27" s="61"/>
      <c r="BM27" s="61"/>
      <c r="BN27" s="64">
        <v>2.2000000009140819</v>
      </c>
      <c r="BO27" s="64"/>
      <c r="BP27" s="60"/>
      <c r="BQ27" s="64">
        <v>2.2000000009140819</v>
      </c>
      <c r="BR27" s="61">
        <f t="shared" si="1"/>
        <v>5</v>
      </c>
      <c r="BS27" s="61">
        <v>5745.8</v>
      </c>
      <c r="BT27" s="61">
        <v>1807.2</v>
      </c>
      <c r="BU27" s="61">
        <v>4402</v>
      </c>
      <c r="BV27" s="61">
        <v>6301</v>
      </c>
      <c r="BW27" s="61">
        <v>5745</v>
      </c>
      <c r="BX27" s="61">
        <v>1810</v>
      </c>
    </row>
    <row r="28" spans="1:76" hidden="1" x14ac:dyDescent="0.2">
      <c r="A28" s="6" t="s">
        <v>347</v>
      </c>
      <c r="B28" s="61">
        <v>27028</v>
      </c>
      <c r="C28" s="61" t="s">
        <v>183</v>
      </c>
      <c r="D28" s="61">
        <f t="shared" si="2"/>
        <v>61</v>
      </c>
      <c r="E28" s="61" t="e">
        <f t="shared" si="3"/>
        <v>#VALUE!</v>
      </c>
      <c r="F28" s="61" t="str">
        <f t="shared" si="4"/>
        <v>4261</v>
      </c>
      <c r="G28" s="61" t="str">
        <f t="shared" si="5"/>
        <v>42G6</v>
      </c>
      <c r="H28" s="61">
        <v>27</v>
      </c>
      <c r="I28" s="63">
        <v>56</v>
      </c>
      <c r="J28" s="63">
        <v>39.450000000000003</v>
      </c>
      <c r="K28" s="63">
        <v>16</v>
      </c>
      <c r="L28" s="63">
        <v>58.76</v>
      </c>
      <c r="M28" s="63">
        <v>56</v>
      </c>
      <c r="N28" s="63">
        <v>40.71</v>
      </c>
      <c r="O28" s="63">
        <v>16</v>
      </c>
      <c r="P28" s="63">
        <v>59.49</v>
      </c>
      <c r="Q28" s="63">
        <v>56</v>
      </c>
      <c r="R28" s="63">
        <v>42.03</v>
      </c>
      <c r="S28" s="63">
        <v>17</v>
      </c>
      <c r="T28" s="63">
        <v>0.15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/>
      <c r="AW28" s="60"/>
      <c r="AX28" s="60">
        <v>67</v>
      </c>
      <c r="AY28" s="60">
        <v>68</v>
      </c>
      <c r="AZ28" s="60">
        <v>67</v>
      </c>
      <c r="BA28" s="60">
        <v>66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184</v>
      </c>
      <c r="BJ28" s="61" t="s">
        <v>264</v>
      </c>
      <c r="BK28" s="61" t="s">
        <v>361</v>
      </c>
      <c r="BL28" s="61"/>
      <c r="BM28" s="61"/>
      <c r="BN28" s="61">
        <v>2.6911685872034945</v>
      </c>
      <c r="BO28" s="61"/>
      <c r="BP28" s="60"/>
      <c r="BQ28" s="61">
        <v>2.6911685872034945</v>
      </c>
      <c r="BR28" s="61">
        <f t="shared" si="1"/>
        <v>4</v>
      </c>
      <c r="BS28" s="61">
        <v>5639.45</v>
      </c>
      <c r="BT28" s="61">
        <v>1658.76</v>
      </c>
      <c r="BU28" s="61">
        <v>4201</v>
      </c>
      <c r="BV28" s="61">
        <v>6103</v>
      </c>
      <c r="BW28" s="61">
        <v>5635</v>
      </c>
      <c r="BX28" s="61">
        <v>1650</v>
      </c>
    </row>
    <row r="29" spans="1:76" hidden="1" x14ac:dyDescent="0.2">
      <c r="A29" s="6" t="s">
        <v>347</v>
      </c>
      <c r="B29" s="61">
        <v>27029</v>
      </c>
      <c r="C29" s="61" t="s">
        <v>185</v>
      </c>
      <c r="D29" s="61">
        <f t="shared" si="2"/>
        <v>62</v>
      </c>
      <c r="E29" s="61" t="e">
        <f t="shared" si="3"/>
        <v>#VALUE!</v>
      </c>
      <c r="F29" s="61" t="str">
        <f t="shared" si="4"/>
        <v>4362</v>
      </c>
      <c r="G29" s="61" t="str">
        <f t="shared" si="5"/>
        <v>43G7</v>
      </c>
      <c r="H29" s="61">
        <v>27</v>
      </c>
      <c r="I29" s="63">
        <v>57</v>
      </c>
      <c r="J29" s="63">
        <v>18.13</v>
      </c>
      <c r="K29" s="63">
        <v>17</v>
      </c>
      <c r="L29" s="63">
        <v>24.98</v>
      </c>
      <c r="M29" s="63">
        <v>57</v>
      </c>
      <c r="N29" s="63">
        <v>19.71</v>
      </c>
      <c r="O29" s="63">
        <v>17</v>
      </c>
      <c r="P29" s="63">
        <v>25.17</v>
      </c>
      <c r="Q29" s="63">
        <v>57</v>
      </c>
      <c r="R29" s="63">
        <v>21.3</v>
      </c>
      <c r="S29" s="63">
        <v>17</v>
      </c>
      <c r="T29" s="63">
        <v>25.29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/>
      <c r="AW29" s="60"/>
      <c r="AX29" s="60">
        <v>72</v>
      </c>
      <c r="AY29" s="60">
        <v>71</v>
      </c>
      <c r="AZ29" s="60">
        <v>74</v>
      </c>
      <c r="BA29" s="60">
        <v>71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186</v>
      </c>
      <c r="BJ29" s="61" t="s">
        <v>264</v>
      </c>
      <c r="BK29" s="61" t="s">
        <v>361</v>
      </c>
      <c r="BL29" s="61"/>
      <c r="BM29" s="61"/>
      <c r="BN29" s="61">
        <v>3.1746460162703496</v>
      </c>
      <c r="BO29" s="61"/>
      <c r="BP29" s="60"/>
      <c r="BQ29" s="61">
        <v>3.1746460162703496</v>
      </c>
      <c r="BR29" s="61">
        <f t="shared" si="1"/>
        <v>4</v>
      </c>
      <c r="BS29" s="61">
        <v>5718.13</v>
      </c>
      <c r="BT29" s="61">
        <v>1724.98</v>
      </c>
      <c r="BU29" s="61">
        <v>4302</v>
      </c>
      <c r="BV29" s="61">
        <v>6202</v>
      </c>
      <c r="BW29" s="61">
        <v>5715</v>
      </c>
      <c r="BX29" s="61">
        <v>1730</v>
      </c>
    </row>
    <row r="30" spans="1:76" hidden="1" x14ac:dyDescent="0.2">
      <c r="A30" s="6" t="s">
        <v>347</v>
      </c>
      <c r="B30" s="61">
        <v>27030</v>
      </c>
      <c r="C30" s="61" t="s">
        <v>185</v>
      </c>
      <c r="D30" s="61">
        <f t="shared" si="2"/>
        <v>62</v>
      </c>
      <c r="E30" s="61" t="e">
        <f t="shared" si="3"/>
        <v>#VALUE!</v>
      </c>
      <c r="F30" s="61" t="str">
        <f t="shared" si="4"/>
        <v>4362</v>
      </c>
      <c r="G30" s="61" t="str">
        <f t="shared" si="5"/>
        <v>43G7</v>
      </c>
      <c r="H30" s="61">
        <v>27</v>
      </c>
      <c r="I30" s="63">
        <v>57</v>
      </c>
      <c r="J30" s="63">
        <v>13.66</v>
      </c>
      <c r="K30" s="63">
        <v>17</v>
      </c>
      <c r="L30" s="63">
        <v>23.23</v>
      </c>
      <c r="M30" s="63">
        <v>57</v>
      </c>
      <c r="N30" s="63">
        <v>15.9</v>
      </c>
      <c r="O30" s="63">
        <v>17</v>
      </c>
      <c r="P30" s="63">
        <v>24.59</v>
      </c>
      <c r="Q30" s="63">
        <v>57</v>
      </c>
      <c r="R30" s="63">
        <v>17.64</v>
      </c>
      <c r="S30" s="63">
        <v>17</v>
      </c>
      <c r="T30" s="63">
        <v>24.91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0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/>
      <c r="AW30" s="60"/>
      <c r="AX30" s="60">
        <v>76</v>
      </c>
      <c r="AY30" s="60">
        <v>77</v>
      </c>
      <c r="AZ30" s="60">
        <v>75</v>
      </c>
      <c r="BA30" s="60">
        <v>76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187</v>
      </c>
      <c r="BJ30" s="61" t="s">
        <v>264</v>
      </c>
      <c r="BK30" s="61" t="s">
        <v>361</v>
      </c>
      <c r="BL30" s="61"/>
      <c r="BM30" s="61"/>
      <c r="BN30" s="61">
        <v>4.1063294941458475</v>
      </c>
      <c r="BO30" s="61"/>
      <c r="BP30" s="60"/>
      <c r="BQ30" s="61">
        <v>4.1063294941458475</v>
      </c>
      <c r="BR30" s="61">
        <f t="shared" si="1"/>
        <v>4</v>
      </c>
      <c r="BS30" s="61">
        <v>5713.66</v>
      </c>
      <c r="BT30" s="61">
        <v>1723.23</v>
      </c>
      <c r="BU30" s="61">
        <v>4302</v>
      </c>
      <c r="BV30" s="61">
        <v>6202</v>
      </c>
      <c r="BW30" s="61">
        <v>5715</v>
      </c>
      <c r="BX30" s="61">
        <v>1730</v>
      </c>
    </row>
    <row r="31" spans="1:76" hidden="1" x14ac:dyDescent="0.2">
      <c r="A31" s="6" t="s">
        <v>347</v>
      </c>
      <c r="B31" s="61">
        <v>27031</v>
      </c>
      <c r="C31" s="61" t="s">
        <v>185</v>
      </c>
      <c r="D31" s="61">
        <f t="shared" si="2"/>
        <v>62</v>
      </c>
      <c r="E31" s="61" t="e">
        <f t="shared" si="3"/>
        <v>#VALUE!</v>
      </c>
      <c r="F31" s="61" t="str">
        <f t="shared" si="4"/>
        <v>4362</v>
      </c>
      <c r="G31" s="61" t="str">
        <f t="shared" si="5"/>
        <v>43G7</v>
      </c>
      <c r="H31" s="61">
        <v>27</v>
      </c>
      <c r="I31" s="61">
        <v>57</v>
      </c>
      <c r="J31" s="61">
        <v>1.2649999999999999</v>
      </c>
      <c r="K31" s="61">
        <v>17</v>
      </c>
      <c r="L31" s="61">
        <v>7.9660000000000002</v>
      </c>
      <c r="M31" s="63">
        <v>57</v>
      </c>
      <c r="N31" s="63">
        <v>2.73</v>
      </c>
      <c r="O31" s="63">
        <v>17</v>
      </c>
      <c r="P31" s="63">
        <v>8.6999999999999993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>
        <v>53</v>
      </c>
      <c r="AY31" s="61">
        <v>53</v>
      </c>
      <c r="AZ31" s="61"/>
      <c r="BA31" s="61"/>
      <c r="BB31" s="61"/>
      <c r="BC31" s="61"/>
      <c r="BD31" s="61"/>
      <c r="BE31" s="61"/>
      <c r="BF31" s="61"/>
      <c r="BG31" s="61"/>
      <c r="BH31" s="60"/>
      <c r="BI31" s="91" t="s">
        <v>345</v>
      </c>
      <c r="BJ31" s="61" t="s">
        <v>264</v>
      </c>
      <c r="BK31" s="61" t="s">
        <v>361</v>
      </c>
      <c r="BL31" s="61"/>
      <c r="BM31" s="61"/>
      <c r="BN31" s="61"/>
      <c r="BO31" s="61"/>
      <c r="BP31" s="61"/>
      <c r="BQ31" s="61"/>
      <c r="BR31" s="61">
        <f t="shared" si="1"/>
        <v>3</v>
      </c>
      <c r="BS31" s="61">
        <v>5701.2650000000003</v>
      </c>
      <c r="BT31" s="61">
        <v>1707.9659999999999</v>
      </c>
      <c r="BU31" s="61"/>
      <c r="BV31" s="61"/>
      <c r="BW31" s="61"/>
      <c r="BX31" s="61"/>
    </row>
    <row r="32" spans="1:76" x14ac:dyDescent="0.2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9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</row>
    <row r="33" spans="2:76" ht="15" x14ac:dyDescent="0.2">
      <c r="B33" s="41"/>
      <c r="C33" s="41"/>
      <c r="D33" s="41"/>
      <c r="E33" s="41"/>
      <c r="F33" s="41"/>
      <c r="G33" s="41"/>
      <c r="H33" s="41"/>
      <c r="I33" s="67"/>
      <c r="J33" s="41"/>
      <c r="K33" s="41"/>
      <c r="L33" s="68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9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</row>
    <row r="34" spans="2:76" x14ac:dyDescent="0.2">
      <c r="B34" s="61"/>
      <c r="C34" s="61"/>
      <c r="D34" s="61"/>
      <c r="E34" s="61"/>
      <c r="F34" s="61"/>
      <c r="G34" s="61"/>
      <c r="H34" s="61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9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</row>
    <row r="35" spans="2:76" x14ac:dyDescent="0.2">
      <c r="B35" s="61"/>
      <c r="C35" s="61"/>
      <c r="D35" s="61"/>
      <c r="E35" s="61"/>
      <c r="F35" s="61"/>
      <c r="G35" s="61"/>
      <c r="H35" s="61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9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</row>
    <row r="36" spans="2:76" x14ac:dyDescent="0.2">
      <c r="B36" s="61"/>
      <c r="C36" s="61"/>
      <c r="D36" s="61"/>
      <c r="E36" s="61"/>
      <c r="F36" s="61"/>
      <c r="G36" s="61"/>
      <c r="H36" s="61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9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</row>
    <row r="37" spans="2:76" x14ac:dyDescent="0.2">
      <c r="B37" s="61"/>
      <c r="C37" s="61"/>
      <c r="D37" s="61"/>
      <c r="E37" s="61"/>
      <c r="F37" s="61"/>
      <c r="G37" s="61"/>
      <c r="H37" s="61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9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</row>
    <row r="38" spans="2:76" x14ac:dyDescent="0.2">
      <c r="B38" s="61"/>
      <c r="C38" s="61"/>
      <c r="D38" s="61"/>
      <c r="E38" s="61"/>
      <c r="F38" s="61"/>
      <c r="G38" s="61"/>
      <c r="H38" s="61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9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</row>
    <row r="39" spans="2:76" x14ac:dyDescent="0.2">
      <c r="B39" s="61"/>
      <c r="C39" s="61"/>
      <c r="D39" s="61"/>
      <c r="E39" s="61"/>
      <c r="F39" s="61"/>
      <c r="G39" s="61"/>
      <c r="H39" s="61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9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</row>
    <row r="40" spans="2:76" x14ac:dyDescent="0.2">
      <c r="B40" s="61"/>
      <c r="C40" s="61"/>
      <c r="D40" s="61"/>
      <c r="E40" s="61"/>
      <c r="F40" s="61"/>
      <c r="G40" s="61"/>
      <c r="H40" s="61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9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</row>
    <row r="41" spans="2:76" x14ac:dyDescent="0.2">
      <c r="B41" s="61"/>
      <c r="C41" s="61"/>
      <c r="D41" s="61"/>
      <c r="E41" s="61"/>
      <c r="F41" s="61"/>
      <c r="G41" s="61"/>
      <c r="H41" s="61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9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</row>
    <row r="42" spans="2:76" x14ac:dyDescent="0.2">
      <c r="B42" s="61"/>
      <c r="C42" s="61"/>
      <c r="D42" s="61"/>
      <c r="E42" s="61"/>
      <c r="F42" s="61"/>
      <c r="G42" s="61"/>
      <c r="H42" s="61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9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</row>
    <row r="43" spans="2:76" x14ac:dyDescent="0.2">
      <c r="B43" s="61"/>
      <c r="C43" s="61"/>
      <c r="D43" s="61"/>
      <c r="E43" s="61"/>
      <c r="F43" s="61"/>
      <c r="G43" s="61"/>
      <c r="H43" s="61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9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</row>
    <row r="44" spans="2:76" x14ac:dyDescent="0.2">
      <c r="B44" s="61"/>
      <c r="C44" s="61"/>
      <c r="D44" s="61"/>
      <c r="E44" s="61"/>
      <c r="F44" s="61"/>
      <c r="G44" s="61"/>
      <c r="H44" s="61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9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</row>
    <row r="45" spans="2:76" x14ac:dyDescent="0.2">
      <c r="B45" s="61"/>
      <c r="C45" s="61"/>
      <c r="D45" s="61"/>
      <c r="E45" s="61"/>
      <c r="F45" s="61"/>
      <c r="G45" s="61"/>
      <c r="H45" s="61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9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</row>
    <row r="46" spans="2:76" x14ac:dyDescent="0.2">
      <c r="B46" s="61"/>
      <c r="C46" s="61"/>
      <c r="D46" s="61"/>
      <c r="E46" s="61"/>
      <c r="F46" s="61"/>
      <c r="G46" s="61"/>
      <c r="H46" s="61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9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</row>
    <row r="47" spans="2:76" x14ac:dyDescent="0.2">
      <c r="B47" s="61"/>
      <c r="C47" s="61"/>
      <c r="D47" s="61"/>
      <c r="E47" s="61"/>
      <c r="F47" s="61"/>
      <c r="G47" s="61"/>
      <c r="H47" s="61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9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</row>
    <row r="48" spans="2:76" x14ac:dyDescent="0.2">
      <c r="B48" s="61"/>
      <c r="C48" s="61"/>
      <c r="D48" s="61"/>
      <c r="E48" s="61"/>
      <c r="F48" s="61"/>
      <c r="G48" s="61"/>
      <c r="H48" s="61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9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</row>
    <row r="49" spans="2:76" x14ac:dyDescent="0.2">
      <c r="B49" s="61"/>
      <c r="C49" s="61"/>
      <c r="D49" s="61"/>
      <c r="E49" s="61"/>
      <c r="F49" s="61"/>
      <c r="G49" s="61"/>
      <c r="H49" s="61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9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</row>
    <row r="50" spans="2:76" x14ac:dyDescent="0.2">
      <c r="B50" s="61"/>
      <c r="C50" s="61"/>
      <c r="D50" s="61"/>
      <c r="E50" s="61"/>
      <c r="F50" s="61"/>
      <c r="G50" s="61"/>
      <c r="H50" s="61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9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</row>
    <row r="51" spans="2:76" x14ac:dyDescent="0.2">
      <c r="B51" s="61"/>
      <c r="C51" s="61"/>
      <c r="D51" s="61"/>
      <c r="E51" s="61"/>
      <c r="F51" s="61"/>
      <c r="G51" s="61"/>
      <c r="H51" s="61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9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</row>
    <row r="52" spans="2:76" x14ac:dyDescent="0.2">
      <c r="B52" s="61"/>
      <c r="C52" s="61"/>
      <c r="D52" s="61"/>
      <c r="E52" s="61"/>
      <c r="F52" s="61"/>
      <c r="G52" s="61"/>
      <c r="H52" s="61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9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</row>
    <row r="53" spans="2:76" x14ac:dyDescent="0.2">
      <c r="B53" s="61"/>
      <c r="C53" s="61"/>
      <c r="D53" s="61"/>
      <c r="E53" s="61"/>
      <c r="F53" s="61"/>
      <c r="G53" s="61"/>
      <c r="H53" s="61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9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</row>
    <row r="54" spans="2:76" x14ac:dyDescent="0.2">
      <c r="B54" s="61"/>
      <c r="C54" s="61"/>
      <c r="D54" s="61"/>
      <c r="E54" s="61"/>
      <c r="F54" s="61"/>
      <c r="G54" s="61"/>
      <c r="H54" s="61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9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</row>
    <row r="55" spans="2:76" x14ac:dyDescent="0.2">
      <c r="B55" s="61"/>
      <c r="C55" s="61"/>
      <c r="D55" s="61"/>
      <c r="E55" s="61"/>
      <c r="F55" s="61"/>
      <c r="G55" s="61"/>
      <c r="H55" s="61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9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</row>
    <row r="56" spans="2:76" x14ac:dyDescent="0.2">
      <c r="B56" s="61"/>
      <c r="C56" s="61"/>
      <c r="D56" s="61"/>
      <c r="E56" s="61"/>
      <c r="F56" s="61"/>
      <c r="G56" s="61"/>
      <c r="H56" s="61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9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</row>
    <row r="57" spans="2:76" x14ac:dyDescent="0.2">
      <c r="B57" s="61"/>
      <c r="C57" s="61"/>
      <c r="D57" s="61"/>
      <c r="E57" s="61"/>
      <c r="F57" s="61"/>
      <c r="G57" s="61"/>
      <c r="H57" s="61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9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</row>
    <row r="58" spans="2:76" x14ac:dyDescent="0.2">
      <c r="B58" s="61"/>
      <c r="C58" s="61"/>
      <c r="D58" s="61"/>
      <c r="E58" s="61"/>
      <c r="F58" s="61"/>
      <c r="G58" s="61"/>
      <c r="H58" s="61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9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</row>
    <row r="59" spans="2:76" x14ac:dyDescent="0.2">
      <c r="B59" s="61"/>
      <c r="C59" s="61"/>
      <c r="D59" s="61"/>
      <c r="E59" s="61"/>
      <c r="F59" s="61"/>
      <c r="G59" s="61"/>
      <c r="H59" s="61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9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</row>
    <row r="60" spans="2:76" x14ac:dyDescent="0.2">
      <c r="B60" s="61"/>
      <c r="C60" s="61"/>
      <c r="D60" s="61"/>
      <c r="E60" s="61"/>
      <c r="F60" s="61"/>
      <c r="G60" s="61"/>
      <c r="H60" s="61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9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</row>
    <row r="61" spans="2:76" x14ac:dyDescent="0.2">
      <c r="B61" s="61"/>
      <c r="C61" s="61"/>
      <c r="D61" s="61"/>
      <c r="E61" s="61"/>
      <c r="F61" s="61"/>
      <c r="G61" s="61"/>
      <c r="H61" s="61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9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</row>
    <row r="62" spans="2:76" x14ac:dyDescent="0.2">
      <c r="B62" s="61"/>
      <c r="C62" s="61"/>
      <c r="D62" s="61"/>
      <c r="E62" s="61"/>
      <c r="F62" s="61"/>
      <c r="G62" s="61"/>
      <c r="H62" s="61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9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</row>
    <row r="63" spans="2:76" x14ac:dyDescent="0.2">
      <c r="B63" s="61"/>
      <c r="C63" s="61"/>
      <c r="D63" s="61"/>
      <c r="E63" s="61"/>
      <c r="F63" s="61"/>
      <c r="G63" s="61"/>
      <c r="H63" s="61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9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</row>
    <row r="64" spans="2:76" x14ac:dyDescent="0.2">
      <c r="B64" s="61"/>
      <c r="C64" s="61"/>
      <c r="D64" s="61"/>
      <c r="E64" s="61"/>
      <c r="F64" s="61"/>
      <c r="G64" s="61"/>
      <c r="H64" s="61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9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</row>
    <row r="65" spans="2:76" x14ac:dyDescent="0.2">
      <c r="B65" s="61"/>
      <c r="C65" s="61"/>
      <c r="D65" s="61"/>
      <c r="E65" s="61"/>
      <c r="F65" s="61"/>
      <c r="G65" s="61"/>
      <c r="H65" s="61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9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</row>
    <row r="66" spans="2:76" x14ac:dyDescent="0.2">
      <c r="B66" s="61"/>
      <c r="C66" s="61"/>
      <c r="D66" s="61"/>
      <c r="E66" s="61"/>
      <c r="F66" s="61"/>
      <c r="G66" s="61"/>
      <c r="H66" s="61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9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</row>
    <row r="67" spans="2:76" x14ac:dyDescent="0.2">
      <c r="B67" s="61"/>
      <c r="C67" s="61"/>
      <c r="D67" s="61"/>
      <c r="E67" s="61"/>
      <c r="F67" s="61"/>
      <c r="G67" s="61"/>
      <c r="H67" s="61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9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</row>
    <row r="68" spans="2:76" x14ac:dyDescent="0.2">
      <c r="B68" s="61"/>
      <c r="C68" s="61"/>
      <c r="D68" s="61"/>
      <c r="E68" s="61"/>
      <c r="F68" s="61"/>
      <c r="G68" s="61"/>
      <c r="H68" s="61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9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</row>
    <row r="69" spans="2:76" x14ac:dyDescent="0.2">
      <c r="B69" s="61"/>
      <c r="C69" s="61"/>
      <c r="D69" s="61"/>
      <c r="E69" s="61"/>
      <c r="F69" s="61"/>
      <c r="G69" s="61"/>
      <c r="H69" s="61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9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</row>
    <row r="70" spans="2:76" x14ac:dyDescent="0.2">
      <c r="B70" s="61"/>
      <c r="C70" s="61"/>
      <c r="D70" s="61"/>
      <c r="E70" s="61"/>
      <c r="F70" s="61"/>
      <c r="G70" s="61"/>
      <c r="H70" s="61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9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</row>
    <row r="71" spans="2:76" x14ac:dyDescent="0.2">
      <c r="B71" s="61"/>
      <c r="C71" s="61"/>
      <c r="D71" s="61"/>
      <c r="E71" s="61"/>
      <c r="F71" s="61"/>
      <c r="G71" s="61"/>
      <c r="H71" s="61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9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</row>
    <row r="72" spans="2:76" x14ac:dyDescent="0.2">
      <c r="B72" s="61"/>
      <c r="C72" s="61"/>
      <c r="D72" s="61"/>
      <c r="E72" s="61"/>
      <c r="F72" s="61"/>
      <c r="G72" s="61"/>
      <c r="H72" s="61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9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</row>
    <row r="73" spans="2:76" x14ac:dyDescent="0.2">
      <c r="B73" s="61"/>
      <c r="C73" s="61"/>
      <c r="D73" s="61"/>
      <c r="E73" s="61"/>
      <c r="F73" s="61"/>
      <c r="G73" s="61"/>
      <c r="H73" s="61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9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</row>
    <row r="74" spans="2:76" x14ac:dyDescent="0.2">
      <c r="B74" s="61"/>
      <c r="C74" s="61"/>
      <c r="D74" s="61"/>
      <c r="E74" s="61"/>
      <c r="F74" s="61"/>
      <c r="G74" s="61"/>
      <c r="H74" s="61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9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</row>
    <row r="75" spans="2:76" x14ac:dyDescent="0.2">
      <c r="B75" s="61"/>
      <c r="C75" s="61"/>
      <c r="D75" s="61"/>
      <c r="E75" s="61"/>
      <c r="F75" s="61"/>
      <c r="G75" s="61"/>
      <c r="H75" s="61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9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</row>
    <row r="76" spans="2:76" x14ac:dyDescent="0.2">
      <c r="B76" s="61"/>
      <c r="C76" s="61"/>
      <c r="D76" s="61"/>
      <c r="E76" s="61"/>
      <c r="F76" s="61"/>
      <c r="G76" s="61"/>
      <c r="H76" s="61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9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</row>
    <row r="77" spans="2:76" x14ac:dyDescent="0.2">
      <c r="B77" s="61"/>
      <c r="C77" s="61"/>
      <c r="D77" s="61"/>
      <c r="E77" s="61"/>
      <c r="F77" s="61"/>
      <c r="G77" s="61"/>
      <c r="H77" s="61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9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</row>
    <row r="78" spans="2:76" x14ac:dyDescent="0.2">
      <c r="B78" s="61"/>
      <c r="C78" s="61"/>
      <c r="D78" s="61"/>
      <c r="E78" s="61"/>
      <c r="F78" s="61"/>
      <c r="G78" s="61"/>
      <c r="H78" s="61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9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</row>
    <row r="79" spans="2:76" x14ac:dyDescent="0.2">
      <c r="B79" s="61"/>
      <c r="C79" s="61"/>
      <c r="D79" s="61"/>
      <c r="E79" s="61"/>
      <c r="F79" s="61"/>
      <c r="G79" s="61"/>
      <c r="H79" s="61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9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</row>
    <row r="80" spans="2:76" x14ac:dyDescent="0.2">
      <c r="B80" s="61"/>
      <c r="C80" s="61"/>
      <c r="D80" s="61"/>
      <c r="E80" s="61"/>
      <c r="F80" s="61"/>
      <c r="G80" s="61"/>
      <c r="H80" s="61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9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</row>
    <row r="81" spans="2:76" x14ac:dyDescent="0.2">
      <c r="B81" s="61"/>
      <c r="C81" s="61"/>
      <c r="D81" s="61"/>
      <c r="E81" s="61"/>
      <c r="F81" s="61"/>
      <c r="G81" s="61"/>
      <c r="H81" s="61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9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</row>
    <row r="82" spans="2:76" x14ac:dyDescent="0.2">
      <c r="B82" s="61"/>
      <c r="C82" s="61"/>
      <c r="D82" s="61"/>
      <c r="E82" s="61"/>
      <c r="F82" s="61"/>
      <c r="G82" s="61"/>
      <c r="H82" s="61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9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</row>
    <row r="83" spans="2:76" x14ac:dyDescent="0.2">
      <c r="B83" s="61"/>
      <c r="C83" s="61"/>
      <c r="D83" s="61"/>
      <c r="E83" s="61"/>
      <c r="F83" s="61"/>
      <c r="G83" s="61"/>
      <c r="H83" s="61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9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</row>
    <row r="84" spans="2:76" x14ac:dyDescent="0.2">
      <c r="B84" s="61"/>
      <c r="C84" s="61"/>
      <c r="D84" s="61"/>
      <c r="E84" s="61"/>
      <c r="F84" s="61"/>
      <c r="G84" s="61"/>
      <c r="H84" s="61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9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</row>
    <row r="85" spans="2:76" x14ac:dyDescent="0.2">
      <c r="B85" s="61"/>
      <c r="C85" s="61"/>
      <c r="D85" s="61"/>
      <c r="E85" s="61"/>
      <c r="F85" s="61"/>
      <c r="G85" s="61"/>
      <c r="H85" s="61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9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</row>
    <row r="86" spans="2:76" x14ac:dyDescent="0.2">
      <c r="B86" s="61"/>
      <c r="C86" s="61"/>
      <c r="D86" s="61"/>
      <c r="E86" s="61"/>
      <c r="F86" s="61"/>
      <c r="G86" s="61"/>
      <c r="H86" s="61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9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</row>
    <row r="87" spans="2:76" x14ac:dyDescent="0.2">
      <c r="B87" s="61"/>
      <c r="C87" s="61"/>
      <c r="D87" s="61"/>
      <c r="E87" s="61"/>
      <c r="F87" s="61"/>
      <c r="G87" s="61"/>
      <c r="H87" s="61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9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</row>
    <row r="88" spans="2:76" x14ac:dyDescent="0.2">
      <c r="B88" s="61"/>
      <c r="C88" s="61"/>
      <c r="D88" s="61"/>
      <c r="E88" s="61"/>
      <c r="F88" s="61"/>
      <c r="G88" s="61"/>
      <c r="H88" s="61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9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</row>
    <row r="89" spans="2:76" x14ac:dyDescent="0.2">
      <c r="B89" s="61"/>
      <c r="C89" s="61"/>
      <c r="D89" s="61"/>
      <c r="E89" s="61"/>
      <c r="F89" s="61"/>
      <c r="G89" s="61"/>
      <c r="H89" s="61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9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</row>
    <row r="90" spans="2:76" x14ac:dyDescent="0.2">
      <c r="B90" s="61"/>
      <c r="C90" s="61"/>
      <c r="D90" s="61"/>
      <c r="E90" s="61"/>
      <c r="F90" s="61"/>
      <c r="G90" s="61"/>
      <c r="H90" s="61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9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</row>
    <row r="91" spans="2:76" x14ac:dyDescent="0.2">
      <c r="B91" s="61"/>
      <c r="C91" s="61"/>
      <c r="D91" s="61"/>
      <c r="E91" s="61"/>
      <c r="F91" s="61"/>
      <c r="G91" s="61"/>
      <c r="H91" s="61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9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</row>
    <row r="92" spans="2:76" x14ac:dyDescent="0.2">
      <c r="B92" s="61"/>
      <c r="C92" s="61"/>
      <c r="D92" s="61"/>
      <c r="E92" s="61"/>
      <c r="F92" s="61"/>
      <c r="G92" s="61"/>
      <c r="H92" s="61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9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</row>
    <row r="93" spans="2:76" x14ac:dyDescent="0.2">
      <c r="B93" s="61"/>
      <c r="C93" s="61"/>
      <c r="D93" s="61"/>
      <c r="E93" s="61"/>
      <c r="F93" s="61"/>
      <c r="G93" s="61"/>
      <c r="H93" s="61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9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</row>
    <row r="94" spans="2:76" x14ac:dyDescent="0.2">
      <c r="B94" s="61"/>
      <c r="C94" s="61"/>
      <c r="D94" s="61"/>
      <c r="E94" s="61"/>
      <c r="F94" s="61"/>
      <c r="G94" s="61"/>
      <c r="H94" s="61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9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</row>
    <row r="95" spans="2:76" x14ac:dyDescent="0.2">
      <c r="B95" s="61"/>
      <c r="C95" s="61"/>
      <c r="D95" s="61"/>
      <c r="E95" s="61"/>
      <c r="F95" s="61"/>
      <c r="G95" s="61"/>
      <c r="H95" s="61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9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</row>
    <row r="96" spans="2:76" x14ac:dyDescent="0.2">
      <c r="B96" s="61"/>
      <c r="C96" s="61"/>
      <c r="D96" s="61"/>
      <c r="E96" s="61"/>
      <c r="F96" s="61"/>
      <c r="G96" s="61"/>
      <c r="H96" s="61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9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</row>
    <row r="97" spans="2:76" x14ac:dyDescent="0.2">
      <c r="B97" s="61"/>
      <c r="C97" s="61"/>
      <c r="D97" s="61"/>
      <c r="E97" s="61"/>
      <c r="F97" s="61"/>
      <c r="G97" s="61"/>
      <c r="H97" s="61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9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</row>
    <row r="98" spans="2:76" x14ac:dyDescent="0.2">
      <c r="B98" s="61"/>
      <c r="C98" s="61"/>
      <c r="D98" s="61"/>
      <c r="E98" s="61"/>
      <c r="F98" s="61"/>
      <c r="G98" s="61"/>
      <c r="H98" s="61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9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</row>
    <row r="99" spans="2:76" x14ac:dyDescent="0.2">
      <c r="B99" s="61"/>
      <c r="C99" s="61"/>
      <c r="D99" s="61"/>
      <c r="E99" s="61"/>
      <c r="F99" s="61"/>
      <c r="G99" s="61"/>
      <c r="H99" s="61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9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</row>
    <row r="100" spans="2:76" x14ac:dyDescent="0.2">
      <c r="B100" s="61"/>
      <c r="C100" s="61"/>
      <c r="D100" s="61"/>
      <c r="E100" s="61"/>
      <c r="F100" s="61"/>
      <c r="G100" s="61"/>
      <c r="H100" s="61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9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</row>
    <row r="101" spans="2:76" x14ac:dyDescent="0.2">
      <c r="B101" s="61"/>
      <c r="C101" s="61"/>
      <c r="D101" s="61"/>
      <c r="E101" s="61"/>
      <c r="F101" s="61"/>
      <c r="G101" s="61"/>
      <c r="H101" s="61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9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</row>
    <row r="102" spans="2:76" x14ac:dyDescent="0.2">
      <c r="B102" s="61"/>
      <c r="C102" s="61"/>
      <c r="D102" s="61"/>
      <c r="E102" s="61"/>
      <c r="F102" s="61"/>
      <c r="G102" s="61"/>
      <c r="H102" s="61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9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</row>
    <row r="103" spans="2:76" x14ac:dyDescent="0.2">
      <c r="B103" s="61"/>
      <c r="C103" s="61"/>
      <c r="D103" s="61"/>
      <c r="E103" s="61"/>
      <c r="F103" s="61"/>
      <c r="G103" s="61"/>
      <c r="H103" s="61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9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</row>
    <row r="104" spans="2:76" x14ac:dyDescent="0.2">
      <c r="B104" s="61"/>
      <c r="C104" s="61"/>
      <c r="D104" s="61"/>
      <c r="E104" s="61"/>
      <c r="F104" s="61"/>
      <c r="G104" s="61"/>
      <c r="H104" s="61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9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</row>
    <row r="105" spans="2:76" x14ac:dyDescent="0.2">
      <c r="B105" s="61"/>
      <c r="C105" s="61"/>
      <c r="D105" s="61"/>
      <c r="E105" s="61"/>
      <c r="F105" s="61"/>
      <c r="G105" s="61"/>
      <c r="H105" s="61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9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</row>
    <row r="106" spans="2:76" x14ac:dyDescent="0.2">
      <c r="B106" s="61"/>
      <c r="C106" s="61"/>
      <c r="D106" s="61"/>
      <c r="E106" s="61"/>
      <c r="F106" s="61"/>
      <c r="G106" s="61"/>
      <c r="H106" s="61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9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</row>
    <row r="107" spans="2:76" x14ac:dyDescent="0.2">
      <c r="B107" s="61"/>
      <c r="C107" s="61"/>
      <c r="D107" s="61"/>
      <c r="E107" s="61"/>
      <c r="F107" s="61"/>
      <c r="G107" s="61"/>
      <c r="H107" s="61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9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</row>
    <row r="108" spans="2:76" x14ac:dyDescent="0.2">
      <c r="B108" s="61"/>
      <c r="C108" s="61"/>
      <c r="D108" s="61"/>
      <c r="E108" s="61"/>
      <c r="F108" s="61"/>
      <c r="G108" s="61"/>
      <c r="H108" s="61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9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</row>
    <row r="109" spans="2:76" x14ac:dyDescent="0.2">
      <c r="B109" s="61"/>
      <c r="C109" s="61"/>
      <c r="D109" s="61"/>
      <c r="E109" s="61"/>
      <c r="F109" s="61"/>
      <c r="G109" s="61"/>
      <c r="H109" s="61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9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</row>
    <row r="110" spans="2:76" x14ac:dyDescent="0.2">
      <c r="B110" s="61"/>
      <c r="C110" s="61"/>
      <c r="D110" s="61"/>
      <c r="E110" s="61"/>
      <c r="F110" s="61"/>
      <c r="G110" s="61"/>
      <c r="H110" s="61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9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</row>
    <row r="111" spans="2:76" x14ac:dyDescent="0.2">
      <c r="B111" s="61"/>
      <c r="C111" s="61"/>
      <c r="D111" s="61"/>
      <c r="E111" s="61"/>
      <c r="F111" s="61"/>
      <c r="G111" s="61"/>
      <c r="H111" s="61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9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</row>
    <row r="112" spans="2:76" x14ac:dyDescent="0.2">
      <c r="B112" s="61"/>
      <c r="C112" s="61"/>
      <c r="D112" s="61"/>
      <c r="E112" s="61"/>
      <c r="F112" s="61"/>
      <c r="G112" s="61"/>
      <c r="H112" s="61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9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</row>
    <row r="113" spans="2:76" x14ac:dyDescent="0.2">
      <c r="B113" s="61"/>
      <c r="C113" s="61"/>
      <c r="D113" s="61"/>
      <c r="E113" s="61"/>
      <c r="F113" s="61"/>
      <c r="G113" s="61"/>
      <c r="H113" s="61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9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</row>
    <row r="114" spans="2:76" x14ac:dyDescent="0.2">
      <c r="B114" s="61"/>
      <c r="C114" s="61"/>
      <c r="D114" s="61"/>
      <c r="E114" s="61"/>
      <c r="F114" s="61"/>
      <c r="G114" s="61"/>
      <c r="H114" s="61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9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</row>
    <row r="115" spans="2:76" x14ac:dyDescent="0.2">
      <c r="B115" s="61"/>
      <c r="C115" s="61"/>
      <c r="D115" s="61"/>
      <c r="E115" s="61"/>
      <c r="F115" s="61"/>
      <c r="G115" s="61"/>
      <c r="H115" s="61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9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</row>
    <row r="116" spans="2:76" x14ac:dyDescent="0.2">
      <c r="B116" s="61"/>
      <c r="C116" s="61"/>
      <c r="D116" s="61"/>
      <c r="E116" s="61"/>
      <c r="F116" s="61"/>
      <c r="G116" s="61"/>
      <c r="H116" s="61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9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</row>
    <row r="117" spans="2:76" x14ac:dyDescent="0.2">
      <c r="B117" s="61"/>
      <c r="C117" s="61"/>
      <c r="D117" s="61"/>
      <c r="E117" s="61"/>
      <c r="F117" s="61"/>
      <c r="G117" s="61"/>
      <c r="H117" s="61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9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</row>
    <row r="118" spans="2:76" x14ac:dyDescent="0.2">
      <c r="B118" s="61"/>
      <c r="C118" s="61"/>
      <c r="D118" s="61"/>
      <c r="E118" s="61"/>
      <c r="F118" s="61"/>
      <c r="G118" s="61"/>
      <c r="H118" s="61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9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</row>
    <row r="119" spans="2:76" x14ac:dyDescent="0.2">
      <c r="B119" s="61"/>
      <c r="C119" s="61"/>
      <c r="D119" s="61"/>
      <c r="E119" s="61"/>
      <c r="F119" s="61"/>
      <c r="G119" s="61"/>
      <c r="H119" s="61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9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</row>
    <row r="120" spans="2:76" x14ac:dyDescent="0.2">
      <c r="B120" s="61"/>
      <c r="C120" s="61"/>
      <c r="D120" s="61"/>
      <c r="E120" s="61"/>
      <c r="F120" s="61"/>
      <c r="G120" s="61"/>
      <c r="H120" s="61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9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</row>
    <row r="121" spans="2:76" x14ac:dyDescent="0.2">
      <c r="B121" s="61"/>
      <c r="C121" s="61"/>
      <c r="D121" s="61"/>
      <c r="E121" s="61"/>
      <c r="F121" s="61"/>
      <c r="G121" s="61"/>
      <c r="H121" s="61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9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</row>
    <row r="122" spans="2:76" x14ac:dyDescent="0.2">
      <c r="B122" s="61"/>
      <c r="C122" s="61"/>
      <c r="D122" s="61"/>
      <c r="E122" s="61"/>
      <c r="F122" s="61"/>
      <c r="G122" s="61"/>
      <c r="H122" s="61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9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</row>
    <row r="123" spans="2:76" x14ac:dyDescent="0.2">
      <c r="B123" s="61"/>
      <c r="C123" s="61"/>
      <c r="D123" s="61"/>
      <c r="E123" s="61"/>
      <c r="F123" s="61"/>
      <c r="G123" s="61"/>
      <c r="H123" s="61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9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</row>
    <row r="124" spans="2:76" x14ac:dyDescent="0.2">
      <c r="B124" s="61"/>
      <c r="C124" s="61"/>
      <c r="D124" s="61"/>
      <c r="E124" s="61"/>
      <c r="F124" s="61"/>
      <c r="G124" s="61"/>
      <c r="H124" s="61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9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</row>
    <row r="125" spans="2:76" x14ac:dyDescent="0.2">
      <c r="B125" s="61"/>
      <c r="C125" s="61"/>
      <c r="D125" s="61"/>
      <c r="E125" s="61"/>
      <c r="F125" s="61"/>
      <c r="G125" s="61"/>
      <c r="H125" s="61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9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</row>
    <row r="126" spans="2:76" x14ac:dyDescent="0.2">
      <c r="B126" s="61"/>
      <c r="C126" s="61"/>
      <c r="D126" s="61"/>
      <c r="E126" s="61"/>
      <c r="F126" s="61"/>
      <c r="G126" s="61"/>
      <c r="H126" s="61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9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</row>
    <row r="127" spans="2:76" x14ac:dyDescent="0.2">
      <c r="B127" s="61"/>
      <c r="C127" s="61"/>
      <c r="D127" s="61"/>
      <c r="E127" s="61"/>
      <c r="F127" s="61"/>
      <c r="G127" s="61"/>
      <c r="H127" s="61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9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</row>
    <row r="128" spans="2:76" x14ac:dyDescent="0.2">
      <c r="B128" s="61"/>
      <c r="C128" s="61"/>
      <c r="D128" s="61"/>
      <c r="E128" s="61"/>
      <c r="F128" s="61"/>
      <c r="G128" s="61"/>
      <c r="H128" s="61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9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</row>
    <row r="129" spans="2:76" x14ac:dyDescent="0.2">
      <c r="B129" s="61"/>
      <c r="C129" s="61"/>
      <c r="D129" s="61"/>
      <c r="E129" s="61"/>
      <c r="F129" s="61"/>
      <c r="G129" s="61"/>
      <c r="H129" s="61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9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</row>
    <row r="130" spans="2:76" x14ac:dyDescent="0.2">
      <c r="B130" s="61"/>
      <c r="C130" s="61"/>
      <c r="D130" s="61"/>
      <c r="E130" s="61"/>
      <c r="F130" s="61"/>
      <c r="G130" s="61"/>
      <c r="H130" s="61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9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</row>
    <row r="131" spans="2:76" x14ac:dyDescent="0.2">
      <c r="B131" s="61"/>
      <c r="C131" s="61"/>
      <c r="D131" s="61"/>
      <c r="E131" s="61"/>
      <c r="F131" s="61"/>
      <c r="G131" s="61"/>
      <c r="H131" s="61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9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</row>
    <row r="132" spans="2:76" x14ac:dyDescent="0.2">
      <c r="B132" s="61"/>
      <c r="C132" s="61"/>
      <c r="D132" s="61"/>
      <c r="E132" s="61"/>
      <c r="F132" s="61"/>
      <c r="G132" s="61"/>
      <c r="H132" s="61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9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</row>
    <row r="133" spans="2:76" x14ac:dyDescent="0.2">
      <c r="B133" s="61"/>
      <c r="C133" s="61"/>
      <c r="D133" s="61"/>
      <c r="E133" s="61"/>
      <c r="F133" s="61"/>
      <c r="G133" s="61"/>
      <c r="H133" s="61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9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</row>
    <row r="134" spans="2:76" x14ac:dyDescent="0.2">
      <c r="B134" s="61"/>
      <c r="C134" s="61"/>
      <c r="D134" s="61"/>
      <c r="E134" s="61"/>
      <c r="F134" s="61"/>
      <c r="G134" s="61"/>
      <c r="H134" s="61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9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</row>
    <row r="135" spans="2:76" x14ac:dyDescent="0.2">
      <c r="B135" s="61"/>
      <c r="C135" s="61"/>
      <c r="D135" s="61"/>
      <c r="E135" s="61"/>
      <c r="F135" s="61"/>
      <c r="G135" s="61"/>
      <c r="H135" s="61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9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</row>
    <row r="136" spans="2:76" x14ac:dyDescent="0.2">
      <c r="B136" s="61"/>
      <c r="C136" s="61"/>
      <c r="D136" s="61"/>
      <c r="E136" s="61"/>
      <c r="F136" s="61"/>
      <c r="G136" s="61"/>
      <c r="H136" s="61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2:76" x14ac:dyDescent="0.2">
      <c r="B137" s="61"/>
      <c r="C137" s="61"/>
      <c r="D137" s="61"/>
      <c r="E137" s="61"/>
      <c r="F137" s="61"/>
      <c r="G137" s="61"/>
      <c r="H137" s="61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2:76" x14ac:dyDescent="0.2">
      <c r="B138" s="61"/>
      <c r="C138" s="61"/>
      <c r="D138" s="61"/>
      <c r="E138" s="61"/>
      <c r="F138" s="61"/>
      <c r="G138" s="61"/>
      <c r="H138" s="61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2:76" x14ac:dyDescent="0.2">
      <c r="B139" s="61"/>
      <c r="C139" s="61"/>
      <c r="D139" s="61"/>
      <c r="E139" s="61"/>
      <c r="F139" s="61"/>
      <c r="G139" s="61"/>
      <c r="H139" s="61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2:76" x14ac:dyDescent="0.2">
      <c r="B140" s="61"/>
      <c r="C140" s="61"/>
      <c r="D140" s="61"/>
      <c r="E140" s="61"/>
      <c r="F140" s="61"/>
      <c r="G140" s="61"/>
      <c r="H140" s="61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2:76" x14ac:dyDescent="0.2">
      <c r="B141" s="61"/>
      <c r="C141" s="61"/>
      <c r="D141" s="61"/>
      <c r="E141" s="61"/>
      <c r="F141" s="61"/>
      <c r="G141" s="61"/>
      <c r="H141" s="61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2:76" x14ac:dyDescent="0.2">
      <c r="B142" s="61"/>
      <c r="C142" s="61"/>
      <c r="D142" s="61"/>
      <c r="E142" s="61"/>
      <c r="F142" s="61"/>
      <c r="G142" s="61"/>
      <c r="H142" s="61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2:76" x14ac:dyDescent="0.2">
      <c r="B143" s="61"/>
      <c r="C143" s="61"/>
      <c r="D143" s="61"/>
      <c r="E143" s="61"/>
      <c r="F143" s="61"/>
      <c r="G143" s="61"/>
      <c r="H143" s="61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2:76" x14ac:dyDescent="0.2">
      <c r="B144" s="61"/>
      <c r="C144" s="61"/>
      <c r="D144" s="61"/>
      <c r="E144" s="61"/>
      <c r="F144" s="61"/>
      <c r="G144" s="61"/>
      <c r="H144" s="61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 x14ac:dyDescent="0.2">
      <c r="B145" s="61"/>
      <c r="C145" s="61"/>
      <c r="D145" s="61"/>
      <c r="E145" s="61"/>
      <c r="F145" s="61"/>
      <c r="G145" s="61"/>
      <c r="H145" s="61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 x14ac:dyDescent="0.2">
      <c r="B146" s="61"/>
      <c r="C146" s="61"/>
      <c r="D146" s="61"/>
      <c r="E146" s="61"/>
      <c r="F146" s="61"/>
      <c r="G146" s="61"/>
      <c r="H146" s="61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 x14ac:dyDescent="0.2">
      <c r="B147" s="61"/>
      <c r="C147" s="61"/>
      <c r="D147" s="61"/>
      <c r="E147" s="61"/>
      <c r="F147" s="61"/>
      <c r="G147" s="61"/>
      <c r="H147" s="61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 x14ac:dyDescent="0.2">
      <c r="B148" s="61"/>
      <c r="C148" s="61"/>
      <c r="D148" s="61"/>
      <c r="E148" s="61"/>
      <c r="F148" s="61"/>
      <c r="G148" s="61"/>
      <c r="H148" s="61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 x14ac:dyDescent="0.2">
      <c r="B149" s="61"/>
      <c r="C149" s="61"/>
      <c r="D149" s="61"/>
      <c r="E149" s="61"/>
      <c r="F149" s="61"/>
      <c r="G149" s="61"/>
      <c r="H149" s="61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 x14ac:dyDescent="0.2">
      <c r="B150" s="61"/>
      <c r="C150" s="61"/>
      <c r="D150" s="61"/>
      <c r="E150" s="61"/>
      <c r="F150" s="61"/>
      <c r="G150" s="61"/>
      <c r="H150" s="61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 x14ac:dyDescent="0.2">
      <c r="B151" s="61"/>
      <c r="C151" s="61"/>
      <c r="D151" s="61"/>
      <c r="E151" s="61"/>
      <c r="F151" s="61"/>
      <c r="G151" s="61"/>
      <c r="H151" s="61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 x14ac:dyDescent="0.2">
      <c r="B152" s="61"/>
      <c r="C152" s="61"/>
      <c r="D152" s="61"/>
      <c r="E152" s="61"/>
      <c r="F152" s="61"/>
      <c r="G152" s="61"/>
      <c r="H152" s="61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 x14ac:dyDescent="0.2">
      <c r="B153" s="61"/>
      <c r="C153" s="61"/>
      <c r="D153" s="61"/>
      <c r="E153" s="61"/>
      <c r="F153" s="61"/>
      <c r="G153" s="61"/>
      <c r="H153" s="61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 x14ac:dyDescent="0.2">
      <c r="B154" s="61"/>
      <c r="C154" s="61"/>
      <c r="D154" s="61"/>
      <c r="E154" s="61"/>
      <c r="F154" s="61"/>
      <c r="G154" s="61"/>
      <c r="H154" s="61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 x14ac:dyDescent="0.2">
      <c r="B155" s="61"/>
      <c r="C155" s="61"/>
      <c r="D155" s="61"/>
      <c r="E155" s="61"/>
      <c r="F155" s="61"/>
      <c r="G155" s="61"/>
      <c r="H155" s="61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 x14ac:dyDescent="0.2">
      <c r="B156" s="61"/>
      <c r="C156" s="61"/>
      <c r="D156" s="61"/>
      <c r="E156" s="61"/>
      <c r="F156" s="61"/>
      <c r="G156" s="61"/>
      <c r="H156" s="61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 x14ac:dyDescent="0.2">
      <c r="B157" s="61"/>
      <c r="C157" s="61"/>
      <c r="D157" s="61"/>
      <c r="E157" s="61"/>
      <c r="F157" s="61"/>
      <c r="G157" s="61"/>
      <c r="H157" s="61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 x14ac:dyDescent="0.2">
      <c r="B158" s="61"/>
      <c r="C158" s="61"/>
      <c r="D158" s="61"/>
      <c r="E158" s="61"/>
      <c r="F158" s="61"/>
      <c r="G158" s="61"/>
      <c r="H158" s="61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 x14ac:dyDescent="0.2">
      <c r="B159" s="61"/>
      <c r="C159" s="61"/>
      <c r="D159" s="61"/>
      <c r="E159" s="61"/>
      <c r="F159" s="61"/>
      <c r="G159" s="61"/>
      <c r="H159" s="61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 x14ac:dyDescent="0.2">
      <c r="B160" s="61"/>
      <c r="C160" s="61"/>
      <c r="D160" s="61"/>
      <c r="E160" s="61"/>
      <c r="F160" s="61"/>
      <c r="G160" s="61"/>
      <c r="H160" s="61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 x14ac:dyDescent="0.2">
      <c r="B161" s="61"/>
      <c r="C161" s="61"/>
      <c r="D161" s="61"/>
      <c r="E161" s="61"/>
      <c r="F161" s="61"/>
      <c r="G161" s="61"/>
      <c r="H161" s="61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 x14ac:dyDescent="0.2">
      <c r="B162" s="61"/>
      <c r="C162" s="61"/>
      <c r="D162" s="61"/>
      <c r="E162" s="61"/>
      <c r="F162" s="61"/>
      <c r="G162" s="61"/>
      <c r="H162" s="61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 x14ac:dyDescent="0.2">
      <c r="B163" s="61"/>
      <c r="C163" s="61"/>
      <c r="D163" s="61"/>
      <c r="E163" s="61"/>
      <c r="F163" s="61"/>
      <c r="G163" s="61"/>
      <c r="H163" s="61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 x14ac:dyDescent="0.2">
      <c r="B164" s="61"/>
      <c r="C164" s="61"/>
      <c r="D164" s="61"/>
      <c r="E164" s="61"/>
      <c r="F164" s="61"/>
      <c r="G164" s="61"/>
      <c r="H164" s="61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 x14ac:dyDescent="0.2">
      <c r="B165" s="61"/>
      <c r="C165" s="61"/>
      <c r="D165" s="61"/>
      <c r="E165" s="61"/>
      <c r="F165" s="61"/>
      <c r="G165" s="61"/>
      <c r="H165" s="61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 x14ac:dyDescent="0.2">
      <c r="B166" s="61"/>
      <c r="C166" s="61"/>
      <c r="D166" s="61"/>
      <c r="E166" s="61"/>
      <c r="F166" s="61"/>
      <c r="G166" s="61"/>
      <c r="H166" s="61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 x14ac:dyDescent="0.2">
      <c r="B167" s="61"/>
      <c r="C167" s="61"/>
      <c r="D167" s="61"/>
      <c r="E167" s="61"/>
      <c r="F167" s="61"/>
      <c r="G167" s="61"/>
      <c r="H167" s="61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 x14ac:dyDescent="0.2">
      <c r="B168" s="61"/>
      <c r="C168" s="61"/>
      <c r="D168" s="61"/>
      <c r="E168" s="61"/>
      <c r="F168" s="61"/>
      <c r="G168" s="61"/>
      <c r="H168" s="61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 x14ac:dyDescent="0.2">
      <c r="B169" s="61"/>
      <c r="C169" s="61"/>
      <c r="D169" s="61"/>
      <c r="E169" s="61"/>
      <c r="F169" s="61"/>
      <c r="G169" s="61"/>
      <c r="H169" s="61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 x14ac:dyDescent="0.2">
      <c r="B170" s="61"/>
      <c r="C170" s="61"/>
      <c r="D170" s="61"/>
      <c r="E170" s="61"/>
      <c r="F170" s="61"/>
      <c r="G170" s="61"/>
      <c r="H170" s="61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 x14ac:dyDescent="0.2">
      <c r="B171" s="61"/>
      <c r="C171" s="61"/>
      <c r="D171" s="61"/>
      <c r="E171" s="61"/>
      <c r="F171" s="61"/>
      <c r="G171" s="61"/>
      <c r="H171" s="61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 x14ac:dyDescent="0.2">
      <c r="B172" s="61"/>
      <c r="C172" s="61"/>
      <c r="D172" s="61"/>
      <c r="E172" s="61"/>
      <c r="F172" s="61"/>
      <c r="G172" s="61"/>
      <c r="H172" s="61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 x14ac:dyDescent="0.2">
      <c r="B173" s="61"/>
      <c r="C173" s="61"/>
      <c r="D173" s="61"/>
      <c r="E173" s="61"/>
      <c r="F173" s="61"/>
      <c r="G173" s="61"/>
      <c r="H173" s="61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 x14ac:dyDescent="0.2">
      <c r="B174" s="61"/>
      <c r="C174" s="61"/>
      <c r="D174" s="61"/>
      <c r="E174" s="61"/>
      <c r="F174" s="61"/>
      <c r="G174" s="61"/>
      <c r="H174" s="61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 x14ac:dyDescent="0.2">
      <c r="B175" s="61"/>
      <c r="C175" s="61"/>
      <c r="D175" s="61"/>
      <c r="E175" s="61"/>
      <c r="F175" s="61"/>
      <c r="G175" s="61"/>
      <c r="H175" s="61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 x14ac:dyDescent="0.2">
      <c r="B176" s="61"/>
      <c r="C176" s="61"/>
      <c r="D176" s="61"/>
      <c r="E176" s="61"/>
      <c r="F176" s="61"/>
      <c r="G176" s="61"/>
      <c r="H176" s="61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 x14ac:dyDescent="0.2">
      <c r="B177" s="61"/>
      <c r="C177" s="61"/>
      <c r="D177" s="61"/>
      <c r="E177" s="61"/>
      <c r="F177" s="61"/>
      <c r="G177" s="61"/>
      <c r="H177" s="61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 x14ac:dyDescent="0.2">
      <c r="B178" s="61"/>
      <c r="C178" s="61"/>
      <c r="D178" s="61"/>
      <c r="E178" s="61"/>
      <c r="F178" s="61"/>
      <c r="G178" s="61"/>
      <c r="H178" s="61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 x14ac:dyDescent="0.2">
      <c r="B179" s="61"/>
      <c r="C179" s="61"/>
      <c r="D179" s="61"/>
      <c r="E179" s="61"/>
      <c r="F179" s="61"/>
      <c r="G179" s="61"/>
      <c r="H179" s="61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 x14ac:dyDescent="0.2">
      <c r="B180" s="61"/>
      <c r="C180" s="61"/>
      <c r="D180" s="61"/>
      <c r="E180" s="61"/>
      <c r="F180" s="61"/>
      <c r="G180" s="61"/>
      <c r="H180" s="61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 x14ac:dyDescent="0.2">
      <c r="B181" s="61"/>
      <c r="C181" s="61"/>
      <c r="D181" s="61"/>
      <c r="E181" s="61"/>
      <c r="F181" s="61"/>
      <c r="G181" s="61"/>
      <c r="H181" s="61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 x14ac:dyDescent="0.2">
      <c r="B182" s="61"/>
      <c r="C182" s="61"/>
      <c r="D182" s="61"/>
      <c r="E182" s="61"/>
      <c r="F182" s="61"/>
      <c r="G182" s="61"/>
      <c r="H182" s="61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 x14ac:dyDescent="0.2">
      <c r="B183" s="61"/>
      <c r="C183" s="61"/>
      <c r="D183" s="61"/>
      <c r="E183" s="61"/>
      <c r="F183" s="61"/>
      <c r="G183" s="61"/>
      <c r="H183" s="61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 x14ac:dyDescent="0.2">
      <c r="B184" s="61"/>
      <c r="C184" s="61"/>
      <c r="D184" s="61"/>
      <c r="E184" s="61"/>
      <c r="F184" s="61"/>
      <c r="G184" s="61"/>
      <c r="H184" s="61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 x14ac:dyDescent="0.2">
      <c r="B185" s="61"/>
      <c r="C185" s="61"/>
      <c r="D185" s="61"/>
      <c r="E185" s="61"/>
      <c r="F185" s="61"/>
      <c r="G185" s="61"/>
      <c r="H185" s="61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 x14ac:dyDescent="0.2">
      <c r="B186" s="61"/>
      <c r="C186" s="61"/>
      <c r="D186" s="61"/>
      <c r="E186" s="61"/>
      <c r="F186" s="61"/>
      <c r="G186" s="61"/>
      <c r="H186" s="61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 x14ac:dyDescent="0.2">
      <c r="B187" s="61"/>
      <c r="C187" s="61"/>
      <c r="D187" s="61"/>
      <c r="E187" s="61"/>
      <c r="F187" s="61"/>
      <c r="G187" s="61"/>
      <c r="H187" s="61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 x14ac:dyDescent="0.2">
      <c r="B188" s="61"/>
      <c r="C188" s="61"/>
      <c r="D188" s="61"/>
      <c r="E188" s="61"/>
      <c r="F188" s="61"/>
      <c r="G188" s="61"/>
      <c r="H188" s="61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 x14ac:dyDescent="0.2">
      <c r="B189" s="61"/>
      <c r="C189" s="61"/>
      <c r="D189" s="61"/>
      <c r="E189" s="61"/>
      <c r="F189" s="61"/>
      <c r="G189" s="61"/>
      <c r="H189" s="61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 x14ac:dyDescent="0.2">
      <c r="B190" s="61"/>
      <c r="C190" s="61"/>
      <c r="D190" s="61"/>
      <c r="E190" s="61"/>
      <c r="F190" s="61"/>
      <c r="G190" s="61"/>
      <c r="H190" s="61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 x14ac:dyDescent="0.2">
      <c r="B191" s="61"/>
      <c r="C191" s="61"/>
      <c r="D191" s="61"/>
      <c r="E191" s="61"/>
      <c r="F191" s="61"/>
      <c r="G191" s="61"/>
      <c r="H191" s="61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 x14ac:dyDescent="0.2">
      <c r="B192" s="61"/>
      <c r="C192" s="61"/>
      <c r="D192" s="61"/>
      <c r="E192" s="61"/>
      <c r="F192" s="61"/>
      <c r="G192" s="61"/>
      <c r="H192" s="61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">
      <c r="B193" s="61"/>
      <c r="C193" s="61"/>
      <c r="D193" s="61"/>
      <c r="E193" s="61"/>
      <c r="F193" s="61"/>
      <c r="G193" s="61"/>
      <c r="H193" s="61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">
      <c r="B194" s="61"/>
      <c r="C194" s="61"/>
      <c r="D194" s="61"/>
      <c r="E194" s="61"/>
      <c r="F194" s="61"/>
      <c r="G194" s="61"/>
      <c r="H194" s="61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">
      <c r="B195" s="61"/>
      <c r="C195" s="61"/>
      <c r="D195" s="61"/>
      <c r="E195" s="61"/>
      <c r="F195" s="61"/>
      <c r="G195" s="61"/>
      <c r="H195" s="61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">
      <c r="B196" s="61"/>
      <c r="C196" s="61"/>
      <c r="D196" s="61"/>
      <c r="E196" s="61"/>
      <c r="F196" s="61"/>
      <c r="G196" s="61"/>
      <c r="H196" s="61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">
      <c r="B197" s="61"/>
      <c r="C197" s="61"/>
      <c r="D197" s="61"/>
      <c r="E197" s="61"/>
      <c r="F197" s="61"/>
      <c r="G197" s="61"/>
      <c r="H197" s="61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">
      <c r="B198" s="61"/>
      <c r="C198" s="61"/>
      <c r="D198" s="61"/>
      <c r="E198" s="61"/>
      <c r="F198" s="61"/>
      <c r="G198" s="61"/>
      <c r="H198" s="61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">
      <c r="B199" s="61"/>
      <c r="C199" s="61"/>
      <c r="D199" s="61"/>
      <c r="E199" s="61"/>
      <c r="F199" s="61"/>
      <c r="G199" s="61"/>
      <c r="H199" s="61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">
      <c r="B200" s="61"/>
      <c r="C200" s="61"/>
      <c r="D200" s="61"/>
      <c r="E200" s="61"/>
      <c r="F200" s="61"/>
      <c r="G200" s="61"/>
      <c r="H200" s="61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">
      <c r="B201" s="61"/>
      <c r="C201" s="61"/>
      <c r="D201" s="61"/>
      <c r="E201" s="61"/>
      <c r="F201" s="61"/>
      <c r="G201" s="61"/>
      <c r="H201" s="61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">
      <c r="B202" s="61"/>
      <c r="C202" s="61"/>
      <c r="D202" s="61"/>
      <c r="E202" s="61"/>
      <c r="F202" s="61"/>
      <c r="G202" s="61"/>
      <c r="H202" s="61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">
      <c r="B203" s="61"/>
      <c r="C203" s="61"/>
      <c r="D203" s="61"/>
      <c r="E203" s="61"/>
      <c r="F203" s="61"/>
      <c r="G203" s="61"/>
      <c r="H203" s="61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">
      <c r="B204" s="61"/>
      <c r="C204" s="61"/>
      <c r="D204" s="61"/>
      <c r="E204" s="61"/>
      <c r="F204" s="61"/>
      <c r="G204" s="61"/>
      <c r="H204" s="61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">
      <c r="B205" s="61"/>
      <c r="C205" s="61"/>
      <c r="D205" s="61"/>
      <c r="E205" s="61"/>
      <c r="F205" s="61"/>
      <c r="G205" s="61"/>
      <c r="H205" s="61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">
      <c r="B206" s="61"/>
      <c r="C206" s="61"/>
      <c r="D206" s="61"/>
      <c r="E206" s="61"/>
      <c r="F206" s="61"/>
      <c r="G206" s="61"/>
      <c r="H206" s="61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">
      <c r="B207" s="61"/>
      <c r="C207" s="61"/>
      <c r="D207" s="61"/>
      <c r="E207" s="61"/>
      <c r="F207" s="61"/>
      <c r="G207" s="61"/>
      <c r="H207" s="61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">
      <c r="B208" s="61"/>
      <c r="C208" s="61"/>
      <c r="D208" s="61"/>
      <c r="E208" s="61"/>
      <c r="F208" s="61"/>
      <c r="G208" s="61"/>
      <c r="H208" s="61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">
      <c r="B209" s="61"/>
      <c r="C209" s="61"/>
      <c r="D209" s="61"/>
      <c r="E209" s="61"/>
      <c r="F209" s="61"/>
      <c r="G209" s="61"/>
      <c r="H209" s="61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">
      <c r="B210" s="61"/>
      <c r="C210" s="61"/>
      <c r="D210" s="61"/>
      <c r="E210" s="61"/>
      <c r="F210" s="61"/>
      <c r="G210" s="61"/>
      <c r="H210" s="61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">
      <c r="B211" s="61"/>
      <c r="C211" s="61"/>
      <c r="D211" s="61"/>
      <c r="E211" s="61"/>
      <c r="F211" s="61"/>
      <c r="G211" s="61"/>
      <c r="H211" s="61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">
      <c r="B212" s="61"/>
      <c r="C212" s="61"/>
      <c r="D212" s="61"/>
      <c r="E212" s="61"/>
      <c r="F212" s="61"/>
      <c r="G212" s="61"/>
      <c r="H212" s="61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">
      <c r="B213" s="61"/>
      <c r="C213" s="61"/>
      <c r="D213" s="61"/>
      <c r="E213" s="61"/>
      <c r="F213" s="61"/>
      <c r="G213" s="61"/>
      <c r="H213" s="61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">
      <c r="B214" s="61"/>
      <c r="C214" s="61"/>
      <c r="D214" s="61"/>
      <c r="E214" s="61"/>
      <c r="F214" s="61"/>
      <c r="G214" s="61"/>
      <c r="H214" s="61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">
      <c r="B215" s="61"/>
      <c r="C215" s="61"/>
      <c r="D215" s="61"/>
      <c r="E215" s="61"/>
      <c r="F215" s="61"/>
      <c r="G215" s="61"/>
      <c r="H215" s="61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">
      <c r="B216" s="61"/>
      <c r="C216" s="61"/>
      <c r="D216" s="61"/>
      <c r="E216" s="61"/>
      <c r="F216" s="61"/>
      <c r="G216" s="61"/>
      <c r="H216" s="61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">
      <c r="B217" s="61"/>
      <c r="C217" s="61"/>
      <c r="D217" s="61"/>
      <c r="E217" s="61"/>
      <c r="F217" s="61"/>
      <c r="G217" s="61"/>
      <c r="H217" s="61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">
      <c r="B218" s="61"/>
      <c r="C218" s="61"/>
      <c r="D218" s="61"/>
      <c r="E218" s="61"/>
      <c r="F218" s="61"/>
      <c r="G218" s="61"/>
      <c r="H218" s="61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">
      <c r="B219" s="61"/>
      <c r="C219" s="61"/>
      <c r="D219" s="61"/>
      <c r="E219" s="61"/>
      <c r="F219" s="61"/>
      <c r="G219" s="61"/>
      <c r="H219" s="61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">
      <c r="B220" s="61"/>
      <c r="C220" s="61"/>
      <c r="D220" s="61"/>
      <c r="E220" s="61"/>
      <c r="F220" s="61"/>
      <c r="G220" s="61"/>
      <c r="H220" s="61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">
      <c r="B221" s="61"/>
      <c r="C221" s="61"/>
      <c r="D221" s="61"/>
      <c r="E221" s="61"/>
      <c r="F221" s="61"/>
      <c r="G221" s="61"/>
      <c r="H221" s="61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">
      <c r="B222" s="61"/>
      <c r="C222" s="61"/>
      <c r="D222" s="61"/>
      <c r="E222" s="61"/>
      <c r="F222" s="61"/>
      <c r="G222" s="61"/>
      <c r="H222" s="61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">
      <c r="B223" s="61"/>
      <c r="C223" s="61"/>
      <c r="D223" s="61"/>
      <c r="E223" s="61"/>
      <c r="F223" s="61"/>
      <c r="G223" s="61"/>
      <c r="H223" s="61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">
      <c r="B224" s="61"/>
      <c r="C224" s="61"/>
      <c r="D224" s="61"/>
      <c r="E224" s="61"/>
      <c r="F224" s="61"/>
      <c r="G224" s="61"/>
      <c r="H224" s="61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">
      <c r="B225" s="61"/>
      <c r="C225" s="61"/>
      <c r="D225" s="61"/>
      <c r="E225" s="61"/>
      <c r="F225" s="61"/>
      <c r="G225" s="61"/>
      <c r="H225" s="61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">
      <c r="B226" s="61"/>
      <c r="C226" s="61"/>
      <c r="D226" s="61"/>
      <c r="E226" s="61"/>
      <c r="F226" s="61"/>
      <c r="G226" s="61"/>
      <c r="H226" s="61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">
      <c r="B227" s="61"/>
      <c r="C227" s="61"/>
      <c r="D227" s="61"/>
      <c r="E227" s="61"/>
      <c r="F227" s="61"/>
      <c r="G227" s="61"/>
      <c r="H227" s="61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">
      <c r="B228" s="61"/>
      <c r="C228" s="61"/>
      <c r="D228" s="61"/>
      <c r="E228" s="61"/>
      <c r="F228" s="61"/>
      <c r="G228" s="61"/>
      <c r="H228" s="61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">
      <c r="B229" s="61"/>
      <c r="C229" s="61"/>
      <c r="D229" s="61"/>
      <c r="E229" s="61"/>
      <c r="F229" s="61"/>
      <c r="G229" s="61"/>
      <c r="H229" s="61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">
      <c r="B230" s="61"/>
      <c r="C230" s="61"/>
      <c r="D230" s="61"/>
      <c r="E230" s="61"/>
      <c r="F230" s="61"/>
      <c r="G230" s="61"/>
      <c r="H230" s="61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">
      <c r="B231" s="61"/>
      <c r="C231" s="61"/>
      <c r="D231" s="61"/>
      <c r="E231" s="61"/>
      <c r="F231" s="61"/>
      <c r="G231" s="61"/>
      <c r="H231" s="61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">
      <c r="B232" s="61"/>
      <c r="C232" s="61"/>
      <c r="D232" s="61"/>
      <c r="E232" s="61"/>
      <c r="F232" s="61"/>
      <c r="G232" s="61"/>
      <c r="H232" s="61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">
      <c r="B233" s="61"/>
      <c r="C233" s="61"/>
      <c r="D233" s="61"/>
      <c r="E233" s="61"/>
      <c r="F233" s="61"/>
      <c r="G233" s="61"/>
      <c r="H233" s="61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">
      <c r="B234" s="61"/>
      <c r="C234" s="61"/>
      <c r="D234" s="61"/>
      <c r="E234" s="61"/>
      <c r="F234" s="61"/>
      <c r="G234" s="61"/>
      <c r="H234" s="61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">
      <c r="B235" s="61"/>
      <c r="C235" s="61"/>
      <c r="D235" s="61"/>
      <c r="E235" s="61"/>
      <c r="F235" s="61"/>
      <c r="G235" s="61"/>
      <c r="H235" s="61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">
      <c r="B236" s="61"/>
      <c r="C236" s="61"/>
      <c r="D236" s="61"/>
      <c r="E236" s="61"/>
      <c r="F236" s="61"/>
      <c r="G236" s="61"/>
      <c r="H236" s="61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">
      <c r="B237" s="61"/>
      <c r="C237" s="61"/>
      <c r="D237" s="61"/>
      <c r="E237" s="61"/>
      <c r="F237" s="61"/>
      <c r="G237" s="61"/>
      <c r="H237" s="61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">
      <c r="B238" s="61"/>
      <c r="C238" s="61"/>
      <c r="D238" s="61"/>
      <c r="E238" s="61"/>
      <c r="F238" s="61"/>
      <c r="G238" s="61"/>
      <c r="H238" s="61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">
      <c r="B239" s="61"/>
      <c r="C239" s="61"/>
      <c r="D239" s="61"/>
      <c r="E239" s="61"/>
      <c r="F239" s="61"/>
      <c r="G239" s="61"/>
      <c r="H239" s="61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">
      <c r="B240" s="61"/>
      <c r="C240" s="61"/>
      <c r="D240" s="61"/>
      <c r="E240" s="61"/>
      <c r="F240" s="61"/>
      <c r="G240" s="61"/>
      <c r="H240" s="61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">
      <c r="B241" s="61"/>
      <c r="C241" s="61"/>
      <c r="D241" s="61"/>
      <c r="E241" s="61"/>
      <c r="F241" s="61"/>
      <c r="G241" s="61"/>
      <c r="H241" s="61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">
      <c r="B242" s="61"/>
      <c r="C242" s="61"/>
      <c r="D242" s="61"/>
      <c r="E242" s="61"/>
      <c r="F242" s="61"/>
      <c r="G242" s="61"/>
      <c r="H242" s="61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">
      <c r="B243" s="61"/>
      <c r="C243" s="61"/>
      <c r="D243" s="61"/>
      <c r="E243" s="61"/>
      <c r="F243" s="61"/>
      <c r="G243" s="61"/>
      <c r="H243" s="61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">
      <c r="B244" s="61"/>
      <c r="C244" s="61"/>
      <c r="D244" s="61"/>
      <c r="E244" s="61"/>
      <c r="F244" s="61"/>
      <c r="G244" s="61"/>
      <c r="H244" s="61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">
      <c r="B245" s="61"/>
      <c r="C245" s="61"/>
      <c r="D245" s="61"/>
      <c r="E245" s="61"/>
      <c r="F245" s="61"/>
      <c r="G245" s="61"/>
      <c r="H245" s="61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">
      <c r="B246" s="61"/>
      <c r="C246" s="61"/>
      <c r="D246" s="61"/>
      <c r="E246" s="61"/>
      <c r="F246" s="61"/>
      <c r="G246" s="61"/>
      <c r="H246" s="61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">
      <c r="B247" s="61"/>
      <c r="C247" s="61"/>
      <c r="D247" s="61"/>
      <c r="E247" s="61"/>
      <c r="F247" s="61"/>
      <c r="G247" s="61"/>
      <c r="H247" s="61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">
      <c r="B248" s="61"/>
      <c r="C248" s="61"/>
      <c r="D248" s="61"/>
      <c r="E248" s="61"/>
      <c r="F248" s="61"/>
      <c r="G248" s="61"/>
      <c r="H248" s="61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">
      <c r="B249" s="61"/>
      <c r="C249" s="61"/>
      <c r="D249" s="61"/>
      <c r="E249" s="61"/>
      <c r="F249" s="61"/>
      <c r="G249" s="61"/>
      <c r="H249" s="61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">
      <c r="B250" s="61"/>
      <c r="C250" s="61"/>
      <c r="D250" s="61"/>
      <c r="E250" s="61"/>
      <c r="F250" s="61"/>
      <c r="G250" s="61"/>
      <c r="H250" s="61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">
      <c r="B251" s="61"/>
      <c r="C251" s="61"/>
      <c r="D251" s="61"/>
      <c r="E251" s="61"/>
      <c r="F251" s="61"/>
      <c r="G251" s="61"/>
      <c r="H251" s="61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">
      <c r="B252" s="61"/>
      <c r="C252" s="61"/>
      <c r="D252" s="61"/>
      <c r="E252" s="61"/>
      <c r="F252" s="61"/>
      <c r="G252" s="61"/>
      <c r="H252" s="61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">
      <c r="B253" s="61"/>
      <c r="C253" s="61"/>
      <c r="D253" s="61"/>
      <c r="E253" s="61"/>
      <c r="F253" s="61"/>
      <c r="G253" s="61"/>
      <c r="H253" s="61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">
      <c r="B254" s="61"/>
      <c r="C254" s="61"/>
      <c r="D254" s="61"/>
      <c r="E254" s="61"/>
      <c r="F254" s="61"/>
      <c r="G254" s="61"/>
      <c r="H254" s="61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">
      <c r="B255" s="61"/>
      <c r="C255" s="61"/>
      <c r="D255" s="61"/>
      <c r="E255" s="61"/>
      <c r="F255" s="61"/>
      <c r="G255" s="61"/>
      <c r="H255" s="61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">
      <c r="B256" s="61"/>
      <c r="C256" s="61"/>
      <c r="D256" s="61"/>
      <c r="E256" s="61"/>
      <c r="F256" s="61"/>
      <c r="G256" s="61"/>
      <c r="H256" s="61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">
      <c r="B257" s="61"/>
      <c r="C257" s="61"/>
      <c r="D257" s="61"/>
      <c r="E257" s="61"/>
      <c r="F257" s="61"/>
      <c r="G257" s="61"/>
      <c r="H257" s="61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">
      <c r="B258" s="61"/>
      <c r="C258" s="61"/>
      <c r="D258" s="61"/>
      <c r="E258" s="61"/>
      <c r="F258" s="61"/>
      <c r="G258" s="61"/>
      <c r="H258" s="61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">
      <c r="B259" s="61"/>
      <c r="C259" s="61"/>
      <c r="D259" s="61"/>
      <c r="E259" s="61"/>
      <c r="F259" s="61"/>
      <c r="G259" s="61"/>
      <c r="H259" s="61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">
      <c r="B260" s="61"/>
      <c r="C260" s="61"/>
      <c r="D260" s="61"/>
      <c r="E260" s="61"/>
      <c r="F260" s="61"/>
      <c r="G260" s="61"/>
      <c r="H260" s="61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">
      <c r="B261" s="61"/>
      <c r="C261" s="61"/>
      <c r="D261" s="61"/>
      <c r="E261" s="61"/>
      <c r="F261" s="61"/>
      <c r="G261" s="61"/>
      <c r="H261" s="61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">
      <c r="B262" s="61"/>
      <c r="C262" s="61"/>
      <c r="D262" s="61"/>
      <c r="E262" s="61"/>
      <c r="F262" s="61"/>
      <c r="G262" s="61"/>
      <c r="H262" s="61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">
      <c r="B263" s="61"/>
      <c r="C263" s="61"/>
      <c r="D263" s="61"/>
      <c r="E263" s="61"/>
      <c r="F263" s="61"/>
      <c r="G263" s="61"/>
      <c r="H263" s="61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">
      <c r="B264" s="61"/>
      <c r="C264" s="61"/>
      <c r="D264" s="61"/>
      <c r="E264" s="61"/>
      <c r="F264" s="61"/>
      <c r="G264" s="61"/>
      <c r="H264" s="61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">
      <c r="B265" s="61"/>
      <c r="C265" s="61"/>
      <c r="D265" s="61"/>
      <c r="E265" s="61"/>
      <c r="F265" s="61"/>
      <c r="G265" s="61"/>
      <c r="H265" s="61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">
      <c r="B266" s="61"/>
      <c r="C266" s="61"/>
      <c r="D266" s="61"/>
      <c r="E266" s="61"/>
      <c r="F266" s="61"/>
      <c r="G266" s="61"/>
      <c r="H266" s="61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">
      <c r="B267" s="61"/>
      <c r="C267" s="61"/>
      <c r="D267" s="61"/>
      <c r="E267" s="61"/>
      <c r="F267" s="61"/>
      <c r="G267" s="61"/>
      <c r="H267" s="61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">
      <c r="B268" s="61"/>
      <c r="C268" s="61"/>
      <c r="D268" s="61"/>
      <c r="E268" s="61"/>
      <c r="F268" s="61"/>
      <c r="G268" s="61"/>
      <c r="H268" s="61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">
      <c r="B269" s="61"/>
      <c r="C269" s="61"/>
      <c r="D269" s="61"/>
      <c r="E269" s="61"/>
      <c r="F269" s="61"/>
      <c r="G269" s="61"/>
      <c r="H269" s="61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">
      <c r="B270" s="61"/>
      <c r="C270" s="61"/>
      <c r="D270" s="61"/>
      <c r="E270" s="61"/>
      <c r="F270" s="61"/>
      <c r="G270" s="61"/>
      <c r="H270" s="61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">
      <c r="B271" s="61"/>
      <c r="C271" s="61"/>
      <c r="D271" s="61"/>
      <c r="E271" s="61"/>
      <c r="F271" s="61"/>
      <c r="G271" s="61"/>
      <c r="H271" s="61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">
      <c r="B272" s="61"/>
      <c r="C272" s="61"/>
      <c r="D272" s="61"/>
      <c r="E272" s="61"/>
      <c r="F272" s="61"/>
      <c r="G272" s="61"/>
      <c r="H272" s="61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">
      <c r="B273" s="61"/>
      <c r="C273" s="61"/>
      <c r="D273" s="61"/>
      <c r="E273" s="61"/>
      <c r="F273" s="61"/>
      <c r="G273" s="61"/>
      <c r="H273" s="61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">
      <c r="B274" s="61"/>
      <c r="C274" s="61"/>
      <c r="D274" s="61"/>
      <c r="E274" s="61"/>
      <c r="F274" s="61"/>
      <c r="G274" s="61"/>
      <c r="H274" s="61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">
      <c r="B275" s="61"/>
      <c r="C275" s="61"/>
      <c r="D275" s="61"/>
      <c r="E275" s="61"/>
      <c r="F275" s="61"/>
      <c r="G275" s="61"/>
      <c r="H275" s="61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">
      <c r="B276" s="61"/>
      <c r="C276" s="61"/>
      <c r="D276" s="61"/>
      <c r="E276" s="61"/>
      <c r="F276" s="61"/>
      <c r="G276" s="61"/>
      <c r="H276" s="61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">
      <c r="B277" s="61"/>
      <c r="C277" s="61"/>
      <c r="D277" s="61"/>
      <c r="E277" s="61"/>
      <c r="F277" s="61"/>
      <c r="G277" s="61"/>
      <c r="H277" s="61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">
      <c r="B278" s="61"/>
      <c r="C278" s="61"/>
      <c r="D278" s="61"/>
      <c r="E278" s="61"/>
      <c r="F278" s="61"/>
      <c r="G278" s="61"/>
      <c r="H278" s="61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">
      <c r="B279" s="61"/>
      <c r="C279" s="61"/>
      <c r="D279" s="61"/>
      <c r="E279" s="61"/>
      <c r="F279" s="61"/>
      <c r="G279" s="61"/>
      <c r="H279" s="61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">
      <c r="B280" s="61"/>
      <c r="C280" s="61"/>
      <c r="D280" s="61"/>
      <c r="E280" s="61"/>
      <c r="F280" s="61"/>
      <c r="G280" s="61"/>
      <c r="H280" s="61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">
      <c r="B281" s="61"/>
      <c r="C281" s="61"/>
      <c r="D281" s="61"/>
      <c r="E281" s="61"/>
      <c r="F281" s="61"/>
      <c r="G281" s="61"/>
      <c r="H281" s="61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">
      <c r="B282" s="61"/>
      <c r="C282" s="61"/>
      <c r="D282" s="61"/>
      <c r="E282" s="61"/>
      <c r="F282" s="61"/>
      <c r="G282" s="61"/>
      <c r="H282" s="61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">
      <c r="B283" s="61"/>
      <c r="C283" s="61"/>
      <c r="D283" s="61"/>
      <c r="E283" s="61"/>
      <c r="F283" s="61"/>
      <c r="G283" s="61"/>
      <c r="H283" s="61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">
      <c r="B284" s="61"/>
      <c r="C284" s="61"/>
      <c r="D284" s="61"/>
      <c r="E284" s="61"/>
      <c r="F284" s="61"/>
      <c r="G284" s="61"/>
      <c r="H284" s="61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">
      <c r="B285" s="61"/>
      <c r="C285" s="61"/>
      <c r="D285" s="61"/>
      <c r="E285" s="61"/>
      <c r="F285" s="61"/>
      <c r="G285" s="61"/>
      <c r="H285" s="61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">
      <c r="B286" s="61"/>
      <c r="C286" s="61"/>
      <c r="D286" s="61"/>
      <c r="E286" s="61"/>
      <c r="F286" s="61"/>
      <c r="G286" s="61"/>
      <c r="H286" s="61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">
      <c r="B287" s="61"/>
      <c r="C287" s="61"/>
      <c r="D287" s="61"/>
      <c r="E287" s="61"/>
      <c r="F287" s="61"/>
      <c r="G287" s="61"/>
      <c r="H287" s="61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">
      <c r="B288" s="61"/>
      <c r="C288" s="61"/>
      <c r="D288" s="61"/>
      <c r="E288" s="61"/>
      <c r="F288" s="61"/>
      <c r="G288" s="61"/>
      <c r="H288" s="61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">
      <c r="B289" s="61"/>
      <c r="C289" s="61"/>
      <c r="D289" s="61"/>
      <c r="E289" s="61"/>
      <c r="F289" s="61"/>
      <c r="G289" s="61"/>
      <c r="H289" s="61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">
      <c r="B290" s="61"/>
      <c r="C290" s="61"/>
      <c r="D290" s="61"/>
      <c r="E290" s="61"/>
      <c r="F290" s="61"/>
      <c r="G290" s="61"/>
      <c r="H290" s="61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">
      <c r="B291" s="61"/>
      <c r="C291" s="61"/>
      <c r="D291" s="61"/>
      <c r="E291" s="61"/>
      <c r="F291" s="61"/>
      <c r="G291" s="61"/>
      <c r="H291" s="61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">
      <c r="B292" s="61"/>
      <c r="C292" s="61"/>
      <c r="D292" s="61"/>
      <c r="E292" s="61"/>
      <c r="F292" s="61"/>
      <c r="G292" s="61"/>
      <c r="H292" s="61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">
      <c r="B293" s="61"/>
      <c r="C293" s="61"/>
      <c r="D293" s="61"/>
      <c r="E293" s="61"/>
      <c r="F293" s="61"/>
      <c r="G293" s="61"/>
      <c r="H293" s="61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">
      <c r="B294" s="61"/>
      <c r="C294" s="61"/>
      <c r="D294" s="61"/>
      <c r="E294" s="61"/>
      <c r="F294" s="61"/>
      <c r="G294" s="61"/>
      <c r="H294" s="61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">
      <c r="B295" s="61"/>
      <c r="C295" s="61"/>
      <c r="D295" s="61"/>
      <c r="E295" s="61"/>
      <c r="F295" s="61"/>
      <c r="G295" s="61"/>
      <c r="H295" s="61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">
      <c r="B296" s="61"/>
      <c r="C296" s="61"/>
      <c r="D296" s="61"/>
      <c r="E296" s="61"/>
      <c r="F296" s="61"/>
      <c r="G296" s="61"/>
      <c r="H296" s="61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">
      <c r="B297" s="61"/>
      <c r="C297" s="61"/>
      <c r="D297" s="61"/>
      <c r="E297" s="61"/>
      <c r="F297" s="61"/>
      <c r="G297" s="61"/>
      <c r="H297" s="61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">
      <c r="B298" s="61"/>
      <c r="C298" s="61"/>
      <c r="D298" s="61"/>
      <c r="E298" s="61"/>
      <c r="F298" s="61"/>
      <c r="G298" s="61"/>
      <c r="H298" s="61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">
      <c r="B299" s="61"/>
      <c r="C299" s="61"/>
      <c r="D299" s="61"/>
      <c r="E299" s="61"/>
      <c r="F299" s="61"/>
      <c r="G299" s="61"/>
      <c r="H299" s="61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">
      <c r="B300" s="61"/>
      <c r="C300" s="61"/>
      <c r="D300" s="61"/>
      <c r="E300" s="61"/>
      <c r="F300" s="61"/>
      <c r="G300" s="61"/>
      <c r="H300" s="61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">
      <c r="B301" s="61"/>
      <c r="C301" s="61"/>
      <c r="D301" s="61"/>
      <c r="E301" s="61"/>
      <c r="F301" s="61"/>
      <c r="G301" s="61"/>
      <c r="H301" s="61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">
      <c r="B302" s="61"/>
      <c r="C302" s="61"/>
      <c r="D302" s="61"/>
      <c r="E302" s="61"/>
      <c r="F302" s="61"/>
      <c r="G302" s="61"/>
      <c r="H302" s="61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">
      <c r="B303" s="61"/>
      <c r="C303" s="61"/>
      <c r="D303" s="61"/>
      <c r="E303" s="61"/>
      <c r="F303" s="61"/>
      <c r="G303" s="61"/>
      <c r="H303" s="61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">
      <c r="B304" s="61"/>
      <c r="C304" s="61"/>
      <c r="D304" s="61"/>
      <c r="E304" s="61"/>
      <c r="F304" s="61"/>
      <c r="G304" s="61"/>
      <c r="H304" s="61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">
      <c r="B305" s="61"/>
      <c r="C305" s="61"/>
      <c r="D305" s="61"/>
      <c r="E305" s="61"/>
      <c r="F305" s="61"/>
      <c r="G305" s="61"/>
      <c r="H305" s="61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">
      <c r="B306" s="61"/>
      <c r="C306" s="61"/>
      <c r="D306" s="61"/>
      <c r="E306" s="61"/>
      <c r="F306" s="61"/>
      <c r="G306" s="61"/>
      <c r="H306" s="61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">
      <c r="B307" s="61"/>
      <c r="C307" s="61"/>
      <c r="D307" s="61"/>
      <c r="E307" s="61"/>
      <c r="F307" s="61"/>
      <c r="G307" s="61"/>
      <c r="H307" s="61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">
      <c r="B308" s="61"/>
      <c r="C308" s="61"/>
      <c r="D308" s="61"/>
      <c r="E308" s="61"/>
      <c r="F308" s="61"/>
      <c r="G308" s="61"/>
      <c r="H308" s="61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">
      <c r="B309" s="61"/>
      <c r="C309" s="61"/>
      <c r="D309" s="61"/>
      <c r="E309" s="61"/>
      <c r="F309" s="61"/>
      <c r="G309" s="61"/>
      <c r="H309" s="61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">
      <c r="B310" s="61"/>
      <c r="C310" s="61"/>
      <c r="D310" s="61"/>
      <c r="E310" s="61"/>
      <c r="F310" s="61"/>
      <c r="G310" s="61"/>
      <c r="H310" s="61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">
      <c r="B311" s="61"/>
      <c r="C311" s="61"/>
      <c r="D311" s="61"/>
      <c r="E311" s="61"/>
      <c r="F311" s="61"/>
      <c r="G311" s="61"/>
      <c r="H311" s="61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">
      <c r="B312" s="61"/>
      <c r="C312" s="61"/>
      <c r="D312" s="61"/>
      <c r="E312" s="61"/>
      <c r="F312" s="61"/>
      <c r="G312" s="61"/>
      <c r="H312" s="61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">
      <c r="B313" s="61"/>
      <c r="C313" s="61"/>
      <c r="D313" s="61"/>
      <c r="E313" s="61"/>
      <c r="F313" s="61"/>
      <c r="G313" s="61"/>
      <c r="H313" s="61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">
      <c r="B314" s="61"/>
      <c r="C314" s="61"/>
      <c r="D314" s="61"/>
      <c r="E314" s="61"/>
      <c r="F314" s="61"/>
      <c r="G314" s="61"/>
      <c r="H314" s="61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">
      <c r="B315" s="61"/>
      <c r="C315" s="61"/>
      <c r="D315" s="61"/>
      <c r="E315" s="61"/>
      <c r="F315" s="61"/>
      <c r="G315" s="61"/>
      <c r="H315" s="61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">
      <c r="B316" s="61"/>
      <c r="C316" s="61"/>
      <c r="D316" s="61"/>
      <c r="E316" s="61"/>
      <c r="F316" s="61"/>
      <c r="G316" s="61"/>
      <c r="H316" s="61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">
      <c r="B317" s="61"/>
      <c r="C317" s="61"/>
      <c r="D317" s="61"/>
      <c r="E317" s="61"/>
      <c r="F317" s="61"/>
      <c r="G317" s="61"/>
      <c r="H317" s="61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">
      <c r="B318" s="61"/>
      <c r="C318" s="61"/>
      <c r="D318" s="61"/>
      <c r="E318" s="61"/>
      <c r="F318" s="61"/>
      <c r="G318" s="61"/>
      <c r="H318" s="61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">
      <c r="B319" s="61"/>
      <c r="C319" s="61"/>
      <c r="D319" s="61"/>
      <c r="E319" s="61"/>
      <c r="F319" s="61"/>
      <c r="G319" s="61"/>
      <c r="H319" s="61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">
      <c r="B320" s="61"/>
      <c r="C320" s="61"/>
      <c r="D320" s="61"/>
      <c r="E320" s="61"/>
      <c r="F320" s="61"/>
      <c r="G320" s="61"/>
      <c r="H320" s="61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">
      <c r="B321" s="61"/>
      <c r="C321" s="61"/>
      <c r="D321" s="61"/>
      <c r="E321" s="61"/>
      <c r="F321" s="61"/>
      <c r="G321" s="61"/>
      <c r="H321" s="61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">
      <c r="B322" s="61"/>
      <c r="C322" s="61"/>
      <c r="D322" s="61"/>
      <c r="E322" s="61"/>
      <c r="F322" s="61"/>
      <c r="G322" s="61"/>
      <c r="H322" s="61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">
      <c r="B323" s="61"/>
      <c r="C323" s="61"/>
      <c r="D323" s="61"/>
      <c r="E323" s="61"/>
      <c r="F323" s="61"/>
      <c r="G323" s="61"/>
      <c r="H323" s="61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">
      <c r="B324" s="61"/>
      <c r="C324" s="61"/>
      <c r="D324" s="61"/>
      <c r="E324" s="61"/>
      <c r="F324" s="61"/>
      <c r="G324" s="61"/>
      <c r="H324" s="61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">
      <c r="B325" s="61"/>
      <c r="C325" s="61"/>
      <c r="D325" s="61"/>
      <c r="E325" s="61"/>
      <c r="F325" s="61"/>
      <c r="G325" s="61"/>
      <c r="H325" s="61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">
      <c r="B326" s="61"/>
      <c r="C326" s="61"/>
      <c r="D326" s="61"/>
      <c r="E326" s="61"/>
      <c r="F326" s="61"/>
      <c r="G326" s="61"/>
      <c r="H326" s="61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">
      <c r="B327" s="61"/>
      <c r="C327" s="61"/>
      <c r="D327" s="61"/>
      <c r="E327" s="61"/>
      <c r="F327" s="61"/>
      <c r="G327" s="61"/>
      <c r="H327" s="61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">
      <c r="B328" s="61"/>
      <c r="C328" s="61"/>
      <c r="D328" s="61"/>
      <c r="E328" s="61"/>
      <c r="F328" s="61"/>
      <c r="G328" s="61"/>
      <c r="H328" s="61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">
      <c r="B329" s="61"/>
      <c r="C329" s="61"/>
      <c r="D329" s="61"/>
      <c r="E329" s="61"/>
      <c r="F329" s="61"/>
      <c r="G329" s="61"/>
      <c r="H329" s="61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">
      <c r="B330" s="61"/>
      <c r="C330" s="61"/>
      <c r="D330" s="61"/>
      <c r="E330" s="61"/>
      <c r="F330" s="61"/>
      <c r="G330" s="61"/>
      <c r="H330" s="61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">
      <c r="B331" s="61"/>
      <c r="C331" s="61"/>
      <c r="D331" s="61"/>
      <c r="E331" s="61"/>
      <c r="F331" s="61"/>
      <c r="G331" s="61"/>
      <c r="H331" s="61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">
      <c r="B332" s="61"/>
      <c r="C332" s="61"/>
      <c r="D332" s="61"/>
      <c r="E332" s="61"/>
      <c r="F332" s="61"/>
      <c r="G332" s="61"/>
      <c r="H332" s="61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">
      <c r="B333" s="61"/>
      <c r="C333" s="61"/>
      <c r="D333" s="61"/>
      <c r="E333" s="61"/>
      <c r="F333" s="61"/>
      <c r="G333" s="61"/>
      <c r="H333" s="61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">
      <c r="B334" s="61"/>
      <c r="C334" s="61"/>
      <c r="D334" s="61"/>
      <c r="E334" s="61"/>
      <c r="F334" s="61"/>
      <c r="G334" s="61"/>
      <c r="H334" s="61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">
      <c r="B335" s="61"/>
      <c r="C335" s="61"/>
      <c r="D335" s="61"/>
      <c r="E335" s="61"/>
      <c r="F335" s="61"/>
      <c r="G335" s="61"/>
      <c r="H335" s="61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">
      <c r="B336" s="61"/>
      <c r="C336" s="61"/>
      <c r="D336" s="61"/>
      <c r="E336" s="61"/>
      <c r="F336" s="61"/>
      <c r="G336" s="61"/>
      <c r="H336" s="61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">
      <c r="B337" s="61"/>
      <c r="C337" s="61"/>
      <c r="D337" s="61"/>
      <c r="E337" s="61"/>
      <c r="F337" s="61"/>
      <c r="G337" s="61"/>
      <c r="H337" s="61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">
      <c r="B338" s="61"/>
      <c r="C338" s="61"/>
      <c r="D338" s="61"/>
      <c r="E338" s="61"/>
      <c r="F338" s="61"/>
      <c r="G338" s="61"/>
      <c r="H338" s="61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">
      <c r="B339" s="61"/>
      <c r="C339" s="61"/>
      <c r="D339" s="61"/>
      <c r="E339" s="61"/>
      <c r="F339" s="61"/>
      <c r="G339" s="61"/>
      <c r="H339" s="61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">
      <c r="B340" s="61"/>
      <c r="C340" s="61"/>
      <c r="D340" s="61"/>
      <c r="E340" s="61"/>
      <c r="F340" s="61"/>
      <c r="G340" s="61"/>
      <c r="H340" s="61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">
      <c r="B341" s="61"/>
      <c r="C341" s="61"/>
      <c r="D341" s="61"/>
      <c r="E341" s="61"/>
      <c r="F341" s="61"/>
      <c r="G341" s="61"/>
      <c r="H341" s="61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">
      <c r="B342" s="61"/>
      <c r="C342" s="61"/>
      <c r="D342" s="61"/>
      <c r="E342" s="61"/>
      <c r="F342" s="61"/>
      <c r="G342" s="61"/>
      <c r="H342" s="61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">
      <c r="B343" s="61"/>
      <c r="C343" s="61"/>
      <c r="D343" s="61"/>
      <c r="E343" s="61"/>
      <c r="F343" s="61"/>
      <c r="G343" s="61"/>
      <c r="H343" s="61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">
      <c r="B344" s="61"/>
      <c r="C344" s="61"/>
      <c r="D344" s="61"/>
      <c r="E344" s="61"/>
      <c r="F344" s="61"/>
      <c r="G344" s="61"/>
      <c r="H344" s="61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">
      <c r="B345" s="61"/>
      <c r="C345" s="61"/>
      <c r="D345" s="61"/>
      <c r="E345" s="61"/>
      <c r="F345" s="61"/>
      <c r="G345" s="61"/>
      <c r="H345" s="61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">
      <c r="B346" s="61"/>
      <c r="C346" s="61"/>
      <c r="D346" s="61"/>
      <c r="E346" s="61"/>
      <c r="F346" s="61"/>
      <c r="G346" s="61"/>
      <c r="H346" s="61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">
      <c r="B347" s="61"/>
      <c r="C347" s="61"/>
      <c r="D347" s="61"/>
      <c r="E347" s="61"/>
      <c r="F347" s="61"/>
      <c r="G347" s="61"/>
      <c r="H347" s="61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">
      <c r="B348" s="61"/>
      <c r="C348" s="61"/>
      <c r="D348" s="61"/>
      <c r="E348" s="61"/>
      <c r="F348" s="61"/>
      <c r="G348" s="61"/>
      <c r="H348" s="61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">
      <c r="B349" s="61"/>
      <c r="C349" s="61"/>
      <c r="D349" s="61"/>
      <c r="E349" s="61"/>
      <c r="F349" s="61"/>
      <c r="G349" s="61"/>
      <c r="H349" s="61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">
      <c r="B350" s="61"/>
      <c r="C350" s="61"/>
      <c r="D350" s="61"/>
      <c r="E350" s="61"/>
      <c r="F350" s="61"/>
      <c r="G350" s="61"/>
      <c r="H350" s="61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">
      <c r="B351" s="61"/>
      <c r="C351" s="61"/>
      <c r="D351" s="61"/>
      <c r="E351" s="61"/>
      <c r="F351" s="61"/>
      <c r="G351" s="61"/>
      <c r="H351" s="61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">
      <c r="B352" s="61"/>
      <c r="C352" s="61"/>
      <c r="D352" s="61"/>
      <c r="E352" s="61"/>
      <c r="F352" s="61"/>
      <c r="G352" s="61"/>
      <c r="H352" s="61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">
      <c r="B353" s="61"/>
      <c r="C353" s="61"/>
      <c r="D353" s="61"/>
      <c r="E353" s="61"/>
      <c r="F353" s="61"/>
      <c r="G353" s="61"/>
      <c r="H353" s="61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">
      <c r="B354" s="61"/>
      <c r="C354" s="61"/>
      <c r="D354" s="61"/>
      <c r="E354" s="61"/>
      <c r="F354" s="61"/>
      <c r="G354" s="61"/>
      <c r="H354" s="61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">
      <c r="B355" s="61"/>
      <c r="C355" s="61"/>
      <c r="D355" s="61"/>
      <c r="E355" s="61"/>
      <c r="F355" s="61"/>
      <c r="G355" s="61"/>
      <c r="H355" s="61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">
      <c r="B356" s="61"/>
      <c r="C356" s="61"/>
      <c r="D356" s="61"/>
      <c r="E356" s="61"/>
      <c r="F356" s="61"/>
      <c r="G356" s="61"/>
      <c r="H356" s="61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">
      <c r="B357" s="61"/>
      <c r="C357" s="61"/>
      <c r="D357" s="61"/>
      <c r="E357" s="61"/>
      <c r="F357" s="61"/>
      <c r="G357" s="61"/>
      <c r="H357" s="61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">
      <c r="B358" s="61"/>
      <c r="C358" s="61"/>
      <c r="D358" s="61"/>
      <c r="E358" s="61"/>
      <c r="F358" s="61"/>
      <c r="G358" s="61"/>
      <c r="H358" s="61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">
      <c r="B359" s="61"/>
      <c r="C359" s="61"/>
      <c r="D359" s="61"/>
      <c r="E359" s="61"/>
      <c r="F359" s="61"/>
      <c r="G359" s="61"/>
      <c r="H359" s="61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">
      <c r="B360" s="61"/>
      <c r="C360" s="61"/>
      <c r="D360" s="61"/>
      <c r="E360" s="61"/>
      <c r="F360" s="61"/>
      <c r="G360" s="61"/>
      <c r="H360" s="61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">
      <c r="B361" s="61"/>
      <c r="C361" s="61"/>
      <c r="D361" s="61"/>
      <c r="E361" s="61"/>
      <c r="F361" s="61"/>
      <c r="G361" s="61"/>
      <c r="H361" s="61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">
      <c r="B362" s="61"/>
      <c r="C362" s="61"/>
      <c r="D362" s="61"/>
      <c r="E362" s="61"/>
      <c r="F362" s="61"/>
      <c r="G362" s="61"/>
      <c r="H362" s="61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">
      <c r="B363" s="61"/>
      <c r="C363" s="61"/>
      <c r="D363" s="61"/>
      <c r="E363" s="61"/>
      <c r="F363" s="61"/>
      <c r="G363" s="61"/>
      <c r="H363" s="61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">
      <c r="B364" s="61"/>
      <c r="C364" s="61"/>
      <c r="D364" s="61"/>
      <c r="E364" s="61"/>
      <c r="F364" s="61"/>
      <c r="G364" s="61"/>
      <c r="H364" s="61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">
      <c r="B365" s="61"/>
      <c r="C365" s="61"/>
      <c r="D365" s="61"/>
      <c r="E365" s="61"/>
      <c r="F365" s="61"/>
      <c r="G365" s="61"/>
      <c r="H365" s="61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">
      <c r="B366" s="61"/>
      <c r="C366" s="61"/>
      <c r="D366" s="61"/>
      <c r="E366" s="61"/>
      <c r="F366" s="61"/>
      <c r="G366" s="61"/>
      <c r="H366" s="61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">
      <c r="B367" s="61"/>
      <c r="C367" s="61"/>
      <c r="D367" s="61"/>
      <c r="E367" s="61"/>
      <c r="F367" s="61"/>
      <c r="G367" s="61"/>
      <c r="H367" s="61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">
      <c r="B368" s="61"/>
      <c r="C368" s="61"/>
      <c r="D368" s="61"/>
      <c r="E368" s="61"/>
      <c r="F368" s="61"/>
      <c r="G368" s="61"/>
      <c r="H368" s="61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">
      <c r="B369" s="61"/>
      <c r="C369" s="61"/>
      <c r="D369" s="61"/>
      <c r="E369" s="61"/>
      <c r="F369" s="61"/>
      <c r="G369" s="61"/>
      <c r="H369" s="61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">
      <c r="B370" s="61"/>
      <c r="C370" s="61"/>
      <c r="D370" s="61"/>
      <c r="E370" s="61"/>
      <c r="F370" s="61"/>
      <c r="G370" s="61"/>
      <c r="H370" s="61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">
      <c r="B371" s="61"/>
      <c r="C371" s="61"/>
      <c r="D371" s="61"/>
      <c r="E371" s="61"/>
      <c r="F371" s="61"/>
      <c r="G371" s="61"/>
      <c r="H371" s="61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">
      <c r="B372" s="61"/>
      <c r="C372" s="61"/>
      <c r="D372" s="61"/>
      <c r="E372" s="61"/>
      <c r="F372" s="61"/>
      <c r="G372" s="61"/>
      <c r="H372" s="61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">
      <c r="B373" s="61"/>
      <c r="C373" s="61"/>
      <c r="D373" s="61"/>
      <c r="E373" s="61"/>
      <c r="F373" s="61"/>
      <c r="G373" s="61"/>
      <c r="H373" s="61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">
      <c r="B374" s="61"/>
      <c r="C374" s="61"/>
      <c r="D374" s="61"/>
      <c r="E374" s="61"/>
      <c r="F374" s="61"/>
      <c r="G374" s="61"/>
      <c r="H374" s="61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">
      <c r="B375" s="61"/>
      <c r="C375" s="61"/>
      <c r="D375" s="61"/>
      <c r="E375" s="61"/>
      <c r="F375" s="61"/>
      <c r="G375" s="61"/>
      <c r="H375" s="61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">
      <c r="B376" s="61"/>
      <c r="C376" s="61"/>
      <c r="D376" s="61"/>
      <c r="E376" s="61"/>
      <c r="F376" s="61"/>
      <c r="G376" s="61"/>
      <c r="H376" s="61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">
      <c r="B377" s="61"/>
      <c r="C377" s="61"/>
      <c r="D377" s="61"/>
      <c r="E377" s="61"/>
      <c r="F377" s="61"/>
      <c r="G377" s="61"/>
      <c r="H377" s="61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">
      <c r="B378" s="61"/>
      <c r="C378" s="61"/>
      <c r="D378" s="61"/>
      <c r="E378" s="61"/>
      <c r="F378" s="61"/>
      <c r="G378" s="61"/>
      <c r="H378" s="61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">
      <c r="B379" s="61"/>
      <c r="C379" s="61"/>
      <c r="D379" s="61"/>
      <c r="E379" s="61"/>
      <c r="F379" s="61"/>
      <c r="G379" s="61"/>
      <c r="H379" s="61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">
      <c r="B380" s="61"/>
      <c r="C380" s="61"/>
      <c r="D380" s="61"/>
      <c r="E380" s="61"/>
      <c r="F380" s="61"/>
      <c r="G380" s="61"/>
      <c r="H380" s="61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">
      <c r="B381" s="61"/>
      <c r="C381" s="61"/>
      <c r="D381" s="61"/>
      <c r="E381" s="61"/>
      <c r="F381" s="61"/>
      <c r="G381" s="61"/>
      <c r="H381" s="61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">
      <c r="B382" s="61"/>
      <c r="C382" s="61"/>
      <c r="D382" s="61"/>
      <c r="E382" s="61"/>
      <c r="F382" s="61"/>
      <c r="G382" s="61"/>
      <c r="H382" s="61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">
      <c r="B383" s="61"/>
      <c r="C383" s="61"/>
      <c r="D383" s="61"/>
      <c r="E383" s="61"/>
      <c r="F383" s="61"/>
      <c r="G383" s="61"/>
      <c r="H383" s="61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">
      <c r="B384" s="61"/>
      <c r="C384" s="61"/>
      <c r="D384" s="61"/>
      <c r="E384" s="61"/>
      <c r="F384" s="61"/>
      <c r="G384" s="61"/>
      <c r="H384" s="61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">
      <c r="B385" s="61"/>
      <c r="C385" s="61"/>
      <c r="D385" s="61"/>
      <c r="E385" s="61"/>
      <c r="F385" s="61"/>
      <c r="G385" s="61"/>
      <c r="H385" s="61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">
      <c r="B386" s="61"/>
      <c r="C386" s="61"/>
      <c r="D386" s="61"/>
      <c r="E386" s="61"/>
      <c r="F386" s="61"/>
      <c r="G386" s="61"/>
      <c r="H386" s="61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">
      <c r="B387" s="61"/>
      <c r="C387" s="61"/>
      <c r="D387" s="61"/>
      <c r="E387" s="61"/>
      <c r="F387" s="61"/>
      <c r="G387" s="61"/>
      <c r="H387" s="61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">
      <c r="B388" s="61"/>
      <c r="C388" s="61"/>
      <c r="D388" s="61"/>
      <c r="E388" s="61"/>
      <c r="F388" s="61"/>
      <c r="G388" s="61"/>
      <c r="H388" s="61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">
      <c r="B389" s="61"/>
      <c r="C389" s="61"/>
      <c r="D389" s="61"/>
      <c r="E389" s="61"/>
      <c r="F389" s="61"/>
      <c r="G389" s="61"/>
      <c r="H389" s="61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">
      <c r="B390" s="61"/>
      <c r="C390" s="61"/>
      <c r="D390" s="61"/>
      <c r="E390" s="61"/>
      <c r="F390" s="61"/>
      <c r="G390" s="61"/>
      <c r="H390" s="61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">
      <c r="B391" s="61"/>
      <c r="C391" s="61"/>
      <c r="D391" s="61"/>
      <c r="E391" s="61"/>
      <c r="F391" s="61"/>
      <c r="G391" s="61"/>
      <c r="H391" s="61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">
      <c r="B392" s="61"/>
      <c r="C392" s="61"/>
      <c r="D392" s="61"/>
      <c r="E392" s="61"/>
      <c r="F392" s="61"/>
      <c r="G392" s="61"/>
      <c r="H392" s="61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">
      <c r="B393" s="61"/>
      <c r="C393" s="61"/>
      <c r="D393" s="61"/>
      <c r="E393" s="61"/>
      <c r="F393" s="61"/>
      <c r="G393" s="61"/>
      <c r="H393" s="61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">
      <c r="B394" s="61"/>
      <c r="C394" s="61"/>
      <c r="D394" s="61"/>
      <c r="E394" s="61"/>
      <c r="F394" s="61"/>
      <c r="G394" s="61"/>
      <c r="H394" s="61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">
      <c r="B395" s="61"/>
      <c r="C395" s="61"/>
      <c r="D395" s="61"/>
      <c r="E395" s="61"/>
      <c r="F395" s="61"/>
      <c r="G395" s="61"/>
      <c r="H395" s="61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">
      <c r="B396" s="61"/>
      <c r="C396" s="61"/>
      <c r="D396" s="61"/>
      <c r="E396" s="61"/>
      <c r="F396" s="61"/>
      <c r="G396" s="61"/>
      <c r="H396" s="61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">
      <c r="B397" s="61"/>
      <c r="C397" s="61"/>
      <c r="D397" s="61"/>
      <c r="E397" s="61"/>
      <c r="F397" s="61"/>
      <c r="G397" s="61"/>
      <c r="H397" s="61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">
      <c r="B398" s="61"/>
      <c r="C398" s="61"/>
      <c r="D398" s="61"/>
      <c r="E398" s="61"/>
      <c r="F398" s="61"/>
      <c r="G398" s="61"/>
      <c r="H398" s="61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">
      <c r="B399" s="61"/>
      <c r="C399" s="61"/>
      <c r="D399" s="61"/>
      <c r="E399" s="61"/>
      <c r="F399" s="61"/>
      <c r="G399" s="61"/>
      <c r="H399" s="61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">
      <c r="B400" s="61"/>
      <c r="C400" s="61"/>
      <c r="D400" s="61"/>
      <c r="E400" s="61"/>
      <c r="F400" s="61"/>
      <c r="G400" s="61"/>
      <c r="H400" s="61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">
      <c r="B401" s="61"/>
      <c r="C401" s="61"/>
      <c r="D401" s="61"/>
      <c r="E401" s="61"/>
      <c r="F401" s="61"/>
      <c r="G401" s="61"/>
      <c r="H401" s="61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">
      <c r="B402" s="61"/>
      <c r="C402" s="61"/>
      <c r="D402" s="61"/>
      <c r="E402" s="61"/>
      <c r="F402" s="61"/>
      <c r="G402" s="61"/>
      <c r="H402" s="61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">
      <c r="B403" s="61"/>
      <c r="C403" s="61"/>
      <c r="D403" s="61"/>
      <c r="E403" s="61"/>
      <c r="F403" s="61"/>
      <c r="G403" s="61"/>
      <c r="H403" s="61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">
      <c r="B404" s="61"/>
      <c r="C404" s="61"/>
      <c r="D404" s="61"/>
      <c r="E404" s="61"/>
      <c r="F404" s="61"/>
      <c r="G404" s="61"/>
      <c r="H404" s="61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">
      <c r="B405" s="61"/>
      <c r="C405" s="61"/>
      <c r="D405" s="61"/>
      <c r="E405" s="61"/>
      <c r="F405" s="61"/>
      <c r="G405" s="61"/>
      <c r="H405" s="61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">
      <c r="B406" s="61"/>
      <c r="C406" s="61"/>
      <c r="D406" s="61"/>
      <c r="E406" s="61"/>
      <c r="F406" s="61"/>
      <c r="G406" s="61"/>
      <c r="H406" s="61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">
      <c r="B407" s="61"/>
      <c r="C407" s="61"/>
      <c r="D407" s="61"/>
      <c r="E407" s="61"/>
      <c r="F407" s="61"/>
      <c r="G407" s="61"/>
      <c r="H407" s="61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">
      <c r="B408" s="61"/>
      <c r="C408" s="61"/>
      <c r="D408" s="61"/>
      <c r="E408" s="61"/>
      <c r="F408" s="61"/>
      <c r="G408" s="61"/>
      <c r="H408" s="61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">
      <c r="B409" s="61"/>
      <c r="C409" s="61"/>
      <c r="D409" s="61"/>
      <c r="E409" s="61"/>
      <c r="F409" s="61"/>
      <c r="G409" s="61"/>
      <c r="H409" s="61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">
      <c r="B410" s="61"/>
      <c r="C410" s="61"/>
      <c r="D410" s="61"/>
      <c r="E410" s="61"/>
      <c r="F410" s="61"/>
      <c r="G410" s="61"/>
      <c r="H410" s="61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">
      <c r="B411" s="61"/>
      <c r="C411" s="61"/>
      <c r="D411" s="61"/>
      <c r="E411" s="61"/>
      <c r="F411" s="61"/>
      <c r="G411" s="61"/>
      <c r="H411" s="61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">
      <c r="B412" s="61"/>
      <c r="C412" s="61"/>
      <c r="D412" s="61"/>
      <c r="E412" s="61"/>
      <c r="F412" s="61"/>
      <c r="G412" s="61"/>
      <c r="H412" s="61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">
      <c r="B413" s="61"/>
      <c r="C413" s="61"/>
      <c r="D413" s="61"/>
      <c r="E413" s="61"/>
      <c r="F413" s="61"/>
      <c r="G413" s="61"/>
      <c r="H413" s="61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">
      <c r="B414" s="61"/>
      <c r="C414" s="61"/>
      <c r="D414" s="61"/>
      <c r="E414" s="61"/>
      <c r="F414" s="61"/>
      <c r="G414" s="61"/>
      <c r="H414" s="61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">
      <c r="B415" s="61"/>
      <c r="C415" s="61"/>
      <c r="D415" s="61"/>
      <c r="E415" s="61"/>
      <c r="F415" s="61"/>
      <c r="G415" s="61"/>
      <c r="H415" s="61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">
      <c r="B416" s="61"/>
      <c r="C416" s="61"/>
      <c r="D416" s="61"/>
      <c r="E416" s="61"/>
      <c r="F416" s="61"/>
      <c r="G416" s="61"/>
      <c r="H416" s="61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">
      <c r="B417" s="61"/>
      <c r="C417" s="61"/>
      <c r="D417" s="61"/>
      <c r="E417" s="61"/>
      <c r="F417" s="61"/>
      <c r="G417" s="61"/>
      <c r="H417" s="61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">
      <c r="B418" s="61"/>
      <c r="C418" s="61"/>
      <c r="D418" s="61"/>
      <c r="E418" s="61"/>
      <c r="F418" s="61"/>
      <c r="G418" s="61"/>
      <c r="H418" s="61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">
      <c r="B419" s="61"/>
      <c r="C419" s="61"/>
      <c r="D419" s="61"/>
      <c r="E419" s="61"/>
      <c r="F419" s="61"/>
      <c r="G419" s="61"/>
      <c r="H419" s="61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">
      <c r="B420" s="61"/>
      <c r="C420" s="61"/>
      <c r="D420" s="61"/>
      <c r="E420" s="61"/>
      <c r="F420" s="61"/>
      <c r="G420" s="61"/>
      <c r="H420" s="61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">
      <c r="B421" s="61"/>
      <c r="C421" s="61"/>
      <c r="D421" s="61"/>
      <c r="E421" s="61"/>
      <c r="F421" s="61"/>
      <c r="G421" s="61"/>
      <c r="H421" s="61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">
      <c r="B422" s="61"/>
      <c r="C422" s="61"/>
      <c r="D422" s="61"/>
      <c r="E422" s="61"/>
      <c r="F422" s="61"/>
      <c r="G422" s="61"/>
      <c r="H422" s="61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">
      <c r="B423" s="61"/>
      <c r="C423" s="61"/>
      <c r="D423" s="61"/>
      <c r="E423" s="61"/>
      <c r="F423" s="61"/>
      <c r="G423" s="61"/>
      <c r="H423" s="61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">
      <c r="B424" s="61"/>
      <c r="C424" s="61"/>
      <c r="D424" s="61"/>
      <c r="E424" s="61"/>
      <c r="F424" s="61"/>
      <c r="G424" s="61"/>
      <c r="H424" s="61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">
      <c r="B425" s="61"/>
      <c r="C425" s="61"/>
      <c r="D425" s="61"/>
      <c r="E425" s="61"/>
      <c r="F425" s="61"/>
      <c r="G425" s="61"/>
      <c r="H425" s="61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">
      <c r="B426" s="61"/>
      <c r="C426" s="61"/>
      <c r="D426" s="61"/>
      <c r="E426" s="61"/>
      <c r="F426" s="61"/>
      <c r="G426" s="61"/>
      <c r="H426" s="61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">
      <c r="B427" s="61"/>
      <c r="C427" s="61"/>
      <c r="D427" s="61"/>
      <c r="E427" s="61"/>
      <c r="F427" s="61"/>
      <c r="G427" s="61"/>
      <c r="H427" s="61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">
      <c r="B428" s="61"/>
      <c r="C428" s="61"/>
      <c r="D428" s="61"/>
      <c r="E428" s="61"/>
      <c r="F428" s="61"/>
      <c r="G428" s="61"/>
      <c r="H428" s="61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">
      <c r="B429" s="61"/>
      <c r="C429" s="61"/>
      <c r="D429" s="61"/>
      <c r="E429" s="61"/>
      <c r="F429" s="61"/>
      <c r="G429" s="61"/>
      <c r="H429" s="61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">
      <c r="B430" s="61"/>
      <c r="C430" s="61"/>
      <c r="D430" s="61"/>
      <c r="E430" s="61"/>
      <c r="F430" s="61"/>
      <c r="G430" s="61"/>
      <c r="H430" s="61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">
      <c r="B431" s="61"/>
      <c r="C431" s="61"/>
      <c r="D431" s="61"/>
      <c r="E431" s="61"/>
      <c r="F431" s="61"/>
      <c r="G431" s="61"/>
      <c r="H431" s="61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">
      <c r="B432" s="61"/>
      <c r="C432" s="61"/>
      <c r="D432" s="61"/>
      <c r="E432" s="61"/>
      <c r="F432" s="61"/>
      <c r="G432" s="61"/>
      <c r="H432" s="61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">
      <c r="B433" s="61"/>
      <c r="C433" s="61"/>
      <c r="D433" s="61"/>
      <c r="E433" s="61"/>
      <c r="F433" s="61"/>
      <c r="G433" s="61"/>
      <c r="H433" s="61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">
      <c r="B434" s="61"/>
      <c r="C434" s="61"/>
      <c r="D434" s="61"/>
      <c r="E434" s="61"/>
      <c r="F434" s="61"/>
      <c r="G434" s="61"/>
      <c r="H434" s="61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">
      <c r="B435" s="61"/>
      <c r="C435" s="61"/>
      <c r="D435" s="61"/>
      <c r="E435" s="61"/>
      <c r="F435" s="61"/>
      <c r="G435" s="61"/>
      <c r="H435" s="61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">
      <c r="B436" s="61"/>
      <c r="C436" s="61"/>
      <c r="D436" s="61"/>
      <c r="E436" s="61"/>
      <c r="F436" s="61"/>
      <c r="G436" s="61"/>
      <c r="H436" s="61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">
      <c r="B437" s="61"/>
      <c r="C437" s="61"/>
      <c r="D437" s="61"/>
      <c r="E437" s="61"/>
      <c r="F437" s="61"/>
      <c r="G437" s="61"/>
      <c r="H437" s="61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">
      <c r="B438" s="61"/>
      <c r="C438" s="61"/>
      <c r="D438" s="61"/>
      <c r="E438" s="61"/>
      <c r="F438" s="61"/>
      <c r="G438" s="61"/>
      <c r="H438" s="61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">
      <c r="B439" s="61"/>
      <c r="C439" s="61"/>
      <c r="D439" s="61"/>
      <c r="E439" s="61"/>
      <c r="F439" s="61"/>
      <c r="G439" s="61"/>
      <c r="H439" s="61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">
      <c r="B440" s="61"/>
      <c r="C440" s="61"/>
      <c r="D440" s="61"/>
      <c r="E440" s="61"/>
      <c r="F440" s="61"/>
      <c r="G440" s="61"/>
      <c r="H440" s="61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">
      <c r="B441" s="61"/>
      <c r="C441" s="61"/>
      <c r="D441" s="61"/>
      <c r="E441" s="61"/>
      <c r="F441" s="61"/>
      <c r="G441" s="61"/>
      <c r="H441" s="61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">
      <c r="B442" s="61"/>
      <c r="C442" s="61"/>
      <c r="D442" s="61"/>
      <c r="E442" s="61"/>
      <c r="F442" s="61"/>
      <c r="G442" s="61"/>
      <c r="H442" s="61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">
      <c r="B443" s="61"/>
      <c r="C443" s="61"/>
      <c r="D443" s="61"/>
      <c r="E443" s="61"/>
      <c r="F443" s="61"/>
      <c r="G443" s="61"/>
      <c r="H443" s="61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">
      <c r="B444" s="61"/>
      <c r="C444" s="61"/>
      <c r="D444" s="61"/>
      <c r="E444" s="61"/>
      <c r="F444" s="61"/>
      <c r="G444" s="61"/>
      <c r="H444" s="61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">
      <c r="B445" s="61"/>
      <c r="C445" s="61"/>
      <c r="D445" s="61"/>
      <c r="E445" s="61"/>
      <c r="F445" s="61"/>
      <c r="G445" s="61"/>
      <c r="H445" s="61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">
      <c r="B446" s="61"/>
      <c r="C446" s="61"/>
      <c r="D446" s="61"/>
      <c r="E446" s="61"/>
      <c r="F446" s="61"/>
      <c r="G446" s="61"/>
      <c r="H446" s="61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">
      <c r="B447" s="61"/>
      <c r="C447" s="61"/>
      <c r="D447" s="61"/>
      <c r="E447" s="61"/>
      <c r="F447" s="61"/>
      <c r="G447" s="61"/>
      <c r="H447" s="61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">
      <c r="B448" s="61"/>
      <c r="C448" s="61"/>
      <c r="D448" s="61"/>
      <c r="E448" s="61"/>
      <c r="F448" s="61"/>
      <c r="G448" s="61"/>
      <c r="H448" s="61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">
      <c r="B449" s="61"/>
      <c r="C449" s="61"/>
      <c r="D449" s="61"/>
      <c r="E449" s="61"/>
      <c r="F449" s="61"/>
      <c r="G449" s="61"/>
      <c r="H449" s="61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">
      <c r="B450" s="61"/>
      <c r="C450" s="61"/>
      <c r="D450" s="61"/>
      <c r="E450" s="61"/>
      <c r="F450" s="61"/>
      <c r="G450" s="61"/>
      <c r="H450" s="61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">
      <c r="B451" s="61"/>
      <c r="C451" s="61"/>
      <c r="D451" s="61"/>
      <c r="E451" s="61"/>
      <c r="F451" s="61"/>
      <c r="G451" s="61"/>
      <c r="H451" s="61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">
      <c r="B452" s="61"/>
      <c r="C452" s="61"/>
      <c r="D452" s="61"/>
      <c r="E452" s="61"/>
      <c r="F452" s="61"/>
      <c r="G452" s="61"/>
      <c r="H452" s="61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">
      <c r="B453" s="61"/>
      <c r="C453" s="61"/>
      <c r="D453" s="61"/>
      <c r="E453" s="61"/>
      <c r="F453" s="61"/>
      <c r="G453" s="61"/>
      <c r="H453" s="61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">
      <c r="B454" s="61"/>
      <c r="C454" s="61"/>
      <c r="D454" s="61"/>
      <c r="E454" s="61"/>
      <c r="F454" s="61"/>
      <c r="G454" s="61"/>
      <c r="H454" s="61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">
      <c r="B455" s="61"/>
      <c r="C455" s="61"/>
      <c r="D455" s="61"/>
      <c r="E455" s="61"/>
      <c r="F455" s="61"/>
      <c r="G455" s="61"/>
      <c r="H455" s="61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">
      <c r="B456" s="61"/>
      <c r="C456" s="61"/>
      <c r="D456" s="61"/>
      <c r="E456" s="61"/>
      <c r="F456" s="61"/>
      <c r="G456" s="61"/>
      <c r="H456" s="61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">
      <c r="B457" s="61"/>
      <c r="C457" s="61"/>
      <c r="D457" s="61"/>
      <c r="E457" s="61"/>
      <c r="F457" s="61"/>
      <c r="G457" s="61"/>
      <c r="H457" s="61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">
      <c r="B458" s="61"/>
      <c r="C458" s="61"/>
      <c r="D458" s="61"/>
      <c r="E458" s="61"/>
      <c r="F458" s="61"/>
      <c r="G458" s="61"/>
      <c r="H458" s="61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">
      <c r="B459" s="61"/>
      <c r="C459" s="61"/>
      <c r="D459" s="61"/>
      <c r="E459" s="61"/>
      <c r="F459" s="61"/>
      <c r="G459" s="61"/>
      <c r="H459" s="61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">
      <c r="B460" s="61"/>
      <c r="C460" s="61"/>
      <c r="D460" s="61"/>
      <c r="E460" s="61"/>
      <c r="F460" s="61"/>
      <c r="G460" s="61"/>
      <c r="H460" s="61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">
      <c r="B461" s="61"/>
      <c r="C461" s="61"/>
      <c r="D461" s="61"/>
      <c r="E461" s="61"/>
      <c r="F461" s="61"/>
      <c r="G461" s="61"/>
      <c r="H461" s="61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">
      <c r="B462" s="61"/>
      <c r="C462" s="61"/>
      <c r="D462" s="61"/>
      <c r="E462" s="61"/>
      <c r="F462" s="61"/>
      <c r="G462" s="61"/>
      <c r="H462" s="61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">
      <c r="B463" s="61"/>
      <c r="C463" s="61"/>
      <c r="D463" s="61"/>
      <c r="E463" s="61"/>
      <c r="F463" s="61"/>
      <c r="G463" s="61"/>
      <c r="H463" s="61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">
      <c r="B464" s="61"/>
      <c r="C464" s="61"/>
      <c r="D464" s="61"/>
      <c r="E464" s="61"/>
      <c r="F464" s="61"/>
      <c r="G464" s="61"/>
      <c r="H464" s="61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">
      <c r="B465" s="61"/>
      <c r="C465" s="61"/>
      <c r="D465" s="61"/>
      <c r="E465" s="61"/>
      <c r="F465" s="61"/>
      <c r="G465" s="61"/>
      <c r="H465" s="61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">
      <c r="B466" s="61"/>
      <c r="C466" s="61"/>
      <c r="D466" s="61"/>
      <c r="E466" s="61"/>
      <c r="F466" s="61"/>
      <c r="G466" s="61"/>
      <c r="H466" s="61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">
      <c r="B467" s="61"/>
      <c r="C467" s="61"/>
      <c r="D467" s="61"/>
      <c r="E467" s="61"/>
      <c r="F467" s="61"/>
      <c r="G467" s="61"/>
      <c r="H467" s="61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">
      <c r="B468" s="61"/>
      <c r="C468" s="61"/>
      <c r="D468" s="61"/>
      <c r="E468" s="61"/>
      <c r="F468" s="61"/>
      <c r="G468" s="61"/>
      <c r="H468" s="61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">
      <c r="B469" s="61"/>
      <c r="C469" s="61"/>
      <c r="D469" s="61"/>
      <c r="E469" s="61"/>
      <c r="F469" s="61"/>
      <c r="G469" s="61"/>
      <c r="H469" s="61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">
      <c r="B470" s="61"/>
      <c r="C470" s="61"/>
      <c r="D470" s="61"/>
      <c r="E470" s="61"/>
      <c r="F470" s="61"/>
      <c r="G470" s="61"/>
      <c r="H470" s="61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">
      <c r="B471" s="61"/>
      <c r="C471" s="61"/>
      <c r="D471" s="61"/>
      <c r="E471" s="61"/>
      <c r="F471" s="61"/>
      <c r="G471" s="61"/>
      <c r="H471" s="61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">
      <c r="B472" s="61"/>
      <c r="C472" s="61"/>
      <c r="D472" s="61"/>
      <c r="E472" s="61"/>
      <c r="F472" s="61"/>
      <c r="G472" s="61"/>
      <c r="H472" s="61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">
      <c r="B473" s="61"/>
      <c r="C473" s="61"/>
      <c r="D473" s="61"/>
      <c r="E473" s="61"/>
      <c r="F473" s="61"/>
      <c r="G473" s="61"/>
      <c r="H473" s="61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">
      <c r="B474" s="61"/>
      <c r="C474" s="61"/>
      <c r="D474" s="61"/>
      <c r="E474" s="61"/>
      <c r="F474" s="61"/>
      <c r="G474" s="61"/>
      <c r="H474" s="61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">
      <c r="B475" s="61"/>
      <c r="C475" s="61"/>
      <c r="D475" s="61"/>
      <c r="E475" s="61"/>
      <c r="F475" s="61"/>
      <c r="G475" s="61"/>
      <c r="H475" s="61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">
      <c r="B476" s="61"/>
      <c r="C476" s="61"/>
      <c r="D476" s="61"/>
      <c r="E476" s="61"/>
      <c r="F476" s="61"/>
      <c r="G476" s="61"/>
      <c r="H476" s="61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">
      <c r="B477" s="61"/>
      <c r="C477" s="61"/>
      <c r="D477" s="61"/>
      <c r="E477" s="61"/>
      <c r="F477" s="61"/>
      <c r="G477" s="61"/>
      <c r="H477" s="61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">
      <c r="B478" s="61"/>
      <c r="C478" s="61"/>
      <c r="D478" s="61"/>
      <c r="E478" s="61"/>
      <c r="F478" s="61"/>
      <c r="G478" s="61"/>
      <c r="H478" s="61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">
      <c r="B479" s="61"/>
      <c r="C479" s="61"/>
      <c r="D479" s="61"/>
      <c r="E479" s="61"/>
      <c r="F479" s="61"/>
      <c r="G479" s="61"/>
      <c r="H479" s="61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">
      <c r="B480" s="61"/>
      <c r="C480" s="61"/>
      <c r="D480" s="61"/>
      <c r="E480" s="61"/>
      <c r="F480" s="61"/>
      <c r="G480" s="61"/>
      <c r="H480" s="61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">
      <c r="B481" s="61"/>
      <c r="C481" s="61"/>
      <c r="D481" s="61"/>
      <c r="E481" s="61"/>
      <c r="F481" s="61"/>
      <c r="G481" s="61"/>
      <c r="H481" s="61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">
      <c r="B482" s="61"/>
      <c r="C482" s="61"/>
      <c r="D482" s="61"/>
      <c r="E482" s="61"/>
      <c r="F482" s="61"/>
      <c r="G482" s="61"/>
      <c r="H482" s="61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">
      <c r="B483" s="61"/>
      <c r="C483" s="61"/>
      <c r="D483" s="61"/>
      <c r="E483" s="61"/>
      <c r="F483" s="61"/>
      <c r="G483" s="61"/>
      <c r="H483" s="61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">
      <c r="B484" s="61"/>
      <c r="C484" s="61"/>
      <c r="D484" s="61"/>
      <c r="E484" s="61"/>
      <c r="F484" s="61"/>
      <c r="G484" s="61"/>
      <c r="H484" s="61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">
      <c r="B485" s="61"/>
      <c r="C485" s="61"/>
      <c r="D485" s="61"/>
      <c r="E485" s="61"/>
      <c r="F485" s="61"/>
      <c r="G485" s="61"/>
      <c r="H485" s="61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">
      <c r="B486" s="61"/>
      <c r="C486" s="61"/>
      <c r="D486" s="61"/>
      <c r="E486" s="61"/>
      <c r="F486" s="61"/>
      <c r="G486" s="61"/>
      <c r="H486" s="61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">
      <c r="B487" s="61"/>
      <c r="C487" s="61"/>
      <c r="D487" s="61"/>
      <c r="E487" s="61"/>
      <c r="F487" s="61"/>
      <c r="G487" s="61"/>
      <c r="H487" s="61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">
      <c r="B488" s="61"/>
      <c r="C488" s="61"/>
      <c r="D488" s="61"/>
      <c r="E488" s="61"/>
      <c r="F488" s="61"/>
      <c r="G488" s="61"/>
      <c r="H488" s="61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">
      <c r="B489" s="61"/>
      <c r="C489" s="61"/>
      <c r="D489" s="61"/>
      <c r="E489" s="61"/>
      <c r="F489" s="61"/>
      <c r="G489" s="61"/>
      <c r="H489" s="61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">
      <c r="B490" s="61"/>
      <c r="C490" s="61"/>
      <c r="D490" s="61"/>
      <c r="E490" s="61"/>
      <c r="F490" s="61"/>
      <c r="G490" s="61"/>
      <c r="H490" s="61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">
      <c r="B491" s="61"/>
      <c r="C491" s="61"/>
      <c r="D491" s="61"/>
      <c r="E491" s="61"/>
      <c r="F491" s="61"/>
      <c r="G491" s="61"/>
      <c r="H491" s="61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">
      <c r="B492" s="61"/>
      <c r="C492" s="61"/>
      <c r="D492" s="61"/>
      <c r="E492" s="61"/>
      <c r="F492" s="61"/>
      <c r="G492" s="61"/>
      <c r="H492" s="61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">
      <c r="B493" s="61"/>
      <c r="C493" s="61"/>
      <c r="D493" s="61"/>
      <c r="E493" s="61"/>
      <c r="F493" s="61"/>
      <c r="G493" s="61"/>
      <c r="H493" s="61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">
      <c r="B494" s="61"/>
      <c r="C494" s="61"/>
      <c r="D494" s="61"/>
      <c r="E494" s="61"/>
      <c r="F494" s="61"/>
      <c r="G494" s="61"/>
      <c r="H494" s="61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">
      <c r="B495" s="61"/>
      <c r="C495" s="61"/>
      <c r="D495" s="61"/>
      <c r="E495" s="61"/>
      <c r="F495" s="61"/>
      <c r="G495" s="61"/>
      <c r="H495" s="61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">
      <c r="B496" s="61"/>
      <c r="C496" s="61"/>
      <c r="D496" s="61"/>
      <c r="E496" s="61"/>
      <c r="F496" s="61"/>
      <c r="G496" s="61"/>
      <c r="H496" s="61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">
      <c r="B497" s="61"/>
      <c r="C497" s="61"/>
      <c r="D497" s="61"/>
      <c r="E497" s="61"/>
      <c r="F497" s="61"/>
      <c r="G497" s="61"/>
      <c r="H497" s="61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">
      <c r="B498" s="61"/>
      <c r="C498" s="61"/>
      <c r="D498" s="61"/>
      <c r="E498" s="61"/>
      <c r="F498" s="61"/>
      <c r="G498" s="61"/>
      <c r="H498" s="61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">
      <c r="B499" s="61"/>
      <c r="C499" s="61"/>
      <c r="D499" s="61"/>
      <c r="E499" s="61"/>
      <c r="F499" s="61"/>
      <c r="G499" s="61"/>
      <c r="H499" s="61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">
      <c r="B500" s="61"/>
      <c r="C500" s="61"/>
      <c r="D500" s="61"/>
      <c r="E500" s="61"/>
      <c r="F500" s="61"/>
      <c r="G500" s="61"/>
      <c r="H500" s="61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">
      <c r="B501" s="61"/>
      <c r="C501" s="61"/>
      <c r="D501" s="61"/>
      <c r="E501" s="61"/>
      <c r="F501" s="61"/>
      <c r="G501" s="61"/>
      <c r="H501" s="61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">
      <c r="B502" s="61"/>
      <c r="C502" s="61"/>
      <c r="D502" s="61"/>
      <c r="E502" s="61"/>
      <c r="F502" s="61"/>
      <c r="G502" s="61"/>
      <c r="H502" s="61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">
      <c r="B503" s="61"/>
      <c r="C503" s="61"/>
      <c r="D503" s="61"/>
      <c r="E503" s="61"/>
      <c r="F503" s="61"/>
      <c r="G503" s="61"/>
      <c r="H503" s="61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">
      <c r="B504" s="61"/>
      <c r="C504" s="61"/>
      <c r="D504" s="61"/>
      <c r="E504" s="61"/>
      <c r="F504" s="61"/>
      <c r="G504" s="61"/>
      <c r="H504" s="61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">
      <c r="B505" s="61"/>
      <c r="C505" s="61"/>
      <c r="D505" s="61"/>
      <c r="E505" s="61"/>
      <c r="F505" s="61"/>
      <c r="G505" s="61"/>
      <c r="H505" s="61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">
      <c r="B506" s="61"/>
      <c r="C506" s="61"/>
      <c r="D506" s="61"/>
      <c r="E506" s="61"/>
      <c r="F506" s="61"/>
      <c r="G506" s="61"/>
      <c r="H506" s="61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">
      <c r="B507" s="61"/>
      <c r="C507" s="61"/>
      <c r="D507" s="61"/>
      <c r="E507" s="61"/>
      <c r="F507" s="61"/>
      <c r="G507" s="61"/>
      <c r="H507" s="61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">
      <c r="B508" s="61"/>
      <c r="C508" s="61"/>
      <c r="D508" s="61"/>
      <c r="E508" s="61"/>
      <c r="F508" s="61"/>
      <c r="G508" s="61"/>
      <c r="H508" s="61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">
      <c r="B509" s="61"/>
      <c r="C509" s="61"/>
      <c r="D509" s="61"/>
      <c r="E509" s="61"/>
      <c r="F509" s="61"/>
      <c r="G509" s="61"/>
      <c r="H509" s="61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">
      <c r="B510" s="61"/>
      <c r="C510" s="61"/>
      <c r="D510" s="61"/>
      <c r="E510" s="61"/>
      <c r="F510" s="61"/>
      <c r="G510" s="61"/>
      <c r="H510" s="61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">
      <c r="B511" s="61"/>
      <c r="C511" s="61"/>
      <c r="D511" s="61"/>
      <c r="E511" s="61"/>
      <c r="F511" s="61"/>
      <c r="G511" s="61"/>
      <c r="H511" s="61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">
      <c r="B512" s="61"/>
      <c r="C512" s="61"/>
      <c r="D512" s="61"/>
      <c r="E512" s="61"/>
      <c r="F512" s="61"/>
      <c r="G512" s="61"/>
      <c r="H512" s="61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">
      <c r="B513" s="61"/>
      <c r="C513" s="61"/>
      <c r="D513" s="61"/>
      <c r="E513" s="61"/>
      <c r="F513" s="61"/>
      <c r="G513" s="61"/>
      <c r="H513" s="61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">
      <c r="B514" s="61"/>
      <c r="C514" s="61"/>
      <c r="D514" s="61"/>
      <c r="E514" s="61"/>
      <c r="F514" s="61"/>
      <c r="G514" s="61"/>
      <c r="H514" s="61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">
      <c r="B515" s="61"/>
      <c r="C515" s="61"/>
      <c r="D515" s="61"/>
      <c r="E515" s="61"/>
      <c r="F515" s="61"/>
      <c r="G515" s="61"/>
      <c r="H515" s="61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">
      <c r="B516" s="61"/>
      <c r="C516" s="61"/>
      <c r="D516" s="61"/>
      <c r="E516" s="61"/>
      <c r="F516" s="61"/>
      <c r="G516" s="61"/>
      <c r="H516" s="61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">
      <c r="B517" s="61"/>
      <c r="C517" s="61"/>
      <c r="D517" s="61"/>
      <c r="E517" s="61"/>
      <c r="F517" s="61"/>
      <c r="G517" s="61"/>
      <c r="H517" s="61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">
      <c r="B518" s="61"/>
      <c r="C518" s="61"/>
      <c r="D518" s="61"/>
      <c r="E518" s="61"/>
      <c r="F518" s="61"/>
      <c r="G518" s="61"/>
      <c r="H518" s="61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">
      <c r="B519" s="61"/>
      <c r="C519" s="61"/>
      <c r="D519" s="61"/>
      <c r="E519" s="61"/>
      <c r="F519" s="61"/>
      <c r="G519" s="61"/>
      <c r="H519" s="61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">
      <c r="B520" s="61"/>
      <c r="C520" s="61"/>
      <c r="D520" s="61"/>
      <c r="E520" s="61"/>
      <c r="F520" s="61"/>
      <c r="G520" s="61"/>
      <c r="H520" s="61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">
      <c r="B521" s="61"/>
      <c r="C521" s="61"/>
      <c r="D521" s="61"/>
      <c r="E521" s="61"/>
      <c r="F521" s="61"/>
      <c r="G521" s="61"/>
      <c r="H521" s="61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">
      <c r="B522" s="61"/>
      <c r="C522" s="61"/>
      <c r="D522" s="61"/>
      <c r="E522" s="61"/>
      <c r="F522" s="61"/>
      <c r="G522" s="61"/>
      <c r="H522" s="61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">
      <c r="B523" s="61"/>
      <c r="C523" s="61"/>
      <c r="D523" s="61"/>
      <c r="E523" s="61"/>
      <c r="F523" s="61"/>
      <c r="G523" s="61"/>
      <c r="H523" s="61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">
      <c r="B524" s="61"/>
      <c r="C524" s="61"/>
      <c r="D524" s="61"/>
      <c r="E524" s="61"/>
      <c r="F524" s="61"/>
      <c r="G524" s="61"/>
      <c r="H524" s="61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">
      <c r="B525" s="61"/>
      <c r="C525" s="61"/>
      <c r="D525" s="61"/>
      <c r="E525" s="61"/>
      <c r="F525" s="61"/>
      <c r="G525" s="61"/>
      <c r="H525" s="61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">
      <c r="B526" s="61"/>
      <c r="C526" s="61"/>
      <c r="D526" s="61"/>
      <c r="E526" s="61"/>
      <c r="F526" s="61"/>
      <c r="G526" s="61"/>
      <c r="H526" s="61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">
      <c r="B527" s="61"/>
      <c r="C527" s="61"/>
      <c r="D527" s="61"/>
      <c r="E527" s="61"/>
      <c r="F527" s="61"/>
      <c r="G527" s="61"/>
      <c r="H527" s="61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">
      <c r="B528" s="61"/>
      <c r="C528" s="61"/>
      <c r="D528" s="61"/>
      <c r="E528" s="61"/>
      <c r="F528" s="61"/>
      <c r="G528" s="61"/>
      <c r="H528" s="61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">
      <c r="B529" s="61"/>
      <c r="C529" s="61"/>
      <c r="D529" s="61"/>
      <c r="E529" s="61"/>
      <c r="F529" s="61"/>
      <c r="G529" s="61"/>
      <c r="H529" s="61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">
      <c r="B530" s="61"/>
      <c r="C530" s="61"/>
      <c r="D530" s="61"/>
      <c r="E530" s="61"/>
      <c r="F530" s="61"/>
      <c r="G530" s="61"/>
      <c r="H530" s="61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">
      <c r="B531" s="61"/>
      <c r="C531" s="61"/>
      <c r="D531" s="61"/>
      <c r="E531" s="61"/>
      <c r="F531" s="61"/>
      <c r="G531" s="61"/>
      <c r="H531" s="61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">
      <c r="B532" s="61"/>
      <c r="C532" s="61"/>
      <c r="D532" s="61"/>
      <c r="E532" s="61"/>
      <c r="F532" s="61"/>
      <c r="G532" s="61"/>
      <c r="H532" s="61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">
      <c r="B533" s="61"/>
      <c r="C533" s="61"/>
      <c r="D533" s="61"/>
      <c r="E533" s="61"/>
      <c r="F533" s="61"/>
      <c r="G533" s="61"/>
      <c r="H533" s="61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">
      <c r="B534" s="61"/>
      <c r="C534" s="61"/>
      <c r="D534" s="61"/>
      <c r="E534" s="61"/>
      <c r="F534" s="61"/>
      <c r="G534" s="61"/>
      <c r="H534" s="61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">
      <c r="B535" s="61"/>
      <c r="C535" s="61"/>
      <c r="D535" s="61"/>
      <c r="E535" s="61"/>
      <c r="F535" s="61"/>
      <c r="G535" s="61"/>
      <c r="H535" s="61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">
      <c r="B536" s="61"/>
      <c r="C536" s="61"/>
      <c r="D536" s="61"/>
      <c r="E536" s="61"/>
      <c r="F536" s="61"/>
      <c r="G536" s="61"/>
      <c r="H536" s="61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">
      <c r="B537" s="61"/>
      <c r="C537" s="61"/>
      <c r="D537" s="61"/>
      <c r="E537" s="61"/>
      <c r="F537" s="61"/>
      <c r="G537" s="61"/>
      <c r="H537" s="61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">
      <c r="B538" s="61"/>
      <c r="C538" s="61"/>
      <c r="D538" s="61"/>
      <c r="E538" s="61"/>
      <c r="F538" s="61"/>
      <c r="G538" s="61"/>
      <c r="H538" s="61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">
      <c r="B539" s="61"/>
      <c r="C539" s="61"/>
      <c r="D539" s="61"/>
      <c r="E539" s="61"/>
      <c r="F539" s="61"/>
      <c r="G539" s="61"/>
      <c r="H539" s="61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">
      <c r="B540" s="61"/>
      <c r="C540" s="61"/>
      <c r="D540" s="61"/>
      <c r="E540" s="61"/>
      <c r="F540" s="61"/>
      <c r="G540" s="61"/>
      <c r="H540" s="61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">
      <c r="B541" s="61"/>
      <c r="C541" s="61"/>
      <c r="D541" s="61"/>
      <c r="E541" s="61"/>
      <c r="F541" s="61"/>
      <c r="G541" s="61"/>
      <c r="H541" s="61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">
      <c r="B542" s="61"/>
      <c r="C542" s="61"/>
      <c r="D542" s="61"/>
      <c r="E542" s="61"/>
      <c r="F542" s="61"/>
      <c r="G542" s="61"/>
      <c r="H542" s="61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">
      <c r="B543" s="61"/>
      <c r="C543" s="61"/>
      <c r="D543" s="61"/>
      <c r="E543" s="61"/>
      <c r="F543" s="61"/>
      <c r="G543" s="61"/>
      <c r="H543" s="61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">
      <c r="B544" s="61"/>
      <c r="C544" s="61"/>
      <c r="D544" s="61"/>
      <c r="E544" s="61"/>
      <c r="F544" s="61"/>
      <c r="G544" s="61"/>
      <c r="H544" s="61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">
      <c r="B545" s="61"/>
      <c r="C545" s="61"/>
      <c r="D545" s="61"/>
      <c r="E545" s="61"/>
      <c r="F545" s="61"/>
      <c r="G545" s="61"/>
      <c r="H545" s="61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">
      <c r="B546" s="61"/>
      <c r="C546" s="61"/>
      <c r="D546" s="61"/>
      <c r="E546" s="61"/>
      <c r="F546" s="61"/>
      <c r="G546" s="61"/>
      <c r="H546" s="61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">
      <c r="B547" s="61"/>
      <c r="C547" s="61"/>
      <c r="D547" s="61"/>
      <c r="E547" s="61"/>
      <c r="F547" s="61"/>
      <c r="G547" s="61"/>
      <c r="H547" s="61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">
      <c r="B548" s="61"/>
      <c r="C548" s="61"/>
      <c r="D548" s="61"/>
      <c r="E548" s="61"/>
      <c r="F548" s="61"/>
      <c r="G548" s="61"/>
      <c r="H548" s="61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">
      <c r="B549" s="61"/>
      <c r="C549" s="61"/>
      <c r="D549" s="61"/>
      <c r="E549" s="61"/>
      <c r="F549" s="61"/>
      <c r="G549" s="61"/>
      <c r="H549" s="61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">
      <c r="B550" s="61"/>
      <c r="C550" s="61"/>
      <c r="D550" s="61"/>
      <c r="E550" s="61"/>
      <c r="F550" s="61"/>
      <c r="G550" s="61"/>
      <c r="H550" s="61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">
      <c r="B551" s="61"/>
      <c r="C551" s="61"/>
      <c r="D551" s="61"/>
      <c r="E551" s="61"/>
      <c r="F551" s="61"/>
      <c r="G551" s="61"/>
      <c r="H551" s="61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">
      <c r="B552" s="61"/>
      <c r="C552" s="61"/>
      <c r="D552" s="61"/>
      <c r="E552" s="61"/>
      <c r="F552" s="61"/>
      <c r="G552" s="61"/>
      <c r="H552" s="61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">
      <c r="B553" s="61"/>
      <c r="C553" s="61"/>
      <c r="D553" s="61"/>
      <c r="E553" s="61"/>
      <c r="F553" s="61"/>
      <c r="G553" s="61"/>
      <c r="H553" s="61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">
      <c r="B554" s="61"/>
      <c r="C554" s="61"/>
      <c r="D554" s="61"/>
      <c r="E554" s="61"/>
      <c r="F554" s="61"/>
      <c r="G554" s="61"/>
      <c r="H554" s="61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">
      <c r="B555" s="61"/>
      <c r="C555" s="61"/>
      <c r="D555" s="61"/>
      <c r="E555" s="61"/>
      <c r="F555" s="61"/>
      <c r="G555" s="61"/>
      <c r="H555" s="61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">
      <c r="B556" s="61"/>
      <c r="C556" s="61"/>
      <c r="D556" s="61"/>
      <c r="E556" s="61"/>
      <c r="F556" s="61"/>
      <c r="G556" s="61"/>
      <c r="H556" s="61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">
      <c r="B557" s="61"/>
      <c r="C557" s="61"/>
      <c r="D557" s="61"/>
      <c r="E557" s="61"/>
      <c r="F557" s="61"/>
      <c r="G557" s="61"/>
      <c r="H557" s="61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">
      <c r="B558" s="61"/>
      <c r="C558" s="61"/>
      <c r="D558" s="61"/>
      <c r="E558" s="61"/>
      <c r="F558" s="61"/>
      <c r="G558" s="61"/>
      <c r="H558" s="61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">
      <c r="B559" s="61"/>
      <c r="C559" s="61"/>
      <c r="D559" s="61"/>
      <c r="E559" s="61"/>
      <c r="F559" s="61"/>
      <c r="G559" s="61"/>
      <c r="H559" s="61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">
      <c r="B560" s="61"/>
      <c r="C560" s="61"/>
      <c r="D560" s="61"/>
      <c r="E560" s="61"/>
      <c r="F560" s="61"/>
      <c r="G560" s="61"/>
      <c r="H560" s="61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">
      <c r="B561" s="61"/>
      <c r="C561" s="61"/>
      <c r="D561" s="61"/>
      <c r="E561" s="61"/>
      <c r="F561" s="61"/>
      <c r="G561" s="61"/>
      <c r="H561" s="61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">
      <c r="B562" s="61"/>
      <c r="C562" s="61"/>
      <c r="D562" s="61"/>
      <c r="E562" s="61"/>
      <c r="F562" s="61"/>
      <c r="G562" s="61"/>
      <c r="H562" s="61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">
      <c r="B563" s="61"/>
      <c r="C563" s="61"/>
      <c r="D563" s="61"/>
      <c r="E563" s="61"/>
      <c r="F563" s="61"/>
      <c r="G563" s="61"/>
      <c r="H563" s="61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">
      <c r="B564" s="61"/>
      <c r="C564" s="61"/>
      <c r="D564" s="61"/>
      <c r="E564" s="61"/>
      <c r="F564" s="61"/>
      <c r="G564" s="61"/>
      <c r="H564" s="61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">
      <c r="B565" s="61"/>
      <c r="C565" s="61"/>
      <c r="D565" s="61"/>
      <c r="E565" s="61"/>
      <c r="F565" s="61"/>
      <c r="G565" s="61"/>
      <c r="H565" s="61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">
      <c r="B566" s="61"/>
      <c r="C566" s="61"/>
      <c r="D566" s="61"/>
      <c r="E566" s="61"/>
      <c r="F566" s="61"/>
      <c r="G566" s="61"/>
      <c r="H566" s="61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">
      <c r="B567" s="61"/>
      <c r="C567" s="61"/>
      <c r="D567" s="61"/>
      <c r="E567" s="61"/>
      <c r="F567" s="61"/>
      <c r="G567" s="61"/>
      <c r="H567" s="61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">
      <c r="B568" s="61"/>
      <c r="C568" s="61"/>
      <c r="D568" s="61"/>
      <c r="E568" s="61"/>
      <c r="F568" s="61"/>
      <c r="G568" s="61"/>
      <c r="H568" s="61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">
      <c r="B569" s="61"/>
      <c r="C569" s="61"/>
      <c r="D569" s="61"/>
      <c r="E569" s="61"/>
      <c r="F569" s="61"/>
      <c r="G569" s="61"/>
      <c r="H569" s="61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">
      <c r="B570" s="61"/>
      <c r="C570" s="61"/>
      <c r="D570" s="61"/>
      <c r="E570" s="61"/>
      <c r="F570" s="61"/>
      <c r="G570" s="61"/>
      <c r="H570" s="61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">
      <c r="B571" s="61"/>
      <c r="C571" s="61"/>
      <c r="D571" s="61"/>
      <c r="E571" s="61"/>
      <c r="F571" s="61"/>
      <c r="G571" s="61"/>
      <c r="H571" s="61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">
      <c r="B572" s="61"/>
      <c r="C572" s="61"/>
      <c r="D572" s="61"/>
      <c r="E572" s="61"/>
      <c r="F572" s="61"/>
      <c r="G572" s="61"/>
      <c r="H572" s="61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">
      <c r="B573" s="61"/>
      <c r="C573" s="61"/>
      <c r="D573" s="61"/>
      <c r="E573" s="61"/>
      <c r="F573" s="61"/>
      <c r="G573" s="61"/>
      <c r="H573" s="61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">
      <c r="B574" s="61"/>
      <c r="C574" s="61"/>
      <c r="D574" s="61"/>
      <c r="E574" s="61"/>
      <c r="F574" s="61"/>
      <c r="G574" s="61"/>
      <c r="H574" s="61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">
      <c r="B575" s="61"/>
      <c r="C575" s="61"/>
      <c r="D575" s="61"/>
      <c r="E575" s="61"/>
      <c r="F575" s="61"/>
      <c r="G575" s="61"/>
      <c r="H575" s="61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">
      <c r="B576" s="61"/>
      <c r="C576" s="61"/>
      <c r="D576" s="61"/>
      <c r="E576" s="61"/>
      <c r="F576" s="61"/>
      <c r="G576" s="61"/>
      <c r="H576" s="61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">
      <c r="B577" s="61"/>
      <c r="C577" s="61"/>
      <c r="D577" s="61"/>
      <c r="E577" s="61"/>
      <c r="F577" s="61"/>
      <c r="G577" s="61"/>
      <c r="H577" s="61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">
      <c r="B578" s="61"/>
      <c r="C578" s="61"/>
      <c r="D578" s="61"/>
      <c r="E578" s="61"/>
      <c r="F578" s="61"/>
      <c r="G578" s="61"/>
      <c r="H578" s="61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">
      <c r="B579" s="61"/>
      <c r="C579" s="61"/>
      <c r="D579" s="61"/>
      <c r="E579" s="61"/>
      <c r="F579" s="61"/>
      <c r="G579" s="61"/>
      <c r="H579" s="61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">
      <c r="B580" s="61"/>
      <c r="C580" s="61"/>
      <c r="D580" s="61"/>
      <c r="E580" s="61"/>
      <c r="F580" s="61"/>
      <c r="G580" s="61"/>
      <c r="H580" s="61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">
      <c r="B581" s="61"/>
      <c r="C581" s="61"/>
      <c r="D581" s="61"/>
      <c r="E581" s="61"/>
      <c r="F581" s="61"/>
      <c r="G581" s="61"/>
      <c r="H581" s="61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">
      <c r="B582" s="61"/>
      <c r="C582" s="61"/>
      <c r="D582" s="61"/>
      <c r="E582" s="61"/>
      <c r="F582" s="61"/>
      <c r="G582" s="61"/>
      <c r="H582" s="61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">
      <c r="B583" s="61"/>
      <c r="C583" s="61"/>
      <c r="D583" s="61"/>
      <c r="E583" s="61"/>
      <c r="F583" s="61"/>
      <c r="G583" s="61"/>
      <c r="H583" s="61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">
      <c r="B584" s="61"/>
      <c r="C584" s="61"/>
      <c r="D584" s="61"/>
      <c r="E584" s="61"/>
      <c r="F584" s="61"/>
      <c r="G584" s="61"/>
      <c r="H584" s="61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">
      <c r="B585" s="61"/>
      <c r="C585" s="61"/>
      <c r="D585" s="61"/>
      <c r="E585" s="61"/>
      <c r="F585" s="61"/>
      <c r="G585" s="61"/>
      <c r="H585" s="61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">
      <c r="B586" s="61"/>
      <c r="C586" s="61"/>
      <c r="D586" s="61"/>
      <c r="E586" s="61"/>
      <c r="F586" s="61"/>
      <c r="G586" s="61"/>
      <c r="H586" s="61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">
      <c r="B587" s="61"/>
      <c r="C587" s="61"/>
      <c r="D587" s="61"/>
      <c r="E587" s="61"/>
      <c r="F587" s="61"/>
      <c r="G587" s="61"/>
      <c r="H587" s="61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">
      <c r="B588" s="61"/>
      <c r="C588" s="61"/>
      <c r="D588" s="61"/>
      <c r="E588" s="61"/>
      <c r="F588" s="61"/>
      <c r="G588" s="61"/>
      <c r="H588" s="61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">
      <c r="B589" s="61"/>
      <c r="C589" s="61"/>
      <c r="D589" s="61"/>
      <c r="E589" s="61"/>
      <c r="F589" s="61"/>
      <c r="G589" s="61"/>
      <c r="H589" s="61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">
      <c r="B590" s="61"/>
      <c r="C590" s="61"/>
      <c r="D590" s="61"/>
      <c r="E590" s="61"/>
      <c r="F590" s="61"/>
      <c r="G590" s="61"/>
      <c r="H590" s="61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">
      <c r="B591" s="61"/>
      <c r="C591" s="61"/>
      <c r="D591" s="61"/>
      <c r="E591" s="61"/>
      <c r="F591" s="61"/>
      <c r="G591" s="61"/>
      <c r="H591" s="61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">
      <c r="B592" s="61"/>
      <c r="C592" s="61"/>
      <c r="D592" s="61"/>
      <c r="E592" s="61"/>
      <c r="F592" s="61"/>
      <c r="G592" s="61"/>
      <c r="H592" s="61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">
      <c r="B593" s="61"/>
      <c r="C593" s="61"/>
      <c r="D593" s="61"/>
      <c r="E593" s="61"/>
      <c r="F593" s="61"/>
      <c r="G593" s="61"/>
      <c r="H593" s="61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">
      <c r="B594" s="61"/>
      <c r="C594" s="61"/>
      <c r="D594" s="61"/>
      <c r="E594" s="61"/>
      <c r="F594" s="61"/>
      <c r="G594" s="61"/>
      <c r="H594" s="61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">
      <c r="B595" s="61"/>
      <c r="C595" s="61"/>
      <c r="D595" s="61"/>
      <c r="E595" s="61"/>
      <c r="F595" s="61"/>
      <c r="G595" s="61"/>
      <c r="H595" s="61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">
      <c r="B596" s="61"/>
      <c r="C596" s="61"/>
      <c r="D596" s="61"/>
      <c r="E596" s="61"/>
      <c r="F596" s="61"/>
      <c r="G596" s="61"/>
      <c r="H596" s="61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">
      <c r="B597" s="61"/>
      <c r="C597" s="61"/>
      <c r="D597" s="61"/>
      <c r="E597" s="61"/>
      <c r="F597" s="61"/>
      <c r="G597" s="61"/>
      <c r="H597" s="61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">
      <c r="B598" s="61"/>
      <c r="C598" s="61"/>
      <c r="D598" s="61"/>
      <c r="E598" s="61"/>
      <c r="F598" s="61"/>
      <c r="G598" s="61"/>
      <c r="H598" s="61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">
      <c r="B599" s="61"/>
      <c r="C599" s="61"/>
      <c r="D599" s="61"/>
      <c r="E599" s="61"/>
      <c r="F599" s="61"/>
      <c r="G599" s="61"/>
      <c r="H599" s="61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">
      <c r="B600" s="61"/>
      <c r="C600" s="61"/>
      <c r="D600" s="61"/>
      <c r="E600" s="61"/>
      <c r="F600" s="61"/>
      <c r="G600" s="61"/>
      <c r="H600" s="61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">
      <c r="B601" s="61"/>
      <c r="C601" s="61"/>
      <c r="D601" s="61"/>
      <c r="E601" s="61"/>
      <c r="F601" s="61"/>
      <c r="G601" s="61"/>
      <c r="H601" s="61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">
      <c r="B602" s="61"/>
      <c r="C602" s="61"/>
      <c r="D602" s="61"/>
      <c r="E602" s="61"/>
      <c r="F602" s="61"/>
      <c r="G602" s="61"/>
      <c r="H602" s="61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">
      <c r="B603" s="61"/>
      <c r="C603" s="61"/>
      <c r="D603" s="61"/>
      <c r="E603" s="61"/>
      <c r="F603" s="61"/>
      <c r="G603" s="61"/>
      <c r="H603" s="61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">
      <c r="B604" s="61"/>
      <c r="C604" s="61"/>
      <c r="D604" s="61"/>
      <c r="E604" s="61"/>
      <c r="F604" s="61"/>
      <c r="G604" s="61"/>
      <c r="H604" s="61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">
      <c r="B605" s="61"/>
      <c r="C605" s="61"/>
      <c r="D605" s="61"/>
      <c r="E605" s="61"/>
      <c r="F605" s="61"/>
      <c r="G605" s="61"/>
      <c r="H605" s="61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">
      <c r="B606" s="61"/>
      <c r="C606" s="61"/>
      <c r="D606" s="61"/>
      <c r="E606" s="61"/>
      <c r="F606" s="61"/>
      <c r="G606" s="61"/>
      <c r="H606" s="61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">
      <c r="B607" s="61"/>
      <c r="C607" s="61"/>
      <c r="D607" s="61"/>
      <c r="E607" s="61"/>
      <c r="F607" s="61"/>
      <c r="G607" s="61"/>
      <c r="H607" s="61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">
      <c r="B608" s="61"/>
      <c r="C608" s="61"/>
      <c r="D608" s="61"/>
      <c r="E608" s="61"/>
      <c r="F608" s="61"/>
      <c r="G608" s="61"/>
      <c r="H608" s="61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">
      <c r="B609" s="61"/>
      <c r="C609" s="61"/>
      <c r="D609" s="61"/>
      <c r="E609" s="61"/>
      <c r="F609" s="61"/>
      <c r="G609" s="61"/>
      <c r="H609" s="61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">
      <c r="B610" s="61"/>
      <c r="C610" s="61"/>
      <c r="D610" s="61"/>
      <c r="E610" s="61"/>
      <c r="F610" s="61"/>
      <c r="G610" s="61"/>
      <c r="H610" s="61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">
      <c r="B611" s="61"/>
      <c r="C611" s="61"/>
      <c r="D611" s="61"/>
      <c r="E611" s="61"/>
      <c r="F611" s="61"/>
      <c r="G611" s="61"/>
      <c r="H611" s="61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">
      <c r="B612" s="61"/>
      <c r="C612" s="61"/>
      <c r="D612" s="61"/>
      <c r="E612" s="61"/>
      <c r="F612" s="61"/>
      <c r="G612" s="61"/>
      <c r="H612" s="61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">
      <c r="B613" s="61"/>
      <c r="C613" s="61"/>
      <c r="D613" s="61"/>
      <c r="E613" s="61"/>
      <c r="F613" s="61"/>
      <c r="G613" s="61"/>
      <c r="H613" s="61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">
      <c r="B614" s="61"/>
      <c r="C614" s="61"/>
      <c r="D614" s="61"/>
      <c r="E614" s="61"/>
      <c r="F614" s="61"/>
      <c r="G614" s="61"/>
      <c r="H614" s="61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">
      <c r="B615" s="61"/>
      <c r="C615" s="61"/>
      <c r="D615" s="61"/>
      <c r="E615" s="61"/>
      <c r="F615" s="61"/>
      <c r="G615" s="61"/>
      <c r="H615" s="61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">
      <c r="B616" s="61"/>
      <c r="C616" s="61"/>
      <c r="D616" s="61"/>
      <c r="E616" s="61"/>
      <c r="F616" s="61"/>
      <c r="G616" s="61"/>
      <c r="H616" s="61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">
      <c r="B617" s="61"/>
      <c r="C617" s="61"/>
      <c r="D617" s="61"/>
      <c r="E617" s="61"/>
      <c r="F617" s="61"/>
      <c r="G617" s="61"/>
      <c r="H617" s="61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">
      <c r="B618" s="61"/>
      <c r="C618" s="61"/>
      <c r="D618" s="61"/>
      <c r="E618" s="61"/>
      <c r="F618" s="61"/>
      <c r="G618" s="61"/>
      <c r="H618" s="61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">
      <c r="B619" s="61"/>
      <c r="C619" s="61"/>
      <c r="D619" s="61"/>
      <c r="E619" s="61"/>
      <c r="F619" s="61"/>
      <c r="G619" s="61"/>
      <c r="H619" s="61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">
      <c r="B620" s="61"/>
      <c r="C620" s="61"/>
      <c r="D620" s="61"/>
      <c r="E620" s="61"/>
      <c r="F620" s="61"/>
      <c r="G620" s="61"/>
      <c r="H620" s="61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">
      <c r="B621" s="61"/>
      <c r="C621" s="61"/>
      <c r="D621" s="61"/>
      <c r="E621" s="61"/>
      <c r="F621" s="61"/>
      <c r="G621" s="61"/>
      <c r="H621" s="61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">
      <c r="B622" s="61"/>
      <c r="C622" s="61"/>
      <c r="D622" s="61"/>
      <c r="E622" s="61"/>
      <c r="F622" s="61"/>
      <c r="G622" s="61"/>
      <c r="H622" s="61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">
      <c r="B623" s="61"/>
      <c r="C623" s="61"/>
      <c r="D623" s="61"/>
      <c r="E623" s="61"/>
      <c r="F623" s="61"/>
      <c r="G623" s="61"/>
      <c r="H623" s="61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">
      <c r="B624" s="61"/>
      <c r="C624" s="61"/>
      <c r="D624" s="61"/>
      <c r="E624" s="61"/>
      <c r="F624" s="61"/>
      <c r="G624" s="61"/>
      <c r="H624" s="61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">
      <c r="B625" s="61"/>
      <c r="C625" s="61"/>
      <c r="D625" s="61"/>
      <c r="E625" s="61"/>
      <c r="F625" s="61"/>
      <c r="G625" s="61"/>
      <c r="H625" s="61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">
      <c r="B626" s="61"/>
      <c r="C626" s="61"/>
      <c r="D626" s="61"/>
      <c r="E626" s="61"/>
      <c r="F626" s="61"/>
      <c r="G626" s="61"/>
      <c r="H626" s="61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">
      <c r="B627" s="61"/>
      <c r="C627" s="61"/>
      <c r="D627" s="61"/>
      <c r="E627" s="61"/>
      <c r="F627" s="61"/>
      <c r="G627" s="61"/>
      <c r="H627" s="61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">
      <c r="B628" s="61"/>
      <c r="C628" s="61"/>
      <c r="D628" s="61"/>
      <c r="E628" s="61"/>
      <c r="F628" s="61"/>
      <c r="G628" s="61"/>
      <c r="H628" s="61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">
      <c r="B629" s="61"/>
      <c r="C629" s="61"/>
      <c r="D629" s="61"/>
      <c r="E629" s="61"/>
      <c r="F629" s="61"/>
      <c r="G629" s="61"/>
      <c r="H629" s="61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">
      <c r="B630" s="61"/>
      <c r="C630" s="61"/>
      <c r="D630" s="61"/>
      <c r="E630" s="61"/>
      <c r="F630" s="61"/>
      <c r="G630" s="61"/>
      <c r="H630" s="61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">
      <c r="B631" s="61"/>
      <c r="C631" s="61"/>
      <c r="D631" s="61"/>
      <c r="E631" s="61"/>
      <c r="F631" s="61"/>
      <c r="G631" s="61"/>
      <c r="H631" s="61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">
      <c r="B632" s="61"/>
      <c r="C632" s="61"/>
      <c r="D632" s="61"/>
      <c r="E632" s="61"/>
      <c r="F632" s="61"/>
      <c r="G632" s="61"/>
      <c r="H632" s="61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">
      <c r="B633" s="61"/>
      <c r="C633" s="61"/>
      <c r="D633" s="61"/>
      <c r="E633" s="61"/>
      <c r="F633" s="61"/>
      <c r="G633" s="61"/>
      <c r="H633" s="61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">
      <c r="B634" s="61"/>
      <c r="C634" s="61"/>
      <c r="D634" s="61"/>
      <c r="E634" s="61"/>
      <c r="F634" s="61"/>
      <c r="G634" s="61"/>
      <c r="H634" s="61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">
      <c r="B635" s="61"/>
      <c r="C635" s="61"/>
      <c r="D635" s="61"/>
      <c r="E635" s="61"/>
      <c r="F635" s="61"/>
      <c r="G635" s="61"/>
      <c r="H635" s="61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">
      <c r="B636" s="61"/>
      <c r="C636" s="61"/>
      <c r="D636" s="61"/>
      <c r="E636" s="61"/>
      <c r="F636" s="61"/>
      <c r="G636" s="61"/>
      <c r="H636" s="61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">
      <c r="B637" s="61"/>
      <c r="C637" s="61"/>
      <c r="D637" s="61"/>
      <c r="E637" s="61"/>
      <c r="F637" s="61"/>
      <c r="G637" s="61"/>
      <c r="H637" s="61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">
      <c r="B638" s="61"/>
      <c r="C638" s="61"/>
      <c r="D638" s="61"/>
      <c r="E638" s="61"/>
      <c r="F638" s="61"/>
      <c r="G638" s="61"/>
      <c r="H638" s="61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">
      <c r="B639" s="61"/>
      <c r="C639" s="61"/>
      <c r="D639" s="61"/>
      <c r="E639" s="61"/>
      <c r="F639" s="61"/>
      <c r="G639" s="61"/>
      <c r="H639" s="61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">
      <c r="B640" s="61"/>
      <c r="C640" s="61"/>
      <c r="D640" s="61"/>
      <c r="E640" s="61"/>
      <c r="F640" s="61"/>
      <c r="G640" s="61"/>
      <c r="H640" s="61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">
      <c r="B641" s="61"/>
      <c r="C641" s="61"/>
      <c r="D641" s="61"/>
      <c r="E641" s="61"/>
      <c r="F641" s="61"/>
      <c r="G641" s="61"/>
      <c r="H641" s="61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">
      <c r="B642" s="61"/>
      <c r="C642" s="61"/>
      <c r="D642" s="61"/>
      <c r="E642" s="61"/>
      <c r="F642" s="61"/>
      <c r="G642" s="61"/>
      <c r="H642" s="61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">
      <c r="B643" s="61"/>
      <c r="C643" s="61"/>
      <c r="D643" s="61"/>
      <c r="E643" s="61"/>
      <c r="F643" s="61"/>
      <c r="G643" s="61"/>
      <c r="H643" s="61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">
      <c r="B644" s="61"/>
      <c r="C644" s="61"/>
      <c r="D644" s="61"/>
      <c r="E644" s="61"/>
      <c r="F644" s="61"/>
      <c r="G644" s="61"/>
      <c r="H644" s="61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">
      <c r="B645" s="61"/>
      <c r="C645" s="61"/>
      <c r="D645" s="61"/>
      <c r="E645" s="61"/>
      <c r="F645" s="61"/>
      <c r="G645" s="61"/>
      <c r="H645" s="61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">
      <c r="B646" s="61"/>
      <c r="C646" s="61"/>
      <c r="D646" s="61"/>
      <c r="E646" s="61"/>
      <c r="F646" s="61"/>
      <c r="G646" s="61"/>
      <c r="H646" s="61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">
      <c r="B647" s="61"/>
      <c r="C647" s="61"/>
      <c r="D647" s="61"/>
      <c r="E647" s="61"/>
      <c r="F647" s="61"/>
      <c r="G647" s="61"/>
      <c r="H647" s="61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">
      <c r="B648" s="61"/>
      <c r="C648" s="61"/>
      <c r="D648" s="61"/>
      <c r="E648" s="61"/>
      <c r="F648" s="61"/>
      <c r="G648" s="61"/>
      <c r="H648" s="61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">
      <c r="B649" s="61"/>
      <c r="C649" s="61"/>
      <c r="D649" s="61"/>
      <c r="E649" s="61"/>
      <c r="F649" s="61"/>
      <c r="G649" s="61"/>
      <c r="H649" s="61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">
      <c r="B650" s="61"/>
      <c r="C650" s="61"/>
      <c r="D650" s="61"/>
      <c r="E650" s="61"/>
      <c r="F650" s="61"/>
      <c r="G650" s="61"/>
      <c r="H650" s="61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">
      <c r="B651" s="61"/>
      <c r="C651" s="61"/>
      <c r="D651" s="61"/>
      <c r="E651" s="61"/>
      <c r="F651" s="61"/>
      <c r="G651" s="61"/>
      <c r="H651" s="61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">
      <c r="B652" s="61"/>
      <c r="C652" s="61"/>
      <c r="D652" s="61"/>
      <c r="E652" s="61"/>
      <c r="F652" s="61"/>
      <c r="G652" s="61"/>
      <c r="H652" s="61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">
      <c r="B653" s="61"/>
      <c r="C653" s="61"/>
      <c r="D653" s="61"/>
      <c r="E653" s="61"/>
      <c r="F653" s="61"/>
      <c r="G653" s="61"/>
      <c r="H653" s="61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">
      <c r="B654" s="61"/>
      <c r="C654" s="61"/>
      <c r="D654" s="61"/>
      <c r="E654" s="61"/>
      <c r="F654" s="61"/>
      <c r="G654" s="61"/>
      <c r="H654" s="61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">
      <c r="B655" s="61"/>
      <c r="C655" s="61"/>
      <c r="D655" s="61"/>
      <c r="E655" s="61"/>
      <c r="F655" s="61"/>
      <c r="G655" s="61"/>
      <c r="H655" s="61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">
      <c r="B656" s="61"/>
      <c r="C656" s="61"/>
      <c r="D656" s="61"/>
      <c r="E656" s="61"/>
      <c r="F656" s="61"/>
      <c r="G656" s="61"/>
      <c r="H656" s="61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">
      <c r="B657" s="61"/>
      <c r="C657" s="61"/>
      <c r="D657" s="61"/>
      <c r="E657" s="61"/>
      <c r="F657" s="61"/>
      <c r="G657" s="61"/>
      <c r="H657" s="61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">
      <c r="B658" s="61"/>
      <c r="C658" s="61"/>
      <c r="D658" s="61"/>
      <c r="E658" s="61"/>
      <c r="F658" s="61"/>
      <c r="G658" s="61"/>
      <c r="H658" s="61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">
      <c r="B659" s="61"/>
      <c r="C659" s="61"/>
      <c r="D659" s="61"/>
      <c r="E659" s="61"/>
      <c r="F659" s="61"/>
      <c r="G659" s="61"/>
      <c r="H659" s="61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">
      <c r="B660" s="61"/>
      <c r="C660" s="61"/>
      <c r="D660" s="61"/>
      <c r="E660" s="61"/>
      <c r="F660" s="61"/>
      <c r="G660" s="61"/>
      <c r="H660" s="61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">
      <c r="B661" s="61"/>
      <c r="C661" s="61"/>
      <c r="D661" s="61"/>
      <c r="E661" s="61"/>
      <c r="F661" s="61"/>
      <c r="G661" s="61"/>
      <c r="H661" s="61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">
      <c r="B662" s="61"/>
      <c r="C662" s="61"/>
      <c r="D662" s="61"/>
      <c r="E662" s="61"/>
      <c r="F662" s="61"/>
      <c r="G662" s="61"/>
      <c r="H662" s="61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">
      <c r="B663" s="61"/>
      <c r="C663" s="61"/>
      <c r="D663" s="61"/>
      <c r="E663" s="61"/>
      <c r="F663" s="61"/>
      <c r="G663" s="61"/>
      <c r="H663" s="61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">
      <c r="B664" s="61"/>
      <c r="C664" s="61"/>
      <c r="D664" s="61"/>
      <c r="E664" s="61"/>
      <c r="F664" s="61"/>
      <c r="G664" s="61"/>
      <c r="H664" s="61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">
      <c r="B665" s="61"/>
      <c r="C665" s="61"/>
      <c r="D665" s="61"/>
      <c r="E665" s="61"/>
      <c r="F665" s="61"/>
      <c r="G665" s="61"/>
      <c r="H665" s="61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">
      <c r="B666" s="61"/>
      <c r="C666" s="61"/>
      <c r="D666" s="61"/>
      <c r="E666" s="61"/>
      <c r="F666" s="61"/>
      <c r="G666" s="61"/>
      <c r="H666" s="61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">
      <c r="B667" s="61"/>
      <c r="C667" s="61"/>
      <c r="D667" s="61"/>
      <c r="E667" s="61"/>
      <c r="F667" s="61"/>
      <c r="G667" s="61"/>
      <c r="H667" s="61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">
      <c r="B668" s="61"/>
      <c r="C668" s="61"/>
      <c r="D668" s="61"/>
      <c r="E668" s="61"/>
      <c r="F668" s="61"/>
      <c r="G668" s="61"/>
      <c r="H668" s="61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">
      <c r="B669" s="61"/>
      <c r="C669" s="61"/>
      <c r="D669" s="61"/>
      <c r="E669" s="61"/>
      <c r="F669" s="61"/>
      <c r="G669" s="61"/>
      <c r="H669" s="61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">
      <c r="B670" s="61"/>
      <c r="C670" s="61"/>
      <c r="D670" s="61"/>
      <c r="E670" s="61"/>
      <c r="F670" s="61"/>
      <c r="G670" s="61"/>
      <c r="H670" s="61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">
      <c r="B671" s="61"/>
      <c r="C671" s="61"/>
      <c r="D671" s="61"/>
      <c r="E671" s="61"/>
      <c r="F671" s="61"/>
      <c r="G671" s="61"/>
      <c r="H671" s="61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">
      <c r="B672" s="61"/>
      <c r="C672" s="61"/>
      <c r="D672" s="61"/>
      <c r="E672" s="61"/>
      <c r="F672" s="61"/>
      <c r="G672" s="61"/>
      <c r="H672" s="61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">
      <c r="B673" s="61"/>
      <c r="C673" s="61"/>
      <c r="D673" s="61"/>
      <c r="E673" s="61"/>
      <c r="F673" s="61"/>
      <c r="G673" s="61"/>
      <c r="H673" s="61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">
      <c r="B674" s="61"/>
      <c r="C674" s="61"/>
      <c r="D674" s="61"/>
      <c r="E674" s="61"/>
      <c r="F674" s="61"/>
      <c r="G674" s="61"/>
      <c r="H674" s="61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">
      <c r="B675" s="61"/>
      <c r="C675" s="61"/>
      <c r="D675" s="61"/>
      <c r="E675" s="61"/>
      <c r="F675" s="61"/>
      <c r="G675" s="61"/>
      <c r="H675" s="61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">
      <c r="B676" s="61"/>
      <c r="C676" s="61"/>
      <c r="D676" s="61"/>
      <c r="E676" s="61"/>
      <c r="F676" s="61"/>
      <c r="G676" s="61"/>
      <c r="H676" s="61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">
      <c r="B677" s="61"/>
      <c r="C677" s="61"/>
      <c r="D677" s="61"/>
      <c r="E677" s="61"/>
      <c r="F677" s="61"/>
      <c r="G677" s="61"/>
      <c r="H677" s="61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">
      <c r="B678" s="61"/>
      <c r="C678" s="61"/>
      <c r="D678" s="61"/>
      <c r="E678" s="61"/>
      <c r="F678" s="61"/>
      <c r="G678" s="61"/>
      <c r="H678" s="61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">
      <c r="B679" s="61"/>
      <c r="C679" s="61"/>
      <c r="D679" s="61"/>
      <c r="E679" s="61"/>
      <c r="F679" s="61"/>
      <c r="G679" s="61"/>
      <c r="H679" s="61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">
      <c r="B680" s="61"/>
      <c r="C680" s="61"/>
      <c r="D680" s="61"/>
      <c r="E680" s="61"/>
      <c r="F680" s="61"/>
      <c r="G680" s="61"/>
      <c r="H680" s="61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">
      <c r="B681" s="61"/>
      <c r="C681" s="61"/>
      <c r="D681" s="61"/>
      <c r="E681" s="61"/>
      <c r="F681" s="61"/>
      <c r="G681" s="61"/>
      <c r="H681" s="61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">
      <c r="B682" s="61"/>
      <c r="C682" s="61"/>
      <c r="D682" s="61"/>
      <c r="E682" s="61"/>
      <c r="F682" s="61"/>
      <c r="G682" s="61"/>
      <c r="H682" s="61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">
      <c r="B683" s="61"/>
      <c r="C683" s="61"/>
      <c r="D683" s="61"/>
      <c r="E683" s="61"/>
      <c r="F683" s="61"/>
      <c r="G683" s="61"/>
      <c r="H683" s="61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">
      <c r="B684" s="61"/>
      <c r="C684" s="61"/>
      <c r="D684" s="61"/>
      <c r="E684" s="61"/>
      <c r="F684" s="61"/>
      <c r="G684" s="61"/>
      <c r="H684" s="61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">
      <c r="B685" s="61"/>
      <c r="C685" s="61"/>
      <c r="D685" s="61"/>
      <c r="E685" s="61"/>
      <c r="F685" s="61"/>
      <c r="G685" s="61"/>
      <c r="H685" s="61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">
      <c r="B686" s="61"/>
      <c r="C686" s="61"/>
      <c r="D686" s="61"/>
      <c r="E686" s="61"/>
      <c r="F686" s="61"/>
      <c r="G686" s="61"/>
      <c r="H686" s="61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">
      <c r="B687" s="61"/>
      <c r="C687" s="61"/>
      <c r="D687" s="61"/>
      <c r="E687" s="61"/>
      <c r="F687" s="61"/>
      <c r="G687" s="61"/>
      <c r="H687" s="61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">
      <c r="B688" s="61"/>
      <c r="C688" s="61"/>
      <c r="D688" s="61"/>
      <c r="E688" s="61"/>
      <c r="F688" s="61"/>
      <c r="G688" s="61"/>
      <c r="H688" s="61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">
      <c r="B689" s="61"/>
      <c r="C689" s="61"/>
      <c r="D689" s="61"/>
      <c r="E689" s="61"/>
      <c r="F689" s="61"/>
      <c r="G689" s="61"/>
      <c r="H689" s="61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">
      <c r="B690" s="61"/>
      <c r="C690" s="61"/>
      <c r="D690" s="61"/>
      <c r="E690" s="61"/>
      <c r="F690" s="61"/>
      <c r="G690" s="61"/>
      <c r="H690" s="61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">
      <c r="B691" s="61"/>
      <c r="C691" s="61"/>
      <c r="D691" s="61"/>
      <c r="E691" s="61"/>
      <c r="F691" s="61"/>
      <c r="G691" s="61"/>
      <c r="H691" s="61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">
      <c r="B692" s="61"/>
      <c r="C692" s="61"/>
      <c r="D692" s="61"/>
      <c r="E692" s="61"/>
      <c r="F692" s="61"/>
      <c r="G692" s="61"/>
      <c r="H692" s="61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">
      <c r="B693" s="61"/>
      <c r="C693" s="61"/>
      <c r="D693" s="61"/>
      <c r="E693" s="61"/>
      <c r="F693" s="61"/>
      <c r="G693" s="61"/>
      <c r="H693" s="61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">
      <c r="B694" s="61"/>
      <c r="C694" s="61"/>
      <c r="D694" s="61"/>
      <c r="E694" s="61"/>
      <c r="F694" s="61"/>
      <c r="G694" s="61"/>
      <c r="H694" s="61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">
      <c r="B695" s="61"/>
      <c r="C695" s="61"/>
      <c r="D695" s="61"/>
      <c r="E695" s="61"/>
      <c r="F695" s="61"/>
      <c r="G695" s="61"/>
      <c r="H695" s="61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">
      <c r="B696" s="61"/>
      <c r="C696" s="61"/>
      <c r="D696" s="61"/>
      <c r="E696" s="61"/>
      <c r="F696" s="61"/>
      <c r="G696" s="61"/>
      <c r="H696" s="61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">
      <c r="B697" s="61"/>
      <c r="C697" s="61"/>
      <c r="D697" s="61"/>
      <c r="E697" s="61"/>
      <c r="F697" s="61"/>
      <c r="G697" s="61"/>
      <c r="H697" s="61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">
      <c r="B698" s="61"/>
      <c r="C698" s="61"/>
      <c r="D698" s="61"/>
      <c r="E698" s="61"/>
      <c r="F698" s="61"/>
      <c r="G698" s="61"/>
      <c r="H698" s="61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">
      <c r="B699" s="61"/>
      <c r="C699" s="61"/>
      <c r="D699" s="61"/>
      <c r="E699" s="61"/>
      <c r="F699" s="61"/>
      <c r="G699" s="61"/>
      <c r="H699" s="61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">
      <c r="B700" s="61"/>
      <c r="C700" s="61"/>
      <c r="D700" s="61"/>
      <c r="E700" s="61"/>
      <c r="F700" s="61"/>
      <c r="G700" s="61"/>
      <c r="H700" s="61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">
      <c r="B701" s="61"/>
      <c r="C701" s="61"/>
      <c r="D701" s="61"/>
      <c r="E701" s="61"/>
      <c r="F701" s="61"/>
      <c r="G701" s="61"/>
      <c r="H701" s="61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">
      <c r="B702" s="61"/>
      <c r="C702" s="61"/>
      <c r="D702" s="61"/>
      <c r="E702" s="61"/>
      <c r="F702" s="61"/>
      <c r="G702" s="61"/>
      <c r="H702" s="61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">
      <c r="B703" s="61"/>
      <c r="C703" s="61"/>
      <c r="D703" s="61"/>
      <c r="E703" s="61"/>
      <c r="F703" s="61"/>
      <c r="G703" s="61"/>
      <c r="H703" s="61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">
      <c r="B704" s="61"/>
      <c r="C704" s="61"/>
      <c r="D704" s="61"/>
      <c r="E704" s="61"/>
      <c r="F704" s="61"/>
      <c r="G704" s="61"/>
      <c r="H704" s="61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">
      <c r="B705" s="61"/>
      <c r="C705" s="61"/>
      <c r="D705" s="61"/>
      <c r="E705" s="61"/>
      <c r="F705" s="61"/>
      <c r="G705" s="61"/>
      <c r="H705" s="61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">
      <c r="B706" s="61"/>
      <c r="C706" s="61"/>
      <c r="D706" s="61"/>
      <c r="E706" s="61"/>
      <c r="F706" s="61"/>
      <c r="G706" s="61"/>
      <c r="H706" s="61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">
      <c r="B707" s="61"/>
      <c r="C707" s="61"/>
      <c r="D707" s="61"/>
      <c r="E707" s="61"/>
      <c r="F707" s="61"/>
      <c r="G707" s="61"/>
      <c r="H707" s="61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">
      <c r="B708" s="61"/>
      <c r="C708" s="61"/>
      <c r="D708" s="61"/>
      <c r="E708" s="61"/>
      <c r="F708" s="61"/>
      <c r="G708" s="61"/>
      <c r="H708" s="61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">
      <c r="B709" s="61"/>
      <c r="C709" s="61"/>
      <c r="D709" s="61"/>
      <c r="E709" s="61"/>
      <c r="F709" s="61"/>
      <c r="G709" s="61"/>
      <c r="H709" s="61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">
      <c r="B710" s="61"/>
      <c r="C710" s="61"/>
      <c r="D710" s="61"/>
      <c r="E710" s="61"/>
      <c r="F710" s="61"/>
      <c r="G710" s="61"/>
      <c r="H710" s="61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">
      <c r="B711" s="61"/>
      <c r="C711" s="61"/>
      <c r="D711" s="61"/>
      <c r="E711" s="61"/>
      <c r="F711" s="61"/>
      <c r="G711" s="61"/>
      <c r="H711" s="61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">
      <c r="B712" s="61"/>
      <c r="C712" s="61"/>
      <c r="D712" s="61"/>
      <c r="E712" s="61"/>
      <c r="F712" s="61"/>
      <c r="G712" s="61"/>
      <c r="H712" s="61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">
      <c r="B713" s="61"/>
      <c r="C713" s="61"/>
      <c r="D713" s="61"/>
      <c r="E713" s="61"/>
      <c r="F713" s="61"/>
      <c r="G713" s="61"/>
      <c r="H713" s="61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">
      <c r="B714" s="61"/>
      <c r="C714" s="61"/>
      <c r="D714" s="61"/>
      <c r="E714" s="61"/>
      <c r="F714" s="61"/>
      <c r="G714" s="61"/>
      <c r="H714" s="61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">
      <c r="B715" s="61"/>
      <c r="C715" s="61"/>
      <c r="D715" s="61"/>
      <c r="E715" s="61"/>
      <c r="F715" s="61"/>
      <c r="G715" s="61"/>
      <c r="H715" s="61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">
      <c r="B716" s="61"/>
      <c r="C716" s="61"/>
      <c r="D716" s="61"/>
      <c r="E716" s="61"/>
      <c r="F716" s="61"/>
      <c r="G716" s="61"/>
      <c r="H716" s="61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">
      <c r="B717" s="61"/>
      <c r="C717" s="61"/>
      <c r="D717" s="61"/>
      <c r="E717" s="61"/>
      <c r="F717" s="61"/>
      <c r="G717" s="61"/>
      <c r="H717" s="61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">
      <c r="B718" s="61"/>
      <c r="C718" s="61"/>
      <c r="D718" s="61"/>
      <c r="E718" s="61"/>
      <c r="F718" s="61"/>
      <c r="G718" s="61"/>
      <c r="H718" s="61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">
      <c r="B719" s="61"/>
      <c r="C719" s="61"/>
      <c r="D719" s="61"/>
      <c r="E719" s="61"/>
      <c r="F719" s="61"/>
      <c r="G719" s="61"/>
      <c r="H719" s="61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">
      <c r="B720" s="61"/>
      <c r="C720" s="61"/>
      <c r="D720" s="61"/>
      <c r="E720" s="61"/>
      <c r="F720" s="61"/>
      <c r="G720" s="61"/>
      <c r="H720" s="61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">
      <c r="B721" s="61"/>
      <c r="C721" s="61"/>
      <c r="D721" s="61"/>
      <c r="E721" s="61"/>
      <c r="F721" s="61"/>
      <c r="G721" s="61"/>
      <c r="H721" s="61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">
      <c r="B722" s="61"/>
      <c r="C722" s="61"/>
      <c r="D722" s="61"/>
      <c r="E722" s="61"/>
      <c r="F722" s="61"/>
      <c r="G722" s="61"/>
      <c r="H722" s="61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">
      <c r="B723" s="61"/>
      <c r="C723" s="61"/>
      <c r="D723" s="61"/>
      <c r="E723" s="61"/>
      <c r="F723" s="61"/>
      <c r="G723" s="61"/>
      <c r="H723" s="61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">
      <c r="B724" s="61"/>
      <c r="C724" s="61"/>
      <c r="D724" s="61"/>
      <c r="E724" s="61"/>
      <c r="F724" s="61"/>
      <c r="G724" s="61"/>
      <c r="H724" s="61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">
      <c r="B725" s="61"/>
      <c r="C725" s="61"/>
      <c r="D725" s="61"/>
      <c r="E725" s="61"/>
      <c r="F725" s="61"/>
      <c r="G725" s="61"/>
      <c r="H725" s="61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">
      <c r="B726" s="61"/>
      <c r="C726" s="61"/>
      <c r="D726" s="61"/>
      <c r="E726" s="61"/>
      <c r="F726" s="61"/>
      <c r="G726" s="61"/>
      <c r="H726" s="61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">
      <c r="B727" s="61"/>
      <c r="C727" s="61"/>
      <c r="D727" s="61"/>
      <c r="E727" s="61"/>
      <c r="F727" s="61"/>
      <c r="G727" s="61"/>
      <c r="H727" s="61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">
      <c r="B728" s="61"/>
      <c r="C728" s="61"/>
      <c r="D728" s="61"/>
      <c r="E728" s="61"/>
      <c r="F728" s="61"/>
      <c r="G728" s="61"/>
      <c r="H728" s="61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">
      <c r="B729" s="61"/>
      <c r="C729" s="61"/>
      <c r="D729" s="61"/>
      <c r="E729" s="61"/>
      <c r="F729" s="61"/>
      <c r="G729" s="61"/>
      <c r="H729" s="61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">
      <c r="B730" s="61"/>
      <c r="C730" s="61"/>
      <c r="D730" s="61"/>
      <c r="E730" s="61"/>
      <c r="F730" s="61"/>
      <c r="G730" s="61"/>
      <c r="H730" s="61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">
      <c r="B731" s="61"/>
      <c r="C731" s="61"/>
      <c r="D731" s="61"/>
      <c r="E731" s="61"/>
      <c r="F731" s="61"/>
      <c r="G731" s="61"/>
      <c r="H731" s="61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">
      <c r="B732" s="61"/>
      <c r="C732" s="61"/>
      <c r="D732" s="61"/>
      <c r="E732" s="61"/>
      <c r="F732" s="61"/>
      <c r="G732" s="61"/>
      <c r="H732" s="61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">
      <c r="B733" s="61"/>
      <c r="C733" s="61"/>
      <c r="D733" s="61"/>
      <c r="E733" s="61"/>
      <c r="F733" s="61"/>
      <c r="G733" s="61"/>
      <c r="H733" s="61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">
      <c r="B734" s="61"/>
      <c r="C734" s="61"/>
      <c r="D734" s="61"/>
      <c r="E734" s="61"/>
      <c r="F734" s="61"/>
      <c r="G734" s="61"/>
      <c r="H734" s="61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">
      <c r="B735" s="61"/>
      <c r="C735" s="61"/>
      <c r="D735" s="61"/>
      <c r="E735" s="61"/>
      <c r="F735" s="61"/>
      <c r="G735" s="61"/>
      <c r="H735" s="61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">
      <c r="B736" s="61"/>
      <c r="C736" s="61"/>
      <c r="D736" s="61"/>
      <c r="E736" s="61"/>
      <c r="F736" s="61"/>
      <c r="G736" s="61"/>
      <c r="H736" s="61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">
      <c r="B737" s="61"/>
      <c r="C737" s="61"/>
      <c r="D737" s="61"/>
      <c r="E737" s="61"/>
      <c r="F737" s="61"/>
      <c r="G737" s="61"/>
      <c r="H737" s="61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">
      <c r="B738" s="61"/>
      <c r="C738" s="61"/>
      <c r="D738" s="61"/>
      <c r="E738" s="61"/>
      <c r="F738" s="61"/>
      <c r="G738" s="61"/>
      <c r="H738" s="61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">
      <c r="B739" s="61"/>
      <c r="C739" s="61"/>
      <c r="D739" s="61"/>
      <c r="E739" s="61"/>
      <c r="F739" s="61"/>
      <c r="G739" s="61"/>
      <c r="H739" s="61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">
      <c r="B740" s="61"/>
      <c r="C740" s="61"/>
      <c r="D740" s="61"/>
      <c r="E740" s="61"/>
      <c r="F740" s="61"/>
      <c r="G740" s="61"/>
      <c r="H740" s="61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  <row r="741" spans="2:76" x14ac:dyDescent="0.2">
      <c r="B741" s="61"/>
      <c r="C741" s="61"/>
      <c r="D741" s="61"/>
      <c r="E741" s="61"/>
      <c r="F741" s="61"/>
      <c r="G741" s="61"/>
      <c r="H741" s="61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</row>
  </sheetData>
  <autoFilter ref="A3:BX31" xr:uid="{00000000-0009-0000-0000-000006000000}">
    <filterColumn colId="69">
      <filters>
        <filter val="5"/>
      </filters>
    </filterColumn>
    <sortState xmlns:xlrd2="http://schemas.microsoft.com/office/spreadsheetml/2017/richdata2" ref="A4:BS31">
      <sortCondition ref="B4:B31"/>
    </sortState>
  </autoFilter>
  <phoneticPr fontId="0" type="noConversion"/>
  <pageMargins left="0.78740157499999996" right="0.78740157499999996" top="0.984251969" bottom="0.984251969" header="0.4921259845" footer="0.492125984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CD741"/>
  <sheetViews>
    <sheetView zoomScaleNormal="100" workbookViewId="0">
      <pane ySplit="3" topLeftCell="A58" activePane="bottomLeft" state="frozen"/>
      <selection activeCell="BG4" sqref="BG4"/>
      <selection pane="bottomLeft" activeCell="H29" sqref="H29"/>
    </sheetView>
  </sheetViews>
  <sheetFormatPr defaultColWidth="12" defaultRowHeight="12.75" x14ac:dyDescent="0.2"/>
  <cols>
    <col min="1" max="1" width="6.83203125" style="6" customWidth="1"/>
    <col min="2" max="2" width="8.83203125" style="56" customWidth="1"/>
    <col min="3" max="5" width="5.83203125" style="56" customWidth="1"/>
    <col min="6" max="6" width="9.1640625" style="56" customWidth="1"/>
    <col min="7" max="7" width="9.33203125" style="56" customWidth="1"/>
    <col min="8" max="8" width="5.83203125" style="56" customWidth="1"/>
    <col min="9" max="17" width="3.83203125" style="54" customWidth="1"/>
    <col min="18" max="18" width="5.1640625" style="54" customWidth="1"/>
    <col min="19" max="21" width="3.83203125" style="54" customWidth="1"/>
    <col min="22" max="22" width="5.83203125" style="54" customWidth="1"/>
    <col min="23" max="23" width="7.6640625" style="54" customWidth="1"/>
    <col min="24" max="48" width="3.83203125" style="54" customWidth="1"/>
    <col min="49" max="49" width="3.83203125" style="8" customWidth="1"/>
    <col min="50" max="50" width="8" style="13" customWidth="1"/>
    <col min="51" max="51" width="6.5" style="13" customWidth="1"/>
    <col min="52" max="60" width="3.83203125" style="13" customWidth="1"/>
    <col min="61" max="61" width="24.1640625" style="56" bestFit="1" customWidth="1"/>
    <col min="62" max="62" width="9" style="7" bestFit="1" customWidth="1"/>
    <col min="63" max="63" width="4.83203125" style="7" customWidth="1"/>
    <col min="64" max="64" width="7.83203125" style="6" bestFit="1" customWidth="1"/>
    <col min="65" max="65" width="4.83203125" style="6" customWidth="1"/>
    <col min="66" max="85" width="5.83203125" style="6" customWidth="1"/>
    <col min="86" max="16384" width="12" style="6"/>
  </cols>
  <sheetData>
    <row r="1" spans="1:82" x14ac:dyDescent="0.2">
      <c r="AW1" s="54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90"/>
      <c r="BM1" s="2"/>
      <c r="BN1" s="2"/>
      <c r="BO1" s="2"/>
      <c r="BP1" s="2"/>
      <c r="BQ1" s="8"/>
      <c r="BR1" s="8"/>
      <c r="BS1" s="2"/>
      <c r="BT1" s="2"/>
      <c r="BU1" s="2"/>
      <c r="BV1" s="2"/>
      <c r="BW1" s="2"/>
      <c r="BX1" s="2"/>
      <c r="BY1" s="2"/>
    </row>
    <row r="2" spans="1:82" x14ac:dyDescent="0.2">
      <c r="B2" s="56" t="s">
        <v>27</v>
      </c>
      <c r="I2" s="54">
        <v>1</v>
      </c>
      <c r="M2" s="54">
        <v>2</v>
      </c>
      <c r="Q2" s="54">
        <v>3</v>
      </c>
      <c r="U2" s="54">
        <v>4</v>
      </c>
      <c r="Y2" s="54">
        <v>5</v>
      </c>
      <c r="AC2" s="54">
        <v>6</v>
      </c>
      <c r="AG2" s="54">
        <v>7</v>
      </c>
      <c r="AK2" s="54">
        <v>8</v>
      </c>
      <c r="AO2" s="54">
        <v>9</v>
      </c>
      <c r="AS2" s="54">
        <v>10</v>
      </c>
      <c r="AW2" s="54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90"/>
      <c r="BJ2" s="14"/>
      <c r="BK2" s="14"/>
      <c r="BQ2" s="8"/>
      <c r="BR2" s="8" t="s">
        <v>11</v>
      </c>
      <c r="BS2" s="6" t="s">
        <v>24</v>
      </c>
      <c r="BU2" s="6" t="s">
        <v>34</v>
      </c>
      <c r="BW2" s="6" t="s">
        <v>42</v>
      </c>
    </row>
    <row r="3" spans="1:82" x14ac:dyDescent="0.2">
      <c r="A3" s="3" t="s">
        <v>346</v>
      </c>
      <c r="B3" s="12" t="s">
        <v>39</v>
      </c>
      <c r="C3" s="12" t="s">
        <v>9</v>
      </c>
      <c r="D3" s="12"/>
      <c r="E3" s="12" t="s">
        <v>367</v>
      </c>
      <c r="F3" s="12" t="s">
        <v>368</v>
      </c>
      <c r="G3" s="10" t="s">
        <v>366</v>
      </c>
      <c r="H3" s="12" t="s">
        <v>10</v>
      </c>
      <c r="I3" s="4" t="s">
        <v>35</v>
      </c>
      <c r="J3" s="44"/>
      <c r="K3" s="44" t="s">
        <v>36</v>
      </c>
      <c r="L3" s="44"/>
      <c r="M3" s="44" t="s">
        <v>35</v>
      </c>
      <c r="N3" s="44"/>
      <c r="O3" s="44" t="s">
        <v>36</v>
      </c>
      <c r="P3" s="44"/>
      <c r="Q3" s="44" t="s">
        <v>35</v>
      </c>
      <c r="R3" s="44"/>
      <c r="S3" s="44" t="s">
        <v>36</v>
      </c>
      <c r="T3" s="44"/>
      <c r="U3" s="44" t="s">
        <v>35</v>
      </c>
      <c r="V3" s="44"/>
      <c r="W3" s="44" t="s">
        <v>36</v>
      </c>
      <c r="X3" s="44"/>
      <c r="Y3" s="44" t="s">
        <v>35</v>
      </c>
      <c r="Z3" s="44"/>
      <c r="AA3" s="44" t="s">
        <v>36</v>
      </c>
      <c r="AB3" s="44"/>
      <c r="AC3" s="44" t="s">
        <v>35</v>
      </c>
      <c r="AD3" s="44"/>
      <c r="AE3" s="44" t="s">
        <v>36</v>
      </c>
      <c r="AF3" s="44"/>
      <c r="AG3" s="44" t="s">
        <v>35</v>
      </c>
      <c r="AH3" s="44"/>
      <c r="AI3" s="44" t="s">
        <v>36</v>
      </c>
      <c r="AJ3" s="44"/>
      <c r="AK3" s="44" t="s">
        <v>35</v>
      </c>
      <c r="AL3" s="44"/>
      <c r="AM3" s="44" t="s">
        <v>36</v>
      </c>
      <c r="AN3" s="44"/>
      <c r="AO3" s="44" t="s">
        <v>35</v>
      </c>
      <c r="AP3" s="44"/>
      <c r="AQ3" s="44" t="s">
        <v>36</v>
      </c>
      <c r="AR3" s="44"/>
      <c r="AS3" s="44" t="s">
        <v>35</v>
      </c>
      <c r="AT3" s="44"/>
      <c r="AU3" s="44" t="s">
        <v>36</v>
      </c>
      <c r="AV3" s="44"/>
      <c r="AW3" s="44"/>
      <c r="AX3" s="40" t="s">
        <v>11</v>
      </c>
      <c r="AY3" s="40">
        <v>1</v>
      </c>
      <c r="AZ3" s="40">
        <v>2</v>
      </c>
      <c r="BA3" s="40">
        <v>3</v>
      </c>
      <c r="BB3" s="40">
        <v>4</v>
      </c>
      <c r="BC3" s="40">
        <v>5</v>
      </c>
      <c r="BD3" s="40">
        <v>6</v>
      </c>
      <c r="BE3" s="40">
        <v>7</v>
      </c>
      <c r="BF3" s="40">
        <v>8</v>
      </c>
      <c r="BG3" s="40">
        <v>9</v>
      </c>
      <c r="BH3" s="40">
        <v>10</v>
      </c>
      <c r="BI3" s="12" t="s">
        <v>33</v>
      </c>
      <c r="BJ3" s="10" t="s">
        <v>322</v>
      </c>
      <c r="BK3" s="10" t="s">
        <v>360</v>
      </c>
      <c r="BL3" s="3" t="s">
        <v>37</v>
      </c>
      <c r="BM3" s="3" t="s">
        <v>32</v>
      </c>
      <c r="BN3" s="45" t="s">
        <v>15</v>
      </c>
      <c r="BO3" s="3"/>
      <c r="BP3" s="3"/>
      <c r="BQ3" s="3" t="s">
        <v>15</v>
      </c>
      <c r="BR3" s="3" t="s">
        <v>23</v>
      </c>
      <c r="BS3" s="3" t="s">
        <v>12</v>
      </c>
      <c r="BT3" s="3" t="s">
        <v>13</v>
      </c>
      <c r="BU3" s="3" t="s">
        <v>12</v>
      </c>
      <c r="BV3" s="3" t="s">
        <v>13</v>
      </c>
      <c r="BW3" s="3" t="s">
        <v>12</v>
      </c>
      <c r="BX3" s="3" t="s">
        <v>13</v>
      </c>
    </row>
    <row r="4" spans="1:82" hidden="1" x14ac:dyDescent="0.2">
      <c r="A4" s="6" t="s">
        <v>347</v>
      </c>
      <c r="B4" s="60">
        <v>28001</v>
      </c>
      <c r="C4" s="61" t="s">
        <v>55</v>
      </c>
      <c r="D4" s="61">
        <f>IF(K4=12,57,IF(K4=13,58,IF(K4=14,59,IF(K4=15,60,IF(K4=16,61,IF(K4=17,62,IF(K4=18,63,IF(K4=19,64,IF(K4=20,65,IF(K4=21,66,IF(K4=22,67,IF(K4=23,68,IF(K4=24,69,IF(K4=25,70,""))))))))))))))</f>
        <v>65</v>
      </c>
      <c r="E4" s="61" t="e">
        <f t="shared" ref="E4" si="0">IF(D4=_xlfn.NUMBERVALUE(RIGHT(C4,2)),"OK","")</f>
        <v>#VALUE!</v>
      </c>
      <c r="F4" s="61" t="str">
        <f>CONCATENATE(LEFT(C4,2),D4)</f>
        <v>4265</v>
      </c>
      <c r="G4" s="70" t="str">
        <f>IF(RIGHT(C4,2)="55",CONCATENATE(LEFT(C4,2),"F9"),IF(RIGHT(C4,2)="56",CONCATENATE(LEFT(C4,2),"G1"),IF(RIGHT(C4,2)="57",CONCATENATE(LEFT(C4,2),"G2"),IF(RIGHT(C4,2)="58",CONCATENATE(LEFT(C4,2),"G3"),IF(RIGHT(C4,2)="59",CONCATENATE(LEFT(C4,2),"G4"),IF(RIGHT(C4,2)="60",CONCATENATE(LEFT(C4,2),"G5"),IF(RIGHT(C4,2)="61",CONCATENATE(LEFT(C4,2),"G6"),IF(RIGHT(C4,2)="62",CONCATENATE(LEFT(C4,2),"G7"),IF(RIGHT(C4,2)="63",CONCATENATE(LEFT(C4,2),"G8"),IF(RIGHT(C4,2)="64",CONCATENATE(LEFT(C4,2),"G9"),IF(RIGHT(C4,2)="65",CONCATENATE(LEFT(C4,2),"H0"),IF(RIGHT(C4,2)="66",CONCATENATE(LEFT(C4,2),"H1"),IF(RIGHT(C4,2)="67",CONCATENATE(LEFT(C4,2),"H2"),IF(RIGHT(C4,2)="68",CONCATENATE(LEFT(C4,2),"H3"),IF(RIGHT(C4,2)="69",CONCATENATE(LEFT(C4,2),"H4"),C4)))))))))))))))</f>
        <v>42H0</v>
      </c>
      <c r="H4" s="60">
        <v>28</v>
      </c>
      <c r="I4" s="60">
        <v>56</v>
      </c>
      <c r="J4" s="60">
        <v>40.4</v>
      </c>
      <c r="K4" s="60">
        <v>20</v>
      </c>
      <c r="L4" s="60">
        <v>44.8</v>
      </c>
      <c r="M4" s="60">
        <v>56</v>
      </c>
      <c r="N4" s="60">
        <v>39.700000000000003</v>
      </c>
      <c r="O4" s="60">
        <v>20</v>
      </c>
      <c r="P4" s="60">
        <v>44.9</v>
      </c>
      <c r="Q4" s="60">
        <v>56</v>
      </c>
      <c r="R4" s="60">
        <v>39.299999999999997</v>
      </c>
      <c r="S4" s="60">
        <v>20</v>
      </c>
      <c r="T4" s="60">
        <v>44.9</v>
      </c>
      <c r="U4" s="60">
        <v>56</v>
      </c>
      <c r="V4" s="60">
        <v>39</v>
      </c>
      <c r="W4" s="60">
        <v>20</v>
      </c>
      <c r="X4" s="60">
        <v>44.9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0</v>
      </c>
      <c r="AW4" s="60" t="str">
        <f t="shared" ref="AW4:AW35" si="1">IF(A4="",1,"")</f>
        <v/>
      </c>
      <c r="AX4" s="60">
        <v>41</v>
      </c>
      <c r="AY4" s="60">
        <v>42</v>
      </c>
      <c r="AZ4" s="60">
        <v>42</v>
      </c>
      <c r="BA4" s="60">
        <v>40</v>
      </c>
      <c r="BB4" s="60">
        <v>39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91" t="s">
        <v>30</v>
      </c>
      <c r="BJ4" s="61" t="s">
        <v>268</v>
      </c>
      <c r="BK4" s="61" t="s">
        <v>361</v>
      </c>
      <c r="BL4" s="61">
        <v>2</v>
      </c>
      <c r="BM4" s="61">
        <v>0</v>
      </c>
      <c r="BN4" s="64">
        <v>1.4021534499090049</v>
      </c>
      <c r="BO4" s="64"/>
      <c r="BP4" s="60"/>
      <c r="BQ4" s="62">
        <v>1.4021534499090049</v>
      </c>
      <c r="BR4" s="61">
        <f t="shared" ref="BR4:BR35" si="2">IF(AND(AX4&gt;0,AX4&lt;20),1,IF(AND(AX4&gt;19,AX4&lt;40),2,IF(AND(AX4&gt;39,AX4&lt;60),3,IF(AND(AX4&gt;59,AX4&lt;80),4,IF(AND(AX4&gt;79,AX4&lt;100),5,IF(AX4&gt;99,6,""))))))</f>
        <v>3</v>
      </c>
      <c r="BS4" s="61">
        <v>5640.4</v>
      </c>
      <c r="BT4" s="60">
        <v>2044.8</v>
      </c>
      <c r="BU4" s="60">
        <v>4202</v>
      </c>
      <c r="BV4" s="61">
        <v>6503</v>
      </c>
      <c r="BW4" s="61">
        <v>5645</v>
      </c>
      <c r="BX4" s="61">
        <v>2050</v>
      </c>
    </row>
    <row r="5" spans="1:82" hidden="1" x14ac:dyDescent="0.2">
      <c r="A5" s="6" t="s">
        <v>347</v>
      </c>
      <c r="B5" s="60">
        <v>28002</v>
      </c>
      <c r="C5" s="61" t="s">
        <v>55</v>
      </c>
      <c r="D5" s="61">
        <f t="shared" ref="D5:D68" si="3">IF(K5=12,57,IF(K5=13,58,IF(K5=14,59,IF(K5=15,60,IF(K5=16,61,IF(K5=17,62,IF(K5=18,63,IF(K5=19,64,IF(K5=20,65,IF(K5=21,66,IF(K5=22,67,IF(K5=23,68,IF(K5=24,69,IF(K5=25,70,""))))))))))))))</f>
        <v>65</v>
      </c>
      <c r="E5" s="61" t="e">
        <f t="shared" ref="E5:E68" si="4">IF(D5=_xlfn.NUMBERVALUE(RIGHT(C5,2)),"OK","")</f>
        <v>#VALUE!</v>
      </c>
      <c r="F5" s="61" t="str">
        <f t="shared" ref="F5:F68" si="5">CONCATENATE(LEFT(C5,2),D5)</f>
        <v>4265</v>
      </c>
      <c r="G5" s="61" t="str">
        <f t="shared" ref="G5:G68" si="6">IF(RIGHT(C5,2)="55",CONCATENATE(LEFT(C5,2),"F9"),IF(RIGHT(C5,2)="56",CONCATENATE(LEFT(C5,2),"G1"),IF(RIGHT(C5,2)="57",CONCATENATE(LEFT(C5,2),"G2"),IF(RIGHT(C5,2)="58",CONCATENATE(LEFT(C5,2),"G3"),IF(RIGHT(C5,2)="59",CONCATENATE(LEFT(C5,2),"G4"),IF(RIGHT(C5,2)="60",CONCATENATE(LEFT(C5,2),"G5"),IF(RIGHT(C5,2)="61",CONCATENATE(LEFT(C5,2),"G6"),IF(RIGHT(C5,2)="62",CONCATENATE(LEFT(C5,2),"G7"),IF(RIGHT(C5,2)="63",CONCATENATE(LEFT(C5,2),"G8"),IF(RIGHT(C5,2)="64",CONCATENATE(LEFT(C5,2),"G9"),IF(RIGHT(C5,2)="65",CONCATENATE(LEFT(C5,2),"H0"),IF(RIGHT(C5,2)="66",CONCATENATE(LEFT(C5,2),"H1"),IF(RIGHT(C5,2)="67",CONCATENATE(LEFT(C5,2),"H2"),IF(RIGHT(C5,2)="68",CONCATENATE(LEFT(C5,2),"H3"),IF(RIGHT(C5,2)="69",CONCATENATE(LEFT(C5,2),"H4"),C5)))))))))))))))</f>
        <v>42H0</v>
      </c>
      <c r="H5" s="61">
        <v>28</v>
      </c>
      <c r="I5" s="60">
        <v>56</v>
      </c>
      <c r="J5" s="60">
        <v>36.5</v>
      </c>
      <c r="K5" s="60">
        <v>20</v>
      </c>
      <c r="L5" s="60">
        <v>41.3</v>
      </c>
      <c r="M5" s="60">
        <v>56</v>
      </c>
      <c r="N5" s="60">
        <v>36.9</v>
      </c>
      <c r="O5" s="60">
        <v>20</v>
      </c>
      <c r="P5" s="60">
        <v>41.9</v>
      </c>
      <c r="Q5" s="60">
        <v>56</v>
      </c>
      <c r="R5" s="60">
        <v>37.200000000000003</v>
      </c>
      <c r="S5" s="60">
        <v>20</v>
      </c>
      <c r="T5" s="60">
        <v>42.6</v>
      </c>
      <c r="U5" s="60">
        <v>56</v>
      </c>
      <c r="V5" s="60">
        <v>37.6</v>
      </c>
      <c r="W5" s="60">
        <v>20</v>
      </c>
      <c r="X5" s="60">
        <v>43.2</v>
      </c>
      <c r="Y5" s="60">
        <v>0</v>
      </c>
      <c r="Z5" s="60">
        <v>0</v>
      </c>
      <c r="AA5" s="60">
        <v>0</v>
      </c>
      <c r="AB5" s="60">
        <v>0</v>
      </c>
      <c r="AC5" s="65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 t="str">
        <f t="shared" si="1"/>
        <v/>
      </c>
      <c r="AX5" s="65">
        <v>42</v>
      </c>
      <c r="AY5" s="60">
        <v>0</v>
      </c>
      <c r="AZ5" s="60">
        <v>0</v>
      </c>
      <c r="BA5" s="60">
        <v>0</v>
      </c>
      <c r="BB5" s="60">
        <v>0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91" t="s">
        <v>30</v>
      </c>
      <c r="BJ5" s="61" t="s">
        <v>268</v>
      </c>
      <c r="BK5" s="61" t="s">
        <v>361</v>
      </c>
      <c r="BL5" s="61">
        <v>1</v>
      </c>
      <c r="BM5" s="61">
        <v>0</v>
      </c>
      <c r="BN5" s="64">
        <v>1.5254914017645267</v>
      </c>
      <c r="BO5" s="64"/>
      <c r="BP5" s="60"/>
      <c r="BQ5" s="62">
        <v>1.5254914017645267</v>
      </c>
      <c r="BR5" s="61">
        <f t="shared" si="2"/>
        <v>3</v>
      </c>
      <c r="BS5" s="61">
        <v>5636.5</v>
      </c>
      <c r="BT5" s="60">
        <v>2041.3</v>
      </c>
      <c r="BU5" s="60">
        <v>4201</v>
      </c>
      <c r="BV5" s="61">
        <v>6503</v>
      </c>
      <c r="BW5" s="61">
        <v>5635</v>
      </c>
      <c r="BX5" s="61">
        <v>2050</v>
      </c>
    </row>
    <row r="6" spans="1:82" hidden="1" x14ac:dyDescent="0.2">
      <c r="A6" s="6" t="s">
        <v>347</v>
      </c>
      <c r="B6" s="60">
        <v>28005</v>
      </c>
      <c r="C6" s="61" t="s">
        <v>52</v>
      </c>
      <c r="D6" s="61">
        <f t="shared" si="3"/>
        <v>66</v>
      </c>
      <c r="E6" s="61" t="e">
        <f t="shared" si="4"/>
        <v>#VALUE!</v>
      </c>
      <c r="F6" s="61" t="str">
        <f t="shared" si="5"/>
        <v>4366</v>
      </c>
      <c r="G6" s="61" t="str">
        <f t="shared" si="6"/>
        <v>43H1</v>
      </c>
      <c r="H6" s="61">
        <v>28</v>
      </c>
      <c r="I6" s="60">
        <v>57</v>
      </c>
      <c r="J6" s="60">
        <v>12.4</v>
      </c>
      <c r="K6" s="60">
        <v>21</v>
      </c>
      <c r="L6" s="60">
        <v>6.5</v>
      </c>
      <c r="M6" s="60">
        <v>57</v>
      </c>
      <c r="N6" s="60">
        <v>11.4</v>
      </c>
      <c r="O6" s="60">
        <v>21</v>
      </c>
      <c r="P6" s="60">
        <v>5.8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0">
        <v>0</v>
      </c>
      <c r="Z6" s="60">
        <v>0</v>
      </c>
      <c r="AA6" s="60">
        <v>0</v>
      </c>
      <c r="AB6" s="60">
        <v>0</v>
      </c>
      <c r="AC6" s="60">
        <v>0</v>
      </c>
      <c r="AD6" s="60">
        <v>0</v>
      </c>
      <c r="AE6" s="60">
        <v>0</v>
      </c>
      <c r="AF6" s="60">
        <v>0</v>
      </c>
      <c r="AG6" s="60">
        <v>0</v>
      </c>
      <c r="AH6" s="60">
        <v>0</v>
      </c>
      <c r="AI6" s="60">
        <v>0</v>
      </c>
      <c r="AJ6" s="60">
        <v>0</v>
      </c>
      <c r="AK6" s="60">
        <v>0</v>
      </c>
      <c r="AL6" s="60">
        <v>0</v>
      </c>
      <c r="AM6" s="60">
        <v>0</v>
      </c>
      <c r="AN6" s="60">
        <v>0</v>
      </c>
      <c r="AO6" s="60">
        <v>0</v>
      </c>
      <c r="AP6" s="60">
        <v>0</v>
      </c>
      <c r="AQ6" s="60">
        <v>0</v>
      </c>
      <c r="AR6" s="60">
        <v>0</v>
      </c>
      <c r="AS6" s="60">
        <v>0</v>
      </c>
      <c r="AT6" s="60">
        <v>0</v>
      </c>
      <c r="AU6" s="60">
        <v>0</v>
      </c>
      <c r="AV6" s="60">
        <v>0</v>
      </c>
      <c r="AW6" s="60" t="str">
        <f t="shared" si="1"/>
        <v/>
      </c>
      <c r="AX6" s="60">
        <v>46</v>
      </c>
      <c r="AY6" s="60">
        <v>0</v>
      </c>
      <c r="AZ6" s="60">
        <v>0</v>
      </c>
      <c r="BA6" s="60">
        <v>0</v>
      </c>
      <c r="BB6" s="60">
        <v>0</v>
      </c>
      <c r="BC6" s="60">
        <v>0</v>
      </c>
      <c r="BD6" s="60">
        <v>0</v>
      </c>
      <c r="BE6" s="60">
        <v>0</v>
      </c>
      <c r="BF6" s="60">
        <v>0</v>
      </c>
      <c r="BG6" s="60">
        <v>0</v>
      </c>
      <c r="BH6" s="60">
        <v>0</v>
      </c>
      <c r="BI6" s="91" t="s">
        <v>31</v>
      </c>
      <c r="BJ6" s="61" t="s">
        <v>268</v>
      </c>
      <c r="BK6" s="61" t="s">
        <v>361</v>
      </c>
      <c r="BL6" s="61">
        <v>2</v>
      </c>
      <c r="BM6" s="61">
        <v>0</v>
      </c>
      <c r="BN6" s="64">
        <v>1.0694869732568446</v>
      </c>
      <c r="BO6" s="64"/>
      <c r="BP6" s="60"/>
      <c r="BQ6" s="62">
        <v>1.0694869732568446</v>
      </c>
      <c r="BR6" s="61">
        <f t="shared" si="2"/>
        <v>3</v>
      </c>
      <c r="BS6" s="61">
        <v>5712.4</v>
      </c>
      <c r="BT6" s="60">
        <v>2106.5</v>
      </c>
      <c r="BU6" s="60">
        <v>4302</v>
      </c>
      <c r="BV6" s="61">
        <v>6601</v>
      </c>
      <c r="BW6" s="61">
        <v>5715</v>
      </c>
      <c r="BX6" s="61">
        <v>2110</v>
      </c>
    </row>
    <row r="7" spans="1:82" hidden="1" x14ac:dyDescent="0.2">
      <c r="A7" s="6" t="s">
        <v>347</v>
      </c>
      <c r="B7" s="60">
        <v>28006</v>
      </c>
      <c r="C7" s="61" t="s">
        <v>154</v>
      </c>
      <c r="D7" s="61">
        <f t="shared" si="3"/>
        <v>65</v>
      </c>
      <c r="E7" s="61" t="e">
        <f t="shared" si="4"/>
        <v>#VALUE!</v>
      </c>
      <c r="F7" s="61" t="str">
        <f t="shared" si="5"/>
        <v>4365</v>
      </c>
      <c r="G7" s="61" t="str">
        <f t="shared" si="6"/>
        <v>43H0</v>
      </c>
      <c r="H7" s="61">
        <v>28</v>
      </c>
      <c r="I7" s="60">
        <v>57</v>
      </c>
      <c r="J7" s="60">
        <v>20.8</v>
      </c>
      <c r="K7" s="60">
        <v>20</v>
      </c>
      <c r="L7" s="60">
        <v>52.5</v>
      </c>
      <c r="M7" s="60">
        <v>57</v>
      </c>
      <c r="N7" s="60">
        <v>20.5</v>
      </c>
      <c r="O7" s="60">
        <v>20</v>
      </c>
      <c r="P7" s="60">
        <v>53.3</v>
      </c>
      <c r="Q7" s="60">
        <v>57</v>
      </c>
      <c r="R7" s="60">
        <v>20.2</v>
      </c>
      <c r="S7" s="60">
        <v>20</v>
      </c>
      <c r="T7" s="60">
        <v>54.1</v>
      </c>
      <c r="U7" s="60">
        <v>57</v>
      </c>
      <c r="V7" s="60">
        <v>19.8</v>
      </c>
      <c r="W7" s="60">
        <v>20</v>
      </c>
      <c r="X7" s="60">
        <v>54.7</v>
      </c>
      <c r="Y7" s="60">
        <v>0</v>
      </c>
      <c r="Z7" s="60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 t="str">
        <f t="shared" si="1"/>
        <v/>
      </c>
      <c r="AX7" s="60">
        <v>63</v>
      </c>
      <c r="AY7" s="60">
        <v>0</v>
      </c>
      <c r="AZ7" s="60">
        <v>0</v>
      </c>
      <c r="BA7" s="60">
        <v>0</v>
      </c>
      <c r="BB7" s="60">
        <v>0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91" t="s">
        <v>18</v>
      </c>
      <c r="BJ7" s="61" t="s">
        <v>268</v>
      </c>
      <c r="BK7" s="61" t="s">
        <v>361</v>
      </c>
      <c r="BL7" s="61">
        <v>1</v>
      </c>
      <c r="BM7" s="61">
        <v>0</v>
      </c>
      <c r="BN7" s="64">
        <v>1.5660766318288508</v>
      </c>
      <c r="BO7" s="64"/>
      <c r="BP7" s="60"/>
      <c r="BQ7" s="62">
        <v>1.5660766318288508</v>
      </c>
      <c r="BR7" s="61">
        <f t="shared" si="2"/>
        <v>4</v>
      </c>
      <c r="BS7" s="61">
        <v>5720.8</v>
      </c>
      <c r="BT7" s="60">
        <v>2052.5</v>
      </c>
      <c r="BU7" s="60">
        <v>4303</v>
      </c>
      <c r="BV7" s="61">
        <v>6503</v>
      </c>
      <c r="BW7" s="61">
        <v>5725</v>
      </c>
      <c r="BX7" s="61">
        <v>2050</v>
      </c>
    </row>
    <row r="8" spans="1:82" hidden="1" x14ac:dyDescent="0.2">
      <c r="A8" s="6" t="s">
        <v>347</v>
      </c>
      <c r="B8" s="60">
        <v>28007</v>
      </c>
      <c r="C8" s="61" t="s">
        <v>52</v>
      </c>
      <c r="D8" s="61">
        <f t="shared" si="3"/>
        <v>66</v>
      </c>
      <c r="E8" s="61" t="e">
        <f t="shared" si="4"/>
        <v>#VALUE!</v>
      </c>
      <c r="F8" s="61" t="str">
        <f t="shared" si="5"/>
        <v>4366</v>
      </c>
      <c r="G8" s="61" t="str">
        <f t="shared" si="6"/>
        <v>43H1</v>
      </c>
      <c r="H8" s="61">
        <v>28</v>
      </c>
      <c r="I8" s="60">
        <v>57</v>
      </c>
      <c r="J8" s="60">
        <v>20.6</v>
      </c>
      <c r="K8" s="60">
        <v>21</v>
      </c>
      <c r="L8" s="60">
        <v>18.899999999999999</v>
      </c>
      <c r="M8" s="60">
        <v>57</v>
      </c>
      <c r="N8" s="60">
        <v>21.6</v>
      </c>
      <c r="O8" s="60">
        <v>21</v>
      </c>
      <c r="P8" s="60">
        <v>19.100000000000001</v>
      </c>
      <c r="Q8" s="60">
        <v>57</v>
      </c>
      <c r="R8" s="60">
        <v>22.5</v>
      </c>
      <c r="S8" s="60">
        <v>21</v>
      </c>
      <c r="T8" s="60">
        <v>19.3</v>
      </c>
      <c r="U8" s="60">
        <v>57</v>
      </c>
      <c r="V8" s="60">
        <v>23.5</v>
      </c>
      <c r="W8" s="60">
        <v>21</v>
      </c>
      <c r="X8" s="60">
        <v>19.5</v>
      </c>
      <c r="Y8" s="60">
        <v>0</v>
      </c>
      <c r="Z8" s="60">
        <v>0</v>
      </c>
      <c r="AA8" s="60">
        <v>0</v>
      </c>
      <c r="AB8" s="60">
        <v>0</v>
      </c>
      <c r="AC8" s="60">
        <v>0</v>
      </c>
      <c r="AD8" s="60">
        <v>0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0">
        <v>0</v>
      </c>
      <c r="AK8" s="60">
        <v>0</v>
      </c>
      <c r="AL8" s="60">
        <v>0</v>
      </c>
      <c r="AM8" s="60">
        <v>0</v>
      </c>
      <c r="AN8" s="60">
        <v>0</v>
      </c>
      <c r="AO8" s="60">
        <v>0</v>
      </c>
      <c r="AP8" s="60">
        <v>0</v>
      </c>
      <c r="AQ8" s="60">
        <v>0</v>
      </c>
      <c r="AR8" s="60">
        <v>0</v>
      </c>
      <c r="AS8" s="60">
        <v>0</v>
      </c>
      <c r="AT8" s="60">
        <v>0</v>
      </c>
      <c r="AU8" s="60">
        <v>0</v>
      </c>
      <c r="AV8" s="60">
        <v>0</v>
      </c>
      <c r="AW8" s="60" t="str">
        <f t="shared" si="1"/>
        <v/>
      </c>
      <c r="AX8" s="60">
        <v>52</v>
      </c>
      <c r="AY8" s="60">
        <v>0</v>
      </c>
      <c r="AZ8" s="60">
        <v>0</v>
      </c>
      <c r="BA8" s="60">
        <v>0</v>
      </c>
      <c r="BB8" s="60">
        <v>0</v>
      </c>
      <c r="BC8" s="60">
        <v>0</v>
      </c>
      <c r="BD8" s="60">
        <v>0</v>
      </c>
      <c r="BE8" s="60">
        <v>0</v>
      </c>
      <c r="BF8" s="60">
        <v>0</v>
      </c>
      <c r="BG8" s="60">
        <v>0</v>
      </c>
      <c r="BH8" s="60">
        <v>0</v>
      </c>
      <c r="BI8" s="91" t="s">
        <v>30</v>
      </c>
      <c r="BJ8" s="61" t="s">
        <v>268</v>
      </c>
      <c r="BK8" s="61" t="s">
        <v>361</v>
      </c>
      <c r="BL8" s="61">
        <v>1</v>
      </c>
      <c r="BM8" s="61">
        <v>0</v>
      </c>
      <c r="BN8" s="64">
        <v>2.9180368781333277</v>
      </c>
      <c r="BO8" s="64"/>
      <c r="BP8" s="60"/>
      <c r="BQ8" s="62">
        <v>2.9180368781333277</v>
      </c>
      <c r="BR8" s="61">
        <f t="shared" si="2"/>
        <v>3</v>
      </c>
      <c r="BS8" s="61">
        <v>5720.6</v>
      </c>
      <c r="BT8" s="60">
        <v>2118.9</v>
      </c>
      <c r="BU8" s="60">
        <v>4303</v>
      </c>
      <c r="BV8" s="61">
        <v>6601</v>
      </c>
      <c r="BW8" s="61">
        <v>5725</v>
      </c>
      <c r="BX8" s="61">
        <v>2110</v>
      </c>
      <c r="BZ8" s="8"/>
      <c r="CD8" s="8"/>
    </row>
    <row r="9" spans="1:82" hidden="1" x14ac:dyDescent="0.2">
      <c r="A9" s="6" t="s">
        <v>347</v>
      </c>
      <c r="B9" s="60">
        <v>28009</v>
      </c>
      <c r="C9" s="61" t="s">
        <v>52</v>
      </c>
      <c r="D9" s="61">
        <f t="shared" si="3"/>
        <v>66</v>
      </c>
      <c r="E9" s="61" t="e">
        <f t="shared" si="4"/>
        <v>#VALUE!</v>
      </c>
      <c r="F9" s="61" t="str">
        <f t="shared" si="5"/>
        <v>4366</v>
      </c>
      <c r="G9" s="61" t="str">
        <f t="shared" si="6"/>
        <v>43H1</v>
      </c>
      <c r="H9" s="61">
        <v>28</v>
      </c>
      <c r="I9" s="60">
        <v>57</v>
      </c>
      <c r="J9" s="60">
        <v>24.2</v>
      </c>
      <c r="K9" s="60">
        <v>21</v>
      </c>
      <c r="L9" s="60">
        <v>20.7</v>
      </c>
      <c r="M9" s="60">
        <v>57</v>
      </c>
      <c r="N9" s="60">
        <v>24.6</v>
      </c>
      <c r="O9" s="60">
        <v>21</v>
      </c>
      <c r="P9" s="60">
        <v>21.2</v>
      </c>
      <c r="Q9" s="60">
        <v>57</v>
      </c>
      <c r="R9" s="60">
        <v>24.9</v>
      </c>
      <c r="S9" s="60">
        <v>21</v>
      </c>
      <c r="T9" s="60">
        <v>21.7</v>
      </c>
      <c r="U9" s="60">
        <v>57</v>
      </c>
      <c r="V9" s="60">
        <v>25.4</v>
      </c>
      <c r="W9" s="60">
        <v>21</v>
      </c>
      <c r="X9" s="60">
        <v>22.4</v>
      </c>
      <c r="Y9" s="60">
        <v>0</v>
      </c>
      <c r="Z9" s="60">
        <v>0</v>
      </c>
      <c r="AA9" s="60">
        <v>0</v>
      </c>
      <c r="AB9" s="60">
        <v>0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0</v>
      </c>
      <c r="AI9" s="60">
        <v>0</v>
      </c>
      <c r="AJ9" s="60">
        <v>0</v>
      </c>
      <c r="AK9" s="60">
        <v>0</v>
      </c>
      <c r="AL9" s="60">
        <v>0</v>
      </c>
      <c r="AM9" s="60">
        <v>0</v>
      </c>
      <c r="AN9" s="60">
        <v>0</v>
      </c>
      <c r="AO9" s="60">
        <v>0</v>
      </c>
      <c r="AP9" s="60">
        <v>0</v>
      </c>
      <c r="AQ9" s="60">
        <v>0</v>
      </c>
      <c r="AR9" s="60">
        <v>0</v>
      </c>
      <c r="AS9" s="60">
        <v>0</v>
      </c>
      <c r="AT9" s="60">
        <v>0</v>
      </c>
      <c r="AU9" s="60">
        <v>0</v>
      </c>
      <c r="AV9" s="60">
        <v>0</v>
      </c>
      <c r="AW9" s="60" t="str">
        <f t="shared" si="1"/>
        <v/>
      </c>
      <c r="AX9" s="60">
        <v>28</v>
      </c>
      <c r="AY9" s="60">
        <v>0</v>
      </c>
      <c r="AZ9" s="60">
        <v>0</v>
      </c>
      <c r="BA9" s="60">
        <v>0</v>
      </c>
      <c r="BB9" s="60">
        <v>0</v>
      </c>
      <c r="BC9" s="60">
        <v>0</v>
      </c>
      <c r="BD9" s="60">
        <v>0</v>
      </c>
      <c r="BE9" s="60">
        <v>0</v>
      </c>
      <c r="BF9" s="60">
        <v>0</v>
      </c>
      <c r="BG9" s="60">
        <v>0</v>
      </c>
      <c r="BH9" s="60">
        <v>0</v>
      </c>
      <c r="BI9" s="91" t="s">
        <v>31</v>
      </c>
      <c r="BJ9" s="61" t="s">
        <v>268</v>
      </c>
      <c r="BK9" s="61" t="s">
        <v>361</v>
      </c>
      <c r="BL9" s="61">
        <v>2</v>
      </c>
      <c r="BM9" s="61">
        <v>0</v>
      </c>
      <c r="BN9" s="64">
        <v>1.5115298845002705</v>
      </c>
      <c r="BO9" s="64"/>
      <c r="BP9" s="60"/>
      <c r="BQ9" s="62">
        <v>1.5115298845002705</v>
      </c>
      <c r="BR9" s="61">
        <f t="shared" si="2"/>
        <v>2</v>
      </c>
      <c r="BS9" s="61">
        <v>5724.2</v>
      </c>
      <c r="BT9" s="60">
        <v>2120.6999999999998</v>
      </c>
      <c r="BU9" s="60">
        <v>4303</v>
      </c>
      <c r="BV9" s="61">
        <v>6602</v>
      </c>
      <c r="BW9" s="61">
        <v>5725</v>
      </c>
      <c r="BX9" s="61">
        <v>2130</v>
      </c>
      <c r="BZ9" s="8"/>
      <c r="CD9" s="8"/>
    </row>
    <row r="10" spans="1:82" hidden="1" x14ac:dyDescent="0.2">
      <c r="A10" s="6" t="s">
        <v>347</v>
      </c>
      <c r="B10" s="60">
        <v>28011</v>
      </c>
      <c r="C10" s="61" t="s">
        <v>55</v>
      </c>
      <c r="D10" s="61">
        <f t="shared" si="3"/>
        <v>65</v>
      </c>
      <c r="E10" s="61" t="e">
        <f t="shared" si="4"/>
        <v>#VALUE!</v>
      </c>
      <c r="F10" s="61" t="str">
        <f t="shared" si="5"/>
        <v>4265</v>
      </c>
      <c r="G10" s="61" t="str">
        <f t="shared" si="6"/>
        <v>42H0</v>
      </c>
      <c r="H10" s="61">
        <v>28</v>
      </c>
      <c r="I10" s="60">
        <v>56</v>
      </c>
      <c r="J10" s="60">
        <v>37.799999999999997</v>
      </c>
      <c r="K10" s="60">
        <v>20</v>
      </c>
      <c r="L10" s="60">
        <v>38</v>
      </c>
      <c r="M10" s="60">
        <v>56</v>
      </c>
      <c r="N10" s="60">
        <v>38.5</v>
      </c>
      <c r="O10" s="60">
        <v>20</v>
      </c>
      <c r="P10" s="60">
        <v>39</v>
      </c>
      <c r="Q10" s="60">
        <v>56</v>
      </c>
      <c r="R10" s="60">
        <v>39.299999999999997</v>
      </c>
      <c r="S10" s="60">
        <v>20</v>
      </c>
      <c r="T10" s="60">
        <v>40</v>
      </c>
      <c r="U10" s="60">
        <v>56</v>
      </c>
      <c r="V10" s="60">
        <v>40</v>
      </c>
      <c r="W10" s="60">
        <v>20</v>
      </c>
      <c r="X10" s="60">
        <v>41</v>
      </c>
      <c r="Y10" s="60">
        <v>0</v>
      </c>
      <c r="Z10" s="60">
        <v>0</v>
      </c>
      <c r="AA10" s="60">
        <v>0</v>
      </c>
      <c r="AB10" s="60">
        <v>0</v>
      </c>
      <c r="AC10" s="60">
        <v>0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60">
        <v>0</v>
      </c>
      <c r="AK10" s="60">
        <v>0</v>
      </c>
      <c r="AL10" s="60">
        <v>0</v>
      </c>
      <c r="AM10" s="60">
        <v>0</v>
      </c>
      <c r="AN10" s="60">
        <v>0</v>
      </c>
      <c r="AO10" s="60">
        <v>0</v>
      </c>
      <c r="AP10" s="60">
        <v>0</v>
      </c>
      <c r="AQ10" s="60">
        <v>0</v>
      </c>
      <c r="AR10" s="60">
        <v>0</v>
      </c>
      <c r="AS10" s="60">
        <v>0</v>
      </c>
      <c r="AT10" s="60">
        <v>0</v>
      </c>
      <c r="AU10" s="60">
        <v>0</v>
      </c>
      <c r="AV10" s="60">
        <v>0</v>
      </c>
      <c r="AW10" s="60" t="str">
        <f t="shared" si="1"/>
        <v/>
      </c>
      <c r="AX10" s="60">
        <v>51</v>
      </c>
      <c r="AY10" s="60">
        <v>0</v>
      </c>
      <c r="AZ10" s="60">
        <v>0</v>
      </c>
      <c r="BA10" s="60">
        <v>0</v>
      </c>
      <c r="BB10" s="60">
        <v>0</v>
      </c>
      <c r="BC10" s="60">
        <v>0</v>
      </c>
      <c r="BD10" s="60">
        <v>0</v>
      </c>
      <c r="BE10" s="60">
        <v>0</v>
      </c>
      <c r="BF10" s="60">
        <v>0</v>
      </c>
      <c r="BG10" s="60">
        <v>0</v>
      </c>
      <c r="BH10" s="60">
        <v>0</v>
      </c>
      <c r="BI10" s="91" t="s">
        <v>30</v>
      </c>
      <c r="BJ10" s="61" t="s">
        <v>268</v>
      </c>
      <c r="BK10" s="61" t="s">
        <v>361</v>
      </c>
      <c r="BL10" s="61">
        <v>1</v>
      </c>
      <c r="BM10" s="61">
        <v>0</v>
      </c>
      <c r="BN10" s="64">
        <v>2.75087064403913</v>
      </c>
      <c r="BO10" s="64"/>
      <c r="BP10" s="60"/>
      <c r="BQ10" s="62">
        <v>2.75087064403913</v>
      </c>
      <c r="BR10" s="61">
        <f t="shared" si="2"/>
        <v>3</v>
      </c>
      <c r="BS10" s="61">
        <v>5637.8</v>
      </c>
      <c r="BT10" s="60">
        <v>2038</v>
      </c>
      <c r="BU10" s="60">
        <v>4201</v>
      </c>
      <c r="BV10" s="61">
        <v>6502</v>
      </c>
      <c r="BW10" s="61">
        <v>5635</v>
      </c>
      <c r="BX10" s="61">
        <v>2030</v>
      </c>
      <c r="BZ10" s="8"/>
      <c r="CD10" s="8"/>
    </row>
    <row r="11" spans="1:82" hidden="1" x14ac:dyDescent="0.2">
      <c r="A11" s="6" t="s">
        <v>347</v>
      </c>
      <c r="B11" s="60">
        <v>28013</v>
      </c>
      <c r="C11" s="61" t="s">
        <v>55</v>
      </c>
      <c r="D11" s="61">
        <f t="shared" si="3"/>
        <v>65</v>
      </c>
      <c r="E11" s="61" t="e">
        <f t="shared" si="4"/>
        <v>#VALUE!</v>
      </c>
      <c r="F11" s="61" t="str">
        <f t="shared" si="5"/>
        <v>4265</v>
      </c>
      <c r="G11" s="61" t="str">
        <f t="shared" si="6"/>
        <v>42H0</v>
      </c>
      <c r="H11" s="61">
        <v>28</v>
      </c>
      <c r="I11" s="60">
        <v>56</v>
      </c>
      <c r="J11" s="60">
        <v>39</v>
      </c>
      <c r="K11" s="60">
        <v>20</v>
      </c>
      <c r="L11" s="60">
        <v>40.200000000000003</v>
      </c>
      <c r="M11" s="60">
        <v>56</v>
      </c>
      <c r="N11" s="60">
        <v>39.299999999999997</v>
      </c>
      <c r="O11" s="60">
        <v>20</v>
      </c>
      <c r="P11" s="60">
        <v>40.9</v>
      </c>
      <c r="Q11" s="60">
        <v>56</v>
      </c>
      <c r="R11" s="60">
        <v>39.700000000000003</v>
      </c>
      <c r="S11" s="60">
        <v>20</v>
      </c>
      <c r="T11" s="60">
        <v>41.7</v>
      </c>
      <c r="U11" s="60">
        <v>56</v>
      </c>
      <c r="V11" s="60">
        <v>40</v>
      </c>
      <c r="W11" s="60">
        <v>20</v>
      </c>
      <c r="X11" s="60">
        <v>42.4</v>
      </c>
      <c r="Y11" s="60">
        <v>0</v>
      </c>
      <c r="Z11" s="60">
        <v>0</v>
      </c>
      <c r="AA11" s="60">
        <v>0</v>
      </c>
      <c r="AB11" s="60">
        <v>0</v>
      </c>
      <c r="AC11" s="60">
        <v>0</v>
      </c>
      <c r="AD11" s="60">
        <v>0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60">
        <v>0</v>
      </c>
      <c r="AK11" s="60">
        <v>0</v>
      </c>
      <c r="AL11" s="60">
        <v>0</v>
      </c>
      <c r="AM11" s="60">
        <v>0</v>
      </c>
      <c r="AN11" s="60">
        <v>0</v>
      </c>
      <c r="AO11" s="60">
        <v>0</v>
      </c>
      <c r="AP11" s="60">
        <v>0</v>
      </c>
      <c r="AQ11" s="60">
        <v>0</v>
      </c>
      <c r="AR11" s="60">
        <v>0</v>
      </c>
      <c r="AS11" s="60">
        <v>0</v>
      </c>
      <c r="AT11" s="60">
        <v>0</v>
      </c>
      <c r="AU11" s="60">
        <v>0</v>
      </c>
      <c r="AV11" s="60">
        <v>0</v>
      </c>
      <c r="AW11" s="60" t="str">
        <f t="shared" si="1"/>
        <v/>
      </c>
      <c r="AX11" s="60">
        <v>51</v>
      </c>
      <c r="AY11" s="60">
        <v>0</v>
      </c>
      <c r="AZ11" s="60">
        <v>0</v>
      </c>
      <c r="BA11" s="60">
        <v>0</v>
      </c>
      <c r="BB11" s="60">
        <v>0</v>
      </c>
      <c r="BC11" s="60">
        <v>0</v>
      </c>
      <c r="BD11" s="60">
        <v>0</v>
      </c>
      <c r="BE11" s="60">
        <v>0</v>
      </c>
      <c r="BF11" s="60">
        <v>0</v>
      </c>
      <c r="BG11" s="60">
        <v>0</v>
      </c>
      <c r="BH11" s="60">
        <v>0</v>
      </c>
      <c r="BI11" s="91" t="s">
        <v>31</v>
      </c>
      <c r="BJ11" s="61" t="s">
        <v>268</v>
      </c>
      <c r="BK11" s="61" t="s">
        <v>361</v>
      </c>
      <c r="BL11" s="60">
        <v>2</v>
      </c>
      <c r="BM11" s="61">
        <v>0</v>
      </c>
      <c r="BN11" s="64">
        <v>1.5701820089279557</v>
      </c>
      <c r="BO11" s="64"/>
      <c r="BP11" s="60"/>
      <c r="BQ11" s="62">
        <v>1.5701820089279557</v>
      </c>
      <c r="BR11" s="61">
        <f t="shared" si="2"/>
        <v>3</v>
      </c>
      <c r="BS11" s="61">
        <v>5639</v>
      </c>
      <c r="BT11" s="60">
        <v>2040.2</v>
      </c>
      <c r="BU11" s="60">
        <v>4201</v>
      </c>
      <c r="BV11" s="61">
        <v>6503</v>
      </c>
      <c r="BW11" s="61">
        <v>5635</v>
      </c>
      <c r="BX11" s="61">
        <v>2050</v>
      </c>
    </row>
    <row r="12" spans="1:82" hidden="1" x14ac:dyDescent="0.2">
      <c r="A12" s="6" t="s">
        <v>347</v>
      </c>
      <c r="B12" s="60">
        <v>28016</v>
      </c>
      <c r="C12" s="61" t="s">
        <v>188</v>
      </c>
      <c r="D12" s="61">
        <f t="shared" si="3"/>
        <v>63</v>
      </c>
      <c r="E12" s="61" t="e">
        <f t="shared" si="4"/>
        <v>#VALUE!</v>
      </c>
      <c r="F12" s="61" t="str">
        <f t="shared" si="5"/>
        <v>4363</v>
      </c>
      <c r="G12" s="61" t="str">
        <f t="shared" si="6"/>
        <v>43G8</v>
      </c>
      <c r="H12" s="61">
        <v>28</v>
      </c>
      <c r="I12" s="60">
        <v>57</v>
      </c>
      <c r="J12" s="60">
        <v>10</v>
      </c>
      <c r="K12" s="60">
        <v>18</v>
      </c>
      <c r="L12" s="60">
        <v>51</v>
      </c>
      <c r="M12" s="60">
        <v>57</v>
      </c>
      <c r="N12" s="60">
        <v>9.1</v>
      </c>
      <c r="O12" s="60">
        <v>18</v>
      </c>
      <c r="P12" s="60">
        <v>48</v>
      </c>
      <c r="Q12" s="60">
        <v>0</v>
      </c>
      <c r="R12" s="60">
        <v>0</v>
      </c>
      <c r="S12" s="60">
        <v>0</v>
      </c>
      <c r="T12" s="60">
        <v>0</v>
      </c>
      <c r="U12" s="60">
        <v>0</v>
      </c>
      <c r="V12" s="60">
        <v>0</v>
      </c>
      <c r="W12" s="60">
        <v>0</v>
      </c>
      <c r="X12" s="60">
        <v>0</v>
      </c>
      <c r="Y12" s="60">
        <v>0</v>
      </c>
      <c r="Z12" s="60">
        <v>0</v>
      </c>
      <c r="AA12" s="60">
        <v>0</v>
      </c>
      <c r="AB12" s="60">
        <v>0</v>
      </c>
      <c r="AC12" s="60">
        <v>0</v>
      </c>
      <c r="AD12" s="60">
        <v>0</v>
      </c>
      <c r="AE12" s="60">
        <v>0</v>
      </c>
      <c r="AF12" s="60">
        <v>0</v>
      </c>
      <c r="AG12" s="60">
        <v>0</v>
      </c>
      <c r="AH12" s="60">
        <v>0</v>
      </c>
      <c r="AI12" s="60">
        <v>0</v>
      </c>
      <c r="AJ12" s="60">
        <v>0</v>
      </c>
      <c r="AK12" s="60">
        <v>0</v>
      </c>
      <c r="AL12" s="60">
        <v>0</v>
      </c>
      <c r="AM12" s="60">
        <v>0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0">
        <v>0</v>
      </c>
      <c r="AT12" s="60">
        <v>0</v>
      </c>
      <c r="AU12" s="60">
        <v>0</v>
      </c>
      <c r="AV12" s="60">
        <v>0</v>
      </c>
      <c r="AW12" s="60" t="str">
        <f t="shared" si="1"/>
        <v/>
      </c>
      <c r="AX12" s="60">
        <v>47</v>
      </c>
      <c r="AY12" s="60">
        <v>53</v>
      </c>
      <c r="AZ12" s="60">
        <v>41</v>
      </c>
      <c r="BA12" s="60">
        <v>0</v>
      </c>
      <c r="BB12" s="60">
        <v>0</v>
      </c>
      <c r="BC12" s="60">
        <v>0</v>
      </c>
      <c r="BD12" s="60">
        <v>0</v>
      </c>
      <c r="BE12" s="60">
        <v>0</v>
      </c>
      <c r="BF12" s="60">
        <v>0</v>
      </c>
      <c r="BG12" s="60">
        <v>0</v>
      </c>
      <c r="BH12" s="60">
        <v>0</v>
      </c>
      <c r="BI12" s="91" t="s">
        <v>26</v>
      </c>
      <c r="BJ12" s="61" t="s">
        <v>264</v>
      </c>
      <c r="BK12" s="61" t="s">
        <v>361</v>
      </c>
      <c r="BL12" s="60">
        <v>1</v>
      </c>
      <c r="BM12" s="61"/>
      <c r="BN12" s="64">
        <v>1.8592667670706415</v>
      </c>
      <c r="BO12" s="64"/>
      <c r="BP12" s="60"/>
      <c r="BQ12" s="62">
        <v>1.8592667670706415</v>
      </c>
      <c r="BR12" s="61">
        <f t="shared" si="2"/>
        <v>3</v>
      </c>
      <c r="BS12" s="61">
        <v>5710</v>
      </c>
      <c r="BT12" s="61">
        <v>1851</v>
      </c>
      <c r="BU12" s="61">
        <v>4302</v>
      </c>
      <c r="BV12" s="61">
        <v>6303</v>
      </c>
      <c r="BW12" s="61">
        <v>5715</v>
      </c>
      <c r="BX12" s="61">
        <v>1850</v>
      </c>
    </row>
    <row r="13" spans="1:82" hidden="1" x14ac:dyDescent="0.2">
      <c r="A13" s="6" t="s">
        <v>347</v>
      </c>
      <c r="B13" s="60">
        <v>28017</v>
      </c>
      <c r="C13" s="61" t="s">
        <v>154</v>
      </c>
      <c r="D13" s="61">
        <f t="shared" si="3"/>
        <v>65</v>
      </c>
      <c r="E13" s="61" t="e">
        <f t="shared" si="4"/>
        <v>#VALUE!</v>
      </c>
      <c r="F13" s="61" t="str">
        <f t="shared" si="5"/>
        <v>4365</v>
      </c>
      <c r="G13" s="61" t="str">
        <f t="shared" si="6"/>
        <v>43H0</v>
      </c>
      <c r="H13" s="61">
        <v>28</v>
      </c>
      <c r="I13" s="60">
        <v>57</v>
      </c>
      <c r="J13" s="60">
        <v>13.5</v>
      </c>
      <c r="K13" s="60">
        <v>20</v>
      </c>
      <c r="L13" s="60">
        <v>44.8</v>
      </c>
      <c r="M13" s="60">
        <v>57</v>
      </c>
      <c r="N13" s="60">
        <v>12.7</v>
      </c>
      <c r="O13" s="60">
        <v>20</v>
      </c>
      <c r="P13" s="60">
        <v>45.1</v>
      </c>
      <c r="Q13" s="60">
        <v>57</v>
      </c>
      <c r="R13" s="60">
        <v>11.8</v>
      </c>
      <c r="S13" s="60">
        <v>20</v>
      </c>
      <c r="T13" s="60">
        <v>45.3</v>
      </c>
      <c r="U13" s="60">
        <v>57</v>
      </c>
      <c r="V13" s="60">
        <v>11</v>
      </c>
      <c r="W13" s="60">
        <v>20</v>
      </c>
      <c r="X13" s="60">
        <v>45.6</v>
      </c>
      <c r="Y13" s="60">
        <v>0</v>
      </c>
      <c r="Z13" s="60">
        <v>0</v>
      </c>
      <c r="AA13" s="60">
        <v>0</v>
      </c>
      <c r="AB13" s="60">
        <v>0</v>
      </c>
      <c r="AC13" s="60">
        <v>0</v>
      </c>
      <c r="AD13" s="60">
        <v>0</v>
      </c>
      <c r="AE13" s="60">
        <v>0</v>
      </c>
      <c r="AF13" s="60">
        <v>0</v>
      </c>
      <c r="AG13" s="60">
        <v>0</v>
      </c>
      <c r="AH13" s="60">
        <v>0</v>
      </c>
      <c r="AI13" s="60">
        <v>0</v>
      </c>
      <c r="AJ13" s="60">
        <v>0</v>
      </c>
      <c r="AK13" s="60">
        <v>0</v>
      </c>
      <c r="AL13" s="60">
        <v>0</v>
      </c>
      <c r="AM13" s="60">
        <v>0</v>
      </c>
      <c r="AN13" s="60">
        <v>0</v>
      </c>
      <c r="AO13" s="60">
        <v>0</v>
      </c>
      <c r="AP13" s="60">
        <v>0</v>
      </c>
      <c r="AQ13" s="60">
        <v>0</v>
      </c>
      <c r="AR13" s="60">
        <v>0</v>
      </c>
      <c r="AS13" s="60">
        <v>0</v>
      </c>
      <c r="AT13" s="60">
        <v>0</v>
      </c>
      <c r="AU13" s="60">
        <v>0</v>
      </c>
      <c r="AV13" s="60">
        <v>0</v>
      </c>
      <c r="AW13" s="60" t="str">
        <f t="shared" si="1"/>
        <v/>
      </c>
      <c r="AX13" s="60">
        <v>53</v>
      </c>
      <c r="AY13" s="60">
        <v>0</v>
      </c>
      <c r="AZ13" s="60">
        <v>0</v>
      </c>
      <c r="BA13" s="60">
        <v>0</v>
      </c>
      <c r="BB13" s="60">
        <v>0</v>
      </c>
      <c r="BC13" s="60">
        <v>0</v>
      </c>
      <c r="BD13" s="60">
        <v>0</v>
      </c>
      <c r="BE13" s="60">
        <v>0</v>
      </c>
      <c r="BF13" s="60">
        <v>0</v>
      </c>
      <c r="BG13" s="60">
        <v>0</v>
      </c>
      <c r="BH13" s="60">
        <v>0</v>
      </c>
      <c r="BI13" s="91" t="s">
        <v>30</v>
      </c>
      <c r="BJ13" s="61" t="s">
        <v>268</v>
      </c>
      <c r="BK13" s="61" t="s">
        <v>361</v>
      </c>
      <c r="BL13" s="61">
        <v>0</v>
      </c>
      <c r="BM13" s="61">
        <v>0</v>
      </c>
      <c r="BN13" s="64">
        <v>2.5391679925878448</v>
      </c>
      <c r="BO13" s="64"/>
      <c r="BP13" s="60"/>
      <c r="BQ13" s="62">
        <v>2.5391679925878448</v>
      </c>
      <c r="BR13" s="61">
        <f t="shared" si="2"/>
        <v>3</v>
      </c>
      <c r="BS13" s="61">
        <v>5713.5</v>
      </c>
      <c r="BT13" s="60">
        <v>2044.8</v>
      </c>
      <c r="BU13" s="60">
        <v>4302</v>
      </c>
      <c r="BV13" s="61">
        <v>6503</v>
      </c>
      <c r="BW13" s="61">
        <v>5715</v>
      </c>
      <c r="BX13" s="61">
        <v>2050</v>
      </c>
      <c r="BZ13" s="8"/>
      <c r="CD13" s="8"/>
    </row>
    <row r="14" spans="1:82" hidden="1" x14ac:dyDescent="0.2">
      <c r="A14" s="6" t="s">
        <v>347</v>
      </c>
      <c r="B14" s="60">
        <v>28020</v>
      </c>
      <c r="C14" s="61" t="s">
        <v>52</v>
      </c>
      <c r="D14" s="61">
        <f t="shared" si="3"/>
        <v>65</v>
      </c>
      <c r="E14" s="61" t="e">
        <f t="shared" si="4"/>
        <v>#VALUE!</v>
      </c>
      <c r="F14" s="61" t="str">
        <f t="shared" si="5"/>
        <v>4365</v>
      </c>
      <c r="G14" s="61" t="str">
        <f t="shared" si="6"/>
        <v>43H1</v>
      </c>
      <c r="H14" s="61">
        <v>28</v>
      </c>
      <c r="I14" s="60">
        <v>57</v>
      </c>
      <c r="J14" s="60">
        <v>18.5</v>
      </c>
      <c r="K14" s="60">
        <v>20</v>
      </c>
      <c r="L14" s="60">
        <v>56.3</v>
      </c>
      <c r="M14" s="60">
        <v>57</v>
      </c>
      <c r="N14" s="60">
        <v>17.7</v>
      </c>
      <c r="O14" s="60">
        <v>20</v>
      </c>
      <c r="P14" s="60">
        <v>57.5</v>
      </c>
      <c r="Q14" s="60">
        <v>57</v>
      </c>
      <c r="R14" s="60">
        <v>16.8</v>
      </c>
      <c r="S14" s="60">
        <v>20</v>
      </c>
      <c r="T14" s="60">
        <v>58.8</v>
      </c>
      <c r="U14" s="60">
        <v>57</v>
      </c>
      <c r="V14" s="60">
        <v>16</v>
      </c>
      <c r="W14" s="60">
        <v>21</v>
      </c>
      <c r="X14" s="60">
        <v>0</v>
      </c>
      <c r="Y14" s="60">
        <v>0</v>
      </c>
      <c r="Z14" s="60">
        <v>0</v>
      </c>
      <c r="AA14" s="60">
        <v>0</v>
      </c>
      <c r="AB14" s="60">
        <v>0</v>
      </c>
      <c r="AC14" s="60">
        <v>0</v>
      </c>
      <c r="AD14" s="60">
        <v>0</v>
      </c>
      <c r="AE14" s="60">
        <v>0</v>
      </c>
      <c r="AF14" s="60">
        <v>0</v>
      </c>
      <c r="AG14" s="60">
        <v>0</v>
      </c>
      <c r="AH14" s="60">
        <v>0</v>
      </c>
      <c r="AI14" s="60">
        <v>0</v>
      </c>
      <c r="AJ14" s="60">
        <v>0</v>
      </c>
      <c r="AK14" s="60">
        <v>0</v>
      </c>
      <c r="AL14" s="60">
        <v>0</v>
      </c>
      <c r="AM14" s="60">
        <v>0</v>
      </c>
      <c r="AN14" s="60">
        <v>0</v>
      </c>
      <c r="AO14" s="60">
        <v>0</v>
      </c>
      <c r="AP14" s="60">
        <v>0</v>
      </c>
      <c r="AQ14" s="60">
        <v>0</v>
      </c>
      <c r="AR14" s="60">
        <v>0</v>
      </c>
      <c r="AS14" s="60">
        <v>0</v>
      </c>
      <c r="AT14" s="60">
        <v>0</v>
      </c>
      <c r="AU14" s="60">
        <v>0</v>
      </c>
      <c r="AV14" s="60">
        <v>0</v>
      </c>
      <c r="AW14" s="60" t="str">
        <f t="shared" si="1"/>
        <v/>
      </c>
      <c r="AX14" s="60">
        <v>41</v>
      </c>
      <c r="AY14" s="60">
        <v>0</v>
      </c>
      <c r="AZ14" s="60">
        <v>0</v>
      </c>
      <c r="BA14" s="60">
        <v>0</v>
      </c>
      <c r="BB14" s="60">
        <v>0</v>
      </c>
      <c r="BC14" s="60">
        <v>0</v>
      </c>
      <c r="BD14" s="60">
        <v>0</v>
      </c>
      <c r="BE14" s="60">
        <v>0</v>
      </c>
      <c r="BF14" s="60">
        <v>0</v>
      </c>
      <c r="BG14" s="60">
        <v>0</v>
      </c>
      <c r="BH14" s="60">
        <v>0</v>
      </c>
      <c r="BI14" s="91" t="s">
        <v>30</v>
      </c>
      <c r="BJ14" s="61" t="s">
        <v>268</v>
      </c>
      <c r="BK14" s="61" t="s">
        <v>361</v>
      </c>
      <c r="BL14" s="61">
        <v>0</v>
      </c>
      <c r="BM14" s="61">
        <v>0</v>
      </c>
      <c r="BN14" s="64">
        <v>3.2014166626160563</v>
      </c>
      <c r="BO14" s="64"/>
      <c r="BP14" s="60"/>
      <c r="BQ14" s="62">
        <v>3.2014166626160563</v>
      </c>
      <c r="BR14" s="61">
        <f t="shared" si="2"/>
        <v>3</v>
      </c>
      <c r="BS14" s="61">
        <v>5718.5</v>
      </c>
      <c r="BT14" s="60">
        <v>2056.3000000000002</v>
      </c>
      <c r="BU14" s="60">
        <v>4302</v>
      </c>
      <c r="BV14" s="61">
        <v>6503</v>
      </c>
      <c r="BW14" s="61">
        <v>5715</v>
      </c>
      <c r="BX14" s="61">
        <v>2050</v>
      </c>
      <c r="BZ14" s="8"/>
      <c r="CD14" s="8"/>
    </row>
    <row r="15" spans="1:82" hidden="1" x14ac:dyDescent="0.2">
      <c r="A15" s="6" t="s">
        <v>347</v>
      </c>
      <c r="B15" s="60">
        <v>28021</v>
      </c>
      <c r="C15" s="61" t="s">
        <v>52</v>
      </c>
      <c r="D15" s="61">
        <f t="shared" si="3"/>
        <v>66</v>
      </c>
      <c r="E15" s="61" t="e">
        <f t="shared" si="4"/>
        <v>#VALUE!</v>
      </c>
      <c r="F15" s="61" t="str">
        <f t="shared" si="5"/>
        <v>4366</v>
      </c>
      <c r="G15" s="61" t="str">
        <f t="shared" si="6"/>
        <v>43H1</v>
      </c>
      <c r="H15" s="61">
        <v>28</v>
      </c>
      <c r="I15" s="60">
        <v>57</v>
      </c>
      <c r="J15" s="60">
        <v>14.2</v>
      </c>
      <c r="K15" s="60">
        <v>21</v>
      </c>
      <c r="L15" s="60">
        <v>6.1</v>
      </c>
      <c r="M15" s="60">
        <v>57</v>
      </c>
      <c r="N15" s="60">
        <v>14.1</v>
      </c>
      <c r="O15" s="60">
        <v>21</v>
      </c>
      <c r="P15" s="60">
        <v>6.9</v>
      </c>
      <c r="Q15" s="60">
        <v>57</v>
      </c>
      <c r="R15" s="60">
        <v>13.9</v>
      </c>
      <c r="S15" s="60">
        <v>21</v>
      </c>
      <c r="T15" s="60">
        <v>7.9</v>
      </c>
      <c r="U15" s="60">
        <v>57</v>
      </c>
      <c r="V15" s="60">
        <v>13.8</v>
      </c>
      <c r="W15" s="60">
        <v>21</v>
      </c>
      <c r="X15" s="60">
        <v>8.8000000000000007</v>
      </c>
      <c r="Y15" s="60">
        <v>0</v>
      </c>
      <c r="Z15" s="60">
        <v>0</v>
      </c>
      <c r="AA15" s="60">
        <v>0</v>
      </c>
      <c r="AB15" s="60">
        <v>0</v>
      </c>
      <c r="AC15" s="60">
        <v>0</v>
      </c>
      <c r="AD15" s="60">
        <v>0</v>
      </c>
      <c r="AE15" s="60">
        <v>0</v>
      </c>
      <c r="AF15" s="60">
        <v>0</v>
      </c>
      <c r="AG15" s="60">
        <v>0</v>
      </c>
      <c r="AH15" s="60">
        <v>0</v>
      </c>
      <c r="AI15" s="60">
        <v>0</v>
      </c>
      <c r="AJ15" s="60">
        <v>0</v>
      </c>
      <c r="AK15" s="60">
        <v>0</v>
      </c>
      <c r="AL15" s="60">
        <v>0</v>
      </c>
      <c r="AM15" s="60">
        <v>0</v>
      </c>
      <c r="AN15" s="60">
        <v>0</v>
      </c>
      <c r="AO15" s="60">
        <v>0</v>
      </c>
      <c r="AP15" s="60">
        <v>0</v>
      </c>
      <c r="AQ15" s="60">
        <v>0</v>
      </c>
      <c r="AR15" s="60">
        <v>0</v>
      </c>
      <c r="AS15" s="60">
        <v>0</v>
      </c>
      <c r="AT15" s="60">
        <v>0</v>
      </c>
      <c r="AU15" s="60">
        <v>0</v>
      </c>
      <c r="AV15" s="60">
        <v>0</v>
      </c>
      <c r="AW15" s="60" t="str">
        <f t="shared" si="1"/>
        <v/>
      </c>
      <c r="AX15" s="60">
        <v>56</v>
      </c>
      <c r="AY15" s="60">
        <v>0</v>
      </c>
      <c r="AZ15" s="60">
        <v>0</v>
      </c>
      <c r="BA15" s="60">
        <v>0</v>
      </c>
      <c r="BB15" s="60">
        <v>0</v>
      </c>
      <c r="BC15" s="60">
        <v>0</v>
      </c>
      <c r="BD15" s="60">
        <v>0</v>
      </c>
      <c r="BE15" s="60">
        <v>0</v>
      </c>
      <c r="BF15" s="60">
        <v>0</v>
      </c>
      <c r="BG15" s="60">
        <v>0</v>
      </c>
      <c r="BH15" s="60">
        <v>0</v>
      </c>
      <c r="BI15" s="91" t="s">
        <v>31</v>
      </c>
      <c r="BJ15" s="61" t="s">
        <v>268</v>
      </c>
      <c r="BK15" s="61" t="s">
        <v>361</v>
      </c>
      <c r="BL15" s="61">
        <v>1</v>
      </c>
      <c r="BM15" s="61">
        <v>0</v>
      </c>
      <c r="BN15" s="64">
        <v>1.5186237022684406</v>
      </c>
      <c r="BO15" s="64"/>
      <c r="BP15" s="60"/>
      <c r="BQ15" s="62">
        <v>1.5186237022684406</v>
      </c>
      <c r="BR15" s="61">
        <f t="shared" si="2"/>
        <v>3</v>
      </c>
      <c r="BS15" s="61">
        <v>5714.2</v>
      </c>
      <c r="BT15" s="60">
        <v>2106.1</v>
      </c>
      <c r="BU15" s="60">
        <v>4302</v>
      </c>
      <c r="BV15" s="61">
        <v>6601</v>
      </c>
      <c r="BW15" s="61">
        <v>5715</v>
      </c>
      <c r="BX15" s="61">
        <v>2110</v>
      </c>
    </row>
    <row r="16" spans="1:82" hidden="1" x14ac:dyDescent="0.2">
      <c r="A16" s="6" t="s">
        <v>347</v>
      </c>
      <c r="B16" s="60">
        <v>28022</v>
      </c>
      <c r="C16" s="61" t="s">
        <v>52</v>
      </c>
      <c r="D16" s="61">
        <f t="shared" si="3"/>
        <v>66</v>
      </c>
      <c r="E16" s="61" t="e">
        <f t="shared" si="4"/>
        <v>#VALUE!</v>
      </c>
      <c r="F16" s="61" t="str">
        <f t="shared" si="5"/>
        <v>4366</v>
      </c>
      <c r="G16" s="61" t="str">
        <f t="shared" si="6"/>
        <v>43H1</v>
      </c>
      <c r="H16" s="61">
        <v>28</v>
      </c>
      <c r="I16" s="60">
        <v>57</v>
      </c>
      <c r="J16" s="60">
        <v>16</v>
      </c>
      <c r="K16" s="60">
        <v>21</v>
      </c>
      <c r="L16" s="60">
        <v>1</v>
      </c>
      <c r="M16" s="60">
        <v>57</v>
      </c>
      <c r="N16" s="60">
        <v>16.8</v>
      </c>
      <c r="O16" s="60">
        <v>21</v>
      </c>
      <c r="P16" s="60">
        <v>2.7</v>
      </c>
      <c r="Q16" s="60">
        <v>57</v>
      </c>
      <c r="R16" s="60">
        <v>17.7</v>
      </c>
      <c r="S16" s="60">
        <v>21</v>
      </c>
      <c r="T16" s="60">
        <v>4.5</v>
      </c>
      <c r="U16" s="60">
        <v>57</v>
      </c>
      <c r="V16" s="60">
        <v>18.5</v>
      </c>
      <c r="W16" s="60">
        <v>21</v>
      </c>
      <c r="X16" s="60">
        <v>6.2</v>
      </c>
      <c r="Y16" s="60">
        <v>0</v>
      </c>
      <c r="Z16" s="60">
        <v>0</v>
      </c>
      <c r="AA16" s="60">
        <v>0</v>
      </c>
      <c r="AB16" s="60">
        <v>0</v>
      </c>
      <c r="AC16" s="60">
        <v>0</v>
      </c>
      <c r="AD16" s="60">
        <v>0</v>
      </c>
      <c r="AE16" s="60">
        <v>0</v>
      </c>
      <c r="AF16" s="60">
        <v>0</v>
      </c>
      <c r="AG16" s="60">
        <v>0</v>
      </c>
      <c r="AH16" s="60">
        <v>0</v>
      </c>
      <c r="AI16" s="60">
        <v>0</v>
      </c>
      <c r="AJ16" s="60">
        <v>0</v>
      </c>
      <c r="AK16" s="60">
        <v>0</v>
      </c>
      <c r="AL16" s="60">
        <v>0</v>
      </c>
      <c r="AM16" s="60">
        <v>0</v>
      </c>
      <c r="AN16" s="60">
        <v>0</v>
      </c>
      <c r="AO16" s="60">
        <v>0</v>
      </c>
      <c r="AP16" s="60">
        <v>0</v>
      </c>
      <c r="AQ16" s="60">
        <v>0</v>
      </c>
      <c r="AR16" s="60">
        <v>0</v>
      </c>
      <c r="AS16" s="60">
        <v>0</v>
      </c>
      <c r="AT16" s="60">
        <v>0</v>
      </c>
      <c r="AU16" s="60">
        <v>0</v>
      </c>
      <c r="AV16" s="60">
        <v>0</v>
      </c>
      <c r="AW16" s="60" t="str">
        <f t="shared" si="1"/>
        <v/>
      </c>
      <c r="AX16" s="60">
        <v>62</v>
      </c>
      <c r="AY16" s="60">
        <v>0</v>
      </c>
      <c r="AZ16" s="60">
        <v>0</v>
      </c>
      <c r="BA16" s="60">
        <v>0</v>
      </c>
      <c r="BB16" s="60">
        <v>0</v>
      </c>
      <c r="BC16" s="60">
        <v>0</v>
      </c>
      <c r="BD16" s="60">
        <v>0</v>
      </c>
      <c r="BE16" s="60">
        <v>0</v>
      </c>
      <c r="BF16" s="60">
        <v>0</v>
      </c>
      <c r="BG16" s="60">
        <v>0</v>
      </c>
      <c r="BH16" s="60">
        <v>0</v>
      </c>
      <c r="BI16" s="91" t="s">
        <v>30</v>
      </c>
      <c r="BJ16" s="61" t="s">
        <v>268</v>
      </c>
      <c r="BK16" s="61" t="s">
        <v>361</v>
      </c>
      <c r="BL16" s="61">
        <v>2</v>
      </c>
      <c r="BM16" s="61">
        <v>0</v>
      </c>
      <c r="BN16" s="64">
        <v>3.7616723533355199</v>
      </c>
      <c r="BO16" s="64"/>
      <c r="BP16" s="60"/>
      <c r="BQ16" s="62">
        <v>3.7616723533355199</v>
      </c>
      <c r="BR16" s="61">
        <f t="shared" si="2"/>
        <v>4</v>
      </c>
      <c r="BS16" s="61">
        <v>5716</v>
      </c>
      <c r="BT16" s="60">
        <v>2101</v>
      </c>
      <c r="BU16" s="60">
        <v>4302</v>
      </c>
      <c r="BV16" s="61">
        <v>6601</v>
      </c>
      <c r="BW16" s="61">
        <v>5715</v>
      </c>
      <c r="BX16" s="61">
        <v>2110</v>
      </c>
    </row>
    <row r="17" spans="1:82" hidden="1" x14ac:dyDescent="0.2">
      <c r="A17" s="6" t="s">
        <v>347</v>
      </c>
      <c r="B17" s="60">
        <v>28023</v>
      </c>
      <c r="C17" s="61" t="s">
        <v>52</v>
      </c>
      <c r="D17" s="61">
        <f t="shared" si="3"/>
        <v>66</v>
      </c>
      <c r="E17" s="61" t="e">
        <f t="shared" si="4"/>
        <v>#VALUE!</v>
      </c>
      <c r="F17" s="61" t="str">
        <f t="shared" si="5"/>
        <v>4366</v>
      </c>
      <c r="G17" s="61" t="str">
        <f t="shared" si="6"/>
        <v>43H1</v>
      </c>
      <c r="H17" s="61">
        <v>28</v>
      </c>
      <c r="I17" s="60">
        <v>57</v>
      </c>
      <c r="J17" s="60">
        <v>25.7</v>
      </c>
      <c r="K17" s="60">
        <v>21</v>
      </c>
      <c r="L17" s="60">
        <v>16.600000000000001</v>
      </c>
      <c r="M17" s="60">
        <v>57</v>
      </c>
      <c r="N17" s="60">
        <v>26.3</v>
      </c>
      <c r="O17" s="60">
        <v>21</v>
      </c>
      <c r="P17" s="60">
        <v>17.2</v>
      </c>
      <c r="Q17" s="60">
        <v>57</v>
      </c>
      <c r="R17" s="60">
        <v>26.6</v>
      </c>
      <c r="S17" s="60">
        <v>21</v>
      </c>
      <c r="T17" s="60">
        <v>16.8</v>
      </c>
      <c r="U17" s="60">
        <v>57</v>
      </c>
      <c r="V17" s="60">
        <v>27</v>
      </c>
      <c r="W17" s="60">
        <v>21</v>
      </c>
      <c r="X17" s="60">
        <v>16.399999999999999</v>
      </c>
      <c r="Y17" s="60">
        <v>0</v>
      </c>
      <c r="Z17" s="60">
        <v>0</v>
      </c>
      <c r="AA17" s="60">
        <v>0</v>
      </c>
      <c r="AB17" s="60">
        <v>0</v>
      </c>
      <c r="AC17" s="60">
        <v>0</v>
      </c>
      <c r="AD17" s="60">
        <v>0</v>
      </c>
      <c r="AE17" s="60">
        <v>0</v>
      </c>
      <c r="AF17" s="60">
        <v>0</v>
      </c>
      <c r="AG17" s="60">
        <v>0</v>
      </c>
      <c r="AH17" s="60">
        <v>0</v>
      </c>
      <c r="AI17" s="60">
        <v>0</v>
      </c>
      <c r="AJ17" s="60">
        <v>0</v>
      </c>
      <c r="AK17" s="60">
        <v>0</v>
      </c>
      <c r="AL17" s="60">
        <v>0</v>
      </c>
      <c r="AM17" s="60">
        <v>0</v>
      </c>
      <c r="AN17" s="60">
        <v>0</v>
      </c>
      <c r="AO17" s="60">
        <v>0</v>
      </c>
      <c r="AP17" s="60">
        <v>0</v>
      </c>
      <c r="AQ17" s="60">
        <v>0</v>
      </c>
      <c r="AR17" s="60">
        <v>0</v>
      </c>
      <c r="AS17" s="60">
        <v>0</v>
      </c>
      <c r="AT17" s="60">
        <v>0</v>
      </c>
      <c r="AU17" s="60">
        <v>0</v>
      </c>
      <c r="AV17" s="60">
        <v>0</v>
      </c>
      <c r="AW17" s="60" t="str">
        <f t="shared" si="1"/>
        <v/>
      </c>
      <c r="AX17" s="60">
        <v>64</v>
      </c>
      <c r="AY17" s="60">
        <v>0</v>
      </c>
      <c r="AZ17" s="60">
        <v>0</v>
      </c>
      <c r="BA17" s="60">
        <v>0</v>
      </c>
      <c r="BB17" s="60">
        <v>0</v>
      </c>
      <c r="BC17" s="60">
        <v>0</v>
      </c>
      <c r="BD17" s="60">
        <v>0</v>
      </c>
      <c r="BE17" s="60">
        <v>0</v>
      </c>
      <c r="BF17" s="60">
        <v>0</v>
      </c>
      <c r="BG17" s="60">
        <v>0</v>
      </c>
      <c r="BH17" s="60">
        <v>0</v>
      </c>
      <c r="BI17" s="91" t="s">
        <v>31</v>
      </c>
      <c r="BJ17" s="61" t="s">
        <v>268</v>
      </c>
      <c r="BK17" s="61" t="s">
        <v>361</v>
      </c>
      <c r="BL17" s="60">
        <v>2</v>
      </c>
      <c r="BM17" s="61">
        <v>0</v>
      </c>
      <c r="BN17" s="64">
        <v>1.5048755998658159</v>
      </c>
      <c r="BO17" s="64"/>
      <c r="BP17" s="60"/>
      <c r="BQ17" s="62">
        <v>1.5048755998658159</v>
      </c>
      <c r="BR17" s="61">
        <f t="shared" si="2"/>
        <v>4</v>
      </c>
      <c r="BS17" s="61">
        <v>5725.7</v>
      </c>
      <c r="BT17" s="60">
        <v>2116.6</v>
      </c>
      <c r="BU17" s="60">
        <v>4303</v>
      </c>
      <c r="BV17" s="61">
        <v>6601</v>
      </c>
      <c r="BW17" s="61">
        <v>5725</v>
      </c>
      <c r="BX17" s="61">
        <v>2110</v>
      </c>
    </row>
    <row r="18" spans="1:82" hidden="1" x14ac:dyDescent="0.2">
      <c r="A18" s="6" t="s">
        <v>347</v>
      </c>
      <c r="B18" s="60">
        <v>28024</v>
      </c>
      <c r="C18" s="61" t="s">
        <v>52</v>
      </c>
      <c r="D18" s="61">
        <f t="shared" si="3"/>
        <v>66</v>
      </c>
      <c r="E18" s="61" t="e">
        <f t="shared" si="4"/>
        <v>#VALUE!</v>
      </c>
      <c r="F18" s="61" t="str">
        <f t="shared" si="5"/>
        <v>4366</v>
      </c>
      <c r="G18" s="61" t="str">
        <f t="shared" si="6"/>
        <v>43H1</v>
      </c>
      <c r="H18" s="61">
        <v>28</v>
      </c>
      <c r="I18" s="60">
        <v>57</v>
      </c>
      <c r="J18" s="60">
        <v>28</v>
      </c>
      <c r="K18" s="60">
        <v>21</v>
      </c>
      <c r="L18" s="60">
        <v>1.6</v>
      </c>
      <c r="M18" s="60">
        <v>57</v>
      </c>
      <c r="N18" s="60">
        <v>28</v>
      </c>
      <c r="O18" s="60">
        <v>21</v>
      </c>
      <c r="P18" s="60">
        <v>3.7</v>
      </c>
      <c r="Q18" s="60">
        <v>57</v>
      </c>
      <c r="R18" s="60">
        <v>28.1</v>
      </c>
      <c r="S18" s="60">
        <v>21</v>
      </c>
      <c r="T18" s="60">
        <v>5.7</v>
      </c>
      <c r="U18" s="60">
        <v>57</v>
      </c>
      <c r="V18" s="60">
        <v>28.1</v>
      </c>
      <c r="W18" s="60">
        <v>21</v>
      </c>
      <c r="X18" s="60">
        <v>7.8</v>
      </c>
      <c r="Y18" s="60">
        <v>0</v>
      </c>
      <c r="Z18" s="60">
        <v>0</v>
      </c>
      <c r="AA18" s="60">
        <v>0</v>
      </c>
      <c r="AB18" s="60">
        <v>0</v>
      </c>
      <c r="AC18" s="60">
        <v>0</v>
      </c>
      <c r="AD18" s="60">
        <v>0</v>
      </c>
      <c r="AE18" s="60">
        <v>0</v>
      </c>
      <c r="AF18" s="60">
        <v>0</v>
      </c>
      <c r="AG18" s="60">
        <v>0</v>
      </c>
      <c r="AH18" s="60">
        <v>0</v>
      </c>
      <c r="AI18" s="60">
        <v>0</v>
      </c>
      <c r="AJ18" s="60">
        <v>0</v>
      </c>
      <c r="AK18" s="60">
        <v>0</v>
      </c>
      <c r="AL18" s="60">
        <v>0</v>
      </c>
      <c r="AM18" s="60">
        <v>0</v>
      </c>
      <c r="AN18" s="60">
        <v>0</v>
      </c>
      <c r="AO18" s="60">
        <v>0</v>
      </c>
      <c r="AP18" s="60">
        <v>0</v>
      </c>
      <c r="AQ18" s="60">
        <v>0</v>
      </c>
      <c r="AR18" s="60">
        <v>0</v>
      </c>
      <c r="AS18" s="60">
        <v>0</v>
      </c>
      <c r="AT18" s="60">
        <v>0</v>
      </c>
      <c r="AU18" s="60">
        <v>0</v>
      </c>
      <c r="AV18" s="60">
        <v>0</v>
      </c>
      <c r="AW18" s="60" t="str">
        <f t="shared" si="1"/>
        <v/>
      </c>
      <c r="AX18" s="60">
        <v>60</v>
      </c>
      <c r="AY18" s="60">
        <v>0</v>
      </c>
      <c r="AZ18" s="60">
        <v>0</v>
      </c>
      <c r="BA18" s="60">
        <v>0</v>
      </c>
      <c r="BB18" s="60">
        <v>0</v>
      </c>
      <c r="BC18" s="60">
        <v>0</v>
      </c>
      <c r="BD18" s="60">
        <v>0</v>
      </c>
      <c r="BE18" s="60">
        <v>0</v>
      </c>
      <c r="BF18" s="60">
        <v>0</v>
      </c>
      <c r="BG18" s="60">
        <v>0</v>
      </c>
      <c r="BH18" s="60">
        <v>0</v>
      </c>
      <c r="BI18" s="91" t="s">
        <v>30</v>
      </c>
      <c r="BJ18" s="61" t="s">
        <v>268</v>
      </c>
      <c r="BK18" s="61" t="s">
        <v>361</v>
      </c>
      <c r="BL18" s="61">
        <v>0</v>
      </c>
      <c r="BM18" s="61">
        <v>0</v>
      </c>
      <c r="BN18" s="64">
        <v>3.3388618259452647</v>
      </c>
      <c r="BO18" s="64"/>
      <c r="BP18" s="60"/>
      <c r="BQ18" s="62">
        <v>3.3388618259452647</v>
      </c>
      <c r="BR18" s="61">
        <f t="shared" si="2"/>
        <v>4</v>
      </c>
      <c r="BS18" s="61">
        <v>5728</v>
      </c>
      <c r="BT18" s="60">
        <v>2101.6</v>
      </c>
      <c r="BU18" s="60">
        <v>4303</v>
      </c>
      <c r="BV18" s="61">
        <v>6601</v>
      </c>
      <c r="BW18" s="61">
        <v>5725</v>
      </c>
      <c r="BX18" s="61">
        <v>2110</v>
      </c>
      <c r="BZ18" s="8"/>
      <c r="CD18" s="8"/>
    </row>
    <row r="19" spans="1:82" hidden="1" x14ac:dyDescent="0.2">
      <c r="A19" s="6" t="s">
        <v>347</v>
      </c>
      <c r="B19" s="60">
        <v>28027</v>
      </c>
      <c r="C19" s="61" t="s">
        <v>239</v>
      </c>
      <c r="D19" s="61">
        <f t="shared" si="3"/>
        <v>64</v>
      </c>
      <c r="E19" s="61" t="e">
        <f t="shared" si="4"/>
        <v>#VALUE!</v>
      </c>
      <c r="F19" s="61" t="str">
        <f t="shared" si="5"/>
        <v>4464</v>
      </c>
      <c r="G19" s="61" t="str">
        <f t="shared" si="6"/>
        <v>44G9</v>
      </c>
      <c r="H19" s="61">
        <v>28</v>
      </c>
      <c r="I19" s="60">
        <v>57</v>
      </c>
      <c r="J19" s="60">
        <v>52</v>
      </c>
      <c r="K19" s="60">
        <v>19</v>
      </c>
      <c r="L19" s="60">
        <v>24</v>
      </c>
      <c r="M19" s="60">
        <v>57</v>
      </c>
      <c r="N19" s="60">
        <v>54.1</v>
      </c>
      <c r="O19" s="60">
        <v>19</v>
      </c>
      <c r="P19" s="60">
        <v>24.1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0">
        <v>0</v>
      </c>
      <c r="AC19" s="60">
        <v>0</v>
      </c>
      <c r="AD19" s="60">
        <v>0</v>
      </c>
      <c r="AE19" s="60">
        <v>0</v>
      </c>
      <c r="AF19" s="60">
        <v>0</v>
      </c>
      <c r="AG19" s="60">
        <v>0</v>
      </c>
      <c r="AH19" s="60">
        <v>0</v>
      </c>
      <c r="AI19" s="60">
        <v>0</v>
      </c>
      <c r="AJ19" s="60">
        <v>0</v>
      </c>
      <c r="AK19" s="60">
        <v>0</v>
      </c>
      <c r="AL19" s="60">
        <v>0</v>
      </c>
      <c r="AM19" s="60">
        <v>0</v>
      </c>
      <c r="AN19" s="60">
        <v>0</v>
      </c>
      <c r="AO19" s="60">
        <v>0</v>
      </c>
      <c r="AP19" s="60">
        <v>0</v>
      </c>
      <c r="AQ19" s="60">
        <v>0</v>
      </c>
      <c r="AR19" s="60">
        <v>0</v>
      </c>
      <c r="AS19" s="60">
        <v>0</v>
      </c>
      <c r="AT19" s="60">
        <v>0</v>
      </c>
      <c r="AU19" s="60">
        <v>0</v>
      </c>
      <c r="AV19" s="60">
        <v>0</v>
      </c>
      <c r="AW19" s="60" t="str">
        <f t="shared" si="1"/>
        <v/>
      </c>
      <c r="AX19" s="60">
        <v>45</v>
      </c>
      <c r="AY19" s="60">
        <v>43</v>
      </c>
      <c r="AZ19" s="60">
        <v>47</v>
      </c>
      <c r="BA19" s="60">
        <v>0</v>
      </c>
      <c r="BB19" s="60">
        <v>0</v>
      </c>
      <c r="BC19" s="60">
        <v>0</v>
      </c>
      <c r="BD19" s="60">
        <v>0</v>
      </c>
      <c r="BE19" s="60">
        <v>0</v>
      </c>
      <c r="BF19" s="60">
        <v>0</v>
      </c>
      <c r="BG19" s="60">
        <v>0</v>
      </c>
      <c r="BH19" s="60">
        <v>0</v>
      </c>
      <c r="BI19" s="91" t="s">
        <v>26</v>
      </c>
      <c r="BJ19" s="61" t="s">
        <v>264</v>
      </c>
      <c r="BK19" s="61" t="s">
        <v>361</v>
      </c>
      <c r="BL19" s="60">
        <v>1</v>
      </c>
      <c r="BM19" s="61"/>
      <c r="BN19" s="64">
        <v>2.1006728281972871</v>
      </c>
      <c r="BO19" s="64"/>
      <c r="BP19" s="60"/>
      <c r="BQ19" s="62">
        <v>2.1006728281972871</v>
      </c>
      <c r="BR19" s="61">
        <f t="shared" si="2"/>
        <v>3</v>
      </c>
      <c r="BS19" s="61">
        <v>5752</v>
      </c>
      <c r="BT19" s="61">
        <v>1924</v>
      </c>
      <c r="BU19" s="61">
        <v>4403</v>
      </c>
      <c r="BV19" s="61">
        <v>6402</v>
      </c>
      <c r="BW19" s="61">
        <v>5755</v>
      </c>
      <c r="BX19" s="61">
        <v>1930</v>
      </c>
    </row>
    <row r="20" spans="1:82" hidden="1" x14ac:dyDescent="0.2">
      <c r="A20" s="6" t="s">
        <v>347</v>
      </c>
      <c r="B20" s="60">
        <v>28029</v>
      </c>
      <c r="C20" s="61" t="s">
        <v>54</v>
      </c>
      <c r="D20" s="61">
        <f t="shared" si="3"/>
        <v>66</v>
      </c>
      <c r="E20" s="61" t="e">
        <f t="shared" si="4"/>
        <v>#VALUE!</v>
      </c>
      <c r="F20" s="61" t="str">
        <f t="shared" si="5"/>
        <v>4466</v>
      </c>
      <c r="G20" s="61" t="str">
        <f t="shared" si="6"/>
        <v>44H1</v>
      </c>
      <c r="H20" s="61">
        <v>28</v>
      </c>
      <c r="I20" s="60">
        <v>57</v>
      </c>
      <c r="J20" s="60">
        <v>54.8</v>
      </c>
      <c r="K20" s="60">
        <v>21</v>
      </c>
      <c r="L20" s="60">
        <v>30.5</v>
      </c>
      <c r="M20" s="60">
        <v>57</v>
      </c>
      <c r="N20" s="60">
        <v>54.4</v>
      </c>
      <c r="O20" s="60">
        <v>21</v>
      </c>
      <c r="P20" s="60">
        <v>33.5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0">
        <v>0</v>
      </c>
      <c r="Z20" s="60">
        <v>0</v>
      </c>
      <c r="AA20" s="60">
        <v>0</v>
      </c>
      <c r="AB20" s="60">
        <v>0</v>
      </c>
      <c r="AC20" s="60">
        <v>0</v>
      </c>
      <c r="AD20" s="60">
        <v>0</v>
      </c>
      <c r="AE20" s="60">
        <v>0</v>
      </c>
      <c r="AF20" s="60">
        <v>0</v>
      </c>
      <c r="AG20" s="60">
        <v>0</v>
      </c>
      <c r="AH20" s="60">
        <v>0</v>
      </c>
      <c r="AI20" s="60">
        <v>0</v>
      </c>
      <c r="AJ20" s="60">
        <v>0</v>
      </c>
      <c r="AK20" s="60">
        <v>0</v>
      </c>
      <c r="AL20" s="60">
        <v>0</v>
      </c>
      <c r="AM20" s="60">
        <v>0</v>
      </c>
      <c r="AN20" s="60">
        <v>0</v>
      </c>
      <c r="AO20" s="60">
        <v>0</v>
      </c>
      <c r="AP20" s="60">
        <v>0</v>
      </c>
      <c r="AQ20" s="60">
        <v>0</v>
      </c>
      <c r="AR20" s="60">
        <v>0</v>
      </c>
      <c r="AS20" s="60">
        <v>0</v>
      </c>
      <c r="AT20" s="60">
        <v>0</v>
      </c>
      <c r="AU20" s="60">
        <v>0</v>
      </c>
      <c r="AV20" s="60">
        <v>0</v>
      </c>
      <c r="AW20" s="60" t="str">
        <f t="shared" si="1"/>
        <v/>
      </c>
      <c r="AX20" s="60">
        <v>58</v>
      </c>
      <c r="AY20" s="60">
        <v>60</v>
      </c>
      <c r="AZ20" s="60">
        <v>55</v>
      </c>
      <c r="BA20" s="60">
        <v>0</v>
      </c>
      <c r="BB20" s="60">
        <v>0</v>
      </c>
      <c r="BC20" s="60">
        <v>0</v>
      </c>
      <c r="BD20" s="60">
        <v>0</v>
      </c>
      <c r="BE20" s="60">
        <v>0</v>
      </c>
      <c r="BF20" s="60">
        <v>0</v>
      </c>
      <c r="BG20" s="60">
        <v>0</v>
      </c>
      <c r="BH20" s="60">
        <v>0</v>
      </c>
      <c r="BI20" s="91" t="s">
        <v>5</v>
      </c>
      <c r="BJ20" s="61" t="s">
        <v>267</v>
      </c>
      <c r="BK20" s="61" t="s">
        <v>361</v>
      </c>
      <c r="BL20" s="61">
        <v>2</v>
      </c>
      <c r="BM20" s="61">
        <v>0</v>
      </c>
      <c r="BN20" s="64">
        <v>1.6431816126342524</v>
      </c>
      <c r="BO20" s="64"/>
      <c r="BP20" s="60"/>
      <c r="BQ20" s="62">
        <v>1.6431816126342524</v>
      </c>
      <c r="BR20" s="61">
        <f t="shared" si="2"/>
        <v>3</v>
      </c>
      <c r="BS20" s="61">
        <v>5754.8</v>
      </c>
      <c r="BT20" s="60">
        <v>2130.5</v>
      </c>
      <c r="BU20" s="60">
        <v>4403</v>
      </c>
      <c r="BV20" s="61">
        <v>6602</v>
      </c>
      <c r="BW20" s="61">
        <v>5755</v>
      </c>
      <c r="BX20" s="61">
        <v>2130</v>
      </c>
    </row>
    <row r="21" spans="1:82" hidden="1" x14ac:dyDescent="0.2">
      <c r="A21" s="6" t="s">
        <v>347</v>
      </c>
      <c r="B21" s="60">
        <v>28030</v>
      </c>
      <c r="C21" s="60" t="s">
        <v>54</v>
      </c>
      <c r="D21" s="61">
        <f t="shared" si="3"/>
        <v>66</v>
      </c>
      <c r="E21" s="61" t="e">
        <f t="shared" si="4"/>
        <v>#VALUE!</v>
      </c>
      <c r="F21" s="61" t="str">
        <f t="shared" si="5"/>
        <v>4466</v>
      </c>
      <c r="G21" s="61" t="str">
        <f t="shared" si="6"/>
        <v>44H1</v>
      </c>
      <c r="H21" s="60">
        <v>28</v>
      </c>
      <c r="I21" s="60">
        <v>57</v>
      </c>
      <c r="J21" s="60">
        <v>54.7</v>
      </c>
      <c r="K21" s="60">
        <v>21</v>
      </c>
      <c r="L21" s="60">
        <v>34.700000000000003</v>
      </c>
      <c r="M21" s="60">
        <v>57</v>
      </c>
      <c r="N21" s="60">
        <v>54.1</v>
      </c>
      <c r="O21" s="60">
        <v>21</v>
      </c>
      <c r="P21" s="60">
        <v>34.799999999999997</v>
      </c>
      <c r="Q21" s="60">
        <v>57</v>
      </c>
      <c r="R21" s="60">
        <v>53.7</v>
      </c>
      <c r="S21" s="60">
        <v>21</v>
      </c>
      <c r="T21" s="60">
        <v>34.799999999999997</v>
      </c>
      <c r="U21" s="60">
        <v>57</v>
      </c>
      <c r="V21" s="60">
        <v>53.3</v>
      </c>
      <c r="W21" s="60">
        <v>21</v>
      </c>
      <c r="X21" s="60">
        <v>34.799999999999997</v>
      </c>
      <c r="Y21" s="60">
        <v>0</v>
      </c>
      <c r="Z21" s="60">
        <v>0</v>
      </c>
      <c r="AA21" s="60">
        <v>0</v>
      </c>
      <c r="AB21" s="60">
        <v>0</v>
      </c>
      <c r="AC21" s="65">
        <v>0</v>
      </c>
      <c r="AD21" s="60">
        <v>0</v>
      </c>
      <c r="AE21" s="60">
        <v>0</v>
      </c>
      <c r="AF21" s="60">
        <v>0</v>
      </c>
      <c r="AG21" s="60">
        <v>0</v>
      </c>
      <c r="AH21" s="60">
        <v>0</v>
      </c>
      <c r="AI21" s="60">
        <v>0</v>
      </c>
      <c r="AJ21" s="60">
        <v>0</v>
      </c>
      <c r="AK21" s="60">
        <v>0</v>
      </c>
      <c r="AL21" s="60">
        <v>0</v>
      </c>
      <c r="AM21" s="60">
        <v>0</v>
      </c>
      <c r="AN21" s="60">
        <v>0</v>
      </c>
      <c r="AO21" s="60">
        <v>0</v>
      </c>
      <c r="AP21" s="60">
        <v>0</v>
      </c>
      <c r="AQ21" s="60">
        <v>0</v>
      </c>
      <c r="AR21" s="60">
        <v>0</v>
      </c>
      <c r="AS21" s="60">
        <v>0</v>
      </c>
      <c r="AT21" s="60">
        <v>0</v>
      </c>
      <c r="AU21" s="60">
        <v>0</v>
      </c>
      <c r="AV21" s="60">
        <v>0</v>
      </c>
      <c r="AW21" s="60" t="str">
        <f t="shared" si="1"/>
        <v/>
      </c>
      <c r="AX21" s="60">
        <v>50</v>
      </c>
      <c r="AY21" s="60">
        <v>52</v>
      </c>
      <c r="AZ21" s="60">
        <v>50</v>
      </c>
      <c r="BA21" s="60">
        <v>49</v>
      </c>
      <c r="BB21" s="60">
        <v>48</v>
      </c>
      <c r="BC21" s="60">
        <v>0</v>
      </c>
      <c r="BD21" s="60">
        <v>0</v>
      </c>
      <c r="BE21" s="60">
        <v>0</v>
      </c>
      <c r="BF21" s="60">
        <v>0</v>
      </c>
      <c r="BG21" s="60">
        <v>0</v>
      </c>
      <c r="BH21" s="60">
        <v>0</v>
      </c>
      <c r="BI21" s="91" t="s">
        <v>5</v>
      </c>
      <c r="BJ21" s="61" t="s">
        <v>267</v>
      </c>
      <c r="BK21" s="61" t="s">
        <v>361</v>
      </c>
      <c r="BL21" s="61">
        <v>1</v>
      </c>
      <c r="BM21" s="61">
        <v>0</v>
      </c>
      <c r="BN21" s="64">
        <v>1.4023477385500964</v>
      </c>
      <c r="BO21" s="64"/>
      <c r="BP21" s="60"/>
      <c r="BQ21" s="62">
        <v>1.4023477385500964</v>
      </c>
      <c r="BR21" s="61">
        <f t="shared" si="2"/>
        <v>3</v>
      </c>
      <c r="BS21" s="61">
        <v>5754.7</v>
      </c>
      <c r="BT21" s="60">
        <v>2134.6999999999998</v>
      </c>
      <c r="BU21" s="60">
        <v>4403</v>
      </c>
      <c r="BV21" s="61">
        <v>6602</v>
      </c>
      <c r="BW21" s="61">
        <v>5755</v>
      </c>
      <c r="BX21" s="61">
        <v>2130</v>
      </c>
    </row>
    <row r="22" spans="1:82" hidden="1" x14ac:dyDescent="0.2">
      <c r="A22" s="6" t="s">
        <v>347</v>
      </c>
      <c r="B22" s="60">
        <v>28031</v>
      </c>
      <c r="C22" s="61" t="s">
        <v>55</v>
      </c>
      <c r="D22" s="61">
        <f t="shared" si="3"/>
        <v>65</v>
      </c>
      <c r="E22" s="61" t="e">
        <f t="shared" si="4"/>
        <v>#VALUE!</v>
      </c>
      <c r="F22" s="61" t="str">
        <f t="shared" si="5"/>
        <v>4265</v>
      </c>
      <c r="G22" s="61" t="str">
        <f t="shared" si="6"/>
        <v>42H0</v>
      </c>
      <c r="H22" s="61">
        <v>28</v>
      </c>
      <c r="I22" s="60">
        <v>56</v>
      </c>
      <c r="J22" s="60">
        <v>33.799999999999997</v>
      </c>
      <c r="K22" s="60">
        <v>20</v>
      </c>
      <c r="L22" s="60">
        <v>25.5</v>
      </c>
      <c r="M22" s="60">
        <v>56</v>
      </c>
      <c r="N22" s="60">
        <v>35</v>
      </c>
      <c r="O22" s="60">
        <v>20</v>
      </c>
      <c r="P22" s="60">
        <v>26.3</v>
      </c>
      <c r="Q22" s="60">
        <v>56</v>
      </c>
      <c r="R22" s="60">
        <v>36.200000000000003</v>
      </c>
      <c r="S22" s="60">
        <v>20</v>
      </c>
      <c r="T22" s="60">
        <v>27.2</v>
      </c>
      <c r="U22" s="60">
        <v>56</v>
      </c>
      <c r="V22" s="60">
        <v>37.4</v>
      </c>
      <c r="W22" s="60">
        <v>20</v>
      </c>
      <c r="X22" s="60">
        <v>28</v>
      </c>
      <c r="Y22" s="60">
        <v>0</v>
      </c>
      <c r="Z22" s="60">
        <v>0</v>
      </c>
      <c r="AA22" s="60">
        <v>0</v>
      </c>
      <c r="AB22" s="60">
        <v>0</v>
      </c>
      <c r="AC22" s="60">
        <v>0</v>
      </c>
      <c r="AD22" s="60">
        <v>0</v>
      </c>
      <c r="AE22" s="60">
        <v>0</v>
      </c>
      <c r="AF22" s="60">
        <v>0</v>
      </c>
      <c r="AG22" s="60">
        <v>0</v>
      </c>
      <c r="AH22" s="60">
        <v>0</v>
      </c>
      <c r="AI22" s="60">
        <v>0</v>
      </c>
      <c r="AJ22" s="60">
        <v>0</v>
      </c>
      <c r="AK22" s="60">
        <v>0</v>
      </c>
      <c r="AL22" s="60">
        <v>0</v>
      </c>
      <c r="AM22" s="60">
        <v>0</v>
      </c>
      <c r="AN22" s="60">
        <v>0</v>
      </c>
      <c r="AO22" s="60">
        <v>0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0</v>
      </c>
      <c r="AV22" s="60">
        <v>0</v>
      </c>
      <c r="AW22" s="60" t="str">
        <f t="shared" si="1"/>
        <v/>
      </c>
      <c r="AX22" s="60">
        <v>75</v>
      </c>
      <c r="AY22" s="60">
        <v>0</v>
      </c>
      <c r="AZ22" s="60">
        <v>0</v>
      </c>
      <c r="BA22" s="60">
        <v>0</v>
      </c>
      <c r="BB22" s="60">
        <v>0</v>
      </c>
      <c r="BC22" s="60">
        <v>0</v>
      </c>
      <c r="BD22" s="60">
        <v>0</v>
      </c>
      <c r="BE22" s="60">
        <v>0</v>
      </c>
      <c r="BF22" s="60">
        <v>0</v>
      </c>
      <c r="BG22" s="60">
        <v>0</v>
      </c>
      <c r="BH22" s="60">
        <v>0</v>
      </c>
      <c r="BI22" s="91" t="s">
        <v>30</v>
      </c>
      <c r="BJ22" s="61" t="s">
        <v>268</v>
      </c>
      <c r="BK22" s="61" t="s">
        <v>361</v>
      </c>
      <c r="BL22" s="61">
        <v>2</v>
      </c>
      <c r="BM22" s="61">
        <v>0</v>
      </c>
      <c r="BN22" s="64">
        <v>3.8548492353301347</v>
      </c>
      <c r="BO22" s="64"/>
      <c r="BP22" s="60"/>
      <c r="BQ22" s="62">
        <v>3.8548492353301347</v>
      </c>
      <c r="BR22" s="61">
        <f t="shared" si="2"/>
        <v>4</v>
      </c>
      <c r="BS22" s="61">
        <v>5633.8</v>
      </c>
      <c r="BT22" s="60">
        <v>2025.5</v>
      </c>
      <c r="BU22" s="60">
        <v>4201</v>
      </c>
      <c r="BV22" s="61">
        <v>6502</v>
      </c>
      <c r="BW22" s="61">
        <v>5635</v>
      </c>
      <c r="BX22" s="61">
        <v>2030</v>
      </c>
    </row>
    <row r="23" spans="1:82" hidden="1" x14ac:dyDescent="0.2">
      <c r="A23" s="6" t="s">
        <v>347</v>
      </c>
      <c r="B23" s="60">
        <v>28032</v>
      </c>
      <c r="C23" s="61" t="s">
        <v>55</v>
      </c>
      <c r="D23" s="61">
        <f t="shared" si="3"/>
        <v>65</v>
      </c>
      <c r="E23" s="61" t="e">
        <f t="shared" si="4"/>
        <v>#VALUE!</v>
      </c>
      <c r="F23" s="61" t="str">
        <f t="shared" si="5"/>
        <v>4265</v>
      </c>
      <c r="G23" s="61" t="str">
        <f t="shared" si="6"/>
        <v>42H0</v>
      </c>
      <c r="H23" s="61">
        <v>28</v>
      </c>
      <c r="I23" s="60">
        <v>56</v>
      </c>
      <c r="J23" s="60">
        <v>35.200000000000003</v>
      </c>
      <c r="K23" s="60">
        <v>20</v>
      </c>
      <c r="L23" s="60">
        <v>30</v>
      </c>
      <c r="M23" s="60">
        <v>56</v>
      </c>
      <c r="N23" s="60">
        <v>35.799999999999997</v>
      </c>
      <c r="O23" s="60">
        <v>20</v>
      </c>
      <c r="P23" s="60">
        <v>31</v>
      </c>
      <c r="Q23" s="60">
        <v>56</v>
      </c>
      <c r="R23" s="60">
        <v>36.200000000000003</v>
      </c>
      <c r="S23" s="60">
        <v>20</v>
      </c>
      <c r="T23" s="60">
        <v>31.6</v>
      </c>
      <c r="U23" s="60">
        <v>56</v>
      </c>
      <c r="V23" s="60">
        <v>36.700000000000003</v>
      </c>
      <c r="W23" s="60">
        <v>20</v>
      </c>
      <c r="X23" s="60">
        <v>32</v>
      </c>
      <c r="Y23" s="60">
        <v>0</v>
      </c>
      <c r="Z23" s="60">
        <v>0</v>
      </c>
      <c r="AA23" s="60">
        <v>0</v>
      </c>
      <c r="AB23" s="60">
        <v>0</v>
      </c>
      <c r="AC23" s="65">
        <v>0</v>
      </c>
      <c r="AD23" s="60">
        <v>0</v>
      </c>
      <c r="AE23" s="60">
        <v>0</v>
      </c>
      <c r="AF23" s="60">
        <v>0</v>
      </c>
      <c r="AG23" s="60">
        <v>0</v>
      </c>
      <c r="AH23" s="60">
        <v>0</v>
      </c>
      <c r="AI23" s="60">
        <v>0</v>
      </c>
      <c r="AJ23" s="60">
        <v>0</v>
      </c>
      <c r="AK23" s="60">
        <v>0</v>
      </c>
      <c r="AL23" s="60">
        <v>0</v>
      </c>
      <c r="AM23" s="60">
        <v>0</v>
      </c>
      <c r="AN23" s="60">
        <v>0</v>
      </c>
      <c r="AO23" s="60">
        <v>0</v>
      </c>
      <c r="AP23" s="60">
        <v>0</v>
      </c>
      <c r="AQ23" s="60">
        <v>0</v>
      </c>
      <c r="AR23" s="60">
        <v>0</v>
      </c>
      <c r="AS23" s="60">
        <v>0</v>
      </c>
      <c r="AT23" s="60">
        <v>0</v>
      </c>
      <c r="AU23" s="60">
        <v>0</v>
      </c>
      <c r="AV23" s="60">
        <v>0</v>
      </c>
      <c r="AW23" s="60" t="str">
        <f t="shared" si="1"/>
        <v/>
      </c>
      <c r="AX23" s="65">
        <v>69</v>
      </c>
      <c r="AY23" s="60">
        <v>70</v>
      </c>
      <c r="AZ23" s="60">
        <v>68</v>
      </c>
      <c r="BA23" s="60">
        <v>0</v>
      </c>
      <c r="BB23" s="60">
        <v>0</v>
      </c>
      <c r="BC23" s="60">
        <v>0</v>
      </c>
      <c r="BD23" s="60">
        <v>0</v>
      </c>
      <c r="BE23" s="60">
        <v>0</v>
      </c>
      <c r="BF23" s="60">
        <v>0</v>
      </c>
      <c r="BG23" s="60">
        <v>0</v>
      </c>
      <c r="BH23" s="60">
        <v>0</v>
      </c>
      <c r="BI23" s="91" t="s">
        <v>30</v>
      </c>
      <c r="BJ23" s="61" t="s">
        <v>268</v>
      </c>
      <c r="BK23" s="61" t="s">
        <v>361</v>
      </c>
      <c r="BL23" s="61">
        <v>1</v>
      </c>
      <c r="BM23" s="61">
        <v>0</v>
      </c>
      <c r="BN23" s="64">
        <v>1.8794072021728048</v>
      </c>
      <c r="BO23" s="64"/>
      <c r="BP23" s="60"/>
      <c r="BQ23" s="62">
        <v>1.8794072021728048</v>
      </c>
      <c r="BR23" s="61">
        <f t="shared" si="2"/>
        <v>4</v>
      </c>
      <c r="BS23" s="61">
        <v>5635.2</v>
      </c>
      <c r="BT23" s="60">
        <v>2030</v>
      </c>
      <c r="BU23" s="60">
        <v>4201</v>
      </c>
      <c r="BV23" s="61">
        <v>6502</v>
      </c>
      <c r="BW23" s="61">
        <v>5635</v>
      </c>
      <c r="BX23" s="61">
        <v>2030</v>
      </c>
    </row>
    <row r="24" spans="1:82" hidden="1" x14ac:dyDescent="0.2">
      <c r="A24" s="6" t="s">
        <v>347</v>
      </c>
      <c r="B24" s="60">
        <v>28033</v>
      </c>
      <c r="C24" s="61" t="s">
        <v>55</v>
      </c>
      <c r="D24" s="61">
        <f t="shared" si="3"/>
        <v>65</v>
      </c>
      <c r="E24" s="61" t="e">
        <f t="shared" si="4"/>
        <v>#VALUE!</v>
      </c>
      <c r="F24" s="61" t="str">
        <f t="shared" si="5"/>
        <v>4265</v>
      </c>
      <c r="G24" s="61" t="str">
        <f t="shared" si="6"/>
        <v>42H0</v>
      </c>
      <c r="H24" s="61">
        <v>28</v>
      </c>
      <c r="I24" s="60">
        <v>56</v>
      </c>
      <c r="J24" s="60">
        <v>35.4</v>
      </c>
      <c r="K24" s="60">
        <v>20</v>
      </c>
      <c r="L24" s="60">
        <v>22.5</v>
      </c>
      <c r="M24" s="60">
        <v>56</v>
      </c>
      <c r="N24" s="60">
        <v>36.200000000000003</v>
      </c>
      <c r="O24" s="60">
        <v>20</v>
      </c>
      <c r="P24" s="60">
        <v>23.3</v>
      </c>
      <c r="Q24" s="60">
        <v>56</v>
      </c>
      <c r="R24" s="60">
        <v>37</v>
      </c>
      <c r="S24" s="60">
        <v>20</v>
      </c>
      <c r="T24" s="60">
        <v>24.2</v>
      </c>
      <c r="U24" s="60">
        <v>56</v>
      </c>
      <c r="V24" s="60">
        <v>37.799999999999997</v>
      </c>
      <c r="W24" s="60">
        <v>20</v>
      </c>
      <c r="X24" s="60">
        <v>25</v>
      </c>
      <c r="Y24" s="60">
        <v>0</v>
      </c>
      <c r="Z24" s="60">
        <v>0</v>
      </c>
      <c r="AA24" s="60">
        <v>0</v>
      </c>
      <c r="AB24" s="60">
        <v>0</v>
      </c>
      <c r="AC24" s="65">
        <v>0</v>
      </c>
      <c r="AD24" s="60">
        <v>0</v>
      </c>
      <c r="AE24" s="60">
        <v>0</v>
      </c>
      <c r="AF24" s="60">
        <v>0</v>
      </c>
      <c r="AG24" s="60">
        <v>0</v>
      </c>
      <c r="AH24" s="60">
        <v>0</v>
      </c>
      <c r="AI24" s="60">
        <v>0</v>
      </c>
      <c r="AJ24" s="60">
        <v>0</v>
      </c>
      <c r="AK24" s="60">
        <v>0</v>
      </c>
      <c r="AL24" s="60">
        <v>0</v>
      </c>
      <c r="AM24" s="60">
        <v>0</v>
      </c>
      <c r="AN24" s="60">
        <v>0</v>
      </c>
      <c r="AO24" s="60">
        <v>0</v>
      </c>
      <c r="AP24" s="60">
        <v>0</v>
      </c>
      <c r="AQ24" s="60">
        <v>0</v>
      </c>
      <c r="AR24" s="60">
        <v>0</v>
      </c>
      <c r="AS24" s="60">
        <v>0</v>
      </c>
      <c r="AT24" s="60">
        <v>0</v>
      </c>
      <c r="AU24" s="60">
        <v>0</v>
      </c>
      <c r="AV24" s="60">
        <v>0</v>
      </c>
      <c r="AW24" s="60" t="str">
        <f t="shared" si="1"/>
        <v/>
      </c>
      <c r="AX24" s="65">
        <v>73</v>
      </c>
      <c r="AY24" s="60">
        <v>0</v>
      </c>
      <c r="AZ24" s="60">
        <v>0</v>
      </c>
      <c r="BA24" s="60">
        <v>0</v>
      </c>
      <c r="BB24" s="60">
        <v>0</v>
      </c>
      <c r="BC24" s="60">
        <v>0</v>
      </c>
      <c r="BD24" s="60">
        <v>0</v>
      </c>
      <c r="BE24" s="60">
        <v>0</v>
      </c>
      <c r="BF24" s="60">
        <v>0</v>
      </c>
      <c r="BG24" s="60">
        <v>0</v>
      </c>
      <c r="BH24" s="60">
        <v>0</v>
      </c>
      <c r="BI24" s="91" t="s">
        <v>30</v>
      </c>
      <c r="BJ24" s="61" t="s">
        <v>268</v>
      </c>
      <c r="BK24" s="61" t="s">
        <v>361</v>
      </c>
      <c r="BL24" s="61">
        <v>0</v>
      </c>
      <c r="BM24" s="61">
        <v>0</v>
      </c>
      <c r="BN24" s="64">
        <v>2.7672086972877445</v>
      </c>
      <c r="BO24" s="64"/>
      <c r="BP24" s="60"/>
      <c r="BQ24" s="62">
        <v>2.7672086972877445</v>
      </c>
      <c r="BR24" s="61">
        <f t="shared" si="2"/>
        <v>4</v>
      </c>
      <c r="BS24" s="61">
        <v>5635.4</v>
      </c>
      <c r="BT24" s="60">
        <v>2022.5</v>
      </c>
      <c r="BU24" s="60">
        <v>4201</v>
      </c>
      <c r="BV24" s="61">
        <v>6502</v>
      </c>
      <c r="BW24" s="61">
        <v>5635</v>
      </c>
      <c r="BX24" s="61">
        <v>2030</v>
      </c>
      <c r="BZ24" s="8"/>
      <c r="CD24" s="8"/>
    </row>
    <row r="25" spans="1:82" hidden="1" x14ac:dyDescent="0.2">
      <c r="A25" s="6" t="s">
        <v>347</v>
      </c>
      <c r="B25" s="60">
        <v>28035</v>
      </c>
      <c r="C25" s="61" t="s">
        <v>55</v>
      </c>
      <c r="D25" s="61">
        <f t="shared" si="3"/>
        <v>65</v>
      </c>
      <c r="E25" s="61" t="e">
        <f t="shared" si="4"/>
        <v>#VALUE!</v>
      </c>
      <c r="F25" s="61" t="str">
        <f t="shared" si="5"/>
        <v>4265</v>
      </c>
      <c r="G25" s="61" t="str">
        <f t="shared" si="6"/>
        <v>42H0</v>
      </c>
      <c r="H25" s="61">
        <v>28</v>
      </c>
      <c r="I25" s="60">
        <v>56</v>
      </c>
      <c r="J25" s="60">
        <v>38.1</v>
      </c>
      <c r="K25" s="60">
        <v>20</v>
      </c>
      <c r="L25" s="60">
        <v>26.9</v>
      </c>
      <c r="M25" s="60">
        <v>56</v>
      </c>
      <c r="N25" s="60">
        <v>37.4</v>
      </c>
      <c r="O25" s="60">
        <v>20</v>
      </c>
      <c r="P25" s="60">
        <v>26.5</v>
      </c>
      <c r="Q25" s="60">
        <v>56</v>
      </c>
      <c r="R25" s="60">
        <v>39.5</v>
      </c>
      <c r="S25" s="60">
        <v>20</v>
      </c>
      <c r="T25" s="60">
        <v>26.7</v>
      </c>
      <c r="U25" s="60">
        <v>56</v>
      </c>
      <c r="V25" s="60">
        <v>39.1</v>
      </c>
      <c r="W25" s="60">
        <v>20</v>
      </c>
      <c r="X25" s="60">
        <v>27.4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0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0">
        <v>0</v>
      </c>
      <c r="AK25" s="60">
        <v>0</v>
      </c>
      <c r="AL25" s="60">
        <v>0</v>
      </c>
      <c r="AM25" s="60">
        <v>0</v>
      </c>
      <c r="AN25" s="60">
        <v>0</v>
      </c>
      <c r="AO25" s="60">
        <v>0</v>
      </c>
      <c r="AP25" s="60">
        <v>0</v>
      </c>
      <c r="AQ25" s="60">
        <v>0</v>
      </c>
      <c r="AR25" s="60">
        <v>0</v>
      </c>
      <c r="AS25" s="60">
        <v>0</v>
      </c>
      <c r="AT25" s="60">
        <v>0</v>
      </c>
      <c r="AU25" s="60">
        <v>0</v>
      </c>
      <c r="AV25" s="60">
        <v>0</v>
      </c>
      <c r="AW25" s="60" t="str">
        <f t="shared" si="1"/>
        <v/>
      </c>
      <c r="AX25" s="60">
        <v>74</v>
      </c>
      <c r="AY25" s="60">
        <v>0</v>
      </c>
      <c r="AZ25" s="60">
        <v>0</v>
      </c>
      <c r="BA25" s="60">
        <v>0</v>
      </c>
      <c r="BB25" s="60">
        <v>0</v>
      </c>
      <c r="BC25" s="60">
        <v>0</v>
      </c>
      <c r="BD25" s="60">
        <v>0</v>
      </c>
      <c r="BE25" s="60">
        <v>0</v>
      </c>
      <c r="BF25" s="60">
        <v>0</v>
      </c>
      <c r="BG25" s="60">
        <v>0</v>
      </c>
      <c r="BH25" s="60">
        <v>0</v>
      </c>
      <c r="BI25" s="91" t="s">
        <v>31</v>
      </c>
      <c r="BJ25" s="61" t="s">
        <v>268</v>
      </c>
      <c r="BK25" s="61" t="s">
        <v>361</v>
      </c>
      <c r="BL25" s="61">
        <v>2</v>
      </c>
      <c r="BM25" s="61">
        <v>0</v>
      </c>
      <c r="BN25" s="64">
        <v>1.6789553365174559</v>
      </c>
      <c r="BO25" s="64"/>
      <c r="BP25" s="60"/>
      <c r="BQ25" s="62">
        <v>3.3916663098041071</v>
      </c>
      <c r="BR25" s="61">
        <f t="shared" si="2"/>
        <v>4</v>
      </c>
      <c r="BS25" s="61">
        <v>5638.1</v>
      </c>
      <c r="BT25" s="60">
        <v>2026.9</v>
      </c>
      <c r="BU25" s="60">
        <v>4201</v>
      </c>
      <c r="BV25" s="61">
        <v>6502</v>
      </c>
      <c r="BW25" s="61">
        <v>5635</v>
      </c>
      <c r="BX25" s="61">
        <v>2030</v>
      </c>
      <c r="BZ25" s="8"/>
      <c r="CD25" s="8"/>
    </row>
    <row r="26" spans="1:82" hidden="1" x14ac:dyDescent="0.2">
      <c r="A26" s="6" t="s">
        <v>347</v>
      </c>
      <c r="B26" s="60">
        <v>28036</v>
      </c>
      <c r="C26" s="60" t="s">
        <v>55</v>
      </c>
      <c r="D26" s="61">
        <f t="shared" si="3"/>
        <v>65</v>
      </c>
      <c r="E26" s="61" t="e">
        <f t="shared" si="4"/>
        <v>#VALUE!</v>
      </c>
      <c r="F26" s="61" t="str">
        <f t="shared" si="5"/>
        <v>4265</v>
      </c>
      <c r="G26" s="61" t="str">
        <f t="shared" si="6"/>
        <v>42H0</v>
      </c>
      <c r="H26" s="61">
        <v>28</v>
      </c>
      <c r="I26" s="60">
        <v>56</v>
      </c>
      <c r="J26" s="60">
        <v>59.2</v>
      </c>
      <c r="K26" s="60">
        <v>20</v>
      </c>
      <c r="L26" s="60">
        <v>48</v>
      </c>
      <c r="M26" s="60">
        <v>56</v>
      </c>
      <c r="N26" s="60">
        <v>59.7</v>
      </c>
      <c r="O26" s="60">
        <v>20</v>
      </c>
      <c r="P26" s="60">
        <v>47.9</v>
      </c>
      <c r="Q26" s="60">
        <v>57</v>
      </c>
      <c r="R26" s="60">
        <v>0.3</v>
      </c>
      <c r="S26" s="60">
        <v>20</v>
      </c>
      <c r="T26" s="60">
        <v>47.8</v>
      </c>
      <c r="U26" s="60">
        <v>57</v>
      </c>
      <c r="V26" s="60">
        <v>0.8</v>
      </c>
      <c r="W26" s="60">
        <v>20</v>
      </c>
      <c r="X26" s="60">
        <v>47.7</v>
      </c>
      <c r="Y26" s="60">
        <v>0</v>
      </c>
      <c r="Z26" s="60">
        <v>0</v>
      </c>
      <c r="AA26" s="60">
        <v>0</v>
      </c>
      <c r="AB26" s="60">
        <v>0</v>
      </c>
      <c r="AC26" s="60">
        <v>0</v>
      </c>
      <c r="AD26" s="60">
        <v>0</v>
      </c>
      <c r="AE26" s="60">
        <v>0</v>
      </c>
      <c r="AF26" s="60">
        <v>0</v>
      </c>
      <c r="AG26" s="60">
        <v>0</v>
      </c>
      <c r="AH26" s="60">
        <v>0</v>
      </c>
      <c r="AI26" s="60">
        <v>0</v>
      </c>
      <c r="AJ26" s="60">
        <v>0</v>
      </c>
      <c r="AK26" s="60">
        <v>0</v>
      </c>
      <c r="AL26" s="60">
        <v>0</v>
      </c>
      <c r="AM26" s="60">
        <v>0</v>
      </c>
      <c r="AN26" s="60">
        <v>0</v>
      </c>
      <c r="AO26" s="60">
        <v>0</v>
      </c>
      <c r="AP26" s="60">
        <v>0</v>
      </c>
      <c r="AQ26" s="60">
        <v>0</v>
      </c>
      <c r="AR26" s="60">
        <v>0</v>
      </c>
      <c r="AS26" s="60">
        <v>0</v>
      </c>
      <c r="AT26" s="60">
        <v>0</v>
      </c>
      <c r="AU26" s="60">
        <v>0</v>
      </c>
      <c r="AV26" s="60">
        <v>0</v>
      </c>
      <c r="AW26" s="60" t="str">
        <f t="shared" si="1"/>
        <v/>
      </c>
      <c r="AX26" s="60">
        <v>67</v>
      </c>
      <c r="AY26" s="60">
        <v>60</v>
      </c>
      <c r="AZ26" s="60">
        <v>73</v>
      </c>
      <c r="BA26" s="60">
        <v>0</v>
      </c>
      <c r="BB26" s="60">
        <v>0</v>
      </c>
      <c r="BC26" s="60">
        <v>0</v>
      </c>
      <c r="BD26" s="60">
        <v>0</v>
      </c>
      <c r="BE26" s="60">
        <v>0</v>
      </c>
      <c r="BF26" s="60">
        <v>0</v>
      </c>
      <c r="BG26" s="60">
        <v>0</v>
      </c>
      <c r="BH26" s="60">
        <v>0</v>
      </c>
      <c r="BI26" s="91" t="s">
        <v>38</v>
      </c>
      <c r="BJ26" s="61" t="s">
        <v>268</v>
      </c>
      <c r="BK26" s="61" t="s">
        <v>361</v>
      </c>
      <c r="BL26" s="61">
        <v>2</v>
      </c>
      <c r="BM26" s="61">
        <v>1</v>
      </c>
      <c r="BN26" s="64">
        <v>1.6083819961662011</v>
      </c>
      <c r="BO26" s="64"/>
      <c r="BP26" s="60"/>
      <c r="BQ26" s="62">
        <v>1.6083819961662011</v>
      </c>
      <c r="BR26" s="61">
        <f t="shared" si="2"/>
        <v>4</v>
      </c>
      <c r="BS26" s="61">
        <v>5659.2</v>
      </c>
      <c r="BT26" s="60">
        <v>2048</v>
      </c>
      <c r="BU26" s="60">
        <v>4203</v>
      </c>
      <c r="BV26" s="61">
        <v>6503</v>
      </c>
      <c r="BW26" s="61">
        <v>5655</v>
      </c>
      <c r="BX26" s="61">
        <v>2050</v>
      </c>
      <c r="BZ26" s="8"/>
      <c r="CD26" s="8"/>
    </row>
    <row r="27" spans="1:82" hidden="1" x14ac:dyDescent="0.2">
      <c r="A27" s="6" t="s">
        <v>347</v>
      </c>
      <c r="B27" s="60">
        <v>28037</v>
      </c>
      <c r="C27" s="61" t="s">
        <v>188</v>
      </c>
      <c r="D27" s="61">
        <f t="shared" si="3"/>
        <v>63</v>
      </c>
      <c r="E27" s="61" t="e">
        <f t="shared" si="4"/>
        <v>#VALUE!</v>
      </c>
      <c r="F27" s="61" t="str">
        <f t="shared" si="5"/>
        <v>4363</v>
      </c>
      <c r="G27" s="61" t="str">
        <f t="shared" si="6"/>
        <v>43G8</v>
      </c>
      <c r="H27" s="61">
        <v>28</v>
      </c>
      <c r="I27" s="60">
        <v>57</v>
      </c>
      <c r="J27" s="60">
        <v>2.5</v>
      </c>
      <c r="K27" s="60">
        <v>18</v>
      </c>
      <c r="L27" s="60">
        <v>49.7</v>
      </c>
      <c r="M27" s="60">
        <v>57</v>
      </c>
      <c r="N27" s="60">
        <v>1.3</v>
      </c>
      <c r="O27" s="60">
        <v>18</v>
      </c>
      <c r="P27" s="60">
        <v>49.1</v>
      </c>
      <c r="Q27" s="60">
        <v>57</v>
      </c>
      <c r="R27" s="60">
        <v>0.3</v>
      </c>
      <c r="S27" s="60">
        <v>18</v>
      </c>
      <c r="T27" s="60">
        <v>48.4</v>
      </c>
      <c r="U27" s="60">
        <v>56</v>
      </c>
      <c r="V27" s="60">
        <v>58.9</v>
      </c>
      <c r="W27" s="60">
        <v>18</v>
      </c>
      <c r="X27" s="60">
        <v>47.4</v>
      </c>
      <c r="Y27" s="60">
        <v>0</v>
      </c>
      <c r="Z27" s="60">
        <v>0</v>
      </c>
      <c r="AA27" s="60">
        <v>0</v>
      </c>
      <c r="AB27" s="60">
        <v>0</v>
      </c>
      <c r="AC27" s="60">
        <v>0</v>
      </c>
      <c r="AD27" s="60">
        <v>0</v>
      </c>
      <c r="AE27" s="60">
        <v>0</v>
      </c>
      <c r="AF27" s="60">
        <v>0</v>
      </c>
      <c r="AG27" s="60">
        <v>0</v>
      </c>
      <c r="AH27" s="60">
        <v>0</v>
      </c>
      <c r="AI27" s="60">
        <v>0</v>
      </c>
      <c r="AJ27" s="60">
        <v>0</v>
      </c>
      <c r="AK27" s="60">
        <v>0</v>
      </c>
      <c r="AL27" s="60">
        <v>0</v>
      </c>
      <c r="AM27" s="60">
        <v>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0">
        <v>0</v>
      </c>
      <c r="AT27" s="60">
        <v>0</v>
      </c>
      <c r="AU27" s="60">
        <v>0</v>
      </c>
      <c r="AV27" s="60">
        <v>0</v>
      </c>
      <c r="AW27" s="60" t="str">
        <f t="shared" si="1"/>
        <v/>
      </c>
      <c r="AX27" s="60">
        <v>69</v>
      </c>
      <c r="AY27" s="60">
        <v>69</v>
      </c>
      <c r="AZ27" s="60">
        <v>70</v>
      </c>
      <c r="BA27" s="60">
        <v>70</v>
      </c>
      <c r="BB27" s="60">
        <v>68</v>
      </c>
      <c r="BC27" s="60">
        <v>0</v>
      </c>
      <c r="BD27" s="60">
        <v>0</v>
      </c>
      <c r="BE27" s="60">
        <v>0</v>
      </c>
      <c r="BF27" s="60">
        <v>0</v>
      </c>
      <c r="BG27" s="60">
        <v>0</v>
      </c>
      <c r="BH27" s="60">
        <v>0</v>
      </c>
      <c r="BI27" s="91" t="s">
        <v>8</v>
      </c>
      <c r="BJ27" s="61" t="s">
        <v>264</v>
      </c>
      <c r="BK27" s="61" t="s">
        <v>361</v>
      </c>
      <c r="BL27" s="61">
        <v>0</v>
      </c>
      <c r="BM27" s="61">
        <v>1</v>
      </c>
      <c r="BN27" s="64">
        <v>3.816031689248359</v>
      </c>
      <c r="BO27" s="64"/>
      <c r="BP27" s="60"/>
      <c r="BQ27" s="62">
        <v>3.816031689248359</v>
      </c>
      <c r="BR27" s="61">
        <f t="shared" si="2"/>
        <v>4</v>
      </c>
      <c r="BS27" s="61">
        <v>5702.5</v>
      </c>
      <c r="BT27" s="60">
        <v>1849.7</v>
      </c>
      <c r="BU27" s="60">
        <v>4301</v>
      </c>
      <c r="BV27" s="61">
        <v>6303</v>
      </c>
      <c r="BW27" s="61">
        <v>5705</v>
      </c>
      <c r="BX27" s="61">
        <v>1850</v>
      </c>
      <c r="BZ27" s="8"/>
      <c r="CD27" s="8"/>
    </row>
    <row r="28" spans="1:82" hidden="1" x14ac:dyDescent="0.2">
      <c r="A28" s="6" t="s">
        <v>347</v>
      </c>
      <c r="B28" s="60">
        <v>28039</v>
      </c>
      <c r="C28" s="61" t="s">
        <v>154</v>
      </c>
      <c r="D28" s="61">
        <f t="shared" si="3"/>
        <v>65</v>
      </c>
      <c r="E28" s="61" t="e">
        <f t="shared" si="4"/>
        <v>#VALUE!</v>
      </c>
      <c r="F28" s="61" t="str">
        <f t="shared" si="5"/>
        <v>4365</v>
      </c>
      <c r="G28" s="61" t="str">
        <f t="shared" si="6"/>
        <v>43H0</v>
      </c>
      <c r="H28" s="61">
        <v>28</v>
      </c>
      <c r="I28" s="60">
        <v>57</v>
      </c>
      <c r="J28" s="60">
        <v>1.9</v>
      </c>
      <c r="K28" s="60">
        <v>20</v>
      </c>
      <c r="L28" s="60">
        <v>32.200000000000003</v>
      </c>
      <c r="M28" s="60">
        <v>57</v>
      </c>
      <c r="N28" s="60">
        <v>3.3</v>
      </c>
      <c r="O28" s="60">
        <v>20</v>
      </c>
      <c r="P28" s="60">
        <v>32.4</v>
      </c>
      <c r="Q28" s="60">
        <v>57</v>
      </c>
      <c r="R28" s="60">
        <v>4.8</v>
      </c>
      <c r="S28" s="60">
        <v>20</v>
      </c>
      <c r="T28" s="60">
        <v>32.6</v>
      </c>
      <c r="U28" s="60">
        <v>57</v>
      </c>
      <c r="V28" s="60">
        <v>6.2</v>
      </c>
      <c r="W28" s="60">
        <v>20</v>
      </c>
      <c r="X28" s="60">
        <v>32.799999999999997</v>
      </c>
      <c r="Y28" s="60">
        <v>0</v>
      </c>
      <c r="Z28" s="60">
        <v>0</v>
      </c>
      <c r="AA28" s="60">
        <v>0</v>
      </c>
      <c r="AB28" s="60">
        <v>0</v>
      </c>
      <c r="AC28" s="60">
        <v>0</v>
      </c>
      <c r="AD28" s="60">
        <v>0</v>
      </c>
      <c r="AE28" s="60">
        <v>0</v>
      </c>
      <c r="AF28" s="60">
        <v>0</v>
      </c>
      <c r="AG28" s="60">
        <v>0</v>
      </c>
      <c r="AH28" s="60">
        <v>0</v>
      </c>
      <c r="AI28" s="60">
        <v>0</v>
      </c>
      <c r="AJ28" s="60">
        <v>0</v>
      </c>
      <c r="AK28" s="60">
        <v>0</v>
      </c>
      <c r="AL28" s="60">
        <v>0</v>
      </c>
      <c r="AM28" s="60">
        <v>0</v>
      </c>
      <c r="AN28" s="60">
        <v>0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>
        <v>0</v>
      </c>
      <c r="AU28" s="60">
        <v>0</v>
      </c>
      <c r="AV28" s="60">
        <v>0</v>
      </c>
      <c r="AW28" s="60" t="str">
        <f t="shared" si="1"/>
        <v/>
      </c>
      <c r="AX28" s="60">
        <v>87</v>
      </c>
      <c r="AY28" s="60">
        <v>0</v>
      </c>
      <c r="AZ28" s="60">
        <v>0</v>
      </c>
      <c r="BA28" s="60">
        <v>0</v>
      </c>
      <c r="BB28" s="60">
        <v>0</v>
      </c>
      <c r="BC28" s="60">
        <v>0</v>
      </c>
      <c r="BD28" s="60">
        <v>0</v>
      </c>
      <c r="BE28" s="60">
        <v>0</v>
      </c>
      <c r="BF28" s="60">
        <v>0</v>
      </c>
      <c r="BG28" s="60">
        <v>0</v>
      </c>
      <c r="BH28" s="60">
        <v>0</v>
      </c>
      <c r="BI28" s="91" t="s">
        <v>30</v>
      </c>
      <c r="BJ28" s="61" t="s">
        <v>268</v>
      </c>
      <c r="BK28" s="61" t="s">
        <v>361</v>
      </c>
      <c r="BL28" s="61">
        <v>2</v>
      </c>
      <c r="BM28" s="61">
        <v>0</v>
      </c>
      <c r="BN28" s="64">
        <v>4.3123673436450485</v>
      </c>
      <c r="BO28" s="64"/>
      <c r="BP28" s="60"/>
      <c r="BQ28" s="62">
        <v>4.3123673436450485</v>
      </c>
      <c r="BR28" s="61">
        <f t="shared" si="2"/>
        <v>5</v>
      </c>
      <c r="BS28" s="61">
        <v>5701.9</v>
      </c>
      <c r="BT28" s="60">
        <v>2032.2</v>
      </c>
      <c r="BU28" s="60">
        <v>4301</v>
      </c>
      <c r="BV28" s="61">
        <v>6502</v>
      </c>
      <c r="BW28" s="61">
        <v>5705</v>
      </c>
      <c r="BX28" s="61">
        <v>2030</v>
      </c>
      <c r="BZ28" s="8"/>
      <c r="CD28" s="8"/>
    </row>
    <row r="29" spans="1:82" hidden="1" x14ac:dyDescent="0.2">
      <c r="A29" s="6" t="s">
        <v>347</v>
      </c>
      <c r="B29" s="60">
        <v>28041</v>
      </c>
      <c r="C29" s="61" t="s">
        <v>154</v>
      </c>
      <c r="D29" s="61">
        <f t="shared" si="3"/>
        <v>65</v>
      </c>
      <c r="E29" s="61" t="e">
        <f t="shared" si="4"/>
        <v>#VALUE!</v>
      </c>
      <c r="F29" s="61" t="str">
        <f t="shared" si="5"/>
        <v>4365</v>
      </c>
      <c r="G29" s="61" t="str">
        <f t="shared" si="6"/>
        <v>43H0</v>
      </c>
      <c r="H29" s="61">
        <v>28</v>
      </c>
      <c r="I29" s="60">
        <v>57</v>
      </c>
      <c r="J29" s="60">
        <v>2.2000000000000002</v>
      </c>
      <c r="K29" s="60">
        <v>20</v>
      </c>
      <c r="L29" s="60">
        <v>46.6</v>
      </c>
      <c r="M29" s="60">
        <v>57</v>
      </c>
      <c r="N29" s="60">
        <v>1.5</v>
      </c>
      <c r="O29" s="60">
        <v>20</v>
      </c>
      <c r="P29" s="60">
        <v>46.9</v>
      </c>
      <c r="Q29" s="60">
        <v>57</v>
      </c>
      <c r="R29" s="60">
        <v>1</v>
      </c>
      <c r="S29" s="60">
        <v>20</v>
      </c>
      <c r="T29" s="60">
        <v>47.2</v>
      </c>
      <c r="U29" s="60">
        <v>57</v>
      </c>
      <c r="V29" s="60">
        <v>0.5</v>
      </c>
      <c r="W29" s="60">
        <v>20</v>
      </c>
      <c r="X29" s="60">
        <v>47.5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>
        <v>0</v>
      </c>
      <c r="AE29" s="60">
        <v>0</v>
      </c>
      <c r="AF29" s="60">
        <v>0</v>
      </c>
      <c r="AG29" s="60">
        <v>0</v>
      </c>
      <c r="AH29" s="60">
        <v>0</v>
      </c>
      <c r="AI29" s="60">
        <v>0</v>
      </c>
      <c r="AJ29" s="60">
        <v>0</v>
      </c>
      <c r="AK29" s="60">
        <v>0</v>
      </c>
      <c r="AL29" s="60">
        <v>0</v>
      </c>
      <c r="AM29" s="60">
        <v>0</v>
      </c>
      <c r="AN29" s="60">
        <v>0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>
        <v>0</v>
      </c>
      <c r="AU29" s="60">
        <v>0</v>
      </c>
      <c r="AV29" s="60">
        <v>0</v>
      </c>
      <c r="AW29" s="60" t="str">
        <f t="shared" si="1"/>
        <v/>
      </c>
      <c r="AX29" s="60">
        <v>69</v>
      </c>
      <c r="AY29" s="60">
        <v>0</v>
      </c>
      <c r="AZ29" s="60">
        <v>0</v>
      </c>
      <c r="BA29" s="60">
        <v>0</v>
      </c>
      <c r="BB29" s="60">
        <v>0</v>
      </c>
      <c r="BC29" s="60">
        <v>0</v>
      </c>
      <c r="BD29" s="60">
        <v>0</v>
      </c>
      <c r="BE29" s="60">
        <v>0</v>
      </c>
      <c r="BF29" s="60">
        <v>0</v>
      </c>
      <c r="BG29" s="60">
        <v>0</v>
      </c>
      <c r="BH29" s="60">
        <v>0</v>
      </c>
      <c r="BI29" s="91" t="s">
        <v>31</v>
      </c>
      <c r="BJ29" s="61" t="s">
        <v>268</v>
      </c>
      <c r="BK29" s="61" t="s">
        <v>361</v>
      </c>
      <c r="BL29" s="61">
        <v>2</v>
      </c>
      <c r="BM29" s="61">
        <v>0</v>
      </c>
      <c r="BN29" s="64">
        <v>1.7707796879849114</v>
      </c>
      <c r="BO29" s="64"/>
      <c r="BP29" s="60"/>
      <c r="BQ29" s="62">
        <v>1.7707796879849114</v>
      </c>
      <c r="BR29" s="61">
        <f t="shared" si="2"/>
        <v>4</v>
      </c>
      <c r="BS29" s="61">
        <v>5702.2</v>
      </c>
      <c r="BT29" s="60">
        <v>2046.6</v>
      </c>
      <c r="BU29" s="60">
        <v>4301</v>
      </c>
      <c r="BV29" s="61">
        <v>6503</v>
      </c>
      <c r="BW29" s="61">
        <v>5705</v>
      </c>
      <c r="BX29" s="61">
        <v>2050</v>
      </c>
    </row>
    <row r="30" spans="1:82" hidden="1" x14ac:dyDescent="0.2">
      <c r="A30" s="6" t="s">
        <v>347</v>
      </c>
      <c r="B30" s="60">
        <v>28042</v>
      </c>
      <c r="C30" s="61" t="s">
        <v>154</v>
      </c>
      <c r="D30" s="61">
        <f t="shared" si="3"/>
        <v>65</v>
      </c>
      <c r="E30" s="61" t="e">
        <f t="shared" si="4"/>
        <v>#VALUE!</v>
      </c>
      <c r="F30" s="61" t="str">
        <f t="shared" si="5"/>
        <v>4365</v>
      </c>
      <c r="G30" s="61" t="str">
        <f t="shared" si="6"/>
        <v>43H0</v>
      </c>
      <c r="H30" s="61">
        <v>28</v>
      </c>
      <c r="I30" s="60">
        <v>57</v>
      </c>
      <c r="J30" s="60">
        <v>7.8</v>
      </c>
      <c r="K30" s="60">
        <v>20</v>
      </c>
      <c r="L30" s="60">
        <v>43.6</v>
      </c>
      <c r="M30" s="60">
        <v>57</v>
      </c>
      <c r="N30" s="60">
        <v>7.2</v>
      </c>
      <c r="O30" s="60">
        <v>20</v>
      </c>
      <c r="P30" s="60">
        <v>43.7</v>
      </c>
      <c r="Q30" s="60">
        <v>57</v>
      </c>
      <c r="R30" s="60">
        <v>6.6</v>
      </c>
      <c r="S30" s="60">
        <v>20</v>
      </c>
      <c r="T30" s="60">
        <v>43.8</v>
      </c>
      <c r="U30" s="60">
        <v>57</v>
      </c>
      <c r="V30" s="60">
        <v>6.1</v>
      </c>
      <c r="W30" s="60">
        <v>20</v>
      </c>
      <c r="X30" s="60">
        <v>43.9</v>
      </c>
      <c r="Y30" s="60">
        <v>0</v>
      </c>
      <c r="Z30" s="60">
        <v>0</v>
      </c>
      <c r="AA30" s="60">
        <v>0</v>
      </c>
      <c r="AB30" s="60">
        <v>0</v>
      </c>
      <c r="AC30" s="65">
        <v>0</v>
      </c>
      <c r="AD30" s="60">
        <v>0</v>
      </c>
      <c r="AE30" s="60">
        <v>0</v>
      </c>
      <c r="AF30" s="60">
        <v>0</v>
      </c>
      <c r="AG30" s="60">
        <v>0</v>
      </c>
      <c r="AH30" s="60">
        <v>0</v>
      </c>
      <c r="AI30" s="60">
        <v>0</v>
      </c>
      <c r="AJ30" s="60">
        <v>0</v>
      </c>
      <c r="AK30" s="60">
        <v>0</v>
      </c>
      <c r="AL30" s="60">
        <v>0</v>
      </c>
      <c r="AM30" s="60">
        <v>0</v>
      </c>
      <c r="AN30" s="60">
        <v>0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>
        <v>0</v>
      </c>
      <c r="AU30" s="60">
        <v>0</v>
      </c>
      <c r="AV30" s="60">
        <v>0</v>
      </c>
      <c r="AW30" s="60" t="str">
        <f t="shared" si="1"/>
        <v/>
      </c>
      <c r="AX30" s="65">
        <v>68</v>
      </c>
      <c r="AY30" s="60">
        <v>0</v>
      </c>
      <c r="AZ30" s="60">
        <v>0</v>
      </c>
      <c r="BA30" s="60">
        <v>0</v>
      </c>
      <c r="BB30" s="60">
        <v>0</v>
      </c>
      <c r="BC30" s="60">
        <v>0</v>
      </c>
      <c r="BD30" s="60">
        <v>0</v>
      </c>
      <c r="BE30" s="60">
        <v>0</v>
      </c>
      <c r="BF30" s="60">
        <v>0</v>
      </c>
      <c r="BG30" s="60">
        <v>0</v>
      </c>
      <c r="BH30" s="60">
        <v>0</v>
      </c>
      <c r="BI30" s="91" t="s">
        <v>31</v>
      </c>
      <c r="BJ30" s="61" t="s">
        <v>268</v>
      </c>
      <c r="BK30" s="61" t="s">
        <v>361</v>
      </c>
      <c r="BL30" s="61">
        <v>0</v>
      </c>
      <c r="BM30" s="61">
        <v>0</v>
      </c>
      <c r="BN30" s="64">
        <v>1.707842801089424</v>
      </c>
      <c r="BO30" s="64"/>
      <c r="BP30" s="60"/>
      <c r="BQ30" s="62">
        <v>1.707842801089424</v>
      </c>
      <c r="BR30" s="61">
        <f t="shared" si="2"/>
        <v>4</v>
      </c>
      <c r="BS30" s="61">
        <v>5707.8</v>
      </c>
      <c r="BT30" s="60">
        <v>2043.6</v>
      </c>
      <c r="BU30" s="60">
        <v>4301</v>
      </c>
      <c r="BV30" s="61">
        <v>6503</v>
      </c>
      <c r="BW30" s="61">
        <v>5705</v>
      </c>
      <c r="BX30" s="61">
        <v>2050</v>
      </c>
    </row>
    <row r="31" spans="1:82" hidden="1" x14ac:dyDescent="0.2">
      <c r="A31" s="6" t="s">
        <v>347</v>
      </c>
      <c r="B31" s="60">
        <v>28043</v>
      </c>
      <c r="C31" s="61" t="s">
        <v>154</v>
      </c>
      <c r="D31" s="61">
        <f t="shared" si="3"/>
        <v>65</v>
      </c>
      <c r="E31" s="61" t="e">
        <f t="shared" si="4"/>
        <v>#VALUE!</v>
      </c>
      <c r="F31" s="61" t="str">
        <f t="shared" si="5"/>
        <v>4365</v>
      </c>
      <c r="G31" s="61" t="str">
        <f t="shared" si="6"/>
        <v>43H0</v>
      </c>
      <c r="H31" s="61">
        <v>28</v>
      </c>
      <c r="I31" s="60">
        <v>57</v>
      </c>
      <c r="J31" s="60">
        <v>11</v>
      </c>
      <c r="K31" s="60">
        <v>20</v>
      </c>
      <c r="L31" s="60">
        <v>43.2</v>
      </c>
      <c r="M31" s="60">
        <v>57</v>
      </c>
      <c r="N31" s="60">
        <v>11.7</v>
      </c>
      <c r="O31" s="60">
        <v>20</v>
      </c>
      <c r="P31" s="60">
        <v>43.3</v>
      </c>
      <c r="Q31" s="60">
        <v>57</v>
      </c>
      <c r="R31" s="60">
        <v>12.2</v>
      </c>
      <c r="S31" s="60">
        <v>20</v>
      </c>
      <c r="T31" s="60">
        <v>43.4</v>
      </c>
      <c r="U31" s="60">
        <v>57</v>
      </c>
      <c r="V31" s="60">
        <v>12.8</v>
      </c>
      <c r="W31" s="60">
        <v>20</v>
      </c>
      <c r="X31" s="60">
        <v>43.4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>
        <v>0</v>
      </c>
      <c r="AE31" s="60">
        <v>0</v>
      </c>
      <c r="AF31" s="60">
        <v>0</v>
      </c>
      <c r="AG31" s="60">
        <v>0</v>
      </c>
      <c r="AH31" s="60">
        <v>0</v>
      </c>
      <c r="AI31" s="60">
        <v>0</v>
      </c>
      <c r="AJ31" s="60">
        <v>0</v>
      </c>
      <c r="AK31" s="60">
        <v>0</v>
      </c>
      <c r="AL31" s="60">
        <v>0</v>
      </c>
      <c r="AM31" s="60">
        <v>0</v>
      </c>
      <c r="AN31" s="60">
        <v>0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>
        <v>0</v>
      </c>
      <c r="AU31" s="60">
        <v>0</v>
      </c>
      <c r="AV31" s="60">
        <v>0</v>
      </c>
      <c r="AW31" s="60" t="str">
        <f t="shared" si="1"/>
        <v/>
      </c>
      <c r="AX31" s="60">
        <v>76</v>
      </c>
      <c r="AY31" s="60">
        <v>0</v>
      </c>
      <c r="AZ31" s="60">
        <v>0</v>
      </c>
      <c r="BA31" s="60">
        <v>0</v>
      </c>
      <c r="BB31" s="60">
        <v>0</v>
      </c>
      <c r="BC31" s="60">
        <v>0</v>
      </c>
      <c r="BD31" s="60">
        <v>0</v>
      </c>
      <c r="BE31" s="60">
        <v>0</v>
      </c>
      <c r="BF31" s="60">
        <v>0</v>
      </c>
      <c r="BG31" s="60">
        <v>0</v>
      </c>
      <c r="BH31" s="60">
        <v>0</v>
      </c>
      <c r="BI31" s="91" t="s">
        <v>31</v>
      </c>
      <c r="BJ31" s="61" t="s">
        <v>268</v>
      </c>
      <c r="BK31" s="61" t="s">
        <v>361</v>
      </c>
      <c r="BL31" s="61">
        <v>2</v>
      </c>
      <c r="BM31" s="61">
        <v>0</v>
      </c>
      <c r="BN31" s="64">
        <v>1.8050202023638273</v>
      </c>
      <c r="BO31" s="64"/>
      <c r="BP31" s="60"/>
      <c r="BQ31" s="62">
        <v>1.8050202023638273</v>
      </c>
      <c r="BR31" s="61">
        <f t="shared" si="2"/>
        <v>4</v>
      </c>
      <c r="BS31" s="61">
        <v>5711</v>
      </c>
      <c r="BT31" s="60">
        <v>2043.2</v>
      </c>
      <c r="BU31" s="60">
        <v>4302</v>
      </c>
      <c r="BV31" s="61">
        <v>6503</v>
      </c>
      <c r="BW31" s="61">
        <v>5715</v>
      </c>
      <c r="BX31" s="61">
        <v>2050</v>
      </c>
    </row>
    <row r="32" spans="1:82" hidden="1" x14ac:dyDescent="0.2">
      <c r="A32" s="6" t="s">
        <v>347</v>
      </c>
      <c r="B32" s="60">
        <v>28044</v>
      </c>
      <c r="C32" s="61" t="s">
        <v>154</v>
      </c>
      <c r="D32" s="61">
        <f t="shared" si="3"/>
        <v>65</v>
      </c>
      <c r="E32" s="61" t="e">
        <f t="shared" si="4"/>
        <v>#VALUE!</v>
      </c>
      <c r="F32" s="61" t="str">
        <f t="shared" si="5"/>
        <v>4365</v>
      </c>
      <c r="G32" s="61" t="str">
        <f t="shared" si="6"/>
        <v>43H0</v>
      </c>
      <c r="H32" s="61">
        <v>28</v>
      </c>
      <c r="I32" s="60">
        <v>57</v>
      </c>
      <c r="J32" s="60">
        <v>17.100000000000001</v>
      </c>
      <c r="K32" s="60">
        <v>20</v>
      </c>
      <c r="L32" s="60">
        <v>41.6</v>
      </c>
      <c r="M32" s="60">
        <v>57</v>
      </c>
      <c r="N32" s="60">
        <v>16.600000000000001</v>
      </c>
      <c r="O32" s="60">
        <v>20</v>
      </c>
      <c r="P32" s="60">
        <v>41.8</v>
      </c>
      <c r="Q32" s="60">
        <v>57</v>
      </c>
      <c r="R32" s="60">
        <v>16.100000000000001</v>
      </c>
      <c r="S32" s="60">
        <v>20</v>
      </c>
      <c r="T32" s="60">
        <v>41.9</v>
      </c>
      <c r="U32" s="60">
        <v>57</v>
      </c>
      <c r="V32" s="60">
        <v>15.6</v>
      </c>
      <c r="W32" s="60">
        <v>20</v>
      </c>
      <c r="X32" s="60">
        <v>42.2</v>
      </c>
      <c r="Y32" s="60">
        <v>0</v>
      </c>
      <c r="Z32" s="60">
        <v>0</v>
      </c>
      <c r="AA32" s="60">
        <v>0</v>
      </c>
      <c r="AB32" s="60">
        <v>0</v>
      </c>
      <c r="AC32" s="60">
        <v>0</v>
      </c>
      <c r="AD32" s="60">
        <v>0</v>
      </c>
      <c r="AE32" s="60">
        <v>0</v>
      </c>
      <c r="AF32" s="60">
        <v>0</v>
      </c>
      <c r="AG32" s="60">
        <v>0</v>
      </c>
      <c r="AH32" s="60">
        <v>0</v>
      </c>
      <c r="AI32" s="60">
        <v>0</v>
      </c>
      <c r="AJ32" s="60">
        <v>0</v>
      </c>
      <c r="AK32" s="60">
        <v>0</v>
      </c>
      <c r="AL32" s="60">
        <v>0</v>
      </c>
      <c r="AM32" s="60">
        <v>0</v>
      </c>
      <c r="AN32" s="60">
        <v>0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>
        <v>0</v>
      </c>
      <c r="AU32" s="60">
        <v>0</v>
      </c>
      <c r="AV32" s="60">
        <v>0</v>
      </c>
      <c r="AW32" s="60" t="str">
        <f t="shared" si="1"/>
        <v/>
      </c>
      <c r="AX32" s="60">
        <v>75</v>
      </c>
      <c r="AY32" s="60">
        <v>0</v>
      </c>
      <c r="AZ32" s="60">
        <v>0</v>
      </c>
      <c r="BA32" s="60">
        <v>0</v>
      </c>
      <c r="BB32" s="60">
        <v>0</v>
      </c>
      <c r="BC32" s="60">
        <v>0</v>
      </c>
      <c r="BD32" s="60">
        <v>0</v>
      </c>
      <c r="BE32" s="60">
        <v>0</v>
      </c>
      <c r="BF32" s="60">
        <v>0</v>
      </c>
      <c r="BG32" s="60">
        <v>0</v>
      </c>
      <c r="BH32" s="60">
        <v>0</v>
      </c>
      <c r="BI32" s="91" t="s">
        <v>31</v>
      </c>
      <c r="BJ32" s="61" t="s">
        <v>268</v>
      </c>
      <c r="BK32" s="61" t="s">
        <v>361</v>
      </c>
      <c r="BL32" s="61">
        <v>1</v>
      </c>
      <c r="BM32" s="61">
        <v>0</v>
      </c>
      <c r="BN32" s="64">
        <v>1.5401276610924117</v>
      </c>
      <c r="BO32" s="64"/>
      <c r="BP32" s="60"/>
      <c r="BQ32" s="62">
        <v>1.5401276610924117</v>
      </c>
      <c r="BR32" s="61">
        <f t="shared" si="2"/>
        <v>4</v>
      </c>
      <c r="BS32" s="61">
        <v>5717.1</v>
      </c>
      <c r="BT32" s="60">
        <v>2041.6</v>
      </c>
      <c r="BU32" s="60">
        <v>4302</v>
      </c>
      <c r="BV32" s="61">
        <v>6503</v>
      </c>
      <c r="BW32" s="61">
        <v>5715</v>
      </c>
      <c r="BX32" s="61">
        <v>2050</v>
      </c>
    </row>
    <row r="33" spans="1:82" hidden="1" x14ac:dyDescent="0.2">
      <c r="A33" s="6" t="s">
        <v>347</v>
      </c>
      <c r="B33" s="60">
        <v>28046</v>
      </c>
      <c r="C33" s="61" t="s">
        <v>154</v>
      </c>
      <c r="D33" s="61">
        <f t="shared" si="3"/>
        <v>65</v>
      </c>
      <c r="E33" s="61" t="e">
        <f t="shared" si="4"/>
        <v>#VALUE!</v>
      </c>
      <c r="F33" s="61" t="str">
        <f t="shared" si="5"/>
        <v>4365</v>
      </c>
      <c r="G33" s="61" t="str">
        <f t="shared" si="6"/>
        <v>43H0</v>
      </c>
      <c r="H33" s="61">
        <v>28</v>
      </c>
      <c r="I33" s="60">
        <v>57</v>
      </c>
      <c r="J33" s="60">
        <v>18.7</v>
      </c>
      <c r="K33" s="60">
        <v>20</v>
      </c>
      <c r="L33" s="60">
        <v>58.2</v>
      </c>
      <c r="M33" s="60">
        <v>57</v>
      </c>
      <c r="N33" s="60">
        <v>18</v>
      </c>
      <c r="O33" s="60">
        <v>20</v>
      </c>
      <c r="P33" s="60">
        <v>58.9</v>
      </c>
      <c r="Q33" s="60">
        <v>57</v>
      </c>
      <c r="R33" s="60">
        <v>18</v>
      </c>
      <c r="S33" s="60">
        <v>20</v>
      </c>
      <c r="T33" s="60">
        <v>59.6</v>
      </c>
      <c r="U33" s="60">
        <v>57</v>
      </c>
      <c r="V33" s="60">
        <v>17.8</v>
      </c>
      <c r="W33" s="60">
        <v>21</v>
      </c>
      <c r="X33" s="60">
        <v>0.3</v>
      </c>
      <c r="Y33" s="60">
        <v>0</v>
      </c>
      <c r="Z33" s="60">
        <v>0</v>
      </c>
      <c r="AA33" s="60">
        <v>0</v>
      </c>
      <c r="AB33" s="60">
        <v>0</v>
      </c>
      <c r="AC33" s="60">
        <v>0</v>
      </c>
      <c r="AD33" s="60">
        <v>0</v>
      </c>
      <c r="AE33" s="60">
        <v>0</v>
      </c>
      <c r="AF33" s="60">
        <v>0</v>
      </c>
      <c r="AG33" s="60">
        <v>0</v>
      </c>
      <c r="AH33" s="60">
        <v>0</v>
      </c>
      <c r="AI33" s="60">
        <v>0</v>
      </c>
      <c r="AJ33" s="60">
        <v>0</v>
      </c>
      <c r="AK33" s="60">
        <v>0</v>
      </c>
      <c r="AL33" s="60">
        <v>0</v>
      </c>
      <c r="AM33" s="60">
        <v>0</v>
      </c>
      <c r="AN33" s="60">
        <v>0</v>
      </c>
      <c r="AO33" s="60">
        <v>0</v>
      </c>
      <c r="AP33" s="60">
        <v>0</v>
      </c>
      <c r="AQ33" s="60">
        <v>0</v>
      </c>
      <c r="AR33" s="60">
        <v>0</v>
      </c>
      <c r="AS33" s="60">
        <v>0</v>
      </c>
      <c r="AT33" s="60">
        <v>0</v>
      </c>
      <c r="AU33" s="60">
        <v>0</v>
      </c>
      <c r="AV33" s="60">
        <v>0</v>
      </c>
      <c r="AW33" s="60" t="str">
        <f t="shared" si="1"/>
        <v/>
      </c>
      <c r="AX33" s="60">
        <v>66</v>
      </c>
      <c r="AY33" s="60">
        <v>0</v>
      </c>
      <c r="AZ33" s="60">
        <v>0</v>
      </c>
      <c r="BA33" s="60">
        <v>0</v>
      </c>
      <c r="BB33" s="60">
        <v>0</v>
      </c>
      <c r="BC33" s="60">
        <v>0</v>
      </c>
      <c r="BD33" s="60">
        <v>0</v>
      </c>
      <c r="BE33" s="60">
        <v>0</v>
      </c>
      <c r="BF33" s="60">
        <v>0</v>
      </c>
      <c r="BG33" s="60">
        <v>0</v>
      </c>
      <c r="BH33" s="60">
        <v>0</v>
      </c>
      <c r="BI33" s="91" t="s">
        <v>31</v>
      </c>
      <c r="BJ33" s="61" t="s">
        <v>268</v>
      </c>
      <c r="BK33" s="61" t="s">
        <v>361</v>
      </c>
      <c r="BL33" s="61">
        <v>2</v>
      </c>
      <c r="BM33" s="61">
        <v>0</v>
      </c>
      <c r="BN33" s="64">
        <v>1.6015729561031939</v>
      </c>
      <c r="BO33" s="64"/>
      <c r="BP33" s="60"/>
      <c r="BQ33" s="62">
        <v>1.6015729561031939</v>
      </c>
      <c r="BR33" s="61">
        <f t="shared" si="2"/>
        <v>4</v>
      </c>
      <c r="BS33" s="61">
        <v>5718.7</v>
      </c>
      <c r="BT33" s="60">
        <v>2058.1999999999998</v>
      </c>
      <c r="BU33" s="60">
        <v>4302</v>
      </c>
      <c r="BV33" s="61">
        <v>6503</v>
      </c>
      <c r="BW33" s="61">
        <v>5715</v>
      </c>
      <c r="BX33" s="61">
        <v>2050</v>
      </c>
    </row>
    <row r="34" spans="1:82" hidden="1" x14ac:dyDescent="0.2">
      <c r="A34" s="6" t="s">
        <v>347</v>
      </c>
      <c r="B34" s="60">
        <v>28049</v>
      </c>
      <c r="C34" s="61" t="s">
        <v>52</v>
      </c>
      <c r="D34" s="61">
        <f t="shared" si="3"/>
        <v>66</v>
      </c>
      <c r="E34" s="61" t="e">
        <f t="shared" si="4"/>
        <v>#VALUE!</v>
      </c>
      <c r="F34" s="61" t="str">
        <f t="shared" si="5"/>
        <v>4366</v>
      </c>
      <c r="G34" s="61" t="str">
        <f t="shared" si="6"/>
        <v>43H1</v>
      </c>
      <c r="H34" s="61">
        <v>28</v>
      </c>
      <c r="I34" s="60">
        <v>57</v>
      </c>
      <c r="J34" s="60">
        <v>13.5</v>
      </c>
      <c r="K34" s="60">
        <v>21</v>
      </c>
      <c r="L34" s="60">
        <v>2.2000000000000002</v>
      </c>
      <c r="M34" s="60">
        <v>57</v>
      </c>
      <c r="N34" s="60">
        <v>12.6</v>
      </c>
      <c r="O34" s="60">
        <v>21</v>
      </c>
      <c r="P34" s="60">
        <v>4.2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0">
        <v>0</v>
      </c>
      <c r="AK34" s="60">
        <v>0</v>
      </c>
      <c r="AL34" s="60">
        <v>0</v>
      </c>
      <c r="AM34" s="60">
        <v>0</v>
      </c>
      <c r="AN34" s="60">
        <v>0</v>
      </c>
      <c r="AO34" s="60">
        <v>0</v>
      </c>
      <c r="AP34" s="60">
        <v>0</v>
      </c>
      <c r="AQ34" s="60">
        <v>0</v>
      </c>
      <c r="AR34" s="60">
        <v>0</v>
      </c>
      <c r="AS34" s="60">
        <v>0</v>
      </c>
      <c r="AT34" s="60">
        <v>0</v>
      </c>
      <c r="AU34" s="60">
        <v>0</v>
      </c>
      <c r="AV34" s="60">
        <v>0</v>
      </c>
      <c r="AW34" s="60" t="str">
        <f t="shared" si="1"/>
        <v/>
      </c>
      <c r="AX34" s="60">
        <v>45</v>
      </c>
      <c r="AY34" s="60">
        <v>63</v>
      </c>
      <c r="AZ34" s="60">
        <v>61</v>
      </c>
      <c r="BA34" s="60">
        <v>0</v>
      </c>
      <c r="BB34" s="60">
        <v>0</v>
      </c>
      <c r="BC34" s="60">
        <v>0</v>
      </c>
      <c r="BD34" s="60">
        <v>0</v>
      </c>
      <c r="BE34" s="60">
        <v>0</v>
      </c>
      <c r="BF34" s="60">
        <v>0</v>
      </c>
      <c r="BG34" s="60">
        <v>0</v>
      </c>
      <c r="BH34" s="60">
        <v>0</v>
      </c>
      <c r="BI34" s="91" t="s">
        <v>38</v>
      </c>
      <c r="BJ34" s="61" t="s">
        <v>268</v>
      </c>
      <c r="BK34" s="61" t="s">
        <v>361</v>
      </c>
      <c r="BL34" s="61">
        <v>2</v>
      </c>
      <c r="BM34" s="61">
        <v>1</v>
      </c>
      <c r="BN34" s="64">
        <v>1.4080762066196606</v>
      </c>
      <c r="BO34" s="64"/>
      <c r="BP34" s="60"/>
      <c r="BQ34" s="62">
        <v>1.4080762066196606</v>
      </c>
      <c r="BR34" s="61">
        <f t="shared" si="2"/>
        <v>3</v>
      </c>
      <c r="BS34" s="61">
        <v>5713.5</v>
      </c>
      <c r="BT34" s="60">
        <v>2102.1999999999998</v>
      </c>
      <c r="BU34" s="60">
        <v>4302</v>
      </c>
      <c r="BV34" s="61">
        <v>6601</v>
      </c>
      <c r="BW34" s="61">
        <v>5715</v>
      </c>
      <c r="BX34" s="61">
        <v>2110</v>
      </c>
    </row>
    <row r="35" spans="1:82" hidden="1" x14ac:dyDescent="0.2">
      <c r="A35" s="6" t="s">
        <v>347</v>
      </c>
      <c r="B35" s="60">
        <v>28050</v>
      </c>
      <c r="C35" s="61" t="s">
        <v>52</v>
      </c>
      <c r="D35" s="61">
        <f t="shared" si="3"/>
        <v>66</v>
      </c>
      <c r="E35" s="61" t="e">
        <f t="shared" si="4"/>
        <v>#VALUE!</v>
      </c>
      <c r="F35" s="61" t="str">
        <f t="shared" si="5"/>
        <v>4366</v>
      </c>
      <c r="G35" s="61" t="str">
        <f t="shared" si="6"/>
        <v>43H1</v>
      </c>
      <c r="H35" s="61">
        <v>28</v>
      </c>
      <c r="I35" s="60">
        <v>57</v>
      </c>
      <c r="J35" s="60">
        <v>18.5</v>
      </c>
      <c r="K35" s="60">
        <v>21</v>
      </c>
      <c r="L35" s="60">
        <v>5.6</v>
      </c>
      <c r="M35" s="60">
        <v>57</v>
      </c>
      <c r="N35" s="60">
        <v>19.100000000000001</v>
      </c>
      <c r="O35" s="60">
        <v>21</v>
      </c>
      <c r="P35" s="60">
        <v>5.6</v>
      </c>
      <c r="Q35" s="60">
        <v>57</v>
      </c>
      <c r="R35" s="60">
        <v>19.600000000000001</v>
      </c>
      <c r="S35" s="60">
        <v>21</v>
      </c>
      <c r="T35" s="60">
        <v>5.6</v>
      </c>
      <c r="U35" s="60">
        <v>57</v>
      </c>
      <c r="V35" s="60">
        <v>20.2</v>
      </c>
      <c r="W35" s="60">
        <v>21</v>
      </c>
      <c r="X35" s="60">
        <v>5.6</v>
      </c>
      <c r="Y35" s="60">
        <v>0</v>
      </c>
      <c r="Z35" s="60">
        <v>0</v>
      </c>
      <c r="AA35" s="60">
        <v>0</v>
      </c>
      <c r="AB35" s="60">
        <v>0</v>
      </c>
      <c r="AC35" s="60">
        <v>0</v>
      </c>
      <c r="AD35" s="60">
        <v>0</v>
      </c>
      <c r="AE35" s="60">
        <v>0</v>
      </c>
      <c r="AF35" s="60">
        <v>0</v>
      </c>
      <c r="AG35" s="60">
        <v>0</v>
      </c>
      <c r="AH35" s="60">
        <v>0</v>
      </c>
      <c r="AI35" s="60">
        <v>0</v>
      </c>
      <c r="AJ35" s="60">
        <v>0</v>
      </c>
      <c r="AK35" s="60">
        <v>0</v>
      </c>
      <c r="AL35" s="60">
        <v>0</v>
      </c>
      <c r="AM35" s="60">
        <v>0</v>
      </c>
      <c r="AN35" s="60">
        <v>0</v>
      </c>
      <c r="AO35" s="60">
        <v>0</v>
      </c>
      <c r="AP35" s="60">
        <v>0</v>
      </c>
      <c r="AQ35" s="60">
        <v>0</v>
      </c>
      <c r="AR35" s="60">
        <v>0</v>
      </c>
      <c r="AS35" s="60">
        <v>0</v>
      </c>
      <c r="AT35" s="60">
        <v>0</v>
      </c>
      <c r="AU35" s="60">
        <v>0</v>
      </c>
      <c r="AV35" s="60">
        <v>0</v>
      </c>
      <c r="AW35" s="60" t="str">
        <f t="shared" si="1"/>
        <v/>
      </c>
      <c r="AX35" s="60">
        <v>62</v>
      </c>
      <c r="AY35" s="60">
        <v>0</v>
      </c>
      <c r="AZ35" s="60">
        <v>0</v>
      </c>
      <c r="BA35" s="60">
        <v>0</v>
      </c>
      <c r="BB35" s="60">
        <v>0</v>
      </c>
      <c r="BC35" s="60">
        <v>0</v>
      </c>
      <c r="BD35" s="60">
        <v>0</v>
      </c>
      <c r="BE35" s="60">
        <v>0</v>
      </c>
      <c r="BF35" s="60">
        <v>0</v>
      </c>
      <c r="BG35" s="60">
        <v>0</v>
      </c>
      <c r="BH35" s="60">
        <v>0</v>
      </c>
      <c r="BI35" s="91" t="s">
        <v>30</v>
      </c>
      <c r="BJ35" s="61" t="s">
        <v>268</v>
      </c>
      <c r="BK35" s="61" t="s">
        <v>361</v>
      </c>
      <c r="BL35" s="61">
        <v>0</v>
      </c>
      <c r="BM35" s="61">
        <v>0</v>
      </c>
      <c r="BN35" s="64">
        <v>1.7000000049473107</v>
      </c>
      <c r="BO35" s="64"/>
      <c r="BP35" s="60"/>
      <c r="BQ35" s="62">
        <v>1.7000000049473107</v>
      </c>
      <c r="BR35" s="61">
        <f t="shared" si="2"/>
        <v>4</v>
      </c>
      <c r="BS35" s="61">
        <v>5718.5</v>
      </c>
      <c r="BT35" s="60">
        <v>2105.6</v>
      </c>
      <c r="BU35" s="60">
        <v>4302</v>
      </c>
      <c r="BV35" s="61">
        <v>6601</v>
      </c>
      <c r="BW35" s="61">
        <v>5715</v>
      </c>
      <c r="BX35" s="61">
        <v>2110</v>
      </c>
    </row>
    <row r="36" spans="1:82" hidden="1" x14ac:dyDescent="0.2">
      <c r="A36" s="6" t="s">
        <v>347</v>
      </c>
      <c r="B36" s="60">
        <v>28051</v>
      </c>
      <c r="C36" s="61" t="s">
        <v>188</v>
      </c>
      <c r="D36" s="61">
        <f t="shared" si="3"/>
        <v>64</v>
      </c>
      <c r="E36" s="61" t="e">
        <f t="shared" si="4"/>
        <v>#VALUE!</v>
      </c>
      <c r="F36" s="61" t="str">
        <f t="shared" si="5"/>
        <v>4364</v>
      </c>
      <c r="G36" s="61" t="str">
        <f t="shared" si="6"/>
        <v>43G8</v>
      </c>
      <c r="H36" s="61">
        <v>28</v>
      </c>
      <c r="I36" s="60">
        <v>57</v>
      </c>
      <c r="J36" s="60">
        <v>21.2</v>
      </c>
      <c r="K36" s="60">
        <v>19</v>
      </c>
      <c r="L36" s="60">
        <v>9.1999999999999993</v>
      </c>
      <c r="M36" s="60">
        <v>57</v>
      </c>
      <c r="N36" s="60">
        <v>19.100000000000001</v>
      </c>
      <c r="O36" s="60">
        <v>19</v>
      </c>
      <c r="P36" s="60">
        <v>7.2</v>
      </c>
      <c r="Q36" s="60">
        <v>0</v>
      </c>
      <c r="R36" s="60">
        <v>0</v>
      </c>
      <c r="S36" s="60">
        <v>0</v>
      </c>
      <c r="T36" s="60">
        <v>0</v>
      </c>
      <c r="U36" s="60">
        <v>0</v>
      </c>
      <c r="V36" s="60">
        <v>0</v>
      </c>
      <c r="W36" s="60">
        <v>0</v>
      </c>
      <c r="X36" s="60">
        <v>0</v>
      </c>
      <c r="Y36" s="60">
        <v>0</v>
      </c>
      <c r="Z36" s="60">
        <v>0</v>
      </c>
      <c r="AA36" s="60">
        <v>0</v>
      </c>
      <c r="AB36" s="60">
        <v>0</v>
      </c>
      <c r="AC36" s="60">
        <v>0</v>
      </c>
      <c r="AD36" s="60">
        <v>0</v>
      </c>
      <c r="AE36" s="60">
        <v>0</v>
      </c>
      <c r="AF36" s="60">
        <v>0</v>
      </c>
      <c r="AG36" s="60">
        <v>0</v>
      </c>
      <c r="AH36" s="60">
        <v>0</v>
      </c>
      <c r="AI36" s="60">
        <v>0</v>
      </c>
      <c r="AJ36" s="60">
        <v>0</v>
      </c>
      <c r="AK36" s="60">
        <v>0</v>
      </c>
      <c r="AL36" s="60">
        <v>0</v>
      </c>
      <c r="AM36" s="60">
        <v>0</v>
      </c>
      <c r="AN36" s="60">
        <v>0</v>
      </c>
      <c r="AO36" s="60">
        <v>0</v>
      </c>
      <c r="AP36" s="60">
        <v>0</v>
      </c>
      <c r="AQ36" s="60">
        <v>0</v>
      </c>
      <c r="AR36" s="60">
        <v>0</v>
      </c>
      <c r="AS36" s="60">
        <v>0</v>
      </c>
      <c r="AT36" s="60">
        <v>0</v>
      </c>
      <c r="AU36" s="60">
        <v>0</v>
      </c>
      <c r="AV36" s="60">
        <v>0</v>
      </c>
      <c r="AW36" s="60" t="str">
        <f t="shared" ref="AW36:AW67" si="7">IF(A36="",1,"")</f>
        <v/>
      </c>
      <c r="AX36" s="60">
        <v>77</v>
      </c>
      <c r="AY36" s="60">
        <v>78</v>
      </c>
      <c r="AZ36" s="60">
        <v>77</v>
      </c>
      <c r="BA36" s="60">
        <v>0</v>
      </c>
      <c r="BB36" s="60">
        <v>0</v>
      </c>
      <c r="BC36" s="60">
        <v>0</v>
      </c>
      <c r="BD36" s="60">
        <v>0</v>
      </c>
      <c r="BE36" s="60">
        <v>0</v>
      </c>
      <c r="BF36" s="60">
        <v>0</v>
      </c>
      <c r="BG36" s="60">
        <v>0</v>
      </c>
      <c r="BH36" s="60">
        <v>0</v>
      </c>
      <c r="BI36" s="91" t="s">
        <v>26</v>
      </c>
      <c r="BJ36" s="61" t="s">
        <v>264</v>
      </c>
      <c r="BK36" s="61" t="s">
        <v>361</v>
      </c>
      <c r="BL36" s="60">
        <v>1</v>
      </c>
      <c r="BM36" s="61"/>
      <c r="BN36" s="64">
        <v>2.3611785540438039</v>
      </c>
      <c r="BO36" s="64"/>
      <c r="BP36" s="60"/>
      <c r="BQ36" s="62">
        <v>2.3611785540438039</v>
      </c>
      <c r="BR36" s="61">
        <f t="shared" ref="BR36:BR67" si="8">IF(AND(AX36&gt;0,AX36&lt;20),1,IF(AND(AX36&gt;19,AX36&lt;40),2,IF(AND(AX36&gt;39,AX36&lt;60),3,IF(AND(AX36&gt;59,AX36&lt;80),4,IF(AND(AX36&gt;79,AX36&lt;100),5,IF(AX36&gt;99,6,""))))))</f>
        <v>4</v>
      </c>
      <c r="BS36" s="61">
        <v>5721.2</v>
      </c>
      <c r="BT36" s="61">
        <v>1909.2</v>
      </c>
      <c r="BU36" s="61">
        <v>4303</v>
      </c>
      <c r="BV36" s="61">
        <v>6401</v>
      </c>
      <c r="BW36" s="61">
        <v>5725</v>
      </c>
      <c r="BX36" s="61">
        <v>1910</v>
      </c>
    </row>
    <row r="37" spans="1:82" hidden="1" x14ac:dyDescent="0.2">
      <c r="A37" s="6" t="s">
        <v>347</v>
      </c>
      <c r="B37" s="60">
        <v>28052</v>
      </c>
      <c r="C37" s="61" t="s">
        <v>52</v>
      </c>
      <c r="D37" s="61">
        <f t="shared" si="3"/>
        <v>66</v>
      </c>
      <c r="E37" s="61" t="e">
        <f t="shared" si="4"/>
        <v>#VALUE!</v>
      </c>
      <c r="F37" s="61" t="str">
        <f t="shared" si="5"/>
        <v>4366</v>
      </c>
      <c r="G37" s="61" t="str">
        <f t="shared" si="6"/>
        <v>43H1</v>
      </c>
      <c r="H37" s="61">
        <v>28</v>
      </c>
      <c r="I37" s="60">
        <v>57</v>
      </c>
      <c r="J37" s="60">
        <v>27.9</v>
      </c>
      <c r="K37" s="60">
        <v>21</v>
      </c>
      <c r="L37" s="60">
        <v>9.8000000000000007</v>
      </c>
      <c r="M37" s="60">
        <v>57</v>
      </c>
      <c r="N37" s="60">
        <v>28.7</v>
      </c>
      <c r="O37" s="60">
        <v>21</v>
      </c>
      <c r="P37" s="60">
        <v>9.8000000000000007</v>
      </c>
      <c r="Q37" s="60">
        <v>57</v>
      </c>
      <c r="R37" s="60">
        <v>29.5</v>
      </c>
      <c r="S37" s="60">
        <v>21</v>
      </c>
      <c r="T37" s="60">
        <v>9.8000000000000007</v>
      </c>
      <c r="U37" s="60">
        <v>57</v>
      </c>
      <c r="V37" s="60">
        <v>30.3</v>
      </c>
      <c r="W37" s="60">
        <v>21</v>
      </c>
      <c r="X37" s="60">
        <v>9.8000000000000007</v>
      </c>
      <c r="Y37" s="60">
        <v>0</v>
      </c>
      <c r="Z37" s="60">
        <v>0</v>
      </c>
      <c r="AA37" s="60">
        <v>0</v>
      </c>
      <c r="AB37" s="60">
        <v>0</v>
      </c>
      <c r="AC37" s="60">
        <v>0</v>
      </c>
      <c r="AD37" s="60">
        <v>0</v>
      </c>
      <c r="AE37" s="60">
        <v>0</v>
      </c>
      <c r="AF37" s="60">
        <v>0</v>
      </c>
      <c r="AG37" s="60">
        <v>0</v>
      </c>
      <c r="AH37" s="60">
        <v>0</v>
      </c>
      <c r="AI37" s="60">
        <v>0</v>
      </c>
      <c r="AJ37" s="60">
        <v>0</v>
      </c>
      <c r="AK37" s="60">
        <v>0</v>
      </c>
      <c r="AL37" s="60">
        <v>0</v>
      </c>
      <c r="AM37" s="60">
        <v>0</v>
      </c>
      <c r="AN37" s="60">
        <v>0</v>
      </c>
      <c r="AO37" s="60">
        <v>0</v>
      </c>
      <c r="AP37" s="60">
        <v>0</v>
      </c>
      <c r="AQ37" s="60">
        <v>0</v>
      </c>
      <c r="AR37" s="60">
        <v>0</v>
      </c>
      <c r="AS37" s="60">
        <v>0</v>
      </c>
      <c r="AT37" s="60">
        <v>0</v>
      </c>
      <c r="AU37" s="60">
        <v>0</v>
      </c>
      <c r="AV37" s="60">
        <v>0</v>
      </c>
      <c r="AW37" s="60" t="str">
        <f t="shared" si="7"/>
        <v/>
      </c>
      <c r="AX37" s="60">
        <v>63</v>
      </c>
      <c r="AY37" s="61">
        <v>0</v>
      </c>
      <c r="AZ37" s="61">
        <v>0</v>
      </c>
      <c r="BA37" s="60">
        <v>0</v>
      </c>
      <c r="BB37" s="60">
        <v>0</v>
      </c>
      <c r="BC37" s="60">
        <v>0</v>
      </c>
      <c r="BD37" s="60">
        <v>0</v>
      </c>
      <c r="BE37" s="60">
        <v>0</v>
      </c>
      <c r="BF37" s="60">
        <v>0</v>
      </c>
      <c r="BG37" s="60">
        <v>0</v>
      </c>
      <c r="BH37" s="60">
        <v>0</v>
      </c>
      <c r="BI37" s="93" t="s">
        <v>30</v>
      </c>
      <c r="BJ37" s="61" t="s">
        <v>268</v>
      </c>
      <c r="BK37" s="61" t="s">
        <v>361</v>
      </c>
      <c r="BL37" s="61">
        <v>1</v>
      </c>
      <c r="BM37" s="61">
        <v>0</v>
      </c>
      <c r="BN37" s="64">
        <v>2.4000000014845337</v>
      </c>
      <c r="BO37" s="64"/>
      <c r="BP37" s="60"/>
      <c r="BQ37" s="62">
        <v>2.4000000014845337</v>
      </c>
      <c r="BR37" s="61">
        <f t="shared" si="8"/>
        <v>4</v>
      </c>
      <c r="BS37" s="61">
        <v>5727.9</v>
      </c>
      <c r="BT37" s="60">
        <v>2109.8000000000002</v>
      </c>
      <c r="BU37" s="60">
        <v>4303</v>
      </c>
      <c r="BV37" s="61">
        <v>6601</v>
      </c>
      <c r="BW37" s="61">
        <v>5725</v>
      </c>
      <c r="BX37" s="61">
        <v>2110</v>
      </c>
    </row>
    <row r="38" spans="1:82" hidden="1" x14ac:dyDescent="0.2">
      <c r="A38" s="6" t="s">
        <v>347</v>
      </c>
      <c r="B38" s="60">
        <v>28053</v>
      </c>
      <c r="C38" s="61" t="s">
        <v>239</v>
      </c>
      <c r="D38" s="61">
        <f t="shared" si="3"/>
        <v>64</v>
      </c>
      <c r="E38" s="61" t="e">
        <f t="shared" si="4"/>
        <v>#VALUE!</v>
      </c>
      <c r="F38" s="61" t="str">
        <f t="shared" si="5"/>
        <v>4464</v>
      </c>
      <c r="G38" s="61" t="str">
        <f t="shared" si="6"/>
        <v>44G9</v>
      </c>
      <c r="H38" s="61">
        <v>28</v>
      </c>
      <c r="I38" s="60">
        <v>57</v>
      </c>
      <c r="J38" s="60">
        <v>32.1</v>
      </c>
      <c r="K38" s="60">
        <v>19</v>
      </c>
      <c r="L38" s="60">
        <v>17.5</v>
      </c>
      <c r="M38" s="60">
        <v>57</v>
      </c>
      <c r="N38" s="60">
        <v>30.9</v>
      </c>
      <c r="O38" s="60">
        <v>19</v>
      </c>
      <c r="P38" s="60">
        <v>16.100000000000001</v>
      </c>
      <c r="Q38" s="60">
        <v>57</v>
      </c>
      <c r="R38" s="60">
        <v>29.8</v>
      </c>
      <c r="S38" s="60">
        <v>19</v>
      </c>
      <c r="T38" s="60">
        <v>14.9</v>
      </c>
      <c r="U38" s="60">
        <v>57</v>
      </c>
      <c r="V38" s="60">
        <v>28.8</v>
      </c>
      <c r="W38" s="60">
        <v>19</v>
      </c>
      <c r="X38" s="60">
        <v>14.3</v>
      </c>
      <c r="Y38" s="60">
        <v>0</v>
      </c>
      <c r="Z38" s="60">
        <v>0</v>
      </c>
      <c r="AA38" s="60">
        <v>0</v>
      </c>
      <c r="AB38" s="60">
        <v>0</v>
      </c>
      <c r="AC38" s="65">
        <v>0</v>
      </c>
      <c r="AD38" s="60">
        <v>0</v>
      </c>
      <c r="AE38" s="60">
        <v>0</v>
      </c>
      <c r="AF38" s="60">
        <v>0</v>
      </c>
      <c r="AG38" s="60">
        <v>0</v>
      </c>
      <c r="AH38" s="60">
        <v>0</v>
      </c>
      <c r="AI38" s="60">
        <v>0</v>
      </c>
      <c r="AJ38" s="60">
        <v>0</v>
      </c>
      <c r="AK38" s="60">
        <v>0</v>
      </c>
      <c r="AL38" s="60">
        <v>0</v>
      </c>
      <c r="AM38" s="60">
        <v>0</v>
      </c>
      <c r="AN38" s="60">
        <v>0</v>
      </c>
      <c r="AO38" s="60">
        <v>0</v>
      </c>
      <c r="AP38" s="60">
        <v>0</v>
      </c>
      <c r="AQ38" s="60">
        <v>0</v>
      </c>
      <c r="AR38" s="60">
        <v>0</v>
      </c>
      <c r="AS38" s="60">
        <v>0</v>
      </c>
      <c r="AT38" s="60">
        <v>0</v>
      </c>
      <c r="AU38" s="60">
        <v>0</v>
      </c>
      <c r="AV38" s="60">
        <v>0</v>
      </c>
      <c r="AW38" s="60" t="str">
        <f t="shared" si="7"/>
        <v/>
      </c>
      <c r="AX38" s="65">
        <v>60</v>
      </c>
      <c r="AY38" s="60">
        <v>57</v>
      </c>
      <c r="AZ38" s="60">
        <v>61</v>
      </c>
      <c r="BA38" s="60">
        <v>63</v>
      </c>
      <c r="BB38" s="60">
        <v>64</v>
      </c>
      <c r="BC38" s="60">
        <v>0</v>
      </c>
      <c r="BD38" s="60">
        <v>0</v>
      </c>
      <c r="BE38" s="60">
        <v>0</v>
      </c>
      <c r="BF38" s="60">
        <v>0</v>
      </c>
      <c r="BG38" s="60">
        <v>0</v>
      </c>
      <c r="BH38" s="60">
        <v>0</v>
      </c>
      <c r="BI38" s="91" t="s">
        <v>8</v>
      </c>
      <c r="BJ38" s="61" t="s">
        <v>264</v>
      </c>
      <c r="BK38" s="61" t="s">
        <v>361</v>
      </c>
      <c r="BL38" s="61">
        <v>1</v>
      </c>
      <c r="BM38" s="61">
        <v>1</v>
      </c>
      <c r="BN38" s="64">
        <v>3.7416959556392628</v>
      </c>
      <c r="BO38" s="64"/>
      <c r="BP38" s="60"/>
      <c r="BQ38" s="62">
        <v>3.7416959556392628</v>
      </c>
      <c r="BR38" s="61">
        <f t="shared" si="8"/>
        <v>4</v>
      </c>
      <c r="BS38" s="61">
        <v>5732.1</v>
      </c>
      <c r="BT38" s="60">
        <v>1917.5</v>
      </c>
      <c r="BU38" s="60">
        <v>4401</v>
      </c>
      <c r="BV38" s="61">
        <v>6401</v>
      </c>
      <c r="BW38" s="61">
        <v>5735</v>
      </c>
      <c r="BX38" s="61">
        <v>1910</v>
      </c>
    </row>
    <row r="39" spans="1:82" hidden="1" x14ac:dyDescent="0.2">
      <c r="A39" s="6" t="s">
        <v>347</v>
      </c>
      <c r="B39" s="60">
        <v>28055</v>
      </c>
      <c r="C39" s="61" t="s">
        <v>54</v>
      </c>
      <c r="D39" s="61">
        <f t="shared" si="3"/>
        <v>66</v>
      </c>
      <c r="E39" s="61" t="e">
        <f t="shared" si="4"/>
        <v>#VALUE!</v>
      </c>
      <c r="F39" s="61" t="str">
        <f t="shared" si="5"/>
        <v>4466</v>
      </c>
      <c r="G39" s="61" t="str">
        <f t="shared" si="6"/>
        <v>44H1</v>
      </c>
      <c r="H39" s="61">
        <v>28</v>
      </c>
      <c r="I39" s="60">
        <v>57</v>
      </c>
      <c r="J39" s="60">
        <v>47</v>
      </c>
      <c r="K39" s="60">
        <v>21</v>
      </c>
      <c r="L39" s="60">
        <v>22.5</v>
      </c>
      <c r="M39" s="60">
        <v>57</v>
      </c>
      <c r="N39" s="60">
        <v>46.7</v>
      </c>
      <c r="O39" s="60">
        <v>21</v>
      </c>
      <c r="P39" s="60">
        <v>22.7</v>
      </c>
      <c r="Q39" s="60">
        <v>57</v>
      </c>
      <c r="R39" s="60">
        <v>46.3</v>
      </c>
      <c r="S39" s="60">
        <v>21</v>
      </c>
      <c r="T39" s="60">
        <v>23.2</v>
      </c>
      <c r="U39" s="60">
        <v>57</v>
      </c>
      <c r="V39" s="60">
        <v>45.8</v>
      </c>
      <c r="W39" s="60">
        <v>21</v>
      </c>
      <c r="X39" s="60">
        <v>23.9</v>
      </c>
      <c r="Y39" s="60">
        <v>0</v>
      </c>
      <c r="Z39" s="60">
        <v>0</v>
      </c>
      <c r="AA39" s="60">
        <v>0</v>
      </c>
      <c r="AB39" s="60">
        <v>0</v>
      </c>
      <c r="AC39" s="65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0">
        <v>0</v>
      </c>
      <c r="AK39" s="60">
        <v>0</v>
      </c>
      <c r="AL39" s="60">
        <v>0</v>
      </c>
      <c r="AM39" s="60">
        <v>0</v>
      </c>
      <c r="AN39" s="60">
        <v>0</v>
      </c>
      <c r="AO39" s="60">
        <v>0</v>
      </c>
      <c r="AP39" s="60">
        <v>0</v>
      </c>
      <c r="AQ39" s="60">
        <v>0</v>
      </c>
      <c r="AR39" s="60">
        <v>0</v>
      </c>
      <c r="AS39" s="60">
        <v>0</v>
      </c>
      <c r="AT39" s="60">
        <v>0</v>
      </c>
      <c r="AU39" s="60">
        <v>0</v>
      </c>
      <c r="AV39" s="60">
        <v>0</v>
      </c>
      <c r="AW39" s="60" t="str">
        <f t="shared" si="7"/>
        <v/>
      </c>
      <c r="AX39" s="65">
        <v>73</v>
      </c>
      <c r="AY39" s="60">
        <v>0</v>
      </c>
      <c r="AZ39" s="60">
        <v>0</v>
      </c>
      <c r="BA39" s="60">
        <v>0</v>
      </c>
      <c r="BB39" s="60">
        <v>0</v>
      </c>
      <c r="BC39" s="60">
        <v>0</v>
      </c>
      <c r="BD39" s="60">
        <v>0</v>
      </c>
      <c r="BE39" s="60">
        <v>0</v>
      </c>
      <c r="BF39" s="60">
        <v>0</v>
      </c>
      <c r="BG39" s="60">
        <v>0</v>
      </c>
      <c r="BH39" s="60">
        <v>0</v>
      </c>
      <c r="BI39" s="91" t="s">
        <v>31</v>
      </c>
      <c r="BJ39" s="61" t="s">
        <v>268</v>
      </c>
      <c r="BK39" s="61" t="s">
        <v>361</v>
      </c>
      <c r="BL39" s="61">
        <v>1</v>
      </c>
      <c r="BM39" s="61">
        <v>0</v>
      </c>
      <c r="BN39" s="64">
        <v>1.4231138901353577</v>
      </c>
      <c r="BO39" s="64"/>
      <c r="BP39" s="60"/>
      <c r="BQ39" s="62">
        <v>1.4231138901353577</v>
      </c>
      <c r="BR39" s="61">
        <f t="shared" si="8"/>
        <v>4</v>
      </c>
      <c r="BS39" s="61">
        <v>5747</v>
      </c>
      <c r="BT39" s="60">
        <v>2122.5</v>
      </c>
      <c r="BU39" s="60">
        <v>4402</v>
      </c>
      <c r="BV39" s="61">
        <v>6602</v>
      </c>
      <c r="BW39" s="61">
        <v>5745</v>
      </c>
      <c r="BX39" s="61">
        <v>2130</v>
      </c>
      <c r="BZ39" s="8"/>
      <c r="CD39" s="8"/>
    </row>
    <row r="40" spans="1:82" hidden="1" x14ac:dyDescent="0.2">
      <c r="A40" s="6" t="s">
        <v>347</v>
      </c>
      <c r="B40" s="60">
        <v>28058</v>
      </c>
      <c r="C40" s="61" t="s">
        <v>54</v>
      </c>
      <c r="D40" s="61">
        <f t="shared" si="3"/>
        <v>66</v>
      </c>
      <c r="E40" s="61" t="e">
        <f t="shared" si="4"/>
        <v>#VALUE!</v>
      </c>
      <c r="F40" s="61" t="str">
        <f t="shared" si="5"/>
        <v>4466</v>
      </c>
      <c r="G40" s="61" t="str">
        <f t="shared" si="6"/>
        <v>44H1</v>
      </c>
      <c r="H40" s="61">
        <v>28</v>
      </c>
      <c r="I40" s="60">
        <v>57</v>
      </c>
      <c r="J40" s="60">
        <v>59.2</v>
      </c>
      <c r="K40" s="60">
        <v>21</v>
      </c>
      <c r="L40" s="60">
        <v>16.600000000000001</v>
      </c>
      <c r="M40" s="60">
        <v>57</v>
      </c>
      <c r="N40" s="60">
        <v>59.2</v>
      </c>
      <c r="O40" s="60">
        <v>21</v>
      </c>
      <c r="P40" s="60">
        <v>19.899999999999999</v>
      </c>
      <c r="Q40" s="60">
        <v>0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0">
        <v>0</v>
      </c>
      <c r="Z40" s="60">
        <v>0</v>
      </c>
      <c r="AA40" s="60">
        <v>0</v>
      </c>
      <c r="AB40" s="60">
        <v>0</v>
      </c>
      <c r="AC40" s="60">
        <v>0</v>
      </c>
      <c r="AD40" s="60">
        <v>0</v>
      </c>
      <c r="AE40" s="60">
        <v>0</v>
      </c>
      <c r="AF40" s="60">
        <v>0</v>
      </c>
      <c r="AG40" s="60">
        <v>0</v>
      </c>
      <c r="AH40" s="60">
        <v>0</v>
      </c>
      <c r="AI40" s="60">
        <v>0</v>
      </c>
      <c r="AJ40" s="60">
        <v>0</v>
      </c>
      <c r="AK40" s="60">
        <v>0</v>
      </c>
      <c r="AL40" s="60">
        <v>0</v>
      </c>
      <c r="AM40" s="60">
        <v>0</v>
      </c>
      <c r="AN40" s="60">
        <v>0</v>
      </c>
      <c r="AO40" s="60">
        <v>0</v>
      </c>
      <c r="AP40" s="60">
        <v>0</v>
      </c>
      <c r="AQ40" s="60">
        <v>0</v>
      </c>
      <c r="AR40" s="60">
        <v>0</v>
      </c>
      <c r="AS40" s="60">
        <v>0</v>
      </c>
      <c r="AT40" s="60">
        <v>0</v>
      </c>
      <c r="AU40" s="60">
        <v>0</v>
      </c>
      <c r="AV40" s="60">
        <v>0</v>
      </c>
      <c r="AW40" s="60" t="str">
        <f t="shared" si="7"/>
        <v/>
      </c>
      <c r="AX40" s="60">
        <v>70</v>
      </c>
      <c r="AY40" s="60">
        <v>69</v>
      </c>
      <c r="AZ40" s="60">
        <v>65</v>
      </c>
      <c r="BA40" s="60">
        <v>0</v>
      </c>
      <c r="BB40" s="66">
        <v>0</v>
      </c>
      <c r="BC40" s="60">
        <v>0</v>
      </c>
      <c r="BD40" s="60">
        <v>0</v>
      </c>
      <c r="BE40" s="60">
        <v>0</v>
      </c>
      <c r="BF40" s="60">
        <v>0</v>
      </c>
      <c r="BG40" s="60">
        <v>0</v>
      </c>
      <c r="BH40" s="60">
        <v>0</v>
      </c>
      <c r="BI40" s="91" t="s">
        <v>5</v>
      </c>
      <c r="BJ40" s="61" t="s">
        <v>267</v>
      </c>
      <c r="BK40" s="61" t="s">
        <v>361</v>
      </c>
      <c r="BL40" s="61">
        <v>1</v>
      </c>
      <c r="BM40" s="61">
        <v>0</v>
      </c>
      <c r="BN40" s="64">
        <v>1.7493847311127306</v>
      </c>
      <c r="BO40" s="64"/>
      <c r="BP40" s="60"/>
      <c r="BQ40" s="62">
        <v>1.7493847311127306</v>
      </c>
      <c r="BR40" s="61">
        <f t="shared" si="8"/>
        <v>4</v>
      </c>
      <c r="BS40" s="61">
        <v>5759.2</v>
      </c>
      <c r="BT40" s="60">
        <v>2116.6</v>
      </c>
      <c r="BU40" s="60">
        <v>4403</v>
      </c>
      <c r="BV40" s="61">
        <v>6601</v>
      </c>
      <c r="BW40" s="61">
        <v>5755</v>
      </c>
      <c r="BX40" s="61">
        <v>2110</v>
      </c>
      <c r="BZ40" s="8"/>
      <c r="CD40" s="8"/>
    </row>
    <row r="41" spans="1:82" hidden="1" x14ac:dyDescent="0.2">
      <c r="A41" s="6" t="s">
        <v>347</v>
      </c>
      <c r="B41" s="60">
        <v>28059</v>
      </c>
      <c r="C41" s="61" t="s">
        <v>54</v>
      </c>
      <c r="D41" s="61">
        <f t="shared" si="3"/>
        <v>66</v>
      </c>
      <c r="E41" s="61" t="e">
        <f t="shared" si="4"/>
        <v>#VALUE!</v>
      </c>
      <c r="F41" s="61" t="str">
        <f t="shared" si="5"/>
        <v>4466</v>
      </c>
      <c r="G41" s="61" t="str">
        <f t="shared" si="6"/>
        <v>44H1</v>
      </c>
      <c r="H41" s="61">
        <v>28</v>
      </c>
      <c r="I41" s="60">
        <v>57</v>
      </c>
      <c r="J41" s="60">
        <v>54</v>
      </c>
      <c r="K41" s="60">
        <v>21</v>
      </c>
      <c r="L41" s="60">
        <v>28</v>
      </c>
      <c r="M41" s="60">
        <v>57</v>
      </c>
      <c r="N41" s="60">
        <v>54</v>
      </c>
      <c r="O41" s="60">
        <v>21</v>
      </c>
      <c r="P41" s="60">
        <v>25</v>
      </c>
      <c r="Q41" s="60">
        <v>0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0</v>
      </c>
      <c r="X41" s="60">
        <v>0</v>
      </c>
      <c r="Y41" s="60">
        <v>0</v>
      </c>
      <c r="Z41" s="60">
        <v>0</v>
      </c>
      <c r="AA41" s="60">
        <v>0</v>
      </c>
      <c r="AB41" s="60">
        <v>0</v>
      </c>
      <c r="AC41" s="60">
        <v>0</v>
      </c>
      <c r="AD41" s="60">
        <v>0</v>
      </c>
      <c r="AE41" s="60">
        <v>0</v>
      </c>
      <c r="AF41" s="60">
        <v>0</v>
      </c>
      <c r="AG41" s="60">
        <v>0</v>
      </c>
      <c r="AH41" s="60">
        <v>0</v>
      </c>
      <c r="AI41" s="60">
        <v>0</v>
      </c>
      <c r="AJ41" s="60">
        <v>0</v>
      </c>
      <c r="AK41" s="60">
        <v>0</v>
      </c>
      <c r="AL41" s="60">
        <v>0</v>
      </c>
      <c r="AM41" s="60">
        <v>0</v>
      </c>
      <c r="AN41" s="60">
        <v>0</v>
      </c>
      <c r="AO41" s="60">
        <v>0</v>
      </c>
      <c r="AP41" s="60">
        <v>0</v>
      </c>
      <c r="AQ41" s="60">
        <v>0</v>
      </c>
      <c r="AR41" s="60">
        <v>0</v>
      </c>
      <c r="AS41" s="60">
        <v>0</v>
      </c>
      <c r="AT41" s="60">
        <v>0</v>
      </c>
      <c r="AU41" s="60">
        <v>0</v>
      </c>
      <c r="AV41" s="60">
        <v>0</v>
      </c>
      <c r="AW41" s="60" t="str">
        <f t="shared" si="7"/>
        <v/>
      </c>
      <c r="AX41" s="60">
        <v>65</v>
      </c>
      <c r="AY41" s="60">
        <v>60</v>
      </c>
      <c r="AZ41" s="60">
        <v>70</v>
      </c>
      <c r="BA41" s="60">
        <v>0</v>
      </c>
      <c r="BB41" s="60">
        <v>0</v>
      </c>
      <c r="BC41" s="60">
        <v>0</v>
      </c>
      <c r="BD41" s="60">
        <v>0</v>
      </c>
      <c r="BE41" s="60">
        <v>0</v>
      </c>
      <c r="BF41" s="60">
        <v>0</v>
      </c>
      <c r="BG41" s="60">
        <v>0</v>
      </c>
      <c r="BH41" s="60">
        <v>0</v>
      </c>
      <c r="BI41" s="91" t="s">
        <v>5</v>
      </c>
      <c r="BJ41" s="61" t="s">
        <v>267</v>
      </c>
      <c r="BK41" s="61" t="s">
        <v>361</v>
      </c>
      <c r="BL41" s="61">
        <v>1</v>
      </c>
      <c r="BM41" s="61">
        <v>1</v>
      </c>
      <c r="BN41" s="64">
        <v>1.5941957021412618</v>
      </c>
      <c r="BO41" s="64"/>
      <c r="BP41" s="60"/>
      <c r="BQ41" s="62">
        <v>1.5941957021412618</v>
      </c>
      <c r="BR41" s="61">
        <f t="shared" si="8"/>
        <v>4</v>
      </c>
      <c r="BS41" s="61">
        <v>5754</v>
      </c>
      <c r="BT41" s="60">
        <v>2128</v>
      </c>
      <c r="BU41" s="60">
        <v>4403</v>
      </c>
      <c r="BV41" s="61">
        <v>6602</v>
      </c>
      <c r="BW41" s="61">
        <v>5755</v>
      </c>
      <c r="BX41" s="61">
        <v>2130</v>
      </c>
    </row>
    <row r="42" spans="1:82" hidden="1" x14ac:dyDescent="0.2">
      <c r="A42" s="6" t="s">
        <v>347</v>
      </c>
      <c r="B42" s="60">
        <v>28060</v>
      </c>
      <c r="C42" s="61" t="s">
        <v>240</v>
      </c>
      <c r="D42" s="61">
        <f t="shared" si="3"/>
        <v>64</v>
      </c>
      <c r="E42" s="61" t="e">
        <f t="shared" si="4"/>
        <v>#VALUE!</v>
      </c>
      <c r="F42" s="61" t="str">
        <f t="shared" si="5"/>
        <v>4564</v>
      </c>
      <c r="G42" s="61" t="str">
        <f t="shared" si="6"/>
        <v>45G9</v>
      </c>
      <c r="H42" s="61">
        <v>28</v>
      </c>
      <c r="I42" s="60">
        <v>58</v>
      </c>
      <c r="J42" s="60">
        <v>25.4</v>
      </c>
      <c r="K42" s="60">
        <v>19</v>
      </c>
      <c r="L42" s="60">
        <v>22.9</v>
      </c>
      <c r="M42" s="60">
        <v>58</v>
      </c>
      <c r="N42" s="60">
        <v>27.3</v>
      </c>
      <c r="O42" s="60">
        <v>19</v>
      </c>
      <c r="P42" s="60">
        <v>23.9</v>
      </c>
      <c r="Q42" s="60">
        <v>0</v>
      </c>
      <c r="R42" s="60">
        <v>0</v>
      </c>
      <c r="S42" s="60">
        <v>0</v>
      </c>
      <c r="T42" s="60">
        <v>0</v>
      </c>
      <c r="U42" s="60">
        <v>0</v>
      </c>
      <c r="V42" s="60">
        <v>0</v>
      </c>
      <c r="W42" s="60">
        <v>0</v>
      </c>
      <c r="X42" s="60">
        <v>0</v>
      </c>
      <c r="Y42" s="60">
        <v>0</v>
      </c>
      <c r="Z42" s="60">
        <v>0</v>
      </c>
      <c r="AA42" s="60">
        <v>0</v>
      </c>
      <c r="AB42" s="60">
        <v>0</v>
      </c>
      <c r="AC42" s="60">
        <v>0</v>
      </c>
      <c r="AD42" s="60">
        <v>0</v>
      </c>
      <c r="AE42" s="60">
        <v>0</v>
      </c>
      <c r="AF42" s="60">
        <v>0</v>
      </c>
      <c r="AG42" s="60">
        <v>0</v>
      </c>
      <c r="AH42" s="60">
        <v>0</v>
      </c>
      <c r="AI42" s="60">
        <v>0</v>
      </c>
      <c r="AJ42" s="60">
        <v>0</v>
      </c>
      <c r="AK42" s="60">
        <v>0</v>
      </c>
      <c r="AL42" s="60">
        <v>0</v>
      </c>
      <c r="AM42" s="60">
        <v>0</v>
      </c>
      <c r="AN42" s="60">
        <v>0</v>
      </c>
      <c r="AO42" s="60">
        <v>0</v>
      </c>
      <c r="AP42" s="60">
        <v>0</v>
      </c>
      <c r="AQ42" s="60">
        <v>0</v>
      </c>
      <c r="AR42" s="60">
        <v>0</v>
      </c>
      <c r="AS42" s="60">
        <v>0</v>
      </c>
      <c r="AT42" s="60">
        <v>0</v>
      </c>
      <c r="AU42" s="60">
        <v>0</v>
      </c>
      <c r="AV42" s="60">
        <v>0</v>
      </c>
      <c r="AW42" s="60" t="str">
        <f t="shared" si="7"/>
        <v/>
      </c>
      <c r="AX42" s="60">
        <v>72</v>
      </c>
      <c r="AY42" s="60">
        <v>60</v>
      </c>
      <c r="AZ42" s="60">
        <v>74</v>
      </c>
      <c r="BA42" s="60">
        <v>0</v>
      </c>
      <c r="BB42" s="60">
        <v>0</v>
      </c>
      <c r="BC42" s="60">
        <v>0</v>
      </c>
      <c r="BD42" s="60">
        <v>0</v>
      </c>
      <c r="BE42" s="60">
        <v>0</v>
      </c>
      <c r="BF42" s="60">
        <v>0</v>
      </c>
      <c r="BG42" s="60">
        <v>0</v>
      </c>
      <c r="BH42" s="60">
        <v>0</v>
      </c>
      <c r="BI42" s="91" t="s">
        <v>151</v>
      </c>
      <c r="BJ42" s="61" t="s">
        <v>264</v>
      </c>
      <c r="BK42" s="61" t="s">
        <v>361</v>
      </c>
      <c r="BL42" s="60">
        <v>1</v>
      </c>
      <c r="BM42" s="61"/>
      <c r="BN42" s="64">
        <v>1.9707742683527993</v>
      </c>
      <c r="BO42" s="64"/>
      <c r="BP42" s="60"/>
      <c r="BQ42" s="62">
        <v>1.9707742683527993</v>
      </c>
      <c r="BR42" s="61">
        <f t="shared" si="8"/>
        <v>4</v>
      </c>
      <c r="BS42" s="61">
        <v>5825.4</v>
      </c>
      <c r="BT42" s="61">
        <v>1922.9</v>
      </c>
      <c r="BU42" s="61">
        <v>4503</v>
      </c>
      <c r="BV42" s="61">
        <v>6402</v>
      </c>
      <c r="BW42" s="61">
        <v>5825</v>
      </c>
      <c r="BX42" s="61">
        <v>1930</v>
      </c>
    </row>
    <row r="43" spans="1:82" hidden="1" x14ac:dyDescent="0.2">
      <c r="A43" s="6" t="s">
        <v>347</v>
      </c>
      <c r="B43" s="60">
        <v>28061</v>
      </c>
      <c r="C43" s="61" t="s">
        <v>155</v>
      </c>
      <c r="D43" s="61">
        <f t="shared" si="3"/>
        <v>66</v>
      </c>
      <c r="E43" s="61" t="e">
        <f t="shared" si="4"/>
        <v>#VALUE!</v>
      </c>
      <c r="F43" s="61" t="str">
        <f t="shared" si="5"/>
        <v>4566</v>
      </c>
      <c r="G43" s="61" t="str">
        <f t="shared" si="6"/>
        <v>45H1</v>
      </c>
      <c r="H43" s="61">
        <v>28</v>
      </c>
      <c r="I43" s="60">
        <v>58</v>
      </c>
      <c r="J43" s="60">
        <v>27.8</v>
      </c>
      <c r="K43" s="60">
        <v>21</v>
      </c>
      <c r="L43" s="60">
        <v>34.6</v>
      </c>
      <c r="M43" s="60">
        <v>58</v>
      </c>
      <c r="N43" s="60">
        <v>27.7</v>
      </c>
      <c r="O43" s="60">
        <v>21</v>
      </c>
      <c r="P43" s="60">
        <v>37.700000000000003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0</v>
      </c>
      <c r="Z43" s="60">
        <v>0</v>
      </c>
      <c r="AA43" s="60">
        <v>0</v>
      </c>
      <c r="AB43" s="60">
        <v>0</v>
      </c>
      <c r="AC43" s="60">
        <v>0</v>
      </c>
      <c r="AD43" s="60">
        <v>0</v>
      </c>
      <c r="AE43" s="60">
        <v>0</v>
      </c>
      <c r="AF43" s="60">
        <v>0</v>
      </c>
      <c r="AG43" s="60">
        <v>0</v>
      </c>
      <c r="AH43" s="60">
        <v>0</v>
      </c>
      <c r="AI43" s="60">
        <v>0</v>
      </c>
      <c r="AJ43" s="60">
        <v>0</v>
      </c>
      <c r="AK43" s="60">
        <v>0</v>
      </c>
      <c r="AL43" s="60">
        <v>0</v>
      </c>
      <c r="AM43" s="60">
        <v>0</v>
      </c>
      <c r="AN43" s="60">
        <v>0</v>
      </c>
      <c r="AO43" s="60">
        <v>0</v>
      </c>
      <c r="AP43" s="60">
        <v>0</v>
      </c>
      <c r="AQ43" s="60">
        <v>0</v>
      </c>
      <c r="AR43" s="60">
        <v>0</v>
      </c>
      <c r="AS43" s="60">
        <v>0</v>
      </c>
      <c r="AT43" s="60">
        <v>0</v>
      </c>
      <c r="AU43" s="60">
        <v>0</v>
      </c>
      <c r="AV43" s="60">
        <v>0</v>
      </c>
      <c r="AW43" s="60" t="str">
        <f t="shared" si="7"/>
        <v/>
      </c>
      <c r="AX43" s="60">
        <v>68</v>
      </c>
      <c r="AY43" s="60">
        <v>72</v>
      </c>
      <c r="AZ43" s="60">
        <v>63</v>
      </c>
      <c r="BA43" s="60">
        <v>0</v>
      </c>
      <c r="BB43" s="60">
        <v>0</v>
      </c>
      <c r="BC43" s="60">
        <v>0</v>
      </c>
      <c r="BD43" s="60">
        <v>0</v>
      </c>
      <c r="BE43" s="60">
        <v>0</v>
      </c>
      <c r="BF43" s="60">
        <v>0</v>
      </c>
      <c r="BG43" s="60">
        <v>0</v>
      </c>
      <c r="BH43" s="60">
        <v>0</v>
      </c>
      <c r="BI43" s="91" t="s">
        <v>5</v>
      </c>
      <c r="BJ43" s="61" t="s">
        <v>267</v>
      </c>
      <c r="BK43" s="61" t="s">
        <v>361</v>
      </c>
      <c r="BL43" s="61">
        <v>0</v>
      </c>
      <c r="BM43" s="61">
        <v>0</v>
      </c>
      <c r="BN43" s="64">
        <v>1.6245558085958995</v>
      </c>
      <c r="BO43" s="64"/>
      <c r="BP43" s="60"/>
      <c r="BQ43" s="62">
        <v>1.6245558085958995</v>
      </c>
      <c r="BR43" s="61">
        <f t="shared" si="8"/>
        <v>4</v>
      </c>
      <c r="BS43" s="61">
        <v>5827.8</v>
      </c>
      <c r="BT43" s="60">
        <v>2134.6</v>
      </c>
      <c r="BU43" s="60">
        <v>4503</v>
      </c>
      <c r="BV43" s="61">
        <v>6602</v>
      </c>
      <c r="BW43" s="61">
        <v>5825</v>
      </c>
      <c r="BX43" s="61">
        <v>2130</v>
      </c>
    </row>
    <row r="44" spans="1:82" hidden="1" x14ac:dyDescent="0.2">
      <c r="A44" s="6" t="s">
        <v>347</v>
      </c>
      <c r="B44" s="60">
        <v>28062</v>
      </c>
      <c r="C44" s="61" t="s">
        <v>55</v>
      </c>
      <c r="D44" s="61">
        <f t="shared" si="3"/>
        <v>65</v>
      </c>
      <c r="E44" s="61" t="e">
        <f t="shared" si="4"/>
        <v>#VALUE!</v>
      </c>
      <c r="F44" s="61" t="str">
        <f t="shared" si="5"/>
        <v>4265</v>
      </c>
      <c r="G44" s="61" t="str">
        <f t="shared" si="6"/>
        <v>42H0</v>
      </c>
      <c r="H44" s="61">
        <v>28</v>
      </c>
      <c r="I44" s="60">
        <v>56</v>
      </c>
      <c r="J44" s="60">
        <v>31.1</v>
      </c>
      <c r="K44" s="60">
        <v>20</v>
      </c>
      <c r="L44" s="60">
        <v>13.8</v>
      </c>
      <c r="M44" s="60">
        <v>56</v>
      </c>
      <c r="N44" s="60">
        <v>30</v>
      </c>
      <c r="O44" s="60">
        <v>20</v>
      </c>
      <c r="P44" s="60">
        <v>13.6</v>
      </c>
      <c r="Q44" s="60">
        <v>56</v>
      </c>
      <c r="R44" s="60">
        <v>29</v>
      </c>
      <c r="S44" s="60">
        <v>20</v>
      </c>
      <c r="T44" s="60">
        <v>13.3</v>
      </c>
      <c r="U44" s="60">
        <v>56</v>
      </c>
      <c r="V44" s="60">
        <v>28.1</v>
      </c>
      <c r="W44" s="60">
        <v>20</v>
      </c>
      <c r="X44" s="60">
        <v>13.1</v>
      </c>
      <c r="Y44" s="60">
        <v>0</v>
      </c>
      <c r="Z44" s="60">
        <v>0</v>
      </c>
      <c r="AA44" s="60">
        <v>0</v>
      </c>
      <c r="AB44" s="60">
        <v>0</v>
      </c>
      <c r="AC44" s="60">
        <v>0</v>
      </c>
      <c r="AD44" s="60">
        <v>0</v>
      </c>
      <c r="AE44" s="60">
        <v>0</v>
      </c>
      <c r="AF44" s="60">
        <v>0</v>
      </c>
      <c r="AG44" s="60">
        <v>0</v>
      </c>
      <c r="AH44" s="60">
        <v>0</v>
      </c>
      <c r="AI44" s="60">
        <v>0</v>
      </c>
      <c r="AJ44" s="60">
        <v>0</v>
      </c>
      <c r="AK44" s="60">
        <v>0</v>
      </c>
      <c r="AL44" s="60">
        <v>0</v>
      </c>
      <c r="AM44" s="60">
        <v>0</v>
      </c>
      <c r="AN44" s="60">
        <v>0</v>
      </c>
      <c r="AO44" s="60">
        <v>0</v>
      </c>
      <c r="AP44" s="60">
        <v>0</v>
      </c>
      <c r="AQ44" s="60">
        <v>0</v>
      </c>
      <c r="AR44" s="60">
        <v>0</v>
      </c>
      <c r="AS44" s="60">
        <v>0</v>
      </c>
      <c r="AT44" s="60">
        <v>0</v>
      </c>
      <c r="AU44" s="60">
        <v>0</v>
      </c>
      <c r="AV44" s="60">
        <v>0</v>
      </c>
      <c r="AW44" s="60" t="str">
        <f t="shared" si="7"/>
        <v/>
      </c>
      <c r="AX44" s="60">
        <v>84</v>
      </c>
      <c r="AY44" s="60">
        <v>89</v>
      </c>
      <c r="AZ44" s="60">
        <v>84</v>
      </c>
      <c r="BA44" s="60">
        <v>78</v>
      </c>
      <c r="BB44" s="60">
        <v>76</v>
      </c>
      <c r="BC44" s="60">
        <v>0</v>
      </c>
      <c r="BD44" s="60">
        <v>0</v>
      </c>
      <c r="BE44" s="60">
        <v>0</v>
      </c>
      <c r="BF44" s="60">
        <v>0</v>
      </c>
      <c r="BG44" s="60">
        <v>0</v>
      </c>
      <c r="BH44" s="60">
        <v>0</v>
      </c>
      <c r="BI44" s="91" t="s">
        <v>8</v>
      </c>
      <c r="BJ44" s="61" t="s">
        <v>268</v>
      </c>
      <c r="BK44" s="61" t="s">
        <v>361</v>
      </c>
      <c r="BL44" s="61">
        <v>2</v>
      </c>
      <c r="BM44" s="61">
        <v>1</v>
      </c>
      <c r="BN44" s="64">
        <v>3.0258970131641885</v>
      </c>
      <c r="BO44" s="64"/>
      <c r="BP44" s="60"/>
      <c r="BQ44" s="62">
        <v>3.0258970131641885</v>
      </c>
      <c r="BR44" s="61">
        <f t="shared" si="8"/>
        <v>5</v>
      </c>
      <c r="BS44" s="61">
        <v>5631.1</v>
      </c>
      <c r="BT44" s="60">
        <v>2013.8</v>
      </c>
      <c r="BU44" s="60">
        <v>4201</v>
      </c>
      <c r="BV44" s="61">
        <v>6501</v>
      </c>
      <c r="BW44" s="61">
        <v>5635</v>
      </c>
      <c r="BX44" s="61">
        <v>2010</v>
      </c>
      <c r="BZ44" s="8"/>
      <c r="CD44" s="8"/>
    </row>
    <row r="45" spans="1:82" hidden="1" x14ac:dyDescent="0.2">
      <c r="A45" s="6" t="s">
        <v>347</v>
      </c>
      <c r="B45" s="60">
        <v>28063</v>
      </c>
      <c r="C45" s="61" t="s">
        <v>55</v>
      </c>
      <c r="D45" s="61">
        <f t="shared" si="3"/>
        <v>65</v>
      </c>
      <c r="E45" s="61" t="e">
        <f t="shared" si="4"/>
        <v>#VALUE!</v>
      </c>
      <c r="F45" s="61" t="str">
        <f t="shared" si="5"/>
        <v>4265</v>
      </c>
      <c r="G45" s="61" t="str">
        <f t="shared" si="6"/>
        <v>42H0</v>
      </c>
      <c r="H45" s="61">
        <v>28</v>
      </c>
      <c r="I45" s="60">
        <v>56</v>
      </c>
      <c r="J45" s="60">
        <v>31.9</v>
      </c>
      <c r="K45" s="60">
        <v>20</v>
      </c>
      <c r="L45" s="60">
        <v>14.9</v>
      </c>
      <c r="M45" s="60">
        <v>56</v>
      </c>
      <c r="N45" s="60">
        <v>32.4</v>
      </c>
      <c r="O45" s="60">
        <v>20</v>
      </c>
      <c r="P45" s="60">
        <v>15.5</v>
      </c>
      <c r="Q45" s="60">
        <v>56</v>
      </c>
      <c r="R45" s="60">
        <v>33.200000000000003</v>
      </c>
      <c r="S45" s="60">
        <v>20</v>
      </c>
      <c r="T45" s="60">
        <v>16.5</v>
      </c>
      <c r="U45" s="60">
        <v>56</v>
      </c>
      <c r="V45" s="60">
        <v>34.200000000000003</v>
      </c>
      <c r="W45" s="60">
        <v>20</v>
      </c>
      <c r="X45" s="60">
        <v>18</v>
      </c>
      <c r="Y45" s="60">
        <v>0</v>
      </c>
      <c r="Z45" s="60">
        <v>0</v>
      </c>
      <c r="AA45" s="60">
        <v>0</v>
      </c>
      <c r="AB45" s="60">
        <v>0</v>
      </c>
      <c r="AC45" s="60">
        <v>0</v>
      </c>
      <c r="AD45" s="60">
        <v>0</v>
      </c>
      <c r="AE45" s="60">
        <v>0</v>
      </c>
      <c r="AF45" s="60">
        <v>0</v>
      </c>
      <c r="AG45" s="60">
        <v>0</v>
      </c>
      <c r="AH45" s="60">
        <v>0</v>
      </c>
      <c r="AI45" s="60">
        <v>0</v>
      </c>
      <c r="AJ45" s="60">
        <v>0</v>
      </c>
      <c r="AK45" s="60">
        <v>0</v>
      </c>
      <c r="AL45" s="60">
        <v>0</v>
      </c>
      <c r="AM45" s="60">
        <v>0</v>
      </c>
      <c r="AN45" s="60">
        <v>0</v>
      </c>
      <c r="AO45" s="60">
        <v>0</v>
      </c>
      <c r="AP45" s="60">
        <v>0</v>
      </c>
      <c r="AQ45" s="60">
        <v>0</v>
      </c>
      <c r="AR45" s="60">
        <v>0</v>
      </c>
      <c r="AS45" s="60">
        <v>0</v>
      </c>
      <c r="AT45" s="60">
        <v>0</v>
      </c>
      <c r="AU45" s="60">
        <v>0</v>
      </c>
      <c r="AV45" s="60">
        <v>0</v>
      </c>
      <c r="AW45" s="60" t="str">
        <f t="shared" si="7"/>
        <v/>
      </c>
      <c r="AX45" s="60">
        <v>96</v>
      </c>
      <c r="AY45" s="60">
        <v>95</v>
      </c>
      <c r="AZ45" s="60">
        <v>96</v>
      </c>
      <c r="BA45" s="60">
        <v>96</v>
      </c>
      <c r="BB45" s="60">
        <v>96</v>
      </c>
      <c r="BC45" s="60">
        <v>0</v>
      </c>
      <c r="BD45" s="60">
        <v>0</v>
      </c>
      <c r="BE45" s="60">
        <v>0</v>
      </c>
      <c r="BF45" s="60">
        <v>0</v>
      </c>
      <c r="BG45" s="60">
        <v>0</v>
      </c>
      <c r="BH45" s="60">
        <v>0</v>
      </c>
      <c r="BI45" s="91" t="s">
        <v>8</v>
      </c>
      <c r="BJ45" s="61" t="s">
        <v>268</v>
      </c>
      <c r="BK45" s="61" t="s">
        <v>361</v>
      </c>
      <c r="BL45" s="61">
        <v>2</v>
      </c>
      <c r="BM45" s="61">
        <v>0</v>
      </c>
      <c r="BN45" s="64">
        <v>2.8684699624346779</v>
      </c>
      <c r="BO45" s="64"/>
      <c r="BP45" s="60"/>
      <c r="BQ45" s="62">
        <v>2.8684699624346779</v>
      </c>
      <c r="BR45" s="61">
        <f t="shared" si="8"/>
        <v>5</v>
      </c>
      <c r="BS45" s="61">
        <v>5631.9</v>
      </c>
      <c r="BT45" s="60">
        <v>2014.9</v>
      </c>
      <c r="BU45" s="60">
        <v>4201</v>
      </c>
      <c r="BV45" s="61">
        <v>6501</v>
      </c>
      <c r="BW45" s="61">
        <v>5635</v>
      </c>
      <c r="BX45" s="61">
        <v>2010</v>
      </c>
      <c r="BZ45" s="8"/>
      <c r="CD45" s="8"/>
    </row>
    <row r="46" spans="1:82" x14ac:dyDescent="0.2">
      <c r="A46" s="6" t="s">
        <v>347</v>
      </c>
      <c r="B46" s="60">
        <v>28064</v>
      </c>
      <c r="C46" s="61" t="s">
        <v>241</v>
      </c>
      <c r="D46" s="61">
        <f t="shared" si="3"/>
        <v>63</v>
      </c>
      <c r="E46" s="61" t="e">
        <f t="shared" si="4"/>
        <v>#VALUE!</v>
      </c>
      <c r="F46" s="61" t="str">
        <f t="shared" si="5"/>
        <v>4263</v>
      </c>
      <c r="G46" s="61" t="str">
        <f t="shared" si="6"/>
        <v>42G8</v>
      </c>
      <c r="H46" s="61">
        <v>28</v>
      </c>
      <c r="I46" s="60">
        <v>56</v>
      </c>
      <c r="J46" s="60">
        <v>51</v>
      </c>
      <c r="K46" s="60">
        <v>18</v>
      </c>
      <c r="L46" s="60">
        <v>52</v>
      </c>
      <c r="M46" s="60">
        <v>56</v>
      </c>
      <c r="N46" s="60">
        <v>52.9</v>
      </c>
      <c r="O46" s="60">
        <v>18</v>
      </c>
      <c r="P46" s="60">
        <v>51.7</v>
      </c>
      <c r="Q46" s="60">
        <v>56</v>
      </c>
      <c r="R46" s="60">
        <v>53.9</v>
      </c>
      <c r="S46" s="60">
        <v>18</v>
      </c>
      <c r="T46" s="60">
        <v>51.1</v>
      </c>
      <c r="U46" s="60">
        <v>56</v>
      </c>
      <c r="V46" s="60">
        <v>54</v>
      </c>
      <c r="W46" s="60">
        <v>18</v>
      </c>
      <c r="X46" s="60">
        <v>50</v>
      </c>
      <c r="Y46" s="60">
        <v>0</v>
      </c>
      <c r="Z46" s="60">
        <v>0</v>
      </c>
      <c r="AA46" s="60">
        <v>0</v>
      </c>
      <c r="AB46" s="60">
        <v>0</v>
      </c>
      <c r="AC46" s="60">
        <v>0</v>
      </c>
      <c r="AD46" s="60">
        <v>0</v>
      </c>
      <c r="AE46" s="60">
        <v>0</v>
      </c>
      <c r="AF46" s="60">
        <v>0</v>
      </c>
      <c r="AG46" s="60">
        <v>0</v>
      </c>
      <c r="AH46" s="60">
        <v>0</v>
      </c>
      <c r="AI46" s="60">
        <v>0</v>
      </c>
      <c r="AJ46" s="60">
        <v>0</v>
      </c>
      <c r="AK46" s="60">
        <v>0</v>
      </c>
      <c r="AL46" s="60">
        <v>0</v>
      </c>
      <c r="AM46" s="60">
        <v>0</v>
      </c>
      <c r="AN46" s="60">
        <v>0</v>
      </c>
      <c r="AO46" s="60">
        <v>0</v>
      </c>
      <c r="AP46" s="60">
        <v>0</v>
      </c>
      <c r="AQ46" s="60">
        <v>0</v>
      </c>
      <c r="AR46" s="60">
        <v>0</v>
      </c>
      <c r="AS46" s="60">
        <v>0</v>
      </c>
      <c r="AT46" s="60">
        <v>0</v>
      </c>
      <c r="AU46" s="60">
        <v>0</v>
      </c>
      <c r="AV46" s="60">
        <v>0</v>
      </c>
      <c r="AW46" s="60" t="str">
        <f t="shared" si="7"/>
        <v/>
      </c>
      <c r="AX46" s="60">
        <v>102</v>
      </c>
      <c r="AY46" s="60">
        <v>102</v>
      </c>
      <c r="AZ46" s="60">
        <v>100</v>
      </c>
      <c r="BA46" s="60">
        <v>96</v>
      </c>
      <c r="BB46" s="60">
        <v>95</v>
      </c>
      <c r="BC46" s="60">
        <v>0</v>
      </c>
      <c r="BD46" s="60">
        <v>0</v>
      </c>
      <c r="BE46" s="60">
        <v>0</v>
      </c>
      <c r="BF46" s="60">
        <v>0</v>
      </c>
      <c r="BG46" s="60">
        <v>0</v>
      </c>
      <c r="BH46" s="60">
        <v>0</v>
      </c>
      <c r="BI46" s="91" t="s">
        <v>8</v>
      </c>
      <c r="BJ46" s="61" t="s">
        <v>264</v>
      </c>
      <c r="BK46" s="61" t="s">
        <v>361</v>
      </c>
      <c r="BL46" s="61">
        <v>0</v>
      </c>
      <c r="BM46" s="61">
        <v>1</v>
      </c>
      <c r="BN46" s="64">
        <v>3.5683949607566587</v>
      </c>
      <c r="BO46" s="64"/>
      <c r="BP46" s="60"/>
      <c r="BQ46" s="62">
        <v>3.5683949607566587</v>
      </c>
      <c r="BR46" s="61">
        <f t="shared" si="8"/>
        <v>6</v>
      </c>
      <c r="BS46" s="61">
        <v>5651</v>
      </c>
      <c r="BT46" s="60">
        <v>1852</v>
      </c>
      <c r="BU46" s="60">
        <v>4203</v>
      </c>
      <c r="BV46" s="61">
        <v>6303</v>
      </c>
      <c r="BW46" s="61">
        <v>5655</v>
      </c>
      <c r="BX46" s="61">
        <v>1850</v>
      </c>
      <c r="BZ46" s="8"/>
      <c r="CD46" s="8"/>
    </row>
    <row r="47" spans="1:82" hidden="1" x14ac:dyDescent="0.2">
      <c r="A47" s="6" t="s">
        <v>347</v>
      </c>
      <c r="B47" s="60">
        <v>28066</v>
      </c>
      <c r="C47" s="61" t="s">
        <v>188</v>
      </c>
      <c r="D47" s="61">
        <f t="shared" si="3"/>
        <v>63</v>
      </c>
      <c r="E47" s="61" t="e">
        <f t="shared" si="4"/>
        <v>#VALUE!</v>
      </c>
      <c r="F47" s="61" t="str">
        <f t="shared" si="5"/>
        <v>4363</v>
      </c>
      <c r="G47" s="61" t="str">
        <f t="shared" si="6"/>
        <v>43G8</v>
      </c>
      <c r="H47" s="61">
        <v>28</v>
      </c>
      <c r="I47" s="60">
        <v>57</v>
      </c>
      <c r="J47" s="60">
        <v>5.8</v>
      </c>
      <c r="K47" s="60">
        <v>18</v>
      </c>
      <c r="L47" s="60">
        <v>55.9</v>
      </c>
      <c r="M47" s="60">
        <v>57</v>
      </c>
      <c r="N47" s="60">
        <v>5</v>
      </c>
      <c r="O47" s="60">
        <v>18</v>
      </c>
      <c r="P47" s="60">
        <v>53.9</v>
      </c>
      <c r="Q47" s="60">
        <v>57</v>
      </c>
      <c r="R47" s="60">
        <v>3.9</v>
      </c>
      <c r="S47" s="60">
        <v>18</v>
      </c>
      <c r="T47" s="60">
        <v>52.8</v>
      </c>
      <c r="U47" s="60">
        <v>57</v>
      </c>
      <c r="V47" s="60">
        <v>2.8</v>
      </c>
      <c r="W47" s="60">
        <v>18</v>
      </c>
      <c r="X47" s="60">
        <v>52.2</v>
      </c>
      <c r="Y47" s="60">
        <v>0</v>
      </c>
      <c r="Z47" s="60">
        <v>0</v>
      </c>
      <c r="AA47" s="60">
        <v>0</v>
      </c>
      <c r="AB47" s="60">
        <v>0</v>
      </c>
      <c r="AC47" s="65">
        <v>0</v>
      </c>
      <c r="AD47" s="60">
        <v>0</v>
      </c>
      <c r="AE47" s="60">
        <v>0</v>
      </c>
      <c r="AF47" s="60">
        <v>0</v>
      </c>
      <c r="AG47" s="60">
        <v>0</v>
      </c>
      <c r="AH47" s="60">
        <v>0</v>
      </c>
      <c r="AI47" s="60">
        <v>0</v>
      </c>
      <c r="AJ47" s="60">
        <v>0</v>
      </c>
      <c r="AK47" s="60">
        <v>0</v>
      </c>
      <c r="AL47" s="60">
        <v>0</v>
      </c>
      <c r="AM47" s="60">
        <v>0</v>
      </c>
      <c r="AN47" s="60">
        <v>0</v>
      </c>
      <c r="AO47" s="60">
        <v>0</v>
      </c>
      <c r="AP47" s="60">
        <v>0</v>
      </c>
      <c r="AQ47" s="60">
        <v>0</v>
      </c>
      <c r="AR47" s="60">
        <v>0</v>
      </c>
      <c r="AS47" s="60">
        <v>0</v>
      </c>
      <c r="AT47" s="60">
        <v>0</v>
      </c>
      <c r="AU47" s="60">
        <v>0</v>
      </c>
      <c r="AV47" s="60">
        <v>0</v>
      </c>
      <c r="AW47" s="60" t="str">
        <f t="shared" si="7"/>
        <v/>
      </c>
      <c r="AX47" s="65">
        <v>84</v>
      </c>
      <c r="AY47" s="60">
        <v>86</v>
      </c>
      <c r="AZ47" s="60">
        <v>82</v>
      </c>
      <c r="BA47" s="60">
        <v>85</v>
      </c>
      <c r="BB47" s="60">
        <v>88</v>
      </c>
      <c r="BC47" s="60">
        <v>0</v>
      </c>
      <c r="BD47" s="60">
        <v>0</v>
      </c>
      <c r="BE47" s="60">
        <v>0</v>
      </c>
      <c r="BF47" s="60">
        <v>0</v>
      </c>
      <c r="BG47" s="60">
        <v>0</v>
      </c>
      <c r="BH47" s="60">
        <v>0</v>
      </c>
      <c r="BI47" s="91" t="s">
        <v>8</v>
      </c>
      <c r="BJ47" s="61" t="s">
        <v>264</v>
      </c>
      <c r="BK47" s="61" t="s">
        <v>361</v>
      </c>
      <c r="BL47" s="61">
        <v>1</v>
      </c>
      <c r="BM47" s="61">
        <v>1</v>
      </c>
      <c r="BN47" s="64">
        <v>3.7487368642665864</v>
      </c>
      <c r="BO47" s="64"/>
      <c r="BP47" s="60"/>
      <c r="BQ47" s="62">
        <v>3.7487368642665864</v>
      </c>
      <c r="BR47" s="61">
        <f t="shared" si="8"/>
        <v>5</v>
      </c>
      <c r="BS47" s="61">
        <v>5705.8</v>
      </c>
      <c r="BT47" s="60">
        <v>1855.9</v>
      </c>
      <c r="BU47" s="60">
        <v>4301</v>
      </c>
      <c r="BV47" s="61">
        <v>6303</v>
      </c>
      <c r="BW47" s="61">
        <v>5705</v>
      </c>
      <c r="BX47" s="61">
        <v>1850</v>
      </c>
      <c r="BZ47" s="8"/>
      <c r="CD47" s="8"/>
    </row>
    <row r="48" spans="1:82" hidden="1" x14ac:dyDescent="0.2">
      <c r="A48" s="6" t="s">
        <v>347</v>
      </c>
      <c r="B48" s="60">
        <v>28067</v>
      </c>
      <c r="C48" s="61" t="s">
        <v>188</v>
      </c>
      <c r="D48" s="61">
        <f t="shared" si="3"/>
        <v>63</v>
      </c>
      <c r="E48" s="61" t="e">
        <f t="shared" si="4"/>
        <v>#VALUE!</v>
      </c>
      <c r="F48" s="61" t="str">
        <f t="shared" si="5"/>
        <v>4363</v>
      </c>
      <c r="G48" s="61" t="str">
        <f t="shared" si="6"/>
        <v>43G8</v>
      </c>
      <c r="H48" s="61">
        <v>28</v>
      </c>
      <c r="I48" s="60">
        <v>57</v>
      </c>
      <c r="J48" s="60">
        <v>6.5</v>
      </c>
      <c r="K48" s="60">
        <v>18</v>
      </c>
      <c r="L48" s="60">
        <v>57.1</v>
      </c>
      <c r="M48" s="60">
        <v>57</v>
      </c>
      <c r="N48" s="60">
        <v>7.5</v>
      </c>
      <c r="O48" s="60">
        <v>18</v>
      </c>
      <c r="P48" s="60">
        <v>58.4</v>
      </c>
      <c r="Q48" s="60">
        <v>57</v>
      </c>
      <c r="R48" s="60">
        <v>8.4</v>
      </c>
      <c r="S48" s="60">
        <v>18</v>
      </c>
      <c r="T48" s="60">
        <v>59.5</v>
      </c>
      <c r="U48" s="60">
        <v>57</v>
      </c>
      <c r="V48" s="60">
        <v>9.1999999999999993</v>
      </c>
      <c r="W48" s="60">
        <v>19</v>
      </c>
      <c r="X48" s="60">
        <v>0.1</v>
      </c>
      <c r="Y48" s="60">
        <v>0</v>
      </c>
      <c r="Z48" s="60">
        <v>0</v>
      </c>
      <c r="AA48" s="60">
        <v>0</v>
      </c>
      <c r="AB48" s="60">
        <v>0</v>
      </c>
      <c r="AC48" s="60">
        <v>0</v>
      </c>
      <c r="AD48" s="60">
        <v>0</v>
      </c>
      <c r="AE48" s="60">
        <v>0</v>
      </c>
      <c r="AF48" s="60">
        <v>0</v>
      </c>
      <c r="AG48" s="60">
        <v>0</v>
      </c>
      <c r="AH48" s="60">
        <v>0</v>
      </c>
      <c r="AI48" s="60">
        <v>0</v>
      </c>
      <c r="AJ48" s="60">
        <v>0</v>
      </c>
      <c r="AK48" s="60">
        <v>0</v>
      </c>
      <c r="AL48" s="60">
        <v>0</v>
      </c>
      <c r="AM48" s="60">
        <v>0</v>
      </c>
      <c r="AN48" s="60">
        <v>0</v>
      </c>
      <c r="AO48" s="60">
        <v>0</v>
      </c>
      <c r="AP48" s="60">
        <v>0</v>
      </c>
      <c r="AQ48" s="60">
        <v>0</v>
      </c>
      <c r="AR48" s="60">
        <v>0</v>
      </c>
      <c r="AS48" s="60">
        <v>0</v>
      </c>
      <c r="AT48" s="60">
        <v>0</v>
      </c>
      <c r="AU48" s="60">
        <v>0</v>
      </c>
      <c r="AV48" s="60">
        <v>0</v>
      </c>
      <c r="AW48" s="60" t="str">
        <f t="shared" si="7"/>
        <v/>
      </c>
      <c r="AX48" s="60">
        <v>83</v>
      </c>
      <c r="AY48" s="60">
        <v>85</v>
      </c>
      <c r="AZ48" s="60">
        <v>84</v>
      </c>
      <c r="BA48" s="60">
        <v>81</v>
      </c>
      <c r="BB48" s="60">
        <v>79</v>
      </c>
      <c r="BC48" s="60">
        <v>0</v>
      </c>
      <c r="BD48" s="60">
        <v>0</v>
      </c>
      <c r="BE48" s="60">
        <v>0</v>
      </c>
      <c r="BF48" s="60">
        <v>0</v>
      </c>
      <c r="BG48" s="60">
        <v>0</v>
      </c>
      <c r="BH48" s="60">
        <v>0</v>
      </c>
      <c r="BI48" s="91" t="s">
        <v>8</v>
      </c>
      <c r="BJ48" s="61" t="s">
        <v>264</v>
      </c>
      <c r="BK48" s="61" t="s">
        <v>361</v>
      </c>
      <c r="BL48" s="61">
        <v>0</v>
      </c>
      <c r="BM48" s="61">
        <v>0</v>
      </c>
      <c r="BN48" s="64">
        <v>3.1676645506566397</v>
      </c>
      <c r="BO48" s="64"/>
      <c r="BP48" s="60"/>
      <c r="BQ48" s="62">
        <v>3.1676645506566397</v>
      </c>
      <c r="BR48" s="61">
        <f t="shared" si="8"/>
        <v>5</v>
      </c>
      <c r="BS48" s="61">
        <v>5706.5</v>
      </c>
      <c r="BT48" s="61">
        <v>1857.1</v>
      </c>
      <c r="BU48" s="61">
        <v>4301</v>
      </c>
      <c r="BV48" s="61">
        <v>6303</v>
      </c>
      <c r="BW48" s="61">
        <v>5705</v>
      </c>
      <c r="BX48" s="61">
        <v>1850</v>
      </c>
    </row>
    <row r="49" spans="1:82" hidden="1" x14ac:dyDescent="0.2">
      <c r="A49" s="6" t="s">
        <v>347</v>
      </c>
      <c r="B49" s="60">
        <v>28068</v>
      </c>
      <c r="C49" s="61" t="s">
        <v>154</v>
      </c>
      <c r="D49" s="61">
        <f t="shared" si="3"/>
        <v>65</v>
      </c>
      <c r="E49" s="61" t="e">
        <f t="shared" si="4"/>
        <v>#VALUE!</v>
      </c>
      <c r="F49" s="61" t="str">
        <f t="shared" si="5"/>
        <v>4365</v>
      </c>
      <c r="G49" s="61" t="str">
        <f t="shared" si="6"/>
        <v>43H0</v>
      </c>
      <c r="H49" s="61">
        <v>28</v>
      </c>
      <c r="I49" s="60">
        <v>57</v>
      </c>
      <c r="J49" s="60">
        <v>2.8</v>
      </c>
      <c r="K49" s="60">
        <v>20</v>
      </c>
      <c r="L49" s="60">
        <v>36.9</v>
      </c>
      <c r="M49" s="60">
        <v>57</v>
      </c>
      <c r="N49" s="60">
        <v>3.3</v>
      </c>
      <c r="O49" s="60">
        <v>20</v>
      </c>
      <c r="P49" s="60">
        <v>37</v>
      </c>
      <c r="Q49" s="60">
        <v>57</v>
      </c>
      <c r="R49" s="60">
        <v>3.8</v>
      </c>
      <c r="S49" s="60">
        <v>20</v>
      </c>
      <c r="T49" s="60">
        <v>37</v>
      </c>
      <c r="U49" s="60">
        <v>57</v>
      </c>
      <c r="V49" s="60">
        <v>4.3</v>
      </c>
      <c r="W49" s="60">
        <v>20</v>
      </c>
      <c r="X49" s="60">
        <v>37</v>
      </c>
      <c r="Y49" s="60">
        <v>0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0">
        <v>0</v>
      </c>
      <c r="AJ49" s="60">
        <v>0</v>
      </c>
      <c r="AK49" s="60">
        <v>0</v>
      </c>
      <c r="AL49" s="60">
        <v>0</v>
      </c>
      <c r="AM49" s="60">
        <v>0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0</v>
      </c>
      <c r="AV49" s="60">
        <v>0</v>
      </c>
      <c r="AW49" s="60" t="str">
        <f t="shared" si="7"/>
        <v/>
      </c>
      <c r="AX49" s="60">
        <v>90</v>
      </c>
      <c r="AY49" s="61">
        <v>0</v>
      </c>
      <c r="AZ49" s="61">
        <v>0</v>
      </c>
      <c r="BA49" s="61">
        <v>0</v>
      </c>
      <c r="BB49" s="61">
        <v>0</v>
      </c>
      <c r="BC49" s="60">
        <v>0</v>
      </c>
      <c r="BD49" s="60">
        <v>0</v>
      </c>
      <c r="BE49" s="60">
        <v>0</v>
      </c>
      <c r="BF49" s="60">
        <v>0</v>
      </c>
      <c r="BG49" s="60">
        <v>0</v>
      </c>
      <c r="BH49" s="60">
        <v>0</v>
      </c>
      <c r="BI49" s="91" t="s">
        <v>31</v>
      </c>
      <c r="BJ49" s="61" t="s">
        <v>268</v>
      </c>
      <c r="BK49" s="61" t="s">
        <v>361</v>
      </c>
      <c r="BL49" s="61">
        <v>2</v>
      </c>
      <c r="BM49" s="61">
        <v>0</v>
      </c>
      <c r="BN49" s="64">
        <v>1.50294951597186</v>
      </c>
      <c r="BO49" s="64"/>
      <c r="BP49" s="60"/>
      <c r="BQ49" s="62">
        <v>1.50294951597186</v>
      </c>
      <c r="BR49" s="61">
        <f t="shared" si="8"/>
        <v>5</v>
      </c>
      <c r="BS49" s="61">
        <v>5702.8</v>
      </c>
      <c r="BT49" s="60">
        <v>2036.9</v>
      </c>
      <c r="BU49" s="60">
        <v>4301</v>
      </c>
      <c r="BV49" s="61">
        <v>6502</v>
      </c>
      <c r="BW49" s="61">
        <v>5705</v>
      </c>
      <c r="BX49" s="61">
        <v>2030</v>
      </c>
    </row>
    <row r="50" spans="1:82" hidden="1" x14ac:dyDescent="0.2">
      <c r="A50" s="6" t="s">
        <v>347</v>
      </c>
      <c r="B50" s="60">
        <v>28070</v>
      </c>
      <c r="C50" s="61" t="s">
        <v>154</v>
      </c>
      <c r="D50" s="61">
        <f t="shared" si="3"/>
        <v>65</v>
      </c>
      <c r="E50" s="61" t="e">
        <f t="shared" si="4"/>
        <v>#VALUE!</v>
      </c>
      <c r="F50" s="61" t="str">
        <f t="shared" si="5"/>
        <v>4365</v>
      </c>
      <c r="G50" s="61" t="str">
        <f t="shared" si="6"/>
        <v>43H0</v>
      </c>
      <c r="H50" s="61">
        <v>28</v>
      </c>
      <c r="I50" s="60">
        <v>57</v>
      </c>
      <c r="J50" s="60">
        <v>8</v>
      </c>
      <c r="K50" s="60">
        <v>20</v>
      </c>
      <c r="L50" s="60">
        <v>35</v>
      </c>
      <c r="M50" s="60">
        <v>57</v>
      </c>
      <c r="N50" s="60">
        <v>8.5</v>
      </c>
      <c r="O50" s="60">
        <v>20</v>
      </c>
      <c r="P50" s="60">
        <v>35</v>
      </c>
      <c r="Q50" s="60">
        <v>57</v>
      </c>
      <c r="R50" s="60">
        <v>9</v>
      </c>
      <c r="S50" s="60">
        <v>20</v>
      </c>
      <c r="T50" s="60">
        <v>34.9</v>
      </c>
      <c r="U50" s="60">
        <v>57</v>
      </c>
      <c r="V50" s="60">
        <v>9.5</v>
      </c>
      <c r="W50" s="60">
        <v>20</v>
      </c>
      <c r="X50" s="60">
        <v>34.9</v>
      </c>
      <c r="Y50" s="60">
        <v>0</v>
      </c>
      <c r="Z50" s="60">
        <v>0</v>
      </c>
      <c r="AA50" s="60">
        <v>0</v>
      </c>
      <c r="AB50" s="60">
        <v>0</v>
      </c>
      <c r="AC50" s="60">
        <v>0</v>
      </c>
      <c r="AD50" s="60">
        <v>0</v>
      </c>
      <c r="AE50" s="60">
        <v>0</v>
      </c>
      <c r="AF50" s="60">
        <v>0</v>
      </c>
      <c r="AG50" s="60">
        <v>0</v>
      </c>
      <c r="AH50" s="60">
        <v>0</v>
      </c>
      <c r="AI50" s="60">
        <v>0</v>
      </c>
      <c r="AJ50" s="60">
        <v>0</v>
      </c>
      <c r="AK50" s="60">
        <v>0</v>
      </c>
      <c r="AL50" s="60">
        <v>0</v>
      </c>
      <c r="AM50" s="60">
        <v>0</v>
      </c>
      <c r="AN50" s="60">
        <v>0</v>
      </c>
      <c r="AO50" s="60">
        <v>0</v>
      </c>
      <c r="AP50" s="60">
        <v>0</v>
      </c>
      <c r="AQ50" s="60">
        <v>0</v>
      </c>
      <c r="AR50" s="60">
        <v>0</v>
      </c>
      <c r="AS50" s="60">
        <v>0</v>
      </c>
      <c r="AT50" s="60">
        <v>0</v>
      </c>
      <c r="AU50" s="60">
        <v>0</v>
      </c>
      <c r="AV50" s="60">
        <v>0</v>
      </c>
      <c r="AW50" s="60" t="str">
        <f t="shared" si="7"/>
        <v/>
      </c>
      <c r="AX50" s="60">
        <v>96</v>
      </c>
      <c r="AY50" s="60">
        <v>95</v>
      </c>
      <c r="AZ50" s="60">
        <v>97</v>
      </c>
      <c r="BA50" s="60">
        <v>0</v>
      </c>
      <c r="BB50" s="60">
        <v>0</v>
      </c>
      <c r="BC50" s="60">
        <v>0</v>
      </c>
      <c r="BD50" s="60">
        <v>0</v>
      </c>
      <c r="BE50" s="60">
        <v>0</v>
      </c>
      <c r="BF50" s="60">
        <v>0</v>
      </c>
      <c r="BG50" s="60">
        <v>0</v>
      </c>
      <c r="BH50" s="60">
        <v>0</v>
      </c>
      <c r="BI50" s="91" t="s">
        <v>40</v>
      </c>
      <c r="BJ50" s="61" t="s">
        <v>268</v>
      </c>
      <c r="BK50" s="61" t="s">
        <v>361</v>
      </c>
      <c r="BL50" s="61">
        <v>1</v>
      </c>
      <c r="BM50" s="61">
        <v>0</v>
      </c>
      <c r="BN50" s="64">
        <v>1.5029344762483263</v>
      </c>
      <c r="BO50" s="64"/>
      <c r="BP50" s="60"/>
      <c r="BQ50" s="62">
        <v>1.5029344762483263</v>
      </c>
      <c r="BR50" s="61">
        <f t="shared" si="8"/>
        <v>5</v>
      </c>
      <c r="BS50" s="61">
        <v>5708</v>
      </c>
      <c r="BT50" s="60">
        <v>2035</v>
      </c>
      <c r="BU50" s="60">
        <v>4301</v>
      </c>
      <c r="BV50" s="61">
        <v>6502</v>
      </c>
      <c r="BW50" s="61">
        <v>5705</v>
      </c>
      <c r="BX50" s="61">
        <v>2030</v>
      </c>
      <c r="BZ50" s="8"/>
      <c r="CD50" s="8"/>
    </row>
    <row r="51" spans="1:82" hidden="1" x14ac:dyDescent="0.2">
      <c r="A51" s="6" t="s">
        <v>347</v>
      </c>
      <c r="B51" s="60">
        <v>28071</v>
      </c>
      <c r="C51" s="61" t="s">
        <v>188</v>
      </c>
      <c r="D51" s="61">
        <f t="shared" si="3"/>
        <v>64</v>
      </c>
      <c r="E51" s="61" t="e">
        <f t="shared" si="4"/>
        <v>#VALUE!</v>
      </c>
      <c r="F51" s="61" t="str">
        <f t="shared" si="5"/>
        <v>4364</v>
      </c>
      <c r="G51" s="61" t="str">
        <f t="shared" si="6"/>
        <v>43G8</v>
      </c>
      <c r="H51" s="61">
        <v>28</v>
      </c>
      <c r="I51" s="60">
        <v>57</v>
      </c>
      <c r="J51" s="60">
        <v>10</v>
      </c>
      <c r="K51" s="60">
        <v>19</v>
      </c>
      <c r="L51" s="60">
        <v>1.4</v>
      </c>
      <c r="M51" s="60">
        <v>57</v>
      </c>
      <c r="N51" s="60">
        <v>9.9</v>
      </c>
      <c r="O51" s="60">
        <v>19</v>
      </c>
      <c r="P51" s="60">
        <v>1.4</v>
      </c>
      <c r="Q51" s="60">
        <v>57</v>
      </c>
      <c r="R51" s="60">
        <v>12</v>
      </c>
      <c r="S51" s="60">
        <v>19</v>
      </c>
      <c r="T51" s="60">
        <v>2.8</v>
      </c>
      <c r="U51" s="60">
        <v>57</v>
      </c>
      <c r="V51" s="60">
        <v>13</v>
      </c>
      <c r="W51" s="60">
        <v>19</v>
      </c>
      <c r="X51" s="60">
        <v>2.9</v>
      </c>
      <c r="Y51" s="60">
        <v>0</v>
      </c>
      <c r="Z51" s="60">
        <v>0</v>
      </c>
      <c r="AA51" s="60">
        <v>0</v>
      </c>
      <c r="AB51" s="60">
        <v>0</v>
      </c>
      <c r="AC51" s="65">
        <v>0</v>
      </c>
      <c r="AD51" s="60">
        <v>0</v>
      </c>
      <c r="AE51" s="60">
        <v>0</v>
      </c>
      <c r="AF51" s="60">
        <v>0</v>
      </c>
      <c r="AG51" s="60">
        <v>0</v>
      </c>
      <c r="AH51" s="60">
        <v>0</v>
      </c>
      <c r="AI51" s="60">
        <v>0</v>
      </c>
      <c r="AJ51" s="60">
        <v>0</v>
      </c>
      <c r="AK51" s="60">
        <v>0</v>
      </c>
      <c r="AL51" s="60">
        <v>0</v>
      </c>
      <c r="AM51" s="60">
        <v>0</v>
      </c>
      <c r="AN51" s="60">
        <v>0</v>
      </c>
      <c r="AO51" s="60">
        <v>0</v>
      </c>
      <c r="AP51" s="60">
        <v>0</v>
      </c>
      <c r="AQ51" s="60">
        <v>0</v>
      </c>
      <c r="AR51" s="60">
        <v>0</v>
      </c>
      <c r="AS51" s="60">
        <v>0</v>
      </c>
      <c r="AT51" s="60">
        <v>0</v>
      </c>
      <c r="AU51" s="60">
        <v>0</v>
      </c>
      <c r="AV51" s="60">
        <v>0</v>
      </c>
      <c r="AW51" s="60" t="str">
        <f t="shared" si="7"/>
        <v/>
      </c>
      <c r="AX51" s="65">
        <v>81</v>
      </c>
      <c r="AY51" s="60">
        <v>81</v>
      </c>
      <c r="AZ51" s="60">
        <v>81</v>
      </c>
      <c r="BA51" s="60">
        <v>81</v>
      </c>
      <c r="BB51" s="60">
        <v>80</v>
      </c>
      <c r="BC51" s="60">
        <v>0</v>
      </c>
      <c r="BD51" s="60">
        <v>0</v>
      </c>
      <c r="BE51" s="60">
        <v>0</v>
      </c>
      <c r="BF51" s="60">
        <v>0</v>
      </c>
      <c r="BG51" s="60">
        <v>0</v>
      </c>
      <c r="BH51" s="60">
        <v>0</v>
      </c>
      <c r="BI51" s="91" t="s">
        <v>8</v>
      </c>
      <c r="BJ51" s="61" t="s">
        <v>264</v>
      </c>
      <c r="BK51" s="61" t="s">
        <v>361</v>
      </c>
      <c r="BL51" s="61">
        <v>1</v>
      </c>
      <c r="BM51" s="61">
        <v>0</v>
      </c>
      <c r="BN51" s="64">
        <v>3.3343342113494705</v>
      </c>
      <c r="BO51" s="64"/>
      <c r="BP51" s="60"/>
      <c r="BQ51" s="62">
        <v>3.3343342113494705</v>
      </c>
      <c r="BR51" s="61">
        <f t="shared" si="8"/>
        <v>5</v>
      </c>
      <c r="BS51" s="61">
        <v>5710</v>
      </c>
      <c r="BT51" s="60">
        <v>1901.4</v>
      </c>
      <c r="BU51" s="60">
        <v>4302</v>
      </c>
      <c r="BV51" s="61">
        <v>6401</v>
      </c>
      <c r="BW51" s="61">
        <v>5715</v>
      </c>
      <c r="BX51" s="61">
        <v>1910</v>
      </c>
      <c r="BZ51" s="8"/>
      <c r="CD51" s="8"/>
    </row>
    <row r="52" spans="1:82" hidden="1" x14ac:dyDescent="0.2">
      <c r="A52" s="6" t="s">
        <v>347</v>
      </c>
      <c r="B52" s="60">
        <v>28072</v>
      </c>
      <c r="C52" s="61" t="s">
        <v>188</v>
      </c>
      <c r="D52" s="61">
        <f t="shared" si="3"/>
        <v>64</v>
      </c>
      <c r="E52" s="61" t="e">
        <f t="shared" si="4"/>
        <v>#VALUE!</v>
      </c>
      <c r="F52" s="61" t="str">
        <f t="shared" si="5"/>
        <v>4364</v>
      </c>
      <c r="G52" s="61" t="str">
        <f t="shared" si="6"/>
        <v>43G8</v>
      </c>
      <c r="H52" s="61">
        <v>28</v>
      </c>
      <c r="I52" s="60">
        <v>57</v>
      </c>
      <c r="J52" s="60">
        <v>15.4</v>
      </c>
      <c r="K52" s="60">
        <v>19</v>
      </c>
      <c r="L52" s="60">
        <v>4.3</v>
      </c>
      <c r="M52" s="60">
        <v>57</v>
      </c>
      <c r="N52" s="60">
        <v>16.2</v>
      </c>
      <c r="O52" s="60">
        <v>19</v>
      </c>
      <c r="P52" s="60">
        <v>5.4</v>
      </c>
      <c r="Q52" s="60">
        <v>57</v>
      </c>
      <c r="R52" s="60">
        <v>16.600000000000001</v>
      </c>
      <c r="S52" s="60">
        <v>19</v>
      </c>
      <c r="T52" s="60">
        <v>5.8</v>
      </c>
      <c r="U52" s="60">
        <v>57</v>
      </c>
      <c r="V52" s="60">
        <v>18</v>
      </c>
      <c r="W52" s="60">
        <v>19</v>
      </c>
      <c r="X52" s="60">
        <v>7.4</v>
      </c>
      <c r="Y52" s="60">
        <v>0</v>
      </c>
      <c r="Z52" s="60">
        <v>0</v>
      </c>
      <c r="AA52" s="60">
        <v>0</v>
      </c>
      <c r="AB52" s="60">
        <v>0</v>
      </c>
      <c r="AC52" s="60">
        <v>0</v>
      </c>
      <c r="AD52" s="60">
        <v>0</v>
      </c>
      <c r="AE52" s="60">
        <v>0</v>
      </c>
      <c r="AF52" s="60">
        <v>0</v>
      </c>
      <c r="AG52" s="60">
        <v>0</v>
      </c>
      <c r="AH52" s="60">
        <v>0</v>
      </c>
      <c r="AI52" s="60">
        <v>0</v>
      </c>
      <c r="AJ52" s="60">
        <v>0</v>
      </c>
      <c r="AK52" s="60">
        <v>0</v>
      </c>
      <c r="AL52" s="60">
        <v>0</v>
      </c>
      <c r="AM52" s="60">
        <v>0</v>
      </c>
      <c r="AN52" s="60">
        <v>0</v>
      </c>
      <c r="AO52" s="60">
        <v>0</v>
      </c>
      <c r="AP52" s="60">
        <v>0</v>
      </c>
      <c r="AQ52" s="60">
        <v>0</v>
      </c>
      <c r="AR52" s="60">
        <v>0</v>
      </c>
      <c r="AS52" s="60">
        <v>0</v>
      </c>
      <c r="AT52" s="60">
        <v>0</v>
      </c>
      <c r="AU52" s="60">
        <v>0</v>
      </c>
      <c r="AV52" s="60">
        <v>0</v>
      </c>
      <c r="AW52" s="60" t="str">
        <f t="shared" si="7"/>
        <v/>
      </c>
      <c r="AX52" s="60">
        <v>84</v>
      </c>
      <c r="AY52" s="60">
        <v>78</v>
      </c>
      <c r="AZ52" s="60">
        <v>80</v>
      </c>
      <c r="BA52" s="60">
        <v>81</v>
      </c>
      <c r="BB52" s="60">
        <v>83</v>
      </c>
      <c r="BC52" s="60">
        <v>0</v>
      </c>
      <c r="BD52" s="60">
        <v>0</v>
      </c>
      <c r="BE52" s="60">
        <v>0</v>
      </c>
      <c r="BF52" s="60">
        <v>0</v>
      </c>
      <c r="BG52" s="60">
        <v>0</v>
      </c>
      <c r="BH52" s="60">
        <v>0</v>
      </c>
      <c r="BI52" s="91" t="s">
        <v>8</v>
      </c>
      <c r="BJ52" s="61" t="s">
        <v>264</v>
      </c>
      <c r="BK52" s="61" t="s">
        <v>361</v>
      </c>
      <c r="BL52" s="61">
        <v>1</v>
      </c>
      <c r="BM52" s="61">
        <v>0</v>
      </c>
      <c r="BN52" s="64">
        <v>3.097126063958406</v>
      </c>
      <c r="BO52" s="64"/>
      <c r="BP52" s="60"/>
      <c r="BQ52" s="62">
        <v>3.097126063958406</v>
      </c>
      <c r="BR52" s="61">
        <f t="shared" si="8"/>
        <v>5</v>
      </c>
      <c r="BS52" s="61">
        <v>5715.4</v>
      </c>
      <c r="BT52" s="60">
        <v>1904.3</v>
      </c>
      <c r="BU52" s="60">
        <v>4302</v>
      </c>
      <c r="BV52" s="61">
        <v>6401</v>
      </c>
      <c r="BW52" s="61">
        <v>5715</v>
      </c>
      <c r="BX52" s="61">
        <v>1910</v>
      </c>
    </row>
    <row r="53" spans="1:82" hidden="1" x14ac:dyDescent="0.2">
      <c r="A53" s="6" t="s">
        <v>347</v>
      </c>
      <c r="B53" s="60">
        <v>28074</v>
      </c>
      <c r="C53" s="61" t="s">
        <v>154</v>
      </c>
      <c r="D53" s="61">
        <f t="shared" si="3"/>
        <v>65</v>
      </c>
      <c r="E53" s="61" t="e">
        <f t="shared" si="4"/>
        <v>#VALUE!</v>
      </c>
      <c r="F53" s="61" t="str">
        <f t="shared" si="5"/>
        <v>4365</v>
      </c>
      <c r="G53" s="61" t="str">
        <f t="shared" si="6"/>
        <v>43H0</v>
      </c>
      <c r="H53" s="61">
        <v>28</v>
      </c>
      <c r="I53" s="60">
        <v>57</v>
      </c>
      <c r="J53" s="60">
        <v>10.5</v>
      </c>
      <c r="K53" s="60">
        <v>20</v>
      </c>
      <c r="L53" s="60">
        <v>35.200000000000003</v>
      </c>
      <c r="M53" s="60">
        <v>57</v>
      </c>
      <c r="N53" s="60">
        <v>11</v>
      </c>
      <c r="O53" s="60">
        <v>20</v>
      </c>
      <c r="P53" s="60">
        <v>35.5</v>
      </c>
      <c r="Q53" s="60">
        <v>57</v>
      </c>
      <c r="R53" s="60">
        <v>11.4</v>
      </c>
      <c r="S53" s="60">
        <v>20</v>
      </c>
      <c r="T53" s="60">
        <v>35.700000000000003</v>
      </c>
      <c r="U53" s="60">
        <v>57</v>
      </c>
      <c r="V53" s="60">
        <v>12</v>
      </c>
      <c r="W53" s="60">
        <v>20</v>
      </c>
      <c r="X53" s="60">
        <v>36</v>
      </c>
      <c r="Y53" s="60">
        <v>0</v>
      </c>
      <c r="Z53" s="60">
        <v>0</v>
      </c>
      <c r="AA53" s="60">
        <v>0</v>
      </c>
      <c r="AB53" s="60">
        <v>0</v>
      </c>
      <c r="AC53" s="60">
        <v>0</v>
      </c>
      <c r="AD53" s="60">
        <v>0</v>
      </c>
      <c r="AE53" s="60">
        <v>0</v>
      </c>
      <c r="AF53" s="60">
        <v>0</v>
      </c>
      <c r="AG53" s="60">
        <v>0</v>
      </c>
      <c r="AH53" s="60">
        <v>0</v>
      </c>
      <c r="AI53" s="60">
        <v>0</v>
      </c>
      <c r="AJ53" s="60">
        <v>0</v>
      </c>
      <c r="AK53" s="60">
        <v>0</v>
      </c>
      <c r="AL53" s="60">
        <v>0</v>
      </c>
      <c r="AM53" s="60">
        <v>0</v>
      </c>
      <c r="AN53" s="60">
        <v>0</v>
      </c>
      <c r="AO53" s="60">
        <v>0</v>
      </c>
      <c r="AP53" s="60">
        <v>0</v>
      </c>
      <c r="AQ53" s="60">
        <v>0</v>
      </c>
      <c r="AR53" s="60">
        <v>0</v>
      </c>
      <c r="AS53" s="60">
        <v>0</v>
      </c>
      <c r="AT53" s="60">
        <v>0</v>
      </c>
      <c r="AU53" s="60">
        <v>0</v>
      </c>
      <c r="AV53" s="60">
        <v>0</v>
      </c>
      <c r="AW53" s="60" t="str">
        <f t="shared" si="7"/>
        <v/>
      </c>
      <c r="AX53" s="60">
        <v>99</v>
      </c>
      <c r="AY53" s="60">
        <v>98</v>
      </c>
      <c r="AZ53" s="60">
        <v>100</v>
      </c>
      <c r="BA53" s="60">
        <v>0</v>
      </c>
      <c r="BB53" s="60">
        <v>0</v>
      </c>
      <c r="BC53" s="60">
        <v>0</v>
      </c>
      <c r="BD53" s="60">
        <v>0</v>
      </c>
      <c r="BE53" s="60">
        <v>0</v>
      </c>
      <c r="BF53" s="60">
        <v>0</v>
      </c>
      <c r="BG53" s="60">
        <v>0</v>
      </c>
      <c r="BH53" s="60">
        <v>0</v>
      </c>
      <c r="BI53" s="91" t="s">
        <v>40</v>
      </c>
      <c r="BJ53" s="61" t="s">
        <v>268</v>
      </c>
      <c r="BK53" s="61" t="s">
        <v>361</v>
      </c>
      <c r="BL53" s="61">
        <v>1</v>
      </c>
      <c r="BM53" s="61">
        <v>0</v>
      </c>
      <c r="BN53" s="64">
        <v>1.5618235282848014</v>
      </c>
      <c r="BO53" s="64"/>
      <c r="BP53" s="60"/>
      <c r="BQ53" s="62">
        <v>1.5618235282848014</v>
      </c>
      <c r="BR53" s="61">
        <f t="shared" si="8"/>
        <v>5</v>
      </c>
      <c r="BS53" s="61">
        <v>5710.5</v>
      </c>
      <c r="BT53" s="60">
        <v>2035.2</v>
      </c>
      <c r="BU53" s="60">
        <v>4302</v>
      </c>
      <c r="BV53" s="61">
        <v>6502</v>
      </c>
      <c r="BW53" s="61">
        <v>5715</v>
      </c>
      <c r="BX53" s="61">
        <v>2030</v>
      </c>
    </row>
    <row r="54" spans="1:82" hidden="1" x14ac:dyDescent="0.2">
      <c r="A54" s="6" t="s">
        <v>347</v>
      </c>
      <c r="B54" s="60">
        <v>28075</v>
      </c>
      <c r="C54" s="61" t="s">
        <v>154</v>
      </c>
      <c r="D54" s="61">
        <f t="shared" si="3"/>
        <v>65</v>
      </c>
      <c r="E54" s="61" t="e">
        <f t="shared" si="4"/>
        <v>#VALUE!</v>
      </c>
      <c r="F54" s="61" t="str">
        <f t="shared" si="5"/>
        <v>4365</v>
      </c>
      <c r="G54" s="61" t="str">
        <f t="shared" si="6"/>
        <v>43H0</v>
      </c>
      <c r="H54" s="61">
        <v>28</v>
      </c>
      <c r="I54" s="60">
        <v>57</v>
      </c>
      <c r="J54" s="60">
        <v>12.3</v>
      </c>
      <c r="K54" s="60">
        <v>20</v>
      </c>
      <c r="L54" s="60">
        <v>40.4</v>
      </c>
      <c r="M54" s="60">
        <v>57</v>
      </c>
      <c r="N54" s="60">
        <v>12.9</v>
      </c>
      <c r="O54" s="60">
        <v>20</v>
      </c>
      <c r="P54" s="60">
        <v>40.5</v>
      </c>
      <c r="Q54" s="60">
        <v>57</v>
      </c>
      <c r="R54" s="60">
        <v>13.4</v>
      </c>
      <c r="S54" s="60">
        <v>20</v>
      </c>
      <c r="T54" s="60">
        <v>40.799999999999997</v>
      </c>
      <c r="U54" s="60">
        <v>57</v>
      </c>
      <c r="V54" s="60">
        <v>14</v>
      </c>
      <c r="W54" s="60">
        <v>20</v>
      </c>
      <c r="X54" s="60">
        <v>41.2</v>
      </c>
      <c r="Y54" s="60">
        <v>0</v>
      </c>
      <c r="Z54" s="60">
        <v>0</v>
      </c>
      <c r="AA54" s="60">
        <v>0</v>
      </c>
      <c r="AB54" s="60">
        <v>0</v>
      </c>
      <c r="AC54" s="60">
        <v>0</v>
      </c>
      <c r="AD54" s="60">
        <v>0</v>
      </c>
      <c r="AE54" s="60">
        <v>0</v>
      </c>
      <c r="AF54" s="60">
        <v>0</v>
      </c>
      <c r="AG54" s="60">
        <v>0</v>
      </c>
      <c r="AH54" s="60">
        <v>0</v>
      </c>
      <c r="AI54" s="60">
        <v>0</v>
      </c>
      <c r="AJ54" s="60">
        <v>0</v>
      </c>
      <c r="AK54" s="60">
        <v>0</v>
      </c>
      <c r="AL54" s="60">
        <v>0</v>
      </c>
      <c r="AM54" s="60">
        <v>0</v>
      </c>
      <c r="AN54" s="60">
        <v>0</v>
      </c>
      <c r="AO54" s="60">
        <v>0</v>
      </c>
      <c r="AP54" s="60">
        <v>0</v>
      </c>
      <c r="AQ54" s="60">
        <v>0</v>
      </c>
      <c r="AR54" s="60">
        <v>0</v>
      </c>
      <c r="AS54" s="60">
        <v>0</v>
      </c>
      <c r="AT54" s="60">
        <v>0</v>
      </c>
      <c r="AU54" s="60">
        <v>0</v>
      </c>
      <c r="AV54" s="60">
        <v>0</v>
      </c>
      <c r="AW54" s="60" t="str">
        <f t="shared" si="7"/>
        <v/>
      </c>
      <c r="AX54" s="60">
        <v>83</v>
      </c>
      <c r="AY54" s="60">
        <v>0</v>
      </c>
      <c r="AZ54" s="60">
        <v>0</v>
      </c>
      <c r="BA54" s="60">
        <v>0</v>
      </c>
      <c r="BB54" s="60">
        <v>0</v>
      </c>
      <c r="BC54" s="60">
        <v>0</v>
      </c>
      <c r="BD54" s="60">
        <v>0</v>
      </c>
      <c r="BE54" s="60">
        <v>0</v>
      </c>
      <c r="BF54" s="60">
        <v>0</v>
      </c>
      <c r="BG54" s="60">
        <v>0</v>
      </c>
      <c r="BH54" s="60">
        <v>0</v>
      </c>
      <c r="BI54" s="91" t="s">
        <v>31</v>
      </c>
      <c r="BJ54" s="61" t="s">
        <v>268</v>
      </c>
      <c r="BK54" s="61" t="s">
        <v>361</v>
      </c>
      <c r="BL54" s="61">
        <v>2</v>
      </c>
      <c r="BM54" s="61">
        <v>0</v>
      </c>
      <c r="BN54" s="64">
        <v>1.7660315722511464</v>
      </c>
      <c r="BO54" s="64"/>
      <c r="BP54" s="60"/>
      <c r="BQ54" s="62">
        <v>1.7660315722511464</v>
      </c>
      <c r="BR54" s="61">
        <f t="shared" si="8"/>
        <v>5</v>
      </c>
      <c r="BS54" s="61">
        <v>5712.3</v>
      </c>
      <c r="BT54" s="60">
        <v>2040.4</v>
      </c>
      <c r="BU54" s="60">
        <v>4302</v>
      </c>
      <c r="BV54" s="61">
        <v>6503</v>
      </c>
      <c r="BW54" s="61">
        <v>5715</v>
      </c>
      <c r="BX54" s="61">
        <v>2050</v>
      </c>
      <c r="BZ54" s="8"/>
      <c r="CD54" s="8"/>
    </row>
    <row r="55" spans="1:82" hidden="1" x14ac:dyDescent="0.2">
      <c r="A55" s="6" t="s">
        <v>347</v>
      </c>
      <c r="B55" s="60">
        <v>28077</v>
      </c>
      <c r="C55" s="61" t="s">
        <v>155</v>
      </c>
      <c r="D55" s="61">
        <f t="shared" si="3"/>
        <v>66</v>
      </c>
      <c r="E55" s="61" t="e">
        <f t="shared" si="4"/>
        <v>#VALUE!</v>
      </c>
      <c r="F55" s="61" t="str">
        <f t="shared" si="5"/>
        <v>4566</v>
      </c>
      <c r="G55" s="61" t="str">
        <f t="shared" si="6"/>
        <v>45H1</v>
      </c>
      <c r="H55" s="61">
        <v>28</v>
      </c>
      <c r="I55" s="60">
        <v>58</v>
      </c>
      <c r="J55" s="60">
        <v>3</v>
      </c>
      <c r="K55" s="60">
        <v>21</v>
      </c>
      <c r="L55" s="60">
        <v>1</v>
      </c>
      <c r="M55" s="60">
        <v>58</v>
      </c>
      <c r="N55" s="60">
        <v>2.4</v>
      </c>
      <c r="O55" s="60">
        <v>20</v>
      </c>
      <c r="P55" s="60">
        <v>57.8</v>
      </c>
      <c r="Q55" s="60">
        <v>0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0</v>
      </c>
      <c r="X55" s="60">
        <v>0</v>
      </c>
      <c r="Y55" s="60">
        <v>0</v>
      </c>
      <c r="Z55" s="60">
        <v>0</v>
      </c>
      <c r="AA55" s="60">
        <v>0</v>
      </c>
      <c r="AB55" s="60">
        <v>0</v>
      </c>
      <c r="AC55" s="60">
        <v>0</v>
      </c>
      <c r="AD55" s="60">
        <v>0</v>
      </c>
      <c r="AE55" s="60">
        <v>0</v>
      </c>
      <c r="AF55" s="60">
        <v>0</v>
      </c>
      <c r="AG55" s="60">
        <v>0</v>
      </c>
      <c r="AH55" s="60">
        <v>0</v>
      </c>
      <c r="AI55" s="60">
        <v>0</v>
      </c>
      <c r="AJ55" s="60">
        <v>0</v>
      </c>
      <c r="AK55" s="60">
        <v>0</v>
      </c>
      <c r="AL55" s="60">
        <v>0</v>
      </c>
      <c r="AM55" s="60">
        <v>0</v>
      </c>
      <c r="AN55" s="60">
        <v>0</v>
      </c>
      <c r="AO55" s="60">
        <v>0</v>
      </c>
      <c r="AP55" s="60">
        <v>0</v>
      </c>
      <c r="AQ55" s="60">
        <v>0</v>
      </c>
      <c r="AR55" s="60">
        <v>0</v>
      </c>
      <c r="AS55" s="60">
        <v>0</v>
      </c>
      <c r="AT55" s="60">
        <v>0</v>
      </c>
      <c r="AU55" s="60">
        <v>0</v>
      </c>
      <c r="AV55" s="60">
        <v>0</v>
      </c>
      <c r="AW55" s="60" t="str">
        <f t="shared" si="7"/>
        <v/>
      </c>
      <c r="AX55" s="60">
        <v>73</v>
      </c>
      <c r="AY55" s="60">
        <v>90</v>
      </c>
      <c r="AZ55" s="60">
        <v>88</v>
      </c>
      <c r="BA55" s="60">
        <v>0</v>
      </c>
      <c r="BB55" s="60">
        <v>0</v>
      </c>
      <c r="BC55" s="60">
        <v>0</v>
      </c>
      <c r="BD55" s="60">
        <v>0</v>
      </c>
      <c r="BE55" s="60">
        <v>0</v>
      </c>
      <c r="BF55" s="60">
        <v>0</v>
      </c>
      <c r="BG55" s="60">
        <v>0</v>
      </c>
      <c r="BH55" s="60">
        <v>0</v>
      </c>
      <c r="BI55" s="91" t="s">
        <v>5</v>
      </c>
      <c r="BJ55" s="61" t="s">
        <v>267</v>
      </c>
      <c r="BK55" s="61" t="s">
        <v>361</v>
      </c>
      <c r="BL55" s="61">
        <v>2</v>
      </c>
      <c r="BM55" s="61">
        <v>0</v>
      </c>
      <c r="BN55" s="64">
        <v>1.7967508886291812</v>
      </c>
      <c r="BO55" s="64"/>
      <c r="BP55" s="60"/>
      <c r="BQ55" s="62">
        <v>1.7967508886291812</v>
      </c>
      <c r="BR55" s="61">
        <f t="shared" si="8"/>
        <v>4</v>
      </c>
      <c r="BS55" s="61">
        <v>5803</v>
      </c>
      <c r="BT55" s="60">
        <v>2101</v>
      </c>
      <c r="BU55" s="60">
        <v>4501</v>
      </c>
      <c r="BV55" s="61">
        <v>6601</v>
      </c>
      <c r="BW55" s="61">
        <v>5805</v>
      </c>
      <c r="BX55" s="61">
        <v>2110</v>
      </c>
      <c r="BZ55" s="8"/>
      <c r="CD55" s="8"/>
    </row>
    <row r="56" spans="1:82" hidden="1" x14ac:dyDescent="0.2">
      <c r="A56" s="6" t="s">
        <v>347</v>
      </c>
      <c r="B56" s="60">
        <v>28078</v>
      </c>
      <c r="C56" s="61" t="s">
        <v>240</v>
      </c>
      <c r="D56" s="61">
        <f t="shared" si="3"/>
        <v>64</v>
      </c>
      <c r="E56" s="61" t="e">
        <f t="shared" si="4"/>
        <v>#VALUE!</v>
      </c>
      <c r="F56" s="61" t="str">
        <f t="shared" si="5"/>
        <v>4564</v>
      </c>
      <c r="G56" s="61" t="str">
        <f t="shared" si="6"/>
        <v>45G9</v>
      </c>
      <c r="H56" s="61">
        <v>28</v>
      </c>
      <c r="I56" s="60">
        <v>58</v>
      </c>
      <c r="J56" s="60">
        <v>3.4</v>
      </c>
      <c r="K56" s="60">
        <v>19</v>
      </c>
      <c r="L56" s="60">
        <v>27.9</v>
      </c>
      <c r="M56" s="60">
        <v>58</v>
      </c>
      <c r="N56" s="60">
        <v>1.9</v>
      </c>
      <c r="O56" s="60">
        <v>19</v>
      </c>
      <c r="P56" s="60">
        <v>28.5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0</v>
      </c>
      <c r="X56" s="60">
        <v>0</v>
      </c>
      <c r="Y56" s="60">
        <v>0</v>
      </c>
      <c r="Z56" s="60">
        <v>0</v>
      </c>
      <c r="AA56" s="60">
        <v>0</v>
      </c>
      <c r="AB56" s="60">
        <v>0</v>
      </c>
      <c r="AC56" s="60">
        <v>0</v>
      </c>
      <c r="AD56" s="60">
        <v>0</v>
      </c>
      <c r="AE56" s="60">
        <v>0</v>
      </c>
      <c r="AF56" s="60">
        <v>0</v>
      </c>
      <c r="AG56" s="60">
        <v>0</v>
      </c>
      <c r="AH56" s="60">
        <v>0</v>
      </c>
      <c r="AI56" s="60">
        <v>0</v>
      </c>
      <c r="AJ56" s="60">
        <v>0</v>
      </c>
      <c r="AK56" s="60">
        <v>0</v>
      </c>
      <c r="AL56" s="60">
        <v>0</v>
      </c>
      <c r="AM56" s="60">
        <v>0</v>
      </c>
      <c r="AN56" s="60">
        <v>0</v>
      </c>
      <c r="AO56" s="60">
        <v>0</v>
      </c>
      <c r="AP56" s="60">
        <v>0</v>
      </c>
      <c r="AQ56" s="60">
        <v>0</v>
      </c>
      <c r="AR56" s="60">
        <v>0</v>
      </c>
      <c r="AS56" s="60">
        <v>0</v>
      </c>
      <c r="AT56" s="60">
        <v>0</v>
      </c>
      <c r="AU56" s="60">
        <v>0</v>
      </c>
      <c r="AV56" s="60">
        <v>0</v>
      </c>
      <c r="AW56" s="60" t="str">
        <f t="shared" si="7"/>
        <v/>
      </c>
      <c r="AX56" s="60">
        <v>87</v>
      </c>
      <c r="AY56" s="60">
        <v>95</v>
      </c>
      <c r="AZ56" s="60">
        <v>89</v>
      </c>
      <c r="BA56" s="60">
        <v>0</v>
      </c>
      <c r="BB56" s="60">
        <v>0</v>
      </c>
      <c r="BC56" s="60">
        <v>0</v>
      </c>
      <c r="BD56" s="60">
        <v>0</v>
      </c>
      <c r="BE56" s="60">
        <v>0</v>
      </c>
      <c r="BF56" s="60">
        <v>0</v>
      </c>
      <c r="BG56" s="60">
        <v>0</v>
      </c>
      <c r="BH56" s="60">
        <v>0</v>
      </c>
      <c r="BI56" s="91" t="s">
        <v>153</v>
      </c>
      <c r="BJ56" s="61" t="s">
        <v>264</v>
      </c>
      <c r="BK56" s="61" t="s">
        <v>361</v>
      </c>
      <c r="BL56" s="60">
        <v>1</v>
      </c>
      <c r="BM56" s="61"/>
      <c r="BN56" s="64">
        <v>1.5332461805793427</v>
      </c>
      <c r="BO56" s="64"/>
      <c r="BP56" s="60"/>
      <c r="BQ56" s="62">
        <v>1.5332461805793427</v>
      </c>
      <c r="BR56" s="61">
        <f t="shared" si="8"/>
        <v>5</v>
      </c>
      <c r="BS56" s="61">
        <v>5803.4</v>
      </c>
      <c r="BT56" s="61">
        <v>1927.9</v>
      </c>
      <c r="BU56" s="61">
        <v>4501</v>
      </c>
      <c r="BV56" s="61">
        <v>6402</v>
      </c>
      <c r="BW56" s="61">
        <v>5805</v>
      </c>
      <c r="BX56" s="61">
        <v>1930</v>
      </c>
    </row>
    <row r="57" spans="1:82" x14ac:dyDescent="0.2">
      <c r="A57" s="6" t="s">
        <v>347</v>
      </c>
      <c r="B57" s="60">
        <v>28079</v>
      </c>
      <c r="C57" s="61" t="s">
        <v>241</v>
      </c>
      <c r="D57" s="61">
        <f t="shared" si="3"/>
        <v>63</v>
      </c>
      <c r="E57" s="61" t="e">
        <f t="shared" si="4"/>
        <v>#VALUE!</v>
      </c>
      <c r="F57" s="61" t="str">
        <f t="shared" si="5"/>
        <v>4263</v>
      </c>
      <c r="G57" s="61" t="str">
        <f t="shared" si="6"/>
        <v>42G8</v>
      </c>
      <c r="H57" s="61">
        <v>28</v>
      </c>
      <c r="I57" s="60">
        <v>56</v>
      </c>
      <c r="J57" s="60">
        <v>30.8</v>
      </c>
      <c r="K57" s="60">
        <v>18</v>
      </c>
      <c r="L57" s="60">
        <v>40</v>
      </c>
      <c r="M57" s="60">
        <v>56</v>
      </c>
      <c r="N57" s="60">
        <v>30.1</v>
      </c>
      <c r="O57" s="60">
        <v>18</v>
      </c>
      <c r="P57" s="60">
        <v>39.1</v>
      </c>
      <c r="Q57" s="60">
        <v>56</v>
      </c>
      <c r="R57" s="60">
        <v>29.5</v>
      </c>
      <c r="S57" s="60">
        <v>18</v>
      </c>
      <c r="T57" s="60">
        <v>38.299999999999997</v>
      </c>
      <c r="U57" s="60">
        <v>56</v>
      </c>
      <c r="V57" s="60">
        <v>28.3</v>
      </c>
      <c r="W57" s="60">
        <v>18</v>
      </c>
      <c r="X57" s="60">
        <v>37</v>
      </c>
      <c r="Y57" s="60">
        <v>0</v>
      </c>
      <c r="Z57" s="60">
        <v>0</v>
      </c>
      <c r="AA57" s="60">
        <v>0</v>
      </c>
      <c r="AB57" s="60">
        <v>0</v>
      </c>
      <c r="AC57" s="60">
        <v>0</v>
      </c>
      <c r="AD57" s="60">
        <v>0</v>
      </c>
      <c r="AE57" s="60">
        <v>0</v>
      </c>
      <c r="AF57" s="60">
        <v>0</v>
      </c>
      <c r="AG57" s="60">
        <v>0</v>
      </c>
      <c r="AH57" s="60">
        <v>0</v>
      </c>
      <c r="AI57" s="60">
        <v>0</v>
      </c>
      <c r="AJ57" s="60">
        <v>0</v>
      </c>
      <c r="AK57" s="60">
        <v>0</v>
      </c>
      <c r="AL57" s="60">
        <v>0</v>
      </c>
      <c r="AM57" s="60">
        <v>0</v>
      </c>
      <c r="AN57" s="60">
        <v>0</v>
      </c>
      <c r="AO57" s="60">
        <v>0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0</v>
      </c>
      <c r="AV57" s="60">
        <v>0</v>
      </c>
      <c r="AW57" s="60" t="str">
        <f t="shared" si="7"/>
        <v/>
      </c>
      <c r="AX57" s="60">
        <v>143</v>
      </c>
      <c r="AY57" s="60">
        <v>53</v>
      </c>
      <c r="AZ57" s="60">
        <v>326</v>
      </c>
      <c r="BA57" s="60">
        <v>51</v>
      </c>
      <c r="BB57" s="60">
        <v>47</v>
      </c>
      <c r="BC57" s="60">
        <v>0</v>
      </c>
      <c r="BD57" s="60">
        <v>0</v>
      </c>
      <c r="BE57" s="60">
        <v>0</v>
      </c>
      <c r="BF57" s="60">
        <v>0</v>
      </c>
      <c r="BG57" s="60">
        <v>0</v>
      </c>
      <c r="BH57" s="60">
        <v>0</v>
      </c>
      <c r="BI57" s="91" t="s">
        <v>8</v>
      </c>
      <c r="BJ57" s="61" t="s">
        <v>264</v>
      </c>
      <c r="BK57" s="61" t="s">
        <v>361</v>
      </c>
      <c r="BL57" s="61">
        <v>0</v>
      </c>
      <c r="BM57" s="61">
        <v>1</v>
      </c>
      <c r="BN57" s="64">
        <v>3.0016014122736872</v>
      </c>
      <c r="BO57" s="64"/>
      <c r="BP57" s="60"/>
      <c r="BQ57" s="62">
        <v>3.0016014122736872</v>
      </c>
      <c r="BR57" s="61">
        <f t="shared" si="8"/>
        <v>6</v>
      </c>
      <c r="BS57" s="61">
        <v>5630.8</v>
      </c>
      <c r="BT57" s="60">
        <v>1840</v>
      </c>
      <c r="BU57" s="60">
        <v>4201</v>
      </c>
      <c r="BV57" s="61">
        <v>6303</v>
      </c>
      <c r="BW57" s="61">
        <v>5635</v>
      </c>
      <c r="BX57" s="61">
        <v>1850</v>
      </c>
    </row>
    <row r="58" spans="1:82" x14ac:dyDescent="0.2">
      <c r="A58" s="6" t="s">
        <v>347</v>
      </c>
      <c r="B58" s="60">
        <v>28080</v>
      </c>
      <c r="C58" s="61" t="s">
        <v>242</v>
      </c>
      <c r="D58" s="61">
        <f t="shared" si="3"/>
        <v>64</v>
      </c>
      <c r="E58" s="61" t="e">
        <f t="shared" si="4"/>
        <v>#VALUE!</v>
      </c>
      <c r="F58" s="61" t="str">
        <f t="shared" si="5"/>
        <v>4264</v>
      </c>
      <c r="G58" s="61" t="str">
        <f t="shared" si="6"/>
        <v>42G9</v>
      </c>
      <c r="H58" s="61">
        <v>28</v>
      </c>
      <c r="I58" s="60">
        <v>56</v>
      </c>
      <c r="J58" s="60">
        <v>33.5</v>
      </c>
      <c r="K58" s="60">
        <v>19</v>
      </c>
      <c r="L58" s="60">
        <v>34.6</v>
      </c>
      <c r="M58" s="60">
        <v>56</v>
      </c>
      <c r="N58" s="60">
        <v>34.799999999999997</v>
      </c>
      <c r="O58" s="60">
        <v>19</v>
      </c>
      <c r="P58" s="60">
        <v>35.4</v>
      </c>
      <c r="Q58" s="60">
        <v>56</v>
      </c>
      <c r="R58" s="60">
        <v>36.200000000000003</v>
      </c>
      <c r="S58" s="60">
        <v>19</v>
      </c>
      <c r="T58" s="60">
        <v>36.200000000000003</v>
      </c>
      <c r="U58" s="60">
        <v>56</v>
      </c>
      <c r="V58" s="60">
        <v>37.5</v>
      </c>
      <c r="W58" s="60">
        <v>19</v>
      </c>
      <c r="X58" s="60">
        <v>37</v>
      </c>
      <c r="Y58" s="60">
        <v>0</v>
      </c>
      <c r="Z58" s="60">
        <v>0</v>
      </c>
      <c r="AA58" s="60">
        <v>0</v>
      </c>
      <c r="AB58" s="60">
        <v>0</v>
      </c>
      <c r="AC58" s="60">
        <v>0</v>
      </c>
      <c r="AD58" s="60">
        <v>0</v>
      </c>
      <c r="AE58" s="60">
        <v>0</v>
      </c>
      <c r="AF58" s="60">
        <v>0</v>
      </c>
      <c r="AG58" s="60">
        <v>0</v>
      </c>
      <c r="AH58" s="60">
        <v>0</v>
      </c>
      <c r="AI58" s="60">
        <v>0</v>
      </c>
      <c r="AJ58" s="60">
        <v>0</v>
      </c>
      <c r="AK58" s="60">
        <v>0</v>
      </c>
      <c r="AL58" s="60">
        <v>0</v>
      </c>
      <c r="AM58" s="60">
        <v>0</v>
      </c>
      <c r="AN58" s="60">
        <v>0</v>
      </c>
      <c r="AO58" s="60">
        <v>0</v>
      </c>
      <c r="AP58" s="60">
        <v>0</v>
      </c>
      <c r="AQ58" s="60">
        <v>0</v>
      </c>
      <c r="AR58" s="60">
        <v>0</v>
      </c>
      <c r="AS58" s="60">
        <v>0</v>
      </c>
      <c r="AT58" s="60">
        <v>0</v>
      </c>
      <c r="AU58" s="60">
        <v>0</v>
      </c>
      <c r="AV58" s="60">
        <v>0</v>
      </c>
      <c r="AW58" s="60" t="str">
        <f t="shared" si="7"/>
        <v/>
      </c>
      <c r="AX58" s="60">
        <v>145</v>
      </c>
      <c r="AY58" s="60">
        <v>0</v>
      </c>
      <c r="AZ58" s="60">
        <v>0</v>
      </c>
      <c r="BA58" s="60">
        <v>0</v>
      </c>
      <c r="BB58" s="60">
        <v>0</v>
      </c>
      <c r="BC58" s="60">
        <v>0</v>
      </c>
      <c r="BD58" s="60">
        <v>0</v>
      </c>
      <c r="BE58" s="60">
        <v>0</v>
      </c>
      <c r="BF58" s="60">
        <v>0</v>
      </c>
      <c r="BG58" s="60">
        <v>0</v>
      </c>
      <c r="BH58" s="60">
        <v>0</v>
      </c>
      <c r="BI58" s="91" t="s">
        <v>30</v>
      </c>
      <c r="BJ58" s="61" t="s">
        <v>268</v>
      </c>
      <c r="BK58" s="61" t="s">
        <v>361</v>
      </c>
      <c r="BL58" s="61">
        <v>0</v>
      </c>
      <c r="BM58" s="61">
        <v>0</v>
      </c>
      <c r="BN58" s="64">
        <v>4.2128545993987663</v>
      </c>
      <c r="BO58" s="64"/>
      <c r="BP58" s="60"/>
      <c r="BQ58" s="62">
        <v>4.2128545993987663</v>
      </c>
      <c r="BR58" s="61">
        <f t="shared" si="8"/>
        <v>6</v>
      </c>
      <c r="BS58" s="61">
        <v>5633.5</v>
      </c>
      <c r="BT58" s="60">
        <v>1934.6</v>
      </c>
      <c r="BU58" s="60">
        <v>4201</v>
      </c>
      <c r="BV58" s="61">
        <v>6402</v>
      </c>
      <c r="BW58" s="61">
        <v>5635</v>
      </c>
      <c r="BX58" s="61">
        <v>1930</v>
      </c>
    </row>
    <row r="59" spans="1:82" x14ac:dyDescent="0.2">
      <c r="A59" s="6" t="s">
        <v>347</v>
      </c>
      <c r="B59" s="60">
        <v>28082</v>
      </c>
      <c r="C59" s="61" t="s">
        <v>55</v>
      </c>
      <c r="D59" s="61">
        <f t="shared" si="3"/>
        <v>65</v>
      </c>
      <c r="E59" s="61" t="e">
        <f t="shared" si="4"/>
        <v>#VALUE!</v>
      </c>
      <c r="F59" s="61" t="str">
        <f t="shared" si="5"/>
        <v>4265</v>
      </c>
      <c r="G59" s="61" t="str">
        <f t="shared" si="6"/>
        <v>42H0</v>
      </c>
      <c r="H59" s="61">
        <v>28</v>
      </c>
      <c r="I59" s="60">
        <v>56</v>
      </c>
      <c r="J59" s="60">
        <v>34</v>
      </c>
      <c r="K59" s="60">
        <v>20</v>
      </c>
      <c r="L59" s="60">
        <v>0.5</v>
      </c>
      <c r="M59" s="60">
        <v>56</v>
      </c>
      <c r="N59" s="60">
        <v>34</v>
      </c>
      <c r="O59" s="60">
        <v>20</v>
      </c>
      <c r="P59" s="60">
        <v>2.4</v>
      </c>
      <c r="Q59" s="60">
        <v>56</v>
      </c>
      <c r="R59" s="60">
        <v>34</v>
      </c>
      <c r="S59" s="60">
        <v>20</v>
      </c>
      <c r="T59" s="60">
        <v>4.3</v>
      </c>
      <c r="U59" s="60">
        <v>56</v>
      </c>
      <c r="V59" s="60">
        <v>34</v>
      </c>
      <c r="W59" s="60">
        <v>20</v>
      </c>
      <c r="X59" s="60">
        <v>6.2</v>
      </c>
      <c r="Y59" s="60">
        <v>0</v>
      </c>
      <c r="Z59" s="60">
        <v>0</v>
      </c>
      <c r="AA59" s="60">
        <v>0</v>
      </c>
      <c r="AB59" s="60">
        <v>0</v>
      </c>
      <c r="AC59" s="60">
        <v>0</v>
      </c>
      <c r="AD59" s="60">
        <v>0</v>
      </c>
      <c r="AE59" s="60">
        <v>0</v>
      </c>
      <c r="AF59" s="60">
        <v>0</v>
      </c>
      <c r="AG59" s="60">
        <v>0</v>
      </c>
      <c r="AH59" s="60">
        <v>0</v>
      </c>
      <c r="AI59" s="60">
        <v>0</v>
      </c>
      <c r="AJ59" s="60">
        <v>0</v>
      </c>
      <c r="AK59" s="60">
        <v>0</v>
      </c>
      <c r="AL59" s="60">
        <v>0</v>
      </c>
      <c r="AM59" s="60">
        <v>0</v>
      </c>
      <c r="AN59" s="60">
        <v>0</v>
      </c>
      <c r="AO59" s="60">
        <v>0</v>
      </c>
      <c r="AP59" s="60">
        <v>0</v>
      </c>
      <c r="AQ59" s="60">
        <v>0</v>
      </c>
      <c r="AR59" s="60">
        <v>0</v>
      </c>
      <c r="AS59" s="60">
        <v>0</v>
      </c>
      <c r="AT59" s="60">
        <v>0</v>
      </c>
      <c r="AU59" s="60">
        <v>0</v>
      </c>
      <c r="AV59" s="60">
        <v>0</v>
      </c>
      <c r="AW59" s="60" t="str">
        <f t="shared" si="7"/>
        <v/>
      </c>
      <c r="AX59" s="60">
        <v>123</v>
      </c>
      <c r="AY59" s="60">
        <v>0</v>
      </c>
      <c r="AZ59" s="60">
        <v>0</v>
      </c>
      <c r="BA59" s="60">
        <v>0</v>
      </c>
      <c r="BB59" s="60">
        <v>0</v>
      </c>
      <c r="BC59" s="60">
        <v>0</v>
      </c>
      <c r="BD59" s="60">
        <v>0</v>
      </c>
      <c r="BE59" s="60">
        <v>0</v>
      </c>
      <c r="BF59" s="60">
        <v>0</v>
      </c>
      <c r="BG59" s="60">
        <v>0</v>
      </c>
      <c r="BH59" s="60">
        <v>0</v>
      </c>
      <c r="BI59" s="91" t="s">
        <v>30</v>
      </c>
      <c r="BJ59" s="61" t="s">
        <v>268</v>
      </c>
      <c r="BK59" s="61" t="s">
        <v>361</v>
      </c>
      <c r="BL59" s="61">
        <v>0</v>
      </c>
      <c r="BM59" s="61">
        <v>0</v>
      </c>
      <c r="BN59" s="64">
        <v>3.1405081221851883</v>
      </c>
      <c r="BO59" s="64"/>
      <c r="BP59" s="60"/>
      <c r="BQ59" s="62">
        <v>3.1405081221851883</v>
      </c>
      <c r="BR59" s="61">
        <f t="shared" si="8"/>
        <v>6</v>
      </c>
      <c r="BS59" s="61">
        <v>5634</v>
      </c>
      <c r="BT59" s="60">
        <v>2000.5</v>
      </c>
      <c r="BU59" s="60">
        <v>4201</v>
      </c>
      <c r="BV59" s="61">
        <v>6501</v>
      </c>
      <c r="BW59" s="61">
        <v>5635</v>
      </c>
      <c r="BX59" s="61">
        <v>2010</v>
      </c>
      <c r="BZ59" s="8"/>
      <c r="CD59" s="8"/>
    </row>
    <row r="60" spans="1:82" x14ac:dyDescent="0.2">
      <c r="A60" s="6" t="s">
        <v>347</v>
      </c>
      <c r="B60" s="60">
        <v>28083</v>
      </c>
      <c r="C60" s="61" t="s">
        <v>55</v>
      </c>
      <c r="D60" s="61">
        <f t="shared" si="3"/>
        <v>65</v>
      </c>
      <c r="E60" s="61" t="e">
        <f t="shared" si="4"/>
        <v>#VALUE!</v>
      </c>
      <c r="F60" s="61" t="str">
        <f t="shared" si="5"/>
        <v>4265</v>
      </c>
      <c r="G60" s="61" t="str">
        <f t="shared" si="6"/>
        <v>42H0</v>
      </c>
      <c r="H60" s="61">
        <v>28</v>
      </c>
      <c r="I60" s="60">
        <v>56</v>
      </c>
      <c r="J60" s="60">
        <v>34.799999999999997</v>
      </c>
      <c r="K60" s="60">
        <v>20</v>
      </c>
      <c r="L60" s="60">
        <v>7.5</v>
      </c>
      <c r="M60" s="60">
        <v>56</v>
      </c>
      <c r="N60" s="60">
        <v>35.6</v>
      </c>
      <c r="O60" s="60">
        <v>20</v>
      </c>
      <c r="P60" s="60">
        <v>9</v>
      </c>
      <c r="Q60" s="60">
        <v>56</v>
      </c>
      <c r="R60" s="60">
        <v>36.4</v>
      </c>
      <c r="S60" s="60">
        <v>20</v>
      </c>
      <c r="T60" s="60">
        <v>10.5</v>
      </c>
      <c r="U60" s="60">
        <v>56</v>
      </c>
      <c r="V60" s="60">
        <v>37.200000000000003</v>
      </c>
      <c r="W60" s="60">
        <v>20</v>
      </c>
      <c r="X60" s="60">
        <v>12</v>
      </c>
      <c r="Y60" s="60">
        <v>0</v>
      </c>
      <c r="Z60" s="60">
        <v>0</v>
      </c>
      <c r="AA60" s="60">
        <v>0</v>
      </c>
      <c r="AB60" s="60">
        <v>0</v>
      </c>
      <c r="AC60" s="60">
        <v>0</v>
      </c>
      <c r="AD60" s="60">
        <v>0</v>
      </c>
      <c r="AE60" s="60">
        <v>0</v>
      </c>
      <c r="AF60" s="60">
        <v>0</v>
      </c>
      <c r="AG60" s="60">
        <v>0</v>
      </c>
      <c r="AH60" s="60">
        <v>0</v>
      </c>
      <c r="AI60" s="60">
        <v>0</v>
      </c>
      <c r="AJ60" s="60">
        <v>0</v>
      </c>
      <c r="AK60" s="60">
        <v>0</v>
      </c>
      <c r="AL60" s="60">
        <v>0</v>
      </c>
      <c r="AM60" s="60">
        <v>0</v>
      </c>
      <c r="AN60" s="60">
        <v>0</v>
      </c>
      <c r="AO60" s="60">
        <v>0</v>
      </c>
      <c r="AP60" s="60">
        <v>0</v>
      </c>
      <c r="AQ60" s="60">
        <v>0</v>
      </c>
      <c r="AR60" s="60">
        <v>0</v>
      </c>
      <c r="AS60" s="60">
        <v>0</v>
      </c>
      <c r="AT60" s="60">
        <v>0</v>
      </c>
      <c r="AU60" s="60">
        <v>0</v>
      </c>
      <c r="AV60" s="60">
        <v>0</v>
      </c>
      <c r="AW60" s="60" t="str">
        <f t="shared" si="7"/>
        <v/>
      </c>
      <c r="AX60" s="60">
        <v>126</v>
      </c>
      <c r="AY60" s="60">
        <v>0</v>
      </c>
      <c r="AZ60" s="60">
        <v>0</v>
      </c>
      <c r="BA60" s="60">
        <v>0</v>
      </c>
      <c r="BB60" s="60">
        <v>0</v>
      </c>
      <c r="BC60" s="60">
        <v>0</v>
      </c>
      <c r="BD60" s="60">
        <v>0</v>
      </c>
      <c r="BE60" s="60">
        <v>0</v>
      </c>
      <c r="BF60" s="60">
        <v>0</v>
      </c>
      <c r="BG60" s="60">
        <v>0</v>
      </c>
      <c r="BH60" s="60">
        <v>0</v>
      </c>
      <c r="BI60" s="91" t="s">
        <v>30</v>
      </c>
      <c r="BJ60" s="61" t="s">
        <v>268</v>
      </c>
      <c r="BK60" s="61" t="s">
        <v>361</v>
      </c>
      <c r="BL60" s="60">
        <v>0</v>
      </c>
      <c r="BM60" s="61">
        <v>0</v>
      </c>
      <c r="BN60" s="64">
        <v>3.4491068292346405</v>
      </c>
      <c r="BO60" s="64"/>
      <c r="BP60" s="60"/>
      <c r="BQ60" s="62">
        <v>3.4491068292346405</v>
      </c>
      <c r="BR60" s="61">
        <f t="shared" si="8"/>
        <v>6</v>
      </c>
      <c r="BS60" s="61">
        <v>5634.8</v>
      </c>
      <c r="BT60" s="60">
        <v>2007.5</v>
      </c>
      <c r="BU60" s="60">
        <v>4201</v>
      </c>
      <c r="BV60" s="61">
        <v>6501</v>
      </c>
      <c r="BW60" s="61">
        <v>5635</v>
      </c>
      <c r="BX60" s="61">
        <v>2010</v>
      </c>
      <c r="BZ60" s="8"/>
      <c r="CD60" s="8"/>
    </row>
    <row r="61" spans="1:82" hidden="1" x14ac:dyDescent="0.2">
      <c r="A61" s="6" t="s">
        <v>347</v>
      </c>
      <c r="B61" s="60">
        <v>28084</v>
      </c>
      <c r="C61" s="61" t="s">
        <v>55</v>
      </c>
      <c r="D61" s="61">
        <f t="shared" si="3"/>
        <v>65</v>
      </c>
      <c r="E61" s="61" t="e">
        <f t="shared" si="4"/>
        <v>#VALUE!</v>
      </c>
      <c r="F61" s="61" t="str">
        <f t="shared" si="5"/>
        <v>4265</v>
      </c>
      <c r="G61" s="61" t="str">
        <f t="shared" si="6"/>
        <v>42H0</v>
      </c>
      <c r="H61" s="61">
        <v>28</v>
      </c>
      <c r="I61" s="60">
        <v>56</v>
      </c>
      <c r="J61" s="60">
        <v>36</v>
      </c>
      <c r="K61" s="60">
        <v>20</v>
      </c>
      <c r="L61" s="60">
        <v>20.3</v>
      </c>
      <c r="M61" s="60">
        <v>56</v>
      </c>
      <c r="N61" s="60">
        <v>35</v>
      </c>
      <c r="O61" s="60">
        <v>20</v>
      </c>
      <c r="P61" s="60">
        <v>19.2</v>
      </c>
      <c r="Q61" s="60">
        <v>56</v>
      </c>
      <c r="R61" s="60">
        <v>34.200000000000003</v>
      </c>
      <c r="S61" s="60">
        <v>20</v>
      </c>
      <c r="T61" s="60">
        <v>17.899999999999999</v>
      </c>
      <c r="U61" s="60">
        <v>56</v>
      </c>
      <c r="V61" s="60">
        <v>33.5</v>
      </c>
      <c r="W61" s="60">
        <v>20</v>
      </c>
      <c r="X61" s="60">
        <v>17</v>
      </c>
      <c r="Y61" s="60">
        <v>0</v>
      </c>
      <c r="Z61" s="60">
        <v>0</v>
      </c>
      <c r="AA61" s="60">
        <v>0</v>
      </c>
      <c r="AB61" s="60">
        <v>0</v>
      </c>
      <c r="AC61" s="65">
        <v>0</v>
      </c>
      <c r="AD61" s="60">
        <v>0</v>
      </c>
      <c r="AE61" s="60">
        <v>0</v>
      </c>
      <c r="AF61" s="60">
        <v>0</v>
      </c>
      <c r="AG61" s="60">
        <v>0</v>
      </c>
      <c r="AH61" s="60">
        <v>0</v>
      </c>
      <c r="AI61" s="60">
        <v>0</v>
      </c>
      <c r="AJ61" s="60">
        <v>0</v>
      </c>
      <c r="AK61" s="60">
        <v>0</v>
      </c>
      <c r="AL61" s="60">
        <v>0</v>
      </c>
      <c r="AM61" s="60">
        <v>0</v>
      </c>
      <c r="AN61" s="60">
        <v>0</v>
      </c>
      <c r="AO61" s="60">
        <v>0</v>
      </c>
      <c r="AP61" s="60">
        <v>0</v>
      </c>
      <c r="AQ61" s="60">
        <v>0</v>
      </c>
      <c r="AR61" s="60">
        <v>0</v>
      </c>
      <c r="AS61" s="60">
        <v>0</v>
      </c>
      <c r="AT61" s="60">
        <v>0</v>
      </c>
      <c r="AU61" s="60">
        <v>0</v>
      </c>
      <c r="AV61" s="60">
        <v>0</v>
      </c>
      <c r="AW61" s="60" t="str">
        <f t="shared" si="7"/>
        <v/>
      </c>
      <c r="AX61" s="65">
        <v>91</v>
      </c>
      <c r="AY61" s="60">
        <v>91</v>
      </c>
      <c r="AZ61" s="60">
        <v>91</v>
      </c>
      <c r="BA61" s="60">
        <v>91</v>
      </c>
      <c r="BB61" s="60">
        <v>91</v>
      </c>
      <c r="BC61" s="60">
        <v>0</v>
      </c>
      <c r="BD61" s="60">
        <v>0</v>
      </c>
      <c r="BE61" s="60">
        <v>0</v>
      </c>
      <c r="BF61" s="60">
        <v>0</v>
      </c>
      <c r="BG61" s="60">
        <v>0</v>
      </c>
      <c r="BH61" s="60">
        <v>0</v>
      </c>
      <c r="BI61" s="91" t="s">
        <v>8</v>
      </c>
      <c r="BJ61" s="61" t="s">
        <v>268</v>
      </c>
      <c r="BK61" s="61" t="s">
        <v>361</v>
      </c>
      <c r="BL61" s="61">
        <v>0</v>
      </c>
      <c r="BM61" s="61">
        <v>1</v>
      </c>
      <c r="BN61" s="64">
        <v>3.1006338627401595</v>
      </c>
      <c r="BO61" s="64"/>
      <c r="BP61" s="60"/>
      <c r="BQ61" s="62">
        <v>3.1006338627401595</v>
      </c>
      <c r="BR61" s="61">
        <f t="shared" si="8"/>
        <v>5</v>
      </c>
      <c r="BS61" s="61">
        <v>5636</v>
      </c>
      <c r="BT61" s="60">
        <v>2020.3</v>
      </c>
      <c r="BU61" s="60">
        <v>4201</v>
      </c>
      <c r="BV61" s="61">
        <v>6502</v>
      </c>
      <c r="BW61" s="61">
        <v>5635</v>
      </c>
      <c r="BX61" s="61">
        <v>2030</v>
      </c>
      <c r="BZ61" s="8"/>
      <c r="CD61" s="8"/>
    </row>
    <row r="62" spans="1:82" x14ac:dyDescent="0.2">
      <c r="A62" s="6" t="s">
        <v>347</v>
      </c>
      <c r="B62" s="60">
        <v>28085</v>
      </c>
      <c r="C62" s="61" t="s">
        <v>154</v>
      </c>
      <c r="D62" s="61">
        <f t="shared" si="3"/>
        <v>65</v>
      </c>
      <c r="E62" s="61" t="e">
        <f t="shared" si="4"/>
        <v>#VALUE!</v>
      </c>
      <c r="F62" s="61" t="str">
        <f t="shared" si="5"/>
        <v>4365</v>
      </c>
      <c r="G62" s="61" t="str">
        <f t="shared" si="6"/>
        <v>43H0</v>
      </c>
      <c r="H62" s="61">
        <v>28</v>
      </c>
      <c r="I62" s="60">
        <v>57</v>
      </c>
      <c r="J62" s="60">
        <v>18.3</v>
      </c>
      <c r="K62" s="60">
        <v>20</v>
      </c>
      <c r="L62" s="60">
        <v>17.5</v>
      </c>
      <c r="M62" s="60">
        <v>57</v>
      </c>
      <c r="N62" s="60">
        <v>19.100000000000001</v>
      </c>
      <c r="O62" s="60">
        <v>20</v>
      </c>
      <c r="P62" s="60">
        <v>19.2</v>
      </c>
      <c r="Q62" s="60">
        <v>57</v>
      </c>
      <c r="R62" s="60">
        <v>20</v>
      </c>
      <c r="S62" s="60">
        <v>20</v>
      </c>
      <c r="T62" s="60">
        <v>20.9</v>
      </c>
      <c r="U62" s="60">
        <v>57</v>
      </c>
      <c r="V62" s="60">
        <v>20.8</v>
      </c>
      <c r="W62" s="60">
        <v>20</v>
      </c>
      <c r="X62" s="60">
        <v>22.6</v>
      </c>
      <c r="Y62" s="60">
        <v>0</v>
      </c>
      <c r="Z62" s="60">
        <v>0</v>
      </c>
      <c r="AA62" s="60">
        <v>0</v>
      </c>
      <c r="AB62" s="60">
        <v>0</v>
      </c>
      <c r="AC62" s="60">
        <v>0</v>
      </c>
      <c r="AD62" s="60">
        <v>0</v>
      </c>
      <c r="AE62" s="60">
        <v>0</v>
      </c>
      <c r="AF62" s="60">
        <v>0</v>
      </c>
      <c r="AG62" s="60">
        <v>0</v>
      </c>
      <c r="AH62" s="60">
        <v>0</v>
      </c>
      <c r="AI62" s="60">
        <v>0</v>
      </c>
      <c r="AJ62" s="60">
        <v>0</v>
      </c>
      <c r="AK62" s="60">
        <v>0</v>
      </c>
      <c r="AL62" s="60">
        <v>0</v>
      </c>
      <c r="AM62" s="60">
        <v>0</v>
      </c>
      <c r="AN62" s="60">
        <v>0</v>
      </c>
      <c r="AO62" s="60">
        <v>0</v>
      </c>
      <c r="AP62" s="60">
        <v>0</v>
      </c>
      <c r="AQ62" s="60">
        <v>0</v>
      </c>
      <c r="AR62" s="60">
        <v>0</v>
      </c>
      <c r="AS62" s="60">
        <v>0</v>
      </c>
      <c r="AT62" s="60">
        <v>0</v>
      </c>
      <c r="AU62" s="60">
        <v>0</v>
      </c>
      <c r="AV62" s="60">
        <v>0</v>
      </c>
      <c r="AW62" s="60" t="str">
        <f t="shared" si="7"/>
        <v/>
      </c>
      <c r="AX62" s="60">
        <v>132</v>
      </c>
      <c r="AY62" s="60">
        <v>0</v>
      </c>
      <c r="AZ62" s="60">
        <v>0</v>
      </c>
      <c r="BA62" s="60">
        <v>0</v>
      </c>
      <c r="BB62" s="60">
        <v>0</v>
      </c>
      <c r="BC62" s="60">
        <v>0</v>
      </c>
      <c r="BD62" s="60">
        <v>0</v>
      </c>
      <c r="BE62" s="60">
        <v>0</v>
      </c>
      <c r="BF62" s="60">
        <v>0</v>
      </c>
      <c r="BG62" s="60">
        <v>0</v>
      </c>
      <c r="BH62" s="60">
        <v>0</v>
      </c>
      <c r="BI62" s="91" t="s">
        <v>30</v>
      </c>
      <c r="BJ62" s="61" t="s">
        <v>268</v>
      </c>
      <c r="BK62" s="61" t="s">
        <v>361</v>
      </c>
      <c r="BL62" s="61">
        <v>0</v>
      </c>
      <c r="BM62" s="61">
        <v>0</v>
      </c>
      <c r="BN62" s="64">
        <v>3.7204006093215334</v>
      </c>
      <c r="BO62" s="64"/>
      <c r="BP62" s="60"/>
      <c r="BQ62" s="62">
        <v>3.7204006093215334</v>
      </c>
      <c r="BR62" s="61">
        <f t="shared" si="8"/>
        <v>6</v>
      </c>
      <c r="BS62" s="61">
        <v>5718.3</v>
      </c>
      <c r="BT62" s="60">
        <v>2017.5</v>
      </c>
      <c r="BU62" s="60">
        <v>4302</v>
      </c>
      <c r="BV62" s="61">
        <v>6501</v>
      </c>
      <c r="BW62" s="61">
        <v>5715</v>
      </c>
      <c r="BX62" s="61">
        <v>2010</v>
      </c>
    </row>
    <row r="63" spans="1:82" x14ac:dyDescent="0.2">
      <c r="A63" s="6" t="s">
        <v>347</v>
      </c>
      <c r="B63" s="60">
        <v>28086</v>
      </c>
      <c r="C63" s="61" t="s">
        <v>154</v>
      </c>
      <c r="D63" s="61">
        <f t="shared" si="3"/>
        <v>65</v>
      </c>
      <c r="E63" s="61" t="e">
        <f t="shared" si="4"/>
        <v>#VALUE!</v>
      </c>
      <c r="F63" s="61" t="str">
        <f t="shared" si="5"/>
        <v>4365</v>
      </c>
      <c r="G63" s="61" t="str">
        <f t="shared" si="6"/>
        <v>43H0</v>
      </c>
      <c r="H63" s="61">
        <v>28</v>
      </c>
      <c r="I63" s="60">
        <v>57</v>
      </c>
      <c r="J63" s="60">
        <v>10.8</v>
      </c>
      <c r="K63" s="60">
        <v>20</v>
      </c>
      <c r="L63" s="60">
        <v>25.9</v>
      </c>
      <c r="M63" s="60">
        <v>57</v>
      </c>
      <c r="N63" s="60">
        <v>12.5</v>
      </c>
      <c r="O63" s="60">
        <v>20</v>
      </c>
      <c r="P63" s="60">
        <v>28.6</v>
      </c>
      <c r="Q63" s="60">
        <v>57</v>
      </c>
      <c r="R63" s="60">
        <v>12.7</v>
      </c>
      <c r="S63" s="60">
        <v>20</v>
      </c>
      <c r="T63" s="60">
        <v>28.9</v>
      </c>
      <c r="U63" s="60">
        <v>0</v>
      </c>
      <c r="V63" s="60">
        <v>0</v>
      </c>
      <c r="W63" s="60">
        <v>0</v>
      </c>
      <c r="X63" s="60">
        <v>0</v>
      </c>
      <c r="Y63" s="60">
        <v>0</v>
      </c>
      <c r="Z63" s="60">
        <v>0</v>
      </c>
      <c r="AA63" s="60">
        <v>0</v>
      </c>
      <c r="AB63" s="60">
        <v>0</v>
      </c>
      <c r="AC63" s="60">
        <v>0</v>
      </c>
      <c r="AD63" s="60">
        <v>0</v>
      </c>
      <c r="AE63" s="60">
        <v>0</v>
      </c>
      <c r="AF63" s="60">
        <v>0</v>
      </c>
      <c r="AG63" s="60">
        <v>0</v>
      </c>
      <c r="AH63" s="60">
        <v>0</v>
      </c>
      <c r="AI63" s="60">
        <v>0</v>
      </c>
      <c r="AJ63" s="60">
        <v>0</v>
      </c>
      <c r="AK63" s="60">
        <v>0</v>
      </c>
      <c r="AL63" s="60">
        <v>0</v>
      </c>
      <c r="AM63" s="60">
        <v>0</v>
      </c>
      <c r="AN63" s="60">
        <v>0</v>
      </c>
      <c r="AO63" s="60">
        <v>0</v>
      </c>
      <c r="AP63" s="60">
        <v>0</v>
      </c>
      <c r="AQ63" s="60">
        <v>0</v>
      </c>
      <c r="AR63" s="60">
        <v>0</v>
      </c>
      <c r="AS63" s="60">
        <v>0</v>
      </c>
      <c r="AT63" s="60">
        <v>0</v>
      </c>
      <c r="AU63" s="60">
        <v>0</v>
      </c>
      <c r="AV63" s="60">
        <v>0</v>
      </c>
      <c r="AW63" s="60" t="str">
        <f t="shared" si="7"/>
        <v/>
      </c>
      <c r="AX63" s="60">
        <v>131</v>
      </c>
      <c r="AY63" s="61">
        <v>0</v>
      </c>
      <c r="AZ63" s="61">
        <v>0</v>
      </c>
      <c r="BA63" s="60">
        <v>0</v>
      </c>
      <c r="BB63" s="60">
        <v>0</v>
      </c>
      <c r="BC63" s="60">
        <v>0</v>
      </c>
      <c r="BD63" s="60">
        <v>0</v>
      </c>
      <c r="BE63" s="60">
        <v>0</v>
      </c>
      <c r="BF63" s="60">
        <v>0</v>
      </c>
      <c r="BG63" s="60">
        <v>0</v>
      </c>
      <c r="BH63" s="60">
        <v>0</v>
      </c>
      <c r="BI63" s="93" t="s">
        <v>30</v>
      </c>
      <c r="BJ63" s="61" t="s">
        <v>268</v>
      </c>
      <c r="BK63" s="61" t="s">
        <v>361</v>
      </c>
      <c r="BL63" s="61">
        <v>0</v>
      </c>
      <c r="BM63" s="61">
        <v>0</v>
      </c>
      <c r="BN63" s="64">
        <v>2.5004202561361537</v>
      </c>
      <c r="BO63" s="64"/>
      <c r="BP63" s="60"/>
      <c r="BQ63" s="62">
        <v>2.5004202561361537</v>
      </c>
      <c r="BR63" s="61">
        <f t="shared" si="8"/>
        <v>6</v>
      </c>
      <c r="BS63" s="61">
        <v>5710.8</v>
      </c>
      <c r="BT63" s="60">
        <v>2025.9</v>
      </c>
      <c r="BU63" s="60">
        <v>4302</v>
      </c>
      <c r="BV63" s="61">
        <v>6502</v>
      </c>
      <c r="BW63" s="61">
        <v>5715</v>
      </c>
      <c r="BX63" s="61">
        <v>2030</v>
      </c>
    </row>
    <row r="64" spans="1:82" x14ac:dyDescent="0.2">
      <c r="A64" s="6" t="s">
        <v>347</v>
      </c>
      <c r="B64" s="60">
        <v>28087</v>
      </c>
      <c r="C64" s="61" t="s">
        <v>154</v>
      </c>
      <c r="D64" s="61">
        <f t="shared" si="3"/>
        <v>65</v>
      </c>
      <c r="E64" s="61" t="e">
        <f t="shared" si="4"/>
        <v>#VALUE!</v>
      </c>
      <c r="F64" s="61" t="str">
        <f t="shared" si="5"/>
        <v>4365</v>
      </c>
      <c r="G64" s="61" t="str">
        <f t="shared" si="6"/>
        <v>43H0</v>
      </c>
      <c r="H64" s="61">
        <v>28</v>
      </c>
      <c r="I64" s="60">
        <v>57</v>
      </c>
      <c r="J64" s="60">
        <v>15.8</v>
      </c>
      <c r="K64" s="60">
        <v>20</v>
      </c>
      <c r="L64" s="60">
        <v>21.2</v>
      </c>
      <c r="M64" s="60">
        <v>57</v>
      </c>
      <c r="N64" s="60">
        <v>16.8</v>
      </c>
      <c r="O64" s="60">
        <v>20</v>
      </c>
      <c r="P64" s="60">
        <v>22.1</v>
      </c>
      <c r="Q64" s="60">
        <v>57</v>
      </c>
      <c r="R64" s="60">
        <v>17.8</v>
      </c>
      <c r="S64" s="60">
        <v>20</v>
      </c>
      <c r="T64" s="60">
        <v>23.1</v>
      </c>
      <c r="U64" s="60">
        <v>57</v>
      </c>
      <c r="V64" s="60">
        <v>18.8</v>
      </c>
      <c r="W64" s="60">
        <v>20</v>
      </c>
      <c r="X64" s="60">
        <v>24</v>
      </c>
      <c r="Y64" s="60">
        <v>0</v>
      </c>
      <c r="Z64" s="60">
        <v>0</v>
      </c>
      <c r="AA64" s="60">
        <v>0</v>
      </c>
      <c r="AB64" s="60">
        <v>0</v>
      </c>
      <c r="AC64" s="60">
        <v>0</v>
      </c>
      <c r="AD64" s="60">
        <v>0</v>
      </c>
      <c r="AE64" s="60">
        <v>0</v>
      </c>
      <c r="AF64" s="60">
        <v>0</v>
      </c>
      <c r="AG64" s="60">
        <v>0</v>
      </c>
      <c r="AH64" s="60">
        <v>0</v>
      </c>
      <c r="AI64" s="60">
        <v>0</v>
      </c>
      <c r="AJ64" s="60">
        <v>0</v>
      </c>
      <c r="AK64" s="60">
        <v>0</v>
      </c>
      <c r="AL64" s="60">
        <v>0</v>
      </c>
      <c r="AM64" s="60">
        <v>0</v>
      </c>
      <c r="AN64" s="60">
        <v>0</v>
      </c>
      <c r="AO64" s="60">
        <v>0</v>
      </c>
      <c r="AP64" s="60">
        <v>0</v>
      </c>
      <c r="AQ64" s="60">
        <v>0</v>
      </c>
      <c r="AR64" s="60">
        <v>0</v>
      </c>
      <c r="AS64" s="60">
        <v>0</v>
      </c>
      <c r="AT64" s="60">
        <v>0</v>
      </c>
      <c r="AU64" s="60">
        <v>0</v>
      </c>
      <c r="AV64" s="60">
        <v>0</v>
      </c>
      <c r="AW64" s="60" t="str">
        <f t="shared" si="7"/>
        <v/>
      </c>
      <c r="AX64" s="60">
        <v>107</v>
      </c>
      <c r="AY64" s="60">
        <v>0</v>
      </c>
      <c r="AZ64" s="60">
        <v>0</v>
      </c>
      <c r="BA64" s="60">
        <v>0</v>
      </c>
      <c r="BB64" s="60">
        <v>0</v>
      </c>
      <c r="BC64" s="60">
        <v>0</v>
      </c>
      <c r="BD64" s="60">
        <v>0</v>
      </c>
      <c r="BE64" s="60">
        <v>0</v>
      </c>
      <c r="BF64" s="60">
        <v>0</v>
      </c>
      <c r="BG64" s="60">
        <v>0</v>
      </c>
      <c r="BH64" s="60">
        <v>0</v>
      </c>
      <c r="BI64" s="91" t="s">
        <v>30</v>
      </c>
      <c r="BJ64" s="61" t="s">
        <v>268</v>
      </c>
      <c r="BK64" s="61" t="s">
        <v>361</v>
      </c>
      <c r="BL64" s="61">
        <v>0</v>
      </c>
      <c r="BM64" s="61">
        <v>0</v>
      </c>
      <c r="BN64" s="64">
        <v>3.3606924854447873</v>
      </c>
      <c r="BO64" s="64"/>
      <c r="BP64" s="60"/>
      <c r="BQ64" s="62">
        <v>3.3606924854447873</v>
      </c>
      <c r="BR64" s="61">
        <f t="shared" si="8"/>
        <v>6</v>
      </c>
      <c r="BS64" s="61">
        <v>5715.8</v>
      </c>
      <c r="BT64" s="60">
        <v>2021.2</v>
      </c>
      <c r="BU64" s="60">
        <v>4302</v>
      </c>
      <c r="BV64" s="61">
        <v>6502</v>
      </c>
      <c r="BW64" s="61">
        <v>5715</v>
      </c>
      <c r="BX64" s="61">
        <v>2030</v>
      </c>
    </row>
    <row r="65" spans="1:82" x14ac:dyDescent="0.2">
      <c r="A65" s="6" t="s">
        <v>347</v>
      </c>
      <c r="B65" s="60">
        <v>28088</v>
      </c>
      <c r="C65" s="61" t="s">
        <v>154</v>
      </c>
      <c r="D65" s="61">
        <f t="shared" si="3"/>
        <v>65</v>
      </c>
      <c r="E65" s="61" t="e">
        <f t="shared" si="4"/>
        <v>#VALUE!</v>
      </c>
      <c r="F65" s="61" t="str">
        <f t="shared" si="5"/>
        <v>4365</v>
      </c>
      <c r="G65" s="61" t="str">
        <f t="shared" si="6"/>
        <v>43H0</v>
      </c>
      <c r="H65" s="61">
        <v>28</v>
      </c>
      <c r="I65" s="60">
        <v>57</v>
      </c>
      <c r="J65" s="60">
        <v>26.7</v>
      </c>
      <c r="K65" s="60">
        <v>20</v>
      </c>
      <c r="L65" s="60">
        <v>34.200000000000003</v>
      </c>
      <c r="M65" s="60">
        <v>57</v>
      </c>
      <c r="N65" s="60">
        <v>27.4</v>
      </c>
      <c r="O65" s="60">
        <v>20</v>
      </c>
      <c r="P65" s="60">
        <v>35.4</v>
      </c>
      <c r="Q65" s="60">
        <v>57</v>
      </c>
      <c r="R65" s="60">
        <v>28.2</v>
      </c>
      <c r="S65" s="60">
        <v>20</v>
      </c>
      <c r="T65" s="60">
        <v>36.6</v>
      </c>
      <c r="U65" s="60">
        <v>57</v>
      </c>
      <c r="V65" s="60">
        <v>28.9</v>
      </c>
      <c r="W65" s="60">
        <v>20</v>
      </c>
      <c r="X65" s="60">
        <v>37.799999999999997</v>
      </c>
      <c r="Y65" s="60">
        <v>0</v>
      </c>
      <c r="Z65" s="60">
        <v>0</v>
      </c>
      <c r="AA65" s="60">
        <v>0</v>
      </c>
      <c r="AB65" s="60">
        <v>0</v>
      </c>
      <c r="AC65" s="65">
        <v>0</v>
      </c>
      <c r="AD65" s="60">
        <v>0</v>
      </c>
      <c r="AE65" s="60">
        <v>0</v>
      </c>
      <c r="AF65" s="60">
        <v>0</v>
      </c>
      <c r="AG65" s="60">
        <v>0</v>
      </c>
      <c r="AH65" s="60">
        <v>0</v>
      </c>
      <c r="AI65" s="60">
        <v>0</v>
      </c>
      <c r="AJ65" s="60">
        <v>0</v>
      </c>
      <c r="AK65" s="60">
        <v>0</v>
      </c>
      <c r="AL65" s="60">
        <v>0</v>
      </c>
      <c r="AM65" s="60">
        <v>0</v>
      </c>
      <c r="AN65" s="60">
        <v>0</v>
      </c>
      <c r="AO65" s="60">
        <v>0</v>
      </c>
      <c r="AP65" s="60">
        <v>0</v>
      </c>
      <c r="AQ65" s="60">
        <v>0</v>
      </c>
      <c r="AR65" s="60">
        <v>0</v>
      </c>
      <c r="AS65" s="60">
        <v>0</v>
      </c>
      <c r="AT65" s="60">
        <v>0</v>
      </c>
      <c r="AU65" s="60">
        <v>0</v>
      </c>
      <c r="AV65" s="60">
        <v>0</v>
      </c>
      <c r="AW65" s="60" t="str">
        <f t="shared" si="7"/>
        <v/>
      </c>
      <c r="AX65" s="65">
        <v>115</v>
      </c>
      <c r="AY65" s="60">
        <v>0</v>
      </c>
      <c r="AZ65" s="60">
        <v>0</v>
      </c>
      <c r="BA65" s="60">
        <v>0</v>
      </c>
      <c r="BB65" s="60">
        <v>0</v>
      </c>
      <c r="BC65" s="60">
        <v>0</v>
      </c>
      <c r="BD65" s="60">
        <v>0</v>
      </c>
      <c r="BE65" s="60">
        <v>0</v>
      </c>
      <c r="BF65" s="60">
        <v>0</v>
      </c>
      <c r="BG65" s="60">
        <v>0</v>
      </c>
      <c r="BH65" s="60">
        <v>0</v>
      </c>
      <c r="BI65" s="91" t="s">
        <v>30</v>
      </c>
      <c r="BJ65" s="61" t="s">
        <v>268</v>
      </c>
      <c r="BK65" s="61" t="s">
        <v>361</v>
      </c>
      <c r="BL65" s="61">
        <v>0</v>
      </c>
      <c r="BM65" s="61">
        <v>0</v>
      </c>
      <c r="BN65" s="64">
        <v>2.9321449980970913</v>
      </c>
      <c r="BO65" s="64"/>
      <c r="BP65" s="60"/>
      <c r="BQ65" s="62">
        <v>2.9321449980970913</v>
      </c>
      <c r="BR65" s="61">
        <f t="shared" si="8"/>
        <v>6</v>
      </c>
      <c r="BS65" s="61">
        <v>5726.7</v>
      </c>
      <c r="BT65" s="61">
        <v>2034.2</v>
      </c>
      <c r="BU65" s="61">
        <v>4303</v>
      </c>
      <c r="BV65" s="61">
        <v>6502</v>
      </c>
      <c r="BW65" s="61">
        <v>5725</v>
      </c>
      <c r="BX65" s="61">
        <v>2030</v>
      </c>
    </row>
    <row r="66" spans="1:82" x14ac:dyDescent="0.2">
      <c r="A66" s="6" t="s">
        <v>347</v>
      </c>
      <c r="B66" s="60">
        <v>28090</v>
      </c>
      <c r="C66" s="61" t="s">
        <v>207</v>
      </c>
      <c r="D66" s="61">
        <f t="shared" si="3"/>
        <v>65</v>
      </c>
      <c r="E66" s="61" t="e">
        <f t="shared" si="4"/>
        <v>#VALUE!</v>
      </c>
      <c r="F66" s="61" t="str">
        <f t="shared" si="5"/>
        <v>4465</v>
      </c>
      <c r="G66" s="61" t="str">
        <f t="shared" si="6"/>
        <v>44H0</v>
      </c>
      <c r="H66" s="61">
        <v>28</v>
      </c>
      <c r="I66" s="60">
        <v>57</v>
      </c>
      <c r="J66" s="60">
        <v>45.9</v>
      </c>
      <c r="K66" s="60">
        <v>20</v>
      </c>
      <c r="L66" s="60">
        <v>42.4</v>
      </c>
      <c r="M66" s="60">
        <v>57</v>
      </c>
      <c r="N66" s="60">
        <v>45.5</v>
      </c>
      <c r="O66" s="60">
        <v>20</v>
      </c>
      <c r="P66" s="60">
        <v>43.9</v>
      </c>
      <c r="Q66" s="60">
        <v>57</v>
      </c>
      <c r="R66" s="60">
        <v>45</v>
      </c>
      <c r="S66" s="60">
        <v>20</v>
      </c>
      <c r="T66" s="60">
        <v>45.3</v>
      </c>
      <c r="U66" s="60">
        <v>57</v>
      </c>
      <c r="V66" s="60">
        <v>44.6</v>
      </c>
      <c r="W66" s="60">
        <v>20</v>
      </c>
      <c r="X66" s="60">
        <v>46.8</v>
      </c>
      <c r="Y66" s="60">
        <v>0</v>
      </c>
      <c r="Z66" s="60">
        <v>0</v>
      </c>
      <c r="AA66" s="60">
        <v>0</v>
      </c>
      <c r="AB66" s="60">
        <v>0</v>
      </c>
      <c r="AC66" s="60">
        <v>0</v>
      </c>
      <c r="AD66" s="60">
        <v>0</v>
      </c>
      <c r="AE66" s="60">
        <v>0</v>
      </c>
      <c r="AF66" s="60">
        <v>0</v>
      </c>
      <c r="AG66" s="60">
        <v>0</v>
      </c>
      <c r="AH66" s="60">
        <v>0</v>
      </c>
      <c r="AI66" s="60">
        <v>0</v>
      </c>
      <c r="AJ66" s="60">
        <v>0</v>
      </c>
      <c r="AK66" s="60">
        <v>0</v>
      </c>
      <c r="AL66" s="60">
        <v>0</v>
      </c>
      <c r="AM66" s="60">
        <v>0</v>
      </c>
      <c r="AN66" s="60">
        <v>0</v>
      </c>
      <c r="AO66" s="60">
        <v>0</v>
      </c>
      <c r="AP66" s="60">
        <v>0</v>
      </c>
      <c r="AQ66" s="60">
        <v>0</v>
      </c>
      <c r="AR66" s="60">
        <v>0</v>
      </c>
      <c r="AS66" s="60">
        <v>0</v>
      </c>
      <c r="AT66" s="60">
        <v>0</v>
      </c>
      <c r="AU66" s="60">
        <v>0</v>
      </c>
      <c r="AV66" s="60">
        <v>0</v>
      </c>
      <c r="AW66" s="60" t="str">
        <f t="shared" si="7"/>
        <v/>
      </c>
      <c r="AX66" s="60">
        <v>118</v>
      </c>
      <c r="AY66" s="61">
        <v>0</v>
      </c>
      <c r="AZ66" s="61">
        <v>0</v>
      </c>
      <c r="BA66" s="61">
        <v>0</v>
      </c>
      <c r="BB66" s="61">
        <v>0</v>
      </c>
      <c r="BC66" s="60">
        <v>0</v>
      </c>
      <c r="BD66" s="60">
        <v>0</v>
      </c>
      <c r="BE66" s="60">
        <v>0</v>
      </c>
      <c r="BF66" s="60">
        <v>0</v>
      </c>
      <c r="BG66" s="60">
        <v>0</v>
      </c>
      <c r="BH66" s="60">
        <v>0</v>
      </c>
      <c r="BI66" s="91" t="s">
        <v>30</v>
      </c>
      <c r="BJ66" s="61" t="s">
        <v>268</v>
      </c>
      <c r="BK66" s="61" t="s">
        <v>361</v>
      </c>
      <c r="BL66" s="61">
        <v>0</v>
      </c>
      <c r="BM66" s="61">
        <v>0</v>
      </c>
      <c r="BN66" s="64">
        <v>2.6883156180698782</v>
      </c>
      <c r="BO66" s="64"/>
      <c r="BP66" s="60"/>
      <c r="BQ66" s="62">
        <v>2.6883156180698782</v>
      </c>
      <c r="BR66" s="61">
        <f t="shared" si="8"/>
        <v>6</v>
      </c>
      <c r="BS66" s="61">
        <v>5745.9</v>
      </c>
      <c r="BT66" s="60">
        <v>2042.4</v>
      </c>
      <c r="BU66" s="60">
        <v>4402</v>
      </c>
      <c r="BV66" s="61">
        <v>6503</v>
      </c>
      <c r="BW66" s="61">
        <v>5745</v>
      </c>
      <c r="BX66" s="61">
        <v>2050</v>
      </c>
    </row>
    <row r="67" spans="1:82" hidden="1" x14ac:dyDescent="0.2">
      <c r="A67" s="6" t="s">
        <v>347</v>
      </c>
      <c r="B67" s="60">
        <v>28091</v>
      </c>
      <c r="C67" s="61" t="s">
        <v>54</v>
      </c>
      <c r="D67" s="61">
        <f t="shared" si="3"/>
        <v>66</v>
      </c>
      <c r="E67" s="61" t="e">
        <f t="shared" si="4"/>
        <v>#VALUE!</v>
      </c>
      <c r="F67" s="61" t="str">
        <f t="shared" si="5"/>
        <v>4466</v>
      </c>
      <c r="G67" s="61" t="str">
        <f t="shared" si="6"/>
        <v>44H1</v>
      </c>
      <c r="H67" s="61">
        <v>28</v>
      </c>
      <c r="I67" s="60">
        <v>57</v>
      </c>
      <c r="J67" s="60">
        <v>56.48</v>
      </c>
      <c r="K67" s="60">
        <v>21</v>
      </c>
      <c r="L67" s="60">
        <v>39.36</v>
      </c>
      <c r="M67" s="60">
        <v>57</v>
      </c>
      <c r="N67" s="60">
        <v>58.86</v>
      </c>
      <c r="O67" s="60">
        <v>21</v>
      </c>
      <c r="P67" s="60">
        <v>40.81</v>
      </c>
      <c r="Q67" s="60">
        <v>0</v>
      </c>
      <c r="R67" s="60">
        <v>0</v>
      </c>
      <c r="S67" s="60">
        <v>0</v>
      </c>
      <c r="T67" s="60">
        <v>0</v>
      </c>
      <c r="U67" s="60">
        <v>0</v>
      </c>
      <c r="V67" s="60">
        <v>0</v>
      </c>
      <c r="W67" s="60">
        <v>0</v>
      </c>
      <c r="X67" s="60">
        <v>0</v>
      </c>
      <c r="Y67" s="60">
        <v>0</v>
      </c>
      <c r="Z67" s="60">
        <v>0</v>
      </c>
      <c r="AA67" s="60">
        <v>0</v>
      </c>
      <c r="AB67" s="60">
        <v>0</v>
      </c>
      <c r="AC67" s="60">
        <v>0</v>
      </c>
      <c r="AD67" s="60">
        <v>0</v>
      </c>
      <c r="AE67" s="60">
        <v>0</v>
      </c>
      <c r="AF67" s="60">
        <v>0</v>
      </c>
      <c r="AG67" s="60">
        <v>0</v>
      </c>
      <c r="AH67" s="60">
        <v>0</v>
      </c>
      <c r="AI67" s="60">
        <v>0</v>
      </c>
      <c r="AJ67" s="60">
        <v>0</v>
      </c>
      <c r="AK67" s="60">
        <v>0</v>
      </c>
      <c r="AL67" s="60">
        <v>0</v>
      </c>
      <c r="AM67" s="60">
        <v>0</v>
      </c>
      <c r="AN67" s="60">
        <v>0</v>
      </c>
      <c r="AO67" s="60">
        <v>0</v>
      </c>
      <c r="AP67" s="60">
        <v>0</v>
      </c>
      <c r="AQ67" s="60">
        <v>0</v>
      </c>
      <c r="AR67" s="60">
        <v>0</v>
      </c>
      <c r="AS67" s="60">
        <v>0</v>
      </c>
      <c r="AT67" s="60">
        <v>0</v>
      </c>
      <c r="AU67" s="60">
        <v>0</v>
      </c>
      <c r="AV67" s="60">
        <v>0</v>
      </c>
      <c r="AW67" s="60" t="str">
        <f t="shared" si="7"/>
        <v/>
      </c>
      <c r="AX67" s="60">
        <v>42</v>
      </c>
      <c r="AY67" s="60">
        <v>42</v>
      </c>
      <c r="AZ67" s="60">
        <v>40</v>
      </c>
      <c r="BA67" s="60">
        <v>0</v>
      </c>
      <c r="BB67" s="60">
        <v>0</v>
      </c>
      <c r="BC67" s="60">
        <v>0</v>
      </c>
      <c r="BD67" s="60">
        <v>0</v>
      </c>
      <c r="BE67" s="60">
        <v>0</v>
      </c>
      <c r="BF67" s="60">
        <v>0</v>
      </c>
      <c r="BG67" s="60">
        <v>0</v>
      </c>
      <c r="BH67" s="60">
        <v>0</v>
      </c>
      <c r="BI67" s="92">
        <v>28028.02</v>
      </c>
      <c r="BJ67" s="61" t="s">
        <v>267</v>
      </c>
      <c r="BK67" s="61" t="s">
        <v>361</v>
      </c>
      <c r="BL67" s="61">
        <v>0</v>
      </c>
      <c r="BM67" s="61">
        <v>0</v>
      </c>
      <c r="BN67" s="64">
        <v>2.5012183697739632</v>
      </c>
      <c r="BO67" s="64"/>
      <c r="BP67" s="60"/>
      <c r="BQ67" s="62">
        <v>2.5012183697739632</v>
      </c>
      <c r="BR67" s="61">
        <f t="shared" si="8"/>
        <v>3</v>
      </c>
      <c r="BS67" s="61">
        <v>5756.48</v>
      </c>
      <c r="BT67" s="60">
        <v>2139.36</v>
      </c>
      <c r="BU67" s="60">
        <v>4403</v>
      </c>
      <c r="BV67" s="61">
        <v>6602</v>
      </c>
      <c r="BW67" s="61">
        <v>5755</v>
      </c>
      <c r="BX67" s="61">
        <v>2130</v>
      </c>
    </row>
    <row r="68" spans="1:82" hidden="1" x14ac:dyDescent="0.2">
      <c r="A68" s="6" t="s">
        <v>347</v>
      </c>
      <c r="B68" s="60">
        <v>28092</v>
      </c>
      <c r="C68" s="61" t="s">
        <v>154</v>
      </c>
      <c r="D68" s="61">
        <f t="shared" si="3"/>
        <v>65</v>
      </c>
      <c r="E68" s="61" t="e">
        <f t="shared" si="4"/>
        <v>#VALUE!</v>
      </c>
      <c r="F68" s="61" t="str">
        <f t="shared" si="5"/>
        <v>4365</v>
      </c>
      <c r="G68" s="61" t="str">
        <f t="shared" si="6"/>
        <v>43H0</v>
      </c>
      <c r="H68" s="61">
        <v>28</v>
      </c>
      <c r="I68" s="60">
        <v>57</v>
      </c>
      <c r="J68" s="60">
        <v>20.399999999999999</v>
      </c>
      <c r="K68" s="60">
        <v>20</v>
      </c>
      <c r="L68" s="60">
        <v>35.6</v>
      </c>
      <c r="M68" s="60">
        <v>57</v>
      </c>
      <c r="N68" s="60">
        <v>16.899999999999999</v>
      </c>
      <c r="O68" s="60">
        <v>20</v>
      </c>
      <c r="P68" s="60">
        <v>39</v>
      </c>
      <c r="Q68" s="60">
        <v>57</v>
      </c>
      <c r="R68" s="60">
        <v>18</v>
      </c>
      <c r="S68" s="60">
        <v>20</v>
      </c>
      <c r="T68" s="60">
        <v>39</v>
      </c>
      <c r="U68" s="60">
        <v>0</v>
      </c>
      <c r="V68" s="60">
        <v>0</v>
      </c>
      <c r="W68" s="60">
        <v>0</v>
      </c>
      <c r="X68" s="60">
        <v>0</v>
      </c>
      <c r="Y68" s="60">
        <v>0</v>
      </c>
      <c r="Z68" s="60">
        <v>0</v>
      </c>
      <c r="AA68" s="60">
        <v>0</v>
      </c>
      <c r="AB68" s="60">
        <v>0</v>
      </c>
      <c r="AC68" s="65">
        <v>0</v>
      </c>
      <c r="AD68" s="60">
        <v>0</v>
      </c>
      <c r="AE68" s="60">
        <v>0</v>
      </c>
      <c r="AF68" s="60">
        <v>0</v>
      </c>
      <c r="AG68" s="60">
        <v>0</v>
      </c>
      <c r="AH68" s="60">
        <v>0</v>
      </c>
      <c r="AI68" s="60">
        <v>0</v>
      </c>
      <c r="AJ68" s="60">
        <v>0</v>
      </c>
      <c r="AK68" s="60">
        <v>0</v>
      </c>
      <c r="AL68" s="60">
        <v>0</v>
      </c>
      <c r="AM68" s="60">
        <v>0</v>
      </c>
      <c r="AN68" s="60">
        <v>0</v>
      </c>
      <c r="AO68" s="60">
        <v>0</v>
      </c>
      <c r="AP68" s="60">
        <v>0</v>
      </c>
      <c r="AQ68" s="60">
        <v>0</v>
      </c>
      <c r="AR68" s="60">
        <v>0</v>
      </c>
      <c r="AS68" s="60">
        <v>0</v>
      </c>
      <c r="AT68" s="60">
        <v>0</v>
      </c>
      <c r="AU68" s="60">
        <v>0</v>
      </c>
      <c r="AV68" s="60">
        <v>0</v>
      </c>
      <c r="AW68" s="60" t="str">
        <f t="shared" ref="AW68:AW87" si="9">IF(A68="",1,"")</f>
        <v/>
      </c>
      <c r="AX68" s="65">
        <v>85</v>
      </c>
      <c r="AY68" s="60">
        <v>0</v>
      </c>
      <c r="AZ68" s="60">
        <v>0</v>
      </c>
      <c r="BA68" s="60">
        <v>0</v>
      </c>
      <c r="BB68" s="60">
        <v>0</v>
      </c>
      <c r="BC68" s="60">
        <v>0</v>
      </c>
      <c r="BD68" s="60">
        <v>0</v>
      </c>
      <c r="BE68" s="60">
        <v>0</v>
      </c>
      <c r="BF68" s="60">
        <v>0</v>
      </c>
      <c r="BG68" s="60">
        <v>0</v>
      </c>
      <c r="BH68" s="60">
        <v>0</v>
      </c>
      <c r="BI68" s="92" t="s">
        <v>18</v>
      </c>
      <c r="BJ68" s="61" t="s">
        <v>268</v>
      </c>
      <c r="BK68" s="61" t="s">
        <v>361</v>
      </c>
      <c r="BL68" s="61">
        <v>2</v>
      </c>
      <c r="BM68" s="61">
        <v>1</v>
      </c>
      <c r="BN68" s="64">
        <v>5.0524558483044197</v>
      </c>
      <c r="BO68" s="64"/>
      <c r="BP68" s="60"/>
      <c r="BQ68" s="62">
        <v>5.0524558483044197</v>
      </c>
      <c r="BR68" s="61">
        <f t="shared" ref="BR68:BR99" si="10">IF(AND(AX68&gt;0,AX68&lt;20),1,IF(AND(AX68&gt;19,AX68&lt;40),2,IF(AND(AX68&gt;39,AX68&lt;60),3,IF(AND(AX68&gt;59,AX68&lt;80),4,IF(AND(AX68&gt;79,AX68&lt;100),5,IF(AX68&gt;99,6,""))))))</f>
        <v>5</v>
      </c>
      <c r="BS68" s="61">
        <v>5720.4</v>
      </c>
      <c r="BT68" s="60">
        <v>2035.6</v>
      </c>
      <c r="BU68" s="60">
        <v>4303</v>
      </c>
      <c r="BV68" s="61">
        <v>6502</v>
      </c>
      <c r="BW68" s="61">
        <v>5725</v>
      </c>
      <c r="BX68" s="61">
        <v>2030</v>
      </c>
      <c r="BZ68" s="8"/>
      <c r="CD68" s="8"/>
    </row>
    <row r="69" spans="1:82" hidden="1" x14ac:dyDescent="0.2">
      <c r="A69" s="6" t="s">
        <v>347</v>
      </c>
      <c r="B69" s="60">
        <v>28093</v>
      </c>
      <c r="C69" s="61" t="s">
        <v>52</v>
      </c>
      <c r="D69" s="61">
        <f t="shared" ref="D69:D132" si="11">IF(K69=12,57,IF(K69=13,58,IF(K69=14,59,IF(K69=15,60,IF(K69=16,61,IF(K69=17,62,IF(K69=18,63,IF(K69=19,64,IF(K69=20,65,IF(K69=21,66,IF(K69=22,67,IF(K69=23,68,IF(K69=24,69,IF(K69=25,70,""))))))))))))))</f>
        <v>66</v>
      </c>
      <c r="E69" s="61" t="e">
        <f t="shared" ref="E69:E132" si="12">IF(D69=_xlfn.NUMBERVALUE(RIGHT(C69,2)),"OK","")</f>
        <v>#VALUE!</v>
      </c>
      <c r="F69" s="61" t="str">
        <f t="shared" ref="F69:F132" si="13">CONCATENATE(LEFT(C69,2),D69)</f>
        <v>4366</v>
      </c>
      <c r="G69" s="61" t="str">
        <f t="shared" ref="G69:G132" si="14">IF(RIGHT(C69,2)="55",CONCATENATE(LEFT(C69,2),"F9"),IF(RIGHT(C69,2)="56",CONCATENATE(LEFT(C69,2),"G1"),IF(RIGHT(C69,2)="57",CONCATENATE(LEFT(C69,2),"G2"),IF(RIGHT(C69,2)="58",CONCATENATE(LEFT(C69,2),"G3"),IF(RIGHT(C69,2)="59",CONCATENATE(LEFT(C69,2),"G4"),IF(RIGHT(C69,2)="60",CONCATENATE(LEFT(C69,2),"G5"),IF(RIGHT(C69,2)="61",CONCATENATE(LEFT(C69,2),"G6"),IF(RIGHT(C69,2)="62",CONCATENATE(LEFT(C69,2),"G7"),IF(RIGHT(C69,2)="63",CONCATENATE(LEFT(C69,2),"G8"),IF(RIGHT(C69,2)="64",CONCATENATE(LEFT(C69,2),"G9"),IF(RIGHT(C69,2)="65",CONCATENATE(LEFT(C69,2),"H0"),IF(RIGHT(C69,2)="66",CONCATENATE(LEFT(C69,2),"H1"),IF(RIGHT(C69,2)="67",CONCATENATE(LEFT(C69,2),"H2"),IF(RIGHT(C69,2)="68",CONCATENATE(LEFT(C69,2),"H3"),IF(RIGHT(C69,2)="69",CONCATENATE(LEFT(C69,2),"H4"),C69)))))))))))))))</f>
        <v>43H1</v>
      </c>
      <c r="H69" s="61">
        <v>28</v>
      </c>
      <c r="I69" s="60">
        <v>57</v>
      </c>
      <c r="J69" s="60">
        <v>29.3</v>
      </c>
      <c r="K69" s="60">
        <v>21</v>
      </c>
      <c r="L69" s="60">
        <v>26.2</v>
      </c>
      <c r="M69" s="60">
        <v>57</v>
      </c>
      <c r="N69" s="60">
        <v>29.9</v>
      </c>
      <c r="O69" s="60">
        <v>21</v>
      </c>
      <c r="P69" s="60">
        <v>26</v>
      </c>
      <c r="Q69" s="60">
        <v>57</v>
      </c>
      <c r="R69" s="60">
        <v>30.3</v>
      </c>
      <c r="S69" s="60">
        <v>21</v>
      </c>
      <c r="T69" s="60">
        <v>25.8</v>
      </c>
      <c r="U69" s="60">
        <v>57</v>
      </c>
      <c r="V69" s="60">
        <v>30.8</v>
      </c>
      <c r="W69" s="60">
        <v>21</v>
      </c>
      <c r="X69" s="60">
        <v>25.6</v>
      </c>
      <c r="Y69" s="60">
        <v>0</v>
      </c>
      <c r="Z69" s="60">
        <v>0</v>
      </c>
      <c r="AA69" s="60">
        <v>0</v>
      </c>
      <c r="AB69" s="60">
        <v>0</v>
      </c>
      <c r="AC69" s="65">
        <v>0</v>
      </c>
      <c r="AD69" s="60">
        <v>0</v>
      </c>
      <c r="AE69" s="60">
        <v>0</v>
      </c>
      <c r="AF69" s="60">
        <v>0</v>
      </c>
      <c r="AG69" s="60">
        <v>0</v>
      </c>
      <c r="AH69" s="60">
        <v>0</v>
      </c>
      <c r="AI69" s="60">
        <v>0</v>
      </c>
      <c r="AJ69" s="60">
        <v>0</v>
      </c>
      <c r="AK69" s="60">
        <v>0</v>
      </c>
      <c r="AL69" s="60">
        <v>0</v>
      </c>
      <c r="AM69" s="60">
        <v>0</v>
      </c>
      <c r="AN69" s="60">
        <v>0</v>
      </c>
      <c r="AO69" s="60">
        <v>0</v>
      </c>
      <c r="AP69" s="60">
        <v>0</v>
      </c>
      <c r="AQ69" s="60">
        <v>0</v>
      </c>
      <c r="AR69" s="60">
        <v>0</v>
      </c>
      <c r="AS69" s="60">
        <v>0</v>
      </c>
      <c r="AT69" s="60">
        <v>0</v>
      </c>
      <c r="AU69" s="60">
        <v>0</v>
      </c>
      <c r="AV69" s="60">
        <v>0</v>
      </c>
      <c r="AW69" s="60" t="str">
        <f t="shared" si="9"/>
        <v/>
      </c>
      <c r="AX69" s="60">
        <v>22</v>
      </c>
      <c r="AY69" s="60">
        <v>22</v>
      </c>
      <c r="AZ69" s="60">
        <v>22</v>
      </c>
      <c r="BA69" s="60">
        <v>22</v>
      </c>
      <c r="BB69" s="60">
        <v>23</v>
      </c>
      <c r="BC69" s="60">
        <v>0</v>
      </c>
      <c r="BD69" s="60">
        <v>0</v>
      </c>
      <c r="BE69" s="60">
        <v>0</v>
      </c>
      <c r="BF69" s="60">
        <v>0</v>
      </c>
      <c r="BG69" s="60">
        <v>0</v>
      </c>
      <c r="BH69" s="60">
        <v>0</v>
      </c>
      <c r="BI69" s="91" t="s">
        <v>18</v>
      </c>
      <c r="BJ69" s="61" t="s">
        <v>268</v>
      </c>
      <c r="BK69" s="61" t="s">
        <v>361</v>
      </c>
      <c r="BL69" s="60">
        <v>2</v>
      </c>
      <c r="BM69" s="61">
        <v>1</v>
      </c>
      <c r="BN69" s="64">
        <v>1.5351439582620547</v>
      </c>
      <c r="BO69" s="64"/>
      <c r="BP69" s="60"/>
      <c r="BQ69" s="62">
        <v>1.5351439582620547</v>
      </c>
      <c r="BR69" s="61">
        <f t="shared" si="10"/>
        <v>2</v>
      </c>
      <c r="BS69" s="61">
        <v>5729.3</v>
      </c>
      <c r="BT69" s="60">
        <v>2126.1999999999998</v>
      </c>
      <c r="BU69" s="60">
        <v>4303</v>
      </c>
      <c r="BV69" s="61">
        <v>6602</v>
      </c>
      <c r="BW69" s="61">
        <v>5725</v>
      </c>
      <c r="BX69" s="61">
        <v>2130</v>
      </c>
      <c r="BZ69" s="8"/>
      <c r="CD69" s="8"/>
    </row>
    <row r="70" spans="1:82" hidden="1" x14ac:dyDescent="0.2">
      <c r="A70" s="6" t="s">
        <v>347</v>
      </c>
      <c r="B70" s="61">
        <v>28094</v>
      </c>
      <c r="C70" s="60" t="s">
        <v>55</v>
      </c>
      <c r="D70" s="61">
        <f t="shared" si="11"/>
        <v>65</v>
      </c>
      <c r="E70" s="61" t="e">
        <f t="shared" si="12"/>
        <v>#VALUE!</v>
      </c>
      <c r="F70" s="61" t="str">
        <f t="shared" si="13"/>
        <v>4265</v>
      </c>
      <c r="G70" s="61" t="str">
        <f t="shared" si="14"/>
        <v>42H0</v>
      </c>
      <c r="H70" s="60">
        <v>28</v>
      </c>
      <c r="I70" s="60">
        <v>56</v>
      </c>
      <c r="J70" s="60">
        <v>56.4</v>
      </c>
      <c r="K70" s="60">
        <v>20</v>
      </c>
      <c r="L70" s="60">
        <v>23</v>
      </c>
      <c r="M70" s="60">
        <v>56</v>
      </c>
      <c r="N70" s="60">
        <v>56.9</v>
      </c>
      <c r="O70" s="60">
        <v>20</v>
      </c>
      <c r="P70" s="60">
        <v>23.7</v>
      </c>
      <c r="Q70" s="60">
        <v>56</v>
      </c>
      <c r="R70" s="60">
        <v>57.2</v>
      </c>
      <c r="S70" s="60">
        <v>20</v>
      </c>
      <c r="T70" s="60">
        <v>24.3</v>
      </c>
      <c r="U70" s="60">
        <v>56</v>
      </c>
      <c r="V70" s="60">
        <v>57.7</v>
      </c>
      <c r="W70" s="60">
        <v>20</v>
      </c>
      <c r="X70" s="60">
        <v>24.9</v>
      </c>
      <c r="Y70" s="60">
        <v>0</v>
      </c>
      <c r="Z70" s="60">
        <v>0</v>
      </c>
      <c r="AA70" s="60">
        <v>0</v>
      </c>
      <c r="AB70" s="60">
        <v>0</v>
      </c>
      <c r="AC70" s="60">
        <v>0</v>
      </c>
      <c r="AD70" s="60">
        <v>0</v>
      </c>
      <c r="AE70" s="60">
        <v>0</v>
      </c>
      <c r="AF70" s="60">
        <v>0</v>
      </c>
      <c r="AG70" s="60">
        <v>0</v>
      </c>
      <c r="AH70" s="60">
        <v>0</v>
      </c>
      <c r="AI70" s="60">
        <v>0</v>
      </c>
      <c r="AJ70" s="60">
        <v>0</v>
      </c>
      <c r="AK70" s="60">
        <v>0</v>
      </c>
      <c r="AL70" s="60">
        <v>0</v>
      </c>
      <c r="AM70" s="60">
        <v>0</v>
      </c>
      <c r="AN70" s="60">
        <v>0</v>
      </c>
      <c r="AO70" s="60">
        <v>0</v>
      </c>
      <c r="AP70" s="60">
        <v>0</v>
      </c>
      <c r="AQ70" s="60">
        <v>0</v>
      </c>
      <c r="AR70" s="60">
        <v>0</v>
      </c>
      <c r="AS70" s="60">
        <v>0</v>
      </c>
      <c r="AT70" s="60">
        <v>0</v>
      </c>
      <c r="AU70" s="60">
        <v>0</v>
      </c>
      <c r="AV70" s="60">
        <v>0</v>
      </c>
      <c r="AW70" s="60" t="str">
        <f t="shared" si="9"/>
        <v/>
      </c>
      <c r="AX70" s="60">
        <f>AVERAGE(AY70:BB70)</f>
        <v>85.75</v>
      </c>
      <c r="AY70" s="60">
        <v>84</v>
      </c>
      <c r="AZ70" s="60">
        <v>85</v>
      </c>
      <c r="BA70" s="60">
        <v>87</v>
      </c>
      <c r="BB70" s="60">
        <v>87</v>
      </c>
      <c r="BC70" s="60">
        <v>0</v>
      </c>
      <c r="BD70" s="60">
        <v>0</v>
      </c>
      <c r="BE70" s="60">
        <v>0</v>
      </c>
      <c r="BF70" s="60">
        <v>0</v>
      </c>
      <c r="BG70" s="60">
        <v>0</v>
      </c>
      <c r="BH70" s="60">
        <v>0</v>
      </c>
      <c r="BI70" s="91" t="s">
        <v>18</v>
      </c>
      <c r="BJ70" s="61" t="s">
        <v>268</v>
      </c>
      <c r="BK70" s="61" t="s">
        <v>361</v>
      </c>
      <c r="BL70" s="60">
        <v>1</v>
      </c>
      <c r="BM70" s="61">
        <v>0</v>
      </c>
      <c r="BN70" s="64">
        <v>1.6705616219035282</v>
      </c>
      <c r="BO70" s="64"/>
      <c r="BP70" s="60"/>
      <c r="BQ70" s="62">
        <v>1.6705616219035282</v>
      </c>
      <c r="BR70" s="61">
        <f t="shared" si="10"/>
        <v>5</v>
      </c>
      <c r="BS70" s="61">
        <v>5656.4</v>
      </c>
      <c r="BT70" s="60">
        <v>2023</v>
      </c>
      <c r="BU70" s="60">
        <v>4203</v>
      </c>
      <c r="BV70" s="61">
        <v>6502</v>
      </c>
      <c r="BW70" s="61">
        <v>5655</v>
      </c>
      <c r="BX70" s="61">
        <v>2030</v>
      </c>
    </row>
    <row r="71" spans="1:82" x14ac:dyDescent="0.2">
      <c r="A71" s="6" t="s">
        <v>347</v>
      </c>
      <c r="B71" s="61">
        <v>28095</v>
      </c>
      <c r="C71" s="61" t="s">
        <v>241</v>
      </c>
      <c r="D71" s="61">
        <f t="shared" si="11"/>
        <v>63</v>
      </c>
      <c r="E71" s="61" t="e">
        <f t="shared" si="12"/>
        <v>#VALUE!</v>
      </c>
      <c r="F71" s="61" t="str">
        <f t="shared" si="13"/>
        <v>4263</v>
      </c>
      <c r="G71" s="61" t="str">
        <f t="shared" si="14"/>
        <v>42G8</v>
      </c>
      <c r="H71" s="61">
        <v>28</v>
      </c>
      <c r="I71" s="60">
        <v>56</v>
      </c>
      <c r="J71" s="60">
        <v>42.3</v>
      </c>
      <c r="K71" s="60">
        <v>18</v>
      </c>
      <c r="L71" s="60">
        <v>55.8</v>
      </c>
      <c r="M71" s="60">
        <v>56</v>
      </c>
      <c r="N71" s="60">
        <v>40.9</v>
      </c>
      <c r="O71" s="60">
        <v>18</v>
      </c>
      <c r="P71" s="60">
        <v>55.4</v>
      </c>
      <c r="Q71" s="60">
        <v>0</v>
      </c>
      <c r="R71" s="60">
        <v>0</v>
      </c>
      <c r="S71" s="60">
        <v>0</v>
      </c>
      <c r="T71" s="60">
        <v>0</v>
      </c>
      <c r="U71" s="60">
        <v>0</v>
      </c>
      <c r="V71" s="60">
        <v>0</v>
      </c>
      <c r="W71" s="60">
        <v>0</v>
      </c>
      <c r="X71" s="60">
        <v>0</v>
      </c>
      <c r="Y71" s="60">
        <v>0</v>
      </c>
      <c r="Z71" s="60">
        <v>0</v>
      </c>
      <c r="AA71" s="60">
        <v>0</v>
      </c>
      <c r="AB71" s="60">
        <v>0</v>
      </c>
      <c r="AC71" s="60">
        <v>0</v>
      </c>
      <c r="AD71" s="60">
        <v>0</v>
      </c>
      <c r="AE71" s="60">
        <v>0</v>
      </c>
      <c r="AF71" s="60">
        <v>0</v>
      </c>
      <c r="AG71" s="60">
        <v>0</v>
      </c>
      <c r="AH71" s="60">
        <v>0</v>
      </c>
      <c r="AI71" s="60">
        <v>0</v>
      </c>
      <c r="AJ71" s="60">
        <v>0</v>
      </c>
      <c r="AK71" s="60">
        <v>0</v>
      </c>
      <c r="AL71" s="60">
        <v>0</v>
      </c>
      <c r="AM71" s="60">
        <v>0</v>
      </c>
      <c r="AN71" s="60">
        <v>0</v>
      </c>
      <c r="AO71" s="60">
        <v>0</v>
      </c>
      <c r="AP71" s="60">
        <v>0</v>
      </c>
      <c r="AQ71" s="60">
        <v>0</v>
      </c>
      <c r="AR71" s="60">
        <v>0</v>
      </c>
      <c r="AS71" s="60">
        <v>0</v>
      </c>
      <c r="AT71" s="60">
        <v>0</v>
      </c>
      <c r="AU71" s="60">
        <v>0</v>
      </c>
      <c r="AV71" s="60">
        <v>0</v>
      </c>
      <c r="AW71" s="60" t="str">
        <f t="shared" si="9"/>
        <v/>
      </c>
      <c r="AX71" s="60">
        <v>112</v>
      </c>
      <c r="AY71" s="60">
        <v>0</v>
      </c>
      <c r="AZ71" s="60">
        <v>0</v>
      </c>
      <c r="BA71" s="60">
        <v>0</v>
      </c>
      <c r="BB71" s="60">
        <v>0</v>
      </c>
      <c r="BC71" s="60">
        <v>0</v>
      </c>
      <c r="BD71" s="60">
        <v>0</v>
      </c>
      <c r="BE71" s="60">
        <v>0</v>
      </c>
      <c r="BF71" s="60">
        <v>0</v>
      </c>
      <c r="BG71" s="60">
        <v>0</v>
      </c>
      <c r="BH71" s="60">
        <v>0</v>
      </c>
      <c r="BI71" s="101" t="s">
        <v>57</v>
      </c>
      <c r="BJ71" s="61" t="s">
        <v>264</v>
      </c>
      <c r="BK71" s="61" t="s">
        <v>361</v>
      </c>
      <c r="BL71" s="61"/>
      <c r="BM71" s="61">
        <v>1</v>
      </c>
      <c r="BN71" s="64">
        <v>1.4171256998902879</v>
      </c>
      <c r="BO71" s="64"/>
      <c r="BP71" s="60"/>
      <c r="BQ71" s="62">
        <v>1.4171256998902879</v>
      </c>
      <c r="BR71" s="61">
        <f t="shared" si="10"/>
        <v>6</v>
      </c>
      <c r="BS71" s="61">
        <v>5642.3</v>
      </c>
      <c r="BT71" s="60">
        <v>1855.8</v>
      </c>
      <c r="BU71" s="60">
        <v>4202</v>
      </c>
      <c r="BV71" s="61">
        <v>6303</v>
      </c>
      <c r="BW71" s="61">
        <v>5645</v>
      </c>
      <c r="BX71" s="61">
        <v>1850</v>
      </c>
    </row>
    <row r="72" spans="1:82" hidden="1" x14ac:dyDescent="0.2">
      <c r="A72" s="6" t="s">
        <v>347</v>
      </c>
      <c r="B72" s="61">
        <v>28096</v>
      </c>
      <c r="C72" s="61">
        <v>4363</v>
      </c>
      <c r="D72" s="61">
        <f t="shared" si="11"/>
        <v>63</v>
      </c>
      <c r="E72" s="61" t="str">
        <f t="shared" si="12"/>
        <v>OK</v>
      </c>
      <c r="F72" s="61" t="str">
        <f t="shared" si="13"/>
        <v>4363</v>
      </c>
      <c r="G72" s="61" t="str">
        <f t="shared" si="14"/>
        <v>43G8</v>
      </c>
      <c r="H72" s="61">
        <v>28</v>
      </c>
      <c r="I72" s="60">
        <v>57</v>
      </c>
      <c r="J72" s="60">
        <v>9.6</v>
      </c>
      <c r="K72" s="60">
        <v>18</v>
      </c>
      <c r="L72" s="60">
        <v>48.5</v>
      </c>
      <c r="M72" s="60">
        <v>57</v>
      </c>
      <c r="N72" s="60">
        <v>10.8</v>
      </c>
      <c r="O72" s="60">
        <v>18</v>
      </c>
      <c r="P72" s="60">
        <v>52.5</v>
      </c>
      <c r="Q72" s="60">
        <v>0</v>
      </c>
      <c r="R72" s="60">
        <v>0</v>
      </c>
      <c r="S72" s="60">
        <v>0</v>
      </c>
      <c r="T72" s="60">
        <v>0</v>
      </c>
      <c r="U72" s="60">
        <v>0</v>
      </c>
      <c r="V72" s="60">
        <v>0</v>
      </c>
      <c r="W72" s="60">
        <v>0</v>
      </c>
      <c r="X72" s="60">
        <v>0</v>
      </c>
      <c r="Y72" s="60">
        <v>0</v>
      </c>
      <c r="Z72" s="60">
        <v>0</v>
      </c>
      <c r="AA72" s="60">
        <v>0</v>
      </c>
      <c r="AB72" s="60">
        <v>0</v>
      </c>
      <c r="AC72" s="60">
        <v>0</v>
      </c>
      <c r="AD72" s="60">
        <v>0</v>
      </c>
      <c r="AE72" s="60">
        <v>0</v>
      </c>
      <c r="AF72" s="60">
        <v>0</v>
      </c>
      <c r="AG72" s="60">
        <v>0</v>
      </c>
      <c r="AH72" s="60">
        <v>0</v>
      </c>
      <c r="AI72" s="60">
        <v>0</v>
      </c>
      <c r="AJ72" s="60">
        <v>0</v>
      </c>
      <c r="AK72" s="60">
        <v>0</v>
      </c>
      <c r="AL72" s="60">
        <v>0</v>
      </c>
      <c r="AM72" s="60">
        <v>0</v>
      </c>
      <c r="AN72" s="60">
        <v>0</v>
      </c>
      <c r="AO72" s="60">
        <v>0</v>
      </c>
      <c r="AP72" s="60">
        <v>0</v>
      </c>
      <c r="AQ72" s="60">
        <v>0</v>
      </c>
      <c r="AR72" s="60">
        <v>0</v>
      </c>
      <c r="AS72" s="60">
        <v>0</v>
      </c>
      <c r="AT72" s="60">
        <v>0</v>
      </c>
      <c r="AU72" s="60">
        <v>0</v>
      </c>
      <c r="AV72" s="60">
        <v>0</v>
      </c>
      <c r="AW72" s="60" t="str">
        <f t="shared" si="9"/>
        <v/>
      </c>
      <c r="AX72" s="60">
        <v>46</v>
      </c>
      <c r="AY72" s="60">
        <v>53</v>
      </c>
      <c r="AZ72" s="60">
        <v>40</v>
      </c>
      <c r="BA72" s="60">
        <v>0</v>
      </c>
      <c r="BB72" s="60">
        <v>0</v>
      </c>
      <c r="BC72" s="60">
        <v>0</v>
      </c>
      <c r="BD72" s="60">
        <v>0</v>
      </c>
      <c r="BE72" s="60">
        <v>0</v>
      </c>
      <c r="BF72" s="60">
        <v>0</v>
      </c>
      <c r="BG72" s="60">
        <v>0</v>
      </c>
      <c r="BH72" s="60">
        <v>0</v>
      </c>
      <c r="BI72" s="91" t="s">
        <v>138</v>
      </c>
      <c r="BJ72" s="61" t="s">
        <v>264</v>
      </c>
      <c r="BK72" s="61" t="s">
        <v>361</v>
      </c>
      <c r="BL72" s="60">
        <v>1</v>
      </c>
      <c r="BM72" s="61"/>
      <c r="BN72" s="64">
        <v>2.4784662462334945</v>
      </c>
      <c r="BO72" s="64"/>
      <c r="BP72" s="60"/>
      <c r="BQ72" s="62">
        <v>2.4784662462334945</v>
      </c>
      <c r="BR72" s="61">
        <f t="shared" si="10"/>
        <v>3</v>
      </c>
      <c r="BS72" s="61">
        <v>5709.6</v>
      </c>
      <c r="BT72" s="61">
        <v>1848.5</v>
      </c>
      <c r="BU72" s="61">
        <v>4301</v>
      </c>
      <c r="BV72" s="61">
        <v>6303</v>
      </c>
      <c r="BW72" s="61">
        <v>5705</v>
      </c>
      <c r="BX72" s="61">
        <v>1850</v>
      </c>
    </row>
    <row r="73" spans="1:82" hidden="1" x14ac:dyDescent="0.2">
      <c r="A73" s="6" t="s">
        <v>347</v>
      </c>
      <c r="B73" s="61">
        <v>28097</v>
      </c>
      <c r="C73" s="61" t="s">
        <v>239</v>
      </c>
      <c r="D73" s="61">
        <f t="shared" si="11"/>
        <v>64</v>
      </c>
      <c r="E73" s="61" t="e">
        <f t="shared" si="12"/>
        <v>#VALUE!</v>
      </c>
      <c r="F73" s="61" t="str">
        <f t="shared" si="13"/>
        <v>4464</v>
      </c>
      <c r="G73" s="61" t="str">
        <f t="shared" si="14"/>
        <v>44G9</v>
      </c>
      <c r="H73" s="61">
        <v>28</v>
      </c>
      <c r="I73" s="60">
        <v>57</v>
      </c>
      <c r="J73" s="60">
        <v>52.5</v>
      </c>
      <c r="K73" s="60">
        <v>19</v>
      </c>
      <c r="L73" s="60">
        <v>25.6</v>
      </c>
      <c r="M73" s="60">
        <v>57</v>
      </c>
      <c r="N73" s="60">
        <v>53.4</v>
      </c>
      <c r="O73" s="60">
        <v>19</v>
      </c>
      <c r="P73" s="60">
        <v>25.5</v>
      </c>
      <c r="Q73" s="60">
        <v>57</v>
      </c>
      <c r="R73" s="60">
        <v>54.4</v>
      </c>
      <c r="S73" s="60">
        <v>19</v>
      </c>
      <c r="T73" s="60">
        <v>26.5</v>
      </c>
      <c r="U73" s="60">
        <v>0</v>
      </c>
      <c r="V73" s="60">
        <v>0</v>
      </c>
      <c r="W73" s="60">
        <v>0</v>
      </c>
      <c r="X73" s="60">
        <v>0</v>
      </c>
      <c r="Y73" s="60">
        <v>0</v>
      </c>
      <c r="Z73" s="60">
        <v>0</v>
      </c>
      <c r="AA73" s="60">
        <v>0</v>
      </c>
      <c r="AB73" s="60">
        <v>0</v>
      </c>
      <c r="AC73" s="60">
        <v>0</v>
      </c>
      <c r="AD73" s="60">
        <v>0</v>
      </c>
      <c r="AE73" s="60">
        <v>0</v>
      </c>
      <c r="AF73" s="60">
        <v>0</v>
      </c>
      <c r="AG73" s="60">
        <v>0</v>
      </c>
      <c r="AH73" s="60">
        <v>0</v>
      </c>
      <c r="AI73" s="60">
        <v>0</v>
      </c>
      <c r="AJ73" s="60">
        <v>0</v>
      </c>
      <c r="AK73" s="60">
        <v>0</v>
      </c>
      <c r="AL73" s="60">
        <v>0</v>
      </c>
      <c r="AM73" s="60">
        <v>0</v>
      </c>
      <c r="AN73" s="60">
        <v>0</v>
      </c>
      <c r="AO73" s="60">
        <v>0</v>
      </c>
      <c r="AP73" s="60">
        <v>0</v>
      </c>
      <c r="AQ73" s="60">
        <v>0</v>
      </c>
      <c r="AR73" s="60">
        <v>0</v>
      </c>
      <c r="AS73" s="60">
        <v>0</v>
      </c>
      <c r="AT73" s="60">
        <v>0</v>
      </c>
      <c r="AU73" s="60">
        <v>0</v>
      </c>
      <c r="AV73" s="60">
        <v>0</v>
      </c>
      <c r="AW73" s="60" t="str">
        <f t="shared" si="9"/>
        <v/>
      </c>
      <c r="AX73" s="60">
        <v>49</v>
      </c>
      <c r="AY73" s="60">
        <v>49</v>
      </c>
      <c r="AZ73" s="60">
        <v>47</v>
      </c>
      <c r="BA73" s="60">
        <v>50</v>
      </c>
      <c r="BB73" s="60">
        <v>0</v>
      </c>
      <c r="BC73" s="60">
        <v>0</v>
      </c>
      <c r="BD73" s="60">
        <v>0</v>
      </c>
      <c r="BE73" s="60">
        <v>0</v>
      </c>
      <c r="BF73" s="60">
        <v>0</v>
      </c>
      <c r="BG73" s="60">
        <v>0</v>
      </c>
      <c r="BH73" s="60">
        <v>0</v>
      </c>
      <c r="BI73" s="91" t="s">
        <v>146</v>
      </c>
      <c r="BJ73" s="61" t="s">
        <v>264</v>
      </c>
      <c r="BK73" s="61" t="s">
        <v>361</v>
      </c>
      <c r="BL73" s="61"/>
      <c r="BM73" s="61"/>
      <c r="BN73" s="64">
        <v>2.0340046646943333</v>
      </c>
      <c r="BO73" s="64"/>
      <c r="BP73" s="60"/>
      <c r="BQ73" s="62">
        <v>2.0340046646943333</v>
      </c>
      <c r="BR73" s="61">
        <f t="shared" si="10"/>
        <v>3</v>
      </c>
      <c r="BS73" s="61">
        <v>5752.5</v>
      </c>
      <c r="BT73" s="61">
        <v>1925.6</v>
      </c>
      <c r="BU73" s="61">
        <v>4403</v>
      </c>
      <c r="BV73" s="61">
        <v>6402</v>
      </c>
      <c r="BW73" s="61">
        <v>5755</v>
      </c>
      <c r="BX73" s="61">
        <v>1930</v>
      </c>
    </row>
    <row r="74" spans="1:82" hidden="1" x14ac:dyDescent="0.2">
      <c r="A74" s="6" t="s">
        <v>347</v>
      </c>
      <c r="B74" s="61">
        <v>28098</v>
      </c>
      <c r="C74" s="61" t="s">
        <v>188</v>
      </c>
      <c r="D74" s="61">
        <f t="shared" si="11"/>
        <v>64</v>
      </c>
      <c r="E74" s="61" t="e">
        <f t="shared" si="12"/>
        <v>#VALUE!</v>
      </c>
      <c r="F74" s="61" t="str">
        <f t="shared" si="13"/>
        <v>4364</v>
      </c>
      <c r="G74" s="61" t="str">
        <f t="shared" si="14"/>
        <v>43G8</v>
      </c>
      <c r="H74" s="61">
        <v>28</v>
      </c>
      <c r="I74" s="60">
        <v>57</v>
      </c>
      <c r="J74" s="60">
        <v>20.2</v>
      </c>
      <c r="K74" s="60">
        <v>19</v>
      </c>
      <c r="L74" s="60">
        <v>8.1</v>
      </c>
      <c r="M74" s="60">
        <v>57</v>
      </c>
      <c r="N74" s="60">
        <v>22.1</v>
      </c>
      <c r="O74" s="60">
        <v>19</v>
      </c>
      <c r="P74" s="60">
        <v>10.8</v>
      </c>
      <c r="Q74" s="60">
        <v>0</v>
      </c>
      <c r="R74" s="60">
        <v>0</v>
      </c>
      <c r="S74" s="60">
        <v>0</v>
      </c>
      <c r="T74" s="60">
        <v>0</v>
      </c>
      <c r="U74" s="60">
        <v>0</v>
      </c>
      <c r="V74" s="60">
        <v>0</v>
      </c>
      <c r="W74" s="60">
        <v>0</v>
      </c>
      <c r="X74" s="60">
        <v>0</v>
      </c>
      <c r="Y74" s="60">
        <v>0</v>
      </c>
      <c r="Z74" s="60">
        <v>0</v>
      </c>
      <c r="AA74" s="60">
        <v>0</v>
      </c>
      <c r="AB74" s="60">
        <v>0</v>
      </c>
      <c r="AC74" s="60">
        <v>0</v>
      </c>
      <c r="AD74" s="60">
        <v>0</v>
      </c>
      <c r="AE74" s="60">
        <v>0</v>
      </c>
      <c r="AF74" s="60">
        <v>0</v>
      </c>
      <c r="AG74" s="60">
        <v>0</v>
      </c>
      <c r="AH74" s="60">
        <v>0</v>
      </c>
      <c r="AI74" s="60">
        <v>0</v>
      </c>
      <c r="AJ74" s="60">
        <v>0</v>
      </c>
      <c r="AK74" s="60">
        <v>0</v>
      </c>
      <c r="AL74" s="60">
        <v>0</v>
      </c>
      <c r="AM74" s="60">
        <v>0</v>
      </c>
      <c r="AN74" s="60">
        <v>0</v>
      </c>
      <c r="AO74" s="60">
        <v>0</v>
      </c>
      <c r="AP74" s="60">
        <v>0</v>
      </c>
      <c r="AQ74" s="60">
        <v>0</v>
      </c>
      <c r="AR74" s="60">
        <v>0</v>
      </c>
      <c r="AS74" s="60">
        <v>0</v>
      </c>
      <c r="AT74" s="60">
        <v>0</v>
      </c>
      <c r="AU74" s="60">
        <v>0</v>
      </c>
      <c r="AV74" s="60">
        <v>0</v>
      </c>
      <c r="AW74" s="60" t="str">
        <f t="shared" si="9"/>
        <v/>
      </c>
      <c r="AX74" s="60">
        <v>81</v>
      </c>
      <c r="AY74" s="60">
        <v>78</v>
      </c>
      <c r="AZ74" s="60">
        <v>84</v>
      </c>
      <c r="BA74" s="60">
        <v>0</v>
      </c>
      <c r="BB74" s="60">
        <v>0</v>
      </c>
      <c r="BC74" s="60">
        <v>0</v>
      </c>
      <c r="BD74" s="60">
        <v>0</v>
      </c>
      <c r="BE74" s="60">
        <v>0</v>
      </c>
      <c r="BF74" s="60">
        <v>0</v>
      </c>
      <c r="BG74" s="60">
        <v>0</v>
      </c>
      <c r="BH74" s="60">
        <v>0</v>
      </c>
      <c r="BI74" s="91" t="s">
        <v>144</v>
      </c>
      <c r="BJ74" s="61" t="s">
        <v>264</v>
      </c>
      <c r="BK74" s="61" t="s">
        <v>361</v>
      </c>
      <c r="BL74" s="60">
        <v>1</v>
      </c>
      <c r="BM74" s="61"/>
      <c r="BN74" s="64">
        <v>2.3940728915728577</v>
      </c>
      <c r="BO74" s="64"/>
      <c r="BP74" s="60"/>
      <c r="BQ74" s="62">
        <v>2.3940728915728577</v>
      </c>
      <c r="BR74" s="61">
        <f t="shared" si="10"/>
        <v>5</v>
      </c>
      <c r="BS74" s="61">
        <v>5720.2</v>
      </c>
      <c r="BT74" s="61">
        <v>1908.1</v>
      </c>
      <c r="BU74" s="61">
        <v>4303</v>
      </c>
      <c r="BV74" s="61">
        <v>6401</v>
      </c>
      <c r="BW74" s="61">
        <v>5725</v>
      </c>
      <c r="BX74" s="61">
        <v>1910</v>
      </c>
    </row>
    <row r="75" spans="1:82" hidden="1" x14ac:dyDescent="0.2">
      <c r="A75" s="6" t="s">
        <v>347</v>
      </c>
      <c r="B75" s="61">
        <v>28099</v>
      </c>
      <c r="C75" s="61" t="s">
        <v>239</v>
      </c>
      <c r="D75" s="61">
        <f t="shared" si="11"/>
        <v>64</v>
      </c>
      <c r="E75" s="61" t="e">
        <f t="shared" si="12"/>
        <v>#VALUE!</v>
      </c>
      <c r="F75" s="61" t="str">
        <f t="shared" si="13"/>
        <v>4464</v>
      </c>
      <c r="G75" s="61" t="str">
        <f t="shared" si="14"/>
        <v>44G9</v>
      </c>
      <c r="H75" s="61">
        <v>28</v>
      </c>
      <c r="I75" s="60">
        <v>57</v>
      </c>
      <c r="J75" s="60">
        <v>48.8</v>
      </c>
      <c r="K75" s="60">
        <v>19</v>
      </c>
      <c r="L75" s="60">
        <v>32</v>
      </c>
      <c r="M75" s="60">
        <v>57</v>
      </c>
      <c r="N75" s="60">
        <v>50.75</v>
      </c>
      <c r="O75" s="60">
        <v>19</v>
      </c>
      <c r="P75" s="60">
        <v>31.8</v>
      </c>
      <c r="Q75" s="60">
        <v>0</v>
      </c>
      <c r="R75" s="60">
        <v>0</v>
      </c>
      <c r="S75" s="60">
        <v>0</v>
      </c>
      <c r="T75" s="60">
        <v>0</v>
      </c>
      <c r="U75" s="60">
        <v>0</v>
      </c>
      <c r="V75" s="60">
        <v>0</v>
      </c>
      <c r="W75" s="60">
        <v>0</v>
      </c>
      <c r="X75" s="60">
        <v>0</v>
      </c>
      <c r="Y75" s="60">
        <v>0</v>
      </c>
      <c r="Z75" s="60">
        <v>0</v>
      </c>
      <c r="AA75" s="60">
        <v>0</v>
      </c>
      <c r="AB75" s="60">
        <v>0</v>
      </c>
      <c r="AC75" s="60">
        <v>0</v>
      </c>
      <c r="AD75" s="60">
        <v>0</v>
      </c>
      <c r="AE75" s="60">
        <v>0</v>
      </c>
      <c r="AF75" s="60">
        <v>0</v>
      </c>
      <c r="AG75" s="60">
        <v>0</v>
      </c>
      <c r="AH75" s="60">
        <v>0</v>
      </c>
      <c r="AI75" s="60">
        <v>0</v>
      </c>
      <c r="AJ75" s="60">
        <v>0</v>
      </c>
      <c r="AK75" s="60">
        <v>0</v>
      </c>
      <c r="AL75" s="60">
        <v>0</v>
      </c>
      <c r="AM75" s="60">
        <v>0</v>
      </c>
      <c r="AN75" s="60">
        <v>0</v>
      </c>
      <c r="AO75" s="60">
        <v>0</v>
      </c>
      <c r="AP75" s="60">
        <v>0</v>
      </c>
      <c r="AQ75" s="60">
        <v>0</v>
      </c>
      <c r="AR75" s="60">
        <v>0</v>
      </c>
      <c r="AS75" s="60">
        <v>0</v>
      </c>
      <c r="AT75" s="60">
        <v>0</v>
      </c>
      <c r="AU75" s="60">
        <v>0</v>
      </c>
      <c r="AV75" s="60">
        <v>0</v>
      </c>
      <c r="AW75" s="60" t="str">
        <f t="shared" si="9"/>
        <v/>
      </c>
      <c r="AX75" s="60">
        <v>81</v>
      </c>
      <c r="AY75" s="60">
        <v>84</v>
      </c>
      <c r="AZ75" s="60">
        <v>78</v>
      </c>
      <c r="BA75" s="60">
        <v>0</v>
      </c>
      <c r="BB75" s="60">
        <v>0</v>
      </c>
      <c r="BC75" s="60">
        <v>0</v>
      </c>
      <c r="BD75" s="60">
        <v>0</v>
      </c>
      <c r="BE75" s="60">
        <v>0</v>
      </c>
      <c r="BF75" s="60">
        <v>0</v>
      </c>
      <c r="BG75" s="60">
        <v>0</v>
      </c>
      <c r="BH75" s="60">
        <v>0</v>
      </c>
      <c r="BI75" s="91" t="s">
        <v>149</v>
      </c>
      <c r="BJ75" s="61" t="s">
        <v>264</v>
      </c>
      <c r="BK75" s="61" t="s">
        <v>361</v>
      </c>
      <c r="BL75" s="60">
        <v>1</v>
      </c>
      <c r="BM75" s="61"/>
      <c r="BN75" s="64">
        <v>1.9529054415951244</v>
      </c>
      <c r="BO75" s="64"/>
      <c r="BP75" s="60"/>
      <c r="BQ75" s="62">
        <v>1.9529054415951244</v>
      </c>
      <c r="BR75" s="61">
        <f t="shared" si="10"/>
        <v>5</v>
      </c>
      <c r="BS75" s="61">
        <v>5748.8</v>
      </c>
      <c r="BT75" s="61">
        <v>1932</v>
      </c>
      <c r="BU75" s="61">
        <v>4402</v>
      </c>
      <c r="BV75" s="61">
        <v>6402</v>
      </c>
      <c r="BW75" s="61">
        <v>5745</v>
      </c>
      <c r="BX75" s="61">
        <v>1930</v>
      </c>
      <c r="BZ75" s="8"/>
      <c r="CD75" s="8"/>
    </row>
    <row r="76" spans="1:82" hidden="1" x14ac:dyDescent="0.2">
      <c r="A76" s="6" t="s">
        <v>347</v>
      </c>
      <c r="B76" s="61">
        <v>28100</v>
      </c>
      <c r="C76" s="61" t="s">
        <v>240</v>
      </c>
      <c r="D76" s="61">
        <f t="shared" si="11"/>
        <v>64</v>
      </c>
      <c r="E76" s="61" t="e">
        <f t="shared" si="12"/>
        <v>#VALUE!</v>
      </c>
      <c r="F76" s="61" t="str">
        <f t="shared" si="13"/>
        <v>4564</v>
      </c>
      <c r="G76" s="61" t="str">
        <f t="shared" si="14"/>
        <v>45G9</v>
      </c>
      <c r="H76" s="61">
        <v>28</v>
      </c>
      <c r="I76" s="60">
        <v>58</v>
      </c>
      <c r="J76" s="60">
        <v>15.8</v>
      </c>
      <c r="K76" s="60">
        <v>19</v>
      </c>
      <c r="L76" s="60">
        <v>11.8</v>
      </c>
      <c r="M76" s="60">
        <v>58</v>
      </c>
      <c r="N76" s="60">
        <v>17.8</v>
      </c>
      <c r="O76" s="60">
        <v>19</v>
      </c>
      <c r="P76" s="60">
        <v>10.4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 t="str">
        <f t="shared" si="9"/>
        <v/>
      </c>
      <c r="AX76" s="60">
        <v>59</v>
      </c>
      <c r="AY76" s="60">
        <v>61</v>
      </c>
      <c r="AZ76" s="60">
        <v>56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91" t="s">
        <v>150</v>
      </c>
      <c r="BJ76" s="61" t="s">
        <v>264</v>
      </c>
      <c r="BK76" s="61" t="s">
        <v>361</v>
      </c>
      <c r="BL76" s="60">
        <v>1</v>
      </c>
      <c r="BM76" s="61"/>
      <c r="BN76" s="64">
        <v>2.131151757016406</v>
      </c>
      <c r="BO76" s="64"/>
      <c r="BP76" s="60"/>
      <c r="BQ76" s="62">
        <v>2.131151757016406</v>
      </c>
      <c r="BR76" s="61">
        <f t="shared" si="10"/>
        <v>3</v>
      </c>
      <c r="BS76" s="61">
        <v>5815.8</v>
      </c>
      <c r="BT76" s="61">
        <v>1911.8</v>
      </c>
      <c r="BU76" s="61">
        <v>4502</v>
      </c>
      <c r="BV76" s="61">
        <v>6401</v>
      </c>
      <c r="BW76" s="61">
        <v>5815</v>
      </c>
      <c r="BX76" s="61">
        <v>1910</v>
      </c>
    </row>
    <row r="77" spans="1:82" hidden="1" x14ac:dyDescent="0.2">
      <c r="A77" s="6" t="s">
        <v>347</v>
      </c>
      <c r="B77" s="61">
        <v>28101</v>
      </c>
      <c r="C77" s="61" t="s">
        <v>188</v>
      </c>
      <c r="D77" s="61">
        <f t="shared" si="11"/>
        <v>63</v>
      </c>
      <c r="E77" s="61" t="e">
        <f t="shared" si="12"/>
        <v>#VALUE!</v>
      </c>
      <c r="F77" s="61" t="str">
        <f t="shared" si="13"/>
        <v>4363</v>
      </c>
      <c r="G77" s="61" t="str">
        <f t="shared" si="14"/>
        <v>43G8</v>
      </c>
      <c r="H77" s="61">
        <v>28</v>
      </c>
      <c r="I77" s="60">
        <v>57</v>
      </c>
      <c r="J77" s="60">
        <v>2.4</v>
      </c>
      <c r="K77" s="60">
        <v>18</v>
      </c>
      <c r="L77" s="60">
        <v>49.2</v>
      </c>
      <c r="M77" s="60">
        <v>57</v>
      </c>
      <c r="N77" s="60">
        <v>4.3</v>
      </c>
      <c r="O77" s="60">
        <v>18</v>
      </c>
      <c r="P77" s="60">
        <v>50.2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  <c r="AR77" s="60">
        <v>0</v>
      </c>
      <c r="AS77" s="60">
        <v>0</v>
      </c>
      <c r="AT77" s="60">
        <v>0</v>
      </c>
      <c r="AU77" s="60">
        <v>0</v>
      </c>
      <c r="AV77" s="60">
        <v>0</v>
      </c>
      <c r="AW77" s="60" t="str">
        <f t="shared" si="9"/>
        <v/>
      </c>
      <c r="AX77" s="60">
        <v>69</v>
      </c>
      <c r="AY77" s="60">
        <v>72</v>
      </c>
      <c r="AZ77" s="60">
        <v>66</v>
      </c>
      <c r="BA77" s="60">
        <v>0</v>
      </c>
      <c r="BB77" s="60">
        <v>0</v>
      </c>
      <c r="BC77" s="60">
        <v>0</v>
      </c>
      <c r="BD77" s="60">
        <v>0</v>
      </c>
      <c r="BE77" s="60">
        <v>0</v>
      </c>
      <c r="BF77" s="60">
        <v>0</v>
      </c>
      <c r="BG77" s="60">
        <v>0</v>
      </c>
      <c r="BH77" s="60">
        <v>0</v>
      </c>
      <c r="BI77" s="91" t="s">
        <v>139</v>
      </c>
      <c r="BJ77" s="61" t="s">
        <v>264</v>
      </c>
      <c r="BK77" s="61" t="s">
        <v>361</v>
      </c>
      <c r="BL77" s="60">
        <v>1</v>
      </c>
      <c r="BM77" s="61"/>
      <c r="BN77" s="64">
        <v>1.9762949620963481</v>
      </c>
      <c r="BO77" s="64"/>
      <c r="BP77" s="60"/>
      <c r="BQ77" s="62">
        <v>1.9762949620963481</v>
      </c>
      <c r="BR77" s="61">
        <f t="shared" si="10"/>
        <v>4</v>
      </c>
      <c r="BS77" s="61">
        <v>5702.4</v>
      </c>
      <c r="BT77" s="61">
        <v>1849.2</v>
      </c>
      <c r="BU77" s="61">
        <v>4301</v>
      </c>
      <c r="BV77" s="61">
        <v>6303</v>
      </c>
      <c r="BW77" s="61">
        <v>5705</v>
      </c>
      <c r="BX77" s="61">
        <v>1850</v>
      </c>
      <c r="BZ77" s="8"/>
      <c r="CD77" s="8"/>
    </row>
    <row r="78" spans="1:82" hidden="1" x14ac:dyDescent="0.2">
      <c r="A78" s="6" t="s">
        <v>347</v>
      </c>
      <c r="B78" s="61">
        <v>28102</v>
      </c>
      <c r="C78" s="61" t="s">
        <v>188</v>
      </c>
      <c r="D78" s="61">
        <f t="shared" si="11"/>
        <v>63</v>
      </c>
      <c r="E78" s="61" t="e">
        <f t="shared" si="12"/>
        <v>#VALUE!</v>
      </c>
      <c r="F78" s="61" t="str">
        <f t="shared" si="13"/>
        <v>4363</v>
      </c>
      <c r="G78" s="61" t="str">
        <f t="shared" si="14"/>
        <v>43G8</v>
      </c>
      <c r="H78" s="61">
        <v>28</v>
      </c>
      <c r="I78" s="60">
        <v>57</v>
      </c>
      <c r="J78" s="60">
        <v>6.25</v>
      </c>
      <c r="K78" s="60">
        <v>18</v>
      </c>
      <c r="L78" s="60">
        <v>52.49</v>
      </c>
      <c r="M78" s="60">
        <v>57</v>
      </c>
      <c r="N78" s="60">
        <v>4.4000000000000004</v>
      </c>
      <c r="O78" s="60">
        <v>18</v>
      </c>
      <c r="P78" s="60">
        <v>51.8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  <c r="AR78" s="60">
        <v>0</v>
      </c>
      <c r="AS78" s="60">
        <v>0</v>
      </c>
      <c r="AT78" s="60">
        <v>0</v>
      </c>
      <c r="AU78" s="60">
        <v>0</v>
      </c>
      <c r="AV78" s="60">
        <v>0</v>
      </c>
      <c r="AW78" s="60" t="str">
        <f t="shared" si="9"/>
        <v/>
      </c>
      <c r="AX78" s="60">
        <v>76</v>
      </c>
      <c r="AY78" s="60">
        <v>72</v>
      </c>
      <c r="AZ78" s="60">
        <v>78</v>
      </c>
      <c r="BA78" s="60">
        <v>0</v>
      </c>
      <c r="BB78" s="60">
        <v>0</v>
      </c>
      <c r="BC78" s="60">
        <v>0</v>
      </c>
      <c r="BD78" s="60">
        <v>0</v>
      </c>
      <c r="BE78" s="60">
        <v>0</v>
      </c>
      <c r="BF78" s="60">
        <v>0</v>
      </c>
      <c r="BG78" s="60">
        <v>0</v>
      </c>
      <c r="BH78" s="60">
        <v>0</v>
      </c>
      <c r="BI78" s="91" t="s">
        <v>140</v>
      </c>
      <c r="BJ78" s="61" t="s">
        <v>264</v>
      </c>
      <c r="BK78" s="61" t="s">
        <v>361</v>
      </c>
      <c r="BL78" s="60">
        <v>1</v>
      </c>
      <c r="BM78" s="61"/>
      <c r="BN78" s="64">
        <v>1.8876051146003268</v>
      </c>
      <c r="BO78" s="64"/>
      <c r="BP78" s="60"/>
      <c r="BQ78" s="62">
        <v>1.8876051146003268</v>
      </c>
      <c r="BR78" s="61">
        <f t="shared" si="10"/>
        <v>4</v>
      </c>
      <c r="BS78" s="61">
        <v>5706.25</v>
      </c>
      <c r="BT78" s="61">
        <v>1852.49</v>
      </c>
      <c r="BU78" s="61">
        <v>4301</v>
      </c>
      <c r="BV78" s="61">
        <v>6303</v>
      </c>
      <c r="BW78" s="61">
        <v>5705</v>
      </c>
      <c r="BX78" s="61">
        <v>1850</v>
      </c>
      <c r="BZ78" s="8"/>
      <c r="CD78" s="8"/>
    </row>
    <row r="79" spans="1:82" hidden="1" x14ac:dyDescent="0.2">
      <c r="A79" s="6" t="s">
        <v>347</v>
      </c>
      <c r="B79" s="61">
        <v>28103</v>
      </c>
      <c r="C79" s="61" t="s">
        <v>188</v>
      </c>
      <c r="D79" s="61">
        <f t="shared" si="11"/>
        <v>64</v>
      </c>
      <c r="E79" s="61" t="e">
        <f t="shared" si="12"/>
        <v>#VALUE!</v>
      </c>
      <c r="F79" s="61" t="str">
        <f t="shared" si="13"/>
        <v>4364</v>
      </c>
      <c r="G79" s="61" t="str">
        <f t="shared" si="14"/>
        <v>43G8</v>
      </c>
      <c r="H79" s="61">
        <v>28</v>
      </c>
      <c r="I79" s="60">
        <v>57</v>
      </c>
      <c r="J79" s="60">
        <v>19.8</v>
      </c>
      <c r="K79" s="60">
        <v>19</v>
      </c>
      <c r="L79" s="60">
        <v>5.0999999999999996</v>
      </c>
      <c r="M79" s="60">
        <v>57</v>
      </c>
      <c r="N79" s="60">
        <v>17.899999999999999</v>
      </c>
      <c r="O79" s="60">
        <v>19</v>
      </c>
      <c r="P79" s="60">
        <v>3.1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0</v>
      </c>
      <c r="Y79" s="60">
        <v>0</v>
      </c>
      <c r="Z79" s="60">
        <v>0</v>
      </c>
      <c r="AA79" s="60">
        <v>0</v>
      </c>
      <c r="AB79" s="60">
        <v>0</v>
      </c>
      <c r="AC79" s="60">
        <v>0</v>
      </c>
      <c r="AD79" s="60">
        <v>0</v>
      </c>
      <c r="AE79" s="60">
        <v>0</v>
      </c>
      <c r="AF79" s="60">
        <v>0</v>
      </c>
      <c r="AG79" s="60">
        <v>0</v>
      </c>
      <c r="AH79" s="60">
        <v>0</v>
      </c>
      <c r="AI79" s="60">
        <v>0</v>
      </c>
      <c r="AJ79" s="60">
        <v>0</v>
      </c>
      <c r="AK79" s="60">
        <v>0</v>
      </c>
      <c r="AL79" s="60">
        <v>0</v>
      </c>
      <c r="AM79" s="60">
        <v>0</v>
      </c>
      <c r="AN79" s="60">
        <v>0</v>
      </c>
      <c r="AO79" s="60">
        <v>0</v>
      </c>
      <c r="AP79" s="60">
        <v>0</v>
      </c>
      <c r="AQ79" s="60">
        <v>0</v>
      </c>
      <c r="AR79" s="60">
        <v>0</v>
      </c>
      <c r="AS79" s="60">
        <v>0</v>
      </c>
      <c r="AT79" s="60">
        <v>0</v>
      </c>
      <c r="AU79" s="60">
        <v>0</v>
      </c>
      <c r="AV79" s="60">
        <v>0</v>
      </c>
      <c r="AW79" s="60" t="str">
        <f t="shared" si="9"/>
        <v/>
      </c>
      <c r="AX79" s="60">
        <v>69</v>
      </c>
      <c r="AY79" s="60">
        <v>68</v>
      </c>
      <c r="AZ79" s="60">
        <v>70</v>
      </c>
      <c r="BA79" s="60">
        <v>0</v>
      </c>
      <c r="BB79" s="60">
        <v>0</v>
      </c>
      <c r="BC79" s="60">
        <v>0</v>
      </c>
      <c r="BD79" s="60">
        <v>0</v>
      </c>
      <c r="BE79" s="60">
        <v>0</v>
      </c>
      <c r="BF79" s="60">
        <v>0</v>
      </c>
      <c r="BG79" s="60">
        <v>0</v>
      </c>
      <c r="BH79" s="60">
        <v>0</v>
      </c>
      <c r="BI79" s="91" t="s">
        <v>143</v>
      </c>
      <c r="BJ79" s="61" t="s">
        <v>264</v>
      </c>
      <c r="BK79" s="61" t="s">
        <v>361</v>
      </c>
      <c r="BL79" s="61"/>
      <c r="BM79" s="61"/>
      <c r="BN79" s="64">
        <v>2.1855294545915123</v>
      </c>
      <c r="BO79" s="64"/>
      <c r="BP79" s="60"/>
      <c r="BQ79" s="62">
        <v>2.1855294545915123</v>
      </c>
      <c r="BR79" s="61">
        <f t="shared" si="10"/>
        <v>4</v>
      </c>
      <c r="BS79" s="61">
        <v>5719.8</v>
      </c>
      <c r="BT79" s="61">
        <v>1905.1</v>
      </c>
      <c r="BU79" s="61">
        <v>4302</v>
      </c>
      <c r="BV79" s="61">
        <v>6401</v>
      </c>
      <c r="BW79" s="61">
        <v>5715</v>
      </c>
      <c r="BX79" s="61">
        <v>1910</v>
      </c>
    </row>
    <row r="80" spans="1:82" hidden="1" x14ac:dyDescent="0.2">
      <c r="A80" s="6" t="s">
        <v>347</v>
      </c>
      <c r="B80" s="61">
        <v>28104</v>
      </c>
      <c r="C80" s="61" t="s">
        <v>239</v>
      </c>
      <c r="D80" s="61">
        <f t="shared" si="11"/>
        <v>64</v>
      </c>
      <c r="E80" s="61" t="e">
        <f t="shared" si="12"/>
        <v>#VALUE!</v>
      </c>
      <c r="F80" s="61" t="str">
        <f t="shared" si="13"/>
        <v>4464</v>
      </c>
      <c r="G80" s="61" t="str">
        <f t="shared" si="14"/>
        <v>44G9</v>
      </c>
      <c r="H80" s="61">
        <v>28</v>
      </c>
      <c r="I80" s="60">
        <v>57</v>
      </c>
      <c r="J80" s="60">
        <v>51.3</v>
      </c>
      <c r="K80" s="60">
        <v>19</v>
      </c>
      <c r="L80" s="60">
        <v>28.2</v>
      </c>
      <c r="M80" s="60">
        <v>57</v>
      </c>
      <c r="N80" s="60">
        <v>52.6</v>
      </c>
      <c r="O80" s="60">
        <v>19</v>
      </c>
      <c r="P80" s="60">
        <v>30.2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0">
        <v>0</v>
      </c>
      <c r="Z80" s="60">
        <v>0</v>
      </c>
      <c r="AA80" s="60">
        <v>0</v>
      </c>
      <c r="AB80" s="60">
        <v>0</v>
      </c>
      <c r="AC80" s="60">
        <v>0</v>
      </c>
      <c r="AD80" s="60">
        <v>0</v>
      </c>
      <c r="AE80" s="60">
        <v>0</v>
      </c>
      <c r="AF80" s="60">
        <v>0</v>
      </c>
      <c r="AG80" s="60">
        <v>0</v>
      </c>
      <c r="AH80" s="60">
        <v>0</v>
      </c>
      <c r="AI80" s="60">
        <v>0</v>
      </c>
      <c r="AJ80" s="60">
        <v>0</v>
      </c>
      <c r="AK80" s="60">
        <v>0</v>
      </c>
      <c r="AL80" s="60">
        <v>0</v>
      </c>
      <c r="AM80" s="60">
        <v>0</v>
      </c>
      <c r="AN80" s="60">
        <v>0</v>
      </c>
      <c r="AO80" s="60">
        <v>0</v>
      </c>
      <c r="AP80" s="60">
        <v>0</v>
      </c>
      <c r="AQ80" s="60">
        <v>0</v>
      </c>
      <c r="AR80" s="60">
        <v>0</v>
      </c>
      <c r="AS80" s="60">
        <v>0</v>
      </c>
      <c r="AT80" s="60">
        <v>0</v>
      </c>
      <c r="AU80" s="60">
        <v>0</v>
      </c>
      <c r="AV80" s="60">
        <v>0</v>
      </c>
      <c r="AW80" s="60" t="str">
        <f t="shared" si="9"/>
        <v/>
      </c>
      <c r="AX80" s="60">
        <v>69</v>
      </c>
      <c r="AY80" s="60">
        <v>68</v>
      </c>
      <c r="AZ80" s="60">
        <v>71</v>
      </c>
      <c r="BA80" s="60">
        <v>0</v>
      </c>
      <c r="BB80" s="60">
        <v>0</v>
      </c>
      <c r="BC80" s="60">
        <v>0</v>
      </c>
      <c r="BD80" s="60">
        <v>0</v>
      </c>
      <c r="BE80" s="60">
        <v>0</v>
      </c>
      <c r="BF80" s="60">
        <v>0</v>
      </c>
      <c r="BG80" s="60">
        <v>0</v>
      </c>
      <c r="BH80" s="60">
        <v>0</v>
      </c>
      <c r="BI80" s="91" t="s">
        <v>147</v>
      </c>
      <c r="BJ80" s="61" t="s">
        <v>264</v>
      </c>
      <c r="BK80" s="61" t="s">
        <v>361</v>
      </c>
      <c r="BL80" s="60">
        <v>1</v>
      </c>
      <c r="BM80" s="61"/>
      <c r="BN80" s="64">
        <v>1.6797874253942982</v>
      </c>
      <c r="BO80" s="64"/>
      <c r="BP80" s="60"/>
      <c r="BQ80" s="62">
        <v>1.6797874253942982</v>
      </c>
      <c r="BR80" s="61">
        <f t="shared" si="10"/>
        <v>4</v>
      </c>
      <c r="BS80" s="61">
        <v>5751.3</v>
      </c>
      <c r="BT80" s="61">
        <v>1928.2</v>
      </c>
      <c r="BU80" s="61">
        <v>4403</v>
      </c>
      <c r="BV80" s="61">
        <v>6402</v>
      </c>
      <c r="BW80" s="61">
        <v>5755</v>
      </c>
      <c r="BX80" s="61">
        <v>1930</v>
      </c>
    </row>
    <row r="81" spans="1:82" hidden="1" x14ac:dyDescent="0.2">
      <c r="A81" s="6" t="s">
        <v>347</v>
      </c>
      <c r="B81" s="61">
        <v>28105</v>
      </c>
      <c r="C81" s="61" t="s">
        <v>239</v>
      </c>
      <c r="D81" s="61">
        <f t="shared" si="11"/>
        <v>64</v>
      </c>
      <c r="E81" s="61" t="e">
        <f t="shared" si="12"/>
        <v>#VALUE!</v>
      </c>
      <c r="F81" s="61" t="str">
        <f t="shared" si="13"/>
        <v>4464</v>
      </c>
      <c r="G81" s="61" t="str">
        <f t="shared" si="14"/>
        <v>44G9</v>
      </c>
      <c r="H81" s="61">
        <v>28</v>
      </c>
      <c r="I81" s="60">
        <v>57</v>
      </c>
      <c r="J81" s="60">
        <v>58.7</v>
      </c>
      <c r="K81" s="60">
        <v>19</v>
      </c>
      <c r="L81" s="60">
        <v>33.369999999999997</v>
      </c>
      <c r="M81" s="60">
        <v>58</v>
      </c>
      <c r="N81" s="60">
        <v>0.3</v>
      </c>
      <c r="O81" s="60">
        <v>19</v>
      </c>
      <c r="P81" s="60">
        <v>32.5</v>
      </c>
      <c r="Q81" s="60">
        <v>0</v>
      </c>
      <c r="R81" s="60">
        <v>0</v>
      </c>
      <c r="S81" s="60">
        <v>0</v>
      </c>
      <c r="T81" s="60">
        <v>0</v>
      </c>
      <c r="U81" s="60">
        <v>0</v>
      </c>
      <c r="V81" s="60">
        <v>0</v>
      </c>
      <c r="W81" s="60">
        <v>0</v>
      </c>
      <c r="X81" s="60">
        <v>0</v>
      </c>
      <c r="Y81" s="60">
        <v>0</v>
      </c>
      <c r="Z81" s="60">
        <v>0</v>
      </c>
      <c r="AA81" s="60">
        <v>0</v>
      </c>
      <c r="AB81" s="60">
        <v>0</v>
      </c>
      <c r="AC81" s="60">
        <v>0</v>
      </c>
      <c r="AD81" s="60">
        <v>0</v>
      </c>
      <c r="AE81" s="60">
        <v>0</v>
      </c>
      <c r="AF81" s="60">
        <v>0</v>
      </c>
      <c r="AG81" s="60">
        <v>0</v>
      </c>
      <c r="AH81" s="60">
        <v>0</v>
      </c>
      <c r="AI81" s="60">
        <v>0</v>
      </c>
      <c r="AJ81" s="60">
        <v>0</v>
      </c>
      <c r="AK81" s="60">
        <v>0</v>
      </c>
      <c r="AL81" s="60">
        <v>0</v>
      </c>
      <c r="AM81" s="60">
        <v>0</v>
      </c>
      <c r="AN81" s="60">
        <v>0</v>
      </c>
      <c r="AO81" s="60">
        <v>0</v>
      </c>
      <c r="AP81" s="60">
        <v>0</v>
      </c>
      <c r="AQ81" s="60">
        <v>0</v>
      </c>
      <c r="AR81" s="60">
        <v>0</v>
      </c>
      <c r="AS81" s="60">
        <v>0</v>
      </c>
      <c r="AT81" s="60">
        <v>0</v>
      </c>
      <c r="AU81" s="60">
        <v>0</v>
      </c>
      <c r="AV81" s="60">
        <v>0</v>
      </c>
      <c r="AW81" s="60" t="str">
        <f t="shared" si="9"/>
        <v/>
      </c>
      <c r="AX81" s="60">
        <v>69</v>
      </c>
      <c r="AY81" s="60">
        <v>71</v>
      </c>
      <c r="AZ81" s="60">
        <v>67</v>
      </c>
      <c r="BA81" s="60">
        <v>0</v>
      </c>
      <c r="BB81" s="60">
        <v>0</v>
      </c>
      <c r="BC81" s="60">
        <v>0</v>
      </c>
      <c r="BD81" s="60">
        <v>0</v>
      </c>
      <c r="BE81" s="60">
        <v>0</v>
      </c>
      <c r="BF81" s="60">
        <v>0</v>
      </c>
      <c r="BG81" s="60">
        <v>0</v>
      </c>
      <c r="BH81" s="60">
        <v>0</v>
      </c>
      <c r="BI81" s="91" t="s">
        <v>148</v>
      </c>
      <c r="BJ81" s="61" t="s">
        <v>264</v>
      </c>
      <c r="BK81" s="61" t="s">
        <v>361</v>
      </c>
      <c r="BL81" s="60">
        <v>1</v>
      </c>
      <c r="BM81" s="61"/>
      <c r="BN81" s="64">
        <v>1.6651268287576553</v>
      </c>
      <c r="BO81" s="64"/>
      <c r="BP81" s="60"/>
      <c r="BQ81" s="62">
        <v>1.6651268287576553</v>
      </c>
      <c r="BR81" s="61">
        <f t="shared" si="10"/>
        <v>4</v>
      </c>
      <c r="BS81" s="61">
        <v>5758.7</v>
      </c>
      <c r="BT81" s="61">
        <v>1933.37</v>
      </c>
      <c r="BU81" s="61">
        <v>4403</v>
      </c>
      <c r="BV81" s="61">
        <v>6402</v>
      </c>
      <c r="BW81" s="61">
        <v>5755</v>
      </c>
      <c r="BX81" s="61">
        <v>1930</v>
      </c>
    </row>
    <row r="82" spans="1:82" hidden="1" x14ac:dyDescent="0.2">
      <c r="A82" s="6" t="s">
        <v>347</v>
      </c>
      <c r="B82" s="61">
        <v>28106</v>
      </c>
      <c r="C82" s="61" t="s">
        <v>240</v>
      </c>
      <c r="D82" s="61">
        <f t="shared" si="11"/>
        <v>64</v>
      </c>
      <c r="E82" s="61" t="e">
        <f t="shared" si="12"/>
        <v>#VALUE!</v>
      </c>
      <c r="F82" s="61" t="str">
        <f t="shared" si="13"/>
        <v>4564</v>
      </c>
      <c r="G82" s="61" t="str">
        <f t="shared" si="14"/>
        <v>45G9</v>
      </c>
      <c r="H82" s="61">
        <v>28</v>
      </c>
      <c r="I82" s="60">
        <v>58</v>
      </c>
      <c r="J82" s="60">
        <v>4.74</v>
      </c>
      <c r="K82" s="60">
        <v>19</v>
      </c>
      <c r="L82" s="60">
        <v>26.22</v>
      </c>
      <c r="M82" s="60">
        <v>58</v>
      </c>
      <c r="N82" s="60">
        <v>3.2</v>
      </c>
      <c r="O82" s="60">
        <v>19</v>
      </c>
      <c r="P82" s="60">
        <v>26.8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0">
        <v>0</v>
      </c>
      <c r="Z82" s="60">
        <v>0</v>
      </c>
      <c r="AA82" s="60">
        <v>0</v>
      </c>
      <c r="AB82" s="60">
        <v>0</v>
      </c>
      <c r="AC82" s="60">
        <v>0</v>
      </c>
      <c r="AD82" s="60">
        <v>0</v>
      </c>
      <c r="AE82" s="60">
        <v>0</v>
      </c>
      <c r="AF82" s="60">
        <v>0</v>
      </c>
      <c r="AG82" s="60">
        <v>0</v>
      </c>
      <c r="AH82" s="60">
        <v>0</v>
      </c>
      <c r="AI82" s="60">
        <v>0</v>
      </c>
      <c r="AJ82" s="60">
        <v>0</v>
      </c>
      <c r="AK82" s="60">
        <v>0</v>
      </c>
      <c r="AL82" s="60">
        <v>0</v>
      </c>
      <c r="AM82" s="60">
        <v>0</v>
      </c>
      <c r="AN82" s="60">
        <v>0</v>
      </c>
      <c r="AO82" s="60">
        <v>0</v>
      </c>
      <c r="AP82" s="60">
        <v>0</v>
      </c>
      <c r="AQ82" s="60">
        <v>0</v>
      </c>
      <c r="AR82" s="60">
        <v>0</v>
      </c>
      <c r="AS82" s="60">
        <v>0</v>
      </c>
      <c r="AT82" s="60">
        <v>0</v>
      </c>
      <c r="AU82" s="60">
        <v>0</v>
      </c>
      <c r="AV82" s="60">
        <v>0</v>
      </c>
      <c r="AW82" s="60" t="str">
        <f t="shared" si="9"/>
        <v/>
      </c>
      <c r="AX82" s="60">
        <v>75</v>
      </c>
      <c r="AY82" s="60">
        <v>70</v>
      </c>
      <c r="AZ82" s="60">
        <v>80</v>
      </c>
      <c r="BA82" s="60">
        <v>0</v>
      </c>
      <c r="BB82" s="60">
        <v>0</v>
      </c>
      <c r="BC82" s="60">
        <v>0</v>
      </c>
      <c r="BD82" s="60">
        <v>0</v>
      </c>
      <c r="BE82" s="60">
        <v>0</v>
      </c>
      <c r="BF82" s="60">
        <v>0</v>
      </c>
      <c r="BG82" s="60">
        <v>0</v>
      </c>
      <c r="BH82" s="60">
        <v>0</v>
      </c>
      <c r="BI82" s="91" t="s">
        <v>152</v>
      </c>
      <c r="BJ82" s="61" t="s">
        <v>264</v>
      </c>
      <c r="BK82" s="61" t="s">
        <v>361</v>
      </c>
      <c r="BL82" s="60">
        <v>1</v>
      </c>
      <c r="BM82" s="61"/>
      <c r="BN82" s="64">
        <v>1.5702601658919961</v>
      </c>
      <c r="BO82" s="64"/>
      <c r="BP82" s="60"/>
      <c r="BQ82" s="62">
        <v>1.5702601658919961</v>
      </c>
      <c r="BR82" s="61">
        <f t="shared" si="10"/>
        <v>4</v>
      </c>
      <c r="BS82" s="61">
        <v>5804.74</v>
      </c>
      <c r="BT82" s="61">
        <v>1926.22</v>
      </c>
      <c r="BU82" s="61">
        <v>4501</v>
      </c>
      <c r="BV82" s="61">
        <v>6402</v>
      </c>
      <c r="BW82" s="61">
        <v>5805</v>
      </c>
      <c r="BX82" s="61">
        <v>1930</v>
      </c>
      <c r="BZ82" s="8"/>
      <c r="CD82" s="8"/>
    </row>
    <row r="83" spans="1:82" hidden="1" x14ac:dyDescent="0.2">
      <c r="A83" s="6" t="s">
        <v>347</v>
      </c>
      <c r="B83" s="61">
        <v>28107</v>
      </c>
      <c r="C83" s="61" t="s">
        <v>188</v>
      </c>
      <c r="D83" s="61" t="str">
        <f t="shared" si="11"/>
        <v/>
      </c>
      <c r="E83" s="61" t="e">
        <f t="shared" si="12"/>
        <v>#VALUE!</v>
      </c>
      <c r="F83" s="61" t="str">
        <f t="shared" si="13"/>
        <v>43</v>
      </c>
      <c r="G83" s="61" t="str">
        <f t="shared" si="14"/>
        <v>43G8</v>
      </c>
      <c r="H83" s="61">
        <v>28</v>
      </c>
      <c r="I83" s="60">
        <v>57</v>
      </c>
      <c r="J83" s="60">
        <v>3.5</v>
      </c>
      <c r="K83" s="60" t="s">
        <v>58</v>
      </c>
      <c r="L83" s="60">
        <v>52.2</v>
      </c>
      <c r="M83" s="60">
        <v>57</v>
      </c>
      <c r="N83" s="60">
        <v>5.3</v>
      </c>
      <c r="O83" s="60">
        <v>18</v>
      </c>
      <c r="P83" s="60">
        <v>54.6</v>
      </c>
      <c r="Q83" s="60">
        <v>0</v>
      </c>
      <c r="R83" s="60">
        <v>0</v>
      </c>
      <c r="S83" s="60">
        <v>0</v>
      </c>
      <c r="T83" s="60">
        <v>0</v>
      </c>
      <c r="U83" s="60">
        <v>0</v>
      </c>
      <c r="V83" s="60">
        <v>0</v>
      </c>
      <c r="W83" s="60">
        <v>0</v>
      </c>
      <c r="X83" s="60">
        <v>0</v>
      </c>
      <c r="Y83" s="60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60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0">
        <v>0</v>
      </c>
      <c r="AR83" s="60">
        <v>0</v>
      </c>
      <c r="AS83" s="60">
        <v>0</v>
      </c>
      <c r="AT83" s="60">
        <v>0</v>
      </c>
      <c r="AU83" s="60">
        <v>0</v>
      </c>
      <c r="AV83" s="60">
        <v>0</v>
      </c>
      <c r="AW83" s="60" t="str">
        <f t="shared" si="9"/>
        <v/>
      </c>
      <c r="AX83" s="60">
        <v>86</v>
      </c>
      <c r="AY83" s="60">
        <v>85</v>
      </c>
      <c r="AZ83" s="60">
        <v>87</v>
      </c>
      <c r="BA83" s="60">
        <v>0</v>
      </c>
      <c r="BB83" s="60">
        <v>0</v>
      </c>
      <c r="BC83" s="60">
        <v>0</v>
      </c>
      <c r="BD83" s="60">
        <v>0</v>
      </c>
      <c r="BE83" s="60">
        <v>0</v>
      </c>
      <c r="BF83" s="60">
        <v>0</v>
      </c>
      <c r="BG83" s="60">
        <v>0</v>
      </c>
      <c r="BH83" s="60">
        <v>0</v>
      </c>
      <c r="BI83" s="91" t="s">
        <v>141</v>
      </c>
      <c r="BJ83" s="61" t="s">
        <v>264</v>
      </c>
      <c r="BK83" s="61" t="s">
        <v>361</v>
      </c>
      <c r="BL83" s="61"/>
      <c r="BM83" s="61"/>
      <c r="BN83" s="64">
        <v>2.2230310487068259</v>
      </c>
      <c r="BO83" s="64"/>
      <c r="BP83" s="60"/>
      <c r="BQ83" s="62">
        <v>2.2230310487068259</v>
      </c>
      <c r="BR83" s="61">
        <f t="shared" si="10"/>
        <v>5</v>
      </c>
      <c r="BS83" s="61">
        <v>5703.5</v>
      </c>
      <c r="BT83" s="61">
        <v>1852.2</v>
      </c>
      <c r="BU83" s="61">
        <v>4301</v>
      </c>
      <c r="BV83" s="61">
        <v>6303</v>
      </c>
      <c r="BW83" s="61">
        <v>5705</v>
      </c>
      <c r="BX83" s="61">
        <v>1850</v>
      </c>
    </row>
    <row r="84" spans="1:82" x14ac:dyDescent="0.2">
      <c r="A84" s="6" t="s">
        <v>347</v>
      </c>
      <c r="B84" s="61">
        <v>28108</v>
      </c>
      <c r="C84" s="61" t="s">
        <v>188</v>
      </c>
      <c r="D84" s="61">
        <f t="shared" si="11"/>
        <v>63</v>
      </c>
      <c r="E84" s="61" t="e">
        <f t="shared" si="12"/>
        <v>#VALUE!</v>
      </c>
      <c r="F84" s="61" t="str">
        <f t="shared" si="13"/>
        <v>4363</v>
      </c>
      <c r="G84" s="61" t="str">
        <f t="shared" si="14"/>
        <v>43G8</v>
      </c>
      <c r="H84" s="61">
        <v>28</v>
      </c>
      <c r="I84" s="60">
        <v>57</v>
      </c>
      <c r="J84" s="60">
        <v>1.2</v>
      </c>
      <c r="K84" s="61">
        <v>18</v>
      </c>
      <c r="L84" s="60">
        <v>54.1</v>
      </c>
      <c r="M84" s="60">
        <v>57</v>
      </c>
      <c r="N84" s="60">
        <v>4</v>
      </c>
      <c r="O84" s="60">
        <v>18</v>
      </c>
      <c r="P84" s="60">
        <v>56.9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  <c r="AR84" s="60">
        <v>0</v>
      </c>
      <c r="AS84" s="60">
        <v>0</v>
      </c>
      <c r="AT84" s="60">
        <v>0</v>
      </c>
      <c r="AU84" s="60">
        <v>0</v>
      </c>
      <c r="AV84" s="60">
        <v>0</v>
      </c>
      <c r="AW84" s="60" t="str">
        <f t="shared" si="9"/>
        <v/>
      </c>
      <c r="AX84" s="60">
        <v>106</v>
      </c>
      <c r="AY84" s="60">
        <v>110</v>
      </c>
      <c r="AZ84" s="60">
        <v>103</v>
      </c>
      <c r="BA84" s="60">
        <v>0</v>
      </c>
      <c r="BB84" s="60">
        <v>0</v>
      </c>
      <c r="BC84" s="60">
        <v>0</v>
      </c>
      <c r="BD84" s="60">
        <v>0</v>
      </c>
      <c r="BE84" s="60">
        <v>0</v>
      </c>
      <c r="BF84" s="60">
        <v>0</v>
      </c>
      <c r="BG84" s="60">
        <v>0</v>
      </c>
      <c r="BH84" s="60">
        <v>0</v>
      </c>
      <c r="BI84" s="91" t="s">
        <v>142</v>
      </c>
      <c r="BJ84" s="61" t="s">
        <v>264</v>
      </c>
      <c r="BK84" s="61" t="s">
        <v>361</v>
      </c>
      <c r="BL84" s="61"/>
      <c r="BM84" s="61"/>
      <c r="BN84" s="64">
        <v>3.1875031317993154</v>
      </c>
      <c r="BO84" s="64"/>
      <c r="BP84" s="60"/>
      <c r="BQ84" s="62">
        <v>3.1875031317993154</v>
      </c>
      <c r="BR84" s="61">
        <f t="shared" si="10"/>
        <v>6</v>
      </c>
      <c r="BS84" s="61">
        <v>5701.2</v>
      </c>
      <c r="BT84" s="61">
        <v>1854.1</v>
      </c>
      <c r="BU84" s="61">
        <v>4301</v>
      </c>
      <c r="BV84" s="61">
        <v>6303</v>
      </c>
      <c r="BW84" s="61">
        <v>5705</v>
      </c>
      <c r="BX84" s="61">
        <v>1850</v>
      </c>
    </row>
    <row r="85" spans="1:82" x14ac:dyDescent="0.2">
      <c r="A85" s="6" t="s">
        <v>347</v>
      </c>
      <c r="B85" s="61">
        <v>28109</v>
      </c>
      <c r="C85" s="61" t="s">
        <v>188</v>
      </c>
      <c r="D85" s="61">
        <f t="shared" si="11"/>
        <v>64</v>
      </c>
      <c r="E85" s="61" t="e">
        <f t="shared" si="12"/>
        <v>#VALUE!</v>
      </c>
      <c r="F85" s="61" t="str">
        <f t="shared" si="13"/>
        <v>4364</v>
      </c>
      <c r="G85" s="61" t="str">
        <f t="shared" si="14"/>
        <v>43G8</v>
      </c>
      <c r="H85" s="61">
        <v>28</v>
      </c>
      <c r="I85" s="60">
        <v>57</v>
      </c>
      <c r="J85" s="60">
        <v>20.3</v>
      </c>
      <c r="K85" s="61">
        <v>19</v>
      </c>
      <c r="L85" s="60">
        <v>13.9</v>
      </c>
      <c r="M85" s="60">
        <v>57</v>
      </c>
      <c r="N85" s="60">
        <v>18.600000000000001</v>
      </c>
      <c r="O85" s="60">
        <v>19</v>
      </c>
      <c r="P85" s="60">
        <v>11.6</v>
      </c>
      <c r="Q85" s="60">
        <v>0</v>
      </c>
      <c r="R85" s="60">
        <v>0</v>
      </c>
      <c r="S85" s="60">
        <v>0</v>
      </c>
      <c r="T85" s="60">
        <v>0</v>
      </c>
      <c r="U85" s="60">
        <v>0</v>
      </c>
      <c r="V85" s="60">
        <v>0</v>
      </c>
      <c r="W85" s="60">
        <v>0</v>
      </c>
      <c r="X85" s="60">
        <v>0</v>
      </c>
      <c r="Y85" s="60">
        <v>0</v>
      </c>
      <c r="Z85" s="60">
        <v>0</v>
      </c>
      <c r="AA85" s="60">
        <v>0</v>
      </c>
      <c r="AB85" s="60">
        <v>0</v>
      </c>
      <c r="AC85" s="60">
        <v>0</v>
      </c>
      <c r="AD85" s="60">
        <v>0</v>
      </c>
      <c r="AE85" s="60">
        <v>0</v>
      </c>
      <c r="AF85" s="60">
        <v>0</v>
      </c>
      <c r="AG85" s="60">
        <v>0</v>
      </c>
      <c r="AH85" s="60">
        <v>0</v>
      </c>
      <c r="AI85" s="60">
        <v>0</v>
      </c>
      <c r="AJ85" s="60">
        <v>0</v>
      </c>
      <c r="AK85" s="60">
        <v>0</v>
      </c>
      <c r="AL85" s="60">
        <v>0</v>
      </c>
      <c r="AM85" s="60">
        <v>0</v>
      </c>
      <c r="AN85" s="60">
        <v>0</v>
      </c>
      <c r="AO85" s="60">
        <v>0</v>
      </c>
      <c r="AP85" s="60">
        <v>0</v>
      </c>
      <c r="AQ85" s="60">
        <v>0</v>
      </c>
      <c r="AR85" s="60">
        <v>0</v>
      </c>
      <c r="AS85" s="60">
        <v>0</v>
      </c>
      <c r="AT85" s="60">
        <v>0</v>
      </c>
      <c r="AU85" s="60">
        <v>0</v>
      </c>
      <c r="AV85" s="60">
        <v>0</v>
      </c>
      <c r="AW85" s="60" t="str">
        <f t="shared" si="9"/>
        <v/>
      </c>
      <c r="AX85" s="60">
        <v>103</v>
      </c>
      <c r="AY85" s="60">
        <v>103</v>
      </c>
      <c r="AZ85" s="60">
        <v>103</v>
      </c>
      <c r="BA85" s="60">
        <v>0</v>
      </c>
      <c r="BB85" s="60">
        <v>0</v>
      </c>
      <c r="BC85" s="60">
        <v>0</v>
      </c>
      <c r="BD85" s="60">
        <v>0</v>
      </c>
      <c r="BE85" s="60">
        <v>0</v>
      </c>
      <c r="BF85" s="60">
        <v>0</v>
      </c>
      <c r="BG85" s="60">
        <v>0</v>
      </c>
      <c r="BH85" s="60">
        <v>0</v>
      </c>
      <c r="BI85" s="91" t="s">
        <v>145</v>
      </c>
      <c r="BJ85" s="61" t="s">
        <v>264</v>
      </c>
      <c r="BK85" s="61" t="s">
        <v>361</v>
      </c>
      <c r="BL85" s="61"/>
      <c r="BM85" s="61"/>
      <c r="BN85" s="64">
        <v>2.1052098837856996</v>
      </c>
      <c r="BO85" s="64"/>
      <c r="BP85" s="60"/>
      <c r="BQ85" s="62">
        <v>2.1052098837856996</v>
      </c>
      <c r="BR85" s="61">
        <f t="shared" si="10"/>
        <v>6</v>
      </c>
      <c r="BS85" s="61">
        <v>5720.3</v>
      </c>
      <c r="BT85" s="61">
        <v>1913.9</v>
      </c>
      <c r="BU85" s="61">
        <v>4303</v>
      </c>
      <c r="BV85" s="61">
        <v>6401</v>
      </c>
      <c r="BW85" s="61">
        <v>5725</v>
      </c>
      <c r="BX85" s="61">
        <v>1910</v>
      </c>
    </row>
    <row r="86" spans="1:82" hidden="1" x14ac:dyDescent="0.2">
      <c r="A86" s="6" t="s">
        <v>347</v>
      </c>
      <c r="B86" s="61">
        <v>28110</v>
      </c>
      <c r="C86" s="61" t="s">
        <v>52</v>
      </c>
      <c r="D86" s="61">
        <f t="shared" si="11"/>
        <v>66</v>
      </c>
      <c r="E86" s="61" t="e">
        <f t="shared" si="12"/>
        <v>#VALUE!</v>
      </c>
      <c r="F86" s="61" t="str">
        <f t="shared" si="13"/>
        <v>4366</v>
      </c>
      <c r="G86" s="61" t="str">
        <f t="shared" si="14"/>
        <v>43H1</v>
      </c>
      <c r="H86" s="61">
        <v>28</v>
      </c>
      <c r="I86" s="60">
        <v>57</v>
      </c>
      <c r="J86" s="60">
        <v>20.7</v>
      </c>
      <c r="K86" s="60">
        <v>21</v>
      </c>
      <c r="L86" s="60">
        <v>12.6</v>
      </c>
      <c r="M86" s="60">
        <v>57</v>
      </c>
      <c r="N86" s="60">
        <v>21.9</v>
      </c>
      <c r="O86" s="60">
        <v>21</v>
      </c>
      <c r="P86" s="60">
        <v>13.9</v>
      </c>
      <c r="Q86" s="60">
        <v>0</v>
      </c>
      <c r="R86" s="60">
        <v>0</v>
      </c>
      <c r="S86" s="60">
        <v>0</v>
      </c>
      <c r="T86" s="60">
        <v>0</v>
      </c>
      <c r="U86" s="60">
        <v>0</v>
      </c>
      <c r="V86" s="60">
        <v>0</v>
      </c>
      <c r="W86" s="60">
        <v>0</v>
      </c>
      <c r="X86" s="60">
        <v>0</v>
      </c>
      <c r="Y86" s="60">
        <v>0</v>
      </c>
      <c r="Z86" s="60">
        <v>0</v>
      </c>
      <c r="AA86" s="60">
        <v>0</v>
      </c>
      <c r="AB86" s="60">
        <v>0</v>
      </c>
      <c r="AC86" s="60">
        <v>0</v>
      </c>
      <c r="AD86" s="60">
        <v>0</v>
      </c>
      <c r="AE86" s="60">
        <v>0</v>
      </c>
      <c r="AF86" s="60">
        <v>0</v>
      </c>
      <c r="AG86" s="60">
        <v>0</v>
      </c>
      <c r="AH86" s="60">
        <v>0</v>
      </c>
      <c r="AI86" s="60">
        <v>0</v>
      </c>
      <c r="AJ86" s="60">
        <v>0</v>
      </c>
      <c r="AK86" s="60">
        <v>0</v>
      </c>
      <c r="AL86" s="60">
        <v>0</v>
      </c>
      <c r="AM86" s="60">
        <v>0</v>
      </c>
      <c r="AN86" s="60">
        <v>0</v>
      </c>
      <c r="AO86" s="60">
        <v>0</v>
      </c>
      <c r="AP86" s="60">
        <v>0</v>
      </c>
      <c r="AQ86" s="60">
        <v>0</v>
      </c>
      <c r="AR86" s="60">
        <v>0</v>
      </c>
      <c r="AS86" s="60">
        <v>0</v>
      </c>
      <c r="AT86" s="60">
        <v>0</v>
      </c>
      <c r="AU86" s="60">
        <v>0</v>
      </c>
      <c r="AV86" s="60">
        <v>0</v>
      </c>
      <c r="AW86" s="60" t="str">
        <f t="shared" si="9"/>
        <v/>
      </c>
      <c r="AX86" s="60">
        <v>66</v>
      </c>
      <c r="AY86" s="60">
        <v>0</v>
      </c>
      <c r="AZ86" s="60">
        <v>0</v>
      </c>
      <c r="BA86" s="60">
        <v>0</v>
      </c>
      <c r="BB86" s="60">
        <v>0</v>
      </c>
      <c r="BC86" s="60">
        <v>0</v>
      </c>
      <c r="BD86" s="60">
        <v>0</v>
      </c>
      <c r="BE86" s="60">
        <v>0</v>
      </c>
      <c r="BF86" s="60">
        <v>0</v>
      </c>
      <c r="BG86" s="60">
        <v>0</v>
      </c>
      <c r="BH86" s="60">
        <v>0</v>
      </c>
      <c r="BI86" s="91" t="s">
        <v>18</v>
      </c>
      <c r="BJ86" s="61" t="s">
        <v>268</v>
      </c>
      <c r="BK86" s="61" t="s">
        <v>361</v>
      </c>
      <c r="BL86" s="61">
        <v>2</v>
      </c>
      <c r="BM86" s="61"/>
      <c r="BN86" s="64">
        <v>1.3898806771017713</v>
      </c>
      <c r="BO86" s="64"/>
      <c r="BP86" s="60"/>
      <c r="BQ86" s="62">
        <v>1.3898806771017713</v>
      </c>
      <c r="BR86" s="61">
        <f t="shared" si="10"/>
        <v>4</v>
      </c>
      <c r="BS86" s="61">
        <v>5720.7</v>
      </c>
      <c r="BT86" s="61">
        <v>2112.6</v>
      </c>
      <c r="BU86" s="61">
        <v>4303</v>
      </c>
      <c r="BV86" s="61">
        <v>6601</v>
      </c>
      <c r="BW86" s="61">
        <v>5725</v>
      </c>
      <c r="BX86" s="61">
        <v>2110</v>
      </c>
    </row>
    <row r="87" spans="1:82" hidden="1" x14ac:dyDescent="0.2">
      <c r="A87" s="6" t="s">
        <v>347</v>
      </c>
      <c r="B87" s="61">
        <v>28112</v>
      </c>
      <c r="C87" s="61" t="s">
        <v>54</v>
      </c>
      <c r="D87" s="61">
        <f t="shared" si="11"/>
        <v>66</v>
      </c>
      <c r="E87" s="61" t="e">
        <f t="shared" si="12"/>
        <v>#VALUE!</v>
      </c>
      <c r="F87" s="61" t="str">
        <f t="shared" si="13"/>
        <v>4466</v>
      </c>
      <c r="G87" s="61" t="str">
        <f t="shared" si="14"/>
        <v>44H1</v>
      </c>
      <c r="H87" s="61">
        <v>28</v>
      </c>
      <c r="I87" s="60">
        <v>57</v>
      </c>
      <c r="J87" s="60">
        <v>53</v>
      </c>
      <c r="K87" s="60">
        <v>21</v>
      </c>
      <c r="L87" s="60">
        <v>18.5</v>
      </c>
      <c r="M87" s="60">
        <v>57</v>
      </c>
      <c r="N87" s="60">
        <v>54</v>
      </c>
      <c r="O87" s="60">
        <v>21</v>
      </c>
      <c r="P87" s="60">
        <v>16.899999999999999</v>
      </c>
      <c r="Q87" s="60">
        <v>0</v>
      </c>
      <c r="R87" s="60">
        <v>0</v>
      </c>
      <c r="S87" s="60">
        <v>0</v>
      </c>
      <c r="T87" s="60">
        <v>0</v>
      </c>
      <c r="U87" s="60">
        <v>0</v>
      </c>
      <c r="V87" s="60">
        <v>0</v>
      </c>
      <c r="W87" s="60">
        <v>0</v>
      </c>
      <c r="X87" s="60">
        <v>0</v>
      </c>
      <c r="Y87" s="60">
        <v>0</v>
      </c>
      <c r="Z87" s="60">
        <v>0</v>
      </c>
      <c r="AA87" s="60">
        <v>0</v>
      </c>
      <c r="AB87" s="60">
        <v>0</v>
      </c>
      <c r="AC87" s="60">
        <v>0</v>
      </c>
      <c r="AD87" s="60">
        <v>0</v>
      </c>
      <c r="AE87" s="60">
        <v>0</v>
      </c>
      <c r="AF87" s="60">
        <v>0</v>
      </c>
      <c r="AG87" s="60">
        <v>0</v>
      </c>
      <c r="AH87" s="60">
        <v>0</v>
      </c>
      <c r="AI87" s="60">
        <v>0</v>
      </c>
      <c r="AJ87" s="60">
        <v>0</v>
      </c>
      <c r="AK87" s="60">
        <v>0</v>
      </c>
      <c r="AL87" s="60">
        <v>0</v>
      </c>
      <c r="AM87" s="60">
        <v>0</v>
      </c>
      <c r="AN87" s="60">
        <v>0</v>
      </c>
      <c r="AO87" s="60">
        <v>0</v>
      </c>
      <c r="AP87" s="60">
        <v>0</v>
      </c>
      <c r="AQ87" s="60">
        <v>0</v>
      </c>
      <c r="AR87" s="60">
        <v>0</v>
      </c>
      <c r="AS87" s="60">
        <v>0</v>
      </c>
      <c r="AT87" s="60">
        <v>0</v>
      </c>
      <c r="AU87" s="60">
        <v>0</v>
      </c>
      <c r="AV87" s="60">
        <v>0</v>
      </c>
      <c r="AW87" s="60" t="str">
        <f t="shared" si="9"/>
        <v/>
      </c>
      <c r="AX87" s="60">
        <v>71</v>
      </c>
      <c r="AY87" s="60">
        <v>0</v>
      </c>
      <c r="AZ87" s="60">
        <v>0</v>
      </c>
      <c r="BA87" s="60">
        <v>0</v>
      </c>
      <c r="BB87" s="60">
        <v>0</v>
      </c>
      <c r="BC87" s="60">
        <v>0</v>
      </c>
      <c r="BD87" s="60">
        <v>0</v>
      </c>
      <c r="BE87" s="60">
        <v>0</v>
      </c>
      <c r="BF87" s="60">
        <v>0</v>
      </c>
      <c r="BG87" s="60">
        <v>0</v>
      </c>
      <c r="BH87" s="60">
        <v>0</v>
      </c>
      <c r="BI87" s="91" t="s">
        <v>18</v>
      </c>
      <c r="BJ87" s="61" t="s">
        <v>267</v>
      </c>
      <c r="BK87" s="61" t="s">
        <v>361</v>
      </c>
      <c r="BL87" s="61">
        <v>2</v>
      </c>
      <c r="BM87" s="61"/>
      <c r="BN87" s="64">
        <v>1.312722128531858</v>
      </c>
      <c r="BO87" s="64"/>
      <c r="BP87" s="60"/>
      <c r="BQ87" s="62">
        <v>1.312722128531858</v>
      </c>
      <c r="BR87" s="61">
        <f t="shared" si="10"/>
        <v>4</v>
      </c>
      <c r="BS87" s="61">
        <v>5753</v>
      </c>
      <c r="BT87" s="61">
        <v>2118.5</v>
      </c>
      <c r="BU87" s="61">
        <v>4403</v>
      </c>
      <c r="BV87" s="61">
        <v>6601</v>
      </c>
      <c r="BW87" s="61">
        <v>5755</v>
      </c>
      <c r="BX87" s="61">
        <v>2110</v>
      </c>
    </row>
    <row r="88" spans="1:82" hidden="1" x14ac:dyDescent="0.2">
      <c r="A88" s="6" t="s">
        <v>347</v>
      </c>
      <c r="B88" s="61">
        <v>28115</v>
      </c>
      <c r="C88" s="61" t="s">
        <v>54</v>
      </c>
      <c r="D88" s="61">
        <f t="shared" si="11"/>
        <v>66</v>
      </c>
      <c r="E88" s="61" t="e">
        <f t="shared" si="12"/>
        <v>#VALUE!</v>
      </c>
      <c r="F88" s="61" t="str">
        <f t="shared" si="13"/>
        <v>4466</v>
      </c>
      <c r="G88" s="61" t="str">
        <f t="shared" si="14"/>
        <v>44H1</v>
      </c>
      <c r="H88" s="61">
        <v>28</v>
      </c>
      <c r="I88" s="60">
        <v>57</v>
      </c>
      <c r="J88" s="60">
        <v>46</v>
      </c>
      <c r="K88" s="60">
        <v>21</v>
      </c>
      <c r="L88" s="60">
        <v>23.52</v>
      </c>
      <c r="M88" s="60">
        <v>57</v>
      </c>
      <c r="N88" s="60">
        <v>46.25</v>
      </c>
      <c r="O88" s="60">
        <v>21</v>
      </c>
      <c r="P88" s="60">
        <v>23.13</v>
      </c>
      <c r="Q88" s="60">
        <v>57</v>
      </c>
      <c r="R88" s="60">
        <v>46.7</v>
      </c>
      <c r="S88" s="60">
        <v>21</v>
      </c>
      <c r="T88" s="60">
        <v>22.35</v>
      </c>
      <c r="U88" s="60">
        <v>57</v>
      </c>
      <c r="V88" s="60">
        <v>47.28</v>
      </c>
      <c r="W88" s="60">
        <v>21</v>
      </c>
      <c r="X88" s="60">
        <v>21.88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0">
        <v>0</v>
      </c>
      <c r="AL88" s="60">
        <v>0</v>
      </c>
      <c r="AM88" s="60">
        <v>0</v>
      </c>
      <c r="AN88" s="60">
        <v>0</v>
      </c>
      <c r="AO88" s="60">
        <v>0</v>
      </c>
      <c r="AP88" s="60">
        <v>0</v>
      </c>
      <c r="AQ88" s="60">
        <v>0</v>
      </c>
      <c r="AR88" s="60">
        <v>0</v>
      </c>
      <c r="AS88" s="60">
        <v>0</v>
      </c>
      <c r="AT88" s="60">
        <v>0</v>
      </c>
      <c r="AU88" s="60">
        <v>0</v>
      </c>
      <c r="AV88" s="60">
        <v>0</v>
      </c>
      <c r="AW88" s="60"/>
      <c r="AX88" s="60">
        <v>73</v>
      </c>
      <c r="AY88" s="61">
        <v>72</v>
      </c>
      <c r="AZ88" s="61">
        <v>75</v>
      </c>
      <c r="BA88" s="60">
        <v>0</v>
      </c>
      <c r="BB88" s="60">
        <v>0</v>
      </c>
      <c r="BC88" s="60">
        <v>0</v>
      </c>
      <c r="BD88" s="60">
        <v>0</v>
      </c>
      <c r="BE88" s="60">
        <v>0</v>
      </c>
      <c r="BF88" s="60">
        <v>0</v>
      </c>
      <c r="BG88" s="60">
        <v>0</v>
      </c>
      <c r="BH88" s="60">
        <v>0</v>
      </c>
      <c r="BI88" s="91" t="s">
        <v>164</v>
      </c>
      <c r="BJ88" s="61" t="s">
        <v>268</v>
      </c>
      <c r="BK88" s="61" t="s">
        <v>361</v>
      </c>
      <c r="BL88" s="61">
        <v>1</v>
      </c>
      <c r="BM88" s="61"/>
      <c r="BN88" s="64">
        <v>1.5698084559377636</v>
      </c>
      <c r="BO88" s="64"/>
      <c r="BP88" s="60"/>
      <c r="BQ88" s="62">
        <v>1.5698084559377636</v>
      </c>
      <c r="BR88" s="61">
        <f t="shared" si="10"/>
        <v>4</v>
      </c>
      <c r="BS88" s="61">
        <v>5746</v>
      </c>
      <c r="BT88" s="61">
        <v>2123.52</v>
      </c>
      <c r="BU88" s="61">
        <v>4402</v>
      </c>
      <c r="BV88" s="61">
        <v>6602</v>
      </c>
      <c r="BW88" s="61">
        <v>5745</v>
      </c>
      <c r="BX88" s="61">
        <v>2130</v>
      </c>
    </row>
    <row r="89" spans="1:82" hidden="1" x14ac:dyDescent="0.2">
      <c r="A89" s="6" t="s">
        <v>347</v>
      </c>
      <c r="B89" s="61">
        <v>28116</v>
      </c>
      <c r="C89" s="61" t="s">
        <v>54</v>
      </c>
      <c r="D89" s="61">
        <f t="shared" si="11"/>
        <v>66</v>
      </c>
      <c r="E89" s="61" t="e">
        <f t="shared" si="12"/>
        <v>#VALUE!</v>
      </c>
      <c r="F89" s="61" t="str">
        <f t="shared" si="13"/>
        <v>4466</v>
      </c>
      <c r="G89" s="61" t="str">
        <f t="shared" si="14"/>
        <v>44H1</v>
      </c>
      <c r="H89" s="61">
        <v>28</v>
      </c>
      <c r="I89" s="60">
        <v>57</v>
      </c>
      <c r="J89" s="60">
        <v>45.51</v>
      </c>
      <c r="K89" s="60">
        <v>21</v>
      </c>
      <c r="L89" s="60">
        <v>24</v>
      </c>
      <c r="M89" s="60">
        <v>57</v>
      </c>
      <c r="N89" s="60">
        <v>45.43</v>
      </c>
      <c r="O89" s="60">
        <v>21</v>
      </c>
      <c r="P89" s="60">
        <v>24.93</v>
      </c>
      <c r="Q89" s="60">
        <v>57</v>
      </c>
      <c r="R89" s="60">
        <v>45.32</v>
      </c>
      <c r="S89" s="60">
        <v>21</v>
      </c>
      <c r="T89" s="60">
        <v>25.6</v>
      </c>
      <c r="U89" s="60">
        <v>57</v>
      </c>
      <c r="V89" s="60">
        <v>45.17</v>
      </c>
      <c r="W89" s="60">
        <v>21</v>
      </c>
      <c r="X89" s="60">
        <v>26.54</v>
      </c>
      <c r="Y89" s="60">
        <v>0</v>
      </c>
      <c r="Z89" s="60">
        <v>0</v>
      </c>
      <c r="AA89" s="60">
        <v>0</v>
      </c>
      <c r="AB89" s="60">
        <v>0</v>
      </c>
      <c r="AC89" s="60">
        <v>0</v>
      </c>
      <c r="AD89" s="60">
        <v>0</v>
      </c>
      <c r="AE89" s="60">
        <v>0</v>
      </c>
      <c r="AF89" s="60">
        <v>0</v>
      </c>
      <c r="AG89" s="60">
        <v>0</v>
      </c>
      <c r="AH89" s="60">
        <v>0</v>
      </c>
      <c r="AI89" s="60">
        <v>0</v>
      </c>
      <c r="AJ89" s="60">
        <v>0</v>
      </c>
      <c r="AK89" s="60">
        <v>0</v>
      </c>
      <c r="AL89" s="60">
        <v>0</v>
      </c>
      <c r="AM89" s="60">
        <v>0</v>
      </c>
      <c r="AN89" s="60">
        <v>0</v>
      </c>
      <c r="AO89" s="60">
        <v>0</v>
      </c>
      <c r="AP89" s="60">
        <v>0</v>
      </c>
      <c r="AQ89" s="60">
        <v>0</v>
      </c>
      <c r="AR89" s="60">
        <v>0</v>
      </c>
      <c r="AS89" s="60">
        <v>0</v>
      </c>
      <c r="AT89" s="60">
        <v>0</v>
      </c>
      <c r="AU89" s="60">
        <v>0</v>
      </c>
      <c r="AV89" s="60">
        <v>0</v>
      </c>
      <c r="AW89" s="60"/>
      <c r="AX89" s="60">
        <v>64</v>
      </c>
      <c r="AY89" s="61">
        <v>61</v>
      </c>
      <c r="AZ89" s="61">
        <v>68</v>
      </c>
      <c r="BA89" s="60">
        <v>0</v>
      </c>
      <c r="BB89" s="60">
        <v>0</v>
      </c>
      <c r="BC89" s="60">
        <v>0</v>
      </c>
      <c r="BD89" s="60">
        <v>0</v>
      </c>
      <c r="BE89" s="60">
        <v>0</v>
      </c>
      <c r="BF89" s="60">
        <v>0</v>
      </c>
      <c r="BG89" s="60">
        <v>0</v>
      </c>
      <c r="BH89" s="60">
        <v>0</v>
      </c>
      <c r="BI89" s="91" t="s">
        <v>164</v>
      </c>
      <c r="BJ89" s="61" t="s">
        <v>268</v>
      </c>
      <c r="BK89" s="61" t="s">
        <v>361</v>
      </c>
      <c r="BL89" s="61">
        <v>1</v>
      </c>
      <c r="BM89" s="61"/>
      <c r="BN89" s="64">
        <v>1.4000558281299311</v>
      </c>
      <c r="BO89" s="64"/>
      <c r="BP89" s="60"/>
      <c r="BQ89" s="62">
        <v>1.4000558281299311</v>
      </c>
      <c r="BR89" s="61">
        <f t="shared" si="10"/>
        <v>4</v>
      </c>
      <c r="BS89" s="61">
        <v>5745.51</v>
      </c>
      <c r="BT89" s="61">
        <v>2124</v>
      </c>
      <c r="BU89" s="61">
        <v>4402</v>
      </c>
      <c r="BV89" s="61">
        <v>6602</v>
      </c>
      <c r="BW89" s="61">
        <v>5745</v>
      </c>
      <c r="BX89" s="61">
        <v>2130</v>
      </c>
    </row>
    <row r="90" spans="1:82" hidden="1" x14ac:dyDescent="0.2">
      <c r="A90" s="6" t="s">
        <v>347</v>
      </c>
      <c r="B90" s="61">
        <v>28120</v>
      </c>
      <c r="C90" s="61" t="s">
        <v>52</v>
      </c>
      <c r="D90" s="61">
        <f t="shared" si="11"/>
        <v>66</v>
      </c>
      <c r="E90" s="61" t="e">
        <f t="shared" si="12"/>
        <v>#VALUE!</v>
      </c>
      <c r="F90" s="61" t="str">
        <f t="shared" si="13"/>
        <v>4366</v>
      </c>
      <c r="G90" s="61" t="str">
        <f t="shared" si="14"/>
        <v>43H1</v>
      </c>
      <c r="H90" s="61">
        <v>28</v>
      </c>
      <c r="I90" s="60">
        <v>57</v>
      </c>
      <c r="J90" s="60">
        <v>20.89</v>
      </c>
      <c r="K90" s="60">
        <v>21</v>
      </c>
      <c r="L90" s="60">
        <v>12.21</v>
      </c>
      <c r="M90" s="60">
        <v>57</v>
      </c>
      <c r="N90" s="60">
        <v>21.03</v>
      </c>
      <c r="O90" s="60">
        <v>21</v>
      </c>
      <c r="P90" s="60">
        <v>12.8</v>
      </c>
      <c r="Q90" s="60">
        <v>57</v>
      </c>
      <c r="R90" s="60">
        <v>21.27</v>
      </c>
      <c r="S90" s="60">
        <v>21</v>
      </c>
      <c r="T90" s="60">
        <v>13.62</v>
      </c>
      <c r="U90" s="60">
        <v>57</v>
      </c>
      <c r="V90" s="60">
        <v>21.51</v>
      </c>
      <c r="W90" s="60">
        <v>21</v>
      </c>
      <c r="X90" s="60">
        <v>14.35</v>
      </c>
      <c r="Y90" s="60">
        <v>0</v>
      </c>
      <c r="Z90" s="60">
        <v>0</v>
      </c>
      <c r="AA90" s="60">
        <v>0</v>
      </c>
      <c r="AB90" s="60">
        <v>0</v>
      </c>
      <c r="AC90" s="60">
        <v>0</v>
      </c>
      <c r="AD90" s="60">
        <v>0</v>
      </c>
      <c r="AE90" s="60">
        <v>0</v>
      </c>
      <c r="AF90" s="60">
        <v>0</v>
      </c>
      <c r="AG90" s="60">
        <v>0</v>
      </c>
      <c r="AH90" s="60">
        <v>0</v>
      </c>
      <c r="AI90" s="60">
        <v>0</v>
      </c>
      <c r="AJ90" s="60">
        <v>0</v>
      </c>
      <c r="AK90" s="60">
        <v>0</v>
      </c>
      <c r="AL90" s="60">
        <v>0</v>
      </c>
      <c r="AM90" s="60">
        <v>0</v>
      </c>
      <c r="AN90" s="60">
        <v>0</v>
      </c>
      <c r="AO90" s="60">
        <v>0</v>
      </c>
      <c r="AP90" s="60">
        <v>0</v>
      </c>
      <c r="AQ90" s="60">
        <v>0</v>
      </c>
      <c r="AR90" s="60">
        <v>0</v>
      </c>
      <c r="AS90" s="60">
        <v>0</v>
      </c>
      <c r="AT90" s="60">
        <v>0</v>
      </c>
      <c r="AU90" s="60">
        <v>0</v>
      </c>
      <c r="AV90" s="60">
        <v>0</v>
      </c>
      <c r="AW90" s="60"/>
      <c r="AX90" s="60">
        <v>65</v>
      </c>
      <c r="AY90" s="61">
        <v>64</v>
      </c>
      <c r="AZ90" s="61">
        <v>67</v>
      </c>
      <c r="BA90" s="60">
        <v>0</v>
      </c>
      <c r="BB90" s="60">
        <v>0</v>
      </c>
      <c r="BC90" s="60">
        <v>0</v>
      </c>
      <c r="BD90" s="60">
        <v>0</v>
      </c>
      <c r="BE90" s="60">
        <v>0</v>
      </c>
      <c r="BF90" s="60">
        <v>0</v>
      </c>
      <c r="BG90" s="60">
        <v>0</v>
      </c>
      <c r="BH90" s="60">
        <v>0</v>
      </c>
      <c r="BI90" s="91" t="s">
        <v>164</v>
      </c>
      <c r="BJ90" s="61" t="s">
        <v>268</v>
      </c>
      <c r="BK90" s="61" t="s">
        <v>361</v>
      </c>
      <c r="BL90" s="61">
        <v>1</v>
      </c>
      <c r="BM90" s="61"/>
      <c r="BN90" s="64">
        <v>1.3121615241161155</v>
      </c>
      <c r="BO90" s="64"/>
      <c r="BP90" s="60"/>
      <c r="BQ90" s="62">
        <v>1.3121615241161155</v>
      </c>
      <c r="BR90" s="61">
        <f t="shared" si="10"/>
        <v>4</v>
      </c>
      <c r="BS90" s="61">
        <v>5720.89</v>
      </c>
      <c r="BT90" s="61">
        <v>2112.21</v>
      </c>
      <c r="BU90" s="61">
        <v>4303</v>
      </c>
      <c r="BV90" s="61">
        <v>6601</v>
      </c>
      <c r="BW90" s="61">
        <v>5725</v>
      </c>
      <c r="BX90" s="61">
        <v>2110</v>
      </c>
    </row>
    <row r="91" spans="1:82" hidden="1" x14ac:dyDescent="0.2">
      <c r="A91" s="6" t="s">
        <v>347</v>
      </c>
      <c r="B91" s="61">
        <v>28121</v>
      </c>
      <c r="C91" s="61" t="s">
        <v>52</v>
      </c>
      <c r="D91" s="61">
        <f t="shared" si="11"/>
        <v>66</v>
      </c>
      <c r="E91" s="61" t="e">
        <f t="shared" si="12"/>
        <v>#VALUE!</v>
      </c>
      <c r="F91" s="61" t="str">
        <f t="shared" si="13"/>
        <v>4366</v>
      </c>
      <c r="G91" s="61" t="str">
        <f t="shared" si="14"/>
        <v>43H1</v>
      </c>
      <c r="H91" s="61">
        <v>28</v>
      </c>
      <c r="I91" s="60">
        <v>57</v>
      </c>
      <c r="J91" s="60">
        <v>22.11</v>
      </c>
      <c r="K91" s="60">
        <v>21</v>
      </c>
      <c r="L91" s="60">
        <v>15.57</v>
      </c>
      <c r="M91" s="60">
        <v>57</v>
      </c>
      <c r="N91" s="60">
        <v>22.41</v>
      </c>
      <c r="O91" s="60">
        <v>21</v>
      </c>
      <c r="P91" s="60">
        <v>15.98</v>
      </c>
      <c r="Q91" s="60">
        <v>57</v>
      </c>
      <c r="R91" s="60">
        <v>22.7</v>
      </c>
      <c r="S91" s="60">
        <v>21</v>
      </c>
      <c r="T91" s="60">
        <v>16</v>
      </c>
      <c r="U91" s="60">
        <v>57</v>
      </c>
      <c r="V91" s="60">
        <v>22.88</v>
      </c>
      <c r="W91" s="60">
        <v>21</v>
      </c>
      <c r="X91" s="60">
        <v>16.850000000000001</v>
      </c>
      <c r="Y91" s="60">
        <v>0</v>
      </c>
      <c r="Z91" s="60">
        <v>0</v>
      </c>
      <c r="AA91" s="60">
        <v>0</v>
      </c>
      <c r="AB91" s="60">
        <v>0</v>
      </c>
      <c r="AC91" s="60">
        <v>0</v>
      </c>
      <c r="AD91" s="60">
        <v>0</v>
      </c>
      <c r="AE91" s="60">
        <v>0</v>
      </c>
      <c r="AF91" s="60">
        <v>0</v>
      </c>
      <c r="AG91" s="60">
        <v>0</v>
      </c>
      <c r="AH91" s="60">
        <v>0</v>
      </c>
      <c r="AI91" s="60">
        <v>0</v>
      </c>
      <c r="AJ91" s="60">
        <v>0</v>
      </c>
      <c r="AK91" s="60">
        <v>0</v>
      </c>
      <c r="AL91" s="60">
        <v>0</v>
      </c>
      <c r="AM91" s="60">
        <v>0</v>
      </c>
      <c r="AN91" s="60">
        <v>0</v>
      </c>
      <c r="AO91" s="60">
        <v>0</v>
      </c>
      <c r="AP91" s="60">
        <v>0</v>
      </c>
      <c r="AQ91" s="60">
        <v>0</v>
      </c>
      <c r="AR91" s="60">
        <v>0</v>
      </c>
      <c r="AS91" s="60">
        <v>0</v>
      </c>
      <c r="AT91" s="60">
        <v>0</v>
      </c>
      <c r="AU91" s="60">
        <v>0</v>
      </c>
      <c r="AV91" s="60">
        <v>0</v>
      </c>
      <c r="AW91" s="60"/>
      <c r="AX91" s="60">
        <v>50</v>
      </c>
      <c r="AY91" s="61">
        <v>47</v>
      </c>
      <c r="AZ91" s="61">
        <v>54</v>
      </c>
      <c r="BA91" s="60">
        <v>0</v>
      </c>
      <c r="BB91" s="60">
        <v>0</v>
      </c>
      <c r="BC91" s="60">
        <v>0</v>
      </c>
      <c r="BD91" s="60">
        <v>0</v>
      </c>
      <c r="BE91" s="60">
        <v>0</v>
      </c>
      <c r="BF91" s="60">
        <v>0</v>
      </c>
      <c r="BG91" s="60">
        <v>0</v>
      </c>
      <c r="BH91" s="60">
        <v>0</v>
      </c>
      <c r="BI91" s="91" t="s">
        <v>164</v>
      </c>
      <c r="BJ91" s="61" t="s">
        <v>268</v>
      </c>
      <c r="BK91" s="61" t="s">
        <v>361</v>
      </c>
      <c r="BL91" s="61">
        <v>1</v>
      </c>
      <c r="BM91" s="61"/>
      <c r="BN91" s="64">
        <v>1.1551505820159984</v>
      </c>
      <c r="BO91" s="64"/>
      <c r="BP91" s="60"/>
      <c r="BQ91" s="62">
        <v>1.1551505820159984</v>
      </c>
      <c r="BR91" s="61">
        <f t="shared" si="10"/>
        <v>3</v>
      </c>
      <c r="BS91" s="61">
        <v>5722.11</v>
      </c>
      <c r="BT91" s="61">
        <v>2115.5700000000002</v>
      </c>
      <c r="BU91" s="61">
        <v>4303</v>
      </c>
      <c r="BV91" s="61">
        <v>6601</v>
      </c>
      <c r="BW91" s="61">
        <v>5725</v>
      </c>
      <c r="BX91" s="61">
        <v>2110</v>
      </c>
      <c r="BZ91" s="8"/>
      <c r="CD91" s="8"/>
    </row>
    <row r="92" spans="1:82" hidden="1" x14ac:dyDescent="0.2">
      <c r="A92" s="6" t="s">
        <v>347</v>
      </c>
      <c r="B92" s="61">
        <v>28122</v>
      </c>
      <c r="C92" s="61" t="s">
        <v>52</v>
      </c>
      <c r="D92" s="61">
        <f t="shared" si="11"/>
        <v>66</v>
      </c>
      <c r="E92" s="61" t="e">
        <f t="shared" si="12"/>
        <v>#VALUE!</v>
      </c>
      <c r="F92" s="61" t="str">
        <f t="shared" si="13"/>
        <v>4366</v>
      </c>
      <c r="G92" s="61" t="str">
        <f t="shared" si="14"/>
        <v>43H1</v>
      </c>
      <c r="H92" s="61">
        <v>28</v>
      </c>
      <c r="I92" s="60">
        <v>57</v>
      </c>
      <c r="J92" s="60">
        <v>23.8</v>
      </c>
      <c r="K92" s="60">
        <v>21</v>
      </c>
      <c r="L92" s="60">
        <v>17.54</v>
      </c>
      <c r="M92" s="60">
        <v>57</v>
      </c>
      <c r="N92" s="60">
        <v>24.16</v>
      </c>
      <c r="O92" s="60">
        <v>21</v>
      </c>
      <c r="P92" s="60">
        <v>17.649999999999999</v>
      </c>
      <c r="Q92" s="60">
        <v>57</v>
      </c>
      <c r="R92" s="60">
        <v>24.55</v>
      </c>
      <c r="S92" s="60">
        <v>21</v>
      </c>
      <c r="T92" s="60">
        <v>17.72</v>
      </c>
      <c r="U92" s="60">
        <v>57</v>
      </c>
      <c r="V92" s="60">
        <v>24.88</v>
      </c>
      <c r="W92" s="60">
        <v>21</v>
      </c>
      <c r="X92" s="60">
        <v>17.760000000000002</v>
      </c>
      <c r="Y92" s="60">
        <v>0</v>
      </c>
      <c r="Z92" s="60">
        <v>0</v>
      </c>
      <c r="AA92" s="60">
        <v>0</v>
      </c>
      <c r="AB92" s="60">
        <v>0</v>
      </c>
      <c r="AC92" s="60">
        <v>0</v>
      </c>
      <c r="AD92" s="60">
        <v>0</v>
      </c>
      <c r="AE92" s="60">
        <v>0</v>
      </c>
      <c r="AF92" s="60">
        <v>0</v>
      </c>
      <c r="AG92" s="60">
        <v>0</v>
      </c>
      <c r="AH92" s="60">
        <v>0</v>
      </c>
      <c r="AI92" s="60">
        <v>0</v>
      </c>
      <c r="AJ92" s="60">
        <v>0</v>
      </c>
      <c r="AK92" s="60">
        <v>0</v>
      </c>
      <c r="AL92" s="60">
        <v>0</v>
      </c>
      <c r="AM92" s="60">
        <v>0</v>
      </c>
      <c r="AN92" s="60">
        <v>0</v>
      </c>
      <c r="AO92" s="60">
        <v>0</v>
      </c>
      <c r="AP92" s="60">
        <v>0</v>
      </c>
      <c r="AQ92" s="60">
        <v>0</v>
      </c>
      <c r="AR92" s="60">
        <v>0</v>
      </c>
      <c r="AS92" s="60">
        <v>0</v>
      </c>
      <c r="AT92" s="60">
        <v>0</v>
      </c>
      <c r="AU92" s="60">
        <v>0</v>
      </c>
      <c r="AV92" s="60">
        <v>0</v>
      </c>
      <c r="AW92" s="60"/>
      <c r="AX92" s="60">
        <v>45</v>
      </c>
      <c r="AY92" s="61">
        <v>44</v>
      </c>
      <c r="AZ92" s="61">
        <v>47</v>
      </c>
      <c r="BA92" s="60">
        <v>0</v>
      </c>
      <c r="BB92" s="60">
        <v>0</v>
      </c>
      <c r="BC92" s="60">
        <v>0</v>
      </c>
      <c r="BD92" s="60">
        <v>0</v>
      </c>
      <c r="BE92" s="60">
        <v>0</v>
      </c>
      <c r="BF92" s="60">
        <v>0</v>
      </c>
      <c r="BG92" s="60">
        <v>0</v>
      </c>
      <c r="BH92" s="60">
        <v>0</v>
      </c>
      <c r="BI92" s="91" t="s">
        <v>164</v>
      </c>
      <c r="BJ92" s="61" t="s">
        <v>268</v>
      </c>
      <c r="BK92" s="61" t="s">
        <v>361</v>
      </c>
      <c r="BL92" s="61">
        <v>1</v>
      </c>
      <c r="BM92" s="61"/>
      <c r="BN92" s="64">
        <v>1.0873668705309971</v>
      </c>
      <c r="BO92" s="64"/>
      <c r="BP92" s="60"/>
      <c r="BQ92" s="62">
        <v>1.0873668705309971</v>
      </c>
      <c r="BR92" s="61">
        <f t="shared" si="10"/>
        <v>3</v>
      </c>
      <c r="BS92" s="61">
        <v>5723.8</v>
      </c>
      <c r="BT92" s="61">
        <v>2117.54</v>
      </c>
      <c r="BU92" s="61">
        <v>4303</v>
      </c>
      <c r="BV92" s="61">
        <v>6601</v>
      </c>
      <c r="BW92" s="61">
        <v>5725</v>
      </c>
      <c r="BX92" s="61">
        <v>2110</v>
      </c>
    </row>
    <row r="93" spans="1:82" hidden="1" x14ac:dyDescent="0.2">
      <c r="A93" s="6" t="s">
        <v>347</v>
      </c>
      <c r="B93" s="61">
        <v>28124</v>
      </c>
      <c r="C93" s="61" t="s">
        <v>52</v>
      </c>
      <c r="D93" s="61">
        <f t="shared" si="11"/>
        <v>66</v>
      </c>
      <c r="E93" s="61" t="e">
        <f t="shared" si="12"/>
        <v>#VALUE!</v>
      </c>
      <c r="F93" s="61" t="str">
        <f t="shared" si="13"/>
        <v>4366</v>
      </c>
      <c r="G93" s="61" t="str">
        <f t="shared" si="14"/>
        <v>43H1</v>
      </c>
      <c r="H93" s="61">
        <v>28</v>
      </c>
      <c r="I93" s="60">
        <v>57</v>
      </c>
      <c r="J93" s="60">
        <v>27.62</v>
      </c>
      <c r="K93" s="60">
        <v>21</v>
      </c>
      <c r="L93" s="60">
        <v>15.3</v>
      </c>
      <c r="M93" s="60">
        <v>57</v>
      </c>
      <c r="N93" s="60">
        <v>27.9</v>
      </c>
      <c r="O93" s="60">
        <v>21</v>
      </c>
      <c r="P93" s="60">
        <v>14.88</v>
      </c>
      <c r="Q93" s="60">
        <v>57</v>
      </c>
      <c r="R93" s="60">
        <v>28.2</v>
      </c>
      <c r="S93" s="60">
        <v>21</v>
      </c>
      <c r="T93" s="60">
        <v>14.41</v>
      </c>
      <c r="U93" s="60">
        <v>57</v>
      </c>
      <c r="V93" s="60">
        <v>28.56</v>
      </c>
      <c r="W93" s="60">
        <v>21</v>
      </c>
      <c r="X93" s="60">
        <v>13.84</v>
      </c>
      <c r="Y93" s="60">
        <v>0</v>
      </c>
      <c r="Z93" s="60">
        <v>0</v>
      </c>
      <c r="AA93" s="60">
        <v>0</v>
      </c>
      <c r="AB93" s="60">
        <v>0</v>
      </c>
      <c r="AC93" s="60">
        <v>0</v>
      </c>
      <c r="AD93" s="60">
        <v>0</v>
      </c>
      <c r="AE93" s="60">
        <v>0</v>
      </c>
      <c r="AF93" s="60">
        <v>0</v>
      </c>
      <c r="AG93" s="60">
        <v>0</v>
      </c>
      <c r="AH93" s="60">
        <v>0</v>
      </c>
      <c r="AI93" s="60">
        <v>0</v>
      </c>
      <c r="AJ93" s="60">
        <v>0</v>
      </c>
      <c r="AK93" s="60">
        <v>0</v>
      </c>
      <c r="AL93" s="60">
        <v>0</v>
      </c>
      <c r="AM93" s="60">
        <v>0</v>
      </c>
      <c r="AN93" s="60">
        <v>0</v>
      </c>
      <c r="AO93" s="60">
        <v>0</v>
      </c>
      <c r="AP93" s="60">
        <v>0</v>
      </c>
      <c r="AQ93" s="60">
        <v>0</v>
      </c>
      <c r="AR93" s="60">
        <v>0</v>
      </c>
      <c r="AS93" s="60">
        <v>0</v>
      </c>
      <c r="AT93" s="60">
        <v>0</v>
      </c>
      <c r="AU93" s="60">
        <v>0</v>
      </c>
      <c r="AV93" s="60">
        <v>0</v>
      </c>
      <c r="AW93" s="60"/>
      <c r="AX93" s="60">
        <v>68</v>
      </c>
      <c r="AY93" s="61">
        <v>68</v>
      </c>
      <c r="AZ93" s="61">
        <v>69</v>
      </c>
      <c r="BA93" s="60">
        <v>0</v>
      </c>
      <c r="BB93" s="60">
        <v>0</v>
      </c>
      <c r="BC93" s="60">
        <v>0</v>
      </c>
      <c r="BD93" s="60">
        <v>0</v>
      </c>
      <c r="BE93" s="60">
        <v>0</v>
      </c>
      <c r="BF93" s="60">
        <v>0</v>
      </c>
      <c r="BG93" s="60">
        <v>0</v>
      </c>
      <c r="BH93" s="60">
        <v>0</v>
      </c>
      <c r="BI93" s="91" t="s">
        <v>164</v>
      </c>
      <c r="BJ93" s="61" t="s">
        <v>268</v>
      </c>
      <c r="BK93" s="61" t="s">
        <v>361</v>
      </c>
      <c r="BL93" s="61">
        <v>1</v>
      </c>
      <c r="BM93" s="61"/>
      <c r="BN93" s="64">
        <v>1.2248394065593127</v>
      </c>
      <c r="BO93" s="64"/>
      <c r="BP93" s="60"/>
      <c r="BQ93" s="62">
        <v>1.2248394065593127</v>
      </c>
      <c r="BR93" s="61">
        <f t="shared" si="10"/>
        <v>4</v>
      </c>
      <c r="BS93" s="61">
        <v>5727.62</v>
      </c>
      <c r="BT93" s="61">
        <v>2115.3000000000002</v>
      </c>
      <c r="BU93" s="61">
        <v>4303</v>
      </c>
      <c r="BV93" s="61">
        <v>6601</v>
      </c>
      <c r="BW93" s="61">
        <v>5725</v>
      </c>
      <c r="BX93" s="61">
        <v>2110</v>
      </c>
    </row>
    <row r="94" spans="1:82" hidden="1" x14ac:dyDescent="0.2">
      <c r="A94" s="6" t="s">
        <v>347</v>
      </c>
      <c r="B94" s="61">
        <v>28126</v>
      </c>
      <c r="C94" s="61" t="s">
        <v>52</v>
      </c>
      <c r="D94" s="61">
        <f t="shared" si="11"/>
        <v>66</v>
      </c>
      <c r="E94" s="61" t="e">
        <f t="shared" si="12"/>
        <v>#VALUE!</v>
      </c>
      <c r="F94" s="61" t="str">
        <f t="shared" si="13"/>
        <v>4366</v>
      </c>
      <c r="G94" s="61" t="str">
        <f t="shared" si="14"/>
        <v>43H1</v>
      </c>
      <c r="H94" s="61">
        <v>28</v>
      </c>
      <c r="I94" s="60">
        <v>57</v>
      </c>
      <c r="J94" s="60">
        <v>14.68</v>
      </c>
      <c r="K94" s="60">
        <v>21</v>
      </c>
      <c r="L94" s="60">
        <v>5.63</v>
      </c>
      <c r="M94" s="60">
        <v>57</v>
      </c>
      <c r="N94" s="60">
        <v>14.84</v>
      </c>
      <c r="O94" s="60">
        <v>21</v>
      </c>
      <c r="P94" s="60">
        <v>5.13</v>
      </c>
      <c r="Q94" s="60">
        <v>57</v>
      </c>
      <c r="R94" s="60">
        <v>15.09</v>
      </c>
      <c r="S94" s="60">
        <v>21</v>
      </c>
      <c r="T94" s="60">
        <v>4.3899999999999997</v>
      </c>
      <c r="U94" s="60">
        <v>57</v>
      </c>
      <c r="V94" s="60">
        <v>15.48</v>
      </c>
      <c r="W94" s="60">
        <v>21</v>
      </c>
      <c r="X94" s="60">
        <v>3.71</v>
      </c>
      <c r="Y94" s="60">
        <v>0</v>
      </c>
      <c r="Z94" s="60">
        <v>0</v>
      </c>
      <c r="AA94" s="60">
        <v>0</v>
      </c>
      <c r="AB94" s="60">
        <v>0</v>
      </c>
      <c r="AC94" s="60">
        <v>0</v>
      </c>
      <c r="AD94" s="60">
        <v>0</v>
      </c>
      <c r="AE94" s="60">
        <v>0</v>
      </c>
      <c r="AF94" s="60">
        <v>0</v>
      </c>
      <c r="AG94" s="60">
        <v>0</v>
      </c>
      <c r="AH94" s="60">
        <v>0</v>
      </c>
      <c r="AI94" s="60">
        <v>0</v>
      </c>
      <c r="AJ94" s="60">
        <v>0</v>
      </c>
      <c r="AK94" s="60">
        <v>0</v>
      </c>
      <c r="AL94" s="60">
        <v>0</v>
      </c>
      <c r="AM94" s="60">
        <v>0</v>
      </c>
      <c r="AN94" s="60">
        <v>0</v>
      </c>
      <c r="AO94" s="60">
        <v>0</v>
      </c>
      <c r="AP94" s="60">
        <v>0</v>
      </c>
      <c r="AQ94" s="60">
        <v>0</v>
      </c>
      <c r="AR94" s="60">
        <v>0</v>
      </c>
      <c r="AS94" s="60">
        <v>0</v>
      </c>
      <c r="AT94" s="60">
        <v>0</v>
      </c>
      <c r="AU94" s="60">
        <v>0</v>
      </c>
      <c r="AV94" s="60">
        <v>0</v>
      </c>
      <c r="AW94" s="60"/>
      <c r="AX94" s="60">
        <v>57</v>
      </c>
      <c r="AY94" s="61">
        <v>55</v>
      </c>
      <c r="AZ94" s="61">
        <v>60</v>
      </c>
      <c r="BA94" s="60">
        <v>0</v>
      </c>
      <c r="BB94" s="60">
        <v>0</v>
      </c>
      <c r="BC94" s="60">
        <v>0</v>
      </c>
      <c r="BD94" s="60">
        <v>0</v>
      </c>
      <c r="BE94" s="60">
        <v>0</v>
      </c>
      <c r="BF94" s="60">
        <v>0</v>
      </c>
      <c r="BG94" s="60">
        <v>0</v>
      </c>
      <c r="BH94" s="60">
        <v>0</v>
      </c>
      <c r="BI94" s="91" t="s">
        <v>164</v>
      </c>
      <c r="BJ94" s="61" t="s">
        <v>268</v>
      </c>
      <c r="BK94" s="61" t="s">
        <v>361</v>
      </c>
      <c r="BL94" s="61">
        <v>1</v>
      </c>
      <c r="BM94" s="61"/>
      <c r="BN94" s="64">
        <v>1.3223542443866103</v>
      </c>
      <c r="BO94" s="64"/>
      <c r="BP94" s="60"/>
      <c r="BQ94" s="62">
        <v>1.3223542443866103</v>
      </c>
      <c r="BR94" s="61">
        <f t="shared" si="10"/>
        <v>3</v>
      </c>
      <c r="BS94" s="61">
        <v>5714.68</v>
      </c>
      <c r="BT94" s="61">
        <v>2105.63</v>
      </c>
      <c r="BU94" s="61">
        <v>4302</v>
      </c>
      <c r="BV94" s="61">
        <v>6601</v>
      </c>
      <c r="BW94" s="61">
        <v>5715</v>
      </c>
      <c r="BX94" s="61">
        <v>2110</v>
      </c>
    </row>
    <row r="95" spans="1:82" hidden="1" x14ac:dyDescent="0.2">
      <c r="A95" s="6" t="s">
        <v>347</v>
      </c>
      <c r="B95" s="61">
        <v>28127</v>
      </c>
      <c r="C95" s="61" t="s">
        <v>52</v>
      </c>
      <c r="D95" s="61">
        <f t="shared" si="11"/>
        <v>66</v>
      </c>
      <c r="E95" s="61" t="e">
        <f t="shared" si="12"/>
        <v>#VALUE!</v>
      </c>
      <c r="F95" s="61" t="str">
        <f t="shared" si="13"/>
        <v>4366</v>
      </c>
      <c r="G95" s="61" t="str">
        <f t="shared" si="14"/>
        <v>43H1</v>
      </c>
      <c r="H95" s="61">
        <v>28</v>
      </c>
      <c r="I95" s="60">
        <v>57</v>
      </c>
      <c r="J95" s="60">
        <v>16.38</v>
      </c>
      <c r="K95" s="60">
        <v>21</v>
      </c>
      <c r="L95" s="60">
        <v>2.5499999999999998</v>
      </c>
      <c r="M95" s="60">
        <v>57</v>
      </c>
      <c r="N95" s="60">
        <v>16.68</v>
      </c>
      <c r="O95" s="60">
        <v>21</v>
      </c>
      <c r="P95" s="60">
        <v>2.08</v>
      </c>
      <c r="Q95" s="60">
        <v>57</v>
      </c>
      <c r="R95" s="60">
        <v>17.09</v>
      </c>
      <c r="S95" s="60">
        <v>21</v>
      </c>
      <c r="T95" s="60">
        <v>1.41</v>
      </c>
      <c r="U95" s="60">
        <v>57</v>
      </c>
      <c r="V95" s="60">
        <v>17.43</v>
      </c>
      <c r="W95" s="60">
        <v>21</v>
      </c>
      <c r="X95" s="60">
        <v>0.86</v>
      </c>
      <c r="Y95" s="60">
        <v>0</v>
      </c>
      <c r="Z95" s="60">
        <v>0</v>
      </c>
      <c r="AA95" s="60">
        <v>0</v>
      </c>
      <c r="AB95" s="60">
        <v>0</v>
      </c>
      <c r="AC95" s="60">
        <v>0</v>
      </c>
      <c r="AD95" s="60">
        <v>0</v>
      </c>
      <c r="AE95" s="60">
        <v>0</v>
      </c>
      <c r="AF95" s="60">
        <v>0</v>
      </c>
      <c r="AG95" s="60">
        <v>0</v>
      </c>
      <c r="AH95" s="60">
        <v>0</v>
      </c>
      <c r="AI95" s="60">
        <v>0</v>
      </c>
      <c r="AJ95" s="60">
        <v>0</v>
      </c>
      <c r="AK95" s="60">
        <v>0</v>
      </c>
      <c r="AL95" s="60">
        <v>0</v>
      </c>
      <c r="AM95" s="60">
        <v>0</v>
      </c>
      <c r="AN95" s="60">
        <v>0</v>
      </c>
      <c r="AO95" s="60">
        <v>0</v>
      </c>
      <c r="AP95" s="60">
        <v>0</v>
      </c>
      <c r="AQ95" s="60">
        <v>0</v>
      </c>
      <c r="AR95" s="60">
        <v>0</v>
      </c>
      <c r="AS95" s="60">
        <v>0</v>
      </c>
      <c r="AT95" s="60">
        <v>0</v>
      </c>
      <c r="AU95" s="60">
        <v>0</v>
      </c>
      <c r="AV95" s="60">
        <v>0</v>
      </c>
      <c r="AW95" s="60"/>
      <c r="AX95" s="60">
        <v>62</v>
      </c>
      <c r="AY95" s="61">
        <v>61</v>
      </c>
      <c r="AZ95" s="61">
        <v>64</v>
      </c>
      <c r="BA95" s="60">
        <v>0</v>
      </c>
      <c r="BB95" s="60">
        <v>0</v>
      </c>
      <c r="BC95" s="60">
        <v>0</v>
      </c>
      <c r="BD95" s="60">
        <v>0</v>
      </c>
      <c r="BE95" s="60">
        <v>0</v>
      </c>
      <c r="BF95" s="60">
        <v>0</v>
      </c>
      <c r="BG95" s="60">
        <v>0</v>
      </c>
      <c r="BH95" s="60">
        <v>0</v>
      </c>
      <c r="BI95" s="91" t="s">
        <v>164</v>
      </c>
      <c r="BJ95" s="61" t="s">
        <v>268</v>
      </c>
      <c r="BK95" s="61" t="s">
        <v>361</v>
      </c>
      <c r="BL95" s="61">
        <v>1</v>
      </c>
      <c r="BM95" s="61"/>
      <c r="BN95" s="64">
        <v>1.3917786912185219</v>
      </c>
      <c r="BO95" s="64"/>
      <c r="BP95" s="60"/>
      <c r="BQ95" s="62">
        <v>1.3917786912185219</v>
      </c>
      <c r="BR95" s="61">
        <f t="shared" si="10"/>
        <v>4</v>
      </c>
      <c r="BS95" s="61">
        <v>5716.38</v>
      </c>
      <c r="BT95" s="61">
        <v>2102.5500000000002</v>
      </c>
      <c r="BU95" s="61">
        <v>4302</v>
      </c>
      <c r="BV95" s="61">
        <v>6601</v>
      </c>
      <c r="BW95" s="61">
        <v>5715</v>
      </c>
      <c r="BX95" s="61">
        <v>2110</v>
      </c>
    </row>
    <row r="96" spans="1:82" hidden="1" x14ac:dyDescent="0.2">
      <c r="A96" s="6" t="s">
        <v>347</v>
      </c>
      <c r="B96" s="61">
        <v>28130</v>
      </c>
      <c r="C96" s="61" t="s">
        <v>52</v>
      </c>
      <c r="D96" s="61">
        <f t="shared" si="11"/>
        <v>66</v>
      </c>
      <c r="E96" s="61" t="e">
        <f t="shared" si="12"/>
        <v>#VALUE!</v>
      </c>
      <c r="F96" s="61" t="str">
        <f t="shared" si="13"/>
        <v>4366</v>
      </c>
      <c r="G96" s="61" t="str">
        <f t="shared" si="14"/>
        <v>43H1</v>
      </c>
      <c r="H96" s="61">
        <v>28</v>
      </c>
      <c r="I96" s="60">
        <v>57</v>
      </c>
      <c r="J96" s="60">
        <v>18.63</v>
      </c>
      <c r="K96" s="60">
        <v>21</v>
      </c>
      <c r="L96" s="60">
        <v>2.65</v>
      </c>
      <c r="M96" s="60">
        <v>57</v>
      </c>
      <c r="N96" s="60">
        <v>18.39</v>
      </c>
      <c r="O96" s="60">
        <v>21</v>
      </c>
      <c r="P96" s="60">
        <v>3.49</v>
      </c>
      <c r="Q96" s="60">
        <v>57</v>
      </c>
      <c r="R96" s="60">
        <v>18.2</v>
      </c>
      <c r="S96" s="60">
        <v>21</v>
      </c>
      <c r="T96" s="60">
        <v>4.33</v>
      </c>
      <c r="U96" s="60">
        <v>57</v>
      </c>
      <c r="V96" s="60">
        <v>17.989999999999998</v>
      </c>
      <c r="W96" s="60">
        <v>21</v>
      </c>
      <c r="X96" s="60">
        <v>5.22</v>
      </c>
      <c r="Y96" s="60">
        <v>0</v>
      </c>
      <c r="Z96" s="60">
        <v>0</v>
      </c>
      <c r="AA96" s="60">
        <v>0</v>
      </c>
      <c r="AB96" s="60">
        <v>0</v>
      </c>
      <c r="AC96" s="60">
        <v>0</v>
      </c>
      <c r="AD96" s="60">
        <v>0</v>
      </c>
      <c r="AE96" s="60">
        <v>0</v>
      </c>
      <c r="AF96" s="60">
        <v>0</v>
      </c>
      <c r="AG96" s="60">
        <v>0</v>
      </c>
      <c r="AH96" s="60">
        <v>0</v>
      </c>
      <c r="AI96" s="60">
        <v>0</v>
      </c>
      <c r="AJ96" s="60">
        <v>0</v>
      </c>
      <c r="AK96" s="60">
        <v>0</v>
      </c>
      <c r="AL96" s="60">
        <v>0</v>
      </c>
      <c r="AM96" s="60">
        <v>0</v>
      </c>
      <c r="AN96" s="60">
        <v>0</v>
      </c>
      <c r="AO96" s="60">
        <v>0</v>
      </c>
      <c r="AP96" s="60">
        <v>0</v>
      </c>
      <c r="AQ96" s="60">
        <v>0</v>
      </c>
      <c r="AR96" s="60">
        <v>0</v>
      </c>
      <c r="AS96" s="60">
        <v>0</v>
      </c>
      <c r="AT96" s="60">
        <v>0</v>
      </c>
      <c r="AU96" s="60">
        <v>0</v>
      </c>
      <c r="AV96" s="60">
        <v>0</v>
      </c>
      <c r="AW96" s="60"/>
      <c r="AX96" s="60">
        <v>66</v>
      </c>
      <c r="AY96" s="61">
        <v>66</v>
      </c>
      <c r="AZ96" s="61">
        <v>66</v>
      </c>
      <c r="BA96" s="60">
        <v>0</v>
      </c>
      <c r="BB96" s="60">
        <v>0</v>
      </c>
      <c r="BC96" s="60">
        <v>0</v>
      </c>
      <c r="BD96" s="60">
        <v>0</v>
      </c>
      <c r="BE96" s="60">
        <v>0</v>
      </c>
      <c r="BF96" s="60">
        <v>0</v>
      </c>
      <c r="BG96" s="60">
        <v>0</v>
      </c>
      <c r="BH96" s="60">
        <v>0</v>
      </c>
      <c r="BI96" s="91" t="s">
        <v>164</v>
      </c>
      <c r="BJ96" s="61" t="s">
        <v>268</v>
      </c>
      <c r="BK96" s="61" t="s">
        <v>361</v>
      </c>
      <c r="BL96" s="61">
        <v>1</v>
      </c>
      <c r="BM96" s="61"/>
      <c r="BN96" s="64">
        <v>1.5298349883308662</v>
      </c>
      <c r="BO96" s="64"/>
      <c r="BP96" s="60"/>
      <c r="BQ96" s="62">
        <v>1.5298349883308662</v>
      </c>
      <c r="BR96" s="61">
        <f t="shared" si="10"/>
        <v>4</v>
      </c>
      <c r="BS96" s="61">
        <v>5718.63</v>
      </c>
      <c r="BT96" s="61">
        <v>2102.65</v>
      </c>
      <c r="BU96" s="61">
        <v>4302</v>
      </c>
      <c r="BV96" s="61">
        <v>6601</v>
      </c>
      <c r="BW96" s="61">
        <v>5715</v>
      </c>
      <c r="BX96" s="61">
        <v>2110</v>
      </c>
    </row>
    <row r="97" spans="1:82" hidden="1" x14ac:dyDescent="0.2">
      <c r="A97" s="6" t="s">
        <v>347</v>
      </c>
      <c r="B97" s="61">
        <v>28132</v>
      </c>
      <c r="C97" s="61" t="s">
        <v>52</v>
      </c>
      <c r="D97" s="61">
        <f t="shared" si="11"/>
        <v>66</v>
      </c>
      <c r="E97" s="61" t="e">
        <f t="shared" si="12"/>
        <v>#VALUE!</v>
      </c>
      <c r="F97" s="61" t="str">
        <f t="shared" si="13"/>
        <v>4366</v>
      </c>
      <c r="G97" s="61" t="str">
        <f t="shared" si="14"/>
        <v>43H1</v>
      </c>
      <c r="H97" s="61">
        <v>28</v>
      </c>
      <c r="I97" s="60">
        <v>57</v>
      </c>
      <c r="J97" s="60">
        <v>13.8</v>
      </c>
      <c r="K97" s="60">
        <v>21</v>
      </c>
      <c r="L97" s="60">
        <v>9.4</v>
      </c>
      <c r="M97" s="60">
        <v>57</v>
      </c>
      <c r="N97" s="60">
        <v>15.2</v>
      </c>
      <c r="O97" s="60">
        <v>21</v>
      </c>
      <c r="P97" s="60">
        <v>10.9</v>
      </c>
      <c r="Q97" s="60">
        <v>0</v>
      </c>
      <c r="R97" s="60">
        <v>0</v>
      </c>
      <c r="S97" s="60">
        <v>0</v>
      </c>
      <c r="T97" s="60">
        <v>0</v>
      </c>
      <c r="U97" s="60">
        <v>0</v>
      </c>
      <c r="V97" s="60">
        <v>0</v>
      </c>
      <c r="W97" s="60">
        <v>0</v>
      </c>
      <c r="X97" s="60">
        <v>0</v>
      </c>
      <c r="Y97" s="60">
        <v>0</v>
      </c>
      <c r="Z97" s="60">
        <v>0</v>
      </c>
      <c r="AA97" s="60">
        <v>0</v>
      </c>
      <c r="AB97" s="60">
        <v>0</v>
      </c>
      <c r="AC97" s="60">
        <v>0</v>
      </c>
      <c r="AD97" s="60">
        <v>0</v>
      </c>
      <c r="AE97" s="60">
        <v>0</v>
      </c>
      <c r="AF97" s="60">
        <v>0</v>
      </c>
      <c r="AG97" s="60">
        <v>0</v>
      </c>
      <c r="AH97" s="60">
        <v>0</v>
      </c>
      <c r="AI97" s="60">
        <v>0</v>
      </c>
      <c r="AJ97" s="60">
        <v>0</v>
      </c>
      <c r="AK97" s="60">
        <v>0</v>
      </c>
      <c r="AL97" s="60">
        <v>0</v>
      </c>
      <c r="AM97" s="60">
        <v>0</v>
      </c>
      <c r="AN97" s="60">
        <v>0</v>
      </c>
      <c r="AO97" s="60">
        <v>0</v>
      </c>
      <c r="AP97" s="60">
        <v>0</v>
      </c>
      <c r="AQ97" s="60">
        <v>0</v>
      </c>
      <c r="AR97" s="60">
        <v>0</v>
      </c>
      <c r="AS97" s="60">
        <v>0</v>
      </c>
      <c r="AT97" s="60">
        <v>0</v>
      </c>
      <c r="AU97" s="60">
        <v>0</v>
      </c>
      <c r="AV97" s="60">
        <v>0</v>
      </c>
      <c r="AW97" s="60"/>
      <c r="AX97" s="60">
        <v>41</v>
      </c>
      <c r="AY97" s="61">
        <v>32</v>
      </c>
      <c r="AZ97" s="61">
        <v>36</v>
      </c>
      <c r="BA97" s="60">
        <v>0</v>
      </c>
      <c r="BB97" s="60">
        <v>0</v>
      </c>
      <c r="BC97" s="60">
        <v>0</v>
      </c>
      <c r="BD97" s="60">
        <v>0</v>
      </c>
      <c r="BE97" s="60">
        <v>0</v>
      </c>
      <c r="BF97" s="60">
        <v>0</v>
      </c>
      <c r="BG97" s="60">
        <v>0</v>
      </c>
      <c r="BH97" s="60">
        <v>0</v>
      </c>
      <c r="BI97" s="91" t="s">
        <v>164</v>
      </c>
      <c r="BJ97" s="61" t="s">
        <v>268</v>
      </c>
      <c r="BK97" s="61" t="s">
        <v>361</v>
      </c>
      <c r="BL97" s="61">
        <v>2</v>
      </c>
      <c r="BM97" s="61"/>
      <c r="BN97" s="64">
        <v>1.6129559841812804</v>
      </c>
      <c r="BO97" s="64"/>
      <c r="BP97" s="60"/>
      <c r="BQ97" s="62">
        <v>1.6182607410258236</v>
      </c>
      <c r="BR97" s="61">
        <f t="shared" si="10"/>
        <v>3</v>
      </c>
      <c r="BS97" s="61">
        <v>5713.8</v>
      </c>
      <c r="BT97" s="61">
        <v>2109.4</v>
      </c>
      <c r="BU97" s="61">
        <v>4302</v>
      </c>
      <c r="BV97" s="61">
        <v>6601</v>
      </c>
      <c r="BW97" s="61">
        <v>5715</v>
      </c>
      <c r="BX97" s="61">
        <v>2110</v>
      </c>
    </row>
    <row r="98" spans="1:82" hidden="1" x14ac:dyDescent="0.2">
      <c r="A98" s="6" t="s">
        <v>347</v>
      </c>
      <c r="B98" s="61">
        <v>28136</v>
      </c>
      <c r="C98" s="61" t="s">
        <v>52</v>
      </c>
      <c r="D98" s="61">
        <f t="shared" si="11"/>
        <v>66</v>
      </c>
      <c r="E98" s="61" t="e">
        <f t="shared" si="12"/>
        <v>#VALUE!</v>
      </c>
      <c r="F98" s="61" t="str">
        <f t="shared" si="13"/>
        <v>4366</v>
      </c>
      <c r="G98" s="61" t="str">
        <f t="shared" si="14"/>
        <v>43H1</v>
      </c>
      <c r="H98" s="61">
        <v>28</v>
      </c>
      <c r="I98" s="60">
        <v>57</v>
      </c>
      <c r="J98" s="60">
        <v>1.86</v>
      </c>
      <c r="K98" s="60">
        <v>21</v>
      </c>
      <c r="L98" s="60">
        <v>5.66</v>
      </c>
      <c r="M98" s="60">
        <v>57</v>
      </c>
      <c r="N98" s="60">
        <v>2.19</v>
      </c>
      <c r="O98" s="60">
        <v>21</v>
      </c>
      <c r="P98" s="60">
        <v>6.04</v>
      </c>
      <c r="Q98" s="60">
        <v>57</v>
      </c>
      <c r="R98" s="60">
        <v>2.81</v>
      </c>
      <c r="S98" s="60">
        <v>21</v>
      </c>
      <c r="T98" s="60">
        <v>6.46</v>
      </c>
      <c r="U98" s="60">
        <v>57</v>
      </c>
      <c r="V98" s="60">
        <v>3.28</v>
      </c>
      <c r="W98" s="60">
        <v>21</v>
      </c>
      <c r="X98" s="60">
        <v>6.78</v>
      </c>
      <c r="Y98" s="60">
        <v>0</v>
      </c>
      <c r="Z98" s="60">
        <v>0</v>
      </c>
      <c r="AA98" s="60">
        <v>0</v>
      </c>
      <c r="AB98" s="60">
        <v>0</v>
      </c>
      <c r="AC98" s="60">
        <v>0</v>
      </c>
      <c r="AD98" s="60">
        <v>0</v>
      </c>
      <c r="AE98" s="60">
        <v>0</v>
      </c>
      <c r="AF98" s="60">
        <v>0</v>
      </c>
      <c r="AG98" s="60">
        <v>0</v>
      </c>
      <c r="AH98" s="60">
        <v>0</v>
      </c>
      <c r="AI98" s="60">
        <v>0</v>
      </c>
      <c r="AJ98" s="60">
        <v>0</v>
      </c>
      <c r="AK98" s="60">
        <v>0</v>
      </c>
      <c r="AL98" s="60">
        <v>0</v>
      </c>
      <c r="AM98" s="60">
        <v>0</v>
      </c>
      <c r="AN98" s="60">
        <v>0</v>
      </c>
      <c r="AO98" s="60">
        <v>0</v>
      </c>
      <c r="AP98" s="60">
        <v>0</v>
      </c>
      <c r="AQ98" s="60">
        <v>0</v>
      </c>
      <c r="AR98" s="60">
        <v>0</v>
      </c>
      <c r="AS98" s="60">
        <v>0</v>
      </c>
      <c r="AT98" s="60">
        <v>0</v>
      </c>
      <c r="AU98" s="60">
        <v>0</v>
      </c>
      <c r="AV98" s="60">
        <v>0</v>
      </c>
      <c r="AW98" s="60"/>
      <c r="AX98" s="60">
        <v>29</v>
      </c>
      <c r="AY98" s="61">
        <v>27</v>
      </c>
      <c r="AZ98" s="61">
        <v>31</v>
      </c>
      <c r="BA98" s="60">
        <v>0</v>
      </c>
      <c r="BB98" s="60">
        <v>0</v>
      </c>
      <c r="BC98" s="60">
        <v>0</v>
      </c>
      <c r="BD98" s="60">
        <v>0</v>
      </c>
      <c r="BE98" s="60">
        <v>0</v>
      </c>
      <c r="BF98" s="60">
        <v>0</v>
      </c>
      <c r="BG98" s="60">
        <v>0</v>
      </c>
      <c r="BH98" s="60">
        <v>0</v>
      </c>
      <c r="BI98" s="91" t="s">
        <v>164</v>
      </c>
      <c r="BJ98" s="61" t="s">
        <v>268</v>
      </c>
      <c r="BK98" s="61" t="s">
        <v>361</v>
      </c>
      <c r="BL98" s="61">
        <v>2</v>
      </c>
      <c r="BM98" s="61"/>
      <c r="BN98" s="64">
        <v>1.5513848055379973</v>
      </c>
      <c r="BO98" s="64"/>
      <c r="BP98" s="60"/>
      <c r="BQ98" s="62">
        <v>1.5513848055379973</v>
      </c>
      <c r="BR98" s="61">
        <f t="shared" si="10"/>
        <v>2</v>
      </c>
      <c r="BS98" s="61">
        <v>5701.86</v>
      </c>
      <c r="BT98" s="61">
        <v>2105.66</v>
      </c>
      <c r="BU98" s="61">
        <v>4301</v>
      </c>
      <c r="BV98" s="61">
        <v>6601</v>
      </c>
      <c r="BW98" s="61">
        <v>5705</v>
      </c>
      <c r="BX98" s="61">
        <v>2110</v>
      </c>
    </row>
    <row r="99" spans="1:82" hidden="1" x14ac:dyDescent="0.2">
      <c r="A99" s="6" t="s">
        <v>347</v>
      </c>
      <c r="B99" s="61">
        <v>28138</v>
      </c>
      <c r="C99" s="61" t="s">
        <v>52</v>
      </c>
      <c r="D99" s="61">
        <f t="shared" si="11"/>
        <v>66</v>
      </c>
      <c r="E99" s="61" t="e">
        <f t="shared" si="12"/>
        <v>#VALUE!</v>
      </c>
      <c r="F99" s="61" t="str">
        <f t="shared" si="13"/>
        <v>4366</v>
      </c>
      <c r="G99" s="61" t="str">
        <f t="shared" si="14"/>
        <v>43H1</v>
      </c>
      <c r="H99" s="61">
        <v>28</v>
      </c>
      <c r="I99" s="60">
        <v>57</v>
      </c>
      <c r="J99" s="60">
        <v>4.05</v>
      </c>
      <c r="K99" s="60">
        <v>21</v>
      </c>
      <c r="L99" s="60">
        <v>7.77</v>
      </c>
      <c r="M99" s="60">
        <v>57</v>
      </c>
      <c r="N99" s="60">
        <v>4.55</v>
      </c>
      <c r="O99" s="60">
        <v>21</v>
      </c>
      <c r="P99" s="60">
        <v>8.0399999999999991</v>
      </c>
      <c r="Q99" s="60">
        <v>57</v>
      </c>
      <c r="R99" s="60">
        <v>5.03</v>
      </c>
      <c r="S99" s="60">
        <v>21</v>
      </c>
      <c r="T99" s="60">
        <v>8.31</v>
      </c>
      <c r="U99" s="60">
        <v>57</v>
      </c>
      <c r="V99" s="60">
        <v>5.56</v>
      </c>
      <c r="W99" s="60">
        <v>21</v>
      </c>
      <c r="X99" s="60">
        <v>8.58</v>
      </c>
      <c r="Y99" s="60">
        <v>0</v>
      </c>
      <c r="Z99" s="60">
        <v>0</v>
      </c>
      <c r="AA99" s="60">
        <v>0</v>
      </c>
      <c r="AB99" s="60">
        <v>0</v>
      </c>
      <c r="AC99" s="60">
        <v>0</v>
      </c>
      <c r="AD99" s="60">
        <v>0</v>
      </c>
      <c r="AE99" s="60">
        <v>0</v>
      </c>
      <c r="AF99" s="60">
        <v>0</v>
      </c>
      <c r="AG99" s="60">
        <v>0</v>
      </c>
      <c r="AH99" s="60">
        <v>0</v>
      </c>
      <c r="AI99" s="60">
        <v>0</v>
      </c>
      <c r="AJ99" s="60">
        <v>0</v>
      </c>
      <c r="AK99" s="60">
        <v>0</v>
      </c>
      <c r="AL99" s="60">
        <v>0</v>
      </c>
      <c r="AM99" s="60">
        <v>0</v>
      </c>
      <c r="AN99" s="60">
        <v>0</v>
      </c>
      <c r="AO99" s="60">
        <v>0</v>
      </c>
      <c r="AP99" s="60">
        <v>0</v>
      </c>
      <c r="AQ99" s="60">
        <v>0</v>
      </c>
      <c r="AR99" s="60">
        <v>0</v>
      </c>
      <c r="AS99" s="60">
        <v>0</v>
      </c>
      <c r="AT99" s="60">
        <v>0</v>
      </c>
      <c r="AU99" s="60">
        <v>0</v>
      </c>
      <c r="AV99" s="60">
        <v>0</v>
      </c>
      <c r="AW99" s="60"/>
      <c r="AX99" s="60">
        <v>31</v>
      </c>
      <c r="AY99" s="61">
        <v>29</v>
      </c>
      <c r="AZ99" s="61">
        <v>33</v>
      </c>
      <c r="BA99" s="60">
        <v>0</v>
      </c>
      <c r="BB99" s="60">
        <v>0</v>
      </c>
      <c r="BC99" s="60">
        <v>0</v>
      </c>
      <c r="BD99" s="60">
        <v>0</v>
      </c>
      <c r="BE99" s="60">
        <v>0</v>
      </c>
      <c r="BF99" s="60">
        <v>0</v>
      </c>
      <c r="BG99" s="60">
        <v>0</v>
      </c>
      <c r="BH99" s="60">
        <v>0</v>
      </c>
      <c r="BI99" s="91" t="s">
        <v>164</v>
      </c>
      <c r="BJ99" s="61" t="s">
        <v>268</v>
      </c>
      <c r="BK99" s="61" t="s">
        <v>361</v>
      </c>
      <c r="BL99" s="61">
        <v>2</v>
      </c>
      <c r="BM99" s="61"/>
      <c r="BN99" s="64">
        <v>1.5729531767474962</v>
      </c>
      <c r="BO99" s="64"/>
      <c r="BP99" s="60"/>
      <c r="BQ99" s="62">
        <v>1.5729531767474962</v>
      </c>
      <c r="BR99" s="61">
        <f t="shared" si="10"/>
        <v>2</v>
      </c>
      <c r="BS99" s="61">
        <v>5704.05</v>
      </c>
      <c r="BT99" s="61">
        <v>2107.77</v>
      </c>
      <c r="BU99" s="61">
        <v>4301</v>
      </c>
      <c r="BV99" s="61">
        <v>6601</v>
      </c>
      <c r="BW99" s="61">
        <v>5705</v>
      </c>
      <c r="BX99" s="61">
        <v>2110</v>
      </c>
    </row>
    <row r="100" spans="1:82" hidden="1" x14ac:dyDescent="0.2">
      <c r="A100" s="6" t="s">
        <v>347</v>
      </c>
      <c r="B100" s="61">
        <v>28140</v>
      </c>
      <c r="C100" s="61" t="s">
        <v>154</v>
      </c>
      <c r="D100" s="61">
        <f t="shared" si="11"/>
        <v>65</v>
      </c>
      <c r="E100" s="61" t="e">
        <f t="shared" si="12"/>
        <v>#VALUE!</v>
      </c>
      <c r="F100" s="61" t="str">
        <f t="shared" si="13"/>
        <v>4365</v>
      </c>
      <c r="G100" s="61" t="str">
        <f t="shared" si="14"/>
        <v>43H0</v>
      </c>
      <c r="H100" s="61">
        <v>28</v>
      </c>
      <c r="I100" s="60">
        <v>57</v>
      </c>
      <c r="J100" s="60">
        <v>18.29</v>
      </c>
      <c r="K100" s="60">
        <v>20</v>
      </c>
      <c r="L100" s="60">
        <v>59.59</v>
      </c>
      <c r="M100" s="60">
        <v>57</v>
      </c>
      <c r="N100" s="60">
        <v>18.64</v>
      </c>
      <c r="O100" s="60">
        <v>20</v>
      </c>
      <c r="P100" s="60">
        <v>58.62</v>
      </c>
      <c r="Q100" s="60">
        <v>57</v>
      </c>
      <c r="R100" s="60">
        <v>18.89</v>
      </c>
      <c r="S100" s="60">
        <v>20</v>
      </c>
      <c r="T100" s="60">
        <v>57.96</v>
      </c>
      <c r="U100" s="60">
        <v>57</v>
      </c>
      <c r="V100" s="60">
        <v>19.2</v>
      </c>
      <c r="W100" s="60">
        <v>20</v>
      </c>
      <c r="X100" s="60">
        <v>57.13</v>
      </c>
      <c r="Y100" s="60">
        <v>0</v>
      </c>
      <c r="Z100" s="60">
        <v>0</v>
      </c>
      <c r="AA100" s="60">
        <v>0</v>
      </c>
      <c r="AB100" s="60">
        <v>0</v>
      </c>
      <c r="AC100" s="60">
        <v>0</v>
      </c>
      <c r="AD100" s="60">
        <v>0</v>
      </c>
      <c r="AE100" s="60">
        <v>0</v>
      </c>
      <c r="AF100" s="60">
        <v>0</v>
      </c>
      <c r="AG100" s="60">
        <v>0</v>
      </c>
      <c r="AH100" s="60">
        <v>0</v>
      </c>
      <c r="AI100" s="60">
        <v>0</v>
      </c>
      <c r="AJ100" s="60">
        <v>0</v>
      </c>
      <c r="AK100" s="60">
        <v>0</v>
      </c>
      <c r="AL100" s="60">
        <v>0</v>
      </c>
      <c r="AM100" s="60">
        <v>0</v>
      </c>
      <c r="AN100" s="60">
        <v>0</v>
      </c>
      <c r="AO100" s="60">
        <v>0</v>
      </c>
      <c r="AP100" s="60">
        <v>0</v>
      </c>
      <c r="AQ100" s="60">
        <v>0</v>
      </c>
      <c r="AR100" s="60">
        <v>0</v>
      </c>
      <c r="AS100" s="60">
        <v>0</v>
      </c>
      <c r="AT100" s="60">
        <v>0</v>
      </c>
      <c r="AU100" s="60">
        <v>0</v>
      </c>
      <c r="AV100" s="60">
        <v>0</v>
      </c>
      <c r="AW100" s="60"/>
      <c r="AX100" s="60">
        <v>64</v>
      </c>
      <c r="AY100" s="61">
        <v>64</v>
      </c>
      <c r="AZ100" s="61">
        <v>64</v>
      </c>
      <c r="BA100" s="60">
        <v>0</v>
      </c>
      <c r="BB100" s="60">
        <v>0</v>
      </c>
      <c r="BC100" s="60">
        <v>0</v>
      </c>
      <c r="BD100" s="60">
        <v>0</v>
      </c>
      <c r="BE100" s="60">
        <v>0</v>
      </c>
      <c r="BF100" s="60">
        <v>0</v>
      </c>
      <c r="BG100" s="60">
        <v>0</v>
      </c>
      <c r="BH100" s="60">
        <v>0</v>
      </c>
      <c r="BI100" s="91" t="s">
        <v>164</v>
      </c>
      <c r="BJ100" s="61" t="s">
        <v>268</v>
      </c>
      <c r="BK100" s="61" t="s">
        <v>361</v>
      </c>
      <c r="BL100" s="61">
        <v>1</v>
      </c>
      <c r="BM100" s="61"/>
      <c r="BN100" s="64">
        <v>1.6103951971818322</v>
      </c>
      <c r="BO100" s="64"/>
      <c r="BP100" s="60"/>
      <c r="BQ100" s="62">
        <v>1.6103951971818322</v>
      </c>
      <c r="BR100" s="61">
        <f t="shared" ref="BR100:BR135" si="15">IF(AND(AX100&gt;0,AX100&lt;20),1,IF(AND(AX100&gt;19,AX100&lt;40),2,IF(AND(AX100&gt;39,AX100&lt;60),3,IF(AND(AX100&gt;59,AX100&lt;80),4,IF(AND(AX100&gt;79,AX100&lt;100),5,IF(AX100&gt;99,6,""))))))</f>
        <v>4</v>
      </c>
      <c r="BS100" s="61">
        <v>5718.29</v>
      </c>
      <c r="BT100" s="61">
        <v>2059.59</v>
      </c>
      <c r="BU100" s="61">
        <v>4302</v>
      </c>
      <c r="BV100" s="61">
        <v>6503</v>
      </c>
      <c r="BW100" s="61">
        <v>5715</v>
      </c>
      <c r="BX100" s="61">
        <v>2050</v>
      </c>
      <c r="BZ100" s="8"/>
      <c r="CD100" s="8"/>
    </row>
    <row r="101" spans="1:82" hidden="1" x14ac:dyDescent="0.2">
      <c r="A101" s="6" t="s">
        <v>347</v>
      </c>
      <c r="B101" s="61">
        <v>28141</v>
      </c>
      <c r="C101" s="61" t="s">
        <v>154</v>
      </c>
      <c r="D101" s="61">
        <f t="shared" si="11"/>
        <v>66</v>
      </c>
      <c r="E101" s="61" t="e">
        <f t="shared" si="12"/>
        <v>#VALUE!</v>
      </c>
      <c r="F101" s="61" t="str">
        <f t="shared" si="13"/>
        <v>4366</v>
      </c>
      <c r="G101" s="61" t="str">
        <f t="shared" si="14"/>
        <v>43H0</v>
      </c>
      <c r="H101" s="61">
        <v>28</v>
      </c>
      <c r="I101" s="60">
        <v>57</v>
      </c>
      <c r="J101" s="60">
        <v>17.75</v>
      </c>
      <c r="K101" s="60">
        <v>21</v>
      </c>
      <c r="L101" s="60">
        <v>0.3</v>
      </c>
      <c r="M101" s="60">
        <v>57</v>
      </c>
      <c r="N101" s="60">
        <v>17.97</v>
      </c>
      <c r="O101" s="60">
        <v>20</v>
      </c>
      <c r="P101" s="60">
        <v>59.61</v>
      </c>
      <c r="Q101" s="60">
        <v>57</v>
      </c>
      <c r="R101" s="60">
        <v>18</v>
      </c>
      <c r="S101" s="60">
        <v>20</v>
      </c>
      <c r="T101" s="60">
        <v>58.87</v>
      </c>
      <c r="U101" s="60">
        <v>57</v>
      </c>
      <c r="V101" s="60">
        <v>18.690000000000001</v>
      </c>
      <c r="W101" s="60">
        <v>20</v>
      </c>
      <c r="X101" s="60">
        <v>58.22</v>
      </c>
      <c r="Y101" s="60">
        <v>0</v>
      </c>
      <c r="Z101" s="60">
        <v>0</v>
      </c>
      <c r="AA101" s="60">
        <v>0</v>
      </c>
      <c r="AB101" s="60">
        <v>0</v>
      </c>
      <c r="AC101" s="60">
        <v>0</v>
      </c>
      <c r="AD101" s="60">
        <v>0</v>
      </c>
      <c r="AE101" s="60">
        <v>0</v>
      </c>
      <c r="AF101" s="60">
        <v>0</v>
      </c>
      <c r="AG101" s="60">
        <v>0</v>
      </c>
      <c r="AH101" s="60">
        <v>0</v>
      </c>
      <c r="AI101" s="60">
        <v>0</v>
      </c>
      <c r="AJ101" s="60">
        <v>0</v>
      </c>
      <c r="AK101" s="60">
        <v>0</v>
      </c>
      <c r="AL101" s="60">
        <v>0</v>
      </c>
      <c r="AM101" s="60">
        <v>0</v>
      </c>
      <c r="AN101" s="60">
        <v>0</v>
      </c>
      <c r="AO101" s="60">
        <v>0</v>
      </c>
      <c r="AP101" s="60">
        <v>0</v>
      </c>
      <c r="AQ101" s="60">
        <v>0</v>
      </c>
      <c r="AR101" s="60">
        <v>0</v>
      </c>
      <c r="AS101" s="60">
        <v>0</v>
      </c>
      <c r="AT101" s="60">
        <v>0</v>
      </c>
      <c r="AU101" s="60">
        <v>0</v>
      </c>
      <c r="AV101" s="60">
        <v>0</v>
      </c>
      <c r="AW101" s="60"/>
      <c r="AX101" s="60">
        <v>65</v>
      </c>
      <c r="AY101" s="61">
        <v>65</v>
      </c>
      <c r="AZ101" s="61">
        <v>66</v>
      </c>
      <c r="BA101" s="60">
        <v>0</v>
      </c>
      <c r="BB101" s="60">
        <v>0</v>
      </c>
      <c r="BC101" s="60">
        <v>0</v>
      </c>
      <c r="BD101" s="60">
        <v>0</v>
      </c>
      <c r="BE101" s="60">
        <v>0</v>
      </c>
      <c r="BF101" s="60">
        <v>0</v>
      </c>
      <c r="BG101" s="60">
        <v>0</v>
      </c>
      <c r="BH101" s="60">
        <v>0</v>
      </c>
      <c r="BI101" s="91" t="s">
        <v>164</v>
      </c>
      <c r="BJ101" s="61" t="s">
        <v>268</v>
      </c>
      <c r="BK101" s="61" t="s">
        <v>361</v>
      </c>
      <c r="BL101" s="61">
        <v>1</v>
      </c>
      <c r="BM101" s="61"/>
      <c r="BN101" s="64">
        <v>1.6079607232080868</v>
      </c>
      <c r="BO101" s="64"/>
      <c r="BP101" s="60"/>
      <c r="BQ101" s="62">
        <v>1.6079607232080868</v>
      </c>
      <c r="BR101" s="61">
        <f t="shared" si="15"/>
        <v>4</v>
      </c>
      <c r="BS101" s="61">
        <v>5717.75</v>
      </c>
      <c r="BT101" s="61">
        <v>2100.3000000000002</v>
      </c>
      <c r="BU101" s="61">
        <v>4302</v>
      </c>
      <c r="BV101" s="61">
        <v>6601</v>
      </c>
      <c r="BW101" s="61">
        <v>5715</v>
      </c>
      <c r="BX101" s="61">
        <v>2110</v>
      </c>
      <c r="BZ101" s="8"/>
      <c r="CD101" s="8"/>
    </row>
    <row r="102" spans="1:82" hidden="1" x14ac:dyDescent="0.2">
      <c r="A102" s="6" t="s">
        <v>347</v>
      </c>
      <c r="B102" s="61">
        <v>28142</v>
      </c>
      <c r="C102" s="61" t="s">
        <v>154</v>
      </c>
      <c r="D102" s="61">
        <f t="shared" si="11"/>
        <v>65</v>
      </c>
      <c r="E102" s="61" t="e">
        <f t="shared" si="12"/>
        <v>#VALUE!</v>
      </c>
      <c r="F102" s="61" t="str">
        <f t="shared" si="13"/>
        <v>4365</v>
      </c>
      <c r="G102" s="61" t="str">
        <f t="shared" si="14"/>
        <v>43H0</v>
      </c>
      <c r="H102" s="61">
        <v>28</v>
      </c>
      <c r="I102" s="60">
        <v>57</v>
      </c>
      <c r="J102" s="60">
        <v>19.170000000000002</v>
      </c>
      <c r="K102" s="60">
        <v>20</v>
      </c>
      <c r="L102" s="60">
        <v>54.99</v>
      </c>
      <c r="M102" s="60">
        <v>57</v>
      </c>
      <c r="N102" s="60">
        <v>19.149999999999999</v>
      </c>
      <c r="O102" s="60">
        <v>20</v>
      </c>
      <c r="P102" s="60">
        <v>55.92</v>
      </c>
      <c r="Q102" s="60">
        <v>57</v>
      </c>
      <c r="R102" s="60">
        <v>19.170000000000002</v>
      </c>
      <c r="S102" s="60">
        <v>20</v>
      </c>
      <c r="T102" s="60">
        <v>56.72</v>
      </c>
      <c r="U102" s="60">
        <v>57</v>
      </c>
      <c r="V102" s="60">
        <v>19.190000000000001</v>
      </c>
      <c r="W102" s="60">
        <v>20</v>
      </c>
      <c r="X102" s="60">
        <v>57.69</v>
      </c>
      <c r="Y102" s="60">
        <v>0</v>
      </c>
      <c r="Z102" s="60">
        <v>0</v>
      </c>
      <c r="AA102" s="60">
        <v>0</v>
      </c>
      <c r="AB102" s="60">
        <v>0</v>
      </c>
      <c r="AC102" s="60">
        <v>0</v>
      </c>
      <c r="AD102" s="60">
        <v>0</v>
      </c>
      <c r="AE102" s="60">
        <v>0</v>
      </c>
      <c r="AF102" s="60">
        <v>0</v>
      </c>
      <c r="AG102" s="60">
        <v>0</v>
      </c>
      <c r="AH102" s="60">
        <v>0</v>
      </c>
      <c r="AI102" s="60">
        <v>0</v>
      </c>
      <c r="AJ102" s="60">
        <v>0</v>
      </c>
      <c r="AK102" s="60">
        <v>0</v>
      </c>
      <c r="AL102" s="60">
        <v>0</v>
      </c>
      <c r="AM102" s="60">
        <v>0</v>
      </c>
      <c r="AN102" s="60">
        <v>0</v>
      </c>
      <c r="AO102" s="60">
        <v>0</v>
      </c>
      <c r="AP102" s="60">
        <v>0</v>
      </c>
      <c r="AQ102" s="60">
        <v>0</v>
      </c>
      <c r="AR102" s="60">
        <v>0</v>
      </c>
      <c r="AS102" s="60">
        <v>0</v>
      </c>
      <c r="AT102" s="60">
        <v>0</v>
      </c>
      <c r="AU102" s="60">
        <v>0</v>
      </c>
      <c r="AV102" s="60">
        <v>0</v>
      </c>
      <c r="AW102" s="60"/>
      <c r="AX102" s="60">
        <v>62</v>
      </c>
      <c r="AY102" s="61">
        <v>61</v>
      </c>
      <c r="AZ102" s="61">
        <v>64</v>
      </c>
      <c r="BA102" s="60">
        <v>0</v>
      </c>
      <c r="BB102" s="60">
        <v>0</v>
      </c>
      <c r="BC102" s="60">
        <v>0</v>
      </c>
      <c r="BD102" s="60">
        <v>0</v>
      </c>
      <c r="BE102" s="60">
        <v>0</v>
      </c>
      <c r="BF102" s="60">
        <v>0</v>
      </c>
      <c r="BG102" s="60">
        <v>0</v>
      </c>
      <c r="BH102" s="60">
        <v>0</v>
      </c>
      <c r="BI102" s="91" t="s">
        <v>164</v>
      </c>
      <c r="BJ102" s="61" t="s">
        <v>268</v>
      </c>
      <c r="BK102" s="61" t="s">
        <v>361</v>
      </c>
      <c r="BL102" s="61">
        <v>1</v>
      </c>
      <c r="BM102" s="61"/>
      <c r="BN102" s="64">
        <v>1.4591199564845079</v>
      </c>
      <c r="BO102" s="64"/>
      <c r="BP102" s="60"/>
      <c r="BQ102" s="62">
        <v>1.4591199564845079</v>
      </c>
      <c r="BR102" s="61">
        <f t="shared" si="15"/>
        <v>4</v>
      </c>
      <c r="BS102" s="61">
        <v>5719.17</v>
      </c>
      <c r="BT102" s="61">
        <v>2054.9899999999998</v>
      </c>
      <c r="BU102" s="61">
        <v>4302</v>
      </c>
      <c r="BV102" s="61">
        <v>6503</v>
      </c>
      <c r="BW102" s="61">
        <v>5715</v>
      </c>
      <c r="BX102" s="61">
        <v>2050</v>
      </c>
    </row>
    <row r="103" spans="1:82" hidden="1" x14ac:dyDescent="0.2">
      <c r="A103" s="6" t="s">
        <v>347</v>
      </c>
      <c r="B103" s="61">
        <v>28144</v>
      </c>
      <c r="C103" s="61" t="s">
        <v>154</v>
      </c>
      <c r="D103" s="61">
        <f t="shared" si="11"/>
        <v>65</v>
      </c>
      <c r="E103" s="61" t="e">
        <f t="shared" si="12"/>
        <v>#VALUE!</v>
      </c>
      <c r="F103" s="61" t="str">
        <f t="shared" si="13"/>
        <v>4365</v>
      </c>
      <c r="G103" s="61" t="str">
        <f t="shared" si="14"/>
        <v>43H0</v>
      </c>
      <c r="H103" s="61">
        <v>28</v>
      </c>
      <c r="I103" s="60">
        <v>57</v>
      </c>
      <c r="J103" s="60">
        <v>19.7</v>
      </c>
      <c r="K103" s="60">
        <v>20</v>
      </c>
      <c r="L103" s="60">
        <v>42.98</v>
      </c>
      <c r="M103" s="60">
        <v>57</v>
      </c>
      <c r="N103" s="60">
        <v>20.25</v>
      </c>
      <c r="O103" s="60">
        <v>20</v>
      </c>
      <c r="P103" s="60">
        <v>43.16</v>
      </c>
      <c r="Q103" s="60">
        <v>57</v>
      </c>
      <c r="R103" s="60">
        <v>20.81</v>
      </c>
      <c r="S103" s="60">
        <v>20</v>
      </c>
      <c r="T103" s="60">
        <v>43.23</v>
      </c>
      <c r="U103" s="60">
        <v>57</v>
      </c>
      <c r="V103" s="60">
        <v>21.33</v>
      </c>
      <c r="W103" s="60">
        <v>20</v>
      </c>
      <c r="X103" s="60">
        <v>43.29</v>
      </c>
      <c r="Y103" s="60">
        <v>0</v>
      </c>
      <c r="Z103" s="60">
        <v>0</v>
      </c>
      <c r="AA103" s="60">
        <v>0</v>
      </c>
      <c r="AB103" s="60">
        <v>0</v>
      </c>
      <c r="AC103" s="60">
        <v>0</v>
      </c>
      <c r="AD103" s="60">
        <v>0</v>
      </c>
      <c r="AE103" s="60">
        <v>0</v>
      </c>
      <c r="AF103" s="60">
        <v>0</v>
      </c>
      <c r="AG103" s="60">
        <v>0</v>
      </c>
      <c r="AH103" s="60">
        <v>0</v>
      </c>
      <c r="AI103" s="60">
        <v>0</v>
      </c>
      <c r="AJ103" s="60">
        <v>0</v>
      </c>
      <c r="AK103" s="60">
        <v>0</v>
      </c>
      <c r="AL103" s="60">
        <v>0</v>
      </c>
      <c r="AM103" s="60">
        <v>0</v>
      </c>
      <c r="AN103" s="60">
        <v>0</v>
      </c>
      <c r="AO103" s="60">
        <v>0</v>
      </c>
      <c r="AP103" s="60">
        <v>0</v>
      </c>
      <c r="AQ103" s="60">
        <v>0</v>
      </c>
      <c r="AR103" s="60">
        <v>0</v>
      </c>
      <c r="AS103" s="60">
        <v>0</v>
      </c>
      <c r="AT103" s="60">
        <v>0</v>
      </c>
      <c r="AU103" s="60">
        <v>0</v>
      </c>
      <c r="AV103" s="60">
        <v>0</v>
      </c>
      <c r="AW103" s="60"/>
      <c r="AX103" s="60">
        <v>72</v>
      </c>
      <c r="AY103" s="61">
        <v>71</v>
      </c>
      <c r="AZ103" s="61">
        <v>74</v>
      </c>
      <c r="BA103" s="60">
        <v>0</v>
      </c>
      <c r="BB103" s="60">
        <v>0</v>
      </c>
      <c r="BC103" s="60">
        <v>0</v>
      </c>
      <c r="BD103" s="60">
        <v>0</v>
      </c>
      <c r="BE103" s="60">
        <v>0</v>
      </c>
      <c r="BF103" s="60">
        <v>0</v>
      </c>
      <c r="BG103" s="60">
        <v>0</v>
      </c>
      <c r="BH103" s="60">
        <v>0</v>
      </c>
      <c r="BI103" s="91" t="s">
        <v>164</v>
      </c>
      <c r="BJ103" s="61" t="s">
        <v>268</v>
      </c>
      <c r="BK103" s="61" t="s">
        <v>361</v>
      </c>
      <c r="BL103" s="61">
        <v>1</v>
      </c>
      <c r="BM103" s="61"/>
      <c r="BN103" s="64">
        <v>1.640794304644758</v>
      </c>
      <c r="BO103" s="64"/>
      <c r="BP103" s="60"/>
      <c r="BQ103" s="62">
        <v>1.640794304644758</v>
      </c>
      <c r="BR103" s="61">
        <f t="shared" si="15"/>
        <v>4</v>
      </c>
      <c r="BS103" s="61">
        <v>5719.7</v>
      </c>
      <c r="BT103" s="61">
        <v>2042.98</v>
      </c>
      <c r="BU103" s="61">
        <v>4302</v>
      </c>
      <c r="BV103" s="61">
        <v>6503</v>
      </c>
      <c r="BW103" s="61">
        <v>5715</v>
      </c>
      <c r="BX103" s="61">
        <v>2050</v>
      </c>
      <c r="BZ103" s="8"/>
      <c r="CD103" s="8"/>
    </row>
    <row r="104" spans="1:82" hidden="1" x14ac:dyDescent="0.2">
      <c r="A104" s="6" t="s">
        <v>347</v>
      </c>
      <c r="B104" s="61">
        <v>28148</v>
      </c>
      <c r="C104" s="61" t="s">
        <v>154</v>
      </c>
      <c r="D104" s="61">
        <f t="shared" si="11"/>
        <v>65</v>
      </c>
      <c r="E104" s="61" t="e">
        <f t="shared" si="12"/>
        <v>#VALUE!</v>
      </c>
      <c r="F104" s="61" t="str">
        <f t="shared" si="13"/>
        <v>4365</v>
      </c>
      <c r="G104" s="61" t="str">
        <f t="shared" si="14"/>
        <v>43H0</v>
      </c>
      <c r="H104" s="61">
        <v>28</v>
      </c>
      <c r="I104" s="60">
        <v>57</v>
      </c>
      <c r="J104" s="60">
        <v>13.37</v>
      </c>
      <c r="K104" s="60">
        <v>20</v>
      </c>
      <c r="L104" s="60">
        <v>43.2</v>
      </c>
      <c r="M104" s="60">
        <v>57</v>
      </c>
      <c r="N104" s="60">
        <v>13.97</v>
      </c>
      <c r="O104" s="60">
        <v>20</v>
      </c>
      <c r="P104" s="60">
        <v>42.92</v>
      </c>
      <c r="Q104" s="60">
        <v>57</v>
      </c>
      <c r="R104" s="60">
        <v>14.43</v>
      </c>
      <c r="S104" s="60">
        <v>20</v>
      </c>
      <c r="T104" s="60">
        <v>42.71</v>
      </c>
      <c r="U104" s="60">
        <v>57</v>
      </c>
      <c r="V104" s="60">
        <v>14.93</v>
      </c>
      <c r="W104" s="60">
        <v>20</v>
      </c>
      <c r="X104" s="60">
        <v>42.48</v>
      </c>
      <c r="Y104" s="60">
        <v>0</v>
      </c>
      <c r="Z104" s="60">
        <v>0</v>
      </c>
      <c r="AA104" s="60">
        <v>0</v>
      </c>
      <c r="AB104" s="60">
        <v>0</v>
      </c>
      <c r="AC104" s="60">
        <v>0</v>
      </c>
      <c r="AD104" s="60">
        <v>0</v>
      </c>
      <c r="AE104" s="60">
        <v>0</v>
      </c>
      <c r="AF104" s="60">
        <v>0</v>
      </c>
      <c r="AG104" s="60">
        <v>0</v>
      </c>
      <c r="AH104" s="60">
        <v>0</v>
      </c>
      <c r="AI104" s="60">
        <v>0</v>
      </c>
      <c r="AJ104" s="60">
        <v>0</v>
      </c>
      <c r="AK104" s="60">
        <v>0</v>
      </c>
      <c r="AL104" s="60">
        <v>0</v>
      </c>
      <c r="AM104" s="60">
        <v>0</v>
      </c>
      <c r="AN104" s="60">
        <v>0</v>
      </c>
      <c r="AO104" s="60">
        <v>0</v>
      </c>
      <c r="AP104" s="60">
        <v>0</v>
      </c>
      <c r="AQ104" s="60">
        <v>0</v>
      </c>
      <c r="AR104" s="60">
        <v>0</v>
      </c>
      <c r="AS104" s="60">
        <v>0</v>
      </c>
      <c r="AT104" s="60">
        <v>0</v>
      </c>
      <c r="AU104" s="60">
        <v>0</v>
      </c>
      <c r="AV104" s="60">
        <v>0</v>
      </c>
      <c r="AW104" s="60"/>
      <c r="AX104" s="60">
        <v>77</v>
      </c>
      <c r="AY104" s="61">
        <v>77</v>
      </c>
      <c r="AZ104" s="61">
        <v>78</v>
      </c>
      <c r="BA104" s="60">
        <v>0</v>
      </c>
      <c r="BB104" s="60">
        <v>0</v>
      </c>
      <c r="BC104" s="60">
        <v>0</v>
      </c>
      <c r="BD104" s="60">
        <v>0</v>
      </c>
      <c r="BE104" s="60">
        <v>0</v>
      </c>
      <c r="BF104" s="60">
        <v>0</v>
      </c>
      <c r="BG104" s="60">
        <v>0</v>
      </c>
      <c r="BH104" s="60">
        <v>0</v>
      </c>
      <c r="BI104" s="91" t="s">
        <v>164</v>
      </c>
      <c r="BJ104" s="61" t="s">
        <v>268</v>
      </c>
      <c r="BK104" s="61" t="s">
        <v>361</v>
      </c>
      <c r="BL104" s="61">
        <v>1</v>
      </c>
      <c r="BM104" s="61"/>
      <c r="BN104" s="64">
        <v>1.6079307140265975</v>
      </c>
      <c r="BO104" s="64"/>
      <c r="BP104" s="60"/>
      <c r="BQ104" s="62">
        <v>1.6079307140265975</v>
      </c>
      <c r="BR104" s="61">
        <f t="shared" si="15"/>
        <v>4</v>
      </c>
      <c r="BS104" s="61">
        <v>5713.37</v>
      </c>
      <c r="BT104" s="61">
        <v>2043.2</v>
      </c>
      <c r="BU104" s="61">
        <v>4302</v>
      </c>
      <c r="BV104" s="61">
        <v>6503</v>
      </c>
      <c r="BW104" s="61">
        <v>5715</v>
      </c>
      <c r="BX104" s="61">
        <v>2050</v>
      </c>
      <c r="BZ104" s="8"/>
      <c r="CD104" s="8"/>
    </row>
    <row r="105" spans="1:82" hidden="1" x14ac:dyDescent="0.2">
      <c r="A105" s="6" t="s">
        <v>347</v>
      </c>
      <c r="B105" s="61">
        <v>28150</v>
      </c>
      <c r="C105" s="61" t="s">
        <v>154</v>
      </c>
      <c r="D105" s="61">
        <f t="shared" si="11"/>
        <v>65</v>
      </c>
      <c r="E105" s="61" t="e">
        <f t="shared" si="12"/>
        <v>#VALUE!</v>
      </c>
      <c r="F105" s="61" t="str">
        <f t="shared" si="13"/>
        <v>4365</v>
      </c>
      <c r="G105" s="61" t="str">
        <f t="shared" si="14"/>
        <v>43H0</v>
      </c>
      <c r="H105" s="61">
        <v>28</v>
      </c>
      <c r="I105" s="60">
        <v>57</v>
      </c>
      <c r="J105" s="60">
        <v>17.7</v>
      </c>
      <c r="K105" s="60">
        <v>20</v>
      </c>
      <c r="L105" s="60">
        <v>41.53</v>
      </c>
      <c r="M105" s="60">
        <v>57</v>
      </c>
      <c r="N105" s="60">
        <v>18.23</v>
      </c>
      <c r="O105" s="60">
        <v>20</v>
      </c>
      <c r="P105" s="60">
        <v>41.97</v>
      </c>
      <c r="Q105" s="60">
        <v>57</v>
      </c>
      <c r="R105" s="60">
        <v>18.63</v>
      </c>
      <c r="S105" s="60">
        <v>20</v>
      </c>
      <c r="T105" s="60">
        <v>42.32</v>
      </c>
      <c r="U105" s="60">
        <v>57</v>
      </c>
      <c r="V105" s="60">
        <v>19.09</v>
      </c>
      <c r="W105" s="60">
        <v>20</v>
      </c>
      <c r="X105" s="60">
        <v>42.75</v>
      </c>
      <c r="Y105" s="60">
        <v>0</v>
      </c>
      <c r="Z105" s="60">
        <v>0</v>
      </c>
      <c r="AA105" s="60">
        <v>0</v>
      </c>
      <c r="AB105" s="60">
        <v>0</v>
      </c>
      <c r="AC105" s="60">
        <v>0</v>
      </c>
      <c r="AD105" s="60">
        <v>0</v>
      </c>
      <c r="AE105" s="60">
        <v>0</v>
      </c>
      <c r="AF105" s="60">
        <v>0</v>
      </c>
      <c r="AG105" s="60">
        <v>0</v>
      </c>
      <c r="AH105" s="60">
        <v>0</v>
      </c>
      <c r="AI105" s="60">
        <v>0</v>
      </c>
      <c r="AJ105" s="60">
        <v>0</v>
      </c>
      <c r="AK105" s="60">
        <v>0</v>
      </c>
      <c r="AL105" s="60">
        <v>0</v>
      </c>
      <c r="AM105" s="60">
        <v>0</v>
      </c>
      <c r="AN105" s="60">
        <v>0</v>
      </c>
      <c r="AO105" s="60">
        <v>0</v>
      </c>
      <c r="AP105" s="60">
        <v>0</v>
      </c>
      <c r="AQ105" s="60">
        <v>0</v>
      </c>
      <c r="AR105" s="60">
        <v>0</v>
      </c>
      <c r="AS105" s="60">
        <v>0</v>
      </c>
      <c r="AT105" s="60">
        <v>0</v>
      </c>
      <c r="AU105" s="60">
        <v>0</v>
      </c>
      <c r="AV105" s="60">
        <v>0</v>
      </c>
      <c r="AW105" s="60"/>
      <c r="AX105" s="60">
        <v>74</v>
      </c>
      <c r="AY105" s="61">
        <v>72</v>
      </c>
      <c r="AZ105" s="61">
        <v>76</v>
      </c>
      <c r="BA105" s="60">
        <v>0</v>
      </c>
      <c r="BB105" s="60">
        <v>0</v>
      </c>
      <c r="BC105" s="60">
        <v>0</v>
      </c>
      <c r="BD105" s="60">
        <v>0</v>
      </c>
      <c r="BE105" s="60">
        <v>0</v>
      </c>
      <c r="BF105" s="60">
        <v>0</v>
      </c>
      <c r="BG105" s="60">
        <v>0</v>
      </c>
      <c r="BH105" s="60">
        <v>0</v>
      </c>
      <c r="BI105" s="91" t="s">
        <v>164</v>
      </c>
      <c r="BJ105" s="61" t="s">
        <v>268</v>
      </c>
      <c r="BK105" s="61" t="s">
        <v>361</v>
      </c>
      <c r="BL105" s="61">
        <v>1</v>
      </c>
      <c r="BM105" s="61"/>
      <c r="BN105" s="64">
        <v>1.5385793204859823</v>
      </c>
      <c r="BO105" s="64"/>
      <c r="BP105" s="60"/>
      <c r="BQ105" s="62">
        <v>1.5385793204859823</v>
      </c>
      <c r="BR105" s="61">
        <f t="shared" si="15"/>
        <v>4</v>
      </c>
      <c r="BS105" s="61">
        <v>5717.7</v>
      </c>
      <c r="BT105" s="61">
        <v>2041.53</v>
      </c>
      <c r="BU105" s="61">
        <v>4302</v>
      </c>
      <c r="BV105" s="61">
        <v>6503</v>
      </c>
      <c r="BW105" s="61">
        <v>5715</v>
      </c>
      <c r="BX105" s="61">
        <v>2050</v>
      </c>
    </row>
    <row r="106" spans="1:82" hidden="1" x14ac:dyDescent="0.2">
      <c r="A106" s="6" t="s">
        <v>347</v>
      </c>
      <c r="B106" s="61">
        <v>28151</v>
      </c>
      <c r="C106" s="61" t="s">
        <v>154</v>
      </c>
      <c r="D106" s="61">
        <f t="shared" si="11"/>
        <v>65</v>
      </c>
      <c r="E106" s="61" t="e">
        <f t="shared" si="12"/>
        <v>#VALUE!</v>
      </c>
      <c r="F106" s="61" t="str">
        <f t="shared" si="13"/>
        <v>4365</v>
      </c>
      <c r="G106" s="61" t="str">
        <f t="shared" si="14"/>
        <v>43H0</v>
      </c>
      <c r="H106" s="61">
        <v>28</v>
      </c>
      <c r="I106" s="60">
        <v>57</v>
      </c>
      <c r="J106" s="60">
        <v>14.8</v>
      </c>
      <c r="K106" s="60">
        <v>20</v>
      </c>
      <c r="L106" s="60">
        <v>41.3</v>
      </c>
      <c r="M106" s="60">
        <v>57</v>
      </c>
      <c r="N106" s="60">
        <v>15.3</v>
      </c>
      <c r="O106" s="60">
        <v>20</v>
      </c>
      <c r="P106" s="60">
        <v>41.6</v>
      </c>
      <c r="Q106" s="60">
        <v>57</v>
      </c>
      <c r="R106" s="60">
        <v>15.8</v>
      </c>
      <c r="S106" s="60">
        <v>20</v>
      </c>
      <c r="T106" s="60">
        <v>41.9</v>
      </c>
      <c r="U106" s="60">
        <v>57</v>
      </c>
      <c r="V106" s="60">
        <v>16.2</v>
      </c>
      <c r="W106" s="60">
        <v>20</v>
      </c>
      <c r="X106" s="60">
        <v>42.2</v>
      </c>
      <c r="Y106" s="60">
        <v>0</v>
      </c>
      <c r="Z106" s="60">
        <v>0</v>
      </c>
      <c r="AA106" s="60">
        <v>0</v>
      </c>
      <c r="AB106" s="60">
        <v>0</v>
      </c>
      <c r="AC106" s="60">
        <v>0</v>
      </c>
      <c r="AD106" s="60">
        <v>0</v>
      </c>
      <c r="AE106" s="60">
        <v>0</v>
      </c>
      <c r="AF106" s="60">
        <v>0</v>
      </c>
      <c r="AG106" s="60">
        <v>0</v>
      </c>
      <c r="AH106" s="60">
        <v>0</v>
      </c>
      <c r="AI106" s="60">
        <v>0</v>
      </c>
      <c r="AJ106" s="60">
        <v>0</v>
      </c>
      <c r="AK106" s="60">
        <v>0</v>
      </c>
      <c r="AL106" s="60">
        <v>0</v>
      </c>
      <c r="AM106" s="60">
        <v>0</v>
      </c>
      <c r="AN106" s="60">
        <v>0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>
        <v>0</v>
      </c>
      <c r="AU106" s="60">
        <v>0</v>
      </c>
      <c r="AV106" s="60">
        <v>0</v>
      </c>
      <c r="AW106" s="60"/>
      <c r="AX106" s="60">
        <v>76</v>
      </c>
      <c r="AY106" s="61">
        <v>74</v>
      </c>
      <c r="AZ106" s="61">
        <v>80</v>
      </c>
      <c r="BA106" s="60">
        <v>0</v>
      </c>
      <c r="BB106" s="60">
        <v>0</v>
      </c>
      <c r="BC106" s="60">
        <v>0</v>
      </c>
      <c r="BD106" s="60">
        <v>0</v>
      </c>
      <c r="BE106" s="60">
        <v>0</v>
      </c>
      <c r="BF106" s="60">
        <v>0</v>
      </c>
      <c r="BG106" s="60">
        <v>0</v>
      </c>
      <c r="BH106" s="60">
        <v>0</v>
      </c>
      <c r="BI106" s="91" t="s">
        <v>164</v>
      </c>
      <c r="BJ106" s="61" t="s">
        <v>268</v>
      </c>
      <c r="BK106" s="61" t="s">
        <v>361</v>
      </c>
      <c r="BL106" s="61">
        <v>1</v>
      </c>
      <c r="BM106" s="61"/>
      <c r="BN106" s="64">
        <v>1.4829873463920618</v>
      </c>
      <c r="BO106" s="64"/>
      <c r="BP106" s="60"/>
      <c r="BQ106" s="62">
        <v>1.4829873463920618</v>
      </c>
      <c r="BR106" s="61">
        <f t="shared" si="15"/>
        <v>4</v>
      </c>
      <c r="BS106" s="61">
        <v>5714.8</v>
      </c>
      <c r="BT106" s="61">
        <v>2041.3</v>
      </c>
      <c r="BU106" s="61">
        <v>4302</v>
      </c>
      <c r="BV106" s="61">
        <v>6503</v>
      </c>
      <c r="BW106" s="61">
        <v>5715</v>
      </c>
      <c r="BX106" s="61">
        <v>2050</v>
      </c>
    </row>
    <row r="107" spans="1:82" hidden="1" x14ac:dyDescent="0.2">
      <c r="A107" s="6" t="s">
        <v>347</v>
      </c>
      <c r="B107" s="61">
        <v>28153</v>
      </c>
      <c r="C107" s="61" t="s">
        <v>154</v>
      </c>
      <c r="D107" s="61">
        <f t="shared" si="11"/>
        <v>65</v>
      </c>
      <c r="E107" s="61" t="e">
        <f t="shared" si="12"/>
        <v>#VALUE!</v>
      </c>
      <c r="F107" s="61" t="str">
        <f t="shared" si="13"/>
        <v>4365</v>
      </c>
      <c r="G107" s="61" t="str">
        <f t="shared" si="14"/>
        <v>43H0</v>
      </c>
      <c r="H107" s="61">
        <v>28</v>
      </c>
      <c r="I107" s="60">
        <v>57</v>
      </c>
      <c r="J107" s="60">
        <v>2.21</v>
      </c>
      <c r="K107" s="60">
        <v>20</v>
      </c>
      <c r="L107" s="60">
        <v>46.5</v>
      </c>
      <c r="M107" s="60">
        <v>57</v>
      </c>
      <c r="N107" s="60">
        <v>2.89</v>
      </c>
      <c r="O107" s="60">
        <v>20</v>
      </c>
      <c r="P107" s="60">
        <v>46.17</v>
      </c>
      <c r="Q107" s="60">
        <v>57</v>
      </c>
      <c r="R107" s="60">
        <v>3.37</v>
      </c>
      <c r="S107" s="60">
        <v>20</v>
      </c>
      <c r="T107" s="60">
        <v>45.99</v>
      </c>
      <c r="U107" s="60">
        <v>57</v>
      </c>
      <c r="V107" s="60">
        <v>3.98</v>
      </c>
      <c r="W107" s="60">
        <v>20</v>
      </c>
      <c r="X107" s="60">
        <v>45.78</v>
      </c>
      <c r="Y107" s="60">
        <v>0</v>
      </c>
      <c r="Z107" s="60">
        <v>0</v>
      </c>
      <c r="AA107" s="60">
        <v>0</v>
      </c>
      <c r="AB107" s="60">
        <v>0</v>
      </c>
      <c r="AC107" s="60">
        <v>0</v>
      </c>
      <c r="AD107" s="60">
        <v>0</v>
      </c>
      <c r="AE107" s="60">
        <v>0</v>
      </c>
      <c r="AF107" s="60">
        <v>0</v>
      </c>
      <c r="AG107" s="60">
        <v>0</v>
      </c>
      <c r="AH107" s="60">
        <v>0</v>
      </c>
      <c r="AI107" s="60">
        <v>0</v>
      </c>
      <c r="AJ107" s="60">
        <v>0</v>
      </c>
      <c r="AK107" s="60">
        <v>0</v>
      </c>
      <c r="AL107" s="60">
        <v>0</v>
      </c>
      <c r="AM107" s="60">
        <v>0</v>
      </c>
      <c r="AN107" s="60">
        <v>0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>
        <v>0</v>
      </c>
      <c r="AU107" s="60">
        <v>0</v>
      </c>
      <c r="AV107" s="60">
        <v>0</v>
      </c>
      <c r="AW107" s="60"/>
      <c r="AX107" s="60">
        <v>70</v>
      </c>
      <c r="AY107" s="61">
        <v>65</v>
      </c>
      <c r="AZ107" s="61">
        <v>68</v>
      </c>
      <c r="BA107" s="60">
        <v>0</v>
      </c>
      <c r="BB107" s="60">
        <v>0</v>
      </c>
      <c r="BC107" s="60">
        <v>0</v>
      </c>
      <c r="BD107" s="60">
        <v>0</v>
      </c>
      <c r="BE107" s="60">
        <v>0</v>
      </c>
      <c r="BF107" s="60">
        <v>0</v>
      </c>
      <c r="BG107" s="60">
        <v>0</v>
      </c>
      <c r="BH107" s="60">
        <v>0</v>
      </c>
      <c r="BI107" s="91" t="s">
        <v>164</v>
      </c>
      <c r="BJ107" s="61" t="s">
        <v>268</v>
      </c>
      <c r="BK107" s="61" t="s">
        <v>361</v>
      </c>
      <c r="BL107" s="61">
        <v>2</v>
      </c>
      <c r="BM107" s="61"/>
      <c r="BN107" s="64">
        <v>1.813775703084034</v>
      </c>
      <c r="BO107" s="64"/>
      <c r="BP107" s="60"/>
      <c r="BQ107" s="62">
        <v>1.813775703084034</v>
      </c>
      <c r="BR107" s="61">
        <f t="shared" si="15"/>
        <v>4</v>
      </c>
      <c r="BS107" s="61">
        <v>5702.21</v>
      </c>
      <c r="BT107" s="61">
        <v>2046.5</v>
      </c>
      <c r="BU107" s="61">
        <v>4301</v>
      </c>
      <c r="BV107" s="61">
        <v>6503</v>
      </c>
      <c r="BW107" s="61">
        <v>5705</v>
      </c>
      <c r="BX107" s="61">
        <v>2050</v>
      </c>
      <c r="BZ107" s="8"/>
      <c r="CD107" s="8"/>
    </row>
    <row r="108" spans="1:82" hidden="1" x14ac:dyDescent="0.2">
      <c r="A108" s="6" t="s">
        <v>347</v>
      </c>
      <c r="B108" s="61">
        <v>28154</v>
      </c>
      <c r="C108" s="61" t="s">
        <v>154</v>
      </c>
      <c r="D108" s="61">
        <f t="shared" si="11"/>
        <v>65</v>
      </c>
      <c r="E108" s="61" t="e">
        <f t="shared" si="12"/>
        <v>#VALUE!</v>
      </c>
      <c r="F108" s="61" t="str">
        <f t="shared" si="13"/>
        <v>4365</v>
      </c>
      <c r="G108" s="61" t="str">
        <f t="shared" si="14"/>
        <v>43H0</v>
      </c>
      <c r="H108" s="61">
        <v>28</v>
      </c>
      <c r="I108" s="60">
        <v>57</v>
      </c>
      <c r="J108" s="60">
        <v>3.75</v>
      </c>
      <c r="K108" s="60">
        <v>20</v>
      </c>
      <c r="L108" s="60">
        <v>47.57</v>
      </c>
      <c r="M108" s="60">
        <v>57</v>
      </c>
      <c r="N108" s="60">
        <v>3.3</v>
      </c>
      <c r="O108" s="60">
        <v>20</v>
      </c>
      <c r="P108" s="60">
        <v>47.46</v>
      </c>
      <c r="Q108" s="60">
        <v>57</v>
      </c>
      <c r="R108" s="60">
        <v>2.82</v>
      </c>
      <c r="S108" s="60">
        <v>20</v>
      </c>
      <c r="T108" s="60">
        <v>47.44</v>
      </c>
      <c r="U108" s="60">
        <v>57</v>
      </c>
      <c r="V108" s="60">
        <v>2.2599999999999998</v>
      </c>
      <c r="W108" s="60">
        <v>20</v>
      </c>
      <c r="X108" s="60">
        <v>47.44</v>
      </c>
      <c r="Y108" s="60">
        <v>0</v>
      </c>
      <c r="Z108" s="60">
        <v>0</v>
      </c>
      <c r="AA108" s="60">
        <v>0</v>
      </c>
      <c r="AB108" s="60">
        <v>0</v>
      </c>
      <c r="AC108" s="60">
        <v>0</v>
      </c>
      <c r="AD108" s="60">
        <v>0</v>
      </c>
      <c r="AE108" s="60">
        <v>0</v>
      </c>
      <c r="AF108" s="60">
        <v>0</v>
      </c>
      <c r="AG108" s="60">
        <v>0</v>
      </c>
      <c r="AH108" s="60">
        <v>0</v>
      </c>
      <c r="AI108" s="60">
        <v>0</v>
      </c>
      <c r="AJ108" s="60">
        <v>0</v>
      </c>
      <c r="AK108" s="60">
        <v>0</v>
      </c>
      <c r="AL108" s="60">
        <v>0</v>
      </c>
      <c r="AM108" s="60">
        <v>0</v>
      </c>
      <c r="AN108" s="60">
        <v>0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>
        <v>0</v>
      </c>
      <c r="AU108" s="60">
        <v>0</v>
      </c>
      <c r="AV108" s="60">
        <v>0</v>
      </c>
      <c r="AW108" s="60"/>
      <c r="AX108" s="60">
        <v>69</v>
      </c>
      <c r="AY108" s="61">
        <v>69</v>
      </c>
      <c r="AZ108" s="61">
        <v>69</v>
      </c>
      <c r="BA108" s="60">
        <v>0</v>
      </c>
      <c r="BB108" s="60">
        <v>0</v>
      </c>
      <c r="BC108" s="60">
        <v>0</v>
      </c>
      <c r="BD108" s="60">
        <v>0</v>
      </c>
      <c r="BE108" s="60">
        <v>0</v>
      </c>
      <c r="BF108" s="60">
        <v>0</v>
      </c>
      <c r="BG108" s="60">
        <v>0</v>
      </c>
      <c r="BH108" s="60">
        <v>0</v>
      </c>
      <c r="BI108" s="91" t="s">
        <v>164</v>
      </c>
      <c r="BJ108" s="61" t="s">
        <v>268</v>
      </c>
      <c r="BK108" s="61" t="s">
        <v>361</v>
      </c>
      <c r="BL108" s="61">
        <v>1</v>
      </c>
      <c r="BM108" s="61"/>
      <c r="BN108" s="64">
        <v>1.4940812948385775</v>
      </c>
      <c r="BO108" s="64"/>
      <c r="BP108" s="60"/>
      <c r="BQ108" s="62">
        <v>1.4940812948385775</v>
      </c>
      <c r="BR108" s="61">
        <f t="shared" si="15"/>
        <v>4</v>
      </c>
      <c r="BS108" s="61">
        <v>5703.75</v>
      </c>
      <c r="BT108" s="61">
        <v>2047.57</v>
      </c>
      <c r="BU108" s="61">
        <v>4301</v>
      </c>
      <c r="BV108" s="61">
        <v>6503</v>
      </c>
      <c r="BW108" s="61">
        <v>5705</v>
      </c>
      <c r="BX108" s="61">
        <v>2050</v>
      </c>
      <c r="BZ108" s="8"/>
      <c r="CD108" s="8"/>
    </row>
    <row r="109" spans="1:82" hidden="1" x14ac:dyDescent="0.2">
      <c r="A109" s="6" t="s">
        <v>347</v>
      </c>
      <c r="B109" s="61">
        <v>28157</v>
      </c>
      <c r="C109" s="61" t="s">
        <v>55</v>
      </c>
      <c r="D109" s="61">
        <f t="shared" si="11"/>
        <v>65</v>
      </c>
      <c r="E109" s="61" t="e">
        <f t="shared" si="12"/>
        <v>#VALUE!</v>
      </c>
      <c r="F109" s="61" t="str">
        <f t="shared" si="13"/>
        <v>4265</v>
      </c>
      <c r="G109" s="61" t="str">
        <f t="shared" si="14"/>
        <v>42H0</v>
      </c>
      <c r="H109" s="61">
        <v>28</v>
      </c>
      <c r="I109" s="60">
        <v>56</v>
      </c>
      <c r="J109" s="60">
        <v>39.380000000000003</v>
      </c>
      <c r="K109" s="60">
        <v>20</v>
      </c>
      <c r="L109" s="60">
        <v>45.92</v>
      </c>
      <c r="M109" s="60">
        <v>56</v>
      </c>
      <c r="N109" s="60">
        <v>39.450000000000003</v>
      </c>
      <c r="O109" s="60">
        <v>20</v>
      </c>
      <c r="P109" s="60">
        <v>46.26</v>
      </c>
      <c r="Q109" s="60">
        <v>56</v>
      </c>
      <c r="R109" s="60">
        <v>40.4</v>
      </c>
      <c r="S109" s="60">
        <v>20</v>
      </c>
      <c r="T109" s="60">
        <v>46.53</v>
      </c>
      <c r="U109" s="60">
        <v>56</v>
      </c>
      <c r="V109" s="60">
        <v>40.82</v>
      </c>
      <c r="W109" s="60">
        <v>20</v>
      </c>
      <c r="X109" s="60">
        <v>46.79</v>
      </c>
      <c r="Y109" s="60">
        <v>0</v>
      </c>
      <c r="Z109" s="60">
        <v>0</v>
      </c>
      <c r="AA109" s="60">
        <v>0</v>
      </c>
      <c r="AB109" s="60">
        <v>0</v>
      </c>
      <c r="AC109" s="60">
        <v>0</v>
      </c>
      <c r="AD109" s="60">
        <v>0</v>
      </c>
      <c r="AE109" s="60">
        <v>0</v>
      </c>
      <c r="AF109" s="60">
        <v>0</v>
      </c>
      <c r="AG109" s="60">
        <v>0</v>
      </c>
      <c r="AH109" s="60">
        <v>0</v>
      </c>
      <c r="AI109" s="60">
        <v>0</v>
      </c>
      <c r="AJ109" s="60">
        <v>0</v>
      </c>
      <c r="AK109" s="60">
        <v>0</v>
      </c>
      <c r="AL109" s="60">
        <v>0</v>
      </c>
      <c r="AM109" s="60">
        <v>0</v>
      </c>
      <c r="AN109" s="60">
        <v>0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>
        <v>0</v>
      </c>
      <c r="AU109" s="60">
        <v>0</v>
      </c>
      <c r="AV109" s="60">
        <v>0</v>
      </c>
      <c r="AW109" s="60"/>
      <c r="AX109" s="60">
        <v>39</v>
      </c>
      <c r="AY109" s="61">
        <v>39</v>
      </c>
      <c r="AZ109" s="61">
        <v>40</v>
      </c>
      <c r="BA109" s="60">
        <v>0</v>
      </c>
      <c r="BB109" s="60">
        <v>0</v>
      </c>
      <c r="BC109" s="60">
        <v>0</v>
      </c>
      <c r="BD109" s="60">
        <v>0</v>
      </c>
      <c r="BE109" s="60">
        <v>0</v>
      </c>
      <c r="BF109" s="60">
        <v>0</v>
      </c>
      <c r="BG109" s="60">
        <v>0</v>
      </c>
      <c r="BH109" s="60">
        <v>0</v>
      </c>
      <c r="BI109" s="91" t="s">
        <v>164</v>
      </c>
      <c r="BJ109" s="61" t="s">
        <v>268</v>
      </c>
      <c r="BK109" s="61" t="s">
        <v>361</v>
      </c>
      <c r="BL109" s="61">
        <v>2</v>
      </c>
      <c r="BM109" s="61"/>
      <c r="BN109" s="64">
        <v>1.6047009878730694</v>
      </c>
      <c r="BO109" s="64"/>
      <c r="BP109" s="60"/>
      <c r="BQ109" s="62">
        <v>1.6047009878730694</v>
      </c>
      <c r="BR109" s="61">
        <f t="shared" si="15"/>
        <v>2</v>
      </c>
      <c r="BS109" s="61">
        <v>5639.38</v>
      </c>
      <c r="BT109" s="61">
        <v>2045.92</v>
      </c>
      <c r="BU109" s="61">
        <v>4201</v>
      </c>
      <c r="BV109" s="61">
        <v>6503</v>
      </c>
      <c r="BW109" s="61">
        <v>5635</v>
      </c>
      <c r="BX109" s="61">
        <v>2050</v>
      </c>
      <c r="BZ109" s="8"/>
      <c r="CD109" s="8"/>
    </row>
    <row r="110" spans="1:82" hidden="1" x14ac:dyDescent="0.2">
      <c r="A110" s="6" t="s">
        <v>347</v>
      </c>
      <c r="B110" s="61">
        <v>28159</v>
      </c>
      <c r="C110" s="61" t="s">
        <v>55</v>
      </c>
      <c r="D110" s="61">
        <f t="shared" si="11"/>
        <v>65</v>
      </c>
      <c r="E110" s="61" t="e">
        <f t="shared" si="12"/>
        <v>#VALUE!</v>
      </c>
      <c r="F110" s="61" t="str">
        <f t="shared" si="13"/>
        <v>4265</v>
      </c>
      <c r="G110" s="61" t="str">
        <f t="shared" si="14"/>
        <v>42H0</v>
      </c>
      <c r="H110" s="61">
        <v>28</v>
      </c>
      <c r="I110" s="60">
        <v>56</v>
      </c>
      <c r="J110" s="60">
        <v>37.5</v>
      </c>
      <c r="K110" s="60">
        <v>20</v>
      </c>
      <c r="L110" s="60">
        <v>40.6</v>
      </c>
      <c r="M110" s="60">
        <v>56</v>
      </c>
      <c r="N110" s="60">
        <v>38.6</v>
      </c>
      <c r="O110" s="60">
        <v>20</v>
      </c>
      <c r="P110" s="60">
        <v>42.6</v>
      </c>
      <c r="Q110" s="60">
        <v>0</v>
      </c>
      <c r="R110" s="60">
        <v>0</v>
      </c>
      <c r="S110" s="60">
        <v>0</v>
      </c>
      <c r="T110" s="60">
        <v>0</v>
      </c>
      <c r="U110" s="60">
        <v>0</v>
      </c>
      <c r="V110" s="60">
        <v>0</v>
      </c>
      <c r="W110" s="60">
        <v>0</v>
      </c>
      <c r="X110" s="60">
        <v>0</v>
      </c>
      <c r="Y110" s="60">
        <v>0</v>
      </c>
      <c r="Z110" s="60">
        <v>0</v>
      </c>
      <c r="AA110" s="60">
        <v>0</v>
      </c>
      <c r="AB110" s="60">
        <v>0</v>
      </c>
      <c r="AC110" s="60">
        <v>0</v>
      </c>
      <c r="AD110" s="60">
        <v>0</v>
      </c>
      <c r="AE110" s="60">
        <v>0</v>
      </c>
      <c r="AF110" s="60">
        <v>0</v>
      </c>
      <c r="AG110" s="60">
        <v>0</v>
      </c>
      <c r="AH110" s="60">
        <v>0</v>
      </c>
      <c r="AI110" s="60">
        <v>0</v>
      </c>
      <c r="AJ110" s="60">
        <v>0</v>
      </c>
      <c r="AK110" s="60">
        <v>0</v>
      </c>
      <c r="AL110" s="60">
        <v>0</v>
      </c>
      <c r="AM110" s="60">
        <v>0</v>
      </c>
      <c r="AN110" s="60">
        <v>0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>
        <v>0</v>
      </c>
      <c r="AU110" s="60">
        <v>0</v>
      </c>
      <c r="AV110" s="60">
        <v>0</v>
      </c>
      <c r="AW110" s="60"/>
      <c r="AX110" s="60">
        <v>43</v>
      </c>
      <c r="AY110" s="61">
        <v>34</v>
      </c>
      <c r="AZ110" s="61">
        <v>40</v>
      </c>
      <c r="BA110" s="60">
        <v>0</v>
      </c>
      <c r="BB110" s="60">
        <v>0</v>
      </c>
      <c r="BC110" s="60">
        <v>0</v>
      </c>
      <c r="BD110" s="60">
        <v>0</v>
      </c>
      <c r="BE110" s="60">
        <v>0</v>
      </c>
      <c r="BF110" s="60">
        <v>0</v>
      </c>
      <c r="BG110" s="60">
        <v>0</v>
      </c>
      <c r="BH110" s="60">
        <v>0</v>
      </c>
      <c r="BI110" s="91" t="s">
        <v>164</v>
      </c>
      <c r="BJ110" s="61" t="s">
        <v>268</v>
      </c>
      <c r="BK110" s="61" t="s">
        <v>361</v>
      </c>
      <c r="BL110" s="61">
        <v>2</v>
      </c>
      <c r="BM110" s="61"/>
      <c r="BN110" s="64">
        <v>1.4049876902919283</v>
      </c>
      <c r="BO110" s="64"/>
      <c r="BP110" s="60"/>
      <c r="BQ110" s="62">
        <v>1.5556105677047873</v>
      </c>
      <c r="BR110" s="61">
        <f t="shared" si="15"/>
        <v>3</v>
      </c>
      <c r="BS110" s="61">
        <v>5637.5</v>
      </c>
      <c r="BT110" s="61">
        <v>2040.6</v>
      </c>
      <c r="BU110" s="61">
        <v>4201</v>
      </c>
      <c r="BV110" s="61">
        <v>6503</v>
      </c>
      <c r="BW110" s="61">
        <v>5635</v>
      </c>
      <c r="BX110" s="61">
        <v>2050</v>
      </c>
    </row>
    <row r="111" spans="1:82" hidden="1" x14ac:dyDescent="0.2">
      <c r="A111" s="6" t="s">
        <v>347</v>
      </c>
      <c r="B111" s="61">
        <v>28160</v>
      </c>
      <c r="C111" s="61" t="s">
        <v>55</v>
      </c>
      <c r="D111" s="61">
        <f t="shared" si="11"/>
        <v>65</v>
      </c>
      <c r="E111" s="61" t="e">
        <f t="shared" si="12"/>
        <v>#VALUE!</v>
      </c>
      <c r="F111" s="61" t="str">
        <f t="shared" si="13"/>
        <v>4265</v>
      </c>
      <c r="G111" s="61" t="str">
        <f t="shared" si="14"/>
        <v>42H0</v>
      </c>
      <c r="H111" s="61">
        <v>28</v>
      </c>
      <c r="I111" s="60">
        <v>56</v>
      </c>
      <c r="J111" s="60">
        <v>36.49</v>
      </c>
      <c r="K111" s="60">
        <v>20</v>
      </c>
      <c r="L111" s="60">
        <v>41.28</v>
      </c>
      <c r="M111" s="60">
        <v>56</v>
      </c>
      <c r="N111" s="60">
        <v>36.86</v>
      </c>
      <c r="O111" s="60">
        <v>20</v>
      </c>
      <c r="P111" s="60">
        <v>41.93</v>
      </c>
      <c r="Q111" s="60">
        <v>56</v>
      </c>
      <c r="R111" s="60">
        <v>37.22</v>
      </c>
      <c r="S111" s="60">
        <v>20</v>
      </c>
      <c r="T111" s="60">
        <v>42.58</v>
      </c>
      <c r="U111" s="60">
        <v>56</v>
      </c>
      <c r="V111" s="60">
        <v>37.590000000000003</v>
      </c>
      <c r="W111" s="60">
        <v>20</v>
      </c>
      <c r="X111" s="60">
        <v>43.22</v>
      </c>
      <c r="Y111" s="60">
        <v>0</v>
      </c>
      <c r="Z111" s="60">
        <v>0</v>
      </c>
      <c r="AA111" s="60">
        <v>0</v>
      </c>
      <c r="AB111" s="60">
        <v>0</v>
      </c>
      <c r="AC111" s="60">
        <v>0</v>
      </c>
      <c r="AD111" s="60">
        <v>0</v>
      </c>
      <c r="AE111" s="60">
        <v>0</v>
      </c>
      <c r="AF111" s="60">
        <v>0</v>
      </c>
      <c r="AG111" s="60">
        <v>0</v>
      </c>
      <c r="AH111" s="60">
        <v>0</v>
      </c>
      <c r="AI111" s="60">
        <v>0</v>
      </c>
      <c r="AJ111" s="60">
        <v>0</v>
      </c>
      <c r="AK111" s="60">
        <v>0</v>
      </c>
      <c r="AL111" s="60">
        <v>0</v>
      </c>
      <c r="AM111" s="60">
        <v>0</v>
      </c>
      <c r="AN111" s="60">
        <v>0</v>
      </c>
      <c r="AO111" s="60">
        <v>0</v>
      </c>
      <c r="AP111" s="60">
        <v>0</v>
      </c>
      <c r="AQ111" s="60">
        <v>0</v>
      </c>
      <c r="AR111" s="60">
        <v>0</v>
      </c>
      <c r="AS111" s="60">
        <v>0</v>
      </c>
      <c r="AT111" s="60">
        <v>0</v>
      </c>
      <c r="AU111" s="60">
        <v>0</v>
      </c>
      <c r="AV111" s="60">
        <v>0</v>
      </c>
      <c r="AW111" s="60"/>
      <c r="AX111" s="60">
        <v>55</v>
      </c>
      <c r="AY111" s="61">
        <v>41</v>
      </c>
      <c r="AZ111" s="61">
        <v>60</v>
      </c>
      <c r="BA111" s="60">
        <v>0</v>
      </c>
      <c r="BB111" s="60">
        <v>0</v>
      </c>
      <c r="BC111" s="60">
        <v>0</v>
      </c>
      <c r="BD111" s="60">
        <v>0</v>
      </c>
      <c r="BE111" s="60">
        <v>0</v>
      </c>
      <c r="BF111" s="60">
        <v>0</v>
      </c>
      <c r="BG111" s="60">
        <v>0</v>
      </c>
      <c r="BH111" s="60">
        <v>0</v>
      </c>
      <c r="BI111" s="91" t="s">
        <v>164</v>
      </c>
      <c r="BJ111" s="61" t="s">
        <v>268</v>
      </c>
      <c r="BK111" s="61" t="s">
        <v>361</v>
      </c>
      <c r="BL111" s="61">
        <v>1</v>
      </c>
      <c r="BM111" s="61"/>
      <c r="BN111" s="64">
        <v>1.5328471949256035</v>
      </c>
      <c r="BO111" s="64"/>
      <c r="BP111" s="60"/>
      <c r="BQ111" s="62">
        <v>1.5328471949256035</v>
      </c>
      <c r="BR111" s="61">
        <f t="shared" si="15"/>
        <v>3</v>
      </c>
      <c r="BS111" s="61">
        <v>5636.49</v>
      </c>
      <c r="BT111" s="61">
        <v>2041.28</v>
      </c>
      <c r="BU111" s="61">
        <v>4201</v>
      </c>
      <c r="BV111" s="61">
        <v>6503</v>
      </c>
      <c r="BW111" s="61">
        <v>5635</v>
      </c>
      <c r="BX111" s="61">
        <v>2050</v>
      </c>
    </row>
    <row r="112" spans="1:82" hidden="1" x14ac:dyDescent="0.2">
      <c r="A112" s="6" t="s">
        <v>347</v>
      </c>
      <c r="B112" s="61">
        <v>28161</v>
      </c>
      <c r="C112" s="61" t="s">
        <v>55</v>
      </c>
      <c r="D112" s="61">
        <f t="shared" si="11"/>
        <v>65</v>
      </c>
      <c r="E112" s="61" t="e">
        <f t="shared" si="12"/>
        <v>#VALUE!</v>
      </c>
      <c r="F112" s="61" t="str">
        <f t="shared" si="13"/>
        <v>4265</v>
      </c>
      <c r="G112" s="61" t="str">
        <f t="shared" si="14"/>
        <v>42H0</v>
      </c>
      <c r="H112" s="61">
        <v>28</v>
      </c>
      <c r="I112" s="60">
        <v>56</v>
      </c>
      <c r="J112" s="60">
        <v>38.1</v>
      </c>
      <c r="K112" s="60">
        <v>20</v>
      </c>
      <c r="L112" s="60">
        <v>43.9</v>
      </c>
      <c r="M112" s="60">
        <v>56</v>
      </c>
      <c r="N112" s="60">
        <v>38.520000000000003</v>
      </c>
      <c r="O112" s="60">
        <v>20</v>
      </c>
      <c r="P112" s="60">
        <v>44.65</v>
      </c>
      <c r="Q112" s="60">
        <v>56</v>
      </c>
      <c r="R112" s="60">
        <v>38.89</v>
      </c>
      <c r="S112" s="60">
        <v>20</v>
      </c>
      <c r="T112" s="60">
        <v>45.28</v>
      </c>
      <c r="U112" s="60">
        <v>56</v>
      </c>
      <c r="V112" s="60">
        <v>39.299999999999997</v>
      </c>
      <c r="W112" s="60">
        <v>20</v>
      </c>
      <c r="X112" s="60">
        <v>45.94</v>
      </c>
      <c r="Y112" s="60">
        <v>0</v>
      </c>
      <c r="Z112" s="60">
        <v>0</v>
      </c>
      <c r="AA112" s="60">
        <v>0</v>
      </c>
      <c r="AB112" s="60">
        <v>0</v>
      </c>
      <c r="AC112" s="60">
        <v>0</v>
      </c>
      <c r="AD112" s="60">
        <v>0</v>
      </c>
      <c r="AE112" s="60">
        <v>0</v>
      </c>
      <c r="AF112" s="60">
        <v>0</v>
      </c>
      <c r="AG112" s="60">
        <v>0</v>
      </c>
      <c r="AH112" s="60">
        <v>0</v>
      </c>
      <c r="AI112" s="60">
        <v>0</v>
      </c>
      <c r="AJ112" s="60">
        <v>0</v>
      </c>
      <c r="AK112" s="60">
        <v>0</v>
      </c>
      <c r="AL112" s="60">
        <v>0</v>
      </c>
      <c r="AM112" s="60">
        <v>0</v>
      </c>
      <c r="AN112" s="60">
        <v>0</v>
      </c>
      <c r="AO112" s="60">
        <v>0</v>
      </c>
      <c r="AP112" s="60">
        <v>0</v>
      </c>
      <c r="AQ112" s="60">
        <v>0</v>
      </c>
      <c r="AR112" s="60">
        <v>0</v>
      </c>
      <c r="AS112" s="60">
        <v>0</v>
      </c>
      <c r="AT112" s="60">
        <v>0</v>
      </c>
      <c r="AU112" s="60">
        <v>0</v>
      </c>
      <c r="AV112" s="60">
        <v>0</v>
      </c>
      <c r="AW112" s="60"/>
      <c r="AX112" s="60">
        <v>39</v>
      </c>
      <c r="AY112" s="61">
        <v>39</v>
      </c>
      <c r="AZ112" s="61">
        <v>40</v>
      </c>
      <c r="BA112" s="60">
        <v>0</v>
      </c>
      <c r="BB112" s="60">
        <v>0</v>
      </c>
      <c r="BC112" s="60">
        <v>0</v>
      </c>
      <c r="BD112" s="60">
        <v>0</v>
      </c>
      <c r="BE112" s="60">
        <v>0</v>
      </c>
      <c r="BF112" s="60">
        <v>0</v>
      </c>
      <c r="BG112" s="60">
        <v>0</v>
      </c>
      <c r="BH112" s="60">
        <v>0</v>
      </c>
      <c r="BI112" s="91" t="s">
        <v>164</v>
      </c>
      <c r="BJ112" s="61" t="s">
        <v>268</v>
      </c>
      <c r="BK112" s="61" t="s">
        <v>361</v>
      </c>
      <c r="BL112" s="61">
        <v>1</v>
      </c>
      <c r="BM112" s="61"/>
      <c r="BN112" s="64">
        <v>1.6429709273824074</v>
      </c>
      <c r="BO112" s="64"/>
      <c r="BP112" s="60"/>
      <c r="BQ112" s="62">
        <v>1.6429709273824074</v>
      </c>
      <c r="BR112" s="61">
        <f t="shared" si="15"/>
        <v>2</v>
      </c>
      <c r="BS112" s="61">
        <v>5638.1</v>
      </c>
      <c r="BT112" s="61">
        <v>2043.9</v>
      </c>
      <c r="BU112" s="61">
        <v>4201</v>
      </c>
      <c r="BV112" s="61">
        <v>6503</v>
      </c>
      <c r="BW112" s="61">
        <v>5635</v>
      </c>
      <c r="BX112" s="61">
        <v>2050</v>
      </c>
    </row>
    <row r="113" spans="1:82" hidden="1" x14ac:dyDescent="0.2">
      <c r="A113" s="6" t="s">
        <v>347</v>
      </c>
      <c r="B113" s="61">
        <v>28162</v>
      </c>
      <c r="C113" s="61" t="s">
        <v>55</v>
      </c>
      <c r="D113" s="61">
        <f t="shared" si="11"/>
        <v>65</v>
      </c>
      <c r="E113" s="61" t="e">
        <f t="shared" si="12"/>
        <v>#VALUE!</v>
      </c>
      <c r="F113" s="61" t="str">
        <f t="shared" si="13"/>
        <v>4265</v>
      </c>
      <c r="G113" s="61" t="str">
        <f t="shared" si="14"/>
        <v>42H0</v>
      </c>
      <c r="H113" s="61">
        <v>28</v>
      </c>
      <c r="I113" s="60">
        <v>56</v>
      </c>
      <c r="J113" s="60">
        <v>39.99</v>
      </c>
      <c r="K113" s="60">
        <v>20</v>
      </c>
      <c r="L113" s="60">
        <v>42.4</v>
      </c>
      <c r="M113" s="60">
        <v>56</v>
      </c>
      <c r="N113" s="60">
        <v>39.65</v>
      </c>
      <c r="O113" s="60">
        <v>20</v>
      </c>
      <c r="P113" s="60">
        <v>41.67</v>
      </c>
      <c r="Q113" s="60">
        <v>56</v>
      </c>
      <c r="R113" s="60">
        <v>39.299999999999997</v>
      </c>
      <c r="S113" s="60">
        <v>20</v>
      </c>
      <c r="T113" s="60">
        <v>40.94</v>
      </c>
      <c r="U113" s="60">
        <v>56</v>
      </c>
      <c r="V113" s="60">
        <v>38.97</v>
      </c>
      <c r="W113" s="60">
        <v>20</v>
      </c>
      <c r="X113" s="60">
        <v>40.21</v>
      </c>
      <c r="Y113" s="60">
        <v>0</v>
      </c>
      <c r="Z113" s="60">
        <v>0</v>
      </c>
      <c r="AA113" s="60">
        <v>0</v>
      </c>
      <c r="AB113" s="60">
        <v>0</v>
      </c>
      <c r="AC113" s="60">
        <v>0</v>
      </c>
      <c r="AD113" s="60">
        <v>0</v>
      </c>
      <c r="AE113" s="60">
        <v>0</v>
      </c>
      <c r="AF113" s="60">
        <v>0</v>
      </c>
      <c r="AG113" s="60">
        <v>0</v>
      </c>
      <c r="AH113" s="60">
        <v>0</v>
      </c>
      <c r="AI113" s="60">
        <v>0</v>
      </c>
      <c r="AJ113" s="60">
        <v>0</v>
      </c>
      <c r="AK113" s="60">
        <v>0</v>
      </c>
      <c r="AL113" s="60">
        <v>0</v>
      </c>
      <c r="AM113" s="60">
        <v>0</v>
      </c>
      <c r="AN113" s="60">
        <v>0</v>
      </c>
      <c r="AO113" s="60">
        <v>0</v>
      </c>
      <c r="AP113" s="60">
        <v>0</v>
      </c>
      <c r="AQ113" s="60">
        <v>0</v>
      </c>
      <c r="AR113" s="60">
        <v>0</v>
      </c>
      <c r="AS113" s="60">
        <v>0</v>
      </c>
      <c r="AT113" s="60">
        <v>0</v>
      </c>
      <c r="AU113" s="60">
        <v>0</v>
      </c>
      <c r="AV113" s="60">
        <v>0</v>
      </c>
      <c r="AW113" s="60"/>
      <c r="AX113" s="60">
        <v>50</v>
      </c>
      <c r="AY113" s="61">
        <v>48</v>
      </c>
      <c r="AZ113" s="61">
        <v>51</v>
      </c>
      <c r="BA113" s="60">
        <v>0</v>
      </c>
      <c r="BB113" s="60">
        <v>0</v>
      </c>
      <c r="BC113" s="60">
        <v>0</v>
      </c>
      <c r="BD113" s="60">
        <v>0</v>
      </c>
      <c r="BE113" s="60">
        <v>0</v>
      </c>
      <c r="BF113" s="60">
        <v>0</v>
      </c>
      <c r="BG113" s="60">
        <v>0</v>
      </c>
      <c r="BH113" s="60">
        <v>0</v>
      </c>
      <c r="BI113" s="91" t="s">
        <v>164</v>
      </c>
      <c r="BJ113" s="61" t="s">
        <v>268</v>
      </c>
      <c r="BK113" s="61" t="s">
        <v>361</v>
      </c>
      <c r="BL113" s="61">
        <v>1</v>
      </c>
      <c r="BM113" s="61"/>
      <c r="BN113" s="64">
        <v>1.5778632464251288</v>
      </c>
      <c r="BO113" s="64"/>
      <c r="BP113" s="60"/>
      <c r="BQ113" s="62">
        <v>1.5778632464251288</v>
      </c>
      <c r="BR113" s="61">
        <f t="shared" si="15"/>
        <v>3</v>
      </c>
      <c r="BS113" s="61">
        <v>5639.99</v>
      </c>
      <c r="BT113" s="61">
        <v>2042.4</v>
      </c>
      <c r="BU113" s="61">
        <v>4201</v>
      </c>
      <c r="BV113" s="61">
        <v>6503</v>
      </c>
      <c r="BW113" s="61">
        <v>5635</v>
      </c>
      <c r="BX113" s="61">
        <v>2050</v>
      </c>
      <c r="BZ113" s="8"/>
      <c r="CD113" s="8"/>
    </row>
    <row r="114" spans="1:82" hidden="1" x14ac:dyDescent="0.2">
      <c r="A114" s="6" t="s">
        <v>347</v>
      </c>
      <c r="B114" s="61">
        <v>28165</v>
      </c>
      <c r="C114" s="61" t="s">
        <v>154</v>
      </c>
      <c r="D114" s="61">
        <f t="shared" si="11"/>
        <v>65</v>
      </c>
      <c r="E114" s="61" t="e">
        <f t="shared" si="12"/>
        <v>#VALUE!</v>
      </c>
      <c r="F114" s="61" t="str">
        <f t="shared" si="13"/>
        <v>4365</v>
      </c>
      <c r="G114" s="61" t="str">
        <f t="shared" si="14"/>
        <v>43H0</v>
      </c>
      <c r="H114" s="61">
        <v>28</v>
      </c>
      <c r="I114" s="60">
        <v>57</v>
      </c>
      <c r="J114" s="60">
        <v>7.18</v>
      </c>
      <c r="K114" s="60">
        <v>20</v>
      </c>
      <c r="L114" s="60">
        <v>39.42</v>
      </c>
      <c r="M114" s="60">
        <v>57</v>
      </c>
      <c r="N114" s="60">
        <v>7.67</v>
      </c>
      <c r="O114" s="60">
        <v>20</v>
      </c>
      <c r="P114" s="60">
        <v>39.590000000000003</v>
      </c>
      <c r="Q114" s="60">
        <v>57</v>
      </c>
      <c r="R114" s="60">
        <v>8.18</v>
      </c>
      <c r="S114" s="60">
        <v>20</v>
      </c>
      <c r="T114" s="60">
        <v>39.72</v>
      </c>
      <c r="U114" s="60">
        <v>57</v>
      </c>
      <c r="V114" s="60">
        <v>8.68</v>
      </c>
      <c r="W114" s="60">
        <v>20</v>
      </c>
      <c r="X114" s="60">
        <v>39.83</v>
      </c>
      <c r="Y114" s="60">
        <v>0</v>
      </c>
      <c r="Z114" s="60">
        <v>0</v>
      </c>
      <c r="AA114" s="60">
        <v>0</v>
      </c>
      <c r="AB114" s="60">
        <v>0</v>
      </c>
      <c r="AC114" s="60">
        <v>0</v>
      </c>
      <c r="AD114" s="60">
        <v>0</v>
      </c>
      <c r="AE114" s="60">
        <v>0</v>
      </c>
      <c r="AF114" s="60">
        <v>0</v>
      </c>
      <c r="AG114" s="60">
        <v>0</v>
      </c>
      <c r="AH114" s="60">
        <v>0</v>
      </c>
      <c r="AI114" s="60">
        <v>0</v>
      </c>
      <c r="AJ114" s="60">
        <v>0</v>
      </c>
      <c r="AK114" s="60">
        <v>0</v>
      </c>
      <c r="AL114" s="60">
        <v>0</v>
      </c>
      <c r="AM114" s="60">
        <v>0</v>
      </c>
      <c r="AN114" s="60">
        <v>0</v>
      </c>
      <c r="AO114" s="60">
        <v>0</v>
      </c>
      <c r="AP114" s="60">
        <v>0</v>
      </c>
      <c r="AQ114" s="60">
        <v>0</v>
      </c>
      <c r="AR114" s="60">
        <v>0</v>
      </c>
      <c r="AS114" s="60">
        <v>0</v>
      </c>
      <c r="AT114" s="60">
        <v>0</v>
      </c>
      <c r="AU114" s="60">
        <v>0</v>
      </c>
      <c r="AV114" s="60">
        <v>0</v>
      </c>
      <c r="AW114" s="60"/>
      <c r="AX114" s="60">
        <v>86</v>
      </c>
      <c r="AY114" s="61">
        <v>85</v>
      </c>
      <c r="AZ114" s="61">
        <v>87</v>
      </c>
      <c r="BA114" s="60">
        <v>0</v>
      </c>
      <c r="BB114" s="60">
        <v>0</v>
      </c>
      <c r="BC114" s="60">
        <v>0</v>
      </c>
      <c r="BD114" s="60">
        <v>0</v>
      </c>
      <c r="BE114" s="60">
        <v>0</v>
      </c>
      <c r="BF114" s="60">
        <v>0</v>
      </c>
      <c r="BG114" s="60">
        <v>0</v>
      </c>
      <c r="BH114" s="60">
        <v>0</v>
      </c>
      <c r="BI114" s="91" t="s">
        <v>164</v>
      </c>
      <c r="BJ114" s="61" t="s">
        <v>268</v>
      </c>
      <c r="BK114" s="61" t="s">
        <v>361</v>
      </c>
      <c r="BL114" s="61">
        <v>2</v>
      </c>
      <c r="BM114" s="61"/>
      <c r="BN114" s="64">
        <v>1.517020123164339</v>
      </c>
      <c r="BO114" s="64"/>
      <c r="BP114" s="60"/>
      <c r="BQ114" s="62">
        <v>1.517020123164339</v>
      </c>
      <c r="BR114" s="61">
        <f t="shared" si="15"/>
        <v>5</v>
      </c>
      <c r="BS114" s="61">
        <v>5707.18</v>
      </c>
      <c r="BT114" s="61">
        <v>2039.42</v>
      </c>
      <c r="BU114" s="61">
        <v>4301</v>
      </c>
      <c r="BV114" s="61">
        <v>6502</v>
      </c>
      <c r="BW114" s="61">
        <v>5705</v>
      </c>
      <c r="BX114" s="61">
        <v>2030</v>
      </c>
      <c r="BZ114" s="8"/>
      <c r="CD114" s="8"/>
    </row>
    <row r="115" spans="1:82" hidden="1" x14ac:dyDescent="0.2">
      <c r="A115" s="6" t="s">
        <v>347</v>
      </c>
      <c r="B115" s="61">
        <v>28167</v>
      </c>
      <c r="C115" s="61" t="s">
        <v>55</v>
      </c>
      <c r="D115" s="61">
        <f t="shared" si="11"/>
        <v>65</v>
      </c>
      <c r="E115" s="61" t="e">
        <f t="shared" si="12"/>
        <v>#VALUE!</v>
      </c>
      <c r="F115" s="61" t="str">
        <f t="shared" si="13"/>
        <v>4265</v>
      </c>
      <c r="G115" s="61" t="str">
        <f t="shared" si="14"/>
        <v>42H0</v>
      </c>
      <c r="H115" s="61">
        <v>28</v>
      </c>
      <c r="I115" s="60">
        <v>56</v>
      </c>
      <c r="J115" s="60">
        <v>37.700000000000003</v>
      </c>
      <c r="K115" s="60">
        <v>20</v>
      </c>
      <c r="L115" s="60">
        <v>34.9</v>
      </c>
      <c r="M115" s="60">
        <v>56</v>
      </c>
      <c r="N115" s="60">
        <v>39.200000000000003</v>
      </c>
      <c r="O115" s="60">
        <v>20</v>
      </c>
      <c r="P115" s="60">
        <v>35.5</v>
      </c>
      <c r="Q115" s="60">
        <v>56</v>
      </c>
      <c r="R115" s="60">
        <v>36.5</v>
      </c>
      <c r="S115" s="60">
        <v>20</v>
      </c>
      <c r="T115" s="60">
        <v>38.46</v>
      </c>
      <c r="U115" s="60">
        <v>56</v>
      </c>
      <c r="V115" s="60">
        <v>36.11</v>
      </c>
      <c r="W115" s="60">
        <v>20</v>
      </c>
      <c r="X115" s="60">
        <v>39.04</v>
      </c>
      <c r="Y115" s="60">
        <v>0</v>
      </c>
      <c r="Z115" s="60">
        <v>0</v>
      </c>
      <c r="AA115" s="60">
        <v>0</v>
      </c>
      <c r="AB115" s="60">
        <v>0</v>
      </c>
      <c r="AC115" s="60">
        <v>0</v>
      </c>
      <c r="AD115" s="60">
        <v>0</v>
      </c>
      <c r="AE115" s="60">
        <v>0</v>
      </c>
      <c r="AF115" s="60">
        <v>0</v>
      </c>
      <c r="AG115" s="60">
        <v>0</v>
      </c>
      <c r="AH115" s="60">
        <v>0</v>
      </c>
      <c r="AI115" s="60">
        <v>0</v>
      </c>
      <c r="AJ115" s="60">
        <v>0</v>
      </c>
      <c r="AK115" s="60">
        <v>0</v>
      </c>
      <c r="AL115" s="60">
        <v>0</v>
      </c>
      <c r="AM115" s="60">
        <v>0</v>
      </c>
      <c r="AN115" s="60">
        <v>0</v>
      </c>
      <c r="AO115" s="60">
        <v>0</v>
      </c>
      <c r="AP115" s="60">
        <v>0</v>
      </c>
      <c r="AQ115" s="60">
        <v>0</v>
      </c>
      <c r="AR115" s="60">
        <v>0</v>
      </c>
      <c r="AS115" s="60">
        <v>0</v>
      </c>
      <c r="AT115" s="60">
        <v>0</v>
      </c>
      <c r="AU115" s="60">
        <v>0</v>
      </c>
      <c r="AV115" s="60">
        <v>0</v>
      </c>
      <c r="AW115" s="60"/>
      <c r="AX115" s="60">
        <v>50</v>
      </c>
      <c r="AY115" s="61">
        <v>40</v>
      </c>
      <c r="AZ115" s="61">
        <v>48</v>
      </c>
      <c r="BA115" s="60">
        <v>0</v>
      </c>
      <c r="BB115" s="60">
        <v>0</v>
      </c>
      <c r="BC115" s="60">
        <v>0</v>
      </c>
      <c r="BD115" s="60">
        <v>0</v>
      </c>
      <c r="BE115" s="60">
        <v>0</v>
      </c>
      <c r="BF115" s="60">
        <v>0</v>
      </c>
      <c r="BG115" s="60">
        <v>0</v>
      </c>
      <c r="BH115" s="60">
        <v>0</v>
      </c>
      <c r="BI115" s="91" t="s">
        <v>164</v>
      </c>
      <c r="BJ115" s="61" t="s">
        <v>268</v>
      </c>
      <c r="BK115" s="61" t="s">
        <v>361</v>
      </c>
      <c r="BL115" s="61">
        <v>2</v>
      </c>
      <c r="BM115" s="61"/>
      <c r="BN115" s="64">
        <v>1.4769426972979685</v>
      </c>
      <c r="BO115" s="64"/>
      <c r="BP115" s="60"/>
      <c r="BQ115" s="62">
        <v>5.1927371575715915</v>
      </c>
      <c r="BR115" s="61">
        <f t="shared" si="15"/>
        <v>3</v>
      </c>
      <c r="BS115" s="61">
        <v>5637.7</v>
      </c>
      <c r="BT115" s="61">
        <v>2034.9</v>
      </c>
      <c r="BU115" s="61">
        <v>4201</v>
      </c>
      <c r="BV115" s="61">
        <v>6502</v>
      </c>
      <c r="BW115" s="61">
        <v>5635</v>
      </c>
      <c r="BX115" s="61">
        <v>2030</v>
      </c>
    </row>
    <row r="116" spans="1:82" hidden="1" x14ac:dyDescent="0.2">
      <c r="A116" s="6" t="s">
        <v>347</v>
      </c>
      <c r="B116" s="61">
        <v>28169</v>
      </c>
      <c r="C116" s="61" t="s">
        <v>55</v>
      </c>
      <c r="D116" s="61">
        <f t="shared" si="11"/>
        <v>65</v>
      </c>
      <c r="E116" s="61" t="e">
        <f t="shared" si="12"/>
        <v>#VALUE!</v>
      </c>
      <c r="F116" s="61" t="str">
        <f t="shared" si="13"/>
        <v>4265</v>
      </c>
      <c r="G116" s="61" t="str">
        <f t="shared" si="14"/>
        <v>42H0</v>
      </c>
      <c r="H116" s="61">
        <v>28</v>
      </c>
      <c r="I116" s="60">
        <v>56</v>
      </c>
      <c r="J116" s="60">
        <v>37.42</v>
      </c>
      <c r="K116" s="60">
        <v>20</v>
      </c>
      <c r="L116" s="60">
        <v>33.5</v>
      </c>
      <c r="M116" s="60">
        <v>56</v>
      </c>
      <c r="N116" s="60">
        <v>36.6</v>
      </c>
      <c r="O116" s="60">
        <v>20</v>
      </c>
      <c r="P116" s="60">
        <v>32.9</v>
      </c>
      <c r="Q116" s="60">
        <v>56</v>
      </c>
      <c r="R116" s="60">
        <v>37.950000000000003</v>
      </c>
      <c r="S116" s="60">
        <v>20</v>
      </c>
      <c r="T116" s="60">
        <v>34.93</v>
      </c>
      <c r="U116" s="60">
        <v>56</v>
      </c>
      <c r="V116" s="60">
        <v>38.200000000000003</v>
      </c>
      <c r="W116" s="60">
        <v>20</v>
      </c>
      <c r="X116" s="60">
        <v>34.07</v>
      </c>
      <c r="Y116" s="60">
        <v>0</v>
      </c>
      <c r="Z116" s="60">
        <v>0</v>
      </c>
      <c r="AA116" s="60">
        <v>0</v>
      </c>
      <c r="AB116" s="60">
        <v>0</v>
      </c>
      <c r="AC116" s="60">
        <v>0</v>
      </c>
      <c r="AD116" s="60">
        <v>0</v>
      </c>
      <c r="AE116" s="60">
        <v>0</v>
      </c>
      <c r="AF116" s="60">
        <v>0</v>
      </c>
      <c r="AG116" s="60">
        <v>0</v>
      </c>
      <c r="AH116" s="60">
        <v>0</v>
      </c>
      <c r="AI116" s="60">
        <v>0</v>
      </c>
      <c r="AJ116" s="60">
        <v>0</v>
      </c>
      <c r="AK116" s="60">
        <v>0</v>
      </c>
      <c r="AL116" s="60">
        <v>0</v>
      </c>
      <c r="AM116" s="60">
        <v>0</v>
      </c>
      <c r="AN116" s="60">
        <v>0</v>
      </c>
      <c r="AO116" s="60">
        <v>0</v>
      </c>
      <c r="AP116" s="60">
        <v>0</v>
      </c>
      <c r="AQ116" s="60">
        <v>0</v>
      </c>
      <c r="AR116" s="60">
        <v>0</v>
      </c>
      <c r="AS116" s="60">
        <v>0</v>
      </c>
      <c r="AT116" s="60">
        <v>0</v>
      </c>
      <c r="AU116" s="60">
        <v>0</v>
      </c>
      <c r="AV116" s="60">
        <v>0</v>
      </c>
      <c r="AW116" s="60"/>
      <c r="AX116" s="60">
        <v>62</v>
      </c>
      <c r="AY116" s="61">
        <v>57</v>
      </c>
      <c r="AZ116" s="61">
        <v>60</v>
      </c>
      <c r="BA116" s="60">
        <v>0</v>
      </c>
      <c r="BB116" s="60">
        <v>0</v>
      </c>
      <c r="BC116" s="60">
        <v>0</v>
      </c>
      <c r="BD116" s="60">
        <v>0</v>
      </c>
      <c r="BE116" s="60">
        <v>0</v>
      </c>
      <c r="BF116" s="60">
        <v>0</v>
      </c>
      <c r="BG116" s="60">
        <v>0</v>
      </c>
      <c r="BH116" s="60">
        <v>0</v>
      </c>
      <c r="BI116" s="91" t="s">
        <v>164</v>
      </c>
      <c r="BJ116" s="61" t="s">
        <v>268</v>
      </c>
      <c r="BK116" s="61" t="s">
        <v>361</v>
      </c>
      <c r="BL116" s="61">
        <v>2</v>
      </c>
      <c r="BM116" s="61"/>
      <c r="BN116" s="64">
        <v>1.7124151350463546</v>
      </c>
      <c r="BO116" s="64"/>
      <c r="BP116" s="60"/>
      <c r="BQ116" s="62">
        <v>3.1710486330696934</v>
      </c>
      <c r="BR116" s="61">
        <f t="shared" si="15"/>
        <v>4</v>
      </c>
      <c r="BS116" s="61">
        <v>5637.42</v>
      </c>
      <c r="BT116" s="61">
        <v>2033.5</v>
      </c>
      <c r="BU116" s="61">
        <v>4201</v>
      </c>
      <c r="BV116" s="61">
        <v>6502</v>
      </c>
      <c r="BW116" s="61">
        <v>5635</v>
      </c>
      <c r="BX116" s="61">
        <v>2030</v>
      </c>
    </row>
    <row r="117" spans="1:82" hidden="1" x14ac:dyDescent="0.2">
      <c r="A117" s="6" t="s">
        <v>347</v>
      </c>
      <c r="B117" s="61">
        <v>28173</v>
      </c>
      <c r="C117" s="61" t="s">
        <v>55</v>
      </c>
      <c r="D117" s="61">
        <f t="shared" si="11"/>
        <v>65</v>
      </c>
      <c r="E117" s="61" t="e">
        <f t="shared" si="12"/>
        <v>#VALUE!</v>
      </c>
      <c r="F117" s="61" t="str">
        <f t="shared" si="13"/>
        <v>4265</v>
      </c>
      <c r="G117" s="61" t="str">
        <f t="shared" si="14"/>
        <v>42H0</v>
      </c>
      <c r="H117" s="61">
        <v>28</v>
      </c>
      <c r="I117" s="60">
        <v>56</v>
      </c>
      <c r="J117" s="60">
        <v>38.85</v>
      </c>
      <c r="K117" s="60">
        <v>20</v>
      </c>
      <c r="L117" s="60">
        <v>36.28</v>
      </c>
      <c r="M117" s="60">
        <v>56</v>
      </c>
      <c r="N117" s="60">
        <v>38.409999999999997</v>
      </c>
      <c r="O117" s="60">
        <v>20</v>
      </c>
      <c r="P117" s="60">
        <v>36.78</v>
      </c>
      <c r="Q117" s="60">
        <v>56</v>
      </c>
      <c r="R117" s="60">
        <v>37.99</v>
      </c>
      <c r="S117" s="60">
        <v>20</v>
      </c>
      <c r="T117" s="60">
        <v>37.270000000000003</v>
      </c>
      <c r="U117" s="60">
        <v>56</v>
      </c>
      <c r="V117" s="60">
        <v>37.549999999999997</v>
      </c>
      <c r="W117" s="60">
        <v>20</v>
      </c>
      <c r="X117" s="60">
        <v>37.75</v>
      </c>
      <c r="Y117" s="60">
        <v>0</v>
      </c>
      <c r="Z117" s="60">
        <v>0</v>
      </c>
      <c r="AA117" s="60">
        <v>0</v>
      </c>
      <c r="AB117" s="60">
        <v>0</v>
      </c>
      <c r="AC117" s="60">
        <v>0</v>
      </c>
      <c r="AD117" s="60">
        <v>0</v>
      </c>
      <c r="AE117" s="60">
        <v>0</v>
      </c>
      <c r="AF117" s="60">
        <v>0</v>
      </c>
      <c r="AG117" s="60">
        <v>0</v>
      </c>
      <c r="AH117" s="60">
        <v>0</v>
      </c>
      <c r="AI117" s="60">
        <v>0</v>
      </c>
      <c r="AJ117" s="60">
        <v>0</v>
      </c>
      <c r="AK117" s="60">
        <v>0</v>
      </c>
      <c r="AL117" s="60">
        <v>0</v>
      </c>
      <c r="AM117" s="60">
        <v>0</v>
      </c>
      <c r="AN117" s="60">
        <v>0</v>
      </c>
      <c r="AO117" s="60">
        <v>0</v>
      </c>
      <c r="AP117" s="60">
        <v>0</v>
      </c>
      <c r="AQ117" s="60">
        <v>0</v>
      </c>
      <c r="AR117" s="60">
        <v>0</v>
      </c>
      <c r="AS117" s="60">
        <v>0</v>
      </c>
      <c r="AT117" s="60">
        <v>0</v>
      </c>
      <c r="AU117" s="60">
        <v>0</v>
      </c>
      <c r="AV117" s="60">
        <v>0</v>
      </c>
      <c r="AW117" s="60"/>
      <c r="AX117" s="60">
        <v>54</v>
      </c>
      <c r="AY117" s="61">
        <v>48</v>
      </c>
      <c r="AZ117" s="61">
        <v>60</v>
      </c>
      <c r="BA117" s="60">
        <v>0</v>
      </c>
      <c r="BB117" s="60">
        <v>0</v>
      </c>
      <c r="BC117" s="60">
        <v>0</v>
      </c>
      <c r="BD117" s="60">
        <v>0</v>
      </c>
      <c r="BE117" s="60">
        <v>0</v>
      </c>
      <c r="BF117" s="60">
        <v>0</v>
      </c>
      <c r="BG117" s="60">
        <v>0</v>
      </c>
      <c r="BH117" s="60">
        <v>0</v>
      </c>
      <c r="BI117" s="91" t="s">
        <v>164</v>
      </c>
      <c r="BJ117" s="61" t="s">
        <v>268</v>
      </c>
      <c r="BK117" s="61" t="s">
        <v>361</v>
      </c>
      <c r="BL117" s="61">
        <v>1</v>
      </c>
      <c r="BM117" s="61"/>
      <c r="BN117" s="64">
        <v>1.5309784975510192</v>
      </c>
      <c r="BO117" s="64"/>
      <c r="BP117" s="60"/>
      <c r="BQ117" s="62">
        <v>1.5309784975510192</v>
      </c>
      <c r="BR117" s="61">
        <f t="shared" si="15"/>
        <v>3</v>
      </c>
      <c r="BS117" s="61">
        <v>5638.85</v>
      </c>
      <c r="BT117" s="61">
        <v>2036.28</v>
      </c>
      <c r="BU117" s="61">
        <v>4201</v>
      </c>
      <c r="BV117" s="61">
        <v>6502</v>
      </c>
      <c r="BW117" s="61">
        <v>5635</v>
      </c>
      <c r="BX117" s="61">
        <v>2030</v>
      </c>
      <c r="BZ117" s="8"/>
      <c r="CD117" s="8"/>
    </row>
    <row r="118" spans="1:82" hidden="1" x14ac:dyDescent="0.2">
      <c r="A118" s="6" t="s">
        <v>347</v>
      </c>
      <c r="B118" s="61">
        <v>28176</v>
      </c>
      <c r="C118" s="61" t="s">
        <v>55</v>
      </c>
      <c r="D118" s="61">
        <f t="shared" si="11"/>
        <v>65</v>
      </c>
      <c r="E118" s="61" t="e">
        <f t="shared" si="12"/>
        <v>#VALUE!</v>
      </c>
      <c r="F118" s="61" t="str">
        <f t="shared" si="13"/>
        <v>4265</v>
      </c>
      <c r="G118" s="61" t="str">
        <f t="shared" si="14"/>
        <v>42H0</v>
      </c>
      <c r="H118" s="61">
        <v>28</v>
      </c>
      <c r="I118" s="60">
        <v>56</v>
      </c>
      <c r="J118" s="60">
        <v>37.200000000000003</v>
      </c>
      <c r="K118" s="60">
        <v>20</v>
      </c>
      <c r="L118" s="60">
        <v>32.6</v>
      </c>
      <c r="M118" s="60">
        <v>56</v>
      </c>
      <c r="N118" s="60">
        <v>37.5</v>
      </c>
      <c r="O118" s="60">
        <v>20</v>
      </c>
      <c r="P118" s="60">
        <v>33.299999999999997</v>
      </c>
      <c r="Q118" s="60">
        <v>56</v>
      </c>
      <c r="R118" s="60">
        <v>37.9</v>
      </c>
      <c r="S118" s="60">
        <v>20</v>
      </c>
      <c r="T118" s="60">
        <v>34</v>
      </c>
      <c r="U118" s="60">
        <v>56</v>
      </c>
      <c r="V118" s="60">
        <v>38.200000000000003</v>
      </c>
      <c r="W118" s="60">
        <v>20</v>
      </c>
      <c r="X118" s="60">
        <v>34.799999999999997</v>
      </c>
      <c r="Y118" s="60">
        <v>0</v>
      </c>
      <c r="Z118" s="60">
        <v>0</v>
      </c>
      <c r="AA118" s="60">
        <v>0</v>
      </c>
      <c r="AB118" s="60">
        <v>0</v>
      </c>
      <c r="AC118" s="60">
        <v>0</v>
      </c>
      <c r="AD118" s="60">
        <v>0</v>
      </c>
      <c r="AE118" s="60">
        <v>0</v>
      </c>
      <c r="AF118" s="60">
        <v>0</v>
      </c>
      <c r="AG118" s="60">
        <v>0</v>
      </c>
      <c r="AH118" s="60">
        <v>0</v>
      </c>
      <c r="AI118" s="60">
        <v>0</v>
      </c>
      <c r="AJ118" s="60">
        <v>0</v>
      </c>
      <c r="AK118" s="60">
        <v>0</v>
      </c>
      <c r="AL118" s="60">
        <v>0</v>
      </c>
      <c r="AM118" s="60">
        <v>0</v>
      </c>
      <c r="AN118" s="60">
        <v>0</v>
      </c>
      <c r="AO118" s="60">
        <v>0</v>
      </c>
      <c r="AP118" s="60">
        <v>0</v>
      </c>
      <c r="AQ118" s="60">
        <v>0</v>
      </c>
      <c r="AR118" s="60">
        <v>0</v>
      </c>
      <c r="AS118" s="60">
        <v>0</v>
      </c>
      <c r="AT118" s="60">
        <v>0</v>
      </c>
      <c r="AU118" s="60">
        <v>0</v>
      </c>
      <c r="AV118" s="60">
        <v>0</v>
      </c>
      <c r="AW118" s="60"/>
      <c r="AX118" s="60">
        <v>66</v>
      </c>
      <c r="AY118" s="61">
        <v>64</v>
      </c>
      <c r="AZ118" s="61">
        <v>67</v>
      </c>
      <c r="BA118" s="60">
        <v>0</v>
      </c>
      <c r="BB118" s="60">
        <v>0</v>
      </c>
      <c r="BC118" s="60">
        <v>0</v>
      </c>
      <c r="BD118" s="60">
        <v>0</v>
      </c>
      <c r="BE118" s="60">
        <v>0</v>
      </c>
      <c r="BF118" s="60">
        <v>0</v>
      </c>
      <c r="BG118" s="60">
        <v>0</v>
      </c>
      <c r="BH118" s="60">
        <v>0</v>
      </c>
      <c r="BI118" s="91" t="s">
        <v>164</v>
      </c>
      <c r="BJ118" s="61" t="s">
        <v>268</v>
      </c>
      <c r="BK118" s="61" t="s">
        <v>361</v>
      </c>
      <c r="BL118" s="61">
        <v>1</v>
      </c>
      <c r="BM118" s="61"/>
      <c r="BN118" s="64">
        <v>1.5759101795319448</v>
      </c>
      <c r="BO118" s="64"/>
      <c r="BP118" s="60"/>
      <c r="BQ118" s="62">
        <v>1.5759101795319448</v>
      </c>
      <c r="BR118" s="61">
        <f t="shared" si="15"/>
        <v>4</v>
      </c>
      <c r="BS118" s="61">
        <v>5637.2</v>
      </c>
      <c r="BT118" s="61">
        <v>2032.6</v>
      </c>
      <c r="BU118" s="61">
        <v>4201</v>
      </c>
      <c r="BV118" s="61">
        <v>6502</v>
      </c>
      <c r="BW118" s="61">
        <v>5635</v>
      </c>
      <c r="BX118" s="61">
        <v>2030</v>
      </c>
    </row>
    <row r="119" spans="1:82" hidden="1" x14ac:dyDescent="0.2">
      <c r="A119" s="6" t="s">
        <v>347</v>
      </c>
      <c r="B119" s="61">
        <v>28177</v>
      </c>
      <c r="C119" s="61" t="s">
        <v>188</v>
      </c>
      <c r="D119" s="61">
        <f t="shared" si="11"/>
        <v>63</v>
      </c>
      <c r="E119" s="61" t="e">
        <f t="shared" si="12"/>
        <v>#VALUE!</v>
      </c>
      <c r="F119" s="61" t="str">
        <f t="shared" si="13"/>
        <v>4363</v>
      </c>
      <c r="G119" s="61" t="str">
        <f t="shared" si="14"/>
        <v>43G8</v>
      </c>
      <c r="H119" s="61">
        <v>28</v>
      </c>
      <c r="I119" s="60">
        <v>57</v>
      </c>
      <c r="J119" s="60">
        <v>11.07</v>
      </c>
      <c r="K119" s="60">
        <v>18</v>
      </c>
      <c r="L119" s="60">
        <v>48.65</v>
      </c>
      <c r="M119" s="60">
        <v>57</v>
      </c>
      <c r="N119" s="60">
        <v>9.75</v>
      </c>
      <c r="O119" s="60">
        <v>18</v>
      </c>
      <c r="P119" s="60">
        <v>48.16</v>
      </c>
      <c r="Q119" s="60">
        <v>57</v>
      </c>
      <c r="R119" s="60">
        <v>8.14</v>
      </c>
      <c r="S119" s="60">
        <v>18</v>
      </c>
      <c r="T119" s="60">
        <v>47.46</v>
      </c>
      <c r="U119" s="60">
        <v>0</v>
      </c>
      <c r="V119" s="60">
        <v>0</v>
      </c>
      <c r="W119" s="60">
        <v>0</v>
      </c>
      <c r="X119" s="60">
        <v>0</v>
      </c>
      <c r="Y119" s="60">
        <v>0</v>
      </c>
      <c r="Z119" s="60">
        <v>0</v>
      </c>
      <c r="AA119" s="60">
        <v>0</v>
      </c>
      <c r="AB119" s="60">
        <v>0</v>
      </c>
      <c r="AC119" s="60">
        <v>0</v>
      </c>
      <c r="AD119" s="60">
        <v>0</v>
      </c>
      <c r="AE119" s="60">
        <v>0</v>
      </c>
      <c r="AF119" s="60">
        <v>0</v>
      </c>
      <c r="AG119" s="60">
        <v>0</v>
      </c>
      <c r="AH119" s="60">
        <v>0</v>
      </c>
      <c r="AI119" s="60">
        <v>0</v>
      </c>
      <c r="AJ119" s="60">
        <v>0</v>
      </c>
      <c r="AK119" s="60">
        <v>0</v>
      </c>
      <c r="AL119" s="60">
        <v>0</v>
      </c>
      <c r="AM119" s="60">
        <v>0</v>
      </c>
      <c r="AN119" s="60">
        <v>0</v>
      </c>
      <c r="AO119" s="60">
        <v>0</v>
      </c>
      <c r="AP119" s="60">
        <v>0</v>
      </c>
      <c r="AQ119" s="60">
        <v>0</v>
      </c>
      <c r="AR119" s="60">
        <v>0</v>
      </c>
      <c r="AS119" s="60">
        <v>0</v>
      </c>
      <c r="AT119" s="60">
        <v>0</v>
      </c>
      <c r="AU119" s="60">
        <v>0</v>
      </c>
      <c r="AV119" s="60">
        <v>0</v>
      </c>
      <c r="AW119" s="60"/>
      <c r="AX119" s="60">
        <v>40</v>
      </c>
      <c r="AY119" s="60">
        <v>40</v>
      </c>
      <c r="AZ119" s="60">
        <v>40</v>
      </c>
      <c r="BA119" s="60">
        <v>41</v>
      </c>
      <c r="BB119" s="60">
        <v>0</v>
      </c>
      <c r="BC119" s="60">
        <v>0</v>
      </c>
      <c r="BD119" s="60">
        <v>0</v>
      </c>
      <c r="BE119" s="60">
        <v>0</v>
      </c>
      <c r="BF119" s="60">
        <v>0</v>
      </c>
      <c r="BG119" s="60">
        <v>0</v>
      </c>
      <c r="BH119" s="60">
        <v>0</v>
      </c>
      <c r="BI119" s="91" t="s">
        <v>189</v>
      </c>
      <c r="BJ119" s="61" t="s">
        <v>264</v>
      </c>
      <c r="BK119" s="61" t="s">
        <v>361</v>
      </c>
      <c r="BL119" s="61"/>
      <c r="BM119" s="61"/>
      <c r="BN119" s="62">
        <v>3.0006336046025304</v>
      </c>
      <c r="BO119" s="61"/>
      <c r="BP119" s="60"/>
      <c r="BQ119" s="62">
        <v>3.0006336046025304</v>
      </c>
      <c r="BR119" s="61">
        <f t="shared" si="15"/>
        <v>3</v>
      </c>
      <c r="BS119" s="61">
        <v>5711.07</v>
      </c>
      <c r="BT119" s="61">
        <v>1848.65</v>
      </c>
      <c r="BU119" s="61">
        <v>4302</v>
      </c>
      <c r="BV119" s="61">
        <v>6303</v>
      </c>
      <c r="BW119" s="61">
        <v>5715</v>
      </c>
      <c r="BX119" s="61">
        <v>1850</v>
      </c>
    </row>
    <row r="120" spans="1:82" hidden="1" x14ac:dyDescent="0.2">
      <c r="A120" s="6" t="s">
        <v>347</v>
      </c>
      <c r="B120" s="61">
        <v>28178</v>
      </c>
      <c r="C120" s="61" t="s">
        <v>54</v>
      </c>
      <c r="D120" s="61">
        <f t="shared" si="11"/>
        <v>66</v>
      </c>
      <c r="E120" s="61" t="e">
        <f t="shared" si="12"/>
        <v>#VALUE!</v>
      </c>
      <c r="F120" s="61" t="str">
        <f t="shared" si="13"/>
        <v>4466</v>
      </c>
      <c r="G120" s="61" t="str">
        <f t="shared" si="14"/>
        <v>44H1</v>
      </c>
      <c r="H120" s="61">
        <v>28</v>
      </c>
      <c r="I120" s="60">
        <v>57</v>
      </c>
      <c r="J120" s="60">
        <v>31</v>
      </c>
      <c r="K120" s="60">
        <v>21</v>
      </c>
      <c r="L120" s="60">
        <v>6.3</v>
      </c>
      <c r="M120" s="60">
        <v>57</v>
      </c>
      <c r="N120" s="60">
        <v>31.45</v>
      </c>
      <c r="O120" s="60">
        <v>21</v>
      </c>
      <c r="P120" s="60">
        <v>6.53</v>
      </c>
      <c r="Q120" s="60">
        <v>57</v>
      </c>
      <c r="R120" s="60">
        <v>31.83</v>
      </c>
      <c r="S120" s="60">
        <v>21</v>
      </c>
      <c r="T120" s="60">
        <v>6.6</v>
      </c>
      <c r="U120" s="60">
        <v>57</v>
      </c>
      <c r="V120" s="60">
        <v>31.92</v>
      </c>
      <c r="W120" s="60">
        <v>21</v>
      </c>
      <c r="X120" s="60">
        <v>6.72</v>
      </c>
      <c r="Y120" s="60">
        <v>57</v>
      </c>
      <c r="Z120" s="60">
        <v>32.299999999999997</v>
      </c>
      <c r="AA120" s="60">
        <v>21</v>
      </c>
      <c r="AB120" s="60">
        <v>6.9</v>
      </c>
      <c r="AC120" s="60">
        <v>0</v>
      </c>
      <c r="AD120" s="60">
        <v>0</v>
      </c>
      <c r="AE120" s="60">
        <v>0</v>
      </c>
      <c r="AF120" s="60">
        <v>0</v>
      </c>
      <c r="AG120" s="60">
        <v>0</v>
      </c>
      <c r="AH120" s="60">
        <v>0</v>
      </c>
      <c r="AI120" s="60">
        <v>0</v>
      </c>
      <c r="AJ120" s="60">
        <v>0</v>
      </c>
      <c r="AK120" s="60">
        <v>0</v>
      </c>
      <c r="AL120" s="60">
        <v>0</v>
      </c>
      <c r="AM120" s="60">
        <v>0</v>
      </c>
      <c r="AN120" s="60">
        <v>0</v>
      </c>
      <c r="AO120" s="60">
        <v>0</v>
      </c>
      <c r="AP120" s="60">
        <v>0</v>
      </c>
      <c r="AQ120" s="60">
        <v>0</v>
      </c>
      <c r="AR120" s="60">
        <v>0</v>
      </c>
      <c r="AS120" s="60">
        <v>0</v>
      </c>
      <c r="AT120" s="60">
        <v>0</v>
      </c>
      <c r="AU120" s="60">
        <v>0</v>
      </c>
      <c r="AV120" s="60">
        <v>0</v>
      </c>
      <c r="AW120" s="60"/>
      <c r="AX120" s="60">
        <v>67</v>
      </c>
      <c r="AY120" s="60">
        <v>40</v>
      </c>
      <c r="AZ120" s="60">
        <v>40</v>
      </c>
      <c r="BA120" s="60">
        <v>41</v>
      </c>
      <c r="BB120" s="60">
        <v>0</v>
      </c>
      <c r="BC120" s="60">
        <v>0</v>
      </c>
      <c r="BD120" s="60">
        <v>0</v>
      </c>
      <c r="BE120" s="60">
        <v>0</v>
      </c>
      <c r="BF120" s="60">
        <v>0</v>
      </c>
      <c r="BG120" s="60">
        <v>0</v>
      </c>
      <c r="BH120" s="60">
        <v>0</v>
      </c>
      <c r="BI120" s="91" t="s">
        <v>192</v>
      </c>
      <c r="BJ120" s="61" t="s">
        <v>268</v>
      </c>
      <c r="BK120" s="61" t="s">
        <v>361</v>
      </c>
      <c r="BL120" s="61"/>
      <c r="BM120" s="61"/>
      <c r="BN120" s="61"/>
      <c r="BO120" s="61"/>
      <c r="BP120" s="60"/>
      <c r="BQ120" s="61">
        <v>1.3512670211475486</v>
      </c>
      <c r="BR120" s="61">
        <f t="shared" si="15"/>
        <v>4</v>
      </c>
      <c r="BS120" s="61">
        <v>5731</v>
      </c>
      <c r="BT120" s="61">
        <v>2106.3000000000002</v>
      </c>
      <c r="BU120" s="61">
        <v>4401</v>
      </c>
      <c r="BV120" s="61">
        <v>6601</v>
      </c>
      <c r="BW120" s="61">
        <v>5735</v>
      </c>
      <c r="BX120" s="61">
        <v>2110</v>
      </c>
    </row>
    <row r="121" spans="1:82" hidden="1" x14ac:dyDescent="0.2">
      <c r="A121" s="6" t="s">
        <v>347</v>
      </c>
      <c r="B121" s="61">
        <v>28179</v>
      </c>
      <c r="C121" s="61" t="s">
        <v>188</v>
      </c>
      <c r="D121" s="61">
        <f t="shared" si="11"/>
        <v>63</v>
      </c>
      <c r="E121" s="61" t="e">
        <f t="shared" si="12"/>
        <v>#VALUE!</v>
      </c>
      <c r="F121" s="61" t="str">
        <f t="shared" si="13"/>
        <v>4363</v>
      </c>
      <c r="G121" s="61" t="str">
        <f t="shared" si="14"/>
        <v>43G8</v>
      </c>
      <c r="H121" s="61">
        <v>28</v>
      </c>
      <c r="I121" s="60">
        <v>57</v>
      </c>
      <c r="J121" s="60">
        <v>12.9</v>
      </c>
      <c r="K121" s="60">
        <v>18</v>
      </c>
      <c r="L121" s="60">
        <v>51.2</v>
      </c>
      <c r="M121" s="60">
        <v>57</v>
      </c>
      <c r="N121" s="60">
        <v>11.4</v>
      </c>
      <c r="O121" s="60">
        <v>18</v>
      </c>
      <c r="P121" s="60">
        <v>49.4</v>
      </c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/>
      <c r="AX121" s="60">
        <v>43</v>
      </c>
      <c r="AY121" s="60">
        <v>44</v>
      </c>
      <c r="AZ121" s="60">
        <v>41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91" t="s">
        <v>201</v>
      </c>
      <c r="BJ121" s="61" t="s">
        <v>264</v>
      </c>
      <c r="BK121" s="61" t="s">
        <v>361</v>
      </c>
      <c r="BL121" s="61"/>
      <c r="BM121" s="61"/>
      <c r="BN121" s="64">
        <v>1.95</v>
      </c>
      <c r="BO121" s="61"/>
      <c r="BP121" s="60"/>
      <c r="BQ121" s="61">
        <v>1.7890338016948968</v>
      </c>
      <c r="BR121" s="61">
        <f t="shared" si="15"/>
        <v>3</v>
      </c>
      <c r="BS121" s="61">
        <v>5712.9</v>
      </c>
      <c r="BT121" s="61">
        <v>1851.2</v>
      </c>
      <c r="BU121" s="61">
        <v>4302</v>
      </c>
      <c r="BV121" s="61">
        <v>6303</v>
      </c>
      <c r="BW121" s="61">
        <v>5715</v>
      </c>
      <c r="BX121" s="61">
        <v>1850</v>
      </c>
    </row>
    <row r="122" spans="1:82" hidden="1" x14ac:dyDescent="0.2">
      <c r="A122" s="6" t="s">
        <v>347</v>
      </c>
      <c r="B122" s="61">
        <v>28180</v>
      </c>
      <c r="C122" s="61" t="s">
        <v>188</v>
      </c>
      <c r="D122" s="61">
        <f t="shared" si="11"/>
        <v>63</v>
      </c>
      <c r="E122" s="61" t="e">
        <f t="shared" si="12"/>
        <v>#VALUE!</v>
      </c>
      <c r="F122" s="61" t="str">
        <f t="shared" si="13"/>
        <v>4363</v>
      </c>
      <c r="G122" s="61" t="str">
        <f t="shared" si="14"/>
        <v>43G8</v>
      </c>
      <c r="H122" s="61">
        <v>28</v>
      </c>
      <c r="I122" s="60">
        <v>57</v>
      </c>
      <c r="J122" s="60">
        <v>15.16</v>
      </c>
      <c r="K122" s="60">
        <v>18</v>
      </c>
      <c r="L122" s="60">
        <v>55.55</v>
      </c>
      <c r="M122" s="60">
        <v>57</v>
      </c>
      <c r="N122" s="60">
        <v>17.309999999999999</v>
      </c>
      <c r="O122" s="60">
        <v>18</v>
      </c>
      <c r="P122" s="60">
        <v>58.26</v>
      </c>
      <c r="Q122" s="60">
        <v>0</v>
      </c>
      <c r="R122" s="60">
        <v>0</v>
      </c>
      <c r="S122" s="60">
        <v>0</v>
      </c>
      <c r="T122" s="60">
        <v>0</v>
      </c>
      <c r="U122" s="60">
        <v>0</v>
      </c>
      <c r="V122" s="60">
        <v>0</v>
      </c>
      <c r="W122" s="60">
        <v>0</v>
      </c>
      <c r="X122" s="60">
        <v>0</v>
      </c>
      <c r="Y122" s="60">
        <v>0</v>
      </c>
      <c r="Z122" s="60">
        <v>0</v>
      </c>
      <c r="AA122" s="60">
        <v>0</v>
      </c>
      <c r="AB122" s="60">
        <v>0</v>
      </c>
      <c r="AC122" s="60">
        <v>0</v>
      </c>
      <c r="AD122" s="60">
        <v>0</v>
      </c>
      <c r="AE122" s="60">
        <v>0</v>
      </c>
      <c r="AF122" s="60">
        <v>0</v>
      </c>
      <c r="AG122" s="60">
        <v>0</v>
      </c>
      <c r="AH122" s="60">
        <v>0</v>
      </c>
      <c r="AI122" s="60">
        <v>0</v>
      </c>
      <c r="AJ122" s="60">
        <v>0</v>
      </c>
      <c r="AK122" s="60">
        <v>0</v>
      </c>
      <c r="AL122" s="60">
        <v>0</v>
      </c>
      <c r="AM122" s="60">
        <v>0</v>
      </c>
      <c r="AN122" s="60">
        <v>0</v>
      </c>
      <c r="AO122" s="60">
        <v>0</v>
      </c>
      <c r="AP122" s="60">
        <v>0</v>
      </c>
      <c r="AQ122" s="60">
        <v>0</v>
      </c>
      <c r="AR122" s="60">
        <v>0</v>
      </c>
      <c r="AS122" s="60">
        <v>0</v>
      </c>
      <c r="AT122" s="60">
        <v>0</v>
      </c>
      <c r="AU122" s="60">
        <v>0</v>
      </c>
      <c r="AV122" s="60">
        <v>0</v>
      </c>
      <c r="AW122" s="60"/>
      <c r="AX122" s="60">
        <v>54</v>
      </c>
      <c r="AY122" s="60">
        <v>54</v>
      </c>
      <c r="AZ122" s="60">
        <v>54</v>
      </c>
      <c r="BA122" s="60">
        <v>0</v>
      </c>
      <c r="BB122" s="60">
        <v>0</v>
      </c>
      <c r="BC122" s="60">
        <v>0</v>
      </c>
      <c r="BD122" s="60">
        <v>0</v>
      </c>
      <c r="BE122" s="60">
        <v>0</v>
      </c>
      <c r="BF122" s="60">
        <v>0</v>
      </c>
      <c r="BG122" s="60">
        <v>0</v>
      </c>
      <c r="BH122" s="60">
        <v>0</v>
      </c>
      <c r="BI122" s="94" t="s">
        <v>202</v>
      </c>
      <c r="BJ122" s="61" t="s">
        <v>264</v>
      </c>
      <c r="BK122" s="61" t="s">
        <v>361</v>
      </c>
      <c r="BL122" s="61"/>
      <c r="BM122" s="61"/>
      <c r="BN122" s="64">
        <v>2.6</v>
      </c>
      <c r="BO122" s="61"/>
      <c r="BP122" s="60"/>
      <c r="BQ122" s="61">
        <v>2.6018021870741626</v>
      </c>
      <c r="BR122" s="61">
        <f t="shared" si="15"/>
        <v>3</v>
      </c>
      <c r="BS122" s="61">
        <v>5715.16</v>
      </c>
      <c r="BT122" s="61">
        <v>1855.55</v>
      </c>
      <c r="BU122" s="61">
        <v>4302</v>
      </c>
      <c r="BV122" s="61">
        <v>6303</v>
      </c>
      <c r="BW122" s="61">
        <v>5715</v>
      </c>
      <c r="BX122" s="61">
        <v>1850</v>
      </c>
      <c r="BZ122" s="8"/>
      <c r="CD122" s="8"/>
    </row>
    <row r="123" spans="1:82" hidden="1" x14ac:dyDescent="0.2">
      <c r="A123" s="6" t="s">
        <v>347</v>
      </c>
      <c r="B123" s="61">
        <v>28181</v>
      </c>
      <c r="C123" s="61" t="s">
        <v>243</v>
      </c>
      <c r="D123" s="61">
        <f t="shared" si="11"/>
        <v>64</v>
      </c>
      <c r="E123" s="61" t="e">
        <f t="shared" si="12"/>
        <v>#VALUE!</v>
      </c>
      <c r="F123" s="61" t="str">
        <f t="shared" si="13"/>
        <v>4364</v>
      </c>
      <c r="G123" s="61" t="str">
        <f t="shared" si="14"/>
        <v>43G9</v>
      </c>
      <c r="H123" s="61">
        <v>28</v>
      </c>
      <c r="I123" s="60">
        <v>57</v>
      </c>
      <c r="J123" s="60">
        <v>21.64</v>
      </c>
      <c r="K123" s="60">
        <v>19</v>
      </c>
      <c r="L123" s="60">
        <v>5.28</v>
      </c>
      <c r="M123" s="60">
        <v>57</v>
      </c>
      <c r="N123" s="60">
        <v>19.940000000000001</v>
      </c>
      <c r="O123" s="60">
        <v>19</v>
      </c>
      <c r="P123" s="60">
        <v>3.65</v>
      </c>
      <c r="Q123" s="60">
        <v>0</v>
      </c>
      <c r="R123" s="60">
        <v>0</v>
      </c>
      <c r="S123" s="60">
        <v>0</v>
      </c>
      <c r="T123" s="60">
        <v>0</v>
      </c>
      <c r="U123" s="60">
        <v>0</v>
      </c>
      <c r="V123" s="60">
        <v>0</v>
      </c>
      <c r="W123" s="60">
        <v>0</v>
      </c>
      <c r="X123" s="60">
        <v>0</v>
      </c>
      <c r="Y123" s="60">
        <v>0</v>
      </c>
      <c r="Z123" s="60">
        <v>0</v>
      </c>
      <c r="AA123" s="60">
        <v>0</v>
      </c>
      <c r="AB123" s="60">
        <v>0</v>
      </c>
      <c r="AC123" s="60">
        <v>0</v>
      </c>
      <c r="AD123" s="60">
        <v>0</v>
      </c>
      <c r="AE123" s="60">
        <v>0</v>
      </c>
      <c r="AF123" s="60">
        <v>0</v>
      </c>
      <c r="AG123" s="60">
        <v>0</v>
      </c>
      <c r="AH123" s="60">
        <v>0</v>
      </c>
      <c r="AI123" s="60">
        <v>0</v>
      </c>
      <c r="AJ123" s="60">
        <v>0</v>
      </c>
      <c r="AK123" s="60">
        <v>0</v>
      </c>
      <c r="AL123" s="60">
        <v>0</v>
      </c>
      <c r="AM123" s="60">
        <v>0</v>
      </c>
      <c r="AN123" s="60">
        <v>0</v>
      </c>
      <c r="AO123" s="60">
        <v>0</v>
      </c>
      <c r="AP123" s="60">
        <v>0</v>
      </c>
      <c r="AQ123" s="60">
        <v>0</v>
      </c>
      <c r="AR123" s="60">
        <v>0</v>
      </c>
      <c r="AS123" s="60">
        <v>0</v>
      </c>
      <c r="AT123" s="60">
        <v>0</v>
      </c>
      <c r="AU123" s="60">
        <v>0</v>
      </c>
      <c r="AV123" s="60">
        <v>0</v>
      </c>
      <c r="AW123" s="60"/>
      <c r="AX123" s="60">
        <v>63</v>
      </c>
      <c r="AY123" s="60">
        <v>63</v>
      </c>
      <c r="AZ123" s="60">
        <v>64</v>
      </c>
      <c r="BA123" s="60">
        <v>0</v>
      </c>
      <c r="BB123" s="60">
        <v>0</v>
      </c>
      <c r="BC123" s="60">
        <v>0</v>
      </c>
      <c r="BD123" s="60">
        <v>0</v>
      </c>
      <c r="BE123" s="60">
        <v>0</v>
      </c>
      <c r="BF123" s="60">
        <v>0</v>
      </c>
      <c r="BG123" s="60">
        <v>0</v>
      </c>
      <c r="BH123" s="60">
        <v>0</v>
      </c>
      <c r="BI123" s="94" t="s">
        <v>203</v>
      </c>
      <c r="BJ123" s="61" t="s">
        <v>264</v>
      </c>
      <c r="BK123" s="61" t="s">
        <v>361</v>
      </c>
      <c r="BL123" s="61"/>
      <c r="BM123" s="61"/>
      <c r="BN123" s="64">
        <v>1.93</v>
      </c>
      <c r="BO123" s="61"/>
      <c r="BP123" s="60"/>
      <c r="BQ123" s="61">
        <v>1.9140224140126081</v>
      </c>
      <c r="BR123" s="61">
        <f t="shared" si="15"/>
        <v>4</v>
      </c>
      <c r="BS123" s="61">
        <v>5721.64</v>
      </c>
      <c r="BT123" s="61">
        <v>1905.28</v>
      </c>
      <c r="BU123" s="61">
        <v>4303</v>
      </c>
      <c r="BV123" s="61">
        <v>6401</v>
      </c>
      <c r="BW123" s="61">
        <v>5725</v>
      </c>
      <c r="BX123" s="61">
        <v>1910</v>
      </c>
    </row>
    <row r="124" spans="1:82" hidden="1" x14ac:dyDescent="0.2">
      <c r="A124" s="6" t="s">
        <v>347</v>
      </c>
      <c r="B124" s="61">
        <v>28182</v>
      </c>
      <c r="C124" s="61" t="s">
        <v>239</v>
      </c>
      <c r="D124" s="61">
        <f t="shared" si="11"/>
        <v>64</v>
      </c>
      <c r="E124" s="61" t="e">
        <f t="shared" si="12"/>
        <v>#VALUE!</v>
      </c>
      <c r="F124" s="61" t="str">
        <f t="shared" si="13"/>
        <v>4464</v>
      </c>
      <c r="G124" s="61" t="str">
        <f t="shared" si="14"/>
        <v>44G9</v>
      </c>
      <c r="H124" s="61">
        <v>28</v>
      </c>
      <c r="I124" s="60">
        <v>57</v>
      </c>
      <c r="J124" s="60">
        <v>46.71</v>
      </c>
      <c r="K124" s="60">
        <v>19</v>
      </c>
      <c r="L124" s="60">
        <v>28.85</v>
      </c>
      <c r="M124" s="60">
        <v>57</v>
      </c>
      <c r="N124" s="60">
        <v>45.96</v>
      </c>
      <c r="O124" s="60">
        <v>19</v>
      </c>
      <c r="P124" s="60">
        <v>28.85</v>
      </c>
      <c r="Q124" s="60">
        <v>57</v>
      </c>
      <c r="R124" s="60">
        <v>44.23</v>
      </c>
      <c r="S124" s="60">
        <v>19</v>
      </c>
      <c r="T124" s="60">
        <v>28.19</v>
      </c>
      <c r="U124" s="60">
        <v>0</v>
      </c>
      <c r="V124" s="60">
        <v>0</v>
      </c>
      <c r="W124" s="60">
        <v>0</v>
      </c>
      <c r="X124" s="60">
        <v>0</v>
      </c>
      <c r="Y124" s="60">
        <v>0</v>
      </c>
      <c r="Z124" s="60">
        <v>0</v>
      </c>
      <c r="AA124" s="60">
        <v>0</v>
      </c>
      <c r="AB124" s="60">
        <v>0</v>
      </c>
      <c r="AC124" s="60">
        <v>0</v>
      </c>
      <c r="AD124" s="60">
        <v>0</v>
      </c>
      <c r="AE124" s="60">
        <v>0</v>
      </c>
      <c r="AF124" s="60">
        <v>0</v>
      </c>
      <c r="AG124" s="60">
        <v>0</v>
      </c>
      <c r="AH124" s="60">
        <v>0</v>
      </c>
      <c r="AI124" s="60">
        <v>0</v>
      </c>
      <c r="AJ124" s="60">
        <v>0</v>
      </c>
      <c r="AK124" s="60">
        <v>0</v>
      </c>
      <c r="AL124" s="60">
        <v>0</v>
      </c>
      <c r="AM124" s="60">
        <v>0</v>
      </c>
      <c r="AN124" s="60">
        <v>0</v>
      </c>
      <c r="AO124" s="60">
        <v>0</v>
      </c>
      <c r="AP124" s="60">
        <v>0</v>
      </c>
      <c r="AQ124" s="60">
        <v>0</v>
      </c>
      <c r="AR124" s="60">
        <v>0</v>
      </c>
      <c r="AS124" s="60">
        <v>0</v>
      </c>
      <c r="AT124" s="60">
        <v>0</v>
      </c>
      <c r="AU124" s="60">
        <v>0</v>
      </c>
      <c r="AV124" s="60">
        <v>0</v>
      </c>
      <c r="AW124" s="60"/>
      <c r="AX124" s="60">
        <v>81</v>
      </c>
      <c r="AY124" s="60">
        <v>79</v>
      </c>
      <c r="AZ124" s="60">
        <v>80</v>
      </c>
      <c r="BA124" s="60">
        <v>83</v>
      </c>
      <c r="BB124" s="60">
        <v>0</v>
      </c>
      <c r="BC124" s="60">
        <v>0</v>
      </c>
      <c r="BD124" s="60">
        <v>0</v>
      </c>
      <c r="BE124" s="60">
        <v>0</v>
      </c>
      <c r="BF124" s="60">
        <v>0</v>
      </c>
      <c r="BG124" s="60">
        <v>0</v>
      </c>
      <c r="BH124" s="60">
        <v>0</v>
      </c>
      <c r="BI124" s="131" t="s">
        <v>196</v>
      </c>
      <c r="BJ124" s="61" t="s">
        <v>264</v>
      </c>
      <c r="BK124" s="61" t="s">
        <v>361</v>
      </c>
      <c r="BL124" s="61">
        <v>1</v>
      </c>
      <c r="BM124" s="61"/>
      <c r="BN124" s="61">
        <v>2.5</v>
      </c>
      <c r="BO124" s="61"/>
      <c r="BP124" s="60"/>
      <c r="BQ124" s="61">
        <v>2.5154811794287939</v>
      </c>
      <c r="BR124" s="61">
        <f t="shared" si="15"/>
        <v>5</v>
      </c>
      <c r="BS124" s="61">
        <v>5746.71</v>
      </c>
      <c r="BT124" s="61">
        <v>1928.85</v>
      </c>
      <c r="BU124" s="61">
        <v>4402</v>
      </c>
      <c r="BV124" s="61">
        <v>6402</v>
      </c>
      <c r="BW124" s="61">
        <v>5745</v>
      </c>
      <c r="BX124" s="61">
        <v>1930</v>
      </c>
      <c r="BZ124" s="8"/>
      <c r="CD124" s="8"/>
    </row>
    <row r="125" spans="1:82" hidden="1" x14ac:dyDescent="0.2">
      <c r="A125" s="6" t="s">
        <v>347</v>
      </c>
      <c r="B125" s="61">
        <v>28183</v>
      </c>
      <c r="C125" s="61" t="s">
        <v>239</v>
      </c>
      <c r="D125" s="61">
        <f t="shared" si="11"/>
        <v>64</v>
      </c>
      <c r="E125" s="61" t="e">
        <f t="shared" si="12"/>
        <v>#VALUE!</v>
      </c>
      <c r="F125" s="61" t="str">
        <f t="shared" si="13"/>
        <v>4464</v>
      </c>
      <c r="G125" s="61" t="str">
        <f t="shared" si="14"/>
        <v>44G9</v>
      </c>
      <c r="H125" s="61">
        <v>28</v>
      </c>
      <c r="I125" s="60">
        <v>57</v>
      </c>
      <c r="J125" s="60">
        <v>43.12</v>
      </c>
      <c r="K125" s="60">
        <v>19</v>
      </c>
      <c r="L125" s="60">
        <v>23.45</v>
      </c>
      <c r="M125" s="60">
        <v>57</v>
      </c>
      <c r="N125" s="60">
        <v>42.21</v>
      </c>
      <c r="O125" s="60">
        <v>19</v>
      </c>
      <c r="P125" s="60">
        <v>22.93</v>
      </c>
      <c r="Q125" s="60">
        <v>57</v>
      </c>
      <c r="R125" s="60">
        <v>40.71</v>
      </c>
      <c r="S125" s="60">
        <v>19</v>
      </c>
      <c r="T125" s="60">
        <v>22.46</v>
      </c>
      <c r="U125" s="60">
        <v>0</v>
      </c>
      <c r="V125" s="60">
        <v>0</v>
      </c>
      <c r="W125" s="60">
        <v>0</v>
      </c>
      <c r="X125" s="60">
        <v>0</v>
      </c>
      <c r="Y125" s="60">
        <v>0</v>
      </c>
      <c r="Z125" s="60">
        <v>0</v>
      </c>
      <c r="AA125" s="60">
        <v>0</v>
      </c>
      <c r="AB125" s="60">
        <v>0</v>
      </c>
      <c r="AC125" s="60">
        <v>0</v>
      </c>
      <c r="AD125" s="60">
        <v>0</v>
      </c>
      <c r="AE125" s="60">
        <v>0</v>
      </c>
      <c r="AF125" s="60">
        <v>0</v>
      </c>
      <c r="AG125" s="60">
        <v>0</v>
      </c>
      <c r="AH125" s="60">
        <v>0</v>
      </c>
      <c r="AI125" s="60">
        <v>0</v>
      </c>
      <c r="AJ125" s="60">
        <v>0</v>
      </c>
      <c r="AK125" s="60">
        <v>0</v>
      </c>
      <c r="AL125" s="60">
        <v>0</v>
      </c>
      <c r="AM125" s="60">
        <v>0</v>
      </c>
      <c r="AN125" s="60">
        <v>0</v>
      </c>
      <c r="AO125" s="60">
        <v>0</v>
      </c>
      <c r="AP125" s="60">
        <v>0</v>
      </c>
      <c r="AQ125" s="60">
        <v>0</v>
      </c>
      <c r="AR125" s="60">
        <v>0</v>
      </c>
      <c r="AS125" s="60">
        <v>0</v>
      </c>
      <c r="AT125" s="60">
        <v>0</v>
      </c>
      <c r="AU125" s="60">
        <v>0</v>
      </c>
      <c r="AV125" s="60">
        <v>0</v>
      </c>
      <c r="AW125" s="60"/>
      <c r="AX125" s="60">
        <v>74</v>
      </c>
      <c r="AY125" s="60">
        <v>72</v>
      </c>
      <c r="AZ125" s="60">
        <v>74</v>
      </c>
      <c r="BA125" s="60">
        <v>75</v>
      </c>
      <c r="BB125" s="60">
        <v>0</v>
      </c>
      <c r="BC125" s="60">
        <v>0</v>
      </c>
      <c r="BD125" s="60">
        <v>0</v>
      </c>
      <c r="BE125" s="60">
        <v>0</v>
      </c>
      <c r="BF125" s="60">
        <v>0</v>
      </c>
      <c r="BG125" s="60">
        <v>0</v>
      </c>
      <c r="BH125" s="60">
        <v>0</v>
      </c>
      <c r="BI125" s="131" t="s">
        <v>195</v>
      </c>
      <c r="BJ125" s="61" t="s">
        <v>264</v>
      </c>
      <c r="BK125" s="61" t="s">
        <v>361</v>
      </c>
      <c r="BL125" s="61">
        <v>1</v>
      </c>
      <c r="BM125" s="61"/>
      <c r="BN125" s="61">
        <v>2.5</v>
      </c>
      <c r="BO125" s="61"/>
      <c r="BP125" s="60"/>
      <c r="BQ125" s="61">
        <v>2.4723415922985348</v>
      </c>
      <c r="BR125" s="61">
        <f t="shared" si="15"/>
        <v>4</v>
      </c>
      <c r="BS125" s="61">
        <v>5743.12</v>
      </c>
      <c r="BT125" s="61">
        <v>1923.45</v>
      </c>
      <c r="BU125" s="61">
        <v>4402</v>
      </c>
      <c r="BV125" s="61">
        <v>6402</v>
      </c>
      <c r="BW125" s="61">
        <v>5745</v>
      </c>
      <c r="BX125" s="61">
        <v>1930</v>
      </c>
    </row>
    <row r="126" spans="1:82" hidden="1" x14ac:dyDescent="0.2">
      <c r="A126" s="6" t="s">
        <v>347</v>
      </c>
      <c r="B126" s="61">
        <v>28184</v>
      </c>
      <c r="C126" s="61" t="s">
        <v>239</v>
      </c>
      <c r="D126" s="61">
        <f t="shared" si="11"/>
        <v>64</v>
      </c>
      <c r="E126" s="61" t="e">
        <f t="shared" si="12"/>
        <v>#VALUE!</v>
      </c>
      <c r="F126" s="61" t="str">
        <f t="shared" si="13"/>
        <v>4464</v>
      </c>
      <c r="G126" s="61" t="str">
        <f t="shared" si="14"/>
        <v>44G9</v>
      </c>
      <c r="H126" s="61">
        <v>28</v>
      </c>
      <c r="I126" s="60">
        <v>57</v>
      </c>
      <c r="J126" s="60">
        <v>41.77</v>
      </c>
      <c r="K126" s="60">
        <v>19</v>
      </c>
      <c r="L126" s="60">
        <v>24.33</v>
      </c>
      <c r="M126" s="60">
        <v>57</v>
      </c>
      <c r="N126" s="60">
        <v>39.78</v>
      </c>
      <c r="O126" s="60">
        <v>19</v>
      </c>
      <c r="P126" s="60">
        <v>23.12</v>
      </c>
      <c r="Q126" s="60">
        <v>57</v>
      </c>
      <c r="R126" s="60">
        <v>38.619999999999997</v>
      </c>
      <c r="S126" s="60">
        <v>19</v>
      </c>
      <c r="T126" s="60">
        <v>22.11</v>
      </c>
      <c r="U126" s="60">
        <v>0</v>
      </c>
      <c r="V126" s="60">
        <v>0</v>
      </c>
      <c r="W126" s="60">
        <v>0</v>
      </c>
      <c r="X126" s="60">
        <v>0</v>
      </c>
      <c r="Y126" s="60">
        <v>0</v>
      </c>
      <c r="Z126" s="60">
        <v>0</v>
      </c>
      <c r="AA126" s="60">
        <v>0</v>
      </c>
      <c r="AB126" s="60">
        <v>0</v>
      </c>
      <c r="AC126" s="60">
        <v>0</v>
      </c>
      <c r="AD126" s="60">
        <v>0</v>
      </c>
      <c r="AE126" s="60">
        <v>0</v>
      </c>
      <c r="AF126" s="60">
        <v>0</v>
      </c>
      <c r="AG126" s="60">
        <v>0</v>
      </c>
      <c r="AH126" s="60">
        <v>0</v>
      </c>
      <c r="AI126" s="60">
        <v>0</v>
      </c>
      <c r="AJ126" s="60">
        <v>0</v>
      </c>
      <c r="AK126" s="60">
        <v>0</v>
      </c>
      <c r="AL126" s="60">
        <v>0</v>
      </c>
      <c r="AM126" s="60">
        <v>0</v>
      </c>
      <c r="AN126" s="60">
        <v>0</v>
      </c>
      <c r="AO126" s="60">
        <v>0</v>
      </c>
      <c r="AP126" s="60">
        <v>0</v>
      </c>
      <c r="AQ126" s="60">
        <v>0</v>
      </c>
      <c r="AR126" s="60">
        <v>0</v>
      </c>
      <c r="AS126" s="60">
        <v>0</v>
      </c>
      <c r="AT126" s="60">
        <v>0</v>
      </c>
      <c r="AU126" s="60">
        <v>0</v>
      </c>
      <c r="AV126" s="60">
        <v>0</v>
      </c>
      <c r="AW126" s="60"/>
      <c r="AX126" s="60">
        <v>77</v>
      </c>
      <c r="AY126" s="60">
        <v>77</v>
      </c>
      <c r="AZ126" s="60">
        <v>77</v>
      </c>
      <c r="BA126" s="60">
        <v>78</v>
      </c>
      <c r="BB126" s="60">
        <v>0</v>
      </c>
      <c r="BC126" s="60">
        <v>0</v>
      </c>
      <c r="BD126" s="60">
        <v>0</v>
      </c>
      <c r="BE126" s="60">
        <v>0</v>
      </c>
      <c r="BF126" s="60">
        <v>0</v>
      </c>
      <c r="BG126" s="60">
        <v>0</v>
      </c>
      <c r="BH126" s="60">
        <v>0</v>
      </c>
      <c r="BI126" s="131" t="s">
        <v>197</v>
      </c>
      <c r="BJ126" s="61" t="s">
        <v>264</v>
      </c>
      <c r="BK126" s="61" t="s">
        <v>361</v>
      </c>
      <c r="BL126" s="61">
        <v>1</v>
      </c>
      <c r="BM126" s="61"/>
      <c r="BN126" s="61">
        <v>3.7</v>
      </c>
      <c r="BO126" s="61"/>
      <c r="BP126" s="60"/>
      <c r="BQ126" s="61">
        <v>3.3722112957974977</v>
      </c>
      <c r="BR126" s="61">
        <f t="shared" si="15"/>
        <v>4</v>
      </c>
      <c r="BS126" s="61">
        <v>5741.77</v>
      </c>
      <c r="BT126" s="61">
        <v>1924.33</v>
      </c>
      <c r="BU126" s="61">
        <v>4402</v>
      </c>
      <c r="BV126" s="61">
        <v>6402</v>
      </c>
      <c r="BW126" s="61">
        <v>5745</v>
      </c>
      <c r="BX126" s="61">
        <v>1930</v>
      </c>
      <c r="BZ126" s="8"/>
      <c r="CD126" s="8"/>
    </row>
    <row r="127" spans="1:82" hidden="1" x14ac:dyDescent="0.2">
      <c r="A127" s="6" t="s">
        <v>347</v>
      </c>
      <c r="B127" s="61">
        <v>28186</v>
      </c>
      <c r="C127" s="61" t="s">
        <v>239</v>
      </c>
      <c r="D127" s="61">
        <f t="shared" si="11"/>
        <v>64</v>
      </c>
      <c r="E127" s="61" t="e">
        <f t="shared" si="12"/>
        <v>#VALUE!</v>
      </c>
      <c r="F127" s="61" t="str">
        <f t="shared" si="13"/>
        <v>4464</v>
      </c>
      <c r="G127" s="61" t="str">
        <f t="shared" si="14"/>
        <v>44G9</v>
      </c>
      <c r="H127" s="61">
        <v>28</v>
      </c>
      <c r="I127" s="60">
        <v>57</v>
      </c>
      <c r="J127" s="60">
        <v>43.06</v>
      </c>
      <c r="K127" s="60">
        <v>19</v>
      </c>
      <c r="L127" s="60">
        <v>10.32</v>
      </c>
      <c r="M127" s="60">
        <v>57</v>
      </c>
      <c r="N127" s="60">
        <v>41.63</v>
      </c>
      <c r="O127" s="60">
        <v>19</v>
      </c>
      <c r="P127" s="60">
        <v>7.58</v>
      </c>
      <c r="Q127" s="60">
        <v>57</v>
      </c>
      <c r="R127" s="60">
        <v>40.479999999999997</v>
      </c>
      <c r="S127" s="60">
        <v>19</v>
      </c>
      <c r="T127" s="60">
        <v>5.71</v>
      </c>
      <c r="U127" s="60">
        <v>0</v>
      </c>
      <c r="V127" s="60">
        <v>0</v>
      </c>
      <c r="W127" s="60">
        <v>0</v>
      </c>
      <c r="X127" s="60">
        <v>0</v>
      </c>
      <c r="Y127" s="60">
        <v>0</v>
      </c>
      <c r="Z127" s="60">
        <v>0</v>
      </c>
      <c r="AA127" s="60">
        <v>0</v>
      </c>
      <c r="AB127" s="60">
        <v>0</v>
      </c>
      <c r="AC127" s="60">
        <v>0</v>
      </c>
      <c r="AD127" s="60">
        <v>0</v>
      </c>
      <c r="AE127" s="60">
        <v>0</v>
      </c>
      <c r="AF127" s="60">
        <v>0</v>
      </c>
      <c r="AG127" s="60">
        <v>0</v>
      </c>
      <c r="AH127" s="60">
        <v>0</v>
      </c>
      <c r="AI127" s="60">
        <v>0</v>
      </c>
      <c r="AJ127" s="60">
        <v>0</v>
      </c>
      <c r="AK127" s="60">
        <v>0</v>
      </c>
      <c r="AL127" s="60">
        <v>0</v>
      </c>
      <c r="AM127" s="60">
        <v>0</v>
      </c>
      <c r="AN127" s="60">
        <v>0</v>
      </c>
      <c r="AO127" s="60">
        <v>0</v>
      </c>
      <c r="AP127" s="60">
        <v>0</v>
      </c>
      <c r="AQ127" s="60">
        <v>0</v>
      </c>
      <c r="AR127" s="60">
        <v>0</v>
      </c>
      <c r="AS127" s="60">
        <v>0</v>
      </c>
      <c r="AT127" s="60">
        <v>0</v>
      </c>
      <c r="AU127" s="60">
        <v>0</v>
      </c>
      <c r="AV127" s="60">
        <v>0</v>
      </c>
      <c r="AW127" s="60"/>
      <c r="AX127" s="60">
        <v>40</v>
      </c>
      <c r="AY127" s="60">
        <v>43</v>
      </c>
      <c r="AZ127" s="60">
        <v>40</v>
      </c>
      <c r="BA127" s="60">
        <v>38</v>
      </c>
      <c r="BB127" s="60">
        <v>0</v>
      </c>
      <c r="BC127" s="60">
        <v>0</v>
      </c>
      <c r="BD127" s="60">
        <v>0</v>
      </c>
      <c r="BE127" s="60">
        <v>0</v>
      </c>
      <c r="BF127" s="60">
        <v>0</v>
      </c>
      <c r="BG127" s="60">
        <v>0</v>
      </c>
      <c r="BH127" s="60">
        <v>0</v>
      </c>
      <c r="BI127" s="131" t="s">
        <v>204</v>
      </c>
      <c r="BJ127" s="61" t="s">
        <v>264</v>
      </c>
      <c r="BK127" s="61" t="s">
        <v>361</v>
      </c>
      <c r="BL127" s="61">
        <v>1</v>
      </c>
      <c r="BM127" s="61"/>
      <c r="BN127" s="61">
        <v>3.6</v>
      </c>
      <c r="BO127" s="61"/>
      <c r="BP127" s="60"/>
      <c r="BQ127" s="61">
        <v>3.5701923370817275</v>
      </c>
      <c r="BR127" s="61">
        <f t="shared" si="15"/>
        <v>3</v>
      </c>
      <c r="BS127" s="61">
        <v>5743.06</v>
      </c>
      <c r="BT127" s="61">
        <v>1910.32</v>
      </c>
      <c r="BU127" s="61">
        <v>4402</v>
      </c>
      <c r="BV127" s="61">
        <v>6401</v>
      </c>
      <c r="BW127" s="61">
        <v>5745</v>
      </c>
      <c r="BX127" s="61">
        <v>1910</v>
      </c>
      <c r="BZ127" s="8"/>
      <c r="CD127" s="8"/>
    </row>
    <row r="128" spans="1:82" hidden="1" x14ac:dyDescent="0.2">
      <c r="A128" s="6" t="s">
        <v>347</v>
      </c>
      <c r="B128" s="61">
        <v>28187</v>
      </c>
      <c r="C128" s="61" t="s">
        <v>239</v>
      </c>
      <c r="D128" s="61">
        <f t="shared" si="11"/>
        <v>64</v>
      </c>
      <c r="E128" s="61" t="e">
        <f t="shared" si="12"/>
        <v>#VALUE!</v>
      </c>
      <c r="F128" s="61" t="str">
        <f t="shared" si="13"/>
        <v>4464</v>
      </c>
      <c r="G128" s="61" t="str">
        <f t="shared" si="14"/>
        <v>44G9</v>
      </c>
      <c r="H128" s="61">
        <v>28</v>
      </c>
      <c r="I128" s="60">
        <v>57</v>
      </c>
      <c r="J128" s="60">
        <v>39.840000000000003</v>
      </c>
      <c r="K128" s="60">
        <v>19</v>
      </c>
      <c r="L128" s="60">
        <v>7.77</v>
      </c>
      <c r="M128" s="60">
        <v>57</v>
      </c>
      <c r="N128" s="60">
        <v>38.08</v>
      </c>
      <c r="O128" s="60">
        <v>19</v>
      </c>
      <c r="P128" s="60">
        <v>7.45</v>
      </c>
      <c r="Q128" s="60">
        <v>57</v>
      </c>
      <c r="R128" s="60">
        <v>37.049999999999997</v>
      </c>
      <c r="S128" s="60">
        <v>19</v>
      </c>
      <c r="T128" s="60">
        <v>7.23</v>
      </c>
      <c r="U128" s="60">
        <v>0</v>
      </c>
      <c r="V128" s="60">
        <v>0</v>
      </c>
      <c r="W128" s="60">
        <v>0</v>
      </c>
      <c r="X128" s="60">
        <v>0</v>
      </c>
      <c r="Y128" s="60">
        <v>0</v>
      </c>
      <c r="Z128" s="60">
        <v>0</v>
      </c>
      <c r="AA128" s="60">
        <v>0</v>
      </c>
      <c r="AB128" s="60">
        <v>0</v>
      </c>
      <c r="AC128" s="60">
        <v>0</v>
      </c>
      <c r="AD128" s="60">
        <v>0</v>
      </c>
      <c r="AE128" s="60">
        <v>0</v>
      </c>
      <c r="AF128" s="60">
        <v>0</v>
      </c>
      <c r="AG128" s="60">
        <v>0</v>
      </c>
      <c r="AH128" s="60">
        <v>0</v>
      </c>
      <c r="AI128" s="60">
        <v>0</v>
      </c>
      <c r="AJ128" s="60">
        <v>0</v>
      </c>
      <c r="AK128" s="60">
        <v>0</v>
      </c>
      <c r="AL128" s="60">
        <v>0</v>
      </c>
      <c r="AM128" s="60">
        <v>0</v>
      </c>
      <c r="AN128" s="60">
        <v>0</v>
      </c>
      <c r="AO128" s="60">
        <v>0</v>
      </c>
      <c r="AP128" s="60">
        <v>0</v>
      </c>
      <c r="AQ128" s="60">
        <v>0</v>
      </c>
      <c r="AR128" s="60">
        <v>0</v>
      </c>
      <c r="AS128" s="60">
        <v>0</v>
      </c>
      <c r="AT128" s="60">
        <v>0</v>
      </c>
      <c r="AU128" s="60">
        <v>0</v>
      </c>
      <c r="AV128" s="60">
        <v>0</v>
      </c>
      <c r="AW128" s="60"/>
      <c r="AX128" s="60">
        <v>45</v>
      </c>
      <c r="AY128" s="60">
        <v>43</v>
      </c>
      <c r="AZ128" s="60">
        <v>45</v>
      </c>
      <c r="BA128" s="60">
        <v>46</v>
      </c>
      <c r="BB128" s="60">
        <v>0</v>
      </c>
      <c r="BC128" s="60">
        <v>0</v>
      </c>
      <c r="BD128" s="60">
        <v>0</v>
      </c>
      <c r="BE128" s="60">
        <v>0</v>
      </c>
      <c r="BF128" s="60">
        <v>0</v>
      </c>
      <c r="BG128" s="60">
        <v>0</v>
      </c>
      <c r="BH128" s="60">
        <v>0</v>
      </c>
      <c r="BI128" s="131" t="s">
        <v>198</v>
      </c>
      <c r="BJ128" s="61" t="s">
        <v>264</v>
      </c>
      <c r="BK128" s="61" t="s">
        <v>361</v>
      </c>
      <c r="BL128" s="61">
        <v>1</v>
      </c>
      <c r="BM128" s="61"/>
      <c r="BN128" s="61">
        <v>2.8</v>
      </c>
      <c r="BO128" s="61"/>
      <c r="BP128" s="60"/>
      <c r="BQ128" s="61">
        <v>2.8050241663715045</v>
      </c>
      <c r="BR128" s="61">
        <f t="shared" si="15"/>
        <v>3</v>
      </c>
      <c r="BS128" s="61">
        <v>5739.84</v>
      </c>
      <c r="BT128" s="61">
        <v>1907.77</v>
      </c>
      <c r="BU128" s="61">
        <v>4401</v>
      </c>
      <c r="BV128" s="61">
        <v>6401</v>
      </c>
      <c r="BW128" s="61">
        <v>5735</v>
      </c>
      <c r="BX128" s="61">
        <v>1910</v>
      </c>
    </row>
    <row r="129" spans="1:82" hidden="1" x14ac:dyDescent="0.2">
      <c r="A129" s="6" t="s">
        <v>347</v>
      </c>
      <c r="B129" s="61">
        <v>28188</v>
      </c>
      <c r="C129" s="61" t="s">
        <v>239</v>
      </c>
      <c r="D129" s="61">
        <f t="shared" si="11"/>
        <v>64</v>
      </c>
      <c r="E129" s="61" t="e">
        <f t="shared" si="12"/>
        <v>#VALUE!</v>
      </c>
      <c r="F129" s="61" t="str">
        <f t="shared" si="13"/>
        <v>4464</v>
      </c>
      <c r="G129" s="61" t="str">
        <f t="shared" si="14"/>
        <v>44G9</v>
      </c>
      <c r="H129" s="61">
        <v>28</v>
      </c>
      <c r="I129" s="60">
        <v>57</v>
      </c>
      <c r="J129" s="60">
        <v>36.880000000000003</v>
      </c>
      <c r="K129" s="60">
        <v>19</v>
      </c>
      <c r="L129" s="60">
        <v>10.15</v>
      </c>
      <c r="M129" s="60">
        <v>57</v>
      </c>
      <c r="N129" s="60">
        <v>35.86</v>
      </c>
      <c r="O129" s="60">
        <v>19</v>
      </c>
      <c r="P129" s="60">
        <v>9.33</v>
      </c>
      <c r="Q129" s="60">
        <v>57</v>
      </c>
      <c r="R129" s="60">
        <v>34.58</v>
      </c>
      <c r="S129" s="60">
        <v>19</v>
      </c>
      <c r="T129" s="60">
        <v>9.17</v>
      </c>
      <c r="U129" s="60">
        <v>0</v>
      </c>
      <c r="V129" s="60">
        <v>0</v>
      </c>
      <c r="W129" s="60">
        <v>0</v>
      </c>
      <c r="X129" s="60">
        <v>0</v>
      </c>
      <c r="Y129" s="60">
        <v>0</v>
      </c>
      <c r="Z129" s="60">
        <v>0</v>
      </c>
      <c r="AA129" s="60">
        <v>0</v>
      </c>
      <c r="AB129" s="60">
        <v>0</v>
      </c>
      <c r="AC129" s="60">
        <v>0</v>
      </c>
      <c r="AD129" s="60">
        <v>0</v>
      </c>
      <c r="AE129" s="60">
        <v>0</v>
      </c>
      <c r="AF129" s="60">
        <v>0</v>
      </c>
      <c r="AG129" s="60">
        <v>0</v>
      </c>
      <c r="AH129" s="60">
        <v>0</v>
      </c>
      <c r="AI129" s="60">
        <v>0</v>
      </c>
      <c r="AJ129" s="60">
        <v>0</v>
      </c>
      <c r="AK129" s="60">
        <v>0</v>
      </c>
      <c r="AL129" s="60">
        <v>0</v>
      </c>
      <c r="AM129" s="60">
        <v>0</v>
      </c>
      <c r="AN129" s="60">
        <v>0</v>
      </c>
      <c r="AO129" s="60">
        <v>0</v>
      </c>
      <c r="AP129" s="60">
        <v>0</v>
      </c>
      <c r="AQ129" s="60">
        <v>0</v>
      </c>
      <c r="AR129" s="60">
        <v>0</v>
      </c>
      <c r="AS129" s="60">
        <v>0</v>
      </c>
      <c r="AT129" s="60">
        <v>0</v>
      </c>
      <c r="AU129" s="60">
        <v>0</v>
      </c>
      <c r="AV129" s="60">
        <v>0</v>
      </c>
      <c r="AW129" s="60"/>
      <c r="AX129" s="60">
        <v>46</v>
      </c>
      <c r="AY129" s="60">
        <v>47</v>
      </c>
      <c r="AZ129" s="60">
        <v>45</v>
      </c>
      <c r="BA129" s="60">
        <v>46</v>
      </c>
      <c r="BB129" s="60">
        <v>0</v>
      </c>
      <c r="BC129" s="60">
        <v>0</v>
      </c>
      <c r="BD129" s="60">
        <v>0</v>
      </c>
      <c r="BE129" s="60">
        <v>0</v>
      </c>
      <c r="BF129" s="60">
        <v>0</v>
      </c>
      <c r="BG129" s="60">
        <v>0</v>
      </c>
      <c r="BH129" s="60">
        <v>0</v>
      </c>
      <c r="BI129" s="131" t="s">
        <v>199</v>
      </c>
      <c r="BJ129" s="61" t="s">
        <v>264</v>
      </c>
      <c r="BK129" s="61" t="s">
        <v>361</v>
      </c>
      <c r="BL129" s="61">
        <v>1</v>
      </c>
      <c r="BM129" s="61"/>
      <c r="BN129" s="61">
        <v>2.6</v>
      </c>
      <c r="BO129" s="61"/>
      <c r="BP129" s="60"/>
      <c r="BQ129" s="61">
        <v>2.3934497482292327</v>
      </c>
      <c r="BR129" s="61">
        <f t="shared" si="15"/>
        <v>3</v>
      </c>
      <c r="BS129" s="61">
        <v>5736.88</v>
      </c>
      <c r="BT129" s="61">
        <v>1910.15</v>
      </c>
      <c r="BU129" s="61">
        <v>4401</v>
      </c>
      <c r="BV129" s="61">
        <v>6401</v>
      </c>
      <c r="BW129" s="61">
        <v>5735</v>
      </c>
      <c r="BX129" s="61">
        <v>1910</v>
      </c>
      <c r="BZ129" s="8"/>
      <c r="CD129" s="8"/>
    </row>
    <row r="130" spans="1:82" hidden="1" x14ac:dyDescent="0.2">
      <c r="A130" s="6" t="s">
        <v>347</v>
      </c>
      <c r="B130" s="61">
        <v>28189</v>
      </c>
      <c r="C130" s="61" t="s">
        <v>240</v>
      </c>
      <c r="D130" s="61">
        <f t="shared" si="11"/>
        <v>64</v>
      </c>
      <c r="E130" s="61" t="e">
        <f t="shared" si="12"/>
        <v>#VALUE!</v>
      </c>
      <c r="F130" s="61" t="str">
        <f t="shared" si="13"/>
        <v>4564</v>
      </c>
      <c r="G130" s="61" t="str">
        <f t="shared" si="14"/>
        <v>45G9</v>
      </c>
      <c r="H130" s="61">
        <v>28</v>
      </c>
      <c r="I130" s="60">
        <v>58</v>
      </c>
      <c r="J130" s="60">
        <v>20.420000000000002</v>
      </c>
      <c r="K130" s="60">
        <v>19</v>
      </c>
      <c r="L130" s="60">
        <v>6.6</v>
      </c>
      <c r="M130" s="60">
        <v>58</v>
      </c>
      <c r="N130" s="60">
        <v>21.36</v>
      </c>
      <c r="O130" s="60">
        <v>19</v>
      </c>
      <c r="P130" s="60">
        <v>6</v>
      </c>
      <c r="Q130" s="60">
        <v>58</v>
      </c>
      <c r="R130" s="60">
        <v>22.43</v>
      </c>
      <c r="S130" s="60">
        <v>19</v>
      </c>
      <c r="T130" s="60">
        <v>5.4</v>
      </c>
      <c r="U130" s="60">
        <v>0</v>
      </c>
      <c r="V130" s="60">
        <v>0</v>
      </c>
      <c r="W130" s="60">
        <v>0</v>
      </c>
      <c r="X130" s="60">
        <v>0</v>
      </c>
      <c r="Y130" s="60">
        <v>0</v>
      </c>
      <c r="Z130" s="60">
        <v>0</v>
      </c>
      <c r="AA130" s="60">
        <v>0</v>
      </c>
      <c r="AB130" s="60">
        <v>0</v>
      </c>
      <c r="AC130" s="60">
        <v>0</v>
      </c>
      <c r="AD130" s="60">
        <v>0</v>
      </c>
      <c r="AE130" s="60">
        <v>0</v>
      </c>
      <c r="AF130" s="60">
        <v>0</v>
      </c>
      <c r="AG130" s="60">
        <v>0</v>
      </c>
      <c r="AH130" s="60">
        <v>0</v>
      </c>
      <c r="AI130" s="60">
        <v>0</v>
      </c>
      <c r="AJ130" s="60">
        <v>0</v>
      </c>
      <c r="AK130" s="60">
        <v>0</v>
      </c>
      <c r="AL130" s="60">
        <v>0</v>
      </c>
      <c r="AM130" s="60">
        <v>0</v>
      </c>
      <c r="AN130" s="60">
        <v>0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>
        <v>0</v>
      </c>
      <c r="AU130" s="60">
        <v>0</v>
      </c>
      <c r="AV130" s="60">
        <v>0</v>
      </c>
      <c r="AW130" s="60"/>
      <c r="AX130" s="60">
        <v>69</v>
      </c>
      <c r="AY130" s="60">
        <v>62</v>
      </c>
      <c r="AZ130" s="60">
        <v>65</v>
      </c>
      <c r="BA130" s="60">
        <v>79</v>
      </c>
      <c r="BB130" s="60">
        <v>0</v>
      </c>
      <c r="BC130" s="60">
        <v>0</v>
      </c>
      <c r="BD130" s="60">
        <v>0</v>
      </c>
      <c r="BE130" s="60">
        <v>0</v>
      </c>
      <c r="BF130" s="60">
        <v>0</v>
      </c>
      <c r="BG130" s="60">
        <v>0</v>
      </c>
      <c r="BH130" s="60">
        <v>0</v>
      </c>
      <c r="BI130" s="131" t="s">
        <v>200</v>
      </c>
      <c r="BJ130" s="61" t="s">
        <v>264</v>
      </c>
      <c r="BK130" s="61" t="s">
        <v>361</v>
      </c>
      <c r="BL130" s="61">
        <v>1</v>
      </c>
      <c r="BM130" s="61"/>
      <c r="BN130" s="61">
        <v>2.1</v>
      </c>
      <c r="BO130" s="61"/>
      <c r="BP130" s="60"/>
      <c r="BQ130" s="61">
        <v>2.1066489031632827</v>
      </c>
      <c r="BR130" s="61">
        <f t="shared" si="15"/>
        <v>4</v>
      </c>
      <c r="BS130" s="61">
        <v>5820.42</v>
      </c>
      <c r="BT130" s="61">
        <v>1906.6</v>
      </c>
      <c r="BU130" s="61">
        <v>4503</v>
      </c>
      <c r="BV130" s="61">
        <v>6401</v>
      </c>
      <c r="BW130" s="61">
        <v>5825</v>
      </c>
      <c r="BX130" s="61">
        <v>1910</v>
      </c>
    </row>
    <row r="131" spans="1:82" hidden="1" x14ac:dyDescent="0.2">
      <c r="A131" s="6" t="s">
        <v>347</v>
      </c>
      <c r="B131" s="61">
        <v>28190</v>
      </c>
      <c r="C131" s="61" t="s">
        <v>207</v>
      </c>
      <c r="D131" s="61">
        <f t="shared" si="11"/>
        <v>65</v>
      </c>
      <c r="E131" s="61" t="e">
        <f t="shared" si="12"/>
        <v>#VALUE!</v>
      </c>
      <c r="F131" s="61" t="str">
        <f t="shared" si="13"/>
        <v>4465</v>
      </c>
      <c r="G131" s="61" t="str">
        <f t="shared" si="14"/>
        <v>44H0</v>
      </c>
      <c r="H131" s="61">
        <v>28</v>
      </c>
      <c r="I131" s="60">
        <v>57</v>
      </c>
      <c r="J131" s="60">
        <v>58.9</v>
      </c>
      <c r="K131" s="60">
        <v>20</v>
      </c>
      <c r="L131" s="60">
        <v>58.43</v>
      </c>
      <c r="M131" s="60">
        <v>57</v>
      </c>
      <c r="N131" s="60">
        <v>59.7</v>
      </c>
      <c r="O131" s="60">
        <v>20</v>
      </c>
      <c r="P131" s="60">
        <v>58.8</v>
      </c>
      <c r="Q131" s="60">
        <v>0</v>
      </c>
      <c r="R131" s="60">
        <v>0</v>
      </c>
      <c r="S131" s="60">
        <v>0</v>
      </c>
      <c r="T131" s="60">
        <v>0</v>
      </c>
      <c r="U131" s="60">
        <v>0</v>
      </c>
      <c r="V131" s="60">
        <v>0</v>
      </c>
      <c r="W131" s="60">
        <v>0</v>
      </c>
      <c r="X131" s="60">
        <v>0</v>
      </c>
      <c r="Y131" s="60">
        <v>0</v>
      </c>
      <c r="Z131" s="60">
        <v>0</v>
      </c>
      <c r="AA131" s="60">
        <v>0</v>
      </c>
      <c r="AB131" s="60">
        <v>0</v>
      </c>
      <c r="AC131" s="60">
        <v>0</v>
      </c>
      <c r="AD131" s="60">
        <v>0</v>
      </c>
      <c r="AE131" s="60">
        <v>0</v>
      </c>
      <c r="AF131" s="60">
        <v>0</v>
      </c>
      <c r="AG131" s="60">
        <v>0</v>
      </c>
      <c r="AH131" s="60">
        <v>0</v>
      </c>
      <c r="AI131" s="60">
        <v>0</v>
      </c>
      <c r="AJ131" s="60">
        <v>0</v>
      </c>
      <c r="AK131" s="60">
        <v>0</v>
      </c>
      <c r="AL131" s="60">
        <v>0</v>
      </c>
      <c r="AM131" s="60">
        <v>0</v>
      </c>
      <c r="AN131" s="60">
        <v>0</v>
      </c>
      <c r="AO131" s="60">
        <v>0</v>
      </c>
      <c r="AP131" s="60">
        <v>0</v>
      </c>
      <c r="AQ131" s="60">
        <v>0</v>
      </c>
      <c r="AR131" s="60">
        <v>0</v>
      </c>
      <c r="AS131" s="60">
        <v>0</v>
      </c>
      <c r="AT131" s="60">
        <v>0</v>
      </c>
      <c r="AU131" s="60">
        <v>0</v>
      </c>
      <c r="AV131" s="60">
        <v>0</v>
      </c>
      <c r="AW131" s="60"/>
      <c r="AX131" s="60">
        <v>91</v>
      </c>
      <c r="AY131" s="60">
        <v>0</v>
      </c>
      <c r="AZ131" s="60">
        <v>0</v>
      </c>
      <c r="BA131" s="60">
        <v>0</v>
      </c>
      <c r="BB131" s="60">
        <v>0</v>
      </c>
      <c r="BC131" s="60">
        <v>0</v>
      </c>
      <c r="BD131" s="60">
        <v>0</v>
      </c>
      <c r="BE131" s="60">
        <v>0</v>
      </c>
      <c r="BF131" s="60">
        <v>0</v>
      </c>
      <c r="BG131" s="60">
        <v>0</v>
      </c>
      <c r="BH131" s="60">
        <v>0</v>
      </c>
      <c r="BI131" s="131" t="s">
        <v>5</v>
      </c>
      <c r="BJ131" s="61" t="s">
        <v>267</v>
      </c>
      <c r="BK131" s="61" t="s">
        <v>361</v>
      </c>
      <c r="BL131" s="61"/>
      <c r="BM131" s="61"/>
      <c r="BN131" s="61">
        <v>0.82369202440319322</v>
      </c>
      <c r="BO131" s="61"/>
      <c r="BP131" s="60"/>
      <c r="BQ131" s="61">
        <v>0.82369202440319322</v>
      </c>
      <c r="BR131" s="61">
        <f t="shared" si="15"/>
        <v>5</v>
      </c>
      <c r="BS131" s="61">
        <v>5758.9</v>
      </c>
      <c r="BT131" s="61">
        <v>2058.4299999999998</v>
      </c>
      <c r="BU131" s="61">
        <v>4403</v>
      </c>
      <c r="BV131" s="61">
        <v>6503</v>
      </c>
      <c r="BW131" s="61">
        <v>5755</v>
      </c>
      <c r="BX131" s="61">
        <v>2050</v>
      </c>
      <c r="BZ131" s="8"/>
      <c r="CD131" s="8"/>
    </row>
    <row r="132" spans="1:82" hidden="1" x14ac:dyDescent="0.2">
      <c r="A132" s="6" t="s">
        <v>347</v>
      </c>
      <c r="B132" s="61">
        <v>28191</v>
      </c>
      <c r="C132" s="61" t="s">
        <v>155</v>
      </c>
      <c r="D132" s="61">
        <f t="shared" si="11"/>
        <v>66</v>
      </c>
      <c r="E132" s="61" t="e">
        <f t="shared" si="12"/>
        <v>#VALUE!</v>
      </c>
      <c r="F132" s="61" t="str">
        <f t="shared" si="13"/>
        <v>4566</v>
      </c>
      <c r="G132" s="61" t="str">
        <f t="shared" si="14"/>
        <v>45H1</v>
      </c>
      <c r="H132" s="61">
        <v>28</v>
      </c>
      <c r="I132" s="60">
        <v>58</v>
      </c>
      <c r="J132" s="60">
        <v>1.6</v>
      </c>
      <c r="K132" s="60">
        <v>21</v>
      </c>
      <c r="L132" s="60">
        <v>5.9</v>
      </c>
      <c r="M132" s="60">
        <v>58</v>
      </c>
      <c r="N132" s="60">
        <v>2.9</v>
      </c>
      <c r="O132" s="60">
        <v>21</v>
      </c>
      <c r="P132" s="60">
        <v>6.6</v>
      </c>
      <c r="Q132" s="60">
        <v>0</v>
      </c>
      <c r="R132" s="60">
        <v>0</v>
      </c>
      <c r="S132" s="60">
        <v>0</v>
      </c>
      <c r="T132" s="60">
        <v>0</v>
      </c>
      <c r="U132" s="60">
        <v>0</v>
      </c>
      <c r="V132" s="60">
        <v>0</v>
      </c>
      <c r="W132" s="60">
        <v>0</v>
      </c>
      <c r="X132" s="60">
        <v>0</v>
      </c>
      <c r="Y132" s="60">
        <v>0</v>
      </c>
      <c r="Z132" s="60">
        <v>0</v>
      </c>
      <c r="AA132" s="60">
        <v>0</v>
      </c>
      <c r="AB132" s="60">
        <v>0</v>
      </c>
      <c r="AC132" s="60">
        <v>0</v>
      </c>
      <c r="AD132" s="60">
        <v>0</v>
      </c>
      <c r="AE132" s="60">
        <v>0</v>
      </c>
      <c r="AF132" s="60">
        <v>0</v>
      </c>
      <c r="AG132" s="60">
        <v>0</v>
      </c>
      <c r="AH132" s="60">
        <v>0</v>
      </c>
      <c r="AI132" s="60">
        <v>0</v>
      </c>
      <c r="AJ132" s="60">
        <v>0</v>
      </c>
      <c r="AK132" s="60">
        <v>0</v>
      </c>
      <c r="AL132" s="60">
        <v>0</v>
      </c>
      <c r="AM132" s="60">
        <v>0</v>
      </c>
      <c r="AN132" s="60">
        <v>0</v>
      </c>
      <c r="AO132" s="60">
        <v>0</v>
      </c>
      <c r="AP132" s="60">
        <v>0</v>
      </c>
      <c r="AQ132" s="60">
        <v>0</v>
      </c>
      <c r="AR132" s="60">
        <v>0</v>
      </c>
      <c r="AS132" s="60">
        <v>0</v>
      </c>
      <c r="AT132" s="60">
        <v>0</v>
      </c>
      <c r="AU132" s="60">
        <v>0</v>
      </c>
      <c r="AV132" s="60">
        <v>0</v>
      </c>
      <c r="AW132" s="60"/>
      <c r="AX132" s="60">
        <v>61</v>
      </c>
      <c r="AY132" s="60">
        <v>0</v>
      </c>
      <c r="AZ132" s="60">
        <v>0</v>
      </c>
      <c r="BA132" s="60">
        <v>0</v>
      </c>
      <c r="BB132" s="60">
        <v>0</v>
      </c>
      <c r="BC132" s="60">
        <v>0</v>
      </c>
      <c r="BD132" s="60">
        <v>0</v>
      </c>
      <c r="BE132" s="60">
        <v>0</v>
      </c>
      <c r="BF132" s="60">
        <v>0</v>
      </c>
      <c r="BG132" s="60">
        <v>0</v>
      </c>
      <c r="BH132" s="60">
        <v>0</v>
      </c>
      <c r="BI132" s="131" t="s">
        <v>5</v>
      </c>
      <c r="BJ132" s="61" t="s">
        <v>267</v>
      </c>
      <c r="BK132" s="61" t="s">
        <v>361</v>
      </c>
      <c r="BL132" s="61"/>
      <c r="BM132" s="61"/>
      <c r="BN132" s="61">
        <v>1.3517806399783205</v>
      </c>
      <c r="BO132" s="61"/>
      <c r="BP132" s="60"/>
      <c r="BQ132" s="61">
        <v>1.3517806399783205</v>
      </c>
      <c r="BR132" s="61">
        <f t="shared" si="15"/>
        <v>4</v>
      </c>
      <c r="BS132" s="61">
        <v>5801.6</v>
      </c>
      <c r="BT132" s="61">
        <v>2105.9</v>
      </c>
      <c r="BU132" s="61">
        <v>4501</v>
      </c>
      <c r="BV132" s="61">
        <v>6601</v>
      </c>
      <c r="BW132" s="61">
        <v>5805</v>
      </c>
      <c r="BX132" s="61">
        <v>2110</v>
      </c>
      <c r="BZ132" s="8"/>
      <c r="CD132" s="8"/>
    </row>
    <row r="133" spans="1:82" hidden="1" x14ac:dyDescent="0.2">
      <c r="A133" s="6" t="s">
        <v>347</v>
      </c>
      <c r="B133" s="61">
        <v>28192</v>
      </c>
      <c r="C133" s="61" t="s">
        <v>54</v>
      </c>
      <c r="D133" s="61">
        <f t="shared" ref="D133:D135" si="16">IF(K133=12,57,IF(K133=13,58,IF(K133=14,59,IF(K133=15,60,IF(K133=16,61,IF(K133=17,62,IF(K133=18,63,IF(K133=19,64,IF(K133=20,65,IF(K133=21,66,IF(K133=22,67,IF(K133=23,68,IF(K133=24,69,IF(K133=25,70,""))))))))))))))</f>
        <v>66</v>
      </c>
      <c r="E133" s="61" t="e">
        <f t="shared" ref="E133:E135" si="17">IF(D133=_xlfn.NUMBERVALUE(RIGHT(C133,2)),"OK","")</f>
        <v>#VALUE!</v>
      </c>
      <c r="F133" s="61" t="str">
        <f t="shared" ref="F133:F135" si="18">CONCATENATE(LEFT(C133,2),D133)</f>
        <v>4466</v>
      </c>
      <c r="G133" s="61" t="str">
        <f t="shared" ref="G133:G135" si="19">IF(RIGHT(C133,2)="55",CONCATENATE(LEFT(C133,2),"F9"),IF(RIGHT(C133,2)="56",CONCATENATE(LEFT(C133,2),"G1"),IF(RIGHT(C133,2)="57",CONCATENATE(LEFT(C133,2),"G2"),IF(RIGHT(C133,2)="58",CONCATENATE(LEFT(C133,2),"G3"),IF(RIGHT(C133,2)="59",CONCATENATE(LEFT(C133,2),"G4"),IF(RIGHT(C133,2)="60",CONCATENATE(LEFT(C133,2),"G5"),IF(RIGHT(C133,2)="61",CONCATENATE(LEFT(C133,2),"G6"),IF(RIGHT(C133,2)="62",CONCATENATE(LEFT(C133,2),"G7"),IF(RIGHT(C133,2)="63",CONCATENATE(LEFT(C133,2),"G8"),IF(RIGHT(C133,2)="64",CONCATENATE(LEFT(C133,2),"G9"),IF(RIGHT(C133,2)="65",CONCATENATE(LEFT(C133,2),"H0"),IF(RIGHT(C133,2)="66",CONCATENATE(LEFT(C133,2),"H1"),IF(RIGHT(C133,2)="67",CONCATENATE(LEFT(C133,2),"H2"),IF(RIGHT(C133,2)="68",CONCATENATE(LEFT(C133,2),"H3"),IF(RIGHT(C133,2)="69",CONCATENATE(LEFT(C133,2),"H4"),C133)))))))))))))))</f>
        <v>44H1</v>
      </c>
      <c r="H133" s="61">
        <v>28</v>
      </c>
      <c r="I133" s="60">
        <v>57</v>
      </c>
      <c r="J133" s="60">
        <v>58.6</v>
      </c>
      <c r="K133" s="60">
        <v>21</v>
      </c>
      <c r="L133" s="60">
        <v>17.329999999999998</v>
      </c>
      <c r="M133" s="60">
        <v>57</v>
      </c>
      <c r="N133" s="60">
        <v>57.6</v>
      </c>
      <c r="O133" s="60">
        <v>21</v>
      </c>
      <c r="P133" s="60">
        <v>17.3</v>
      </c>
      <c r="Q133" s="60">
        <v>0</v>
      </c>
      <c r="R133" s="60">
        <v>0</v>
      </c>
      <c r="S133" s="60">
        <v>0</v>
      </c>
      <c r="T133" s="60">
        <v>0</v>
      </c>
      <c r="U133" s="60">
        <v>0</v>
      </c>
      <c r="V133" s="60">
        <v>0</v>
      </c>
      <c r="W133" s="60">
        <v>0</v>
      </c>
      <c r="X133" s="60">
        <v>0</v>
      </c>
      <c r="Y133" s="60">
        <v>0</v>
      </c>
      <c r="Z133" s="60">
        <v>0</v>
      </c>
      <c r="AA133" s="60">
        <v>0</v>
      </c>
      <c r="AB133" s="60">
        <v>0</v>
      </c>
      <c r="AC133" s="60">
        <v>0</v>
      </c>
      <c r="AD133" s="60">
        <v>0</v>
      </c>
      <c r="AE133" s="60">
        <v>0</v>
      </c>
      <c r="AF133" s="60">
        <v>0</v>
      </c>
      <c r="AG133" s="60">
        <v>0</v>
      </c>
      <c r="AH133" s="60">
        <v>0</v>
      </c>
      <c r="AI133" s="60">
        <v>0</v>
      </c>
      <c r="AJ133" s="60">
        <v>0</v>
      </c>
      <c r="AK133" s="60">
        <v>0</v>
      </c>
      <c r="AL133" s="60">
        <v>0</v>
      </c>
      <c r="AM133" s="60">
        <v>0</v>
      </c>
      <c r="AN133" s="60">
        <v>0</v>
      </c>
      <c r="AO133" s="60">
        <v>0</v>
      </c>
      <c r="AP133" s="60">
        <v>0</v>
      </c>
      <c r="AQ133" s="60">
        <v>0</v>
      </c>
      <c r="AR133" s="60">
        <v>0</v>
      </c>
      <c r="AS133" s="60">
        <v>0</v>
      </c>
      <c r="AT133" s="60">
        <v>0</v>
      </c>
      <c r="AU133" s="60">
        <v>0</v>
      </c>
      <c r="AV133" s="60">
        <v>0</v>
      </c>
      <c r="AW133" s="60"/>
      <c r="AX133" s="60">
        <v>61</v>
      </c>
      <c r="AY133" s="60">
        <v>0</v>
      </c>
      <c r="AZ133" s="60">
        <v>0</v>
      </c>
      <c r="BA133" s="60">
        <v>0</v>
      </c>
      <c r="BB133" s="60">
        <v>0</v>
      </c>
      <c r="BC133" s="60">
        <v>0</v>
      </c>
      <c r="BD133" s="60">
        <v>0</v>
      </c>
      <c r="BE133" s="60">
        <v>0</v>
      </c>
      <c r="BF133" s="60">
        <v>0</v>
      </c>
      <c r="BG133" s="60">
        <v>0</v>
      </c>
      <c r="BH133" s="60">
        <v>0</v>
      </c>
      <c r="BI133" s="131" t="s">
        <v>5</v>
      </c>
      <c r="BJ133" s="61" t="s">
        <v>267</v>
      </c>
      <c r="BK133" s="61" t="s">
        <v>361</v>
      </c>
      <c r="BL133" s="61"/>
      <c r="BM133" s="61"/>
      <c r="BN133" s="61">
        <v>1.000126582188859</v>
      </c>
      <c r="BO133" s="61"/>
      <c r="BP133" s="60"/>
      <c r="BQ133" s="61">
        <v>1.000126582188859</v>
      </c>
      <c r="BR133" s="61">
        <f t="shared" si="15"/>
        <v>4</v>
      </c>
      <c r="BS133" s="61">
        <v>5758.6</v>
      </c>
      <c r="BT133" s="61">
        <v>2117.33</v>
      </c>
      <c r="BU133" s="61">
        <v>4403</v>
      </c>
      <c r="BV133" s="61">
        <v>6601</v>
      </c>
      <c r="BW133" s="61">
        <v>5755</v>
      </c>
      <c r="BX133" s="61">
        <v>2110</v>
      </c>
      <c r="BZ133" s="8"/>
      <c r="CD133" s="8"/>
    </row>
    <row r="134" spans="1:82" hidden="1" x14ac:dyDescent="0.2">
      <c r="A134" s="6" t="s">
        <v>347</v>
      </c>
      <c r="B134" s="61">
        <v>28193</v>
      </c>
      <c r="C134" s="61" t="s">
        <v>54</v>
      </c>
      <c r="D134" s="61">
        <f t="shared" si="16"/>
        <v>66</v>
      </c>
      <c r="E134" s="61" t="e">
        <f t="shared" si="17"/>
        <v>#VALUE!</v>
      </c>
      <c r="F134" s="61" t="str">
        <f t="shared" si="18"/>
        <v>4466</v>
      </c>
      <c r="G134" s="61" t="str">
        <f t="shared" si="19"/>
        <v>44H1</v>
      </c>
      <c r="H134" s="61">
        <v>28</v>
      </c>
      <c r="I134" s="60">
        <v>57</v>
      </c>
      <c r="J134" s="60">
        <v>52.8</v>
      </c>
      <c r="K134" s="60">
        <v>21</v>
      </c>
      <c r="L134" s="60">
        <v>30.9</v>
      </c>
      <c r="M134" s="60">
        <v>57</v>
      </c>
      <c r="N134" s="60">
        <v>51.31</v>
      </c>
      <c r="O134" s="60">
        <v>21</v>
      </c>
      <c r="P134" s="60">
        <v>31.11</v>
      </c>
      <c r="Q134" s="60">
        <v>0</v>
      </c>
      <c r="R134" s="60">
        <v>0</v>
      </c>
      <c r="S134" s="60">
        <v>0</v>
      </c>
      <c r="T134" s="60">
        <v>0</v>
      </c>
      <c r="U134" s="60">
        <v>0</v>
      </c>
      <c r="V134" s="60">
        <v>0</v>
      </c>
      <c r="W134" s="60">
        <v>0</v>
      </c>
      <c r="X134" s="60">
        <v>0</v>
      </c>
      <c r="Y134" s="60">
        <v>0</v>
      </c>
      <c r="Z134" s="60">
        <v>0</v>
      </c>
      <c r="AA134" s="60">
        <v>0</v>
      </c>
      <c r="AB134" s="60">
        <v>0</v>
      </c>
      <c r="AC134" s="60">
        <v>0</v>
      </c>
      <c r="AD134" s="60">
        <v>0</v>
      </c>
      <c r="AE134" s="60">
        <v>0</v>
      </c>
      <c r="AF134" s="60">
        <v>0</v>
      </c>
      <c r="AG134" s="60">
        <v>0</v>
      </c>
      <c r="AH134" s="60">
        <v>0</v>
      </c>
      <c r="AI134" s="60">
        <v>0</v>
      </c>
      <c r="AJ134" s="60">
        <v>0</v>
      </c>
      <c r="AK134" s="60">
        <v>0</v>
      </c>
      <c r="AL134" s="60">
        <v>0</v>
      </c>
      <c r="AM134" s="60">
        <v>0</v>
      </c>
      <c r="AN134" s="60">
        <v>0</v>
      </c>
      <c r="AO134" s="60">
        <v>0</v>
      </c>
      <c r="AP134" s="60">
        <v>0</v>
      </c>
      <c r="AQ134" s="60">
        <v>0</v>
      </c>
      <c r="AR134" s="60">
        <v>0</v>
      </c>
      <c r="AS134" s="60">
        <v>0</v>
      </c>
      <c r="AT134" s="60">
        <v>0</v>
      </c>
      <c r="AU134" s="60">
        <v>0</v>
      </c>
      <c r="AV134" s="60">
        <v>0</v>
      </c>
      <c r="AW134" s="60"/>
      <c r="AX134" s="60">
        <v>61</v>
      </c>
      <c r="AY134" s="60">
        <v>0</v>
      </c>
      <c r="AZ134" s="60">
        <v>0</v>
      </c>
      <c r="BA134" s="60">
        <v>0</v>
      </c>
      <c r="BB134" s="60">
        <v>0</v>
      </c>
      <c r="BC134" s="60">
        <v>0</v>
      </c>
      <c r="BD134" s="60">
        <v>0</v>
      </c>
      <c r="BE134" s="60">
        <v>0</v>
      </c>
      <c r="BF134" s="60">
        <v>0</v>
      </c>
      <c r="BG134" s="60">
        <v>0</v>
      </c>
      <c r="BH134" s="60">
        <v>0</v>
      </c>
      <c r="BI134" s="131" t="s">
        <v>5</v>
      </c>
      <c r="BJ134" s="61" t="s">
        <v>267</v>
      </c>
      <c r="BK134" s="61" t="s">
        <v>361</v>
      </c>
      <c r="BL134" s="61"/>
      <c r="BM134" s="61"/>
      <c r="BN134" s="61">
        <v>1.4941805859510935</v>
      </c>
      <c r="BO134" s="61"/>
      <c r="BP134" s="60"/>
      <c r="BQ134" s="61">
        <v>1.4941805859510935</v>
      </c>
      <c r="BR134" s="61">
        <f t="shared" si="15"/>
        <v>4</v>
      </c>
      <c r="BS134" s="61">
        <v>5752.8</v>
      </c>
      <c r="BT134" s="61">
        <v>2130.9</v>
      </c>
      <c r="BU134" s="61">
        <v>4403</v>
      </c>
      <c r="BV134" s="61">
        <v>6602</v>
      </c>
      <c r="BW134" s="61">
        <v>5755</v>
      </c>
      <c r="BX134" s="61">
        <v>2130</v>
      </c>
      <c r="BZ134" s="8"/>
      <c r="CD134" s="8"/>
    </row>
    <row r="135" spans="1:82" x14ac:dyDescent="0.2">
      <c r="A135" s="6" t="s">
        <v>347</v>
      </c>
      <c r="B135" s="61">
        <v>28194</v>
      </c>
      <c r="C135" s="61" t="s">
        <v>55</v>
      </c>
      <c r="D135" s="61">
        <f t="shared" si="16"/>
        <v>65</v>
      </c>
      <c r="E135" s="61" t="e">
        <f t="shared" si="17"/>
        <v>#VALUE!</v>
      </c>
      <c r="F135" s="61" t="str">
        <f t="shared" si="18"/>
        <v>4265</v>
      </c>
      <c r="G135" s="61" t="str">
        <f t="shared" si="19"/>
        <v>42H0</v>
      </c>
      <c r="H135" s="61">
        <v>28</v>
      </c>
      <c r="I135" s="60">
        <v>56</v>
      </c>
      <c r="J135" s="60">
        <v>32.03</v>
      </c>
      <c r="K135" s="60">
        <v>20</v>
      </c>
      <c r="L135" s="60">
        <v>15.12</v>
      </c>
      <c r="M135" s="60">
        <v>56</v>
      </c>
      <c r="N135" s="60">
        <v>37.020000000000003</v>
      </c>
      <c r="O135" s="60">
        <v>20</v>
      </c>
      <c r="P135" s="60">
        <v>15.1</v>
      </c>
      <c r="Q135" s="60">
        <v>56</v>
      </c>
      <c r="R135" s="60">
        <v>37.08</v>
      </c>
      <c r="S135" s="60">
        <v>20</v>
      </c>
      <c r="T135" s="60">
        <v>15.1</v>
      </c>
      <c r="U135" s="60">
        <v>56</v>
      </c>
      <c r="V135" s="60">
        <v>38</v>
      </c>
      <c r="W135" s="60">
        <v>20</v>
      </c>
      <c r="X135" s="60">
        <v>15.1</v>
      </c>
      <c r="Y135" s="60">
        <v>0</v>
      </c>
      <c r="Z135" s="60">
        <v>0</v>
      </c>
      <c r="AA135" s="60">
        <v>0</v>
      </c>
      <c r="AB135" s="60">
        <v>0</v>
      </c>
      <c r="AC135" s="60">
        <v>0</v>
      </c>
      <c r="AD135" s="60">
        <v>0</v>
      </c>
      <c r="AE135" s="60">
        <v>0</v>
      </c>
      <c r="AF135" s="60">
        <v>0</v>
      </c>
      <c r="AG135" s="60">
        <v>0</v>
      </c>
      <c r="AH135" s="60">
        <v>0</v>
      </c>
      <c r="AI135" s="60">
        <v>0</v>
      </c>
      <c r="AJ135" s="60">
        <v>0</v>
      </c>
      <c r="AK135" s="60">
        <v>0</v>
      </c>
      <c r="AL135" s="60">
        <v>0</v>
      </c>
      <c r="AM135" s="60">
        <v>0</v>
      </c>
      <c r="AN135" s="60">
        <v>0</v>
      </c>
      <c r="AO135" s="60">
        <v>0</v>
      </c>
      <c r="AP135" s="60">
        <v>0</v>
      </c>
      <c r="AQ135" s="60">
        <v>0</v>
      </c>
      <c r="AR135" s="60">
        <v>0</v>
      </c>
      <c r="AS135" s="60">
        <v>0</v>
      </c>
      <c r="AT135" s="60">
        <v>0</v>
      </c>
      <c r="AU135" s="60">
        <v>0</v>
      </c>
      <c r="AV135" s="60">
        <v>0</v>
      </c>
      <c r="AW135" s="60"/>
      <c r="AX135" s="60">
        <v>116</v>
      </c>
      <c r="AY135" s="60">
        <v>112</v>
      </c>
      <c r="AZ135" s="60">
        <v>115</v>
      </c>
      <c r="BA135" s="60">
        <v>116</v>
      </c>
      <c r="BB135" s="60">
        <v>120</v>
      </c>
      <c r="BC135" s="60">
        <v>0</v>
      </c>
      <c r="BD135" s="60">
        <v>0</v>
      </c>
      <c r="BE135" s="60">
        <v>0</v>
      </c>
      <c r="BF135" s="60">
        <v>0</v>
      </c>
      <c r="BG135" s="60">
        <v>0</v>
      </c>
      <c r="BH135" s="60">
        <v>0</v>
      </c>
      <c r="BI135" s="91" t="s">
        <v>18</v>
      </c>
      <c r="BJ135" s="61" t="s">
        <v>268</v>
      </c>
      <c r="BK135" s="61" t="s">
        <v>361</v>
      </c>
      <c r="BL135" s="61">
        <v>2</v>
      </c>
      <c r="BM135" s="61"/>
      <c r="BN135" s="61"/>
      <c r="BO135" s="61"/>
      <c r="BP135" s="61"/>
      <c r="BQ135" s="61"/>
      <c r="BR135" s="61">
        <f t="shared" si="15"/>
        <v>6</v>
      </c>
      <c r="BS135" s="61">
        <v>5632.03</v>
      </c>
      <c r="BT135" s="61"/>
      <c r="BU135" s="61"/>
      <c r="BV135" s="61"/>
      <c r="BW135" s="61"/>
      <c r="BX135" s="61"/>
    </row>
    <row r="136" spans="1:82" x14ac:dyDescent="0.2">
      <c r="B136" s="61"/>
      <c r="C136" s="61"/>
      <c r="D136" s="61"/>
      <c r="E136" s="61"/>
      <c r="F136" s="61"/>
      <c r="G136" s="61"/>
      <c r="H136" s="61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9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</row>
    <row r="137" spans="1:82" x14ac:dyDescent="0.2">
      <c r="B137" s="61"/>
      <c r="C137" s="61"/>
      <c r="D137" s="61"/>
      <c r="E137" s="61"/>
      <c r="F137" s="61"/>
      <c r="G137" s="61"/>
      <c r="H137" s="61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9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</row>
    <row r="138" spans="1:82" x14ac:dyDescent="0.2">
      <c r="B138" s="61"/>
      <c r="C138" s="61"/>
      <c r="D138" s="61"/>
      <c r="E138" s="61"/>
      <c r="F138" s="61"/>
      <c r="G138" s="61"/>
      <c r="J138" s="61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9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</row>
    <row r="139" spans="1:82" x14ac:dyDescent="0.2">
      <c r="B139" s="61"/>
      <c r="C139" s="61"/>
      <c r="D139" s="61"/>
      <c r="E139" s="61"/>
      <c r="F139" s="61"/>
      <c r="G139" s="61"/>
      <c r="H139" s="91"/>
      <c r="J139" s="98"/>
      <c r="M139" s="98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9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</row>
    <row r="140" spans="1:82" x14ac:dyDescent="0.2">
      <c r="B140" s="61"/>
      <c r="C140" s="61"/>
      <c r="D140" s="61"/>
      <c r="E140" s="61"/>
      <c r="F140" s="61"/>
      <c r="G140" s="61"/>
      <c r="H140" s="61"/>
      <c r="K140" s="60"/>
      <c r="M140" s="60"/>
      <c r="N140" s="60"/>
      <c r="O140" s="60"/>
      <c r="P140" s="60"/>
      <c r="Q140" s="60"/>
      <c r="R140" s="132"/>
      <c r="S140" s="60"/>
      <c r="T140" s="60"/>
      <c r="U140" s="60"/>
      <c r="V140" s="64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9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</row>
    <row r="141" spans="1:82" x14ac:dyDescent="0.2">
      <c r="B141" s="61"/>
      <c r="C141" s="61"/>
      <c r="D141" s="61"/>
      <c r="E141" s="61"/>
      <c r="F141" s="61"/>
      <c r="G141" s="61"/>
      <c r="H141" s="61"/>
      <c r="K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9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</row>
    <row r="142" spans="1:82" x14ac:dyDescent="0.2">
      <c r="B142" s="61"/>
      <c r="C142" s="61"/>
      <c r="D142" s="61"/>
      <c r="E142" s="61"/>
      <c r="F142" s="61"/>
      <c r="G142" s="61"/>
      <c r="H142" s="61"/>
      <c r="K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9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</row>
    <row r="143" spans="1:82" x14ac:dyDescent="0.2">
      <c r="B143" s="61"/>
      <c r="C143" s="61"/>
      <c r="D143" s="61"/>
      <c r="E143" s="61"/>
      <c r="F143" s="61"/>
      <c r="G143" s="61"/>
      <c r="H143" s="61"/>
      <c r="K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9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</row>
    <row r="144" spans="1:82" x14ac:dyDescent="0.2">
      <c r="B144" s="61"/>
      <c r="C144" s="61"/>
      <c r="D144" s="61"/>
      <c r="E144" s="61"/>
      <c r="F144" s="61"/>
      <c r="G144" s="61"/>
      <c r="H144" s="61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9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</row>
    <row r="145" spans="2:76" x14ac:dyDescent="0.2">
      <c r="B145" s="61"/>
      <c r="C145" s="61"/>
      <c r="D145" s="61"/>
      <c r="E145" s="61"/>
      <c r="F145" s="61"/>
      <c r="G145" s="61"/>
      <c r="H145" s="61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9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</row>
    <row r="146" spans="2:76" x14ac:dyDescent="0.2">
      <c r="B146" s="61"/>
      <c r="C146" s="61"/>
      <c r="D146" s="61"/>
      <c r="E146" s="61"/>
      <c r="F146" s="61"/>
      <c r="G146" s="61"/>
      <c r="H146" s="61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9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</row>
    <row r="147" spans="2:76" x14ac:dyDescent="0.2">
      <c r="B147" s="61"/>
      <c r="C147" s="61"/>
      <c r="D147" s="61"/>
      <c r="E147" s="61"/>
      <c r="F147" s="61"/>
      <c r="G147" s="61"/>
      <c r="H147" s="61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9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</row>
    <row r="148" spans="2:76" x14ac:dyDescent="0.2">
      <c r="B148" s="61"/>
      <c r="C148" s="61"/>
      <c r="D148" s="61"/>
      <c r="E148" s="61"/>
      <c r="F148" s="61"/>
      <c r="G148" s="61"/>
      <c r="H148" s="61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9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</row>
    <row r="149" spans="2:76" x14ac:dyDescent="0.2">
      <c r="B149" s="61"/>
      <c r="C149" s="61"/>
      <c r="D149" s="61"/>
      <c r="E149" s="61"/>
      <c r="F149" s="61"/>
      <c r="G149" s="61"/>
      <c r="H149" s="61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9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</row>
    <row r="150" spans="2:76" x14ac:dyDescent="0.2">
      <c r="B150" s="61"/>
      <c r="C150" s="61"/>
      <c r="D150" s="61"/>
      <c r="E150" s="61"/>
      <c r="F150" s="61"/>
      <c r="G150" s="61"/>
      <c r="H150" s="61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9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</row>
    <row r="151" spans="2:76" x14ac:dyDescent="0.2">
      <c r="B151" s="61"/>
      <c r="C151" s="61"/>
      <c r="D151" s="61"/>
      <c r="E151" s="61"/>
      <c r="F151" s="61"/>
      <c r="G151" s="61"/>
      <c r="H151" s="61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9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</row>
    <row r="152" spans="2:76" x14ac:dyDescent="0.2">
      <c r="B152" s="61"/>
      <c r="C152" s="61"/>
      <c r="D152" s="61"/>
      <c r="E152" s="61"/>
      <c r="F152" s="61"/>
      <c r="G152" s="61"/>
      <c r="H152" s="61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9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</row>
    <row r="153" spans="2:76" x14ac:dyDescent="0.2">
      <c r="B153" s="61"/>
      <c r="C153" s="61"/>
      <c r="D153" s="61"/>
      <c r="E153" s="61"/>
      <c r="F153" s="61"/>
      <c r="G153" s="61"/>
      <c r="H153" s="61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9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</row>
    <row r="154" spans="2:76" x14ac:dyDescent="0.2">
      <c r="B154" s="61"/>
      <c r="C154" s="61"/>
      <c r="D154" s="61"/>
      <c r="E154" s="61"/>
      <c r="F154" s="61"/>
      <c r="G154" s="61"/>
      <c r="H154" s="61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9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</row>
    <row r="155" spans="2:76" x14ac:dyDescent="0.2">
      <c r="B155" s="61"/>
      <c r="C155" s="61"/>
      <c r="D155" s="61"/>
      <c r="E155" s="61"/>
      <c r="F155" s="61"/>
      <c r="G155" s="61"/>
      <c r="H155" s="61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9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</row>
    <row r="156" spans="2:76" x14ac:dyDescent="0.2">
      <c r="B156" s="61"/>
      <c r="C156" s="61"/>
      <c r="D156" s="61"/>
      <c r="E156" s="61"/>
      <c r="F156" s="61"/>
      <c r="G156" s="61"/>
      <c r="H156" s="61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9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</row>
    <row r="157" spans="2:76" x14ac:dyDescent="0.2">
      <c r="B157" s="61"/>
      <c r="C157" s="61"/>
      <c r="D157" s="61"/>
      <c r="E157" s="61"/>
      <c r="F157" s="61"/>
      <c r="G157" s="61"/>
      <c r="H157" s="61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9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</row>
    <row r="158" spans="2:76" x14ac:dyDescent="0.2">
      <c r="B158" s="61"/>
      <c r="C158" s="61"/>
      <c r="D158" s="61"/>
      <c r="E158" s="61"/>
      <c r="F158" s="61"/>
      <c r="G158" s="61"/>
      <c r="H158" s="61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9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</row>
    <row r="159" spans="2:76" x14ac:dyDescent="0.2">
      <c r="B159" s="61"/>
      <c r="C159" s="61"/>
      <c r="D159" s="61"/>
      <c r="E159" s="61"/>
      <c r="F159" s="61"/>
      <c r="G159" s="61"/>
      <c r="H159" s="61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9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</row>
    <row r="160" spans="2:76" x14ac:dyDescent="0.2">
      <c r="B160" s="61"/>
      <c r="C160" s="61"/>
      <c r="D160" s="61"/>
      <c r="E160" s="61"/>
      <c r="F160" s="61"/>
      <c r="G160" s="61"/>
      <c r="H160" s="61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9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</row>
    <row r="161" spans="2:76" x14ac:dyDescent="0.2">
      <c r="B161" s="61"/>
      <c r="C161" s="61"/>
      <c r="D161" s="61"/>
      <c r="E161" s="61"/>
      <c r="F161" s="61"/>
      <c r="G161" s="61"/>
      <c r="H161" s="61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9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</row>
    <row r="162" spans="2:76" x14ac:dyDescent="0.2">
      <c r="B162" s="61"/>
      <c r="C162" s="61"/>
      <c r="D162" s="61"/>
      <c r="E162" s="61"/>
      <c r="F162" s="61"/>
      <c r="G162" s="61"/>
      <c r="H162" s="61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9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</row>
    <row r="163" spans="2:76" x14ac:dyDescent="0.2">
      <c r="B163" s="61"/>
      <c r="C163" s="61"/>
      <c r="D163" s="61"/>
      <c r="E163" s="61"/>
      <c r="F163" s="61"/>
      <c r="G163" s="61"/>
      <c r="H163" s="61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9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</row>
    <row r="164" spans="2:76" x14ac:dyDescent="0.2">
      <c r="B164" s="61"/>
      <c r="C164" s="61"/>
      <c r="D164" s="61"/>
      <c r="E164" s="61"/>
      <c r="F164" s="61"/>
      <c r="G164" s="61"/>
      <c r="H164" s="61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9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</row>
    <row r="165" spans="2:76" x14ac:dyDescent="0.2">
      <c r="B165" s="61"/>
      <c r="C165" s="61"/>
      <c r="D165" s="61"/>
      <c r="E165" s="61"/>
      <c r="F165" s="61"/>
      <c r="G165" s="61"/>
      <c r="H165" s="61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9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</row>
    <row r="166" spans="2:76" x14ac:dyDescent="0.2">
      <c r="B166" s="61"/>
      <c r="C166" s="61"/>
      <c r="D166" s="61"/>
      <c r="E166" s="61"/>
      <c r="F166" s="61"/>
      <c r="G166" s="61"/>
      <c r="H166" s="61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9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</row>
    <row r="167" spans="2:76" x14ac:dyDescent="0.2">
      <c r="B167" s="61"/>
      <c r="C167" s="61"/>
      <c r="D167" s="61"/>
      <c r="E167" s="61"/>
      <c r="F167" s="61"/>
      <c r="G167" s="61"/>
      <c r="H167" s="61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9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</row>
    <row r="168" spans="2:76" x14ac:dyDescent="0.2">
      <c r="B168" s="61"/>
      <c r="C168" s="61"/>
      <c r="D168" s="61"/>
      <c r="E168" s="61"/>
      <c r="F168" s="61"/>
      <c r="G168" s="61"/>
      <c r="H168" s="61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9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</row>
    <row r="169" spans="2:76" x14ac:dyDescent="0.2">
      <c r="B169" s="61"/>
      <c r="C169" s="61"/>
      <c r="D169" s="61"/>
      <c r="E169" s="61"/>
      <c r="F169" s="61"/>
      <c r="G169" s="61"/>
      <c r="H169" s="61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9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</row>
    <row r="170" spans="2:76" x14ac:dyDescent="0.2">
      <c r="B170" s="61"/>
      <c r="C170" s="61"/>
      <c r="D170" s="61"/>
      <c r="E170" s="61"/>
      <c r="F170" s="61"/>
      <c r="G170" s="61"/>
      <c r="H170" s="61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9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</row>
    <row r="171" spans="2:76" x14ac:dyDescent="0.2">
      <c r="B171" s="61"/>
      <c r="C171" s="61"/>
      <c r="D171" s="61"/>
      <c r="E171" s="61"/>
      <c r="F171" s="61"/>
      <c r="G171" s="61"/>
      <c r="H171" s="61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9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</row>
    <row r="172" spans="2:76" x14ac:dyDescent="0.2">
      <c r="B172" s="61"/>
      <c r="C172" s="61"/>
      <c r="D172" s="61"/>
      <c r="E172" s="61"/>
      <c r="F172" s="61"/>
      <c r="G172" s="61"/>
      <c r="H172" s="61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9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</row>
    <row r="173" spans="2:76" x14ac:dyDescent="0.2">
      <c r="B173" s="61"/>
      <c r="C173" s="61"/>
      <c r="D173" s="61"/>
      <c r="E173" s="61"/>
      <c r="F173" s="61"/>
      <c r="G173" s="61"/>
      <c r="H173" s="61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9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</row>
    <row r="174" spans="2:76" x14ac:dyDescent="0.2">
      <c r="B174" s="61"/>
      <c r="C174" s="61"/>
      <c r="D174" s="61"/>
      <c r="E174" s="61"/>
      <c r="F174" s="61"/>
      <c r="G174" s="61"/>
      <c r="H174" s="61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9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</row>
    <row r="175" spans="2:76" x14ac:dyDescent="0.2">
      <c r="B175" s="61"/>
      <c r="C175" s="61"/>
      <c r="D175" s="61"/>
      <c r="E175" s="61"/>
      <c r="F175" s="61"/>
      <c r="G175" s="61"/>
      <c r="H175" s="61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9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</row>
    <row r="176" spans="2:76" x14ac:dyDescent="0.2">
      <c r="B176" s="61"/>
      <c r="C176" s="61"/>
      <c r="D176" s="61"/>
      <c r="E176" s="61"/>
      <c r="F176" s="61"/>
      <c r="G176" s="61"/>
      <c r="H176" s="61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9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</row>
    <row r="177" spans="2:76" x14ac:dyDescent="0.2">
      <c r="B177" s="61"/>
      <c r="C177" s="61"/>
      <c r="D177" s="61"/>
      <c r="E177" s="61"/>
      <c r="F177" s="61"/>
      <c r="G177" s="61"/>
      <c r="H177" s="61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9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</row>
    <row r="178" spans="2:76" x14ac:dyDescent="0.2">
      <c r="B178" s="61"/>
      <c r="C178" s="61"/>
      <c r="D178" s="61"/>
      <c r="E178" s="61"/>
      <c r="F178" s="61"/>
      <c r="G178" s="61"/>
      <c r="H178" s="61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9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</row>
    <row r="179" spans="2:76" x14ac:dyDescent="0.2">
      <c r="B179" s="61"/>
      <c r="C179" s="61"/>
      <c r="D179" s="61"/>
      <c r="E179" s="61"/>
      <c r="F179" s="61"/>
      <c r="G179" s="61"/>
      <c r="H179" s="61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9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</row>
    <row r="180" spans="2:76" x14ac:dyDescent="0.2">
      <c r="B180" s="61"/>
      <c r="C180" s="61"/>
      <c r="D180" s="61"/>
      <c r="E180" s="61"/>
      <c r="F180" s="61"/>
      <c r="G180" s="61"/>
      <c r="H180" s="61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9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</row>
    <row r="181" spans="2:76" x14ac:dyDescent="0.2">
      <c r="B181" s="61"/>
      <c r="C181" s="61"/>
      <c r="D181" s="61"/>
      <c r="E181" s="61"/>
      <c r="F181" s="61"/>
      <c r="G181" s="61"/>
      <c r="H181" s="61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9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</row>
    <row r="182" spans="2:76" x14ac:dyDescent="0.2">
      <c r="B182" s="61"/>
      <c r="C182" s="61"/>
      <c r="D182" s="61"/>
      <c r="E182" s="61"/>
      <c r="F182" s="61"/>
      <c r="G182" s="61"/>
      <c r="H182" s="61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9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</row>
    <row r="183" spans="2:76" x14ac:dyDescent="0.2">
      <c r="B183" s="61"/>
      <c r="C183" s="61"/>
      <c r="D183" s="61"/>
      <c r="E183" s="61"/>
      <c r="F183" s="61"/>
      <c r="G183" s="61"/>
      <c r="H183" s="61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9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</row>
    <row r="184" spans="2:76" x14ac:dyDescent="0.2">
      <c r="B184" s="61"/>
      <c r="C184" s="61"/>
      <c r="D184" s="61"/>
      <c r="E184" s="61"/>
      <c r="F184" s="61"/>
      <c r="G184" s="61"/>
      <c r="H184" s="61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9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</row>
    <row r="185" spans="2:76" x14ac:dyDescent="0.2">
      <c r="B185" s="61"/>
      <c r="C185" s="61"/>
      <c r="D185" s="61"/>
      <c r="E185" s="61"/>
      <c r="F185" s="61"/>
      <c r="G185" s="61"/>
      <c r="H185" s="61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9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</row>
    <row r="186" spans="2:76" x14ac:dyDescent="0.2">
      <c r="B186" s="61"/>
      <c r="C186" s="61"/>
      <c r="D186" s="61"/>
      <c r="E186" s="61"/>
      <c r="F186" s="61"/>
      <c r="G186" s="61"/>
      <c r="H186" s="61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9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</row>
    <row r="187" spans="2:76" x14ac:dyDescent="0.2">
      <c r="B187" s="61"/>
      <c r="C187" s="61"/>
      <c r="D187" s="61"/>
      <c r="E187" s="61"/>
      <c r="F187" s="61"/>
      <c r="G187" s="61"/>
      <c r="H187" s="61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9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</row>
    <row r="188" spans="2:76" x14ac:dyDescent="0.2">
      <c r="B188" s="61"/>
      <c r="C188" s="61"/>
      <c r="D188" s="61"/>
      <c r="E188" s="61"/>
      <c r="F188" s="61"/>
      <c r="G188" s="61"/>
      <c r="H188" s="61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9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</row>
    <row r="189" spans="2:76" x14ac:dyDescent="0.2">
      <c r="B189" s="61"/>
      <c r="C189" s="61"/>
      <c r="D189" s="61"/>
      <c r="E189" s="61"/>
      <c r="F189" s="61"/>
      <c r="G189" s="61"/>
      <c r="H189" s="61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9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</row>
    <row r="190" spans="2:76" x14ac:dyDescent="0.2">
      <c r="B190" s="61"/>
      <c r="C190" s="61"/>
      <c r="D190" s="61"/>
      <c r="E190" s="61"/>
      <c r="F190" s="61"/>
      <c r="G190" s="61"/>
      <c r="H190" s="61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9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</row>
    <row r="191" spans="2:76" x14ac:dyDescent="0.2">
      <c r="B191" s="61"/>
      <c r="C191" s="61"/>
      <c r="D191" s="61"/>
      <c r="E191" s="61"/>
      <c r="F191" s="61"/>
      <c r="G191" s="61"/>
      <c r="H191" s="61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9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</row>
    <row r="192" spans="2:76" x14ac:dyDescent="0.2">
      <c r="B192" s="61"/>
      <c r="C192" s="61"/>
      <c r="D192" s="61"/>
      <c r="E192" s="61"/>
      <c r="F192" s="61"/>
      <c r="G192" s="61"/>
      <c r="H192" s="61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9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</row>
    <row r="193" spans="2:76" x14ac:dyDescent="0.2">
      <c r="B193" s="61"/>
      <c r="C193" s="61"/>
      <c r="D193" s="61"/>
      <c r="E193" s="61"/>
      <c r="F193" s="61"/>
      <c r="G193" s="61"/>
      <c r="H193" s="61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9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</row>
    <row r="194" spans="2:76" x14ac:dyDescent="0.2">
      <c r="B194" s="61"/>
      <c r="C194" s="61"/>
      <c r="D194" s="61"/>
      <c r="E194" s="61"/>
      <c r="F194" s="61"/>
      <c r="G194" s="61"/>
      <c r="H194" s="61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9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</row>
    <row r="195" spans="2:76" x14ac:dyDescent="0.2">
      <c r="B195" s="61"/>
      <c r="C195" s="61"/>
      <c r="D195" s="61"/>
      <c r="E195" s="61"/>
      <c r="F195" s="61"/>
      <c r="G195" s="61"/>
      <c r="H195" s="61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9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</row>
    <row r="196" spans="2:76" x14ac:dyDescent="0.2">
      <c r="B196" s="61"/>
      <c r="C196" s="61"/>
      <c r="D196" s="61"/>
      <c r="E196" s="61"/>
      <c r="F196" s="61"/>
      <c r="G196" s="61"/>
      <c r="H196" s="61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9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</row>
    <row r="197" spans="2:76" x14ac:dyDescent="0.2">
      <c r="B197" s="61"/>
      <c r="C197" s="61"/>
      <c r="D197" s="61"/>
      <c r="E197" s="61"/>
      <c r="F197" s="61"/>
      <c r="G197" s="61"/>
      <c r="H197" s="61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9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</row>
    <row r="198" spans="2:76" x14ac:dyDescent="0.2">
      <c r="B198" s="61"/>
      <c r="C198" s="61"/>
      <c r="D198" s="61"/>
      <c r="E198" s="61"/>
      <c r="F198" s="61"/>
      <c r="G198" s="61"/>
      <c r="H198" s="61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9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</row>
    <row r="199" spans="2:76" x14ac:dyDescent="0.2">
      <c r="B199" s="61"/>
      <c r="C199" s="61"/>
      <c r="D199" s="61"/>
      <c r="E199" s="61"/>
      <c r="F199" s="61"/>
      <c r="G199" s="61"/>
      <c r="H199" s="61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9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</row>
    <row r="200" spans="2:76" x14ac:dyDescent="0.2">
      <c r="B200" s="61"/>
      <c r="C200" s="61"/>
      <c r="D200" s="61"/>
      <c r="E200" s="61"/>
      <c r="F200" s="61"/>
      <c r="G200" s="61"/>
      <c r="H200" s="61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9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</row>
    <row r="201" spans="2:76" x14ac:dyDescent="0.2">
      <c r="B201" s="61"/>
      <c r="C201" s="61"/>
      <c r="D201" s="61"/>
      <c r="E201" s="61"/>
      <c r="F201" s="61"/>
      <c r="G201" s="61"/>
      <c r="H201" s="61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9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</row>
    <row r="202" spans="2:76" x14ac:dyDescent="0.2">
      <c r="B202" s="61"/>
      <c r="C202" s="61"/>
      <c r="D202" s="61"/>
      <c r="E202" s="61"/>
      <c r="F202" s="61"/>
      <c r="G202" s="61"/>
      <c r="H202" s="61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9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</row>
    <row r="203" spans="2:76" x14ac:dyDescent="0.2">
      <c r="B203" s="61"/>
      <c r="C203" s="61"/>
      <c r="D203" s="61"/>
      <c r="E203" s="61"/>
      <c r="F203" s="61"/>
      <c r="G203" s="61"/>
      <c r="H203" s="61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9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</row>
    <row r="204" spans="2:76" x14ac:dyDescent="0.2">
      <c r="B204" s="61"/>
      <c r="C204" s="61"/>
      <c r="D204" s="61"/>
      <c r="E204" s="61"/>
      <c r="F204" s="61"/>
      <c r="G204" s="61"/>
      <c r="H204" s="61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9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</row>
    <row r="205" spans="2:76" x14ac:dyDescent="0.2">
      <c r="B205" s="61"/>
      <c r="C205" s="61"/>
      <c r="D205" s="61"/>
      <c r="E205" s="61"/>
      <c r="F205" s="61"/>
      <c r="G205" s="61"/>
      <c r="H205" s="61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9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</row>
    <row r="206" spans="2:76" x14ac:dyDescent="0.2">
      <c r="B206" s="61"/>
      <c r="C206" s="61"/>
      <c r="D206" s="61"/>
      <c r="E206" s="61"/>
      <c r="F206" s="61"/>
      <c r="G206" s="61"/>
      <c r="H206" s="61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9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</row>
    <row r="207" spans="2:76" x14ac:dyDescent="0.2">
      <c r="B207" s="61"/>
      <c r="C207" s="61"/>
      <c r="D207" s="61"/>
      <c r="E207" s="61"/>
      <c r="F207" s="61"/>
      <c r="G207" s="61"/>
      <c r="H207" s="61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9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</row>
    <row r="208" spans="2:76" x14ac:dyDescent="0.2">
      <c r="B208" s="61"/>
      <c r="C208" s="61"/>
      <c r="D208" s="61"/>
      <c r="E208" s="61"/>
      <c r="F208" s="61"/>
      <c r="G208" s="61"/>
      <c r="H208" s="61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9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</row>
    <row r="209" spans="2:76" x14ac:dyDescent="0.2">
      <c r="B209" s="61"/>
      <c r="C209" s="61"/>
      <c r="D209" s="61"/>
      <c r="E209" s="61"/>
      <c r="F209" s="61"/>
      <c r="G209" s="61"/>
      <c r="H209" s="61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9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</row>
    <row r="210" spans="2:76" x14ac:dyDescent="0.2">
      <c r="B210" s="61"/>
      <c r="C210" s="61"/>
      <c r="D210" s="61"/>
      <c r="E210" s="61"/>
      <c r="F210" s="61"/>
      <c r="G210" s="61"/>
      <c r="H210" s="61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9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</row>
    <row r="211" spans="2:76" x14ac:dyDescent="0.2">
      <c r="B211" s="61"/>
      <c r="C211" s="61"/>
      <c r="D211" s="61"/>
      <c r="E211" s="61"/>
      <c r="F211" s="61"/>
      <c r="G211" s="61"/>
      <c r="H211" s="61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9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</row>
    <row r="212" spans="2:76" x14ac:dyDescent="0.2">
      <c r="B212" s="61"/>
      <c r="C212" s="61"/>
      <c r="D212" s="61"/>
      <c r="E212" s="61"/>
      <c r="F212" s="61"/>
      <c r="G212" s="61"/>
      <c r="H212" s="61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9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</row>
    <row r="213" spans="2:76" x14ac:dyDescent="0.2">
      <c r="B213" s="61"/>
      <c r="C213" s="61"/>
      <c r="D213" s="61"/>
      <c r="E213" s="61"/>
      <c r="F213" s="61"/>
      <c r="G213" s="61"/>
      <c r="H213" s="61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9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</row>
    <row r="214" spans="2:76" x14ac:dyDescent="0.2">
      <c r="B214" s="61"/>
      <c r="C214" s="61"/>
      <c r="D214" s="61"/>
      <c r="E214" s="61"/>
      <c r="F214" s="61"/>
      <c r="G214" s="61"/>
      <c r="H214" s="61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9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</row>
    <row r="215" spans="2:76" x14ac:dyDescent="0.2">
      <c r="B215" s="61"/>
      <c r="C215" s="61"/>
      <c r="D215" s="61"/>
      <c r="E215" s="61"/>
      <c r="F215" s="61"/>
      <c r="G215" s="61"/>
      <c r="H215" s="61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9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</row>
    <row r="216" spans="2:76" x14ac:dyDescent="0.2">
      <c r="B216" s="61"/>
      <c r="C216" s="61"/>
      <c r="D216" s="61"/>
      <c r="E216" s="61"/>
      <c r="F216" s="61"/>
      <c r="G216" s="61"/>
      <c r="H216" s="61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9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</row>
    <row r="217" spans="2:76" x14ac:dyDescent="0.2">
      <c r="B217" s="61"/>
      <c r="C217" s="61"/>
      <c r="D217" s="61"/>
      <c r="E217" s="61"/>
      <c r="F217" s="61"/>
      <c r="G217" s="61"/>
      <c r="H217" s="61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9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</row>
    <row r="218" spans="2:76" x14ac:dyDescent="0.2">
      <c r="B218" s="61"/>
      <c r="C218" s="61"/>
      <c r="D218" s="61"/>
      <c r="E218" s="61"/>
      <c r="F218" s="61"/>
      <c r="G218" s="61"/>
      <c r="H218" s="61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9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</row>
    <row r="219" spans="2:76" x14ac:dyDescent="0.2">
      <c r="B219" s="61"/>
      <c r="C219" s="61"/>
      <c r="D219" s="61"/>
      <c r="E219" s="61"/>
      <c r="F219" s="61"/>
      <c r="G219" s="61"/>
      <c r="H219" s="61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9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</row>
    <row r="220" spans="2:76" x14ac:dyDescent="0.2">
      <c r="B220" s="61"/>
      <c r="C220" s="61"/>
      <c r="D220" s="61"/>
      <c r="E220" s="61"/>
      <c r="F220" s="61"/>
      <c r="G220" s="61"/>
      <c r="H220" s="61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9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</row>
    <row r="221" spans="2:76" x14ac:dyDescent="0.2">
      <c r="B221" s="61"/>
      <c r="C221" s="61"/>
      <c r="D221" s="61"/>
      <c r="E221" s="61"/>
      <c r="F221" s="61"/>
      <c r="G221" s="61"/>
      <c r="H221" s="61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9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</row>
    <row r="222" spans="2:76" x14ac:dyDescent="0.2">
      <c r="B222" s="61"/>
      <c r="C222" s="61"/>
      <c r="D222" s="61"/>
      <c r="E222" s="61"/>
      <c r="F222" s="61"/>
      <c r="G222" s="61"/>
      <c r="H222" s="61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9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</row>
    <row r="223" spans="2:76" x14ac:dyDescent="0.2">
      <c r="B223" s="61"/>
      <c r="C223" s="61"/>
      <c r="D223" s="61"/>
      <c r="E223" s="61"/>
      <c r="F223" s="61"/>
      <c r="G223" s="61"/>
      <c r="H223" s="61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9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</row>
    <row r="224" spans="2:76" x14ac:dyDescent="0.2">
      <c r="B224" s="61"/>
      <c r="C224" s="61"/>
      <c r="D224" s="61"/>
      <c r="E224" s="61"/>
      <c r="F224" s="61"/>
      <c r="G224" s="61"/>
      <c r="H224" s="61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9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</row>
    <row r="225" spans="2:76" x14ac:dyDescent="0.2">
      <c r="B225" s="61"/>
      <c r="C225" s="61"/>
      <c r="D225" s="61"/>
      <c r="E225" s="61"/>
      <c r="F225" s="61"/>
      <c r="G225" s="61"/>
      <c r="H225" s="61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9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</row>
    <row r="226" spans="2:76" x14ac:dyDescent="0.2">
      <c r="B226" s="61"/>
      <c r="C226" s="61"/>
      <c r="D226" s="61"/>
      <c r="E226" s="61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9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</row>
    <row r="227" spans="2:76" x14ac:dyDescent="0.2">
      <c r="B227" s="61"/>
      <c r="C227" s="61"/>
      <c r="D227" s="61"/>
      <c r="E227" s="61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9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</row>
    <row r="228" spans="2:76" x14ac:dyDescent="0.2">
      <c r="B228" s="61"/>
      <c r="C228" s="61"/>
      <c r="D228" s="61"/>
      <c r="E228" s="61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9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</row>
    <row r="229" spans="2:76" x14ac:dyDescent="0.2">
      <c r="B229" s="61"/>
      <c r="C229" s="61"/>
      <c r="D229" s="61"/>
      <c r="E229" s="61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9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</row>
    <row r="230" spans="2:76" x14ac:dyDescent="0.2">
      <c r="B230" s="61"/>
      <c r="C230" s="61"/>
      <c r="D230" s="61"/>
      <c r="E230" s="61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9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</row>
    <row r="231" spans="2:76" x14ac:dyDescent="0.2">
      <c r="B231" s="61"/>
      <c r="C231" s="61"/>
      <c r="D231" s="61"/>
      <c r="E231" s="61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9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</row>
    <row r="232" spans="2:76" x14ac:dyDescent="0.2">
      <c r="B232" s="61"/>
      <c r="C232" s="61"/>
      <c r="D232" s="61"/>
      <c r="E232" s="61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9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</row>
    <row r="233" spans="2:76" x14ac:dyDescent="0.2">
      <c r="B233" s="61"/>
      <c r="C233" s="61"/>
      <c r="D233" s="61"/>
      <c r="E233" s="61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9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</row>
    <row r="234" spans="2:76" x14ac:dyDescent="0.2">
      <c r="B234" s="61"/>
      <c r="C234" s="61"/>
      <c r="D234" s="61"/>
      <c r="E234" s="61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9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</row>
    <row r="235" spans="2:76" x14ac:dyDescent="0.2">
      <c r="B235" s="61"/>
      <c r="C235" s="61"/>
      <c r="D235" s="61"/>
      <c r="E235" s="61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9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</row>
    <row r="236" spans="2:76" x14ac:dyDescent="0.2">
      <c r="B236" s="61"/>
      <c r="C236" s="61"/>
      <c r="D236" s="61"/>
      <c r="E236" s="61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9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</row>
    <row r="237" spans="2:76" x14ac:dyDescent="0.2">
      <c r="B237" s="61"/>
      <c r="C237" s="61"/>
      <c r="D237" s="61"/>
      <c r="E237" s="61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9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</row>
    <row r="238" spans="2:76" x14ac:dyDescent="0.2">
      <c r="B238" s="61"/>
      <c r="C238" s="61"/>
      <c r="D238" s="61"/>
      <c r="E238" s="61"/>
      <c r="F238" s="61"/>
      <c r="G238" s="61"/>
      <c r="H238" s="61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9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</row>
    <row r="239" spans="2:76" x14ac:dyDescent="0.2">
      <c r="B239" s="61"/>
      <c r="C239" s="61"/>
      <c r="D239" s="61"/>
      <c r="E239" s="61"/>
      <c r="F239" s="61"/>
      <c r="G239" s="61"/>
      <c r="H239" s="61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9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</row>
    <row r="240" spans="2:76" x14ac:dyDescent="0.2">
      <c r="B240" s="61"/>
      <c r="C240" s="61"/>
      <c r="D240" s="61"/>
      <c r="E240" s="61"/>
      <c r="F240" s="61"/>
      <c r="G240" s="61"/>
      <c r="H240" s="61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9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</row>
    <row r="241" spans="2:76" x14ac:dyDescent="0.2">
      <c r="B241" s="61"/>
      <c r="C241" s="61"/>
      <c r="D241" s="61"/>
      <c r="E241" s="61"/>
      <c r="F241" s="61"/>
      <c r="G241" s="61"/>
      <c r="H241" s="61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9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</row>
    <row r="242" spans="2:76" x14ac:dyDescent="0.2">
      <c r="B242" s="61"/>
      <c r="C242" s="61"/>
      <c r="D242" s="61"/>
      <c r="E242" s="61"/>
      <c r="F242" s="61"/>
      <c r="G242" s="61"/>
      <c r="H242" s="61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9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</row>
    <row r="243" spans="2:76" x14ac:dyDescent="0.2">
      <c r="B243" s="61"/>
      <c r="C243" s="61"/>
      <c r="D243" s="61"/>
      <c r="E243" s="61"/>
      <c r="F243" s="61"/>
      <c r="G243" s="61"/>
      <c r="H243" s="61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9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</row>
    <row r="244" spans="2:76" x14ac:dyDescent="0.2">
      <c r="B244" s="61"/>
      <c r="C244" s="61"/>
      <c r="D244" s="61"/>
      <c r="E244" s="61"/>
      <c r="F244" s="61"/>
      <c r="G244" s="61"/>
      <c r="H244" s="61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9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</row>
    <row r="245" spans="2:76" x14ac:dyDescent="0.2">
      <c r="B245" s="61"/>
      <c r="C245" s="61"/>
      <c r="D245" s="61"/>
      <c r="E245" s="61"/>
      <c r="F245" s="61"/>
      <c r="G245" s="61"/>
      <c r="H245" s="61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9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</row>
    <row r="246" spans="2:76" x14ac:dyDescent="0.2">
      <c r="B246" s="61"/>
      <c r="C246" s="61"/>
      <c r="D246" s="61"/>
      <c r="E246" s="61"/>
      <c r="F246" s="61"/>
      <c r="G246" s="61"/>
      <c r="H246" s="61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9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</row>
    <row r="247" spans="2:76" x14ac:dyDescent="0.2">
      <c r="B247" s="61"/>
      <c r="C247" s="61"/>
      <c r="D247" s="61"/>
      <c r="E247" s="61"/>
      <c r="F247" s="61"/>
      <c r="G247" s="61"/>
      <c r="H247" s="61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9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</row>
    <row r="248" spans="2:76" x14ac:dyDescent="0.2">
      <c r="B248" s="61"/>
      <c r="C248" s="61"/>
      <c r="D248" s="61"/>
      <c r="E248" s="61"/>
      <c r="F248" s="61"/>
      <c r="G248" s="61"/>
      <c r="H248" s="61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9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</row>
    <row r="249" spans="2:76" x14ac:dyDescent="0.2">
      <c r="B249" s="61"/>
      <c r="C249" s="61"/>
      <c r="D249" s="61"/>
      <c r="E249" s="61"/>
      <c r="F249" s="61"/>
      <c r="G249" s="61"/>
      <c r="H249" s="61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9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</row>
    <row r="250" spans="2:76" x14ac:dyDescent="0.2">
      <c r="B250" s="61"/>
      <c r="C250" s="61"/>
      <c r="D250" s="61"/>
      <c r="E250" s="61"/>
      <c r="F250" s="61"/>
      <c r="G250" s="61"/>
      <c r="H250" s="61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9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</row>
    <row r="251" spans="2:76" x14ac:dyDescent="0.2">
      <c r="B251" s="61"/>
      <c r="C251" s="61"/>
      <c r="D251" s="61"/>
      <c r="E251" s="61"/>
      <c r="F251" s="61"/>
      <c r="G251" s="61"/>
      <c r="H251" s="61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9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</row>
    <row r="252" spans="2:76" x14ac:dyDescent="0.2">
      <c r="B252" s="61"/>
      <c r="C252" s="61"/>
      <c r="D252" s="61"/>
      <c r="E252" s="61"/>
      <c r="F252" s="61"/>
      <c r="G252" s="61"/>
      <c r="H252" s="61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9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</row>
    <row r="253" spans="2:76" x14ac:dyDescent="0.2">
      <c r="B253" s="61"/>
      <c r="C253" s="61"/>
      <c r="D253" s="61"/>
      <c r="E253" s="61"/>
      <c r="F253" s="61"/>
      <c r="G253" s="61"/>
      <c r="H253" s="61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9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</row>
    <row r="254" spans="2:76" x14ac:dyDescent="0.2">
      <c r="B254" s="61"/>
      <c r="C254" s="61"/>
      <c r="D254" s="61"/>
      <c r="E254" s="61"/>
      <c r="F254" s="61"/>
      <c r="G254" s="61"/>
      <c r="H254" s="61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9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</row>
    <row r="255" spans="2:76" x14ac:dyDescent="0.2">
      <c r="B255" s="61"/>
      <c r="C255" s="61"/>
      <c r="D255" s="61"/>
      <c r="E255" s="61"/>
      <c r="F255" s="61"/>
      <c r="G255" s="61"/>
      <c r="H255" s="61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9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</row>
    <row r="256" spans="2:76" x14ac:dyDescent="0.2">
      <c r="B256" s="61"/>
      <c r="C256" s="61"/>
      <c r="D256" s="61"/>
      <c r="E256" s="61"/>
      <c r="F256" s="61"/>
      <c r="G256" s="61"/>
      <c r="H256" s="61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9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</row>
    <row r="257" spans="2:76" x14ac:dyDescent="0.2">
      <c r="B257" s="61"/>
      <c r="C257" s="61"/>
      <c r="D257" s="61"/>
      <c r="E257" s="61"/>
      <c r="F257" s="61"/>
      <c r="G257" s="61"/>
      <c r="H257" s="61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9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</row>
    <row r="258" spans="2:76" x14ac:dyDescent="0.2">
      <c r="B258" s="61"/>
      <c r="C258" s="61"/>
      <c r="D258" s="61"/>
      <c r="E258" s="61"/>
      <c r="F258" s="61"/>
      <c r="G258" s="61"/>
      <c r="H258" s="61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9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</row>
    <row r="259" spans="2:76" x14ac:dyDescent="0.2">
      <c r="B259" s="61"/>
      <c r="C259" s="61"/>
      <c r="D259" s="61"/>
      <c r="E259" s="61"/>
      <c r="F259" s="61"/>
      <c r="G259" s="61"/>
      <c r="H259" s="61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9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</row>
    <row r="260" spans="2:76" x14ac:dyDescent="0.2">
      <c r="B260" s="61"/>
      <c r="C260" s="61"/>
      <c r="D260" s="61"/>
      <c r="E260" s="61"/>
      <c r="F260" s="61"/>
      <c r="G260" s="61"/>
      <c r="H260" s="61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9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</row>
    <row r="261" spans="2:76" x14ac:dyDescent="0.2">
      <c r="B261" s="61"/>
      <c r="C261" s="61"/>
      <c r="D261" s="61"/>
      <c r="E261" s="61"/>
      <c r="F261" s="61"/>
      <c r="G261" s="61"/>
      <c r="H261" s="61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9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</row>
    <row r="262" spans="2:76" x14ac:dyDescent="0.2">
      <c r="B262" s="61"/>
      <c r="C262" s="61"/>
      <c r="D262" s="61"/>
      <c r="E262" s="61"/>
      <c r="F262" s="61"/>
      <c r="G262" s="61"/>
      <c r="H262" s="61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9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</row>
    <row r="263" spans="2:76" x14ac:dyDescent="0.2">
      <c r="B263" s="61"/>
      <c r="C263" s="61"/>
      <c r="D263" s="61"/>
      <c r="E263" s="61"/>
      <c r="F263" s="61"/>
      <c r="G263" s="61"/>
      <c r="H263" s="61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9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</row>
    <row r="264" spans="2:76" x14ac:dyDescent="0.2">
      <c r="B264" s="61"/>
      <c r="C264" s="61"/>
      <c r="D264" s="61"/>
      <c r="E264" s="61"/>
      <c r="F264" s="61"/>
      <c r="G264" s="61"/>
      <c r="H264" s="61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9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</row>
    <row r="265" spans="2:76" x14ac:dyDescent="0.2">
      <c r="B265" s="61"/>
      <c r="C265" s="61"/>
      <c r="D265" s="61"/>
      <c r="E265" s="61"/>
      <c r="F265" s="61"/>
      <c r="G265" s="61"/>
      <c r="H265" s="61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9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</row>
    <row r="266" spans="2:76" x14ac:dyDescent="0.2">
      <c r="B266" s="61"/>
      <c r="C266" s="61"/>
      <c r="D266" s="61"/>
      <c r="E266" s="61"/>
      <c r="F266" s="61"/>
      <c r="G266" s="61"/>
      <c r="H266" s="61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9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</row>
    <row r="267" spans="2:76" x14ac:dyDescent="0.2">
      <c r="B267" s="61"/>
      <c r="C267" s="61"/>
      <c r="D267" s="61"/>
      <c r="E267" s="61"/>
      <c r="F267" s="61"/>
      <c r="G267" s="61"/>
      <c r="H267" s="61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9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</row>
    <row r="268" spans="2:76" x14ac:dyDescent="0.2">
      <c r="B268" s="61"/>
      <c r="C268" s="61"/>
      <c r="D268" s="61"/>
      <c r="E268" s="61"/>
      <c r="F268" s="61"/>
      <c r="G268" s="61"/>
      <c r="H268" s="61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9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</row>
    <row r="269" spans="2:76" x14ac:dyDescent="0.2">
      <c r="B269" s="61"/>
      <c r="C269" s="61"/>
      <c r="D269" s="61"/>
      <c r="E269" s="61"/>
      <c r="F269" s="61"/>
      <c r="G269" s="61"/>
      <c r="H269" s="61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9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</row>
    <row r="270" spans="2:76" x14ac:dyDescent="0.2">
      <c r="B270" s="61"/>
      <c r="C270" s="61"/>
      <c r="D270" s="61"/>
      <c r="E270" s="61"/>
      <c r="F270" s="61"/>
      <c r="G270" s="61"/>
      <c r="H270" s="61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9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</row>
    <row r="271" spans="2:76" x14ac:dyDescent="0.2">
      <c r="B271" s="61"/>
      <c r="C271" s="61"/>
      <c r="D271" s="61"/>
      <c r="E271" s="61"/>
      <c r="F271" s="61"/>
      <c r="G271" s="61"/>
      <c r="H271" s="61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9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</row>
    <row r="272" spans="2:76" x14ac:dyDescent="0.2">
      <c r="B272" s="61"/>
      <c r="C272" s="61"/>
      <c r="D272" s="61"/>
      <c r="E272" s="61"/>
      <c r="F272" s="61"/>
      <c r="G272" s="61"/>
      <c r="H272" s="61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9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</row>
    <row r="273" spans="2:76" x14ac:dyDescent="0.2">
      <c r="B273" s="61"/>
      <c r="C273" s="61"/>
      <c r="D273" s="61"/>
      <c r="E273" s="61"/>
      <c r="F273" s="61"/>
      <c r="G273" s="61"/>
      <c r="H273" s="61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9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</row>
    <row r="274" spans="2:76" x14ac:dyDescent="0.2">
      <c r="B274" s="61"/>
      <c r="C274" s="61"/>
      <c r="D274" s="61"/>
      <c r="E274" s="61"/>
      <c r="F274" s="61"/>
      <c r="G274" s="61"/>
      <c r="H274" s="61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9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</row>
    <row r="275" spans="2:76" x14ac:dyDescent="0.2">
      <c r="B275" s="61"/>
      <c r="C275" s="61"/>
      <c r="D275" s="61"/>
      <c r="E275" s="61"/>
      <c r="F275" s="61"/>
      <c r="G275" s="61"/>
      <c r="H275" s="61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9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</row>
    <row r="276" spans="2:76" x14ac:dyDescent="0.2">
      <c r="B276" s="61"/>
      <c r="C276" s="61"/>
      <c r="D276" s="61"/>
      <c r="E276" s="61"/>
      <c r="F276" s="61"/>
      <c r="G276" s="61"/>
      <c r="H276" s="61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9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</row>
    <row r="277" spans="2:76" x14ac:dyDescent="0.2">
      <c r="B277" s="61"/>
      <c r="C277" s="61"/>
      <c r="D277" s="61"/>
      <c r="E277" s="61"/>
      <c r="F277" s="61"/>
      <c r="G277" s="61"/>
      <c r="H277" s="61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9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</row>
    <row r="278" spans="2:76" x14ac:dyDescent="0.2">
      <c r="B278" s="61"/>
      <c r="C278" s="61"/>
      <c r="D278" s="61"/>
      <c r="E278" s="61"/>
      <c r="F278" s="61"/>
      <c r="G278" s="61"/>
      <c r="H278" s="61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9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</row>
    <row r="279" spans="2:76" x14ac:dyDescent="0.2">
      <c r="B279" s="61"/>
      <c r="C279" s="61"/>
      <c r="D279" s="61"/>
      <c r="E279" s="61"/>
      <c r="F279" s="61"/>
      <c r="G279" s="61"/>
      <c r="H279" s="61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9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</row>
    <row r="280" spans="2:76" x14ac:dyDescent="0.2">
      <c r="B280" s="61"/>
      <c r="C280" s="61"/>
      <c r="D280" s="61"/>
      <c r="E280" s="61"/>
      <c r="F280" s="61"/>
      <c r="G280" s="61"/>
      <c r="H280" s="61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9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</row>
    <row r="281" spans="2:76" x14ac:dyDescent="0.2">
      <c r="B281" s="61"/>
      <c r="C281" s="61"/>
      <c r="D281" s="61"/>
      <c r="E281" s="61"/>
      <c r="F281" s="61"/>
      <c r="G281" s="61"/>
      <c r="H281" s="61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9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</row>
    <row r="282" spans="2:76" x14ac:dyDescent="0.2">
      <c r="B282" s="61"/>
      <c r="C282" s="61"/>
      <c r="D282" s="61"/>
      <c r="E282" s="61"/>
      <c r="F282" s="61"/>
      <c r="G282" s="61"/>
      <c r="H282" s="61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9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</row>
    <row r="283" spans="2:76" x14ac:dyDescent="0.2">
      <c r="B283" s="61"/>
      <c r="C283" s="61"/>
      <c r="D283" s="61"/>
      <c r="E283" s="61"/>
      <c r="F283" s="61"/>
      <c r="G283" s="61"/>
      <c r="H283" s="61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9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</row>
    <row r="284" spans="2:76" x14ac:dyDescent="0.2">
      <c r="B284" s="61"/>
      <c r="C284" s="61"/>
      <c r="D284" s="61"/>
      <c r="E284" s="61"/>
      <c r="F284" s="61"/>
      <c r="G284" s="61"/>
      <c r="H284" s="61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9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</row>
    <row r="285" spans="2:76" x14ac:dyDescent="0.2">
      <c r="B285" s="61"/>
      <c r="C285" s="61"/>
      <c r="D285" s="61"/>
      <c r="E285" s="61"/>
      <c r="F285" s="61"/>
      <c r="G285" s="61"/>
      <c r="H285" s="61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9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</row>
    <row r="286" spans="2:76" x14ac:dyDescent="0.2">
      <c r="B286" s="61"/>
      <c r="C286" s="61"/>
      <c r="D286" s="61"/>
      <c r="E286" s="61"/>
      <c r="F286" s="61"/>
      <c r="G286" s="61"/>
      <c r="H286" s="61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9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</row>
    <row r="287" spans="2:76" x14ac:dyDescent="0.2">
      <c r="B287" s="61"/>
      <c r="C287" s="61"/>
      <c r="D287" s="61"/>
      <c r="E287" s="61"/>
      <c r="F287" s="61"/>
      <c r="G287" s="61"/>
      <c r="H287" s="61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9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</row>
    <row r="288" spans="2:76" x14ac:dyDescent="0.2">
      <c r="B288" s="61"/>
      <c r="C288" s="61"/>
      <c r="D288" s="61"/>
      <c r="E288" s="61"/>
      <c r="F288" s="61"/>
      <c r="G288" s="61"/>
      <c r="H288" s="61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9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</row>
    <row r="289" spans="2:76" x14ac:dyDescent="0.2">
      <c r="B289" s="61"/>
      <c r="C289" s="61"/>
      <c r="D289" s="61"/>
      <c r="E289" s="61"/>
      <c r="F289" s="61"/>
      <c r="G289" s="61"/>
      <c r="H289" s="61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9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</row>
    <row r="290" spans="2:76" x14ac:dyDescent="0.2">
      <c r="B290" s="61"/>
      <c r="C290" s="61"/>
      <c r="D290" s="61"/>
      <c r="E290" s="61"/>
      <c r="F290" s="61"/>
      <c r="G290" s="61"/>
      <c r="H290" s="61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9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</row>
    <row r="291" spans="2:76" x14ac:dyDescent="0.2">
      <c r="B291" s="61"/>
      <c r="C291" s="61"/>
      <c r="D291" s="61"/>
      <c r="E291" s="61"/>
      <c r="F291" s="61"/>
      <c r="G291" s="61"/>
      <c r="H291" s="61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9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</row>
    <row r="292" spans="2:76" x14ac:dyDescent="0.2">
      <c r="B292" s="61"/>
      <c r="C292" s="61"/>
      <c r="D292" s="61"/>
      <c r="E292" s="61"/>
      <c r="F292" s="61"/>
      <c r="G292" s="61"/>
      <c r="H292" s="61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9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</row>
    <row r="293" spans="2:76" x14ac:dyDescent="0.2">
      <c r="B293" s="61"/>
      <c r="C293" s="61"/>
      <c r="D293" s="61"/>
      <c r="E293" s="61"/>
      <c r="F293" s="61"/>
      <c r="G293" s="61"/>
      <c r="H293" s="61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9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</row>
    <row r="294" spans="2:76" x14ac:dyDescent="0.2">
      <c r="B294" s="61"/>
      <c r="C294" s="61"/>
      <c r="D294" s="61"/>
      <c r="E294" s="61"/>
      <c r="F294" s="61"/>
      <c r="G294" s="61"/>
      <c r="H294" s="61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9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</row>
    <row r="295" spans="2:76" x14ac:dyDescent="0.2">
      <c r="B295" s="61"/>
      <c r="C295" s="61"/>
      <c r="D295" s="61"/>
      <c r="E295" s="61"/>
      <c r="F295" s="61"/>
      <c r="G295" s="61"/>
      <c r="H295" s="61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9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</row>
    <row r="296" spans="2:76" x14ac:dyDescent="0.2">
      <c r="B296" s="61"/>
      <c r="C296" s="61"/>
      <c r="D296" s="61"/>
      <c r="E296" s="61"/>
      <c r="F296" s="61"/>
      <c r="G296" s="61"/>
      <c r="H296" s="61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9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</row>
    <row r="297" spans="2:76" x14ac:dyDescent="0.2">
      <c r="B297" s="61"/>
      <c r="C297" s="61"/>
      <c r="D297" s="61"/>
      <c r="E297" s="61"/>
      <c r="F297" s="61"/>
      <c r="G297" s="61"/>
      <c r="H297" s="61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9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</row>
    <row r="298" spans="2:76" x14ac:dyDescent="0.2">
      <c r="B298" s="61"/>
      <c r="C298" s="61"/>
      <c r="D298" s="61"/>
      <c r="E298" s="61"/>
      <c r="F298" s="61"/>
      <c r="G298" s="61"/>
      <c r="H298" s="61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9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</row>
    <row r="299" spans="2:76" x14ac:dyDescent="0.2">
      <c r="B299" s="61"/>
      <c r="C299" s="61"/>
      <c r="D299" s="61"/>
      <c r="E299" s="61"/>
      <c r="F299" s="61"/>
      <c r="G299" s="61"/>
      <c r="H299" s="61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9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</row>
    <row r="300" spans="2:76" x14ac:dyDescent="0.2">
      <c r="B300" s="61"/>
      <c r="C300" s="61"/>
      <c r="D300" s="61"/>
      <c r="E300" s="61"/>
      <c r="F300" s="61"/>
      <c r="G300" s="61"/>
      <c r="H300" s="61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9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</row>
    <row r="301" spans="2:76" x14ac:dyDescent="0.2">
      <c r="B301" s="61"/>
      <c r="C301" s="61"/>
      <c r="D301" s="61"/>
      <c r="E301" s="61"/>
      <c r="F301" s="61"/>
      <c r="G301" s="61"/>
      <c r="H301" s="61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9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</row>
    <row r="302" spans="2:76" x14ac:dyDescent="0.2">
      <c r="B302" s="61"/>
      <c r="C302" s="61"/>
      <c r="D302" s="61"/>
      <c r="E302" s="61"/>
      <c r="F302" s="61"/>
      <c r="G302" s="61"/>
      <c r="H302" s="61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9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</row>
    <row r="303" spans="2:76" x14ac:dyDescent="0.2">
      <c r="B303" s="61"/>
      <c r="C303" s="61"/>
      <c r="D303" s="61"/>
      <c r="E303" s="61"/>
      <c r="F303" s="61"/>
      <c r="G303" s="61"/>
      <c r="H303" s="61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9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</row>
    <row r="304" spans="2:76" x14ac:dyDescent="0.2">
      <c r="B304" s="61"/>
      <c r="C304" s="61"/>
      <c r="D304" s="61"/>
      <c r="E304" s="61"/>
      <c r="F304" s="61"/>
      <c r="G304" s="61"/>
      <c r="H304" s="61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9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</row>
    <row r="305" spans="2:76" x14ac:dyDescent="0.2">
      <c r="B305" s="61"/>
      <c r="C305" s="61"/>
      <c r="D305" s="61"/>
      <c r="E305" s="61"/>
      <c r="F305" s="61"/>
      <c r="G305" s="61"/>
      <c r="H305" s="61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9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</row>
    <row r="306" spans="2:76" x14ac:dyDescent="0.2">
      <c r="B306" s="61"/>
      <c r="C306" s="61"/>
      <c r="D306" s="61"/>
      <c r="E306" s="61"/>
      <c r="F306" s="61"/>
      <c r="G306" s="61"/>
      <c r="H306" s="61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9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</row>
    <row r="307" spans="2:76" x14ac:dyDescent="0.2">
      <c r="B307" s="61"/>
      <c r="C307" s="61"/>
      <c r="D307" s="61"/>
      <c r="E307" s="61"/>
      <c r="F307" s="61"/>
      <c r="G307" s="61"/>
      <c r="H307" s="61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9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</row>
    <row r="308" spans="2:76" x14ac:dyDescent="0.2">
      <c r="B308" s="61"/>
      <c r="C308" s="61"/>
      <c r="D308" s="61"/>
      <c r="E308" s="61"/>
      <c r="F308" s="61"/>
      <c r="G308" s="61"/>
      <c r="H308" s="61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9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</row>
    <row r="309" spans="2:76" x14ac:dyDescent="0.2">
      <c r="B309" s="61"/>
      <c r="C309" s="61"/>
      <c r="D309" s="61"/>
      <c r="E309" s="61"/>
      <c r="F309" s="61"/>
      <c r="G309" s="61"/>
      <c r="H309" s="61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9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</row>
    <row r="310" spans="2:76" x14ac:dyDescent="0.2">
      <c r="B310" s="61"/>
      <c r="C310" s="61"/>
      <c r="D310" s="61"/>
      <c r="E310" s="61"/>
      <c r="F310" s="61"/>
      <c r="G310" s="61"/>
      <c r="H310" s="61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9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</row>
    <row r="311" spans="2:76" x14ac:dyDescent="0.2">
      <c r="B311" s="61"/>
      <c r="C311" s="61"/>
      <c r="D311" s="61"/>
      <c r="E311" s="61"/>
      <c r="F311" s="61"/>
      <c r="G311" s="61"/>
      <c r="H311" s="61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9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</row>
    <row r="312" spans="2:76" x14ac:dyDescent="0.2">
      <c r="B312" s="61"/>
      <c r="C312" s="61"/>
      <c r="D312" s="61"/>
      <c r="E312" s="61"/>
      <c r="F312" s="61"/>
      <c r="G312" s="61"/>
      <c r="H312" s="61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9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</row>
    <row r="313" spans="2:76" x14ac:dyDescent="0.2">
      <c r="B313" s="61"/>
      <c r="C313" s="61"/>
      <c r="D313" s="61"/>
      <c r="E313" s="61"/>
      <c r="F313" s="61"/>
      <c r="G313" s="61"/>
      <c r="H313" s="61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9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</row>
    <row r="314" spans="2:76" x14ac:dyDescent="0.2">
      <c r="B314" s="61"/>
      <c r="C314" s="61"/>
      <c r="D314" s="61"/>
      <c r="E314" s="61"/>
      <c r="F314" s="61"/>
      <c r="G314" s="61"/>
      <c r="H314" s="61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9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</row>
    <row r="315" spans="2:76" x14ac:dyDescent="0.2">
      <c r="B315" s="61"/>
      <c r="C315" s="61"/>
      <c r="D315" s="61"/>
      <c r="E315" s="61"/>
      <c r="F315" s="61"/>
      <c r="G315" s="61"/>
      <c r="H315" s="61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9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</row>
    <row r="316" spans="2:76" x14ac:dyDescent="0.2">
      <c r="B316" s="61"/>
      <c r="C316" s="61"/>
      <c r="D316" s="61"/>
      <c r="E316" s="61"/>
      <c r="F316" s="61"/>
      <c r="G316" s="61"/>
      <c r="H316" s="61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9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</row>
    <row r="317" spans="2:76" x14ac:dyDescent="0.2">
      <c r="B317" s="61"/>
      <c r="C317" s="61"/>
      <c r="D317" s="61"/>
      <c r="E317" s="61"/>
      <c r="F317" s="61"/>
      <c r="G317" s="61"/>
      <c r="H317" s="61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9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</row>
    <row r="318" spans="2:76" x14ac:dyDescent="0.2">
      <c r="B318" s="61"/>
      <c r="C318" s="61"/>
      <c r="D318" s="61"/>
      <c r="E318" s="61"/>
      <c r="F318" s="61"/>
      <c r="G318" s="61"/>
      <c r="H318" s="61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9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</row>
    <row r="319" spans="2:76" x14ac:dyDescent="0.2">
      <c r="B319" s="61"/>
      <c r="C319" s="61"/>
      <c r="D319" s="61"/>
      <c r="E319" s="61"/>
      <c r="F319" s="61"/>
      <c r="G319" s="61"/>
      <c r="H319" s="61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9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</row>
    <row r="320" spans="2:76" x14ac:dyDescent="0.2">
      <c r="B320" s="61"/>
      <c r="C320" s="61"/>
      <c r="D320" s="61"/>
      <c r="E320" s="61"/>
      <c r="F320" s="61"/>
      <c r="G320" s="61"/>
      <c r="H320" s="61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9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</row>
    <row r="321" spans="2:76" x14ac:dyDescent="0.2">
      <c r="B321" s="61"/>
      <c r="C321" s="61"/>
      <c r="D321" s="61"/>
      <c r="E321" s="61"/>
      <c r="F321" s="61"/>
      <c r="G321" s="61"/>
      <c r="H321" s="61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9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</row>
    <row r="322" spans="2:76" x14ac:dyDescent="0.2">
      <c r="B322" s="61"/>
      <c r="C322" s="61"/>
      <c r="D322" s="61"/>
      <c r="E322" s="61"/>
      <c r="F322" s="61"/>
      <c r="G322" s="61"/>
      <c r="H322" s="61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9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</row>
    <row r="323" spans="2:76" x14ac:dyDescent="0.2">
      <c r="B323" s="61"/>
      <c r="C323" s="61"/>
      <c r="D323" s="61"/>
      <c r="E323" s="61"/>
      <c r="F323" s="61"/>
      <c r="G323" s="61"/>
      <c r="H323" s="61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9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</row>
    <row r="324" spans="2:76" x14ac:dyDescent="0.2">
      <c r="B324" s="61"/>
      <c r="C324" s="61"/>
      <c r="D324" s="61"/>
      <c r="E324" s="61"/>
      <c r="F324" s="61"/>
      <c r="G324" s="61"/>
      <c r="H324" s="61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9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</row>
    <row r="325" spans="2:76" x14ac:dyDescent="0.2">
      <c r="B325" s="61"/>
      <c r="C325" s="61"/>
      <c r="D325" s="61"/>
      <c r="E325" s="61"/>
      <c r="F325" s="61"/>
      <c r="G325" s="61"/>
      <c r="H325" s="61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9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</row>
    <row r="326" spans="2:76" x14ac:dyDescent="0.2">
      <c r="B326" s="61"/>
      <c r="C326" s="61"/>
      <c r="D326" s="61"/>
      <c r="E326" s="61"/>
      <c r="F326" s="61"/>
      <c r="G326" s="61"/>
      <c r="H326" s="61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9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</row>
    <row r="327" spans="2:76" x14ac:dyDescent="0.2">
      <c r="B327" s="61"/>
      <c r="C327" s="61"/>
      <c r="D327" s="61"/>
      <c r="E327" s="61"/>
      <c r="F327" s="61"/>
      <c r="G327" s="61"/>
      <c r="H327" s="61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9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</row>
    <row r="328" spans="2:76" x14ac:dyDescent="0.2">
      <c r="B328" s="61"/>
      <c r="C328" s="61"/>
      <c r="D328" s="61"/>
      <c r="E328" s="61"/>
      <c r="F328" s="61"/>
      <c r="G328" s="61"/>
      <c r="H328" s="61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9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</row>
    <row r="329" spans="2:76" x14ac:dyDescent="0.2">
      <c r="B329" s="61"/>
      <c r="C329" s="61"/>
      <c r="D329" s="61"/>
      <c r="E329" s="61"/>
      <c r="F329" s="61"/>
      <c r="G329" s="61"/>
      <c r="H329" s="61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9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</row>
    <row r="330" spans="2:76" x14ac:dyDescent="0.2">
      <c r="B330" s="61"/>
      <c r="C330" s="61"/>
      <c r="D330" s="61"/>
      <c r="E330" s="61"/>
      <c r="F330" s="61"/>
      <c r="G330" s="61"/>
      <c r="H330" s="61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9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</row>
    <row r="331" spans="2:76" x14ac:dyDescent="0.2">
      <c r="B331" s="61"/>
      <c r="C331" s="61"/>
      <c r="D331" s="61"/>
      <c r="E331" s="61"/>
      <c r="F331" s="61"/>
      <c r="G331" s="61"/>
      <c r="H331" s="61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9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</row>
    <row r="332" spans="2:76" x14ac:dyDescent="0.2">
      <c r="B332" s="61"/>
      <c r="C332" s="61"/>
      <c r="D332" s="61"/>
      <c r="E332" s="61"/>
      <c r="F332" s="61"/>
      <c r="G332" s="61"/>
      <c r="H332" s="61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9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</row>
    <row r="333" spans="2:76" x14ac:dyDescent="0.2">
      <c r="B333" s="61"/>
      <c r="C333" s="61"/>
      <c r="D333" s="61"/>
      <c r="E333" s="61"/>
      <c r="F333" s="61"/>
      <c r="G333" s="61"/>
      <c r="H333" s="61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9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</row>
    <row r="334" spans="2:76" x14ac:dyDescent="0.2">
      <c r="B334" s="61"/>
      <c r="C334" s="61"/>
      <c r="D334" s="61"/>
      <c r="E334" s="61"/>
      <c r="F334" s="61"/>
      <c r="G334" s="61"/>
      <c r="H334" s="61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9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</row>
    <row r="335" spans="2:76" x14ac:dyDescent="0.2">
      <c r="B335" s="61"/>
      <c r="C335" s="61"/>
      <c r="D335" s="61"/>
      <c r="E335" s="61"/>
      <c r="F335" s="61"/>
      <c r="G335" s="61"/>
      <c r="H335" s="61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9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</row>
    <row r="336" spans="2:76" x14ac:dyDescent="0.2">
      <c r="B336" s="61"/>
      <c r="C336" s="61"/>
      <c r="D336" s="61"/>
      <c r="E336" s="61"/>
      <c r="F336" s="61"/>
      <c r="G336" s="61"/>
      <c r="H336" s="61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9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</row>
    <row r="337" spans="2:76" x14ac:dyDescent="0.2">
      <c r="B337" s="61"/>
      <c r="C337" s="61"/>
      <c r="D337" s="61"/>
      <c r="E337" s="61"/>
      <c r="F337" s="61"/>
      <c r="G337" s="61"/>
      <c r="H337" s="61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9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</row>
    <row r="338" spans="2:76" x14ac:dyDescent="0.2">
      <c r="B338" s="61"/>
      <c r="C338" s="61"/>
      <c r="D338" s="61"/>
      <c r="E338" s="61"/>
      <c r="F338" s="61"/>
      <c r="G338" s="61"/>
      <c r="H338" s="61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9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</row>
    <row r="339" spans="2:76" x14ac:dyDescent="0.2">
      <c r="B339" s="61"/>
      <c r="C339" s="61"/>
      <c r="D339" s="61"/>
      <c r="E339" s="61"/>
      <c r="F339" s="61"/>
      <c r="G339" s="61"/>
      <c r="H339" s="61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9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</row>
    <row r="340" spans="2:76" x14ac:dyDescent="0.2">
      <c r="B340" s="61"/>
      <c r="C340" s="61"/>
      <c r="D340" s="61"/>
      <c r="E340" s="61"/>
      <c r="F340" s="61"/>
      <c r="G340" s="61"/>
      <c r="H340" s="61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9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</row>
    <row r="341" spans="2:76" x14ac:dyDescent="0.2">
      <c r="B341" s="61"/>
      <c r="C341" s="61"/>
      <c r="D341" s="61"/>
      <c r="E341" s="61"/>
      <c r="F341" s="61"/>
      <c r="G341" s="61"/>
      <c r="H341" s="61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9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</row>
    <row r="342" spans="2:76" x14ac:dyDescent="0.2">
      <c r="B342" s="61"/>
      <c r="C342" s="61"/>
      <c r="D342" s="61"/>
      <c r="E342" s="61"/>
      <c r="F342" s="61"/>
      <c r="G342" s="61"/>
      <c r="H342" s="61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9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</row>
    <row r="343" spans="2:76" x14ac:dyDescent="0.2">
      <c r="B343" s="61"/>
      <c r="C343" s="61"/>
      <c r="D343" s="61"/>
      <c r="E343" s="61"/>
      <c r="F343" s="61"/>
      <c r="G343" s="61"/>
      <c r="H343" s="61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9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</row>
    <row r="344" spans="2:76" x14ac:dyDescent="0.2">
      <c r="B344" s="61"/>
      <c r="C344" s="61"/>
      <c r="D344" s="61"/>
      <c r="E344" s="61"/>
      <c r="F344" s="61"/>
      <c r="G344" s="61"/>
      <c r="H344" s="61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9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</row>
    <row r="345" spans="2:76" x14ac:dyDescent="0.2">
      <c r="B345" s="61"/>
      <c r="C345" s="61"/>
      <c r="D345" s="61"/>
      <c r="E345" s="61"/>
      <c r="F345" s="61"/>
      <c r="G345" s="61"/>
      <c r="H345" s="61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9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</row>
    <row r="346" spans="2:76" x14ac:dyDescent="0.2">
      <c r="B346" s="61"/>
      <c r="C346" s="61"/>
      <c r="D346" s="61"/>
      <c r="E346" s="61"/>
      <c r="F346" s="61"/>
      <c r="G346" s="61"/>
      <c r="H346" s="61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9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</row>
    <row r="347" spans="2:76" x14ac:dyDescent="0.2">
      <c r="B347" s="61"/>
      <c r="C347" s="61"/>
      <c r="D347" s="61"/>
      <c r="E347" s="61"/>
      <c r="F347" s="61"/>
      <c r="G347" s="61"/>
      <c r="H347" s="61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9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</row>
    <row r="348" spans="2:76" x14ac:dyDescent="0.2">
      <c r="B348" s="61"/>
      <c r="C348" s="61"/>
      <c r="D348" s="61"/>
      <c r="E348" s="61"/>
      <c r="F348" s="61"/>
      <c r="G348" s="61"/>
      <c r="H348" s="61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9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</row>
    <row r="349" spans="2:76" x14ac:dyDescent="0.2">
      <c r="B349" s="61"/>
      <c r="C349" s="61"/>
      <c r="D349" s="61"/>
      <c r="E349" s="61"/>
      <c r="F349" s="61"/>
      <c r="G349" s="61"/>
      <c r="H349" s="61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9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</row>
    <row r="350" spans="2:76" x14ac:dyDescent="0.2">
      <c r="B350" s="61"/>
      <c r="C350" s="61"/>
      <c r="D350" s="61"/>
      <c r="E350" s="61"/>
      <c r="F350" s="61"/>
      <c r="G350" s="61"/>
      <c r="H350" s="61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9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</row>
    <row r="351" spans="2:76" x14ac:dyDescent="0.2">
      <c r="B351" s="61"/>
      <c r="C351" s="61"/>
      <c r="D351" s="61"/>
      <c r="E351" s="61"/>
      <c r="F351" s="61"/>
      <c r="G351" s="61"/>
      <c r="H351" s="61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9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</row>
    <row r="352" spans="2:76" x14ac:dyDescent="0.2">
      <c r="B352" s="61"/>
      <c r="C352" s="61"/>
      <c r="D352" s="61"/>
      <c r="E352" s="61"/>
      <c r="F352" s="61"/>
      <c r="G352" s="61"/>
      <c r="H352" s="61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9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</row>
    <row r="353" spans="2:76" x14ac:dyDescent="0.2">
      <c r="B353" s="61"/>
      <c r="C353" s="61"/>
      <c r="D353" s="61"/>
      <c r="E353" s="61"/>
      <c r="F353" s="61"/>
      <c r="G353" s="61"/>
      <c r="H353" s="61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9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</row>
    <row r="354" spans="2:76" x14ac:dyDescent="0.2">
      <c r="B354" s="61"/>
      <c r="C354" s="61"/>
      <c r="D354" s="61"/>
      <c r="E354" s="61"/>
      <c r="F354" s="61"/>
      <c r="G354" s="61"/>
      <c r="H354" s="61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9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</row>
    <row r="355" spans="2:76" x14ac:dyDescent="0.2">
      <c r="B355" s="61"/>
      <c r="C355" s="61"/>
      <c r="D355" s="61"/>
      <c r="E355" s="61"/>
      <c r="F355" s="61"/>
      <c r="G355" s="61"/>
      <c r="H355" s="61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9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</row>
    <row r="356" spans="2:76" x14ac:dyDescent="0.2">
      <c r="B356" s="61"/>
      <c r="C356" s="61"/>
      <c r="D356" s="61"/>
      <c r="E356" s="61"/>
      <c r="F356" s="61"/>
      <c r="G356" s="61"/>
      <c r="H356" s="61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9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</row>
    <row r="357" spans="2:76" x14ac:dyDescent="0.2">
      <c r="B357" s="61"/>
      <c r="C357" s="61"/>
      <c r="D357" s="61"/>
      <c r="E357" s="61"/>
      <c r="F357" s="61"/>
      <c r="G357" s="61"/>
      <c r="H357" s="61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9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</row>
    <row r="358" spans="2:76" x14ac:dyDescent="0.2">
      <c r="B358" s="61"/>
      <c r="C358" s="61"/>
      <c r="D358" s="61"/>
      <c r="E358" s="61"/>
      <c r="F358" s="61"/>
      <c r="G358" s="61"/>
      <c r="H358" s="61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9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</row>
    <row r="359" spans="2:76" x14ac:dyDescent="0.2">
      <c r="B359" s="61"/>
      <c r="C359" s="61"/>
      <c r="D359" s="61"/>
      <c r="E359" s="61"/>
      <c r="F359" s="61"/>
      <c r="G359" s="61"/>
      <c r="H359" s="61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9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</row>
    <row r="360" spans="2:76" x14ac:dyDescent="0.2">
      <c r="B360" s="61"/>
      <c r="C360" s="61"/>
      <c r="D360" s="61"/>
      <c r="E360" s="61"/>
      <c r="F360" s="61"/>
      <c r="G360" s="61"/>
      <c r="H360" s="61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9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</row>
    <row r="361" spans="2:76" x14ac:dyDescent="0.2">
      <c r="B361" s="61"/>
      <c r="C361" s="61"/>
      <c r="D361" s="61"/>
      <c r="E361" s="61"/>
      <c r="F361" s="61"/>
      <c r="G361" s="61"/>
      <c r="H361" s="61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9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</row>
    <row r="362" spans="2:76" x14ac:dyDescent="0.2">
      <c r="B362" s="61"/>
      <c r="C362" s="61"/>
      <c r="D362" s="61"/>
      <c r="E362" s="61"/>
      <c r="F362" s="61"/>
      <c r="G362" s="61"/>
      <c r="H362" s="61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9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</row>
    <row r="363" spans="2:76" x14ac:dyDescent="0.2">
      <c r="B363" s="61"/>
      <c r="C363" s="61"/>
      <c r="D363" s="61"/>
      <c r="E363" s="61"/>
      <c r="F363" s="61"/>
      <c r="G363" s="61"/>
      <c r="H363" s="61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9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</row>
    <row r="364" spans="2:76" x14ac:dyDescent="0.2">
      <c r="B364" s="61"/>
      <c r="C364" s="61"/>
      <c r="D364" s="61"/>
      <c r="E364" s="61"/>
      <c r="F364" s="61"/>
      <c r="G364" s="61"/>
      <c r="H364" s="61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9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</row>
    <row r="365" spans="2:76" x14ac:dyDescent="0.2">
      <c r="B365" s="61"/>
      <c r="C365" s="61"/>
      <c r="D365" s="61"/>
      <c r="E365" s="61"/>
      <c r="F365" s="61"/>
      <c r="G365" s="61"/>
      <c r="H365" s="61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9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</row>
    <row r="366" spans="2:76" x14ac:dyDescent="0.2">
      <c r="B366" s="61"/>
      <c r="C366" s="61"/>
      <c r="D366" s="61"/>
      <c r="E366" s="61"/>
      <c r="F366" s="61"/>
      <c r="G366" s="61"/>
      <c r="H366" s="61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9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</row>
    <row r="367" spans="2:76" x14ac:dyDescent="0.2">
      <c r="B367" s="61"/>
      <c r="C367" s="61"/>
      <c r="D367" s="61"/>
      <c r="E367" s="61"/>
      <c r="F367" s="61"/>
      <c r="G367" s="61"/>
      <c r="H367" s="61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9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</row>
    <row r="368" spans="2:76" x14ac:dyDescent="0.2">
      <c r="B368" s="61"/>
      <c r="C368" s="61"/>
      <c r="D368" s="61"/>
      <c r="E368" s="61"/>
      <c r="F368" s="61"/>
      <c r="G368" s="61"/>
      <c r="H368" s="61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9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</row>
    <row r="369" spans="2:76" x14ac:dyDescent="0.2">
      <c r="B369" s="61"/>
      <c r="C369" s="61"/>
      <c r="D369" s="61"/>
      <c r="E369" s="61"/>
      <c r="F369" s="61"/>
      <c r="G369" s="61"/>
      <c r="H369" s="61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9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</row>
    <row r="370" spans="2:76" x14ac:dyDescent="0.2">
      <c r="B370" s="61"/>
      <c r="C370" s="61"/>
      <c r="D370" s="61"/>
      <c r="E370" s="61"/>
      <c r="F370" s="61"/>
      <c r="G370" s="61"/>
      <c r="H370" s="61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9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</row>
    <row r="371" spans="2:76" x14ac:dyDescent="0.2">
      <c r="B371" s="61"/>
      <c r="C371" s="61"/>
      <c r="D371" s="61"/>
      <c r="E371" s="61"/>
      <c r="F371" s="61"/>
      <c r="G371" s="61"/>
      <c r="H371" s="61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9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</row>
    <row r="372" spans="2:76" x14ac:dyDescent="0.2">
      <c r="B372" s="61"/>
      <c r="C372" s="61"/>
      <c r="D372" s="61"/>
      <c r="E372" s="61"/>
      <c r="F372" s="61"/>
      <c r="G372" s="61"/>
      <c r="H372" s="61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9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</row>
    <row r="373" spans="2:76" x14ac:dyDescent="0.2">
      <c r="B373" s="61"/>
      <c r="C373" s="61"/>
      <c r="D373" s="61"/>
      <c r="E373" s="61"/>
      <c r="F373" s="61"/>
      <c r="G373" s="61"/>
      <c r="H373" s="61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9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</row>
    <row r="374" spans="2:76" x14ac:dyDescent="0.2">
      <c r="B374" s="61"/>
      <c r="C374" s="61"/>
      <c r="D374" s="61"/>
      <c r="E374" s="61"/>
      <c r="F374" s="61"/>
      <c r="G374" s="61"/>
      <c r="H374" s="61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9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</row>
    <row r="375" spans="2:76" x14ac:dyDescent="0.2">
      <c r="B375" s="61"/>
      <c r="C375" s="61"/>
      <c r="D375" s="61"/>
      <c r="E375" s="61"/>
      <c r="F375" s="61"/>
      <c r="G375" s="61"/>
      <c r="H375" s="61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9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</row>
    <row r="376" spans="2:76" x14ac:dyDescent="0.2">
      <c r="B376" s="61"/>
      <c r="C376" s="61"/>
      <c r="D376" s="61"/>
      <c r="E376" s="61"/>
      <c r="F376" s="61"/>
      <c r="G376" s="61"/>
      <c r="H376" s="61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9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</row>
    <row r="377" spans="2:76" x14ac:dyDescent="0.2">
      <c r="B377" s="61"/>
      <c r="C377" s="61"/>
      <c r="D377" s="61"/>
      <c r="E377" s="61"/>
      <c r="F377" s="61"/>
      <c r="G377" s="61"/>
      <c r="H377" s="61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9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</row>
    <row r="378" spans="2:76" x14ac:dyDescent="0.2">
      <c r="B378" s="61"/>
      <c r="C378" s="61"/>
      <c r="D378" s="61"/>
      <c r="E378" s="61"/>
      <c r="F378" s="61"/>
      <c r="G378" s="61"/>
      <c r="H378" s="61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9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</row>
    <row r="379" spans="2:76" x14ac:dyDescent="0.2">
      <c r="B379" s="61"/>
      <c r="C379" s="61"/>
      <c r="D379" s="61"/>
      <c r="E379" s="61"/>
      <c r="F379" s="61"/>
      <c r="G379" s="61"/>
      <c r="H379" s="61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9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</row>
    <row r="380" spans="2:76" x14ac:dyDescent="0.2">
      <c r="B380" s="61"/>
      <c r="C380" s="61"/>
      <c r="D380" s="61"/>
      <c r="E380" s="61"/>
      <c r="F380" s="61"/>
      <c r="G380" s="61"/>
      <c r="H380" s="61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9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</row>
    <row r="381" spans="2:76" x14ac:dyDescent="0.2">
      <c r="B381" s="61"/>
      <c r="C381" s="61"/>
      <c r="D381" s="61"/>
      <c r="E381" s="61"/>
      <c r="F381" s="61"/>
      <c r="G381" s="61"/>
      <c r="H381" s="61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9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</row>
    <row r="382" spans="2:76" x14ac:dyDescent="0.2">
      <c r="B382" s="61"/>
      <c r="C382" s="61"/>
      <c r="D382" s="61"/>
      <c r="E382" s="61"/>
      <c r="F382" s="61"/>
      <c r="G382" s="61"/>
      <c r="H382" s="61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9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</row>
    <row r="383" spans="2:76" x14ac:dyDescent="0.2">
      <c r="B383" s="61"/>
      <c r="C383" s="61"/>
      <c r="D383" s="61"/>
      <c r="E383" s="61"/>
      <c r="F383" s="61"/>
      <c r="G383" s="61"/>
      <c r="H383" s="61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9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</row>
    <row r="384" spans="2:76" x14ac:dyDescent="0.2">
      <c r="B384" s="61"/>
      <c r="C384" s="61"/>
      <c r="D384" s="61"/>
      <c r="E384" s="61"/>
      <c r="F384" s="61"/>
      <c r="G384" s="61"/>
      <c r="H384" s="61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9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</row>
    <row r="385" spans="2:76" x14ac:dyDescent="0.2">
      <c r="B385" s="61"/>
      <c r="C385" s="61"/>
      <c r="D385" s="61"/>
      <c r="E385" s="61"/>
      <c r="F385" s="61"/>
      <c r="G385" s="61"/>
      <c r="H385" s="61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9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</row>
    <row r="386" spans="2:76" x14ac:dyDescent="0.2">
      <c r="B386" s="61"/>
      <c r="C386" s="61"/>
      <c r="D386" s="61"/>
      <c r="E386" s="61"/>
      <c r="F386" s="61"/>
      <c r="G386" s="61"/>
      <c r="H386" s="61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9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</row>
    <row r="387" spans="2:76" x14ac:dyDescent="0.2">
      <c r="B387" s="61"/>
      <c r="C387" s="61"/>
      <c r="D387" s="61"/>
      <c r="E387" s="61"/>
      <c r="F387" s="61"/>
      <c r="G387" s="61"/>
      <c r="H387" s="61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9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</row>
    <row r="388" spans="2:76" x14ac:dyDescent="0.2">
      <c r="B388" s="61"/>
      <c r="C388" s="61"/>
      <c r="D388" s="61"/>
      <c r="E388" s="61"/>
      <c r="F388" s="61"/>
      <c r="G388" s="61"/>
      <c r="H388" s="61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9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</row>
    <row r="389" spans="2:76" x14ac:dyDescent="0.2">
      <c r="B389" s="61"/>
      <c r="C389" s="61"/>
      <c r="D389" s="61"/>
      <c r="E389" s="61"/>
      <c r="F389" s="61"/>
      <c r="G389" s="61"/>
      <c r="H389" s="61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9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</row>
    <row r="390" spans="2:76" x14ac:dyDescent="0.2">
      <c r="B390" s="61"/>
      <c r="C390" s="61"/>
      <c r="D390" s="61"/>
      <c r="E390" s="61"/>
      <c r="F390" s="61"/>
      <c r="G390" s="61"/>
      <c r="H390" s="61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9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</row>
    <row r="391" spans="2:76" x14ac:dyDescent="0.2">
      <c r="B391" s="61"/>
      <c r="C391" s="61"/>
      <c r="D391" s="61"/>
      <c r="E391" s="61"/>
      <c r="F391" s="61"/>
      <c r="G391" s="61"/>
      <c r="H391" s="61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9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</row>
    <row r="392" spans="2:76" x14ac:dyDescent="0.2">
      <c r="B392" s="61"/>
      <c r="C392" s="61"/>
      <c r="D392" s="61"/>
      <c r="E392" s="61"/>
      <c r="F392" s="61"/>
      <c r="G392" s="61"/>
      <c r="H392" s="61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9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</row>
    <row r="393" spans="2:76" x14ac:dyDescent="0.2">
      <c r="B393" s="61"/>
      <c r="C393" s="61"/>
      <c r="D393" s="61"/>
      <c r="E393" s="61"/>
      <c r="F393" s="61"/>
      <c r="G393" s="61"/>
      <c r="H393" s="61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9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</row>
    <row r="394" spans="2:76" x14ac:dyDescent="0.2">
      <c r="B394" s="61"/>
      <c r="C394" s="61"/>
      <c r="D394" s="61"/>
      <c r="E394" s="61"/>
      <c r="F394" s="61"/>
      <c r="G394" s="61"/>
      <c r="H394" s="61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9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</row>
    <row r="395" spans="2:76" x14ac:dyDescent="0.2">
      <c r="B395" s="61"/>
      <c r="C395" s="61"/>
      <c r="D395" s="61"/>
      <c r="E395" s="61"/>
      <c r="F395" s="61"/>
      <c r="G395" s="61"/>
      <c r="H395" s="61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9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</row>
    <row r="396" spans="2:76" x14ac:dyDescent="0.2">
      <c r="B396" s="61"/>
      <c r="C396" s="61"/>
      <c r="D396" s="61"/>
      <c r="E396" s="61"/>
      <c r="F396" s="61"/>
      <c r="G396" s="61"/>
      <c r="H396" s="61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9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</row>
    <row r="397" spans="2:76" x14ac:dyDescent="0.2">
      <c r="B397" s="61"/>
      <c r="C397" s="61"/>
      <c r="D397" s="61"/>
      <c r="E397" s="61"/>
      <c r="F397" s="61"/>
      <c r="G397" s="61"/>
      <c r="H397" s="61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9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</row>
    <row r="398" spans="2:76" x14ac:dyDescent="0.2">
      <c r="B398" s="61"/>
      <c r="C398" s="61"/>
      <c r="D398" s="61"/>
      <c r="E398" s="61"/>
      <c r="F398" s="61"/>
      <c r="G398" s="61"/>
      <c r="H398" s="61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9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</row>
    <row r="399" spans="2:76" x14ac:dyDescent="0.2">
      <c r="B399" s="61"/>
      <c r="C399" s="61"/>
      <c r="D399" s="61"/>
      <c r="E399" s="61"/>
      <c r="F399" s="61"/>
      <c r="G399" s="61"/>
      <c r="H399" s="61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9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</row>
    <row r="400" spans="2:76" x14ac:dyDescent="0.2">
      <c r="B400" s="61"/>
      <c r="C400" s="61"/>
      <c r="D400" s="61"/>
      <c r="E400" s="61"/>
      <c r="F400" s="61"/>
      <c r="G400" s="61"/>
      <c r="H400" s="61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9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</row>
    <row r="401" spans="2:76" x14ac:dyDescent="0.2">
      <c r="B401" s="61"/>
      <c r="C401" s="61"/>
      <c r="D401" s="61"/>
      <c r="E401" s="61"/>
      <c r="F401" s="61"/>
      <c r="G401" s="61"/>
      <c r="H401" s="61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9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</row>
    <row r="402" spans="2:76" x14ac:dyDescent="0.2">
      <c r="B402" s="61"/>
      <c r="C402" s="61"/>
      <c r="D402" s="61"/>
      <c r="E402" s="61"/>
      <c r="F402" s="61"/>
      <c r="G402" s="61"/>
      <c r="H402" s="61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9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</row>
    <row r="403" spans="2:76" x14ac:dyDescent="0.2">
      <c r="B403" s="61"/>
      <c r="C403" s="61"/>
      <c r="D403" s="61"/>
      <c r="E403" s="61"/>
      <c r="F403" s="61"/>
      <c r="G403" s="61"/>
      <c r="H403" s="61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9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</row>
    <row r="404" spans="2:76" x14ac:dyDescent="0.2">
      <c r="B404" s="61"/>
      <c r="C404" s="61"/>
      <c r="D404" s="61"/>
      <c r="E404" s="61"/>
      <c r="F404" s="61"/>
      <c r="G404" s="61"/>
      <c r="H404" s="61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9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</row>
    <row r="405" spans="2:76" x14ac:dyDescent="0.2">
      <c r="B405" s="61"/>
      <c r="C405" s="61"/>
      <c r="D405" s="61"/>
      <c r="E405" s="61"/>
      <c r="F405" s="61"/>
      <c r="G405" s="61"/>
      <c r="H405" s="61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9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</row>
    <row r="406" spans="2:76" x14ac:dyDescent="0.2">
      <c r="B406" s="61"/>
      <c r="C406" s="61"/>
      <c r="D406" s="61"/>
      <c r="E406" s="61"/>
      <c r="F406" s="61"/>
      <c r="G406" s="61"/>
      <c r="H406" s="61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9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</row>
    <row r="407" spans="2:76" x14ac:dyDescent="0.2">
      <c r="B407" s="61"/>
      <c r="C407" s="61"/>
      <c r="D407" s="61"/>
      <c r="E407" s="61"/>
      <c r="F407" s="61"/>
      <c r="G407" s="61"/>
      <c r="H407" s="61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9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</row>
    <row r="408" spans="2:76" x14ac:dyDescent="0.2">
      <c r="B408" s="61"/>
      <c r="C408" s="61"/>
      <c r="D408" s="61"/>
      <c r="E408" s="61"/>
      <c r="F408" s="61"/>
      <c r="G408" s="61"/>
      <c r="H408" s="61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9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</row>
    <row r="409" spans="2:76" x14ac:dyDescent="0.2">
      <c r="B409" s="61"/>
      <c r="C409" s="61"/>
      <c r="D409" s="61"/>
      <c r="E409" s="61"/>
      <c r="F409" s="61"/>
      <c r="G409" s="61"/>
      <c r="H409" s="61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9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</row>
    <row r="410" spans="2:76" x14ac:dyDescent="0.2">
      <c r="B410" s="61"/>
      <c r="C410" s="61"/>
      <c r="D410" s="61"/>
      <c r="E410" s="61"/>
      <c r="F410" s="61"/>
      <c r="G410" s="61"/>
      <c r="H410" s="61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9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</row>
    <row r="411" spans="2:76" x14ac:dyDescent="0.2">
      <c r="B411" s="61"/>
      <c r="C411" s="61"/>
      <c r="D411" s="61"/>
      <c r="E411" s="61"/>
      <c r="F411" s="61"/>
      <c r="G411" s="61"/>
      <c r="H411" s="61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9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</row>
    <row r="412" spans="2:76" x14ac:dyDescent="0.2">
      <c r="B412" s="61"/>
      <c r="C412" s="61"/>
      <c r="D412" s="61"/>
      <c r="E412" s="61"/>
      <c r="F412" s="61"/>
      <c r="G412" s="61"/>
      <c r="H412" s="61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9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</row>
    <row r="413" spans="2:76" x14ac:dyDescent="0.2">
      <c r="B413" s="61"/>
      <c r="C413" s="61"/>
      <c r="D413" s="61"/>
      <c r="E413" s="61"/>
      <c r="F413" s="61"/>
      <c r="G413" s="61"/>
      <c r="H413" s="61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9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</row>
    <row r="414" spans="2:76" x14ac:dyDescent="0.2">
      <c r="B414" s="61"/>
      <c r="C414" s="61"/>
      <c r="D414" s="61"/>
      <c r="E414" s="61"/>
      <c r="F414" s="61"/>
      <c r="G414" s="61"/>
      <c r="H414" s="61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9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</row>
    <row r="415" spans="2:76" x14ac:dyDescent="0.2">
      <c r="B415" s="61"/>
      <c r="C415" s="61"/>
      <c r="D415" s="61"/>
      <c r="E415" s="61"/>
      <c r="F415" s="61"/>
      <c r="G415" s="61"/>
      <c r="H415" s="61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9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</row>
    <row r="416" spans="2:76" x14ac:dyDescent="0.2">
      <c r="B416" s="61"/>
      <c r="C416" s="61"/>
      <c r="D416" s="61"/>
      <c r="E416" s="61"/>
      <c r="F416" s="61"/>
      <c r="G416" s="61"/>
      <c r="H416" s="61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9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</row>
    <row r="417" spans="2:76" x14ac:dyDescent="0.2">
      <c r="B417" s="61"/>
      <c r="C417" s="61"/>
      <c r="D417" s="61"/>
      <c r="E417" s="61"/>
      <c r="F417" s="61"/>
      <c r="G417" s="61"/>
      <c r="H417" s="61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9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</row>
    <row r="418" spans="2:76" x14ac:dyDescent="0.2">
      <c r="B418" s="61"/>
      <c r="C418" s="61"/>
      <c r="D418" s="61"/>
      <c r="E418" s="61"/>
      <c r="F418" s="61"/>
      <c r="G418" s="61"/>
      <c r="H418" s="61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9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</row>
    <row r="419" spans="2:76" x14ac:dyDescent="0.2">
      <c r="B419" s="61"/>
      <c r="C419" s="61"/>
      <c r="D419" s="61"/>
      <c r="E419" s="61"/>
      <c r="F419" s="61"/>
      <c r="G419" s="61"/>
      <c r="H419" s="61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9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</row>
    <row r="420" spans="2:76" x14ac:dyDescent="0.2">
      <c r="B420" s="61"/>
      <c r="C420" s="61"/>
      <c r="D420" s="61"/>
      <c r="E420" s="61"/>
      <c r="F420" s="61"/>
      <c r="G420" s="61"/>
      <c r="H420" s="61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9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</row>
    <row r="421" spans="2:76" x14ac:dyDescent="0.2">
      <c r="B421" s="61"/>
      <c r="C421" s="61"/>
      <c r="D421" s="61"/>
      <c r="E421" s="61"/>
      <c r="F421" s="61"/>
      <c r="G421" s="61"/>
      <c r="H421" s="61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9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</row>
    <row r="422" spans="2:76" x14ac:dyDescent="0.2">
      <c r="B422" s="61"/>
      <c r="C422" s="61"/>
      <c r="D422" s="61"/>
      <c r="E422" s="61"/>
      <c r="F422" s="61"/>
      <c r="G422" s="61"/>
      <c r="H422" s="61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9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</row>
    <row r="423" spans="2:76" x14ac:dyDescent="0.2">
      <c r="B423" s="61"/>
      <c r="C423" s="61"/>
      <c r="D423" s="61"/>
      <c r="E423" s="61"/>
      <c r="F423" s="61"/>
      <c r="G423" s="61"/>
      <c r="H423" s="61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9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</row>
    <row r="424" spans="2:76" x14ac:dyDescent="0.2">
      <c r="B424" s="61"/>
      <c r="C424" s="61"/>
      <c r="D424" s="61"/>
      <c r="E424" s="61"/>
      <c r="F424" s="61"/>
      <c r="G424" s="61"/>
      <c r="H424" s="61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9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</row>
    <row r="425" spans="2:76" x14ac:dyDescent="0.2">
      <c r="B425" s="61"/>
      <c r="C425" s="61"/>
      <c r="D425" s="61"/>
      <c r="E425" s="61"/>
      <c r="F425" s="61"/>
      <c r="G425" s="61"/>
      <c r="H425" s="61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9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</row>
    <row r="426" spans="2:76" x14ac:dyDescent="0.2">
      <c r="B426" s="61"/>
      <c r="C426" s="61"/>
      <c r="D426" s="61"/>
      <c r="E426" s="61"/>
      <c r="F426" s="61"/>
      <c r="G426" s="61"/>
      <c r="H426" s="61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9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</row>
    <row r="427" spans="2:76" x14ac:dyDescent="0.2">
      <c r="B427" s="61"/>
      <c r="C427" s="61"/>
      <c r="D427" s="61"/>
      <c r="E427" s="61"/>
      <c r="F427" s="61"/>
      <c r="G427" s="61"/>
      <c r="H427" s="61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9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</row>
    <row r="428" spans="2:76" x14ac:dyDescent="0.2">
      <c r="B428" s="61"/>
      <c r="C428" s="61"/>
      <c r="D428" s="61"/>
      <c r="E428" s="61"/>
      <c r="F428" s="61"/>
      <c r="G428" s="61"/>
      <c r="H428" s="61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9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</row>
    <row r="429" spans="2:76" x14ac:dyDescent="0.2">
      <c r="B429" s="61"/>
      <c r="C429" s="61"/>
      <c r="D429" s="61"/>
      <c r="E429" s="61"/>
      <c r="F429" s="61"/>
      <c r="G429" s="61"/>
      <c r="H429" s="61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9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</row>
    <row r="430" spans="2:76" x14ac:dyDescent="0.2">
      <c r="B430" s="61"/>
      <c r="C430" s="61"/>
      <c r="D430" s="61"/>
      <c r="E430" s="61"/>
      <c r="F430" s="61"/>
      <c r="G430" s="61"/>
      <c r="H430" s="61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9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</row>
    <row r="431" spans="2:76" x14ac:dyDescent="0.2">
      <c r="B431" s="61"/>
      <c r="C431" s="61"/>
      <c r="D431" s="61"/>
      <c r="E431" s="61"/>
      <c r="F431" s="61"/>
      <c r="G431" s="61"/>
      <c r="H431" s="61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9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</row>
    <row r="432" spans="2:76" x14ac:dyDescent="0.2">
      <c r="B432" s="61"/>
      <c r="C432" s="61"/>
      <c r="D432" s="61"/>
      <c r="E432" s="61"/>
      <c r="F432" s="61"/>
      <c r="G432" s="61"/>
      <c r="H432" s="61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9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</row>
    <row r="433" spans="2:76" x14ac:dyDescent="0.2">
      <c r="B433" s="61"/>
      <c r="C433" s="61"/>
      <c r="D433" s="61"/>
      <c r="E433" s="61"/>
      <c r="F433" s="61"/>
      <c r="G433" s="61"/>
      <c r="H433" s="61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9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</row>
    <row r="434" spans="2:76" x14ac:dyDescent="0.2">
      <c r="B434" s="61"/>
      <c r="C434" s="61"/>
      <c r="D434" s="61"/>
      <c r="E434" s="61"/>
      <c r="F434" s="61"/>
      <c r="G434" s="61"/>
      <c r="H434" s="61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9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</row>
    <row r="435" spans="2:76" x14ac:dyDescent="0.2">
      <c r="B435" s="61"/>
      <c r="C435" s="61"/>
      <c r="D435" s="61"/>
      <c r="E435" s="61"/>
      <c r="F435" s="61"/>
      <c r="G435" s="61"/>
      <c r="H435" s="61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9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</row>
    <row r="436" spans="2:76" x14ac:dyDescent="0.2">
      <c r="B436" s="61"/>
      <c r="C436" s="61"/>
      <c r="D436" s="61"/>
      <c r="E436" s="61"/>
      <c r="F436" s="61"/>
      <c r="G436" s="61"/>
      <c r="H436" s="61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9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</row>
    <row r="437" spans="2:76" x14ac:dyDescent="0.2">
      <c r="B437" s="61"/>
      <c r="C437" s="61"/>
      <c r="D437" s="61"/>
      <c r="E437" s="61"/>
      <c r="F437" s="61"/>
      <c r="G437" s="61"/>
      <c r="H437" s="61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9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</row>
    <row r="438" spans="2:76" x14ac:dyDescent="0.2">
      <c r="B438" s="61"/>
      <c r="C438" s="61"/>
      <c r="D438" s="61"/>
      <c r="E438" s="61"/>
      <c r="F438" s="61"/>
      <c r="G438" s="61"/>
      <c r="H438" s="61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9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</row>
    <row r="439" spans="2:76" x14ac:dyDescent="0.2">
      <c r="B439" s="61"/>
      <c r="C439" s="61"/>
      <c r="D439" s="61"/>
      <c r="E439" s="61"/>
      <c r="F439" s="61"/>
      <c r="G439" s="61"/>
      <c r="H439" s="61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9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</row>
    <row r="440" spans="2:76" x14ac:dyDescent="0.2">
      <c r="B440" s="61"/>
      <c r="C440" s="61"/>
      <c r="D440" s="61"/>
      <c r="E440" s="61"/>
      <c r="F440" s="61"/>
      <c r="G440" s="61"/>
      <c r="H440" s="61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9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</row>
    <row r="441" spans="2:76" x14ac:dyDescent="0.2">
      <c r="B441" s="61"/>
      <c r="C441" s="61"/>
      <c r="D441" s="61"/>
      <c r="E441" s="61"/>
      <c r="F441" s="61"/>
      <c r="G441" s="61"/>
      <c r="H441" s="61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9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</row>
    <row r="442" spans="2:76" x14ac:dyDescent="0.2">
      <c r="B442" s="61"/>
      <c r="C442" s="61"/>
      <c r="D442" s="61"/>
      <c r="E442" s="61"/>
      <c r="F442" s="61"/>
      <c r="G442" s="61"/>
      <c r="H442" s="61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9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</row>
    <row r="443" spans="2:76" x14ac:dyDescent="0.2">
      <c r="B443" s="61"/>
      <c r="C443" s="61"/>
      <c r="D443" s="61"/>
      <c r="E443" s="61"/>
      <c r="F443" s="61"/>
      <c r="G443" s="61"/>
      <c r="H443" s="61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9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</row>
    <row r="444" spans="2:76" x14ac:dyDescent="0.2">
      <c r="B444" s="61"/>
      <c r="C444" s="61"/>
      <c r="D444" s="61"/>
      <c r="E444" s="61"/>
      <c r="F444" s="61"/>
      <c r="G444" s="61"/>
      <c r="H444" s="61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9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</row>
    <row r="445" spans="2:76" x14ac:dyDescent="0.2">
      <c r="B445" s="61"/>
      <c r="C445" s="61"/>
      <c r="D445" s="61"/>
      <c r="E445" s="61"/>
      <c r="F445" s="61"/>
      <c r="G445" s="61"/>
      <c r="H445" s="61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9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</row>
    <row r="446" spans="2:76" x14ac:dyDescent="0.2">
      <c r="B446" s="61"/>
      <c r="C446" s="61"/>
      <c r="D446" s="61"/>
      <c r="E446" s="61"/>
      <c r="F446" s="61"/>
      <c r="G446" s="61"/>
      <c r="H446" s="61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9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</row>
    <row r="447" spans="2:76" x14ac:dyDescent="0.2">
      <c r="B447" s="61"/>
      <c r="C447" s="61"/>
      <c r="D447" s="61"/>
      <c r="E447" s="61"/>
      <c r="F447" s="61"/>
      <c r="G447" s="61"/>
      <c r="H447" s="61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9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</row>
    <row r="448" spans="2:76" x14ac:dyDescent="0.2">
      <c r="B448" s="61"/>
      <c r="C448" s="61"/>
      <c r="D448" s="61"/>
      <c r="E448" s="61"/>
      <c r="F448" s="61"/>
      <c r="G448" s="61"/>
      <c r="H448" s="61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9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</row>
    <row r="449" spans="2:76" x14ac:dyDescent="0.2">
      <c r="B449" s="61"/>
      <c r="C449" s="61"/>
      <c r="D449" s="61"/>
      <c r="E449" s="61"/>
      <c r="F449" s="61"/>
      <c r="G449" s="61"/>
      <c r="H449" s="61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9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</row>
    <row r="450" spans="2:76" x14ac:dyDescent="0.2">
      <c r="B450" s="61"/>
      <c r="C450" s="61"/>
      <c r="D450" s="61"/>
      <c r="E450" s="61"/>
      <c r="F450" s="61"/>
      <c r="G450" s="61"/>
      <c r="H450" s="61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9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</row>
    <row r="451" spans="2:76" x14ac:dyDescent="0.2">
      <c r="B451" s="61"/>
      <c r="C451" s="61"/>
      <c r="D451" s="61"/>
      <c r="E451" s="61"/>
      <c r="F451" s="61"/>
      <c r="G451" s="61"/>
      <c r="H451" s="61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9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</row>
    <row r="452" spans="2:76" x14ac:dyDescent="0.2">
      <c r="B452" s="61"/>
      <c r="C452" s="61"/>
      <c r="D452" s="61"/>
      <c r="E452" s="61"/>
      <c r="F452" s="61"/>
      <c r="G452" s="61"/>
      <c r="H452" s="61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9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</row>
    <row r="453" spans="2:76" x14ac:dyDescent="0.2">
      <c r="B453" s="61"/>
      <c r="C453" s="61"/>
      <c r="D453" s="61"/>
      <c r="E453" s="61"/>
      <c r="F453" s="61"/>
      <c r="G453" s="61"/>
      <c r="H453" s="61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9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</row>
    <row r="454" spans="2:76" x14ac:dyDescent="0.2">
      <c r="B454" s="61"/>
      <c r="C454" s="61"/>
      <c r="D454" s="61"/>
      <c r="E454" s="61"/>
      <c r="F454" s="61"/>
      <c r="G454" s="61"/>
      <c r="H454" s="61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9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</row>
    <row r="455" spans="2:76" x14ac:dyDescent="0.2">
      <c r="B455" s="61"/>
      <c r="C455" s="61"/>
      <c r="D455" s="61"/>
      <c r="E455" s="61"/>
      <c r="F455" s="61"/>
      <c r="G455" s="61"/>
      <c r="H455" s="61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9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</row>
    <row r="456" spans="2:76" x14ac:dyDescent="0.2">
      <c r="B456" s="61"/>
      <c r="C456" s="61"/>
      <c r="D456" s="61"/>
      <c r="E456" s="61"/>
      <c r="F456" s="61"/>
      <c r="G456" s="61"/>
      <c r="H456" s="61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9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</row>
    <row r="457" spans="2:76" x14ac:dyDescent="0.2">
      <c r="B457" s="61"/>
      <c r="C457" s="61"/>
      <c r="D457" s="61"/>
      <c r="E457" s="61"/>
      <c r="F457" s="61"/>
      <c r="G457" s="61"/>
      <c r="H457" s="61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9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</row>
    <row r="458" spans="2:76" x14ac:dyDescent="0.2">
      <c r="B458" s="61"/>
      <c r="C458" s="61"/>
      <c r="D458" s="61"/>
      <c r="E458" s="61"/>
      <c r="F458" s="61"/>
      <c r="G458" s="61"/>
      <c r="H458" s="61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9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</row>
    <row r="459" spans="2:76" x14ac:dyDescent="0.2">
      <c r="B459" s="61"/>
      <c r="C459" s="61"/>
      <c r="D459" s="61"/>
      <c r="E459" s="61"/>
      <c r="F459" s="61"/>
      <c r="G459" s="61"/>
      <c r="H459" s="61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9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</row>
    <row r="460" spans="2:76" x14ac:dyDescent="0.2">
      <c r="B460" s="61"/>
      <c r="C460" s="61"/>
      <c r="D460" s="61"/>
      <c r="E460" s="61"/>
      <c r="F460" s="61"/>
      <c r="G460" s="61"/>
      <c r="H460" s="61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9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</row>
    <row r="461" spans="2:76" x14ac:dyDescent="0.2">
      <c r="B461" s="61"/>
      <c r="C461" s="61"/>
      <c r="D461" s="61"/>
      <c r="E461" s="61"/>
      <c r="F461" s="61"/>
      <c r="G461" s="61"/>
      <c r="H461" s="61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9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</row>
    <row r="462" spans="2:76" x14ac:dyDescent="0.2">
      <c r="B462" s="61"/>
      <c r="C462" s="61"/>
      <c r="D462" s="61"/>
      <c r="E462" s="61"/>
      <c r="F462" s="61"/>
      <c r="G462" s="61"/>
      <c r="H462" s="61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9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</row>
    <row r="463" spans="2:76" x14ac:dyDescent="0.2">
      <c r="B463" s="61"/>
      <c r="C463" s="61"/>
      <c r="D463" s="61"/>
      <c r="E463" s="61"/>
      <c r="F463" s="61"/>
      <c r="G463" s="61"/>
      <c r="H463" s="61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9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</row>
    <row r="464" spans="2:76" x14ac:dyDescent="0.2">
      <c r="B464" s="61"/>
      <c r="C464" s="61"/>
      <c r="D464" s="61"/>
      <c r="E464" s="61"/>
      <c r="F464" s="61"/>
      <c r="G464" s="61"/>
      <c r="H464" s="61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9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</row>
    <row r="465" spans="2:76" x14ac:dyDescent="0.2">
      <c r="B465" s="61"/>
      <c r="C465" s="61"/>
      <c r="D465" s="61"/>
      <c r="E465" s="61"/>
      <c r="F465" s="61"/>
      <c r="G465" s="61"/>
      <c r="H465" s="61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9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</row>
    <row r="466" spans="2:76" x14ac:dyDescent="0.2">
      <c r="B466" s="61"/>
      <c r="C466" s="61"/>
      <c r="D466" s="61"/>
      <c r="E466" s="61"/>
      <c r="F466" s="61"/>
      <c r="G466" s="61"/>
      <c r="H466" s="61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9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</row>
    <row r="467" spans="2:76" x14ac:dyDescent="0.2">
      <c r="B467" s="61"/>
      <c r="C467" s="61"/>
      <c r="D467" s="61"/>
      <c r="E467" s="61"/>
      <c r="F467" s="61"/>
      <c r="G467" s="61"/>
      <c r="H467" s="61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9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</row>
    <row r="468" spans="2:76" x14ac:dyDescent="0.2">
      <c r="B468" s="61"/>
      <c r="C468" s="61"/>
      <c r="D468" s="61"/>
      <c r="E468" s="61"/>
      <c r="F468" s="61"/>
      <c r="G468" s="61"/>
      <c r="H468" s="61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9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</row>
    <row r="469" spans="2:76" x14ac:dyDescent="0.2">
      <c r="B469" s="61"/>
      <c r="C469" s="61"/>
      <c r="D469" s="61"/>
      <c r="E469" s="61"/>
      <c r="F469" s="61"/>
      <c r="G469" s="61"/>
      <c r="H469" s="61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9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</row>
    <row r="470" spans="2:76" x14ac:dyDescent="0.2">
      <c r="B470" s="61"/>
      <c r="C470" s="61"/>
      <c r="D470" s="61"/>
      <c r="E470" s="61"/>
      <c r="F470" s="61"/>
      <c r="G470" s="61"/>
      <c r="H470" s="61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9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</row>
    <row r="471" spans="2:76" x14ac:dyDescent="0.2">
      <c r="B471" s="61"/>
      <c r="C471" s="61"/>
      <c r="D471" s="61"/>
      <c r="E471" s="61"/>
      <c r="F471" s="61"/>
      <c r="G471" s="61"/>
      <c r="H471" s="61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9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</row>
    <row r="472" spans="2:76" x14ac:dyDescent="0.2">
      <c r="B472" s="61"/>
      <c r="C472" s="61"/>
      <c r="D472" s="61"/>
      <c r="E472" s="61"/>
      <c r="F472" s="61"/>
      <c r="G472" s="61"/>
      <c r="H472" s="61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9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</row>
    <row r="473" spans="2:76" x14ac:dyDescent="0.2">
      <c r="B473" s="61"/>
      <c r="C473" s="61"/>
      <c r="D473" s="61"/>
      <c r="E473" s="61"/>
      <c r="F473" s="61"/>
      <c r="G473" s="61"/>
      <c r="H473" s="61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9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</row>
    <row r="474" spans="2:76" x14ac:dyDescent="0.2">
      <c r="B474" s="61"/>
      <c r="C474" s="61"/>
      <c r="D474" s="61"/>
      <c r="E474" s="61"/>
      <c r="F474" s="61"/>
      <c r="G474" s="61"/>
      <c r="H474" s="61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9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</row>
    <row r="475" spans="2:76" x14ac:dyDescent="0.2">
      <c r="B475" s="61"/>
      <c r="C475" s="61"/>
      <c r="D475" s="61"/>
      <c r="E475" s="61"/>
      <c r="F475" s="61"/>
      <c r="G475" s="61"/>
      <c r="H475" s="61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9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</row>
    <row r="476" spans="2:76" x14ac:dyDescent="0.2">
      <c r="B476" s="61"/>
      <c r="C476" s="61"/>
      <c r="D476" s="61"/>
      <c r="E476" s="61"/>
      <c r="F476" s="61"/>
      <c r="G476" s="61"/>
      <c r="H476" s="61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9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</row>
    <row r="477" spans="2:76" x14ac:dyDescent="0.2">
      <c r="B477" s="61"/>
      <c r="C477" s="61"/>
      <c r="D477" s="61"/>
      <c r="E477" s="61"/>
      <c r="F477" s="61"/>
      <c r="G477" s="61"/>
      <c r="H477" s="61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9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</row>
    <row r="478" spans="2:76" x14ac:dyDescent="0.2">
      <c r="B478" s="61"/>
      <c r="C478" s="61"/>
      <c r="D478" s="61"/>
      <c r="E478" s="61"/>
      <c r="F478" s="61"/>
      <c r="G478" s="61"/>
      <c r="H478" s="61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9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</row>
    <row r="479" spans="2:76" x14ac:dyDescent="0.2">
      <c r="B479" s="61"/>
      <c r="C479" s="61"/>
      <c r="D479" s="61"/>
      <c r="E479" s="61"/>
      <c r="F479" s="61"/>
      <c r="G479" s="61"/>
      <c r="H479" s="61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9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</row>
    <row r="480" spans="2:76" x14ac:dyDescent="0.2">
      <c r="B480" s="61"/>
      <c r="C480" s="61"/>
      <c r="D480" s="61"/>
      <c r="E480" s="61"/>
      <c r="F480" s="61"/>
      <c r="G480" s="61"/>
      <c r="H480" s="61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9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</row>
    <row r="481" spans="2:76" x14ac:dyDescent="0.2">
      <c r="B481" s="61"/>
      <c r="C481" s="61"/>
      <c r="D481" s="61"/>
      <c r="E481" s="61"/>
      <c r="F481" s="61"/>
      <c r="G481" s="61"/>
      <c r="H481" s="61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9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</row>
    <row r="482" spans="2:76" x14ac:dyDescent="0.2">
      <c r="B482" s="61"/>
      <c r="C482" s="61"/>
      <c r="D482" s="61"/>
      <c r="E482" s="61"/>
      <c r="F482" s="61"/>
      <c r="G482" s="61"/>
      <c r="H482" s="61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9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</row>
    <row r="483" spans="2:76" x14ac:dyDescent="0.2">
      <c r="B483" s="61"/>
      <c r="C483" s="61"/>
      <c r="D483" s="61"/>
      <c r="E483" s="61"/>
      <c r="F483" s="61"/>
      <c r="G483" s="61"/>
      <c r="H483" s="61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9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</row>
    <row r="484" spans="2:76" x14ac:dyDescent="0.2">
      <c r="B484" s="61"/>
      <c r="C484" s="61"/>
      <c r="D484" s="61"/>
      <c r="E484" s="61"/>
      <c r="F484" s="61"/>
      <c r="G484" s="61"/>
      <c r="H484" s="61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9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</row>
    <row r="485" spans="2:76" x14ac:dyDescent="0.2">
      <c r="B485" s="61"/>
      <c r="C485" s="61"/>
      <c r="D485" s="61"/>
      <c r="E485" s="61"/>
      <c r="F485" s="61"/>
      <c r="G485" s="61"/>
      <c r="H485" s="61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9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</row>
    <row r="486" spans="2:76" x14ac:dyDescent="0.2">
      <c r="B486" s="61"/>
      <c r="C486" s="61"/>
      <c r="D486" s="61"/>
      <c r="E486" s="61"/>
      <c r="F486" s="61"/>
      <c r="G486" s="61"/>
      <c r="H486" s="61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9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</row>
    <row r="487" spans="2:76" x14ac:dyDescent="0.2">
      <c r="B487" s="61"/>
      <c r="C487" s="61"/>
      <c r="D487" s="61"/>
      <c r="E487" s="61"/>
      <c r="F487" s="61"/>
      <c r="G487" s="61"/>
      <c r="H487" s="61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9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</row>
    <row r="488" spans="2:76" x14ac:dyDescent="0.2">
      <c r="B488" s="61"/>
      <c r="C488" s="61"/>
      <c r="D488" s="61"/>
      <c r="E488" s="61"/>
      <c r="F488" s="61"/>
      <c r="G488" s="61"/>
      <c r="H488" s="61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9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</row>
    <row r="489" spans="2:76" x14ac:dyDescent="0.2">
      <c r="B489" s="61"/>
      <c r="C489" s="61"/>
      <c r="D489" s="61"/>
      <c r="E489" s="61"/>
      <c r="F489" s="61"/>
      <c r="G489" s="61"/>
      <c r="H489" s="61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9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</row>
    <row r="490" spans="2:76" x14ac:dyDescent="0.2">
      <c r="B490" s="61"/>
      <c r="C490" s="61"/>
      <c r="D490" s="61"/>
      <c r="E490" s="61"/>
      <c r="F490" s="61"/>
      <c r="G490" s="61"/>
      <c r="H490" s="61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9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</row>
    <row r="491" spans="2:76" x14ac:dyDescent="0.2">
      <c r="B491" s="61"/>
      <c r="C491" s="61"/>
      <c r="D491" s="61"/>
      <c r="E491" s="61"/>
      <c r="F491" s="61"/>
      <c r="G491" s="61"/>
      <c r="H491" s="61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9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</row>
    <row r="492" spans="2:76" x14ac:dyDescent="0.2">
      <c r="B492" s="61"/>
      <c r="C492" s="61"/>
      <c r="D492" s="61"/>
      <c r="E492" s="61"/>
      <c r="F492" s="61"/>
      <c r="G492" s="61"/>
      <c r="H492" s="61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9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</row>
    <row r="493" spans="2:76" x14ac:dyDescent="0.2">
      <c r="B493" s="61"/>
      <c r="C493" s="61"/>
      <c r="D493" s="61"/>
      <c r="E493" s="61"/>
      <c r="F493" s="61"/>
      <c r="G493" s="61"/>
      <c r="H493" s="61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9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</row>
    <row r="494" spans="2:76" x14ac:dyDescent="0.2">
      <c r="B494" s="61"/>
      <c r="C494" s="61"/>
      <c r="D494" s="61"/>
      <c r="E494" s="61"/>
      <c r="F494" s="61"/>
      <c r="G494" s="61"/>
      <c r="H494" s="61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9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</row>
    <row r="495" spans="2:76" x14ac:dyDescent="0.2">
      <c r="B495" s="61"/>
      <c r="C495" s="61"/>
      <c r="D495" s="61"/>
      <c r="E495" s="61"/>
      <c r="F495" s="61"/>
      <c r="G495" s="61"/>
      <c r="H495" s="61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9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</row>
    <row r="496" spans="2:76" x14ac:dyDescent="0.2">
      <c r="B496" s="61"/>
      <c r="C496" s="61"/>
      <c r="D496" s="61"/>
      <c r="E496" s="61"/>
      <c r="F496" s="61"/>
      <c r="G496" s="61"/>
      <c r="H496" s="61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9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</row>
    <row r="497" spans="2:76" x14ac:dyDescent="0.2">
      <c r="B497" s="61"/>
      <c r="C497" s="61"/>
      <c r="D497" s="61"/>
      <c r="E497" s="61"/>
      <c r="F497" s="61"/>
      <c r="G497" s="61"/>
      <c r="H497" s="61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9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</row>
    <row r="498" spans="2:76" x14ac:dyDescent="0.2">
      <c r="B498" s="61"/>
      <c r="C498" s="61"/>
      <c r="D498" s="61"/>
      <c r="E498" s="61"/>
      <c r="F498" s="61"/>
      <c r="G498" s="61"/>
      <c r="H498" s="61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9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</row>
    <row r="499" spans="2:76" x14ac:dyDescent="0.2">
      <c r="B499" s="61"/>
      <c r="C499" s="61"/>
      <c r="D499" s="61"/>
      <c r="E499" s="61"/>
      <c r="F499" s="61"/>
      <c r="G499" s="61"/>
      <c r="H499" s="61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9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</row>
    <row r="500" spans="2:76" x14ac:dyDescent="0.2">
      <c r="B500" s="61"/>
      <c r="C500" s="61"/>
      <c r="D500" s="61"/>
      <c r="E500" s="61"/>
      <c r="F500" s="61"/>
      <c r="G500" s="61"/>
      <c r="H500" s="61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9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</row>
    <row r="501" spans="2:76" x14ac:dyDescent="0.2">
      <c r="B501" s="61"/>
      <c r="C501" s="61"/>
      <c r="D501" s="61"/>
      <c r="E501" s="61"/>
      <c r="F501" s="61"/>
      <c r="G501" s="61"/>
      <c r="H501" s="61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9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</row>
    <row r="502" spans="2:76" x14ac:dyDescent="0.2">
      <c r="B502" s="61"/>
      <c r="C502" s="61"/>
      <c r="D502" s="61"/>
      <c r="E502" s="61"/>
      <c r="F502" s="61"/>
      <c r="G502" s="61"/>
      <c r="H502" s="61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9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</row>
    <row r="503" spans="2:76" x14ac:dyDescent="0.2">
      <c r="B503" s="61"/>
      <c r="C503" s="61"/>
      <c r="D503" s="61"/>
      <c r="E503" s="61"/>
      <c r="F503" s="61"/>
      <c r="G503" s="61"/>
      <c r="H503" s="61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9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</row>
    <row r="504" spans="2:76" x14ac:dyDescent="0.2">
      <c r="B504" s="61"/>
      <c r="C504" s="61"/>
      <c r="D504" s="61"/>
      <c r="E504" s="61"/>
      <c r="F504" s="61"/>
      <c r="G504" s="61"/>
      <c r="H504" s="61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9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</row>
    <row r="505" spans="2:76" x14ac:dyDescent="0.2">
      <c r="B505" s="61"/>
      <c r="C505" s="61"/>
      <c r="D505" s="61"/>
      <c r="E505" s="61"/>
      <c r="F505" s="61"/>
      <c r="G505" s="61"/>
      <c r="H505" s="61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9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</row>
    <row r="506" spans="2:76" x14ac:dyDescent="0.2">
      <c r="B506" s="61"/>
      <c r="C506" s="61"/>
      <c r="D506" s="61"/>
      <c r="E506" s="61"/>
      <c r="F506" s="61"/>
      <c r="G506" s="61"/>
      <c r="H506" s="61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9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</row>
    <row r="507" spans="2:76" x14ac:dyDescent="0.2">
      <c r="B507" s="61"/>
      <c r="C507" s="61"/>
      <c r="D507" s="61"/>
      <c r="E507" s="61"/>
      <c r="F507" s="61"/>
      <c r="G507" s="61"/>
      <c r="H507" s="61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9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</row>
    <row r="508" spans="2:76" x14ac:dyDescent="0.2">
      <c r="B508" s="61"/>
      <c r="C508" s="61"/>
      <c r="D508" s="61"/>
      <c r="E508" s="61"/>
      <c r="F508" s="61"/>
      <c r="G508" s="61"/>
      <c r="H508" s="61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9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</row>
    <row r="509" spans="2:76" x14ac:dyDescent="0.2">
      <c r="B509" s="61"/>
      <c r="C509" s="61"/>
      <c r="D509" s="61"/>
      <c r="E509" s="61"/>
      <c r="F509" s="61"/>
      <c r="G509" s="61"/>
      <c r="H509" s="61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9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</row>
    <row r="510" spans="2:76" x14ac:dyDescent="0.2">
      <c r="B510" s="61"/>
      <c r="C510" s="61"/>
      <c r="D510" s="61"/>
      <c r="E510" s="61"/>
      <c r="F510" s="61"/>
      <c r="G510" s="61"/>
      <c r="H510" s="61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9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</row>
    <row r="511" spans="2:76" x14ac:dyDescent="0.2">
      <c r="B511" s="61"/>
      <c r="C511" s="61"/>
      <c r="D511" s="61"/>
      <c r="E511" s="61"/>
      <c r="F511" s="61"/>
      <c r="G511" s="61"/>
      <c r="H511" s="61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9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</row>
    <row r="512" spans="2:76" x14ac:dyDescent="0.2">
      <c r="B512" s="61"/>
      <c r="C512" s="61"/>
      <c r="D512" s="61"/>
      <c r="E512" s="61"/>
      <c r="F512" s="61"/>
      <c r="G512" s="61"/>
      <c r="H512" s="61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9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</row>
    <row r="513" spans="2:76" x14ac:dyDescent="0.2">
      <c r="B513" s="61"/>
      <c r="C513" s="61"/>
      <c r="D513" s="61"/>
      <c r="E513" s="61"/>
      <c r="F513" s="61"/>
      <c r="G513" s="61"/>
      <c r="H513" s="61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9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</row>
    <row r="514" spans="2:76" x14ac:dyDescent="0.2">
      <c r="B514" s="61"/>
      <c r="C514" s="61"/>
      <c r="D514" s="61"/>
      <c r="E514" s="61"/>
      <c r="F514" s="61"/>
      <c r="G514" s="61"/>
      <c r="H514" s="61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9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</row>
    <row r="515" spans="2:76" x14ac:dyDescent="0.2">
      <c r="B515" s="61"/>
      <c r="C515" s="61"/>
      <c r="D515" s="61"/>
      <c r="E515" s="61"/>
      <c r="F515" s="61"/>
      <c r="G515" s="61"/>
      <c r="H515" s="61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9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</row>
    <row r="516" spans="2:76" x14ac:dyDescent="0.2">
      <c r="B516" s="61"/>
      <c r="C516" s="61"/>
      <c r="D516" s="61"/>
      <c r="E516" s="61"/>
      <c r="F516" s="61"/>
      <c r="G516" s="61"/>
      <c r="H516" s="61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9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</row>
    <row r="517" spans="2:76" x14ac:dyDescent="0.2">
      <c r="B517" s="61"/>
      <c r="C517" s="61"/>
      <c r="D517" s="61"/>
      <c r="E517" s="61"/>
      <c r="F517" s="61"/>
      <c r="G517" s="61"/>
      <c r="H517" s="61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9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</row>
    <row r="518" spans="2:76" x14ac:dyDescent="0.2">
      <c r="B518" s="61"/>
      <c r="C518" s="61"/>
      <c r="D518" s="61"/>
      <c r="E518" s="61"/>
      <c r="F518" s="61"/>
      <c r="G518" s="61"/>
      <c r="H518" s="61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9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</row>
    <row r="519" spans="2:76" x14ac:dyDescent="0.2">
      <c r="B519" s="61"/>
      <c r="C519" s="61"/>
      <c r="D519" s="61"/>
      <c r="E519" s="61"/>
      <c r="F519" s="61"/>
      <c r="G519" s="61"/>
      <c r="H519" s="61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9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</row>
    <row r="520" spans="2:76" x14ac:dyDescent="0.2">
      <c r="B520" s="61"/>
      <c r="C520" s="61"/>
      <c r="D520" s="61"/>
      <c r="E520" s="61"/>
      <c r="F520" s="61"/>
      <c r="G520" s="61"/>
      <c r="H520" s="61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9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</row>
    <row r="521" spans="2:76" x14ac:dyDescent="0.2">
      <c r="B521" s="61"/>
      <c r="C521" s="61"/>
      <c r="D521" s="61"/>
      <c r="E521" s="61"/>
      <c r="F521" s="61"/>
      <c r="G521" s="61"/>
      <c r="H521" s="61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9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</row>
    <row r="522" spans="2:76" x14ac:dyDescent="0.2">
      <c r="B522" s="61"/>
      <c r="C522" s="61"/>
      <c r="D522" s="61"/>
      <c r="E522" s="61"/>
      <c r="F522" s="61"/>
      <c r="G522" s="61"/>
      <c r="H522" s="61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9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</row>
    <row r="523" spans="2:76" x14ac:dyDescent="0.2">
      <c r="B523" s="61"/>
      <c r="C523" s="61"/>
      <c r="D523" s="61"/>
      <c r="E523" s="61"/>
      <c r="F523" s="61"/>
      <c r="G523" s="61"/>
      <c r="H523" s="61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9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</row>
    <row r="524" spans="2:76" x14ac:dyDescent="0.2">
      <c r="B524" s="61"/>
      <c r="C524" s="61"/>
      <c r="D524" s="61"/>
      <c r="E524" s="61"/>
      <c r="F524" s="61"/>
      <c r="G524" s="61"/>
      <c r="H524" s="61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9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</row>
    <row r="525" spans="2:76" x14ac:dyDescent="0.2">
      <c r="B525" s="61"/>
      <c r="C525" s="61"/>
      <c r="D525" s="61"/>
      <c r="E525" s="61"/>
      <c r="F525" s="61"/>
      <c r="G525" s="61"/>
      <c r="H525" s="61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9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</row>
    <row r="526" spans="2:76" x14ac:dyDescent="0.2">
      <c r="B526" s="61"/>
      <c r="C526" s="61"/>
      <c r="D526" s="61"/>
      <c r="E526" s="61"/>
      <c r="F526" s="61"/>
      <c r="G526" s="61"/>
      <c r="H526" s="61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9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</row>
    <row r="527" spans="2:76" x14ac:dyDescent="0.2">
      <c r="B527" s="61"/>
      <c r="C527" s="61"/>
      <c r="D527" s="61"/>
      <c r="E527" s="61"/>
      <c r="F527" s="61"/>
      <c r="G527" s="61"/>
      <c r="H527" s="61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9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</row>
    <row r="528" spans="2:76" x14ac:dyDescent="0.2">
      <c r="B528" s="61"/>
      <c r="C528" s="61"/>
      <c r="D528" s="61"/>
      <c r="E528" s="61"/>
      <c r="F528" s="61"/>
      <c r="G528" s="61"/>
      <c r="H528" s="61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9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</row>
    <row r="529" spans="2:76" x14ac:dyDescent="0.2">
      <c r="B529" s="61"/>
      <c r="C529" s="61"/>
      <c r="D529" s="61"/>
      <c r="E529" s="61"/>
      <c r="F529" s="61"/>
      <c r="G529" s="61"/>
      <c r="H529" s="61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9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</row>
    <row r="530" spans="2:76" x14ac:dyDescent="0.2">
      <c r="B530" s="61"/>
      <c r="C530" s="61"/>
      <c r="D530" s="61"/>
      <c r="E530" s="61"/>
      <c r="F530" s="61"/>
      <c r="G530" s="61"/>
      <c r="H530" s="61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9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</row>
    <row r="531" spans="2:76" x14ac:dyDescent="0.2">
      <c r="B531" s="61"/>
      <c r="C531" s="61"/>
      <c r="D531" s="61"/>
      <c r="E531" s="61"/>
      <c r="F531" s="61"/>
      <c r="G531" s="61"/>
      <c r="H531" s="61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9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</row>
    <row r="532" spans="2:76" x14ac:dyDescent="0.2">
      <c r="B532" s="61"/>
      <c r="C532" s="61"/>
      <c r="D532" s="61"/>
      <c r="E532" s="61"/>
      <c r="F532" s="61"/>
      <c r="G532" s="61"/>
      <c r="H532" s="61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9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</row>
    <row r="533" spans="2:76" x14ac:dyDescent="0.2">
      <c r="B533" s="61"/>
      <c r="C533" s="61"/>
      <c r="D533" s="61"/>
      <c r="E533" s="61"/>
      <c r="F533" s="61"/>
      <c r="G533" s="61"/>
      <c r="H533" s="61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9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</row>
    <row r="534" spans="2:76" x14ac:dyDescent="0.2">
      <c r="B534" s="61"/>
      <c r="C534" s="61"/>
      <c r="D534" s="61"/>
      <c r="E534" s="61"/>
      <c r="F534" s="61"/>
      <c r="G534" s="61"/>
      <c r="H534" s="61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9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</row>
    <row r="535" spans="2:76" x14ac:dyDescent="0.2">
      <c r="B535" s="61"/>
      <c r="C535" s="61"/>
      <c r="D535" s="61"/>
      <c r="E535" s="61"/>
      <c r="F535" s="61"/>
      <c r="G535" s="61"/>
      <c r="H535" s="61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9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</row>
    <row r="536" spans="2:76" x14ac:dyDescent="0.2">
      <c r="B536" s="61"/>
      <c r="C536" s="61"/>
      <c r="D536" s="61"/>
      <c r="E536" s="61"/>
      <c r="F536" s="61"/>
      <c r="G536" s="61"/>
      <c r="H536" s="61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9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</row>
    <row r="537" spans="2:76" x14ac:dyDescent="0.2">
      <c r="B537" s="61"/>
      <c r="C537" s="61"/>
      <c r="D537" s="61"/>
      <c r="E537" s="61"/>
      <c r="F537" s="61"/>
      <c r="G537" s="61"/>
      <c r="H537" s="61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9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</row>
    <row r="538" spans="2:76" x14ac:dyDescent="0.2">
      <c r="B538" s="61"/>
      <c r="C538" s="61"/>
      <c r="D538" s="61"/>
      <c r="E538" s="61"/>
      <c r="F538" s="61"/>
      <c r="G538" s="61"/>
      <c r="H538" s="61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9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</row>
    <row r="539" spans="2:76" x14ac:dyDescent="0.2">
      <c r="B539" s="61"/>
      <c r="C539" s="61"/>
      <c r="D539" s="61"/>
      <c r="E539" s="61"/>
      <c r="F539" s="61"/>
      <c r="G539" s="61"/>
      <c r="H539" s="61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9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</row>
    <row r="540" spans="2:76" x14ac:dyDescent="0.2">
      <c r="B540" s="61"/>
      <c r="C540" s="61"/>
      <c r="D540" s="61"/>
      <c r="E540" s="61"/>
      <c r="F540" s="61"/>
      <c r="G540" s="61"/>
      <c r="H540" s="61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9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</row>
    <row r="541" spans="2:76" x14ac:dyDescent="0.2">
      <c r="B541" s="61"/>
      <c r="C541" s="61"/>
      <c r="D541" s="61"/>
      <c r="E541" s="61"/>
      <c r="F541" s="61"/>
      <c r="G541" s="61"/>
      <c r="H541" s="61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9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</row>
    <row r="542" spans="2:76" x14ac:dyDescent="0.2">
      <c r="B542" s="61"/>
      <c r="C542" s="61"/>
      <c r="D542" s="61"/>
      <c r="E542" s="61"/>
      <c r="F542" s="61"/>
      <c r="G542" s="61"/>
      <c r="H542" s="61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9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</row>
    <row r="543" spans="2:76" x14ac:dyDescent="0.2">
      <c r="B543" s="61"/>
      <c r="C543" s="61"/>
      <c r="D543" s="61"/>
      <c r="E543" s="61"/>
      <c r="F543" s="61"/>
      <c r="G543" s="61"/>
      <c r="H543" s="61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9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</row>
    <row r="544" spans="2:76" x14ac:dyDescent="0.2">
      <c r="B544" s="61"/>
      <c r="C544" s="61"/>
      <c r="D544" s="61"/>
      <c r="E544" s="61"/>
      <c r="F544" s="61"/>
      <c r="G544" s="61"/>
      <c r="H544" s="61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9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</row>
    <row r="545" spans="2:76" x14ac:dyDescent="0.2">
      <c r="B545" s="61"/>
      <c r="C545" s="61"/>
      <c r="D545" s="61"/>
      <c r="E545" s="61"/>
      <c r="F545" s="61"/>
      <c r="G545" s="61"/>
      <c r="H545" s="61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9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</row>
    <row r="546" spans="2:76" x14ac:dyDescent="0.2">
      <c r="B546" s="61"/>
      <c r="C546" s="61"/>
      <c r="D546" s="61"/>
      <c r="E546" s="61"/>
      <c r="F546" s="61"/>
      <c r="G546" s="61"/>
      <c r="H546" s="61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9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</row>
    <row r="547" spans="2:76" x14ac:dyDescent="0.2">
      <c r="B547" s="61"/>
      <c r="C547" s="61"/>
      <c r="D547" s="61"/>
      <c r="E547" s="61"/>
      <c r="F547" s="61"/>
      <c r="G547" s="61"/>
      <c r="H547" s="61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9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</row>
    <row r="548" spans="2:76" x14ac:dyDescent="0.2">
      <c r="B548" s="61"/>
      <c r="C548" s="61"/>
      <c r="D548" s="61"/>
      <c r="E548" s="61"/>
      <c r="F548" s="61"/>
      <c r="G548" s="61"/>
      <c r="H548" s="61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9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</row>
    <row r="549" spans="2:76" x14ac:dyDescent="0.2">
      <c r="B549" s="61"/>
      <c r="C549" s="61"/>
      <c r="D549" s="61"/>
      <c r="E549" s="61"/>
      <c r="F549" s="61"/>
      <c r="G549" s="61"/>
      <c r="H549" s="61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9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</row>
    <row r="550" spans="2:76" x14ac:dyDescent="0.2">
      <c r="B550" s="61"/>
      <c r="C550" s="61"/>
      <c r="D550" s="61"/>
      <c r="E550" s="61"/>
      <c r="F550" s="61"/>
      <c r="G550" s="61"/>
      <c r="H550" s="61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9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</row>
    <row r="551" spans="2:76" x14ac:dyDescent="0.2">
      <c r="B551" s="61"/>
      <c r="C551" s="61"/>
      <c r="D551" s="61"/>
      <c r="E551" s="61"/>
      <c r="F551" s="61"/>
      <c r="G551" s="61"/>
      <c r="H551" s="61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9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</row>
    <row r="552" spans="2:76" x14ac:dyDescent="0.2">
      <c r="B552" s="61"/>
      <c r="C552" s="61"/>
      <c r="D552" s="61"/>
      <c r="E552" s="61"/>
      <c r="F552" s="61"/>
      <c r="G552" s="61"/>
      <c r="H552" s="61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9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</row>
    <row r="553" spans="2:76" x14ac:dyDescent="0.2">
      <c r="B553" s="61"/>
      <c r="C553" s="61"/>
      <c r="D553" s="61"/>
      <c r="E553" s="61"/>
      <c r="F553" s="61"/>
      <c r="G553" s="61"/>
      <c r="H553" s="61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9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</row>
    <row r="554" spans="2:76" x14ac:dyDescent="0.2">
      <c r="B554" s="61"/>
      <c r="C554" s="61"/>
      <c r="D554" s="61"/>
      <c r="E554" s="61"/>
      <c r="F554" s="61"/>
      <c r="G554" s="61"/>
      <c r="H554" s="61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9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</row>
    <row r="555" spans="2:76" x14ac:dyDescent="0.2">
      <c r="B555" s="61"/>
      <c r="C555" s="61"/>
      <c r="D555" s="61"/>
      <c r="E555" s="61"/>
      <c r="F555" s="61"/>
      <c r="G555" s="61"/>
      <c r="H555" s="61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9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</row>
    <row r="556" spans="2:76" x14ac:dyDescent="0.2">
      <c r="B556" s="61"/>
      <c r="C556" s="61"/>
      <c r="D556" s="61"/>
      <c r="E556" s="61"/>
      <c r="F556" s="61"/>
      <c r="G556" s="61"/>
      <c r="H556" s="61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9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</row>
    <row r="557" spans="2:76" x14ac:dyDescent="0.2">
      <c r="B557" s="61"/>
      <c r="C557" s="61"/>
      <c r="D557" s="61"/>
      <c r="E557" s="61"/>
      <c r="F557" s="61"/>
      <c r="G557" s="61"/>
      <c r="H557" s="61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9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</row>
    <row r="558" spans="2:76" x14ac:dyDescent="0.2">
      <c r="B558" s="61"/>
      <c r="C558" s="61"/>
      <c r="D558" s="61"/>
      <c r="E558" s="61"/>
      <c r="F558" s="61"/>
      <c r="G558" s="61"/>
      <c r="H558" s="61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9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</row>
    <row r="559" spans="2:76" x14ac:dyDescent="0.2">
      <c r="B559" s="61"/>
      <c r="C559" s="61"/>
      <c r="D559" s="61"/>
      <c r="E559" s="61"/>
      <c r="F559" s="61"/>
      <c r="G559" s="61"/>
      <c r="H559" s="61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9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</row>
    <row r="560" spans="2:76" x14ac:dyDescent="0.2">
      <c r="B560" s="61"/>
      <c r="C560" s="61"/>
      <c r="D560" s="61"/>
      <c r="E560" s="61"/>
      <c r="F560" s="61"/>
      <c r="G560" s="61"/>
      <c r="H560" s="61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9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</row>
    <row r="561" spans="2:76" x14ac:dyDescent="0.2">
      <c r="B561" s="61"/>
      <c r="C561" s="61"/>
      <c r="D561" s="61"/>
      <c r="E561" s="61"/>
      <c r="F561" s="61"/>
      <c r="G561" s="61"/>
      <c r="H561" s="61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9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</row>
    <row r="562" spans="2:76" x14ac:dyDescent="0.2">
      <c r="B562" s="61"/>
      <c r="C562" s="61"/>
      <c r="D562" s="61"/>
      <c r="E562" s="61"/>
      <c r="F562" s="61"/>
      <c r="G562" s="61"/>
      <c r="H562" s="61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9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</row>
    <row r="563" spans="2:76" x14ac:dyDescent="0.2">
      <c r="B563" s="61"/>
      <c r="C563" s="61"/>
      <c r="D563" s="61"/>
      <c r="E563" s="61"/>
      <c r="F563" s="61"/>
      <c r="G563" s="61"/>
      <c r="H563" s="61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9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</row>
    <row r="564" spans="2:76" x14ac:dyDescent="0.2">
      <c r="B564" s="61"/>
      <c r="C564" s="61"/>
      <c r="D564" s="61"/>
      <c r="E564" s="61"/>
      <c r="F564" s="61"/>
      <c r="G564" s="61"/>
      <c r="H564" s="61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9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</row>
    <row r="565" spans="2:76" x14ac:dyDescent="0.2">
      <c r="B565" s="61"/>
      <c r="C565" s="61"/>
      <c r="D565" s="61"/>
      <c r="E565" s="61"/>
      <c r="F565" s="61"/>
      <c r="G565" s="61"/>
      <c r="H565" s="61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9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</row>
    <row r="566" spans="2:76" x14ac:dyDescent="0.2">
      <c r="B566" s="61"/>
      <c r="C566" s="61"/>
      <c r="D566" s="61"/>
      <c r="E566" s="61"/>
      <c r="F566" s="61"/>
      <c r="G566" s="61"/>
      <c r="H566" s="61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9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</row>
    <row r="567" spans="2:76" x14ac:dyDescent="0.2">
      <c r="B567" s="61"/>
      <c r="C567" s="61"/>
      <c r="D567" s="61"/>
      <c r="E567" s="61"/>
      <c r="F567" s="61"/>
      <c r="G567" s="61"/>
      <c r="H567" s="61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9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</row>
    <row r="568" spans="2:76" x14ac:dyDescent="0.2">
      <c r="B568" s="61"/>
      <c r="C568" s="61"/>
      <c r="D568" s="61"/>
      <c r="E568" s="61"/>
      <c r="F568" s="61"/>
      <c r="G568" s="61"/>
      <c r="H568" s="61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9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</row>
    <row r="569" spans="2:76" x14ac:dyDescent="0.2">
      <c r="B569" s="61"/>
      <c r="C569" s="61"/>
      <c r="D569" s="61"/>
      <c r="E569" s="61"/>
      <c r="F569" s="61"/>
      <c r="G569" s="61"/>
      <c r="H569" s="61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9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</row>
    <row r="570" spans="2:76" x14ac:dyDescent="0.2">
      <c r="B570" s="61"/>
      <c r="C570" s="61"/>
      <c r="D570" s="61"/>
      <c r="E570" s="61"/>
      <c r="F570" s="61"/>
      <c r="G570" s="61"/>
      <c r="H570" s="61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9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</row>
    <row r="571" spans="2:76" x14ac:dyDescent="0.2">
      <c r="B571" s="61"/>
      <c r="C571" s="61"/>
      <c r="D571" s="61"/>
      <c r="E571" s="61"/>
      <c r="F571" s="61"/>
      <c r="G571" s="61"/>
      <c r="H571" s="61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9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</row>
    <row r="572" spans="2:76" x14ac:dyDescent="0.2">
      <c r="B572" s="61"/>
      <c r="C572" s="61"/>
      <c r="D572" s="61"/>
      <c r="E572" s="61"/>
      <c r="F572" s="61"/>
      <c r="G572" s="61"/>
      <c r="H572" s="61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9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</row>
    <row r="573" spans="2:76" x14ac:dyDescent="0.2">
      <c r="B573" s="61"/>
      <c r="C573" s="61"/>
      <c r="D573" s="61"/>
      <c r="E573" s="61"/>
      <c r="F573" s="61"/>
      <c r="G573" s="61"/>
      <c r="H573" s="61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9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</row>
    <row r="574" spans="2:76" x14ac:dyDescent="0.2">
      <c r="B574" s="61"/>
      <c r="C574" s="61"/>
      <c r="D574" s="61"/>
      <c r="E574" s="61"/>
      <c r="F574" s="61"/>
      <c r="G574" s="61"/>
      <c r="H574" s="61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9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</row>
    <row r="575" spans="2:76" x14ac:dyDescent="0.2">
      <c r="B575" s="61"/>
      <c r="C575" s="61"/>
      <c r="D575" s="61"/>
      <c r="E575" s="61"/>
      <c r="F575" s="61"/>
      <c r="G575" s="61"/>
      <c r="H575" s="61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9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</row>
    <row r="576" spans="2:76" x14ac:dyDescent="0.2">
      <c r="B576" s="61"/>
      <c r="C576" s="61"/>
      <c r="D576" s="61"/>
      <c r="E576" s="61"/>
      <c r="F576" s="61"/>
      <c r="G576" s="61"/>
      <c r="H576" s="61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9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</row>
    <row r="577" spans="2:76" x14ac:dyDescent="0.2">
      <c r="B577" s="61"/>
      <c r="C577" s="61"/>
      <c r="D577" s="61"/>
      <c r="E577" s="61"/>
      <c r="F577" s="61"/>
      <c r="G577" s="61"/>
      <c r="H577" s="61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9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</row>
    <row r="578" spans="2:76" x14ac:dyDescent="0.2">
      <c r="B578" s="61"/>
      <c r="C578" s="61"/>
      <c r="D578" s="61"/>
      <c r="E578" s="61"/>
      <c r="F578" s="61"/>
      <c r="G578" s="61"/>
      <c r="H578" s="61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9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</row>
    <row r="579" spans="2:76" x14ac:dyDescent="0.2">
      <c r="B579" s="61"/>
      <c r="C579" s="61"/>
      <c r="D579" s="61"/>
      <c r="E579" s="61"/>
      <c r="F579" s="61"/>
      <c r="G579" s="61"/>
      <c r="H579" s="61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9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</row>
    <row r="580" spans="2:76" x14ac:dyDescent="0.2">
      <c r="B580" s="61"/>
      <c r="C580" s="61"/>
      <c r="D580" s="61"/>
      <c r="E580" s="61"/>
      <c r="F580" s="61"/>
      <c r="G580" s="61"/>
      <c r="H580" s="61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9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</row>
    <row r="581" spans="2:76" x14ac:dyDescent="0.2">
      <c r="B581" s="61"/>
      <c r="C581" s="61"/>
      <c r="D581" s="61"/>
      <c r="E581" s="61"/>
      <c r="F581" s="61"/>
      <c r="G581" s="61"/>
      <c r="H581" s="61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9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</row>
    <row r="582" spans="2:76" x14ac:dyDescent="0.2">
      <c r="B582" s="61"/>
      <c r="C582" s="61"/>
      <c r="D582" s="61"/>
      <c r="E582" s="61"/>
      <c r="F582" s="61"/>
      <c r="G582" s="61"/>
      <c r="H582" s="61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9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</row>
    <row r="583" spans="2:76" x14ac:dyDescent="0.2">
      <c r="B583" s="61"/>
      <c r="C583" s="61"/>
      <c r="D583" s="61"/>
      <c r="E583" s="61"/>
      <c r="F583" s="61"/>
      <c r="G583" s="61"/>
      <c r="H583" s="61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9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</row>
    <row r="584" spans="2:76" x14ac:dyDescent="0.2">
      <c r="B584" s="61"/>
      <c r="C584" s="61"/>
      <c r="D584" s="61"/>
      <c r="E584" s="61"/>
      <c r="F584" s="61"/>
      <c r="G584" s="61"/>
      <c r="H584" s="61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9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</row>
    <row r="585" spans="2:76" x14ac:dyDescent="0.2">
      <c r="B585" s="61"/>
      <c r="C585" s="61"/>
      <c r="D585" s="61"/>
      <c r="E585" s="61"/>
      <c r="F585" s="61"/>
      <c r="G585" s="61"/>
      <c r="H585" s="61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9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</row>
    <row r="586" spans="2:76" x14ac:dyDescent="0.2">
      <c r="B586" s="61"/>
      <c r="C586" s="61"/>
      <c r="D586" s="61"/>
      <c r="E586" s="61"/>
      <c r="F586" s="61"/>
      <c r="G586" s="61"/>
      <c r="H586" s="61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9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</row>
    <row r="587" spans="2:76" x14ac:dyDescent="0.2">
      <c r="B587" s="61"/>
      <c r="C587" s="61"/>
      <c r="D587" s="61"/>
      <c r="E587" s="61"/>
      <c r="F587" s="61"/>
      <c r="G587" s="61"/>
      <c r="H587" s="61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9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</row>
    <row r="588" spans="2:76" x14ac:dyDescent="0.2">
      <c r="B588" s="61"/>
      <c r="C588" s="61"/>
      <c r="D588" s="61"/>
      <c r="E588" s="61"/>
      <c r="F588" s="61"/>
      <c r="G588" s="61"/>
      <c r="H588" s="61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9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</row>
    <row r="589" spans="2:76" x14ac:dyDescent="0.2">
      <c r="B589" s="61"/>
      <c r="C589" s="61"/>
      <c r="D589" s="61"/>
      <c r="E589" s="61"/>
      <c r="F589" s="61"/>
      <c r="G589" s="61"/>
      <c r="H589" s="61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9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</row>
    <row r="590" spans="2:76" x14ac:dyDescent="0.2">
      <c r="B590" s="61"/>
      <c r="C590" s="61"/>
      <c r="D590" s="61"/>
      <c r="E590" s="61"/>
      <c r="F590" s="61"/>
      <c r="G590" s="61"/>
      <c r="H590" s="61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9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</row>
    <row r="591" spans="2:76" x14ac:dyDescent="0.2">
      <c r="B591" s="61"/>
      <c r="C591" s="61"/>
      <c r="D591" s="61"/>
      <c r="E591" s="61"/>
      <c r="F591" s="61"/>
      <c r="G591" s="61"/>
      <c r="H591" s="61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9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</row>
    <row r="592" spans="2:76" x14ac:dyDescent="0.2">
      <c r="B592" s="61"/>
      <c r="C592" s="61"/>
      <c r="D592" s="61"/>
      <c r="E592" s="61"/>
      <c r="F592" s="61"/>
      <c r="G592" s="61"/>
      <c r="H592" s="61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9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</row>
    <row r="593" spans="2:76" x14ac:dyDescent="0.2">
      <c r="B593" s="61"/>
      <c r="C593" s="61"/>
      <c r="D593" s="61"/>
      <c r="E593" s="61"/>
      <c r="F593" s="61"/>
      <c r="G593" s="61"/>
      <c r="H593" s="61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9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</row>
    <row r="594" spans="2:76" x14ac:dyDescent="0.2">
      <c r="B594" s="61"/>
      <c r="C594" s="61"/>
      <c r="D594" s="61"/>
      <c r="E594" s="61"/>
      <c r="F594" s="61"/>
      <c r="G594" s="61"/>
      <c r="H594" s="61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9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</row>
    <row r="595" spans="2:76" x14ac:dyDescent="0.2">
      <c r="B595" s="61"/>
      <c r="C595" s="61"/>
      <c r="D595" s="61"/>
      <c r="E595" s="61"/>
      <c r="F595" s="61"/>
      <c r="G595" s="61"/>
      <c r="H595" s="61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9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</row>
    <row r="596" spans="2:76" x14ac:dyDescent="0.2">
      <c r="B596" s="61"/>
      <c r="C596" s="61"/>
      <c r="D596" s="61"/>
      <c r="E596" s="61"/>
      <c r="F596" s="61"/>
      <c r="G596" s="61"/>
      <c r="H596" s="61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9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</row>
    <row r="597" spans="2:76" x14ac:dyDescent="0.2">
      <c r="B597" s="61"/>
      <c r="C597" s="61"/>
      <c r="D597" s="61"/>
      <c r="E597" s="61"/>
      <c r="F597" s="61"/>
      <c r="G597" s="61"/>
      <c r="H597" s="61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9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</row>
    <row r="598" spans="2:76" x14ac:dyDescent="0.2">
      <c r="B598" s="61"/>
      <c r="C598" s="61"/>
      <c r="D598" s="61"/>
      <c r="E598" s="61"/>
      <c r="F598" s="61"/>
      <c r="G598" s="61"/>
      <c r="H598" s="61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9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</row>
    <row r="599" spans="2:76" x14ac:dyDescent="0.2">
      <c r="B599" s="61"/>
      <c r="C599" s="61"/>
      <c r="D599" s="61"/>
      <c r="E599" s="61"/>
      <c r="F599" s="61"/>
      <c r="G599" s="61"/>
      <c r="H599" s="61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9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</row>
    <row r="600" spans="2:76" x14ac:dyDescent="0.2">
      <c r="B600" s="61"/>
      <c r="C600" s="61"/>
      <c r="D600" s="61"/>
      <c r="E600" s="61"/>
      <c r="F600" s="61"/>
      <c r="G600" s="61"/>
      <c r="H600" s="61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9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</row>
    <row r="601" spans="2:76" x14ac:dyDescent="0.2">
      <c r="B601" s="61"/>
      <c r="C601" s="61"/>
      <c r="D601" s="61"/>
      <c r="E601" s="61"/>
      <c r="F601" s="61"/>
      <c r="G601" s="61"/>
      <c r="H601" s="61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9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</row>
    <row r="602" spans="2:76" x14ac:dyDescent="0.2">
      <c r="B602" s="61"/>
      <c r="C602" s="61"/>
      <c r="D602" s="61"/>
      <c r="E602" s="61"/>
      <c r="F602" s="61"/>
      <c r="G602" s="61"/>
      <c r="H602" s="61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9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</row>
    <row r="603" spans="2:76" x14ac:dyDescent="0.2">
      <c r="B603" s="61"/>
      <c r="C603" s="61"/>
      <c r="D603" s="61"/>
      <c r="E603" s="61"/>
      <c r="F603" s="61"/>
      <c r="G603" s="61"/>
      <c r="H603" s="61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9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</row>
    <row r="604" spans="2:76" x14ac:dyDescent="0.2">
      <c r="B604" s="61"/>
      <c r="C604" s="61"/>
      <c r="D604" s="61"/>
      <c r="E604" s="61"/>
      <c r="F604" s="61"/>
      <c r="G604" s="61"/>
      <c r="H604" s="61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9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</row>
    <row r="605" spans="2:76" x14ac:dyDescent="0.2">
      <c r="B605" s="61"/>
      <c r="C605" s="61"/>
      <c r="D605" s="61"/>
      <c r="E605" s="61"/>
      <c r="F605" s="61"/>
      <c r="G605" s="61"/>
      <c r="H605" s="61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9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</row>
    <row r="606" spans="2:76" x14ac:dyDescent="0.2">
      <c r="B606" s="61"/>
      <c r="C606" s="61"/>
      <c r="D606" s="61"/>
      <c r="E606" s="61"/>
      <c r="F606" s="61"/>
      <c r="G606" s="61"/>
      <c r="H606" s="61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9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</row>
    <row r="607" spans="2:76" x14ac:dyDescent="0.2">
      <c r="B607" s="61"/>
      <c r="C607" s="61"/>
      <c r="D607" s="61"/>
      <c r="E607" s="61"/>
      <c r="F607" s="61"/>
      <c r="G607" s="61"/>
      <c r="H607" s="61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9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</row>
    <row r="608" spans="2:76" x14ac:dyDescent="0.2">
      <c r="B608" s="61"/>
      <c r="C608" s="61"/>
      <c r="D608" s="61"/>
      <c r="E608" s="61"/>
      <c r="F608" s="61"/>
      <c r="G608" s="61"/>
      <c r="H608" s="61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9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</row>
    <row r="609" spans="2:76" x14ac:dyDescent="0.2">
      <c r="B609" s="61"/>
      <c r="C609" s="61"/>
      <c r="D609" s="61"/>
      <c r="E609" s="61"/>
      <c r="F609" s="61"/>
      <c r="G609" s="61"/>
      <c r="H609" s="61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9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</row>
    <row r="610" spans="2:76" x14ac:dyDescent="0.2">
      <c r="B610" s="61"/>
      <c r="C610" s="61"/>
      <c r="D610" s="61"/>
      <c r="E610" s="61"/>
      <c r="F610" s="61"/>
      <c r="G610" s="61"/>
      <c r="H610" s="61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9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</row>
    <row r="611" spans="2:76" x14ac:dyDescent="0.2">
      <c r="B611" s="61"/>
      <c r="C611" s="61"/>
      <c r="D611" s="61"/>
      <c r="E611" s="61"/>
      <c r="F611" s="61"/>
      <c r="G611" s="61"/>
      <c r="H611" s="61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9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</row>
    <row r="612" spans="2:76" x14ac:dyDescent="0.2">
      <c r="B612" s="61"/>
      <c r="C612" s="61"/>
      <c r="D612" s="61"/>
      <c r="E612" s="61"/>
      <c r="F612" s="61"/>
      <c r="G612" s="61"/>
      <c r="H612" s="61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9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</row>
    <row r="613" spans="2:76" x14ac:dyDescent="0.2">
      <c r="B613" s="61"/>
      <c r="C613" s="61"/>
      <c r="D613" s="61"/>
      <c r="E613" s="61"/>
      <c r="F613" s="61"/>
      <c r="G613" s="61"/>
      <c r="H613" s="61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9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</row>
    <row r="614" spans="2:76" x14ac:dyDescent="0.2">
      <c r="B614" s="61"/>
      <c r="C614" s="61"/>
      <c r="D614" s="61"/>
      <c r="E614" s="61"/>
      <c r="F614" s="61"/>
      <c r="G614" s="61"/>
      <c r="H614" s="61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9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</row>
    <row r="615" spans="2:76" x14ac:dyDescent="0.2">
      <c r="B615" s="61"/>
      <c r="C615" s="61"/>
      <c r="D615" s="61"/>
      <c r="E615" s="61"/>
      <c r="F615" s="61"/>
      <c r="G615" s="61"/>
      <c r="H615" s="61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9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</row>
    <row r="616" spans="2:76" x14ac:dyDescent="0.2">
      <c r="B616" s="61"/>
      <c r="C616" s="61"/>
      <c r="D616" s="61"/>
      <c r="E616" s="61"/>
      <c r="F616" s="61"/>
      <c r="G616" s="61"/>
      <c r="H616" s="61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9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</row>
    <row r="617" spans="2:76" x14ac:dyDescent="0.2">
      <c r="B617" s="61"/>
      <c r="C617" s="61"/>
      <c r="D617" s="61"/>
      <c r="E617" s="61"/>
      <c r="F617" s="61"/>
      <c r="G617" s="61"/>
      <c r="H617" s="61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9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</row>
    <row r="618" spans="2:76" x14ac:dyDescent="0.2">
      <c r="B618" s="61"/>
      <c r="C618" s="61"/>
      <c r="D618" s="61"/>
      <c r="E618" s="61"/>
      <c r="F618" s="61"/>
      <c r="G618" s="61"/>
      <c r="H618" s="61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9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</row>
    <row r="619" spans="2:76" x14ac:dyDescent="0.2">
      <c r="B619" s="61"/>
      <c r="C619" s="61"/>
      <c r="D619" s="61"/>
      <c r="E619" s="61"/>
      <c r="F619" s="61"/>
      <c r="G619" s="61"/>
      <c r="H619" s="61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9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</row>
    <row r="620" spans="2:76" x14ac:dyDescent="0.2">
      <c r="B620" s="61"/>
      <c r="C620" s="61"/>
      <c r="D620" s="61"/>
      <c r="E620" s="61"/>
      <c r="F620" s="61"/>
      <c r="G620" s="61"/>
      <c r="H620" s="61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9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</row>
    <row r="621" spans="2:76" x14ac:dyDescent="0.2">
      <c r="B621" s="61"/>
      <c r="C621" s="61"/>
      <c r="D621" s="61"/>
      <c r="E621" s="61"/>
      <c r="F621" s="61"/>
      <c r="G621" s="61"/>
      <c r="H621" s="61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9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</row>
    <row r="622" spans="2:76" x14ac:dyDescent="0.2">
      <c r="B622" s="61"/>
      <c r="C622" s="61"/>
      <c r="D622" s="61"/>
      <c r="E622" s="61"/>
      <c r="F622" s="61"/>
      <c r="G622" s="61"/>
      <c r="H622" s="61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9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</row>
    <row r="623" spans="2:76" x14ac:dyDescent="0.2">
      <c r="B623" s="61"/>
      <c r="C623" s="61"/>
      <c r="D623" s="61"/>
      <c r="E623" s="61"/>
      <c r="F623" s="61"/>
      <c r="G623" s="61"/>
      <c r="H623" s="61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9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</row>
    <row r="624" spans="2:76" x14ac:dyDescent="0.2">
      <c r="B624" s="61"/>
      <c r="C624" s="61"/>
      <c r="D624" s="61"/>
      <c r="E624" s="61"/>
      <c r="F624" s="61"/>
      <c r="G624" s="61"/>
      <c r="H624" s="61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9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</row>
    <row r="625" spans="2:76" x14ac:dyDescent="0.2">
      <c r="B625" s="61"/>
      <c r="C625" s="61"/>
      <c r="D625" s="61"/>
      <c r="E625" s="61"/>
      <c r="F625" s="61"/>
      <c r="G625" s="61"/>
      <c r="H625" s="61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9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</row>
    <row r="626" spans="2:76" x14ac:dyDescent="0.2">
      <c r="B626" s="61"/>
      <c r="C626" s="61"/>
      <c r="D626" s="61"/>
      <c r="E626" s="61"/>
      <c r="F626" s="61"/>
      <c r="G626" s="61"/>
      <c r="H626" s="61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9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</row>
    <row r="627" spans="2:76" x14ac:dyDescent="0.2">
      <c r="B627" s="61"/>
      <c r="C627" s="61"/>
      <c r="D627" s="61"/>
      <c r="E627" s="61"/>
      <c r="F627" s="61"/>
      <c r="G627" s="61"/>
      <c r="H627" s="61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9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</row>
    <row r="628" spans="2:76" x14ac:dyDescent="0.2">
      <c r="B628" s="61"/>
      <c r="C628" s="61"/>
      <c r="D628" s="61"/>
      <c r="E628" s="61"/>
      <c r="F628" s="61"/>
      <c r="G628" s="61"/>
      <c r="H628" s="61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9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</row>
    <row r="629" spans="2:76" x14ac:dyDescent="0.2">
      <c r="B629" s="61"/>
      <c r="C629" s="61"/>
      <c r="D629" s="61"/>
      <c r="E629" s="61"/>
      <c r="F629" s="61"/>
      <c r="G629" s="61"/>
      <c r="H629" s="61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9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</row>
    <row r="630" spans="2:76" x14ac:dyDescent="0.2">
      <c r="B630" s="61"/>
      <c r="C630" s="61"/>
      <c r="D630" s="61"/>
      <c r="E630" s="61"/>
      <c r="F630" s="61"/>
      <c r="G630" s="61"/>
      <c r="H630" s="61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9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</row>
    <row r="631" spans="2:76" x14ac:dyDescent="0.2">
      <c r="B631" s="61"/>
      <c r="C631" s="61"/>
      <c r="D631" s="61"/>
      <c r="E631" s="61"/>
      <c r="F631" s="61"/>
      <c r="G631" s="61"/>
      <c r="H631" s="61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9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</row>
    <row r="632" spans="2:76" x14ac:dyDescent="0.2">
      <c r="B632" s="61"/>
      <c r="C632" s="61"/>
      <c r="D632" s="61"/>
      <c r="E632" s="61"/>
      <c r="F632" s="61"/>
      <c r="G632" s="61"/>
      <c r="H632" s="61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9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</row>
    <row r="633" spans="2:76" x14ac:dyDescent="0.2">
      <c r="B633" s="61"/>
      <c r="C633" s="61"/>
      <c r="D633" s="61"/>
      <c r="E633" s="61"/>
      <c r="F633" s="61"/>
      <c r="G633" s="61"/>
      <c r="H633" s="61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9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</row>
    <row r="634" spans="2:76" x14ac:dyDescent="0.2">
      <c r="B634" s="61"/>
      <c r="C634" s="61"/>
      <c r="D634" s="61"/>
      <c r="E634" s="61"/>
      <c r="F634" s="61"/>
      <c r="G634" s="61"/>
      <c r="H634" s="61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9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</row>
    <row r="635" spans="2:76" x14ac:dyDescent="0.2">
      <c r="B635" s="61"/>
      <c r="C635" s="61"/>
      <c r="D635" s="61"/>
      <c r="E635" s="61"/>
      <c r="F635" s="61"/>
      <c r="G635" s="61"/>
      <c r="H635" s="61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9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</row>
    <row r="636" spans="2:76" x14ac:dyDescent="0.2">
      <c r="B636" s="61"/>
      <c r="C636" s="61"/>
      <c r="D636" s="61"/>
      <c r="E636" s="61"/>
      <c r="F636" s="61"/>
      <c r="G636" s="61"/>
      <c r="H636" s="61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9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</row>
    <row r="637" spans="2:76" x14ac:dyDescent="0.2">
      <c r="B637" s="61"/>
      <c r="C637" s="61"/>
      <c r="D637" s="61"/>
      <c r="E637" s="61"/>
      <c r="F637" s="61"/>
      <c r="G637" s="61"/>
      <c r="H637" s="61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9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</row>
    <row r="638" spans="2:76" x14ac:dyDescent="0.2">
      <c r="B638" s="61"/>
      <c r="C638" s="61"/>
      <c r="D638" s="61"/>
      <c r="E638" s="61"/>
      <c r="F638" s="61"/>
      <c r="G638" s="61"/>
      <c r="H638" s="61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9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</row>
    <row r="639" spans="2:76" x14ac:dyDescent="0.2">
      <c r="B639" s="61"/>
      <c r="C639" s="61"/>
      <c r="D639" s="61"/>
      <c r="E639" s="61"/>
      <c r="F639" s="61"/>
      <c r="G639" s="61"/>
      <c r="H639" s="61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9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</row>
    <row r="640" spans="2:76" x14ac:dyDescent="0.2">
      <c r="B640" s="61"/>
      <c r="C640" s="61"/>
      <c r="D640" s="61"/>
      <c r="E640" s="61"/>
      <c r="F640" s="61"/>
      <c r="G640" s="61"/>
      <c r="H640" s="61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9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</row>
    <row r="641" spans="2:76" x14ac:dyDescent="0.2">
      <c r="B641" s="61"/>
      <c r="C641" s="61"/>
      <c r="D641" s="61"/>
      <c r="E641" s="61"/>
      <c r="F641" s="61"/>
      <c r="G641" s="61"/>
      <c r="H641" s="61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9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</row>
    <row r="642" spans="2:76" x14ac:dyDescent="0.2">
      <c r="B642" s="61"/>
      <c r="C642" s="61"/>
      <c r="D642" s="61"/>
      <c r="E642" s="61"/>
      <c r="F642" s="61"/>
      <c r="G642" s="61"/>
      <c r="H642" s="61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9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</row>
    <row r="643" spans="2:76" x14ac:dyDescent="0.2">
      <c r="B643" s="61"/>
      <c r="C643" s="61"/>
      <c r="D643" s="61"/>
      <c r="E643" s="61"/>
      <c r="F643" s="61"/>
      <c r="G643" s="61"/>
      <c r="H643" s="61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9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</row>
    <row r="644" spans="2:76" x14ac:dyDescent="0.2">
      <c r="B644" s="61"/>
      <c r="C644" s="61"/>
      <c r="D644" s="61"/>
      <c r="E644" s="61"/>
      <c r="F644" s="61"/>
      <c r="G644" s="61"/>
      <c r="H644" s="61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9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</row>
    <row r="645" spans="2:76" x14ac:dyDescent="0.2">
      <c r="B645" s="61"/>
      <c r="C645" s="61"/>
      <c r="D645" s="61"/>
      <c r="E645" s="61"/>
      <c r="F645" s="61"/>
      <c r="G645" s="61"/>
      <c r="H645" s="61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9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</row>
    <row r="646" spans="2:76" x14ac:dyDescent="0.2">
      <c r="B646" s="61"/>
      <c r="C646" s="61"/>
      <c r="D646" s="61"/>
      <c r="E646" s="61"/>
      <c r="F646" s="61"/>
      <c r="G646" s="61"/>
      <c r="H646" s="61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9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</row>
    <row r="647" spans="2:76" x14ac:dyDescent="0.2">
      <c r="B647" s="61"/>
      <c r="C647" s="61"/>
      <c r="D647" s="61"/>
      <c r="E647" s="61"/>
      <c r="F647" s="61"/>
      <c r="G647" s="61"/>
      <c r="H647" s="61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9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</row>
    <row r="648" spans="2:76" x14ac:dyDescent="0.2">
      <c r="B648" s="61"/>
      <c r="C648" s="61"/>
      <c r="D648" s="61"/>
      <c r="E648" s="61"/>
      <c r="F648" s="61"/>
      <c r="G648" s="61"/>
      <c r="H648" s="61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9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</row>
    <row r="649" spans="2:76" x14ac:dyDescent="0.2">
      <c r="B649" s="61"/>
      <c r="C649" s="61"/>
      <c r="D649" s="61"/>
      <c r="E649" s="61"/>
      <c r="F649" s="61"/>
      <c r="G649" s="61"/>
      <c r="H649" s="61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9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</row>
    <row r="650" spans="2:76" x14ac:dyDescent="0.2">
      <c r="B650" s="61"/>
      <c r="C650" s="61"/>
      <c r="D650" s="61"/>
      <c r="E650" s="61"/>
      <c r="F650" s="61"/>
      <c r="G650" s="61"/>
      <c r="H650" s="61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9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</row>
    <row r="651" spans="2:76" x14ac:dyDescent="0.2">
      <c r="B651" s="61"/>
      <c r="C651" s="61"/>
      <c r="D651" s="61"/>
      <c r="E651" s="61"/>
      <c r="F651" s="61"/>
      <c r="G651" s="61"/>
      <c r="H651" s="61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9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</row>
    <row r="652" spans="2:76" x14ac:dyDescent="0.2">
      <c r="B652" s="61"/>
      <c r="C652" s="61"/>
      <c r="D652" s="61"/>
      <c r="E652" s="61"/>
      <c r="F652" s="61"/>
      <c r="G652" s="61"/>
      <c r="H652" s="61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9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</row>
    <row r="653" spans="2:76" x14ac:dyDescent="0.2">
      <c r="B653" s="61"/>
      <c r="C653" s="61"/>
      <c r="D653" s="61"/>
      <c r="E653" s="61"/>
      <c r="F653" s="61"/>
      <c r="G653" s="61"/>
      <c r="H653" s="61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9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</row>
    <row r="654" spans="2:76" x14ac:dyDescent="0.2">
      <c r="B654" s="61"/>
      <c r="C654" s="61"/>
      <c r="D654" s="61"/>
      <c r="E654" s="61"/>
      <c r="F654" s="61"/>
      <c r="G654" s="61"/>
      <c r="H654" s="61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9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</row>
    <row r="655" spans="2:76" x14ac:dyDescent="0.2">
      <c r="B655" s="61"/>
      <c r="C655" s="61"/>
      <c r="D655" s="61"/>
      <c r="E655" s="61"/>
      <c r="F655" s="61"/>
      <c r="G655" s="61"/>
      <c r="H655" s="61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9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</row>
    <row r="656" spans="2:76" x14ac:dyDescent="0.2">
      <c r="B656" s="61"/>
      <c r="C656" s="61"/>
      <c r="D656" s="61"/>
      <c r="E656" s="61"/>
      <c r="F656" s="61"/>
      <c r="G656" s="61"/>
      <c r="H656" s="61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9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</row>
    <row r="657" spans="2:76" x14ac:dyDescent="0.2">
      <c r="B657" s="61"/>
      <c r="C657" s="61"/>
      <c r="D657" s="61"/>
      <c r="E657" s="61"/>
      <c r="F657" s="61"/>
      <c r="G657" s="61"/>
      <c r="H657" s="61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9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</row>
    <row r="658" spans="2:76" x14ac:dyDescent="0.2">
      <c r="B658" s="61"/>
      <c r="C658" s="61"/>
      <c r="D658" s="61"/>
      <c r="E658" s="61"/>
      <c r="F658" s="61"/>
      <c r="G658" s="61"/>
      <c r="H658" s="61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9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</row>
    <row r="659" spans="2:76" x14ac:dyDescent="0.2">
      <c r="B659" s="61"/>
      <c r="C659" s="61"/>
      <c r="D659" s="61"/>
      <c r="E659" s="61"/>
      <c r="F659" s="61"/>
      <c r="G659" s="61"/>
      <c r="H659" s="61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9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</row>
    <row r="660" spans="2:76" x14ac:dyDescent="0.2">
      <c r="B660" s="61"/>
      <c r="C660" s="61"/>
      <c r="D660" s="61"/>
      <c r="E660" s="61"/>
      <c r="F660" s="61"/>
      <c r="G660" s="61"/>
      <c r="H660" s="61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9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</row>
    <row r="661" spans="2:76" x14ac:dyDescent="0.2">
      <c r="B661" s="61"/>
      <c r="C661" s="61"/>
      <c r="D661" s="61"/>
      <c r="E661" s="61"/>
      <c r="F661" s="61"/>
      <c r="G661" s="61"/>
      <c r="H661" s="61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9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</row>
    <row r="662" spans="2:76" x14ac:dyDescent="0.2">
      <c r="B662" s="61"/>
      <c r="C662" s="61"/>
      <c r="D662" s="61"/>
      <c r="E662" s="61"/>
      <c r="F662" s="61"/>
      <c r="G662" s="61"/>
      <c r="H662" s="61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9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</row>
    <row r="663" spans="2:76" x14ac:dyDescent="0.2">
      <c r="B663" s="61"/>
      <c r="C663" s="61"/>
      <c r="D663" s="61"/>
      <c r="E663" s="61"/>
      <c r="F663" s="61"/>
      <c r="G663" s="61"/>
      <c r="H663" s="61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9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</row>
    <row r="664" spans="2:76" x14ac:dyDescent="0.2">
      <c r="B664" s="61"/>
      <c r="C664" s="61"/>
      <c r="D664" s="61"/>
      <c r="E664" s="61"/>
      <c r="F664" s="61"/>
      <c r="G664" s="61"/>
      <c r="H664" s="61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9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</row>
    <row r="665" spans="2:76" x14ac:dyDescent="0.2">
      <c r="B665" s="61"/>
      <c r="C665" s="61"/>
      <c r="D665" s="61"/>
      <c r="E665" s="61"/>
      <c r="F665" s="61"/>
      <c r="G665" s="61"/>
      <c r="H665" s="61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9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</row>
    <row r="666" spans="2:76" x14ac:dyDescent="0.2">
      <c r="B666" s="61"/>
      <c r="C666" s="61"/>
      <c r="D666" s="61"/>
      <c r="E666" s="61"/>
      <c r="F666" s="61"/>
      <c r="G666" s="61"/>
      <c r="H666" s="61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9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</row>
    <row r="667" spans="2:76" x14ac:dyDescent="0.2">
      <c r="B667" s="61"/>
      <c r="C667" s="61"/>
      <c r="D667" s="61"/>
      <c r="E667" s="61"/>
      <c r="F667" s="61"/>
      <c r="G667" s="61"/>
      <c r="H667" s="61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9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</row>
    <row r="668" spans="2:76" x14ac:dyDescent="0.2">
      <c r="B668" s="61"/>
      <c r="C668" s="61"/>
      <c r="D668" s="61"/>
      <c r="E668" s="61"/>
      <c r="F668" s="61"/>
      <c r="G668" s="61"/>
      <c r="H668" s="61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9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</row>
    <row r="669" spans="2:76" x14ac:dyDescent="0.2">
      <c r="B669" s="61"/>
      <c r="C669" s="61"/>
      <c r="D669" s="61"/>
      <c r="E669" s="61"/>
      <c r="F669" s="61"/>
      <c r="G669" s="61"/>
      <c r="H669" s="61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9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</row>
    <row r="670" spans="2:76" x14ac:dyDescent="0.2">
      <c r="B670" s="61"/>
      <c r="C670" s="61"/>
      <c r="D670" s="61"/>
      <c r="E670" s="61"/>
      <c r="F670" s="61"/>
      <c r="G670" s="61"/>
      <c r="H670" s="61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9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</row>
    <row r="671" spans="2:76" x14ac:dyDescent="0.2">
      <c r="B671" s="61"/>
      <c r="C671" s="61"/>
      <c r="D671" s="61"/>
      <c r="E671" s="61"/>
      <c r="F671" s="61"/>
      <c r="G671" s="61"/>
      <c r="H671" s="61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9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</row>
    <row r="672" spans="2:76" x14ac:dyDescent="0.2">
      <c r="B672" s="61"/>
      <c r="C672" s="61"/>
      <c r="D672" s="61"/>
      <c r="E672" s="61"/>
      <c r="F672" s="61"/>
      <c r="G672" s="61"/>
      <c r="H672" s="61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9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</row>
    <row r="673" spans="2:76" x14ac:dyDescent="0.2">
      <c r="B673" s="61"/>
      <c r="C673" s="61"/>
      <c r="D673" s="61"/>
      <c r="E673" s="61"/>
      <c r="F673" s="61"/>
      <c r="G673" s="61"/>
      <c r="H673" s="61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9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</row>
    <row r="674" spans="2:76" x14ac:dyDescent="0.2">
      <c r="B674" s="61"/>
      <c r="C674" s="61"/>
      <c r="D674" s="61"/>
      <c r="E674" s="61"/>
      <c r="F674" s="61"/>
      <c r="G674" s="61"/>
      <c r="H674" s="61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9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</row>
    <row r="675" spans="2:76" x14ac:dyDescent="0.2">
      <c r="B675" s="61"/>
      <c r="C675" s="61"/>
      <c r="D675" s="61"/>
      <c r="E675" s="61"/>
      <c r="F675" s="61"/>
      <c r="G675" s="61"/>
      <c r="H675" s="61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9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</row>
    <row r="676" spans="2:76" x14ac:dyDescent="0.2">
      <c r="B676" s="61"/>
      <c r="C676" s="61"/>
      <c r="D676" s="61"/>
      <c r="E676" s="61"/>
      <c r="F676" s="61"/>
      <c r="G676" s="61"/>
      <c r="H676" s="61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9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</row>
    <row r="677" spans="2:76" x14ac:dyDescent="0.2">
      <c r="B677" s="61"/>
      <c r="C677" s="61"/>
      <c r="D677" s="61"/>
      <c r="E677" s="61"/>
      <c r="F677" s="61"/>
      <c r="G677" s="61"/>
      <c r="H677" s="61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9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</row>
    <row r="678" spans="2:76" x14ac:dyDescent="0.2">
      <c r="B678" s="61"/>
      <c r="C678" s="61"/>
      <c r="D678" s="61"/>
      <c r="E678" s="61"/>
      <c r="F678" s="61"/>
      <c r="G678" s="61"/>
      <c r="H678" s="61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9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</row>
    <row r="679" spans="2:76" x14ac:dyDescent="0.2">
      <c r="B679" s="61"/>
      <c r="C679" s="61"/>
      <c r="D679" s="61"/>
      <c r="E679" s="61"/>
      <c r="F679" s="61"/>
      <c r="G679" s="61"/>
      <c r="H679" s="61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9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</row>
    <row r="680" spans="2:76" x14ac:dyDescent="0.2">
      <c r="B680" s="61"/>
      <c r="C680" s="61"/>
      <c r="D680" s="61"/>
      <c r="E680" s="61"/>
      <c r="F680" s="61"/>
      <c r="G680" s="61"/>
      <c r="H680" s="61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9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</row>
    <row r="681" spans="2:76" x14ac:dyDescent="0.2">
      <c r="B681" s="61"/>
      <c r="C681" s="61"/>
      <c r="D681" s="61"/>
      <c r="E681" s="61"/>
      <c r="F681" s="61"/>
      <c r="G681" s="61"/>
      <c r="H681" s="61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9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</row>
    <row r="682" spans="2:76" x14ac:dyDescent="0.2">
      <c r="B682" s="61"/>
      <c r="C682" s="61"/>
      <c r="D682" s="61"/>
      <c r="E682" s="61"/>
      <c r="F682" s="61"/>
      <c r="G682" s="61"/>
      <c r="H682" s="61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9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</row>
    <row r="683" spans="2:76" x14ac:dyDescent="0.2">
      <c r="B683" s="61"/>
      <c r="C683" s="61"/>
      <c r="D683" s="61"/>
      <c r="E683" s="61"/>
      <c r="F683" s="61"/>
      <c r="G683" s="61"/>
      <c r="H683" s="61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9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</row>
    <row r="684" spans="2:76" x14ac:dyDescent="0.2">
      <c r="B684" s="61"/>
      <c r="C684" s="61"/>
      <c r="D684" s="61"/>
      <c r="E684" s="61"/>
      <c r="F684" s="61"/>
      <c r="G684" s="61"/>
      <c r="H684" s="61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9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</row>
    <row r="685" spans="2:76" x14ac:dyDescent="0.2">
      <c r="B685" s="61"/>
      <c r="C685" s="61"/>
      <c r="D685" s="61"/>
      <c r="E685" s="61"/>
      <c r="F685" s="61"/>
      <c r="G685" s="61"/>
      <c r="H685" s="61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9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</row>
    <row r="686" spans="2:76" x14ac:dyDescent="0.2">
      <c r="B686" s="61"/>
      <c r="C686" s="61"/>
      <c r="D686" s="61"/>
      <c r="E686" s="61"/>
      <c r="F686" s="61"/>
      <c r="G686" s="61"/>
      <c r="H686" s="61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9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</row>
    <row r="687" spans="2:76" x14ac:dyDescent="0.2">
      <c r="B687" s="61"/>
      <c r="C687" s="61"/>
      <c r="D687" s="61"/>
      <c r="E687" s="61"/>
      <c r="F687" s="61"/>
      <c r="G687" s="61"/>
      <c r="H687" s="61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9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</row>
    <row r="688" spans="2:76" x14ac:dyDescent="0.2">
      <c r="B688" s="61"/>
      <c r="C688" s="61"/>
      <c r="D688" s="61"/>
      <c r="E688" s="61"/>
      <c r="F688" s="61"/>
      <c r="G688" s="61"/>
      <c r="H688" s="61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9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</row>
    <row r="689" spans="2:76" x14ac:dyDescent="0.2">
      <c r="B689" s="61"/>
      <c r="C689" s="61"/>
      <c r="D689" s="61"/>
      <c r="E689" s="61"/>
      <c r="F689" s="61"/>
      <c r="G689" s="61"/>
      <c r="H689" s="61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9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</row>
    <row r="690" spans="2:76" x14ac:dyDescent="0.2">
      <c r="B690" s="61"/>
      <c r="C690" s="61"/>
      <c r="D690" s="61"/>
      <c r="E690" s="61"/>
      <c r="F690" s="61"/>
      <c r="G690" s="61"/>
      <c r="H690" s="61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9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</row>
    <row r="691" spans="2:76" x14ac:dyDescent="0.2">
      <c r="B691" s="61"/>
      <c r="C691" s="61"/>
      <c r="D691" s="61"/>
      <c r="E691" s="61"/>
      <c r="F691" s="61"/>
      <c r="G691" s="61"/>
      <c r="H691" s="61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9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</row>
    <row r="692" spans="2:76" x14ac:dyDescent="0.2">
      <c r="B692" s="61"/>
      <c r="C692" s="61"/>
      <c r="D692" s="61"/>
      <c r="E692" s="61"/>
      <c r="F692" s="61"/>
      <c r="G692" s="61"/>
      <c r="H692" s="61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9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</row>
    <row r="693" spans="2:76" x14ac:dyDescent="0.2">
      <c r="B693" s="61"/>
      <c r="C693" s="61"/>
      <c r="D693" s="61"/>
      <c r="E693" s="61"/>
      <c r="F693" s="61"/>
      <c r="G693" s="61"/>
      <c r="H693" s="61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9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</row>
    <row r="694" spans="2:76" x14ac:dyDescent="0.2">
      <c r="B694" s="61"/>
      <c r="C694" s="61"/>
      <c r="D694" s="61"/>
      <c r="E694" s="61"/>
      <c r="F694" s="61"/>
      <c r="G694" s="61"/>
      <c r="H694" s="61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9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</row>
    <row r="695" spans="2:76" x14ac:dyDescent="0.2">
      <c r="B695" s="61"/>
      <c r="C695" s="61"/>
      <c r="D695" s="61"/>
      <c r="E695" s="61"/>
      <c r="F695" s="61"/>
      <c r="G695" s="61"/>
      <c r="H695" s="61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9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</row>
    <row r="696" spans="2:76" x14ac:dyDescent="0.2">
      <c r="B696" s="61"/>
      <c r="C696" s="61"/>
      <c r="D696" s="61"/>
      <c r="E696" s="61"/>
      <c r="F696" s="61"/>
      <c r="G696" s="61"/>
      <c r="H696" s="61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9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</row>
    <row r="697" spans="2:76" x14ac:dyDescent="0.2">
      <c r="B697" s="61"/>
      <c r="C697" s="61"/>
      <c r="D697" s="61"/>
      <c r="E697" s="61"/>
      <c r="F697" s="61"/>
      <c r="G697" s="61"/>
      <c r="H697" s="61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9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</row>
    <row r="698" spans="2:76" x14ac:dyDescent="0.2">
      <c r="B698" s="61"/>
      <c r="C698" s="61"/>
      <c r="D698" s="61"/>
      <c r="E698" s="61"/>
      <c r="F698" s="61"/>
      <c r="G698" s="61"/>
      <c r="H698" s="61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9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</row>
    <row r="699" spans="2:76" x14ac:dyDescent="0.2">
      <c r="B699" s="61"/>
      <c r="C699" s="61"/>
      <c r="D699" s="61"/>
      <c r="E699" s="61"/>
      <c r="F699" s="61"/>
      <c r="G699" s="61"/>
      <c r="H699" s="61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9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</row>
    <row r="700" spans="2:76" x14ac:dyDescent="0.2">
      <c r="B700" s="61"/>
      <c r="C700" s="61"/>
      <c r="D700" s="61"/>
      <c r="E700" s="61"/>
      <c r="F700" s="61"/>
      <c r="G700" s="61"/>
      <c r="H700" s="61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9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</row>
    <row r="701" spans="2:76" x14ac:dyDescent="0.2">
      <c r="B701" s="61"/>
      <c r="C701" s="61"/>
      <c r="D701" s="61"/>
      <c r="E701" s="61"/>
      <c r="F701" s="61"/>
      <c r="G701" s="61"/>
      <c r="H701" s="61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9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</row>
    <row r="702" spans="2:76" x14ac:dyDescent="0.2">
      <c r="B702" s="61"/>
      <c r="C702" s="61"/>
      <c r="D702" s="61"/>
      <c r="E702" s="61"/>
      <c r="F702" s="61"/>
      <c r="G702" s="61"/>
      <c r="H702" s="61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9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</row>
    <row r="703" spans="2:76" x14ac:dyDescent="0.2">
      <c r="B703" s="61"/>
      <c r="C703" s="61"/>
      <c r="D703" s="61"/>
      <c r="E703" s="61"/>
      <c r="F703" s="61"/>
      <c r="G703" s="61"/>
      <c r="H703" s="61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9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</row>
    <row r="704" spans="2:76" x14ac:dyDescent="0.2">
      <c r="B704" s="61"/>
      <c r="C704" s="61"/>
      <c r="D704" s="61"/>
      <c r="E704" s="61"/>
      <c r="F704" s="61"/>
      <c r="G704" s="61"/>
      <c r="H704" s="61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9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</row>
    <row r="705" spans="2:76" x14ac:dyDescent="0.2">
      <c r="B705" s="61"/>
      <c r="C705" s="61"/>
      <c r="D705" s="61"/>
      <c r="E705" s="61"/>
      <c r="F705" s="61"/>
      <c r="G705" s="61"/>
      <c r="H705" s="61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9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</row>
    <row r="706" spans="2:76" x14ac:dyDescent="0.2">
      <c r="B706" s="61"/>
      <c r="C706" s="61"/>
      <c r="D706" s="61"/>
      <c r="E706" s="61"/>
      <c r="F706" s="61"/>
      <c r="G706" s="61"/>
      <c r="H706" s="61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9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</row>
    <row r="707" spans="2:76" x14ac:dyDescent="0.2">
      <c r="B707" s="61"/>
      <c r="C707" s="61"/>
      <c r="D707" s="61"/>
      <c r="E707" s="61"/>
      <c r="F707" s="61"/>
      <c r="G707" s="61"/>
      <c r="H707" s="61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9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</row>
    <row r="708" spans="2:76" x14ac:dyDescent="0.2">
      <c r="B708" s="61"/>
      <c r="C708" s="61"/>
      <c r="D708" s="61"/>
      <c r="E708" s="61"/>
      <c r="F708" s="61"/>
      <c r="G708" s="61"/>
      <c r="H708" s="61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9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</row>
    <row r="709" spans="2:76" x14ac:dyDescent="0.2">
      <c r="B709" s="61"/>
      <c r="C709" s="61"/>
      <c r="D709" s="61"/>
      <c r="E709" s="61"/>
      <c r="F709" s="61"/>
      <c r="G709" s="61"/>
      <c r="H709" s="61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9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</row>
    <row r="710" spans="2:76" x14ac:dyDescent="0.2">
      <c r="B710" s="61"/>
      <c r="C710" s="61"/>
      <c r="D710" s="61"/>
      <c r="E710" s="61"/>
      <c r="F710" s="61"/>
      <c r="G710" s="61"/>
      <c r="H710" s="61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9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</row>
    <row r="711" spans="2:76" x14ac:dyDescent="0.2">
      <c r="B711" s="61"/>
      <c r="C711" s="61"/>
      <c r="D711" s="61"/>
      <c r="E711" s="61"/>
      <c r="F711" s="61"/>
      <c r="G711" s="61"/>
      <c r="H711" s="61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9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</row>
    <row r="712" spans="2:76" x14ac:dyDescent="0.2">
      <c r="B712" s="61"/>
      <c r="C712" s="61"/>
      <c r="D712" s="61"/>
      <c r="E712" s="61"/>
      <c r="F712" s="61"/>
      <c r="G712" s="61"/>
      <c r="H712" s="61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9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</row>
    <row r="713" spans="2:76" x14ac:dyDescent="0.2">
      <c r="B713" s="61"/>
      <c r="C713" s="61"/>
      <c r="D713" s="61"/>
      <c r="E713" s="61"/>
      <c r="F713" s="61"/>
      <c r="G713" s="61"/>
      <c r="H713" s="61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9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</row>
    <row r="714" spans="2:76" x14ac:dyDescent="0.2">
      <c r="B714" s="61"/>
      <c r="C714" s="61"/>
      <c r="D714" s="61"/>
      <c r="E714" s="61"/>
      <c r="F714" s="61"/>
      <c r="G714" s="61"/>
      <c r="H714" s="61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9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</row>
    <row r="715" spans="2:76" x14ac:dyDescent="0.2">
      <c r="B715" s="61"/>
      <c r="C715" s="61"/>
      <c r="D715" s="61"/>
      <c r="E715" s="61"/>
      <c r="F715" s="61"/>
      <c r="G715" s="61"/>
      <c r="H715" s="61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9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</row>
    <row r="716" spans="2:76" x14ac:dyDescent="0.2">
      <c r="B716" s="61"/>
      <c r="C716" s="61"/>
      <c r="D716" s="61"/>
      <c r="E716" s="61"/>
      <c r="F716" s="61"/>
      <c r="G716" s="61"/>
      <c r="H716" s="61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9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</row>
    <row r="717" spans="2:76" x14ac:dyDescent="0.2">
      <c r="B717" s="61"/>
      <c r="C717" s="61"/>
      <c r="D717" s="61"/>
      <c r="E717" s="61"/>
      <c r="F717" s="61"/>
      <c r="G717" s="61"/>
      <c r="H717" s="61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9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</row>
    <row r="718" spans="2:76" x14ac:dyDescent="0.2">
      <c r="B718" s="61"/>
      <c r="C718" s="61"/>
      <c r="D718" s="61"/>
      <c r="E718" s="61"/>
      <c r="F718" s="61"/>
      <c r="G718" s="61"/>
      <c r="H718" s="61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9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</row>
    <row r="719" spans="2:76" x14ac:dyDescent="0.2">
      <c r="B719" s="61"/>
      <c r="C719" s="61"/>
      <c r="D719" s="61"/>
      <c r="E719" s="61"/>
      <c r="F719" s="61"/>
      <c r="G719" s="61"/>
      <c r="H719" s="61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9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</row>
    <row r="720" spans="2:76" x14ac:dyDescent="0.2">
      <c r="B720" s="61"/>
      <c r="C720" s="61"/>
      <c r="D720" s="61"/>
      <c r="E720" s="61"/>
      <c r="F720" s="61"/>
      <c r="G720" s="61"/>
      <c r="H720" s="61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9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</row>
    <row r="721" spans="2:76" x14ac:dyDescent="0.2">
      <c r="B721" s="61"/>
      <c r="C721" s="61"/>
      <c r="D721" s="61"/>
      <c r="E721" s="61"/>
      <c r="F721" s="61"/>
      <c r="G721" s="61"/>
      <c r="H721" s="61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9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</row>
    <row r="722" spans="2:76" x14ac:dyDescent="0.2">
      <c r="B722" s="61"/>
      <c r="C722" s="61"/>
      <c r="D722" s="61"/>
      <c r="E722" s="61"/>
      <c r="F722" s="61"/>
      <c r="G722" s="61"/>
      <c r="H722" s="61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9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</row>
    <row r="723" spans="2:76" x14ac:dyDescent="0.2">
      <c r="B723" s="61"/>
      <c r="C723" s="61"/>
      <c r="D723" s="61"/>
      <c r="E723" s="61"/>
      <c r="F723" s="61"/>
      <c r="G723" s="61"/>
      <c r="H723" s="61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9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</row>
    <row r="724" spans="2:76" x14ac:dyDescent="0.2">
      <c r="B724" s="61"/>
      <c r="C724" s="61"/>
      <c r="D724" s="61"/>
      <c r="E724" s="61"/>
      <c r="F724" s="61"/>
      <c r="G724" s="61"/>
      <c r="H724" s="61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9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</row>
    <row r="725" spans="2:76" x14ac:dyDescent="0.2">
      <c r="B725" s="61"/>
      <c r="C725" s="61"/>
      <c r="D725" s="61"/>
      <c r="E725" s="61"/>
      <c r="F725" s="61"/>
      <c r="G725" s="61"/>
      <c r="H725" s="61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9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</row>
    <row r="726" spans="2:76" x14ac:dyDescent="0.2">
      <c r="B726" s="61"/>
      <c r="C726" s="61"/>
      <c r="D726" s="61"/>
      <c r="E726" s="61"/>
      <c r="F726" s="61"/>
      <c r="G726" s="61"/>
      <c r="H726" s="61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9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</row>
    <row r="727" spans="2:76" x14ac:dyDescent="0.2">
      <c r="B727" s="61"/>
      <c r="C727" s="61"/>
      <c r="D727" s="61"/>
      <c r="E727" s="61"/>
      <c r="F727" s="61"/>
      <c r="G727" s="61"/>
      <c r="H727" s="61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9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</row>
    <row r="728" spans="2:76" x14ac:dyDescent="0.2">
      <c r="B728" s="61"/>
      <c r="C728" s="61"/>
      <c r="D728" s="61"/>
      <c r="E728" s="61"/>
      <c r="F728" s="61"/>
      <c r="G728" s="61"/>
      <c r="H728" s="61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9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</row>
    <row r="729" spans="2:76" x14ac:dyDescent="0.2">
      <c r="B729" s="61"/>
      <c r="C729" s="61"/>
      <c r="D729" s="61"/>
      <c r="E729" s="61"/>
      <c r="F729" s="61"/>
      <c r="G729" s="61"/>
      <c r="H729" s="61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9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</row>
    <row r="730" spans="2:76" x14ac:dyDescent="0.2">
      <c r="B730" s="61"/>
      <c r="C730" s="61"/>
      <c r="D730" s="61"/>
      <c r="E730" s="61"/>
      <c r="F730" s="61"/>
      <c r="G730" s="61"/>
      <c r="H730" s="61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9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</row>
    <row r="731" spans="2:76" x14ac:dyDescent="0.2">
      <c r="B731" s="61"/>
      <c r="C731" s="61"/>
      <c r="D731" s="61"/>
      <c r="E731" s="61"/>
      <c r="F731" s="61"/>
      <c r="G731" s="61"/>
      <c r="H731" s="61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9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</row>
    <row r="732" spans="2:76" x14ac:dyDescent="0.2">
      <c r="B732" s="61"/>
      <c r="C732" s="61"/>
      <c r="D732" s="61"/>
      <c r="E732" s="61"/>
      <c r="F732" s="61"/>
      <c r="G732" s="61"/>
      <c r="H732" s="61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9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</row>
    <row r="733" spans="2:76" x14ac:dyDescent="0.2">
      <c r="B733" s="61"/>
      <c r="C733" s="61"/>
      <c r="D733" s="61"/>
      <c r="E733" s="61"/>
      <c r="F733" s="61"/>
      <c r="G733" s="61"/>
      <c r="H733" s="61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9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</row>
    <row r="734" spans="2:76" x14ac:dyDescent="0.2">
      <c r="B734" s="61"/>
      <c r="C734" s="61"/>
      <c r="D734" s="61"/>
      <c r="E734" s="61"/>
      <c r="F734" s="61"/>
      <c r="G734" s="61"/>
      <c r="H734" s="61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9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</row>
    <row r="735" spans="2:76" x14ac:dyDescent="0.2">
      <c r="B735" s="61"/>
      <c r="C735" s="61"/>
      <c r="D735" s="61"/>
      <c r="E735" s="61"/>
      <c r="F735" s="61"/>
      <c r="G735" s="61"/>
      <c r="H735" s="61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9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</row>
    <row r="736" spans="2:76" x14ac:dyDescent="0.2">
      <c r="B736" s="61"/>
      <c r="C736" s="61"/>
      <c r="D736" s="61"/>
      <c r="E736" s="61"/>
      <c r="F736" s="61"/>
      <c r="G736" s="61"/>
      <c r="H736" s="61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9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</row>
    <row r="737" spans="2:76" x14ac:dyDescent="0.2">
      <c r="B737" s="61"/>
      <c r="C737" s="61"/>
      <c r="D737" s="61"/>
      <c r="E737" s="61"/>
      <c r="F737" s="61"/>
      <c r="G737" s="61"/>
      <c r="H737" s="61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9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</row>
    <row r="738" spans="2:76" x14ac:dyDescent="0.2">
      <c r="B738" s="61"/>
      <c r="C738" s="61"/>
      <c r="D738" s="61"/>
      <c r="E738" s="61"/>
      <c r="F738" s="61"/>
      <c r="G738" s="61"/>
      <c r="H738" s="61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9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</row>
    <row r="739" spans="2:76" x14ac:dyDescent="0.2">
      <c r="B739" s="61"/>
      <c r="C739" s="61"/>
      <c r="D739" s="61"/>
      <c r="E739" s="61"/>
      <c r="F739" s="61"/>
      <c r="G739" s="61"/>
      <c r="H739" s="61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9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</row>
    <row r="740" spans="2:76" x14ac:dyDescent="0.2">
      <c r="B740" s="61"/>
      <c r="C740" s="61"/>
      <c r="D740" s="61"/>
      <c r="E740" s="61"/>
      <c r="F740" s="61"/>
      <c r="G740" s="61"/>
      <c r="H740" s="61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9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</row>
    <row r="741" spans="2:76" x14ac:dyDescent="0.2">
      <c r="B741" s="61"/>
      <c r="C741" s="61"/>
      <c r="D741" s="61"/>
      <c r="E741" s="61"/>
      <c r="F741" s="61"/>
      <c r="G741" s="61"/>
      <c r="H741" s="61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9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</row>
  </sheetData>
  <autoFilter ref="A3:CG135" xr:uid="{00000000-0009-0000-0000-000007000000}">
    <filterColumn colId="69">
      <filters>
        <filter val="6"/>
      </filters>
    </filterColumn>
  </autoFilter>
  <sortState xmlns:xlrd2="http://schemas.microsoft.com/office/spreadsheetml/2017/richdata2" ref="A4:BS134">
    <sortCondition ref="B4:B134"/>
  </sortState>
  <phoneticPr fontId="0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BT801"/>
  <sheetViews>
    <sheetView zoomScale="90" zoomScaleNormal="90" workbookViewId="0">
      <pane ySplit="1" topLeftCell="A73" activePane="bottomLeft" state="frozen"/>
      <selection activeCell="AS1" sqref="AS1"/>
      <selection pane="bottomLeft" activeCell="F575" sqref="F575"/>
    </sheetView>
  </sheetViews>
  <sheetFormatPr defaultRowHeight="12.75" x14ac:dyDescent="0.2"/>
  <cols>
    <col min="2" max="2" width="14.6640625" customWidth="1"/>
    <col min="3" max="3" width="21.33203125" customWidth="1"/>
    <col min="5" max="5" width="16.83203125" bestFit="1" customWidth="1"/>
    <col min="6" max="6" width="21.1640625" bestFit="1" customWidth="1"/>
    <col min="7" max="7" width="18.6640625" bestFit="1" customWidth="1"/>
    <col min="8" max="8" width="23" bestFit="1" customWidth="1"/>
    <col min="10" max="10" width="21.1640625" bestFit="1" customWidth="1"/>
    <col min="11" max="11" width="13" bestFit="1" customWidth="1"/>
    <col min="12" max="12" width="20.33203125" bestFit="1" customWidth="1"/>
    <col min="40" max="40" width="20.33203125" bestFit="1" customWidth="1"/>
    <col min="44" max="44" width="21.33203125" bestFit="1" customWidth="1"/>
    <col min="57" max="57" width="25.33203125" customWidth="1"/>
    <col min="67" max="67" width="18.6640625" bestFit="1" customWidth="1"/>
    <col min="68" max="68" width="23.6640625" bestFit="1" customWidth="1"/>
    <col min="69" max="69" width="20.83203125" bestFit="1" customWidth="1"/>
    <col min="70" max="70" width="25.83203125" bestFit="1" customWidth="1"/>
  </cols>
  <sheetData>
    <row r="1" spans="1:72" x14ac:dyDescent="0.2">
      <c r="A1" s="6" t="s">
        <v>346</v>
      </c>
      <c r="B1" t="s">
        <v>39</v>
      </c>
      <c r="C1" s="1" t="s">
        <v>328</v>
      </c>
      <c r="D1" t="s">
        <v>10</v>
      </c>
      <c r="E1" s="21" t="s">
        <v>270</v>
      </c>
      <c r="F1" s="22" t="s">
        <v>271</v>
      </c>
      <c r="G1" s="22" t="s">
        <v>275</v>
      </c>
      <c r="H1" s="23" t="s">
        <v>276</v>
      </c>
      <c r="I1" s="21" t="s">
        <v>277</v>
      </c>
      <c r="J1" s="22" t="s">
        <v>272</v>
      </c>
      <c r="K1" s="22" t="s">
        <v>274</v>
      </c>
      <c r="L1" s="23" t="s">
        <v>273</v>
      </c>
      <c r="M1" s="21" t="s">
        <v>278</v>
      </c>
      <c r="N1" s="22" t="s">
        <v>279</v>
      </c>
      <c r="O1" s="22" t="s">
        <v>280</v>
      </c>
      <c r="P1" s="23" t="s">
        <v>281</v>
      </c>
      <c r="Q1" s="21" t="s">
        <v>282</v>
      </c>
      <c r="R1" s="22" t="s">
        <v>283</v>
      </c>
      <c r="S1" s="22" t="s">
        <v>284</v>
      </c>
      <c r="T1" s="23" t="s">
        <v>285</v>
      </c>
      <c r="U1" s="21" t="s">
        <v>286</v>
      </c>
      <c r="V1" s="22" t="s">
        <v>287</v>
      </c>
      <c r="W1" s="22" t="s">
        <v>288</v>
      </c>
      <c r="X1" s="23" t="s">
        <v>289</v>
      </c>
      <c r="Y1" s="21" t="s">
        <v>290</v>
      </c>
      <c r="Z1" s="22" t="s">
        <v>291</v>
      </c>
      <c r="AA1" s="22" t="s">
        <v>292</v>
      </c>
      <c r="AB1" s="23" t="s">
        <v>293</v>
      </c>
      <c r="AC1" s="21" t="s">
        <v>294</v>
      </c>
      <c r="AD1" s="22" t="s">
        <v>295</v>
      </c>
      <c r="AE1" s="22" t="s">
        <v>296</v>
      </c>
      <c r="AF1" s="23" t="s">
        <v>297</v>
      </c>
      <c r="AG1" s="21" t="s">
        <v>298</v>
      </c>
      <c r="AH1" s="22" t="s">
        <v>299</v>
      </c>
      <c r="AI1" s="22" t="s">
        <v>300</v>
      </c>
      <c r="AJ1" s="23" t="s">
        <v>301</v>
      </c>
      <c r="AK1" s="21" t="s">
        <v>302</v>
      </c>
      <c r="AL1" s="22" t="s">
        <v>303</v>
      </c>
      <c r="AM1" s="22" t="s">
        <v>304</v>
      </c>
      <c r="AN1" s="23" t="s">
        <v>305</v>
      </c>
      <c r="AO1" s="21" t="s">
        <v>316</v>
      </c>
      <c r="AP1" s="22" t="s">
        <v>317</v>
      </c>
      <c r="AQ1" s="22" t="s">
        <v>318</v>
      </c>
      <c r="AR1" s="23" t="s">
        <v>319</v>
      </c>
      <c r="AS1">
        <v>0</v>
      </c>
      <c r="AT1" s="1" t="s">
        <v>320</v>
      </c>
      <c r="AU1" s="1" t="s">
        <v>306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t="s">
        <v>33</v>
      </c>
      <c r="BF1" t="s">
        <v>322</v>
      </c>
      <c r="BG1" t="s">
        <v>374</v>
      </c>
      <c r="BH1" s="1" t="s">
        <v>327</v>
      </c>
      <c r="BI1" t="s">
        <v>32</v>
      </c>
      <c r="BJ1" t="s">
        <v>15</v>
      </c>
      <c r="BK1">
        <v>0</v>
      </c>
      <c r="BL1">
        <v>0</v>
      </c>
      <c r="BM1" t="s">
        <v>25</v>
      </c>
      <c r="BN1" s="1" t="s">
        <v>326</v>
      </c>
      <c r="BO1" s="38" t="s">
        <v>339</v>
      </c>
      <c r="BP1" s="22" t="s">
        <v>340</v>
      </c>
      <c r="BQ1" s="22" t="s">
        <v>341</v>
      </c>
      <c r="BR1" s="23" t="s">
        <v>342</v>
      </c>
    </row>
    <row r="2" spans="1:72" hidden="1" x14ac:dyDescent="0.2">
      <c r="A2" s="18" t="str">
        <f>IF(SD22N!A4=0,"",SD22N!A4)</f>
        <v>V</v>
      </c>
      <c r="B2" s="19">
        <f>ROUND(IF(SD22N!B4=0,"",SD22N!B4),0)</f>
        <v>22002</v>
      </c>
      <c r="C2" t="str">
        <f>IF(SD22N!G4=0,"",SD22N!G4)</f>
        <v>37G1</v>
      </c>
      <c r="D2" s="19">
        <f>IF(SD22N!H4=0,"",SD22N!H4)</f>
        <v>22</v>
      </c>
      <c r="E2" s="24">
        <f>IF(SD22N!I4=0,"",SD22N!I4)</f>
        <v>54</v>
      </c>
      <c r="F2" s="19">
        <f>IF(AND(E2="",SD22N!J4=0),"",SD22N!J4)</f>
        <v>11.27</v>
      </c>
      <c r="G2" s="19">
        <f>IF(SD22N!K4=0,"",SD22N!K4)</f>
        <v>11</v>
      </c>
      <c r="H2" s="25">
        <f>IF(AND(G2="",SD22N!L4=0),"",SD22N!L4)</f>
        <v>55.26</v>
      </c>
      <c r="I2" s="24">
        <f>IF(SD22N!M4=0,"",SD22N!M4)</f>
        <v>54</v>
      </c>
      <c r="J2" s="19">
        <f>IF(AND(I2="",SD22N!N4=0),"",SD22N!N4)</f>
        <v>11.19</v>
      </c>
      <c r="K2" s="19">
        <f>IF(SD22N!O4=0,"",SD22N!O4)</f>
        <v>11</v>
      </c>
      <c r="L2" s="25">
        <f>IF(AND(K2="",SD22N!P4=0),"",SD22N!P4)</f>
        <v>49.49</v>
      </c>
      <c r="M2" s="24" t="str">
        <f>IF(SD22N!Q4=0,"",SD22N!Q4)</f>
        <v/>
      </c>
      <c r="N2" s="19" t="str">
        <f>IF(AND(M2="",SD22N!R4=0),"",SD22N!R4)</f>
        <v/>
      </c>
      <c r="O2" s="19" t="str">
        <f>IF(SD22N!S4=0,"",SD22N!S4)</f>
        <v/>
      </c>
      <c r="P2" s="25" t="str">
        <f>IF(AND(O2="",SD22N!T4=0),"",SD22N!T4)</f>
        <v/>
      </c>
      <c r="Q2" s="24" t="str">
        <f>IF(SD22N!U4=0,"",SD22N!U4)</f>
        <v/>
      </c>
      <c r="R2" s="19" t="str">
        <f>IF(AND(Q2="",SD22N!V4=0),"",SD22N!V4)</f>
        <v/>
      </c>
      <c r="S2" s="19" t="str">
        <f>IF(SD22N!W4=0,"",SD22N!W4)</f>
        <v/>
      </c>
      <c r="T2" s="25" t="str">
        <f>IF(AND(S2="",SD22N!X4=0),"",SD22N!X4)</f>
        <v/>
      </c>
      <c r="U2" s="24" t="str">
        <f>IF(SD22N!Y4=0,"",SD22N!Y4)</f>
        <v/>
      </c>
      <c r="V2" s="19" t="str">
        <f>IF(AND(U2="",SD22N!Z4=0),"",SD22N!Z4)</f>
        <v/>
      </c>
      <c r="W2" s="19" t="str">
        <f>IF(SD22N!AA4=0,"",SD22N!AA4)</f>
        <v/>
      </c>
      <c r="X2" s="25" t="str">
        <f>IF(AND(W2="",SD22N!AB4=0),"",SD22N!AB4)</f>
        <v/>
      </c>
      <c r="Y2" s="24" t="str">
        <f>IF(SD22N!AC4=0,"",SD22N!AC4)</f>
        <v/>
      </c>
      <c r="Z2" s="19" t="str">
        <f>IF(AND(Y2="",SD22N!AD4=0),"",SD22N!AD4)</f>
        <v/>
      </c>
      <c r="AA2" s="19" t="str">
        <f>IF(SD22N!AE4=0,"",SD22N!AE4)</f>
        <v/>
      </c>
      <c r="AB2" s="25" t="str">
        <f>IF(AND(AA2="",SD22N!AF4=0),"",SD22N!AF4)</f>
        <v/>
      </c>
      <c r="AC2" s="24" t="str">
        <f>IF(SD22N!AG4=0,"",SD22N!AG4)</f>
        <v/>
      </c>
      <c r="AD2" s="19" t="str">
        <f>IF(AND(AC2="",SD22N!AH4=0),"",SD22N!AH4)</f>
        <v/>
      </c>
      <c r="AE2" s="19" t="str">
        <f>IF(SD22N!AI4=0,"",SD22N!AI4)</f>
        <v/>
      </c>
      <c r="AF2" s="25" t="str">
        <f>IF(AND(AE2="",SD22N!AJ4=0),"",SD22N!AJ4)</f>
        <v/>
      </c>
      <c r="AG2" s="24" t="str">
        <f>IF(SD22N!AK4=0,"",SD22N!AK4)</f>
        <v/>
      </c>
      <c r="AH2" s="19" t="str">
        <f>IF(AND(AG2="",SD22N!AL4=0),"",SD22N!AL4)</f>
        <v/>
      </c>
      <c r="AI2" s="19" t="str">
        <f>IF(SD22N!AM4=0,"",SD22N!AM4)</f>
        <v/>
      </c>
      <c r="AJ2" s="25" t="str">
        <f>IF(AND(AI2="",SD22N!AN4=0),"",SD22N!AN4)</f>
        <v/>
      </c>
      <c r="AK2" s="24" t="str">
        <f>IF(SD22N!AO4=0,"",SD22N!AO4)</f>
        <v/>
      </c>
      <c r="AL2" s="19" t="str">
        <f>IF(AND(AK2="",SD22N!AP4=0),"",SD22N!AP4)</f>
        <v/>
      </c>
      <c r="AM2" s="19" t="str">
        <f>IF(SD22N!AQ4=0,"",SD22N!AQ4)</f>
        <v/>
      </c>
      <c r="AN2" s="25" t="str">
        <f>IF(AND(AM2="",SD22N!AR4=0),"",SD22N!AR4)</f>
        <v/>
      </c>
      <c r="AO2" s="24" t="str">
        <f>IF(SD22N!AS4=0,"",SD22N!AS4)</f>
        <v/>
      </c>
      <c r="AP2" s="19" t="str">
        <f>IF(AND(AO2="",SD22N!AT4=0),"",SD22N!AT4)</f>
        <v/>
      </c>
      <c r="AQ2" s="19" t="str">
        <f>IF(SD22N!AU4=0,"",SD22N!AU4)</f>
        <v/>
      </c>
      <c r="AR2" s="25" t="str">
        <f>IF(AND(AQ2="",SD22N!AV4=0),"",SD22N!AV4)</f>
        <v/>
      </c>
      <c r="AS2" s="19" t="str">
        <f>IF(SD22N!AW4=0,"",SD22N!AW4)</f>
        <v/>
      </c>
      <c r="AT2" s="19">
        <f>IF(SD22N!AX4=0,"",SD22N!AX4)</f>
        <v>18</v>
      </c>
      <c r="AU2" s="30">
        <f>IF(SD22N!AY4=0,"",SD22N!AY4)</f>
        <v>19</v>
      </c>
      <c r="AV2" s="30">
        <f>IF(SD22N!AZ4=0,"",SD22N!AZ4)</f>
        <v>17</v>
      </c>
      <c r="AW2" s="30" t="str">
        <f>IF(SD22N!BA4=0,"",SD22N!BA4)</f>
        <v/>
      </c>
      <c r="AX2" s="30" t="str">
        <f>IF(SD22N!BB4=0,"",SD22N!BB4)</f>
        <v/>
      </c>
      <c r="AY2" s="30" t="str">
        <f>IF(SD22N!BC4=0,"",SD22N!BC4)</f>
        <v/>
      </c>
      <c r="AZ2" s="30" t="str">
        <f>IF(SD22N!BD4=0,"",SD22N!BD4)</f>
        <v/>
      </c>
      <c r="BA2" s="30" t="str">
        <f>IF(SD22N!BE4=0,"",SD22N!BE4)</f>
        <v/>
      </c>
      <c r="BB2" s="30" t="str">
        <f>IF(SD22N!BF4=0,"",SD22N!BF4)</f>
        <v/>
      </c>
      <c r="BC2" s="30" t="str">
        <f>IF(SD22N!BG4=0,"",SD22N!BG4)</f>
        <v/>
      </c>
      <c r="BD2" s="28" t="str">
        <f>IF(SD22N!BH4=0,"",SD22N!BH4)</f>
        <v/>
      </c>
      <c r="BE2" s="19" t="str">
        <f>IF(SD22N!BI4=0,"",SD22N!BI4)</f>
        <v>German R/V</v>
      </c>
      <c r="BF2" s="19" t="str">
        <f>IF(SD22N!BJ4=0,"",SD22N!BJ4)</f>
        <v>GFR</v>
      </c>
      <c r="BG2" s="19" t="str">
        <f>IF(SD22N!BK4=0,"",SD22N!BK4)</f>
        <v>No</v>
      </c>
      <c r="BH2" s="19">
        <f>IF(SD22N!BL4=0,"",SD22N!BL4)</f>
        <v>1</v>
      </c>
      <c r="BI2" s="19">
        <f>IF(SD22N!BM4=0,"",SD22N!BM4)</f>
        <v>1</v>
      </c>
      <c r="BJ2" s="19">
        <f>IF(SD22N!BN4=0,"",SD22N!BN4)</f>
        <v>3.377201310427933</v>
      </c>
      <c r="BK2" s="19" t="str">
        <f>IF(SD22N!BO4=0,"",SD22N!BO4)</f>
        <v/>
      </c>
      <c r="BL2" s="19">
        <f>IF(SD22N!BP4=0,"",SD22N!BP4)</f>
        <v>2</v>
      </c>
      <c r="BM2" s="19">
        <f>IF(SD22N!BQ4=0,"",SD22N!BQ4)</f>
        <v>3.377201310427933</v>
      </c>
      <c r="BN2" s="19">
        <f>IF(SD22N!BR4=0,"",SD22N!BR4)</f>
        <v>2</v>
      </c>
      <c r="BO2" s="19">
        <f>IF(M2="",I2,IF(Q2="",M2,IF(U2="",Q2,IF(Y2="",U2,IF(AC2="",Y2,IF(AG2="",AC2,IF(AK2="",AG2,IF(AO2="",AK2,AO2))))))))</f>
        <v>54</v>
      </c>
      <c r="BP2" s="19">
        <f>IF(N2="",J2,IF(R2="",N2,IF(V2="",R2,IF(Z2="",V2,IF(AD2="",Z2,IF(AH2="",AD2,IF(AL2="",AH2,IF(AP2="",AL2,AP2))))))))</f>
        <v>11.19</v>
      </c>
      <c r="BQ2" s="19">
        <f>IF(O2="",K2,IF(S2="",O2,IF(W2="",S2,IF(AA2="",W2,IF(AE2="",AA2,IF(AI2="",AE2,IF(AM2="",AI2,IF(AQ2="",AM2,AQ2))))))))</f>
        <v>11</v>
      </c>
      <c r="BR2" s="19">
        <f>IF(P2="",L2,IF(T2="",P2,IF(X2="",T2,IF(AB2="",X2,IF(AF2="",AB2,IF(AJ2="",AF2,IF(AN2="",AJ2,IF(AR2="",AN2,AR2))))))))</f>
        <v>49.49</v>
      </c>
      <c r="BS2" s="19"/>
      <c r="BT2" s="19"/>
    </row>
    <row r="3" spans="1:72" hidden="1" x14ac:dyDescent="0.2">
      <c r="A3" s="20" t="str">
        <f>IF(SD22N!A5=0,"",SD22N!A5)</f>
        <v>V</v>
      </c>
      <c r="B3">
        <f>ROUND(IF(SD22N!B5=0,"",SD22N!B5),0)</f>
        <v>22003</v>
      </c>
      <c r="C3" t="str">
        <f>IF(SD22N!G5=0,"",SD22N!G5)</f>
        <v>37G1</v>
      </c>
      <c r="D3">
        <f>IF(SD22N!H5=0,"",SD22N!H5)</f>
        <v>22</v>
      </c>
      <c r="E3" s="26">
        <f>IF(SD22N!I5=0,"",SD22N!I5)</f>
        <v>54</v>
      </c>
      <c r="F3">
        <f>IF(AND(E3="",SD22N!J5=0),"",SD22N!J5)</f>
        <v>11.8</v>
      </c>
      <c r="G3">
        <f>IF(SD22N!K5=0,"",SD22N!K5)</f>
        <v>11</v>
      </c>
      <c r="H3" s="27">
        <f>IF(AND(G3="",SD22N!L5=0),"",SD22N!L5)</f>
        <v>53.4</v>
      </c>
      <c r="I3" s="26">
        <f>IF(SD22N!M5=0,"",SD22N!M5)</f>
        <v>54</v>
      </c>
      <c r="J3">
        <f>IF(AND(I3="",SD22N!N5=0),"",SD22N!N5)</f>
        <v>14.2</v>
      </c>
      <c r="K3">
        <f>IF(SD22N!O5=0,"",SD22N!O5)</f>
        <v>11</v>
      </c>
      <c r="L3" s="27">
        <f>IF(AND(K3="",SD22N!P5=0),"",SD22N!P5)</f>
        <v>53.2</v>
      </c>
      <c r="M3" s="26" t="str">
        <f>IF(SD22N!Q5=0,"",SD22N!Q5)</f>
        <v/>
      </c>
      <c r="N3" t="str">
        <f>IF(AND(M3="",SD22N!R5=0),"",SD22N!R5)</f>
        <v/>
      </c>
      <c r="O3" t="str">
        <f>IF(SD22N!S5=0,"",SD22N!S5)</f>
        <v/>
      </c>
      <c r="P3" s="27" t="str">
        <f>IF(AND(O3="",SD22N!T5=0),"",SD22N!T5)</f>
        <v/>
      </c>
      <c r="Q3" s="26" t="str">
        <f>IF(SD22N!U5=0,"",SD22N!U5)</f>
        <v/>
      </c>
      <c r="R3" t="str">
        <f>IF(AND(Q3="",SD22N!V5=0),"",SD22N!V5)</f>
        <v/>
      </c>
      <c r="S3" t="str">
        <f>IF(SD22N!W5=0,"",SD22N!W5)</f>
        <v/>
      </c>
      <c r="T3" s="27" t="str">
        <f>IF(AND(S3="",SD22N!X5=0),"",SD22N!X5)</f>
        <v/>
      </c>
      <c r="U3" s="26" t="str">
        <f>IF(SD22N!Y5=0,"",SD22N!Y5)</f>
        <v/>
      </c>
      <c r="V3" t="str">
        <f>IF(AND(U3="",SD22N!Z5=0),"",SD22N!Z5)</f>
        <v/>
      </c>
      <c r="W3" t="str">
        <f>IF(SD22N!AA5=0,"",SD22N!AA5)</f>
        <v/>
      </c>
      <c r="X3" s="27" t="str">
        <f>IF(AND(W3="",SD22N!AB5=0),"",SD22N!AB5)</f>
        <v/>
      </c>
      <c r="Y3" s="26" t="str">
        <f>IF(SD22N!AC5=0,"",SD22N!AC5)</f>
        <v/>
      </c>
      <c r="Z3" t="str">
        <f>IF(AND(Y3="",SD22N!AD5=0),"",SD22N!AD5)</f>
        <v/>
      </c>
      <c r="AA3" t="str">
        <f>IF(SD22N!AE5=0,"",SD22N!AE5)</f>
        <v/>
      </c>
      <c r="AB3" s="27" t="str">
        <f>IF(AND(AA3="",SD22N!AF5=0),"",SD22N!AF5)</f>
        <v/>
      </c>
      <c r="AC3" s="26" t="str">
        <f>IF(SD22N!AG5=0,"",SD22N!AG5)</f>
        <v/>
      </c>
      <c r="AD3" t="str">
        <f>IF(AND(AC3="",SD22N!AH5=0),"",SD22N!AH5)</f>
        <v/>
      </c>
      <c r="AE3" t="str">
        <f>IF(SD22N!AI5=0,"",SD22N!AI5)</f>
        <v/>
      </c>
      <c r="AF3" s="27" t="str">
        <f>IF(AND(AE3="",SD22N!AJ5=0),"",SD22N!AJ5)</f>
        <v/>
      </c>
      <c r="AG3" s="26" t="str">
        <f>IF(SD22N!AK5=0,"",SD22N!AK5)</f>
        <v/>
      </c>
      <c r="AH3" t="str">
        <f>IF(AND(AG3="",SD22N!AL5=0),"",SD22N!AL5)</f>
        <v/>
      </c>
      <c r="AI3" t="str">
        <f>IF(SD22N!AM5=0,"",SD22N!AM5)</f>
        <v/>
      </c>
      <c r="AJ3" s="27" t="str">
        <f>IF(AND(AI3="",SD22N!AN5=0),"",SD22N!AN5)</f>
        <v/>
      </c>
      <c r="AK3" s="26" t="str">
        <f>IF(SD22N!AO5=0,"",SD22N!AO5)</f>
        <v/>
      </c>
      <c r="AL3" t="str">
        <f>IF(AND(AK3="",SD22N!AP5=0),"",SD22N!AP5)</f>
        <v/>
      </c>
      <c r="AM3" t="str">
        <f>IF(SD22N!AQ5=0,"",SD22N!AQ5)</f>
        <v/>
      </c>
      <c r="AN3" s="27" t="str">
        <f>IF(AND(AM3="",SD22N!AR5=0),"",SD22N!AR5)</f>
        <v/>
      </c>
      <c r="AO3" s="26" t="str">
        <f>IF(SD22N!AS5=0,"",SD22N!AS5)</f>
        <v/>
      </c>
      <c r="AP3" t="str">
        <f>IF(AND(AO3="",SD22N!AT5=0),"",SD22N!AT5)</f>
        <v/>
      </c>
      <c r="AQ3" t="str">
        <f>IF(SD22N!AU5=0,"",SD22N!AU5)</f>
        <v/>
      </c>
      <c r="AR3" s="27" t="str">
        <f>IF(AND(AQ3="",SD22N!AV5=0),"",SD22N!AV5)</f>
        <v/>
      </c>
      <c r="AS3" t="str">
        <f>IF(SD22N!AW5=0,"",SD22N!AW5)</f>
        <v/>
      </c>
      <c r="AT3">
        <f>IF(SD22N!AX5=0,"",SD22N!AX5)</f>
        <v>19</v>
      </c>
      <c r="AU3" s="1">
        <f>IF(SD22N!AY5=0,"",SD22N!AY5)</f>
        <v>19</v>
      </c>
      <c r="AV3" s="1">
        <f>IF(SD22N!AZ5=0,"",SD22N!AZ5)</f>
        <v>19</v>
      </c>
      <c r="AW3" s="1" t="str">
        <f>IF(SD22N!BA5=0,"",SD22N!BA5)</f>
        <v/>
      </c>
      <c r="AX3" s="1" t="str">
        <f>IF(SD22N!BB5=0,"",SD22N!BB5)</f>
        <v/>
      </c>
      <c r="AY3" s="1" t="str">
        <f>IF(SD22N!BC5=0,"",SD22N!BC5)</f>
        <v/>
      </c>
      <c r="AZ3" s="1" t="str">
        <f>IF(SD22N!BD5=0,"",SD22N!BD5)</f>
        <v/>
      </c>
      <c r="BA3" s="1" t="str">
        <f>IF(SD22N!BE5=0,"",SD22N!BE5)</f>
        <v/>
      </c>
      <c r="BB3" s="1" t="str">
        <f>IF(SD22N!BF5=0,"",SD22N!BF5)</f>
        <v/>
      </c>
      <c r="BC3" s="1" t="str">
        <f>IF(SD22N!BG5=0,"",SD22N!BG5)</f>
        <v/>
      </c>
      <c r="BD3" s="29" t="str">
        <f>IF(SD22N!BH5=0,"",SD22N!BH5)</f>
        <v/>
      </c>
      <c r="BE3" t="str">
        <f>IF(SD22N!BI5=0,"",SD22N!BI5)</f>
        <v>Havfisken</v>
      </c>
      <c r="BF3" t="str">
        <f>IF(SD22N!BJ5=0,"",SD22N!BJ5)</f>
        <v>GFR</v>
      </c>
      <c r="BG3" t="str">
        <f>IF(SD22N!BK5=0,"",SD22N!BK5)</f>
        <v>No</v>
      </c>
      <c r="BH3" t="str">
        <f>IF(SD22N!BL5=0,"",SD22N!BL5)</f>
        <v/>
      </c>
      <c r="BI3">
        <f>IF(SD22N!BM5=0,"",SD22N!BM5)</f>
        <v>1</v>
      </c>
      <c r="BJ3">
        <f>IF(SD22N!BN5=0,"",SD22N!BN5)</f>
        <v>2.4028474720563877</v>
      </c>
      <c r="BK3" t="str">
        <f>IF(SD22N!BO5=0,"",SD22N!BO5)</f>
        <v/>
      </c>
      <c r="BL3">
        <f>IF(SD22N!BP5=0,"",SD22N!BP5)</f>
        <v>2</v>
      </c>
      <c r="BM3">
        <f>IF(SD22N!BQ5=0,"",SD22N!BQ5)</f>
        <v>2.4028474720563877</v>
      </c>
      <c r="BN3">
        <f>IF(SD22N!BR5=0,"",SD22N!BR5)</f>
        <v>2</v>
      </c>
      <c r="BO3" s="19">
        <f>IF(M3="",I3,IF(Q3="",M3,IF(U3="",Q3,IF(Y3="",U3,IF(AC3="",Y3,IF(AG3="",AC3,IF(AK3="",AG3,IF(AO3="",AK3,AO3))))))))</f>
        <v>54</v>
      </c>
      <c r="BP3" s="19">
        <f>IF(N3="",J3,IF(R3="",N3,IF(V3="",R3,IF(Z3="",V3,IF(AD3="",Z3,IF(AH3="",AD3,IF(AL3="",AH3,IF(AP3="",AL3,AP3))))))))</f>
        <v>14.2</v>
      </c>
      <c r="BQ3" s="19">
        <f>IF(O3="",K3,IF(S3="",O3,IF(W3="",S3,IF(AA3="",W3,IF(AE3="",AA3,IF(AI3="",AE3,IF(AM3="",AI3,IF(AQ3="",AM3,AQ3))))))))</f>
        <v>11</v>
      </c>
      <c r="BR3" s="19">
        <f>IF(P3="",L3,IF(T3="",P3,IF(X3="",T3,IF(AB3="",X3,IF(AF3="",AB3,IF(AJ3="",AF3,IF(AN3="",AJ3,IF(AR3="",AN3,AR3))))))))</f>
        <v>53.2</v>
      </c>
    </row>
    <row r="4" spans="1:72" hidden="1" x14ac:dyDescent="0.2">
      <c r="A4" s="20" t="str">
        <f>IF(SD22N!A6=0,"",SD22N!A6)</f>
        <v>V</v>
      </c>
      <c r="B4">
        <f>ROUND(IF(SD22N!B6=0,"",SD22N!B6),0)</f>
        <v>22004</v>
      </c>
      <c r="C4" t="str">
        <f>IF(SD22N!G6=0,"",SD22N!G6)</f>
        <v>37G0</v>
      </c>
      <c r="D4">
        <f>IF(SD22N!H6=0,"",SD22N!H6)</f>
        <v>22</v>
      </c>
      <c r="E4" s="26">
        <f>IF(SD22N!I6=0,"",SD22N!I6)</f>
        <v>54</v>
      </c>
      <c r="F4">
        <f>IF(AND(E4="",SD22N!J6=0),"",SD22N!J6)</f>
        <v>26.5</v>
      </c>
      <c r="G4">
        <f>IF(SD22N!K6=0,"",SD22N!K6)</f>
        <v>10</v>
      </c>
      <c r="H4" s="27">
        <f>IF(AND(G4="",SD22N!L6=0),"",SD22N!L6)</f>
        <v>39.659999999999997</v>
      </c>
      <c r="I4" s="26">
        <f>IF(SD22N!M6=0,"",SD22N!M6)</f>
        <v>54</v>
      </c>
      <c r="J4">
        <f>IF(AND(I4="",SD22N!N6=0),"",SD22N!N6)</f>
        <v>27.31</v>
      </c>
      <c r="K4">
        <f>IF(SD22N!O6=0,"",SD22N!O6)</f>
        <v>10</v>
      </c>
      <c r="L4" s="27">
        <f>IF(AND(K4="",SD22N!P6=0),"",SD22N!P6)</f>
        <v>35.549999999999997</v>
      </c>
      <c r="M4" s="26" t="str">
        <f>IF(SD22N!Q6=0,"",SD22N!Q6)</f>
        <v/>
      </c>
      <c r="N4" t="str">
        <f>IF(AND(M4="",SD22N!R6=0),"",SD22N!R6)</f>
        <v/>
      </c>
      <c r="O4" t="str">
        <f>IF(SD22N!S6=0,"",SD22N!S6)</f>
        <v/>
      </c>
      <c r="P4" s="27" t="str">
        <f>IF(AND(O4="",SD22N!T6=0),"",SD22N!T6)</f>
        <v/>
      </c>
      <c r="Q4" s="26" t="str">
        <f>IF(SD22N!U6=0,"",SD22N!U6)</f>
        <v/>
      </c>
      <c r="R4" t="str">
        <f>IF(AND(Q4="",SD22N!V6=0),"",SD22N!V6)</f>
        <v/>
      </c>
      <c r="S4" t="str">
        <f>IF(SD22N!W6=0,"",SD22N!W6)</f>
        <v/>
      </c>
      <c r="T4" s="27" t="str">
        <f>IF(AND(S4="",SD22N!X6=0),"",SD22N!X6)</f>
        <v/>
      </c>
      <c r="U4" s="26" t="str">
        <f>IF(SD22N!Y6=0,"",SD22N!Y6)</f>
        <v/>
      </c>
      <c r="V4" t="str">
        <f>IF(AND(U4="",SD22N!Z6=0),"",SD22N!Z6)</f>
        <v/>
      </c>
      <c r="W4" t="str">
        <f>IF(SD22N!AA6=0,"",SD22N!AA6)</f>
        <v/>
      </c>
      <c r="X4" s="27" t="str">
        <f>IF(AND(W4="",SD22N!AB6=0),"",SD22N!AB6)</f>
        <v/>
      </c>
      <c r="Y4" s="26" t="str">
        <f>IF(SD22N!AC6=0,"",SD22N!AC6)</f>
        <v/>
      </c>
      <c r="Z4" t="str">
        <f>IF(AND(Y4="",SD22N!AD6=0),"",SD22N!AD6)</f>
        <v/>
      </c>
      <c r="AA4" t="str">
        <f>IF(SD22N!AE6=0,"",SD22N!AE6)</f>
        <v/>
      </c>
      <c r="AB4" s="27" t="str">
        <f>IF(AND(AA4="",SD22N!AF6=0),"",SD22N!AF6)</f>
        <v/>
      </c>
      <c r="AC4" s="26" t="str">
        <f>IF(SD22N!AG6=0,"",SD22N!AG6)</f>
        <v/>
      </c>
      <c r="AD4" t="str">
        <f>IF(AND(AC4="",SD22N!AH6=0),"",SD22N!AH6)</f>
        <v/>
      </c>
      <c r="AE4" t="str">
        <f>IF(SD22N!AI6=0,"",SD22N!AI6)</f>
        <v/>
      </c>
      <c r="AF4" s="27" t="str">
        <f>IF(AND(AE4="",SD22N!AJ6=0),"",SD22N!AJ6)</f>
        <v/>
      </c>
      <c r="AG4" s="26" t="str">
        <f>IF(SD22N!AK6=0,"",SD22N!AK6)</f>
        <v/>
      </c>
      <c r="AH4" t="str">
        <f>IF(AND(AG4="",SD22N!AL6=0),"",SD22N!AL6)</f>
        <v/>
      </c>
      <c r="AI4" t="str">
        <f>IF(SD22N!AM6=0,"",SD22N!AM6)</f>
        <v/>
      </c>
      <c r="AJ4" s="27" t="str">
        <f>IF(AND(AI4="",SD22N!AN6=0),"",SD22N!AN6)</f>
        <v/>
      </c>
      <c r="AK4" s="26" t="str">
        <f>IF(SD22N!AO6=0,"",SD22N!AO6)</f>
        <v/>
      </c>
      <c r="AL4" t="str">
        <f>IF(AND(AK4="",SD22N!AP6=0),"",SD22N!AP6)</f>
        <v/>
      </c>
      <c r="AM4" t="str">
        <f>IF(SD22N!AQ6=0,"",SD22N!AQ6)</f>
        <v/>
      </c>
      <c r="AN4" s="27" t="str">
        <f>IF(AND(AM4="",SD22N!AR6=0),"",SD22N!AR6)</f>
        <v/>
      </c>
      <c r="AO4" s="26" t="str">
        <f>IF(SD22N!AS6=0,"",SD22N!AS6)</f>
        <v/>
      </c>
      <c r="AP4" t="str">
        <f>IF(AND(AO4="",SD22N!AT6=0),"",SD22N!AT6)</f>
        <v/>
      </c>
      <c r="AQ4" t="str">
        <f>IF(SD22N!AU6=0,"",SD22N!AU6)</f>
        <v/>
      </c>
      <c r="AR4" s="27" t="str">
        <f>IF(AND(AQ4="",SD22N!AV6=0),"",SD22N!AV6)</f>
        <v/>
      </c>
      <c r="AS4" t="str">
        <f>IF(SD22N!AW6=0,"",SD22N!AW6)</f>
        <v/>
      </c>
      <c r="AT4">
        <f>IF(SD22N!AX6=0,"",SD22N!AX6)</f>
        <v>18</v>
      </c>
      <c r="AU4" s="1">
        <f>IF(SD22N!AY6=0,"",SD22N!AY6)</f>
        <v>18</v>
      </c>
      <c r="AV4" s="1">
        <f>IF(SD22N!AZ6=0,"",SD22N!AZ6)</f>
        <v>18</v>
      </c>
      <c r="AW4" s="1" t="str">
        <f>IF(SD22N!BA6=0,"",SD22N!BA6)</f>
        <v/>
      </c>
      <c r="AX4" s="1" t="str">
        <f>IF(SD22N!BB6=0,"",SD22N!BB6)</f>
        <v/>
      </c>
      <c r="AY4" s="1" t="str">
        <f>IF(SD22N!BC6=0,"",SD22N!BC6)</f>
        <v/>
      </c>
      <c r="AZ4" s="1" t="str">
        <f>IF(SD22N!BD6=0,"",SD22N!BD6)</f>
        <v/>
      </c>
      <c r="BA4" s="1" t="str">
        <f>IF(SD22N!BE6=0,"",SD22N!BE6)</f>
        <v/>
      </c>
      <c r="BB4" s="1" t="str">
        <f>IF(SD22N!BF6=0,"",SD22N!BF6)</f>
        <v/>
      </c>
      <c r="BC4" s="1" t="str">
        <f>IF(SD22N!BG6=0,"",SD22N!BG6)</f>
        <v/>
      </c>
      <c r="BD4" s="29" t="str">
        <f>IF(SD22N!BH6=0,"",SD22N!BH6)</f>
        <v/>
      </c>
      <c r="BE4" t="str">
        <f>IF(SD22N!BI6=0,"",SD22N!BI6)</f>
        <v>German R/V</v>
      </c>
      <c r="BF4" t="str">
        <f>IF(SD22N!BJ6=0,"",SD22N!BJ6)</f>
        <v>GFR</v>
      </c>
      <c r="BG4" t="str">
        <f>IF(SD22N!BK6=0,"",SD22N!BK6)</f>
        <v>No</v>
      </c>
      <c r="BH4">
        <f>IF(SD22N!BL6=0,"",SD22N!BL6)</f>
        <v>1</v>
      </c>
      <c r="BI4">
        <f>IF(SD22N!BM6=0,"",SD22N!BM6)</f>
        <v>1</v>
      </c>
      <c r="BJ4">
        <f>IF(SD22N!BN6=0,"",SD22N!BN6)</f>
        <v>2.52324558812301</v>
      </c>
      <c r="BK4" t="str">
        <f>IF(SD22N!BO6=0,"",SD22N!BO6)</f>
        <v/>
      </c>
      <c r="BL4">
        <f>IF(SD22N!BP6=0,"",SD22N!BP6)</f>
        <v>2</v>
      </c>
      <c r="BM4">
        <f>IF(SD22N!BQ6=0,"",SD22N!BQ6)</f>
        <v>2.52324558812301</v>
      </c>
      <c r="BN4">
        <f>IF(SD22N!BR6=0,"",SD22N!BR6)</f>
        <v>2</v>
      </c>
      <c r="BO4" s="19">
        <f>IF(M4="",I4,IF(Q4="",M4,IF(U4="",Q4,IF(Y4="",U4,IF(AC4="",Y4,IF(AG4="",AC4,IF(AK4="",AG4,IF(AO4="",AK4,AO4))))))))</f>
        <v>54</v>
      </c>
      <c r="BP4" s="19">
        <f>IF(N4="",J4,IF(R4="",N4,IF(V4="",R4,IF(Z4="",V4,IF(AD4="",Z4,IF(AH4="",AD4,IF(AL4="",AH4,IF(AP4="",AL4,AP4))))))))</f>
        <v>27.31</v>
      </c>
      <c r="BQ4" s="19">
        <f>IF(O4="",K4,IF(S4="",O4,IF(W4="",S4,IF(AA4="",W4,IF(AE4="",AA4,IF(AI4="",AE4,IF(AM4="",AI4,IF(AQ4="",AM4,AQ4))))))))</f>
        <v>10</v>
      </c>
      <c r="BR4" s="19">
        <f>IF(P4="",L4,IF(T4="",P4,IF(X4="",T4,IF(AB4="",X4,IF(AF4="",AB4,IF(AJ4="",AF4,IF(AN4="",AJ4,IF(AR4="",AN4,AR4))))))))</f>
        <v>35.549999999999997</v>
      </c>
    </row>
    <row r="5" spans="1:72" hidden="1" x14ac:dyDescent="0.2">
      <c r="A5" s="20" t="str">
        <f>IF(SD22N!A7=0,"",SD22N!A7)</f>
        <v>V</v>
      </c>
      <c r="B5">
        <f>ROUND(IF(SD22N!B7=0,"",SD22N!B7),0)</f>
        <v>22005</v>
      </c>
      <c r="C5" t="str">
        <f>IF(SD22N!G7=0,"",SD22N!G7)</f>
        <v>37G0</v>
      </c>
      <c r="D5">
        <f>IF(SD22N!H7=0,"",SD22N!H7)</f>
        <v>22</v>
      </c>
      <c r="E5" s="26">
        <f>IF(SD22N!I7=0,"",SD22N!I7)</f>
        <v>54</v>
      </c>
      <c r="F5">
        <f>IF(AND(E5="",SD22N!J7=0),"",SD22N!J7)</f>
        <v>24.24</v>
      </c>
      <c r="G5">
        <f>IF(SD22N!K7=0,"",SD22N!K7)</f>
        <v>10</v>
      </c>
      <c r="H5" s="27">
        <f>IF(AND(G5="",SD22N!L7=0),"",SD22N!L7)</f>
        <v>45.27</v>
      </c>
      <c r="I5" s="26">
        <f>IF(SD22N!M7=0,"",SD22N!M7)</f>
        <v>54</v>
      </c>
      <c r="J5">
        <f>IF(AND(I5="",SD22N!N7=0),"",SD22N!N7)</f>
        <v>25.45</v>
      </c>
      <c r="K5">
        <f>IF(SD22N!O7=0,"",SD22N!O7)</f>
        <v>10</v>
      </c>
      <c r="L5" s="27">
        <f>IF(AND(K5="",SD22N!P7=0),"",SD22N!P7)</f>
        <v>43.58</v>
      </c>
      <c r="M5" s="26" t="str">
        <f>IF(SD22N!Q7=0,"",SD22N!Q7)</f>
        <v/>
      </c>
      <c r="N5" t="str">
        <f>IF(AND(M5="",SD22N!R7=0),"",SD22N!R7)</f>
        <v/>
      </c>
      <c r="O5" t="str">
        <f>IF(SD22N!S7=0,"",SD22N!S7)</f>
        <v/>
      </c>
      <c r="P5" s="27" t="str">
        <f>IF(AND(O5="",SD22N!T7=0),"",SD22N!T7)</f>
        <v/>
      </c>
      <c r="Q5" s="26" t="str">
        <f>IF(SD22N!U7=0,"",SD22N!U7)</f>
        <v/>
      </c>
      <c r="R5" t="str">
        <f>IF(AND(Q5="",SD22N!V7=0),"",SD22N!V7)</f>
        <v/>
      </c>
      <c r="S5" t="str">
        <f>IF(SD22N!W7=0,"",SD22N!W7)</f>
        <v/>
      </c>
      <c r="T5" s="27" t="str">
        <f>IF(AND(S5="",SD22N!X7=0),"",SD22N!X7)</f>
        <v/>
      </c>
      <c r="U5" s="26" t="str">
        <f>IF(SD22N!Y7=0,"",SD22N!Y7)</f>
        <v/>
      </c>
      <c r="V5" t="str">
        <f>IF(AND(U5="",SD22N!Z7=0),"",SD22N!Z7)</f>
        <v/>
      </c>
      <c r="W5" t="str">
        <f>IF(SD22N!AA7=0,"",SD22N!AA7)</f>
        <v/>
      </c>
      <c r="X5" s="27" t="str">
        <f>IF(AND(W5="",SD22N!AB7=0),"",SD22N!AB7)</f>
        <v/>
      </c>
      <c r="Y5" s="26" t="str">
        <f>IF(SD22N!AC7=0,"",SD22N!AC7)</f>
        <v/>
      </c>
      <c r="Z5" t="str">
        <f>IF(AND(Y5="",SD22N!AD7=0),"",SD22N!AD7)</f>
        <v/>
      </c>
      <c r="AA5" t="str">
        <f>IF(SD22N!AE7=0,"",SD22N!AE7)</f>
        <v/>
      </c>
      <c r="AB5" s="27" t="str">
        <f>IF(AND(AA5="",SD22N!AF7=0),"",SD22N!AF7)</f>
        <v/>
      </c>
      <c r="AC5" s="26" t="str">
        <f>IF(SD22N!AG7=0,"",SD22N!AG7)</f>
        <v/>
      </c>
      <c r="AD5" t="str">
        <f>IF(AND(AC5="",SD22N!AH7=0),"",SD22N!AH7)</f>
        <v/>
      </c>
      <c r="AE5" t="str">
        <f>IF(SD22N!AI7=0,"",SD22N!AI7)</f>
        <v/>
      </c>
      <c r="AF5" s="27" t="str">
        <f>IF(AND(AE5="",SD22N!AJ7=0),"",SD22N!AJ7)</f>
        <v/>
      </c>
      <c r="AG5" s="26" t="str">
        <f>IF(SD22N!AK7=0,"",SD22N!AK7)</f>
        <v/>
      </c>
      <c r="AH5" t="str">
        <f>IF(AND(AG5="",SD22N!AL7=0),"",SD22N!AL7)</f>
        <v/>
      </c>
      <c r="AI5" t="str">
        <f>IF(SD22N!AM7=0,"",SD22N!AM7)</f>
        <v/>
      </c>
      <c r="AJ5" s="27" t="str">
        <f>IF(AND(AI5="",SD22N!AN7=0),"",SD22N!AN7)</f>
        <v/>
      </c>
      <c r="AK5" s="26" t="str">
        <f>IF(SD22N!AO7=0,"",SD22N!AO7)</f>
        <v/>
      </c>
      <c r="AL5" t="str">
        <f>IF(AND(AK5="",SD22N!AP7=0),"",SD22N!AP7)</f>
        <v/>
      </c>
      <c r="AM5" t="str">
        <f>IF(SD22N!AQ7=0,"",SD22N!AQ7)</f>
        <v/>
      </c>
      <c r="AN5" s="27" t="str">
        <f>IF(AND(AM5="",SD22N!AR7=0),"",SD22N!AR7)</f>
        <v/>
      </c>
      <c r="AO5" s="26" t="str">
        <f>IF(SD22N!AS7=0,"",SD22N!AS7)</f>
        <v/>
      </c>
      <c r="AP5" t="str">
        <f>IF(AND(AO5="",SD22N!AT7=0),"",SD22N!AT7)</f>
        <v/>
      </c>
      <c r="AQ5" t="str">
        <f>IF(SD22N!AU7=0,"",SD22N!AU7)</f>
        <v/>
      </c>
      <c r="AR5" s="27" t="str">
        <f>IF(AND(AQ5="",SD22N!AV7=0),"",SD22N!AV7)</f>
        <v/>
      </c>
      <c r="AS5" t="str">
        <f>IF(SD22N!AW7=0,"",SD22N!AW7)</f>
        <v/>
      </c>
      <c r="AT5">
        <f>IF(SD22N!AX7=0,"",SD22N!AX7)</f>
        <v>17</v>
      </c>
      <c r="AU5" s="1">
        <f>IF(SD22N!AY7=0,"",SD22N!AY7)</f>
        <v>17</v>
      </c>
      <c r="AV5" s="1">
        <f>IF(SD22N!AZ7=0,"",SD22N!AZ7)</f>
        <v>17</v>
      </c>
      <c r="AW5" s="1" t="str">
        <f>IF(SD22N!BA7=0,"",SD22N!BA7)</f>
        <v/>
      </c>
      <c r="AX5" s="1" t="str">
        <f>IF(SD22N!BB7=0,"",SD22N!BB7)</f>
        <v/>
      </c>
      <c r="AY5" s="1" t="str">
        <f>IF(SD22N!BC7=0,"",SD22N!BC7)</f>
        <v/>
      </c>
      <c r="AZ5" s="1" t="str">
        <f>IF(SD22N!BD7=0,"",SD22N!BD7)</f>
        <v/>
      </c>
      <c r="BA5" s="1" t="str">
        <f>IF(SD22N!BE7=0,"",SD22N!BE7)</f>
        <v/>
      </c>
      <c r="BB5" s="1" t="str">
        <f>IF(SD22N!BF7=0,"",SD22N!BF7)</f>
        <v/>
      </c>
      <c r="BC5" s="1" t="str">
        <f>IF(SD22N!BG7=0,"",SD22N!BG7)</f>
        <v/>
      </c>
      <c r="BD5" s="29" t="str">
        <f>IF(SD22N!BH7=0,"",SD22N!BH7)</f>
        <v/>
      </c>
      <c r="BE5" t="str">
        <f>IF(SD22N!BI7=0,"",SD22N!BI7)</f>
        <v>Havfisken</v>
      </c>
      <c r="BF5" t="str">
        <f>IF(SD22N!BJ7=0,"",SD22N!BJ7)</f>
        <v>GFR</v>
      </c>
      <c r="BG5" t="str">
        <f>IF(SD22N!BK7=0,"",SD22N!BK7)</f>
        <v>No</v>
      </c>
      <c r="BH5" t="str">
        <f>IF(SD22N!BL7=0,"",SD22N!BL7)</f>
        <v/>
      </c>
      <c r="BI5">
        <f>IF(SD22N!BM7=0,"",SD22N!BM7)</f>
        <v>1</v>
      </c>
      <c r="BJ5">
        <f>IF(SD22N!BN7=0,"",SD22N!BN7)</f>
        <v>1.5592542679655552</v>
      </c>
      <c r="BK5" t="str">
        <f>IF(SD22N!BO7=0,"",SD22N!BO7)</f>
        <v/>
      </c>
      <c r="BL5">
        <f>IF(SD22N!BP7=0,"",SD22N!BP7)</f>
        <v>1</v>
      </c>
      <c r="BM5">
        <f>IF(SD22N!BQ7=0,"",SD22N!BQ7)</f>
        <v>1.5592542679655552</v>
      </c>
      <c r="BN5">
        <f>IF(SD22N!BR7=0,"",SD22N!BR7)</f>
        <v>2</v>
      </c>
      <c r="BO5" s="19">
        <f>IF(M5="",I5,IF(Q5="",M5,IF(U5="",Q5,IF(Y5="",U5,IF(AC5="",Y5,IF(AG5="",AC5,IF(AK5="",AG5,IF(AO5="",AK5,AO5))))))))</f>
        <v>54</v>
      </c>
      <c r="BP5" s="19">
        <f>IF(N5="",J5,IF(R5="",N5,IF(V5="",R5,IF(Z5="",V5,IF(AD5="",Z5,IF(AH5="",AD5,IF(AL5="",AH5,IF(AP5="",AL5,AP5))))))))</f>
        <v>25.45</v>
      </c>
      <c r="BQ5" s="19">
        <f>IF(O5="",K5,IF(S5="",O5,IF(W5="",S5,IF(AA5="",W5,IF(AE5="",AA5,IF(AI5="",AE5,IF(AM5="",AI5,IF(AQ5="",AM5,AQ5))))))))</f>
        <v>10</v>
      </c>
      <c r="BR5" s="19">
        <f>IF(P5="",L5,IF(T5="",P5,IF(X5="",T5,IF(AB5="",X5,IF(AF5="",AB5,IF(AJ5="",AF5,IF(AN5="",AJ5,IF(AR5="",AN5,AR5))))))))</f>
        <v>43.58</v>
      </c>
    </row>
    <row r="6" spans="1:72" hidden="1" x14ac:dyDescent="0.2">
      <c r="A6" s="20" t="str">
        <f>IF(SD22N!A8=0,"",SD22N!A8)</f>
        <v>I</v>
      </c>
      <c r="B6">
        <f>ROUND(IF(SD22N!B8=0,"",SD22N!B8),0)</f>
        <v>22006</v>
      </c>
      <c r="C6" t="str">
        <f>IF(SD22N!G8=0,"",SD22N!G8)</f>
        <v>37G0</v>
      </c>
      <c r="D6">
        <f>IF(SD22N!H8=0,"",SD22N!H8)</f>
        <v>22</v>
      </c>
      <c r="E6" s="26">
        <f>IF(SD22N!I8=0,"",SD22N!I8)</f>
        <v>54</v>
      </c>
      <c r="F6">
        <f>IF(AND(E6="",SD22N!J8=0),"",SD22N!J8)</f>
        <v>29.8</v>
      </c>
      <c r="G6">
        <f>IF(SD22N!K8=0,"",SD22N!K8)</f>
        <v>10</v>
      </c>
      <c r="H6" s="27">
        <f>IF(AND(G6="",SD22N!L8=0),"",SD22N!L8)</f>
        <v>41.2</v>
      </c>
      <c r="I6" s="26">
        <f>IF(SD22N!M8=0,"",SD22N!M8)</f>
        <v>54</v>
      </c>
      <c r="J6">
        <f>IF(AND(I6="",SD22N!N8=0),"",SD22N!N8)</f>
        <v>27.7</v>
      </c>
      <c r="K6">
        <f>IF(SD22N!O8=0,"",SD22N!O8)</f>
        <v>10</v>
      </c>
      <c r="L6" s="27">
        <f>IF(AND(K6="",SD22N!P8=0),"",SD22N!P8)</f>
        <v>42.6</v>
      </c>
      <c r="M6" s="26" t="str">
        <f>IF(SD22N!Q8=0,"",SD22N!Q8)</f>
        <v/>
      </c>
      <c r="N6" t="str">
        <f>IF(AND(M6="",SD22N!R8=0),"",SD22N!R8)</f>
        <v/>
      </c>
      <c r="O6" t="str">
        <f>IF(SD22N!S8=0,"",SD22N!S8)</f>
        <v/>
      </c>
      <c r="P6" s="27" t="str">
        <f>IF(AND(O6="",SD22N!T8=0),"",SD22N!T8)</f>
        <v/>
      </c>
      <c r="Q6" s="26" t="str">
        <f>IF(SD22N!U8=0,"",SD22N!U8)</f>
        <v/>
      </c>
      <c r="R6" t="str">
        <f>IF(AND(Q6="",SD22N!V8=0),"",SD22N!V8)</f>
        <v/>
      </c>
      <c r="S6" t="str">
        <f>IF(SD22N!W8=0,"",SD22N!W8)</f>
        <v/>
      </c>
      <c r="T6" s="27" t="str">
        <f>IF(AND(S6="",SD22N!X8=0),"",SD22N!X8)</f>
        <v/>
      </c>
      <c r="U6" s="26" t="str">
        <f>IF(SD22N!Y8=0,"",SD22N!Y8)</f>
        <v/>
      </c>
      <c r="V6" t="str">
        <f>IF(AND(U6="",SD22N!Z8=0),"",SD22N!Z8)</f>
        <v/>
      </c>
      <c r="W6" t="str">
        <f>IF(SD22N!AA8=0,"",SD22N!AA8)</f>
        <v/>
      </c>
      <c r="X6" s="27" t="str">
        <f>IF(AND(W6="",SD22N!AB8=0),"",SD22N!AB8)</f>
        <v/>
      </c>
      <c r="Y6" s="26" t="str">
        <f>IF(SD22N!AC8=0,"",SD22N!AC8)</f>
        <v/>
      </c>
      <c r="Z6" t="str">
        <f>IF(AND(Y6="",SD22N!AD8=0),"",SD22N!AD8)</f>
        <v/>
      </c>
      <c r="AA6" t="str">
        <f>IF(SD22N!AE8=0,"",SD22N!AE8)</f>
        <v/>
      </c>
      <c r="AB6" s="27" t="str">
        <f>IF(AND(AA6="",SD22N!AF8=0),"",SD22N!AF8)</f>
        <v/>
      </c>
      <c r="AC6" s="26" t="str">
        <f>IF(SD22N!AG8=0,"",SD22N!AG8)</f>
        <v/>
      </c>
      <c r="AD6" t="str">
        <f>IF(AND(AC6="",SD22N!AH8=0),"",SD22N!AH8)</f>
        <v/>
      </c>
      <c r="AE6" t="str">
        <f>IF(SD22N!AI8=0,"",SD22N!AI8)</f>
        <v/>
      </c>
      <c r="AF6" s="27" t="str">
        <f>IF(AND(AE6="",SD22N!AJ8=0),"",SD22N!AJ8)</f>
        <v/>
      </c>
      <c r="AG6" s="26" t="str">
        <f>IF(SD22N!AK8=0,"",SD22N!AK8)</f>
        <v/>
      </c>
      <c r="AH6" t="str">
        <f>IF(AND(AG6="",SD22N!AL8=0),"",SD22N!AL8)</f>
        <v/>
      </c>
      <c r="AI6" t="str">
        <f>IF(SD22N!AM8=0,"",SD22N!AM8)</f>
        <v/>
      </c>
      <c r="AJ6" s="27" t="str">
        <f>IF(AND(AI6="",SD22N!AN8=0),"",SD22N!AN8)</f>
        <v/>
      </c>
      <c r="AK6" s="26" t="str">
        <f>IF(SD22N!AO8=0,"",SD22N!AO8)</f>
        <v/>
      </c>
      <c r="AL6" t="str">
        <f>IF(AND(AK6="",SD22N!AP8=0),"",SD22N!AP8)</f>
        <v/>
      </c>
      <c r="AM6" t="str">
        <f>IF(SD22N!AQ8=0,"",SD22N!AQ8)</f>
        <v/>
      </c>
      <c r="AN6" s="27" t="str">
        <f>IF(AND(AM6="",SD22N!AR8=0),"",SD22N!AR8)</f>
        <v/>
      </c>
      <c r="AO6" s="26" t="str">
        <f>IF(SD22N!AS8=0,"",SD22N!AS8)</f>
        <v/>
      </c>
      <c r="AP6" t="str">
        <f>IF(AND(AO6="",SD22N!AT8=0),"",SD22N!AT8)</f>
        <v/>
      </c>
      <c r="AQ6" t="str">
        <f>IF(SD22N!AU8=0,"",SD22N!AU8)</f>
        <v/>
      </c>
      <c r="AR6" s="27" t="str">
        <f>IF(AND(AQ6="",SD22N!AV8=0),"",SD22N!AV8)</f>
        <v/>
      </c>
      <c r="AS6" t="str">
        <f>IF(SD22N!AW8=0,"",SD22N!AW8)</f>
        <v/>
      </c>
      <c r="AT6">
        <f>IF(SD22N!AX8=0,"",SD22N!AX8)</f>
        <v>19</v>
      </c>
      <c r="AU6" s="1">
        <f>IF(SD22N!AY8=0,"",SD22N!AY8)</f>
        <v>19</v>
      </c>
      <c r="AV6" s="1">
        <f>IF(SD22N!AZ8=0,"",SD22N!AZ8)</f>
        <v>19</v>
      </c>
      <c r="AW6" s="1" t="str">
        <f>IF(SD22N!BA8=0,"",SD22N!BA8)</f>
        <v/>
      </c>
      <c r="AX6" s="1" t="str">
        <f>IF(SD22N!BB8=0,"",SD22N!BB8)</f>
        <v/>
      </c>
      <c r="AY6" s="1" t="str">
        <f>IF(SD22N!BC8=0,"",SD22N!BC8)</f>
        <v/>
      </c>
      <c r="AZ6" s="1" t="str">
        <f>IF(SD22N!BD8=0,"",SD22N!BD8)</f>
        <v/>
      </c>
      <c r="BA6" s="1" t="str">
        <f>IF(SD22N!BE8=0,"",SD22N!BE8)</f>
        <v/>
      </c>
      <c r="BB6" s="1" t="str">
        <f>IF(SD22N!BF8=0,"",SD22N!BF8)</f>
        <v/>
      </c>
      <c r="BC6" s="1" t="str">
        <f>IF(SD22N!BG8=0,"",SD22N!BG8)</f>
        <v/>
      </c>
      <c r="BD6" s="29" t="str">
        <f>IF(SD22N!BH8=0,"",SD22N!BH8)</f>
        <v/>
      </c>
      <c r="BE6" t="str">
        <f>IF(SD22N!BI8=0,"",SD22N!BI8)</f>
        <v>Havfisken</v>
      </c>
      <c r="BF6" t="str">
        <f>IF(SD22N!BJ8=0,"",SD22N!BJ8)</f>
        <v>GFR</v>
      </c>
      <c r="BG6" t="str">
        <f>IF(SD22N!BK8=0,"",SD22N!BK8)</f>
        <v>No</v>
      </c>
      <c r="BH6" t="str">
        <f>IF(SD22N!BL8=0,"",SD22N!BL8)</f>
        <v/>
      </c>
      <c r="BI6" t="str">
        <f>IF(SD22N!BM8=0,"",SD22N!BM8)</f>
        <v/>
      </c>
      <c r="BJ6">
        <f>IF(SD22N!BN8=0,"",SD22N!BN8)</f>
        <v>2.2520250876694248</v>
      </c>
      <c r="BK6" t="str">
        <f>IF(SD22N!BO8=0,"",SD22N!BO8)</f>
        <v/>
      </c>
      <c r="BL6">
        <f>IF(SD22N!BP8=0,"",SD22N!BP8)</f>
        <v>2</v>
      </c>
      <c r="BM6">
        <f>IF(SD22N!BQ8=0,"",SD22N!BQ8)</f>
        <v>2.2520250876694248</v>
      </c>
      <c r="BN6">
        <f>IF(SD22N!BR8=0,"",SD22N!BR8)</f>
        <v>2</v>
      </c>
      <c r="BO6" s="19">
        <f>IF(M6="",I6,IF(Q6="",M6,IF(U6="",Q6,IF(Y6="",U6,IF(AC6="",Y6,IF(AG6="",AC6,IF(AK6="",AG6,IF(AO6="",AK6,AO6))))))))</f>
        <v>54</v>
      </c>
      <c r="BP6" s="19">
        <f>IF(N6="",J6,IF(R6="",N6,IF(V6="",R6,IF(Z6="",V6,IF(AD6="",Z6,IF(AH6="",AD6,IF(AL6="",AH6,IF(AP6="",AL6,AP6))))))))</f>
        <v>27.7</v>
      </c>
      <c r="BQ6" s="19">
        <f>IF(O6="",K6,IF(S6="",O6,IF(W6="",S6,IF(AA6="",W6,IF(AE6="",AA6,IF(AI6="",AE6,IF(AM6="",AI6,IF(AQ6="",AM6,AQ6))))))))</f>
        <v>10</v>
      </c>
      <c r="BR6" s="19">
        <f>IF(P6="",L6,IF(T6="",P6,IF(X6="",T6,IF(AB6="",X6,IF(AF6="",AB6,IF(AJ6="",AF6,IF(AN6="",AJ6,IF(AR6="",AN6,AR6))))))))</f>
        <v>42.6</v>
      </c>
    </row>
    <row r="7" spans="1:72" hidden="1" x14ac:dyDescent="0.2">
      <c r="A7" s="20" t="str">
        <f>IF(SD22N!A9=0,"",SD22N!A9)</f>
        <v>V</v>
      </c>
      <c r="B7">
        <f>ROUND(IF(SD22N!B9=0,"",SD22N!B9),0)</f>
        <v>22007</v>
      </c>
      <c r="C7" t="str">
        <f>IF(SD22N!G9=0,"",SD22N!G9)</f>
        <v>37G1</v>
      </c>
      <c r="D7">
        <f>IF(SD22N!H9=0,"",SD22N!H9)</f>
        <v>22</v>
      </c>
      <c r="E7" s="26">
        <f>IF(SD22N!I9=0,"",SD22N!I9)</f>
        <v>54</v>
      </c>
      <c r="F7">
        <f>IF(AND(E7="",SD22N!J9=0),"",SD22N!J9)</f>
        <v>27.13</v>
      </c>
      <c r="G7">
        <f>IF(SD22N!K9=0,"",SD22N!K9)</f>
        <v>11</v>
      </c>
      <c r="H7" s="27">
        <f>IF(AND(G7="",SD22N!L9=0),"",SD22N!L9)</f>
        <v>23.18</v>
      </c>
      <c r="I7" s="26">
        <f>IF(SD22N!M9=0,"",SD22N!M9)</f>
        <v>54</v>
      </c>
      <c r="J7">
        <f>IF(AND(I7="",SD22N!N9=0),"",SD22N!N9)</f>
        <v>23.17</v>
      </c>
      <c r="K7">
        <f>IF(SD22N!O9=0,"",SD22N!O9)</f>
        <v>11</v>
      </c>
      <c r="L7" s="27">
        <f>IF(AND(K7="",SD22N!P9=0),"",SD22N!P9)</f>
        <v>22.24</v>
      </c>
      <c r="M7" s="26" t="str">
        <f>IF(SD22N!Q9=0,"",SD22N!Q9)</f>
        <v/>
      </c>
      <c r="N7" t="str">
        <f>IF(AND(M7="",SD22N!R9=0),"",SD22N!R9)</f>
        <v/>
      </c>
      <c r="O7" t="str">
        <f>IF(SD22N!S9=0,"",SD22N!S9)</f>
        <v/>
      </c>
      <c r="P7" s="27" t="str">
        <f>IF(AND(O7="",SD22N!T9=0),"",SD22N!T9)</f>
        <v/>
      </c>
      <c r="Q7" s="26" t="str">
        <f>IF(SD22N!U9=0,"",SD22N!U9)</f>
        <v/>
      </c>
      <c r="R7" t="str">
        <f>IF(AND(Q7="",SD22N!V9=0),"",SD22N!V9)</f>
        <v/>
      </c>
      <c r="S7" t="str">
        <f>IF(SD22N!W9=0,"",SD22N!W9)</f>
        <v/>
      </c>
      <c r="T7" s="27" t="str">
        <f>IF(AND(S7="",SD22N!X9=0),"",SD22N!X9)</f>
        <v/>
      </c>
      <c r="U7" s="26" t="str">
        <f>IF(SD22N!Y9=0,"",SD22N!Y9)</f>
        <v/>
      </c>
      <c r="V7" t="str">
        <f>IF(AND(U7="",SD22N!Z9=0),"",SD22N!Z9)</f>
        <v/>
      </c>
      <c r="W7" t="str">
        <f>IF(SD22N!AA9=0,"",SD22N!AA9)</f>
        <v/>
      </c>
      <c r="X7" s="27" t="str">
        <f>IF(AND(W7="",SD22N!AB9=0),"",SD22N!AB9)</f>
        <v/>
      </c>
      <c r="Y7" s="26" t="str">
        <f>IF(SD22N!AC9=0,"",SD22N!AC9)</f>
        <v/>
      </c>
      <c r="Z7" t="str">
        <f>IF(AND(Y7="",SD22N!AD9=0),"",SD22N!AD9)</f>
        <v/>
      </c>
      <c r="AA7" t="str">
        <f>IF(SD22N!AE9=0,"",SD22N!AE9)</f>
        <v/>
      </c>
      <c r="AB7" s="27" t="str">
        <f>IF(AND(AA7="",SD22N!AF9=0),"",SD22N!AF9)</f>
        <v/>
      </c>
      <c r="AC7" s="26" t="str">
        <f>IF(SD22N!AG9=0,"",SD22N!AG9)</f>
        <v/>
      </c>
      <c r="AD7" t="str">
        <f>IF(AND(AC7="",SD22N!AH9=0),"",SD22N!AH9)</f>
        <v/>
      </c>
      <c r="AE7" t="str">
        <f>IF(SD22N!AI9=0,"",SD22N!AI9)</f>
        <v/>
      </c>
      <c r="AF7" s="27" t="str">
        <f>IF(AND(AE7="",SD22N!AJ9=0),"",SD22N!AJ9)</f>
        <v/>
      </c>
      <c r="AG7" s="26" t="str">
        <f>IF(SD22N!AK9=0,"",SD22N!AK9)</f>
        <v/>
      </c>
      <c r="AH7" t="str">
        <f>IF(AND(AG7="",SD22N!AL9=0),"",SD22N!AL9)</f>
        <v/>
      </c>
      <c r="AI7" t="str">
        <f>IF(SD22N!AM9=0,"",SD22N!AM9)</f>
        <v/>
      </c>
      <c r="AJ7" s="27" t="str">
        <f>IF(AND(AI7="",SD22N!AN9=0),"",SD22N!AN9)</f>
        <v/>
      </c>
      <c r="AK7" s="26" t="str">
        <f>IF(SD22N!AO9=0,"",SD22N!AO9)</f>
        <v/>
      </c>
      <c r="AL7" t="str">
        <f>IF(AND(AK7="",SD22N!AP9=0),"",SD22N!AP9)</f>
        <v/>
      </c>
      <c r="AM7" t="str">
        <f>IF(SD22N!AQ9=0,"",SD22N!AQ9)</f>
        <v/>
      </c>
      <c r="AN7" s="27" t="str">
        <f>IF(AND(AM7="",SD22N!AR9=0),"",SD22N!AR9)</f>
        <v/>
      </c>
      <c r="AO7" s="26" t="str">
        <f>IF(SD22N!AS9=0,"",SD22N!AS9)</f>
        <v/>
      </c>
      <c r="AP7" t="str">
        <f>IF(AND(AO7="",SD22N!AT9=0),"",SD22N!AT9)</f>
        <v/>
      </c>
      <c r="AQ7" t="str">
        <f>IF(SD22N!AU9=0,"",SD22N!AU9)</f>
        <v/>
      </c>
      <c r="AR7" s="27" t="str">
        <f>IF(AND(AQ7="",SD22N!AV9=0),"",SD22N!AV9)</f>
        <v/>
      </c>
      <c r="AS7" t="str">
        <f>IF(SD22N!AW9=0,"",SD22N!AW9)</f>
        <v/>
      </c>
      <c r="AT7">
        <f>IF(SD22N!AX9=0,"",SD22N!AX9)</f>
        <v>16</v>
      </c>
      <c r="AU7" s="1">
        <f>IF(SD22N!AY9=0,"",SD22N!AY9)</f>
        <v>16</v>
      </c>
      <c r="AV7" s="1">
        <f>IF(SD22N!AZ9=0,"",SD22N!AZ9)</f>
        <v>15</v>
      </c>
      <c r="AW7" s="1" t="str">
        <f>IF(SD22N!BA9=0,"",SD22N!BA9)</f>
        <v/>
      </c>
      <c r="AX7" s="1" t="str">
        <f>IF(SD22N!BB9=0,"",SD22N!BB9)</f>
        <v/>
      </c>
      <c r="AY7" s="1" t="str">
        <f>IF(SD22N!BC9=0,"",SD22N!BC9)</f>
        <v/>
      </c>
      <c r="AZ7" s="1" t="str">
        <f>IF(SD22N!BD9=0,"",SD22N!BD9)</f>
        <v/>
      </c>
      <c r="BA7" s="1" t="str">
        <f>IF(SD22N!BE9=0,"",SD22N!BE9)</f>
        <v/>
      </c>
      <c r="BB7" s="1" t="str">
        <f>IF(SD22N!BF9=0,"",SD22N!BF9)</f>
        <v/>
      </c>
      <c r="BC7" s="1" t="str">
        <f>IF(SD22N!BG9=0,"",SD22N!BG9)</f>
        <v/>
      </c>
      <c r="BD7" s="29" t="str">
        <f>IF(SD22N!BH9=0,"",SD22N!BH9)</f>
        <v/>
      </c>
      <c r="BE7" t="str">
        <f>IF(SD22N!BI9=0,"",SD22N!BI9)</f>
        <v>German R/V</v>
      </c>
      <c r="BF7" t="str">
        <f>IF(SD22N!BJ9=0,"",SD22N!BJ9)</f>
        <v>GFR</v>
      </c>
      <c r="BG7" t="str">
        <f>IF(SD22N!BK9=0,"",SD22N!BK9)</f>
        <v>No</v>
      </c>
      <c r="BH7">
        <f>IF(SD22N!BL9=0,"",SD22N!BL9)</f>
        <v>1</v>
      </c>
      <c r="BI7">
        <f>IF(SD22N!BM9=0,"",SD22N!BM9)</f>
        <v>1</v>
      </c>
      <c r="BJ7">
        <f>IF(SD22N!BN9=0,"",SD22N!BN9)</f>
        <v>3.9975921511858612</v>
      </c>
      <c r="BK7" t="str">
        <f>IF(SD22N!BO9=0,"",SD22N!BO9)</f>
        <v/>
      </c>
      <c r="BL7">
        <f>IF(SD22N!BP9=0,"",SD22N!BP9)</f>
        <v>2</v>
      </c>
      <c r="BM7">
        <f>IF(SD22N!BQ9=0,"",SD22N!BQ9)</f>
        <v>3.9975921511858612</v>
      </c>
      <c r="BN7">
        <f>IF(SD22N!BR9=0,"",SD22N!BR9)</f>
        <v>2</v>
      </c>
      <c r="BO7" s="19">
        <f>IF(M7="",I7,IF(Q7="",M7,IF(U7="",Q7,IF(Y7="",U7,IF(AC7="",Y7,IF(AG7="",AC7,IF(AK7="",AG7,IF(AO7="",AK7,AO7))))))))</f>
        <v>54</v>
      </c>
      <c r="BP7" s="19">
        <f>IF(N7="",J7,IF(R7="",N7,IF(V7="",R7,IF(Z7="",V7,IF(AD7="",Z7,IF(AH7="",AD7,IF(AL7="",AH7,IF(AP7="",AL7,AP7))))))))</f>
        <v>23.17</v>
      </c>
      <c r="BQ7" s="19">
        <f>IF(O7="",K7,IF(S7="",O7,IF(W7="",S7,IF(AA7="",W7,IF(AE7="",AA7,IF(AI7="",AE7,IF(AM7="",AI7,IF(AQ7="",AM7,AQ7))))))))</f>
        <v>11</v>
      </c>
      <c r="BR7" s="19">
        <f>IF(P7="",L7,IF(T7="",P7,IF(X7="",T7,IF(AB7="",X7,IF(AF7="",AB7,IF(AJ7="",AF7,IF(AN7="",AJ7,IF(AR7="",AN7,AR7))))))))</f>
        <v>22.24</v>
      </c>
    </row>
    <row r="8" spans="1:72" hidden="1" x14ac:dyDescent="0.2">
      <c r="A8" s="20" t="str">
        <f>IF(SD22N!A10=0,"",SD22N!A10)</f>
        <v>V</v>
      </c>
      <c r="B8">
        <f>ROUND(IF(SD22N!B10=0,"",SD22N!B10),0)</f>
        <v>22008</v>
      </c>
      <c r="C8" t="str">
        <f>IF(SD22N!G10=0,"",SD22N!G10)</f>
        <v>37G1</v>
      </c>
      <c r="D8">
        <f>IF(SD22N!H10=0,"",SD22N!H10)</f>
        <v>22</v>
      </c>
      <c r="E8" s="26">
        <f>IF(SD22N!I10=0,"",SD22N!I10)</f>
        <v>54</v>
      </c>
      <c r="F8">
        <f>IF(AND(E8="",SD22N!J10=0),"",SD22N!J10)</f>
        <v>20.8</v>
      </c>
      <c r="G8">
        <f>IF(SD22N!K10=0,"",SD22N!K10)</f>
        <v>11</v>
      </c>
      <c r="H8" s="27">
        <f>IF(AND(G8="",SD22N!L10=0),"",SD22N!L10)</f>
        <v>55.3</v>
      </c>
      <c r="I8" s="26">
        <f>IF(SD22N!M10=0,"",SD22N!M10)</f>
        <v>54</v>
      </c>
      <c r="J8">
        <f>IF(AND(I8="",SD22N!N10=0),"",SD22N!N10)</f>
        <v>18.5</v>
      </c>
      <c r="K8">
        <f>IF(SD22N!O10=0,"",SD22N!O10)</f>
        <v>11</v>
      </c>
      <c r="L8" s="27">
        <f>IF(AND(K8="",SD22N!P10=0),"",SD22N!P10)</f>
        <v>55.4</v>
      </c>
      <c r="M8" s="26" t="str">
        <f>IF(SD22N!Q10=0,"",SD22N!Q10)</f>
        <v/>
      </c>
      <c r="N8" t="str">
        <f>IF(AND(M8="",SD22N!R10=0),"",SD22N!R10)</f>
        <v/>
      </c>
      <c r="O8" t="str">
        <f>IF(SD22N!S10=0,"",SD22N!S10)</f>
        <v/>
      </c>
      <c r="P8" s="27" t="str">
        <f>IF(AND(O8="",SD22N!T10=0),"",SD22N!T10)</f>
        <v/>
      </c>
      <c r="Q8" s="26" t="str">
        <f>IF(SD22N!U10=0,"",SD22N!U10)</f>
        <v/>
      </c>
      <c r="R8" t="str">
        <f>IF(AND(Q8="",SD22N!V10=0),"",SD22N!V10)</f>
        <v/>
      </c>
      <c r="S8" t="str">
        <f>IF(SD22N!W10=0,"",SD22N!W10)</f>
        <v/>
      </c>
      <c r="T8" s="27" t="str">
        <f>IF(AND(S8="",SD22N!X10=0),"",SD22N!X10)</f>
        <v/>
      </c>
      <c r="U8" s="26" t="str">
        <f>IF(SD22N!Y10=0,"",SD22N!Y10)</f>
        <v/>
      </c>
      <c r="V8" t="str">
        <f>IF(AND(U8="",SD22N!Z10=0),"",SD22N!Z10)</f>
        <v/>
      </c>
      <c r="W8" t="str">
        <f>IF(SD22N!AA10=0,"",SD22N!AA10)</f>
        <v/>
      </c>
      <c r="X8" s="27" t="str">
        <f>IF(AND(W8="",SD22N!AB10=0),"",SD22N!AB10)</f>
        <v/>
      </c>
      <c r="Y8" s="26" t="str">
        <f>IF(SD22N!AC10=0,"",SD22N!AC10)</f>
        <v/>
      </c>
      <c r="Z8" t="str">
        <f>IF(AND(Y8="",SD22N!AD10=0),"",SD22N!AD10)</f>
        <v/>
      </c>
      <c r="AA8" t="str">
        <f>IF(SD22N!AE10=0,"",SD22N!AE10)</f>
        <v/>
      </c>
      <c r="AB8" s="27" t="str">
        <f>IF(AND(AA8="",SD22N!AF10=0),"",SD22N!AF10)</f>
        <v/>
      </c>
      <c r="AC8" s="26" t="str">
        <f>IF(SD22N!AG10=0,"",SD22N!AG10)</f>
        <v/>
      </c>
      <c r="AD8" t="str">
        <f>IF(AND(AC8="",SD22N!AH10=0),"",SD22N!AH10)</f>
        <v/>
      </c>
      <c r="AE8" t="str">
        <f>IF(SD22N!AI10=0,"",SD22N!AI10)</f>
        <v/>
      </c>
      <c r="AF8" s="27" t="str">
        <f>IF(AND(AE8="",SD22N!AJ10=0),"",SD22N!AJ10)</f>
        <v/>
      </c>
      <c r="AG8" s="26" t="str">
        <f>IF(SD22N!AK10=0,"",SD22N!AK10)</f>
        <v/>
      </c>
      <c r="AH8" t="str">
        <f>IF(AND(AG8="",SD22N!AL10=0),"",SD22N!AL10)</f>
        <v/>
      </c>
      <c r="AI8" t="str">
        <f>IF(SD22N!AM10=0,"",SD22N!AM10)</f>
        <v/>
      </c>
      <c r="AJ8" s="27" t="str">
        <f>IF(AND(AI8="",SD22N!AN10=0),"",SD22N!AN10)</f>
        <v/>
      </c>
      <c r="AK8" s="26" t="str">
        <f>IF(SD22N!AO10=0,"",SD22N!AO10)</f>
        <v/>
      </c>
      <c r="AL8" t="str">
        <f>IF(AND(AK8="",SD22N!AP10=0),"",SD22N!AP10)</f>
        <v/>
      </c>
      <c r="AM8" t="str">
        <f>IF(SD22N!AQ10=0,"",SD22N!AQ10)</f>
        <v/>
      </c>
      <c r="AN8" s="27" t="str">
        <f>IF(AND(AM8="",SD22N!AR10=0),"",SD22N!AR10)</f>
        <v/>
      </c>
      <c r="AO8" s="26" t="str">
        <f>IF(SD22N!AS10=0,"",SD22N!AS10)</f>
        <v/>
      </c>
      <c r="AP8" t="str">
        <f>IF(AND(AO8="",SD22N!AT10=0),"",SD22N!AT10)</f>
        <v/>
      </c>
      <c r="AQ8" t="str">
        <f>IF(SD22N!AU10=0,"",SD22N!AU10)</f>
        <v/>
      </c>
      <c r="AR8" s="27" t="str">
        <f>IF(AND(AQ8="",SD22N!AV10=0),"",SD22N!AV10)</f>
        <v/>
      </c>
      <c r="AS8" t="str">
        <f>IF(SD22N!AW10=0,"",SD22N!AW10)</f>
        <v/>
      </c>
      <c r="AT8">
        <f>IF(SD22N!AX10=0,"",SD22N!AX10)</f>
        <v>19</v>
      </c>
      <c r="AU8" s="1">
        <f>IF(SD22N!AY10=0,"",SD22N!AY10)</f>
        <v>19</v>
      </c>
      <c r="AV8" s="1">
        <f>IF(SD22N!AZ10=0,"",SD22N!AZ10)</f>
        <v>19</v>
      </c>
      <c r="AW8" s="1" t="str">
        <f>IF(SD22N!BA10=0,"",SD22N!BA10)</f>
        <v/>
      </c>
      <c r="AX8" s="1" t="str">
        <f>IF(SD22N!BB10=0,"",SD22N!BB10)</f>
        <v/>
      </c>
      <c r="AY8" s="1" t="str">
        <f>IF(SD22N!BC10=0,"",SD22N!BC10)</f>
        <v/>
      </c>
      <c r="AZ8" s="1" t="str">
        <f>IF(SD22N!BD10=0,"",SD22N!BD10)</f>
        <v/>
      </c>
      <c r="BA8" s="1" t="str">
        <f>IF(SD22N!BE10=0,"",SD22N!BE10)</f>
        <v/>
      </c>
      <c r="BB8" s="1" t="str">
        <f>IF(SD22N!BF10=0,"",SD22N!BF10)</f>
        <v/>
      </c>
      <c r="BC8" s="1" t="str">
        <f>IF(SD22N!BG10=0,"",SD22N!BG10)</f>
        <v/>
      </c>
      <c r="BD8" s="29" t="str">
        <f>IF(SD22N!BH10=0,"",SD22N!BH10)</f>
        <v/>
      </c>
      <c r="BE8" t="str">
        <f>IF(SD22N!BI10=0,"",SD22N!BI10)</f>
        <v>Havfisken</v>
      </c>
      <c r="BF8" t="str">
        <f>IF(SD22N!BJ10=0,"",SD22N!BJ10)</f>
        <v>GFR</v>
      </c>
      <c r="BG8" t="str">
        <f>IF(SD22N!BK10=0,"",SD22N!BK10)</f>
        <v>No</v>
      </c>
      <c r="BH8" t="str">
        <f>IF(SD22N!BL10=0,"",SD22N!BL10)</f>
        <v/>
      </c>
      <c r="BI8" t="str">
        <f>IF(SD22N!BM10=0,"",SD22N!BM10)</f>
        <v/>
      </c>
      <c r="BJ8">
        <f>IF(SD22N!BN10=0,"",SD22N!BN10)</f>
        <v>2.3007391542637778</v>
      </c>
      <c r="BK8" t="str">
        <f>IF(SD22N!BO10=0,"",SD22N!BO10)</f>
        <v/>
      </c>
      <c r="BL8">
        <f>IF(SD22N!BP10=0,"",SD22N!BP10)</f>
        <v>2</v>
      </c>
      <c r="BM8">
        <f>IF(SD22N!BQ10=0,"",SD22N!BQ10)</f>
        <v>2.3007391542637778</v>
      </c>
      <c r="BN8">
        <f>IF(SD22N!BR10=0,"",SD22N!BR10)</f>
        <v>2</v>
      </c>
      <c r="BO8" s="19">
        <f>IF(M8="",I8,IF(Q8="",M8,IF(U8="",Q8,IF(Y8="",U8,IF(AC8="",Y8,IF(AG8="",AC8,IF(AK8="",AG8,IF(AO8="",AK8,AO8))))))))</f>
        <v>54</v>
      </c>
      <c r="BP8" s="19">
        <f>IF(N8="",J8,IF(R8="",N8,IF(V8="",R8,IF(Z8="",V8,IF(AD8="",Z8,IF(AH8="",AD8,IF(AL8="",AH8,IF(AP8="",AL8,AP8))))))))</f>
        <v>18.5</v>
      </c>
      <c r="BQ8" s="19">
        <f>IF(O8="",K8,IF(S8="",O8,IF(W8="",S8,IF(AA8="",W8,IF(AE8="",AA8,IF(AI8="",AE8,IF(AM8="",AI8,IF(AQ8="",AM8,AQ8))))))))</f>
        <v>11</v>
      </c>
      <c r="BR8" s="19">
        <f>IF(P8="",L8,IF(T8="",P8,IF(X8="",T8,IF(AB8="",X8,IF(AF8="",AB8,IF(AJ8="",AF8,IF(AN8="",AJ8,IF(AR8="",AN8,AR8))))))))</f>
        <v>55.4</v>
      </c>
    </row>
    <row r="9" spans="1:72" hidden="1" x14ac:dyDescent="0.2">
      <c r="A9" s="20" t="str">
        <f>IF(SD22N!A11=0,"",SD22N!A11)</f>
        <v>V</v>
      </c>
      <c r="B9">
        <f>ROUND(IF(SD22N!B11=0,"",SD22N!B11),0)</f>
        <v>22011</v>
      </c>
      <c r="C9" t="str">
        <f>IF(SD22N!G11=0,"",SD22N!G11)</f>
        <v>38G0</v>
      </c>
      <c r="D9">
        <f>IF(SD22N!H11=0,"",SD22N!H11)</f>
        <v>22</v>
      </c>
      <c r="E9" s="26">
        <f>IF(SD22N!I11=0,"",SD22N!I11)</f>
        <v>54</v>
      </c>
      <c r="F9">
        <f>IF(AND(E9="",SD22N!J11=0),"",SD22N!J11)</f>
        <v>34.549999999999997</v>
      </c>
      <c r="G9">
        <f>IF(SD22N!K11=0,"",SD22N!K11)</f>
        <v>10</v>
      </c>
      <c r="H9" s="27">
        <f>IF(AND(G9="",SD22N!L11=0),"",SD22N!L11)</f>
        <v>10.19</v>
      </c>
      <c r="I9" s="26">
        <f>IF(SD22N!M11=0,"",SD22N!M11)</f>
        <v>54</v>
      </c>
      <c r="J9">
        <f>IF(AND(I9="",SD22N!N11=0),"",SD22N!N11)</f>
        <v>33.53</v>
      </c>
      <c r="K9">
        <f>IF(SD22N!O11=0,"",SD22N!O11)</f>
        <v>10</v>
      </c>
      <c r="L9" s="27">
        <f>IF(AND(K9="",SD22N!P11=0),"",SD22N!P11)</f>
        <v>14.12</v>
      </c>
      <c r="M9" s="26" t="str">
        <f>IF(SD22N!Q11=0,"",SD22N!Q11)</f>
        <v/>
      </c>
      <c r="N9" t="str">
        <f>IF(AND(M9="",SD22N!R11=0),"",SD22N!R11)</f>
        <v/>
      </c>
      <c r="O9" t="str">
        <f>IF(SD22N!S11=0,"",SD22N!S11)</f>
        <v/>
      </c>
      <c r="P9" s="27" t="str">
        <f>IF(AND(O9="",SD22N!T11=0),"",SD22N!T11)</f>
        <v/>
      </c>
      <c r="Q9" s="26" t="str">
        <f>IF(SD22N!U11=0,"",SD22N!U11)</f>
        <v/>
      </c>
      <c r="R9" t="str">
        <f>IF(AND(Q9="",SD22N!V11=0),"",SD22N!V11)</f>
        <v/>
      </c>
      <c r="S9" t="str">
        <f>IF(SD22N!W11=0,"",SD22N!W11)</f>
        <v/>
      </c>
      <c r="T9" s="27" t="str">
        <f>IF(AND(S9="",SD22N!X11=0),"",SD22N!X11)</f>
        <v/>
      </c>
      <c r="U9" s="26" t="str">
        <f>IF(SD22N!Y11=0,"",SD22N!Y11)</f>
        <v/>
      </c>
      <c r="V9" t="str">
        <f>IF(AND(U9="",SD22N!Z11=0),"",SD22N!Z11)</f>
        <v/>
      </c>
      <c r="W9" t="str">
        <f>IF(SD22N!AA11=0,"",SD22N!AA11)</f>
        <v/>
      </c>
      <c r="X9" s="27" t="str">
        <f>IF(AND(W9="",SD22N!AB11=0),"",SD22N!AB11)</f>
        <v/>
      </c>
      <c r="Y9" s="26" t="str">
        <f>IF(SD22N!AC11=0,"",SD22N!AC11)</f>
        <v/>
      </c>
      <c r="Z9" t="str">
        <f>IF(AND(Y9="",SD22N!AD11=0),"",SD22N!AD11)</f>
        <v/>
      </c>
      <c r="AA9" t="str">
        <f>IF(SD22N!AE11=0,"",SD22N!AE11)</f>
        <v/>
      </c>
      <c r="AB9" s="27" t="str">
        <f>IF(AND(AA9="",SD22N!AF11=0),"",SD22N!AF11)</f>
        <v/>
      </c>
      <c r="AC9" s="26" t="str">
        <f>IF(SD22N!AG11=0,"",SD22N!AG11)</f>
        <v/>
      </c>
      <c r="AD9" t="str">
        <f>IF(AND(AC9="",SD22N!AH11=0),"",SD22N!AH11)</f>
        <v/>
      </c>
      <c r="AE9" t="str">
        <f>IF(SD22N!AI11=0,"",SD22N!AI11)</f>
        <v/>
      </c>
      <c r="AF9" s="27" t="str">
        <f>IF(AND(AE9="",SD22N!AJ11=0),"",SD22N!AJ11)</f>
        <v/>
      </c>
      <c r="AG9" s="26" t="str">
        <f>IF(SD22N!AK11=0,"",SD22N!AK11)</f>
        <v/>
      </c>
      <c r="AH9" t="str">
        <f>IF(AND(AG9="",SD22N!AL11=0),"",SD22N!AL11)</f>
        <v/>
      </c>
      <c r="AI9" t="str">
        <f>IF(SD22N!AM11=0,"",SD22N!AM11)</f>
        <v/>
      </c>
      <c r="AJ9" s="27" t="str">
        <f>IF(AND(AI9="",SD22N!AN11=0),"",SD22N!AN11)</f>
        <v/>
      </c>
      <c r="AK9" s="26" t="str">
        <f>IF(SD22N!AO11=0,"",SD22N!AO11)</f>
        <v/>
      </c>
      <c r="AL9" t="str">
        <f>IF(AND(AK9="",SD22N!AP11=0),"",SD22N!AP11)</f>
        <v/>
      </c>
      <c r="AM9" t="str">
        <f>IF(SD22N!AQ11=0,"",SD22N!AQ11)</f>
        <v/>
      </c>
      <c r="AN9" s="27" t="str">
        <f>IF(AND(AM9="",SD22N!AR11=0),"",SD22N!AR11)</f>
        <v/>
      </c>
      <c r="AO9" s="26" t="str">
        <f>IF(SD22N!AS11=0,"",SD22N!AS11)</f>
        <v/>
      </c>
      <c r="AP9" t="str">
        <f>IF(AND(AO9="",SD22N!AT11=0),"",SD22N!AT11)</f>
        <v/>
      </c>
      <c r="AQ9" t="str">
        <f>IF(SD22N!AU11=0,"",SD22N!AU11)</f>
        <v/>
      </c>
      <c r="AR9" s="27" t="str">
        <f>IF(AND(AQ9="",SD22N!AV11=0),"",SD22N!AV11)</f>
        <v/>
      </c>
      <c r="AS9" t="str">
        <f>IF(SD22N!AW11=0,"",SD22N!AW11)</f>
        <v/>
      </c>
      <c r="AT9">
        <f>IF(SD22N!AX11=0,"",SD22N!AX11)</f>
        <v>20</v>
      </c>
      <c r="AU9" s="1">
        <f>IF(SD22N!AY11=0,"",SD22N!AY11)</f>
        <v>18</v>
      </c>
      <c r="AV9" s="1">
        <f>IF(SD22N!AZ11=0,"",SD22N!AZ11)</f>
        <v>17</v>
      </c>
      <c r="AW9" s="1" t="str">
        <f>IF(SD22N!BA11=0,"",SD22N!BA11)</f>
        <v/>
      </c>
      <c r="AX9" s="1" t="str">
        <f>IF(SD22N!BB11=0,"",SD22N!BB11)</f>
        <v/>
      </c>
      <c r="AY9" s="1" t="str">
        <f>IF(SD22N!BC11=0,"",SD22N!BC11)</f>
        <v/>
      </c>
      <c r="AZ9" s="1" t="str">
        <f>IF(SD22N!BD11=0,"",SD22N!BD11)</f>
        <v/>
      </c>
      <c r="BA9" s="1" t="str">
        <f>IF(SD22N!BE11=0,"",SD22N!BE11)</f>
        <v/>
      </c>
      <c r="BB9" s="1" t="str">
        <f>IF(SD22N!BF11=0,"",SD22N!BF11)</f>
        <v/>
      </c>
      <c r="BC9" s="1" t="str">
        <f>IF(SD22N!BG11=0,"",SD22N!BG11)</f>
        <v/>
      </c>
      <c r="BD9" s="29" t="str">
        <f>IF(SD22N!BH11=0,"",SD22N!BH11)</f>
        <v/>
      </c>
      <c r="BE9" t="str">
        <f>IF(SD22N!BI11=0,"",SD22N!BI11)</f>
        <v>German R/V</v>
      </c>
      <c r="BF9" t="str">
        <f>IF(SD22N!BJ11=0,"",SD22N!BJ11)</f>
        <v>GFR</v>
      </c>
      <c r="BG9" t="str">
        <f>IF(SD22N!BK11=0,"",SD22N!BK11)</f>
        <v>No</v>
      </c>
      <c r="BH9">
        <f>IF(SD22N!BL11=0,"",SD22N!BL11)</f>
        <v>1</v>
      </c>
      <c r="BI9" t="str">
        <f>IF(SD22N!BM11=0,"",SD22N!BM11)</f>
        <v/>
      </c>
      <c r="BJ9">
        <f>IF(SD22N!BN11=0,"",SD22N!BN11)</f>
        <v>2.4962994077394711</v>
      </c>
      <c r="BK9" t="str">
        <f>IF(SD22N!BO11=0,"",SD22N!BO11)</f>
        <v/>
      </c>
      <c r="BL9">
        <f>IF(SD22N!BP11=0,"",SD22N!BP11)</f>
        <v>2</v>
      </c>
      <c r="BM9">
        <f>IF(SD22N!BQ11=0,"",SD22N!BQ11)</f>
        <v>2.4962994077394711</v>
      </c>
      <c r="BN9">
        <f>IF(SD22N!BR11=0,"",SD22N!BR11)</f>
        <v>2</v>
      </c>
      <c r="BO9" s="19">
        <f>IF(M9="",I9,IF(Q9="",M9,IF(U9="",Q9,IF(Y9="",U9,IF(AC9="",Y9,IF(AG9="",AC9,IF(AK9="",AG9,IF(AO9="",AK9,AO9))))))))</f>
        <v>54</v>
      </c>
      <c r="BP9" s="19">
        <f>IF(N9="",J9,IF(R9="",N9,IF(V9="",R9,IF(Z9="",V9,IF(AD9="",Z9,IF(AH9="",AD9,IF(AL9="",AH9,IF(AP9="",AL9,AP9))))))))</f>
        <v>33.53</v>
      </c>
      <c r="BQ9" s="19">
        <f>IF(O9="",K9,IF(S9="",O9,IF(W9="",S9,IF(AA9="",W9,IF(AE9="",AA9,IF(AI9="",AE9,IF(AM9="",AI9,IF(AQ9="",AM9,AQ9))))))))</f>
        <v>10</v>
      </c>
      <c r="BR9" s="19">
        <f>IF(P9="",L9,IF(T9="",P9,IF(X9="",T9,IF(AB9="",X9,IF(AF9="",AB9,IF(AJ9="",AF9,IF(AN9="",AJ9,IF(AR9="",AN9,AR9))))))))</f>
        <v>14.12</v>
      </c>
    </row>
    <row r="10" spans="1:72" hidden="1" x14ac:dyDescent="0.2">
      <c r="A10" s="20" t="str">
        <f>IF(SD22N!A12=0,"",SD22N!A12)</f>
        <v>V</v>
      </c>
      <c r="B10">
        <f>ROUND(IF(SD22N!B12=0,"",SD22N!B12),0)</f>
        <v>22012</v>
      </c>
      <c r="C10" t="str">
        <f>IF(SD22N!G12=0,"",SD22N!G12)</f>
        <v>37G1</v>
      </c>
      <c r="D10">
        <f>IF(SD22N!H12=0,"",SD22N!H12)</f>
        <v>22</v>
      </c>
      <c r="E10" s="26">
        <f>IF(SD22N!I12=0,"",SD22N!I12)</f>
        <v>54</v>
      </c>
      <c r="F10">
        <f>IF(AND(E10="",SD22N!J12=0),"",SD22N!J12)</f>
        <v>25.22</v>
      </c>
      <c r="G10">
        <f>IF(SD22N!K12=0,"",SD22N!K12)</f>
        <v>11</v>
      </c>
      <c r="H10" s="27">
        <f>IF(AND(G10="",SD22N!L12=0),"",SD22N!L12)</f>
        <v>31.07</v>
      </c>
      <c r="I10" s="26">
        <f>IF(SD22N!M12=0,"",SD22N!M12)</f>
        <v>54</v>
      </c>
      <c r="J10">
        <f>IF(AND(I10="",SD22N!N12=0),"",SD22N!N12)</f>
        <v>23.61</v>
      </c>
      <c r="K10">
        <f>IF(SD22N!O12=0,"",SD22N!O12)</f>
        <v>11</v>
      </c>
      <c r="L10" s="27">
        <f>IF(AND(K10="",SD22N!P12=0),"",SD22N!P12)</f>
        <v>30.54</v>
      </c>
      <c r="M10" s="26" t="str">
        <f>IF(SD22N!Q12=0,"",SD22N!Q12)</f>
        <v/>
      </c>
      <c r="N10" t="str">
        <f>IF(AND(M10="",SD22N!R12=0),"",SD22N!R12)</f>
        <v/>
      </c>
      <c r="O10" t="str">
        <f>IF(SD22N!S12=0,"",SD22N!S12)</f>
        <v/>
      </c>
      <c r="P10" s="27" t="str">
        <f>IF(AND(O10="",SD22N!T12=0),"",SD22N!T12)</f>
        <v/>
      </c>
      <c r="Q10" s="26" t="str">
        <f>IF(SD22N!U12=0,"",SD22N!U12)</f>
        <v/>
      </c>
      <c r="R10" t="str">
        <f>IF(AND(Q10="",SD22N!V12=0),"",SD22N!V12)</f>
        <v/>
      </c>
      <c r="S10" t="str">
        <f>IF(SD22N!W12=0,"",SD22N!W12)</f>
        <v/>
      </c>
      <c r="T10" s="27" t="str">
        <f>IF(AND(S10="",SD22N!X12=0),"",SD22N!X12)</f>
        <v/>
      </c>
      <c r="U10" s="26" t="str">
        <f>IF(SD22N!Y12=0,"",SD22N!Y12)</f>
        <v/>
      </c>
      <c r="V10" t="str">
        <f>IF(AND(U10="",SD22N!Z12=0),"",SD22N!Z12)</f>
        <v/>
      </c>
      <c r="W10" t="str">
        <f>IF(SD22N!AA12=0,"",SD22N!AA12)</f>
        <v/>
      </c>
      <c r="X10" s="27" t="str">
        <f>IF(AND(W10="",SD22N!AB12=0),"",SD22N!AB12)</f>
        <v/>
      </c>
      <c r="Y10" s="26" t="str">
        <f>IF(SD22N!AC12=0,"",SD22N!AC12)</f>
        <v/>
      </c>
      <c r="Z10" t="str">
        <f>IF(AND(Y10="",SD22N!AD12=0),"",SD22N!AD12)</f>
        <v/>
      </c>
      <c r="AA10" t="str">
        <f>IF(SD22N!AE12=0,"",SD22N!AE12)</f>
        <v/>
      </c>
      <c r="AB10" s="27" t="str">
        <f>IF(AND(AA10="",SD22N!AF12=0),"",SD22N!AF12)</f>
        <v/>
      </c>
      <c r="AC10" s="26" t="str">
        <f>IF(SD22N!AG12=0,"",SD22N!AG12)</f>
        <v/>
      </c>
      <c r="AD10" t="str">
        <f>IF(AND(AC10="",SD22N!AH12=0),"",SD22N!AH12)</f>
        <v/>
      </c>
      <c r="AE10" t="str">
        <f>IF(SD22N!AI12=0,"",SD22N!AI12)</f>
        <v/>
      </c>
      <c r="AF10" s="27" t="str">
        <f>IF(AND(AE10="",SD22N!AJ12=0),"",SD22N!AJ12)</f>
        <v/>
      </c>
      <c r="AG10" s="26" t="str">
        <f>IF(SD22N!AK12=0,"",SD22N!AK12)</f>
        <v/>
      </c>
      <c r="AH10" t="str">
        <f>IF(AND(AG10="",SD22N!AL12=0),"",SD22N!AL12)</f>
        <v/>
      </c>
      <c r="AI10" t="str">
        <f>IF(SD22N!AM12=0,"",SD22N!AM12)</f>
        <v/>
      </c>
      <c r="AJ10" s="27" t="str">
        <f>IF(AND(AI10="",SD22N!AN12=0),"",SD22N!AN12)</f>
        <v/>
      </c>
      <c r="AK10" s="26" t="str">
        <f>IF(SD22N!AO12=0,"",SD22N!AO12)</f>
        <v/>
      </c>
      <c r="AL10" t="str">
        <f>IF(AND(AK10="",SD22N!AP12=0),"",SD22N!AP12)</f>
        <v/>
      </c>
      <c r="AM10" t="str">
        <f>IF(SD22N!AQ12=0,"",SD22N!AQ12)</f>
        <v/>
      </c>
      <c r="AN10" s="27" t="str">
        <f>IF(AND(AM10="",SD22N!AR12=0),"",SD22N!AR12)</f>
        <v/>
      </c>
      <c r="AO10" s="26" t="str">
        <f>IF(SD22N!AS12=0,"",SD22N!AS12)</f>
        <v/>
      </c>
      <c r="AP10" t="str">
        <f>IF(AND(AO10="",SD22N!AT12=0),"",SD22N!AT12)</f>
        <v/>
      </c>
      <c r="AQ10" t="str">
        <f>IF(SD22N!AU12=0,"",SD22N!AU12)</f>
        <v/>
      </c>
      <c r="AR10" s="27" t="str">
        <f>IF(AND(AQ10="",SD22N!AV12=0),"",SD22N!AV12)</f>
        <v/>
      </c>
      <c r="AS10" t="str">
        <f>IF(SD22N!AW12=0,"",SD22N!AW12)</f>
        <v/>
      </c>
      <c r="AT10">
        <f>IF(SD22N!AX12=0,"",SD22N!AX12)</f>
        <v>25</v>
      </c>
      <c r="AU10" s="1" t="str">
        <f>IF(SD22N!AY12=0,"",SD22N!AY12)</f>
        <v/>
      </c>
      <c r="AV10" s="1" t="str">
        <f>IF(SD22N!AZ12=0,"",SD22N!AZ12)</f>
        <v/>
      </c>
      <c r="AW10" s="1" t="str">
        <f>IF(SD22N!BA12=0,"",SD22N!BA12)</f>
        <v/>
      </c>
      <c r="AX10" s="1" t="str">
        <f>IF(SD22N!BB12=0,"",SD22N!BB12)</f>
        <v/>
      </c>
      <c r="AY10" s="1" t="str">
        <f>IF(SD22N!BC12=0,"",SD22N!BC12)</f>
        <v/>
      </c>
      <c r="AZ10" s="1" t="str">
        <f>IF(SD22N!BD12=0,"",SD22N!BD12)</f>
        <v/>
      </c>
      <c r="BA10" s="1" t="str">
        <f>IF(SD22N!BE12=0,"",SD22N!BE12)</f>
        <v/>
      </c>
      <c r="BB10" s="1" t="str">
        <f>IF(SD22N!BF12=0,"",SD22N!BF12)</f>
        <v/>
      </c>
      <c r="BC10" s="1" t="str">
        <f>IF(SD22N!BG12=0,"",SD22N!BG12)</f>
        <v/>
      </c>
      <c r="BD10" s="29" t="str">
        <f>IF(SD22N!BH12=0,"",SD22N!BH12)</f>
        <v/>
      </c>
      <c r="BE10" t="str">
        <f>IF(SD22N!BI12=0,"",SD22N!BI12)</f>
        <v>Solea</v>
      </c>
      <c r="BF10" t="str">
        <f>IF(SD22N!BJ12=0,"",SD22N!BJ12)</f>
        <v>GFR</v>
      </c>
      <c r="BG10" t="str">
        <f>IF(SD22N!BK12=0,"",SD22N!BK12)</f>
        <v>No</v>
      </c>
      <c r="BH10" t="str">
        <f>IF(SD22N!BL12=0,"",SD22N!BL12)</f>
        <v/>
      </c>
      <c r="BI10" t="str">
        <f>IF(SD22N!BM12=0,"",SD22N!BM12)</f>
        <v/>
      </c>
      <c r="BJ10" t="str">
        <f>IF(SD22N!BN12=0,"",SD22N!BN12)</f>
        <v/>
      </c>
      <c r="BK10" t="str">
        <f>IF(SD22N!BO12=0,"",SD22N!BO12)</f>
        <v/>
      </c>
      <c r="BL10">
        <f>IF(SD22N!BP12=0,"",SD22N!BP12)</f>
        <v>2</v>
      </c>
      <c r="BM10">
        <f>IF(SD22N!BQ12=0,"",SD22N!BQ12)</f>
        <v>1.6392851099249539</v>
      </c>
      <c r="BN10">
        <f>IF(SD22N!BR12=0,"",SD22N!BR12)</f>
        <v>2</v>
      </c>
      <c r="BO10" s="19">
        <f>IF(M10="",I10,IF(Q10="",M10,IF(U10="",Q10,IF(Y10="",U10,IF(AC10="",Y10,IF(AG10="",AC10,IF(AK10="",AG10,IF(AO10="",AK10,AO10))))))))</f>
        <v>54</v>
      </c>
      <c r="BP10" s="19">
        <f>IF(N10="",J10,IF(R10="",N10,IF(V10="",R10,IF(Z10="",V10,IF(AD10="",Z10,IF(AH10="",AD10,IF(AL10="",AH10,IF(AP10="",AL10,AP10))))))))</f>
        <v>23.61</v>
      </c>
      <c r="BQ10" s="19">
        <f>IF(O10="",K10,IF(S10="",O10,IF(W10="",S10,IF(AA10="",W10,IF(AE10="",AA10,IF(AI10="",AE10,IF(AM10="",AI10,IF(AQ10="",AM10,AQ10))))))))</f>
        <v>11</v>
      </c>
      <c r="BR10" s="19">
        <f>IF(P10="",L10,IF(T10="",P10,IF(X10="",T10,IF(AB10="",X10,IF(AF10="",AB10,IF(AJ10="",AF10,IF(AN10="",AJ10,IF(AR10="",AN10,AR10))))))))</f>
        <v>30.54</v>
      </c>
    </row>
    <row r="11" spans="1:72" hidden="1" x14ac:dyDescent="0.2">
      <c r="A11" s="20" t="str">
        <f>IF(SD22N!A13=0,"",SD22N!A13)</f>
        <v>V</v>
      </c>
      <c r="B11">
        <f>ROUND(IF(SD22N!B13=0,"",SD22N!B13),0)</f>
        <v>22013</v>
      </c>
      <c r="C11" t="str">
        <f>IF(SD22N!G13=0,"",SD22N!G13)</f>
        <v>38G1</v>
      </c>
      <c r="D11">
        <f>IF(SD22N!H13=0,"",SD22N!H13)</f>
        <v>22</v>
      </c>
      <c r="E11" s="26">
        <f>IF(SD22N!I13=0,"",SD22N!I13)</f>
        <v>54</v>
      </c>
      <c r="F11">
        <f>IF(AND(E11="",SD22N!J13=0),"",SD22N!J13)</f>
        <v>31.38</v>
      </c>
      <c r="G11">
        <f>IF(SD22N!K13=0,"",SD22N!K13)</f>
        <v>11</v>
      </c>
      <c r="H11" s="27">
        <f>IF(AND(G11="",SD22N!L13=0),"",SD22N!L13)</f>
        <v>19.27</v>
      </c>
      <c r="I11" s="26">
        <f>IF(SD22N!M13=0,"",SD22N!M13)</f>
        <v>54</v>
      </c>
      <c r="J11">
        <f>IF(AND(I11="",SD22N!N13=0),"",SD22N!N13)</f>
        <v>30.17</v>
      </c>
      <c r="K11">
        <f>IF(SD22N!O13=0,"",SD22N!O13)</f>
        <v>11</v>
      </c>
      <c r="L11" s="27">
        <f>IF(AND(K11="",SD22N!P13=0),"",SD22N!P13)</f>
        <v>21.19</v>
      </c>
      <c r="M11" s="26" t="str">
        <f>IF(SD22N!Q13=0,"",SD22N!Q13)</f>
        <v/>
      </c>
      <c r="N11" t="str">
        <f>IF(AND(M11="",SD22N!R13=0),"",SD22N!R13)</f>
        <v/>
      </c>
      <c r="O11" t="str">
        <f>IF(SD22N!S13=0,"",SD22N!S13)</f>
        <v/>
      </c>
      <c r="P11" s="27" t="str">
        <f>IF(AND(O11="",SD22N!T13=0),"",SD22N!T13)</f>
        <v/>
      </c>
      <c r="Q11" s="26" t="str">
        <f>IF(SD22N!U13=0,"",SD22N!U13)</f>
        <v/>
      </c>
      <c r="R11" t="str">
        <f>IF(AND(Q11="",SD22N!V13=0),"",SD22N!V13)</f>
        <v/>
      </c>
      <c r="S11" t="str">
        <f>IF(SD22N!W13=0,"",SD22N!W13)</f>
        <v/>
      </c>
      <c r="T11" s="27" t="str">
        <f>IF(AND(S11="",SD22N!X13=0),"",SD22N!X13)</f>
        <v/>
      </c>
      <c r="U11" s="26" t="str">
        <f>IF(SD22N!Y13=0,"",SD22N!Y13)</f>
        <v/>
      </c>
      <c r="V11" t="str">
        <f>IF(AND(U11="",SD22N!Z13=0),"",SD22N!Z13)</f>
        <v/>
      </c>
      <c r="W11" t="str">
        <f>IF(SD22N!AA13=0,"",SD22N!AA13)</f>
        <v/>
      </c>
      <c r="X11" s="27" t="str">
        <f>IF(AND(W11="",SD22N!AB13=0),"",SD22N!AB13)</f>
        <v/>
      </c>
      <c r="Y11" s="26" t="str">
        <f>IF(SD22N!AC13=0,"",SD22N!AC13)</f>
        <v/>
      </c>
      <c r="Z11" t="str">
        <f>IF(AND(Y11="",SD22N!AD13=0),"",SD22N!AD13)</f>
        <v/>
      </c>
      <c r="AA11" t="str">
        <f>IF(SD22N!AE13=0,"",SD22N!AE13)</f>
        <v/>
      </c>
      <c r="AB11" s="27" t="str">
        <f>IF(AND(AA11="",SD22N!AF13=0),"",SD22N!AF13)</f>
        <v/>
      </c>
      <c r="AC11" s="26" t="str">
        <f>IF(SD22N!AG13=0,"",SD22N!AG13)</f>
        <v/>
      </c>
      <c r="AD11" t="str">
        <f>IF(AND(AC11="",SD22N!AH13=0),"",SD22N!AH13)</f>
        <v/>
      </c>
      <c r="AE11" t="str">
        <f>IF(SD22N!AI13=0,"",SD22N!AI13)</f>
        <v/>
      </c>
      <c r="AF11" s="27" t="str">
        <f>IF(AND(AE11="",SD22N!AJ13=0),"",SD22N!AJ13)</f>
        <v/>
      </c>
      <c r="AG11" s="26" t="str">
        <f>IF(SD22N!AK13=0,"",SD22N!AK13)</f>
        <v/>
      </c>
      <c r="AH11" t="str">
        <f>IF(AND(AG11="",SD22N!AL13=0),"",SD22N!AL13)</f>
        <v/>
      </c>
      <c r="AI11" t="str">
        <f>IF(SD22N!AM13=0,"",SD22N!AM13)</f>
        <v/>
      </c>
      <c r="AJ11" s="27" t="str">
        <f>IF(AND(AI11="",SD22N!AN13=0),"",SD22N!AN13)</f>
        <v/>
      </c>
      <c r="AK11" s="26" t="str">
        <f>IF(SD22N!AO13=0,"",SD22N!AO13)</f>
        <v/>
      </c>
      <c r="AL11" t="str">
        <f>IF(AND(AK11="",SD22N!AP13=0),"",SD22N!AP13)</f>
        <v/>
      </c>
      <c r="AM11" t="str">
        <f>IF(SD22N!AQ13=0,"",SD22N!AQ13)</f>
        <v/>
      </c>
      <c r="AN11" s="27" t="str">
        <f>IF(AND(AM11="",SD22N!AR13=0),"",SD22N!AR13)</f>
        <v/>
      </c>
      <c r="AO11" s="26" t="str">
        <f>IF(SD22N!AS13=0,"",SD22N!AS13)</f>
        <v/>
      </c>
      <c r="AP11" t="str">
        <f>IF(AND(AO11="",SD22N!AT13=0),"",SD22N!AT13)</f>
        <v/>
      </c>
      <c r="AQ11" t="str">
        <f>IF(SD22N!AU13=0,"",SD22N!AU13)</f>
        <v/>
      </c>
      <c r="AR11" s="27" t="str">
        <f>IF(AND(AQ11="",SD22N!AV13=0),"",SD22N!AV13)</f>
        <v/>
      </c>
      <c r="AS11" t="str">
        <f>IF(SD22N!AW13=0,"",SD22N!AW13)</f>
        <v/>
      </c>
      <c r="AT11">
        <f>IF(SD22N!AX13=0,"",SD22N!AX13)</f>
        <v>28</v>
      </c>
      <c r="AU11" s="1">
        <f>IF(SD22N!AY13=0,"",SD22N!AY13)</f>
        <v>24</v>
      </c>
      <c r="AV11" s="1">
        <f>IF(SD22N!AZ13=0,"",SD22N!AZ13)</f>
        <v>14</v>
      </c>
      <c r="AW11" s="1" t="str">
        <f>IF(SD22N!BA13=0,"",SD22N!BA13)</f>
        <v/>
      </c>
      <c r="AX11" s="1" t="str">
        <f>IF(SD22N!BB13=0,"",SD22N!BB13)</f>
        <v/>
      </c>
      <c r="AY11" s="1" t="str">
        <f>IF(SD22N!BC13=0,"",SD22N!BC13)</f>
        <v/>
      </c>
      <c r="AZ11" s="1" t="str">
        <f>IF(SD22N!BD13=0,"",SD22N!BD13)</f>
        <v/>
      </c>
      <c r="BA11" s="1" t="str">
        <f>IF(SD22N!BE13=0,"",SD22N!BE13)</f>
        <v/>
      </c>
      <c r="BB11" s="1" t="str">
        <f>IF(SD22N!BF13=0,"",SD22N!BF13)</f>
        <v/>
      </c>
      <c r="BC11" s="1" t="str">
        <f>IF(SD22N!BG13=0,"",SD22N!BG13)</f>
        <v/>
      </c>
      <c r="BD11" s="29" t="str">
        <f>IF(SD22N!BH13=0,"",SD22N!BH13)</f>
        <v/>
      </c>
      <c r="BE11" t="str">
        <f>IF(SD22N!BI13=0,"",SD22N!BI13)</f>
        <v>German R/V</v>
      </c>
      <c r="BF11" t="str">
        <f>IF(SD22N!BJ13=0,"",SD22N!BJ13)</f>
        <v>GFR</v>
      </c>
      <c r="BG11" t="str">
        <f>IF(SD22N!BK13=0,"",SD22N!BK13)</f>
        <v>No</v>
      </c>
      <c r="BH11" t="str">
        <f>IF(SD22N!BL13=0,"",SD22N!BL13)</f>
        <v/>
      </c>
      <c r="BI11" t="str">
        <f>IF(SD22N!BM13=0,"",SD22N!BM13)</f>
        <v/>
      </c>
      <c r="BJ11">
        <f>IF(SD22N!BN13=0,"",SD22N!BN13)</f>
        <v>1.6451221689425648</v>
      </c>
      <c r="BK11" t="str">
        <f>IF(SD22N!BO13=0,"",SD22N!BO13)</f>
        <v/>
      </c>
      <c r="BL11">
        <f>IF(SD22N!BP13=0,"",SD22N!BP13)</f>
        <v>2</v>
      </c>
      <c r="BM11">
        <f>IF(SD22N!BQ13=0,"",SD22N!BQ13)</f>
        <v>1.6451221689425648</v>
      </c>
      <c r="BN11">
        <f>IF(SD22N!BR13=0,"",SD22N!BR13)</f>
        <v>2</v>
      </c>
      <c r="BO11" s="19">
        <f>IF(M11="",I11,IF(Q11="",M11,IF(U11="",Q11,IF(Y11="",U11,IF(AC11="",Y11,IF(AG11="",AC11,IF(AK11="",AG11,IF(AO11="",AK11,AO11))))))))</f>
        <v>54</v>
      </c>
      <c r="BP11" s="19">
        <f>IF(N11="",J11,IF(R11="",N11,IF(V11="",R11,IF(Z11="",V11,IF(AD11="",Z11,IF(AH11="",AD11,IF(AL11="",AH11,IF(AP11="",AL11,AP11))))))))</f>
        <v>30.17</v>
      </c>
      <c r="BQ11" s="19">
        <f>IF(O11="",K11,IF(S11="",O11,IF(W11="",S11,IF(AA11="",W11,IF(AE11="",AA11,IF(AI11="",AE11,IF(AM11="",AI11,IF(AQ11="",AM11,AQ11))))))))</f>
        <v>11</v>
      </c>
      <c r="BR11" s="19">
        <f>IF(P11="",L11,IF(T11="",P11,IF(X11="",T11,IF(AB11="",X11,IF(AF11="",AB11,IF(AJ11="",AF11,IF(AN11="",AJ11,IF(AR11="",AN11,AR11))))))))</f>
        <v>21.19</v>
      </c>
    </row>
    <row r="12" spans="1:72" hidden="1" x14ac:dyDescent="0.2">
      <c r="A12" s="20" t="str">
        <f>IF(SD22N!A14=0,"",SD22N!A14)</f>
        <v>V</v>
      </c>
      <c r="B12">
        <f>ROUND(IF(SD22N!B14=0,"",SD22N!B14),0)</f>
        <v>22014</v>
      </c>
      <c r="C12" t="str">
        <f>IF(SD22N!G14=0,"",SD22N!G14)</f>
        <v>38G0</v>
      </c>
      <c r="D12">
        <f>IF(SD22N!H14=0,"",SD22N!H14)</f>
        <v>22</v>
      </c>
      <c r="E12" s="26">
        <f>IF(SD22N!I14=0,"",SD22N!I14)</f>
        <v>54</v>
      </c>
      <c r="F12">
        <f>IF(AND(E12="",SD22N!J14=0),"",SD22N!J14)</f>
        <v>37.159999999999997</v>
      </c>
      <c r="G12">
        <f>IF(SD22N!K14=0,"",SD22N!K14)</f>
        <v>10</v>
      </c>
      <c r="H12" s="27">
        <f>IF(AND(G12="",SD22N!L14=0),"",SD22N!L14)</f>
        <v>39.03</v>
      </c>
      <c r="I12" s="26">
        <f>IF(SD22N!M14=0,"",SD22N!M14)</f>
        <v>54</v>
      </c>
      <c r="J12">
        <f>IF(AND(I12="",SD22N!N14=0),"",SD22N!N14)</f>
        <v>35.53</v>
      </c>
      <c r="K12">
        <f>IF(SD22N!O14=0,"",SD22N!O14)</f>
        <v>10</v>
      </c>
      <c r="L12" s="27">
        <f>IF(AND(K12="",SD22N!P14=0),"",SD22N!P14)</f>
        <v>39.03</v>
      </c>
      <c r="M12" s="26" t="str">
        <f>IF(SD22N!Q14=0,"",SD22N!Q14)</f>
        <v/>
      </c>
      <c r="N12" t="str">
        <f>IF(AND(M12="",SD22N!R14=0),"",SD22N!R14)</f>
        <v/>
      </c>
      <c r="O12" t="str">
        <f>IF(SD22N!S14=0,"",SD22N!S14)</f>
        <v/>
      </c>
      <c r="P12" s="27" t="str">
        <f>IF(AND(O12="",SD22N!T14=0),"",SD22N!T14)</f>
        <v/>
      </c>
      <c r="Q12" s="26" t="str">
        <f>IF(SD22N!U14=0,"",SD22N!U14)</f>
        <v/>
      </c>
      <c r="R12" t="str">
        <f>IF(AND(Q12="",SD22N!V14=0),"",SD22N!V14)</f>
        <v/>
      </c>
      <c r="S12" t="str">
        <f>IF(SD22N!W14=0,"",SD22N!W14)</f>
        <v/>
      </c>
      <c r="T12" s="27" t="str">
        <f>IF(AND(S12="",SD22N!X14=0),"",SD22N!X14)</f>
        <v/>
      </c>
      <c r="U12" s="26" t="str">
        <f>IF(SD22N!Y14=0,"",SD22N!Y14)</f>
        <v/>
      </c>
      <c r="V12" t="str">
        <f>IF(AND(U12="",SD22N!Z14=0),"",SD22N!Z14)</f>
        <v/>
      </c>
      <c r="W12" t="str">
        <f>IF(SD22N!AA14=0,"",SD22N!AA14)</f>
        <v/>
      </c>
      <c r="X12" s="27" t="str">
        <f>IF(AND(W12="",SD22N!AB14=0),"",SD22N!AB14)</f>
        <v/>
      </c>
      <c r="Y12" s="26" t="str">
        <f>IF(SD22N!AC14=0,"",SD22N!AC14)</f>
        <v/>
      </c>
      <c r="Z12" t="str">
        <f>IF(AND(Y12="",SD22N!AD14=0),"",SD22N!AD14)</f>
        <v/>
      </c>
      <c r="AA12" t="str">
        <f>IF(SD22N!AE14=0,"",SD22N!AE14)</f>
        <v/>
      </c>
      <c r="AB12" s="27" t="str">
        <f>IF(AND(AA12="",SD22N!AF14=0),"",SD22N!AF14)</f>
        <v/>
      </c>
      <c r="AC12" s="26" t="str">
        <f>IF(SD22N!AG14=0,"",SD22N!AG14)</f>
        <v/>
      </c>
      <c r="AD12" t="str">
        <f>IF(AND(AC12="",SD22N!AH14=0),"",SD22N!AH14)</f>
        <v/>
      </c>
      <c r="AE12" t="str">
        <f>IF(SD22N!AI14=0,"",SD22N!AI14)</f>
        <v/>
      </c>
      <c r="AF12" s="27" t="str">
        <f>IF(AND(AE12="",SD22N!AJ14=0),"",SD22N!AJ14)</f>
        <v/>
      </c>
      <c r="AG12" s="26" t="str">
        <f>IF(SD22N!AK14=0,"",SD22N!AK14)</f>
        <v/>
      </c>
      <c r="AH12" t="str">
        <f>IF(AND(AG12="",SD22N!AL14=0),"",SD22N!AL14)</f>
        <v/>
      </c>
      <c r="AI12" t="str">
        <f>IF(SD22N!AM14=0,"",SD22N!AM14)</f>
        <v/>
      </c>
      <c r="AJ12" s="27" t="str">
        <f>IF(AND(AI12="",SD22N!AN14=0),"",SD22N!AN14)</f>
        <v/>
      </c>
      <c r="AK12" s="26" t="str">
        <f>IF(SD22N!AO14=0,"",SD22N!AO14)</f>
        <v/>
      </c>
      <c r="AL12" t="str">
        <f>IF(AND(AK12="",SD22N!AP14=0),"",SD22N!AP14)</f>
        <v/>
      </c>
      <c r="AM12" t="str">
        <f>IF(SD22N!AQ14=0,"",SD22N!AQ14)</f>
        <v/>
      </c>
      <c r="AN12" s="27" t="str">
        <f>IF(AND(AM12="",SD22N!AR14=0),"",SD22N!AR14)</f>
        <v/>
      </c>
      <c r="AO12" s="26" t="str">
        <f>IF(SD22N!AS14=0,"",SD22N!AS14)</f>
        <v/>
      </c>
      <c r="AP12" t="str">
        <f>IF(AND(AO12="",SD22N!AT14=0),"",SD22N!AT14)</f>
        <v/>
      </c>
      <c r="AQ12" t="str">
        <f>IF(SD22N!AU14=0,"",SD22N!AU14)</f>
        <v/>
      </c>
      <c r="AR12" s="27" t="str">
        <f>IF(AND(AQ12="",SD22N!AV14=0),"",SD22N!AV14)</f>
        <v/>
      </c>
      <c r="AS12" t="str">
        <f>IF(SD22N!AW14=0,"",SD22N!AW14)</f>
        <v/>
      </c>
      <c r="AT12">
        <f>IF(SD22N!AX14=0,"",SD22N!AX14)</f>
        <v>19</v>
      </c>
      <c r="AU12" s="1">
        <f>IF(SD22N!AY14=0,"",SD22N!AY14)</f>
        <v>19</v>
      </c>
      <c r="AV12" s="1">
        <f>IF(SD22N!AZ14=0,"",SD22N!AZ14)</f>
        <v>19</v>
      </c>
      <c r="AW12" s="1">
        <f>IF(SD22N!BA14=0,"",SD22N!BA14)</f>
        <v>19</v>
      </c>
      <c r="AX12" s="1" t="str">
        <f>IF(SD22N!BB14=0,"",SD22N!BB14)</f>
        <v/>
      </c>
      <c r="AY12" s="1" t="str">
        <f>IF(SD22N!BC14=0,"",SD22N!BC14)</f>
        <v/>
      </c>
      <c r="AZ12" s="1" t="str">
        <f>IF(SD22N!BD14=0,"",SD22N!BD14)</f>
        <v/>
      </c>
      <c r="BA12" s="1" t="str">
        <f>IF(SD22N!BE14=0,"",SD22N!BE14)</f>
        <v/>
      </c>
      <c r="BB12" s="1" t="str">
        <f>IF(SD22N!BF14=0,"",SD22N!BF14)</f>
        <v/>
      </c>
      <c r="BC12" s="1" t="str">
        <f>IF(SD22N!BG14=0,"",SD22N!BG14)</f>
        <v/>
      </c>
      <c r="BD12" s="29" t="str">
        <f>IF(SD22N!BH14=0,"",SD22N!BH14)</f>
        <v/>
      </c>
      <c r="BE12" t="str">
        <f>IF(SD22N!BI14=0,"",SD22N!BI14)</f>
        <v>Havfisken</v>
      </c>
      <c r="BF12" t="str">
        <f>IF(SD22N!BJ14=0,"",SD22N!BJ14)</f>
        <v>DEN</v>
      </c>
      <c r="BG12" t="str">
        <f>IF(SD22N!BK14=0,"",SD22N!BK14)</f>
        <v>No</v>
      </c>
      <c r="BH12">
        <f>IF(SD22N!BL14=0,"",SD22N!BL14)</f>
        <v>1</v>
      </c>
      <c r="BI12" t="str">
        <f>IF(SD22N!BM14=0,"",SD22N!BM14)</f>
        <v/>
      </c>
      <c r="BJ12">
        <f>IF(SD22N!BN14=0,"",SD22N!BN14)</f>
        <v>1.6299999995411865</v>
      </c>
      <c r="BK12" t="str">
        <f>IF(SD22N!BO14=0,"",SD22N!BO14)</f>
        <v/>
      </c>
      <c r="BL12">
        <f>IF(SD22N!BP14=0,"",SD22N!BP14)</f>
        <v>1</v>
      </c>
      <c r="BM12">
        <f>IF(SD22N!BQ14=0,"",SD22N!BQ14)</f>
        <v>1.6299999995411865</v>
      </c>
      <c r="BN12">
        <f>IF(SD22N!BR14=0,"",SD22N!BR14)</f>
        <v>2</v>
      </c>
      <c r="BO12" s="19">
        <f>IF(M12="",I12,IF(Q12="",M12,IF(U12="",Q12,IF(Y12="",U12,IF(AC12="",Y12,IF(AG12="",AC12,IF(AK12="",AG12,IF(AO12="",AK12,AO12))))))))</f>
        <v>54</v>
      </c>
      <c r="BP12" s="19">
        <f>IF(N12="",J12,IF(R12="",N12,IF(V12="",R12,IF(Z12="",V12,IF(AD12="",Z12,IF(AH12="",AD12,IF(AL12="",AH12,IF(AP12="",AL12,AP12))))))))</f>
        <v>35.53</v>
      </c>
      <c r="BQ12" s="19">
        <f>IF(O12="",K12,IF(S12="",O12,IF(W12="",S12,IF(AA12="",W12,IF(AE12="",AA12,IF(AI12="",AE12,IF(AM12="",AI12,IF(AQ12="",AM12,AQ12))))))))</f>
        <v>10</v>
      </c>
      <c r="BR12" s="19">
        <f>IF(P12="",L12,IF(T12="",P12,IF(X12="",T12,IF(AB12="",X12,IF(AF12="",AB12,IF(AJ12="",AF12,IF(AN12="",AJ12,IF(AR12="",AN12,AR12))))))))</f>
        <v>39.03</v>
      </c>
    </row>
    <row r="13" spans="1:72" hidden="1" x14ac:dyDescent="0.2">
      <c r="A13" s="20" t="str">
        <f>IF(SD22N!A15=0,"",SD22N!A15)</f>
        <v>V</v>
      </c>
      <c r="B13">
        <f>ROUND(IF(SD22N!B15=0,"",SD22N!B15),0)</f>
        <v>22016</v>
      </c>
      <c r="C13" t="str">
        <f>IF(SD22N!G15=0,"",SD22N!G15)</f>
        <v>39G0</v>
      </c>
      <c r="D13">
        <f>IF(SD22N!H15=0,"",SD22N!H15)</f>
        <v>22</v>
      </c>
      <c r="E13" s="26">
        <f>IF(SD22N!I15=0,"",SD22N!I15)</f>
        <v>55</v>
      </c>
      <c r="F13">
        <f>IF(AND(E13="",SD22N!J15=0),"",SD22N!J15)</f>
        <v>5.9</v>
      </c>
      <c r="G13">
        <f>IF(SD22N!K15=0,"",SD22N!K15)</f>
        <v>10</v>
      </c>
      <c r="H13" s="27">
        <f>IF(AND(G13="",SD22N!L15=0),"",SD22N!L15)</f>
        <v>48.7</v>
      </c>
      <c r="I13" s="26">
        <f>IF(SD22N!M15=0,"",SD22N!M15)</f>
        <v>55</v>
      </c>
      <c r="J13">
        <f>IF(AND(I13="",SD22N!N15=0),"",SD22N!N15)</f>
        <v>3.7</v>
      </c>
      <c r="K13">
        <f>IF(SD22N!O15=0,"",SD22N!O15)</f>
        <v>10</v>
      </c>
      <c r="L13" s="27">
        <f>IF(AND(K13="",SD22N!P15=0),"",SD22N!P15)</f>
        <v>46.7</v>
      </c>
      <c r="M13" s="26" t="str">
        <f>IF(SD22N!Q15=0,"",SD22N!Q15)</f>
        <v/>
      </c>
      <c r="N13" t="str">
        <f>IF(AND(M13="",SD22N!R15=0),"",SD22N!R15)</f>
        <v/>
      </c>
      <c r="O13" t="str">
        <f>IF(SD22N!S15=0,"",SD22N!S15)</f>
        <v/>
      </c>
      <c r="P13" s="27" t="str">
        <f>IF(AND(O13="",SD22N!T15=0),"",SD22N!T15)</f>
        <v/>
      </c>
      <c r="Q13" s="26" t="str">
        <f>IF(SD22N!U15=0,"",SD22N!U15)</f>
        <v/>
      </c>
      <c r="R13" t="str">
        <f>IF(AND(Q13="",SD22N!V15=0),"",SD22N!V15)</f>
        <v/>
      </c>
      <c r="S13" t="str">
        <f>IF(SD22N!W15=0,"",SD22N!W15)</f>
        <v/>
      </c>
      <c r="T13" s="27" t="str">
        <f>IF(AND(S13="",SD22N!X15=0),"",SD22N!X15)</f>
        <v/>
      </c>
      <c r="U13" s="26" t="str">
        <f>IF(SD22N!Y15=0,"",SD22N!Y15)</f>
        <v/>
      </c>
      <c r="V13" t="str">
        <f>IF(AND(U13="",SD22N!Z15=0),"",SD22N!Z15)</f>
        <v/>
      </c>
      <c r="W13" t="str">
        <f>IF(SD22N!AA15=0,"",SD22N!AA15)</f>
        <v/>
      </c>
      <c r="X13" s="27" t="str">
        <f>IF(AND(W13="",SD22N!AB15=0),"",SD22N!AB15)</f>
        <v/>
      </c>
      <c r="Y13" s="26" t="str">
        <f>IF(SD22N!AC15=0,"",SD22N!AC15)</f>
        <v/>
      </c>
      <c r="Z13" t="str">
        <f>IF(AND(Y13="",SD22N!AD15=0),"",SD22N!AD15)</f>
        <v/>
      </c>
      <c r="AA13" t="str">
        <f>IF(SD22N!AE15=0,"",SD22N!AE15)</f>
        <v/>
      </c>
      <c r="AB13" s="27" t="str">
        <f>IF(AND(AA13="",SD22N!AF15=0),"",SD22N!AF15)</f>
        <v/>
      </c>
      <c r="AC13" s="26" t="str">
        <f>IF(SD22N!AG15=0,"",SD22N!AG15)</f>
        <v/>
      </c>
      <c r="AD13" t="str">
        <f>IF(AND(AC13="",SD22N!AH15=0),"",SD22N!AH15)</f>
        <v/>
      </c>
      <c r="AE13" t="str">
        <f>IF(SD22N!AI15=0,"",SD22N!AI15)</f>
        <v/>
      </c>
      <c r="AF13" s="27" t="str">
        <f>IF(AND(AE13="",SD22N!AJ15=0),"",SD22N!AJ15)</f>
        <v/>
      </c>
      <c r="AG13" s="26" t="str">
        <f>IF(SD22N!AK15=0,"",SD22N!AK15)</f>
        <v/>
      </c>
      <c r="AH13" t="str">
        <f>IF(AND(AG13="",SD22N!AL15=0),"",SD22N!AL15)</f>
        <v/>
      </c>
      <c r="AI13" t="str">
        <f>IF(SD22N!AM15=0,"",SD22N!AM15)</f>
        <v/>
      </c>
      <c r="AJ13" s="27" t="str">
        <f>IF(AND(AI13="",SD22N!AN15=0),"",SD22N!AN15)</f>
        <v/>
      </c>
      <c r="AK13" s="26" t="str">
        <f>IF(SD22N!AO15=0,"",SD22N!AO15)</f>
        <v/>
      </c>
      <c r="AL13" t="str">
        <f>IF(AND(AK13="",SD22N!AP15=0),"",SD22N!AP15)</f>
        <v/>
      </c>
      <c r="AM13" t="str">
        <f>IF(SD22N!AQ15=0,"",SD22N!AQ15)</f>
        <v/>
      </c>
      <c r="AN13" s="27" t="str">
        <f>IF(AND(AM13="",SD22N!AR15=0),"",SD22N!AR15)</f>
        <v/>
      </c>
      <c r="AO13" s="26" t="str">
        <f>IF(SD22N!AS15=0,"",SD22N!AS15)</f>
        <v/>
      </c>
      <c r="AP13" t="str">
        <f>IF(AND(AO13="",SD22N!AT15=0),"",SD22N!AT15)</f>
        <v/>
      </c>
      <c r="AQ13" t="str">
        <f>IF(SD22N!AU15=0,"",SD22N!AU15)</f>
        <v/>
      </c>
      <c r="AR13" s="27" t="str">
        <f>IF(AND(AQ13="",SD22N!AV15=0),"",SD22N!AV15)</f>
        <v/>
      </c>
      <c r="AS13" t="str">
        <f>IF(SD22N!AW15=0,"",SD22N!AW15)</f>
        <v/>
      </c>
      <c r="AT13">
        <f>IF(SD22N!AX15=0,"",SD22N!AX15)</f>
        <v>13</v>
      </c>
      <c r="AU13" s="1">
        <f>IF(SD22N!AY15=0,"",SD22N!AY15)</f>
        <v>13</v>
      </c>
      <c r="AV13" s="1">
        <f>IF(SD22N!AZ15=0,"",SD22N!AZ15)</f>
        <v>13</v>
      </c>
      <c r="AW13" s="1" t="str">
        <f>IF(SD22N!BA15=0,"",SD22N!BA15)</f>
        <v/>
      </c>
      <c r="AX13" s="1" t="str">
        <f>IF(SD22N!BB15=0,"",SD22N!BB15)</f>
        <v/>
      </c>
      <c r="AY13" s="1" t="str">
        <f>IF(SD22N!BC15=0,"",SD22N!BC15)</f>
        <v/>
      </c>
      <c r="AZ13" s="1" t="str">
        <f>IF(SD22N!BD15=0,"",SD22N!BD15)</f>
        <v/>
      </c>
      <c r="BA13" s="1" t="str">
        <f>IF(SD22N!BE15=0,"",SD22N!BE15)</f>
        <v/>
      </c>
      <c r="BB13" s="1" t="str">
        <f>IF(SD22N!BF15=0,"",SD22N!BF15)</f>
        <v/>
      </c>
      <c r="BC13" s="1" t="str">
        <f>IF(SD22N!BG15=0,"",SD22N!BG15)</f>
        <v/>
      </c>
      <c r="BD13" s="29" t="str">
        <f>IF(SD22N!BH15=0,"",SD22N!BH15)</f>
        <v/>
      </c>
      <c r="BE13" t="str">
        <f>IF(SD22N!BI15=0,"",SD22N!BI15)</f>
        <v>Havfisken</v>
      </c>
      <c r="BF13" t="str">
        <f>IF(SD22N!BJ15=0,"",SD22N!BJ15)</f>
        <v>DEN</v>
      </c>
      <c r="BG13" t="str">
        <f>IF(SD22N!BK15=0,"",SD22N!BK15)</f>
        <v>No</v>
      </c>
      <c r="BH13" t="str">
        <f>IF(SD22N!BL15=0,"",SD22N!BL15)</f>
        <v/>
      </c>
      <c r="BI13">
        <f>IF(SD22N!BM15=0,"",SD22N!BM15)</f>
        <v>1</v>
      </c>
      <c r="BJ13">
        <f>IF(SD22N!BN15=0,"",SD22N!BN15)</f>
        <v>2.4800632671839651</v>
      </c>
      <c r="BK13" t="str">
        <f>IF(SD22N!BO15=0,"",SD22N!BO15)</f>
        <v/>
      </c>
      <c r="BL13">
        <f>IF(SD22N!BP15=0,"",SD22N!BP15)</f>
        <v>1</v>
      </c>
      <c r="BM13">
        <f>IF(SD22N!BQ15=0,"",SD22N!BQ15)</f>
        <v>2.4800632671839651</v>
      </c>
      <c r="BN13">
        <f>IF(SD22N!BR15=0,"",SD22N!BR15)</f>
        <v>2</v>
      </c>
      <c r="BO13" s="19">
        <f>IF(M13="",I13,IF(Q13="",M13,IF(U13="",Q13,IF(Y13="",U13,IF(AC13="",Y13,IF(AG13="",AC13,IF(AK13="",AG13,IF(AO13="",AK13,AO13))))))))</f>
        <v>55</v>
      </c>
      <c r="BP13" s="19">
        <f>IF(N13="",J13,IF(R13="",N13,IF(V13="",R13,IF(Z13="",V13,IF(AD13="",Z13,IF(AH13="",AD13,IF(AL13="",AH13,IF(AP13="",AL13,AP13))))))))</f>
        <v>3.7</v>
      </c>
      <c r="BQ13" s="19">
        <f>IF(O13="",K13,IF(S13="",O13,IF(W13="",S13,IF(AA13="",W13,IF(AE13="",AA13,IF(AI13="",AE13,IF(AM13="",AI13,IF(AQ13="",AM13,AQ13))))))))</f>
        <v>10</v>
      </c>
      <c r="BR13" s="19">
        <f>IF(P13="",L13,IF(T13="",P13,IF(X13="",T13,IF(AB13="",X13,IF(AF13="",AB13,IF(AJ13="",AF13,IF(AN13="",AJ13,IF(AR13="",AN13,AR13))))))))</f>
        <v>46.7</v>
      </c>
    </row>
    <row r="14" spans="1:72" hidden="1" x14ac:dyDescent="0.2">
      <c r="A14" s="20" t="str">
        <f>IF(SD22N!A16=0,"",SD22N!A16)</f>
        <v>V</v>
      </c>
      <c r="B14">
        <f>ROUND(IF(SD22N!B16=0,"",SD22N!B16),0)</f>
        <v>22017</v>
      </c>
      <c r="C14" t="str">
        <f>IF(SD22N!G16=0,"",SD22N!G16)</f>
        <v>39G1</v>
      </c>
      <c r="D14">
        <f>IF(SD22N!H16=0,"",SD22N!H16)</f>
        <v>22</v>
      </c>
      <c r="E14" s="26">
        <f>IF(SD22N!I16=0,"",SD22N!I16)</f>
        <v>55</v>
      </c>
      <c r="F14">
        <f>IF(AND(E14="",SD22N!J16=0),"",SD22N!J16)</f>
        <v>0.41</v>
      </c>
      <c r="G14">
        <f>IF(SD22N!K16=0,"",SD22N!K16)</f>
        <v>11</v>
      </c>
      <c r="H14" s="27">
        <f>IF(AND(G14="",SD22N!L16=0),"",SD22N!L16)</f>
        <v>3.57</v>
      </c>
      <c r="I14" s="26">
        <f>IF(SD22N!M16=0,"",SD22N!M16)</f>
        <v>54</v>
      </c>
      <c r="J14">
        <f>IF(AND(I14="",SD22N!N16=0),"",SD22N!N16)</f>
        <v>58.2</v>
      </c>
      <c r="K14">
        <f>IF(SD22N!O16=0,"",SD22N!O16)</f>
        <v>11</v>
      </c>
      <c r="L14" s="27">
        <f>IF(AND(K14="",SD22N!P16=0),"",SD22N!P16)</f>
        <v>1.55</v>
      </c>
      <c r="M14" s="26" t="str">
        <f>IF(SD22N!Q16=0,"",SD22N!Q16)</f>
        <v/>
      </c>
      <c r="N14" t="str">
        <f>IF(AND(M14="",SD22N!R16=0),"",SD22N!R16)</f>
        <v/>
      </c>
      <c r="O14" t="str">
        <f>IF(SD22N!S16=0,"",SD22N!S16)</f>
        <v/>
      </c>
      <c r="P14" s="27" t="str">
        <f>IF(AND(O14="",SD22N!T16=0),"",SD22N!T16)</f>
        <v/>
      </c>
      <c r="Q14" s="26" t="str">
        <f>IF(SD22N!U16=0,"",SD22N!U16)</f>
        <v/>
      </c>
      <c r="R14" t="str">
        <f>IF(AND(Q14="",SD22N!V16=0),"",SD22N!V16)</f>
        <v/>
      </c>
      <c r="S14" t="str">
        <f>IF(SD22N!W16=0,"",SD22N!W16)</f>
        <v/>
      </c>
      <c r="T14" s="27" t="str">
        <f>IF(AND(S14="",SD22N!X16=0),"",SD22N!X16)</f>
        <v/>
      </c>
      <c r="U14" s="26" t="str">
        <f>IF(SD22N!Y16=0,"",SD22N!Y16)</f>
        <v/>
      </c>
      <c r="V14" t="str">
        <f>IF(AND(U14="",SD22N!Z16=0),"",SD22N!Z16)</f>
        <v/>
      </c>
      <c r="W14" t="str">
        <f>IF(SD22N!AA16=0,"",SD22N!AA16)</f>
        <v/>
      </c>
      <c r="X14" s="27" t="str">
        <f>IF(AND(W14="",SD22N!AB16=0),"",SD22N!AB16)</f>
        <v/>
      </c>
      <c r="Y14" s="26" t="str">
        <f>IF(SD22N!AC16=0,"",SD22N!AC16)</f>
        <v/>
      </c>
      <c r="Z14" t="str">
        <f>IF(AND(Y14="",SD22N!AD16=0),"",SD22N!AD16)</f>
        <v/>
      </c>
      <c r="AA14" t="str">
        <f>IF(SD22N!AE16=0,"",SD22N!AE16)</f>
        <v/>
      </c>
      <c r="AB14" s="27" t="str">
        <f>IF(AND(AA14="",SD22N!AF16=0),"",SD22N!AF16)</f>
        <v/>
      </c>
      <c r="AC14" s="26" t="str">
        <f>IF(SD22N!AG16=0,"",SD22N!AG16)</f>
        <v/>
      </c>
      <c r="AD14" t="str">
        <f>IF(AND(AC14="",SD22N!AH16=0),"",SD22N!AH16)</f>
        <v/>
      </c>
      <c r="AE14" t="str">
        <f>IF(SD22N!AI16=0,"",SD22N!AI16)</f>
        <v/>
      </c>
      <c r="AF14" s="27" t="str">
        <f>IF(AND(AE14="",SD22N!AJ16=0),"",SD22N!AJ16)</f>
        <v/>
      </c>
      <c r="AG14" s="26" t="str">
        <f>IF(SD22N!AK16=0,"",SD22N!AK16)</f>
        <v/>
      </c>
      <c r="AH14" t="str">
        <f>IF(AND(AG14="",SD22N!AL16=0),"",SD22N!AL16)</f>
        <v/>
      </c>
      <c r="AI14" t="str">
        <f>IF(SD22N!AM16=0,"",SD22N!AM16)</f>
        <v/>
      </c>
      <c r="AJ14" s="27" t="str">
        <f>IF(AND(AI14="",SD22N!AN16=0),"",SD22N!AN16)</f>
        <v/>
      </c>
      <c r="AK14" s="26" t="str">
        <f>IF(SD22N!AO16=0,"",SD22N!AO16)</f>
        <v/>
      </c>
      <c r="AL14" t="str">
        <f>IF(AND(AK14="",SD22N!AP16=0),"",SD22N!AP16)</f>
        <v/>
      </c>
      <c r="AM14" t="str">
        <f>IF(SD22N!AQ16=0,"",SD22N!AQ16)</f>
        <v/>
      </c>
      <c r="AN14" s="27" t="str">
        <f>IF(AND(AM14="",SD22N!AR16=0),"",SD22N!AR16)</f>
        <v/>
      </c>
      <c r="AO14" s="26" t="str">
        <f>IF(SD22N!AS16=0,"",SD22N!AS16)</f>
        <v/>
      </c>
      <c r="AP14" t="str">
        <f>IF(AND(AO14="",SD22N!AT16=0),"",SD22N!AT16)</f>
        <v/>
      </c>
      <c r="AQ14" t="str">
        <f>IF(SD22N!AU16=0,"",SD22N!AU16)</f>
        <v/>
      </c>
      <c r="AR14" s="27" t="str">
        <f>IF(AND(AQ14="",SD22N!AV16=0),"",SD22N!AV16)</f>
        <v/>
      </c>
      <c r="AS14" t="str">
        <f>IF(SD22N!AW16=0,"",SD22N!AW16)</f>
        <v/>
      </c>
      <c r="AT14">
        <f>IF(SD22N!AX16=0,"",SD22N!AX16)</f>
        <v>15</v>
      </c>
      <c r="AU14" s="1">
        <f>IF(SD22N!AY16=0,"",SD22N!AY16)</f>
        <v>14</v>
      </c>
      <c r="AV14" s="1">
        <f>IF(SD22N!AZ16=0,"",SD22N!AZ16)</f>
        <v>14</v>
      </c>
      <c r="AW14" s="1" t="str">
        <f>IF(SD22N!BA16=0,"",SD22N!BA16)</f>
        <v/>
      </c>
      <c r="AX14" s="1" t="str">
        <f>IF(SD22N!BB16=0,"",SD22N!BB16)</f>
        <v/>
      </c>
      <c r="AY14" s="1" t="str">
        <f>IF(SD22N!BC16=0,"",SD22N!BC16)</f>
        <v/>
      </c>
      <c r="AZ14" s="1" t="str">
        <f>IF(SD22N!BD16=0,"",SD22N!BD16)</f>
        <v/>
      </c>
      <c r="BA14" s="1" t="str">
        <f>IF(SD22N!BE16=0,"",SD22N!BE16)</f>
        <v/>
      </c>
      <c r="BB14" s="1" t="str">
        <f>IF(SD22N!BF16=0,"",SD22N!BF16)</f>
        <v/>
      </c>
      <c r="BC14" s="1" t="str">
        <f>IF(SD22N!BG16=0,"",SD22N!BG16)</f>
        <v/>
      </c>
      <c r="BD14" s="29" t="str">
        <f>IF(SD22N!BH16=0,"",SD22N!BH16)</f>
        <v/>
      </c>
      <c r="BE14" t="str">
        <f>IF(SD22N!BI16=0,"",SD22N!BI16)</f>
        <v>German R/V</v>
      </c>
      <c r="BF14" t="str">
        <f>IF(SD22N!BJ16=0,"",SD22N!BJ16)</f>
        <v>DEN</v>
      </c>
      <c r="BG14" t="str">
        <f>IF(SD22N!BK16=0,"",SD22N!BK16)</f>
        <v>No</v>
      </c>
      <c r="BH14" t="str">
        <f>IF(SD22N!BL16=0,"",SD22N!BL16)</f>
        <v/>
      </c>
      <c r="BI14">
        <f>IF(SD22N!BM16=0,"",SD22N!BM16)</f>
        <v>1</v>
      </c>
      <c r="BJ14">
        <f>IF(SD22N!BN16=0,"",SD22N!BN16)</f>
        <v>2.4954529408680002</v>
      </c>
      <c r="BK14" t="str">
        <f>IF(SD22N!BO16=0,"",SD22N!BO16)</f>
        <v/>
      </c>
      <c r="BL14">
        <f>IF(SD22N!BP16=0,"",SD22N!BP16)</f>
        <v>1</v>
      </c>
      <c r="BM14">
        <f>IF(SD22N!BQ16=0,"",SD22N!BQ16)</f>
        <v>2.4954529408680002</v>
      </c>
      <c r="BN14">
        <f>IF(SD22N!BR16=0,"",SD22N!BR16)</f>
        <v>2</v>
      </c>
      <c r="BO14" s="19">
        <f>IF(M14="",I14,IF(Q14="",M14,IF(U14="",Q14,IF(Y14="",U14,IF(AC14="",Y14,IF(AG14="",AC14,IF(AK14="",AG14,IF(AO14="",AK14,AO14))))))))</f>
        <v>54</v>
      </c>
      <c r="BP14" s="19">
        <f>IF(N14="",J14,IF(R14="",N14,IF(V14="",R14,IF(Z14="",V14,IF(AD14="",Z14,IF(AH14="",AD14,IF(AL14="",AH14,IF(AP14="",AL14,AP14))))))))</f>
        <v>58.2</v>
      </c>
      <c r="BQ14" s="19">
        <f>IF(O14="",K14,IF(S14="",O14,IF(W14="",S14,IF(AA14="",W14,IF(AE14="",AA14,IF(AI14="",AE14,IF(AM14="",AI14,IF(AQ14="",AM14,AQ14))))))))</f>
        <v>11</v>
      </c>
      <c r="BR14" s="19">
        <f>IF(P14="",L14,IF(T14="",P14,IF(X14="",T14,IF(AB14="",X14,IF(AF14="",AB14,IF(AJ14="",AF14,IF(AN14="",AJ14,IF(AR14="",AN14,AR14))))))))</f>
        <v>1.55</v>
      </c>
    </row>
    <row r="15" spans="1:72" hidden="1" x14ac:dyDescent="0.2">
      <c r="A15" s="20" t="str">
        <f>IF(SD22N!A17=0,"",SD22N!A17)</f>
        <v>V</v>
      </c>
      <c r="B15">
        <f>ROUND(IF(SD22N!B17=0,"",SD22N!B17),0)</f>
        <v>22018</v>
      </c>
      <c r="C15" t="str">
        <f>IF(SD22N!G17=0,"",SD22N!G17)</f>
        <v>39G1</v>
      </c>
      <c r="D15">
        <f>IF(SD22N!H17=0,"",SD22N!H17)</f>
        <v>22</v>
      </c>
      <c r="E15" s="26">
        <f>IF(SD22N!I17=0,"",SD22N!I17)</f>
        <v>55</v>
      </c>
      <c r="F15">
        <f>IF(AND(E15="",SD22N!J17=0),"",SD22N!J17)</f>
        <v>4.2</v>
      </c>
      <c r="G15">
        <f>IF(SD22N!K17=0,"",SD22N!K17)</f>
        <v>11</v>
      </c>
      <c r="H15" s="27">
        <f>IF(AND(G15="",SD22N!L17=0),"",SD22N!L17)</f>
        <v>4.0999999999999996</v>
      </c>
      <c r="I15" s="26">
        <f>IF(SD22N!M17=0,"",SD22N!M17)</f>
        <v>55</v>
      </c>
      <c r="J15">
        <f>IF(AND(I15="",SD22N!N17=0),"",SD22N!N17)</f>
        <v>3.8</v>
      </c>
      <c r="K15">
        <f>IF(SD22N!O17=0,"",SD22N!O17)</f>
        <v>11</v>
      </c>
      <c r="L15" s="27">
        <f>IF(AND(K15="",SD22N!P17=0),"",SD22N!P17)</f>
        <v>5</v>
      </c>
      <c r="M15" s="26">
        <f>IF(SD22N!Q17=0,"",SD22N!Q17)</f>
        <v>55</v>
      </c>
      <c r="N15">
        <f>IF(AND(M15="",SD22N!R17=0),"",SD22N!R17)</f>
        <v>3</v>
      </c>
      <c r="O15">
        <f>IF(SD22N!S17=0,"",SD22N!S17)</f>
        <v>11</v>
      </c>
      <c r="P15" s="27">
        <f>IF(AND(O15="",SD22N!T17=0),"",SD22N!T17)</f>
        <v>5.6</v>
      </c>
      <c r="Q15" s="26">
        <f>IF(SD22N!U17=0,"",SD22N!U17)</f>
        <v>55</v>
      </c>
      <c r="R15">
        <f>IF(AND(Q15="",SD22N!V17=0),"",SD22N!V17)</f>
        <v>2.6</v>
      </c>
      <c r="S15">
        <f>IF(SD22N!W17=0,"",SD22N!W17)</f>
        <v>11</v>
      </c>
      <c r="T15" s="27">
        <f>IF(AND(S15="",SD22N!X17=0),"",SD22N!X17)</f>
        <v>6.7</v>
      </c>
      <c r="U15" s="26" t="str">
        <f>IF(SD22N!Y17=0,"",SD22N!Y17)</f>
        <v/>
      </c>
      <c r="V15" t="str">
        <f>IF(AND(U15="",SD22N!Z17=0),"",SD22N!Z17)</f>
        <v/>
      </c>
      <c r="W15" t="str">
        <f>IF(SD22N!AA17=0,"",SD22N!AA17)</f>
        <v/>
      </c>
      <c r="X15" s="27" t="str">
        <f>IF(AND(W15="",SD22N!AB17=0),"",SD22N!AB17)</f>
        <v/>
      </c>
      <c r="Y15" s="26" t="str">
        <f>IF(SD22N!AC17=0,"",SD22N!AC17)</f>
        <v/>
      </c>
      <c r="Z15" t="str">
        <f>IF(AND(Y15="",SD22N!AD17=0),"",SD22N!AD17)</f>
        <v/>
      </c>
      <c r="AA15" t="str">
        <f>IF(SD22N!AE17=0,"",SD22N!AE17)</f>
        <v/>
      </c>
      <c r="AB15" s="27" t="str">
        <f>IF(AND(AA15="",SD22N!AF17=0),"",SD22N!AF17)</f>
        <v/>
      </c>
      <c r="AC15" s="26" t="str">
        <f>IF(SD22N!AG17=0,"",SD22N!AG17)</f>
        <v/>
      </c>
      <c r="AD15" t="str">
        <f>IF(AND(AC15="",SD22N!AH17=0),"",SD22N!AH17)</f>
        <v/>
      </c>
      <c r="AE15" t="str">
        <f>IF(SD22N!AI17=0,"",SD22N!AI17)</f>
        <v/>
      </c>
      <c r="AF15" s="27" t="str">
        <f>IF(AND(AE15="",SD22N!AJ17=0),"",SD22N!AJ17)</f>
        <v/>
      </c>
      <c r="AG15" s="26" t="str">
        <f>IF(SD22N!AK17=0,"",SD22N!AK17)</f>
        <v/>
      </c>
      <c r="AH15" t="str">
        <f>IF(AND(AG15="",SD22N!AL17=0),"",SD22N!AL17)</f>
        <v/>
      </c>
      <c r="AI15" t="str">
        <f>IF(SD22N!AM17=0,"",SD22N!AM17)</f>
        <v/>
      </c>
      <c r="AJ15" s="27" t="str">
        <f>IF(AND(AI15="",SD22N!AN17=0),"",SD22N!AN17)</f>
        <v/>
      </c>
      <c r="AK15" s="26" t="str">
        <f>IF(SD22N!AO17=0,"",SD22N!AO17)</f>
        <v/>
      </c>
      <c r="AL15" t="str">
        <f>IF(AND(AK15="",SD22N!AP17=0),"",SD22N!AP17)</f>
        <v/>
      </c>
      <c r="AM15" t="str">
        <f>IF(SD22N!AQ17=0,"",SD22N!AQ17)</f>
        <v/>
      </c>
      <c r="AN15" s="27" t="str">
        <f>IF(AND(AM15="",SD22N!AR17=0),"",SD22N!AR17)</f>
        <v/>
      </c>
      <c r="AO15" s="26" t="str">
        <f>IF(SD22N!AS17=0,"",SD22N!AS17)</f>
        <v/>
      </c>
      <c r="AP15" t="str">
        <f>IF(AND(AO15="",SD22N!AT17=0),"",SD22N!AT17)</f>
        <v/>
      </c>
      <c r="AQ15" t="str">
        <f>IF(SD22N!AU17=0,"",SD22N!AU17)</f>
        <v/>
      </c>
      <c r="AR15" s="27" t="str">
        <f>IF(AND(AQ15="",SD22N!AV17=0),"",SD22N!AV17)</f>
        <v/>
      </c>
      <c r="AS15" t="str">
        <f>IF(SD22N!AW17=0,"",SD22N!AW17)</f>
        <v/>
      </c>
      <c r="AT15">
        <f>IF(SD22N!AX17=0,"",SD22N!AX17)</f>
        <v>13</v>
      </c>
      <c r="AU15" s="1">
        <f>IF(SD22N!AY17=0,"",SD22N!AY17)</f>
        <v>13</v>
      </c>
      <c r="AV15" s="1">
        <f>IF(SD22N!AZ17=0,"",SD22N!AZ17)</f>
        <v>13</v>
      </c>
      <c r="AW15" s="1">
        <f>IF(SD22N!BA17=0,"",SD22N!BA17)</f>
        <v>13</v>
      </c>
      <c r="AX15" s="1">
        <f>IF(SD22N!BB17=0,"",SD22N!BB17)</f>
        <v>13</v>
      </c>
      <c r="AY15" s="1" t="str">
        <f>IF(SD22N!BC17=0,"",SD22N!BC17)</f>
        <v/>
      </c>
      <c r="AZ15" s="1" t="str">
        <f>IF(SD22N!BD17=0,"",SD22N!BD17)</f>
        <v/>
      </c>
      <c r="BA15" s="1" t="str">
        <f>IF(SD22N!BE17=0,"",SD22N!BE17)</f>
        <v/>
      </c>
      <c r="BB15" s="1" t="str">
        <f>IF(SD22N!BF17=0,"",SD22N!BF17)</f>
        <v/>
      </c>
      <c r="BC15" s="1" t="str">
        <f>IF(SD22N!BG17=0,"",SD22N!BG17)</f>
        <v/>
      </c>
      <c r="BD15" s="29" t="str">
        <f>IF(SD22N!BH17=0,"",SD22N!BH17)</f>
        <v/>
      </c>
      <c r="BE15" t="str">
        <f>IF(SD22N!BI17=0,"",SD22N!BI17)</f>
        <v>Havfisken</v>
      </c>
      <c r="BF15" t="str">
        <f>IF(SD22N!BJ17=0,"",SD22N!BJ17)</f>
        <v>DEN</v>
      </c>
      <c r="BG15" t="str">
        <f>IF(SD22N!BK17=0,"",SD22N!BK17)</f>
        <v>No</v>
      </c>
      <c r="BH15" t="str">
        <f>IF(SD22N!BL17=0,"",SD22N!BL17)</f>
        <v/>
      </c>
      <c r="BI15" t="str">
        <f>IF(SD22N!BM17=0,"",SD22N!BM17)</f>
        <v/>
      </c>
      <c r="BJ15">
        <f>IF(SD22N!BN17=0,"",SD22N!BN17)</f>
        <v>2.2694942566554914</v>
      </c>
      <c r="BK15" t="str">
        <f>IF(SD22N!BO17=0,"",SD22N!BO17)</f>
        <v/>
      </c>
      <c r="BL15">
        <f>IF(SD22N!BP17=0,"",SD22N!BP17)</f>
        <v>1</v>
      </c>
      <c r="BM15">
        <f>IF(SD22N!BQ17=0,"",SD22N!BQ17)</f>
        <v>2.2694942566554914</v>
      </c>
      <c r="BN15">
        <f>IF(SD22N!BR17=0,"",SD22N!BR17)</f>
        <v>2</v>
      </c>
      <c r="BO15" s="19">
        <f>IF(M15="",I15,IF(Q15="",M15,IF(U15="",Q15,IF(Y15="",U15,IF(AC15="",Y15,IF(AG15="",AC15,IF(AK15="",AG15,IF(AO15="",AK15,AO15))))))))</f>
        <v>55</v>
      </c>
      <c r="BP15" s="19">
        <f>IF(N15="",J15,IF(R15="",N15,IF(V15="",R15,IF(Z15="",V15,IF(AD15="",Z15,IF(AH15="",AD15,IF(AL15="",AH15,IF(AP15="",AL15,AP15))))))))</f>
        <v>2.6</v>
      </c>
      <c r="BQ15" s="19">
        <f>IF(O15="",K15,IF(S15="",O15,IF(W15="",S15,IF(AA15="",W15,IF(AE15="",AA15,IF(AI15="",AE15,IF(AM15="",AI15,IF(AQ15="",AM15,AQ15))))))))</f>
        <v>11</v>
      </c>
      <c r="BR15" s="19">
        <f>IF(P15="",L15,IF(T15="",P15,IF(X15="",T15,IF(AB15="",X15,IF(AF15="",AB15,IF(AJ15="",AF15,IF(AN15="",AJ15,IF(AR15="",AN15,AR15))))))))</f>
        <v>6.7</v>
      </c>
    </row>
    <row r="16" spans="1:72" hidden="1" x14ac:dyDescent="0.2">
      <c r="A16" s="20" t="str">
        <f>IF(SD22N!A18=0,"",SD22N!A18)</f>
        <v>V</v>
      </c>
      <c r="B16">
        <f>ROUND(IF(SD22N!B18=0,"",SD22N!B18),0)</f>
        <v>22019</v>
      </c>
      <c r="C16" t="str">
        <f>IF(SD22N!G18=0,"",SD22N!G18)</f>
        <v>39G1</v>
      </c>
      <c r="D16">
        <f>IF(SD22N!H18=0,"",SD22N!H18)</f>
        <v>22</v>
      </c>
      <c r="E16" s="26">
        <f>IF(SD22N!I18=0,"",SD22N!I18)</f>
        <v>55</v>
      </c>
      <c r="F16">
        <f>IF(AND(E16="",SD22N!J18=0),"",SD22N!J18)</f>
        <v>3.44</v>
      </c>
      <c r="G16">
        <f>IF(SD22N!K18=0,"",SD22N!K18)</f>
        <v>11</v>
      </c>
      <c r="H16" s="27">
        <f>IF(AND(G16="",SD22N!L18=0),"",SD22N!L18)</f>
        <v>24.15</v>
      </c>
      <c r="I16" s="26">
        <f>IF(SD22N!M18=0,"",SD22N!M18)</f>
        <v>55</v>
      </c>
      <c r="J16">
        <f>IF(AND(I16="",SD22N!N18=0),"",SD22N!N18)</f>
        <v>2.81</v>
      </c>
      <c r="K16">
        <f>IF(SD22N!O18=0,"",SD22N!O18)</f>
        <v>11</v>
      </c>
      <c r="L16" s="27">
        <f>IF(AND(K16="",SD22N!P18=0),"",SD22N!P18)</f>
        <v>19.93</v>
      </c>
      <c r="M16" s="26" t="str">
        <f>IF(SD22N!Q18=0,"",SD22N!Q18)</f>
        <v/>
      </c>
      <c r="N16" t="str">
        <f>IF(AND(M16="",SD22N!R18=0),"",SD22N!R18)</f>
        <v/>
      </c>
      <c r="O16" t="str">
        <f>IF(SD22N!S18=0,"",SD22N!S18)</f>
        <v/>
      </c>
      <c r="P16" s="27" t="str">
        <f>IF(AND(O16="",SD22N!T18=0),"",SD22N!T18)</f>
        <v/>
      </c>
      <c r="Q16" s="26" t="str">
        <f>IF(SD22N!U18=0,"",SD22N!U18)</f>
        <v/>
      </c>
      <c r="R16" t="str">
        <f>IF(AND(Q16="",SD22N!V18=0),"",SD22N!V18)</f>
        <v/>
      </c>
      <c r="S16" t="str">
        <f>IF(SD22N!W18=0,"",SD22N!W18)</f>
        <v/>
      </c>
      <c r="T16" s="27" t="str">
        <f>IF(AND(S16="",SD22N!X18=0),"",SD22N!X18)</f>
        <v/>
      </c>
      <c r="U16" s="26" t="str">
        <f>IF(SD22N!Y18=0,"",SD22N!Y18)</f>
        <v/>
      </c>
      <c r="V16" t="str">
        <f>IF(AND(U16="",SD22N!Z18=0),"",SD22N!Z18)</f>
        <v/>
      </c>
      <c r="W16" t="str">
        <f>IF(SD22N!AA18=0,"",SD22N!AA18)</f>
        <v/>
      </c>
      <c r="X16" s="27" t="str">
        <f>IF(AND(W16="",SD22N!AB18=0),"",SD22N!AB18)</f>
        <v/>
      </c>
      <c r="Y16" s="26" t="str">
        <f>IF(SD22N!AC18=0,"",SD22N!AC18)</f>
        <v/>
      </c>
      <c r="Z16" t="str">
        <f>IF(AND(Y16="",SD22N!AD18=0),"",SD22N!AD18)</f>
        <v/>
      </c>
      <c r="AA16" t="str">
        <f>IF(SD22N!AE18=0,"",SD22N!AE18)</f>
        <v/>
      </c>
      <c r="AB16" s="27" t="str">
        <f>IF(AND(AA16="",SD22N!AF18=0),"",SD22N!AF18)</f>
        <v/>
      </c>
      <c r="AC16" s="26" t="str">
        <f>IF(SD22N!AG18=0,"",SD22N!AG18)</f>
        <v/>
      </c>
      <c r="AD16" t="str">
        <f>IF(AND(AC16="",SD22N!AH18=0),"",SD22N!AH18)</f>
        <v/>
      </c>
      <c r="AE16" t="str">
        <f>IF(SD22N!AI18=0,"",SD22N!AI18)</f>
        <v/>
      </c>
      <c r="AF16" s="27" t="str">
        <f>IF(AND(AE16="",SD22N!AJ18=0),"",SD22N!AJ18)</f>
        <v/>
      </c>
      <c r="AG16" s="26" t="str">
        <f>IF(SD22N!AK18=0,"",SD22N!AK18)</f>
        <v/>
      </c>
      <c r="AH16" t="str">
        <f>IF(AND(AG16="",SD22N!AL18=0),"",SD22N!AL18)</f>
        <v/>
      </c>
      <c r="AI16" t="str">
        <f>IF(SD22N!AM18=0,"",SD22N!AM18)</f>
        <v/>
      </c>
      <c r="AJ16" s="27" t="str">
        <f>IF(AND(AI16="",SD22N!AN18=0),"",SD22N!AN18)</f>
        <v/>
      </c>
      <c r="AK16" s="26" t="str">
        <f>IF(SD22N!AO18=0,"",SD22N!AO18)</f>
        <v/>
      </c>
      <c r="AL16" t="str">
        <f>IF(AND(AK16="",SD22N!AP18=0),"",SD22N!AP18)</f>
        <v/>
      </c>
      <c r="AM16" t="str">
        <f>IF(SD22N!AQ18=0,"",SD22N!AQ18)</f>
        <v/>
      </c>
      <c r="AN16" s="27" t="str">
        <f>IF(AND(AM16="",SD22N!AR18=0),"",SD22N!AR18)</f>
        <v/>
      </c>
      <c r="AO16" s="26" t="str">
        <f>IF(SD22N!AS18=0,"",SD22N!AS18)</f>
        <v/>
      </c>
      <c r="AP16" t="str">
        <f>IF(AND(AO16="",SD22N!AT18=0),"",SD22N!AT18)</f>
        <v/>
      </c>
      <c r="AQ16" t="str">
        <f>IF(SD22N!AU18=0,"",SD22N!AU18)</f>
        <v/>
      </c>
      <c r="AR16" s="27" t="str">
        <f>IF(AND(AQ16="",SD22N!AV18=0),"",SD22N!AV18)</f>
        <v/>
      </c>
      <c r="AS16" t="str">
        <f>IF(SD22N!AW18=0,"",SD22N!AW18)</f>
        <v/>
      </c>
      <c r="AT16">
        <f>IF(SD22N!AX18=0,"",SD22N!AX18)</f>
        <v>17</v>
      </c>
      <c r="AU16" s="1">
        <f>IF(SD22N!AY18=0,"",SD22N!AY18)</f>
        <v>19</v>
      </c>
      <c r="AV16" s="1">
        <f>IF(SD22N!AZ18=0,"",SD22N!AZ18)</f>
        <v>18</v>
      </c>
      <c r="AW16" s="1" t="str">
        <f>IF(SD22N!BA18=0,"",SD22N!BA18)</f>
        <v/>
      </c>
      <c r="AX16" s="1" t="str">
        <f>IF(SD22N!BB18=0,"",SD22N!BB18)</f>
        <v/>
      </c>
      <c r="AY16" s="1" t="str">
        <f>IF(SD22N!BC18=0,"",SD22N!BC18)</f>
        <v/>
      </c>
      <c r="AZ16" s="1" t="str">
        <f>IF(SD22N!BD18=0,"",SD22N!BD18)</f>
        <v/>
      </c>
      <c r="BA16" s="1" t="str">
        <f>IF(SD22N!BE18=0,"",SD22N!BE18)</f>
        <v/>
      </c>
      <c r="BB16" s="1" t="str">
        <f>IF(SD22N!BF18=0,"",SD22N!BF18)</f>
        <v/>
      </c>
      <c r="BC16" s="1" t="str">
        <f>IF(SD22N!BG18=0,"",SD22N!BG18)</f>
        <v/>
      </c>
      <c r="BD16" s="29" t="str">
        <f>IF(SD22N!BH18=0,"",SD22N!BH18)</f>
        <v/>
      </c>
      <c r="BE16" t="str">
        <f>IF(SD22N!BI18=0,"",SD22N!BI18)</f>
        <v>German R/V</v>
      </c>
      <c r="BF16" t="str">
        <f>IF(SD22N!BJ18=0,"",SD22N!BJ18)</f>
        <v>DEN</v>
      </c>
      <c r="BG16" t="str">
        <f>IF(SD22N!BK18=0,"",SD22N!BK18)</f>
        <v>No</v>
      </c>
      <c r="BH16" t="str">
        <f>IF(SD22N!BL18=0,"",SD22N!BL18)</f>
        <v/>
      </c>
      <c r="BI16">
        <f>IF(SD22N!BM18=0,"",SD22N!BM18)</f>
        <v>1</v>
      </c>
      <c r="BJ16">
        <f>IF(SD22N!BN18=0,"",SD22N!BN18)</f>
        <v>2.4980946040568917</v>
      </c>
      <c r="BK16" t="str">
        <f>IF(SD22N!BO18=0,"",SD22N!BO18)</f>
        <v/>
      </c>
      <c r="BL16">
        <f>IF(SD22N!BP18=0,"",SD22N!BP18)</f>
        <v>1</v>
      </c>
      <c r="BM16">
        <f>IF(SD22N!BQ18=0,"",SD22N!BQ18)</f>
        <v>2.4980946040568917</v>
      </c>
      <c r="BN16">
        <f>IF(SD22N!BR18=0,"",SD22N!BR18)</f>
        <v>2</v>
      </c>
      <c r="BO16" s="19">
        <f>IF(M16="",I16,IF(Q16="",M16,IF(U16="",Q16,IF(Y16="",U16,IF(AC16="",Y16,IF(AG16="",AC16,IF(AK16="",AG16,IF(AO16="",AK16,AO16))))))))</f>
        <v>55</v>
      </c>
      <c r="BP16" s="19">
        <f>IF(N16="",J16,IF(R16="",N16,IF(V16="",R16,IF(Z16="",V16,IF(AD16="",Z16,IF(AH16="",AD16,IF(AL16="",AH16,IF(AP16="",AL16,AP16))))))))</f>
        <v>2.81</v>
      </c>
      <c r="BQ16" s="19">
        <f>IF(O16="",K16,IF(S16="",O16,IF(W16="",S16,IF(AA16="",W16,IF(AE16="",AA16,IF(AI16="",AE16,IF(AM16="",AI16,IF(AQ16="",AM16,AQ16))))))))</f>
        <v>11</v>
      </c>
      <c r="BR16" s="19">
        <f>IF(P16="",L16,IF(T16="",P16,IF(X16="",T16,IF(AB16="",X16,IF(AF16="",AB16,IF(AJ16="",AF16,IF(AN16="",AJ16,IF(AR16="",AN16,AR16))))))))</f>
        <v>19.93</v>
      </c>
    </row>
    <row r="17" spans="1:70" hidden="1" x14ac:dyDescent="0.2">
      <c r="A17" s="20" t="str">
        <f>IF(SD22N!A19=0,"",SD22N!A19)</f>
        <v>V</v>
      </c>
      <c r="B17">
        <f>ROUND(IF(SD22N!B19=0,"",SD22N!B19),0)</f>
        <v>22020</v>
      </c>
      <c r="C17" t="str">
        <f>IF(SD22N!G19=0,"",SD22N!G19)</f>
        <v>39G0</v>
      </c>
      <c r="D17">
        <f>IF(SD22N!H19=0,"",SD22N!H19)</f>
        <v>22</v>
      </c>
      <c r="E17" s="26">
        <f>IF(SD22N!I19=0,"",SD22N!I19)</f>
        <v>55</v>
      </c>
      <c r="F17">
        <f>IF(AND(E17="",SD22N!J19=0),"",SD22N!J19)</f>
        <v>12.7</v>
      </c>
      <c r="G17">
        <f>IF(SD22N!K19=0,"",SD22N!K19)</f>
        <v>10</v>
      </c>
      <c r="H17" s="27">
        <f>IF(AND(G17="",SD22N!L19=0),"",SD22N!L19)</f>
        <v>56.3</v>
      </c>
      <c r="I17" s="26">
        <f>IF(SD22N!M19=0,"",SD22N!M19)</f>
        <v>55</v>
      </c>
      <c r="J17">
        <f>IF(AND(I17="",SD22N!N19=0),"",SD22N!N19)</f>
        <v>13.5</v>
      </c>
      <c r="K17">
        <f>IF(SD22N!O19=0,"",SD22N!O19)</f>
        <v>10</v>
      </c>
      <c r="L17" s="27">
        <f>IF(AND(K17="",SD22N!P19=0),"",SD22N!P19)</f>
        <v>57.3</v>
      </c>
      <c r="M17" s="26">
        <f>IF(SD22N!Q19=0,"",SD22N!Q19)</f>
        <v>55</v>
      </c>
      <c r="N17">
        <f>IF(AND(M17="",SD22N!R19=0),"",SD22N!R19)</f>
        <v>13.7</v>
      </c>
      <c r="O17">
        <f>IF(SD22N!S19=0,"",SD22N!S19)</f>
        <v>10</v>
      </c>
      <c r="P17" s="27">
        <f>IF(AND(O17="",SD22N!T19=0),"",SD22N!T19)</f>
        <v>59.2</v>
      </c>
      <c r="Q17" s="26">
        <f>IF(SD22N!U19=0,"",SD22N!U19)</f>
        <v>55</v>
      </c>
      <c r="R17">
        <f>IF(AND(Q17="",SD22N!V19=0),"",SD22N!V19)</f>
        <v>14.2</v>
      </c>
      <c r="S17">
        <f>IF(SD22N!W19=0,"",SD22N!W19)</f>
        <v>10</v>
      </c>
      <c r="T17" s="27">
        <f>IF(AND(S17="",SD22N!X19=0),"",SD22N!X19)</f>
        <v>59.6</v>
      </c>
      <c r="U17" s="26" t="str">
        <f>IF(SD22N!Y19=0,"",SD22N!Y19)</f>
        <v/>
      </c>
      <c r="V17" t="str">
        <f>IF(AND(U17="",SD22N!Z19=0),"",SD22N!Z19)</f>
        <v/>
      </c>
      <c r="W17" t="str">
        <f>IF(SD22N!AA19=0,"",SD22N!AA19)</f>
        <v/>
      </c>
      <c r="X17" s="27" t="str">
        <f>IF(AND(W17="",SD22N!AB19=0),"",SD22N!AB19)</f>
        <v/>
      </c>
      <c r="Y17" s="26" t="str">
        <f>IF(SD22N!AC19=0,"",SD22N!AC19)</f>
        <v/>
      </c>
      <c r="Z17" t="str">
        <f>IF(AND(Y17="",SD22N!AD19=0),"",SD22N!AD19)</f>
        <v/>
      </c>
      <c r="AA17" t="str">
        <f>IF(SD22N!AE19=0,"",SD22N!AE19)</f>
        <v/>
      </c>
      <c r="AB17" s="27" t="str">
        <f>IF(AND(AA17="",SD22N!AF19=0),"",SD22N!AF19)</f>
        <v/>
      </c>
      <c r="AC17" s="26" t="str">
        <f>IF(SD22N!AG19=0,"",SD22N!AG19)</f>
        <v/>
      </c>
      <c r="AD17" t="str">
        <f>IF(AND(AC17="",SD22N!AH19=0),"",SD22N!AH19)</f>
        <v/>
      </c>
      <c r="AE17" t="str">
        <f>IF(SD22N!AI19=0,"",SD22N!AI19)</f>
        <v/>
      </c>
      <c r="AF17" s="27" t="str">
        <f>IF(AND(AE17="",SD22N!AJ19=0),"",SD22N!AJ19)</f>
        <v/>
      </c>
      <c r="AG17" s="26" t="str">
        <f>IF(SD22N!AK19=0,"",SD22N!AK19)</f>
        <v/>
      </c>
      <c r="AH17" t="str">
        <f>IF(AND(AG17="",SD22N!AL19=0),"",SD22N!AL19)</f>
        <v/>
      </c>
      <c r="AI17" t="str">
        <f>IF(SD22N!AM19=0,"",SD22N!AM19)</f>
        <v/>
      </c>
      <c r="AJ17" s="27" t="str">
        <f>IF(AND(AI17="",SD22N!AN19=0),"",SD22N!AN19)</f>
        <v/>
      </c>
      <c r="AK17" s="26" t="str">
        <f>IF(SD22N!AO19=0,"",SD22N!AO19)</f>
        <v/>
      </c>
      <c r="AL17" t="str">
        <f>IF(AND(AK17="",SD22N!AP19=0),"",SD22N!AP19)</f>
        <v/>
      </c>
      <c r="AM17" t="str">
        <f>IF(SD22N!AQ19=0,"",SD22N!AQ19)</f>
        <v/>
      </c>
      <c r="AN17" s="27" t="str">
        <f>IF(AND(AM17="",SD22N!AR19=0),"",SD22N!AR19)</f>
        <v/>
      </c>
      <c r="AO17" s="26" t="str">
        <f>IF(SD22N!AS19=0,"",SD22N!AS19)</f>
        <v/>
      </c>
      <c r="AP17" t="str">
        <f>IF(AND(AO17="",SD22N!AT19=0),"",SD22N!AT19)</f>
        <v/>
      </c>
      <c r="AQ17" t="str">
        <f>IF(SD22N!AU19=0,"",SD22N!AU19)</f>
        <v/>
      </c>
      <c r="AR17" s="27" t="str">
        <f>IF(AND(AQ17="",SD22N!AV19=0),"",SD22N!AV19)</f>
        <v/>
      </c>
      <c r="AS17" t="str">
        <f>IF(SD22N!AW19=0,"",SD22N!AW19)</f>
        <v/>
      </c>
      <c r="AT17">
        <f>IF(SD22N!AX19=0,"",SD22N!AX19)</f>
        <v>18</v>
      </c>
      <c r="AU17" s="1">
        <f>IF(SD22N!AY19=0,"",SD22N!AY19)</f>
        <v>18</v>
      </c>
      <c r="AV17" s="1">
        <f>IF(SD22N!AZ19=0,"",SD22N!AZ19)</f>
        <v>18</v>
      </c>
      <c r="AW17" s="1">
        <f>IF(SD22N!BA19=0,"",SD22N!BA19)</f>
        <v>18</v>
      </c>
      <c r="AX17" s="1">
        <f>IF(SD22N!BB19=0,"",SD22N!BB19)</f>
        <v>18</v>
      </c>
      <c r="AY17" s="1" t="str">
        <f>IF(SD22N!BC19=0,"",SD22N!BC19)</f>
        <v/>
      </c>
      <c r="AZ17" s="1" t="str">
        <f>IF(SD22N!BD19=0,"",SD22N!BD19)</f>
        <v/>
      </c>
      <c r="BA17" s="1" t="str">
        <f>IF(SD22N!BE19=0,"",SD22N!BE19)</f>
        <v/>
      </c>
      <c r="BB17" s="1" t="str">
        <f>IF(SD22N!BF19=0,"",SD22N!BF19)</f>
        <v/>
      </c>
      <c r="BC17" s="1" t="str">
        <f>IF(SD22N!BG19=0,"",SD22N!BG19)</f>
        <v/>
      </c>
      <c r="BD17" s="29" t="str">
        <f>IF(SD22N!BH19=0,"",SD22N!BH19)</f>
        <v/>
      </c>
      <c r="BE17" t="str">
        <f>IF(SD22N!BI19=0,"",SD22N!BI19)</f>
        <v>Havfisken</v>
      </c>
      <c r="BF17" t="str">
        <f>IF(SD22N!BJ19=0,"",SD22N!BJ19)</f>
        <v>DEN</v>
      </c>
      <c r="BG17" t="str">
        <f>IF(SD22N!BK19=0,"",SD22N!BK19)</f>
        <v>No</v>
      </c>
      <c r="BH17" t="str">
        <f>IF(SD22N!BL19=0,"",SD22N!BL19)</f>
        <v/>
      </c>
      <c r="BI17" t="str">
        <f>IF(SD22N!BM19=0,"",SD22N!BM19)</f>
        <v/>
      </c>
      <c r="BJ17">
        <f>IF(SD22N!BN19=0,"",SD22N!BN19)</f>
        <v>2.6340581486410137</v>
      </c>
      <c r="BK17" t="str">
        <f>IF(SD22N!BO19=0,"",SD22N!BO19)</f>
        <v/>
      </c>
      <c r="BL17">
        <f>IF(SD22N!BP19=0,"",SD22N!BP19)</f>
        <v>1</v>
      </c>
      <c r="BM17">
        <f>IF(SD22N!BQ19=0,"",SD22N!BQ19)</f>
        <v>2.6340581486410137</v>
      </c>
      <c r="BN17">
        <f>IF(SD22N!BR19=0,"",SD22N!BR19)</f>
        <v>2</v>
      </c>
      <c r="BO17" s="19">
        <f>IF(M17="",I17,IF(Q17="",M17,IF(U17="",Q17,IF(Y17="",U17,IF(AC17="",Y17,IF(AG17="",AC17,IF(AK17="",AG17,IF(AO17="",AK17,AO17))))))))</f>
        <v>55</v>
      </c>
      <c r="BP17" s="19">
        <f>IF(N17="",J17,IF(R17="",N17,IF(V17="",R17,IF(Z17="",V17,IF(AD17="",Z17,IF(AH17="",AD17,IF(AL17="",AH17,IF(AP17="",AL17,AP17))))))))</f>
        <v>14.2</v>
      </c>
      <c r="BQ17" s="19">
        <f>IF(O17="",K17,IF(S17="",O17,IF(W17="",S17,IF(AA17="",W17,IF(AE17="",AA17,IF(AI17="",AE17,IF(AM17="",AI17,IF(AQ17="",AM17,AQ17))))))))</f>
        <v>10</v>
      </c>
      <c r="BR17" s="19">
        <f>IF(P17="",L17,IF(T17="",P17,IF(X17="",T17,IF(AB17="",X17,IF(AF17="",AB17,IF(AJ17="",AF17,IF(AN17="",AJ17,IF(AR17="",AN17,AR17))))))))</f>
        <v>59.6</v>
      </c>
    </row>
    <row r="18" spans="1:70" hidden="1" x14ac:dyDescent="0.2">
      <c r="A18" s="20" t="str">
        <f>IF(SD22N!A20=0,"",SD22N!A20)</f>
        <v>V</v>
      </c>
      <c r="B18">
        <f>ROUND(IF(SD22N!B20=0,"",SD22N!B20),0)</f>
        <v>22021</v>
      </c>
      <c r="C18" t="str">
        <f>IF(SD22N!G20=0,"",SD22N!G20)</f>
        <v>39G0</v>
      </c>
      <c r="D18">
        <f>IF(SD22N!H20=0,"",SD22N!H20)</f>
        <v>22</v>
      </c>
      <c r="E18" s="26">
        <f>IF(SD22N!I20=0,"",SD22N!I20)</f>
        <v>55</v>
      </c>
      <c r="F18">
        <f>IF(AND(E18="",SD22N!J20=0),"",SD22N!J20)</f>
        <v>14.9</v>
      </c>
      <c r="G18">
        <f>IF(SD22N!K20=0,"",SD22N!K20)</f>
        <v>10</v>
      </c>
      <c r="H18" s="27">
        <f>IF(AND(G18="",SD22N!L20=0),"",SD22N!L20)</f>
        <v>50.7</v>
      </c>
      <c r="I18" s="26">
        <f>IF(SD22N!M20=0,"",SD22N!M20)</f>
        <v>55</v>
      </c>
      <c r="J18">
        <f>IF(AND(I18="",SD22N!N20=0),"",SD22N!N20)</f>
        <v>14.2</v>
      </c>
      <c r="K18">
        <f>IF(SD22N!O20=0,"",SD22N!O20)</f>
        <v>10</v>
      </c>
      <c r="L18" s="27">
        <f>IF(AND(K18="",SD22N!P20=0),"",SD22N!P20)</f>
        <v>50.4</v>
      </c>
      <c r="M18" s="26">
        <f>IF(SD22N!Q20=0,"",SD22N!Q20)</f>
        <v>55</v>
      </c>
      <c r="N18">
        <f>IF(AND(M18="",SD22N!R20=0),"",SD22N!R20)</f>
        <v>13.3</v>
      </c>
      <c r="O18">
        <f>IF(SD22N!S20=0,"",SD22N!S20)</f>
        <v>10</v>
      </c>
      <c r="P18" s="27">
        <f>IF(AND(O18="",SD22N!T20=0),"",SD22N!T20)</f>
        <v>50.3</v>
      </c>
      <c r="Q18" s="26">
        <f>IF(SD22N!U20=0,"",SD22N!U20)</f>
        <v>55</v>
      </c>
      <c r="R18">
        <f>IF(AND(Q18="",SD22N!V20=0),"",SD22N!V20)</f>
        <v>12.9</v>
      </c>
      <c r="S18">
        <f>IF(SD22N!W20=0,"",SD22N!W20)</f>
        <v>10</v>
      </c>
      <c r="T18" s="27">
        <f>IF(AND(S18="",SD22N!X20=0),"",SD22N!X20)</f>
        <v>50.1</v>
      </c>
      <c r="U18" s="26" t="str">
        <f>IF(SD22N!Y20=0,"",SD22N!Y20)</f>
        <v/>
      </c>
      <c r="V18" t="str">
        <f>IF(AND(U18="",SD22N!Z20=0),"",SD22N!Z20)</f>
        <v/>
      </c>
      <c r="W18" t="str">
        <f>IF(SD22N!AA20=0,"",SD22N!AA20)</f>
        <v/>
      </c>
      <c r="X18" s="27" t="str">
        <f>IF(AND(W18="",SD22N!AB20=0),"",SD22N!AB20)</f>
        <v/>
      </c>
      <c r="Y18" s="26" t="str">
        <f>IF(SD22N!AC20=0,"",SD22N!AC20)</f>
        <v/>
      </c>
      <c r="Z18" t="str">
        <f>IF(AND(Y18="",SD22N!AD20=0),"",SD22N!AD20)</f>
        <v/>
      </c>
      <c r="AA18" t="str">
        <f>IF(SD22N!AE20=0,"",SD22N!AE20)</f>
        <v/>
      </c>
      <c r="AB18" s="27" t="str">
        <f>IF(AND(AA18="",SD22N!AF20=0),"",SD22N!AF20)</f>
        <v/>
      </c>
      <c r="AC18" s="26" t="str">
        <f>IF(SD22N!AG20=0,"",SD22N!AG20)</f>
        <v/>
      </c>
      <c r="AD18" t="str">
        <f>IF(AND(AC18="",SD22N!AH20=0),"",SD22N!AH20)</f>
        <v/>
      </c>
      <c r="AE18" t="str">
        <f>IF(SD22N!AI20=0,"",SD22N!AI20)</f>
        <v/>
      </c>
      <c r="AF18" s="27" t="str">
        <f>IF(AND(AE18="",SD22N!AJ20=0),"",SD22N!AJ20)</f>
        <v/>
      </c>
      <c r="AG18" s="26" t="str">
        <f>IF(SD22N!AK20=0,"",SD22N!AK20)</f>
        <v/>
      </c>
      <c r="AH18" t="str">
        <f>IF(AND(AG18="",SD22N!AL20=0),"",SD22N!AL20)</f>
        <v/>
      </c>
      <c r="AI18" t="str">
        <f>IF(SD22N!AM20=0,"",SD22N!AM20)</f>
        <v/>
      </c>
      <c r="AJ18" s="27" t="str">
        <f>IF(AND(AI18="",SD22N!AN20=0),"",SD22N!AN20)</f>
        <v/>
      </c>
      <c r="AK18" s="26" t="str">
        <f>IF(SD22N!AO20=0,"",SD22N!AO20)</f>
        <v/>
      </c>
      <c r="AL18" t="str">
        <f>IF(AND(AK18="",SD22N!AP20=0),"",SD22N!AP20)</f>
        <v/>
      </c>
      <c r="AM18" t="str">
        <f>IF(SD22N!AQ20=0,"",SD22N!AQ20)</f>
        <v/>
      </c>
      <c r="AN18" s="27" t="str">
        <f>IF(AND(AM18="",SD22N!AR20=0),"",SD22N!AR20)</f>
        <v/>
      </c>
      <c r="AO18" s="26" t="str">
        <f>IF(SD22N!AS20=0,"",SD22N!AS20)</f>
        <v/>
      </c>
      <c r="AP18" t="str">
        <f>IF(AND(AO18="",SD22N!AT20=0),"",SD22N!AT20)</f>
        <v/>
      </c>
      <c r="AQ18" t="str">
        <f>IF(SD22N!AU20=0,"",SD22N!AU20)</f>
        <v/>
      </c>
      <c r="AR18" s="27" t="str">
        <f>IF(AND(AQ18="",SD22N!AV20=0),"",SD22N!AV20)</f>
        <v/>
      </c>
      <c r="AS18" t="str">
        <f>IF(SD22N!AW20=0,"",SD22N!AW20)</f>
        <v/>
      </c>
      <c r="AT18">
        <f>IF(SD22N!AX20=0,"",SD22N!AX20)</f>
        <v>20</v>
      </c>
      <c r="AU18" s="1">
        <f>IF(SD22N!AY20=0,"",SD22N!AY20)</f>
        <v>20</v>
      </c>
      <c r="AV18" s="1">
        <f>IF(SD22N!AZ20=0,"",SD22N!AZ20)</f>
        <v>20</v>
      </c>
      <c r="AW18" s="1">
        <f>IF(SD22N!BA20=0,"",SD22N!BA20)</f>
        <v>20</v>
      </c>
      <c r="AX18" s="1">
        <f>IF(SD22N!BB20=0,"",SD22N!BB20)</f>
        <v>20</v>
      </c>
      <c r="AY18" s="1" t="str">
        <f>IF(SD22N!BC20=0,"",SD22N!BC20)</f>
        <v/>
      </c>
      <c r="AZ18" s="1" t="str">
        <f>IF(SD22N!BD20=0,"",SD22N!BD20)</f>
        <v/>
      </c>
      <c r="BA18" s="1" t="str">
        <f>IF(SD22N!BE20=0,"",SD22N!BE20)</f>
        <v/>
      </c>
      <c r="BB18" s="1" t="str">
        <f>IF(SD22N!BF20=0,"",SD22N!BF20)</f>
        <v/>
      </c>
      <c r="BC18" s="1" t="str">
        <f>IF(SD22N!BG20=0,"",SD22N!BG20)</f>
        <v/>
      </c>
      <c r="BD18" s="29" t="str">
        <f>IF(SD22N!BH20=0,"",SD22N!BH20)</f>
        <v/>
      </c>
      <c r="BE18" t="str">
        <f>IF(SD22N!BI20=0,"",SD22N!BI20)</f>
        <v>Havfisken</v>
      </c>
      <c r="BF18" t="str">
        <f>IF(SD22N!BJ20=0,"",SD22N!BJ20)</f>
        <v>DEN</v>
      </c>
      <c r="BG18" t="str">
        <f>IF(SD22N!BK20=0,"",SD22N!BK20)</f>
        <v>No</v>
      </c>
      <c r="BH18" t="str">
        <f>IF(SD22N!BL20=0,"",SD22N!BL20)</f>
        <v/>
      </c>
      <c r="BI18">
        <f>IF(SD22N!BM20=0,"",SD22N!BM20)</f>
        <v>1</v>
      </c>
      <c r="BJ18">
        <f>IF(SD22N!BN20=0,"",SD22N!BN20)</f>
        <v>2.0383488761816539</v>
      </c>
      <c r="BK18" t="str">
        <f>IF(SD22N!BO20=0,"",SD22N!BO20)</f>
        <v/>
      </c>
      <c r="BL18">
        <f>IF(SD22N!BP20=0,"",SD22N!BP20)</f>
        <v>1</v>
      </c>
      <c r="BM18">
        <f>IF(SD22N!BQ20=0,"",SD22N!BQ20)</f>
        <v>2.0383488761816539</v>
      </c>
      <c r="BN18">
        <f>IF(SD22N!BR20=0,"",SD22N!BR20)</f>
        <v>2</v>
      </c>
      <c r="BO18" s="19">
        <f>IF(M18="",I18,IF(Q18="",M18,IF(U18="",Q18,IF(Y18="",U18,IF(AC18="",Y18,IF(AG18="",AC18,IF(AK18="",AG18,IF(AO18="",AK18,AO18))))))))</f>
        <v>55</v>
      </c>
      <c r="BP18" s="19">
        <f>IF(N18="",J18,IF(R18="",N18,IF(V18="",R18,IF(Z18="",V18,IF(AD18="",Z18,IF(AH18="",AD18,IF(AL18="",AH18,IF(AP18="",AL18,AP18))))))))</f>
        <v>12.9</v>
      </c>
      <c r="BQ18" s="19">
        <f>IF(O18="",K18,IF(S18="",O18,IF(W18="",S18,IF(AA18="",W18,IF(AE18="",AA18,IF(AI18="",AE18,IF(AM18="",AI18,IF(AQ18="",AM18,AQ18))))))))</f>
        <v>10</v>
      </c>
      <c r="BR18" s="19">
        <f>IF(P18="",L18,IF(T18="",P18,IF(X18="",T18,IF(AB18="",X18,IF(AF18="",AB18,IF(AJ18="",AF18,IF(AN18="",AJ18,IF(AR18="",AN18,AR18))))))))</f>
        <v>50.1</v>
      </c>
    </row>
    <row r="19" spans="1:70" hidden="1" x14ac:dyDescent="0.2">
      <c r="A19" s="20" t="str">
        <f>IF(SD22N!A21=0,"",SD22N!A21)</f>
        <v>V</v>
      </c>
      <c r="B19">
        <f>ROUND(IF(SD22N!B21=0,"",SD22N!B21),0)</f>
        <v>22022</v>
      </c>
      <c r="C19" t="str">
        <f>IF(SD22N!G21=0,"",SD22N!G21)</f>
        <v>39G1</v>
      </c>
      <c r="D19">
        <f>IF(SD22N!H21=0,"",SD22N!H21)</f>
        <v>22</v>
      </c>
      <c r="E19" s="26">
        <f>IF(SD22N!I21=0,"",SD22N!I21)</f>
        <v>55</v>
      </c>
      <c r="F19">
        <f>IF(AND(E19="",SD22N!J21=0),"",SD22N!J21)</f>
        <v>14.7</v>
      </c>
      <c r="G19">
        <f>IF(SD22N!K21=0,"",SD22N!K21)</f>
        <v>11</v>
      </c>
      <c r="H19" s="27">
        <f>IF(AND(G19="",SD22N!L21=0),"",SD22N!L21)</f>
        <v>3.3</v>
      </c>
      <c r="I19" s="26">
        <f>IF(SD22N!M21=0,"",SD22N!M21)</f>
        <v>55</v>
      </c>
      <c r="J19">
        <f>IF(AND(I19="",SD22N!N21=0),"",SD22N!N21)</f>
        <v>14.3</v>
      </c>
      <c r="K19">
        <f>IF(SD22N!O21=0,"",SD22N!O21)</f>
        <v>11</v>
      </c>
      <c r="L19" s="27">
        <f>IF(AND(K19="",SD22N!P21=0),"",SD22N!P21)</f>
        <v>1.5</v>
      </c>
      <c r="M19" s="26">
        <f>IF(SD22N!Q21=0,"",SD22N!Q21)</f>
        <v>55</v>
      </c>
      <c r="N19">
        <f>IF(AND(M19="",SD22N!R21=0),"",SD22N!R21)</f>
        <v>13</v>
      </c>
      <c r="O19">
        <f>IF(SD22N!S21=0,"",SD22N!S21)</f>
        <v>11</v>
      </c>
      <c r="P19" s="27">
        <f>IF(AND(O19="",SD22N!T21=0),"",SD22N!T21)</f>
        <v>0.6</v>
      </c>
      <c r="Q19" s="26" t="str">
        <f>IF(SD22N!U21=0,"",SD22N!U21)</f>
        <v/>
      </c>
      <c r="R19" t="str">
        <f>IF(AND(Q19="",SD22N!V21=0),"",SD22N!V21)</f>
        <v/>
      </c>
      <c r="S19" t="str">
        <f>IF(SD22N!W21=0,"",SD22N!W21)</f>
        <v/>
      </c>
      <c r="T19" s="27" t="str">
        <f>IF(AND(S19="",SD22N!X21=0),"",SD22N!X21)</f>
        <v/>
      </c>
      <c r="U19" s="26" t="str">
        <f>IF(SD22N!Y21=0,"",SD22N!Y21)</f>
        <v/>
      </c>
      <c r="V19" t="str">
        <f>IF(AND(U19="",SD22N!Z21=0),"",SD22N!Z21)</f>
        <v/>
      </c>
      <c r="W19" t="str">
        <f>IF(SD22N!AA21=0,"",SD22N!AA21)</f>
        <v/>
      </c>
      <c r="X19" s="27" t="str">
        <f>IF(AND(W19="",SD22N!AB21=0),"",SD22N!AB21)</f>
        <v/>
      </c>
      <c r="Y19" s="26" t="str">
        <f>IF(SD22N!AC21=0,"",SD22N!AC21)</f>
        <v/>
      </c>
      <c r="Z19" t="str">
        <f>IF(AND(Y19="",SD22N!AD21=0),"",SD22N!AD21)</f>
        <v/>
      </c>
      <c r="AA19" t="str">
        <f>IF(SD22N!AE21=0,"",SD22N!AE21)</f>
        <v/>
      </c>
      <c r="AB19" s="27" t="str">
        <f>IF(AND(AA19="",SD22N!AF21=0),"",SD22N!AF21)</f>
        <v/>
      </c>
      <c r="AC19" s="26" t="str">
        <f>IF(SD22N!AG21=0,"",SD22N!AG21)</f>
        <v/>
      </c>
      <c r="AD19" t="str">
        <f>IF(AND(AC19="",SD22N!AH21=0),"",SD22N!AH21)</f>
        <v/>
      </c>
      <c r="AE19" t="str">
        <f>IF(SD22N!AI21=0,"",SD22N!AI21)</f>
        <v/>
      </c>
      <c r="AF19" s="27" t="str">
        <f>IF(AND(AE19="",SD22N!AJ21=0),"",SD22N!AJ21)</f>
        <v/>
      </c>
      <c r="AG19" s="26" t="str">
        <f>IF(SD22N!AK21=0,"",SD22N!AK21)</f>
        <v/>
      </c>
      <c r="AH19" t="str">
        <f>IF(AND(AG19="",SD22N!AL21=0),"",SD22N!AL21)</f>
        <v/>
      </c>
      <c r="AI19" t="str">
        <f>IF(SD22N!AM21=0,"",SD22N!AM21)</f>
        <v/>
      </c>
      <c r="AJ19" s="27" t="str">
        <f>IF(AND(AI19="",SD22N!AN21=0),"",SD22N!AN21)</f>
        <v/>
      </c>
      <c r="AK19" s="26" t="str">
        <f>IF(SD22N!AO21=0,"",SD22N!AO21)</f>
        <v/>
      </c>
      <c r="AL19" t="str">
        <f>IF(AND(AK19="",SD22N!AP21=0),"",SD22N!AP21)</f>
        <v/>
      </c>
      <c r="AM19" t="str">
        <f>IF(SD22N!AQ21=0,"",SD22N!AQ21)</f>
        <v/>
      </c>
      <c r="AN19" s="27" t="str">
        <f>IF(AND(AM19="",SD22N!AR21=0),"",SD22N!AR21)</f>
        <v/>
      </c>
      <c r="AO19" s="26" t="str">
        <f>IF(SD22N!AS21=0,"",SD22N!AS21)</f>
        <v/>
      </c>
      <c r="AP19" t="str">
        <f>IF(AND(AO19="",SD22N!AT21=0),"",SD22N!AT21)</f>
        <v/>
      </c>
      <c r="AQ19" t="str">
        <f>IF(SD22N!AU21=0,"",SD22N!AU21)</f>
        <v/>
      </c>
      <c r="AR19" s="27" t="str">
        <f>IF(AND(AQ19="",SD22N!AV21=0),"",SD22N!AV21)</f>
        <v/>
      </c>
      <c r="AS19" t="str">
        <f>IF(SD22N!AW21=0,"",SD22N!AW21)</f>
        <v/>
      </c>
      <c r="AT19">
        <f>IF(SD22N!AX21=0,"",SD22N!AX21)</f>
        <v>19</v>
      </c>
      <c r="AU19" s="1">
        <f>IF(SD22N!AY21=0,"",SD22N!AY21)</f>
        <v>19</v>
      </c>
      <c r="AV19" s="1">
        <f>IF(SD22N!AZ21=0,"",SD22N!AZ21)</f>
        <v>19</v>
      </c>
      <c r="AW19" s="1">
        <f>IF(SD22N!BA21=0,"",SD22N!BA21)</f>
        <v>19</v>
      </c>
      <c r="AX19" s="1" t="str">
        <f>IF(SD22N!BB21=0,"",SD22N!BB21)</f>
        <v/>
      </c>
      <c r="AY19" s="1" t="str">
        <f>IF(SD22N!BC21=0,"",SD22N!BC21)</f>
        <v/>
      </c>
      <c r="AZ19" s="1" t="str">
        <f>IF(SD22N!BD21=0,"",SD22N!BD21)</f>
        <v/>
      </c>
      <c r="BA19" s="1" t="str">
        <f>IF(SD22N!BE21=0,"",SD22N!BE21)</f>
        <v/>
      </c>
      <c r="BB19" s="1" t="str">
        <f>IF(SD22N!BF21=0,"",SD22N!BF21)</f>
        <v/>
      </c>
      <c r="BC19" s="1" t="str">
        <f>IF(SD22N!BG21=0,"",SD22N!BG21)</f>
        <v/>
      </c>
      <c r="BD19" s="29" t="str">
        <f>IF(SD22N!BH21=0,"",SD22N!BH21)</f>
        <v/>
      </c>
      <c r="BE19" t="str">
        <f>IF(SD22N!BI21=0,"",SD22N!BI21)</f>
        <v>Havfisken</v>
      </c>
      <c r="BF19" t="str">
        <f>IF(SD22N!BJ21=0,"",SD22N!BJ21)</f>
        <v>DEN</v>
      </c>
      <c r="BG19" t="str">
        <f>IF(SD22N!BK21=0,"",SD22N!BK21)</f>
        <v>No</v>
      </c>
      <c r="BH19" t="str">
        <f>IF(SD22N!BL21=0,"",SD22N!BL21)</f>
        <v/>
      </c>
      <c r="BI19">
        <f>IF(SD22N!BM21=0,"",SD22N!BM21)</f>
        <v>1</v>
      </c>
      <c r="BJ19">
        <f>IF(SD22N!BN21=0,"",SD22N!BN21)</f>
        <v>2.4990744128827136</v>
      </c>
      <c r="BK19" t="str">
        <f>IF(SD22N!BO21=0,"",SD22N!BO21)</f>
        <v/>
      </c>
      <c r="BL19">
        <f>IF(SD22N!BP21=0,"",SD22N!BP21)</f>
        <v>1</v>
      </c>
      <c r="BM19">
        <f>IF(SD22N!BQ21=0,"",SD22N!BQ21)</f>
        <v>2.4990744128827136</v>
      </c>
      <c r="BN19">
        <f>IF(SD22N!BR21=0,"",SD22N!BR21)</f>
        <v>2</v>
      </c>
      <c r="BO19" s="19">
        <f>IF(M19="",I19,IF(Q19="",M19,IF(U19="",Q19,IF(Y19="",U19,IF(AC19="",Y19,IF(AG19="",AC19,IF(AK19="",AG19,IF(AO19="",AK19,AO19))))))))</f>
        <v>55</v>
      </c>
      <c r="BP19" s="19">
        <f>IF(N19="",J19,IF(R19="",N19,IF(V19="",R19,IF(Z19="",V19,IF(AD19="",Z19,IF(AH19="",AD19,IF(AL19="",AH19,IF(AP19="",AL19,AP19))))))))</f>
        <v>13</v>
      </c>
      <c r="BQ19" s="19">
        <f>IF(O19="",K19,IF(S19="",O19,IF(W19="",S19,IF(AA19="",W19,IF(AE19="",AA19,IF(AI19="",AE19,IF(AM19="",AI19,IF(AQ19="",AM19,AQ19))))))))</f>
        <v>11</v>
      </c>
      <c r="BR19" s="19">
        <f>IF(P19="",L19,IF(T19="",P19,IF(X19="",T19,IF(AB19="",X19,IF(AF19="",AB19,IF(AJ19="",AF19,IF(AN19="",AJ19,IF(AR19="",AN19,AR19))))))))</f>
        <v>0.6</v>
      </c>
    </row>
    <row r="20" spans="1:70" hidden="1" x14ac:dyDescent="0.2">
      <c r="A20" s="20" t="str">
        <f>IF(SD22N!A22=0,"",SD22N!A22)</f>
        <v>V</v>
      </c>
      <c r="B20">
        <f>ROUND(IF(SD22N!B22=0,"",SD22N!B22),0)</f>
        <v>22023</v>
      </c>
      <c r="C20" t="str">
        <f>IF(SD22N!G22=0,"",SD22N!G22)</f>
        <v>39G1</v>
      </c>
      <c r="D20">
        <f>IF(SD22N!H22=0,"",SD22N!H22)</f>
        <v>22</v>
      </c>
      <c r="E20" s="26">
        <f>IF(SD22N!I22=0,"",SD22N!I22)</f>
        <v>55</v>
      </c>
      <c r="F20">
        <f>IF(AND(E20="",SD22N!J22=0),"",SD22N!J22)</f>
        <v>18.47</v>
      </c>
      <c r="G20">
        <f>IF(SD22N!K22=0,"",SD22N!K22)</f>
        <v>11</v>
      </c>
      <c r="H20" s="27">
        <f>IF(AND(G20="",SD22N!L22=0),"",SD22N!L22)</f>
        <v>1.28</v>
      </c>
      <c r="I20" s="26">
        <f>IF(SD22N!M22=0,"",SD22N!M22)</f>
        <v>55</v>
      </c>
      <c r="J20">
        <f>IF(AND(I20="",SD22N!N22=0),"",SD22N!N22)</f>
        <v>16.010000000000002</v>
      </c>
      <c r="K20">
        <f>IF(SD22N!O22=0,"",SD22N!O22)</f>
        <v>11</v>
      </c>
      <c r="L20" s="27">
        <f>IF(AND(K20="",SD22N!P22=0),"",SD22N!P22)</f>
        <v>2.0299999999999998</v>
      </c>
      <c r="M20" s="26" t="str">
        <f>IF(SD22N!Q22=0,"",SD22N!Q22)</f>
        <v/>
      </c>
      <c r="N20" t="str">
        <f>IF(AND(M20="",SD22N!R22=0),"",SD22N!R22)</f>
        <v/>
      </c>
      <c r="O20" t="str">
        <f>IF(SD22N!S22=0,"",SD22N!S22)</f>
        <v/>
      </c>
      <c r="P20" s="27" t="str">
        <f>IF(AND(O20="",SD22N!T22=0),"",SD22N!T22)</f>
        <v/>
      </c>
      <c r="Q20" s="26" t="str">
        <f>IF(SD22N!U22=0,"",SD22N!U22)</f>
        <v/>
      </c>
      <c r="R20" t="str">
        <f>IF(AND(Q20="",SD22N!V22=0),"",SD22N!V22)</f>
        <v/>
      </c>
      <c r="S20" t="str">
        <f>IF(SD22N!W22=0,"",SD22N!W22)</f>
        <v/>
      </c>
      <c r="T20" s="27" t="str">
        <f>IF(AND(S20="",SD22N!X22=0),"",SD22N!X22)</f>
        <v/>
      </c>
      <c r="U20" s="26" t="str">
        <f>IF(SD22N!Y22=0,"",SD22N!Y22)</f>
        <v/>
      </c>
      <c r="V20" t="str">
        <f>IF(AND(U20="",SD22N!Z22=0),"",SD22N!Z22)</f>
        <v/>
      </c>
      <c r="W20" t="str">
        <f>IF(SD22N!AA22=0,"",SD22N!AA22)</f>
        <v/>
      </c>
      <c r="X20" s="27" t="str">
        <f>IF(AND(W20="",SD22N!AB22=0),"",SD22N!AB22)</f>
        <v/>
      </c>
      <c r="Y20" s="26" t="str">
        <f>IF(SD22N!AC22=0,"",SD22N!AC22)</f>
        <v/>
      </c>
      <c r="Z20" t="str">
        <f>IF(AND(Y20="",SD22N!AD22=0),"",SD22N!AD22)</f>
        <v/>
      </c>
      <c r="AA20" t="str">
        <f>IF(SD22N!AE22=0,"",SD22N!AE22)</f>
        <v/>
      </c>
      <c r="AB20" s="27" t="str">
        <f>IF(AND(AA20="",SD22N!AF22=0),"",SD22N!AF22)</f>
        <v/>
      </c>
      <c r="AC20" s="26" t="str">
        <f>IF(SD22N!AG22=0,"",SD22N!AG22)</f>
        <v/>
      </c>
      <c r="AD20" t="str">
        <f>IF(AND(AC20="",SD22N!AH22=0),"",SD22N!AH22)</f>
        <v/>
      </c>
      <c r="AE20" t="str">
        <f>IF(SD22N!AI22=0,"",SD22N!AI22)</f>
        <v/>
      </c>
      <c r="AF20" s="27" t="str">
        <f>IF(AND(AE20="",SD22N!AJ22=0),"",SD22N!AJ22)</f>
        <v/>
      </c>
      <c r="AG20" s="26" t="str">
        <f>IF(SD22N!AK22=0,"",SD22N!AK22)</f>
        <v/>
      </c>
      <c r="AH20" t="str">
        <f>IF(AND(AG20="",SD22N!AL22=0),"",SD22N!AL22)</f>
        <v/>
      </c>
      <c r="AI20" t="str">
        <f>IF(SD22N!AM22=0,"",SD22N!AM22)</f>
        <v/>
      </c>
      <c r="AJ20" s="27" t="str">
        <f>IF(AND(AI20="",SD22N!AN22=0),"",SD22N!AN22)</f>
        <v/>
      </c>
      <c r="AK20" s="26" t="str">
        <f>IF(SD22N!AO22=0,"",SD22N!AO22)</f>
        <v/>
      </c>
      <c r="AL20" t="str">
        <f>IF(AND(AK20="",SD22N!AP22=0),"",SD22N!AP22)</f>
        <v/>
      </c>
      <c r="AM20" t="str">
        <f>IF(SD22N!AQ22=0,"",SD22N!AQ22)</f>
        <v/>
      </c>
      <c r="AN20" s="27" t="str">
        <f>IF(AND(AM20="",SD22N!AR22=0),"",SD22N!AR22)</f>
        <v/>
      </c>
      <c r="AO20" s="26" t="str">
        <f>IF(SD22N!AS22=0,"",SD22N!AS22)</f>
        <v/>
      </c>
      <c r="AP20" t="str">
        <f>IF(AND(AO20="",SD22N!AT22=0),"",SD22N!AT22)</f>
        <v/>
      </c>
      <c r="AQ20" t="str">
        <f>IF(SD22N!AU22=0,"",SD22N!AU22)</f>
        <v/>
      </c>
      <c r="AR20" s="27" t="str">
        <f>IF(AND(AQ20="",SD22N!AV22=0),"",SD22N!AV22)</f>
        <v/>
      </c>
      <c r="AS20" t="str">
        <f>IF(SD22N!AW22=0,"",SD22N!AW22)</f>
        <v/>
      </c>
      <c r="AT20">
        <f>IF(SD22N!AX22=0,"",SD22N!AX22)</f>
        <v>15</v>
      </c>
      <c r="AU20" s="1">
        <f>IF(SD22N!AY22=0,"",SD22N!AY22)</f>
        <v>23</v>
      </c>
      <c r="AV20" s="1">
        <f>IF(SD22N!AZ22=0,"",SD22N!AZ22)</f>
        <v>34</v>
      </c>
      <c r="AW20" s="1" t="str">
        <f>IF(SD22N!BA22=0,"",SD22N!BA22)</f>
        <v/>
      </c>
      <c r="AX20" s="1" t="str">
        <f>IF(SD22N!BB22=0,"",SD22N!BB22)</f>
        <v/>
      </c>
      <c r="AY20" s="1" t="str">
        <f>IF(SD22N!BC22=0,"",SD22N!BC22)</f>
        <v/>
      </c>
      <c r="AZ20" s="1" t="str">
        <f>IF(SD22N!BD22=0,"",SD22N!BD22)</f>
        <v/>
      </c>
      <c r="BA20" s="1" t="str">
        <f>IF(SD22N!BE22=0,"",SD22N!BE22)</f>
        <v/>
      </c>
      <c r="BB20" s="1" t="str">
        <f>IF(SD22N!BF22=0,"",SD22N!BF22)</f>
        <v/>
      </c>
      <c r="BC20" s="1" t="str">
        <f>IF(SD22N!BG22=0,"",SD22N!BG22)</f>
        <v/>
      </c>
      <c r="BD20" s="29" t="str">
        <f>IF(SD22N!BH22=0,"",SD22N!BH22)</f>
        <v/>
      </c>
      <c r="BE20" t="str">
        <f>IF(SD22N!BI22=0,"",SD22N!BI22)</f>
        <v>German R/V</v>
      </c>
      <c r="BF20" t="str">
        <f>IF(SD22N!BJ22=0,"",SD22N!BJ22)</f>
        <v>DEN</v>
      </c>
      <c r="BG20" t="str">
        <f>IF(SD22N!BK22=0,"",SD22N!BK22)</f>
        <v>No</v>
      </c>
      <c r="BH20" t="str">
        <f>IF(SD22N!BL22=0,"",SD22N!BL22)</f>
        <v/>
      </c>
      <c r="BI20" t="str">
        <f>IF(SD22N!BM22=0,"",SD22N!BM22)</f>
        <v/>
      </c>
      <c r="BJ20">
        <f>IF(SD22N!BN22=0,"",SD22N!BN22)</f>
        <v>2.4968001303685603</v>
      </c>
      <c r="BK20" t="str">
        <f>IF(SD22N!BO22=0,"",SD22N!BO22)</f>
        <v/>
      </c>
      <c r="BL20">
        <f>IF(SD22N!BP22=0,"",SD22N!BP22)</f>
        <v>1</v>
      </c>
      <c r="BM20">
        <f>IF(SD22N!BQ22=0,"",SD22N!BQ22)</f>
        <v>2.4968001303685603</v>
      </c>
      <c r="BN20">
        <f>IF(SD22N!BR22=0,"",SD22N!BR22)</f>
        <v>2</v>
      </c>
      <c r="BO20" s="19">
        <f>IF(M20="",I20,IF(Q20="",M20,IF(U20="",Q20,IF(Y20="",U20,IF(AC20="",Y20,IF(AG20="",AC20,IF(AK20="",AG20,IF(AO20="",AK20,AO20))))))))</f>
        <v>55</v>
      </c>
      <c r="BP20" s="19">
        <f>IF(N20="",J20,IF(R20="",N20,IF(V20="",R20,IF(Z20="",V20,IF(AD20="",Z20,IF(AH20="",AD20,IF(AL20="",AH20,IF(AP20="",AL20,AP20))))))))</f>
        <v>16.010000000000002</v>
      </c>
      <c r="BQ20" s="19">
        <f>IF(O20="",K20,IF(S20="",O20,IF(W20="",S20,IF(AA20="",W20,IF(AE20="",AA20,IF(AI20="",AE20,IF(AM20="",AI20,IF(AQ20="",AM20,AQ20))))))))</f>
        <v>11</v>
      </c>
      <c r="BR20" s="19">
        <f>IF(P20="",L20,IF(T20="",P20,IF(X20="",T20,IF(AB20="",X20,IF(AF20="",AB20,IF(AJ20="",AF20,IF(AN20="",AJ20,IF(AR20="",AN20,AR20))))))))</f>
        <v>2.0299999999999998</v>
      </c>
    </row>
    <row r="21" spans="1:70" hidden="1" x14ac:dyDescent="0.2">
      <c r="A21" s="20" t="str">
        <f>IF(SD22N!A23=0,"",SD22N!A23)</f>
        <v>V</v>
      </c>
      <c r="B21">
        <f>ROUND(IF(SD22N!B23=0,"",SD22N!B23),0)</f>
        <v>22024</v>
      </c>
      <c r="C21" t="str">
        <f>IF(SD22N!G23=0,"",SD22N!G23)</f>
        <v>39F9</v>
      </c>
      <c r="D21">
        <f>IF(SD22N!H23=0,"",SD22N!H23)</f>
        <v>22</v>
      </c>
      <c r="E21" s="26">
        <f>IF(SD22N!I23=0,"",SD22N!I23)</f>
        <v>55</v>
      </c>
      <c r="F21">
        <f>IF(AND(E21="",SD22N!J23=0),"",SD22N!J23)</f>
        <v>21.9</v>
      </c>
      <c r="G21">
        <f>IF(SD22N!K23=0,"",SD22N!K23)</f>
        <v>9</v>
      </c>
      <c r="H21" s="27">
        <f>IF(AND(G21="",SD22N!L23=0),"",SD22N!L23)</f>
        <v>45.16</v>
      </c>
      <c r="I21" s="26">
        <f>IF(SD22N!M23=0,"",SD22N!M23)</f>
        <v>55</v>
      </c>
      <c r="J21">
        <f>IF(AND(I21="",SD22N!N23=0),"",SD22N!N23)</f>
        <v>24.1</v>
      </c>
      <c r="K21">
        <f>IF(SD22N!O23=0,"",SD22N!O23)</f>
        <v>9</v>
      </c>
      <c r="L21" s="27">
        <f>IF(AND(K21="",SD22N!P23=0),"",SD22N!P23)</f>
        <v>43.94</v>
      </c>
      <c r="M21" s="26" t="str">
        <f>IF(SD22N!Q23=0,"",SD22N!Q23)</f>
        <v/>
      </c>
      <c r="N21" t="str">
        <f>IF(AND(M21="",SD22N!R23=0),"",SD22N!R23)</f>
        <v/>
      </c>
      <c r="O21" t="str">
        <f>IF(SD22N!S23=0,"",SD22N!S23)</f>
        <v/>
      </c>
      <c r="P21" s="27" t="str">
        <f>IF(AND(O21="",SD22N!T23=0),"",SD22N!T23)</f>
        <v/>
      </c>
      <c r="Q21" s="26" t="str">
        <f>IF(SD22N!U23=0,"",SD22N!U23)</f>
        <v/>
      </c>
      <c r="R21" t="str">
        <f>IF(AND(Q21="",SD22N!V23=0),"",SD22N!V23)</f>
        <v/>
      </c>
      <c r="S21" t="str">
        <f>IF(SD22N!W23=0,"",SD22N!W23)</f>
        <v/>
      </c>
      <c r="T21" s="27" t="str">
        <f>IF(AND(S21="",SD22N!X23=0),"",SD22N!X23)</f>
        <v/>
      </c>
      <c r="U21" s="26" t="str">
        <f>IF(SD22N!Y23=0,"",SD22N!Y23)</f>
        <v/>
      </c>
      <c r="V21" t="str">
        <f>IF(AND(U21="",SD22N!Z23=0),"",SD22N!Z23)</f>
        <v/>
      </c>
      <c r="W21" t="str">
        <f>IF(SD22N!AA23=0,"",SD22N!AA23)</f>
        <v/>
      </c>
      <c r="X21" s="27" t="str">
        <f>IF(AND(W21="",SD22N!AB23=0),"",SD22N!AB23)</f>
        <v/>
      </c>
      <c r="Y21" s="26" t="str">
        <f>IF(SD22N!AC23=0,"",SD22N!AC23)</f>
        <v/>
      </c>
      <c r="Z21" t="str">
        <f>IF(AND(Y21="",SD22N!AD23=0),"",SD22N!AD23)</f>
        <v/>
      </c>
      <c r="AA21" t="str">
        <f>IF(SD22N!AE23=0,"",SD22N!AE23)</f>
        <v/>
      </c>
      <c r="AB21" s="27" t="str">
        <f>IF(AND(AA21="",SD22N!AF23=0),"",SD22N!AF23)</f>
        <v/>
      </c>
      <c r="AC21" s="26" t="str">
        <f>IF(SD22N!AG23=0,"",SD22N!AG23)</f>
        <v/>
      </c>
      <c r="AD21" t="str">
        <f>IF(AND(AC21="",SD22N!AH23=0),"",SD22N!AH23)</f>
        <v/>
      </c>
      <c r="AE21" t="str">
        <f>IF(SD22N!AI23=0,"",SD22N!AI23)</f>
        <v/>
      </c>
      <c r="AF21" s="27" t="str">
        <f>IF(AND(AE21="",SD22N!AJ23=0),"",SD22N!AJ23)</f>
        <v/>
      </c>
      <c r="AG21" s="26" t="str">
        <f>IF(SD22N!AK23=0,"",SD22N!AK23)</f>
        <v/>
      </c>
      <c r="AH21" t="str">
        <f>IF(AND(AG21="",SD22N!AL23=0),"",SD22N!AL23)</f>
        <v/>
      </c>
      <c r="AI21" t="str">
        <f>IF(SD22N!AM23=0,"",SD22N!AM23)</f>
        <v/>
      </c>
      <c r="AJ21" s="27" t="str">
        <f>IF(AND(AI21="",SD22N!AN23=0),"",SD22N!AN23)</f>
        <v/>
      </c>
      <c r="AK21" s="26" t="str">
        <f>IF(SD22N!AO23=0,"",SD22N!AO23)</f>
        <v/>
      </c>
      <c r="AL21" t="str">
        <f>IF(AND(AK21="",SD22N!AP23=0),"",SD22N!AP23)</f>
        <v/>
      </c>
      <c r="AM21" t="str">
        <f>IF(SD22N!AQ23=0,"",SD22N!AQ23)</f>
        <v/>
      </c>
      <c r="AN21" s="27" t="str">
        <f>IF(AND(AM21="",SD22N!AR23=0),"",SD22N!AR23)</f>
        <v/>
      </c>
      <c r="AO21" s="26" t="str">
        <f>IF(SD22N!AS23=0,"",SD22N!AS23)</f>
        <v/>
      </c>
      <c r="AP21" t="str">
        <f>IF(AND(AO21="",SD22N!AT23=0),"",SD22N!AT23)</f>
        <v/>
      </c>
      <c r="AQ21" t="str">
        <f>IF(SD22N!AU23=0,"",SD22N!AU23)</f>
        <v/>
      </c>
      <c r="AR21" s="27" t="str">
        <f>IF(AND(AQ21="",SD22N!AV23=0),"",SD22N!AV23)</f>
        <v/>
      </c>
      <c r="AS21" t="str">
        <f>IF(SD22N!AW23=0,"",SD22N!AW23)</f>
        <v/>
      </c>
      <c r="AT21">
        <f>IF(SD22N!AX23=0,"",SD22N!AX23)</f>
        <v>18</v>
      </c>
      <c r="AU21" s="1">
        <f>IF(SD22N!AY23=0,"",SD22N!AY23)</f>
        <v>18</v>
      </c>
      <c r="AV21" s="1">
        <f>IF(SD22N!AZ23=0,"",SD22N!AZ23)</f>
        <v>18</v>
      </c>
      <c r="AW21" s="1" t="str">
        <f>IF(SD22N!BA23=0,"",SD22N!BA23)</f>
        <v/>
      </c>
      <c r="AX21" s="1" t="str">
        <f>IF(SD22N!BB23=0,"",SD22N!BB23)</f>
        <v/>
      </c>
      <c r="AY21" s="1" t="str">
        <f>IF(SD22N!BC23=0,"",SD22N!BC23)</f>
        <v/>
      </c>
      <c r="AZ21" s="1" t="str">
        <f>IF(SD22N!BD23=0,"",SD22N!BD23)</f>
        <v/>
      </c>
      <c r="BA21" s="1" t="str">
        <f>IF(SD22N!BE23=0,"",SD22N!BE23)</f>
        <v/>
      </c>
      <c r="BB21" s="1" t="str">
        <f>IF(SD22N!BF23=0,"",SD22N!BF23)</f>
        <v/>
      </c>
      <c r="BC21" s="1" t="str">
        <f>IF(SD22N!BG23=0,"",SD22N!BG23)</f>
        <v/>
      </c>
      <c r="BD21" s="29" t="str">
        <f>IF(SD22N!BH23=0,"",SD22N!BH23)</f>
        <v/>
      </c>
      <c r="BE21" t="str">
        <f>IF(SD22N!BI23=0,"",SD22N!BI23)</f>
        <v>Havfisken</v>
      </c>
      <c r="BF21" t="str">
        <f>IF(SD22N!BJ23=0,"",SD22N!BJ23)</f>
        <v>DEN</v>
      </c>
      <c r="BG21" t="str">
        <f>IF(SD22N!BK23=0,"",SD22N!BK23)</f>
        <v>No</v>
      </c>
      <c r="BH21" t="str">
        <f>IF(SD22N!BL23=0,"",SD22N!BL23)</f>
        <v/>
      </c>
      <c r="BI21">
        <f>IF(SD22N!BM23=0,"",SD22N!BM23)</f>
        <v>1</v>
      </c>
      <c r="BJ21">
        <f>IF(SD22N!BN23=0,"",SD22N!BN23)</f>
        <v>2.306584935156955</v>
      </c>
      <c r="BK21" t="str">
        <f>IF(SD22N!BO23=0,"",SD22N!BO23)</f>
        <v/>
      </c>
      <c r="BL21">
        <f>IF(SD22N!BP23=0,"",SD22N!BP23)</f>
        <v>1</v>
      </c>
      <c r="BM21">
        <f>IF(SD22N!BQ23=0,"",SD22N!BQ23)</f>
        <v>2.306584935156955</v>
      </c>
      <c r="BN21">
        <f>IF(SD22N!BR23=0,"",SD22N!BR23)</f>
        <v>2</v>
      </c>
      <c r="BO21" s="19">
        <f>IF(M21="",I21,IF(Q21="",M21,IF(U21="",Q21,IF(Y21="",U21,IF(AC21="",Y21,IF(AG21="",AC21,IF(AK21="",AG21,IF(AO21="",AK21,AO21))))))))</f>
        <v>55</v>
      </c>
      <c r="BP21" s="19">
        <f>IF(N21="",J21,IF(R21="",N21,IF(V21="",R21,IF(Z21="",V21,IF(AD21="",Z21,IF(AH21="",AD21,IF(AL21="",AH21,IF(AP21="",AL21,AP21))))))))</f>
        <v>24.1</v>
      </c>
      <c r="BQ21" s="19">
        <f>IF(O21="",K21,IF(S21="",O21,IF(W21="",S21,IF(AA21="",W21,IF(AE21="",AA21,IF(AI21="",AE21,IF(AM21="",AI21,IF(AQ21="",AM21,AQ21))))))))</f>
        <v>9</v>
      </c>
      <c r="BR21" s="19">
        <f>IF(P21="",L21,IF(T21="",P21,IF(X21="",T21,IF(AB21="",X21,IF(AF21="",AB21,IF(AJ21="",AF21,IF(AN21="",AJ21,IF(AR21="",AN21,AR21))))))))</f>
        <v>43.94</v>
      </c>
    </row>
    <row r="22" spans="1:70" hidden="1" x14ac:dyDescent="0.2">
      <c r="A22" s="20" t="str">
        <f>IF(SD22N!A24=0,"",SD22N!A24)</f>
        <v>V</v>
      </c>
      <c r="B22">
        <f>ROUND(IF(SD22N!B24=0,"",SD22N!B24),0)</f>
        <v>22025</v>
      </c>
      <c r="C22" t="str">
        <f>IF(SD22N!G24=0,"",SD22N!G24)</f>
        <v>39G0</v>
      </c>
      <c r="D22">
        <f>IF(SD22N!H24=0,"",SD22N!H24)</f>
        <v>22</v>
      </c>
      <c r="E22" s="26">
        <f>IF(SD22N!I24=0,"",SD22N!I24)</f>
        <v>55</v>
      </c>
      <c r="F22">
        <f>IF(AND(E22="",SD22N!J24=0),"",SD22N!J24)</f>
        <v>23.14</v>
      </c>
      <c r="G22">
        <f>IF(SD22N!K24=0,"",SD22N!K24)</f>
        <v>10</v>
      </c>
      <c r="H22" s="27">
        <f>IF(AND(G22="",SD22N!L24=0),"",SD22N!L24)</f>
        <v>50.56</v>
      </c>
      <c r="I22" s="26">
        <f>IF(SD22N!M24=0,"",SD22N!M24)</f>
        <v>55</v>
      </c>
      <c r="J22">
        <f>IF(AND(I22="",SD22N!N24=0),"",SD22N!N24)</f>
        <v>22.97</v>
      </c>
      <c r="K22">
        <f>IF(SD22N!O24=0,"",SD22N!O24)</f>
        <v>10</v>
      </c>
      <c r="L22" s="27">
        <f>IF(AND(K22="",SD22N!P24=0),"",SD22N!P24)</f>
        <v>54.95</v>
      </c>
      <c r="M22" s="26" t="str">
        <f>IF(SD22N!Q24=0,"",SD22N!Q24)</f>
        <v/>
      </c>
      <c r="N22" t="str">
        <f>IF(AND(M22="",SD22N!R24=0),"",SD22N!R24)</f>
        <v/>
      </c>
      <c r="O22" t="str">
        <f>IF(SD22N!S24=0,"",SD22N!S24)</f>
        <v/>
      </c>
      <c r="P22" s="27" t="str">
        <f>IF(AND(O22="",SD22N!T24=0),"",SD22N!T24)</f>
        <v/>
      </c>
      <c r="Q22" s="26" t="str">
        <f>IF(SD22N!U24=0,"",SD22N!U24)</f>
        <v/>
      </c>
      <c r="R22" t="str">
        <f>IF(AND(Q22="",SD22N!V24=0),"",SD22N!V24)</f>
        <v/>
      </c>
      <c r="S22" t="str">
        <f>IF(SD22N!W24=0,"",SD22N!W24)</f>
        <v/>
      </c>
      <c r="T22" s="27" t="str">
        <f>IF(AND(S22="",SD22N!X24=0),"",SD22N!X24)</f>
        <v/>
      </c>
      <c r="U22" s="26" t="str">
        <f>IF(SD22N!Y24=0,"",SD22N!Y24)</f>
        <v/>
      </c>
      <c r="V22" t="str">
        <f>IF(AND(U22="",SD22N!Z24=0),"",SD22N!Z24)</f>
        <v/>
      </c>
      <c r="W22" t="str">
        <f>IF(SD22N!AA24=0,"",SD22N!AA24)</f>
        <v/>
      </c>
      <c r="X22" s="27" t="str">
        <f>IF(AND(W22="",SD22N!AB24=0),"",SD22N!AB24)</f>
        <v/>
      </c>
      <c r="Y22" s="26" t="str">
        <f>IF(SD22N!AC24=0,"",SD22N!AC24)</f>
        <v/>
      </c>
      <c r="Z22" t="str">
        <f>IF(AND(Y22="",SD22N!AD24=0),"",SD22N!AD24)</f>
        <v/>
      </c>
      <c r="AA22" t="str">
        <f>IF(SD22N!AE24=0,"",SD22N!AE24)</f>
        <v/>
      </c>
      <c r="AB22" s="27" t="str">
        <f>IF(AND(AA22="",SD22N!AF24=0),"",SD22N!AF24)</f>
        <v/>
      </c>
      <c r="AC22" s="26" t="str">
        <f>IF(SD22N!AG24=0,"",SD22N!AG24)</f>
        <v/>
      </c>
      <c r="AD22" t="str">
        <f>IF(AND(AC22="",SD22N!AH24=0),"",SD22N!AH24)</f>
        <v/>
      </c>
      <c r="AE22" t="str">
        <f>IF(SD22N!AI24=0,"",SD22N!AI24)</f>
        <v/>
      </c>
      <c r="AF22" s="27" t="str">
        <f>IF(AND(AE22="",SD22N!AJ24=0),"",SD22N!AJ24)</f>
        <v/>
      </c>
      <c r="AG22" s="26" t="str">
        <f>IF(SD22N!AK24=0,"",SD22N!AK24)</f>
        <v/>
      </c>
      <c r="AH22" t="str">
        <f>IF(AND(AG22="",SD22N!AL24=0),"",SD22N!AL24)</f>
        <v/>
      </c>
      <c r="AI22" t="str">
        <f>IF(SD22N!AM24=0,"",SD22N!AM24)</f>
        <v/>
      </c>
      <c r="AJ22" s="27" t="str">
        <f>IF(AND(AI22="",SD22N!AN24=0),"",SD22N!AN24)</f>
        <v/>
      </c>
      <c r="AK22" s="26" t="str">
        <f>IF(SD22N!AO24=0,"",SD22N!AO24)</f>
        <v/>
      </c>
      <c r="AL22" t="str">
        <f>IF(AND(AK22="",SD22N!AP24=0),"",SD22N!AP24)</f>
        <v/>
      </c>
      <c r="AM22" t="str">
        <f>IF(SD22N!AQ24=0,"",SD22N!AQ24)</f>
        <v/>
      </c>
      <c r="AN22" s="27" t="str">
        <f>IF(AND(AM22="",SD22N!AR24=0),"",SD22N!AR24)</f>
        <v/>
      </c>
      <c r="AO22" s="26" t="str">
        <f>IF(SD22N!AS24=0,"",SD22N!AS24)</f>
        <v/>
      </c>
      <c r="AP22" t="str">
        <f>IF(AND(AO22="",SD22N!AT24=0),"",SD22N!AT24)</f>
        <v/>
      </c>
      <c r="AQ22" t="str">
        <f>IF(SD22N!AU24=0,"",SD22N!AU24)</f>
        <v/>
      </c>
      <c r="AR22" s="27" t="str">
        <f>IF(AND(AQ22="",SD22N!AV24=0),"",SD22N!AV24)</f>
        <v/>
      </c>
      <c r="AS22" t="str">
        <f>IF(SD22N!AW24=0,"",SD22N!AW24)</f>
        <v/>
      </c>
      <c r="AT22">
        <f>IF(SD22N!AX24=0,"",SD22N!AX24)</f>
        <v>19</v>
      </c>
      <c r="AU22" s="1">
        <f>IF(SD22N!AY24=0,"",SD22N!AY24)</f>
        <v>16</v>
      </c>
      <c r="AV22" s="1">
        <f>IF(SD22N!AZ24=0,"",SD22N!AZ24)</f>
        <v>18</v>
      </c>
      <c r="AW22" s="1" t="str">
        <f>IF(SD22N!BA24=0,"",SD22N!BA24)</f>
        <v/>
      </c>
      <c r="AX22" s="1" t="str">
        <f>IF(SD22N!BB24=0,"",SD22N!BB24)</f>
        <v/>
      </c>
      <c r="AY22" s="1" t="str">
        <f>IF(SD22N!BC24=0,"",SD22N!BC24)</f>
        <v/>
      </c>
      <c r="AZ22" s="1" t="str">
        <f>IF(SD22N!BD24=0,"",SD22N!BD24)</f>
        <v/>
      </c>
      <c r="BA22" s="1" t="str">
        <f>IF(SD22N!BE24=0,"",SD22N!BE24)</f>
        <v/>
      </c>
      <c r="BB22" s="1" t="str">
        <f>IF(SD22N!BF24=0,"",SD22N!BF24)</f>
        <v/>
      </c>
      <c r="BC22" s="1" t="str">
        <f>IF(SD22N!BG24=0,"",SD22N!BG24)</f>
        <v/>
      </c>
      <c r="BD22" s="29" t="str">
        <f>IF(SD22N!BH24=0,"",SD22N!BH24)</f>
        <v/>
      </c>
      <c r="BE22" t="str">
        <f>IF(SD22N!BI24=0,"",SD22N!BI24)</f>
        <v>German R/V</v>
      </c>
      <c r="BF22" t="str">
        <f>IF(SD22N!BJ24=0,"",SD22N!BJ24)</f>
        <v>DEN</v>
      </c>
      <c r="BG22" t="str">
        <f>IF(SD22N!BK24=0,"",SD22N!BK24)</f>
        <v>No</v>
      </c>
      <c r="BH22" t="str">
        <f>IF(SD22N!BL24=0,"",SD22N!BL24)</f>
        <v/>
      </c>
      <c r="BI22" t="str">
        <f>IF(SD22N!BM24=0,"",SD22N!BM24)</f>
        <v/>
      </c>
      <c r="BJ22">
        <f>IF(SD22N!BN24=0,"",SD22N!BN24)</f>
        <v>2.4996147525131289</v>
      </c>
      <c r="BK22" t="str">
        <f>IF(SD22N!BO24=0,"",SD22N!BO24)</f>
        <v/>
      </c>
      <c r="BL22">
        <f>IF(SD22N!BP24=0,"",SD22N!BP24)</f>
        <v>1</v>
      </c>
      <c r="BM22">
        <f>IF(SD22N!BQ24=0,"",SD22N!BQ24)</f>
        <v>2.4996147525131289</v>
      </c>
      <c r="BN22">
        <f>IF(SD22N!BR24=0,"",SD22N!BR24)</f>
        <v>2</v>
      </c>
      <c r="BO22" s="19">
        <f>IF(M22="",I22,IF(Q22="",M22,IF(U22="",Q22,IF(Y22="",U22,IF(AC22="",Y22,IF(AG22="",AC22,IF(AK22="",AG22,IF(AO22="",AK22,AO22))))))))</f>
        <v>55</v>
      </c>
      <c r="BP22" s="19">
        <f>IF(N22="",J22,IF(R22="",N22,IF(V22="",R22,IF(Z22="",V22,IF(AD22="",Z22,IF(AH22="",AD22,IF(AL22="",AH22,IF(AP22="",AL22,AP22))))))))</f>
        <v>22.97</v>
      </c>
      <c r="BQ22" s="19">
        <f>IF(O22="",K22,IF(S22="",O22,IF(W22="",S22,IF(AA22="",W22,IF(AE22="",AA22,IF(AI22="",AE22,IF(AM22="",AI22,IF(AQ22="",AM22,AQ22))))))))</f>
        <v>10</v>
      </c>
      <c r="BR22" s="19">
        <f>IF(P22="",L22,IF(T22="",P22,IF(X22="",T22,IF(AB22="",X22,IF(AF22="",AB22,IF(AJ22="",AF22,IF(AN22="",AJ22,IF(AR22="",AN22,AR22))))))))</f>
        <v>54.95</v>
      </c>
    </row>
    <row r="23" spans="1:70" hidden="1" x14ac:dyDescent="0.2">
      <c r="A23" s="20" t="str">
        <f>IF(SD22N!A25=0,"",SD22N!A25)</f>
        <v>V</v>
      </c>
      <c r="B23">
        <f>ROUND(IF(SD22N!B25=0,"",SD22N!B25),0)</f>
        <v>22026</v>
      </c>
      <c r="C23" t="str">
        <f>IF(SD22N!G25=0,"",SD22N!G25)</f>
        <v>39G0</v>
      </c>
      <c r="D23">
        <f>IF(SD22N!H25=0,"",SD22N!H25)</f>
        <v>22</v>
      </c>
      <c r="E23" s="26">
        <f>IF(SD22N!I25=0,"",SD22N!I25)</f>
        <v>55</v>
      </c>
      <c r="F23">
        <f>IF(AND(E23="",SD22N!J25=0),"",SD22N!J25)</f>
        <v>25.4</v>
      </c>
      <c r="G23">
        <f>IF(SD22N!K25=0,"",SD22N!K25)</f>
        <v>10</v>
      </c>
      <c r="H23" s="27">
        <f>IF(AND(G23="",SD22N!L25=0),"",SD22N!L25)</f>
        <v>46</v>
      </c>
      <c r="I23" s="26">
        <f>IF(SD22N!M25=0,"",SD22N!M25)</f>
        <v>55</v>
      </c>
      <c r="J23">
        <f>IF(AND(I23="",SD22N!N25=0),"",SD22N!N25)</f>
        <v>25.2</v>
      </c>
      <c r="K23">
        <f>IF(SD22N!O25=0,"",SD22N!O25)</f>
        <v>10</v>
      </c>
      <c r="L23" s="27">
        <f>IF(AND(K23="",SD22N!P25=0),"",SD22N!P25)</f>
        <v>50</v>
      </c>
      <c r="M23" s="26" t="str">
        <f>IF(SD22N!Q25=0,"",SD22N!Q25)</f>
        <v/>
      </c>
      <c r="N23" t="str">
        <f>IF(AND(M23="",SD22N!R25=0),"",SD22N!R25)</f>
        <v/>
      </c>
      <c r="O23" t="str">
        <f>IF(SD22N!S25=0,"",SD22N!S25)</f>
        <v/>
      </c>
      <c r="P23" s="27" t="str">
        <f>IF(AND(O23="",SD22N!T25=0),"",SD22N!T25)</f>
        <v/>
      </c>
      <c r="Q23" s="26" t="str">
        <f>IF(SD22N!U25=0,"",SD22N!U25)</f>
        <v/>
      </c>
      <c r="R23" t="str">
        <f>IF(AND(Q23="",SD22N!V25=0),"",SD22N!V25)</f>
        <v/>
      </c>
      <c r="S23" t="str">
        <f>IF(SD22N!W25=0,"",SD22N!W25)</f>
        <v/>
      </c>
      <c r="T23" s="27" t="str">
        <f>IF(AND(S23="",SD22N!X25=0),"",SD22N!X25)</f>
        <v/>
      </c>
      <c r="U23" s="26" t="str">
        <f>IF(SD22N!Y25=0,"",SD22N!Y25)</f>
        <v/>
      </c>
      <c r="V23" t="str">
        <f>IF(AND(U23="",SD22N!Z25=0),"",SD22N!Z25)</f>
        <v/>
      </c>
      <c r="W23" t="str">
        <f>IF(SD22N!AA25=0,"",SD22N!AA25)</f>
        <v/>
      </c>
      <c r="X23" s="27" t="str">
        <f>IF(AND(W23="",SD22N!AB25=0),"",SD22N!AB25)</f>
        <v/>
      </c>
      <c r="Y23" s="26" t="str">
        <f>IF(SD22N!AC25=0,"",SD22N!AC25)</f>
        <v/>
      </c>
      <c r="Z23" t="str">
        <f>IF(AND(Y23="",SD22N!AD25=0),"",SD22N!AD25)</f>
        <v/>
      </c>
      <c r="AA23" t="str">
        <f>IF(SD22N!AE25=0,"",SD22N!AE25)</f>
        <v/>
      </c>
      <c r="AB23" s="27" t="str">
        <f>IF(AND(AA23="",SD22N!AF25=0),"",SD22N!AF25)</f>
        <v/>
      </c>
      <c r="AC23" s="26" t="str">
        <f>IF(SD22N!AG25=0,"",SD22N!AG25)</f>
        <v/>
      </c>
      <c r="AD23" t="str">
        <f>IF(AND(AC23="",SD22N!AH25=0),"",SD22N!AH25)</f>
        <v/>
      </c>
      <c r="AE23" t="str">
        <f>IF(SD22N!AI25=0,"",SD22N!AI25)</f>
        <v/>
      </c>
      <c r="AF23" s="27" t="str">
        <f>IF(AND(AE23="",SD22N!AJ25=0),"",SD22N!AJ25)</f>
        <v/>
      </c>
      <c r="AG23" s="26" t="str">
        <f>IF(SD22N!AK25=0,"",SD22N!AK25)</f>
        <v/>
      </c>
      <c r="AH23" t="str">
        <f>IF(AND(AG23="",SD22N!AL25=0),"",SD22N!AL25)</f>
        <v/>
      </c>
      <c r="AI23" t="str">
        <f>IF(SD22N!AM25=0,"",SD22N!AM25)</f>
        <v/>
      </c>
      <c r="AJ23" s="27" t="str">
        <f>IF(AND(AI23="",SD22N!AN25=0),"",SD22N!AN25)</f>
        <v/>
      </c>
      <c r="AK23" s="26" t="str">
        <f>IF(SD22N!AO25=0,"",SD22N!AO25)</f>
        <v/>
      </c>
      <c r="AL23" t="str">
        <f>IF(AND(AK23="",SD22N!AP25=0),"",SD22N!AP25)</f>
        <v/>
      </c>
      <c r="AM23" t="str">
        <f>IF(SD22N!AQ25=0,"",SD22N!AQ25)</f>
        <v/>
      </c>
      <c r="AN23" s="27" t="str">
        <f>IF(AND(AM23="",SD22N!AR25=0),"",SD22N!AR25)</f>
        <v/>
      </c>
      <c r="AO23" s="26" t="str">
        <f>IF(SD22N!AS25=0,"",SD22N!AS25)</f>
        <v/>
      </c>
      <c r="AP23" t="str">
        <f>IF(AND(AO23="",SD22N!AT25=0),"",SD22N!AT25)</f>
        <v/>
      </c>
      <c r="AQ23" t="str">
        <f>IF(SD22N!AU25=0,"",SD22N!AU25)</f>
        <v/>
      </c>
      <c r="AR23" s="27" t="str">
        <f>IF(AND(AQ23="",SD22N!AV25=0),"",SD22N!AV25)</f>
        <v/>
      </c>
      <c r="AS23" t="str">
        <f>IF(SD22N!AW25=0,"",SD22N!AW25)</f>
        <v/>
      </c>
      <c r="AT23">
        <f>IF(SD22N!AX25=0,"",SD22N!AX25)</f>
        <v>18</v>
      </c>
      <c r="AU23" s="1">
        <f>IF(SD22N!AY25=0,"",SD22N!AY25)</f>
        <v>18</v>
      </c>
      <c r="AV23" s="1">
        <f>IF(SD22N!AZ25=0,"",SD22N!AZ25)</f>
        <v>18</v>
      </c>
      <c r="AW23" s="1" t="str">
        <f>IF(SD22N!BA25=0,"",SD22N!BA25)</f>
        <v/>
      </c>
      <c r="AX23" s="1" t="str">
        <f>IF(SD22N!BB25=0,"",SD22N!BB25)</f>
        <v/>
      </c>
      <c r="AY23" s="1" t="str">
        <f>IF(SD22N!BC25=0,"",SD22N!BC25)</f>
        <v/>
      </c>
      <c r="AZ23" s="1" t="str">
        <f>IF(SD22N!BD25=0,"",SD22N!BD25)</f>
        <v/>
      </c>
      <c r="BA23" s="1" t="str">
        <f>IF(SD22N!BE25=0,"",SD22N!BE25)</f>
        <v/>
      </c>
      <c r="BB23" s="1" t="str">
        <f>IF(SD22N!BF25=0,"",SD22N!BF25)</f>
        <v/>
      </c>
      <c r="BC23" s="1" t="str">
        <f>IF(SD22N!BG25=0,"",SD22N!BG25)</f>
        <v/>
      </c>
      <c r="BD23" s="29" t="str">
        <f>IF(SD22N!BH25=0,"",SD22N!BH25)</f>
        <v/>
      </c>
      <c r="BE23" t="str">
        <f>IF(SD22N!BI25=0,"",SD22N!BI25)</f>
        <v>Havfisken</v>
      </c>
      <c r="BF23" t="str">
        <f>IF(SD22N!BJ25=0,"",SD22N!BJ25)</f>
        <v>DEN</v>
      </c>
      <c r="BG23" t="str">
        <f>IF(SD22N!BK25=0,"",SD22N!BK25)</f>
        <v>No</v>
      </c>
      <c r="BH23" t="str">
        <f>IF(SD22N!BL25=0,"",SD22N!BL25)</f>
        <v/>
      </c>
      <c r="BI23" t="str">
        <f>IF(SD22N!BM25=0,"",SD22N!BM25)</f>
        <v/>
      </c>
      <c r="BJ23">
        <f>IF(SD22N!BN25=0,"",SD22N!BN25)</f>
        <v>2.2789226770830178</v>
      </c>
      <c r="BK23" t="str">
        <f>IF(SD22N!BO25=0,"",SD22N!BO25)</f>
        <v/>
      </c>
      <c r="BL23">
        <f>IF(SD22N!BP25=0,"",SD22N!BP25)</f>
        <v>1</v>
      </c>
      <c r="BM23">
        <f>IF(SD22N!BQ25=0,"",SD22N!BQ25)</f>
        <v>2.2789226770830178</v>
      </c>
      <c r="BN23">
        <f>IF(SD22N!BR25=0,"",SD22N!BR25)</f>
        <v>2</v>
      </c>
      <c r="BO23" s="19">
        <f>IF(M23="",I23,IF(Q23="",M23,IF(U23="",Q23,IF(Y23="",U23,IF(AC23="",Y23,IF(AG23="",AC23,IF(AK23="",AG23,IF(AO23="",AK23,AO23))))))))</f>
        <v>55</v>
      </c>
      <c r="BP23" s="19">
        <f>IF(N23="",J23,IF(R23="",N23,IF(V23="",R23,IF(Z23="",V23,IF(AD23="",Z23,IF(AH23="",AD23,IF(AL23="",AH23,IF(AP23="",AL23,AP23))))))))</f>
        <v>25.2</v>
      </c>
      <c r="BQ23" s="19">
        <f>IF(O23="",K23,IF(S23="",O23,IF(W23="",S23,IF(AA23="",W23,IF(AE23="",AA23,IF(AI23="",AE23,IF(AM23="",AI23,IF(AQ23="",AM23,AQ23))))))))</f>
        <v>10</v>
      </c>
      <c r="BR23" s="19">
        <f>IF(P23="",L23,IF(T23="",P23,IF(X23="",T23,IF(AB23="",X23,IF(AF23="",AB23,IF(AJ23="",AF23,IF(AN23="",AJ23,IF(AR23="",AN23,AR23))))))))</f>
        <v>50</v>
      </c>
    </row>
    <row r="24" spans="1:70" hidden="1" x14ac:dyDescent="0.2">
      <c r="A24" s="20" t="str">
        <f>IF(SD22N!A26=0,"",SD22N!A26)</f>
        <v>V</v>
      </c>
      <c r="B24">
        <f>ROUND(IF(SD22N!B26=0,"",SD22N!B26),0)</f>
        <v>22027</v>
      </c>
      <c r="C24" t="str">
        <f>IF(SD22N!G26=0,"",SD22N!G26)</f>
        <v>40G0</v>
      </c>
      <c r="D24">
        <f>IF(SD22N!H26=0,"",SD22N!H26)</f>
        <v>22</v>
      </c>
      <c r="E24" s="26">
        <f>IF(SD22N!I26=0,"",SD22N!I26)</f>
        <v>55</v>
      </c>
      <c r="F24">
        <f>IF(AND(E24="",SD22N!J26=0),"",SD22N!J26)</f>
        <v>38.1</v>
      </c>
      <c r="G24">
        <f>IF(SD22N!K26=0,"",SD22N!K26)</f>
        <v>10</v>
      </c>
      <c r="H24" s="27">
        <f>IF(AND(G24="",SD22N!L26=0),"",SD22N!L26)</f>
        <v>0.4</v>
      </c>
      <c r="I24" s="26">
        <f>IF(SD22N!M26=0,"",SD22N!M26)</f>
        <v>55</v>
      </c>
      <c r="J24">
        <f>IF(AND(I24="",SD22N!N26=0),"",SD22N!N26)</f>
        <v>39.200000000000003</v>
      </c>
      <c r="K24">
        <f>IF(SD22N!O26=0,"",SD22N!O26)</f>
        <v>10</v>
      </c>
      <c r="L24" s="27">
        <f>IF(AND(K24="",SD22N!P26=0),"",SD22N!P26)</f>
        <v>4</v>
      </c>
      <c r="M24" s="26" t="str">
        <f>IF(SD22N!Q26=0,"",SD22N!Q26)</f>
        <v/>
      </c>
      <c r="N24" t="str">
        <f>IF(AND(M24="",SD22N!R26=0),"",SD22N!R26)</f>
        <v/>
      </c>
      <c r="O24" t="str">
        <f>IF(SD22N!S26=0,"",SD22N!S26)</f>
        <v/>
      </c>
      <c r="P24" s="27" t="str">
        <f>IF(AND(O24="",SD22N!T26=0),"",SD22N!T26)</f>
        <v/>
      </c>
      <c r="Q24" s="26" t="str">
        <f>IF(SD22N!U26=0,"",SD22N!U26)</f>
        <v/>
      </c>
      <c r="R24" t="str">
        <f>IF(AND(Q24="",SD22N!V26=0),"",SD22N!V26)</f>
        <v/>
      </c>
      <c r="S24" t="str">
        <f>IF(SD22N!W26=0,"",SD22N!W26)</f>
        <v/>
      </c>
      <c r="T24" s="27" t="str">
        <f>IF(AND(S24="",SD22N!X26=0),"",SD22N!X26)</f>
        <v/>
      </c>
      <c r="U24" s="26" t="str">
        <f>IF(SD22N!Y26=0,"",SD22N!Y26)</f>
        <v/>
      </c>
      <c r="V24" t="str">
        <f>IF(AND(U24="",SD22N!Z26=0),"",SD22N!Z26)</f>
        <v/>
      </c>
      <c r="W24" t="str">
        <f>IF(SD22N!AA26=0,"",SD22N!AA26)</f>
        <v/>
      </c>
      <c r="X24" s="27" t="str">
        <f>IF(AND(W24="",SD22N!AB26=0),"",SD22N!AB26)</f>
        <v/>
      </c>
      <c r="Y24" s="26" t="str">
        <f>IF(SD22N!AC26=0,"",SD22N!AC26)</f>
        <v/>
      </c>
      <c r="Z24" t="str">
        <f>IF(AND(Y24="",SD22N!AD26=0),"",SD22N!AD26)</f>
        <v/>
      </c>
      <c r="AA24" t="str">
        <f>IF(SD22N!AE26=0,"",SD22N!AE26)</f>
        <v/>
      </c>
      <c r="AB24" s="27" t="str">
        <f>IF(AND(AA24="",SD22N!AF26=0),"",SD22N!AF26)</f>
        <v/>
      </c>
      <c r="AC24" s="26" t="str">
        <f>IF(SD22N!AG26=0,"",SD22N!AG26)</f>
        <v/>
      </c>
      <c r="AD24" t="str">
        <f>IF(AND(AC24="",SD22N!AH26=0),"",SD22N!AH26)</f>
        <v/>
      </c>
      <c r="AE24" t="str">
        <f>IF(SD22N!AI26=0,"",SD22N!AI26)</f>
        <v/>
      </c>
      <c r="AF24" s="27" t="str">
        <f>IF(AND(AE24="",SD22N!AJ26=0),"",SD22N!AJ26)</f>
        <v/>
      </c>
      <c r="AG24" s="26" t="str">
        <f>IF(SD22N!AK26=0,"",SD22N!AK26)</f>
        <v/>
      </c>
      <c r="AH24" t="str">
        <f>IF(AND(AG24="",SD22N!AL26=0),"",SD22N!AL26)</f>
        <v/>
      </c>
      <c r="AI24" t="str">
        <f>IF(SD22N!AM26=0,"",SD22N!AM26)</f>
        <v/>
      </c>
      <c r="AJ24" s="27" t="str">
        <f>IF(AND(AI24="",SD22N!AN26=0),"",SD22N!AN26)</f>
        <v/>
      </c>
      <c r="AK24" s="26" t="str">
        <f>IF(SD22N!AO26=0,"",SD22N!AO26)</f>
        <v/>
      </c>
      <c r="AL24" t="str">
        <f>IF(AND(AK24="",SD22N!AP26=0),"",SD22N!AP26)</f>
        <v/>
      </c>
      <c r="AM24" t="str">
        <f>IF(SD22N!AQ26=0,"",SD22N!AQ26)</f>
        <v/>
      </c>
      <c r="AN24" s="27" t="str">
        <f>IF(AND(AM24="",SD22N!AR26=0),"",SD22N!AR26)</f>
        <v/>
      </c>
      <c r="AO24" s="26" t="str">
        <f>IF(SD22N!AS26=0,"",SD22N!AS26)</f>
        <v/>
      </c>
      <c r="AP24" t="str">
        <f>IF(AND(AO24="",SD22N!AT26=0),"",SD22N!AT26)</f>
        <v/>
      </c>
      <c r="AQ24" t="str">
        <f>IF(SD22N!AU26=0,"",SD22N!AU26)</f>
        <v/>
      </c>
      <c r="AR24" s="27" t="str">
        <f>IF(AND(AQ24="",SD22N!AV26=0),"",SD22N!AV26)</f>
        <v/>
      </c>
      <c r="AS24" t="str">
        <f>IF(SD22N!AW26=0,"",SD22N!AW26)</f>
        <v/>
      </c>
      <c r="AT24">
        <f>IF(SD22N!AX26=0,"",SD22N!AX26)</f>
        <v>17</v>
      </c>
      <c r="AU24" s="1">
        <f>IF(SD22N!AY26=0,"",SD22N!AY26)</f>
        <v>17</v>
      </c>
      <c r="AV24" s="1">
        <f>IF(SD22N!AZ26=0,"",SD22N!AZ26)</f>
        <v>17</v>
      </c>
      <c r="AW24" s="1" t="str">
        <f>IF(SD22N!BA26=0,"",SD22N!BA26)</f>
        <v/>
      </c>
      <c r="AX24" s="1" t="str">
        <f>IF(SD22N!BB26=0,"",SD22N!BB26)</f>
        <v/>
      </c>
      <c r="AY24" s="1" t="str">
        <f>IF(SD22N!BC26=0,"",SD22N!BC26)</f>
        <v/>
      </c>
      <c r="AZ24" s="1" t="str">
        <f>IF(SD22N!BD26=0,"",SD22N!BD26)</f>
        <v/>
      </c>
      <c r="BA24" s="1" t="str">
        <f>IF(SD22N!BE26=0,"",SD22N!BE26)</f>
        <v/>
      </c>
      <c r="BB24" s="1" t="str">
        <f>IF(SD22N!BF26=0,"",SD22N!BF26)</f>
        <v/>
      </c>
      <c r="BC24" s="1" t="str">
        <f>IF(SD22N!BG26=0,"",SD22N!BG26)</f>
        <v/>
      </c>
      <c r="BD24" s="29" t="str">
        <f>IF(SD22N!BH26=0,"",SD22N!BH26)</f>
        <v/>
      </c>
      <c r="BE24" t="str">
        <f>IF(SD22N!BI26=0,"",SD22N!BI26)</f>
        <v>Havfisken</v>
      </c>
      <c r="BF24" t="str">
        <f>IF(SD22N!BJ26=0,"",SD22N!BJ26)</f>
        <v>DEN</v>
      </c>
      <c r="BG24" t="str">
        <f>IF(SD22N!BK26=0,"",SD22N!BK26)</f>
        <v>No</v>
      </c>
      <c r="BH24" t="str">
        <f>IF(SD22N!BL26=0,"",SD22N!BL26)</f>
        <v/>
      </c>
      <c r="BI24" t="str">
        <f>IF(SD22N!BM26=0,"",SD22N!BM26)</f>
        <v/>
      </c>
      <c r="BJ24">
        <f>IF(SD22N!BN26=0,"",SD22N!BN26)</f>
        <v>2.3102729045062067</v>
      </c>
      <c r="BK24" t="str">
        <f>IF(SD22N!BO26=0,"",SD22N!BO26)</f>
        <v/>
      </c>
      <c r="BL24">
        <f>IF(SD22N!BP26=0,"",SD22N!BP26)</f>
        <v>1</v>
      </c>
      <c r="BM24">
        <f>IF(SD22N!BQ26=0,"",SD22N!BQ26)</f>
        <v>2.3102729045062067</v>
      </c>
      <c r="BN24">
        <f>IF(SD22N!BR26=0,"",SD22N!BR26)</f>
        <v>2</v>
      </c>
      <c r="BO24" s="19">
        <f>IF(M24="",I24,IF(Q24="",M24,IF(U24="",Q24,IF(Y24="",U24,IF(AC24="",Y24,IF(AG24="",AC24,IF(AK24="",AG24,IF(AO24="",AK24,AO24))))))))</f>
        <v>55</v>
      </c>
      <c r="BP24" s="19">
        <f>IF(N24="",J24,IF(R24="",N24,IF(V24="",R24,IF(Z24="",V24,IF(AD24="",Z24,IF(AH24="",AD24,IF(AL24="",AH24,IF(AP24="",AL24,AP24))))))))</f>
        <v>39.200000000000003</v>
      </c>
      <c r="BQ24" s="19">
        <f>IF(O24="",K24,IF(S24="",O24,IF(W24="",S24,IF(AA24="",W24,IF(AE24="",AA24,IF(AI24="",AE24,IF(AM24="",AI24,IF(AQ24="",AM24,AQ24))))))))</f>
        <v>10</v>
      </c>
      <c r="BR24" s="19">
        <f>IF(P24="",L24,IF(T24="",P24,IF(X24="",T24,IF(AB24="",X24,IF(AF24="",AB24,IF(AJ24="",AF24,IF(AN24="",AJ24,IF(AR24="",AN24,AR24))))))))</f>
        <v>4</v>
      </c>
    </row>
    <row r="25" spans="1:70" hidden="1" x14ac:dyDescent="0.2">
      <c r="A25" s="20" t="str">
        <f>IF(SD22N!A27=0,"",SD22N!A27)</f>
        <v>V</v>
      </c>
      <c r="B25">
        <f>ROUND(IF(SD22N!B27=0,"",SD22N!B27),0)</f>
        <v>22029</v>
      </c>
      <c r="C25" t="str">
        <f>IF(SD22N!G27=0,"",SD22N!G27)</f>
        <v>40G0</v>
      </c>
      <c r="D25">
        <f>IF(SD22N!H27=0,"",SD22N!H27)</f>
        <v>22</v>
      </c>
      <c r="E25" s="26">
        <f>IF(SD22N!I27=0,"",SD22N!I27)</f>
        <v>55</v>
      </c>
      <c r="F25">
        <f>IF(AND(E25="",SD22N!J27=0),"",SD22N!J27)</f>
        <v>39.1</v>
      </c>
      <c r="G25">
        <f>IF(SD22N!K27=0,"",SD22N!K27)</f>
        <v>10</v>
      </c>
      <c r="H25" s="27">
        <f>IF(AND(G25="",SD22N!L27=0),"",SD22N!L27)</f>
        <v>39.700000000000003</v>
      </c>
      <c r="I25" s="26">
        <f>IF(SD22N!M27=0,"",SD22N!M27)</f>
        <v>55</v>
      </c>
      <c r="J25">
        <f>IF(AND(I25="",SD22N!N27=0),"",SD22N!N27)</f>
        <v>37.4</v>
      </c>
      <c r="K25">
        <f>IF(SD22N!O27=0,"",SD22N!O27)</f>
        <v>10</v>
      </c>
      <c r="L25" s="27">
        <f>IF(AND(K25="",SD22N!P27=0),"",SD22N!P27)</f>
        <v>41.9</v>
      </c>
      <c r="M25" s="26" t="str">
        <f>IF(SD22N!Q27=0,"",SD22N!Q27)</f>
        <v/>
      </c>
      <c r="N25" t="str">
        <f>IF(AND(M25="",SD22N!R27=0),"",SD22N!R27)</f>
        <v/>
      </c>
      <c r="O25" t="str">
        <f>IF(SD22N!S27=0,"",SD22N!S27)</f>
        <v/>
      </c>
      <c r="P25" s="27" t="str">
        <f>IF(AND(O25="",SD22N!T27=0),"",SD22N!T27)</f>
        <v/>
      </c>
      <c r="Q25" s="26" t="str">
        <f>IF(SD22N!U27=0,"",SD22N!U27)</f>
        <v/>
      </c>
      <c r="R25" t="str">
        <f>IF(AND(Q25="",SD22N!V27=0),"",SD22N!V27)</f>
        <v/>
      </c>
      <c r="S25" t="str">
        <f>IF(SD22N!W27=0,"",SD22N!W27)</f>
        <v/>
      </c>
      <c r="T25" s="27" t="str">
        <f>IF(AND(S25="",SD22N!X27=0),"",SD22N!X27)</f>
        <v/>
      </c>
      <c r="U25" s="26" t="str">
        <f>IF(SD22N!Y27=0,"",SD22N!Y27)</f>
        <v/>
      </c>
      <c r="V25" t="str">
        <f>IF(AND(U25="",SD22N!Z27=0),"",SD22N!Z27)</f>
        <v/>
      </c>
      <c r="W25" t="str">
        <f>IF(SD22N!AA27=0,"",SD22N!AA27)</f>
        <v/>
      </c>
      <c r="X25" s="27" t="str">
        <f>IF(AND(W25="",SD22N!AB27=0),"",SD22N!AB27)</f>
        <v/>
      </c>
      <c r="Y25" s="26" t="str">
        <f>IF(SD22N!AC27=0,"",SD22N!AC27)</f>
        <v/>
      </c>
      <c r="Z25" t="str">
        <f>IF(AND(Y25="",SD22N!AD27=0),"",SD22N!AD27)</f>
        <v/>
      </c>
      <c r="AA25" t="str">
        <f>IF(SD22N!AE27=0,"",SD22N!AE27)</f>
        <v/>
      </c>
      <c r="AB25" s="27" t="str">
        <f>IF(AND(AA25="",SD22N!AF27=0),"",SD22N!AF27)</f>
        <v/>
      </c>
      <c r="AC25" s="26" t="str">
        <f>IF(SD22N!AG27=0,"",SD22N!AG27)</f>
        <v/>
      </c>
      <c r="AD25" t="str">
        <f>IF(AND(AC25="",SD22N!AH27=0),"",SD22N!AH27)</f>
        <v/>
      </c>
      <c r="AE25" t="str">
        <f>IF(SD22N!AI27=0,"",SD22N!AI27)</f>
        <v/>
      </c>
      <c r="AF25" s="27" t="str">
        <f>IF(AND(AE25="",SD22N!AJ27=0),"",SD22N!AJ27)</f>
        <v/>
      </c>
      <c r="AG25" s="26" t="str">
        <f>IF(SD22N!AK27=0,"",SD22N!AK27)</f>
        <v/>
      </c>
      <c r="AH25" t="str">
        <f>IF(AND(AG25="",SD22N!AL27=0),"",SD22N!AL27)</f>
        <v/>
      </c>
      <c r="AI25" t="str">
        <f>IF(SD22N!AM27=0,"",SD22N!AM27)</f>
        <v/>
      </c>
      <c r="AJ25" s="27" t="str">
        <f>IF(AND(AI25="",SD22N!AN27=0),"",SD22N!AN27)</f>
        <v/>
      </c>
      <c r="AK25" s="26" t="str">
        <f>IF(SD22N!AO27=0,"",SD22N!AO27)</f>
        <v/>
      </c>
      <c r="AL25" t="str">
        <f>IF(AND(AK25="",SD22N!AP27=0),"",SD22N!AP27)</f>
        <v/>
      </c>
      <c r="AM25" t="str">
        <f>IF(SD22N!AQ27=0,"",SD22N!AQ27)</f>
        <v/>
      </c>
      <c r="AN25" s="27" t="str">
        <f>IF(AND(AM25="",SD22N!AR27=0),"",SD22N!AR27)</f>
        <v/>
      </c>
      <c r="AO25" s="26" t="str">
        <f>IF(SD22N!AS27=0,"",SD22N!AS27)</f>
        <v/>
      </c>
      <c r="AP25" t="str">
        <f>IF(AND(AO25="",SD22N!AT27=0),"",SD22N!AT27)</f>
        <v/>
      </c>
      <c r="AQ25" t="str">
        <f>IF(SD22N!AU27=0,"",SD22N!AU27)</f>
        <v/>
      </c>
      <c r="AR25" s="27" t="str">
        <f>IF(AND(AQ25="",SD22N!AV27=0),"",SD22N!AV27)</f>
        <v/>
      </c>
      <c r="AS25" t="str">
        <f>IF(SD22N!AW27=0,"",SD22N!AW27)</f>
        <v/>
      </c>
      <c r="AT25">
        <f>IF(SD22N!AX27=0,"",SD22N!AX27)</f>
        <v>18</v>
      </c>
      <c r="AU25" s="1">
        <f>IF(SD22N!AY27=0,"",SD22N!AY27)</f>
        <v>18</v>
      </c>
      <c r="AV25" s="1">
        <f>IF(SD22N!AZ27=0,"",SD22N!AZ27)</f>
        <v>18</v>
      </c>
      <c r="AW25" s="1" t="str">
        <f>IF(SD22N!BA27=0,"",SD22N!BA27)</f>
        <v/>
      </c>
      <c r="AX25" s="1" t="str">
        <f>IF(SD22N!BB27=0,"",SD22N!BB27)</f>
        <v/>
      </c>
      <c r="AY25" s="1" t="str">
        <f>IF(SD22N!BC27=0,"",SD22N!BC27)</f>
        <v/>
      </c>
      <c r="AZ25" s="1" t="str">
        <f>IF(SD22N!BD27=0,"",SD22N!BD27)</f>
        <v/>
      </c>
      <c r="BA25" s="1" t="str">
        <f>IF(SD22N!BE27=0,"",SD22N!BE27)</f>
        <v/>
      </c>
      <c r="BB25" s="1" t="str">
        <f>IF(SD22N!BF27=0,"",SD22N!BF27)</f>
        <v/>
      </c>
      <c r="BC25" s="1" t="str">
        <f>IF(SD22N!BG27=0,"",SD22N!BG27)</f>
        <v/>
      </c>
      <c r="BD25" s="29" t="str">
        <f>IF(SD22N!BH27=0,"",SD22N!BH27)</f>
        <v/>
      </c>
      <c r="BE25" t="str">
        <f>IF(SD22N!BI27=0,"",SD22N!BI27)</f>
        <v>Havfisken</v>
      </c>
      <c r="BF25" t="str">
        <f>IF(SD22N!BJ27=0,"",SD22N!BJ27)</f>
        <v>DEN</v>
      </c>
      <c r="BG25" t="str">
        <f>IF(SD22N!BK27=0,"",SD22N!BK27)</f>
        <v>No</v>
      </c>
      <c r="BH25" t="str">
        <f>IF(SD22N!BL27=0,"",SD22N!BL27)</f>
        <v/>
      </c>
      <c r="BI25" t="str">
        <f>IF(SD22N!BM27=0,"",SD22N!BM27)</f>
        <v/>
      </c>
      <c r="BJ25">
        <f>IF(SD22N!BN27=0,"",SD22N!BN27)</f>
        <v>2.105211541007864</v>
      </c>
      <c r="BK25" t="str">
        <f>IF(SD22N!BO27=0,"",SD22N!BO27)</f>
        <v/>
      </c>
      <c r="BL25">
        <f>IF(SD22N!BP27=0,"",SD22N!BP27)</f>
        <v>1</v>
      </c>
      <c r="BM25">
        <f>IF(SD22N!BQ27=0,"",SD22N!BQ27)</f>
        <v>2.105211541007864</v>
      </c>
      <c r="BN25">
        <f>IF(SD22N!BR27=0,"",SD22N!BR27)</f>
        <v>2</v>
      </c>
      <c r="BO25" s="19">
        <f>IF(M25="",I25,IF(Q25="",M25,IF(U25="",Q25,IF(Y25="",U25,IF(AC25="",Y25,IF(AG25="",AC25,IF(AK25="",AG25,IF(AO25="",AK25,AO25))))))))</f>
        <v>55</v>
      </c>
      <c r="BP25" s="19">
        <f>IF(N25="",J25,IF(R25="",N25,IF(V25="",R25,IF(Z25="",V25,IF(AD25="",Z25,IF(AH25="",AD25,IF(AL25="",AH25,IF(AP25="",AL25,AP25))))))))</f>
        <v>37.4</v>
      </c>
      <c r="BQ25" s="19">
        <f>IF(O25="",K25,IF(S25="",O25,IF(W25="",S25,IF(AA25="",W25,IF(AE25="",AA25,IF(AI25="",AE25,IF(AM25="",AI25,IF(AQ25="",AM25,AQ25))))))))</f>
        <v>10</v>
      </c>
      <c r="BR25" s="19">
        <f>IF(P25="",L25,IF(T25="",P25,IF(X25="",T25,IF(AB25="",X25,IF(AF25="",AB25,IF(AJ25="",AF25,IF(AN25="",AJ25,IF(AR25="",AN25,AR25))))))))</f>
        <v>41.9</v>
      </c>
    </row>
    <row r="26" spans="1:70" hidden="1" x14ac:dyDescent="0.2">
      <c r="A26" s="20" t="str">
        <f>IF(SD22N!A28=0,"",SD22N!A28)</f>
        <v>V</v>
      </c>
      <c r="B26">
        <f>ROUND(IF(SD22N!B28=0,"",SD22N!B28),0)</f>
        <v>22030</v>
      </c>
      <c r="C26" t="str">
        <f>IF(SD22N!G28=0,"",SD22N!G28)</f>
        <v>40G0</v>
      </c>
      <c r="D26">
        <f>IF(SD22N!H28=0,"",SD22N!H28)</f>
        <v>22</v>
      </c>
      <c r="E26" s="26">
        <f>IF(SD22N!I28=0,"",SD22N!I28)</f>
        <v>55</v>
      </c>
      <c r="F26">
        <f>IF(AND(E26="",SD22N!J28=0),"",SD22N!J28)</f>
        <v>42.34</v>
      </c>
      <c r="G26">
        <f>IF(SD22N!K28=0,"",SD22N!K28)</f>
        <v>10</v>
      </c>
      <c r="H26" s="27">
        <f>IF(AND(G26="",SD22N!L28=0),"",SD22N!L28)</f>
        <v>16.32</v>
      </c>
      <c r="I26" s="26">
        <f>IF(SD22N!M28=0,"",SD22N!M28)</f>
        <v>55</v>
      </c>
      <c r="J26">
        <f>IF(AND(I26="",SD22N!N28=0),"",SD22N!N28)</f>
        <v>41.97</v>
      </c>
      <c r="K26">
        <f>IF(SD22N!O28=0,"",SD22N!O28)</f>
        <v>10</v>
      </c>
      <c r="L26" s="27">
        <f>IF(AND(K26="",SD22N!P28=0),"",SD22N!P28)</f>
        <v>11.93</v>
      </c>
      <c r="M26" s="26" t="str">
        <f>IF(SD22N!Q28=0,"",SD22N!Q28)</f>
        <v/>
      </c>
      <c r="N26" t="str">
        <f>IF(AND(M26="",SD22N!R28=0),"",SD22N!R28)</f>
        <v/>
      </c>
      <c r="O26" t="str">
        <f>IF(SD22N!S28=0,"",SD22N!S28)</f>
        <v/>
      </c>
      <c r="P26" s="27" t="str">
        <f>IF(AND(O26="",SD22N!T28=0),"",SD22N!T28)</f>
        <v/>
      </c>
      <c r="Q26" s="26" t="str">
        <f>IF(SD22N!U28=0,"",SD22N!U28)</f>
        <v/>
      </c>
      <c r="R26" t="str">
        <f>IF(AND(Q26="",SD22N!V28=0),"",SD22N!V28)</f>
        <v/>
      </c>
      <c r="S26" t="str">
        <f>IF(SD22N!W28=0,"",SD22N!W28)</f>
        <v/>
      </c>
      <c r="T26" s="27" t="str">
        <f>IF(AND(S26="",SD22N!X28=0),"",SD22N!X28)</f>
        <v/>
      </c>
      <c r="U26" s="26" t="str">
        <f>IF(SD22N!Y28=0,"",SD22N!Y28)</f>
        <v/>
      </c>
      <c r="V26" t="str">
        <f>IF(AND(U26="",SD22N!Z28=0),"",SD22N!Z28)</f>
        <v/>
      </c>
      <c r="W26" t="str">
        <f>IF(SD22N!AA28=0,"",SD22N!AA28)</f>
        <v/>
      </c>
      <c r="X26" s="27" t="str">
        <f>IF(AND(W26="",SD22N!AB28=0),"",SD22N!AB28)</f>
        <v/>
      </c>
      <c r="Y26" s="26" t="str">
        <f>IF(SD22N!AC28=0,"",SD22N!AC28)</f>
        <v/>
      </c>
      <c r="Z26" t="str">
        <f>IF(AND(Y26="",SD22N!AD28=0),"",SD22N!AD28)</f>
        <v/>
      </c>
      <c r="AA26" t="str">
        <f>IF(SD22N!AE28=0,"",SD22N!AE28)</f>
        <v/>
      </c>
      <c r="AB26" s="27" t="str">
        <f>IF(AND(AA26="",SD22N!AF28=0),"",SD22N!AF28)</f>
        <v/>
      </c>
      <c r="AC26" s="26" t="str">
        <f>IF(SD22N!AG28=0,"",SD22N!AG28)</f>
        <v/>
      </c>
      <c r="AD26" t="str">
        <f>IF(AND(AC26="",SD22N!AH28=0),"",SD22N!AH28)</f>
        <v/>
      </c>
      <c r="AE26" t="str">
        <f>IF(SD22N!AI28=0,"",SD22N!AI28)</f>
        <v/>
      </c>
      <c r="AF26" s="27" t="str">
        <f>IF(AND(AE26="",SD22N!AJ28=0),"",SD22N!AJ28)</f>
        <v/>
      </c>
      <c r="AG26" s="26" t="str">
        <f>IF(SD22N!AK28=0,"",SD22N!AK28)</f>
        <v/>
      </c>
      <c r="AH26" t="str">
        <f>IF(AND(AG26="",SD22N!AL28=0),"",SD22N!AL28)</f>
        <v/>
      </c>
      <c r="AI26" t="str">
        <f>IF(SD22N!AM28=0,"",SD22N!AM28)</f>
        <v/>
      </c>
      <c r="AJ26" s="27" t="str">
        <f>IF(AND(AI26="",SD22N!AN28=0),"",SD22N!AN28)</f>
        <v/>
      </c>
      <c r="AK26" s="26" t="str">
        <f>IF(SD22N!AO28=0,"",SD22N!AO28)</f>
        <v/>
      </c>
      <c r="AL26" t="str">
        <f>IF(AND(AK26="",SD22N!AP28=0),"",SD22N!AP28)</f>
        <v/>
      </c>
      <c r="AM26" t="str">
        <f>IF(SD22N!AQ28=0,"",SD22N!AQ28)</f>
        <v/>
      </c>
      <c r="AN26" s="27" t="str">
        <f>IF(AND(AM26="",SD22N!AR28=0),"",SD22N!AR28)</f>
        <v/>
      </c>
      <c r="AO26" s="26" t="str">
        <f>IF(SD22N!AS28=0,"",SD22N!AS28)</f>
        <v/>
      </c>
      <c r="AP26" t="str">
        <f>IF(AND(AO26="",SD22N!AT28=0),"",SD22N!AT28)</f>
        <v/>
      </c>
      <c r="AQ26" t="str">
        <f>IF(SD22N!AU28=0,"",SD22N!AU28)</f>
        <v/>
      </c>
      <c r="AR26" s="27" t="str">
        <f>IF(AND(AQ26="",SD22N!AV28=0),"",SD22N!AV28)</f>
        <v/>
      </c>
      <c r="AS26" t="str">
        <f>IF(SD22N!AW28=0,"",SD22N!AW28)</f>
        <v/>
      </c>
      <c r="AT26">
        <f>IF(SD22N!AX28=0,"",SD22N!AX28)</f>
        <v>18</v>
      </c>
      <c r="AU26" s="1">
        <f>IF(SD22N!AY28=0,"",SD22N!AY28)</f>
        <v>17</v>
      </c>
      <c r="AV26" s="1">
        <f>IF(SD22N!AZ28=0,"",SD22N!AZ28)</f>
        <v>19</v>
      </c>
      <c r="AW26" s="1" t="str">
        <f>IF(SD22N!BA28=0,"",SD22N!BA28)</f>
        <v/>
      </c>
      <c r="AX26" s="1" t="str">
        <f>IF(SD22N!BB28=0,"",SD22N!BB28)</f>
        <v/>
      </c>
      <c r="AY26" s="1" t="str">
        <f>IF(SD22N!BC28=0,"",SD22N!BC28)</f>
        <v/>
      </c>
      <c r="AZ26" s="1" t="str">
        <f>IF(SD22N!BD28=0,"",SD22N!BD28)</f>
        <v/>
      </c>
      <c r="BA26" s="1" t="str">
        <f>IF(SD22N!BE28=0,"",SD22N!BE28)</f>
        <v/>
      </c>
      <c r="BB26" s="1" t="str">
        <f>IF(SD22N!BF28=0,"",SD22N!BF28)</f>
        <v/>
      </c>
      <c r="BC26" s="1" t="str">
        <f>IF(SD22N!BG28=0,"",SD22N!BG28)</f>
        <v/>
      </c>
      <c r="BD26" s="29" t="str">
        <f>IF(SD22N!BH28=0,"",SD22N!BH28)</f>
        <v/>
      </c>
      <c r="BE26" t="str">
        <f>IF(SD22N!BI28=0,"",SD22N!BI28)</f>
        <v>German R/V</v>
      </c>
      <c r="BF26" t="str">
        <f>IF(SD22N!BJ28=0,"",SD22N!BJ28)</f>
        <v>DEN</v>
      </c>
      <c r="BG26" t="str">
        <f>IF(SD22N!BK28=0,"",SD22N!BK28)</f>
        <v>No</v>
      </c>
      <c r="BH26" t="str">
        <f>IF(SD22N!BL28=0,"",SD22N!BL28)</f>
        <v/>
      </c>
      <c r="BI26">
        <f>IF(SD22N!BM28=0,"",SD22N!BM28)</f>
        <v>1</v>
      </c>
      <c r="BJ26">
        <f>IF(SD22N!BN28=0,"",SD22N!BN28)</f>
        <v>2.5012335828870889</v>
      </c>
      <c r="BK26" t="str">
        <f>IF(SD22N!BO28=0,"",SD22N!BO28)</f>
        <v/>
      </c>
      <c r="BL26">
        <f>IF(SD22N!BP28=0,"",SD22N!BP28)</f>
        <v>1</v>
      </c>
      <c r="BM26">
        <f>IF(SD22N!BQ28=0,"",SD22N!BQ28)</f>
        <v>2.5012335828870889</v>
      </c>
      <c r="BN26">
        <f>IF(SD22N!BR28=0,"",SD22N!BR28)</f>
        <v>2</v>
      </c>
      <c r="BO26" s="19">
        <f>IF(M26="",I26,IF(Q26="",M26,IF(U26="",Q26,IF(Y26="",U26,IF(AC26="",Y26,IF(AG26="",AC26,IF(AK26="",AG26,IF(AO26="",AK26,AO26))))))))</f>
        <v>55</v>
      </c>
      <c r="BP26" s="19">
        <f>IF(N26="",J26,IF(R26="",N26,IF(V26="",R26,IF(Z26="",V26,IF(AD26="",Z26,IF(AH26="",AD26,IF(AL26="",AH26,IF(AP26="",AL26,AP26))))))))</f>
        <v>41.97</v>
      </c>
      <c r="BQ26" s="19">
        <f>IF(O26="",K26,IF(S26="",O26,IF(W26="",S26,IF(AA26="",W26,IF(AE26="",AA26,IF(AI26="",AE26,IF(AM26="",AI26,IF(AQ26="",AM26,AQ26))))))))</f>
        <v>10</v>
      </c>
      <c r="BR26" s="19">
        <f>IF(P26="",L26,IF(T26="",P26,IF(X26="",T26,IF(AB26="",X26,IF(AF26="",AB26,IF(AJ26="",AF26,IF(AN26="",AJ26,IF(AR26="",AN26,AR26))))))))</f>
        <v>11.93</v>
      </c>
    </row>
    <row r="27" spans="1:70" hidden="1" x14ac:dyDescent="0.2">
      <c r="A27" s="20" t="str">
        <f>IF(SD22N!A29=0,"",SD22N!A29)</f>
        <v>V</v>
      </c>
      <c r="B27">
        <f>ROUND(IF(SD22N!B29=0,"",SD22N!B29),0)</f>
        <v>22031</v>
      </c>
      <c r="C27" t="str">
        <f>IF(SD22N!G29=0,"",SD22N!G29)</f>
        <v>40G0</v>
      </c>
      <c r="D27">
        <f>IF(SD22N!H29=0,"",SD22N!H29)</f>
        <v>22</v>
      </c>
      <c r="E27" s="26">
        <f>IF(SD22N!I29=0,"",SD22N!I29)</f>
        <v>55</v>
      </c>
      <c r="F27">
        <f>IF(AND(E27="",SD22N!J29=0),"",SD22N!J29)</f>
        <v>45.9</v>
      </c>
      <c r="G27">
        <f>IF(SD22N!K29=0,"",SD22N!K29)</f>
        <v>10</v>
      </c>
      <c r="H27" s="27">
        <f>IF(AND(G27="",SD22N!L29=0),"",SD22N!L29)</f>
        <v>3.3</v>
      </c>
      <c r="I27" s="26">
        <f>IF(SD22N!M29=0,"",SD22N!M29)</f>
        <v>55</v>
      </c>
      <c r="J27">
        <f>IF(AND(I27="",SD22N!N29=0),"",SD22N!N29)</f>
        <v>47</v>
      </c>
      <c r="K27">
        <f>IF(SD22N!O29=0,"",SD22N!O29)</f>
        <v>10</v>
      </c>
      <c r="L27" s="27">
        <f>IF(AND(K27="",SD22N!P29=0),"",SD22N!P29)</f>
        <v>7.1</v>
      </c>
      <c r="M27" s="26" t="str">
        <f>IF(SD22N!Q29=0,"",SD22N!Q29)</f>
        <v/>
      </c>
      <c r="N27" t="str">
        <f>IF(AND(M27="",SD22N!R29=0),"",SD22N!R29)</f>
        <v/>
      </c>
      <c r="O27" t="str">
        <f>IF(SD22N!S29=0,"",SD22N!S29)</f>
        <v/>
      </c>
      <c r="P27" s="27" t="str">
        <f>IF(AND(O27="",SD22N!T29=0),"",SD22N!T29)</f>
        <v/>
      </c>
      <c r="Q27" s="26" t="str">
        <f>IF(SD22N!U29=0,"",SD22N!U29)</f>
        <v/>
      </c>
      <c r="R27" t="str">
        <f>IF(AND(Q27="",SD22N!V29=0),"",SD22N!V29)</f>
        <v/>
      </c>
      <c r="S27" t="str">
        <f>IF(SD22N!W29=0,"",SD22N!W29)</f>
        <v/>
      </c>
      <c r="T27" s="27" t="str">
        <f>IF(AND(S27="",SD22N!X29=0),"",SD22N!X29)</f>
        <v/>
      </c>
      <c r="U27" s="26" t="str">
        <f>IF(SD22N!Y29=0,"",SD22N!Y29)</f>
        <v/>
      </c>
      <c r="V27" t="str">
        <f>IF(AND(U27="",SD22N!Z29=0),"",SD22N!Z29)</f>
        <v/>
      </c>
      <c r="W27" t="str">
        <f>IF(SD22N!AA29=0,"",SD22N!AA29)</f>
        <v/>
      </c>
      <c r="X27" s="27" t="str">
        <f>IF(AND(W27="",SD22N!AB29=0),"",SD22N!AB29)</f>
        <v/>
      </c>
      <c r="Y27" s="26" t="str">
        <f>IF(SD22N!AC29=0,"",SD22N!AC29)</f>
        <v/>
      </c>
      <c r="Z27" t="str">
        <f>IF(AND(Y27="",SD22N!AD29=0),"",SD22N!AD29)</f>
        <v/>
      </c>
      <c r="AA27" t="str">
        <f>IF(SD22N!AE29=0,"",SD22N!AE29)</f>
        <v/>
      </c>
      <c r="AB27" s="27" t="str">
        <f>IF(AND(AA27="",SD22N!AF29=0),"",SD22N!AF29)</f>
        <v/>
      </c>
      <c r="AC27" s="26" t="str">
        <f>IF(SD22N!AG29=0,"",SD22N!AG29)</f>
        <v/>
      </c>
      <c r="AD27" t="str">
        <f>IF(AND(AC27="",SD22N!AH29=0),"",SD22N!AH29)</f>
        <v/>
      </c>
      <c r="AE27" t="str">
        <f>IF(SD22N!AI29=0,"",SD22N!AI29)</f>
        <v/>
      </c>
      <c r="AF27" s="27" t="str">
        <f>IF(AND(AE27="",SD22N!AJ29=0),"",SD22N!AJ29)</f>
        <v/>
      </c>
      <c r="AG27" s="26" t="str">
        <f>IF(SD22N!AK29=0,"",SD22N!AK29)</f>
        <v/>
      </c>
      <c r="AH27" t="str">
        <f>IF(AND(AG27="",SD22N!AL29=0),"",SD22N!AL29)</f>
        <v/>
      </c>
      <c r="AI27" t="str">
        <f>IF(SD22N!AM29=0,"",SD22N!AM29)</f>
        <v/>
      </c>
      <c r="AJ27" s="27" t="str">
        <f>IF(AND(AI27="",SD22N!AN29=0),"",SD22N!AN29)</f>
        <v/>
      </c>
      <c r="AK27" s="26" t="str">
        <f>IF(SD22N!AO29=0,"",SD22N!AO29)</f>
        <v/>
      </c>
      <c r="AL27" t="str">
        <f>IF(AND(AK27="",SD22N!AP29=0),"",SD22N!AP29)</f>
        <v/>
      </c>
      <c r="AM27" t="str">
        <f>IF(SD22N!AQ29=0,"",SD22N!AQ29)</f>
        <v/>
      </c>
      <c r="AN27" s="27" t="str">
        <f>IF(AND(AM27="",SD22N!AR29=0),"",SD22N!AR29)</f>
        <v/>
      </c>
      <c r="AO27" s="26" t="str">
        <f>IF(SD22N!AS29=0,"",SD22N!AS29)</f>
        <v/>
      </c>
      <c r="AP27" t="str">
        <f>IF(AND(AO27="",SD22N!AT29=0),"",SD22N!AT29)</f>
        <v/>
      </c>
      <c r="AQ27" t="str">
        <f>IF(SD22N!AU29=0,"",SD22N!AU29)</f>
        <v/>
      </c>
      <c r="AR27" s="27" t="str">
        <f>IF(AND(AQ27="",SD22N!AV29=0),"",SD22N!AV29)</f>
        <v/>
      </c>
      <c r="AS27" t="str">
        <f>IF(SD22N!AW29=0,"",SD22N!AW29)</f>
        <v/>
      </c>
      <c r="AT27">
        <f>IF(SD22N!AX29=0,"",SD22N!AX29)</f>
        <v>14</v>
      </c>
      <c r="AU27" s="1">
        <f>IF(SD22N!AY29=0,"",SD22N!AY29)</f>
        <v>14</v>
      </c>
      <c r="AV27" s="1">
        <f>IF(SD22N!AZ29=0,"",SD22N!AZ29)</f>
        <v>14</v>
      </c>
      <c r="AW27" s="1" t="str">
        <f>IF(SD22N!BA29=0,"",SD22N!BA29)</f>
        <v/>
      </c>
      <c r="AX27" s="1" t="str">
        <f>IF(SD22N!BB29=0,"",SD22N!BB29)</f>
        <v/>
      </c>
      <c r="AY27" s="1" t="str">
        <f>IF(SD22N!BC29=0,"",SD22N!BC29)</f>
        <v/>
      </c>
      <c r="AZ27" s="1" t="str">
        <f>IF(SD22N!BD29=0,"",SD22N!BD29)</f>
        <v/>
      </c>
      <c r="BA27" s="1" t="str">
        <f>IF(SD22N!BE29=0,"",SD22N!BE29)</f>
        <v/>
      </c>
      <c r="BB27" s="1" t="str">
        <f>IF(SD22N!BF29=0,"",SD22N!BF29)</f>
        <v/>
      </c>
      <c r="BC27" s="1" t="str">
        <f>IF(SD22N!BG29=0,"",SD22N!BG29)</f>
        <v/>
      </c>
      <c r="BD27" s="29" t="str">
        <f>IF(SD22N!BH29=0,"",SD22N!BH29)</f>
        <v/>
      </c>
      <c r="BE27" t="str">
        <f>IF(SD22N!BI29=0,"",SD22N!BI29)</f>
        <v>Havfisken</v>
      </c>
      <c r="BF27" t="str">
        <f>IF(SD22N!BJ29=0,"",SD22N!BJ29)</f>
        <v>DEN</v>
      </c>
      <c r="BG27" t="str">
        <f>IF(SD22N!BK29=0,"",SD22N!BK29)</f>
        <v>No</v>
      </c>
      <c r="BH27" t="str">
        <f>IF(SD22N!BL29=0,"",SD22N!BL29)</f>
        <v/>
      </c>
      <c r="BI27" t="str">
        <f>IF(SD22N!BM29=0,"",SD22N!BM29)</f>
        <v/>
      </c>
      <c r="BJ27">
        <f>IF(SD22N!BN29=0,"",SD22N!BN29)</f>
        <v>2.4037875647865046</v>
      </c>
      <c r="BK27" t="str">
        <f>IF(SD22N!BO29=0,"",SD22N!BO29)</f>
        <v/>
      </c>
      <c r="BL27">
        <f>IF(SD22N!BP29=0,"",SD22N!BP29)</f>
        <v>1</v>
      </c>
      <c r="BM27">
        <f>IF(SD22N!BQ29=0,"",SD22N!BQ29)</f>
        <v>2.4037875647865046</v>
      </c>
      <c r="BN27">
        <f>IF(SD22N!BR29=0,"",SD22N!BR29)</f>
        <v>2</v>
      </c>
      <c r="BO27" s="19">
        <f>IF(M27="",I27,IF(Q27="",M27,IF(U27="",Q27,IF(Y27="",U27,IF(AC27="",Y27,IF(AG27="",AC27,IF(AK27="",AG27,IF(AO27="",AK27,AO27))))))))</f>
        <v>55</v>
      </c>
      <c r="BP27" s="19">
        <f>IF(N27="",J27,IF(R27="",N27,IF(V27="",R27,IF(Z27="",V27,IF(AD27="",Z27,IF(AH27="",AD27,IF(AL27="",AH27,IF(AP27="",AL27,AP27))))))))</f>
        <v>47</v>
      </c>
      <c r="BQ27" s="19">
        <f>IF(O27="",K27,IF(S27="",O27,IF(W27="",S27,IF(AA27="",W27,IF(AE27="",AA27,IF(AI27="",AE27,IF(AM27="",AI27,IF(AQ27="",AM27,AQ27))))))))</f>
        <v>10</v>
      </c>
      <c r="BR27" s="19">
        <f>IF(P27="",L27,IF(T27="",P27,IF(X27="",T27,IF(AB27="",X27,IF(AF27="",AB27,IF(AJ27="",AF27,IF(AN27="",AJ27,IF(AR27="",AN27,AR27))))))))</f>
        <v>7.1</v>
      </c>
    </row>
    <row r="28" spans="1:70" hidden="1" x14ac:dyDescent="0.2">
      <c r="A28" s="20" t="str">
        <f>IF(SD22N!A30=0,"",SD22N!A30)</f>
        <v>V</v>
      </c>
      <c r="B28">
        <f>ROUND(IF(SD22N!B30=0,"",SD22N!B30),0)</f>
        <v>22032</v>
      </c>
      <c r="C28" t="str">
        <f>IF(SD22N!G30=0,"",SD22N!G30)</f>
        <v>40G0</v>
      </c>
      <c r="D28">
        <f>IF(SD22N!H30=0,"",SD22N!H30)</f>
        <v>22</v>
      </c>
      <c r="E28" s="26">
        <f>IF(SD22N!I30=0,"",SD22N!I30)</f>
        <v>55</v>
      </c>
      <c r="F28">
        <f>IF(AND(E28="",SD22N!J30=0),"",SD22N!J30)</f>
        <v>46.7</v>
      </c>
      <c r="G28">
        <f>IF(SD22N!K30=0,"",SD22N!K30)</f>
        <v>10</v>
      </c>
      <c r="H28" s="27">
        <f>IF(AND(G28="",SD22N!L30=0),"",SD22N!L30)</f>
        <v>40.799999999999997</v>
      </c>
      <c r="I28" s="26">
        <f>IF(SD22N!M30=0,"",SD22N!M30)</f>
        <v>55</v>
      </c>
      <c r="J28">
        <f>IF(AND(I28="",SD22N!N30=0),"",SD22N!N30)</f>
        <v>48.1</v>
      </c>
      <c r="K28">
        <f>IF(SD22N!O30=0,"",SD22N!O30)</f>
        <v>10</v>
      </c>
      <c r="L28" s="27">
        <f>IF(AND(K28="",SD22N!P30=0),"",SD22N!P30)</f>
        <v>44.1</v>
      </c>
      <c r="M28" s="26" t="str">
        <f>IF(SD22N!Q30=0,"",SD22N!Q30)</f>
        <v/>
      </c>
      <c r="N28" t="str">
        <f>IF(AND(M28="",SD22N!R30=0),"",SD22N!R30)</f>
        <v/>
      </c>
      <c r="O28" t="str">
        <f>IF(SD22N!S30=0,"",SD22N!S30)</f>
        <v/>
      </c>
      <c r="P28" s="27" t="str">
        <f>IF(AND(O28="",SD22N!T30=0),"",SD22N!T30)</f>
        <v/>
      </c>
      <c r="Q28" s="26" t="str">
        <f>IF(SD22N!U30=0,"",SD22N!U30)</f>
        <v/>
      </c>
      <c r="R28" t="str">
        <f>IF(AND(Q28="",SD22N!V30=0),"",SD22N!V30)</f>
        <v/>
      </c>
      <c r="S28" t="str">
        <f>IF(SD22N!W30=0,"",SD22N!W30)</f>
        <v/>
      </c>
      <c r="T28" s="27" t="str">
        <f>IF(AND(S28="",SD22N!X30=0),"",SD22N!X30)</f>
        <v/>
      </c>
      <c r="U28" s="26" t="str">
        <f>IF(SD22N!Y30=0,"",SD22N!Y30)</f>
        <v/>
      </c>
      <c r="V28" t="str">
        <f>IF(AND(U28="",SD22N!Z30=0),"",SD22N!Z30)</f>
        <v/>
      </c>
      <c r="W28" t="str">
        <f>IF(SD22N!AA30=0,"",SD22N!AA30)</f>
        <v/>
      </c>
      <c r="X28" s="27" t="str">
        <f>IF(AND(W28="",SD22N!AB30=0),"",SD22N!AB30)</f>
        <v/>
      </c>
      <c r="Y28" s="26" t="str">
        <f>IF(SD22N!AC30=0,"",SD22N!AC30)</f>
        <v/>
      </c>
      <c r="Z28" t="str">
        <f>IF(AND(Y28="",SD22N!AD30=0),"",SD22N!AD30)</f>
        <v/>
      </c>
      <c r="AA28" t="str">
        <f>IF(SD22N!AE30=0,"",SD22N!AE30)</f>
        <v/>
      </c>
      <c r="AB28" s="27" t="str">
        <f>IF(AND(AA28="",SD22N!AF30=0),"",SD22N!AF30)</f>
        <v/>
      </c>
      <c r="AC28" s="26" t="str">
        <f>IF(SD22N!AG30=0,"",SD22N!AG30)</f>
        <v/>
      </c>
      <c r="AD28" t="str">
        <f>IF(AND(AC28="",SD22N!AH30=0),"",SD22N!AH30)</f>
        <v/>
      </c>
      <c r="AE28" t="str">
        <f>IF(SD22N!AI30=0,"",SD22N!AI30)</f>
        <v/>
      </c>
      <c r="AF28" s="27" t="str">
        <f>IF(AND(AE28="",SD22N!AJ30=0),"",SD22N!AJ30)</f>
        <v/>
      </c>
      <c r="AG28" s="26" t="str">
        <f>IF(SD22N!AK30=0,"",SD22N!AK30)</f>
        <v/>
      </c>
      <c r="AH28" t="str">
        <f>IF(AND(AG28="",SD22N!AL30=0),"",SD22N!AL30)</f>
        <v/>
      </c>
      <c r="AI28" t="str">
        <f>IF(SD22N!AM30=0,"",SD22N!AM30)</f>
        <v/>
      </c>
      <c r="AJ28" s="27" t="str">
        <f>IF(AND(AI28="",SD22N!AN30=0),"",SD22N!AN30)</f>
        <v/>
      </c>
      <c r="AK28" s="26" t="str">
        <f>IF(SD22N!AO30=0,"",SD22N!AO30)</f>
        <v/>
      </c>
      <c r="AL28" t="str">
        <f>IF(AND(AK28="",SD22N!AP30=0),"",SD22N!AP30)</f>
        <v/>
      </c>
      <c r="AM28" t="str">
        <f>IF(SD22N!AQ30=0,"",SD22N!AQ30)</f>
        <v/>
      </c>
      <c r="AN28" s="27" t="str">
        <f>IF(AND(AM28="",SD22N!AR30=0),"",SD22N!AR30)</f>
        <v/>
      </c>
      <c r="AO28" s="26" t="str">
        <f>IF(SD22N!AS30=0,"",SD22N!AS30)</f>
        <v/>
      </c>
      <c r="AP28" t="str">
        <f>IF(AND(AO28="",SD22N!AT30=0),"",SD22N!AT30)</f>
        <v/>
      </c>
      <c r="AQ28" t="str">
        <f>IF(SD22N!AU30=0,"",SD22N!AU30)</f>
        <v/>
      </c>
      <c r="AR28" s="27" t="str">
        <f>IF(AND(AQ28="",SD22N!AV30=0),"",SD22N!AV30)</f>
        <v/>
      </c>
      <c r="AS28" t="str">
        <f>IF(SD22N!AW30=0,"",SD22N!AW30)</f>
        <v/>
      </c>
      <c r="AT28">
        <f>IF(SD22N!AX30=0,"",SD22N!AX30)</f>
        <v>18</v>
      </c>
      <c r="AU28" s="1">
        <f>IF(SD22N!AY30=0,"",SD22N!AY30)</f>
        <v>18</v>
      </c>
      <c r="AV28" s="1">
        <f>IF(SD22N!AZ30=0,"",SD22N!AZ30)</f>
        <v>18</v>
      </c>
      <c r="AW28" s="1" t="str">
        <f>IF(SD22N!BA30=0,"",SD22N!BA30)</f>
        <v/>
      </c>
      <c r="AX28" s="1" t="str">
        <f>IF(SD22N!BB30=0,"",SD22N!BB30)</f>
        <v/>
      </c>
      <c r="AY28" s="1" t="str">
        <f>IF(SD22N!BC30=0,"",SD22N!BC30)</f>
        <v/>
      </c>
      <c r="AZ28" s="1" t="str">
        <f>IF(SD22N!BD30=0,"",SD22N!BD30)</f>
        <v/>
      </c>
      <c r="BA28" s="1" t="str">
        <f>IF(SD22N!BE30=0,"",SD22N!BE30)</f>
        <v/>
      </c>
      <c r="BB28" s="1" t="str">
        <f>IF(SD22N!BF30=0,"",SD22N!BF30)</f>
        <v/>
      </c>
      <c r="BC28" s="1" t="str">
        <f>IF(SD22N!BG30=0,"",SD22N!BG30)</f>
        <v/>
      </c>
      <c r="BD28" s="29" t="str">
        <f>IF(SD22N!BH30=0,"",SD22N!BH30)</f>
        <v/>
      </c>
      <c r="BE28" t="str">
        <f>IF(SD22N!BI30=0,"",SD22N!BI30)</f>
        <v>Havfisken</v>
      </c>
      <c r="BF28" t="str">
        <f>IF(SD22N!BJ30=0,"",SD22N!BJ30)</f>
        <v>DEN</v>
      </c>
      <c r="BG28" t="str">
        <f>IF(SD22N!BK30=0,"",SD22N!BK30)</f>
        <v>No</v>
      </c>
      <c r="BH28" t="str">
        <f>IF(SD22N!BL30=0,"",SD22N!BL30)</f>
        <v/>
      </c>
      <c r="BI28" t="str">
        <f>IF(SD22N!BM30=0,"",SD22N!BM30)</f>
        <v/>
      </c>
      <c r="BJ28">
        <f>IF(SD22N!BN30=0,"",SD22N!BN30)</f>
        <v>2.3242909862098311</v>
      </c>
      <c r="BK28" t="str">
        <f>IF(SD22N!BO30=0,"",SD22N!BO30)</f>
        <v/>
      </c>
      <c r="BL28">
        <f>IF(SD22N!BP30=0,"",SD22N!BP30)</f>
        <v>1</v>
      </c>
      <c r="BM28">
        <f>IF(SD22N!BQ30=0,"",SD22N!BQ30)</f>
        <v>2.3242909862098311</v>
      </c>
      <c r="BN28">
        <f>IF(SD22N!BR30=0,"",SD22N!BR30)</f>
        <v>2</v>
      </c>
      <c r="BO28" s="19">
        <f>IF(M28="",I28,IF(Q28="",M28,IF(U28="",Q28,IF(Y28="",U28,IF(AC28="",Y28,IF(AG28="",AC28,IF(AK28="",AG28,IF(AO28="",AK28,AO28))))))))</f>
        <v>55</v>
      </c>
      <c r="BP28" s="19">
        <f>IF(N28="",J28,IF(R28="",N28,IF(V28="",R28,IF(Z28="",V28,IF(AD28="",Z28,IF(AH28="",AD28,IF(AL28="",AH28,IF(AP28="",AL28,AP28))))))))</f>
        <v>48.1</v>
      </c>
      <c r="BQ28" s="19">
        <f>IF(O28="",K28,IF(S28="",O28,IF(W28="",S28,IF(AA28="",W28,IF(AE28="",AA28,IF(AI28="",AE28,IF(AM28="",AI28,IF(AQ28="",AM28,AQ28))))))))</f>
        <v>10</v>
      </c>
      <c r="BR28" s="19">
        <f>IF(P28="",L28,IF(T28="",P28,IF(X28="",T28,IF(AB28="",X28,IF(AF28="",AB28,IF(AJ28="",AF28,IF(AN28="",AJ28,IF(AR28="",AN28,AR28))))))))</f>
        <v>44.1</v>
      </c>
    </row>
    <row r="29" spans="1:70" hidden="1" x14ac:dyDescent="0.2">
      <c r="A29" s="20" t="str">
        <f>IF(SD22N!A31=0,"",SD22N!A31)</f>
        <v>V</v>
      </c>
      <c r="B29">
        <f>ROUND(IF(SD22N!B31=0,"",SD22N!B31),0)</f>
        <v>22033</v>
      </c>
      <c r="C29" t="str">
        <f>IF(SD22N!G31=0,"",SD22N!G31)</f>
        <v>40G0</v>
      </c>
      <c r="D29">
        <f>IF(SD22N!H31=0,"",SD22N!H31)</f>
        <v>22</v>
      </c>
      <c r="E29" s="26">
        <f>IF(SD22N!I31=0,"",SD22N!I31)</f>
        <v>55</v>
      </c>
      <c r="F29">
        <f>IF(AND(E29="",SD22N!J31=0),"",SD22N!J31)</f>
        <v>56.5</v>
      </c>
      <c r="G29">
        <f>IF(SD22N!K31=0,"",SD22N!K31)</f>
        <v>10</v>
      </c>
      <c r="H29" s="27">
        <f>IF(AND(G29="",SD22N!L31=0),"",SD22N!L31)</f>
        <v>28.8</v>
      </c>
      <c r="I29" s="26">
        <f>IF(SD22N!M31=0,"",SD22N!M31)</f>
        <v>55</v>
      </c>
      <c r="J29">
        <f>IF(AND(I29="",SD22N!N31=0),"",SD22N!N31)</f>
        <v>54.2</v>
      </c>
      <c r="K29">
        <f>IF(SD22N!O31=0,"",SD22N!O31)</f>
        <v>10</v>
      </c>
      <c r="L29" s="27">
        <f>IF(AND(K29="",SD22N!P31=0),"",SD22N!P31)</f>
        <v>28.8</v>
      </c>
      <c r="M29" s="26" t="str">
        <f>IF(SD22N!Q31=0,"",SD22N!Q31)</f>
        <v/>
      </c>
      <c r="N29" t="str">
        <f>IF(AND(M29="",SD22N!R31=0),"",SD22N!R31)</f>
        <v/>
      </c>
      <c r="O29" t="str">
        <f>IF(SD22N!S31=0,"",SD22N!S31)</f>
        <v/>
      </c>
      <c r="P29" s="27" t="str">
        <f>IF(AND(O29="",SD22N!T31=0),"",SD22N!T31)</f>
        <v/>
      </c>
      <c r="Q29" s="26" t="str">
        <f>IF(SD22N!U31=0,"",SD22N!U31)</f>
        <v/>
      </c>
      <c r="R29" t="str">
        <f>IF(AND(Q29="",SD22N!V31=0),"",SD22N!V31)</f>
        <v/>
      </c>
      <c r="S29" t="str">
        <f>IF(SD22N!W31=0,"",SD22N!W31)</f>
        <v/>
      </c>
      <c r="T29" s="27" t="str">
        <f>IF(AND(S29="",SD22N!X31=0),"",SD22N!X31)</f>
        <v/>
      </c>
      <c r="U29" s="26" t="str">
        <f>IF(SD22N!Y31=0,"",SD22N!Y31)</f>
        <v/>
      </c>
      <c r="V29" t="str">
        <f>IF(AND(U29="",SD22N!Z31=0),"",SD22N!Z31)</f>
        <v/>
      </c>
      <c r="W29" t="str">
        <f>IF(SD22N!AA31=0,"",SD22N!AA31)</f>
        <v/>
      </c>
      <c r="X29" s="27" t="str">
        <f>IF(AND(W29="",SD22N!AB31=0),"",SD22N!AB31)</f>
        <v/>
      </c>
      <c r="Y29" s="26" t="str">
        <f>IF(SD22N!AC31=0,"",SD22N!AC31)</f>
        <v/>
      </c>
      <c r="Z29" t="str">
        <f>IF(AND(Y29="",SD22N!AD31=0),"",SD22N!AD31)</f>
        <v/>
      </c>
      <c r="AA29" t="str">
        <f>IF(SD22N!AE31=0,"",SD22N!AE31)</f>
        <v/>
      </c>
      <c r="AB29" s="27" t="str">
        <f>IF(AND(AA29="",SD22N!AF31=0),"",SD22N!AF31)</f>
        <v/>
      </c>
      <c r="AC29" s="26" t="str">
        <f>IF(SD22N!AG31=0,"",SD22N!AG31)</f>
        <v/>
      </c>
      <c r="AD29" t="str">
        <f>IF(AND(AC29="",SD22N!AH31=0),"",SD22N!AH31)</f>
        <v/>
      </c>
      <c r="AE29" t="str">
        <f>IF(SD22N!AI31=0,"",SD22N!AI31)</f>
        <v/>
      </c>
      <c r="AF29" s="27" t="str">
        <f>IF(AND(AE29="",SD22N!AJ31=0),"",SD22N!AJ31)</f>
        <v/>
      </c>
      <c r="AG29" s="26" t="str">
        <f>IF(SD22N!AK31=0,"",SD22N!AK31)</f>
        <v/>
      </c>
      <c r="AH29" t="str">
        <f>IF(AND(AG29="",SD22N!AL31=0),"",SD22N!AL31)</f>
        <v/>
      </c>
      <c r="AI29" t="str">
        <f>IF(SD22N!AM31=0,"",SD22N!AM31)</f>
        <v/>
      </c>
      <c r="AJ29" s="27" t="str">
        <f>IF(AND(AI29="",SD22N!AN31=0),"",SD22N!AN31)</f>
        <v/>
      </c>
      <c r="AK29" s="26" t="str">
        <f>IF(SD22N!AO31=0,"",SD22N!AO31)</f>
        <v/>
      </c>
      <c r="AL29" t="str">
        <f>IF(AND(AK29="",SD22N!AP31=0),"",SD22N!AP31)</f>
        <v/>
      </c>
      <c r="AM29" t="str">
        <f>IF(SD22N!AQ31=0,"",SD22N!AQ31)</f>
        <v/>
      </c>
      <c r="AN29" s="27" t="str">
        <f>IF(AND(AM29="",SD22N!AR31=0),"",SD22N!AR31)</f>
        <v/>
      </c>
      <c r="AO29" s="26" t="str">
        <f>IF(SD22N!AS31=0,"",SD22N!AS31)</f>
        <v/>
      </c>
      <c r="AP29" t="str">
        <f>IF(AND(AO29="",SD22N!AT31=0),"",SD22N!AT31)</f>
        <v/>
      </c>
      <c r="AQ29" t="str">
        <f>IF(SD22N!AU31=0,"",SD22N!AU31)</f>
        <v/>
      </c>
      <c r="AR29" s="27" t="str">
        <f>IF(AND(AQ29="",SD22N!AV31=0),"",SD22N!AV31)</f>
        <v/>
      </c>
      <c r="AS29" t="str">
        <f>IF(SD22N!AW31=0,"",SD22N!AW31)</f>
        <v/>
      </c>
      <c r="AT29">
        <f>IF(SD22N!AX31=0,"",SD22N!AX31)</f>
        <v>19</v>
      </c>
      <c r="AU29" s="1">
        <f>IF(SD22N!AY31=0,"",SD22N!AY31)</f>
        <v>19</v>
      </c>
      <c r="AV29" s="1">
        <f>IF(SD22N!AZ31=0,"",SD22N!AZ31)</f>
        <v>19</v>
      </c>
      <c r="AW29" s="1" t="str">
        <f>IF(SD22N!BA31=0,"",SD22N!BA31)</f>
        <v/>
      </c>
      <c r="AX29" s="1" t="str">
        <f>IF(SD22N!BB31=0,"",SD22N!BB31)</f>
        <v/>
      </c>
      <c r="AY29" s="1" t="str">
        <f>IF(SD22N!BC31=0,"",SD22N!BC31)</f>
        <v/>
      </c>
      <c r="AZ29" s="1" t="str">
        <f>IF(SD22N!BD31=0,"",SD22N!BD31)</f>
        <v/>
      </c>
      <c r="BA29" s="1" t="str">
        <f>IF(SD22N!BE31=0,"",SD22N!BE31)</f>
        <v/>
      </c>
      <c r="BB29" s="1" t="str">
        <f>IF(SD22N!BF31=0,"",SD22N!BF31)</f>
        <v/>
      </c>
      <c r="BC29" s="1" t="str">
        <f>IF(SD22N!BG31=0,"",SD22N!BG31)</f>
        <v/>
      </c>
      <c r="BD29" s="29" t="str">
        <f>IF(SD22N!BH31=0,"",SD22N!BH31)</f>
        <v/>
      </c>
      <c r="BE29" t="str">
        <f>IF(SD22N!BI31=0,"",SD22N!BI31)</f>
        <v>Havfisken</v>
      </c>
      <c r="BF29" t="str">
        <f>IF(SD22N!BJ31=0,"",SD22N!BJ31)</f>
        <v>DEN</v>
      </c>
      <c r="BG29" t="str">
        <f>IF(SD22N!BK31=0,"",SD22N!BK31)</f>
        <v>No</v>
      </c>
      <c r="BH29" t="str">
        <f>IF(SD22N!BL31=0,"",SD22N!BL31)</f>
        <v/>
      </c>
      <c r="BI29" t="str">
        <f>IF(SD22N!BM31=0,"",SD22N!BM31)</f>
        <v/>
      </c>
      <c r="BJ29">
        <f>IF(SD22N!BN31=0,"",SD22N!BN31)</f>
        <v>2.300000000285598</v>
      </c>
      <c r="BK29" t="str">
        <f>IF(SD22N!BO31=0,"",SD22N!BO31)</f>
        <v/>
      </c>
      <c r="BL29">
        <f>IF(SD22N!BP31=0,"",SD22N!BP31)</f>
        <v>1</v>
      </c>
      <c r="BM29">
        <f>IF(SD22N!BQ31=0,"",SD22N!BQ31)</f>
        <v>2.300000000285598</v>
      </c>
      <c r="BN29">
        <f>IF(SD22N!BR31=0,"",SD22N!BR31)</f>
        <v>2</v>
      </c>
      <c r="BO29" s="19">
        <f>IF(M29="",I29,IF(Q29="",M29,IF(U29="",Q29,IF(Y29="",U29,IF(AC29="",Y29,IF(AG29="",AC29,IF(AK29="",AG29,IF(AO29="",AK29,AO29))))))))</f>
        <v>55</v>
      </c>
      <c r="BP29" s="19">
        <f>IF(N29="",J29,IF(R29="",N29,IF(V29="",R29,IF(Z29="",V29,IF(AD29="",Z29,IF(AH29="",AD29,IF(AL29="",AH29,IF(AP29="",AL29,AP29))))))))</f>
        <v>54.2</v>
      </c>
      <c r="BQ29" s="19">
        <f>IF(O29="",K29,IF(S29="",O29,IF(W29="",S29,IF(AA29="",W29,IF(AE29="",AA29,IF(AI29="",AE29,IF(AM29="",AI29,IF(AQ29="",AM29,AQ29))))))))</f>
        <v>10</v>
      </c>
      <c r="BR29" s="19">
        <f>IF(P29="",L29,IF(T29="",P29,IF(X29="",T29,IF(AB29="",X29,IF(AF29="",AB29,IF(AJ29="",AF29,IF(AN29="",AJ29,IF(AR29="",AN29,AR29))))))))</f>
        <v>28.8</v>
      </c>
    </row>
    <row r="30" spans="1:70" hidden="1" x14ac:dyDescent="0.2">
      <c r="A30" s="20" t="str">
        <f>IF(SD22N!A32=0,"",SD22N!A32)</f>
        <v>V</v>
      </c>
      <c r="B30">
        <f>ROUND(IF(SD22N!B32=0,"",SD22N!B32),0)</f>
        <v>22034</v>
      </c>
      <c r="C30" t="str">
        <f>IF(SD22N!G32=0,"",SD22N!G32)</f>
        <v>40G0</v>
      </c>
      <c r="D30">
        <f>IF(SD22N!H32=0,"",SD22N!H32)</f>
        <v>22</v>
      </c>
      <c r="E30" s="26">
        <f>IF(SD22N!I32=0,"",SD22N!I32)</f>
        <v>55</v>
      </c>
      <c r="F30">
        <f>IF(AND(E30="",SD22N!J32=0),"",SD22N!J32)</f>
        <v>59.6</v>
      </c>
      <c r="G30">
        <f>IF(SD22N!K32=0,"",SD22N!K32)</f>
        <v>10</v>
      </c>
      <c r="H30" s="27">
        <f>IF(AND(G30="",SD22N!L32=0),"",SD22N!L32)</f>
        <v>38.4</v>
      </c>
      <c r="I30" s="26">
        <f>IF(SD22N!M32=0,"",SD22N!M32)</f>
        <v>55</v>
      </c>
      <c r="J30">
        <f>IF(AND(I30="",SD22N!N32=0),"",SD22N!N32)</f>
        <v>59.6</v>
      </c>
      <c r="K30">
        <f>IF(SD22N!O32=0,"",SD22N!O32)</f>
        <v>10</v>
      </c>
      <c r="L30" s="27">
        <f>IF(AND(K30="",SD22N!P32=0),"",SD22N!P32)</f>
        <v>42.5</v>
      </c>
      <c r="M30" s="26" t="str">
        <f>IF(SD22N!Q32=0,"",SD22N!Q32)</f>
        <v/>
      </c>
      <c r="N30" t="str">
        <f>IF(AND(M30="",SD22N!R32=0),"",SD22N!R32)</f>
        <v/>
      </c>
      <c r="O30" t="str">
        <f>IF(SD22N!S32=0,"",SD22N!S32)</f>
        <v/>
      </c>
      <c r="P30" s="27" t="str">
        <f>IF(AND(O30="",SD22N!T32=0),"",SD22N!T32)</f>
        <v/>
      </c>
      <c r="Q30" s="26" t="str">
        <f>IF(SD22N!U32=0,"",SD22N!U32)</f>
        <v/>
      </c>
      <c r="R30" t="str">
        <f>IF(AND(Q30="",SD22N!V32=0),"",SD22N!V32)</f>
        <v/>
      </c>
      <c r="S30" t="str">
        <f>IF(SD22N!W32=0,"",SD22N!W32)</f>
        <v/>
      </c>
      <c r="T30" s="27" t="str">
        <f>IF(AND(S30="",SD22N!X32=0),"",SD22N!X32)</f>
        <v/>
      </c>
      <c r="U30" s="26" t="str">
        <f>IF(SD22N!Y32=0,"",SD22N!Y32)</f>
        <v/>
      </c>
      <c r="V30" t="str">
        <f>IF(AND(U30="",SD22N!Z32=0),"",SD22N!Z32)</f>
        <v/>
      </c>
      <c r="W30" t="str">
        <f>IF(SD22N!AA32=0,"",SD22N!AA32)</f>
        <v/>
      </c>
      <c r="X30" s="27" t="str">
        <f>IF(AND(W30="",SD22N!AB32=0),"",SD22N!AB32)</f>
        <v/>
      </c>
      <c r="Y30" s="26" t="str">
        <f>IF(SD22N!AC32=0,"",SD22N!AC32)</f>
        <v/>
      </c>
      <c r="Z30" t="str">
        <f>IF(AND(Y30="",SD22N!AD32=0),"",SD22N!AD32)</f>
        <v/>
      </c>
      <c r="AA30" t="str">
        <f>IF(SD22N!AE32=0,"",SD22N!AE32)</f>
        <v/>
      </c>
      <c r="AB30" s="27" t="str">
        <f>IF(AND(AA30="",SD22N!AF32=0),"",SD22N!AF32)</f>
        <v/>
      </c>
      <c r="AC30" s="26" t="str">
        <f>IF(SD22N!AG32=0,"",SD22N!AG32)</f>
        <v/>
      </c>
      <c r="AD30" t="str">
        <f>IF(AND(AC30="",SD22N!AH32=0),"",SD22N!AH32)</f>
        <v/>
      </c>
      <c r="AE30" t="str">
        <f>IF(SD22N!AI32=0,"",SD22N!AI32)</f>
        <v/>
      </c>
      <c r="AF30" s="27" t="str">
        <f>IF(AND(AE30="",SD22N!AJ32=0),"",SD22N!AJ32)</f>
        <v/>
      </c>
      <c r="AG30" s="26" t="str">
        <f>IF(SD22N!AK32=0,"",SD22N!AK32)</f>
        <v/>
      </c>
      <c r="AH30" t="str">
        <f>IF(AND(AG30="",SD22N!AL32=0),"",SD22N!AL32)</f>
        <v/>
      </c>
      <c r="AI30" t="str">
        <f>IF(SD22N!AM32=0,"",SD22N!AM32)</f>
        <v/>
      </c>
      <c r="AJ30" s="27" t="str">
        <f>IF(AND(AI30="",SD22N!AN32=0),"",SD22N!AN32)</f>
        <v/>
      </c>
      <c r="AK30" s="26" t="str">
        <f>IF(SD22N!AO32=0,"",SD22N!AO32)</f>
        <v/>
      </c>
      <c r="AL30" t="str">
        <f>IF(AND(AK30="",SD22N!AP32=0),"",SD22N!AP32)</f>
        <v/>
      </c>
      <c r="AM30" t="str">
        <f>IF(SD22N!AQ32=0,"",SD22N!AQ32)</f>
        <v/>
      </c>
      <c r="AN30" s="27" t="str">
        <f>IF(AND(AM30="",SD22N!AR32=0),"",SD22N!AR32)</f>
        <v/>
      </c>
      <c r="AO30" s="26" t="str">
        <f>IF(SD22N!AS32=0,"",SD22N!AS32)</f>
        <v/>
      </c>
      <c r="AP30" t="str">
        <f>IF(AND(AO30="",SD22N!AT32=0),"",SD22N!AT32)</f>
        <v/>
      </c>
      <c r="AQ30" t="str">
        <f>IF(SD22N!AU32=0,"",SD22N!AU32)</f>
        <v/>
      </c>
      <c r="AR30" s="27" t="str">
        <f>IF(AND(AQ30="",SD22N!AV32=0),"",SD22N!AV32)</f>
        <v/>
      </c>
      <c r="AS30" t="str">
        <f>IF(SD22N!AW32=0,"",SD22N!AW32)</f>
        <v/>
      </c>
      <c r="AT30">
        <f>IF(SD22N!AX32=0,"",SD22N!AX32)</f>
        <v>14</v>
      </c>
      <c r="AU30" s="1">
        <f>IF(SD22N!AY32=0,"",SD22N!AY32)</f>
        <v>14</v>
      </c>
      <c r="AV30" s="1">
        <f>IF(SD22N!AZ32=0,"",SD22N!AZ32)</f>
        <v>14</v>
      </c>
      <c r="AW30" s="1" t="str">
        <f>IF(SD22N!BA32=0,"",SD22N!BA32)</f>
        <v/>
      </c>
      <c r="AX30" s="1" t="str">
        <f>IF(SD22N!BB32=0,"",SD22N!BB32)</f>
        <v/>
      </c>
      <c r="AY30" s="1" t="str">
        <f>IF(SD22N!BC32=0,"",SD22N!BC32)</f>
        <v/>
      </c>
      <c r="AZ30" s="1" t="str">
        <f>IF(SD22N!BD32=0,"",SD22N!BD32)</f>
        <v/>
      </c>
      <c r="BA30" s="1" t="str">
        <f>IF(SD22N!BE32=0,"",SD22N!BE32)</f>
        <v/>
      </c>
      <c r="BB30" s="1" t="str">
        <f>IF(SD22N!BF32=0,"",SD22N!BF32)</f>
        <v/>
      </c>
      <c r="BC30" s="1" t="str">
        <f>IF(SD22N!BG32=0,"",SD22N!BG32)</f>
        <v/>
      </c>
      <c r="BD30" s="29" t="str">
        <f>IF(SD22N!BH32=0,"",SD22N!BH32)</f>
        <v/>
      </c>
      <c r="BE30" t="str">
        <f>IF(SD22N!BI32=0,"",SD22N!BI32)</f>
        <v>Havfisken</v>
      </c>
      <c r="BF30" t="str">
        <f>IF(SD22N!BJ32=0,"",SD22N!BJ32)</f>
        <v>DEN</v>
      </c>
      <c r="BG30" t="str">
        <f>IF(SD22N!BK32=0,"",SD22N!BK32)</f>
        <v>No</v>
      </c>
      <c r="BH30" t="str">
        <f>IF(SD22N!BL32=0,"",SD22N!BL32)</f>
        <v/>
      </c>
      <c r="BI30" t="str">
        <f>IF(SD22N!BM32=0,"",SD22N!BM32)</f>
        <v/>
      </c>
      <c r="BJ30">
        <f>IF(SD22N!BN32=0,"",SD22N!BN32)</f>
        <v>2.2930862923075797</v>
      </c>
      <c r="BK30" t="str">
        <f>IF(SD22N!BO32=0,"",SD22N!BO32)</f>
        <v/>
      </c>
      <c r="BL30">
        <f>IF(SD22N!BP32=0,"",SD22N!BP32)</f>
        <v>1</v>
      </c>
      <c r="BM30">
        <f>IF(SD22N!BQ32=0,"",SD22N!BQ32)</f>
        <v>2.2930862923075797</v>
      </c>
      <c r="BN30">
        <f>IF(SD22N!BR32=0,"",SD22N!BR32)</f>
        <v>2</v>
      </c>
      <c r="BO30" s="19">
        <f>IF(M30="",I30,IF(Q30="",M30,IF(U30="",Q30,IF(Y30="",U30,IF(AC30="",Y30,IF(AG30="",AC30,IF(AK30="",AG30,IF(AO30="",AK30,AO30))))))))</f>
        <v>55</v>
      </c>
      <c r="BP30" s="19">
        <f>IF(N30="",J30,IF(R30="",N30,IF(V30="",R30,IF(Z30="",V30,IF(AD30="",Z30,IF(AH30="",AD30,IF(AL30="",AH30,IF(AP30="",AL30,AP30))))))))</f>
        <v>59.6</v>
      </c>
      <c r="BQ30" s="19">
        <f>IF(O30="",K30,IF(S30="",O30,IF(W30="",S30,IF(AA30="",W30,IF(AE30="",AA30,IF(AI30="",AE30,IF(AM30="",AI30,IF(AQ30="",AM30,AQ30))))))))</f>
        <v>10</v>
      </c>
      <c r="BR30" s="19">
        <f>IF(P30="",L30,IF(T30="",P30,IF(X30="",T30,IF(AB30="",X30,IF(AF30="",AB30,IF(AJ30="",AF30,IF(AN30="",AJ30,IF(AR30="",AN30,AR30))))))))</f>
        <v>42.5</v>
      </c>
    </row>
    <row r="31" spans="1:70" hidden="1" x14ac:dyDescent="0.2">
      <c r="A31" s="20" t="str">
        <f>IF(SD22N!A33=0,"",SD22N!A33)</f>
        <v>V</v>
      </c>
      <c r="B31">
        <f>ROUND(IF(SD22N!B33=0,"",SD22N!B33),0)</f>
        <v>22035</v>
      </c>
      <c r="C31" t="str">
        <f>IF(SD22N!G33=0,"",SD22N!G33)</f>
        <v>40G0</v>
      </c>
      <c r="D31">
        <f>IF(SD22N!H33=0,"",SD22N!H33)</f>
        <v>22</v>
      </c>
      <c r="E31" s="26">
        <f>IF(SD22N!I33=0,"",SD22N!I33)</f>
        <v>55</v>
      </c>
      <c r="F31">
        <f>IF(AND(E31="",SD22N!J33=0),"",SD22N!J33)</f>
        <v>59</v>
      </c>
      <c r="G31">
        <f>IF(SD22N!K33=0,"",SD22N!K33)</f>
        <v>10</v>
      </c>
      <c r="H31" s="27">
        <f>IF(AND(G31="",SD22N!L33=0),"",SD22N!L33)</f>
        <v>52.8</v>
      </c>
      <c r="I31" s="26">
        <f>IF(SD22N!M33=0,"",SD22N!M33)</f>
        <v>55</v>
      </c>
      <c r="J31">
        <f>IF(AND(I31="",SD22N!N33=0),"",SD22N!N33)</f>
        <v>58.7</v>
      </c>
      <c r="K31">
        <f>IF(SD22N!O33=0,"",SD22N!O33)</f>
        <v>10</v>
      </c>
      <c r="L31" s="27">
        <f>IF(AND(K31="",SD22N!P33=0),"",SD22N!P33)</f>
        <v>56.7</v>
      </c>
      <c r="M31" s="26" t="str">
        <f>IF(SD22N!Q33=0,"",SD22N!Q33)</f>
        <v/>
      </c>
      <c r="N31" t="str">
        <f>IF(AND(M31="",SD22N!R33=0),"",SD22N!R33)</f>
        <v/>
      </c>
      <c r="O31" t="str">
        <f>IF(SD22N!S33=0,"",SD22N!S33)</f>
        <v/>
      </c>
      <c r="P31" s="27" t="str">
        <f>IF(AND(O31="",SD22N!T33=0),"",SD22N!T33)</f>
        <v/>
      </c>
      <c r="Q31" s="26" t="str">
        <f>IF(SD22N!U33=0,"",SD22N!U33)</f>
        <v/>
      </c>
      <c r="R31" t="str">
        <f>IF(AND(Q31="",SD22N!V33=0),"",SD22N!V33)</f>
        <v/>
      </c>
      <c r="S31" t="str">
        <f>IF(SD22N!W33=0,"",SD22N!W33)</f>
        <v/>
      </c>
      <c r="T31" s="27" t="str">
        <f>IF(AND(S31="",SD22N!X33=0),"",SD22N!X33)</f>
        <v/>
      </c>
      <c r="U31" s="26" t="str">
        <f>IF(SD22N!Y33=0,"",SD22N!Y33)</f>
        <v/>
      </c>
      <c r="V31" t="str">
        <f>IF(AND(U31="",SD22N!Z33=0),"",SD22N!Z33)</f>
        <v/>
      </c>
      <c r="W31" t="str">
        <f>IF(SD22N!AA33=0,"",SD22N!AA33)</f>
        <v/>
      </c>
      <c r="X31" s="27" t="str">
        <f>IF(AND(W31="",SD22N!AB33=0),"",SD22N!AB33)</f>
        <v/>
      </c>
      <c r="Y31" s="26" t="str">
        <f>IF(SD22N!AC33=0,"",SD22N!AC33)</f>
        <v/>
      </c>
      <c r="Z31" t="str">
        <f>IF(AND(Y31="",SD22N!AD33=0),"",SD22N!AD33)</f>
        <v/>
      </c>
      <c r="AA31" t="str">
        <f>IF(SD22N!AE33=0,"",SD22N!AE33)</f>
        <v/>
      </c>
      <c r="AB31" s="27" t="str">
        <f>IF(AND(AA31="",SD22N!AF33=0),"",SD22N!AF33)</f>
        <v/>
      </c>
      <c r="AC31" s="26" t="str">
        <f>IF(SD22N!AG33=0,"",SD22N!AG33)</f>
        <v/>
      </c>
      <c r="AD31" t="str">
        <f>IF(AND(AC31="",SD22N!AH33=0),"",SD22N!AH33)</f>
        <v/>
      </c>
      <c r="AE31" t="str">
        <f>IF(SD22N!AI33=0,"",SD22N!AI33)</f>
        <v/>
      </c>
      <c r="AF31" s="27" t="str">
        <f>IF(AND(AE31="",SD22N!AJ33=0),"",SD22N!AJ33)</f>
        <v/>
      </c>
      <c r="AG31" s="26" t="str">
        <f>IF(SD22N!AK33=0,"",SD22N!AK33)</f>
        <v/>
      </c>
      <c r="AH31" t="str">
        <f>IF(AND(AG31="",SD22N!AL33=0),"",SD22N!AL33)</f>
        <v/>
      </c>
      <c r="AI31" t="str">
        <f>IF(SD22N!AM33=0,"",SD22N!AM33)</f>
        <v/>
      </c>
      <c r="AJ31" s="27" t="str">
        <f>IF(AND(AI31="",SD22N!AN33=0),"",SD22N!AN33)</f>
        <v/>
      </c>
      <c r="AK31" s="26" t="str">
        <f>IF(SD22N!AO33=0,"",SD22N!AO33)</f>
        <v/>
      </c>
      <c r="AL31" t="str">
        <f>IF(AND(AK31="",SD22N!AP33=0),"",SD22N!AP33)</f>
        <v/>
      </c>
      <c r="AM31" t="str">
        <f>IF(SD22N!AQ33=0,"",SD22N!AQ33)</f>
        <v/>
      </c>
      <c r="AN31" s="27" t="str">
        <f>IF(AND(AM31="",SD22N!AR33=0),"",SD22N!AR33)</f>
        <v/>
      </c>
      <c r="AO31" s="26" t="str">
        <f>IF(SD22N!AS33=0,"",SD22N!AS33)</f>
        <v/>
      </c>
      <c r="AP31" t="str">
        <f>IF(AND(AO31="",SD22N!AT33=0),"",SD22N!AT33)</f>
        <v/>
      </c>
      <c r="AQ31" t="str">
        <f>IF(SD22N!AU33=0,"",SD22N!AU33)</f>
        <v/>
      </c>
      <c r="AR31" s="27" t="str">
        <f>IF(AND(AQ31="",SD22N!AV33=0),"",SD22N!AV33)</f>
        <v/>
      </c>
      <c r="AS31" t="str">
        <f>IF(SD22N!AW33=0,"",SD22N!AW33)</f>
        <v/>
      </c>
      <c r="AT31">
        <f>IF(SD22N!AX33=0,"",SD22N!AX33)</f>
        <v>20</v>
      </c>
      <c r="AU31" s="1">
        <f>IF(SD22N!AY33=0,"",SD22N!AY33)</f>
        <v>20</v>
      </c>
      <c r="AV31" s="1">
        <f>IF(SD22N!AZ33=0,"",SD22N!AZ33)</f>
        <v>20</v>
      </c>
      <c r="AW31" s="1" t="str">
        <f>IF(SD22N!BA33=0,"",SD22N!BA33)</f>
        <v/>
      </c>
      <c r="AX31" s="1" t="str">
        <f>IF(SD22N!BB33=0,"",SD22N!BB33)</f>
        <v/>
      </c>
      <c r="AY31" s="1" t="str">
        <f>IF(SD22N!BC33=0,"",SD22N!BC33)</f>
        <v/>
      </c>
      <c r="AZ31" s="1" t="str">
        <f>IF(SD22N!BD33=0,"",SD22N!BD33)</f>
        <v/>
      </c>
      <c r="BA31" s="1" t="str">
        <f>IF(SD22N!BE33=0,"",SD22N!BE33)</f>
        <v/>
      </c>
      <c r="BB31" s="1" t="str">
        <f>IF(SD22N!BF33=0,"",SD22N!BF33)</f>
        <v/>
      </c>
      <c r="BC31" s="1" t="str">
        <f>IF(SD22N!BG33=0,"",SD22N!BG33)</f>
        <v/>
      </c>
      <c r="BD31" s="29" t="str">
        <f>IF(SD22N!BH33=0,"",SD22N!BH33)</f>
        <v/>
      </c>
      <c r="BE31" t="str">
        <f>IF(SD22N!BI33=0,"",SD22N!BI33)</f>
        <v>Havfisken</v>
      </c>
      <c r="BF31" t="str">
        <f>IF(SD22N!BJ33=0,"",SD22N!BJ33)</f>
        <v>DEN</v>
      </c>
      <c r="BG31" t="str">
        <f>IF(SD22N!BK33=0,"",SD22N!BK33)</f>
        <v>No</v>
      </c>
      <c r="BH31" t="str">
        <f>IF(SD22N!BL33=0,"",SD22N!BL33)</f>
        <v/>
      </c>
      <c r="BI31" t="str">
        <f>IF(SD22N!BM33=0,"",SD22N!BM33)</f>
        <v/>
      </c>
      <c r="BJ31">
        <f>IF(SD22N!BN33=0,"",SD22N!BN33)</f>
        <v>2.2024610551372326</v>
      </c>
      <c r="BK31" t="str">
        <f>IF(SD22N!BO33=0,"",SD22N!BO33)</f>
        <v/>
      </c>
      <c r="BL31">
        <f>IF(SD22N!BP33=0,"",SD22N!BP33)</f>
        <v>1</v>
      </c>
      <c r="BM31">
        <f>IF(SD22N!BQ33=0,"",SD22N!BQ33)</f>
        <v>2.2024610551372326</v>
      </c>
      <c r="BN31">
        <f>IF(SD22N!BR33=0,"",SD22N!BR33)</f>
        <v>2</v>
      </c>
      <c r="BO31" s="19">
        <f>IF(M31="",I31,IF(Q31="",M31,IF(U31="",Q31,IF(Y31="",U31,IF(AC31="",Y31,IF(AG31="",AC31,IF(AK31="",AG31,IF(AO31="",AK31,AO31))))))))</f>
        <v>55</v>
      </c>
      <c r="BP31" s="19">
        <f>IF(N31="",J31,IF(R31="",N31,IF(V31="",R31,IF(Z31="",V31,IF(AD31="",Z31,IF(AH31="",AD31,IF(AL31="",AH31,IF(AP31="",AL31,AP31))))))))</f>
        <v>58.7</v>
      </c>
      <c r="BQ31" s="19">
        <f>IF(O31="",K31,IF(S31="",O31,IF(W31="",S31,IF(AA31="",W31,IF(AE31="",AA31,IF(AI31="",AE31,IF(AM31="",AI31,IF(AQ31="",AM31,AQ31))))))))</f>
        <v>10</v>
      </c>
      <c r="BR31" s="19">
        <f>IF(P31="",L31,IF(T31="",P31,IF(X31="",T31,IF(AB31="",X31,IF(AF31="",AB31,IF(AJ31="",AF31,IF(AN31="",AJ31,IF(AR31="",AN31,AR31))))))))</f>
        <v>56.7</v>
      </c>
    </row>
    <row r="32" spans="1:70" hidden="1" x14ac:dyDescent="0.2">
      <c r="A32" s="20" t="str">
        <f>IF(SD22N!A34=0,"",SD22N!A34)</f>
        <v>V</v>
      </c>
      <c r="B32">
        <f>ROUND(IF(SD22N!B34=0,"",SD22N!B34),0)</f>
        <v>22036</v>
      </c>
      <c r="C32" t="str">
        <f>IF(SD22N!G34=0,"",SD22N!G34)</f>
        <v>40G1</v>
      </c>
      <c r="D32">
        <f>IF(SD22N!H34=0,"",SD22N!H34)</f>
        <v>22</v>
      </c>
      <c r="E32" s="26">
        <f>IF(SD22N!I34=0,"",SD22N!I34)</f>
        <v>55</v>
      </c>
      <c r="F32">
        <f>IF(AND(E32="",SD22N!J34=0),"",SD22N!J34)</f>
        <v>55.3</v>
      </c>
      <c r="G32">
        <f>IF(SD22N!K34=0,"",SD22N!K34)</f>
        <v>11</v>
      </c>
      <c r="H32" s="27">
        <f>IF(AND(G32="",SD22N!L34=0),"",SD22N!L34)</f>
        <v>13.6</v>
      </c>
      <c r="I32" s="26">
        <f>IF(SD22N!M34=0,"",SD22N!M34)</f>
        <v>55</v>
      </c>
      <c r="J32">
        <f>IF(AND(I32="",SD22N!N34=0),"",SD22N!N34)</f>
        <v>53.6</v>
      </c>
      <c r="K32">
        <f>IF(SD22N!O34=0,"",SD22N!O34)</f>
        <v>11</v>
      </c>
      <c r="L32" s="27">
        <f>IF(AND(K32="",SD22N!P34=0),"",SD22N!P34)</f>
        <v>16.399999999999999</v>
      </c>
      <c r="M32" s="26" t="str">
        <f>IF(SD22N!Q34=0,"",SD22N!Q34)</f>
        <v/>
      </c>
      <c r="N32" t="str">
        <f>IF(AND(M32="",SD22N!R34=0),"",SD22N!R34)</f>
        <v/>
      </c>
      <c r="O32" t="str">
        <f>IF(SD22N!S34=0,"",SD22N!S34)</f>
        <v/>
      </c>
      <c r="P32" s="27" t="str">
        <f>IF(AND(O32="",SD22N!T34=0),"",SD22N!T34)</f>
        <v/>
      </c>
      <c r="Q32" s="26" t="str">
        <f>IF(SD22N!U34=0,"",SD22N!U34)</f>
        <v/>
      </c>
      <c r="R32" t="str">
        <f>IF(AND(Q32="",SD22N!V34=0),"",SD22N!V34)</f>
        <v/>
      </c>
      <c r="S32" t="str">
        <f>IF(SD22N!W34=0,"",SD22N!W34)</f>
        <v/>
      </c>
      <c r="T32" s="27" t="str">
        <f>IF(AND(S32="",SD22N!X34=0),"",SD22N!X34)</f>
        <v/>
      </c>
      <c r="U32" s="26" t="str">
        <f>IF(SD22N!Y34=0,"",SD22N!Y34)</f>
        <v/>
      </c>
      <c r="V32" t="str">
        <f>IF(AND(U32="",SD22N!Z34=0),"",SD22N!Z34)</f>
        <v/>
      </c>
      <c r="W32" t="str">
        <f>IF(SD22N!AA34=0,"",SD22N!AA34)</f>
        <v/>
      </c>
      <c r="X32" s="27" t="str">
        <f>IF(AND(W32="",SD22N!AB34=0),"",SD22N!AB34)</f>
        <v/>
      </c>
      <c r="Y32" s="26" t="str">
        <f>IF(SD22N!AC34=0,"",SD22N!AC34)</f>
        <v/>
      </c>
      <c r="Z32" t="str">
        <f>IF(AND(Y32="",SD22N!AD34=0),"",SD22N!AD34)</f>
        <v/>
      </c>
      <c r="AA32" t="str">
        <f>IF(SD22N!AE34=0,"",SD22N!AE34)</f>
        <v/>
      </c>
      <c r="AB32" s="27" t="str">
        <f>IF(AND(AA32="",SD22N!AF34=0),"",SD22N!AF34)</f>
        <v/>
      </c>
      <c r="AC32" s="26" t="str">
        <f>IF(SD22N!AG34=0,"",SD22N!AG34)</f>
        <v/>
      </c>
      <c r="AD32" t="str">
        <f>IF(AND(AC32="",SD22N!AH34=0),"",SD22N!AH34)</f>
        <v/>
      </c>
      <c r="AE32" t="str">
        <f>IF(SD22N!AI34=0,"",SD22N!AI34)</f>
        <v/>
      </c>
      <c r="AF32" s="27" t="str">
        <f>IF(AND(AE32="",SD22N!AJ34=0),"",SD22N!AJ34)</f>
        <v/>
      </c>
      <c r="AG32" s="26" t="str">
        <f>IF(SD22N!AK34=0,"",SD22N!AK34)</f>
        <v/>
      </c>
      <c r="AH32" t="str">
        <f>IF(AND(AG32="",SD22N!AL34=0),"",SD22N!AL34)</f>
        <v/>
      </c>
      <c r="AI32" t="str">
        <f>IF(SD22N!AM34=0,"",SD22N!AM34)</f>
        <v/>
      </c>
      <c r="AJ32" s="27" t="str">
        <f>IF(AND(AI32="",SD22N!AN34=0),"",SD22N!AN34)</f>
        <v/>
      </c>
      <c r="AK32" s="26" t="str">
        <f>IF(SD22N!AO34=0,"",SD22N!AO34)</f>
        <v/>
      </c>
      <c r="AL32" t="str">
        <f>IF(AND(AK32="",SD22N!AP34=0),"",SD22N!AP34)</f>
        <v/>
      </c>
      <c r="AM32" t="str">
        <f>IF(SD22N!AQ34=0,"",SD22N!AQ34)</f>
        <v/>
      </c>
      <c r="AN32" s="27" t="str">
        <f>IF(AND(AM32="",SD22N!AR34=0),"",SD22N!AR34)</f>
        <v/>
      </c>
      <c r="AO32" s="26" t="str">
        <f>IF(SD22N!AS34=0,"",SD22N!AS34)</f>
        <v/>
      </c>
      <c r="AP32" t="str">
        <f>IF(AND(AO32="",SD22N!AT34=0),"",SD22N!AT34)</f>
        <v/>
      </c>
      <c r="AQ32" t="str">
        <f>IF(SD22N!AU34=0,"",SD22N!AU34)</f>
        <v/>
      </c>
      <c r="AR32" s="27" t="str">
        <f>IF(AND(AQ32="",SD22N!AV34=0),"",SD22N!AV34)</f>
        <v/>
      </c>
      <c r="AS32" t="str">
        <f>IF(SD22N!AW34=0,"",SD22N!AW34)</f>
        <v/>
      </c>
      <c r="AT32">
        <f>IF(SD22N!AX34=0,"",SD22N!AX34)</f>
        <v>17</v>
      </c>
      <c r="AU32" s="1">
        <f>IF(SD22N!AY34=0,"",SD22N!AY34)</f>
        <v>17</v>
      </c>
      <c r="AV32" s="1">
        <f>IF(SD22N!AZ34=0,"",SD22N!AZ34)</f>
        <v>17</v>
      </c>
      <c r="AW32" s="1" t="str">
        <f>IF(SD22N!BA34=0,"",SD22N!BA34)</f>
        <v/>
      </c>
      <c r="AX32" s="1" t="str">
        <f>IF(SD22N!BB34=0,"",SD22N!BB34)</f>
        <v/>
      </c>
      <c r="AY32" s="1" t="str">
        <f>IF(SD22N!BC34=0,"",SD22N!BC34)</f>
        <v/>
      </c>
      <c r="AZ32" s="1" t="str">
        <f>IF(SD22N!BD34=0,"",SD22N!BD34)</f>
        <v/>
      </c>
      <c r="BA32" s="1" t="str">
        <f>IF(SD22N!BE34=0,"",SD22N!BE34)</f>
        <v/>
      </c>
      <c r="BB32" s="1" t="str">
        <f>IF(SD22N!BF34=0,"",SD22N!BF34)</f>
        <v/>
      </c>
      <c r="BC32" s="1" t="str">
        <f>IF(SD22N!BG34=0,"",SD22N!BG34)</f>
        <v/>
      </c>
      <c r="BD32" s="29" t="str">
        <f>IF(SD22N!BH34=0,"",SD22N!BH34)</f>
        <v/>
      </c>
      <c r="BE32" t="str">
        <f>IF(SD22N!BI34=0,"",SD22N!BI34)</f>
        <v>Havfisken</v>
      </c>
      <c r="BF32" t="str">
        <f>IF(SD22N!BJ34=0,"",SD22N!BJ34)</f>
        <v>DEN</v>
      </c>
      <c r="BG32" t="str">
        <f>IF(SD22N!BK34=0,"",SD22N!BK34)</f>
        <v>No</v>
      </c>
      <c r="BH32" t="str">
        <f>IF(SD22N!BL34=0,"",SD22N!BL34)</f>
        <v/>
      </c>
      <c r="BI32" t="str">
        <f>IF(SD22N!BM34=0,"",SD22N!BM34)</f>
        <v/>
      </c>
      <c r="BJ32">
        <f>IF(SD22N!BN34=0,"",SD22N!BN34)</f>
        <v>2.3137166637502062</v>
      </c>
      <c r="BK32" t="str">
        <f>IF(SD22N!BO34=0,"",SD22N!BO34)</f>
        <v/>
      </c>
      <c r="BL32">
        <f>IF(SD22N!BP34=0,"",SD22N!BP34)</f>
        <v>1</v>
      </c>
      <c r="BM32">
        <f>IF(SD22N!BQ34=0,"",SD22N!BQ34)</f>
        <v>2.3137166637502062</v>
      </c>
      <c r="BN32">
        <f>IF(SD22N!BR34=0,"",SD22N!BR34)</f>
        <v>2</v>
      </c>
      <c r="BO32" s="19">
        <f>IF(M32="",I32,IF(Q32="",M32,IF(U32="",Q32,IF(Y32="",U32,IF(AC32="",Y32,IF(AG32="",AC32,IF(AK32="",AG32,IF(AO32="",AK32,AO32))))))))</f>
        <v>55</v>
      </c>
      <c r="BP32" s="19">
        <f>IF(N32="",J32,IF(R32="",N32,IF(V32="",R32,IF(Z32="",V32,IF(AD32="",Z32,IF(AH32="",AD32,IF(AL32="",AH32,IF(AP32="",AL32,AP32))))))))</f>
        <v>53.6</v>
      </c>
      <c r="BQ32" s="19">
        <f>IF(O32="",K32,IF(S32="",O32,IF(W32="",S32,IF(AA32="",W32,IF(AE32="",AA32,IF(AI32="",AE32,IF(AM32="",AI32,IF(AQ32="",AM32,AQ32))))))))</f>
        <v>11</v>
      </c>
      <c r="BR32" s="19">
        <f>IF(P32="",L32,IF(T32="",P32,IF(X32="",T32,IF(AB32="",X32,IF(AF32="",AB32,IF(AJ32="",AF32,IF(AN32="",AJ32,IF(AR32="",AN32,AR32))))))))</f>
        <v>16.399999999999999</v>
      </c>
    </row>
    <row r="33" spans="1:70" hidden="1" x14ac:dyDescent="0.2">
      <c r="A33" s="20" t="str">
        <f>IF(SD22N!A35=0,"",SD22N!A35)</f>
        <v>V</v>
      </c>
      <c r="B33">
        <f>ROUND(IF(SD22N!B35=0,"",SD22N!B35),0)</f>
        <v>22037</v>
      </c>
      <c r="C33" t="str">
        <f>IF(SD22N!G35=0,"",SD22N!G35)</f>
        <v>40G1</v>
      </c>
      <c r="D33">
        <f>IF(SD22N!H35=0,"",SD22N!H35)</f>
        <v>22</v>
      </c>
      <c r="E33" s="26">
        <f>IF(SD22N!I35=0,"",SD22N!I35)</f>
        <v>55</v>
      </c>
      <c r="F33">
        <f>IF(AND(E33="",SD22N!J35=0),"",SD22N!J35)</f>
        <v>58.9</v>
      </c>
      <c r="G33">
        <f>IF(SD22N!K35=0,"",SD22N!K35)</f>
        <v>11</v>
      </c>
      <c r="H33" s="27">
        <f>IF(AND(G33="",SD22N!L35=0),"",SD22N!L35)</f>
        <v>1.8</v>
      </c>
      <c r="I33" s="26">
        <f>IF(SD22N!M35=0,"",SD22N!M35)</f>
        <v>55</v>
      </c>
      <c r="J33">
        <f>IF(AND(I33="",SD22N!N35=0),"",SD22N!N35)</f>
        <v>57.2</v>
      </c>
      <c r="K33">
        <f>IF(SD22N!O35=0,"",SD22N!O35)</f>
        <v>11</v>
      </c>
      <c r="L33" s="27">
        <f>IF(AND(K33="",SD22N!P35=0),"",SD22N!P35)</f>
        <v>4.3</v>
      </c>
      <c r="M33" s="26" t="str">
        <f>IF(SD22N!Q35=0,"",SD22N!Q35)</f>
        <v/>
      </c>
      <c r="N33" t="str">
        <f>IF(AND(M33="",SD22N!R35=0),"",SD22N!R35)</f>
        <v/>
      </c>
      <c r="O33" t="str">
        <f>IF(SD22N!S35=0,"",SD22N!S35)</f>
        <v/>
      </c>
      <c r="P33" s="27" t="str">
        <f>IF(AND(O33="",SD22N!T35=0),"",SD22N!T35)</f>
        <v/>
      </c>
      <c r="Q33" s="26" t="str">
        <f>IF(SD22N!U35=0,"",SD22N!U35)</f>
        <v/>
      </c>
      <c r="R33" t="str">
        <f>IF(AND(Q33="",SD22N!V35=0),"",SD22N!V35)</f>
        <v/>
      </c>
      <c r="S33" t="str">
        <f>IF(SD22N!W35=0,"",SD22N!W35)</f>
        <v/>
      </c>
      <c r="T33" s="27" t="str">
        <f>IF(AND(S33="",SD22N!X35=0),"",SD22N!X35)</f>
        <v/>
      </c>
      <c r="U33" s="26" t="str">
        <f>IF(SD22N!Y35=0,"",SD22N!Y35)</f>
        <v/>
      </c>
      <c r="V33" t="str">
        <f>IF(AND(U33="",SD22N!Z35=0),"",SD22N!Z35)</f>
        <v/>
      </c>
      <c r="W33" t="str">
        <f>IF(SD22N!AA35=0,"",SD22N!AA35)</f>
        <v/>
      </c>
      <c r="X33" s="27" t="str">
        <f>IF(AND(W33="",SD22N!AB35=0),"",SD22N!AB35)</f>
        <v/>
      </c>
      <c r="Y33" s="26" t="str">
        <f>IF(SD22N!AC35=0,"",SD22N!AC35)</f>
        <v/>
      </c>
      <c r="Z33" t="str">
        <f>IF(AND(Y33="",SD22N!AD35=0),"",SD22N!AD35)</f>
        <v/>
      </c>
      <c r="AA33" t="str">
        <f>IF(SD22N!AE35=0,"",SD22N!AE35)</f>
        <v/>
      </c>
      <c r="AB33" s="27" t="str">
        <f>IF(AND(AA33="",SD22N!AF35=0),"",SD22N!AF35)</f>
        <v/>
      </c>
      <c r="AC33" s="26" t="str">
        <f>IF(SD22N!AG35=0,"",SD22N!AG35)</f>
        <v/>
      </c>
      <c r="AD33" t="str">
        <f>IF(AND(AC33="",SD22N!AH35=0),"",SD22N!AH35)</f>
        <v/>
      </c>
      <c r="AE33" t="str">
        <f>IF(SD22N!AI35=0,"",SD22N!AI35)</f>
        <v/>
      </c>
      <c r="AF33" s="27" t="str">
        <f>IF(AND(AE33="",SD22N!AJ35=0),"",SD22N!AJ35)</f>
        <v/>
      </c>
      <c r="AG33" s="26" t="str">
        <f>IF(SD22N!AK35=0,"",SD22N!AK35)</f>
        <v/>
      </c>
      <c r="AH33" t="str">
        <f>IF(AND(AG33="",SD22N!AL35=0),"",SD22N!AL35)</f>
        <v/>
      </c>
      <c r="AI33" t="str">
        <f>IF(SD22N!AM35=0,"",SD22N!AM35)</f>
        <v/>
      </c>
      <c r="AJ33" s="27" t="str">
        <f>IF(AND(AI33="",SD22N!AN35=0),"",SD22N!AN35)</f>
        <v/>
      </c>
      <c r="AK33" s="26" t="str">
        <f>IF(SD22N!AO35=0,"",SD22N!AO35)</f>
        <v/>
      </c>
      <c r="AL33" t="str">
        <f>IF(AND(AK33="",SD22N!AP35=0),"",SD22N!AP35)</f>
        <v/>
      </c>
      <c r="AM33" t="str">
        <f>IF(SD22N!AQ35=0,"",SD22N!AQ35)</f>
        <v/>
      </c>
      <c r="AN33" s="27" t="str">
        <f>IF(AND(AM33="",SD22N!AR35=0),"",SD22N!AR35)</f>
        <v/>
      </c>
      <c r="AO33" s="26" t="str">
        <f>IF(SD22N!AS35=0,"",SD22N!AS35)</f>
        <v/>
      </c>
      <c r="AP33" t="str">
        <f>IF(AND(AO33="",SD22N!AT35=0),"",SD22N!AT35)</f>
        <v/>
      </c>
      <c r="AQ33" t="str">
        <f>IF(SD22N!AU35=0,"",SD22N!AU35)</f>
        <v/>
      </c>
      <c r="AR33" s="27" t="str">
        <f>IF(AND(AQ33="",SD22N!AV35=0),"",SD22N!AV35)</f>
        <v/>
      </c>
      <c r="AS33" t="str">
        <f>IF(SD22N!AW35=0,"",SD22N!AW35)</f>
        <v/>
      </c>
      <c r="AT33">
        <f>IF(SD22N!AX35=0,"",SD22N!AX35)</f>
        <v>19</v>
      </c>
      <c r="AU33" s="1">
        <f>IF(SD22N!AY35=0,"",SD22N!AY35)</f>
        <v>19</v>
      </c>
      <c r="AV33" s="1">
        <f>IF(SD22N!AZ35=0,"",SD22N!AZ35)</f>
        <v>19</v>
      </c>
      <c r="AW33" s="1" t="str">
        <f>IF(SD22N!BA35=0,"",SD22N!BA35)</f>
        <v/>
      </c>
      <c r="AX33" s="1" t="str">
        <f>IF(SD22N!BB35=0,"",SD22N!BB35)</f>
        <v/>
      </c>
      <c r="AY33" s="1" t="str">
        <f>IF(SD22N!BC35=0,"",SD22N!BC35)</f>
        <v/>
      </c>
      <c r="AZ33" s="1" t="str">
        <f>IF(SD22N!BD35=0,"",SD22N!BD35)</f>
        <v/>
      </c>
      <c r="BA33" s="1" t="str">
        <f>IF(SD22N!BE35=0,"",SD22N!BE35)</f>
        <v/>
      </c>
      <c r="BB33" s="1" t="str">
        <f>IF(SD22N!BF35=0,"",SD22N!BF35)</f>
        <v/>
      </c>
      <c r="BC33" s="1" t="str">
        <f>IF(SD22N!BG35=0,"",SD22N!BG35)</f>
        <v/>
      </c>
      <c r="BD33" s="29" t="str">
        <f>IF(SD22N!BH35=0,"",SD22N!BH35)</f>
        <v/>
      </c>
      <c r="BE33" t="str">
        <f>IF(SD22N!BI35=0,"",SD22N!BI35)</f>
        <v>Havfisken</v>
      </c>
      <c r="BF33" t="str">
        <f>IF(SD22N!BJ35=0,"",SD22N!BJ35)</f>
        <v>DEN</v>
      </c>
      <c r="BG33" t="str">
        <f>IF(SD22N!BK35=0,"",SD22N!BK35)</f>
        <v>No</v>
      </c>
      <c r="BH33" t="str">
        <f>IF(SD22N!BL35=0,"",SD22N!BL35)</f>
        <v/>
      </c>
      <c r="BI33" t="str">
        <f>IF(SD22N!BM35=0,"",SD22N!BM35)</f>
        <v/>
      </c>
      <c r="BJ33">
        <f>IF(SD22N!BN35=0,"",SD22N!BN35)</f>
        <v>2.2017360963079184</v>
      </c>
      <c r="BK33" t="str">
        <f>IF(SD22N!BO35=0,"",SD22N!BO35)</f>
        <v/>
      </c>
      <c r="BL33">
        <f>IF(SD22N!BP35=0,"",SD22N!BP35)</f>
        <v>1</v>
      </c>
      <c r="BM33">
        <f>IF(SD22N!BQ35=0,"",SD22N!BQ35)</f>
        <v>2.2017360963079184</v>
      </c>
      <c r="BN33">
        <f>IF(SD22N!BR35=0,"",SD22N!BR35)</f>
        <v>2</v>
      </c>
      <c r="BO33" s="19">
        <f>IF(M33="",I33,IF(Q33="",M33,IF(U33="",Q33,IF(Y33="",U33,IF(AC33="",Y33,IF(AG33="",AC33,IF(AK33="",AG33,IF(AO33="",AK33,AO33))))))))</f>
        <v>55</v>
      </c>
      <c r="BP33" s="19">
        <f>IF(N33="",J33,IF(R33="",N33,IF(V33="",R33,IF(Z33="",V33,IF(AD33="",Z33,IF(AH33="",AD33,IF(AL33="",AH33,IF(AP33="",AL33,AP33))))))))</f>
        <v>57.2</v>
      </c>
      <c r="BQ33" s="19">
        <f>IF(O33="",K33,IF(S33="",O33,IF(W33="",S33,IF(AA33="",W33,IF(AE33="",AA33,IF(AI33="",AE33,IF(AM33="",AI33,IF(AQ33="",AM33,AQ33))))))))</f>
        <v>11</v>
      </c>
      <c r="BR33" s="19">
        <f>IF(P33="",L33,IF(T33="",P33,IF(X33="",T33,IF(AB33="",X33,IF(AF33="",AB33,IF(AJ33="",AF33,IF(AN33="",AJ33,IF(AR33="",AN33,AR33))))))))</f>
        <v>4.3</v>
      </c>
    </row>
    <row r="34" spans="1:70" hidden="1" x14ac:dyDescent="0.2">
      <c r="A34" s="20" t="str">
        <f>IF(SD22N!A36=0,"",SD22N!A36)</f>
        <v>V</v>
      </c>
      <c r="B34">
        <f>ROUND(IF(SD22N!B36=0,"",SD22N!B36),0)</f>
        <v>22043</v>
      </c>
      <c r="C34" t="str">
        <f>IF(SD22N!G36=0,"",SD22N!G36)</f>
        <v>37G1</v>
      </c>
      <c r="D34">
        <f>IF(SD22N!H36=0,"",SD22N!H36)</f>
        <v>22</v>
      </c>
      <c r="E34" s="26">
        <f>IF(SD22N!I36=0,"",SD22N!I36)</f>
        <v>54</v>
      </c>
      <c r="F34">
        <f>IF(AND(E34="",SD22N!J36=0),"",SD22N!J36)</f>
        <v>6.12</v>
      </c>
      <c r="G34">
        <f>IF(SD22N!K36=0,"",SD22N!K36)</f>
        <v>11</v>
      </c>
      <c r="H34" s="27">
        <f>IF(AND(G34="",SD22N!L36=0),"",SD22N!L36)</f>
        <v>4.46</v>
      </c>
      <c r="I34" s="26">
        <f>IF(SD22N!M36=0,"",SD22N!M36)</f>
        <v>54</v>
      </c>
      <c r="J34">
        <f>IF(AND(I34="",SD22N!N36=0),"",SD22N!N36)</f>
        <v>5.16</v>
      </c>
      <c r="K34">
        <f>IF(SD22N!O36=0,"",SD22N!O36)</f>
        <v>11</v>
      </c>
      <c r="L34" s="27">
        <f>IF(AND(K34="",SD22N!P36=0),"",SD22N!P36)</f>
        <v>2.41</v>
      </c>
      <c r="M34" s="26" t="str">
        <f>IF(SD22N!Q36=0,"",SD22N!Q36)</f>
        <v/>
      </c>
      <c r="N34" t="str">
        <f>IF(AND(M34="",SD22N!R36=0),"",SD22N!R36)</f>
        <v/>
      </c>
      <c r="O34" t="str">
        <f>IF(SD22N!S36=0,"",SD22N!S36)</f>
        <v/>
      </c>
      <c r="P34" s="27" t="str">
        <f>IF(AND(O34="",SD22N!T36=0),"",SD22N!T36)</f>
        <v/>
      </c>
      <c r="Q34" s="26" t="str">
        <f>IF(SD22N!U36=0,"",SD22N!U36)</f>
        <v/>
      </c>
      <c r="R34" t="str">
        <f>IF(AND(Q34="",SD22N!V36=0),"",SD22N!V36)</f>
        <v/>
      </c>
      <c r="S34" t="str">
        <f>IF(SD22N!W36=0,"",SD22N!W36)</f>
        <v/>
      </c>
      <c r="T34" s="27" t="str">
        <f>IF(AND(S34="",SD22N!X36=0),"",SD22N!X36)</f>
        <v/>
      </c>
      <c r="U34" s="26" t="str">
        <f>IF(SD22N!Y36=0,"",SD22N!Y36)</f>
        <v/>
      </c>
      <c r="V34" t="str">
        <f>IF(AND(U34="",SD22N!Z36=0),"",SD22N!Z36)</f>
        <v/>
      </c>
      <c r="W34" t="str">
        <f>IF(SD22N!AA36=0,"",SD22N!AA36)</f>
        <v/>
      </c>
      <c r="X34" s="27" t="str">
        <f>IF(AND(W34="",SD22N!AB36=0),"",SD22N!AB36)</f>
        <v/>
      </c>
      <c r="Y34" s="26" t="str">
        <f>IF(SD22N!AC36=0,"",SD22N!AC36)</f>
        <v/>
      </c>
      <c r="Z34" t="str">
        <f>IF(AND(Y34="",SD22N!AD36=0),"",SD22N!AD36)</f>
        <v/>
      </c>
      <c r="AA34" t="str">
        <f>IF(SD22N!AE36=0,"",SD22N!AE36)</f>
        <v/>
      </c>
      <c r="AB34" s="27" t="str">
        <f>IF(AND(AA34="",SD22N!AF36=0),"",SD22N!AF36)</f>
        <v/>
      </c>
      <c r="AC34" s="26" t="str">
        <f>IF(SD22N!AG36=0,"",SD22N!AG36)</f>
        <v/>
      </c>
      <c r="AD34" t="str">
        <f>IF(AND(AC34="",SD22N!AH36=0),"",SD22N!AH36)</f>
        <v/>
      </c>
      <c r="AE34" t="str">
        <f>IF(SD22N!AI36=0,"",SD22N!AI36)</f>
        <v/>
      </c>
      <c r="AF34" s="27" t="str">
        <f>IF(AND(AE34="",SD22N!AJ36=0),"",SD22N!AJ36)</f>
        <v/>
      </c>
      <c r="AG34" s="26" t="str">
        <f>IF(SD22N!AK36=0,"",SD22N!AK36)</f>
        <v/>
      </c>
      <c r="AH34" t="str">
        <f>IF(AND(AG34="",SD22N!AL36=0),"",SD22N!AL36)</f>
        <v/>
      </c>
      <c r="AI34" t="str">
        <f>IF(SD22N!AM36=0,"",SD22N!AM36)</f>
        <v/>
      </c>
      <c r="AJ34" s="27" t="str">
        <f>IF(AND(AI34="",SD22N!AN36=0),"",SD22N!AN36)</f>
        <v/>
      </c>
      <c r="AK34" s="26" t="str">
        <f>IF(SD22N!AO36=0,"",SD22N!AO36)</f>
        <v/>
      </c>
      <c r="AL34" t="str">
        <f>IF(AND(AK34="",SD22N!AP36=0),"",SD22N!AP36)</f>
        <v/>
      </c>
      <c r="AM34" t="str">
        <f>IF(SD22N!AQ36=0,"",SD22N!AQ36)</f>
        <v/>
      </c>
      <c r="AN34" s="27" t="str">
        <f>IF(AND(AM34="",SD22N!AR36=0),"",SD22N!AR36)</f>
        <v/>
      </c>
      <c r="AO34" s="26" t="str">
        <f>IF(SD22N!AS36=0,"",SD22N!AS36)</f>
        <v/>
      </c>
      <c r="AP34" t="str">
        <f>IF(AND(AO34="",SD22N!AT36=0),"",SD22N!AT36)</f>
        <v/>
      </c>
      <c r="AQ34" t="str">
        <f>IF(SD22N!AU36=0,"",SD22N!AU36)</f>
        <v/>
      </c>
      <c r="AR34" s="27" t="str">
        <f>IF(AND(AQ34="",SD22N!AV36=0),"",SD22N!AV36)</f>
        <v/>
      </c>
      <c r="AS34" t="str">
        <f>IF(SD22N!AW36=0,"",SD22N!AW36)</f>
        <v/>
      </c>
      <c r="AT34">
        <f>IF(SD22N!AX36=0,"",SD22N!AX36)</f>
        <v>23</v>
      </c>
      <c r="AU34" s="1">
        <f>IF(SD22N!AY36=0,"",SD22N!AY36)</f>
        <v>22</v>
      </c>
      <c r="AV34" s="1">
        <f>IF(SD22N!AZ36=0,"",SD22N!AZ36)</f>
        <v>23</v>
      </c>
      <c r="AW34" s="1" t="str">
        <f>IF(SD22N!BA36=0,"",SD22N!BA36)</f>
        <v/>
      </c>
      <c r="AX34" s="1" t="str">
        <f>IF(SD22N!BB36=0,"",SD22N!BB36)</f>
        <v/>
      </c>
      <c r="AY34" s="1" t="str">
        <f>IF(SD22N!BC36=0,"",SD22N!BC36)</f>
        <v/>
      </c>
      <c r="AZ34" s="1" t="str">
        <f>IF(SD22N!BD36=0,"",SD22N!BD36)</f>
        <v/>
      </c>
      <c r="BA34" s="1" t="str">
        <f>IF(SD22N!BE36=0,"",SD22N!BE36)</f>
        <v/>
      </c>
      <c r="BB34" s="1" t="str">
        <f>IF(SD22N!BF36=0,"",SD22N!BF36)</f>
        <v/>
      </c>
      <c r="BC34" s="1" t="str">
        <f>IF(SD22N!BG36=0,"",SD22N!BG36)</f>
        <v/>
      </c>
      <c r="BD34" s="29" t="str">
        <f>IF(SD22N!BH36=0,"",SD22N!BH36)</f>
        <v/>
      </c>
      <c r="BE34" t="str">
        <f>IF(SD22N!BI36=0,"",SD22N!BI36)</f>
        <v>German R/V</v>
      </c>
      <c r="BF34" t="str">
        <f>IF(SD22N!BJ36=0,"",SD22N!BJ36)</f>
        <v>GFR</v>
      </c>
      <c r="BG34" t="str">
        <f>IF(SD22N!BK36=0,"",SD22N!BK36)</f>
        <v>No</v>
      </c>
      <c r="BH34">
        <f>IF(SD22N!BL36=0,"",SD22N!BL36)</f>
        <v>1</v>
      </c>
      <c r="BI34">
        <f>IF(SD22N!BM36=0,"",SD22N!BM36)</f>
        <v>1</v>
      </c>
      <c r="BJ34">
        <f>IF(SD22N!BN36=0,"",SD22N!BN36)</f>
        <v>1.5384973985080233</v>
      </c>
      <c r="BK34" t="str">
        <f>IF(SD22N!BO36=0,"",SD22N!BO36)</f>
        <v/>
      </c>
      <c r="BL34">
        <f>IF(SD22N!BP36=0,"",SD22N!BP36)</f>
        <v>2</v>
      </c>
      <c r="BM34">
        <f>IF(SD22N!BQ36=0,"",SD22N!BQ36)</f>
        <v>1.5384973985080233</v>
      </c>
      <c r="BN34">
        <f>IF(SD22N!BR36=0,"",SD22N!BR36)</f>
        <v>2</v>
      </c>
      <c r="BO34" s="19">
        <f>IF(M34="",I34,IF(Q34="",M34,IF(U34="",Q34,IF(Y34="",U34,IF(AC34="",Y34,IF(AG34="",AC34,IF(AK34="",AG34,IF(AO34="",AK34,AO34))))))))</f>
        <v>54</v>
      </c>
      <c r="BP34" s="19">
        <f>IF(N34="",J34,IF(R34="",N34,IF(V34="",R34,IF(Z34="",V34,IF(AD34="",Z34,IF(AH34="",AD34,IF(AL34="",AH34,IF(AP34="",AL34,AP34))))))))</f>
        <v>5.16</v>
      </c>
      <c r="BQ34" s="19">
        <f>IF(O34="",K34,IF(S34="",O34,IF(W34="",S34,IF(AA34="",W34,IF(AE34="",AA34,IF(AI34="",AE34,IF(AM34="",AI34,IF(AQ34="",AM34,AQ34))))))))</f>
        <v>11</v>
      </c>
      <c r="BR34" s="19">
        <f>IF(P34="",L34,IF(T34="",P34,IF(X34="",T34,IF(AB34="",X34,IF(AF34="",AB34,IF(AJ34="",AF34,IF(AN34="",AJ34,IF(AR34="",AN34,AR34))))))))</f>
        <v>2.41</v>
      </c>
    </row>
    <row r="35" spans="1:70" hidden="1" x14ac:dyDescent="0.2">
      <c r="A35" s="20" t="str">
        <f>IF(SD22N!A37=0,"",SD22N!A37)</f>
        <v>V</v>
      </c>
      <c r="B35">
        <f>ROUND(IF(SD22N!B37=0,"",SD22N!B37),0)</f>
        <v>22044</v>
      </c>
      <c r="C35" t="str">
        <f>IF(SD22N!G37=0,"",SD22N!G37)</f>
        <v>37G1</v>
      </c>
      <c r="D35">
        <f>IF(SD22N!H37=0,"",SD22N!H37)</f>
        <v>22</v>
      </c>
      <c r="E35" s="26">
        <f>IF(SD22N!I37=0,"",SD22N!I37)</f>
        <v>54</v>
      </c>
      <c r="F35">
        <f>IF(AND(E35="",SD22N!J37=0),"",SD22N!J37)</f>
        <v>7.13</v>
      </c>
      <c r="G35">
        <f>IF(SD22N!K37=0,"",SD22N!K37)</f>
        <v>11</v>
      </c>
      <c r="H35" s="27">
        <f>IF(AND(G35="",SD22N!L37=0),"",SD22N!L37)</f>
        <v>10.01</v>
      </c>
      <c r="I35" s="26">
        <f>IF(SD22N!M37=0,"",SD22N!M37)</f>
        <v>54</v>
      </c>
      <c r="J35">
        <f>IF(AND(I35="",SD22N!N37=0),"",SD22N!N37)</f>
        <v>7.92</v>
      </c>
      <c r="K35">
        <f>IF(SD22N!O37=0,"",SD22N!O37)</f>
        <v>11</v>
      </c>
      <c r="L35" s="27">
        <f>IF(AND(K35="",SD22N!P37=0),"",SD22N!P37)</f>
        <v>14.06</v>
      </c>
      <c r="M35" s="26" t="str">
        <f>IF(SD22N!Q37=0,"",SD22N!Q37)</f>
        <v/>
      </c>
      <c r="N35" t="str">
        <f>IF(AND(M35="",SD22N!R37=0),"",SD22N!R37)</f>
        <v/>
      </c>
      <c r="O35" t="str">
        <f>IF(SD22N!S37=0,"",SD22N!S37)</f>
        <v/>
      </c>
      <c r="P35" s="27" t="str">
        <f>IF(AND(O35="",SD22N!T37=0),"",SD22N!T37)</f>
        <v/>
      </c>
      <c r="Q35" s="26" t="str">
        <f>IF(SD22N!U37=0,"",SD22N!U37)</f>
        <v/>
      </c>
      <c r="R35" t="str">
        <f>IF(AND(Q35="",SD22N!V37=0),"",SD22N!V37)</f>
        <v/>
      </c>
      <c r="S35" t="str">
        <f>IF(SD22N!W37=0,"",SD22N!W37)</f>
        <v/>
      </c>
      <c r="T35" s="27" t="str">
        <f>IF(AND(S35="",SD22N!X37=0),"",SD22N!X37)</f>
        <v/>
      </c>
      <c r="U35" s="26" t="str">
        <f>IF(SD22N!Y37=0,"",SD22N!Y37)</f>
        <v/>
      </c>
      <c r="V35" t="str">
        <f>IF(AND(U35="",SD22N!Z37=0),"",SD22N!Z37)</f>
        <v/>
      </c>
      <c r="W35" t="str">
        <f>IF(SD22N!AA37=0,"",SD22N!AA37)</f>
        <v/>
      </c>
      <c r="X35" s="27" t="str">
        <f>IF(AND(W35="",SD22N!AB37=0),"",SD22N!AB37)</f>
        <v/>
      </c>
      <c r="Y35" s="26" t="str">
        <f>IF(SD22N!AC37=0,"",SD22N!AC37)</f>
        <v/>
      </c>
      <c r="Z35" t="str">
        <f>IF(AND(Y35="",SD22N!AD37=0),"",SD22N!AD37)</f>
        <v/>
      </c>
      <c r="AA35" t="str">
        <f>IF(SD22N!AE37=0,"",SD22N!AE37)</f>
        <v/>
      </c>
      <c r="AB35" s="27" t="str">
        <f>IF(AND(AA35="",SD22N!AF37=0),"",SD22N!AF37)</f>
        <v/>
      </c>
      <c r="AC35" s="26" t="str">
        <f>IF(SD22N!AG37=0,"",SD22N!AG37)</f>
        <v/>
      </c>
      <c r="AD35" t="str">
        <f>IF(AND(AC35="",SD22N!AH37=0),"",SD22N!AH37)</f>
        <v/>
      </c>
      <c r="AE35" t="str">
        <f>IF(SD22N!AI37=0,"",SD22N!AI37)</f>
        <v/>
      </c>
      <c r="AF35" s="27" t="str">
        <f>IF(AND(AE35="",SD22N!AJ37=0),"",SD22N!AJ37)</f>
        <v/>
      </c>
      <c r="AG35" s="26" t="str">
        <f>IF(SD22N!AK37=0,"",SD22N!AK37)</f>
        <v/>
      </c>
      <c r="AH35" t="str">
        <f>IF(AND(AG35="",SD22N!AL37=0),"",SD22N!AL37)</f>
        <v/>
      </c>
      <c r="AI35" t="str">
        <f>IF(SD22N!AM37=0,"",SD22N!AM37)</f>
        <v/>
      </c>
      <c r="AJ35" s="27" t="str">
        <f>IF(AND(AI35="",SD22N!AN37=0),"",SD22N!AN37)</f>
        <v/>
      </c>
      <c r="AK35" s="26" t="str">
        <f>IF(SD22N!AO37=0,"",SD22N!AO37)</f>
        <v/>
      </c>
      <c r="AL35" t="str">
        <f>IF(AND(AK35="",SD22N!AP37=0),"",SD22N!AP37)</f>
        <v/>
      </c>
      <c r="AM35" t="str">
        <f>IF(SD22N!AQ37=0,"",SD22N!AQ37)</f>
        <v/>
      </c>
      <c r="AN35" s="27" t="str">
        <f>IF(AND(AM35="",SD22N!AR37=0),"",SD22N!AR37)</f>
        <v/>
      </c>
      <c r="AO35" s="26" t="str">
        <f>IF(SD22N!AS37=0,"",SD22N!AS37)</f>
        <v/>
      </c>
      <c r="AP35" t="str">
        <f>IF(AND(AO35="",SD22N!AT37=0),"",SD22N!AT37)</f>
        <v/>
      </c>
      <c r="AQ35" t="str">
        <f>IF(SD22N!AU37=0,"",SD22N!AU37)</f>
        <v/>
      </c>
      <c r="AR35" s="27" t="str">
        <f>IF(AND(AQ35="",SD22N!AV37=0),"",SD22N!AV37)</f>
        <v/>
      </c>
      <c r="AS35" t="str">
        <f>IF(SD22N!AW37=0,"",SD22N!AW37)</f>
        <v/>
      </c>
      <c r="AT35">
        <f>IF(SD22N!AX37=0,"",SD22N!AX37)</f>
        <v>21</v>
      </c>
      <c r="AU35" s="1">
        <f>IF(SD22N!AY37=0,"",SD22N!AY37)</f>
        <v>22</v>
      </c>
      <c r="AV35" s="1">
        <f>IF(SD22N!AZ37=0,"",SD22N!AZ37)</f>
        <v>22</v>
      </c>
      <c r="AW35" s="1" t="str">
        <f>IF(SD22N!BA37=0,"",SD22N!BA37)</f>
        <v/>
      </c>
      <c r="AX35" s="1" t="str">
        <f>IF(SD22N!BB37=0,"",SD22N!BB37)</f>
        <v/>
      </c>
      <c r="AY35" s="1" t="str">
        <f>IF(SD22N!BC37=0,"",SD22N!BC37)</f>
        <v/>
      </c>
      <c r="AZ35" s="1" t="str">
        <f>IF(SD22N!BD37=0,"",SD22N!BD37)</f>
        <v/>
      </c>
      <c r="BA35" s="1" t="str">
        <f>IF(SD22N!BE37=0,"",SD22N!BE37)</f>
        <v/>
      </c>
      <c r="BB35" s="1" t="str">
        <f>IF(SD22N!BF37=0,"",SD22N!BF37)</f>
        <v/>
      </c>
      <c r="BC35" s="1" t="str">
        <f>IF(SD22N!BG37=0,"",SD22N!BG37)</f>
        <v/>
      </c>
      <c r="BD35" s="29" t="str">
        <f>IF(SD22N!BH37=0,"",SD22N!BH37)</f>
        <v/>
      </c>
      <c r="BE35" t="str">
        <f>IF(SD22N!BI37=0,"",SD22N!BI37)</f>
        <v>German R/V</v>
      </c>
      <c r="BF35" t="str">
        <f>IF(SD22N!BJ37=0,"",SD22N!BJ37)</f>
        <v>GFR</v>
      </c>
      <c r="BG35" t="str">
        <f>IF(SD22N!BK37=0,"",SD22N!BK37)</f>
        <v>No</v>
      </c>
      <c r="BH35" t="str">
        <f>IF(SD22N!BL37=0,"",SD22N!BL37)</f>
        <v/>
      </c>
      <c r="BI35" t="str">
        <f>IF(SD22N!BM37=0,"",SD22N!BM37)</f>
        <v/>
      </c>
      <c r="BJ35">
        <f>IF(SD22N!BN37=0,"",SD22N!BN37)</f>
        <v>2.5013799101431813</v>
      </c>
      <c r="BK35" t="str">
        <f>IF(SD22N!BO37=0,"",SD22N!BO37)</f>
        <v/>
      </c>
      <c r="BL35">
        <f>IF(SD22N!BP37=0,"",SD22N!BP37)</f>
        <v>2</v>
      </c>
      <c r="BM35">
        <f>IF(SD22N!BQ37=0,"",SD22N!BQ37)</f>
        <v>2.5013799101431813</v>
      </c>
      <c r="BN35">
        <f>IF(SD22N!BR37=0,"",SD22N!BR37)</f>
        <v>2</v>
      </c>
      <c r="BO35" s="19">
        <f>IF(M35="",I35,IF(Q35="",M35,IF(U35="",Q35,IF(Y35="",U35,IF(AC35="",Y35,IF(AG35="",AC35,IF(AK35="",AG35,IF(AO35="",AK35,AO35))))))))</f>
        <v>54</v>
      </c>
      <c r="BP35" s="19">
        <f>IF(N35="",J35,IF(R35="",N35,IF(V35="",R35,IF(Z35="",V35,IF(AD35="",Z35,IF(AH35="",AD35,IF(AL35="",AH35,IF(AP35="",AL35,AP35))))))))</f>
        <v>7.92</v>
      </c>
      <c r="BQ35" s="19">
        <f>IF(O35="",K35,IF(S35="",O35,IF(W35="",S35,IF(AA35="",W35,IF(AE35="",AA35,IF(AI35="",AE35,IF(AM35="",AI35,IF(AQ35="",AM35,AQ35))))))))</f>
        <v>11</v>
      </c>
      <c r="BR35" s="19">
        <f>IF(P35="",L35,IF(T35="",P35,IF(X35="",T35,IF(AB35="",X35,IF(AF35="",AB35,IF(AJ35="",AF35,IF(AN35="",AJ35,IF(AR35="",AN35,AR35))))))))</f>
        <v>14.06</v>
      </c>
    </row>
    <row r="36" spans="1:70" hidden="1" x14ac:dyDescent="0.2">
      <c r="A36" s="20" t="str">
        <f>IF(SD22N!A38=0,"",SD22N!A38)</f>
        <v>V</v>
      </c>
      <c r="B36">
        <f>ROUND(IF(SD22N!B38=0,"",SD22N!B38),0)</f>
        <v>22045</v>
      </c>
      <c r="C36" t="str">
        <f>IF(SD22N!G38=0,"",SD22N!G38)</f>
        <v>37G1</v>
      </c>
      <c r="D36">
        <f>IF(SD22N!H38=0,"",SD22N!H38)</f>
        <v>22</v>
      </c>
      <c r="E36" s="26">
        <f>IF(SD22N!I38=0,"",SD22N!I38)</f>
        <v>54</v>
      </c>
      <c r="F36">
        <f>IF(AND(E36="",SD22N!J38=0),"",SD22N!J38)</f>
        <v>17.28</v>
      </c>
      <c r="G36">
        <f>IF(SD22N!K38=0,"",SD22N!K38)</f>
        <v>11</v>
      </c>
      <c r="H36" s="27">
        <f>IF(AND(G36="",SD22N!L38=0),"",SD22N!L38)</f>
        <v>18.11</v>
      </c>
      <c r="I36" s="26">
        <f>IF(SD22N!M38=0,"",SD22N!M38)</f>
        <v>54</v>
      </c>
      <c r="J36">
        <f>IF(AND(I36="",SD22N!N38=0),"",SD22N!N38)</f>
        <v>14.28</v>
      </c>
      <c r="K36">
        <f>IF(SD22N!O38=0,"",SD22N!O38)</f>
        <v>11</v>
      </c>
      <c r="L36" s="27">
        <f>IF(AND(K36="",SD22N!P38=0),"",SD22N!P38)</f>
        <v>20.36</v>
      </c>
      <c r="M36" s="26" t="str">
        <f>IF(SD22N!Q38=0,"",SD22N!Q38)</f>
        <v/>
      </c>
      <c r="N36" t="str">
        <f>IF(AND(M36="",SD22N!R38=0),"",SD22N!R38)</f>
        <v/>
      </c>
      <c r="O36" t="str">
        <f>IF(SD22N!S38=0,"",SD22N!S38)</f>
        <v/>
      </c>
      <c r="P36" s="27" t="str">
        <f>IF(AND(O36="",SD22N!T38=0),"",SD22N!T38)</f>
        <v/>
      </c>
      <c r="Q36" s="26" t="str">
        <f>IF(SD22N!U38=0,"",SD22N!U38)</f>
        <v/>
      </c>
      <c r="R36" t="str">
        <f>IF(AND(Q36="",SD22N!V38=0),"",SD22N!V38)</f>
        <v/>
      </c>
      <c r="S36" t="str">
        <f>IF(SD22N!W38=0,"",SD22N!W38)</f>
        <v/>
      </c>
      <c r="T36" s="27" t="str">
        <f>IF(AND(S36="",SD22N!X38=0),"",SD22N!X38)</f>
        <v/>
      </c>
      <c r="U36" s="26" t="str">
        <f>IF(SD22N!Y38=0,"",SD22N!Y38)</f>
        <v/>
      </c>
      <c r="V36" t="str">
        <f>IF(AND(U36="",SD22N!Z38=0),"",SD22N!Z38)</f>
        <v/>
      </c>
      <c r="W36" t="str">
        <f>IF(SD22N!AA38=0,"",SD22N!AA38)</f>
        <v/>
      </c>
      <c r="X36" s="27" t="str">
        <f>IF(AND(W36="",SD22N!AB38=0),"",SD22N!AB38)</f>
        <v/>
      </c>
      <c r="Y36" s="26" t="str">
        <f>IF(SD22N!AC38=0,"",SD22N!AC38)</f>
        <v/>
      </c>
      <c r="Z36" t="str">
        <f>IF(AND(Y36="",SD22N!AD38=0),"",SD22N!AD38)</f>
        <v/>
      </c>
      <c r="AA36" t="str">
        <f>IF(SD22N!AE38=0,"",SD22N!AE38)</f>
        <v/>
      </c>
      <c r="AB36" s="27" t="str">
        <f>IF(AND(AA36="",SD22N!AF38=0),"",SD22N!AF38)</f>
        <v/>
      </c>
      <c r="AC36" s="26" t="str">
        <f>IF(SD22N!AG38=0,"",SD22N!AG38)</f>
        <v/>
      </c>
      <c r="AD36" t="str">
        <f>IF(AND(AC36="",SD22N!AH38=0),"",SD22N!AH38)</f>
        <v/>
      </c>
      <c r="AE36" t="str">
        <f>IF(SD22N!AI38=0,"",SD22N!AI38)</f>
        <v/>
      </c>
      <c r="AF36" s="27" t="str">
        <f>IF(AND(AE36="",SD22N!AJ38=0),"",SD22N!AJ38)</f>
        <v/>
      </c>
      <c r="AG36" s="26" t="str">
        <f>IF(SD22N!AK38=0,"",SD22N!AK38)</f>
        <v/>
      </c>
      <c r="AH36" t="str">
        <f>IF(AND(AG36="",SD22N!AL38=0),"",SD22N!AL38)</f>
        <v/>
      </c>
      <c r="AI36" t="str">
        <f>IF(SD22N!AM38=0,"",SD22N!AM38)</f>
        <v/>
      </c>
      <c r="AJ36" s="27" t="str">
        <f>IF(AND(AI36="",SD22N!AN38=0),"",SD22N!AN38)</f>
        <v/>
      </c>
      <c r="AK36" s="26" t="str">
        <f>IF(SD22N!AO38=0,"",SD22N!AO38)</f>
        <v/>
      </c>
      <c r="AL36" t="str">
        <f>IF(AND(AK36="",SD22N!AP38=0),"",SD22N!AP38)</f>
        <v/>
      </c>
      <c r="AM36" t="str">
        <f>IF(SD22N!AQ38=0,"",SD22N!AQ38)</f>
        <v/>
      </c>
      <c r="AN36" s="27" t="str">
        <f>IF(AND(AM36="",SD22N!AR38=0),"",SD22N!AR38)</f>
        <v/>
      </c>
      <c r="AO36" s="26" t="str">
        <f>IF(SD22N!AS38=0,"",SD22N!AS38)</f>
        <v/>
      </c>
      <c r="AP36" t="str">
        <f>IF(AND(AO36="",SD22N!AT38=0),"",SD22N!AT38)</f>
        <v/>
      </c>
      <c r="AQ36" t="str">
        <f>IF(SD22N!AU38=0,"",SD22N!AU38)</f>
        <v/>
      </c>
      <c r="AR36" s="27" t="str">
        <f>IF(AND(AQ36="",SD22N!AV38=0),"",SD22N!AV38)</f>
        <v/>
      </c>
      <c r="AS36" t="str">
        <f>IF(SD22N!AW38=0,"",SD22N!AW38)</f>
        <v/>
      </c>
      <c r="AT36">
        <f>IF(SD22N!AX38=0,"",SD22N!AX38)</f>
        <v>21</v>
      </c>
      <c r="AU36" s="1">
        <f>IF(SD22N!AY38=0,"",SD22N!AY38)</f>
        <v>19</v>
      </c>
      <c r="AV36" s="1">
        <f>IF(SD22N!AZ38=0,"",SD22N!AZ38)</f>
        <v>21</v>
      </c>
      <c r="AW36" s="1" t="str">
        <f>IF(SD22N!BA38=0,"",SD22N!BA38)</f>
        <v/>
      </c>
      <c r="AX36" s="1" t="str">
        <f>IF(SD22N!BB38=0,"",SD22N!BB38)</f>
        <v/>
      </c>
      <c r="AY36" s="1" t="str">
        <f>IF(SD22N!BC38=0,"",SD22N!BC38)</f>
        <v/>
      </c>
      <c r="AZ36" s="1" t="str">
        <f>IF(SD22N!BD38=0,"",SD22N!BD38)</f>
        <v/>
      </c>
      <c r="BA36" s="1" t="str">
        <f>IF(SD22N!BE38=0,"",SD22N!BE38)</f>
        <v/>
      </c>
      <c r="BB36" s="1" t="str">
        <f>IF(SD22N!BF38=0,"",SD22N!BF38)</f>
        <v/>
      </c>
      <c r="BC36" s="1" t="str">
        <f>IF(SD22N!BG38=0,"",SD22N!BG38)</f>
        <v/>
      </c>
      <c r="BD36" s="29" t="str">
        <f>IF(SD22N!BH38=0,"",SD22N!BH38)</f>
        <v/>
      </c>
      <c r="BE36" t="str">
        <f>IF(SD22N!BI38=0,"",SD22N!BI38)</f>
        <v>German R/V</v>
      </c>
      <c r="BF36" t="str">
        <f>IF(SD22N!BJ38=0,"",SD22N!BJ38)</f>
        <v>GFR</v>
      </c>
      <c r="BG36" t="str">
        <f>IF(SD22N!BK38=0,"",SD22N!BK38)</f>
        <v>No</v>
      </c>
      <c r="BH36" t="str">
        <f>IF(SD22N!BL38=0,"",SD22N!BL38)</f>
        <v/>
      </c>
      <c r="BI36" t="str">
        <f>IF(SD22N!BM38=0,"",SD22N!BM38)</f>
        <v/>
      </c>
      <c r="BJ36">
        <f>IF(SD22N!BN38=0,"",SD22N!BN38)</f>
        <v>3.2752072604276892</v>
      </c>
      <c r="BK36" t="str">
        <f>IF(SD22N!BO38=0,"",SD22N!BO38)</f>
        <v/>
      </c>
      <c r="BL36">
        <f>IF(SD22N!BP38=0,"",SD22N!BP38)</f>
        <v>1</v>
      </c>
      <c r="BM36">
        <f>IF(SD22N!BQ38=0,"",SD22N!BQ38)</f>
        <v>3.2752072604276892</v>
      </c>
      <c r="BN36">
        <f>IF(SD22N!BR38=0,"",SD22N!BR38)</f>
        <v>2</v>
      </c>
      <c r="BO36" s="19">
        <f>IF(M36="",I36,IF(Q36="",M36,IF(U36="",Q36,IF(Y36="",U36,IF(AC36="",Y36,IF(AG36="",AC36,IF(AK36="",AG36,IF(AO36="",AK36,AO36))))))))</f>
        <v>54</v>
      </c>
      <c r="BP36" s="19">
        <f>IF(N36="",J36,IF(R36="",N36,IF(V36="",R36,IF(Z36="",V36,IF(AD36="",Z36,IF(AH36="",AD36,IF(AL36="",AH36,IF(AP36="",AL36,AP36))))))))</f>
        <v>14.28</v>
      </c>
      <c r="BQ36" s="19">
        <f>IF(O36="",K36,IF(S36="",O36,IF(W36="",S36,IF(AA36="",W36,IF(AE36="",AA36,IF(AI36="",AE36,IF(AM36="",AI36,IF(AQ36="",AM36,AQ36))))))))</f>
        <v>11</v>
      </c>
      <c r="BR36" s="19">
        <f>IF(P36="",L36,IF(T36="",P36,IF(X36="",T36,IF(AB36="",X36,IF(AF36="",AB36,IF(AJ36="",AF36,IF(AN36="",AJ36,IF(AR36="",AN36,AR36))))))))</f>
        <v>20.36</v>
      </c>
    </row>
    <row r="37" spans="1:70" hidden="1" x14ac:dyDescent="0.2">
      <c r="A37" s="20" t="str">
        <f>IF(SD22N!A39=0,"",SD22N!A39)</f>
        <v>V</v>
      </c>
      <c r="B37">
        <f>ROUND(IF(SD22N!B39=0,"",SD22N!B39),0)</f>
        <v>22047</v>
      </c>
      <c r="C37" t="str">
        <f>IF(SD22N!G39=0,"",SD22N!G39)</f>
        <v>37G1</v>
      </c>
      <c r="D37">
        <f>IF(SD22N!H39=0,"",SD22N!H39)</f>
        <v>22</v>
      </c>
      <c r="E37" s="26">
        <f>IF(SD22N!I39=0,"",SD22N!I39)</f>
        <v>54</v>
      </c>
      <c r="F37">
        <f>IF(AND(E37="",SD22N!J39=0),"",SD22N!J39)</f>
        <v>18.13</v>
      </c>
      <c r="G37">
        <f>IF(SD22N!K39=0,"",SD22N!K39)</f>
        <v>11</v>
      </c>
      <c r="H37" s="27">
        <f>IF(AND(G37="",SD22N!L39=0),"",SD22N!L39)</f>
        <v>25.49</v>
      </c>
      <c r="I37" s="26">
        <f>IF(SD22N!M39=0,"",SD22N!M39)</f>
        <v>54</v>
      </c>
      <c r="J37">
        <f>IF(AND(I37="",SD22N!N39=0),"",SD22N!N39)</f>
        <v>13.32</v>
      </c>
      <c r="K37">
        <f>IF(SD22N!O39=0,"",SD22N!O39)</f>
        <v>11</v>
      </c>
      <c r="L37" s="27">
        <f>IF(AND(K37="",SD22N!P39=0),"",SD22N!P39)</f>
        <v>25.43</v>
      </c>
      <c r="M37" s="26" t="str">
        <f>IF(SD22N!Q39=0,"",SD22N!Q39)</f>
        <v/>
      </c>
      <c r="N37" t="str">
        <f>IF(AND(M37="",SD22N!R39=0),"",SD22N!R39)</f>
        <v/>
      </c>
      <c r="O37" t="str">
        <f>IF(SD22N!S39=0,"",SD22N!S39)</f>
        <v/>
      </c>
      <c r="P37" s="27" t="str">
        <f>IF(AND(O37="",SD22N!T39=0),"",SD22N!T39)</f>
        <v/>
      </c>
      <c r="Q37" s="26" t="str">
        <f>IF(SD22N!U39=0,"",SD22N!U39)</f>
        <v/>
      </c>
      <c r="R37" t="str">
        <f>IF(AND(Q37="",SD22N!V39=0),"",SD22N!V39)</f>
        <v/>
      </c>
      <c r="S37" t="str">
        <f>IF(SD22N!W39=0,"",SD22N!W39)</f>
        <v/>
      </c>
      <c r="T37" s="27" t="str">
        <f>IF(AND(S37="",SD22N!X39=0),"",SD22N!X39)</f>
        <v/>
      </c>
      <c r="U37" s="26" t="str">
        <f>IF(SD22N!Y39=0,"",SD22N!Y39)</f>
        <v/>
      </c>
      <c r="V37" t="str">
        <f>IF(AND(U37="",SD22N!Z39=0),"",SD22N!Z39)</f>
        <v/>
      </c>
      <c r="W37" t="str">
        <f>IF(SD22N!AA39=0,"",SD22N!AA39)</f>
        <v/>
      </c>
      <c r="X37" s="27" t="str">
        <f>IF(AND(W37="",SD22N!AB39=0),"",SD22N!AB39)</f>
        <v/>
      </c>
      <c r="Y37" s="26" t="str">
        <f>IF(SD22N!AC39=0,"",SD22N!AC39)</f>
        <v/>
      </c>
      <c r="Z37" t="str">
        <f>IF(AND(Y37="",SD22N!AD39=0),"",SD22N!AD39)</f>
        <v/>
      </c>
      <c r="AA37" t="str">
        <f>IF(SD22N!AE39=0,"",SD22N!AE39)</f>
        <v/>
      </c>
      <c r="AB37" s="27" t="str">
        <f>IF(AND(AA37="",SD22N!AF39=0),"",SD22N!AF39)</f>
        <v/>
      </c>
      <c r="AC37" s="26" t="str">
        <f>IF(SD22N!AG39=0,"",SD22N!AG39)</f>
        <v/>
      </c>
      <c r="AD37" t="str">
        <f>IF(AND(AC37="",SD22N!AH39=0),"",SD22N!AH39)</f>
        <v/>
      </c>
      <c r="AE37" t="str">
        <f>IF(SD22N!AI39=0,"",SD22N!AI39)</f>
        <v/>
      </c>
      <c r="AF37" s="27" t="str">
        <f>IF(AND(AE37="",SD22N!AJ39=0),"",SD22N!AJ39)</f>
        <v/>
      </c>
      <c r="AG37" s="26" t="str">
        <f>IF(SD22N!AK39=0,"",SD22N!AK39)</f>
        <v/>
      </c>
      <c r="AH37" t="str">
        <f>IF(AND(AG37="",SD22N!AL39=0),"",SD22N!AL39)</f>
        <v/>
      </c>
      <c r="AI37" t="str">
        <f>IF(SD22N!AM39=0,"",SD22N!AM39)</f>
        <v/>
      </c>
      <c r="AJ37" s="27" t="str">
        <f>IF(AND(AI37="",SD22N!AN39=0),"",SD22N!AN39)</f>
        <v/>
      </c>
      <c r="AK37" s="26" t="str">
        <f>IF(SD22N!AO39=0,"",SD22N!AO39)</f>
        <v/>
      </c>
      <c r="AL37" t="str">
        <f>IF(AND(AK37="",SD22N!AP39=0),"",SD22N!AP39)</f>
        <v/>
      </c>
      <c r="AM37" t="str">
        <f>IF(SD22N!AQ39=0,"",SD22N!AQ39)</f>
        <v/>
      </c>
      <c r="AN37" s="27" t="str">
        <f>IF(AND(AM37="",SD22N!AR39=0),"",SD22N!AR39)</f>
        <v/>
      </c>
      <c r="AO37" s="26" t="str">
        <f>IF(SD22N!AS39=0,"",SD22N!AS39)</f>
        <v/>
      </c>
      <c r="AP37" t="str">
        <f>IF(AND(AO37="",SD22N!AT39=0),"",SD22N!AT39)</f>
        <v/>
      </c>
      <c r="AQ37" t="str">
        <f>IF(SD22N!AU39=0,"",SD22N!AU39)</f>
        <v/>
      </c>
      <c r="AR37" s="27" t="str">
        <f>IF(AND(AQ37="",SD22N!AV39=0),"",SD22N!AV39)</f>
        <v/>
      </c>
      <c r="AS37" t="str">
        <f>IF(SD22N!AW39=0,"",SD22N!AW39)</f>
        <v/>
      </c>
      <c r="AT37">
        <f>IF(SD22N!AX39=0,"",SD22N!AX39)</f>
        <v>21</v>
      </c>
      <c r="AU37" s="1">
        <f>IF(SD22N!AY39=0,"",SD22N!AY39)</f>
        <v>21</v>
      </c>
      <c r="AV37" s="1">
        <f>IF(SD22N!AZ39=0,"",SD22N!AZ39)</f>
        <v>21</v>
      </c>
      <c r="AW37" s="1" t="str">
        <f>IF(SD22N!BA39=0,"",SD22N!BA39)</f>
        <v/>
      </c>
      <c r="AX37" s="1" t="str">
        <f>IF(SD22N!BB39=0,"",SD22N!BB39)</f>
        <v/>
      </c>
      <c r="AY37" s="1" t="str">
        <f>IF(SD22N!BC39=0,"",SD22N!BC39)</f>
        <v/>
      </c>
      <c r="AZ37" s="1" t="str">
        <f>IF(SD22N!BD39=0,"",SD22N!BD39)</f>
        <v/>
      </c>
      <c r="BA37" s="1" t="str">
        <f>IF(SD22N!BE39=0,"",SD22N!BE39)</f>
        <v/>
      </c>
      <c r="BB37" s="1" t="str">
        <f>IF(SD22N!BF39=0,"",SD22N!BF39)</f>
        <v/>
      </c>
      <c r="BC37" s="1" t="str">
        <f>IF(SD22N!BG39=0,"",SD22N!BG39)</f>
        <v/>
      </c>
      <c r="BD37" s="29" t="str">
        <f>IF(SD22N!BH39=0,"",SD22N!BH39)</f>
        <v/>
      </c>
      <c r="BE37" t="str">
        <f>IF(SD22N!BI39=0,"",SD22N!BI39)</f>
        <v>German R/V</v>
      </c>
      <c r="BF37" t="str">
        <f>IF(SD22N!BJ39=0,"",SD22N!BJ39)</f>
        <v>GFR</v>
      </c>
      <c r="BG37" t="str">
        <f>IF(SD22N!BK39=0,"",SD22N!BK39)</f>
        <v>No</v>
      </c>
      <c r="BH37">
        <f>IF(SD22N!BL39=0,"",SD22N!BL39)</f>
        <v>1</v>
      </c>
      <c r="BI37">
        <f>IF(SD22N!BM39=0,"",SD22N!BM39)</f>
        <v>1</v>
      </c>
      <c r="BJ37">
        <f>IF(SD22N!BN39=0,"",SD22N!BN39)</f>
        <v>4.8101276625964324</v>
      </c>
      <c r="BK37" t="str">
        <f>IF(SD22N!BO39=0,"",SD22N!BO39)</f>
        <v/>
      </c>
      <c r="BL37">
        <f>IF(SD22N!BP39=0,"",SD22N!BP39)</f>
        <v>2</v>
      </c>
      <c r="BM37">
        <f>IF(SD22N!BQ39=0,"",SD22N!BQ39)</f>
        <v>4.8101276625964324</v>
      </c>
      <c r="BN37">
        <f>IF(SD22N!BR39=0,"",SD22N!BR39)</f>
        <v>2</v>
      </c>
      <c r="BO37" s="19">
        <f>IF(M37="",I37,IF(Q37="",M37,IF(U37="",Q37,IF(Y37="",U37,IF(AC37="",Y37,IF(AG37="",AC37,IF(AK37="",AG37,IF(AO37="",AK37,AO37))))))))</f>
        <v>54</v>
      </c>
      <c r="BP37" s="19">
        <f>IF(N37="",J37,IF(R37="",N37,IF(V37="",R37,IF(Z37="",V37,IF(AD37="",Z37,IF(AH37="",AD37,IF(AL37="",AH37,IF(AP37="",AL37,AP37))))))))</f>
        <v>13.32</v>
      </c>
      <c r="BQ37" s="19">
        <f>IF(O37="",K37,IF(S37="",O37,IF(W37="",S37,IF(AA37="",W37,IF(AE37="",AA37,IF(AI37="",AE37,IF(AM37="",AI37,IF(AQ37="",AM37,AQ37))))))))</f>
        <v>11</v>
      </c>
      <c r="BR37" s="19">
        <f>IF(P37="",L37,IF(T37="",P37,IF(X37="",T37,IF(AB37="",X37,IF(AF37="",AB37,IF(AJ37="",AF37,IF(AN37="",AJ37,IF(AR37="",AN37,AR37))))))))</f>
        <v>25.43</v>
      </c>
    </row>
    <row r="38" spans="1:70" hidden="1" x14ac:dyDescent="0.2">
      <c r="A38" s="20" t="str">
        <f>IF(SD22N!A40=0,"",SD22N!A40)</f>
        <v>V</v>
      </c>
      <c r="B38">
        <f>ROUND(IF(SD22N!B40=0,"",SD22N!B40),0)</f>
        <v>22048</v>
      </c>
      <c r="C38" t="str">
        <f>IF(SD22N!G40=0,"",SD22N!G40)</f>
        <v>37G1</v>
      </c>
      <c r="D38">
        <f>IF(SD22N!H40=0,"",SD22N!H40)</f>
        <v>22</v>
      </c>
      <c r="E38" s="26">
        <f>IF(SD22N!I40=0,"",SD22N!I40)</f>
        <v>54</v>
      </c>
      <c r="F38">
        <f>IF(AND(E38="",SD22N!J40=0),"",SD22N!J40)</f>
        <v>14.46</v>
      </c>
      <c r="G38">
        <f>IF(SD22N!K40=0,"",SD22N!K40)</f>
        <v>11</v>
      </c>
      <c r="H38" s="27">
        <f>IF(AND(G38="",SD22N!L40=0),"",SD22N!L40)</f>
        <v>37.11</v>
      </c>
      <c r="I38" s="26">
        <f>IF(SD22N!M40=0,"",SD22N!M40)</f>
        <v>54</v>
      </c>
      <c r="J38">
        <f>IF(AND(I38="",SD22N!N40=0),"",SD22N!N40)</f>
        <v>13.53</v>
      </c>
      <c r="K38">
        <f>IF(SD22N!O40=0,"",SD22N!O40)</f>
        <v>11</v>
      </c>
      <c r="L38" s="27">
        <f>IF(AND(K38="",SD22N!P40=0),"",SD22N!P40)</f>
        <v>31.41</v>
      </c>
      <c r="M38" s="26" t="str">
        <f>IF(SD22N!Q40=0,"",SD22N!Q40)</f>
        <v/>
      </c>
      <c r="N38" t="str">
        <f>IF(AND(M38="",SD22N!R40=0),"",SD22N!R40)</f>
        <v/>
      </c>
      <c r="O38" t="str">
        <f>IF(SD22N!S40=0,"",SD22N!S40)</f>
        <v/>
      </c>
      <c r="P38" s="27" t="str">
        <f>IF(AND(O38="",SD22N!T40=0),"",SD22N!T40)</f>
        <v/>
      </c>
      <c r="Q38" s="26" t="str">
        <f>IF(SD22N!U40=0,"",SD22N!U40)</f>
        <v/>
      </c>
      <c r="R38" t="str">
        <f>IF(AND(Q38="",SD22N!V40=0),"",SD22N!V40)</f>
        <v/>
      </c>
      <c r="S38" t="str">
        <f>IF(SD22N!W40=0,"",SD22N!W40)</f>
        <v/>
      </c>
      <c r="T38" s="27" t="str">
        <f>IF(AND(S38="",SD22N!X40=0),"",SD22N!X40)</f>
        <v/>
      </c>
      <c r="U38" s="26" t="str">
        <f>IF(SD22N!Y40=0,"",SD22N!Y40)</f>
        <v/>
      </c>
      <c r="V38" t="str">
        <f>IF(AND(U38="",SD22N!Z40=0),"",SD22N!Z40)</f>
        <v/>
      </c>
      <c r="W38" t="str">
        <f>IF(SD22N!AA40=0,"",SD22N!AA40)</f>
        <v/>
      </c>
      <c r="X38" s="27" t="str">
        <f>IF(AND(W38="",SD22N!AB40=0),"",SD22N!AB40)</f>
        <v/>
      </c>
      <c r="Y38" s="26" t="str">
        <f>IF(SD22N!AC40=0,"",SD22N!AC40)</f>
        <v/>
      </c>
      <c r="Z38" t="str">
        <f>IF(AND(Y38="",SD22N!AD40=0),"",SD22N!AD40)</f>
        <v/>
      </c>
      <c r="AA38" t="str">
        <f>IF(SD22N!AE40=0,"",SD22N!AE40)</f>
        <v/>
      </c>
      <c r="AB38" s="27" t="str">
        <f>IF(AND(AA38="",SD22N!AF40=0),"",SD22N!AF40)</f>
        <v/>
      </c>
      <c r="AC38" s="26" t="str">
        <f>IF(SD22N!AG40=0,"",SD22N!AG40)</f>
        <v/>
      </c>
      <c r="AD38" t="str">
        <f>IF(AND(AC38="",SD22N!AH40=0),"",SD22N!AH40)</f>
        <v/>
      </c>
      <c r="AE38" t="str">
        <f>IF(SD22N!AI40=0,"",SD22N!AI40)</f>
        <v/>
      </c>
      <c r="AF38" s="27" t="str">
        <f>IF(AND(AE38="",SD22N!AJ40=0),"",SD22N!AJ40)</f>
        <v/>
      </c>
      <c r="AG38" s="26" t="str">
        <f>IF(SD22N!AK40=0,"",SD22N!AK40)</f>
        <v/>
      </c>
      <c r="AH38" t="str">
        <f>IF(AND(AG38="",SD22N!AL40=0),"",SD22N!AL40)</f>
        <v/>
      </c>
      <c r="AI38" t="str">
        <f>IF(SD22N!AM40=0,"",SD22N!AM40)</f>
        <v/>
      </c>
      <c r="AJ38" s="27" t="str">
        <f>IF(AND(AI38="",SD22N!AN40=0),"",SD22N!AN40)</f>
        <v/>
      </c>
      <c r="AK38" s="26" t="str">
        <f>IF(SD22N!AO40=0,"",SD22N!AO40)</f>
        <v/>
      </c>
      <c r="AL38" t="str">
        <f>IF(AND(AK38="",SD22N!AP40=0),"",SD22N!AP40)</f>
        <v/>
      </c>
      <c r="AM38" t="str">
        <f>IF(SD22N!AQ40=0,"",SD22N!AQ40)</f>
        <v/>
      </c>
      <c r="AN38" s="27" t="str">
        <f>IF(AND(AM38="",SD22N!AR40=0),"",SD22N!AR40)</f>
        <v/>
      </c>
      <c r="AO38" s="26" t="str">
        <f>IF(SD22N!AS40=0,"",SD22N!AS40)</f>
        <v/>
      </c>
      <c r="AP38" t="str">
        <f>IF(AND(AO38="",SD22N!AT40=0),"",SD22N!AT40)</f>
        <v/>
      </c>
      <c r="AQ38" t="str">
        <f>IF(SD22N!AU40=0,"",SD22N!AU40)</f>
        <v/>
      </c>
      <c r="AR38" s="27" t="str">
        <f>IF(AND(AQ38="",SD22N!AV40=0),"",SD22N!AV40)</f>
        <v/>
      </c>
      <c r="AS38" t="str">
        <f>IF(SD22N!AW40=0,"",SD22N!AW40)</f>
        <v/>
      </c>
      <c r="AT38">
        <f>IF(SD22N!AX40=0,"",SD22N!AX40)</f>
        <v>25</v>
      </c>
      <c r="AU38" s="1">
        <f>IF(SD22N!AY40=0,"",SD22N!AY40)</f>
        <v>24</v>
      </c>
      <c r="AV38" s="1">
        <f>IF(SD22N!AZ40=0,"",SD22N!AZ40)</f>
        <v>25</v>
      </c>
      <c r="AW38" s="1" t="str">
        <f>IF(SD22N!BA40=0,"",SD22N!BA40)</f>
        <v/>
      </c>
      <c r="AX38" s="1" t="str">
        <f>IF(SD22N!BB40=0,"",SD22N!BB40)</f>
        <v/>
      </c>
      <c r="AY38" s="1" t="str">
        <f>IF(SD22N!BC40=0,"",SD22N!BC40)</f>
        <v/>
      </c>
      <c r="AZ38" s="1" t="str">
        <f>IF(SD22N!BD40=0,"",SD22N!BD40)</f>
        <v/>
      </c>
      <c r="BA38" s="1" t="str">
        <f>IF(SD22N!BE40=0,"",SD22N!BE40)</f>
        <v/>
      </c>
      <c r="BB38" s="1" t="str">
        <f>IF(SD22N!BF40=0,"",SD22N!BF40)</f>
        <v/>
      </c>
      <c r="BC38" s="1" t="str">
        <f>IF(SD22N!BG40=0,"",SD22N!BG40)</f>
        <v/>
      </c>
      <c r="BD38" s="29" t="str">
        <f>IF(SD22N!BH40=0,"",SD22N!BH40)</f>
        <v/>
      </c>
      <c r="BE38" t="str">
        <f>IF(SD22N!BI40=0,"",SD22N!BI40)</f>
        <v>German R/V</v>
      </c>
      <c r="BF38" t="str">
        <f>IF(SD22N!BJ40=0,"",SD22N!BJ40)</f>
        <v>GFR</v>
      </c>
      <c r="BG38" t="str">
        <f>IF(SD22N!BK40=0,"",SD22N!BK40)</f>
        <v>No</v>
      </c>
      <c r="BH38">
        <f>IF(SD22N!BL40=0,"",SD22N!BL40)</f>
        <v>1</v>
      </c>
      <c r="BI38">
        <f>IF(SD22N!BM40=0,"",SD22N!BM40)</f>
        <v>1</v>
      </c>
      <c r="BJ38">
        <f>IF(SD22N!BN40=0,"",SD22N!BN40)</f>
        <v>3.4589437670871526</v>
      </c>
      <c r="BK38" t="str">
        <f>IF(SD22N!BO40=0,"",SD22N!BO40)</f>
        <v/>
      </c>
      <c r="BL38">
        <f>IF(SD22N!BP40=0,"",SD22N!BP40)</f>
        <v>2</v>
      </c>
      <c r="BM38">
        <f>IF(SD22N!BQ40=0,"",SD22N!BQ40)</f>
        <v>3.4589437670871526</v>
      </c>
      <c r="BN38">
        <f>IF(SD22N!BR40=0,"",SD22N!BR40)</f>
        <v>2</v>
      </c>
      <c r="BO38" s="19">
        <f>IF(M38="",I38,IF(Q38="",M38,IF(U38="",Q38,IF(Y38="",U38,IF(AC38="",Y38,IF(AG38="",AC38,IF(AK38="",AG38,IF(AO38="",AK38,AO38))))))))</f>
        <v>54</v>
      </c>
      <c r="BP38" s="19">
        <f>IF(N38="",J38,IF(R38="",N38,IF(V38="",R38,IF(Z38="",V38,IF(AD38="",Z38,IF(AH38="",AD38,IF(AL38="",AH38,IF(AP38="",AL38,AP38))))))))</f>
        <v>13.53</v>
      </c>
      <c r="BQ38" s="19">
        <f>IF(O38="",K38,IF(S38="",O38,IF(W38="",S38,IF(AA38="",W38,IF(AE38="",AA38,IF(AI38="",AE38,IF(AM38="",AI38,IF(AQ38="",AM38,AQ38))))))))</f>
        <v>11</v>
      </c>
      <c r="BR38" s="19">
        <f>IF(P38="",L38,IF(T38="",P38,IF(X38="",T38,IF(AB38="",X38,IF(AF38="",AB38,IF(AJ38="",AF38,IF(AN38="",AJ38,IF(AR38="",AN38,AR38))))))))</f>
        <v>31.41</v>
      </c>
    </row>
    <row r="39" spans="1:70" hidden="1" x14ac:dyDescent="0.2">
      <c r="A39" s="20" t="str">
        <f>IF(SD22N!A41=0,"",SD22N!A41)</f>
        <v>V</v>
      </c>
      <c r="B39">
        <f>ROUND(IF(SD22N!B41=0,"",SD22N!B41),0)</f>
        <v>22050</v>
      </c>
      <c r="C39" t="str">
        <f>IF(SD22N!G41=0,"",SD22N!G41)</f>
        <v>37G1</v>
      </c>
      <c r="D39">
        <f>IF(SD22N!H41=0,"",SD22N!H41)</f>
        <v>22</v>
      </c>
      <c r="E39" s="26">
        <f>IF(SD22N!I41=0,"",SD22N!I41)</f>
        <v>54</v>
      </c>
      <c r="F39">
        <f>IF(AND(E39="",SD22N!J41=0),"",SD22N!J41)</f>
        <v>14.6</v>
      </c>
      <c r="G39">
        <f>IF(SD22N!K41=0,"",SD22N!K41)</f>
        <v>11</v>
      </c>
      <c r="H39" s="27">
        <f>IF(AND(G39="",SD22N!L41=0),"",SD22N!L41)</f>
        <v>20.2</v>
      </c>
      <c r="I39" s="26">
        <f>IF(SD22N!M41=0,"",SD22N!M41)</f>
        <v>54</v>
      </c>
      <c r="J39">
        <f>IF(AND(I39="",SD22N!N41=0),"",SD22N!N41)</f>
        <v>12</v>
      </c>
      <c r="K39">
        <f>IF(SD22N!O41=0,"",SD22N!O41)</f>
        <v>11</v>
      </c>
      <c r="L39" s="27">
        <f>IF(AND(K39="",SD22N!P41=0),"",SD22N!P41)</f>
        <v>20.399999999999999</v>
      </c>
      <c r="M39" s="26" t="str">
        <f>IF(SD22N!Q41=0,"",SD22N!Q41)</f>
        <v/>
      </c>
      <c r="N39" t="str">
        <f>IF(AND(M39="",SD22N!R41=0),"",SD22N!R41)</f>
        <v/>
      </c>
      <c r="O39" t="str">
        <f>IF(SD22N!S41=0,"",SD22N!S41)</f>
        <v/>
      </c>
      <c r="P39" s="27" t="str">
        <f>IF(AND(O39="",SD22N!T41=0),"",SD22N!T41)</f>
        <v/>
      </c>
      <c r="Q39" s="26" t="str">
        <f>IF(SD22N!U41=0,"",SD22N!U41)</f>
        <v/>
      </c>
      <c r="R39" t="str">
        <f>IF(AND(Q39="",SD22N!V41=0),"",SD22N!V41)</f>
        <v/>
      </c>
      <c r="S39" t="str">
        <f>IF(SD22N!W41=0,"",SD22N!W41)</f>
        <v/>
      </c>
      <c r="T39" s="27" t="str">
        <f>IF(AND(S39="",SD22N!X41=0),"",SD22N!X41)</f>
        <v/>
      </c>
      <c r="U39" s="26" t="str">
        <f>IF(SD22N!Y41=0,"",SD22N!Y41)</f>
        <v/>
      </c>
      <c r="V39" t="str">
        <f>IF(AND(U39="",SD22N!Z41=0),"",SD22N!Z41)</f>
        <v/>
      </c>
      <c r="W39" t="str">
        <f>IF(SD22N!AA41=0,"",SD22N!AA41)</f>
        <v/>
      </c>
      <c r="X39" s="27" t="str">
        <f>IF(AND(W39="",SD22N!AB41=0),"",SD22N!AB41)</f>
        <v/>
      </c>
      <c r="Y39" s="26" t="str">
        <f>IF(SD22N!AC41=0,"",SD22N!AC41)</f>
        <v/>
      </c>
      <c r="Z39" t="str">
        <f>IF(AND(Y39="",SD22N!AD41=0),"",SD22N!AD41)</f>
        <v/>
      </c>
      <c r="AA39" t="str">
        <f>IF(SD22N!AE41=0,"",SD22N!AE41)</f>
        <v/>
      </c>
      <c r="AB39" s="27" t="str">
        <f>IF(AND(AA39="",SD22N!AF41=0),"",SD22N!AF41)</f>
        <v/>
      </c>
      <c r="AC39" s="26" t="str">
        <f>IF(SD22N!AG41=0,"",SD22N!AG41)</f>
        <v/>
      </c>
      <c r="AD39" t="str">
        <f>IF(AND(AC39="",SD22N!AH41=0),"",SD22N!AH41)</f>
        <v/>
      </c>
      <c r="AE39" t="str">
        <f>IF(SD22N!AI41=0,"",SD22N!AI41)</f>
        <v/>
      </c>
      <c r="AF39" s="27" t="str">
        <f>IF(AND(AE39="",SD22N!AJ41=0),"",SD22N!AJ41)</f>
        <v/>
      </c>
      <c r="AG39" s="26" t="str">
        <f>IF(SD22N!AK41=0,"",SD22N!AK41)</f>
        <v/>
      </c>
      <c r="AH39" t="str">
        <f>IF(AND(AG39="",SD22N!AL41=0),"",SD22N!AL41)</f>
        <v/>
      </c>
      <c r="AI39" t="str">
        <f>IF(SD22N!AM41=0,"",SD22N!AM41)</f>
        <v/>
      </c>
      <c r="AJ39" s="27" t="str">
        <f>IF(AND(AI39="",SD22N!AN41=0),"",SD22N!AN41)</f>
        <v/>
      </c>
      <c r="AK39" s="26" t="str">
        <f>IF(SD22N!AO41=0,"",SD22N!AO41)</f>
        <v/>
      </c>
      <c r="AL39" t="str">
        <f>IF(AND(AK39="",SD22N!AP41=0),"",SD22N!AP41)</f>
        <v/>
      </c>
      <c r="AM39" t="str">
        <f>IF(SD22N!AQ41=0,"",SD22N!AQ41)</f>
        <v/>
      </c>
      <c r="AN39" s="27" t="str">
        <f>IF(AND(AM39="",SD22N!AR41=0),"",SD22N!AR41)</f>
        <v/>
      </c>
      <c r="AO39" s="26" t="str">
        <f>IF(SD22N!AS41=0,"",SD22N!AS41)</f>
        <v/>
      </c>
      <c r="AP39" t="str">
        <f>IF(AND(AO39="",SD22N!AT41=0),"",SD22N!AT41)</f>
        <v/>
      </c>
      <c r="AQ39" t="str">
        <f>IF(SD22N!AU41=0,"",SD22N!AU41)</f>
        <v/>
      </c>
      <c r="AR39" s="27" t="str">
        <f>IF(AND(AQ39="",SD22N!AV41=0),"",SD22N!AV41)</f>
        <v/>
      </c>
      <c r="AS39" t="str">
        <f>IF(SD22N!AW41=0,"",SD22N!AW41)</f>
        <v/>
      </c>
      <c r="AT39">
        <f>IF(SD22N!AX41=0,"",SD22N!AX41)</f>
        <v>23</v>
      </c>
      <c r="AU39" s="1">
        <f>IF(SD22N!AY41=0,"",SD22N!AY41)</f>
        <v>23</v>
      </c>
      <c r="AV39" s="1">
        <f>IF(SD22N!AZ41=0,"",SD22N!AZ41)</f>
        <v>23</v>
      </c>
      <c r="AW39" s="1" t="str">
        <f>IF(SD22N!BA41=0,"",SD22N!BA41)</f>
        <v/>
      </c>
      <c r="AX39" s="1" t="str">
        <f>IF(SD22N!BB41=0,"",SD22N!BB41)</f>
        <v/>
      </c>
      <c r="AY39" s="1" t="str">
        <f>IF(SD22N!BC41=0,"",SD22N!BC41)</f>
        <v/>
      </c>
      <c r="AZ39" s="1" t="str">
        <f>IF(SD22N!BD41=0,"",SD22N!BD41)</f>
        <v/>
      </c>
      <c r="BA39" s="1" t="str">
        <f>IF(SD22N!BE41=0,"",SD22N!BE41)</f>
        <v/>
      </c>
      <c r="BB39" s="1" t="str">
        <f>IF(SD22N!BF41=0,"",SD22N!BF41)</f>
        <v/>
      </c>
      <c r="BC39" s="1" t="str">
        <f>IF(SD22N!BG41=0,"",SD22N!BG41)</f>
        <v/>
      </c>
      <c r="BD39" s="29" t="str">
        <f>IF(SD22N!BH41=0,"",SD22N!BH41)</f>
        <v/>
      </c>
      <c r="BE39" t="str">
        <f>IF(SD22N!BI41=0,"",SD22N!BI41)</f>
        <v>Havfisken</v>
      </c>
      <c r="BF39" t="str">
        <f>IF(SD22N!BJ41=0,"",SD22N!BJ41)</f>
        <v>GFR</v>
      </c>
      <c r="BG39" t="str">
        <f>IF(SD22N!BK41=0,"",SD22N!BK41)</f>
        <v>No</v>
      </c>
      <c r="BH39" t="str">
        <f>IF(SD22N!BL41=0,"",SD22N!BL41)</f>
        <v/>
      </c>
      <c r="BI39" t="str">
        <f>IF(SD22N!BM41=0,"",SD22N!BM41)</f>
        <v/>
      </c>
      <c r="BJ39">
        <f>IF(SD22N!BN41=0,"",SD22N!BN41)</f>
        <v>2.6026280305036575</v>
      </c>
      <c r="BK39" t="str">
        <f>IF(SD22N!BO41=0,"",SD22N!BO41)</f>
        <v/>
      </c>
      <c r="BL39">
        <f>IF(SD22N!BP41=0,"",SD22N!BP41)</f>
        <v>2</v>
      </c>
      <c r="BM39">
        <f>IF(SD22N!BQ41=0,"",SD22N!BQ41)</f>
        <v>2.6026280305036575</v>
      </c>
      <c r="BN39">
        <f>IF(SD22N!BR41=0,"",SD22N!BR41)</f>
        <v>2</v>
      </c>
      <c r="BO39" s="19">
        <f>IF(M39="",I39,IF(Q39="",M39,IF(U39="",Q39,IF(Y39="",U39,IF(AC39="",Y39,IF(AG39="",AC39,IF(AK39="",AG39,IF(AO39="",AK39,AO39))))))))</f>
        <v>54</v>
      </c>
      <c r="BP39" s="19">
        <f>IF(N39="",J39,IF(R39="",N39,IF(V39="",R39,IF(Z39="",V39,IF(AD39="",Z39,IF(AH39="",AD39,IF(AL39="",AH39,IF(AP39="",AL39,AP39))))))))</f>
        <v>12</v>
      </c>
      <c r="BQ39" s="19">
        <f>IF(O39="",K39,IF(S39="",O39,IF(W39="",S39,IF(AA39="",W39,IF(AE39="",AA39,IF(AI39="",AE39,IF(AM39="",AI39,IF(AQ39="",AM39,AQ39))))))))</f>
        <v>11</v>
      </c>
      <c r="BR39" s="19">
        <f>IF(P39="",L39,IF(T39="",P39,IF(X39="",T39,IF(AB39="",X39,IF(AF39="",AB39,IF(AJ39="",AF39,IF(AN39="",AJ39,IF(AR39="",AN39,AR39))))))))</f>
        <v>20.399999999999999</v>
      </c>
    </row>
    <row r="40" spans="1:70" hidden="1" x14ac:dyDescent="0.2">
      <c r="A40" s="20" t="str">
        <f>IF(SD22N!A42=0,"",SD22N!A42)</f>
        <v>V</v>
      </c>
      <c r="B40">
        <f>ROUND(IF(SD22N!B42=0,"",SD22N!B42),0)</f>
        <v>22051</v>
      </c>
      <c r="C40" t="str">
        <f>IF(SD22N!G42=0,"",SD22N!G42)</f>
        <v>37G1</v>
      </c>
      <c r="D40">
        <f>IF(SD22N!H42=0,"",SD22N!H42)</f>
        <v>22</v>
      </c>
      <c r="E40" s="26">
        <f>IF(SD22N!I42=0,"",SD22N!I42)</f>
        <v>54</v>
      </c>
      <c r="F40">
        <f>IF(AND(E40="",SD22N!J42=0),"",SD22N!J42)</f>
        <v>14.48</v>
      </c>
      <c r="G40">
        <f>IF(SD22N!K42=0,"",SD22N!K42)</f>
        <v>11</v>
      </c>
      <c r="H40" s="27">
        <f>IF(AND(G40="",SD22N!L42=0),"",SD22N!L42)</f>
        <v>43.21</v>
      </c>
      <c r="I40" s="26">
        <f>IF(SD22N!M42=0,"",SD22N!M42)</f>
        <v>54</v>
      </c>
      <c r="J40">
        <f>IF(AND(I40="",SD22N!N42=0),"",SD22N!N42)</f>
        <v>14.72</v>
      </c>
      <c r="K40">
        <f>IF(SD22N!O42=0,"",SD22N!O42)</f>
        <v>11</v>
      </c>
      <c r="L40" s="27">
        <f>IF(AND(K40="",SD22N!P42=0),"",SD22N!P42)</f>
        <v>46.03</v>
      </c>
      <c r="M40" s="26" t="str">
        <f>IF(SD22N!Q42=0,"",SD22N!Q42)</f>
        <v/>
      </c>
      <c r="N40" t="str">
        <f>IF(AND(M40="",SD22N!R42=0),"",SD22N!R42)</f>
        <v/>
      </c>
      <c r="O40" t="str">
        <f>IF(SD22N!S42=0,"",SD22N!S42)</f>
        <v/>
      </c>
      <c r="P40" s="27" t="str">
        <f>IF(AND(O40="",SD22N!T42=0),"",SD22N!T42)</f>
        <v/>
      </c>
      <c r="Q40" s="26" t="str">
        <f>IF(SD22N!U42=0,"",SD22N!U42)</f>
        <v/>
      </c>
      <c r="R40" t="str">
        <f>IF(AND(Q40="",SD22N!V42=0),"",SD22N!V42)</f>
        <v/>
      </c>
      <c r="S40" t="str">
        <f>IF(SD22N!W42=0,"",SD22N!W42)</f>
        <v/>
      </c>
      <c r="T40" s="27" t="str">
        <f>IF(AND(S40="",SD22N!X42=0),"",SD22N!X42)</f>
        <v/>
      </c>
      <c r="U40" s="26" t="str">
        <f>IF(SD22N!Y42=0,"",SD22N!Y42)</f>
        <v/>
      </c>
      <c r="V40" t="str">
        <f>IF(AND(U40="",SD22N!Z42=0),"",SD22N!Z42)</f>
        <v/>
      </c>
      <c r="W40" t="str">
        <f>IF(SD22N!AA42=0,"",SD22N!AA42)</f>
        <v/>
      </c>
      <c r="X40" s="27" t="str">
        <f>IF(AND(W40="",SD22N!AB42=0),"",SD22N!AB42)</f>
        <v/>
      </c>
      <c r="Y40" s="26" t="str">
        <f>IF(SD22N!AC42=0,"",SD22N!AC42)</f>
        <v/>
      </c>
      <c r="Z40" t="str">
        <f>IF(AND(Y40="",SD22N!AD42=0),"",SD22N!AD42)</f>
        <v/>
      </c>
      <c r="AA40" t="str">
        <f>IF(SD22N!AE42=0,"",SD22N!AE42)</f>
        <v/>
      </c>
      <c r="AB40" s="27" t="str">
        <f>IF(AND(AA40="",SD22N!AF42=0),"",SD22N!AF42)</f>
        <v/>
      </c>
      <c r="AC40" s="26" t="str">
        <f>IF(SD22N!AG42=0,"",SD22N!AG42)</f>
        <v/>
      </c>
      <c r="AD40" t="str">
        <f>IF(AND(AC40="",SD22N!AH42=0),"",SD22N!AH42)</f>
        <v/>
      </c>
      <c r="AE40" t="str">
        <f>IF(SD22N!AI42=0,"",SD22N!AI42)</f>
        <v/>
      </c>
      <c r="AF40" s="27" t="str">
        <f>IF(AND(AE40="",SD22N!AJ42=0),"",SD22N!AJ42)</f>
        <v/>
      </c>
      <c r="AG40" s="26" t="str">
        <f>IF(SD22N!AK42=0,"",SD22N!AK42)</f>
        <v/>
      </c>
      <c r="AH40" t="str">
        <f>IF(AND(AG40="",SD22N!AL42=0),"",SD22N!AL42)</f>
        <v/>
      </c>
      <c r="AI40" t="str">
        <f>IF(SD22N!AM42=0,"",SD22N!AM42)</f>
        <v/>
      </c>
      <c r="AJ40" s="27" t="str">
        <f>IF(AND(AI40="",SD22N!AN42=0),"",SD22N!AN42)</f>
        <v/>
      </c>
      <c r="AK40" s="26" t="str">
        <f>IF(SD22N!AO42=0,"",SD22N!AO42)</f>
        <v/>
      </c>
      <c r="AL40" t="str">
        <f>IF(AND(AK40="",SD22N!AP42=0),"",SD22N!AP42)</f>
        <v/>
      </c>
      <c r="AM40" t="str">
        <f>IF(SD22N!AQ42=0,"",SD22N!AQ42)</f>
        <v/>
      </c>
      <c r="AN40" s="27" t="str">
        <f>IF(AND(AM40="",SD22N!AR42=0),"",SD22N!AR42)</f>
        <v/>
      </c>
      <c r="AO40" s="26" t="str">
        <f>IF(SD22N!AS42=0,"",SD22N!AS42)</f>
        <v/>
      </c>
      <c r="AP40" t="str">
        <f>IF(AND(AO40="",SD22N!AT42=0),"",SD22N!AT42)</f>
        <v/>
      </c>
      <c r="AQ40" t="str">
        <f>IF(SD22N!AU42=0,"",SD22N!AU42)</f>
        <v/>
      </c>
      <c r="AR40" s="27" t="str">
        <f>IF(AND(AQ40="",SD22N!AV42=0),"",SD22N!AV42)</f>
        <v/>
      </c>
      <c r="AS40" t="str">
        <f>IF(SD22N!AW42=0,"",SD22N!AW42)</f>
        <v/>
      </c>
      <c r="AT40">
        <f>IF(SD22N!AX42=0,"",SD22N!AX42)</f>
        <v>25</v>
      </c>
      <c r="AU40" s="1">
        <f>IF(SD22N!AY42=0,"",SD22N!AY42)</f>
        <v>25</v>
      </c>
      <c r="AV40" s="1">
        <f>IF(SD22N!AZ42=0,"",SD22N!AZ42)</f>
        <v>25</v>
      </c>
      <c r="AW40" s="1" t="str">
        <f>IF(SD22N!BA42=0,"",SD22N!BA42)</f>
        <v/>
      </c>
      <c r="AX40" s="1" t="str">
        <f>IF(SD22N!BB42=0,"",SD22N!BB42)</f>
        <v/>
      </c>
      <c r="AY40" s="1" t="str">
        <f>IF(SD22N!BC42=0,"",SD22N!BC42)</f>
        <v/>
      </c>
      <c r="AZ40" s="1" t="str">
        <f>IF(SD22N!BD42=0,"",SD22N!BD42)</f>
        <v/>
      </c>
      <c r="BA40" s="1" t="str">
        <f>IF(SD22N!BE42=0,"",SD22N!BE42)</f>
        <v/>
      </c>
      <c r="BB40" s="1" t="str">
        <f>IF(SD22N!BF42=0,"",SD22N!BF42)</f>
        <v/>
      </c>
      <c r="BC40" s="1" t="str">
        <f>IF(SD22N!BG42=0,"",SD22N!BG42)</f>
        <v/>
      </c>
      <c r="BD40" s="29" t="str">
        <f>IF(SD22N!BH42=0,"",SD22N!BH42)</f>
        <v/>
      </c>
      <c r="BE40" t="str">
        <f>IF(SD22N!BI42=0,"",SD22N!BI42)</f>
        <v>German R/V</v>
      </c>
      <c r="BF40" t="str">
        <f>IF(SD22N!BJ42=0,"",SD22N!BJ42)</f>
        <v>GFR</v>
      </c>
      <c r="BG40" t="str">
        <f>IF(SD22N!BK42=0,"",SD22N!BK42)</f>
        <v>No</v>
      </c>
      <c r="BH40">
        <f>IF(SD22N!BL42=0,"",SD22N!BL42)</f>
        <v>1</v>
      </c>
      <c r="BI40">
        <f>IF(SD22N!BM42=0,"",SD22N!BM42)</f>
        <v>1</v>
      </c>
      <c r="BJ40">
        <f>IF(SD22N!BN42=0,"",SD22N!BN42)</f>
        <v>3.5296589222247867</v>
      </c>
      <c r="BK40" t="str">
        <f>IF(SD22N!BO42=0,"",SD22N!BO42)</f>
        <v/>
      </c>
      <c r="BL40">
        <f>IF(SD22N!BP42=0,"",SD22N!BP42)</f>
        <v>1</v>
      </c>
      <c r="BM40">
        <f>IF(SD22N!BQ42=0,"",SD22N!BQ42)</f>
        <v>1.665235909641144</v>
      </c>
      <c r="BN40">
        <f>IF(SD22N!BR42=0,"",SD22N!BR42)</f>
        <v>2</v>
      </c>
      <c r="BO40" s="19">
        <f>IF(M40="",I40,IF(Q40="",M40,IF(U40="",Q40,IF(Y40="",U40,IF(AC40="",Y40,IF(AG40="",AC40,IF(AK40="",AG40,IF(AO40="",AK40,AO40))))))))</f>
        <v>54</v>
      </c>
      <c r="BP40" s="19">
        <f>IF(N40="",J40,IF(R40="",N40,IF(V40="",R40,IF(Z40="",V40,IF(AD40="",Z40,IF(AH40="",AD40,IF(AL40="",AH40,IF(AP40="",AL40,AP40))))))))</f>
        <v>14.72</v>
      </c>
      <c r="BQ40" s="19">
        <f>IF(O40="",K40,IF(S40="",O40,IF(W40="",S40,IF(AA40="",W40,IF(AE40="",AA40,IF(AI40="",AE40,IF(AM40="",AI40,IF(AQ40="",AM40,AQ40))))))))</f>
        <v>11</v>
      </c>
      <c r="BR40" s="19">
        <f>IF(P40="",L40,IF(T40="",P40,IF(X40="",T40,IF(AB40="",X40,IF(AF40="",AB40,IF(AJ40="",AF40,IF(AN40="",AJ40,IF(AR40="",AN40,AR40))))))))</f>
        <v>46.03</v>
      </c>
    </row>
    <row r="41" spans="1:70" hidden="1" x14ac:dyDescent="0.2">
      <c r="A41" s="20" t="str">
        <f>IF(SD22N!A43=0,"",SD22N!A43)</f>
        <v>V</v>
      </c>
      <c r="B41">
        <f>ROUND(IF(SD22N!B43=0,"",SD22N!B43),0)</f>
        <v>22052</v>
      </c>
      <c r="C41" t="str">
        <f>IF(SD22N!G43=0,"",SD22N!G43)</f>
        <v>37G1</v>
      </c>
      <c r="D41">
        <f>IF(SD22N!H43=0,"",SD22N!H43)</f>
        <v>22</v>
      </c>
      <c r="E41" s="26">
        <f>IF(SD22N!I43=0,"",SD22N!I43)</f>
        <v>54</v>
      </c>
      <c r="F41">
        <f>IF(AND(E41="",SD22N!J43=0),"",SD22N!J43)</f>
        <v>17.07</v>
      </c>
      <c r="G41">
        <f>IF(SD22N!K43=0,"",SD22N!K43)</f>
        <v>11</v>
      </c>
      <c r="H41" s="27">
        <f>IF(AND(G41="",SD22N!L43=0),"",SD22N!L43)</f>
        <v>54.94</v>
      </c>
      <c r="I41" s="26">
        <f>IF(SD22N!M43=0,"",SD22N!M43)</f>
        <v>54</v>
      </c>
      <c r="J41">
        <f>IF(AND(I41="",SD22N!N43=0),"",SD22N!N43)</f>
        <v>18.5</v>
      </c>
      <c r="K41">
        <f>IF(SD22N!O43=0,"",SD22N!O43)</f>
        <v>11</v>
      </c>
      <c r="L41" s="27">
        <f>IF(AND(K41="",SD22N!P43=0),"",SD22N!P43)</f>
        <v>55.72</v>
      </c>
      <c r="M41" s="26" t="str">
        <f>IF(SD22N!Q43=0,"",SD22N!Q43)</f>
        <v/>
      </c>
      <c r="N41" t="str">
        <f>IF(AND(M41="",SD22N!R43=0),"",SD22N!R43)</f>
        <v/>
      </c>
      <c r="O41" t="str">
        <f>IF(SD22N!S43=0,"",SD22N!S43)</f>
        <v/>
      </c>
      <c r="P41" s="27" t="str">
        <f>IF(AND(O41="",SD22N!T43=0),"",SD22N!T43)</f>
        <v/>
      </c>
      <c r="Q41" s="26" t="str">
        <f>IF(SD22N!U43=0,"",SD22N!U43)</f>
        <v/>
      </c>
      <c r="R41" t="str">
        <f>IF(AND(Q41="",SD22N!V43=0),"",SD22N!V43)</f>
        <v/>
      </c>
      <c r="S41" t="str">
        <f>IF(SD22N!W43=0,"",SD22N!W43)</f>
        <v/>
      </c>
      <c r="T41" s="27" t="str">
        <f>IF(AND(S41="",SD22N!X43=0),"",SD22N!X43)</f>
        <v/>
      </c>
      <c r="U41" s="26" t="str">
        <f>IF(SD22N!Y43=0,"",SD22N!Y43)</f>
        <v/>
      </c>
      <c r="V41" t="str">
        <f>IF(AND(U41="",SD22N!Z43=0),"",SD22N!Z43)</f>
        <v/>
      </c>
      <c r="W41" t="str">
        <f>IF(SD22N!AA43=0,"",SD22N!AA43)</f>
        <v/>
      </c>
      <c r="X41" s="27" t="str">
        <f>IF(AND(W41="",SD22N!AB43=0),"",SD22N!AB43)</f>
        <v/>
      </c>
      <c r="Y41" s="26" t="str">
        <f>IF(SD22N!AC43=0,"",SD22N!AC43)</f>
        <v/>
      </c>
      <c r="Z41" t="str">
        <f>IF(AND(Y41="",SD22N!AD43=0),"",SD22N!AD43)</f>
        <v/>
      </c>
      <c r="AA41" t="str">
        <f>IF(SD22N!AE43=0,"",SD22N!AE43)</f>
        <v/>
      </c>
      <c r="AB41" s="27" t="str">
        <f>IF(AND(AA41="",SD22N!AF43=0),"",SD22N!AF43)</f>
        <v/>
      </c>
      <c r="AC41" s="26" t="str">
        <f>IF(SD22N!AG43=0,"",SD22N!AG43)</f>
        <v/>
      </c>
      <c r="AD41" t="str">
        <f>IF(AND(AC41="",SD22N!AH43=0),"",SD22N!AH43)</f>
        <v/>
      </c>
      <c r="AE41" t="str">
        <f>IF(SD22N!AI43=0,"",SD22N!AI43)</f>
        <v/>
      </c>
      <c r="AF41" s="27" t="str">
        <f>IF(AND(AE41="",SD22N!AJ43=0),"",SD22N!AJ43)</f>
        <v/>
      </c>
      <c r="AG41" s="26" t="str">
        <f>IF(SD22N!AK43=0,"",SD22N!AK43)</f>
        <v/>
      </c>
      <c r="AH41" t="str">
        <f>IF(AND(AG41="",SD22N!AL43=0),"",SD22N!AL43)</f>
        <v/>
      </c>
      <c r="AI41" t="str">
        <f>IF(SD22N!AM43=0,"",SD22N!AM43)</f>
        <v/>
      </c>
      <c r="AJ41" s="27" t="str">
        <f>IF(AND(AI41="",SD22N!AN43=0),"",SD22N!AN43)</f>
        <v/>
      </c>
      <c r="AK41" s="26" t="str">
        <f>IF(SD22N!AO43=0,"",SD22N!AO43)</f>
        <v/>
      </c>
      <c r="AL41" t="str">
        <f>IF(AND(AK41="",SD22N!AP43=0),"",SD22N!AP43)</f>
        <v/>
      </c>
      <c r="AM41" t="str">
        <f>IF(SD22N!AQ43=0,"",SD22N!AQ43)</f>
        <v/>
      </c>
      <c r="AN41" s="27" t="str">
        <f>IF(AND(AM41="",SD22N!AR43=0),"",SD22N!AR43)</f>
        <v/>
      </c>
      <c r="AO41" s="26" t="str">
        <f>IF(SD22N!AS43=0,"",SD22N!AS43)</f>
        <v/>
      </c>
      <c r="AP41" t="str">
        <f>IF(AND(AO41="",SD22N!AT43=0),"",SD22N!AT43)</f>
        <v/>
      </c>
      <c r="AQ41" t="str">
        <f>IF(SD22N!AU43=0,"",SD22N!AU43)</f>
        <v/>
      </c>
      <c r="AR41" s="27" t="str">
        <f>IF(AND(AQ41="",SD22N!AV43=0),"",SD22N!AV43)</f>
        <v/>
      </c>
      <c r="AS41" t="str">
        <f>IF(SD22N!AW43=0,"",SD22N!AW43)</f>
        <v/>
      </c>
      <c r="AT41">
        <f>IF(SD22N!AX43=0,"",SD22N!AX43)</f>
        <v>23</v>
      </c>
      <c r="AU41" s="1">
        <f>IF(SD22N!AY43=0,"",SD22N!AY43)</f>
        <v>23</v>
      </c>
      <c r="AV41" s="1">
        <f>IF(SD22N!AZ43=0,"",SD22N!AZ43)</f>
        <v>23</v>
      </c>
      <c r="AW41" s="1" t="str">
        <f>IF(SD22N!BA43=0,"",SD22N!BA43)</f>
        <v/>
      </c>
      <c r="AX41" s="1" t="str">
        <f>IF(SD22N!BB43=0,"",SD22N!BB43)</f>
        <v/>
      </c>
      <c r="AY41" s="1" t="str">
        <f>IF(SD22N!BC43=0,"",SD22N!BC43)</f>
        <v/>
      </c>
      <c r="AZ41" s="1" t="str">
        <f>IF(SD22N!BD43=0,"",SD22N!BD43)</f>
        <v/>
      </c>
      <c r="BA41" s="1" t="str">
        <f>IF(SD22N!BE43=0,"",SD22N!BE43)</f>
        <v/>
      </c>
      <c r="BB41" s="1" t="str">
        <f>IF(SD22N!BF43=0,"",SD22N!BF43)</f>
        <v/>
      </c>
      <c r="BC41" s="1" t="str">
        <f>IF(SD22N!BG43=0,"",SD22N!BG43)</f>
        <v/>
      </c>
      <c r="BD41" s="29" t="str">
        <f>IF(SD22N!BH43=0,"",SD22N!BH43)</f>
        <v/>
      </c>
      <c r="BE41" t="str">
        <f>IF(SD22N!BI43=0,"",SD22N!BI43)</f>
        <v>Havfisken</v>
      </c>
      <c r="BF41" t="str">
        <f>IF(SD22N!BJ43=0,"",SD22N!BJ43)</f>
        <v>GFR</v>
      </c>
      <c r="BG41" t="str">
        <f>IF(SD22N!BK43=0,"",SD22N!BK43)</f>
        <v>No</v>
      </c>
      <c r="BH41" t="str">
        <f>IF(SD22N!BL43=0,"",SD22N!BL43)</f>
        <v/>
      </c>
      <c r="BI41">
        <f>IF(SD22N!BM43=0,"",SD22N!BM43)</f>
        <v>1</v>
      </c>
      <c r="BJ41">
        <f>IF(SD22N!BN43=0,"",SD22N!BN43)</f>
        <v>2.2209206548318221</v>
      </c>
      <c r="BK41" t="str">
        <f>IF(SD22N!BO43=0,"",SD22N!BO43)</f>
        <v/>
      </c>
      <c r="BL41">
        <f>IF(SD22N!BP43=0,"",SD22N!BP43)</f>
        <v>2</v>
      </c>
      <c r="BM41">
        <f>IF(SD22N!BQ43=0,"",SD22N!BQ43)</f>
        <v>1.5007027087266491</v>
      </c>
      <c r="BN41">
        <f>IF(SD22N!BR43=0,"",SD22N!BR43)</f>
        <v>2</v>
      </c>
      <c r="BO41" s="19">
        <f>IF(M41="",I41,IF(Q41="",M41,IF(U41="",Q41,IF(Y41="",U41,IF(AC41="",Y41,IF(AG41="",AC41,IF(AK41="",AG41,IF(AO41="",AK41,AO41))))))))</f>
        <v>54</v>
      </c>
      <c r="BP41" s="19">
        <f>IF(N41="",J41,IF(R41="",N41,IF(V41="",R41,IF(Z41="",V41,IF(AD41="",Z41,IF(AH41="",AD41,IF(AL41="",AH41,IF(AP41="",AL41,AP41))))))))</f>
        <v>18.5</v>
      </c>
      <c r="BQ41" s="19">
        <f>IF(O41="",K41,IF(S41="",O41,IF(W41="",S41,IF(AA41="",W41,IF(AE41="",AA41,IF(AI41="",AE41,IF(AM41="",AI41,IF(AQ41="",AM41,AQ41))))))))</f>
        <v>11</v>
      </c>
      <c r="BR41" s="19">
        <f>IF(P41="",L41,IF(T41="",P41,IF(X41="",T41,IF(AB41="",X41,IF(AF41="",AB41,IF(AJ41="",AF41,IF(AN41="",AJ41,IF(AR41="",AN41,AR41))))))))</f>
        <v>55.72</v>
      </c>
    </row>
    <row r="42" spans="1:70" hidden="1" x14ac:dyDescent="0.2">
      <c r="A42" s="20" t="str">
        <f>IF(SD22N!A44=0,"",SD22N!A44)</f>
        <v>V</v>
      </c>
      <c r="B42">
        <f>ROUND(IF(SD22N!B44=0,"",SD22N!B44),0)</f>
        <v>22053</v>
      </c>
      <c r="C42" t="str">
        <f>IF(SD22N!G44=0,"",SD22N!G44)</f>
        <v>37G1</v>
      </c>
      <c r="D42">
        <f>IF(SD22N!H44=0,"",SD22N!H44)</f>
        <v>22</v>
      </c>
      <c r="E42" s="26">
        <f>IF(SD22N!I44=0,"",SD22N!I44)</f>
        <v>54</v>
      </c>
      <c r="F42">
        <f>IF(AND(E42="",SD22N!J44=0),"",SD22N!J44)</f>
        <v>18.48</v>
      </c>
      <c r="G42">
        <f>IF(SD22N!K44=0,"",SD22N!K44)</f>
        <v>11</v>
      </c>
      <c r="H42" s="27">
        <f>IF(AND(G42="",SD22N!L44=0),"",SD22N!L44)</f>
        <v>41.42</v>
      </c>
      <c r="I42" s="26">
        <f>IF(SD22N!M44=0,"",SD22N!M44)</f>
        <v>54</v>
      </c>
      <c r="J42">
        <f>IF(AND(I42="",SD22N!N44=0),"",SD22N!N44)</f>
        <v>17.78</v>
      </c>
      <c r="K42">
        <f>IF(SD22N!O44=0,"",SD22N!O44)</f>
        <v>11</v>
      </c>
      <c r="L42" s="27">
        <f>IF(AND(K42="",SD22N!P44=0),"",SD22N!P44)</f>
        <v>36.47</v>
      </c>
      <c r="M42" s="26" t="str">
        <f>IF(SD22N!Q44=0,"",SD22N!Q44)</f>
        <v/>
      </c>
      <c r="N42" t="str">
        <f>IF(AND(M42="",SD22N!R44=0),"",SD22N!R44)</f>
        <v/>
      </c>
      <c r="O42" t="str">
        <f>IF(SD22N!S44=0,"",SD22N!S44)</f>
        <v/>
      </c>
      <c r="P42" s="27" t="str">
        <f>IF(AND(O42="",SD22N!T44=0),"",SD22N!T44)</f>
        <v/>
      </c>
      <c r="Q42" s="26" t="str">
        <f>IF(SD22N!U44=0,"",SD22N!U44)</f>
        <v/>
      </c>
      <c r="R42" t="str">
        <f>IF(AND(Q42="",SD22N!V44=0),"",SD22N!V44)</f>
        <v/>
      </c>
      <c r="S42" t="str">
        <f>IF(SD22N!W44=0,"",SD22N!W44)</f>
        <v/>
      </c>
      <c r="T42" s="27" t="str">
        <f>IF(AND(S42="",SD22N!X44=0),"",SD22N!X44)</f>
        <v/>
      </c>
      <c r="U42" s="26" t="str">
        <f>IF(SD22N!Y44=0,"",SD22N!Y44)</f>
        <v/>
      </c>
      <c r="V42" t="str">
        <f>IF(AND(U42="",SD22N!Z44=0),"",SD22N!Z44)</f>
        <v/>
      </c>
      <c r="W42" t="str">
        <f>IF(SD22N!AA44=0,"",SD22N!AA44)</f>
        <v/>
      </c>
      <c r="X42" s="27" t="str">
        <f>IF(AND(W42="",SD22N!AB44=0),"",SD22N!AB44)</f>
        <v/>
      </c>
      <c r="Y42" s="26" t="str">
        <f>IF(SD22N!AC44=0,"",SD22N!AC44)</f>
        <v/>
      </c>
      <c r="Z42" t="str">
        <f>IF(AND(Y42="",SD22N!AD44=0),"",SD22N!AD44)</f>
        <v/>
      </c>
      <c r="AA42" t="str">
        <f>IF(SD22N!AE44=0,"",SD22N!AE44)</f>
        <v/>
      </c>
      <c r="AB42" s="27" t="str">
        <f>IF(AND(AA42="",SD22N!AF44=0),"",SD22N!AF44)</f>
        <v/>
      </c>
      <c r="AC42" s="26" t="str">
        <f>IF(SD22N!AG44=0,"",SD22N!AG44)</f>
        <v/>
      </c>
      <c r="AD42" t="str">
        <f>IF(AND(AC42="",SD22N!AH44=0),"",SD22N!AH44)</f>
        <v/>
      </c>
      <c r="AE42" t="str">
        <f>IF(SD22N!AI44=0,"",SD22N!AI44)</f>
        <v/>
      </c>
      <c r="AF42" s="27" t="str">
        <f>IF(AND(AE42="",SD22N!AJ44=0),"",SD22N!AJ44)</f>
        <v/>
      </c>
      <c r="AG42" s="26" t="str">
        <f>IF(SD22N!AK44=0,"",SD22N!AK44)</f>
        <v/>
      </c>
      <c r="AH42" t="str">
        <f>IF(AND(AG42="",SD22N!AL44=0),"",SD22N!AL44)</f>
        <v/>
      </c>
      <c r="AI42" t="str">
        <f>IF(SD22N!AM44=0,"",SD22N!AM44)</f>
        <v/>
      </c>
      <c r="AJ42" s="27" t="str">
        <f>IF(AND(AI42="",SD22N!AN44=0),"",SD22N!AN44)</f>
        <v/>
      </c>
      <c r="AK42" s="26" t="str">
        <f>IF(SD22N!AO44=0,"",SD22N!AO44)</f>
        <v/>
      </c>
      <c r="AL42" t="str">
        <f>IF(AND(AK42="",SD22N!AP44=0),"",SD22N!AP44)</f>
        <v/>
      </c>
      <c r="AM42" t="str">
        <f>IF(SD22N!AQ44=0,"",SD22N!AQ44)</f>
        <v/>
      </c>
      <c r="AN42" s="27" t="str">
        <f>IF(AND(AM42="",SD22N!AR44=0),"",SD22N!AR44)</f>
        <v/>
      </c>
      <c r="AO42" s="26" t="str">
        <f>IF(SD22N!AS44=0,"",SD22N!AS44)</f>
        <v/>
      </c>
      <c r="AP42" t="str">
        <f>IF(AND(AO42="",SD22N!AT44=0),"",SD22N!AT44)</f>
        <v/>
      </c>
      <c r="AQ42" t="str">
        <f>IF(SD22N!AU44=0,"",SD22N!AU44)</f>
        <v/>
      </c>
      <c r="AR42" s="27" t="str">
        <f>IF(AND(AQ42="",SD22N!AV44=0),"",SD22N!AV44)</f>
        <v/>
      </c>
      <c r="AS42" t="str">
        <f>IF(SD22N!AW44=0,"",SD22N!AW44)</f>
        <v/>
      </c>
      <c r="AT42">
        <f>IF(SD22N!AX44=0,"",SD22N!AX44)</f>
        <v>25</v>
      </c>
      <c r="AU42" s="1">
        <f>IF(SD22N!AY44=0,"",SD22N!AY44)</f>
        <v>25</v>
      </c>
      <c r="AV42" s="1">
        <f>IF(SD22N!AZ44=0,"",SD22N!AZ44)</f>
        <v>25</v>
      </c>
      <c r="AW42" s="1" t="str">
        <f>IF(SD22N!BA44=0,"",SD22N!BA44)</f>
        <v/>
      </c>
      <c r="AX42" s="1" t="str">
        <f>IF(SD22N!BB44=0,"",SD22N!BB44)</f>
        <v/>
      </c>
      <c r="AY42" s="1" t="str">
        <f>IF(SD22N!BC44=0,"",SD22N!BC44)</f>
        <v/>
      </c>
      <c r="AZ42" s="1" t="str">
        <f>IF(SD22N!BD44=0,"",SD22N!BD44)</f>
        <v/>
      </c>
      <c r="BA42" s="1" t="str">
        <f>IF(SD22N!BE44=0,"",SD22N!BE44)</f>
        <v/>
      </c>
      <c r="BB42" s="1" t="str">
        <f>IF(SD22N!BF44=0,"",SD22N!BF44)</f>
        <v/>
      </c>
      <c r="BC42" s="1" t="str">
        <f>IF(SD22N!BG44=0,"",SD22N!BG44)</f>
        <v/>
      </c>
      <c r="BD42" s="29" t="str">
        <f>IF(SD22N!BH44=0,"",SD22N!BH44)</f>
        <v/>
      </c>
      <c r="BE42" t="str">
        <f>IF(SD22N!BI44=0,"",SD22N!BI44)</f>
        <v>German R/V</v>
      </c>
      <c r="BF42" t="str">
        <f>IF(SD22N!BJ44=0,"",SD22N!BJ44)</f>
        <v>GFR</v>
      </c>
      <c r="BG42" t="str">
        <f>IF(SD22N!BK44=0,"",SD22N!BK44)</f>
        <v>No</v>
      </c>
      <c r="BH42">
        <f>IF(SD22N!BL44=0,"",SD22N!BL44)</f>
        <v>1</v>
      </c>
      <c r="BI42">
        <f>IF(SD22N!BM44=0,"",SD22N!BM44)</f>
        <v>1</v>
      </c>
      <c r="BJ42">
        <f>IF(SD22N!BN44=0,"",SD22N!BN44)</f>
        <v>2.9719893085952473</v>
      </c>
      <c r="BK42" t="str">
        <f>IF(SD22N!BO44=0,"",SD22N!BO44)</f>
        <v/>
      </c>
      <c r="BL42">
        <f>IF(SD22N!BP44=0,"",SD22N!BP44)</f>
        <v>2</v>
      </c>
      <c r="BM42">
        <f>IF(SD22N!BQ44=0,"",SD22N!BQ44)</f>
        <v>2.9719893085952473</v>
      </c>
      <c r="BN42">
        <f>IF(SD22N!BR44=0,"",SD22N!BR44)</f>
        <v>2</v>
      </c>
      <c r="BO42" s="19">
        <f>IF(M42="",I42,IF(Q42="",M42,IF(U42="",Q42,IF(Y42="",U42,IF(AC42="",Y42,IF(AG42="",AC42,IF(AK42="",AG42,IF(AO42="",AK42,AO42))))))))</f>
        <v>54</v>
      </c>
      <c r="BP42" s="19">
        <f>IF(N42="",J42,IF(R42="",N42,IF(V42="",R42,IF(Z42="",V42,IF(AD42="",Z42,IF(AH42="",AD42,IF(AL42="",AH42,IF(AP42="",AL42,AP42))))))))</f>
        <v>17.78</v>
      </c>
      <c r="BQ42" s="19">
        <f>IF(O42="",K42,IF(S42="",O42,IF(W42="",S42,IF(AA42="",W42,IF(AE42="",AA42,IF(AI42="",AE42,IF(AM42="",AI42,IF(AQ42="",AM42,AQ42))))))))</f>
        <v>11</v>
      </c>
      <c r="BR42" s="19">
        <f>IF(P42="",L42,IF(T42="",P42,IF(X42="",T42,IF(AB42="",X42,IF(AF42="",AB42,IF(AJ42="",AF42,IF(AN42="",AJ42,IF(AR42="",AN42,AR42))))))))</f>
        <v>36.47</v>
      </c>
    </row>
    <row r="43" spans="1:70" hidden="1" x14ac:dyDescent="0.2">
      <c r="A43" s="20" t="str">
        <f>IF(SD22N!A45=0,"",SD22N!A45)</f>
        <v>I</v>
      </c>
      <c r="B43">
        <f>ROUND(IF(SD22N!B45=0,"",SD22N!B45),0)</f>
        <v>22054</v>
      </c>
      <c r="C43" t="str">
        <f>IF(SD22N!G45=0,"",SD22N!G45)</f>
        <v>37G0</v>
      </c>
      <c r="D43">
        <f>IF(SD22N!H45=0,"",SD22N!H45)</f>
        <v>22</v>
      </c>
      <c r="E43" s="26">
        <f>IF(SD22N!I45=0,"",SD22N!I45)</f>
        <v>54</v>
      </c>
      <c r="F43">
        <f>IF(AND(E43="",SD22N!J45=0),"",SD22N!J45)</f>
        <v>29.23</v>
      </c>
      <c r="G43">
        <f>IF(SD22N!K45=0,"",SD22N!K45)</f>
        <v>10</v>
      </c>
      <c r="H43" s="27">
        <f>IF(AND(G43="",SD22N!L45=0),"",SD22N!L45)</f>
        <v>42.23</v>
      </c>
      <c r="I43" s="26">
        <f>IF(SD22N!M45=0,"",SD22N!M45)</f>
        <v>54</v>
      </c>
      <c r="J43">
        <f>IF(AND(I43="",SD22N!N45=0),"",SD22N!N45)</f>
        <v>29.15</v>
      </c>
      <c r="K43">
        <f>IF(SD22N!O45=0,"",SD22N!O45)</f>
        <v>10</v>
      </c>
      <c r="L43" s="27">
        <f>IF(AND(K43="",SD22N!P45=0),"",SD22N!P45)</f>
        <v>46.53</v>
      </c>
      <c r="M43" s="26" t="str">
        <f>IF(SD22N!Q45=0,"",SD22N!Q45)</f>
        <v/>
      </c>
      <c r="N43" t="str">
        <f>IF(AND(M43="",SD22N!R45=0),"",SD22N!R45)</f>
        <v/>
      </c>
      <c r="O43" t="str">
        <f>IF(SD22N!S45=0,"",SD22N!S45)</f>
        <v/>
      </c>
      <c r="P43" s="27" t="str">
        <f>IF(AND(O43="",SD22N!T45=0),"",SD22N!T45)</f>
        <v/>
      </c>
      <c r="Q43" s="26" t="str">
        <f>IF(SD22N!U45=0,"",SD22N!U45)</f>
        <v/>
      </c>
      <c r="R43" t="str">
        <f>IF(AND(Q43="",SD22N!V45=0),"",SD22N!V45)</f>
        <v/>
      </c>
      <c r="S43" t="str">
        <f>IF(SD22N!W45=0,"",SD22N!W45)</f>
        <v/>
      </c>
      <c r="T43" s="27" t="str">
        <f>IF(AND(S43="",SD22N!X45=0),"",SD22N!X45)</f>
        <v/>
      </c>
      <c r="U43" s="26" t="str">
        <f>IF(SD22N!Y45=0,"",SD22N!Y45)</f>
        <v/>
      </c>
      <c r="V43" t="str">
        <f>IF(AND(U43="",SD22N!Z45=0),"",SD22N!Z45)</f>
        <v/>
      </c>
      <c r="W43" t="str">
        <f>IF(SD22N!AA45=0,"",SD22N!AA45)</f>
        <v/>
      </c>
      <c r="X43" s="27" t="str">
        <f>IF(AND(W43="",SD22N!AB45=0),"",SD22N!AB45)</f>
        <v/>
      </c>
      <c r="Y43" s="26" t="str">
        <f>IF(SD22N!AC45=0,"",SD22N!AC45)</f>
        <v/>
      </c>
      <c r="Z43" t="str">
        <f>IF(AND(Y43="",SD22N!AD45=0),"",SD22N!AD45)</f>
        <v/>
      </c>
      <c r="AA43" t="str">
        <f>IF(SD22N!AE45=0,"",SD22N!AE45)</f>
        <v/>
      </c>
      <c r="AB43" s="27" t="str">
        <f>IF(AND(AA43="",SD22N!AF45=0),"",SD22N!AF45)</f>
        <v/>
      </c>
      <c r="AC43" s="26" t="str">
        <f>IF(SD22N!AG45=0,"",SD22N!AG45)</f>
        <v/>
      </c>
      <c r="AD43" t="str">
        <f>IF(AND(AC43="",SD22N!AH45=0),"",SD22N!AH45)</f>
        <v/>
      </c>
      <c r="AE43" t="str">
        <f>IF(SD22N!AI45=0,"",SD22N!AI45)</f>
        <v/>
      </c>
      <c r="AF43" s="27" t="str">
        <f>IF(AND(AE43="",SD22N!AJ45=0),"",SD22N!AJ45)</f>
        <v/>
      </c>
      <c r="AG43" s="26" t="str">
        <f>IF(SD22N!AK45=0,"",SD22N!AK45)</f>
        <v/>
      </c>
      <c r="AH43" t="str">
        <f>IF(AND(AG43="",SD22N!AL45=0),"",SD22N!AL45)</f>
        <v/>
      </c>
      <c r="AI43" t="str">
        <f>IF(SD22N!AM45=0,"",SD22N!AM45)</f>
        <v/>
      </c>
      <c r="AJ43" s="27" t="str">
        <f>IF(AND(AI43="",SD22N!AN45=0),"",SD22N!AN45)</f>
        <v/>
      </c>
      <c r="AK43" s="26" t="str">
        <f>IF(SD22N!AO45=0,"",SD22N!AO45)</f>
        <v/>
      </c>
      <c r="AL43" t="str">
        <f>IF(AND(AK43="",SD22N!AP45=0),"",SD22N!AP45)</f>
        <v/>
      </c>
      <c r="AM43" t="str">
        <f>IF(SD22N!AQ45=0,"",SD22N!AQ45)</f>
        <v/>
      </c>
      <c r="AN43" s="27" t="str">
        <f>IF(AND(AM43="",SD22N!AR45=0),"",SD22N!AR45)</f>
        <v/>
      </c>
      <c r="AO43" s="26" t="str">
        <f>IF(SD22N!AS45=0,"",SD22N!AS45)</f>
        <v/>
      </c>
      <c r="AP43" t="str">
        <f>IF(AND(AO43="",SD22N!AT45=0),"",SD22N!AT45)</f>
        <v/>
      </c>
      <c r="AQ43" t="str">
        <f>IF(SD22N!AU45=0,"",SD22N!AU45)</f>
        <v/>
      </c>
      <c r="AR43" s="27" t="str">
        <f>IF(AND(AQ43="",SD22N!AV45=0),"",SD22N!AV45)</f>
        <v/>
      </c>
      <c r="AS43" t="str">
        <f>IF(SD22N!AW45=0,"",SD22N!AW45)</f>
        <v/>
      </c>
      <c r="AT43">
        <f>IF(SD22N!AX45=0,"",SD22N!AX45)</f>
        <v>22</v>
      </c>
      <c r="AU43" s="1">
        <f>IF(SD22N!AY45=0,"",SD22N!AY45)</f>
        <v>17</v>
      </c>
      <c r="AV43" s="1">
        <f>IF(SD22N!AZ45=0,"",SD22N!AZ45)</f>
        <v>17</v>
      </c>
      <c r="AW43" s="1" t="str">
        <f>IF(SD22N!BA45=0,"",SD22N!BA45)</f>
        <v/>
      </c>
      <c r="AX43" s="1" t="str">
        <f>IF(SD22N!BB45=0,"",SD22N!BB45)</f>
        <v/>
      </c>
      <c r="AY43" s="1" t="str">
        <f>IF(SD22N!BC45=0,"",SD22N!BC45)</f>
        <v/>
      </c>
      <c r="AZ43" s="1" t="str">
        <f>IF(SD22N!BD45=0,"",SD22N!BD45)</f>
        <v/>
      </c>
      <c r="BA43" s="1" t="str">
        <f>IF(SD22N!BE45=0,"",SD22N!BE45)</f>
        <v/>
      </c>
      <c r="BB43" s="1" t="str">
        <f>IF(SD22N!BF45=0,"",SD22N!BF45)</f>
        <v/>
      </c>
      <c r="BC43" s="1" t="str">
        <f>IF(SD22N!BG45=0,"",SD22N!BG45)</f>
        <v/>
      </c>
      <c r="BD43" s="29" t="str">
        <f>IF(SD22N!BH45=0,"",SD22N!BH45)</f>
        <v/>
      </c>
      <c r="BE43" t="str">
        <f>IF(SD22N!BI45=0,"",SD22N!BI45)</f>
        <v>German R/V</v>
      </c>
      <c r="BF43" t="str">
        <f>IF(SD22N!BJ45=0,"",SD22N!BJ45)</f>
        <v>GFR</v>
      </c>
      <c r="BG43" t="str">
        <f>IF(SD22N!BK45=0,"",SD22N!BK45)</f>
        <v>No</v>
      </c>
      <c r="BH43">
        <f>IF(SD22N!BL45=0,"",SD22N!BL45)</f>
        <v>1</v>
      </c>
      <c r="BI43" t="str">
        <f>IF(SD22N!BM45=0,"",SD22N!BM45)</f>
        <v/>
      </c>
      <c r="BJ43">
        <f>IF(SD22N!BN45=0,"",SD22N!BN45)</f>
        <v>2.4991281386526016</v>
      </c>
      <c r="BK43" t="str">
        <f>IF(SD22N!BO45=0,"",SD22N!BO45)</f>
        <v/>
      </c>
      <c r="BL43">
        <f>IF(SD22N!BP45=0,"",SD22N!BP45)</f>
        <v>2</v>
      </c>
      <c r="BM43">
        <f>IF(SD22N!BQ45=0,"",SD22N!BQ45)</f>
        <v>2.4991281386526016</v>
      </c>
      <c r="BN43">
        <f>IF(SD22N!BR45=0,"",SD22N!BR45)</f>
        <v>2</v>
      </c>
      <c r="BO43" s="19">
        <f>IF(M43="",I43,IF(Q43="",M43,IF(U43="",Q43,IF(Y43="",U43,IF(AC43="",Y43,IF(AG43="",AC43,IF(AK43="",AG43,IF(AO43="",AK43,AO43))))))))</f>
        <v>54</v>
      </c>
      <c r="BP43" s="19">
        <f>IF(N43="",J43,IF(R43="",N43,IF(V43="",R43,IF(Z43="",V43,IF(AD43="",Z43,IF(AH43="",AD43,IF(AL43="",AH43,IF(AP43="",AL43,AP43))))))))</f>
        <v>29.15</v>
      </c>
      <c r="BQ43" s="19">
        <f>IF(O43="",K43,IF(S43="",O43,IF(W43="",S43,IF(AA43="",W43,IF(AE43="",AA43,IF(AI43="",AE43,IF(AM43="",AI43,IF(AQ43="",AM43,AQ43))))))))</f>
        <v>10</v>
      </c>
      <c r="BR43" s="19">
        <f>IF(P43="",L43,IF(T43="",P43,IF(X43="",T43,IF(AB43="",X43,IF(AF43="",AB43,IF(AJ43="",AF43,IF(AN43="",AJ43,IF(AR43="",AN43,AR43))))))))</f>
        <v>46.53</v>
      </c>
    </row>
    <row r="44" spans="1:70" hidden="1" x14ac:dyDescent="0.2">
      <c r="A44" s="20" t="str">
        <f>IF(SD22N!A46=0,"",SD22N!A46)</f>
        <v>I</v>
      </c>
      <c r="B44">
        <f>ROUND(IF(SD22N!B46=0,"",SD22N!B46),0)</f>
        <v>22055</v>
      </c>
      <c r="C44" t="str">
        <f>IF(SD22N!G46=0,"",SD22N!G46)</f>
        <v>37G0</v>
      </c>
      <c r="D44">
        <f>IF(SD22N!H46=0,"",SD22N!H46)</f>
        <v>22</v>
      </c>
      <c r="E44" s="26">
        <f>IF(SD22N!I46=0,"",SD22N!I46)</f>
        <v>54</v>
      </c>
      <c r="F44">
        <f>IF(AND(E44="",SD22N!J46=0),"",SD22N!J46)</f>
        <v>22.4</v>
      </c>
      <c r="G44">
        <f>IF(SD22N!K46=0,"",SD22N!K46)</f>
        <v>10</v>
      </c>
      <c r="H44" s="27">
        <f>IF(AND(G44="",SD22N!L46=0),"",SD22N!L46)</f>
        <v>40.17</v>
      </c>
      <c r="I44" s="26">
        <f>IF(SD22N!M46=0,"",SD22N!M46)</f>
        <v>54</v>
      </c>
      <c r="J44">
        <f>IF(AND(I44="",SD22N!N46=0),"",SD22N!N46)</f>
        <v>24.9</v>
      </c>
      <c r="K44">
        <f>IF(SD22N!O46=0,"",SD22N!O46)</f>
        <v>10</v>
      </c>
      <c r="L44" s="27">
        <f>IF(AND(K44="",SD22N!P46=0),"",SD22N!P46)</f>
        <v>40.020000000000003</v>
      </c>
      <c r="M44" s="26" t="str">
        <f>IF(SD22N!Q46=0,"",SD22N!Q46)</f>
        <v/>
      </c>
      <c r="N44" t="str">
        <f>IF(AND(M44="",SD22N!R46=0),"",SD22N!R46)</f>
        <v/>
      </c>
      <c r="O44" t="str">
        <f>IF(SD22N!S46=0,"",SD22N!S46)</f>
        <v/>
      </c>
      <c r="P44" s="27" t="str">
        <f>IF(AND(O44="",SD22N!T46=0),"",SD22N!T46)</f>
        <v/>
      </c>
      <c r="Q44" s="26" t="str">
        <f>IF(SD22N!U46=0,"",SD22N!U46)</f>
        <v/>
      </c>
      <c r="R44" t="str">
        <f>IF(AND(Q44="",SD22N!V46=0),"",SD22N!V46)</f>
        <v/>
      </c>
      <c r="S44" t="str">
        <f>IF(SD22N!W46=0,"",SD22N!W46)</f>
        <v/>
      </c>
      <c r="T44" s="27" t="str">
        <f>IF(AND(S44="",SD22N!X46=0),"",SD22N!X46)</f>
        <v/>
      </c>
      <c r="U44" s="26" t="str">
        <f>IF(SD22N!Y46=0,"",SD22N!Y46)</f>
        <v/>
      </c>
      <c r="V44" t="str">
        <f>IF(AND(U44="",SD22N!Z46=0),"",SD22N!Z46)</f>
        <v/>
      </c>
      <c r="W44" t="str">
        <f>IF(SD22N!AA46=0,"",SD22N!AA46)</f>
        <v/>
      </c>
      <c r="X44" s="27" t="str">
        <f>IF(AND(W44="",SD22N!AB46=0),"",SD22N!AB46)</f>
        <v/>
      </c>
      <c r="Y44" s="26" t="str">
        <f>IF(SD22N!AC46=0,"",SD22N!AC46)</f>
        <v/>
      </c>
      <c r="Z44" t="str">
        <f>IF(AND(Y44="",SD22N!AD46=0),"",SD22N!AD46)</f>
        <v/>
      </c>
      <c r="AA44" t="str">
        <f>IF(SD22N!AE46=0,"",SD22N!AE46)</f>
        <v/>
      </c>
      <c r="AB44" s="27" t="str">
        <f>IF(AND(AA44="",SD22N!AF46=0),"",SD22N!AF46)</f>
        <v/>
      </c>
      <c r="AC44" s="26" t="str">
        <f>IF(SD22N!AG46=0,"",SD22N!AG46)</f>
        <v/>
      </c>
      <c r="AD44" t="str">
        <f>IF(AND(AC44="",SD22N!AH46=0),"",SD22N!AH46)</f>
        <v/>
      </c>
      <c r="AE44" t="str">
        <f>IF(SD22N!AI46=0,"",SD22N!AI46)</f>
        <v/>
      </c>
      <c r="AF44" s="27" t="str">
        <f>IF(AND(AE44="",SD22N!AJ46=0),"",SD22N!AJ46)</f>
        <v/>
      </c>
      <c r="AG44" s="26" t="str">
        <f>IF(SD22N!AK46=0,"",SD22N!AK46)</f>
        <v/>
      </c>
      <c r="AH44" t="str">
        <f>IF(AND(AG44="",SD22N!AL46=0),"",SD22N!AL46)</f>
        <v/>
      </c>
      <c r="AI44" t="str">
        <f>IF(SD22N!AM46=0,"",SD22N!AM46)</f>
        <v/>
      </c>
      <c r="AJ44" s="27" t="str">
        <f>IF(AND(AI44="",SD22N!AN46=0),"",SD22N!AN46)</f>
        <v/>
      </c>
      <c r="AK44" s="26" t="str">
        <f>IF(SD22N!AO46=0,"",SD22N!AO46)</f>
        <v/>
      </c>
      <c r="AL44" t="str">
        <f>IF(AND(AK44="",SD22N!AP46=0),"",SD22N!AP46)</f>
        <v/>
      </c>
      <c r="AM44" t="str">
        <f>IF(SD22N!AQ46=0,"",SD22N!AQ46)</f>
        <v/>
      </c>
      <c r="AN44" s="27" t="str">
        <f>IF(AND(AM44="",SD22N!AR46=0),"",SD22N!AR46)</f>
        <v/>
      </c>
      <c r="AO44" s="26" t="str">
        <f>IF(SD22N!AS46=0,"",SD22N!AS46)</f>
        <v/>
      </c>
      <c r="AP44" t="str">
        <f>IF(AND(AO44="",SD22N!AT46=0),"",SD22N!AT46)</f>
        <v/>
      </c>
      <c r="AQ44" t="str">
        <f>IF(SD22N!AU46=0,"",SD22N!AU46)</f>
        <v/>
      </c>
      <c r="AR44" s="27" t="str">
        <f>IF(AND(AQ44="",SD22N!AV46=0),"",SD22N!AV46)</f>
        <v/>
      </c>
      <c r="AS44" t="str">
        <f>IF(SD22N!AW46=0,"",SD22N!AW46)</f>
        <v/>
      </c>
      <c r="AT44">
        <f>IF(SD22N!AX46=0,"",SD22N!AX46)</f>
        <v>22</v>
      </c>
      <c r="AU44" s="1">
        <f>IF(SD22N!AY46=0,"",SD22N!AY46)</f>
        <v>21</v>
      </c>
      <c r="AV44" s="1">
        <f>IF(SD22N!AZ46=0,"",SD22N!AZ46)</f>
        <v>21</v>
      </c>
      <c r="AW44" s="1" t="str">
        <f>IF(SD22N!BA46=0,"",SD22N!BA46)</f>
        <v/>
      </c>
      <c r="AX44" s="1" t="str">
        <f>IF(SD22N!BB46=0,"",SD22N!BB46)</f>
        <v/>
      </c>
      <c r="AY44" s="1" t="str">
        <f>IF(SD22N!BC46=0,"",SD22N!BC46)</f>
        <v/>
      </c>
      <c r="AZ44" s="1" t="str">
        <f>IF(SD22N!BD46=0,"",SD22N!BD46)</f>
        <v/>
      </c>
      <c r="BA44" s="1" t="str">
        <f>IF(SD22N!BE46=0,"",SD22N!BE46)</f>
        <v/>
      </c>
      <c r="BB44" s="1" t="str">
        <f>IF(SD22N!BF46=0,"",SD22N!BF46)</f>
        <v/>
      </c>
      <c r="BC44" s="1" t="str">
        <f>IF(SD22N!BG46=0,"",SD22N!BG46)</f>
        <v/>
      </c>
      <c r="BD44" s="29" t="str">
        <f>IF(SD22N!BH46=0,"",SD22N!BH46)</f>
        <v/>
      </c>
      <c r="BE44" t="str">
        <f>IF(SD22N!BI46=0,"",SD22N!BI46)</f>
        <v>German R/V</v>
      </c>
      <c r="BF44" t="str">
        <f>IF(SD22N!BJ46=0,"",SD22N!BJ46)</f>
        <v>GFR</v>
      </c>
      <c r="BG44" t="str">
        <f>IF(SD22N!BK46=0,"",SD22N!BK46)</f>
        <v>No</v>
      </c>
      <c r="BH44">
        <f>IF(SD22N!BL46=0,"",SD22N!BL46)</f>
        <v>1</v>
      </c>
      <c r="BI44">
        <f>IF(SD22N!BM46=0,"",SD22N!BM46)</f>
        <v>1</v>
      </c>
      <c r="BJ44">
        <f>IF(SD22N!BN46=0,"",SD22N!BN46)</f>
        <v>2.5015248698368397</v>
      </c>
      <c r="BK44" t="str">
        <f>IF(SD22N!BO46=0,"",SD22N!BO46)</f>
        <v/>
      </c>
      <c r="BL44">
        <f>IF(SD22N!BP46=0,"",SD22N!BP46)</f>
        <v>1</v>
      </c>
      <c r="BM44">
        <f>IF(SD22N!BQ46=0,"",SD22N!BQ46)</f>
        <v>2.5015248698368397</v>
      </c>
      <c r="BN44">
        <f>IF(SD22N!BR46=0,"",SD22N!BR46)</f>
        <v>2</v>
      </c>
      <c r="BO44" s="19">
        <f>IF(M44="",I44,IF(Q44="",M44,IF(U44="",Q44,IF(Y44="",U44,IF(AC44="",Y44,IF(AG44="",AC44,IF(AK44="",AG44,IF(AO44="",AK44,AO44))))))))</f>
        <v>54</v>
      </c>
      <c r="BP44" s="19">
        <f>IF(N44="",J44,IF(R44="",N44,IF(V44="",R44,IF(Z44="",V44,IF(AD44="",Z44,IF(AH44="",AD44,IF(AL44="",AH44,IF(AP44="",AL44,AP44))))))))</f>
        <v>24.9</v>
      </c>
      <c r="BQ44" s="19">
        <f>IF(O44="",K44,IF(S44="",O44,IF(W44="",S44,IF(AA44="",W44,IF(AE44="",AA44,IF(AI44="",AE44,IF(AM44="",AI44,IF(AQ44="",AM44,AQ44))))))))</f>
        <v>10</v>
      </c>
      <c r="BR44" s="19">
        <f>IF(P44="",L44,IF(T44="",P44,IF(X44="",T44,IF(AB44="",X44,IF(AF44="",AB44,IF(AJ44="",AF44,IF(AN44="",AJ44,IF(AR44="",AN44,AR44))))))))</f>
        <v>40.020000000000003</v>
      </c>
    </row>
    <row r="45" spans="1:70" hidden="1" x14ac:dyDescent="0.2">
      <c r="A45" s="20" t="str">
        <f>IF(SD22N!A47=0,"",SD22N!A47)</f>
        <v>V</v>
      </c>
      <c r="B45">
        <f>ROUND(IF(SD22N!B47=0,"",SD22N!B47),0)</f>
        <v>22056</v>
      </c>
      <c r="C45" t="str">
        <f>IF(SD22N!G47=0,"",SD22N!G47)</f>
        <v>37G1</v>
      </c>
      <c r="D45">
        <f>IF(SD22N!H47=0,"",SD22N!H47)</f>
        <v>22</v>
      </c>
      <c r="E45" s="26">
        <f>IF(SD22N!I47=0,"",SD22N!I47)</f>
        <v>54</v>
      </c>
      <c r="F45">
        <f>IF(AND(E45="",SD22N!J47=0),"",SD22N!J47)</f>
        <v>20.3</v>
      </c>
      <c r="G45">
        <f>IF(SD22N!K47=0,"",SD22N!K47)</f>
        <v>11</v>
      </c>
      <c r="H45" s="27">
        <f>IF(AND(G45="",SD22N!L47=0),"",SD22N!L47)</f>
        <v>22.58</v>
      </c>
      <c r="I45" s="26">
        <f>IF(SD22N!M47=0,"",SD22N!M47)</f>
        <v>54</v>
      </c>
      <c r="J45">
        <f>IF(AND(I45="",SD22N!N47=0),"",SD22N!N47)</f>
        <v>18.16</v>
      </c>
      <c r="K45">
        <f>IF(SD22N!O47=0,"",SD22N!O47)</f>
        <v>11</v>
      </c>
      <c r="L45" s="27">
        <f>IF(AND(K45="",SD22N!P47=0),"",SD22N!P47)</f>
        <v>20.37</v>
      </c>
      <c r="M45" s="26" t="str">
        <f>IF(SD22N!Q47=0,"",SD22N!Q47)</f>
        <v/>
      </c>
      <c r="N45" t="str">
        <f>IF(AND(M45="",SD22N!R47=0),"",SD22N!R47)</f>
        <v/>
      </c>
      <c r="O45" t="str">
        <f>IF(SD22N!S47=0,"",SD22N!S47)</f>
        <v/>
      </c>
      <c r="P45" s="27" t="str">
        <f>IF(AND(O45="",SD22N!T47=0),"",SD22N!T47)</f>
        <v/>
      </c>
      <c r="Q45" s="26" t="str">
        <f>IF(SD22N!U47=0,"",SD22N!U47)</f>
        <v/>
      </c>
      <c r="R45" t="str">
        <f>IF(AND(Q45="",SD22N!V47=0),"",SD22N!V47)</f>
        <v/>
      </c>
      <c r="S45" t="str">
        <f>IF(SD22N!W47=0,"",SD22N!W47)</f>
        <v/>
      </c>
      <c r="T45" s="27" t="str">
        <f>IF(AND(S45="",SD22N!X47=0),"",SD22N!X47)</f>
        <v/>
      </c>
      <c r="U45" s="26" t="str">
        <f>IF(SD22N!Y47=0,"",SD22N!Y47)</f>
        <v/>
      </c>
      <c r="V45" t="str">
        <f>IF(AND(U45="",SD22N!Z47=0),"",SD22N!Z47)</f>
        <v/>
      </c>
      <c r="W45" t="str">
        <f>IF(SD22N!AA47=0,"",SD22N!AA47)</f>
        <v/>
      </c>
      <c r="X45" s="27" t="str">
        <f>IF(AND(W45="",SD22N!AB47=0),"",SD22N!AB47)</f>
        <v/>
      </c>
      <c r="Y45" s="26" t="str">
        <f>IF(SD22N!AC47=0,"",SD22N!AC47)</f>
        <v/>
      </c>
      <c r="Z45" t="str">
        <f>IF(AND(Y45="",SD22N!AD47=0),"",SD22N!AD47)</f>
        <v/>
      </c>
      <c r="AA45" t="str">
        <f>IF(SD22N!AE47=0,"",SD22N!AE47)</f>
        <v/>
      </c>
      <c r="AB45" s="27" t="str">
        <f>IF(AND(AA45="",SD22N!AF47=0),"",SD22N!AF47)</f>
        <v/>
      </c>
      <c r="AC45" s="26" t="str">
        <f>IF(SD22N!AG47=0,"",SD22N!AG47)</f>
        <v/>
      </c>
      <c r="AD45" t="str">
        <f>IF(AND(AC45="",SD22N!AH47=0),"",SD22N!AH47)</f>
        <v/>
      </c>
      <c r="AE45" t="str">
        <f>IF(SD22N!AI47=0,"",SD22N!AI47)</f>
        <v/>
      </c>
      <c r="AF45" s="27" t="str">
        <f>IF(AND(AE45="",SD22N!AJ47=0),"",SD22N!AJ47)</f>
        <v/>
      </c>
      <c r="AG45" s="26" t="str">
        <f>IF(SD22N!AK47=0,"",SD22N!AK47)</f>
        <v/>
      </c>
      <c r="AH45" t="str">
        <f>IF(AND(AG45="",SD22N!AL47=0),"",SD22N!AL47)</f>
        <v/>
      </c>
      <c r="AI45" t="str">
        <f>IF(SD22N!AM47=0,"",SD22N!AM47)</f>
        <v/>
      </c>
      <c r="AJ45" s="27" t="str">
        <f>IF(AND(AI45="",SD22N!AN47=0),"",SD22N!AN47)</f>
        <v/>
      </c>
      <c r="AK45" s="26" t="str">
        <f>IF(SD22N!AO47=0,"",SD22N!AO47)</f>
        <v/>
      </c>
      <c r="AL45" t="str">
        <f>IF(AND(AK45="",SD22N!AP47=0),"",SD22N!AP47)</f>
        <v/>
      </c>
      <c r="AM45" t="str">
        <f>IF(SD22N!AQ47=0,"",SD22N!AQ47)</f>
        <v/>
      </c>
      <c r="AN45" s="27" t="str">
        <f>IF(AND(AM45="",SD22N!AR47=0),"",SD22N!AR47)</f>
        <v/>
      </c>
      <c r="AO45" s="26" t="str">
        <f>IF(SD22N!AS47=0,"",SD22N!AS47)</f>
        <v/>
      </c>
      <c r="AP45" t="str">
        <f>IF(AND(AO45="",SD22N!AT47=0),"",SD22N!AT47)</f>
        <v/>
      </c>
      <c r="AQ45" t="str">
        <f>IF(SD22N!AU47=0,"",SD22N!AU47)</f>
        <v/>
      </c>
      <c r="AR45" s="27" t="str">
        <f>IF(AND(AQ45="",SD22N!AV47=0),"",SD22N!AV47)</f>
        <v/>
      </c>
      <c r="AS45" t="str">
        <f>IF(SD22N!AW47=0,"",SD22N!AW47)</f>
        <v/>
      </c>
      <c r="AT45">
        <f>IF(SD22N!AX47=0,"",SD22N!AX47)</f>
        <v>21</v>
      </c>
      <c r="AU45" s="1">
        <f>IF(SD22N!AY47=0,"",SD22N!AY47)</f>
        <v>21</v>
      </c>
      <c r="AV45" s="1">
        <f>IF(SD22N!AZ47=0,"",SD22N!AZ47)</f>
        <v>21</v>
      </c>
      <c r="AW45" s="1" t="str">
        <f>IF(SD22N!BA47=0,"",SD22N!BA47)</f>
        <v/>
      </c>
      <c r="AX45" s="1" t="str">
        <f>IF(SD22N!BB47=0,"",SD22N!BB47)</f>
        <v/>
      </c>
      <c r="AY45" s="1" t="str">
        <f>IF(SD22N!BC47=0,"",SD22N!BC47)</f>
        <v/>
      </c>
      <c r="AZ45" s="1" t="str">
        <f>IF(SD22N!BD47=0,"",SD22N!BD47)</f>
        <v/>
      </c>
      <c r="BA45" s="1" t="str">
        <f>IF(SD22N!BE47=0,"",SD22N!BE47)</f>
        <v/>
      </c>
      <c r="BB45" s="1" t="str">
        <f>IF(SD22N!BF47=0,"",SD22N!BF47)</f>
        <v/>
      </c>
      <c r="BC45" s="1" t="str">
        <f>IF(SD22N!BG47=0,"",SD22N!BG47)</f>
        <v/>
      </c>
      <c r="BD45" s="29" t="str">
        <f>IF(SD22N!BH47=0,"",SD22N!BH47)</f>
        <v/>
      </c>
      <c r="BE45" t="str">
        <f>IF(SD22N!BI47=0,"",SD22N!BI47)</f>
        <v>German R/V</v>
      </c>
      <c r="BF45" t="str">
        <f>IF(SD22N!BJ47=0,"",SD22N!BJ47)</f>
        <v>GFR</v>
      </c>
      <c r="BG45" t="str">
        <f>IF(SD22N!BK47=0,"",SD22N!BK47)</f>
        <v>No</v>
      </c>
      <c r="BH45">
        <f>IF(SD22N!BL47=0,"",SD22N!BL47)</f>
        <v>1</v>
      </c>
      <c r="BI45">
        <f>IF(SD22N!BM47=0,"",SD22N!BM47)</f>
        <v>1</v>
      </c>
      <c r="BJ45">
        <f>IF(SD22N!BN47=0,"",SD22N!BN47)</f>
        <v>2.4982151618134294</v>
      </c>
      <c r="BK45" t="str">
        <f>IF(SD22N!BO47=0,"",SD22N!BO47)</f>
        <v/>
      </c>
      <c r="BL45">
        <f>IF(SD22N!BP47=0,"",SD22N!BP47)</f>
        <v>2</v>
      </c>
      <c r="BM45">
        <f>IF(SD22N!BQ47=0,"",SD22N!BQ47)</f>
        <v>2.4982151618134294</v>
      </c>
      <c r="BN45">
        <f>IF(SD22N!BR47=0,"",SD22N!BR47)</f>
        <v>2</v>
      </c>
      <c r="BO45" s="19">
        <f>IF(M45="",I45,IF(Q45="",M45,IF(U45="",Q45,IF(Y45="",U45,IF(AC45="",Y45,IF(AG45="",AC45,IF(AK45="",AG45,IF(AO45="",AK45,AO45))))))))</f>
        <v>54</v>
      </c>
      <c r="BP45" s="19">
        <f>IF(N45="",J45,IF(R45="",N45,IF(V45="",R45,IF(Z45="",V45,IF(AD45="",Z45,IF(AH45="",AD45,IF(AL45="",AH45,IF(AP45="",AL45,AP45))))))))</f>
        <v>18.16</v>
      </c>
      <c r="BQ45" s="19">
        <f>IF(O45="",K45,IF(S45="",O45,IF(W45="",S45,IF(AA45="",W45,IF(AE45="",AA45,IF(AI45="",AE45,IF(AM45="",AI45,IF(AQ45="",AM45,AQ45))))))))</f>
        <v>11</v>
      </c>
      <c r="BR45" s="19">
        <f>IF(P45="",L45,IF(T45="",P45,IF(X45="",T45,IF(AB45="",X45,IF(AF45="",AB45,IF(AJ45="",AF45,IF(AN45="",AJ45,IF(AR45="",AN45,AR45))))))))</f>
        <v>20.37</v>
      </c>
    </row>
    <row r="46" spans="1:70" hidden="1" x14ac:dyDescent="0.2">
      <c r="A46" s="20" t="str">
        <f>IF(SD22N!A48=0,"",SD22N!A48)</f>
        <v>V</v>
      </c>
      <c r="B46">
        <f>ROUND(IF(SD22N!B48=0,"",SD22N!B48),0)</f>
        <v>22057</v>
      </c>
      <c r="C46" t="str">
        <f>IF(SD22N!G48=0,"",SD22N!G48)</f>
        <v>37G1</v>
      </c>
      <c r="D46">
        <f>IF(SD22N!H48=0,"",SD22N!H48)</f>
        <v>22</v>
      </c>
      <c r="E46" s="26">
        <f>IF(SD22N!I48=0,"",SD22N!I48)</f>
        <v>54</v>
      </c>
      <c r="F46">
        <f>IF(AND(E46="",SD22N!J48=0),"",SD22N!J48)</f>
        <v>24.53</v>
      </c>
      <c r="G46">
        <f>IF(SD22N!K48=0,"",SD22N!K48)</f>
        <v>11</v>
      </c>
      <c r="H46" s="27">
        <f>IF(AND(G46="",SD22N!L48=0),"",SD22N!L48)</f>
        <v>25.38</v>
      </c>
      <c r="I46" s="26">
        <f>IF(SD22N!M48=0,"",SD22N!M48)</f>
        <v>54</v>
      </c>
      <c r="J46">
        <f>IF(AND(I46="",SD22N!N48=0),"",SD22N!N48)</f>
        <v>20.59</v>
      </c>
      <c r="K46">
        <f>IF(SD22N!O48=0,"",SD22N!O48)</f>
        <v>11</v>
      </c>
      <c r="L46" s="27">
        <f>IF(AND(K46="",SD22N!P48=0),"",SD22N!P48)</f>
        <v>24.19</v>
      </c>
      <c r="M46" s="26" t="str">
        <f>IF(SD22N!Q48=0,"",SD22N!Q48)</f>
        <v/>
      </c>
      <c r="N46" t="str">
        <f>IF(AND(M46="",SD22N!R48=0),"",SD22N!R48)</f>
        <v/>
      </c>
      <c r="O46" t="str">
        <f>IF(SD22N!S48=0,"",SD22N!S48)</f>
        <v/>
      </c>
      <c r="P46" s="27" t="str">
        <f>IF(AND(O46="",SD22N!T48=0),"",SD22N!T48)</f>
        <v/>
      </c>
      <c r="Q46" s="26" t="str">
        <f>IF(SD22N!U48=0,"",SD22N!U48)</f>
        <v/>
      </c>
      <c r="R46" t="str">
        <f>IF(AND(Q46="",SD22N!V48=0),"",SD22N!V48)</f>
        <v/>
      </c>
      <c r="S46" t="str">
        <f>IF(SD22N!W48=0,"",SD22N!W48)</f>
        <v/>
      </c>
      <c r="T46" s="27" t="str">
        <f>IF(AND(S46="",SD22N!X48=0),"",SD22N!X48)</f>
        <v/>
      </c>
      <c r="U46" s="26" t="str">
        <f>IF(SD22N!Y48=0,"",SD22N!Y48)</f>
        <v/>
      </c>
      <c r="V46" t="str">
        <f>IF(AND(U46="",SD22N!Z48=0),"",SD22N!Z48)</f>
        <v/>
      </c>
      <c r="W46" t="str">
        <f>IF(SD22N!AA48=0,"",SD22N!AA48)</f>
        <v/>
      </c>
      <c r="X46" s="27" t="str">
        <f>IF(AND(W46="",SD22N!AB48=0),"",SD22N!AB48)</f>
        <v/>
      </c>
      <c r="Y46" s="26" t="str">
        <f>IF(SD22N!AC48=0,"",SD22N!AC48)</f>
        <v/>
      </c>
      <c r="Z46" t="str">
        <f>IF(AND(Y46="",SD22N!AD48=0),"",SD22N!AD48)</f>
        <v/>
      </c>
      <c r="AA46" t="str">
        <f>IF(SD22N!AE48=0,"",SD22N!AE48)</f>
        <v/>
      </c>
      <c r="AB46" s="27" t="str">
        <f>IF(AND(AA46="",SD22N!AF48=0),"",SD22N!AF48)</f>
        <v/>
      </c>
      <c r="AC46" s="26" t="str">
        <f>IF(SD22N!AG48=0,"",SD22N!AG48)</f>
        <v/>
      </c>
      <c r="AD46" t="str">
        <f>IF(AND(AC46="",SD22N!AH48=0),"",SD22N!AH48)</f>
        <v/>
      </c>
      <c r="AE46" t="str">
        <f>IF(SD22N!AI48=0,"",SD22N!AI48)</f>
        <v/>
      </c>
      <c r="AF46" s="27" t="str">
        <f>IF(AND(AE46="",SD22N!AJ48=0),"",SD22N!AJ48)</f>
        <v/>
      </c>
      <c r="AG46" s="26" t="str">
        <f>IF(SD22N!AK48=0,"",SD22N!AK48)</f>
        <v/>
      </c>
      <c r="AH46" t="str">
        <f>IF(AND(AG46="",SD22N!AL48=0),"",SD22N!AL48)</f>
        <v/>
      </c>
      <c r="AI46" t="str">
        <f>IF(SD22N!AM48=0,"",SD22N!AM48)</f>
        <v/>
      </c>
      <c r="AJ46" s="27" t="str">
        <f>IF(AND(AI46="",SD22N!AN48=0),"",SD22N!AN48)</f>
        <v/>
      </c>
      <c r="AK46" s="26" t="str">
        <f>IF(SD22N!AO48=0,"",SD22N!AO48)</f>
        <v/>
      </c>
      <c r="AL46" t="str">
        <f>IF(AND(AK46="",SD22N!AP48=0),"",SD22N!AP48)</f>
        <v/>
      </c>
      <c r="AM46" t="str">
        <f>IF(SD22N!AQ48=0,"",SD22N!AQ48)</f>
        <v/>
      </c>
      <c r="AN46" s="27" t="str">
        <f>IF(AND(AM46="",SD22N!AR48=0),"",SD22N!AR48)</f>
        <v/>
      </c>
      <c r="AO46" s="26" t="str">
        <f>IF(SD22N!AS48=0,"",SD22N!AS48)</f>
        <v/>
      </c>
      <c r="AP46" t="str">
        <f>IF(AND(AO46="",SD22N!AT48=0),"",SD22N!AT48)</f>
        <v/>
      </c>
      <c r="AQ46" t="str">
        <f>IF(SD22N!AU48=0,"",SD22N!AU48)</f>
        <v/>
      </c>
      <c r="AR46" s="27" t="str">
        <f>IF(AND(AQ46="",SD22N!AV48=0),"",SD22N!AV48)</f>
        <v/>
      </c>
      <c r="AS46" t="str">
        <f>IF(SD22N!AW48=0,"",SD22N!AW48)</f>
        <v/>
      </c>
      <c r="AT46">
        <f>IF(SD22N!AX48=0,"",SD22N!AX48)</f>
        <v>23</v>
      </c>
      <c r="AU46" s="1">
        <f>IF(SD22N!AY48=0,"",SD22N!AY48)</f>
        <v>22</v>
      </c>
      <c r="AV46" s="1">
        <f>IF(SD22N!AZ48=0,"",SD22N!AZ48)</f>
        <v>23</v>
      </c>
      <c r="AW46" s="1" t="str">
        <f>IF(SD22N!BA48=0,"",SD22N!BA48)</f>
        <v/>
      </c>
      <c r="AX46" s="1" t="str">
        <f>IF(SD22N!BB48=0,"",SD22N!BB48)</f>
        <v/>
      </c>
      <c r="AY46" s="1" t="str">
        <f>IF(SD22N!BC48=0,"",SD22N!BC48)</f>
        <v/>
      </c>
      <c r="AZ46" s="1" t="str">
        <f>IF(SD22N!BD48=0,"",SD22N!BD48)</f>
        <v/>
      </c>
      <c r="BA46" s="1" t="str">
        <f>IF(SD22N!BE48=0,"",SD22N!BE48)</f>
        <v/>
      </c>
      <c r="BB46" s="1" t="str">
        <f>IF(SD22N!BF48=0,"",SD22N!BF48)</f>
        <v/>
      </c>
      <c r="BC46" s="1" t="str">
        <f>IF(SD22N!BG48=0,"",SD22N!BG48)</f>
        <v/>
      </c>
      <c r="BD46" s="29" t="str">
        <f>IF(SD22N!BH48=0,"",SD22N!BH48)</f>
        <v/>
      </c>
      <c r="BE46" t="str">
        <f>IF(SD22N!BI48=0,"",SD22N!BI48)</f>
        <v>German R/V</v>
      </c>
      <c r="BF46" t="str">
        <f>IF(SD22N!BJ48=0,"",SD22N!BJ48)</f>
        <v>GFR</v>
      </c>
      <c r="BG46" t="str">
        <f>IF(SD22N!BK48=0,"",SD22N!BK48)</f>
        <v>No</v>
      </c>
      <c r="BH46">
        <f>IF(SD22N!BL48=0,"",SD22N!BL48)</f>
        <v>1</v>
      </c>
      <c r="BI46">
        <f>IF(SD22N!BM48=0,"",SD22N!BM48)</f>
        <v>1</v>
      </c>
      <c r="BJ46">
        <f>IF(SD22N!BN48=0,"",SD22N!BN48)</f>
        <v>4.0005038457175148</v>
      </c>
      <c r="BK46" t="str">
        <f>IF(SD22N!BO48=0,"",SD22N!BO48)</f>
        <v/>
      </c>
      <c r="BL46">
        <f>IF(SD22N!BP48=0,"",SD22N!BP48)</f>
        <v>2</v>
      </c>
      <c r="BM46">
        <f>IF(SD22N!BQ48=0,"",SD22N!BQ48)</f>
        <v>4.0005038457175148</v>
      </c>
      <c r="BN46">
        <f>IF(SD22N!BR48=0,"",SD22N!BR48)</f>
        <v>2</v>
      </c>
      <c r="BO46" s="19">
        <f>IF(M46="",I46,IF(Q46="",M46,IF(U46="",Q46,IF(Y46="",U46,IF(AC46="",Y46,IF(AG46="",AC46,IF(AK46="",AG46,IF(AO46="",AK46,AO46))))))))</f>
        <v>54</v>
      </c>
      <c r="BP46" s="19">
        <f>IF(N46="",J46,IF(R46="",N46,IF(V46="",R46,IF(Z46="",V46,IF(AD46="",Z46,IF(AH46="",AD46,IF(AL46="",AH46,IF(AP46="",AL46,AP46))))))))</f>
        <v>20.59</v>
      </c>
      <c r="BQ46" s="19">
        <f>IF(O46="",K46,IF(S46="",O46,IF(W46="",S46,IF(AA46="",W46,IF(AE46="",AA46,IF(AI46="",AE46,IF(AM46="",AI46,IF(AQ46="",AM46,AQ46))))))))</f>
        <v>11</v>
      </c>
      <c r="BR46" s="19">
        <f>IF(P46="",L46,IF(T46="",P46,IF(X46="",T46,IF(AB46="",X46,IF(AF46="",AB46,IF(AJ46="",AF46,IF(AN46="",AJ46,IF(AR46="",AN46,AR46))))))))</f>
        <v>24.19</v>
      </c>
    </row>
    <row r="47" spans="1:70" hidden="1" x14ac:dyDescent="0.2">
      <c r="A47" s="20" t="str">
        <f>IF(SD22N!A49=0,"",SD22N!A49)</f>
        <v>V</v>
      </c>
      <c r="B47">
        <f>ROUND(IF(SD22N!B49=0,"",SD22N!B49),0)</f>
        <v>22058</v>
      </c>
      <c r="C47" t="str">
        <f>IF(SD22N!G49=0,"",SD22N!G49)</f>
        <v>37G1</v>
      </c>
      <c r="D47">
        <f>IF(SD22N!H49=0,"",SD22N!H49)</f>
        <v>22</v>
      </c>
      <c r="E47" s="26">
        <f>IF(SD22N!I49=0,"",SD22N!I49)</f>
        <v>54</v>
      </c>
      <c r="F47">
        <f>IF(AND(E47="",SD22N!J49=0),"",SD22N!J49)</f>
        <v>27.17</v>
      </c>
      <c r="G47">
        <f>IF(SD22N!K49=0,"",SD22N!K49)</f>
        <v>11</v>
      </c>
      <c r="H47" s="27">
        <f>IF(AND(G47="",SD22N!L49=0),"",SD22N!L49)</f>
        <v>25.18</v>
      </c>
      <c r="I47" s="26">
        <f>IF(SD22N!M49=0,"",SD22N!M49)</f>
        <v>54</v>
      </c>
      <c r="J47">
        <f>IF(AND(I47="",SD22N!N49=0),"",SD22N!N49)</f>
        <v>24</v>
      </c>
      <c r="K47">
        <f>IF(SD22N!O49=0,"",SD22N!O49)</f>
        <v>11</v>
      </c>
      <c r="L47" s="27">
        <f>IF(AND(K47="",SD22N!P49=0),"",SD22N!P49)</f>
        <v>25.34</v>
      </c>
      <c r="M47" s="26" t="str">
        <f>IF(SD22N!Q49=0,"",SD22N!Q49)</f>
        <v/>
      </c>
      <c r="N47" t="str">
        <f>IF(AND(M47="",SD22N!R49=0),"",SD22N!R49)</f>
        <v/>
      </c>
      <c r="O47" t="str">
        <f>IF(SD22N!S49=0,"",SD22N!S49)</f>
        <v/>
      </c>
      <c r="P47" s="27" t="str">
        <f>IF(AND(O47="",SD22N!T49=0),"",SD22N!T49)</f>
        <v/>
      </c>
      <c r="Q47" s="26" t="str">
        <f>IF(SD22N!U49=0,"",SD22N!U49)</f>
        <v/>
      </c>
      <c r="R47" t="str">
        <f>IF(AND(Q47="",SD22N!V49=0),"",SD22N!V49)</f>
        <v/>
      </c>
      <c r="S47" t="str">
        <f>IF(SD22N!W49=0,"",SD22N!W49)</f>
        <v/>
      </c>
      <c r="T47" s="27" t="str">
        <f>IF(AND(S47="",SD22N!X49=0),"",SD22N!X49)</f>
        <v/>
      </c>
      <c r="U47" s="26" t="str">
        <f>IF(SD22N!Y49=0,"",SD22N!Y49)</f>
        <v/>
      </c>
      <c r="V47" t="str">
        <f>IF(AND(U47="",SD22N!Z49=0),"",SD22N!Z49)</f>
        <v/>
      </c>
      <c r="W47" t="str">
        <f>IF(SD22N!AA49=0,"",SD22N!AA49)</f>
        <v/>
      </c>
      <c r="X47" s="27" t="str">
        <f>IF(AND(W47="",SD22N!AB49=0),"",SD22N!AB49)</f>
        <v/>
      </c>
      <c r="Y47" s="26" t="str">
        <f>IF(SD22N!AC49=0,"",SD22N!AC49)</f>
        <v/>
      </c>
      <c r="Z47" t="str">
        <f>IF(AND(Y47="",SD22N!AD49=0),"",SD22N!AD49)</f>
        <v/>
      </c>
      <c r="AA47" t="str">
        <f>IF(SD22N!AE49=0,"",SD22N!AE49)</f>
        <v/>
      </c>
      <c r="AB47" s="27" t="str">
        <f>IF(AND(AA47="",SD22N!AF49=0),"",SD22N!AF49)</f>
        <v/>
      </c>
      <c r="AC47" s="26" t="str">
        <f>IF(SD22N!AG49=0,"",SD22N!AG49)</f>
        <v/>
      </c>
      <c r="AD47" t="str">
        <f>IF(AND(AC47="",SD22N!AH49=0),"",SD22N!AH49)</f>
        <v/>
      </c>
      <c r="AE47" t="str">
        <f>IF(SD22N!AI49=0,"",SD22N!AI49)</f>
        <v/>
      </c>
      <c r="AF47" s="27" t="str">
        <f>IF(AND(AE47="",SD22N!AJ49=0),"",SD22N!AJ49)</f>
        <v/>
      </c>
      <c r="AG47" s="26" t="str">
        <f>IF(SD22N!AK49=0,"",SD22N!AK49)</f>
        <v/>
      </c>
      <c r="AH47" t="str">
        <f>IF(AND(AG47="",SD22N!AL49=0),"",SD22N!AL49)</f>
        <v/>
      </c>
      <c r="AI47" t="str">
        <f>IF(SD22N!AM49=0,"",SD22N!AM49)</f>
        <v/>
      </c>
      <c r="AJ47" s="27" t="str">
        <f>IF(AND(AI47="",SD22N!AN49=0),"",SD22N!AN49)</f>
        <v/>
      </c>
      <c r="AK47" s="26" t="str">
        <f>IF(SD22N!AO49=0,"",SD22N!AO49)</f>
        <v/>
      </c>
      <c r="AL47" t="str">
        <f>IF(AND(AK47="",SD22N!AP49=0),"",SD22N!AP49)</f>
        <v/>
      </c>
      <c r="AM47" t="str">
        <f>IF(SD22N!AQ49=0,"",SD22N!AQ49)</f>
        <v/>
      </c>
      <c r="AN47" s="27" t="str">
        <f>IF(AND(AM47="",SD22N!AR49=0),"",SD22N!AR49)</f>
        <v/>
      </c>
      <c r="AO47" s="26" t="str">
        <f>IF(SD22N!AS49=0,"",SD22N!AS49)</f>
        <v/>
      </c>
      <c r="AP47" t="str">
        <f>IF(AND(AO47="",SD22N!AT49=0),"",SD22N!AT49)</f>
        <v/>
      </c>
      <c r="AQ47" t="str">
        <f>IF(SD22N!AU49=0,"",SD22N!AU49)</f>
        <v/>
      </c>
      <c r="AR47" s="27" t="str">
        <f>IF(AND(AQ47="",SD22N!AV49=0),"",SD22N!AV49)</f>
        <v/>
      </c>
      <c r="AS47" t="str">
        <f>IF(SD22N!AW49=0,"",SD22N!AW49)</f>
        <v/>
      </c>
      <c r="AT47">
        <f>IF(SD22N!AX49=0,"",SD22N!AX49)</f>
        <v>24</v>
      </c>
      <c r="AU47" s="1">
        <f>IF(SD22N!AY49=0,"",SD22N!AY49)</f>
        <v>23</v>
      </c>
      <c r="AV47" s="1">
        <f>IF(SD22N!AZ49=0,"",SD22N!AZ49)</f>
        <v>24</v>
      </c>
      <c r="AW47" s="1" t="str">
        <f>IF(SD22N!BA49=0,"",SD22N!BA49)</f>
        <v/>
      </c>
      <c r="AX47" s="1" t="str">
        <f>IF(SD22N!BB49=0,"",SD22N!BB49)</f>
        <v/>
      </c>
      <c r="AY47" s="1" t="str">
        <f>IF(SD22N!BC49=0,"",SD22N!BC49)</f>
        <v/>
      </c>
      <c r="AZ47" s="1" t="str">
        <f>IF(SD22N!BD49=0,"",SD22N!BD49)</f>
        <v/>
      </c>
      <c r="BA47" s="1" t="str">
        <f>IF(SD22N!BE49=0,"",SD22N!BE49)</f>
        <v/>
      </c>
      <c r="BB47" s="1" t="str">
        <f>IF(SD22N!BF49=0,"",SD22N!BF49)</f>
        <v/>
      </c>
      <c r="BC47" s="1" t="str">
        <f>IF(SD22N!BG49=0,"",SD22N!BG49)</f>
        <v/>
      </c>
      <c r="BD47" s="29" t="str">
        <f>IF(SD22N!BH49=0,"",SD22N!BH49)</f>
        <v/>
      </c>
      <c r="BE47" t="str">
        <f>IF(SD22N!BI49=0,"",SD22N!BI49)</f>
        <v>German R/V</v>
      </c>
      <c r="BF47" t="str">
        <f>IF(SD22N!BJ49=0,"",SD22N!BJ49)</f>
        <v>GFR</v>
      </c>
      <c r="BG47" t="str">
        <f>IF(SD22N!BK49=0,"",SD22N!BK49)</f>
        <v>No</v>
      </c>
      <c r="BH47">
        <f>IF(SD22N!BL49=0,"",SD22N!BL49)</f>
        <v>1</v>
      </c>
      <c r="BI47" t="str">
        <f>IF(SD22N!BM49=0,"",SD22N!BM49)</f>
        <v/>
      </c>
      <c r="BJ47">
        <f>IF(SD22N!BN49=0,"",SD22N!BN49)</f>
        <v>3.1713662393486106</v>
      </c>
      <c r="BK47" t="str">
        <f>IF(SD22N!BO49=0,"",SD22N!BO49)</f>
        <v/>
      </c>
      <c r="BL47">
        <f>IF(SD22N!BP49=0,"",SD22N!BP49)</f>
        <v>2</v>
      </c>
      <c r="BM47">
        <f>IF(SD22N!BQ49=0,"",SD22N!BQ49)</f>
        <v>3.1713662393486106</v>
      </c>
      <c r="BN47">
        <f>IF(SD22N!BR49=0,"",SD22N!BR49)</f>
        <v>2</v>
      </c>
      <c r="BO47" s="19">
        <f>IF(M47="",I47,IF(Q47="",M47,IF(U47="",Q47,IF(Y47="",U47,IF(AC47="",Y47,IF(AG47="",AC47,IF(AK47="",AG47,IF(AO47="",AK47,AO47))))))))</f>
        <v>54</v>
      </c>
      <c r="BP47" s="19">
        <f>IF(N47="",J47,IF(R47="",N47,IF(V47="",R47,IF(Z47="",V47,IF(AD47="",Z47,IF(AH47="",AD47,IF(AL47="",AH47,IF(AP47="",AL47,AP47))))))))</f>
        <v>24</v>
      </c>
      <c r="BQ47" s="19">
        <f>IF(O47="",K47,IF(S47="",O47,IF(W47="",S47,IF(AA47="",W47,IF(AE47="",AA47,IF(AI47="",AE47,IF(AM47="",AI47,IF(AQ47="",AM47,AQ47))))))))</f>
        <v>11</v>
      </c>
      <c r="BR47" s="19">
        <f>IF(P47="",L47,IF(T47="",P47,IF(X47="",T47,IF(AB47="",X47,IF(AF47="",AB47,IF(AJ47="",AF47,IF(AN47="",AJ47,IF(AR47="",AN47,AR47))))))))</f>
        <v>25.34</v>
      </c>
    </row>
    <row r="48" spans="1:70" hidden="1" x14ac:dyDescent="0.2">
      <c r="A48" s="20" t="str">
        <f>IF(SD22N!A50=0,"",SD22N!A50)</f>
        <v>V</v>
      </c>
      <c r="B48">
        <f>ROUND(IF(SD22N!B50=0,"",SD22N!B50),0)</f>
        <v>22060</v>
      </c>
      <c r="C48" t="str">
        <f>IF(SD22N!G50=0,"",SD22N!G50)</f>
        <v>37G1</v>
      </c>
      <c r="D48">
        <f>IF(SD22N!H50=0,"",SD22N!H50)</f>
        <v>22</v>
      </c>
      <c r="E48" s="26">
        <f>IF(SD22N!I50=0,"",SD22N!I50)</f>
        <v>54</v>
      </c>
      <c r="F48">
        <f>IF(AND(E48="",SD22N!J50=0),"",SD22N!J50)</f>
        <v>22.5</v>
      </c>
      <c r="G48">
        <f>IF(SD22N!K50=0,"",SD22N!K50)</f>
        <v>11</v>
      </c>
      <c r="H48" s="27">
        <f>IF(AND(G48="",SD22N!L50=0),"",SD22N!L50)</f>
        <v>47.24</v>
      </c>
      <c r="I48" s="26">
        <f>IF(SD22N!M50=0,"",SD22N!M50)</f>
        <v>54</v>
      </c>
      <c r="J48">
        <f>IF(AND(I48="",SD22N!N50=0),"",SD22N!N50)</f>
        <v>22.57</v>
      </c>
      <c r="K48">
        <f>IF(SD22N!O50=0,"",SD22N!O50)</f>
        <v>11</v>
      </c>
      <c r="L48" s="27">
        <f>IF(AND(K48="",SD22N!P50=0),"",SD22N!P50)</f>
        <v>42.42</v>
      </c>
      <c r="M48" s="26" t="str">
        <f>IF(SD22N!Q50=0,"",SD22N!Q50)</f>
        <v/>
      </c>
      <c r="N48" t="str">
        <f>IF(AND(M48="",SD22N!R50=0),"",SD22N!R50)</f>
        <v/>
      </c>
      <c r="O48" t="str">
        <f>IF(SD22N!S50=0,"",SD22N!S50)</f>
        <v/>
      </c>
      <c r="P48" s="27" t="str">
        <f>IF(AND(O48="",SD22N!T50=0),"",SD22N!T50)</f>
        <v/>
      </c>
      <c r="Q48" s="26" t="str">
        <f>IF(SD22N!U50=0,"",SD22N!U50)</f>
        <v/>
      </c>
      <c r="R48" t="str">
        <f>IF(AND(Q48="",SD22N!V50=0),"",SD22N!V50)</f>
        <v/>
      </c>
      <c r="S48" t="str">
        <f>IF(SD22N!W50=0,"",SD22N!W50)</f>
        <v/>
      </c>
      <c r="T48" s="27" t="str">
        <f>IF(AND(S48="",SD22N!X50=0),"",SD22N!X50)</f>
        <v/>
      </c>
      <c r="U48" s="26" t="str">
        <f>IF(SD22N!Y50=0,"",SD22N!Y50)</f>
        <v/>
      </c>
      <c r="V48" t="str">
        <f>IF(AND(U48="",SD22N!Z50=0),"",SD22N!Z50)</f>
        <v/>
      </c>
      <c r="W48" t="str">
        <f>IF(SD22N!AA50=0,"",SD22N!AA50)</f>
        <v/>
      </c>
      <c r="X48" s="27" t="str">
        <f>IF(AND(W48="",SD22N!AB50=0),"",SD22N!AB50)</f>
        <v/>
      </c>
      <c r="Y48" s="26" t="str">
        <f>IF(SD22N!AC50=0,"",SD22N!AC50)</f>
        <v/>
      </c>
      <c r="Z48" t="str">
        <f>IF(AND(Y48="",SD22N!AD50=0),"",SD22N!AD50)</f>
        <v/>
      </c>
      <c r="AA48" t="str">
        <f>IF(SD22N!AE50=0,"",SD22N!AE50)</f>
        <v/>
      </c>
      <c r="AB48" s="27" t="str">
        <f>IF(AND(AA48="",SD22N!AF50=0),"",SD22N!AF50)</f>
        <v/>
      </c>
      <c r="AC48" s="26" t="str">
        <f>IF(SD22N!AG50=0,"",SD22N!AG50)</f>
        <v/>
      </c>
      <c r="AD48" t="str">
        <f>IF(AND(AC48="",SD22N!AH50=0),"",SD22N!AH50)</f>
        <v/>
      </c>
      <c r="AE48" t="str">
        <f>IF(SD22N!AI50=0,"",SD22N!AI50)</f>
        <v/>
      </c>
      <c r="AF48" s="27" t="str">
        <f>IF(AND(AE48="",SD22N!AJ50=0),"",SD22N!AJ50)</f>
        <v/>
      </c>
      <c r="AG48" s="26" t="str">
        <f>IF(SD22N!AK50=0,"",SD22N!AK50)</f>
        <v/>
      </c>
      <c r="AH48" t="str">
        <f>IF(AND(AG48="",SD22N!AL50=0),"",SD22N!AL50)</f>
        <v/>
      </c>
      <c r="AI48" t="str">
        <f>IF(SD22N!AM50=0,"",SD22N!AM50)</f>
        <v/>
      </c>
      <c r="AJ48" s="27" t="str">
        <f>IF(AND(AI48="",SD22N!AN50=0),"",SD22N!AN50)</f>
        <v/>
      </c>
      <c r="AK48" s="26" t="str">
        <f>IF(SD22N!AO50=0,"",SD22N!AO50)</f>
        <v/>
      </c>
      <c r="AL48" t="str">
        <f>IF(AND(AK48="",SD22N!AP50=0),"",SD22N!AP50)</f>
        <v/>
      </c>
      <c r="AM48" t="str">
        <f>IF(SD22N!AQ50=0,"",SD22N!AQ50)</f>
        <v/>
      </c>
      <c r="AN48" s="27" t="str">
        <f>IF(AND(AM48="",SD22N!AR50=0),"",SD22N!AR50)</f>
        <v/>
      </c>
      <c r="AO48" s="26" t="str">
        <f>IF(SD22N!AS50=0,"",SD22N!AS50)</f>
        <v/>
      </c>
      <c r="AP48" t="str">
        <f>IF(AND(AO48="",SD22N!AT50=0),"",SD22N!AT50)</f>
        <v/>
      </c>
      <c r="AQ48" t="str">
        <f>IF(SD22N!AU50=0,"",SD22N!AU50)</f>
        <v/>
      </c>
      <c r="AR48" s="27" t="str">
        <f>IF(AND(AQ48="",SD22N!AV50=0),"",SD22N!AV50)</f>
        <v/>
      </c>
      <c r="AS48" t="str">
        <f>IF(SD22N!AW50=0,"",SD22N!AW50)</f>
        <v/>
      </c>
      <c r="AT48">
        <f>IF(SD22N!AX50=0,"",SD22N!AX50)</f>
        <v>25</v>
      </c>
      <c r="AU48" s="1">
        <f>IF(SD22N!AY50=0,"",SD22N!AY50)</f>
        <v>24</v>
      </c>
      <c r="AV48" s="1">
        <f>IF(SD22N!AZ50=0,"",SD22N!AZ50)</f>
        <v>25</v>
      </c>
      <c r="AW48" s="1" t="str">
        <f>IF(SD22N!BA50=0,"",SD22N!BA50)</f>
        <v/>
      </c>
      <c r="AX48" s="1" t="str">
        <f>IF(SD22N!BB50=0,"",SD22N!BB50)</f>
        <v/>
      </c>
      <c r="AY48" s="1" t="str">
        <f>IF(SD22N!BC50=0,"",SD22N!BC50)</f>
        <v/>
      </c>
      <c r="AZ48" s="1" t="str">
        <f>IF(SD22N!BD50=0,"",SD22N!BD50)</f>
        <v/>
      </c>
      <c r="BA48" s="1" t="str">
        <f>IF(SD22N!BE50=0,"",SD22N!BE50)</f>
        <v/>
      </c>
      <c r="BB48" s="1" t="str">
        <f>IF(SD22N!BF50=0,"",SD22N!BF50)</f>
        <v/>
      </c>
      <c r="BC48" s="1" t="str">
        <f>IF(SD22N!BG50=0,"",SD22N!BG50)</f>
        <v/>
      </c>
      <c r="BD48" s="29" t="str">
        <f>IF(SD22N!BH50=0,"",SD22N!BH50)</f>
        <v/>
      </c>
      <c r="BE48" t="str">
        <f>IF(SD22N!BI50=0,"",SD22N!BI50)</f>
        <v>German R/V</v>
      </c>
      <c r="BF48" t="str">
        <f>IF(SD22N!BJ50=0,"",SD22N!BJ50)</f>
        <v>GFR</v>
      </c>
      <c r="BG48" t="str">
        <f>IF(SD22N!BK50=0,"",SD22N!BK50)</f>
        <v>No</v>
      </c>
      <c r="BH48">
        <f>IF(SD22N!BL50=0,"",SD22N!BL50)</f>
        <v>1</v>
      </c>
      <c r="BI48">
        <f>IF(SD22N!BM50=0,"",SD22N!BM50)</f>
        <v>1</v>
      </c>
      <c r="BJ48">
        <f>IF(SD22N!BN50=0,"",SD22N!BN50)</f>
        <v>2.808374983936917</v>
      </c>
      <c r="BK48" t="str">
        <f>IF(SD22N!BO50=0,"",SD22N!BO50)</f>
        <v/>
      </c>
      <c r="BL48">
        <f>IF(SD22N!BP50=0,"",SD22N!BP50)</f>
        <v>2</v>
      </c>
      <c r="BM48">
        <f>IF(SD22N!BQ50=0,"",SD22N!BQ50)</f>
        <v>2.808374983936917</v>
      </c>
      <c r="BN48">
        <f>IF(SD22N!BR50=0,"",SD22N!BR50)</f>
        <v>2</v>
      </c>
      <c r="BO48" s="19">
        <f>IF(M48="",I48,IF(Q48="",M48,IF(U48="",Q48,IF(Y48="",U48,IF(AC48="",Y48,IF(AG48="",AC48,IF(AK48="",AG48,IF(AO48="",AK48,AO48))))))))</f>
        <v>54</v>
      </c>
      <c r="BP48" s="19">
        <f>IF(N48="",J48,IF(R48="",N48,IF(V48="",R48,IF(Z48="",V48,IF(AD48="",Z48,IF(AH48="",AD48,IF(AL48="",AH48,IF(AP48="",AL48,AP48))))))))</f>
        <v>22.57</v>
      </c>
      <c r="BQ48" s="19">
        <f>IF(O48="",K48,IF(S48="",O48,IF(W48="",S48,IF(AA48="",W48,IF(AE48="",AA48,IF(AI48="",AE48,IF(AM48="",AI48,IF(AQ48="",AM48,AQ48))))))))</f>
        <v>11</v>
      </c>
      <c r="BR48" s="19">
        <f>IF(P48="",L48,IF(T48="",P48,IF(X48="",T48,IF(AB48="",X48,IF(AF48="",AB48,IF(AJ48="",AF48,IF(AN48="",AJ48,IF(AR48="",AN48,AR48))))))))</f>
        <v>42.42</v>
      </c>
    </row>
    <row r="49" spans="1:70" hidden="1" x14ac:dyDescent="0.2">
      <c r="A49" s="20" t="str">
        <f>IF(SD22N!A51=0,"",SD22N!A51)</f>
        <v>V</v>
      </c>
      <c r="B49">
        <f>ROUND(IF(SD22N!B51=0,"",SD22N!B51),0)</f>
        <v>22062</v>
      </c>
      <c r="C49" t="str">
        <f>IF(SD22N!G51=0,"",SD22N!G51)</f>
        <v>38G0</v>
      </c>
      <c r="D49">
        <f>IF(SD22N!H51=0,"",SD22N!H51)</f>
        <v>22</v>
      </c>
      <c r="E49" s="26">
        <f>IF(SD22N!I51=0,"",SD22N!I51)</f>
        <v>54</v>
      </c>
      <c r="F49">
        <f>IF(AND(E49="",SD22N!J51=0),"",SD22N!J51)</f>
        <v>32.39</v>
      </c>
      <c r="G49">
        <f>IF(SD22N!K51=0,"",SD22N!K51)</f>
        <v>10</v>
      </c>
      <c r="H49" s="27">
        <f>IF(AND(G49="",SD22N!L51=0),"",SD22N!L51)</f>
        <v>8.98</v>
      </c>
      <c r="I49" s="26">
        <f>IF(SD22N!M51=0,"",SD22N!M51)</f>
        <v>54</v>
      </c>
      <c r="J49">
        <f>IF(AND(I49="",SD22N!N51=0),"",SD22N!N51)</f>
        <v>33.43</v>
      </c>
      <c r="K49">
        <f>IF(SD22N!O51=0,"",SD22N!O51)</f>
        <v>10</v>
      </c>
      <c r="L49" s="27">
        <f>IF(AND(K49="",SD22N!P51=0),"",SD22N!P51)</f>
        <v>10.84</v>
      </c>
      <c r="M49" s="26" t="str">
        <f>IF(SD22N!Q51=0,"",SD22N!Q51)</f>
        <v/>
      </c>
      <c r="N49" t="str">
        <f>IF(AND(M49="",SD22N!R51=0),"",SD22N!R51)</f>
        <v/>
      </c>
      <c r="O49" t="str">
        <f>IF(SD22N!S51=0,"",SD22N!S51)</f>
        <v/>
      </c>
      <c r="P49" s="27" t="str">
        <f>IF(AND(O49="",SD22N!T51=0),"",SD22N!T51)</f>
        <v/>
      </c>
      <c r="Q49" s="26" t="str">
        <f>IF(SD22N!U51=0,"",SD22N!U51)</f>
        <v/>
      </c>
      <c r="R49" t="str">
        <f>IF(AND(Q49="",SD22N!V51=0),"",SD22N!V51)</f>
        <v/>
      </c>
      <c r="S49" t="str">
        <f>IF(SD22N!W51=0,"",SD22N!W51)</f>
        <v/>
      </c>
      <c r="T49" s="27" t="str">
        <f>IF(AND(S49="",SD22N!X51=0),"",SD22N!X51)</f>
        <v/>
      </c>
      <c r="U49" s="26" t="str">
        <f>IF(SD22N!Y51=0,"",SD22N!Y51)</f>
        <v/>
      </c>
      <c r="V49" t="str">
        <f>IF(AND(U49="",SD22N!Z51=0),"",SD22N!Z51)</f>
        <v/>
      </c>
      <c r="W49" t="str">
        <f>IF(SD22N!AA51=0,"",SD22N!AA51)</f>
        <v/>
      </c>
      <c r="X49" s="27" t="str">
        <f>IF(AND(W49="",SD22N!AB51=0),"",SD22N!AB51)</f>
        <v/>
      </c>
      <c r="Y49" s="26" t="str">
        <f>IF(SD22N!AC51=0,"",SD22N!AC51)</f>
        <v/>
      </c>
      <c r="Z49" t="str">
        <f>IF(AND(Y49="",SD22N!AD51=0),"",SD22N!AD51)</f>
        <v/>
      </c>
      <c r="AA49" t="str">
        <f>IF(SD22N!AE51=0,"",SD22N!AE51)</f>
        <v/>
      </c>
      <c r="AB49" s="27" t="str">
        <f>IF(AND(AA49="",SD22N!AF51=0),"",SD22N!AF51)</f>
        <v/>
      </c>
      <c r="AC49" s="26" t="str">
        <f>IF(SD22N!AG51=0,"",SD22N!AG51)</f>
        <v/>
      </c>
      <c r="AD49" t="str">
        <f>IF(AND(AC49="",SD22N!AH51=0),"",SD22N!AH51)</f>
        <v/>
      </c>
      <c r="AE49" t="str">
        <f>IF(SD22N!AI51=0,"",SD22N!AI51)</f>
        <v/>
      </c>
      <c r="AF49" s="27" t="str">
        <f>IF(AND(AE49="",SD22N!AJ51=0),"",SD22N!AJ51)</f>
        <v/>
      </c>
      <c r="AG49" s="26" t="str">
        <f>IF(SD22N!AK51=0,"",SD22N!AK51)</f>
        <v/>
      </c>
      <c r="AH49" t="str">
        <f>IF(AND(AG49="",SD22N!AL51=0),"",SD22N!AL51)</f>
        <v/>
      </c>
      <c r="AI49" t="str">
        <f>IF(SD22N!AM51=0,"",SD22N!AM51)</f>
        <v/>
      </c>
      <c r="AJ49" s="27" t="str">
        <f>IF(AND(AI49="",SD22N!AN51=0),"",SD22N!AN51)</f>
        <v/>
      </c>
      <c r="AK49" s="26" t="str">
        <f>IF(SD22N!AO51=0,"",SD22N!AO51)</f>
        <v/>
      </c>
      <c r="AL49" t="str">
        <f>IF(AND(AK49="",SD22N!AP51=0),"",SD22N!AP51)</f>
        <v/>
      </c>
      <c r="AM49" t="str">
        <f>IF(SD22N!AQ51=0,"",SD22N!AQ51)</f>
        <v/>
      </c>
      <c r="AN49" s="27" t="str">
        <f>IF(AND(AM49="",SD22N!AR51=0),"",SD22N!AR51)</f>
        <v/>
      </c>
      <c r="AO49" s="26" t="str">
        <f>IF(SD22N!AS51=0,"",SD22N!AS51)</f>
        <v/>
      </c>
      <c r="AP49" t="str">
        <f>IF(AND(AO49="",SD22N!AT51=0),"",SD22N!AT51)</f>
        <v/>
      </c>
      <c r="AQ49" t="str">
        <f>IF(SD22N!AU51=0,"",SD22N!AU51)</f>
        <v/>
      </c>
      <c r="AR49" s="27" t="str">
        <f>IF(AND(AQ49="",SD22N!AV51=0),"",SD22N!AV51)</f>
        <v/>
      </c>
      <c r="AS49" t="str">
        <f>IF(SD22N!AW51=0,"",SD22N!AW51)</f>
        <v/>
      </c>
      <c r="AT49">
        <f>IF(SD22N!AX51=0,"",SD22N!AX51)</f>
        <v>21</v>
      </c>
      <c r="AU49" s="1">
        <f>IF(SD22N!AY51=0,"",SD22N!AY51)</f>
        <v>19</v>
      </c>
      <c r="AV49" s="1">
        <f>IF(SD22N!AZ51=0,"",SD22N!AZ51)</f>
        <v>19</v>
      </c>
      <c r="AW49" s="1" t="str">
        <f>IF(SD22N!BA51=0,"",SD22N!BA51)</f>
        <v/>
      </c>
      <c r="AX49" s="1" t="str">
        <f>IF(SD22N!BB51=0,"",SD22N!BB51)</f>
        <v/>
      </c>
      <c r="AY49" s="1" t="str">
        <f>IF(SD22N!BC51=0,"",SD22N!BC51)</f>
        <v/>
      </c>
      <c r="AZ49" s="1" t="str">
        <f>IF(SD22N!BD51=0,"",SD22N!BD51)</f>
        <v/>
      </c>
      <c r="BA49" s="1" t="str">
        <f>IF(SD22N!BE51=0,"",SD22N!BE51)</f>
        <v/>
      </c>
      <c r="BB49" s="1" t="str">
        <f>IF(SD22N!BF51=0,"",SD22N!BF51)</f>
        <v/>
      </c>
      <c r="BC49" s="1" t="str">
        <f>IF(SD22N!BG51=0,"",SD22N!BG51)</f>
        <v/>
      </c>
      <c r="BD49" s="29" t="str">
        <f>IF(SD22N!BH51=0,"",SD22N!BH51)</f>
        <v/>
      </c>
      <c r="BE49" t="str">
        <f>IF(SD22N!BI51=0,"",SD22N!BI51)</f>
        <v>German R/V</v>
      </c>
      <c r="BF49" t="str">
        <f>IF(SD22N!BJ51=0,"",SD22N!BJ51)</f>
        <v>GFR</v>
      </c>
      <c r="BG49" t="str">
        <f>IF(SD22N!BK51=0,"",SD22N!BK51)</f>
        <v>No</v>
      </c>
      <c r="BH49" t="str">
        <f>IF(SD22N!BL51=0,"",SD22N!BL51)</f>
        <v/>
      </c>
      <c r="BI49" t="str">
        <f>IF(SD22N!BM51=0,"",SD22N!BM51)</f>
        <v/>
      </c>
      <c r="BJ49">
        <f>IF(SD22N!BN51=0,"",SD22N!BN51)</f>
        <v>2.4971216705564836</v>
      </c>
      <c r="BK49" t="str">
        <f>IF(SD22N!BO51=0,"",SD22N!BO51)</f>
        <v/>
      </c>
      <c r="BL49">
        <f>IF(SD22N!BP51=0,"",SD22N!BP51)</f>
        <v>2</v>
      </c>
      <c r="BM49">
        <f>IF(SD22N!BQ51=0,"",SD22N!BQ51)</f>
        <v>1.4984872323833913</v>
      </c>
      <c r="BN49">
        <f>IF(SD22N!BR51=0,"",SD22N!BR51)</f>
        <v>2</v>
      </c>
      <c r="BO49" s="19">
        <f>IF(M49="",I49,IF(Q49="",M49,IF(U49="",Q49,IF(Y49="",U49,IF(AC49="",Y49,IF(AG49="",AC49,IF(AK49="",AG49,IF(AO49="",AK49,AO49))))))))</f>
        <v>54</v>
      </c>
      <c r="BP49" s="19">
        <f>IF(N49="",J49,IF(R49="",N49,IF(V49="",R49,IF(Z49="",V49,IF(AD49="",Z49,IF(AH49="",AD49,IF(AL49="",AH49,IF(AP49="",AL49,AP49))))))))</f>
        <v>33.43</v>
      </c>
      <c r="BQ49" s="19">
        <f>IF(O49="",K49,IF(S49="",O49,IF(W49="",S49,IF(AA49="",W49,IF(AE49="",AA49,IF(AI49="",AE49,IF(AM49="",AI49,IF(AQ49="",AM49,AQ49))))))))</f>
        <v>10</v>
      </c>
      <c r="BR49" s="19">
        <f>IF(P49="",L49,IF(T49="",P49,IF(X49="",T49,IF(AB49="",X49,IF(AF49="",AB49,IF(AJ49="",AF49,IF(AN49="",AJ49,IF(AR49="",AN49,AR49))))))))</f>
        <v>10.84</v>
      </c>
    </row>
    <row r="50" spans="1:70" hidden="1" x14ac:dyDescent="0.2">
      <c r="A50" s="20" t="str">
        <f>IF(SD22N!A52=0,"",SD22N!A52)</f>
        <v>V</v>
      </c>
      <c r="B50">
        <f>ROUND(IF(SD22N!B52=0,"",SD22N!B52),0)</f>
        <v>22063</v>
      </c>
      <c r="C50" t="str">
        <f>IF(SD22N!G52=0,"",SD22N!G52)</f>
        <v>38G0</v>
      </c>
      <c r="D50">
        <f>IF(SD22N!H52=0,"",SD22N!H52)</f>
        <v>22</v>
      </c>
      <c r="E50" s="26">
        <f>IF(SD22N!I52=0,"",SD22N!I52)</f>
        <v>54</v>
      </c>
      <c r="F50">
        <f>IF(AND(E50="",SD22N!J52=0),"",SD22N!J52)</f>
        <v>33.58</v>
      </c>
      <c r="G50">
        <f>IF(SD22N!K52=0,"",SD22N!K52)</f>
        <v>10</v>
      </c>
      <c r="H50" s="27">
        <f>IF(AND(G50="",SD22N!L52=0),"",SD22N!L52)</f>
        <v>13.51</v>
      </c>
      <c r="I50" s="26">
        <f>IF(SD22N!M52=0,"",SD22N!M52)</f>
        <v>54</v>
      </c>
      <c r="J50">
        <f>IF(AND(I50="",SD22N!N52=0),"",SD22N!N52)</f>
        <v>32.22</v>
      </c>
      <c r="K50">
        <f>IF(SD22N!O52=0,"",SD22N!O52)</f>
        <v>10</v>
      </c>
      <c r="L50" s="27">
        <f>IF(AND(K50="",SD22N!P52=0),"",SD22N!P52)</f>
        <v>9.5399999999999991</v>
      </c>
      <c r="M50" s="26" t="str">
        <f>IF(SD22N!Q52=0,"",SD22N!Q52)</f>
        <v/>
      </c>
      <c r="N50" t="str">
        <f>IF(AND(M50="",SD22N!R52=0),"",SD22N!R52)</f>
        <v/>
      </c>
      <c r="O50" t="str">
        <f>IF(SD22N!S52=0,"",SD22N!S52)</f>
        <v/>
      </c>
      <c r="P50" s="27" t="str">
        <f>IF(AND(O50="",SD22N!T52=0),"",SD22N!T52)</f>
        <v/>
      </c>
      <c r="Q50" s="26" t="str">
        <f>IF(SD22N!U52=0,"",SD22N!U52)</f>
        <v/>
      </c>
      <c r="R50" t="str">
        <f>IF(AND(Q50="",SD22N!V52=0),"",SD22N!V52)</f>
        <v/>
      </c>
      <c r="S50" t="str">
        <f>IF(SD22N!W52=0,"",SD22N!W52)</f>
        <v/>
      </c>
      <c r="T50" s="27" t="str">
        <f>IF(AND(S50="",SD22N!X52=0),"",SD22N!X52)</f>
        <v/>
      </c>
      <c r="U50" s="26" t="str">
        <f>IF(SD22N!Y52=0,"",SD22N!Y52)</f>
        <v/>
      </c>
      <c r="V50" t="str">
        <f>IF(AND(U50="",SD22N!Z52=0),"",SD22N!Z52)</f>
        <v/>
      </c>
      <c r="W50" t="str">
        <f>IF(SD22N!AA52=0,"",SD22N!AA52)</f>
        <v/>
      </c>
      <c r="X50" s="27" t="str">
        <f>IF(AND(W50="",SD22N!AB52=0),"",SD22N!AB52)</f>
        <v/>
      </c>
      <c r="Y50" s="26" t="str">
        <f>IF(SD22N!AC52=0,"",SD22N!AC52)</f>
        <v/>
      </c>
      <c r="Z50" t="str">
        <f>IF(AND(Y50="",SD22N!AD52=0),"",SD22N!AD52)</f>
        <v/>
      </c>
      <c r="AA50" t="str">
        <f>IF(SD22N!AE52=0,"",SD22N!AE52)</f>
        <v/>
      </c>
      <c r="AB50" s="27" t="str">
        <f>IF(AND(AA50="",SD22N!AF52=0),"",SD22N!AF52)</f>
        <v/>
      </c>
      <c r="AC50" s="26" t="str">
        <f>IF(SD22N!AG52=0,"",SD22N!AG52)</f>
        <v/>
      </c>
      <c r="AD50" t="str">
        <f>IF(AND(AC50="",SD22N!AH52=0),"",SD22N!AH52)</f>
        <v/>
      </c>
      <c r="AE50" t="str">
        <f>IF(SD22N!AI52=0,"",SD22N!AI52)</f>
        <v/>
      </c>
      <c r="AF50" s="27" t="str">
        <f>IF(AND(AE50="",SD22N!AJ52=0),"",SD22N!AJ52)</f>
        <v/>
      </c>
      <c r="AG50" s="26" t="str">
        <f>IF(SD22N!AK52=0,"",SD22N!AK52)</f>
        <v/>
      </c>
      <c r="AH50" t="str">
        <f>IF(AND(AG50="",SD22N!AL52=0),"",SD22N!AL52)</f>
        <v/>
      </c>
      <c r="AI50" t="str">
        <f>IF(SD22N!AM52=0,"",SD22N!AM52)</f>
        <v/>
      </c>
      <c r="AJ50" s="27" t="str">
        <f>IF(AND(AI50="",SD22N!AN52=0),"",SD22N!AN52)</f>
        <v/>
      </c>
      <c r="AK50" s="26" t="str">
        <f>IF(SD22N!AO52=0,"",SD22N!AO52)</f>
        <v/>
      </c>
      <c r="AL50" t="str">
        <f>IF(AND(AK50="",SD22N!AP52=0),"",SD22N!AP52)</f>
        <v/>
      </c>
      <c r="AM50" t="str">
        <f>IF(SD22N!AQ52=0,"",SD22N!AQ52)</f>
        <v/>
      </c>
      <c r="AN50" s="27" t="str">
        <f>IF(AND(AM50="",SD22N!AR52=0),"",SD22N!AR52)</f>
        <v/>
      </c>
      <c r="AO50" s="26" t="str">
        <f>IF(SD22N!AS52=0,"",SD22N!AS52)</f>
        <v/>
      </c>
      <c r="AP50" t="str">
        <f>IF(AND(AO50="",SD22N!AT52=0),"",SD22N!AT52)</f>
        <v/>
      </c>
      <c r="AQ50" t="str">
        <f>IF(SD22N!AU52=0,"",SD22N!AU52)</f>
        <v/>
      </c>
      <c r="AR50" s="27" t="str">
        <f>IF(AND(AQ50="",SD22N!AV52=0),"",SD22N!AV52)</f>
        <v/>
      </c>
      <c r="AS50" t="str">
        <f>IF(SD22N!AW52=0,"",SD22N!AW52)</f>
        <v/>
      </c>
      <c r="AT50">
        <f>IF(SD22N!AX52=0,"",SD22N!AX52)</f>
        <v>21</v>
      </c>
      <c r="AU50" s="1">
        <f>IF(SD22N!AY52=0,"",SD22N!AY52)</f>
        <v>19</v>
      </c>
      <c r="AV50" s="1">
        <f>IF(SD22N!AZ52=0,"",SD22N!AZ52)</f>
        <v>18</v>
      </c>
      <c r="AW50" s="1" t="str">
        <f>IF(SD22N!BA52=0,"",SD22N!BA52)</f>
        <v/>
      </c>
      <c r="AX50" s="1" t="str">
        <f>IF(SD22N!BB52=0,"",SD22N!BB52)</f>
        <v/>
      </c>
      <c r="AY50" s="1" t="str">
        <f>IF(SD22N!BC52=0,"",SD22N!BC52)</f>
        <v/>
      </c>
      <c r="AZ50" s="1" t="str">
        <f>IF(SD22N!BD52=0,"",SD22N!BD52)</f>
        <v/>
      </c>
      <c r="BA50" s="1" t="str">
        <f>IF(SD22N!BE52=0,"",SD22N!BE52)</f>
        <v/>
      </c>
      <c r="BB50" s="1" t="str">
        <f>IF(SD22N!BF52=0,"",SD22N!BF52)</f>
        <v/>
      </c>
      <c r="BC50" s="1" t="str">
        <f>IF(SD22N!BG52=0,"",SD22N!BG52)</f>
        <v/>
      </c>
      <c r="BD50" s="29" t="str">
        <f>IF(SD22N!BH52=0,"",SD22N!BH52)</f>
        <v/>
      </c>
      <c r="BE50" t="str">
        <f>IF(SD22N!BI52=0,"",SD22N!BI52)</f>
        <v>German R/V</v>
      </c>
      <c r="BF50" t="str">
        <f>IF(SD22N!BJ52=0,"",SD22N!BJ52)</f>
        <v>GFR</v>
      </c>
      <c r="BG50" t="str">
        <f>IF(SD22N!BK52=0,"",SD22N!BK52)</f>
        <v>No</v>
      </c>
      <c r="BH50">
        <f>IF(SD22N!BL52=0,"",SD22N!BL52)</f>
        <v>1</v>
      </c>
      <c r="BI50">
        <f>IF(SD22N!BM52=0,"",SD22N!BM52)</f>
        <v>1</v>
      </c>
      <c r="BJ50">
        <f>IF(SD22N!BN52=0,"",SD22N!BN52)</f>
        <v>2.6742958079686185</v>
      </c>
      <c r="BK50" t="str">
        <f>IF(SD22N!BO52=0,"",SD22N!BO52)</f>
        <v/>
      </c>
      <c r="BL50">
        <f>IF(SD22N!BP52=0,"",SD22N!BP52)</f>
        <v>2</v>
      </c>
      <c r="BM50">
        <f>IF(SD22N!BQ52=0,"",SD22N!BQ52)</f>
        <v>2.6742958079686185</v>
      </c>
      <c r="BN50">
        <f>IF(SD22N!BR52=0,"",SD22N!BR52)</f>
        <v>2</v>
      </c>
      <c r="BO50" s="19">
        <f>IF(M50="",I50,IF(Q50="",M50,IF(U50="",Q50,IF(Y50="",U50,IF(AC50="",Y50,IF(AG50="",AC50,IF(AK50="",AG50,IF(AO50="",AK50,AO50))))))))</f>
        <v>54</v>
      </c>
      <c r="BP50" s="19">
        <f>IF(N50="",J50,IF(R50="",N50,IF(V50="",R50,IF(Z50="",V50,IF(AD50="",Z50,IF(AH50="",AD50,IF(AL50="",AH50,IF(AP50="",AL50,AP50))))))))</f>
        <v>32.22</v>
      </c>
      <c r="BQ50" s="19">
        <f>IF(O50="",K50,IF(S50="",O50,IF(W50="",S50,IF(AA50="",W50,IF(AE50="",AA50,IF(AI50="",AE50,IF(AM50="",AI50,IF(AQ50="",AM50,AQ50))))))))</f>
        <v>10</v>
      </c>
      <c r="BR50" s="19">
        <f>IF(P50="",L50,IF(T50="",P50,IF(X50="",T50,IF(AB50="",X50,IF(AF50="",AB50,IF(AJ50="",AF50,IF(AN50="",AJ50,IF(AR50="",AN50,AR50))))))))</f>
        <v>9.5399999999999991</v>
      </c>
    </row>
    <row r="51" spans="1:70" hidden="1" x14ac:dyDescent="0.2">
      <c r="A51" s="20" t="str">
        <f>IF(SD22N!A53=0,"",SD22N!A53)</f>
        <v>V</v>
      </c>
      <c r="B51">
        <f>ROUND(IF(SD22N!B53=0,"",SD22N!B53),0)</f>
        <v>22064</v>
      </c>
      <c r="C51" t="str">
        <f>IF(SD22N!G53=0,"",SD22N!G53)</f>
        <v>38G0</v>
      </c>
      <c r="D51">
        <f>IF(SD22N!H53=0,"",SD22N!H53)</f>
        <v>22</v>
      </c>
      <c r="E51" s="26">
        <f>IF(SD22N!I53=0,"",SD22N!I53)</f>
        <v>54</v>
      </c>
      <c r="F51">
        <f>IF(AND(E51="",SD22N!J53=0),"",SD22N!J53)</f>
        <v>37.659999999999997</v>
      </c>
      <c r="G51">
        <f>IF(SD22N!K53=0,"",SD22N!K53)</f>
        <v>10</v>
      </c>
      <c r="H51" s="27">
        <f>IF(AND(G51="",SD22N!L53=0),"",SD22N!L53)</f>
        <v>19.84</v>
      </c>
      <c r="I51" s="26">
        <f>IF(SD22N!M53=0,"",SD22N!M53)</f>
        <v>54</v>
      </c>
      <c r="J51">
        <f>IF(AND(I51="",SD22N!N53=0),"",SD22N!N53)</f>
        <v>40.229999999999997</v>
      </c>
      <c r="K51">
        <f>IF(SD22N!O53=0,"",SD22N!O53)</f>
        <v>10</v>
      </c>
      <c r="L51" s="27">
        <f>IF(AND(K51="",SD22N!P53=0),"",SD22N!P53)</f>
        <v>21.25</v>
      </c>
      <c r="M51" s="26" t="str">
        <f>IF(SD22N!Q53=0,"",SD22N!Q53)</f>
        <v/>
      </c>
      <c r="N51" t="str">
        <f>IF(AND(M51="",SD22N!R53=0),"",SD22N!R53)</f>
        <v/>
      </c>
      <c r="O51" t="str">
        <f>IF(SD22N!S53=0,"",SD22N!S53)</f>
        <v/>
      </c>
      <c r="P51" s="27" t="str">
        <f>IF(AND(O51="",SD22N!T53=0),"",SD22N!T53)</f>
        <v/>
      </c>
      <c r="Q51" s="26" t="str">
        <f>IF(SD22N!U53=0,"",SD22N!U53)</f>
        <v/>
      </c>
      <c r="R51" t="str">
        <f>IF(AND(Q51="",SD22N!V53=0),"",SD22N!V53)</f>
        <v/>
      </c>
      <c r="S51" t="str">
        <f>IF(SD22N!W53=0,"",SD22N!W53)</f>
        <v/>
      </c>
      <c r="T51" s="27" t="str">
        <f>IF(AND(S51="",SD22N!X53=0),"",SD22N!X53)</f>
        <v/>
      </c>
      <c r="U51" s="26" t="str">
        <f>IF(SD22N!Y53=0,"",SD22N!Y53)</f>
        <v/>
      </c>
      <c r="V51" t="str">
        <f>IF(AND(U51="",SD22N!Z53=0),"",SD22N!Z53)</f>
        <v/>
      </c>
      <c r="W51" t="str">
        <f>IF(SD22N!AA53=0,"",SD22N!AA53)</f>
        <v/>
      </c>
      <c r="X51" s="27" t="str">
        <f>IF(AND(W51="",SD22N!AB53=0),"",SD22N!AB53)</f>
        <v/>
      </c>
      <c r="Y51" s="26" t="str">
        <f>IF(SD22N!AC53=0,"",SD22N!AC53)</f>
        <v/>
      </c>
      <c r="Z51" t="str">
        <f>IF(AND(Y51="",SD22N!AD53=0),"",SD22N!AD53)</f>
        <v/>
      </c>
      <c r="AA51" t="str">
        <f>IF(SD22N!AE53=0,"",SD22N!AE53)</f>
        <v/>
      </c>
      <c r="AB51" s="27" t="str">
        <f>IF(AND(AA51="",SD22N!AF53=0),"",SD22N!AF53)</f>
        <v/>
      </c>
      <c r="AC51" s="26" t="str">
        <f>IF(SD22N!AG53=0,"",SD22N!AG53)</f>
        <v/>
      </c>
      <c r="AD51" t="str">
        <f>IF(AND(AC51="",SD22N!AH53=0),"",SD22N!AH53)</f>
        <v/>
      </c>
      <c r="AE51" t="str">
        <f>IF(SD22N!AI53=0,"",SD22N!AI53)</f>
        <v/>
      </c>
      <c r="AF51" s="27" t="str">
        <f>IF(AND(AE51="",SD22N!AJ53=0),"",SD22N!AJ53)</f>
        <v/>
      </c>
      <c r="AG51" s="26" t="str">
        <f>IF(SD22N!AK53=0,"",SD22N!AK53)</f>
        <v/>
      </c>
      <c r="AH51" t="str">
        <f>IF(AND(AG51="",SD22N!AL53=0),"",SD22N!AL53)</f>
        <v/>
      </c>
      <c r="AI51" t="str">
        <f>IF(SD22N!AM53=0,"",SD22N!AM53)</f>
        <v/>
      </c>
      <c r="AJ51" s="27" t="str">
        <f>IF(AND(AI51="",SD22N!AN53=0),"",SD22N!AN53)</f>
        <v/>
      </c>
      <c r="AK51" s="26" t="str">
        <f>IF(SD22N!AO53=0,"",SD22N!AO53)</f>
        <v/>
      </c>
      <c r="AL51" t="str">
        <f>IF(AND(AK51="",SD22N!AP53=0),"",SD22N!AP53)</f>
        <v/>
      </c>
      <c r="AM51" t="str">
        <f>IF(SD22N!AQ53=0,"",SD22N!AQ53)</f>
        <v/>
      </c>
      <c r="AN51" s="27" t="str">
        <f>IF(AND(AM51="",SD22N!AR53=0),"",SD22N!AR53)</f>
        <v/>
      </c>
      <c r="AO51" s="26" t="str">
        <f>IF(SD22N!AS53=0,"",SD22N!AS53)</f>
        <v/>
      </c>
      <c r="AP51" t="str">
        <f>IF(AND(AO51="",SD22N!AT53=0),"",SD22N!AT53)</f>
        <v/>
      </c>
      <c r="AQ51" t="str">
        <f>IF(SD22N!AU53=0,"",SD22N!AU53)</f>
        <v/>
      </c>
      <c r="AR51" s="27" t="str">
        <f>IF(AND(AQ51="",SD22N!AV53=0),"",SD22N!AV53)</f>
        <v/>
      </c>
      <c r="AS51" t="str">
        <f>IF(SD22N!AW53=0,"",SD22N!AW53)</f>
        <v/>
      </c>
      <c r="AT51">
        <f>IF(SD22N!AX53=0,"",SD22N!AX53)</f>
        <v>21</v>
      </c>
      <c r="AU51" s="1">
        <f>IF(SD22N!AY53=0,"",SD22N!AY53)</f>
        <v>31</v>
      </c>
      <c r="AV51" s="1">
        <f>IF(SD22N!AZ53=0,"",SD22N!AZ53)</f>
        <v>23</v>
      </c>
      <c r="AW51" s="1" t="str">
        <f>IF(SD22N!BA53=0,"",SD22N!BA53)</f>
        <v/>
      </c>
      <c r="AX51" s="1" t="str">
        <f>IF(SD22N!BB53=0,"",SD22N!BB53)</f>
        <v/>
      </c>
      <c r="AY51" s="1" t="str">
        <f>IF(SD22N!BC53=0,"",SD22N!BC53)</f>
        <v/>
      </c>
      <c r="AZ51" s="1" t="str">
        <f>IF(SD22N!BD53=0,"",SD22N!BD53)</f>
        <v/>
      </c>
      <c r="BA51" s="1" t="str">
        <f>IF(SD22N!BE53=0,"",SD22N!BE53)</f>
        <v/>
      </c>
      <c r="BB51" s="1" t="str">
        <f>IF(SD22N!BF53=0,"",SD22N!BF53)</f>
        <v/>
      </c>
      <c r="BC51" s="1" t="str">
        <f>IF(SD22N!BG53=0,"",SD22N!BG53)</f>
        <v/>
      </c>
      <c r="BD51" s="29" t="str">
        <f>IF(SD22N!BH53=0,"",SD22N!BH53)</f>
        <v/>
      </c>
      <c r="BE51" t="str">
        <f>IF(SD22N!BI53=0,"",SD22N!BI53)</f>
        <v>German R/V</v>
      </c>
      <c r="BF51" t="str">
        <f>IF(SD22N!BJ53=0,"",SD22N!BJ53)</f>
        <v>GFR</v>
      </c>
      <c r="BG51" t="str">
        <f>IF(SD22N!BK53=0,"",SD22N!BK53)</f>
        <v>No</v>
      </c>
      <c r="BH51">
        <f>IF(SD22N!BL53=0,"",SD22N!BL53)</f>
        <v>1</v>
      </c>
      <c r="BI51" t="str">
        <f>IF(SD22N!BM53=0,"",SD22N!BM53)</f>
        <v/>
      </c>
      <c r="BJ51">
        <f>IF(SD22N!BN53=0,"",SD22N!BN53)</f>
        <v>2.6963738551490395</v>
      </c>
      <c r="BK51" t="str">
        <f>IF(SD22N!BO53=0,"",SD22N!BO53)</f>
        <v/>
      </c>
      <c r="BL51">
        <f>IF(SD22N!BP53=0,"",SD22N!BP53)</f>
        <v>2</v>
      </c>
      <c r="BM51">
        <f>IF(SD22N!BQ53=0,"",SD22N!BQ53)</f>
        <v>2.6963738551490395</v>
      </c>
      <c r="BN51">
        <f>IF(SD22N!BR53=0,"",SD22N!BR53)</f>
        <v>2</v>
      </c>
      <c r="BO51" s="19">
        <f>IF(M51="",I51,IF(Q51="",M51,IF(U51="",Q51,IF(Y51="",U51,IF(AC51="",Y51,IF(AG51="",AC51,IF(AK51="",AG51,IF(AO51="",AK51,AO51))))))))</f>
        <v>54</v>
      </c>
      <c r="BP51" s="19">
        <f>IF(N51="",J51,IF(R51="",N51,IF(V51="",R51,IF(Z51="",V51,IF(AD51="",Z51,IF(AH51="",AD51,IF(AL51="",AH51,IF(AP51="",AL51,AP51))))))))</f>
        <v>40.229999999999997</v>
      </c>
      <c r="BQ51" s="19">
        <f>IF(O51="",K51,IF(S51="",O51,IF(W51="",S51,IF(AA51="",W51,IF(AE51="",AA51,IF(AI51="",AE51,IF(AM51="",AI51,IF(AQ51="",AM51,AQ51))))))))</f>
        <v>10</v>
      </c>
      <c r="BR51" s="19">
        <f>IF(P51="",L51,IF(T51="",P51,IF(X51="",T51,IF(AB51="",X51,IF(AF51="",AB51,IF(AJ51="",AF51,IF(AN51="",AJ51,IF(AR51="",AN51,AR51))))))))</f>
        <v>21.25</v>
      </c>
    </row>
    <row r="52" spans="1:70" hidden="1" x14ac:dyDescent="0.2">
      <c r="A52" s="20" t="str">
        <f>IF(SD22N!A54=0,"",SD22N!A54)</f>
        <v>V</v>
      </c>
      <c r="B52">
        <f>ROUND(IF(SD22N!B54=0,"",SD22N!B54),0)</f>
        <v>22065</v>
      </c>
      <c r="C52" t="str">
        <f>IF(SD22N!G54=0,"",SD22N!G54)</f>
        <v>38G0</v>
      </c>
      <c r="D52">
        <f>IF(SD22N!H54=0,"",SD22N!H54)</f>
        <v>22</v>
      </c>
      <c r="E52" s="26">
        <f>IF(SD22N!I54=0,"",SD22N!I54)</f>
        <v>54</v>
      </c>
      <c r="F52">
        <f>IF(AND(E52="",SD22N!J54=0),"",SD22N!J54)</f>
        <v>36.4</v>
      </c>
      <c r="G52">
        <f>IF(SD22N!K54=0,"",SD22N!K54)</f>
        <v>10</v>
      </c>
      <c r="H52" s="27">
        <f>IF(AND(G52="",SD22N!L54=0),"",SD22N!L54)</f>
        <v>38.58</v>
      </c>
      <c r="I52" s="26">
        <f>IF(SD22N!M54=0,"",SD22N!M54)</f>
        <v>54</v>
      </c>
      <c r="J52">
        <f>IF(AND(I52="",SD22N!N54=0),"",SD22N!N54)</f>
        <v>37.99</v>
      </c>
      <c r="K52">
        <f>IF(SD22N!O54=0,"",SD22N!O54)</f>
        <v>10</v>
      </c>
      <c r="L52" s="27">
        <f>IF(AND(K52="",SD22N!P54=0),"",SD22N!P54)</f>
        <v>35.24</v>
      </c>
      <c r="M52" s="26" t="str">
        <f>IF(SD22N!Q54=0,"",SD22N!Q54)</f>
        <v/>
      </c>
      <c r="N52" t="str">
        <f>IF(AND(M52="",SD22N!R54=0),"",SD22N!R54)</f>
        <v/>
      </c>
      <c r="O52" t="str">
        <f>IF(SD22N!S54=0,"",SD22N!S54)</f>
        <v/>
      </c>
      <c r="P52" s="27" t="str">
        <f>IF(AND(O52="",SD22N!T54=0),"",SD22N!T54)</f>
        <v/>
      </c>
      <c r="Q52" s="26" t="str">
        <f>IF(SD22N!U54=0,"",SD22N!U54)</f>
        <v/>
      </c>
      <c r="R52" t="str">
        <f>IF(AND(Q52="",SD22N!V54=0),"",SD22N!V54)</f>
        <v/>
      </c>
      <c r="S52" t="str">
        <f>IF(SD22N!W54=0,"",SD22N!W54)</f>
        <v/>
      </c>
      <c r="T52" s="27" t="str">
        <f>IF(AND(S52="",SD22N!X54=0),"",SD22N!X54)</f>
        <v/>
      </c>
      <c r="U52" s="26" t="str">
        <f>IF(SD22N!Y54=0,"",SD22N!Y54)</f>
        <v/>
      </c>
      <c r="V52" t="str">
        <f>IF(AND(U52="",SD22N!Z54=0),"",SD22N!Z54)</f>
        <v/>
      </c>
      <c r="W52" t="str">
        <f>IF(SD22N!AA54=0,"",SD22N!AA54)</f>
        <v/>
      </c>
      <c r="X52" s="27" t="str">
        <f>IF(AND(W52="",SD22N!AB54=0),"",SD22N!AB54)</f>
        <v/>
      </c>
      <c r="Y52" s="26" t="str">
        <f>IF(SD22N!AC54=0,"",SD22N!AC54)</f>
        <v/>
      </c>
      <c r="Z52" t="str">
        <f>IF(AND(Y52="",SD22N!AD54=0),"",SD22N!AD54)</f>
        <v/>
      </c>
      <c r="AA52" t="str">
        <f>IF(SD22N!AE54=0,"",SD22N!AE54)</f>
        <v/>
      </c>
      <c r="AB52" s="27" t="str">
        <f>IF(AND(AA52="",SD22N!AF54=0),"",SD22N!AF54)</f>
        <v/>
      </c>
      <c r="AC52" s="26" t="str">
        <f>IF(SD22N!AG54=0,"",SD22N!AG54)</f>
        <v/>
      </c>
      <c r="AD52" t="str">
        <f>IF(AND(AC52="",SD22N!AH54=0),"",SD22N!AH54)</f>
        <v/>
      </c>
      <c r="AE52" t="str">
        <f>IF(SD22N!AI54=0,"",SD22N!AI54)</f>
        <v/>
      </c>
      <c r="AF52" s="27" t="str">
        <f>IF(AND(AE52="",SD22N!AJ54=0),"",SD22N!AJ54)</f>
        <v/>
      </c>
      <c r="AG52" s="26" t="str">
        <f>IF(SD22N!AK54=0,"",SD22N!AK54)</f>
        <v/>
      </c>
      <c r="AH52" t="str">
        <f>IF(AND(AG52="",SD22N!AL54=0),"",SD22N!AL54)</f>
        <v/>
      </c>
      <c r="AI52" t="str">
        <f>IF(SD22N!AM54=0,"",SD22N!AM54)</f>
        <v/>
      </c>
      <c r="AJ52" s="27" t="str">
        <f>IF(AND(AI52="",SD22N!AN54=0),"",SD22N!AN54)</f>
        <v/>
      </c>
      <c r="AK52" s="26" t="str">
        <f>IF(SD22N!AO54=0,"",SD22N!AO54)</f>
        <v/>
      </c>
      <c r="AL52" t="str">
        <f>IF(AND(AK52="",SD22N!AP54=0),"",SD22N!AP54)</f>
        <v/>
      </c>
      <c r="AM52" t="str">
        <f>IF(SD22N!AQ54=0,"",SD22N!AQ54)</f>
        <v/>
      </c>
      <c r="AN52" s="27" t="str">
        <f>IF(AND(AM52="",SD22N!AR54=0),"",SD22N!AR54)</f>
        <v/>
      </c>
      <c r="AO52" s="26" t="str">
        <f>IF(SD22N!AS54=0,"",SD22N!AS54)</f>
        <v/>
      </c>
      <c r="AP52" t="str">
        <f>IF(AND(AO52="",SD22N!AT54=0),"",SD22N!AT54)</f>
        <v/>
      </c>
      <c r="AQ52" t="str">
        <f>IF(SD22N!AU54=0,"",SD22N!AU54)</f>
        <v/>
      </c>
      <c r="AR52" s="27" t="str">
        <f>IF(AND(AQ52="",SD22N!AV54=0),"",SD22N!AV54)</f>
        <v/>
      </c>
      <c r="AS52" t="str">
        <f>IF(SD22N!AW54=0,"",SD22N!AW54)</f>
        <v/>
      </c>
      <c r="AT52">
        <f>IF(SD22N!AX54=0,"",SD22N!AX54)</f>
        <v>25</v>
      </c>
      <c r="AU52" s="1">
        <f>IF(SD22N!AY54=0,"",SD22N!AY54)</f>
        <v>24</v>
      </c>
      <c r="AV52" s="1">
        <f>IF(SD22N!AZ54=0,"",SD22N!AZ54)</f>
        <v>23</v>
      </c>
      <c r="AW52" s="1" t="str">
        <f>IF(SD22N!BA54=0,"",SD22N!BA54)</f>
        <v/>
      </c>
      <c r="AX52" s="1" t="str">
        <f>IF(SD22N!BB54=0,"",SD22N!BB54)</f>
        <v/>
      </c>
      <c r="AY52" s="1" t="str">
        <f>IF(SD22N!BC54=0,"",SD22N!BC54)</f>
        <v/>
      </c>
      <c r="AZ52" s="1" t="str">
        <f>IF(SD22N!BD54=0,"",SD22N!BD54)</f>
        <v/>
      </c>
      <c r="BA52" s="1" t="str">
        <f>IF(SD22N!BE54=0,"",SD22N!BE54)</f>
        <v/>
      </c>
      <c r="BB52" s="1" t="str">
        <f>IF(SD22N!BF54=0,"",SD22N!BF54)</f>
        <v/>
      </c>
      <c r="BC52" s="1" t="str">
        <f>IF(SD22N!BG54=0,"",SD22N!BG54)</f>
        <v/>
      </c>
      <c r="BD52" s="29" t="str">
        <f>IF(SD22N!BH54=0,"",SD22N!BH54)</f>
        <v/>
      </c>
      <c r="BE52" t="str">
        <f>IF(SD22N!BI54=0,"",SD22N!BI54)</f>
        <v>German R/V</v>
      </c>
      <c r="BF52" t="str">
        <f>IF(SD22N!BJ54=0,"",SD22N!BJ54)</f>
        <v>DEN</v>
      </c>
      <c r="BG52" t="str">
        <f>IF(SD22N!BK54=0,"",SD22N!BK54)</f>
        <v>No</v>
      </c>
      <c r="BH52">
        <f>IF(SD22N!BL54=0,"",SD22N!BL54)</f>
        <v>1</v>
      </c>
      <c r="BI52">
        <f>IF(SD22N!BM54=0,"",SD22N!BM54)</f>
        <v>1</v>
      </c>
      <c r="BJ52">
        <f>IF(SD22N!BN54=0,"",SD22N!BN54)</f>
        <v>2.5035745017746187</v>
      </c>
      <c r="BK52" t="str">
        <f>IF(SD22N!BO54=0,"",SD22N!BO54)</f>
        <v/>
      </c>
      <c r="BL52">
        <f>IF(SD22N!BP54=0,"",SD22N!BP54)</f>
        <v>1</v>
      </c>
      <c r="BM52">
        <f>IF(SD22N!BQ54=0,"",SD22N!BQ54)</f>
        <v>2.5035745017746187</v>
      </c>
      <c r="BN52">
        <f>IF(SD22N!BR54=0,"",SD22N!BR54)</f>
        <v>2</v>
      </c>
      <c r="BO52" s="19">
        <f>IF(M52="",I52,IF(Q52="",M52,IF(U52="",Q52,IF(Y52="",U52,IF(AC52="",Y52,IF(AG52="",AC52,IF(AK52="",AG52,IF(AO52="",AK52,AO52))))))))</f>
        <v>54</v>
      </c>
      <c r="BP52" s="19">
        <f>IF(N52="",J52,IF(R52="",N52,IF(V52="",R52,IF(Z52="",V52,IF(AD52="",Z52,IF(AH52="",AD52,IF(AL52="",AH52,IF(AP52="",AL52,AP52))))))))</f>
        <v>37.99</v>
      </c>
      <c r="BQ52" s="19">
        <f>IF(O52="",K52,IF(S52="",O52,IF(W52="",S52,IF(AA52="",W52,IF(AE52="",AA52,IF(AI52="",AE52,IF(AM52="",AI52,IF(AQ52="",AM52,AQ52))))))))</f>
        <v>10</v>
      </c>
      <c r="BR52" s="19">
        <f>IF(P52="",L52,IF(T52="",P52,IF(X52="",T52,IF(AB52="",X52,IF(AF52="",AB52,IF(AJ52="",AF52,IF(AN52="",AJ52,IF(AR52="",AN52,AR52))))))))</f>
        <v>35.24</v>
      </c>
    </row>
    <row r="53" spans="1:70" hidden="1" x14ac:dyDescent="0.2">
      <c r="A53" s="20" t="str">
        <f>IF(SD22N!A55=0,"",SD22N!A55)</f>
        <v>V</v>
      </c>
      <c r="B53">
        <f>ROUND(IF(SD22N!B55=0,"",SD22N!B55),0)</f>
        <v>22071</v>
      </c>
      <c r="C53" t="str">
        <f>IF(SD22N!G55=0,"",SD22N!G55)</f>
        <v>38G1</v>
      </c>
      <c r="D53">
        <f>IF(SD22N!H55=0,"",SD22N!H55)</f>
        <v>22</v>
      </c>
      <c r="E53" s="26">
        <f>IF(SD22N!I55=0,"",SD22N!I55)</f>
        <v>54</v>
      </c>
      <c r="F53">
        <f>IF(AND(E53="",SD22N!J55=0),"",SD22N!J55)</f>
        <v>32.4</v>
      </c>
      <c r="G53">
        <f>IF(SD22N!K55=0,"",SD22N!K55)</f>
        <v>11</v>
      </c>
      <c r="H53" s="27">
        <f>IF(AND(G53="",SD22N!L55=0),"",SD22N!L55)</f>
        <v>24.4</v>
      </c>
      <c r="I53" s="26">
        <f>IF(SD22N!M55=0,"",SD22N!M55)</f>
        <v>54</v>
      </c>
      <c r="J53">
        <f>IF(AND(I53="",SD22N!N55=0),"",SD22N!N55)</f>
        <v>31.4</v>
      </c>
      <c r="K53">
        <f>IF(SD22N!O55=0,"",SD22N!O55)</f>
        <v>11</v>
      </c>
      <c r="L53" s="27">
        <f>IF(AND(K53="",SD22N!P55=0),"",SD22N!P55)</f>
        <v>27.3</v>
      </c>
      <c r="M53" s="26">
        <f>IF(SD22N!Q55=0,"",SD22N!Q55)</f>
        <v>54</v>
      </c>
      <c r="N53">
        <f>IF(AND(M53="",SD22N!R55=0),"",SD22N!R55)</f>
        <v>30.6</v>
      </c>
      <c r="O53">
        <f>IF(SD22N!S55=0,"",SD22N!S55)</f>
        <v>11</v>
      </c>
      <c r="P53" s="27">
        <f>IF(AND(O53="",SD22N!T55=0),"",SD22N!T55)</f>
        <v>28.1</v>
      </c>
      <c r="Q53" s="26" t="str">
        <f>IF(SD22N!U55=0,"",SD22N!U55)</f>
        <v/>
      </c>
      <c r="R53" t="str">
        <f>IF(AND(Q53="",SD22N!V55=0),"",SD22N!V55)</f>
        <v/>
      </c>
      <c r="S53" t="str">
        <f>IF(SD22N!W55=0,"",SD22N!W55)</f>
        <v/>
      </c>
      <c r="T53" s="27" t="str">
        <f>IF(AND(S53="",SD22N!X55=0),"",SD22N!X55)</f>
        <v/>
      </c>
      <c r="U53" s="26" t="str">
        <f>IF(SD22N!Y55=0,"",SD22N!Y55)</f>
        <v/>
      </c>
      <c r="V53" t="str">
        <f>IF(AND(U53="",SD22N!Z55=0),"",SD22N!Z55)</f>
        <v/>
      </c>
      <c r="W53" t="str">
        <f>IF(SD22N!AA55=0,"",SD22N!AA55)</f>
        <v/>
      </c>
      <c r="X53" s="27" t="str">
        <f>IF(AND(W53="",SD22N!AB55=0),"",SD22N!AB55)</f>
        <v/>
      </c>
      <c r="Y53" s="26" t="str">
        <f>IF(SD22N!AC55=0,"",SD22N!AC55)</f>
        <v/>
      </c>
      <c r="Z53" t="str">
        <f>IF(AND(Y53="",SD22N!AD55=0),"",SD22N!AD55)</f>
        <v/>
      </c>
      <c r="AA53" t="str">
        <f>IF(SD22N!AE55=0,"",SD22N!AE55)</f>
        <v/>
      </c>
      <c r="AB53" s="27" t="str">
        <f>IF(AND(AA53="",SD22N!AF55=0),"",SD22N!AF55)</f>
        <v/>
      </c>
      <c r="AC53" s="26" t="str">
        <f>IF(SD22N!AG55=0,"",SD22N!AG55)</f>
        <v/>
      </c>
      <c r="AD53" t="str">
        <f>IF(AND(AC53="",SD22N!AH55=0),"",SD22N!AH55)</f>
        <v/>
      </c>
      <c r="AE53" t="str">
        <f>IF(SD22N!AI55=0,"",SD22N!AI55)</f>
        <v/>
      </c>
      <c r="AF53" s="27" t="str">
        <f>IF(AND(AE53="",SD22N!AJ55=0),"",SD22N!AJ55)</f>
        <v/>
      </c>
      <c r="AG53" s="26" t="str">
        <f>IF(SD22N!AK55=0,"",SD22N!AK55)</f>
        <v/>
      </c>
      <c r="AH53" t="str">
        <f>IF(AND(AG53="",SD22N!AL55=0),"",SD22N!AL55)</f>
        <v/>
      </c>
      <c r="AI53" t="str">
        <f>IF(SD22N!AM55=0,"",SD22N!AM55)</f>
        <v/>
      </c>
      <c r="AJ53" s="27" t="str">
        <f>IF(AND(AI53="",SD22N!AN55=0),"",SD22N!AN55)</f>
        <v/>
      </c>
      <c r="AK53" s="26" t="str">
        <f>IF(SD22N!AO55=0,"",SD22N!AO55)</f>
        <v/>
      </c>
      <c r="AL53" t="str">
        <f>IF(AND(AK53="",SD22N!AP55=0),"",SD22N!AP55)</f>
        <v/>
      </c>
      <c r="AM53" t="str">
        <f>IF(SD22N!AQ55=0,"",SD22N!AQ55)</f>
        <v/>
      </c>
      <c r="AN53" s="27" t="str">
        <f>IF(AND(AM53="",SD22N!AR55=0),"",SD22N!AR55)</f>
        <v/>
      </c>
      <c r="AO53" s="26" t="str">
        <f>IF(SD22N!AS55=0,"",SD22N!AS55)</f>
        <v/>
      </c>
      <c r="AP53" t="str">
        <f>IF(AND(AO53="",SD22N!AT55=0),"",SD22N!AT55)</f>
        <v/>
      </c>
      <c r="AQ53" t="str">
        <f>IF(SD22N!AU55=0,"",SD22N!AU55)</f>
        <v/>
      </c>
      <c r="AR53" s="27" t="str">
        <f>IF(AND(AQ53="",SD22N!AV55=0),"",SD22N!AV55)</f>
        <v/>
      </c>
      <c r="AS53" t="str">
        <f>IF(SD22N!AW55=0,"",SD22N!AW55)</f>
        <v/>
      </c>
      <c r="AT53">
        <f>IF(SD22N!AX55=0,"",SD22N!AX55)</f>
        <v>28</v>
      </c>
      <c r="AU53" s="1">
        <f>IF(SD22N!AY55=0,"",SD22N!AY55)</f>
        <v>28</v>
      </c>
      <c r="AV53" s="1">
        <f>IF(SD22N!AZ55=0,"",SD22N!AZ55)</f>
        <v>28</v>
      </c>
      <c r="AW53" s="1">
        <f>IF(SD22N!BA55=0,"",SD22N!BA55)</f>
        <v>28</v>
      </c>
      <c r="AX53" s="1" t="str">
        <f>IF(SD22N!BB55=0,"",SD22N!BB55)</f>
        <v/>
      </c>
      <c r="AY53" s="1" t="str">
        <f>IF(SD22N!BC55=0,"",SD22N!BC55)</f>
        <v/>
      </c>
      <c r="AZ53" s="1" t="str">
        <f>IF(SD22N!BD55=0,"",SD22N!BD55)</f>
        <v/>
      </c>
      <c r="BA53" s="1" t="str">
        <f>IF(SD22N!BE55=0,"",SD22N!BE55)</f>
        <v/>
      </c>
      <c r="BB53" s="1" t="str">
        <f>IF(SD22N!BF55=0,"",SD22N!BF55)</f>
        <v/>
      </c>
      <c r="BC53" s="1" t="str">
        <f>IF(SD22N!BG55=0,"",SD22N!BG55)</f>
        <v/>
      </c>
      <c r="BD53" s="29" t="str">
        <f>IF(SD22N!BH55=0,"",SD22N!BH55)</f>
        <v/>
      </c>
      <c r="BE53" t="str">
        <f>IF(SD22N!BI55=0,"",SD22N!BI55)</f>
        <v>Havfisken</v>
      </c>
      <c r="BF53" t="str">
        <f>IF(SD22N!BJ55=0,"",SD22N!BJ55)</f>
        <v>DEN</v>
      </c>
      <c r="BG53" t="str">
        <f>IF(SD22N!BK55=0,"",SD22N!BK55)</f>
        <v>No</v>
      </c>
      <c r="BH53">
        <f>IF(SD22N!BL55=0,"",SD22N!BL55)</f>
        <v>1</v>
      </c>
      <c r="BI53" t="str">
        <f>IF(SD22N!BM55=0,"",SD22N!BM55)</f>
        <v/>
      </c>
      <c r="BJ53">
        <f>IF(SD22N!BN55=0,"",SD22N!BN55)</f>
        <v>2.882454463403568</v>
      </c>
      <c r="BK53" t="str">
        <f>IF(SD22N!BO55=0,"",SD22N!BO55)</f>
        <v/>
      </c>
      <c r="BL53">
        <f>IF(SD22N!BP55=0,"",SD22N!BP55)</f>
        <v>2</v>
      </c>
      <c r="BM53">
        <f>IF(SD22N!BQ55=0,"",SD22N!BQ55)</f>
        <v>2.882454463403568</v>
      </c>
      <c r="BN53">
        <f>IF(SD22N!BR55=0,"",SD22N!BR55)</f>
        <v>2</v>
      </c>
      <c r="BO53" s="19">
        <f>IF(M53="",I53,IF(Q53="",M53,IF(U53="",Q53,IF(Y53="",U53,IF(AC53="",Y53,IF(AG53="",AC53,IF(AK53="",AG53,IF(AO53="",AK53,AO53))))))))</f>
        <v>54</v>
      </c>
      <c r="BP53" s="19">
        <f>IF(N53="",J53,IF(R53="",N53,IF(V53="",R53,IF(Z53="",V53,IF(AD53="",Z53,IF(AH53="",AD53,IF(AL53="",AH53,IF(AP53="",AL53,AP53))))))))</f>
        <v>30.6</v>
      </c>
      <c r="BQ53" s="19">
        <f>IF(O53="",K53,IF(S53="",O53,IF(W53="",S53,IF(AA53="",W53,IF(AE53="",AA53,IF(AI53="",AE53,IF(AM53="",AI53,IF(AQ53="",AM53,AQ53))))))))</f>
        <v>11</v>
      </c>
      <c r="BR53" s="19">
        <f>IF(P53="",L53,IF(T53="",P53,IF(X53="",T53,IF(AB53="",X53,IF(AF53="",AB53,IF(AJ53="",AF53,IF(AN53="",AJ53,IF(AR53="",AN53,AR53))))))))</f>
        <v>28.1</v>
      </c>
    </row>
    <row r="54" spans="1:70" hidden="1" x14ac:dyDescent="0.2">
      <c r="A54" s="20" t="str">
        <f>IF(SD22N!A56=0,"",SD22N!A56)</f>
        <v>V</v>
      </c>
      <c r="B54">
        <f>ROUND(IF(SD22N!B56=0,"",SD22N!B56),0)</f>
        <v>22072</v>
      </c>
      <c r="C54" t="str">
        <f>IF(SD22N!G56=0,"",SD22N!G56)</f>
        <v>38G1</v>
      </c>
      <c r="D54">
        <f>IF(SD22N!H56=0,"",SD22N!H56)</f>
        <v>22</v>
      </c>
      <c r="E54" s="26">
        <f>IF(SD22N!I56=0,"",SD22N!I56)</f>
        <v>54</v>
      </c>
      <c r="F54">
        <f>IF(AND(E54="",SD22N!J56=0),"",SD22N!J56)</f>
        <v>33.53</v>
      </c>
      <c r="G54">
        <f>IF(SD22N!K56=0,"",SD22N!K56)</f>
        <v>11</v>
      </c>
      <c r="H54" s="27">
        <f>IF(AND(G54="",SD22N!L56=0),"",SD22N!L56)</f>
        <v>21.74</v>
      </c>
      <c r="I54" s="26">
        <f>IF(SD22N!M56=0,"",SD22N!M56)</f>
        <v>54</v>
      </c>
      <c r="J54">
        <f>IF(AND(I54="",SD22N!N56=0),"",SD22N!N56)</f>
        <v>32.54</v>
      </c>
      <c r="K54">
        <f>IF(SD22N!O56=0,"",SD22N!O56)</f>
        <v>11</v>
      </c>
      <c r="L54" s="27">
        <f>IF(AND(K54="",SD22N!P56=0),"",SD22N!P56)</f>
        <v>23.82</v>
      </c>
      <c r="M54" s="26" t="str">
        <f>IF(SD22N!Q56=0,"",SD22N!Q56)</f>
        <v/>
      </c>
      <c r="N54" t="str">
        <f>IF(AND(M54="",SD22N!R56=0),"",SD22N!R56)</f>
        <v/>
      </c>
      <c r="O54" t="str">
        <f>IF(SD22N!S56=0,"",SD22N!S56)</f>
        <v/>
      </c>
      <c r="P54" s="27" t="str">
        <f>IF(AND(O54="",SD22N!T56=0),"",SD22N!T56)</f>
        <v/>
      </c>
      <c r="Q54" s="26" t="str">
        <f>IF(SD22N!U56=0,"",SD22N!U56)</f>
        <v/>
      </c>
      <c r="R54" t="str">
        <f>IF(AND(Q54="",SD22N!V56=0),"",SD22N!V56)</f>
        <v/>
      </c>
      <c r="S54" t="str">
        <f>IF(SD22N!W56=0,"",SD22N!W56)</f>
        <v/>
      </c>
      <c r="T54" s="27" t="str">
        <f>IF(AND(S54="",SD22N!X56=0),"",SD22N!X56)</f>
        <v/>
      </c>
      <c r="U54" s="26" t="str">
        <f>IF(SD22N!Y56=0,"",SD22N!Y56)</f>
        <v/>
      </c>
      <c r="V54" t="str">
        <f>IF(AND(U54="",SD22N!Z56=0),"",SD22N!Z56)</f>
        <v/>
      </c>
      <c r="W54" t="str">
        <f>IF(SD22N!AA56=0,"",SD22N!AA56)</f>
        <v/>
      </c>
      <c r="X54" s="27" t="str">
        <f>IF(AND(W54="",SD22N!AB56=0),"",SD22N!AB56)</f>
        <v/>
      </c>
      <c r="Y54" s="26" t="str">
        <f>IF(SD22N!AC56=0,"",SD22N!AC56)</f>
        <v/>
      </c>
      <c r="Z54" t="str">
        <f>IF(AND(Y54="",SD22N!AD56=0),"",SD22N!AD56)</f>
        <v/>
      </c>
      <c r="AA54" t="str">
        <f>IF(SD22N!AE56=0,"",SD22N!AE56)</f>
        <v/>
      </c>
      <c r="AB54" s="27" t="str">
        <f>IF(AND(AA54="",SD22N!AF56=0),"",SD22N!AF56)</f>
        <v/>
      </c>
      <c r="AC54" s="26" t="str">
        <f>IF(SD22N!AG56=0,"",SD22N!AG56)</f>
        <v/>
      </c>
      <c r="AD54" t="str">
        <f>IF(AND(AC54="",SD22N!AH56=0),"",SD22N!AH56)</f>
        <v/>
      </c>
      <c r="AE54" t="str">
        <f>IF(SD22N!AI56=0,"",SD22N!AI56)</f>
        <v/>
      </c>
      <c r="AF54" s="27" t="str">
        <f>IF(AND(AE54="",SD22N!AJ56=0),"",SD22N!AJ56)</f>
        <v/>
      </c>
      <c r="AG54" s="26" t="str">
        <f>IF(SD22N!AK56=0,"",SD22N!AK56)</f>
        <v/>
      </c>
      <c r="AH54" t="str">
        <f>IF(AND(AG54="",SD22N!AL56=0),"",SD22N!AL56)</f>
        <v/>
      </c>
      <c r="AI54" t="str">
        <f>IF(SD22N!AM56=0,"",SD22N!AM56)</f>
        <v/>
      </c>
      <c r="AJ54" s="27" t="str">
        <f>IF(AND(AI54="",SD22N!AN56=0),"",SD22N!AN56)</f>
        <v/>
      </c>
      <c r="AK54" s="26" t="str">
        <f>IF(SD22N!AO56=0,"",SD22N!AO56)</f>
        <v/>
      </c>
      <c r="AL54" t="str">
        <f>IF(AND(AK54="",SD22N!AP56=0),"",SD22N!AP56)</f>
        <v/>
      </c>
      <c r="AM54" t="str">
        <f>IF(SD22N!AQ56=0,"",SD22N!AQ56)</f>
        <v/>
      </c>
      <c r="AN54" s="27" t="str">
        <f>IF(AND(AM54="",SD22N!AR56=0),"",SD22N!AR56)</f>
        <v/>
      </c>
      <c r="AO54" s="26" t="str">
        <f>IF(SD22N!AS56=0,"",SD22N!AS56)</f>
        <v/>
      </c>
      <c r="AP54" t="str">
        <f>IF(AND(AO54="",SD22N!AT56=0),"",SD22N!AT56)</f>
        <v/>
      </c>
      <c r="AQ54" t="str">
        <f>IF(SD22N!AU56=0,"",SD22N!AU56)</f>
        <v/>
      </c>
      <c r="AR54" s="27" t="str">
        <f>IF(AND(AQ54="",SD22N!AV56=0),"",SD22N!AV56)</f>
        <v/>
      </c>
      <c r="AS54" t="str">
        <f>IF(SD22N!AW56=0,"",SD22N!AW56)</f>
        <v/>
      </c>
      <c r="AT54">
        <f>IF(SD22N!AX56=0,"",SD22N!AX56)</f>
        <v>28</v>
      </c>
      <c r="AU54" s="1">
        <f>IF(SD22N!AY56=0,"",SD22N!AY56)</f>
        <v>28</v>
      </c>
      <c r="AV54" s="1">
        <f>IF(SD22N!AZ56=0,"",SD22N!AZ56)</f>
        <v>28</v>
      </c>
      <c r="AW54" s="1" t="str">
        <f>IF(SD22N!BA56=0,"",SD22N!BA56)</f>
        <v/>
      </c>
      <c r="AX54" s="1" t="str">
        <f>IF(SD22N!BB56=0,"",SD22N!BB56)</f>
        <v/>
      </c>
      <c r="AY54" s="1" t="str">
        <f>IF(SD22N!BC56=0,"",SD22N!BC56)</f>
        <v/>
      </c>
      <c r="AZ54" s="1" t="str">
        <f>IF(SD22N!BD56=0,"",SD22N!BD56)</f>
        <v/>
      </c>
      <c r="BA54" s="1" t="str">
        <f>IF(SD22N!BE56=0,"",SD22N!BE56)</f>
        <v/>
      </c>
      <c r="BB54" s="1" t="str">
        <f>IF(SD22N!BF56=0,"",SD22N!BF56)</f>
        <v/>
      </c>
      <c r="BC54" s="1" t="str">
        <f>IF(SD22N!BG56=0,"",SD22N!BG56)</f>
        <v/>
      </c>
      <c r="BD54" s="29" t="str">
        <f>IF(SD22N!BH56=0,"",SD22N!BH56)</f>
        <v/>
      </c>
      <c r="BE54" t="str">
        <f>IF(SD22N!BI56=0,"",SD22N!BI56)</f>
        <v>Solea 2002</v>
      </c>
      <c r="BF54" t="str">
        <f>IF(SD22N!BJ56=0,"",SD22N!BJ56)</f>
        <v>GFR</v>
      </c>
      <c r="BG54" t="str">
        <f>IF(SD22N!BK56=0,"",SD22N!BK56)</f>
        <v>No</v>
      </c>
      <c r="BH54">
        <f>IF(SD22N!BL56=0,"",SD22N!BL56)</f>
        <v>1</v>
      </c>
      <c r="BI54" t="str">
        <f>IF(SD22N!BM56=0,"",SD22N!BM56)</f>
        <v/>
      </c>
      <c r="BJ54">
        <f>IF(SD22N!BN56=0,"",SD22N!BN56)</f>
        <v>1.5605833905702775</v>
      </c>
      <c r="BK54" t="str">
        <f>IF(SD22N!BO56=0,"",SD22N!BO56)</f>
        <v/>
      </c>
      <c r="BL54">
        <f>IF(SD22N!BP56=0,"",SD22N!BP56)</f>
        <v>2</v>
      </c>
      <c r="BM54">
        <f>IF(SD22N!BQ56=0,"",SD22N!BQ56)</f>
        <v>1.5605833905702775</v>
      </c>
      <c r="BN54">
        <f>IF(SD22N!BR56=0,"",SD22N!BR56)</f>
        <v>2</v>
      </c>
      <c r="BO54" s="19">
        <f>IF(M54="",I54,IF(Q54="",M54,IF(U54="",Q54,IF(Y54="",U54,IF(AC54="",Y54,IF(AG54="",AC54,IF(AK54="",AG54,IF(AO54="",AK54,AO54))))))))</f>
        <v>54</v>
      </c>
      <c r="BP54" s="19">
        <f>IF(N54="",J54,IF(R54="",N54,IF(V54="",R54,IF(Z54="",V54,IF(AD54="",Z54,IF(AH54="",AD54,IF(AL54="",AH54,IF(AP54="",AL54,AP54))))))))</f>
        <v>32.54</v>
      </c>
      <c r="BQ54" s="19">
        <f>IF(O54="",K54,IF(S54="",O54,IF(W54="",S54,IF(AA54="",W54,IF(AE54="",AA54,IF(AI54="",AE54,IF(AM54="",AI54,IF(AQ54="",AM54,AQ54))))))))</f>
        <v>11</v>
      </c>
      <c r="BR54" s="19">
        <f>IF(P54="",L54,IF(T54="",P54,IF(X54="",T54,IF(AB54="",X54,IF(AF54="",AB54,IF(AJ54="",AF54,IF(AN54="",AJ54,IF(AR54="",AN54,AR54))))))))</f>
        <v>23.82</v>
      </c>
    </row>
    <row r="55" spans="1:70" hidden="1" x14ac:dyDescent="0.2">
      <c r="A55" s="20" t="str">
        <f>IF(SD22N!A57=0,"",SD22N!A57)</f>
        <v>V</v>
      </c>
      <c r="B55">
        <f>ROUND(IF(SD22N!B57=0,"",SD22N!B57),0)</f>
        <v>22075</v>
      </c>
      <c r="C55" t="str">
        <f>IF(SD22N!G57=0,"",SD22N!G57)</f>
        <v>38G0</v>
      </c>
      <c r="D55">
        <f>IF(SD22N!H57=0,"",SD22N!H57)</f>
        <v>22</v>
      </c>
      <c r="E55" s="26">
        <f>IF(SD22N!I57=0,"",SD22N!I57)</f>
        <v>54</v>
      </c>
      <c r="F55">
        <f>IF(AND(E55="",SD22N!J57=0),"",SD22N!J57)</f>
        <v>48.3</v>
      </c>
      <c r="G55">
        <f>IF(SD22N!K57=0,"",SD22N!K57)</f>
        <v>10</v>
      </c>
      <c r="H55" s="27">
        <f>IF(AND(G55="",SD22N!L57=0),"",SD22N!L57)</f>
        <v>8.6999999999999993</v>
      </c>
      <c r="I55" s="26">
        <f>IF(SD22N!M57=0,"",SD22N!M57)</f>
        <v>54</v>
      </c>
      <c r="J55">
        <f>IF(AND(I55="",SD22N!N57=0),"",SD22N!N57)</f>
        <v>46.4</v>
      </c>
      <c r="K55">
        <f>IF(SD22N!O57=0,"",SD22N!O57)</f>
        <v>10</v>
      </c>
      <c r="L55" s="27">
        <f>IF(AND(K55="",SD22N!P57=0),"",SD22N!P57)</f>
        <v>10.8</v>
      </c>
      <c r="M55" s="26" t="str">
        <f>IF(SD22N!Q57=0,"",SD22N!Q57)</f>
        <v/>
      </c>
      <c r="N55" t="str">
        <f>IF(AND(M55="",SD22N!R57=0),"",SD22N!R57)</f>
        <v/>
      </c>
      <c r="O55" t="str">
        <f>IF(SD22N!S57=0,"",SD22N!S57)</f>
        <v/>
      </c>
      <c r="P55" s="27" t="str">
        <f>IF(AND(O55="",SD22N!T57=0),"",SD22N!T57)</f>
        <v/>
      </c>
      <c r="Q55" s="26" t="str">
        <f>IF(SD22N!U57=0,"",SD22N!U57)</f>
        <v/>
      </c>
      <c r="R55" t="str">
        <f>IF(AND(Q55="",SD22N!V57=0),"",SD22N!V57)</f>
        <v/>
      </c>
      <c r="S55" t="str">
        <f>IF(SD22N!W57=0,"",SD22N!W57)</f>
        <v/>
      </c>
      <c r="T55" s="27" t="str">
        <f>IF(AND(S55="",SD22N!X57=0),"",SD22N!X57)</f>
        <v/>
      </c>
      <c r="U55" s="26" t="str">
        <f>IF(SD22N!Y57=0,"",SD22N!Y57)</f>
        <v/>
      </c>
      <c r="V55" t="str">
        <f>IF(AND(U55="",SD22N!Z57=0),"",SD22N!Z57)</f>
        <v/>
      </c>
      <c r="W55" t="str">
        <f>IF(SD22N!AA57=0,"",SD22N!AA57)</f>
        <v/>
      </c>
      <c r="X55" s="27" t="str">
        <f>IF(AND(W55="",SD22N!AB57=0),"",SD22N!AB57)</f>
        <v/>
      </c>
      <c r="Y55" s="26" t="str">
        <f>IF(SD22N!AC57=0,"",SD22N!AC57)</f>
        <v/>
      </c>
      <c r="Z55" t="str">
        <f>IF(AND(Y55="",SD22N!AD57=0),"",SD22N!AD57)</f>
        <v/>
      </c>
      <c r="AA55" t="str">
        <f>IF(SD22N!AE57=0,"",SD22N!AE57)</f>
        <v/>
      </c>
      <c r="AB55" s="27" t="str">
        <f>IF(AND(AA55="",SD22N!AF57=0),"",SD22N!AF57)</f>
        <v/>
      </c>
      <c r="AC55" s="26" t="str">
        <f>IF(SD22N!AG57=0,"",SD22N!AG57)</f>
        <v/>
      </c>
      <c r="AD55" t="str">
        <f>IF(AND(AC55="",SD22N!AH57=0),"",SD22N!AH57)</f>
        <v/>
      </c>
      <c r="AE55" t="str">
        <f>IF(SD22N!AI57=0,"",SD22N!AI57)</f>
        <v/>
      </c>
      <c r="AF55" s="27" t="str">
        <f>IF(AND(AE55="",SD22N!AJ57=0),"",SD22N!AJ57)</f>
        <v/>
      </c>
      <c r="AG55" s="26" t="str">
        <f>IF(SD22N!AK57=0,"",SD22N!AK57)</f>
        <v/>
      </c>
      <c r="AH55" t="str">
        <f>IF(AND(AG55="",SD22N!AL57=0),"",SD22N!AL57)</f>
        <v/>
      </c>
      <c r="AI55" t="str">
        <f>IF(SD22N!AM57=0,"",SD22N!AM57)</f>
        <v/>
      </c>
      <c r="AJ55" s="27" t="str">
        <f>IF(AND(AI55="",SD22N!AN57=0),"",SD22N!AN57)</f>
        <v/>
      </c>
      <c r="AK55" s="26" t="str">
        <f>IF(SD22N!AO57=0,"",SD22N!AO57)</f>
        <v/>
      </c>
      <c r="AL55" t="str">
        <f>IF(AND(AK55="",SD22N!AP57=0),"",SD22N!AP57)</f>
        <v/>
      </c>
      <c r="AM55" t="str">
        <f>IF(SD22N!AQ57=0,"",SD22N!AQ57)</f>
        <v/>
      </c>
      <c r="AN55" s="27" t="str">
        <f>IF(AND(AM55="",SD22N!AR57=0),"",SD22N!AR57)</f>
        <v/>
      </c>
      <c r="AO55" s="26" t="str">
        <f>IF(SD22N!AS57=0,"",SD22N!AS57)</f>
        <v/>
      </c>
      <c r="AP55" t="str">
        <f>IF(AND(AO55="",SD22N!AT57=0),"",SD22N!AT57)</f>
        <v/>
      </c>
      <c r="AQ55" t="str">
        <f>IF(SD22N!AU57=0,"",SD22N!AU57)</f>
        <v/>
      </c>
      <c r="AR55" s="27" t="str">
        <f>IF(AND(AQ55="",SD22N!AV57=0),"",SD22N!AV57)</f>
        <v/>
      </c>
      <c r="AS55" t="str">
        <f>IF(SD22N!AW57=0,"",SD22N!AW57)</f>
        <v/>
      </c>
      <c r="AT55">
        <f>IF(SD22N!AX57=0,"",SD22N!AX57)</f>
        <v>28</v>
      </c>
      <c r="AU55" s="1">
        <f>IF(SD22N!AY57=0,"",SD22N!AY57)</f>
        <v>28</v>
      </c>
      <c r="AV55" s="1">
        <f>IF(SD22N!AZ57=0,"",SD22N!AZ57)</f>
        <v>28</v>
      </c>
      <c r="AW55" s="1" t="str">
        <f>IF(SD22N!BA57=0,"",SD22N!BA57)</f>
        <v/>
      </c>
      <c r="AX55" s="1" t="str">
        <f>IF(SD22N!BB57=0,"",SD22N!BB57)</f>
        <v/>
      </c>
      <c r="AY55" s="1" t="str">
        <f>IF(SD22N!BC57=0,"",SD22N!BC57)</f>
        <v/>
      </c>
      <c r="AZ55" s="1" t="str">
        <f>IF(SD22N!BD57=0,"",SD22N!BD57)</f>
        <v/>
      </c>
      <c r="BA55" s="1" t="str">
        <f>IF(SD22N!BE57=0,"",SD22N!BE57)</f>
        <v/>
      </c>
      <c r="BB55" s="1" t="str">
        <f>IF(SD22N!BF57=0,"",SD22N!BF57)</f>
        <v/>
      </c>
      <c r="BC55" s="1" t="str">
        <f>IF(SD22N!BG57=0,"",SD22N!BG57)</f>
        <v/>
      </c>
      <c r="BD55" s="29" t="str">
        <f>IF(SD22N!BH57=0,"",SD22N!BH57)</f>
        <v/>
      </c>
      <c r="BE55" t="str">
        <f>IF(SD22N!BI57=0,"",SD22N!BI57)</f>
        <v>Havfisken</v>
      </c>
      <c r="BF55" t="str">
        <f>IF(SD22N!BJ57=0,"",SD22N!BJ57)</f>
        <v>DEN</v>
      </c>
      <c r="BG55" t="str">
        <f>IF(SD22N!BK57=0,"",SD22N!BK57)</f>
        <v>No</v>
      </c>
      <c r="BH55" t="str">
        <f>IF(SD22N!BL57=0,"",SD22N!BL57)</f>
        <v/>
      </c>
      <c r="BI55" t="str">
        <f>IF(SD22N!BM57=0,"",SD22N!BM57)</f>
        <v/>
      </c>
      <c r="BJ55">
        <f>IF(SD22N!BN57=0,"",SD22N!BN57)</f>
        <v>2.2530234279395938</v>
      </c>
      <c r="BK55" t="str">
        <f>IF(SD22N!BO57=0,"",SD22N!BO57)</f>
        <v/>
      </c>
      <c r="BL55">
        <f>IF(SD22N!BP57=0,"",SD22N!BP57)</f>
        <v>2</v>
      </c>
      <c r="BM55">
        <f>IF(SD22N!BQ57=0,"",SD22N!BQ57)</f>
        <v>2.2530234279395938</v>
      </c>
      <c r="BN55">
        <f>IF(SD22N!BR57=0,"",SD22N!BR57)</f>
        <v>2</v>
      </c>
      <c r="BO55" s="19">
        <f>IF(M55="",I55,IF(Q55="",M55,IF(U55="",Q55,IF(Y55="",U55,IF(AC55="",Y55,IF(AG55="",AC55,IF(AK55="",AG55,IF(AO55="",AK55,AO55))))))))</f>
        <v>54</v>
      </c>
      <c r="BP55" s="19">
        <f>IF(N55="",J55,IF(R55="",N55,IF(V55="",R55,IF(Z55="",V55,IF(AD55="",Z55,IF(AH55="",AD55,IF(AL55="",AH55,IF(AP55="",AL55,AP55))))))))</f>
        <v>46.4</v>
      </c>
      <c r="BQ55" s="19">
        <f>IF(O55="",K55,IF(S55="",O55,IF(W55="",S55,IF(AA55="",W55,IF(AE55="",AA55,IF(AI55="",AE55,IF(AM55="",AI55,IF(AQ55="",AM55,AQ55))))))))</f>
        <v>10</v>
      </c>
      <c r="BR55" s="19">
        <f>IF(P55="",L55,IF(T55="",P55,IF(X55="",T55,IF(AB55="",X55,IF(AF55="",AB55,IF(AJ55="",AF55,IF(AN55="",AJ55,IF(AR55="",AN55,AR55))))))))</f>
        <v>10.8</v>
      </c>
    </row>
    <row r="56" spans="1:70" hidden="1" x14ac:dyDescent="0.2">
      <c r="A56" s="20" t="str">
        <f>IF(SD22N!A58=0,"",SD22N!A58)</f>
        <v>V</v>
      </c>
      <c r="B56">
        <f>ROUND(IF(SD22N!B58=0,"",SD22N!B58),0)</f>
        <v>22076</v>
      </c>
      <c r="C56" t="str">
        <f>IF(SD22N!G58=0,"",SD22N!G58)</f>
        <v>38G0</v>
      </c>
      <c r="D56">
        <f>IF(SD22N!H58=0,"",SD22N!H58)</f>
        <v>22</v>
      </c>
      <c r="E56" s="26">
        <f>IF(SD22N!I58=0,"",SD22N!I58)</f>
        <v>54</v>
      </c>
      <c r="F56">
        <f>IF(AND(E56="",SD22N!J58=0),"",SD22N!J58)</f>
        <v>49.11</v>
      </c>
      <c r="G56">
        <f>IF(SD22N!K58=0,"",SD22N!K58)</f>
        <v>10</v>
      </c>
      <c r="H56" s="27">
        <f>IF(AND(G56="",SD22N!L58=0),"",SD22N!L58)</f>
        <v>16.47</v>
      </c>
      <c r="I56" s="26">
        <f>IF(SD22N!M58=0,"",SD22N!M58)</f>
        <v>54</v>
      </c>
      <c r="J56">
        <f>IF(AND(I56="",SD22N!N58=0),"",SD22N!N58)</f>
        <v>50.66</v>
      </c>
      <c r="K56">
        <f>IF(SD22N!O58=0,"",SD22N!O58)</f>
        <v>10</v>
      </c>
      <c r="L56" s="27">
        <f>IF(AND(K56="",SD22N!P58=0),"",SD22N!P58)</f>
        <v>15.28</v>
      </c>
      <c r="M56" s="26" t="str">
        <f>IF(SD22N!Q58=0,"",SD22N!Q58)</f>
        <v/>
      </c>
      <c r="N56" t="str">
        <f>IF(AND(M56="",SD22N!R58=0),"",SD22N!R58)</f>
        <v/>
      </c>
      <c r="O56" t="str">
        <f>IF(SD22N!S58=0,"",SD22N!S58)</f>
        <v/>
      </c>
      <c r="P56" s="27" t="str">
        <f>IF(AND(O56="",SD22N!T58=0),"",SD22N!T58)</f>
        <v/>
      </c>
      <c r="Q56" s="26" t="str">
        <f>IF(SD22N!U58=0,"",SD22N!U58)</f>
        <v/>
      </c>
      <c r="R56" t="str">
        <f>IF(AND(Q56="",SD22N!V58=0),"",SD22N!V58)</f>
        <v/>
      </c>
      <c r="S56" t="str">
        <f>IF(SD22N!W58=0,"",SD22N!W58)</f>
        <v/>
      </c>
      <c r="T56" s="27" t="str">
        <f>IF(AND(S56="",SD22N!X58=0),"",SD22N!X58)</f>
        <v/>
      </c>
      <c r="U56" s="26" t="str">
        <f>IF(SD22N!Y58=0,"",SD22N!Y58)</f>
        <v/>
      </c>
      <c r="V56" t="str">
        <f>IF(AND(U56="",SD22N!Z58=0),"",SD22N!Z58)</f>
        <v/>
      </c>
      <c r="W56" t="str">
        <f>IF(SD22N!AA58=0,"",SD22N!AA58)</f>
        <v/>
      </c>
      <c r="X56" s="27" t="str">
        <f>IF(AND(W56="",SD22N!AB58=0),"",SD22N!AB58)</f>
        <v/>
      </c>
      <c r="Y56" s="26" t="str">
        <f>IF(SD22N!AC58=0,"",SD22N!AC58)</f>
        <v/>
      </c>
      <c r="Z56" t="str">
        <f>IF(AND(Y56="",SD22N!AD58=0),"",SD22N!AD58)</f>
        <v/>
      </c>
      <c r="AA56" t="str">
        <f>IF(SD22N!AE58=0,"",SD22N!AE58)</f>
        <v/>
      </c>
      <c r="AB56" s="27" t="str">
        <f>IF(AND(AA56="",SD22N!AF58=0),"",SD22N!AF58)</f>
        <v/>
      </c>
      <c r="AC56" s="26" t="str">
        <f>IF(SD22N!AG58=0,"",SD22N!AG58)</f>
        <v/>
      </c>
      <c r="AD56" t="str">
        <f>IF(AND(AC56="",SD22N!AH58=0),"",SD22N!AH58)</f>
        <v/>
      </c>
      <c r="AE56" t="str">
        <f>IF(SD22N!AI58=0,"",SD22N!AI58)</f>
        <v/>
      </c>
      <c r="AF56" s="27" t="str">
        <f>IF(AND(AE56="",SD22N!AJ58=0),"",SD22N!AJ58)</f>
        <v/>
      </c>
      <c r="AG56" s="26" t="str">
        <f>IF(SD22N!AK58=0,"",SD22N!AK58)</f>
        <v/>
      </c>
      <c r="AH56" t="str">
        <f>IF(AND(AG56="",SD22N!AL58=0),"",SD22N!AL58)</f>
        <v/>
      </c>
      <c r="AI56" t="str">
        <f>IF(SD22N!AM58=0,"",SD22N!AM58)</f>
        <v/>
      </c>
      <c r="AJ56" s="27" t="str">
        <f>IF(AND(AI56="",SD22N!AN58=0),"",SD22N!AN58)</f>
        <v/>
      </c>
      <c r="AK56" s="26" t="str">
        <f>IF(SD22N!AO58=0,"",SD22N!AO58)</f>
        <v/>
      </c>
      <c r="AL56" t="str">
        <f>IF(AND(AK56="",SD22N!AP58=0),"",SD22N!AP58)</f>
        <v/>
      </c>
      <c r="AM56" t="str">
        <f>IF(SD22N!AQ58=0,"",SD22N!AQ58)</f>
        <v/>
      </c>
      <c r="AN56" s="27" t="str">
        <f>IF(AND(AM56="",SD22N!AR58=0),"",SD22N!AR58)</f>
        <v/>
      </c>
      <c r="AO56" s="26" t="str">
        <f>IF(SD22N!AS58=0,"",SD22N!AS58)</f>
        <v/>
      </c>
      <c r="AP56" t="str">
        <f>IF(AND(AO56="",SD22N!AT58=0),"",SD22N!AT58)</f>
        <v/>
      </c>
      <c r="AQ56" t="str">
        <f>IF(SD22N!AU58=0,"",SD22N!AU58)</f>
        <v/>
      </c>
      <c r="AR56" s="27" t="str">
        <f>IF(AND(AQ56="",SD22N!AV58=0),"",SD22N!AV58)</f>
        <v/>
      </c>
      <c r="AS56" t="str">
        <f>IF(SD22N!AW58=0,"",SD22N!AW58)</f>
        <v/>
      </c>
      <c r="AT56">
        <f>IF(SD22N!AX58=0,"",SD22N!AX58)</f>
        <v>32</v>
      </c>
      <c r="AU56" s="1">
        <f>IF(SD22N!AY58=0,"",SD22N!AY58)</f>
        <v>32</v>
      </c>
      <c r="AV56" s="1">
        <f>IF(SD22N!AZ58=0,"",SD22N!AZ58)</f>
        <v>32</v>
      </c>
      <c r="AW56" s="1" t="str">
        <f>IF(SD22N!BA58=0,"",SD22N!BA58)</f>
        <v/>
      </c>
      <c r="AX56" s="1" t="str">
        <f>IF(SD22N!BB58=0,"",SD22N!BB58)</f>
        <v/>
      </c>
      <c r="AY56" s="1" t="str">
        <f>IF(SD22N!BC58=0,"",SD22N!BC58)</f>
        <v/>
      </c>
      <c r="AZ56" s="1" t="str">
        <f>IF(SD22N!BD58=0,"",SD22N!BD58)</f>
        <v/>
      </c>
      <c r="BA56" s="1" t="str">
        <f>IF(SD22N!BE58=0,"",SD22N!BE58)</f>
        <v/>
      </c>
      <c r="BB56" s="1" t="str">
        <f>IF(SD22N!BF58=0,"",SD22N!BF58)</f>
        <v/>
      </c>
      <c r="BC56" s="1" t="str">
        <f>IF(SD22N!BG58=0,"",SD22N!BG58)</f>
        <v/>
      </c>
      <c r="BD56" s="29" t="str">
        <f>IF(SD22N!BH58=0,"",SD22N!BH58)</f>
        <v/>
      </c>
      <c r="BE56" t="str">
        <f>IF(SD22N!BI58=0,"",SD22N!BI58)</f>
        <v>German R/V</v>
      </c>
      <c r="BF56" t="str">
        <f>IF(SD22N!BJ58=0,"",SD22N!BJ58)</f>
        <v>DEN</v>
      </c>
      <c r="BG56" t="str">
        <f>IF(SD22N!BK58=0,"",SD22N!BK58)</f>
        <v>No</v>
      </c>
      <c r="BH56" t="str">
        <f>IF(SD22N!BL58=0,"",SD22N!BL58)</f>
        <v/>
      </c>
      <c r="BI56">
        <f>IF(SD22N!BM58=0,"",SD22N!BM58)</f>
        <v>1</v>
      </c>
      <c r="BJ56">
        <f>IF(SD22N!BN58=0,"",SD22N!BN58)</f>
        <v>1.6947867442948221</v>
      </c>
      <c r="BK56" t="str">
        <f>IF(SD22N!BO58=0,"",SD22N!BO58)</f>
        <v/>
      </c>
      <c r="BL56">
        <f>IF(SD22N!BP58=0,"",SD22N!BP58)</f>
        <v>1</v>
      </c>
      <c r="BM56">
        <f>IF(SD22N!BQ58=0,"",SD22N!BQ58)</f>
        <v>1.6947867442948221</v>
      </c>
      <c r="BN56">
        <f>IF(SD22N!BR58=0,"",SD22N!BR58)</f>
        <v>2</v>
      </c>
      <c r="BO56" s="19">
        <f>IF(M56="",I56,IF(Q56="",M56,IF(U56="",Q56,IF(Y56="",U56,IF(AC56="",Y56,IF(AG56="",AC56,IF(AK56="",AG56,IF(AO56="",AK56,AO56))))))))</f>
        <v>54</v>
      </c>
      <c r="BP56" s="19">
        <f>IF(N56="",J56,IF(R56="",N56,IF(V56="",R56,IF(Z56="",V56,IF(AD56="",Z56,IF(AH56="",AD56,IF(AL56="",AH56,IF(AP56="",AL56,AP56))))))))</f>
        <v>50.66</v>
      </c>
      <c r="BQ56" s="19">
        <f>IF(O56="",K56,IF(S56="",O56,IF(W56="",S56,IF(AA56="",W56,IF(AE56="",AA56,IF(AI56="",AE56,IF(AM56="",AI56,IF(AQ56="",AM56,AQ56))))))))</f>
        <v>10</v>
      </c>
      <c r="BR56" s="19">
        <f>IF(P56="",L56,IF(T56="",P56,IF(X56="",T56,IF(AB56="",X56,IF(AF56="",AB56,IF(AJ56="",AF56,IF(AN56="",AJ56,IF(AR56="",AN56,AR56))))))))</f>
        <v>15.28</v>
      </c>
    </row>
    <row r="57" spans="1:70" hidden="1" x14ac:dyDescent="0.2">
      <c r="A57" s="20" t="str">
        <f>IF(SD22N!A59=0,"",SD22N!A59)</f>
        <v>V</v>
      </c>
      <c r="B57">
        <f>ROUND(IF(SD22N!B59=0,"",SD22N!B59),0)</f>
        <v>22077</v>
      </c>
      <c r="C57" t="str">
        <f>IF(SD22N!G59=0,"",SD22N!G59)</f>
        <v>38G0</v>
      </c>
      <c r="D57">
        <f>IF(SD22N!H59=0,"",SD22N!H59)</f>
        <v>22</v>
      </c>
      <c r="E57" s="26">
        <f>IF(SD22N!I59=0,"",SD22N!I59)</f>
        <v>54</v>
      </c>
      <c r="F57">
        <f>IF(AND(E57="",SD22N!J59=0),"",SD22N!J59)</f>
        <v>41.63</v>
      </c>
      <c r="G57">
        <f>IF(SD22N!K59=0,"",SD22N!K59)</f>
        <v>10</v>
      </c>
      <c r="H57" s="27">
        <f>IF(AND(G57="",SD22N!L59=0),"",SD22N!L59)</f>
        <v>19.45</v>
      </c>
      <c r="I57" s="26">
        <f>IF(SD22N!M59=0,"",SD22N!M59)</f>
        <v>54</v>
      </c>
      <c r="J57">
        <f>IF(AND(I57="",SD22N!N59=0),"",SD22N!N59)</f>
        <v>41.39</v>
      </c>
      <c r="K57">
        <f>IF(SD22N!O59=0,"",SD22N!O59)</f>
        <v>10</v>
      </c>
      <c r="L57" s="27">
        <f>IF(AND(K57="",SD22N!P59=0),"",SD22N!P59)</f>
        <v>22.18</v>
      </c>
      <c r="M57" s="26" t="str">
        <f>IF(SD22N!Q59=0,"",SD22N!Q59)</f>
        <v/>
      </c>
      <c r="N57" t="str">
        <f>IF(AND(M57="",SD22N!R59=0),"",SD22N!R59)</f>
        <v/>
      </c>
      <c r="O57" t="str">
        <f>IF(SD22N!S59=0,"",SD22N!S59)</f>
        <v/>
      </c>
      <c r="P57" s="27" t="str">
        <f>IF(AND(O57="",SD22N!T59=0),"",SD22N!T59)</f>
        <v/>
      </c>
      <c r="Q57" s="26" t="str">
        <f>IF(SD22N!U59=0,"",SD22N!U59)</f>
        <v/>
      </c>
      <c r="R57" t="str">
        <f>IF(AND(Q57="",SD22N!V59=0),"",SD22N!V59)</f>
        <v/>
      </c>
      <c r="S57" t="str">
        <f>IF(SD22N!W59=0,"",SD22N!W59)</f>
        <v/>
      </c>
      <c r="T57" s="27" t="str">
        <f>IF(AND(S57="",SD22N!X59=0),"",SD22N!X59)</f>
        <v/>
      </c>
      <c r="U57" s="26" t="str">
        <f>IF(SD22N!Y59=0,"",SD22N!Y59)</f>
        <v/>
      </c>
      <c r="V57" t="str">
        <f>IF(AND(U57="",SD22N!Z59=0),"",SD22N!Z59)</f>
        <v/>
      </c>
      <c r="W57" t="str">
        <f>IF(SD22N!AA59=0,"",SD22N!AA59)</f>
        <v/>
      </c>
      <c r="X57" s="27" t="str">
        <f>IF(AND(W57="",SD22N!AB59=0),"",SD22N!AB59)</f>
        <v/>
      </c>
      <c r="Y57" s="26" t="str">
        <f>IF(SD22N!AC59=0,"",SD22N!AC59)</f>
        <v/>
      </c>
      <c r="Z57" t="str">
        <f>IF(AND(Y57="",SD22N!AD59=0),"",SD22N!AD59)</f>
        <v/>
      </c>
      <c r="AA57" t="str">
        <f>IF(SD22N!AE59=0,"",SD22N!AE59)</f>
        <v/>
      </c>
      <c r="AB57" s="27" t="str">
        <f>IF(AND(AA57="",SD22N!AF59=0),"",SD22N!AF59)</f>
        <v/>
      </c>
      <c r="AC57" s="26" t="str">
        <f>IF(SD22N!AG59=0,"",SD22N!AG59)</f>
        <v/>
      </c>
      <c r="AD57" t="str">
        <f>IF(AND(AC57="",SD22N!AH59=0),"",SD22N!AH59)</f>
        <v/>
      </c>
      <c r="AE57" t="str">
        <f>IF(SD22N!AI59=0,"",SD22N!AI59)</f>
        <v/>
      </c>
      <c r="AF57" s="27" t="str">
        <f>IF(AND(AE57="",SD22N!AJ59=0),"",SD22N!AJ59)</f>
        <v/>
      </c>
      <c r="AG57" s="26" t="str">
        <f>IF(SD22N!AK59=0,"",SD22N!AK59)</f>
        <v/>
      </c>
      <c r="AH57" t="str">
        <f>IF(AND(AG57="",SD22N!AL59=0),"",SD22N!AL59)</f>
        <v/>
      </c>
      <c r="AI57" t="str">
        <f>IF(SD22N!AM59=0,"",SD22N!AM59)</f>
        <v/>
      </c>
      <c r="AJ57" s="27" t="str">
        <f>IF(AND(AI57="",SD22N!AN59=0),"",SD22N!AN59)</f>
        <v/>
      </c>
      <c r="AK57" s="26" t="str">
        <f>IF(SD22N!AO59=0,"",SD22N!AO59)</f>
        <v/>
      </c>
      <c r="AL57" t="str">
        <f>IF(AND(AK57="",SD22N!AP59=0),"",SD22N!AP59)</f>
        <v/>
      </c>
      <c r="AM57" t="str">
        <f>IF(SD22N!AQ59=0,"",SD22N!AQ59)</f>
        <v/>
      </c>
      <c r="AN57" s="27" t="str">
        <f>IF(AND(AM57="",SD22N!AR59=0),"",SD22N!AR59)</f>
        <v/>
      </c>
      <c r="AO57" s="26" t="str">
        <f>IF(SD22N!AS59=0,"",SD22N!AS59)</f>
        <v/>
      </c>
      <c r="AP57" t="str">
        <f>IF(AND(AO57="",SD22N!AT59=0),"",SD22N!AT59)</f>
        <v/>
      </c>
      <c r="AQ57" t="str">
        <f>IF(SD22N!AU59=0,"",SD22N!AU59)</f>
        <v/>
      </c>
      <c r="AR57" s="27" t="str">
        <f>IF(AND(AQ57="",SD22N!AV59=0),"",SD22N!AV59)</f>
        <v/>
      </c>
      <c r="AS57" t="str">
        <f>IF(SD22N!AW59=0,"",SD22N!AW59)</f>
        <v/>
      </c>
      <c r="AT57">
        <f>IF(SD22N!AX59=0,"",SD22N!AX59)</f>
        <v>28</v>
      </c>
      <c r="AU57" s="1">
        <f>IF(SD22N!AY59=0,"",SD22N!AY59)</f>
        <v>23</v>
      </c>
      <c r="AV57" s="1">
        <f>IF(SD22N!AZ59=0,"",SD22N!AZ59)</f>
        <v>23</v>
      </c>
      <c r="AW57" s="1">
        <f>IF(SD22N!BA59=0,"",SD22N!BA59)</f>
        <v>23</v>
      </c>
      <c r="AX57" s="1" t="str">
        <f>IF(SD22N!BB59=0,"",SD22N!BB59)</f>
        <v/>
      </c>
      <c r="AY57" s="1" t="str">
        <f>IF(SD22N!BC59=0,"",SD22N!BC59)</f>
        <v/>
      </c>
      <c r="AZ57" s="1" t="str">
        <f>IF(SD22N!BD59=0,"",SD22N!BD59)</f>
        <v/>
      </c>
      <c r="BA57" s="1" t="str">
        <f>IF(SD22N!BE59=0,"",SD22N!BE59)</f>
        <v/>
      </c>
      <c r="BB57" s="1" t="str">
        <f>IF(SD22N!BF59=0,"",SD22N!BF59)</f>
        <v/>
      </c>
      <c r="BC57" s="1" t="str">
        <f>IF(SD22N!BG59=0,"",SD22N!BG59)</f>
        <v/>
      </c>
      <c r="BD57" s="29" t="str">
        <f>IF(SD22N!BH59=0,"",SD22N!BH59)</f>
        <v/>
      </c>
      <c r="BE57" t="str">
        <f>IF(SD22N!BI59=0,"",SD22N!BI59)</f>
        <v>Havfisken</v>
      </c>
      <c r="BF57" t="str">
        <f>IF(SD22N!BJ59=0,"",SD22N!BJ59)</f>
        <v>DEN</v>
      </c>
      <c r="BG57" t="str">
        <f>IF(SD22N!BK59=0,"",SD22N!BK59)</f>
        <v>No</v>
      </c>
      <c r="BH57" t="str">
        <f>IF(SD22N!BL59=0,"",SD22N!BL59)</f>
        <v/>
      </c>
      <c r="BI57" t="str">
        <f>IF(SD22N!BM59=0,"",SD22N!BM59)</f>
        <v/>
      </c>
      <c r="BJ57">
        <f>IF(SD22N!BN59=0,"",SD22N!BN59)</f>
        <v>1.5960169454107442</v>
      </c>
      <c r="BK57" t="str">
        <f>IF(SD22N!BO59=0,"",SD22N!BO59)</f>
        <v/>
      </c>
      <c r="BL57">
        <f>IF(SD22N!BP59=0,"",SD22N!BP59)</f>
        <v>1</v>
      </c>
      <c r="BM57">
        <f>IF(SD22N!BQ59=0,"",SD22N!BQ59)</f>
        <v>1.5960169454107442</v>
      </c>
      <c r="BN57">
        <f>IF(SD22N!BR59=0,"",SD22N!BR59)</f>
        <v>2</v>
      </c>
      <c r="BO57" s="19">
        <f>IF(M57="",I57,IF(Q57="",M57,IF(U57="",Q57,IF(Y57="",U57,IF(AC57="",Y57,IF(AG57="",AC57,IF(AK57="",AG57,IF(AO57="",AK57,AO57))))))))</f>
        <v>54</v>
      </c>
      <c r="BP57" s="19">
        <f>IF(N57="",J57,IF(R57="",N57,IF(V57="",R57,IF(Z57="",V57,IF(AD57="",Z57,IF(AH57="",AD57,IF(AL57="",AH57,IF(AP57="",AL57,AP57))))))))</f>
        <v>41.39</v>
      </c>
      <c r="BQ57" s="19">
        <f>IF(O57="",K57,IF(S57="",O57,IF(W57="",S57,IF(AA57="",W57,IF(AE57="",AA57,IF(AI57="",AE57,IF(AM57="",AI57,IF(AQ57="",AM57,AQ57))))))))</f>
        <v>10</v>
      </c>
      <c r="BR57" s="19">
        <f>IF(P57="",L57,IF(T57="",P57,IF(X57="",T57,IF(AB57="",X57,IF(AF57="",AB57,IF(AJ57="",AF57,IF(AN57="",AJ57,IF(AR57="",AN57,AR57))))))))</f>
        <v>22.18</v>
      </c>
    </row>
    <row r="58" spans="1:70" hidden="1" x14ac:dyDescent="0.2">
      <c r="A58" s="20" t="str">
        <f>IF(SD22N!A60=0,"",SD22N!A60)</f>
        <v>V</v>
      </c>
      <c r="B58">
        <f>ROUND(IF(SD22N!B60=0,"",SD22N!B60),0)</f>
        <v>22078</v>
      </c>
      <c r="C58" t="str">
        <f>IF(SD22N!G60=0,"",SD22N!G60)</f>
        <v>38G0</v>
      </c>
      <c r="D58">
        <f>IF(SD22N!H60=0,"",SD22N!H60)</f>
        <v>22</v>
      </c>
      <c r="E58" s="26">
        <f>IF(SD22N!I60=0,"",SD22N!I60)</f>
        <v>54</v>
      </c>
      <c r="F58">
        <f>IF(AND(E58="",SD22N!J60=0),"",SD22N!J60)</f>
        <v>58.2</v>
      </c>
      <c r="G58">
        <f>IF(SD22N!K60=0,"",SD22N!K60)</f>
        <v>10</v>
      </c>
      <c r="H58" s="27">
        <f>IF(AND(G58="",SD22N!L60=0),"",SD22N!L60)</f>
        <v>6.8</v>
      </c>
      <c r="I58" s="26">
        <f>IF(SD22N!M60=0,"",SD22N!M60)</f>
        <v>54</v>
      </c>
      <c r="J58">
        <f>IF(AND(I58="",SD22N!N60=0),"",SD22N!N60)</f>
        <v>56.2</v>
      </c>
      <c r="K58">
        <f>IF(SD22N!O60=0,"",SD22N!O60)</f>
        <v>10</v>
      </c>
      <c r="L58" s="27">
        <f>IF(AND(K58="",SD22N!P60=0),"",SD22N!P60)</f>
        <v>8.5</v>
      </c>
      <c r="M58" s="26" t="str">
        <f>IF(SD22N!Q60=0,"",SD22N!Q60)</f>
        <v/>
      </c>
      <c r="N58" t="str">
        <f>IF(AND(M58="",SD22N!R60=0),"",SD22N!R60)</f>
        <v/>
      </c>
      <c r="O58" t="str">
        <f>IF(SD22N!S60=0,"",SD22N!S60)</f>
        <v/>
      </c>
      <c r="P58" s="27" t="str">
        <f>IF(AND(O58="",SD22N!T60=0),"",SD22N!T60)</f>
        <v/>
      </c>
      <c r="Q58" s="26" t="str">
        <f>IF(SD22N!U60=0,"",SD22N!U60)</f>
        <v/>
      </c>
      <c r="R58" t="str">
        <f>IF(AND(Q58="",SD22N!V60=0),"",SD22N!V60)</f>
        <v/>
      </c>
      <c r="S58" t="str">
        <f>IF(SD22N!W60=0,"",SD22N!W60)</f>
        <v/>
      </c>
      <c r="T58" s="27" t="str">
        <f>IF(AND(S58="",SD22N!X60=0),"",SD22N!X60)</f>
        <v/>
      </c>
      <c r="U58" s="26" t="str">
        <f>IF(SD22N!Y60=0,"",SD22N!Y60)</f>
        <v/>
      </c>
      <c r="V58" t="str">
        <f>IF(AND(U58="",SD22N!Z60=0),"",SD22N!Z60)</f>
        <v/>
      </c>
      <c r="W58" t="str">
        <f>IF(SD22N!AA60=0,"",SD22N!AA60)</f>
        <v/>
      </c>
      <c r="X58" s="27" t="str">
        <f>IF(AND(W58="",SD22N!AB60=0),"",SD22N!AB60)</f>
        <v/>
      </c>
      <c r="Y58" s="26" t="str">
        <f>IF(SD22N!AC60=0,"",SD22N!AC60)</f>
        <v/>
      </c>
      <c r="Z58" t="str">
        <f>IF(AND(Y58="",SD22N!AD60=0),"",SD22N!AD60)</f>
        <v/>
      </c>
      <c r="AA58" t="str">
        <f>IF(SD22N!AE60=0,"",SD22N!AE60)</f>
        <v/>
      </c>
      <c r="AB58" s="27" t="str">
        <f>IF(AND(AA58="",SD22N!AF60=0),"",SD22N!AF60)</f>
        <v/>
      </c>
      <c r="AC58" s="26" t="str">
        <f>IF(SD22N!AG60=0,"",SD22N!AG60)</f>
        <v/>
      </c>
      <c r="AD58" t="str">
        <f>IF(AND(AC58="",SD22N!AH60=0),"",SD22N!AH60)</f>
        <v/>
      </c>
      <c r="AE58" t="str">
        <f>IF(SD22N!AI60=0,"",SD22N!AI60)</f>
        <v/>
      </c>
      <c r="AF58" s="27" t="str">
        <f>IF(AND(AE58="",SD22N!AJ60=0),"",SD22N!AJ60)</f>
        <v/>
      </c>
      <c r="AG58" s="26" t="str">
        <f>IF(SD22N!AK60=0,"",SD22N!AK60)</f>
        <v/>
      </c>
      <c r="AH58" t="str">
        <f>IF(AND(AG58="",SD22N!AL60=0),"",SD22N!AL60)</f>
        <v/>
      </c>
      <c r="AI58" t="str">
        <f>IF(SD22N!AM60=0,"",SD22N!AM60)</f>
        <v/>
      </c>
      <c r="AJ58" s="27" t="str">
        <f>IF(AND(AI58="",SD22N!AN60=0),"",SD22N!AN60)</f>
        <v/>
      </c>
      <c r="AK58" s="26" t="str">
        <f>IF(SD22N!AO60=0,"",SD22N!AO60)</f>
        <v/>
      </c>
      <c r="AL58" t="str">
        <f>IF(AND(AK58="",SD22N!AP60=0),"",SD22N!AP60)</f>
        <v/>
      </c>
      <c r="AM58" t="str">
        <f>IF(SD22N!AQ60=0,"",SD22N!AQ60)</f>
        <v/>
      </c>
      <c r="AN58" s="27" t="str">
        <f>IF(AND(AM58="",SD22N!AR60=0),"",SD22N!AR60)</f>
        <v/>
      </c>
      <c r="AO58" s="26" t="str">
        <f>IF(SD22N!AS60=0,"",SD22N!AS60)</f>
        <v/>
      </c>
      <c r="AP58" t="str">
        <f>IF(AND(AO58="",SD22N!AT60=0),"",SD22N!AT60)</f>
        <v/>
      </c>
      <c r="AQ58" t="str">
        <f>IF(SD22N!AU60=0,"",SD22N!AU60)</f>
        <v/>
      </c>
      <c r="AR58" s="27" t="str">
        <f>IF(AND(AQ58="",SD22N!AV60=0),"",SD22N!AV60)</f>
        <v/>
      </c>
      <c r="AS58" t="str">
        <f>IF(SD22N!AW60=0,"",SD22N!AW60)</f>
        <v/>
      </c>
      <c r="AT58">
        <f>IF(SD22N!AX60=0,"",SD22N!AX60)</f>
        <v>33</v>
      </c>
      <c r="AU58" s="1">
        <f>IF(SD22N!AY60=0,"",SD22N!AY60)</f>
        <v>33</v>
      </c>
      <c r="AV58" s="1">
        <f>IF(SD22N!AZ60=0,"",SD22N!AZ60)</f>
        <v>33</v>
      </c>
      <c r="AW58" s="1" t="str">
        <f>IF(SD22N!BA60=0,"",SD22N!BA60)</f>
        <v/>
      </c>
      <c r="AX58" s="1" t="str">
        <f>IF(SD22N!BB60=0,"",SD22N!BB60)</f>
        <v/>
      </c>
      <c r="AY58" s="1" t="str">
        <f>IF(SD22N!BC60=0,"",SD22N!BC60)</f>
        <v/>
      </c>
      <c r="AZ58" s="1" t="str">
        <f>IF(SD22N!BD60=0,"",SD22N!BD60)</f>
        <v/>
      </c>
      <c r="BA58" s="1" t="str">
        <f>IF(SD22N!BE60=0,"",SD22N!BE60)</f>
        <v/>
      </c>
      <c r="BB58" s="1" t="str">
        <f>IF(SD22N!BF60=0,"",SD22N!BF60)</f>
        <v/>
      </c>
      <c r="BC58" s="1" t="str">
        <f>IF(SD22N!BG60=0,"",SD22N!BG60)</f>
        <v/>
      </c>
      <c r="BD58" s="29" t="str">
        <f>IF(SD22N!BH60=0,"",SD22N!BH60)</f>
        <v/>
      </c>
      <c r="BE58" t="str">
        <f>IF(SD22N!BI60=0,"",SD22N!BI60)</f>
        <v>Havfisken</v>
      </c>
      <c r="BF58" t="str">
        <f>IF(SD22N!BJ60=0,"",SD22N!BJ60)</f>
        <v>DEN</v>
      </c>
      <c r="BG58" t="str">
        <f>IF(SD22N!BK60=0,"",SD22N!BK60)</f>
        <v>No</v>
      </c>
      <c r="BH58" t="str">
        <f>IF(SD22N!BL60=0,"",SD22N!BL60)</f>
        <v/>
      </c>
      <c r="BI58" t="str">
        <f>IF(SD22N!BM60=0,"",SD22N!BM60)</f>
        <v/>
      </c>
      <c r="BJ58">
        <f>IF(SD22N!BN60=0,"",SD22N!BN60)</f>
        <v>2.225532128571003</v>
      </c>
      <c r="BK58" t="str">
        <f>IF(SD22N!BO60=0,"",SD22N!BO60)</f>
        <v/>
      </c>
      <c r="BL58">
        <f>IF(SD22N!BP60=0,"",SD22N!BP60)</f>
        <v>1</v>
      </c>
      <c r="BM58">
        <f>IF(SD22N!BQ60=0,"",SD22N!BQ60)</f>
        <v>2.225532128571003</v>
      </c>
      <c r="BN58">
        <f>IF(SD22N!BR60=0,"",SD22N!BR60)</f>
        <v>2</v>
      </c>
      <c r="BO58" s="19">
        <f>IF(M58="",I58,IF(Q58="",M58,IF(U58="",Q58,IF(Y58="",U58,IF(AC58="",Y58,IF(AG58="",AC58,IF(AK58="",AG58,IF(AO58="",AK58,AO58))))))))</f>
        <v>54</v>
      </c>
      <c r="BP58" s="19">
        <f>IF(N58="",J58,IF(R58="",N58,IF(V58="",R58,IF(Z58="",V58,IF(AD58="",Z58,IF(AH58="",AD58,IF(AL58="",AH58,IF(AP58="",AL58,AP58))))))))</f>
        <v>56.2</v>
      </c>
      <c r="BQ58" s="19">
        <f>IF(O58="",K58,IF(S58="",O58,IF(W58="",S58,IF(AA58="",W58,IF(AE58="",AA58,IF(AI58="",AE58,IF(AM58="",AI58,IF(AQ58="",AM58,AQ58))))))))</f>
        <v>10</v>
      </c>
      <c r="BR58" s="19">
        <f>IF(P58="",L58,IF(T58="",P58,IF(X58="",T58,IF(AB58="",X58,IF(AF58="",AB58,IF(AJ58="",AF58,IF(AN58="",AJ58,IF(AR58="",AN58,AR58))))))))</f>
        <v>8.5</v>
      </c>
    </row>
    <row r="59" spans="1:70" hidden="1" x14ac:dyDescent="0.2">
      <c r="A59" s="20" t="str">
        <f>IF(SD22N!A61=0,"",SD22N!A61)</f>
        <v>V</v>
      </c>
      <c r="B59">
        <f>ROUND(IF(SD22N!B61=0,"",SD22N!B61),0)</f>
        <v>22079</v>
      </c>
      <c r="C59" t="str">
        <f>IF(SD22N!G61=0,"",SD22N!G61)</f>
        <v>38G0</v>
      </c>
      <c r="D59">
        <f>IF(SD22N!H61=0,"",SD22N!H61)</f>
        <v>22</v>
      </c>
      <c r="E59" s="26">
        <f>IF(SD22N!I61=0,"",SD22N!I61)</f>
        <v>55</v>
      </c>
      <c r="F59">
        <f>IF(AND(E59="",SD22N!J61=0),"",SD22N!J61)</f>
        <v>5.09</v>
      </c>
      <c r="G59">
        <f>IF(SD22N!K61=0,"",SD22N!K61)</f>
        <v>9</v>
      </c>
      <c r="H59" s="27">
        <f>IF(AND(G59="",SD22N!L61=0),"",SD22N!L61)</f>
        <v>59.08</v>
      </c>
      <c r="I59" s="26" t="str">
        <f>IF(SD22N!M61=0,"",SD22N!M61)</f>
        <v/>
      </c>
      <c r="J59" t="str">
        <f>IF(AND(I59="",SD22N!N61=0),"",SD22N!N61)</f>
        <v/>
      </c>
      <c r="K59" t="str">
        <f>IF(SD22N!O61=0,"",SD22N!O61)</f>
        <v/>
      </c>
      <c r="L59" s="27" t="str">
        <f>IF(AND(K59="",SD22N!P61=0),"",SD22N!P61)</f>
        <v/>
      </c>
      <c r="M59" s="26" t="str">
        <f>IF(SD22N!Q61=0,"",SD22N!Q61)</f>
        <v/>
      </c>
      <c r="N59" t="str">
        <f>IF(AND(M59="",SD22N!R61=0),"",SD22N!R61)</f>
        <v/>
      </c>
      <c r="O59" t="str">
        <f>IF(SD22N!S61=0,"",SD22N!S61)</f>
        <v/>
      </c>
      <c r="P59" s="27" t="str">
        <f>IF(AND(O59="",SD22N!T61=0),"",SD22N!T61)</f>
        <v/>
      </c>
      <c r="Q59" s="26" t="str">
        <f>IF(SD22N!U61=0,"",SD22N!U61)</f>
        <v/>
      </c>
      <c r="R59" t="str">
        <f>IF(AND(Q59="",SD22N!V61=0),"",SD22N!V61)</f>
        <v/>
      </c>
      <c r="S59" t="str">
        <f>IF(SD22N!W61=0,"",SD22N!W61)</f>
        <v/>
      </c>
      <c r="T59" s="27" t="str">
        <f>IF(AND(S59="",SD22N!X61=0),"",SD22N!X61)</f>
        <v/>
      </c>
      <c r="U59" s="26" t="str">
        <f>IF(SD22N!Y61=0,"",SD22N!Y61)</f>
        <v/>
      </c>
      <c r="V59" t="str">
        <f>IF(AND(U59="",SD22N!Z61=0),"",SD22N!Z61)</f>
        <v/>
      </c>
      <c r="W59" t="str">
        <f>IF(SD22N!AA61=0,"",SD22N!AA61)</f>
        <v/>
      </c>
      <c r="X59" s="27" t="str">
        <f>IF(AND(W59="",SD22N!AB61=0),"",SD22N!AB61)</f>
        <v/>
      </c>
      <c r="Y59" s="26" t="str">
        <f>IF(SD22N!AC61=0,"",SD22N!AC61)</f>
        <v/>
      </c>
      <c r="Z59" t="str">
        <f>IF(AND(Y59="",SD22N!AD61=0),"",SD22N!AD61)</f>
        <v/>
      </c>
      <c r="AA59" t="str">
        <f>IF(SD22N!AE61=0,"",SD22N!AE61)</f>
        <v/>
      </c>
      <c r="AB59" s="27" t="str">
        <f>IF(AND(AA59="",SD22N!AF61=0),"",SD22N!AF61)</f>
        <v/>
      </c>
      <c r="AC59" s="26" t="str">
        <f>IF(SD22N!AG61=0,"",SD22N!AG61)</f>
        <v/>
      </c>
      <c r="AD59" t="str">
        <f>IF(AND(AC59="",SD22N!AH61=0),"",SD22N!AH61)</f>
        <v/>
      </c>
      <c r="AE59" t="str">
        <f>IF(SD22N!AI61=0,"",SD22N!AI61)</f>
        <v/>
      </c>
      <c r="AF59" s="27" t="str">
        <f>IF(AND(AE59="",SD22N!AJ61=0),"",SD22N!AJ61)</f>
        <v/>
      </c>
      <c r="AG59" s="26" t="str">
        <f>IF(SD22N!AK61=0,"",SD22N!AK61)</f>
        <v/>
      </c>
      <c r="AH59" t="str">
        <f>IF(AND(AG59="",SD22N!AL61=0),"",SD22N!AL61)</f>
        <v/>
      </c>
      <c r="AI59" t="str">
        <f>IF(SD22N!AM61=0,"",SD22N!AM61)</f>
        <v/>
      </c>
      <c r="AJ59" s="27" t="str">
        <f>IF(AND(AI59="",SD22N!AN61=0),"",SD22N!AN61)</f>
        <v/>
      </c>
      <c r="AK59" s="26" t="str">
        <f>IF(SD22N!AO61=0,"",SD22N!AO61)</f>
        <v/>
      </c>
      <c r="AL59" t="str">
        <f>IF(AND(AK59="",SD22N!AP61=0),"",SD22N!AP61)</f>
        <v/>
      </c>
      <c r="AM59" t="str">
        <f>IF(SD22N!AQ61=0,"",SD22N!AQ61)</f>
        <v/>
      </c>
      <c r="AN59" s="27" t="str">
        <f>IF(AND(AM59="",SD22N!AR61=0),"",SD22N!AR61)</f>
        <v/>
      </c>
      <c r="AO59" s="26" t="str">
        <f>IF(SD22N!AS61=0,"",SD22N!AS61)</f>
        <v/>
      </c>
      <c r="AP59" t="str">
        <f>IF(AND(AO59="",SD22N!AT61=0),"",SD22N!AT61)</f>
        <v/>
      </c>
      <c r="AQ59" t="str">
        <f>IF(SD22N!AU61=0,"",SD22N!AU61)</f>
        <v/>
      </c>
      <c r="AR59" s="27" t="str">
        <f>IF(AND(AQ59="",SD22N!AV61=0),"",SD22N!AV61)</f>
        <v/>
      </c>
      <c r="AS59" t="str">
        <f>IF(SD22N!AW61=0,"",SD22N!AW61)</f>
        <v/>
      </c>
      <c r="AT59">
        <f>IF(SD22N!AX61=0,"",SD22N!AX61)</f>
        <v>31</v>
      </c>
      <c r="AU59" s="1">
        <f>IF(SD22N!AY61=0,"",SD22N!AY61)</f>
        <v>22</v>
      </c>
      <c r="AV59" s="1">
        <f>IF(SD22N!AZ61=0,"",SD22N!AZ61)</f>
        <v>24</v>
      </c>
      <c r="AW59" s="1" t="str">
        <f>IF(SD22N!BA61=0,"",SD22N!BA61)</f>
        <v/>
      </c>
      <c r="AX59" s="1" t="str">
        <f>IF(SD22N!BB61=0,"",SD22N!BB61)</f>
        <v/>
      </c>
      <c r="AY59" s="1" t="str">
        <f>IF(SD22N!BC61=0,"",SD22N!BC61)</f>
        <v/>
      </c>
      <c r="AZ59" s="1" t="str">
        <f>IF(SD22N!BD61=0,"",SD22N!BD61)</f>
        <v/>
      </c>
      <c r="BA59" s="1" t="str">
        <f>IF(SD22N!BE61=0,"",SD22N!BE61)</f>
        <v/>
      </c>
      <c r="BB59" s="1" t="str">
        <f>IF(SD22N!BF61=0,"",SD22N!BF61)</f>
        <v/>
      </c>
      <c r="BC59" s="1" t="str">
        <f>IF(SD22N!BG61=0,"",SD22N!BG61)</f>
        <v/>
      </c>
      <c r="BD59" s="29" t="str">
        <f>IF(SD22N!BH61=0,"",SD22N!BH61)</f>
        <v/>
      </c>
      <c r="BE59" t="str">
        <f>IF(SD22N!BI61=0,"",SD22N!BI61)</f>
        <v>German R/V</v>
      </c>
      <c r="BF59" t="str">
        <f>IF(SD22N!BJ61=0,"",SD22N!BJ61)</f>
        <v>DEN</v>
      </c>
      <c r="BG59" t="str">
        <f>IF(SD22N!BK61=0,"",SD22N!BK61)</f>
        <v>No</v>
      </c>
      <c r="BH59" t="str">
        <f>IF(SD22N!BL61=0,"",SD22N!BL61)</f>
        <v/>
      </c>
      <c r="BI59" t="str">
        <f>IF(SD22N!BM61=0,"",SD22N!BM61)</f>
        <v/>
      </c>
      <c r="BJ59">
        <f>IF(SD22N!BN61=0,"",SD22N!BN61)</f>
        <v>2.5026823116230807</v>
      </c>
      <c r="BK59" t="str">
        <f>IF(SD22N!BO61=0,"",SD22N!BO61)</f>
        <v/>
      </c>
      <c r="BL59">
        <f>IF(SD22N!BP61=0,"",SD22N!BP61)</f>
        <v>1</v>
      </c>
      <c r="BM59">
        <f>IF(SD22N!BQ61=0,"",SD22N!BQ61)</f>
        <v>2.5026823116230807</v>
      </c>
      <c r="BN59">
        <f>IF(SD22N!BR61=0,"",SD22N!BR61)</f>
        <v>2</v>
      </c>
      <c r="BO59" s="19" t="str">
        <f>IF(M59="",I59,IF(Q59="",M59,IF(U59="",Q59,IF(Y59="",U59,IF(AC59="",Y59,IF(AG59="",AC59,IF(AK59="",AG59,IF(AO59="",AK59,AO59))))))))</f>
        <v/>
      </c>
      <c r="BP59" s="19" t="str">
        <f>IF(N59="",J59,IF(R59="",N59,IF(V59="",R59,IF(Z59="",V59,IF(AD59="",Z59,IF(AH59="",AD59,IF(AL59="",AH59,IF(AP59="",AL59,AP59))))))))</f>
        <v/>
      </c>
      <c r="BQ59" s="19" t="str">
        <f>IF(O59="",K59,IF(S59="",O59,IF(W59="",S59,IF(AA59="",W59,IF(AE59="",AA59,IF(AI59="",AE59,IF(AM59="",AI59,IF(AQ59="",AM59,AQ59))))))))</f>
        <v/>
      </c>
      <c r="BR59" s="19" t="str">
        <f>IF(P59="",L59,IF(T59="",P59,IF(X59="",T59,IF(AB59="",X59,IF(AF59="",AB59,IF(AJ59="",AF59,IF(AN59="",AJ59,IF(AR59="",AN59,AR59))))))))</f>
        <v/>
      </c>
    </row>
    <row r="60" spans="1:70" hidden="1" x14ac:dyDescent="0.2">
      <c r="A60" s="20" t="str">
        <f>IF(SD22N!A62=0,"",SD22N!A62)</f>
        <v>V</v>
      </c>
      <c r="B60">
        <f>ROUND(IF(SD22N!B62=0,"",SD22N!B62),0)</f>
        <v>22081</v>
      </c>
      <c r="C60" t="str">
        <f>IF(SD22N!G62=0,"",SD22N!G62)</f>
        <v>39F9</v>
      </c>
      <c r="D60">
        <f>IF(SD22N!H62=0,"",SD22N!H62)</f>
        <v>22</v>
      </c>
      <c r="E60" s="26">
        <f>IF(SD22N!I62=0,"",SD22N!I62)</f>
        <v>55</v>
      </c>
      <c r="F60">
        <f>IF(AND(E60="",SD22N!J62=0),"",SD22N!J62)</f>
        <v>6.3</v>
      </c>
      <c r="G60">
        <f>IF(SD22N!K62=0,"",SD22N!K62)</f>
        <v>9</v>
      </c>
      <c r="H60" s="27">
        <f>IF(AND(G60="",SD22N!L62=0),"",SD22N!L62)</f>
        <v>59.28</v>
      </c>
      <c r="I60" s="26">
        <f>IF(SD22N!M62=0,"",SD22N!M62)</f>
        <v>55</v>
      </c>
      <c r="J60">
        <f>IF(AND(I60="",SD22N!N62=0),"",SD22N!N62)</f>
        <v>3.9</v>
      </c>
      <c r="K60">
        <f>IF(SD22N!O62=0,"",SD22N!O62)</f>
        <v>9</v>
      </c>
      <c r="L60" s="27">
        <f>IF(AND(K60="",SD22N!P62=0),"",SD22N!P62)</f>
        <v>59.16</v>
      </c>
      <c r="M60" s="26" t="str">
        <f>IF(SD22N!Q62=0,"",SD22N!Q62)</f>
        <v/>
      </c>
      <c r="N60" t="str">
        <f>IF(AND(M60="",SD22N!R62=0),"",SD22N!R62)</f>
        <v/>
      </c>
      <c r="O60" t="str">
        <f>IF(SD22N!S62=0,"",SD22N!S62)</f>
        <v/>
      </c>
      <c r="P60" s="27" t="str">
        <f>IF(AND(O60="",SD22N!T62=0),"",SD22N!T62)</f>
        <v/>
      </c>
      <c r="Q60" s="26" t="str">
        <f>IF(SD22N!U62=0,"",SD22N!U62)</f>
        <v/>
      </c>
      <c r="R60" t="str">
        <f>IF(AND(Q60="",SD22N!V62=0),"",SD22N!V62)</f>
        <v/>
      </c>
      <c r="S60" t="str">
        <f>IF(SD22N!W62=0,"",SD22N!W62)</f>
        <v/>
      </c>
      <c r="T60" s="27" t="str">
        <f>IF(AND(S60="",SD22N!X62=0),"",SD22N!X62)</f>
        <v/>
      </c>
      <c r="U60" s="26" t="str">
        <f>IF(SD22N!Y62=0,"",SD22N!Y62)</f>
        <v/>
      </c>
      <c r="V60" t="str">
        <f>IF(AND(U60="",SD22N!Z62=0),"",SD22N!Z62)</f>
        <v/>
      </c>
      <c r="W60" t="str">
        <f>IF(SD22N!AA62=0,"",SD22N!AA62)</f>
        <v/>
      </c>
      <c r="X60" s="27" t="str">
        <f>IF(AND(W60="",SD22N!AB62=0),"",SD22N!AB62)</f>
        <v/>
      </c>
      <c r="Y60" s="26" t="str">
        <f>IF(SD22N!AC62=0,"",SD22N!AC62)</f>
        <v/>
      </c>
      <c r="Z60" t="str">
        <f>IF(AND(Y60="",SD22N!AD62=0),"",SD22N!AD62)</f>
        <v/>
      </c>
      <c r="AA60" t="str">
        <f>IF(SD22N!AE62=0,"",SD22N!AE62)</f>
        <v/>
      </c>
      <c r="AB60" s="27" t="str">
        <f>IF(AND(AA60="",SD22N!AF62=0),"",SD22N!AF62)</f>
        <v/>
      </c>
      <c r="AC60" s="26" t="str">
        <f>IF(SD22N!AG62=0,"",SD22N!AG62)</f>
        <v/>
      </c>
      <c r="AD60" t="str">
        <f>IF(AND(AC60="",SD22N!AH62=0),"",SD22N!AH62)</f>
        <v/>
      </c>
      <c r="AE60" t="str">
        <f>IF(SD22N!AI62=0,"",SD22N!AI62)</f>
        <v/>
      </c>
      <c r="AF60" s="27" t="str">
        <f>IF(AND(AE60="",SD22N!AJ62=0),"",SD22N!AJ62)</f>
        <v/>
      </c>
      <c r="AG60" s="26" t="str">
        <f>IF(SD22N!AK62=0,"",SD22N!AK62)</f>
        <v/>
      </c>
      <c r="AH60" t="str">
        <f>IF(AND(AG60="",SD22N!AL62=0),"",SD22N!AL62)</f>
        <v/>
      </c>
      <c r="AI60" t="str">
        <f>IF(SD22N!AM62=0,"",SD22N!AM62)</f>
        <v/>
      </c>
      <c r="AJ60" s="27" t="str">
        <f>IF(AND(AI60="",SD22N!AN62=0),"",SD22N!AN62)</f>
        <v/>
      </c>
      <c r="AK60" s="26" t="str">
        <f>IF(SD22N!AO62=0,"",SD22N!AO62)</f>
        <v/>
      </c>
      <c r="AL60" t="str">
        <f>IF(AND(AK60="",SD22N!AP62=0),"",SD22N!AP62)</f>
        <v/>
      </c>
      <c r="AM60" t="str">
        <f>IF(SD22N!AQ62=0,"",SD22N!AQ62)</f>
        <v/>
      </c>
      <c r="AN60" s="27" t="str">
        <f>IF(AND(AM60="",SD22N!AR62=0),"",SD22N!AR62)</f>
        <v/>
      </c>
      <c r="AO60" s="26" t="str">
        <f>IF(SD22N!AS62=0,"",SD22N!AS62)</f>
        <v/>
      </c>
      <c r="AP60" t="str">
        <f>IF(AND(AO60="",SD22N!AT62=0),"",SD22N!AT62)</f>
        <v/>
      </c>
      <c r="AQ60" t="str">
        <f>IF(SD22N!AU62=0,"",SD22N!AU62)</f>
        <v/>
      </c>
      <c r="AR60" s="27" t="str">
        <f>IF(AND(AQ60="",SD22N!AV62=0),"",SD22N!AV62)</f>
        <v/>
      </c>
      <c r="AS60" t="str">
        <f>IF(SD22N!AW62=0,"",SD22N!AW62)</f>
        <v/>
      </c>
      <c r="AT60">
        <f>IF(SD22N!AX62=0,"",SD22N!AX62)</f>
        <v>28</v>
      </c>
      <c r="AU60" s="1">
        <f>IF(SD22N!AY62=0,"",SD22N!AY62)</f>
        <v>28</v>
      </c>
      <c r="AV60" s="1">
        <f>IF(SD22N!AZ62=0,"",SD22N!AZ62)</f>
        <v>28</v>
      </c>
      <c r="AW60" s="1" t="str">
        <f>IF(SD22N!BA62=0,"",SD22N!BA62)</f>
        <v/>
      </c>
      <c r="AX60" s="1" t="str">
        <f>IF(SD22N!BB62=0,"",SD22N!BB62)</f>
        <v/>
      </c>
      <c r="AY60" s="1" t="str">
        <f>IF(SD22N!BC62=0,"",SD22N!BC62)</f>
        <v/>
      </c>
      <c r="AZ60" s="1" t="str">
        <f>IF(SD22N!BD62=0,"",SD22N!BD62)</f>
        <v/>
      </c>
      <c r="BA60" s="1" t="str">
        <f>IF(SD22N!BE62=0,"",SD22N!BE62)</f>
        <v/>
      </c>
      <c r="BB60" s="1" t="str">
        <f>IF(SD22N!BF62=0,"",SD22N!BF62)</f>
        <v/>
      </c>
      <c r="BC60" s="1" t="str">
        <f>IF(SD22N!BG62=0,"",SD22N!BG62)</f>
        <v/>
      </c>
      <c r="BD60" s="29" t="str">
        <f>IF(SD22N!BH62=0,"",SD22N!BH62)</f>
        <v/>
      </c>
      <c r="BE60" t="str">
        <f>IF(SD22N!BI62=0,"",SD22N!BI62)</f>
        <v>Havfisken</v>
      </c>
      <c r="BF60" t="str">
        <f>IF(SD22N!BJ62=0,"",SD22N!BJ62)</f>
        <v>DEN</v>
      </c>
      <c r="BG60" t="str">
        <f>IF(SD22N!BK62=0,"",SD22N!BK62)</f>
        <v>No</v>
      </c>
      <c r="BH60" t="str">
        <f>IF(SD22N!BL62=0,"",SD22N!BL62)</f>
        <v/>
      </c>
      <c r="BI60">
        <f>IF(SD22N!BM62=0,"",SD22N!BM62)</f>
        <v>1</v>
      </c>
      <c r="BJ60">
        <f>IF(SD22N!BN62=0,"",SD22N!BN62)</f>
        <v>2.4009825880574556</v>
      </c>
      <c r="BK60" t="str">
        <f>IF(SD22N!BO62=0,"",SD22N!BO62)</f>
        <v/>
      </c>
      <c r="BL60">
        <f>IF(SD22N!BP62=0,"",SD22N!BP62)</f>
        <v>1</v>
      </c>
      <c r="BM60">
        <f>IF(SD22N!BQ62=0,"",SD22N!BQ62)</f>
        <v>2.4009825880574556</v>
      </c>
      <c r="BN60">
        <f>IF(SD22N!BR62=0,"",SD22N!BR62)</f>
        <v>2</v>
      </c>
      <c r="BO60" s="19">
        <f>IF(M60="",I60,IF(Q60="",M60,IF(U60="",Q60,IF(Y60="",U60,IF(AC60="",Y60,IF(AG60="",AC60,IF(AK60="",AG60,IF(AO60="",AK60,AO60))))))))</f>
        <v>55</v>
      </c>
      <c r="BP60" s="19">
        <f>IF(N60="",J60,IF(R60="",N60,IF(V60="",R60,IF(Z60="",V60,IF(AD60="",Z60,IF(AH60="",AD60,IF(AL60="",AH60,IF(AP60="",AL60,AP60))))))))</f>
        <v>3.9</v>
      </c>
      <c r="BQ60" s="19">
        <f>IF(O60="",K60,IF(S60="",O60,IF(W60="",S60,IF(AA60="",W60,IF(AE60="",AA60,IF(AI60="",AE60,IF(AM60="",AI60,IF(AQ60="",AM60,AQ60))))))))</f>
        <v>9</v>
      </c>
      <c r="BR60" s="19">
        <f>IF(P60="",L60,IF(T60="",P60,IF(X60="",T60,IF(AB60="",X60,IF(AF60="",AB60,IF(AJ60="",AF60,IF(AN60="",AJ60,IF(AR60="",AN60,AR60))))))))</f>
        <v>59.16</v>
      </c>
    </row>
    <row r="61" spans="1:70" hidden="1" x14ac:dyDescent="0.2">
      <c r="A61" s="20" t="str">
        <f>IF(SD22N!A63=0,"",SD22N!A63)</f>
        <v>V</v>
      </c>
      <c r="B61">
        <f>ROUND(IF(SD22N!B63=0,"",SD22N!B63),0)</f>
        <v>22082</v>
      </c>
      <c r="C61" t="str">
        <f>IF(SD22N!G63=0,"",SD22N!G63)</f>
        <v>39G1</v>
      </c>
      <c r="D61">
        <f>IF(SD22N!H63=0,"",SD22N!H63)</f>
        <v>22</v>
      </c>
      <c r="E61" s="26">
        <f>IF(SD22N!I63=0,"",SD22N!I63)</f>
        <v>55</v>
      </c>
      <c r="F61">
        <f>IF(AND(E61="",SD22N!J63=0),"",SD22N!J63)</f>
        <v>6.36</v>
      </c>
      <c r="G61">
        <f>IF(SD22N!K63=0,"",SD22N!K63)</f>
        <v>11</v>
      </c>
      <c r="H61" s="27">
        <f>IF(AND(G61="",SD22N!L63=0),"",SD22N!L63)</f>
        <v>19.5</v>
      </c>
      <c r="I61" s="26" t="str">
        <f>IF(SD22N!M63=0,"",SD22N!M63)</f>
        <v/>
      </c>
      <c r="J61" t="str">
        <f>IF(AND(I61="",SD22N!N63=0),"",SD22N!N63)</f>
        <v/>
      </c>
      <c r="K61" t="str">
        <f>IF(SD22N!O63=0,"",SD22N!O63)</f>
        <v/>
      </c>
      <c r="L61" s="27" t="str">
        <f>IF(AND(K61="",SD22N!P63=0),"",SD22N!P63)</f>
        <v/>
      </c>
      <c r="M61" s="26" t="str">
        <f>IF(SD22N!Q63=0,"",SD22N!Q63)</f>
        <v/>
      </c>
      <c r="N61" t="str">
        <f>IF(AND(M61="",SD22N!R63=0),"",SD22N!R63)</f>
        <v/>
      </c>
      <c r="O61" t="str">
        <f>IF(SD22N!S63=0,"",SD22N!S63)</f>
        <v/>
      </c>
      <c r="P61" s="27" t="str">
        <f>IF(AND(O61="",SD22N!T63=0),"",SD22N!T63)</f>
        <v/>
      </c>
      <c r="Q61" s="26" t="str">
        <f>IF(SD22N!U63=0,"",SD22N!U63)</f>
        <v/>
      </c>
      <c r="R61" t="str">
        <f>IF(AND(Q61="",SD22N!V63=0),"",SD22N!V63)</f>
        <v/>
      </c>
      <c r="S61" t="str">
        <f>IF(SD22N!W63=0,"",SD22N!W63)</f>
        <v/>
      </c>
      <c r="T61" s="27" t="str">
        <f>IF(AND(S61="",SD22N!X63=0),"",SD22N!X63)</f>
        <v/>
      </c>
      <c r="U61" s="26" t="str">
        <f>IF(SD22N!Y63=0,"",SD22N!Y63)</f>
        <v/>
      </c>
      <c r="V61" t="str">
        <f>IF(AND(U61="",SD22N!Z63=0),"",SD22N!Z63)</f>
        <v/>
      </c>
      <c r="W61" t="str">
        <f>IF(SD22N!AA63=0,"",SD22N!AA63)</f>
        <v/>
      </c>
      <c r="X61" s="27" t="str">
        <f>IF(AND(W61="",SD22N!AB63=0),"",SD22N!AB63)</f>
        <v/>
      </c>
      <c r="Y61" s="26" t="str">
        <f>IF(SD22N!AC63=0,"",SD22N!AC63)</f>
        <v/>
      </c>
      <c r="Z61" t="str">
        <f>IF(AND(Y61="",SD22N!AD63=0),"",SD22N!AD63)</f>
        <v/>
      </c>
      <c r="AA61" t="str">
        <f>IF(SD22N!AE63=0,"",SD22N!AE63)</f>
        <v/>
      </c>
      <c r="AB61" s="27" t="str">
        <f>IF(AND(AA61="",SD22N!AF63=0),"",SD22N!AF63)</f>
        <v/>
      </c>
      <c r="AC61" s="26" t="str">
        <f>IF(SD22N!AG63=0,"",SD22N!AG63)</f>
        <v/>
      </c>
      <c r="AD61" t="str">
        <f>IF(AND(AC61="",SD22N!AH63=0),"",SD22N!AH63)</f>
        <v/>
      </c>
      <c r="AE61" t="str">
        <f>IF(SD22N!AI63=0,"",SD22N!AI63)</f>
        <v/>
      </c>
      <c r="AF61" s="27" t="str">
        <f>IF(AND(AE61="",SD22N!AJ63=0),"",SD22N!AJ63)</f>
        <v/>
      </c>
      <c r="AG61" s="26" t="str">
        <f>IF(SD22N!AK63=0,"",SD22N!AK63)</f>
        <v/>
      </c>
      <c r="AH61" t="str">
        <f>IF(AND(AG61="",SD22N!AL63=0),"",SD22N!AL63)</f>
        <v/>
      </c>
      <c r="AI61" t="str">
        <f>IF(SD22N!AM63=0,"",SD22N!AM63)</f>
        <v/>
      </c>
      <c r="AJ61" s="27" t="str">
        <f>IF(AND(AI61="",SD22N!AN63=0),"",SD22N!AN63)</f>
        <v/>
      </c>
      <c r="AK61" s="26" t="str">
        <f>IF(SD22N!AO63=0,"",SD22N!AO63)</f>
        <v/>
      </c>
      <c r="AL61" t="str">
        <f>IF(AND(AK61="",SD22N!AP63=0),"",SD22N!AP63)</f>
        <v/>
      </c>
      <c r="AM61" t="str">
        <f>IF(SD22N!AQ63=0,"",SD22N!AQ63)</f>
        <v/>
      </c>
      <c r="AN61" s="27" t="str">
        <f>IF(AND(AM61="",SD22N!AR63=0),"",SD22N!AR63)</f>
        <v/>
      </c>
      <c r="AO61" s="26" t="str">
        <f>IF(SD22N!AS63=0,"",SD22N!AS63)</f>
        <v/>
      </c>
      <c r="AP61" t="str">
        <f>IF(AND(AO61="",SD22N!AT63=0),"",SD22N!AT63)</f>
        <v/>
      </c>
      <c r="AQ61" t="str">
        <f>IF(SD22N!AU63=0,"",SD22N!AU63)</f>
        <v/>
      </c>
      <c r="AR61" s="27" t="str">
        <f>IF(AND(AQ61="",SD22N!AV63=0),"",SD22N!AV63)</f>
        <v/>
      </c>
      <c r="AS61" t="str">
        <f>IF(SD22N!AW63=0,"",SD22N!AW63)</f>
        <v/>
      </c>
      <c r="AT61">
        <f>IF(SD22N!AX63=0,"",SD22N!AX63)</f>
        <v>37</v>
      </c>
      <c r="AU61" s="1">
        <f>IF(SD22N!AY63=0,"",SD22N!AY63)</f>
        <v>31</v>
      </c>
      <c r="AV61" s="1">
        <f>IF(SD22N!AZ63=0,"",SD22N!AZ63)</f>
        <v>32</v>
      </c>
      <c r="AW61" s="1" t="str">
        <f>IF(SD22N!BA63=0,"",SD22N!BA63)</f>
        <v/>
      </c>
      <c r="AX61" s="1" t="str">
        <f>IF(SD22N!BB63=0,"",SD22N!BB63)</f>
        <v/>
      </c>
      <c r="AY61" s="1" t="str">
        <f>IF(SD22N!BC63=0,"",SD22N!BC63)</f>
        <v/>
      </c>
      <c r="AZ61" s="1" t="str">
        <f>IF(SD22N!BD63=0,"",SD22N!BD63)</f>
        <v/>
      </c>
      <c r="BA61" s="1" t="str">
        <f>IF(SD22N!BE63=0,"",SD22N!BE63)</f>
        <v/>
      </c>
      <c r="BB61" s="1" t="str">
        <f>IF(SD22N!BF63=0,"",SD22N!BF63)</f>
        <v/>
      </c>
      <c r="BC61" s="1" t="str">
        <f>IF(SD22N!BG63=0,"",SD22N!BG63)</f>
        <v/>
      </c>
      <c r="BD61" s="29" t="str">
        <f>IF(SD22N!BH63=0,"",SD22N!BH63)</f>
        <v/>
      </c>
      <c r="BE61" t="str">
        <f>IF(SD22N!BI63=0,"",SD22N!BI63)</f>
        <v>German R/V</v>
      </c>
      <c r="BF61" t="str">
        <f>IF(SD22N!BJ63=0,"",SD22N!BJ63)</f>
        <v>DEN</v>
      </c>
      <c r="BG61" t="str">
        <f>IF(SD22N!BK63=0,"",SD22N!BK63)</f>
        <v>No</v>
      </c>
      <c r="BH61" t="str">
        <f>IF(SD22N!BL63=0,"",SD22N!BL63)</f>
        <v/>
      </c>
      <c r="BI61">
        <f>IF(SD22N!BM63=0,"",SD22N!BM63)</f>
        <v>1</v>
      </c>
      <c r="BJ61">
        <f>IF(SD22N!BN63=0,"",SD22N!BN63)</f>
        <v>2.497195922761684</v>
      </c>
      <c r="BK61" t="str">
        <f>IF(SD22N!BO63=0,"",SD22N!BO63)</f>
        <v/>
      </c>
      <c r="BL61">
        <f>IF(SD22N!BP63=0,"",SD22N!BP63)</f>
        <v>1</v>
      </c>
      <c r="BM61">
        <f>IF(SD22N!BQ63=0,"",SD22N!BQ63)</f>
        <v>2.497195922761684</v>
      </c>
      <c r="BN61">
        <f>IF(SD22N!BR63=0,"",SD22N!BR63)</f>
        <v>2</v>
      </c>
      <c r="BO61" s="19" t="str">
        <f>IF(M61="",I61,IF(Q61="",M61,IF(U61="",Q61,IF(Y61="",U61,IF(AC61="",Y61,IF(AG61="",AC61,IF(AK61="",AG61,IF(AO61="",AK61,AO61))))))))</f>
        <v/>
      </c>
      <c r="BP61" s="19" t="str">
        <f>IF(N61="",J61,IF(R61="",N61,IF(V61="",R61,IF(Z61="",V61,IF(AD61="",Z61,IF(AH61="",AD61,IF(AL61="",AH61,IF(AP61="",AL61,AP61))))))))</f>
        <v/>
      </c>
      <c r="BQ61" s="19" t="str">
        <f>IF(O61="",K61,IF(S61="",O61,IF(W61="",S61,IF(AA61="",W61,IF(AE61="",AA61,IF(AI61="",AE61,IF(AM61="",AI61,IF(AQ61="",AM61,AQ61))))))))</f>
        <v/>
      </c>
      <c r="BR61" s="19" t="str">
        <f>IF(P61="",L61,IF(T61="",P61,IF(X61="",T61,IF(AB61="",X61,IF(AF61="",AB61,IF(AJ61="",AF61,IF(AN61="",AJ61,IF(AR61="",AN61,AR61))))))))</f>
        <v/>
      </c>
    </row>
    <row r="62" spans="1:70" hidden="1" x14ac:dyDescent="0.2">
      <c r="A62" s="20" t="str">
        <f>IF(SD22N!A64=0,"",SD22N!A64)</f>
        <v>V</v>
      </c>
      <c r="B62">
        <f>ROUND(IF(SD22N!B64=0,"",SD22N!B64),0)</f>
        <v>22084</v>
      </c>
      <c r="C62" t="str">
        <f>IF(SD22N!G64=0,"",SD22N!G64)</f>
        <v>39G1</v>
      </c>
      <c r="D62">
        <f>IF(SD22N!H64=0,"",SD22N!H64)</f>
        <v>22</v>
      </c>
      <c r="E62" s="26">
        <f>IF(SD22N!I64=0,"",SD22N!I64)</f>
        <v>55</v>
      </c>
      <c r="F62">
        <f>IF(AND(E62="",SD22N!J64=0),"",SD22N!J64)</f>
        <v>11.9</v>
      </c>
      <c r="G62">
        <f>IF(SD22N!K64=0,"",SD22N!K64)</f>
        <v>11</v>
      </c>
      <c r="H62" s="27">
        <f>IF(AND(G62="",SD22N!L64=0),"",SD22N!L64)</f>
        <v>4.5999999999999996</v>
      </c>
      <c r="I62" s="26" t="str">
        <f>IF(SD22N!M64=0,"",SD22N!M64)</f>
        <v/>
      </c>
      <c r="J62" t="str">
        <f>IF(AND(I62="",SD22N!N64=0),"",SD22N!N64)</f>
        <v/>
      </c>
      <c r="K62" t="str">
        <f>IF(SD22N!O64=0,"",SD22N!O64)</f>
        <v/>
      </c>
      <c r="L62" s="27" t="str">
        <f>IF(AND(K62="",SD22N!P64=0),"",SD22N!P64)</f>
        <v/>
      </c>
      <c r="M62" s="26" t="str">
        <f>IF(SD22N!Q64=0,"",SD22N!Q64)</f>
        <v/>
      </c>
      <c r="N62" t="str">
        <f>IF(AND(M62="",SD22N!R64=0),"",SD22N!R64)</f>
        <v/>
      </c>
      <c r="O62" t="str">
        <f>IF(SD22N!S64=0,"",SD22N!S64)</f>
        <v/>
      </c>
      <c r="P62" s="27" t="str">
        <f>IF(AND(O62="",SD22N!T64=0),"",SD22N!T64)</f>
        <v/>
      </c>
      <c r="Q62" s="26" t="str">
        <f>IF(SD22N!U64=0,"",SD22N!U64)</f>
        <v/>
      </c>
      <c r="R62" t="str">
        <f>IF(AND(Q62="",SD22N!V64=0),"",SD22N!V64)</f>
        <v/>
      </c>
      <c r="S62" t="str">
        <f>IF(SD22N!W64=0,"",SD22N!W64)</f>
        <v/>
      </c>
      <c r="T62" s="27" t="str">
        <f>IF(AND(S62="",SD22N!X64=0),"",SD22N!X64)</f>
        <v/>
      </c>
      <c r="U62" s="26" t="str">
        <f>IF(SD22N!Y64=0,"",SD22N!Y64)</f>
        <v/>
      </c>
      <c r="V62" t="str">
        <f>IF(AND(U62="",SD22N!Z64=0),"",SD22N!Z64)</f>
        <v/>
      </c>
      <c r="W62" t="str">
        <f>IF(SD22N!AA64=0,"",SD22N!AA64)</f>
        <v/>
      </c>
      <c r="X62" s="27" t="str">
        <f>IF(AND(W62="",SD22N!AB64=0),"",SD22N!AB64)</f>
        <v/>
      </c>
      <c r="Y62" s="26" t="str">
        <f>IF(SD22N!AC64=0,"",SD22N!AC64)</f>
        <v/>
      </c>
      <c r="Z62" t="str">
        <f>IF(AND(Y62="",SD22N!AD64=0),"",SD22N!AD64)</f>
        <v/>
      </c>
      <c r="AA62" t="str">
        <f>IF(SD22N!AE64=0,"",SD22N!AE64)</f>
        <v/>
      </c>
      <c r="AB62" s="27" t="str">
        <f>IF(AND(AA62="",SD22N!AF64=0),"",SD22N!AF64)</f>
        <v/>
      </c>
      <c r="AC62" s="26" t="str">
        <f>IF(SD22N!AG64=0,"",SD22N!AG64)</f>
        <v/>
      </c>
      <c r="AD62" t="str">
        <f>IF(AND(AC62="",SD22N!AH64=0),"",SD22N!AH64)</f>
        <v/>
      </c>
      <c r="AE62" t="str">
        <f>IF(SD22N!AI64=0,"",SD22N!AI64)</f>
        <v/>
      </c>
      <c r="AF62" s="27" t="str">
        <f>IF(AND(AE62="",SD22N!AJ64=0),"",SD22N!AJ64)</f>
        <v/>
      </c>
      <c r="AG62" s="26" t="str">
        <f>IF(SD22N!AK64=0,"",SD22N!AK64)</f>
        <v/>
      </c>
      <c r="AH62" t="str">
        <f>IF(AND(AG62="",SD22N!AL64=0),"",SD22N!AL64)</f>
        <v/>
      </c>
      <c r="AI62" t="str">
        <f>IF(SD22N!AM64=0,"",SD22N!AM64)</f>
        <v/>
      </c>
      <c r="AJ62" s="27" t="str">
        <f>IF(AND(AI62="",SD22N!AN64=0),"",SD22N!AN64)</f>
        <v/>
      </c>
      <c r="AK62" s="26" t="str">
        <f>IF(SD22N!AO64=0,"",SD22N!AO64)</f>
        <v/>
      </c>
      <c r="AL62" t="str">
        <f>IF(AND(AK62="",SD22N!AP64=0),"",SD22N!AP64)</f>
        <v/>
      </c>
      <c r="AM62" t="str">
        <f>IF(SD22N!AQ64=0,"",SD22N!AQ64)</f>
        <v/>
      </c>
      <c r="AN62" s="27" t="str">
        <f>IF(AND(AM62="",SD22N!AR64=0),"",SD22N!AR64)</f>
        <v/>
      </c>
      <c r="AO62" s="26" t="str">
        <f>IF(SD22N!AS64=0,"",SD22N!AS64)</f>
        <v/>
      </c>
      <c r="AP62" t="str">
        <f>IF(AND(AO62="",SD22N!AT64=0),"",SD22N!AT64)</f>
        <v/>
      </c>
      <c r="AQ62" t="str">
        <f>IF(SD22N!AU64=0,"",SD22N!AU64)</f>
        <v/>
      </c>
      <c r="AR62" s="27" t="str">
        <f>IF(AND(AQ62="",SD22N!AV64=0),"",SD22N!AV64)</f>
        <v/>
      </c>
      <c r="AS62" t="str">
        <f>IF(SD22N!AW64=0,"",SD22N!AW64)</f>
        <v/>
      </c>
      <c r="AT62">
        <f>IF(SD22N!AX64=0,"",SD22N!AX64)</f>
        <v>33</v>
      </c>
      <c r="AU62" s="1">
        <f>IF(SD22N!AY64=0,"",SD22N!AY64)</f>
        <v>33</v>
      </c>
      <c r="AV62" s="1">
        <f>IF(SD22N!AZ64=0,"",SD22N!AZ64)</f>
        <v>33</v>
      </c>
      <c r="AW62" s="1">
        <f>IF(SD22N!BA64=0,"",SD22N!BA64)</f>
        <v>33</v>
      </c>
      <c r="AX62" s="1">
        <f>IF(SD22N!BB64=0,"",SD22N!BB64)</f>
        <v>33</v>
      </c>
      <c r="AY62" s="1" t="str">
        <f>IF(SD22N!BC64=0,"",SD22N!BC64)</f>
        <v/>
      </c>
      <c r="AZ62" s="1" t="str">
        <f>IF(SD22N!BD64=0,"",SD22N!BD64)</f>
        <v/>
      </c>
      <c r="BA62" s="1" t="str">
        <f>IF(SD22N!BE64=0,"",SD22N!BE64)</f>
        <v/>
      </c>
      <c r="BB62" s="1" t="str">
        <f>IF(SD22N!BF64=0,"",SD22N!BF64)</f>
        <v/>
      </c>
      <c r="BC62" s="1" t="str">
        <f>IF(SD22N!BG64=0,"",SD22N!BG64)</f>
        <v/>
      </c>
      <c r="BD62" s="29" t="str">
        <f>IF(SD22N!BH64=0,"",SD22N!BH64)</f>
        <v/>
      </c>
      <c r="BE62" t="str">
        <f>IF(SD22N!BI64=0,"",SD22N!BI64)</f>
        <v>Havfisken</v>
      </c>
      <c r="BF62" t="str">
        <f>IF(SD22N!BJ64=0,"",SD22N!BJ64)</f>
        <v>DEN</v>
      </c>
      <c r="BG62" t="str">
        <f>IF(SD22N!BK64=0,"",SD22N!BK64)</f>
        <v>No</v>
      </c>
      <c r="BH62" t="str">
        <f>IF(SD22N!BL64=0,"",SD22N!BL64)</f>
        <v/>
      </c>
      <c r="BI62">
        <f>IF(SD22N!BM64=0,"",SD22N!BM64)</f>
        <v>1</v>
      </c>
      <c r="BJ62">
        <f>IF(SD22N!BN64=0,"",SD22N!BN64)</f>
        <v>1.9412791482403362</v>
      </c>
      <c r="BK62" t="str">
        <f>IF(SD22N!BO64=0,"",SD22N!BO64)</f>
        <v/>
      </c>
      <c r="BL62">
        <f>IF(SD22N!BP64=0,"",SD22N!BP64)</f>
        <v>1</v>
      </c>
      <c r="BM62">
        <f>IF(SD22N!BQ64=0,"",SD22N!BQ64)</f>
        <v>1.9412791482403362</v>
      </c>
      <c r="BN62">
        <f>IF(SD22N!BR64=0,"",SD22N!BR64)</f>
        <v>2</v>
      </c>
      <c r="BO62" s="19" t="str">
        <f>IF(M62="",I62,IF(Q62="",M62,IF(U62="",Q62,IF(Y62="",U62,IF(AC62="",Y62,IF(AG62="",AC62,IF(AK62="",AG62,IF(AO62="",AK62,AO62))))))))</f>
        <v/>
      </c>
      <c r="BP62" s="19" t="str">
        <f>IF(N62="",J62,IF(R62="",N62,IF(V62="",R62,IF(Z62="",V62,IF(AD62="",Z62,IF(AH62="",AD62,IF(AL62="",AH62,IF(AP62="",AL62,AP62))))))))</f>
        <v/>
      </c>
      <c r="BQ62" s="19" t="str">
        <f>IF(O62="",K62,IF(S62="",O62,IF(W62="",S62,IF(AA62="",W62,IF(AE62="",AA62,IF(AI62="",AE62,IF(AM62="",AI62,IF(AQ62="",AM62,AQ62))))))))</f>
        <v/>
      </c>
      <c r="BR62" s="19" t="str">
        <f>IF(P62="",L62,IF(T62="",P62,IF(X62="",T62,IF(AB62="",X62,IF(AF62="",AB62,IF(AJ62="",AF62,IF(AN62="",AJ62,IF(AR62="",AN62,AR62))))))))</f>
        <v/>
      </c>
    </row>
    <row r="63" spans="1:70" hidden="1" x14ac:dyDescent="0.2">
      <c r="A63" s="20" t="str">
        <f>IF(SD22N!A65=0,"",SD22N!A65)</f>
        <v>V</v>
      </c>
      <c r="B63">
        <f>ROUND(IF(SD22N!B65=0,"",SD22N!B65),0)</f>
        <v>22085</v>
      </c>
      <c r="C63" t="str">
        <f>IF(SD22N!G65=0,"",SD22N!G65)</f>
        <v>40G0</v>
      </c>
      <c r="D63">
        <f>IF(SD22N!H65=0,"",SD22N!H65)</f>
        <v>22</v>
      </c>
      <c r="E63" s="26">
        <f>IF(SD22N!I65=0,"",SD22N!I65)</f>
        <v>55</v>
      </c>
      <c r="F63">
        <f>IF(AND(E63="",SD22N!J65=0),"",SD22N!J65)</f>
        <v>38.659999999999997</v>
      </c>
      <c r="G63">
        <f>IF(SD22N!K65=0,"",SD22N!K65)</f>
        <v>10</v>
      </c>
      <c r="H63" s="27">
        <f>IF(AND(G63="",SD22N!L65=0),"",SD22N!L65)</f>
        <v>32.11</v>
      </c>
      <c r="I63" s="26" t="str">
        <f>IF(SD22N!M65=0,"",SD22N!M65)</f>
        <v/>
      </c>
      <c r="J63" t="str">
        <f>IF(AND(I63="",SD22N!N65=0),"",SD22N!N65)</f>
        <v/>
      </c>
      <c r="K63" t="str">
        <f>IF(SD22N!O65=0,"",SD22N!O65)</f>
        <v/>
      </c>
      <c r="L63" s="27" t="str">
        <f>IF(AND(K63="",SD22N!P65=0),"",SD22N!P65)</f>
        <v/>
      </c>
      <c r="M63" s="26" t="str">
        <f>IF(SD22N!Q65=0,"",SD22N!Q65)</f>
        <v/>
      </c>
      <c r="N63" t="str">
        <f>IF(AND(M63="",SD22N!R65=0),"",SD22N!R65)</f>
        <v/>
      </c>
      <c r="O63" t="str">
        <f>IF(SD22N!S65=0,"",SD22N!S65)</f>
        <v/>
      </c>
      <c r="P63" s="27" t="str">
        <f>IF(AND(O63="",SD22N!T65=0),"",SD22N!T65)</f>
        <v/>
      </c>
      <c r="Q63" s="26" t="str">
        <f>IF(SD22N!U65=0,"",SD22N!U65)</f>
        <v/>
      </c>
      <c r="R63" t="str">
        <f>IF(AND(Q63="",SD22N!V65=0),"",SD22N!V65)</f>
        <v/>
      </c>
      <c r="S63" t="str">
        <f>IF(SD22N!W65=0,"",SD22N!W65)</f>
        <v/>
      </c>
      <c r="T63" s="27" t="str">
        <f>IF(AND(S63="",SD22N!X65=0),"",SD22N!X65)</f>
        <v/>
      </c>
      <c r="U63" s="26" t="str">
        <f>IF(SD22N!Y65=0,"",SD22N!Y65)</f>
        <v/>
      </c>
      <c r="V63" t="str">
        <f>IF(AND(U63="",SD22N!Z65=0),"",SD22N!Z65)</f>
        <v/>
      </c>
      <c r="W63" t="str">
        <f>IF(SD22N!AA65=0,"",SD22N!AA65)</f>
        <v/>
      </c>
      <c r="X63" s="27" t="str">
        <f>IF(AND(W63="",SD22N!AB65=0),"",SD22N!AB65)</f>
        <v/>
      </c>
      <c r="Y63" s="26" t="str">
        <f>IF(SD22N!AC65=0,"",SD22N!AC65)</f>
        <v/>
      </c>
      <c r="Z63" t="str">
        <f>IF(AND(Y63="",SD22N!AD65=0),"",SD22N!AD65)</f>
        <v/>
      </c>
      <c r="AA63" t="str">
        <f>IF(SD22N!AE65=0,"",SD22N!AE65)</f>
        <v/>
      </c>
      <c r="AB63" s="27" t="str">
        <f>IF(AND(AA63="",SD22N!AF65=0),"",SD22N!AF65)</f>
        <v/>
      </c>
      <c r="AC63" s="26" t="str">
        <f>IF(SD22N!AG65=0,"",SD22N!AG65)</f>
        <v/>
      </c>
      <c r="AD63" t="str">
        <f>IF(AND(AC63="",SD22N!AH65=0),"",SD22N!AH65)</f>
        <v/>
      </c>
      <c r="AE63" t="str">
        <f>IF(SD22N!AI65=0,"",SD22N!AI65)</f>
        <v/>
      </c>
      <c r="AF63" s="27" t="str">
        <f>IF(AND(AE63="",SD22N!AJ65=0),"",SD22N!AJ65)</f>
        <v/>
      </c>
      <c r="AG63" s="26" t="str">
        <f>IF(SD22N!AK65=0,"",SD22N!AK65)</f>
        <v/>
      </c>
      <c r="AH63" t="str">
        <f>IF(AND(AG63="",SD22N!AL65=0),"",SD22N!AL65)</f>
        <v/>
      </c>
      <c r="AI63" t="str">
        <f>IF(SD22N!AM65=0,"",SD22N!AM65)</f>
        <v/>
      </c>
      <c r="AJ63" s="27" t="str">
        <f>IF(AND(AI63="",SD22N!AN65=0),"",SD22N!AN65)</f>
        <v/>
      </c>
      <c r="AK63" s="26" t="str">
        <f>IF(SD22N!AO65=0,"",SD22N!AO65)</f>
        <v/>
      </c>
      <c r="AL63" t="str">
        <f>IF(AND(AK63="",SD22N!AP65=0),"",SD22N!AP65)</f>
        <v/>
      </c>
      <c r="AM63" t="str">
        <f>IF(SD22N!AQ65=0,"",SD22N!AQ65)</f>
        <v/>
      </c>
      <c r="AN63" s="27" t="str">
        <f>IF(AND(AM63="",SD22N!AR65=0),"",SD22N!AR65)</f>
        <v/>
      </c>
      <c r="AO63" s="26" t="str">
        <f>IF(SD22N!AS65=0,"",SD22N!AS65)</f>
        <v/>
      </c>
      <c r="AP63" t="str">
        <f>IF(AND(AO63="",SD22N!AT65=0),"",SD22N!AT65)</f>
        <v/>
      </c>
      <c r="AQ63" t="str">
        <f>IF(SD22N!AU65=0,"",SD22N!AU65)</f>
        <v/>
      </c>
      <c r="AR63" s="27" t="str">
        <f>IF(AND(AQ63="",SD22N!AV65=0),"",SD22N!AV65)</f>
        <v/>
      </c>
      <c r="AS63" t="str">
        <f>IF(SD22N!AW65=0,"",SD22N!AW65)</f>
        <v/>
      </c>
      <c r="AT63">
        <f>IF(SD22N!AX65=0,"",SD22N!AX65)</f>
        <v>22</v>
      </c>
      <c r="AU63" s="1">
        <f>IF(SD22N!AY65=0,"",SD22N!AY65)</f>
        <v>25</v>
      </c>
      <c r="AV63" s="1">
        <f>IF(SD22N!AZ65=0,"",SD22N!AZ65)</f>
        <v>26</v>
      </c>
      <c r="AW63" s="1" t="str">
        <f>IF(SD22N!BA65=0,"",SD22N!BA65)</f>
        <v/>
      </c>
      <c r="AX63" s="1" t="str">
        <f>IF(SD22N!BB65=0,"",SD22N!BB65)</f>
        <v/>
      </c>
      <c r="AY63" s="1" t="str">
        <f>IF(SD22N!BC65=0,"",SD22N!BC65)</f>
        <v/>
      </c>
      <c r="AZ63" s="1" t="str">
        <f>IF(SD22N!BD65=0,"",SD22N!BD65)</f>
        <v/>
      </c>
      <c r="BA63" s="1" t="str">
        <f>IF(SD22N!BE65=0,"",SD22N!BE65)</f>
        <v/>
      </c>
      <c r="BB63" s="1" t="str">
        <f>IF(SD22N!BF65=0,"",SD22N!BF65)</f>
        <v/>
      </c>
      <c r="BC63" s="1" t="str">
        <f>IF(SD22N!BG65=0,"",SD22N!BG65)</f>
        <v/>
      </c>
      <c r="BD63" s="29" t="str">
        <f>IF(SD22N!BH65=0,"",SD22N!BH65)</f>
        <v/>
      </c>
      <c r="BE63" t="str">
        <f>IF(SD22N!BI65=0,"",SD22N!BI65)</f>
        <v>German R/V</v>
      </c>
      <c r="BF63" t="str">
        <f>IF(SD22N!BJ65=0,"",SD22N!BJ65)</f>
        <v>DEN</v>
      </c>
      <c r="BG63" t="s">
        <v>262</v>
      </c>
      <c r="BH63">
        <f>IF(SD22N!BL65=0,"",SD22N!BL65)</f>
        <v>1</v>
      </c>
      <c r="BI63" t="str">
        <f>IF(SD22N!BM65=0,"",SD22N!BM65)</f>
        <v/>
      </c>
      <c r="BJ63">
        <f>IF(SD22N!BN65=0,"",SD22N!BN65)</f>
        <v>2.5017659657108808</v>
      </c>
      <c r="BK63" t="str">
        <f>IF(SD22N!BO65=0,"",SD22N!BO65)</f>
        <v/>
      </c>
      <c r="BL63">
        <f>IF(SD22N!BP65=0,"",SD22N!BP65)</f>
        <v>1</v>
      </c>
      <c r="BM63">
        <f>IF(SD22N!BQ65=0,"",SD22N!BQ65)</f>
        <v>2.5017659657108808</v>
      </c>
      <c r="BN63">
        <f>IF(SD22N!BR65=0,"",SD22N!BR65)</f>
        <v>2</v>
      </c>
      <c r="BO63" s="19" t="str">
        <f>IF(M63="",I63,IF(Q63="",M63,IF(U63="",Q63,IF(Y63="",U63,IF(AC63="",Y63,IF(AG63="",AC63,IF(AK63="",AG63,IF(AO63="",AK63,AO63))))))))</f>
        <v/>
      </c>
      <c r="BP63" s="19" t="str">
        <f>IF(N63="",J63,IF(R63="",N63,IF(V63="",R63,IF(Z63="",V63,IF(AD63="",Z63,IF(AH63="",AD63,IF(AL63="",AH63,IF(AP63="",AL63,AP63))))))))</f>
        <v/>
      </c>
      <c r="BQ63" s="19" t="str">
        <f>IF(O63="",K63,IF(S63="",O63,IF(W63="",S63,IF(AA63="",W63,IF(AE63="",AA63,IF(AI63="",AE63,IF(AM63="",AI63,IF(AQ63="",AM63,AQ63))))))))</f>
        <v/>
      </c>
      <c r="BR63" s="19" t="str">
        <f>IF(P63="",L63,IF(T63="",P63,IF(X63="",T63,IF(AB63="",X63,IF(AF63="",AB63,IF(AJ63="",AF63,IF(AN63="",AJ63,IF(AR63="",AN63,AR63))))))))</f>
        <v/>
      </c>
    </row>
    <row r="64" spans="1:70" hidden="1" x14ac:dyDescent="0.2">
      <c r="A64" s="20" t="str">
        <f>IF(SD22N!A66=0,"",SD22N!A66)</f>
        <v>V</v>
      </c>
      <c r="B64">
        <f>ROUND(IF(SD22N!B66=0,"",SD22N!B66),0)</f>
        <v>22086</v>
      </c>
      <c r="C64" t="str">
        <f>IF(SD22N!G66=0,"",SD22N!G66)</f>
        <v>40G0</v>
      </c>
      <c r="D64">
        <f>IF(SD22N!H66=0,"",SD22N!H66)</f>
        <v>22</v>
      </c>
      <c r="E64" s="26">
        <f>IF(SD22N!I66=0,"",SD22N!I66)</f>
        <v>55</v>
      </c>
      <c r="F64">
        <f>IF(AND(E64="",SD22N!J66=0),"",SD22N!J66)</f>
        <v>35.96</v>
      </c>
      <c r="G64">
        <f>IF(SD22N!K66=0,"",SD22N!K66)</f>
        <v>10</v>
      </c>
      <c r="H64" s="27">
        <f>IF(AND(G64="",SD22N!L66=0),"",SD22N!L66)</f>
        <v>55.36</v>
      </c>
      <c r="I64" s="26">
        <f>IF(SD22N!M66=0,"",SD22N!M66)</f>
        <v>55</v>
      </c>
      <c r="J64">
        <f>IF(AND(I64="",SD22N!N66=0),"",SD22N!N66)</f>
        <v>33.5</v>
      </c>
      <c r="K64">
        <f>IF(SD22N!O66=0,"",SD22N!O66)</f>
        <v>10</v>
      </c>
      <c r="L64" s="27">
        <f>IF(AND(K64="",SD22N!P66=0),"",SD22N!P66)</f>
        <v>54.55</v>
      </c>
      <c r="M64" s="26" t="str">
        <f>IF(SD22N!Q66=0,"",SD22N!Q66)</f>
        <v/>
      </c>
      <c r="N64" t="str">
        <f>IF(AND(M64="",SD22N!R66=0),"",SD22N!R66)</f>
        <v/>
      </c>
      <c r="O64" t="str">
        <f>IF(SD22N!S66=0,"",SD22N!S66)</f>
        <v/>
      </c>
      <c r="P64" s="27" t="str">
        <f>IF(AND(O64="",SD22N!T66=0),"",SD22N!T66)</f>
        <v/>
      </c>
      <c r="Q64" s="26" t="str">
        <f>IF(SD22N!U66=0,"",SD22N!U66)</f>
        <v/>
      </c>
      <c r="R64" t="str">
        <f>IF(AND(Q64="",SD22N!V66=0),"",SD22N!V66)</f>
        <v/>
      </c>
      <c r="S64" t="str">
        <f>IF(SD22N!W66=0,"",SD22N!W66)</f>
        <v/>
      </c>
      <c r="T64" s="27" t="str">
        <f>IF(AND(S64="",SD22N!X66=0),"",SD22N!X66)</f>
        <v/>
      </c>
      <c r="U64" s="26" t="str">
        <f>IF(SD22N!Y66=0,"",SD22N!Y66)</f>
        <v/>
      </c>
      <c r="V64" t="str">
        <f>IF(AND(U64="",SD22N!Z66=0),"",SD22N!Z66)</f>
        <v/>
      </c>
      <c r="W64" t="str">
        <f>IF(SD22N!AA66=0,"",SD22N!AA66)</f>
        <v/>
      </c>
      <c r="X64" s="27" t="str">
        <f>IF(AND(W64="",SD22N!AB66=0),"",SD22N!AB66)</f>
        <v/>
      </c>
      <c r="Y64" s="26" t="str">
        <f>IF(SD22N!AC66=0,"",SD22N!AC66)</f>
        <v/>
      </c>
      <c r="Z64" t="str">
        <f>IF(AND(Y64="",SD22N!AD66=0),"",SD22N!AD66)</f>
        <v/>
      </c>
      <c r="AA64" t="str">
        <f>IF(SD22N!AE66=0,"",SD22N!AE66)</f>
        <v/>
      </c>
      <c r="AB64" s="27" t="str">
        <f>IF(AND(AA64="",SD22N!AF66=0),"",SD22N!AF66)</f>
        <v/>
      </c>
      <c r="AC64" s="26" t="str">
        <f>IF(SD22N!AG66=0,"",SD22N!AG66)</f>
        <v/>
      </c>
      <c r="AD64" t="str">
        <f>IF(AND(AC64="",SD22N!AH66=0),"",SD22N!AH66)</f>
        <v/>
      </c>
      <c r="AE64" t="str">
        <f>IF(SD22N!AI66=0,"",SD22N!AI66)</f>
        <v/>
      </c>
      <c r="AF64" s="27" t="str">
        <f>IF(AND(AE64="",SD22N!AJ66=0),"",SD22N!AJ66)</f>
        <v/>
      </c>
      <c r="AG64" s="26" t="str">
        <f>IF(SD22N!AK66=0,"",SD22N!AK66)</f>
        <v/>
      </c>
      <c r="AH64" t="str">
        <f>IF(AND(AG64="",SD22N!AL66=0),"",SD22N!AL66)</f>
        <v/>
      </c>
      <c r="AI64" t="str">
        <f>IF(SD22N!AM66=0,"",SD22N!AM66)</f>
        <v/>
      </c>
      <c r="AJ64" s="27" t="str">
        <f>IF(AND(AI64="",SD22N!AN66=0),"",SD22N!AN66)</f>
        <v/>
      </c>
      <c r="AK64" s="26" t="str">
        <f>IF(SD22N!AO66=0,"",SD22N!AO66)</f>
        <v/>
      </c>
      <c r="AL64" t="str">
        <f>IF(AND(AK64="",SD22N!AP66=0),"",SD22N!AP66)</f>
        <v/>
      </c>
      <c r="AM64" t="str">
        <f>IF(SD22N!AQ66=0,"",SD22N!AQ66)</f>
        <v/>
      </c>
      <c r="AN64" s="27" t="str">
        <f>IF(AND(AM64="",SD22N!AR66=0),"",SD22N!AR66)</f>
        <v/>
      </c>
      <c r="AO64" s="26" t="str">
        <f>IF(SD22N!AS66=0,"",SD22N!AS66)</f>
        <v/>
      </c>
      <c r="AP64" t="str">
        <f>IF(AND(AO64="",SD22N!AT66=0),"",SD22N!AT66)</f>
        <v/>
      </c>
      <c r="AQ64" t="str">
        <f>IF(SD22N!AU66=0,"",SD22N!AU66)</f>
        <v/>
      </c>
      <c r="AR64" s="27" t="str">
        <f>IF(AND(AQ64="",SD22N!AV66=0),"",SD22N!AV66)</f>
        <v/>
      </c>
      <c r="AS64" t="str">
        <f>IF(SD22N!AW66=0,"",SD22N!AW66)</f>
        <v/>
      </c>
      <c r="AT64">
        <f>IF(SD22N!AX66=0,"",SD22N!AX66)</f>
        <v>23</v>
      </c>
      <c r="AU64" s="1">
        <f>IF(SD22N!AY66=0,"",SD22N!AY66)</f>
        <v>22</v>
      </c>
      <c r="AV64" s="1">
        <f>IF(SD22N!AZ66=0,"",SD22N!AZ66)</f>
        <v>23</v>
      </c>
      <c r="AW64" s="1" t="str">
        <f>IF(SD22N!BA66=0,"",SD22N!BA66)</f>
        <v/>
      </c>
      <c r="AX64" s="1" t="str">
        <f>IF(SD22N!BB66=0,"",SD22N!BB66)</f>
        <v/>
      </c>
      <c r="AY64" s="1" t="str">
        <f>IF(SD22N!BC66=0,"",SD22N!BC66)</f>
        <v/>
      </c>
      <c r="AZ64" s="1" t="str">
        <f>IF(SD22N!BD66=0,"",SD22N!BD66)</f>
        <v/>
      </c>
      <c r="BA64" s="1" t="str">
        <f>IF(SD22N!BE66=0,"",SD22N!BE66)</f>
        <v/>
      </c>
      <c r="BB64" s="1" t="str">
        <f>IF(SD22N!BF66=0,"",SD22N!BF66)</f>
        <v/>
      </c>
      <c r="BC64" s="1" t="str">
        <f>IF(SD22N!BG66=0,"",SD22N!BG66)</f>
        <v/>
      </c>
      <c r="BD64" s="29" t="str">
        <f>IF(SD22N!BH66=0,"",SD22N!BH66)</f>
        <v/>
      </c>
      <c r="BE64" t="str">
        <f>IF(SD22N!BI66=0,"",SD22N!BI66)</f>
        <v>German R/V</v>
      </c>
      <c r="BF64" t="str">
        <f>IF(SD22N!BJ66=0,"",SD22N!BJ66)</f>
        <v>DEN</v>
      </c>
      <c r="BG64" t="str">
        <f>IF(SD22N!BK66=0,"",SD22N!BK66)</f>
        <v>No</v>
      </c>
      <c r="BH64" t="str">
        <f>IF(SD22N!BL66=0,"",SD22N!BL66)</f>
        <v/>
      </c>
      <c r="BI64">
        <f>IF(SD22N!BM66=0,"",SD22N!BM66)</f>
        <v>1</v>
      </c>
      <c r="BJ64">
        <f>IF(SD22N!BN66=0,"",SD22N!BN66)</f>
        <v>2.5022479902393924</v>
      </c>
      <c r="BK64" t="str">
        <f>IF(SD22N!BO66=0,"",SD22N!BO66)</f>
        <v/>
      </c>
      <c r="BL64">
        <f>IF(SD22N!BP66=0,"",SD22N!BP66)</f>
        <v>1</v>
      </c>
      <c r="BM64">
        <f>IF(SD22N!BQ66=0,"",SD22N!BQ66)</f>
        <v>2.5022479902393924</v>
      </c>
      <c r="BN64">
        <f>IF(SD22N!BR66=0,"",SD22N!BR66)</f>
        <v>2</v>
      </c>
      <c r="BO64" s="19">
        <f>IF(M64="",I64,IF(Q64="",M64,IF(U64="",Q64,IF(Y64="",U64,IF(AC64="",Y64,IF(AG64="",AC64,IF(AK64="",AG64,IF(AO64="",AK64,AO64))))))))</f>
        <v>55</v>
      </c>
      <c r="BP64" s="19">
        <f>IF(N64="",J64,IF(R64="",N64,IF(V64="",R64,IF(Z64="",V64,IF(AD64="",Z64,IF(AH64="",AD64,IF(AL64="",AH64,IF(AP64="",AL64,AP64))))))))</f>
        <v>33.5</v>
      </c>
      <c r="BQ64" s="19">
        <f>IF(O64="",K64,IF(S64="",O64,IF(W64="",S64,IF(AA64="",W64,IF(AE64="",AA64,IF(AI64="",AE64,IF(AM64="",AI64,IF(AQ64="",AM64,AQ64))))))))</f>
        <v>10</v>
      </c>
      <c r="BR64" s="19">
        <f>IF(P64="",L64,IF(T64="",P64,IF(X64="",T64,IF(AB64="",X64,IF(AF64="",AB64,IF(AJ64="",AF64,IF(AN64="",AJ64,IF(AR64="",AN64,AR64))))))))</f>
        <v>54.55</v>
      </c>
    </row>
    <row r="65" spans="1:70" hidden="1" x14ac:dyDescent="0.2">
      <c r="A65" s="20" t="str">
        <f>IF(SD22N!A67=0,"",SD22N!A67)</f>
        <v>V</v>
      </c>
      <c r="B65">
        <f>ROUND(IF(SD22N!B67=0,"",SD22N!B67),0)</f>
        <v>22087</v>
      </c>
      <c r="C65" t="str">
        <f>IF(SD22N!G67=0,"",SD22N!G67)</f>
        <v>40G0</v>
      </c>
      <c r="D65">
        <f>IF(SD22N!H67=0,"",SD22N!H67)</f>
        <v>22</v>
      </c>
      <c r="E65" s="26">
        <f>IF(SD22N!I67=0,"",SD22N!I67)</f>
        <v>55</v>
      </c>
      <c r="F65">
        <f>IF(AND(E65="",SD22N!J67=0),"",SD22N!J67)</f>
        <v>33.4</v>
      </c>
      <c r="G65">
        <f>IF(SD22N!K67=0,"",SD22N!K67)</f>
        <v>10</v>
      </c>
      <c r="H65" s="27">
        <f>IF(AND(G65="",SD22N!L67=0),"",SD22N!L67)</f>
        <v>50.3</v>
      </c>
      <c r="I65" s="26">
        <f>IF(SD22N!M67=0,"",SD22N!M67)</f>
        <v>55</v>
      </c>
      <c r="J65">
        <f>IF(AND(I65="",SD22N!N67=0),"",SD22N!N67)</f>
        <v>31.3</v>
      </c>
      <c r="K65">
        <f>IF(SD22N!O67=0,"",SD22N!O67)</f>
        <v>10</v>
      </c>
      <c r="L65" s="27">
        <f>IF(AND(K65="",SD22N!P67=0),"",SD22N!P67)</f>
        <v>51.7</v>
      </c>
      <c r="M65" s="26" t="str">
        <f>IF(SD22N!Q67=0,"",SD22N!Q67)</f>
        <v/>
      </c>
      <c r="N65" t="str">
        <f>IF(AND(M65="",SD22N!R67=0),"",SD22N!R67)</f>
        <v/>
      </c>
      <c r="O65" t="str">
        <f>IF(SD22N!S67=0,"",SD22N!S67)</f>
        <v/>
      </c>
      <c r="P65" s="27" t="str">
        <f>IF(AND(O65="",SD22N!T67=0),"",SD22N!T67)</f>
        <v/>
      </c>
      <c r="Q65" s="26" t="str">
        <f>IF(SD22N!U67=0,"",SD22N!U67)</f>
        <v/>
      </c>
      <c r="R65" t="str">
        <f>IF(AND(Q65="",SD22N!V67=0),"",SD22N!V67)</f>
        <v/>
      </c>
      <c r="S65" t="str">
        <f>IF(SD22N!W67=0,"",SD22N!W67)</f>
        <v/>
      </c>
      <c r="T65" s="27" t="str">
        <f>IF(AND(S65="",SD22N!X67=0),"",SD22N!X67)</f>
        <v/>
      </c>
      <c r="U65" s="26" t="str">
        <f>IF(SD22N!Y67=0,"",SD22N!Y67)</f>
        <v/>
      </c>
      <c r="V65" t="str">
        <f>IF(AND(U65="",SD22N!Z67=0),"",SD22N!Z67)</f>
        <v/>
      </c>
      <c r="W65" t="str">
        <f>IF(SD22N!AA67=0,"",SD22N!AA67)</f>
        <v/>
      </c>
      <c r="X65" s="27" t="str">
        <f>IF(AND(W65="",SD22N!AB67=0),"",SD22N!AB67)</f>
        <v/>
      </c>
      <c r="Y65" s="26" t="str">
        <f>IF(SD22N!AC67=0,"",SD22N!AC67)</f>
        <v/>
      </c>
      <c r="Z65" t="str">
        <f>IF(AND(Y65="",SD22N!AD67=0),"",SD22N!AD67)</f>
        <v/>
      </c>
      <c r="AA65" t="str">
        <f>IF(SD22N!AE67=0,"",SD22N!AE67)</f>
        <v/>
      </c>
      <c r="AB65" s="27" t="str">
        <f>IF(AND(AA65="",SD22N!AF67=0),"",SD22N!AF67)</f>
        <v/>
      </c>
      <c r="AC65" s="26" t="str">
        <f>IF(SD22N!AG67=0,"",SD22N!AG67)</f>
        <v/>
      </c>
      <c r="AD65" t="str">
        <f>IF(AND(AC65="",SD22N!AH67=0),"",SD22N!AH67)</f>
        <v/>
      </c>
      <c r="AE65" t="str">
        <f>IF(SD22N!AI67=0,"",SD22N!AI67)</f>
        <v/>
      </c>
      <c r="AF65" s="27" t="str">
        <f>IF(AND(AE65="",SD22N!AJ67=0),"",SD22N!AJ67)</f>
        <v/>
      </c>
      <c r="AG65" s="26" t="str">
        <f>IF(SD22N!AK67=0,"",SD22N!AK67)</f>
        <v/>
      </c>
      <c r="AH65" t="str">
        <f>IF(AND(AG65="",SD22N!AL67=0),"",SD22N!AL67)</f>
        <v/>
      </c>
      <c r="AI65" t="str">
        <f>IF(SD22N!AM67=0,"",SD22N!AM67)</f>
        <v/>
      </c>
      <c r="AJ65" s="27" t="str">
        <f>IF(AND(AI65="",SD22N!AN67=0),"",SD22N!AN67)</f>
        <v/>
      </c>
      <c r="AK65" s="26" t="str">
        <f>IF(SD22N!AO67=0,"",SD22N!AO67)</f>
        <v/>
      </c>
      <c r="AL65" t="str">
        <f>IF(AND(AK65="",SD22N!AP67=0),"",SD22N!AP67)</f>
        <v/>
      </c>
      <c r="AM65" t="str">
        <f>IF(SD22N!AQ67=0,"",SD22N!AQ67)</f>
        <v/>
      </c>
      <c r="AN65" s="27" t="str">
        <f>IF(AND(AM65="",SD22N!AR67=0),"",SD22N!AR67)</f>
        <v/>
      </c>
      <c r="AO65" s="26" t="str">
        <f>IF(SD22N!AS67=0,"",SD22N!AS67)</f>
        <v/>
      </c>
      <c r="AP65" t="str">
        <f>IF(AND(AO65="",SD22N!AT67=0),"",SD22N!AT67)</f>
        <v/>
      </c>
      <c r="AQ65" t="str">
        <f>IF(SD22N!AU67=0,"",SD22N!AU67)</f>
        <v/>
      </c>
      <c r="AR65" s="27" t="str">
        <f>IF(AND(AQ65="",SD22N!AV67=0),"",SD22N!AV67)</f>
        <v/>
      </c>
      <c r="AS65" t="str">
        <f>IF(SD22N!AW67=0,"",SD22N!AW67)</f>
        <v/>
      </c>
      <c r="AT65">
        <f>IF(SD22N!AX67=0,"",SD22N!AX67)</f>
        <v>38</v>
      </c>
      <c r="AU65" s="1">
        <f>IF(SD22N!AY67=0,"",SD22N!AY67)</f>
        <v>38</v>
      </c>
      <c r="AV65" s="1">
        <f>IF(SD22N!AZ67=0,"",SD22N!AZ67)</f>
        <v>38</v>
      </c>
      <c r="AW65" s="1" t="str">
        <f>IF(SD22N!BA67=0,"",SD22N!BA67)</f>
        <v/>
      </c>
      <c r="AX65" s="1" t="str">
        <f>IF(SD22N!BB67=0,"",SD22N!BB67)</f>
        <v/>
      </c>
      <c r="AY65" s="1" t="str">
        <f>IF(SD22N!BC67=0,"",SD22N!BC67)</f>
        <v/>
      </c>
      <c r="AZ65" s="1" t="str">
        <f>IF(SD22N!BD67=0,"",SD22N!BD67)</f>
        <v/>
      </c>
      <c r="BA65" s="1" t="str">
        <f>IF(SD22N!BE67=0,"",SD22N!BE67)</f>
        <v/>
      </c>
      <c r="BB65" s="1" t="str">
        <f>IF(SD22N!BF67=0,"",SD22N!BF67)</f>
        <v/>
      </c>
      <c r="BC65" s="1" t="str">
        <f>IF(SD22N!BG67=0,"",SD22N!BG67)</f>
        <v/>
      </c>
      <c r="BD65" s="29" t="str">
        <f>IF(SD22N!BH67=0,"",SD22N!BH67)</f>
        <v/>
      </c>
      <c r="BE65" t="str">
        <f>IF(SD22N!BI67=0,"",SD22N!BI67)</f>
        <v>Havfisken</v>
      </c>
      <c r="BF65" t="str">
        <f>IF(SD22N!BJ67=0,"",SD22N!BJ67)</f>
        <v>DEN</v>
      </c>
      <c r="BG65" t="str">
        <f>IF(SD22N!BK67=0,"",SD22N!BK67)</f>
        <v>No</v>
      </c>
      <c r="BH65" t="str">
        <f>IF(SD22N!BL67=0,"",SD22N!BL67)</f>
        <v/>
      </c>
      <c r="BI65" t="str">
        <f>IF(SD22N!BM67=0,"",SD22N!BM67)</f>
        <v/>
      </c>
      <c r="BJ65">
        <f>IF(SD22N!BN67=0,"",SD22N!BN67)</f>
        <v>2.2444484277796111</v>
      </c>
      <c r="BK65" t="str">
        <f>IF(SD22N!BO67=0,"",SD22N!BO67)</f>
        <v/>
      </c>
      <c r="BL65">
        <f>IF(SD22N!BP67=0,"",SD22N!BP67)</f>
        <v>1</v>
      </c>
      <c r="BM65">
        <f>IF(SD22N!BQ67=0,"",SD22N!BQ67)</f>
        <v>2.2444484277796111</v>
      </c>
      <c r="BN65">
        <f>IF(SD22N!BR67=0,"",SD22N!BR67)</f>
        <v>2</v>
      </c>
      <c r="BO65" s="19">
        <f>IF(M65="",I65,IF(Q65="",M65,IF(U65="",Q65,IF(Y65="",U65,IF(AC65="",Y65,IF(AG65="",AC65,IF(AK65="",AG65,IF(AO65="",AK65,AO65))))))))</f>
        <v>55</v>
      </c>
      <c r="BP65" s="19">
        <f>IF(N65="",J65,IF(R65="",N65,IF(V65="",R65,IF(Z65="",V65,IF(AD65="",Z65,IF(AH65="",AD65,IF(AL65="",AH65,IF(AP65="",AL65,AP65))))))))</f>
        <v>31.3</v>
      </c>
      <c r="BQ65" s="19">
        <f>IF(O65="",K65,IF(S65="",O65,IF(W65="",S65,IF(AA65="",W65,IF(AE65="",AA65,IF(AI65="",AE65,IF(AM65="",AI65,IF(AQ65="",AM65,AQ65))))))))</f>
        <v>10</v>
      </c>
      <c r="BR65" s="19">
        <f>IF(P65="",L65,IF(T65="",P65,IF(X65="",T65,IF(AB65="",X65,IF(AF65="",AB65,IF(AJ65="",AF65,IF(AN65="",AJ65,IF(AR65="",AN65,AR65))))))))</f>
        <v>51.7</v>
      </c>
    </row>
    <row r="66" spans="1:70" hidden="1" x14ac:dyDescent="0.2">
      <c r="A66" s="20" t="str">
        <f>IF(SD22N!A68=0,"",SD22N!A68)</f>
        <v>V</v>
      </c>
      <c r="B66">
        <f>ROUND(IF(SD22N!B68=0,"",SD22N!B68),0)</f>
        <v>22089</v>
      </c>
      <c r="C66" t="str">
        <f>IF(SD22N!G68=0,"",SD22N!G68)</f>
        <v>40G0</v>
      </c>
      <c r="D66">
        <f>IF(SD22N!H68=0,"",SD22N!H68)</f>
        <v>22</v>
      </c>
      <c r="E66" s="26">
        <f>IF(SD22N!I68=0,"",SD22N!I68)</f>
        <v>55</v>
      </c>
      <c r="F66">
        <f>IF(AND(E66="",SD22N!J68=0),"",SD22N!J68)</f>
        <v>41.7</v>
      </c>
      <c r="G66">
        <f>IF(SD22N!K68=0,"",SD22N!K68)</f>
        <v>10</v>
      </c>
      <c r="H66" s="27">
        <f>IF(AND(G66="",SD22N!L68=0),"",SD22N!L68)</f>
        <v>13.2</v>
      </c>
      <c r="I66" s="26">
        <f>IF(SD22N!M68=0,"",SD22N!M68)</f>
        <v>55</v>
      </c>
      <c r="J66">
        <f>IF(AND(I66="",SD22N!N68=0),"",SD22N!N68)</f>
        <v>42.2</v>
      </c>
      <c r="K66">
        <f>IF(SD22N!O68=0,"",SD22N!O68)</f>
        <v>10</v>
      </c>
      <c r="L66" s="27">
        <f>IF(AND(K66="",SD22N!P68=0),"",SD22N!P68)</f>
        <v>9.4</v>
      </c>
      <c r="M66" s="26" t="str">
        <f>IF(SD22N!Q68=0,"",SD22N!Q68)</f>
        <v/>
      </c>
      <c r="N66" t="str">
        <f>IF(AND(M66="",SD22N!R68=0),"",SD22N!R68)</f>
        <v/>
      </c>
      <c r="O66" t="str">
        <f>IF(SD22N!S68=0,"",SD22N!S68)</f>
        <v/>
      </c>
      <c r="P66" s="27" t="str">
        <f>IF(AND(O66="",SD22N!T68=0),"",SD22N!T68)</f>
        <v/>
      </c>
      <c r="Q66" s="26" t="str">
        <f>IF(SD22N!U68=0,"",SD22N!U68)</f>
        <v/>
      </c>
      <c r="R66" t="str">
        <f>IF(AND(Q66="",SD22N!V68=0),"",SD22N!V68)</f>
        <v/>
      </c>
      <c r="S66" t="str">
        <f>IF(SD22N!W68=0,"",SD22N!W68)</f>
        <v/>
      </c>
      <c r="T66" s="27" t="str">
        <f>IF(AND(S66="",SD22N!X68=0),"",SD22N!X68)</f>
        <v/>
      </c>
      <c r="U66" s="26" t="str">
        <f>IF(SD22N!Y68=0,"",SD22N!Y68)</f>
        <v/>
      </c>
      <c r="V66" t="str">
        <f>IF(AND(U66="",SD22N!Z68=0),"",SD22N!Z68)</f>
        <v/>
      </c>
      <c r="W66" t="str">
        <f>IF(SD22N!AA68=0,"",SD22N!AA68)</f>
        <v/>
      </c>
      <c r="X66" s="27" t="str">
        <f>IF(AND(W66="",SD22N!AB68=0),"",SD22N!AB68)</f>
        <v/>
      </c>
      <c r="Y66" s="26" t="str">
        <f>IF(SD22N!AC68=0,"",SD22N!AC68)</f>
        <v/>
      </c>
      <c r="Z66" t="str">
        <f>IF(AND(Y66="",SD22N!AD68=0),"",SD22N!AD68)</f>
        <v/>
      </c>
      <c r="AA66" t="str">
        <f>IF(SD22N!AE68=0,"",SD22N!AE68)</f>
        <v/>
      </c>
      <c r="AB66" s="27" t="str">
        <f>IF(AND(AA66="",SD22N!AF68=0),"",SD22N!AF68)</f>
        <v/>
      </c>
      <c r="AC66" s="26" t="str">
        <f>IF(SD22N!AG68=0,"",SD22N!AG68)</f>
        <v/>
      </c>
      <c r="AD66" t="str">
        <f>IF(AND(AC66="",SD22N!AH68=0),"",SD22N!AH68)</f>
        <v/>
      </c>
      <c r="AE66" t="str">
        <f>IF(SD22N!AI68=0,"",SD22N!AI68)</f>
        <v/>
      </c>
      <c r="AF66" s="27" t="str">
        <f>IF(AND(AE66="",SD22N!AJ68=0),"",SD22N!AJ68)</f>
        <v/>
      </c>
      <c r="AG66" s="26" t="str">
        <f>IF(SD22N!AK68=0,"",SD22N!AK68)</f>
        <v/>
      </c>
      <c r="AH66" t="str">
        <f>IF(AND(AG66="",SD22N!AL68=0),"",SD22N!AL68)</f>
        <v/>
      </c>
      <c r="AI66" t="str">
        <f>IF(SD22N!AM68=0,"",SD22N!AM68)</f>
        <v/>
      </c>
      <c r="AJ66" s="27" t="str">
        <f>IF(AND(AI66="",SD22N!AN68=0),"",SD22N!AN68)</f>
        <v/>
      </c>
      <c r="AK66" s="26" t="str">
        <f>IF(SD22N!AO68=0,"",SD22N!AO68)</f>
        <v/>
      </c>
      <c r="AL66" t="str">
        <f>IF(AND(AK66="",SD22N!AP68=0),"",SD22N!AP68)</f>
        <v/>
      </c>
      <c r="AM66" t="str">
        <f>IF(SD22N!AQ68=0,"",SD22N!AQ68)</f>
        <v/>
      </c>
      <c r="AN66" s="27" t="str">
        <f>IF(AND(AM66="",SD22N!AR68=0),"",SD22N!AR68)</f>
        <v/>
      </c>
      <c r="AO66" s="26" t="str">
        <f>IF(SD22N!AS68=0,"",SD22N!AS68)</f>
        <v/>
      </c>
      <c r="AP66" t="str">
        <f>IF(AND(AO66="",SD22N!AT68=0),"",SD22N!AT68)</f>
        <v/>
      </c>
      <c r="AQ66" t="str">
        <f>IF(SD22N!AU68=0,"",SD22N!AU68)</f>
        <v/>
      </c>
      <c r="AR66" s="27" t="str">
        <f>IF(AND(AQ66="",SD22N!AV68=0),"",SD22N!AV68)</f>
        <v/>
      </c>
      <c r="AS66" t="str">
        <f>IF(SD22N!AW68=0,"",SD22N!AW68)</f>
        <v/>
      </c>
      <c r="AT66">
        <f>IF(SD22N!AX68=0,"",SD22N!AX68)</f>
        <v>21</v>
      </c>
      <c r="AU66" s="1">
        <f>IF(SD22N!AY68=0,"",SD22N!AY68)</f>
        <v>21</v>
      </c>
      <c r="AV66" s="1">
        <f>IF(SD22N!AZ68=0,"",SD22N!AZ68)</f>
        <v>21</v>
      </c>
      <c r="AW66" s="1" t="str">
        <f>IF(SD22N!BA68=0,"",SD22N!BA68)</f>
        <v/>
      </c>
      <c r="AX66" s="1" t="str">
        <f>IF(SD22N!BB68=0,"",SD22N!BB68)</f>
        <v/>
      </c>
      <c r="AY66" s="1" t="str">
        <f>IF(SD22N!BC68=0,"",SD22N!BC68)</f>
        <v/>
      </c>
      <c r="AZ66" s="1" t="str">
        <f>IF(SD22N!BD68=0,"",SD22N!BD68)</f>
        <v/>
      </c>
      <c r="BA66" s="1" t="str">
        <f>IF(SD22N!BE68=0,"",SD22N!BE68)</f>
        <v/>
      </c>
      <c r="BB66" s="1" t="str">
        <f>IF(SD22N!BF68=0,"",SD22N!BF68)</f>
        <v/>
      </c>
      <c r="BC66" s="1" t="str">
        <f>IF(SD22N!BG68=0,"",SD22N!BG68)</f>
        <v/>
      </c>
      <c r="BD66" s="29" t="str">
        <f>IF(SD22N!BH68=0,"",SD22N!BH68)</f>
        <v/>
      </c>
      <c r="BE66" t="str">
        <f>IF(SD22N!BI68=0,"",SD22N!BI68)</f>
        <v>Havfisken</v>
      </c>
      <c r="BF66" t="str">
        <f>IF(SD22N!BJ68=0,"",SD22N!BJ68)</f>
        <v>DEN</v>
      </c>
      <c r="BG66" t="str">
        <f>IF(SD22N!BK68=0,"",SD22N!BK68)</f>
        <v>No</v>
      </c>
      <c r="BH66" t="str">
        <f>IF(SD22N!BL68=0,"",SD22N!BL68)</f>
        <v/>
      </c>
      <c r="BI66">
        <f>IF(SD22N!BM68=0,"",SD22N!BM68)</f>
        <v>1</v>
      </c>
      <c r="BJ66">
        <f>IF(SD22N!BN68=0,"",SD22N!BN68)</f>
        <v>2.1990417868502621</v>
      </c>
      <c r="BK66" t="str">
        <f>IF(SD22N!BO68=0,"",SD22N!BO68)</f>
        <v/>
      </c>
      <c r="BL66">
        <f>IF(SD22N!BP68=0,"",SD22N!BP68)</f>
        <v>1</v>
      </c>
      <c r="BM66">
        <f>IF(SD22N!BQ68=0,"",SD22N!BQ68)</f>
        <v>2.1990417868502621</v>
      </c>
      <c r="BN66">
        <f>IF(SD22N!BR68=0,"",SD22N!BR68)</f>
        <v>2</v>
      </c>
      <c r="BO66" s="19">
        <f>IF(M66="",I66,IF(Q66="",M66,IF(U66="",Q66,IF(Y66="",U66,IF(AC66="",Y66,IF(AG66="",AC66,IF(AK66="",AG66,IF(AO66="",AK66,AO66))))))))</f>
        <v>55</v>
      </c>
      <c r="BP66" s="19">
        <f>IF(N66="",J66,IF(R66="",N66,IF(V66="",R66,IF(Z66="",V66,IF(AD66="",Z66,IF(AH66="",AD66,IF(AL66="",AH66,IF(AP66="",AL66,AP66))))))))</f>
        <v>42.2</v>
      </c>
      <c r="BQ66" s="19">
        <f>IF(O66="",K66,IF(S66="",O66,IF(W66="",S66,IF(AA66="",W66,IF(AE66="",AA66,IF(AI66="",AE66,IF(AM66="",AI66,IF(AQ66="",AM66,AQ66))))))))</f>
        <v>10</v>
      </c>
      <c r="BR66" s="19">
        <f>IF(P66="",L66,IF(T66="",P66,IF(X66="",T66,IF(AB66="",X66,IF(AF66="",AB66,IF(AJ66="",AF66,IF(AN66="",AJ66,IF(AR66="",AN66,AR66))))))))</f>
        <v>9.4</v>
      </c>
    </row>
    <row r="67" spans="1:70" ht="13.5" hidden="1" customHeight="1" x14ac:dyDescent="0.2">
      <c r="A67" s="20" t="str">
        <f>IF(SD22N!A69=0,"",SD22N!A69)</f>
        <v>V</v>
      </c>
      <c r="B67">
        <f>ROUND(IF(SD22N!B69=0,"",SD22N!B69),0)</f>
        <v>22090</v>
      </c>
      <c r="C67" t="str">
        <f>IF(SD22N!G69=0,"",SD22N!G69)</f>
        <v>40G0</v>
      </c>
      <c r="D67">
        <f>IF(SD22N!H69=0,"",SD22N!H69)</f>
        <v>22</v>
      </c>
      <c r="E67" s="26">
        <f>IF(SD22N!I69=0,"",SD22N!I69)</f>
        <v>55</v>
      </c>
      <c r="F67">
        <f>IF(AND(E67="",SD22N!J69=0),"",SD22N!J69)</f>
        <v>42.3</v>
      </c>
      <c r="G67">
        <f>IF(SD22N!K69=0,"",SD22N!K69)</f>
        <v>10</v>
      </c>
      <c r="H67" s="27">
        <f>IF(AND(G67="",SD22N!L69=0),"",SD22N!L69)</f>
        <v>27.8</v>
      </c>
      <c r="I67" s="26" t="str">
        <f>IF(SD22N!M69=0,"",SD22N!M69)</f>
        <v/>
      </c>
      <c r="J67" t="str">
        <f>IF(AND(I67="",SD22N!N69=0),"",SD22N!N69)</f>
        <v/>
      </c>
      <c r="K67" t="str">
        <f>IF(SD22N!O69=0,"",SD22N!O69)</f>
        <v/>
      </c>
      <c r="L67" s="27" t="str">
        <f>IF(AND(K67="",SD22N!P69=0),"",SD22N!P69)</f>
        <v/>
      </c>
      <c r="M67" s="26" t="str">
        <f>IF(SD22N!Q69=0,"",SD22N!Q69)</f>
        <v/>
      </c>
      <c r="N67" t="str">
        <f>IF(AND(M67="",SD22N!R69=0),"",SD22N!R69)</f>
        <v/>
      </c>
      <c r="O67" t="str">
        <f>IF(SD22N!S69=0,"",SD22N!S69)</f>
        <v/>
      </c>
      <c r="P67" s="27" t="str">
        <f>IF(AND(O67="",SD22N!T69=0),"",SD22N!T69)</f>
        <v/>
      </c>
      <c r="Q67" s="26" t="str">
        <f>IF(SD22N!U69=0,"",SD22N!U69)</f>
        <v/>
      </c>
      <c r="R67" t="str">
        <f>IF(AND(Q67="",SD22N!V69=0),"",SD22N!V69)</f>
        <v/>
      </c>
      <c r="S67" t="str">
        <f>IF(SD22N!W69=0,"",SD22N!W69)</f>
        <v/>
      </c>
      <c r="T67" s="27" t="str">
        <f>IF(AND(S67="",SD22N!X69=0),"",SD22N!X69)</f>
        <v/>
      </c>
      <c r="U67" s="26" t="str">
        <f>IF(SD22N!Y69=0,"",SD22N!Y69)</f>
        <v/>
      </c>
      <c r="V67" t="str">
        <f>IF(AND(U67="",SD22N!Z69=0),"",SD22N!Z69)</f>
        <v/>
      </c>
      <c r="W67" t="str">
        <f>IF(SD22N!AA69=0,"",SD22N!AA69)</f>
        <v/>
      </c>
      <c r="X67" s="27" t="str">
        <f>IF(AND(W67="",SD22N!AB69=0),"",SD22N!AB69)</f>
        <v/>
      </c>
      <c r="Y67" s="26" t="str">
        <f>IF(SD22N!AC69=0,"",SD22N!AC69)</f>
        <v/>
      </c>
      <c r="Z67" t="str">
        <f>IF(AND(Y67="",SD22N!AD69=0),"",SD22N!AD69)</f>
        <v/>
      </c>
      <c r="AA67" t="str">
        <f>IF(SD22N!AE69=0,"",SD22N!AE69)</f>
        <v/>
      </c>
      <c r="AB67" s="27" t="str">
        <f>IF(AND(AA67="",SD22N!AF69=0),"",SD22N!AF69)</f>
        <v/>
      </c>
      <c r="AC67" s="26" t="str">
        <f>IF(SD22N!AG69=0,"",SD22N!AG69)</f>
        <v/>
      </c>
      <c r="AD67" t="str">
        <f>IF(AND(AC67="",SD22N!AH69=0),"",SD22N!AH69)</f>
        <v/>
      </c>
      <c r="AE67" t="str">
        <f>IF(SD22N!AI69=0,"",SD22N!AI69)</f>
        <v/>
      </c>
      <c r="AF67" s="27" t="str">
        <f>IF(AND(AE67="",SD22N!AJ69=0),"",SD22N!AJ69)</f>
        <v/>
      </c>
      <c r="AG67" s="26" t="str">
        <f>IF(SD22N!AK69=0,"",SD22N!AK69)</f>
        <v/>
      </c>
      <c r="AH67" t="str">
        <f>IF(AND(AG67="",SD22N!AL69=0),"",SD22N!AL69)</f>
        <v/>
      </c>
      <c r="AI67" t="str">
        <f>IF(SD22N!AM69=0,"",SD22N!AM69)</f>
        <v/>
      </c>
      <c r="AJ67" s="27" t="str">
        <f>IF(AND(AI67="",SD22N!AN69=0),"",SD22N!AN69)</f>
        <v/>
      </c>
      <c r="AK67" s="26" t="str">
        <f>IF(SD22N!AO69=0,"",SD22N!AO69)</f>
        <v/>
      </c>
      <c r="AL67" t="str">
        <f>IF(AND(AK67="",SD22N!AP69=0),"",SD22N!AP69)</f>
        <v/>
      </c>
      <c r="AM67" t="str">
        <f>IF(SD22N!AQ69=0,"",SD22N!AQ69)</f>
        <v/>
      </c>
      <c r="AN67" s="27" t="str">
        <f>IF(AND(AM67="",SD22N!AR69=0),"",SD22N!AR69)</f>
        <v/>
      </c>
      <c r="AO67" s="26" t="str">
        <f>IF(SD22N!AS69=0,"",SD22N!AS69)</f>
        <v/>
      </c>
      <c r="AP67" t="str">
        <f>IF(AND(AO67="",SD22N!AT69=0),"",SD22N!AT69)</f>
        <v/>
      </c>
      <c r="AQ67" t="str">
        <f>IF(SD22N!AU69=0,"",SD22N!AU69)</f>
        <v/>
      </c>
      <c r="AR67" s="27" t="str">
        <f>IF(AND(AQ67="",SD22N!AV69=0),"",SD22N!AV69)</f>
        <v/>
      </c>
      <c r="AS67" t="str">
        <f>IF(SD22N!AW69=0,"",SD22N!AW69)</f>
        <v/>
      </c>
      <c r="AT67">
        <f>IF(SD22N!AX69=0,"",SD22N!AX69)</f>
        <v>23</v>
      </c>
      <c r="AU67" s="1">
        <f>IF(SD22N!AY69=0,"",SD22N!AY69)</f>
        <v>23</v>
      </c>
      <c r="AV67" s="1">
        <f>IF(SD22N!AZ69=0,"",SD22N!AZ69)</f>
        <v>23</v>
      </c>
      <c r="AW67" s="1" t="str">
        <f>IF(SD22N!BA69=0,"",SD22N!BA69)</f>
        <v/>
      </c>
      <c r="AX67" s="1" t="str">
        <f>IF(SD22N!BB69=0,"",SD22N!BB69)</f>
        <v/>
      </c>
      <c r="AY67" s="1" t="str">
        <f>IF(SD22N!BC69=0,"",SD22N!BC69)</f>
        <v/>
      </c>
      <c r="AZ67" s="1" t="str">
        <f>IF(SD22N!BD69=0,"",SD22N!BD69)</f>
        <v/>
      </c>
      <c r="BA67" s="1" t="str">
        <f>IF(SD22N!BE69=0,"",SD22N!BE69)</f>
        <v/>
      </c>
      <c r="BB67" s="1" t="str">
        <f>IF(SD22N!BF69=0,"",SD22N!BF69)</f>
        <v/>
      </c>
      <c r="BC67" s="1" t="str">
        <f>IF(SD22N!BG69=0,"",SD22N!BG69)</f>
        <v/>
      </c>
      <c r="BD67" s="29" t="str">
        <f>IF(SD22N!BH69=0,"",SD22N!BH69)</f>
        <v/>
      </c>
      <c r="BE67" t="str">
        <f>IF(SD22N!BI69=0,"",SD22N!BI69)</f>
        <v>Havfisken</v>
      </c>
      <c r="BF67" t="str">
        <f>IF(SD22N!BJ69=0,"",SD22N!BJ69)</f>
        <v>DEN</v>
      </c>
      <c r="BG67" t="str">
        <f>IF(SD22N!BK69=0,"",SD22N!BK69)</f>
        <v>No</v>
      </c>
      <c r="BH67" t="str">
        <f>IF(SD22N!BL69=0,"",SD22N!BL69)</f>
        <v/>
      </c>
      <c r="BI67">
        <f>IF(SD22N!BM69=0,"",SD22N!BM69)</f>
        <v>1</v>
      </c>
      <c r="BJ67">
        <f>IF(SD22N!BN69=0,"",SD22N!BN69)</f>
        <v>2.2538646079154709</v>
      </c>
      <c r="BK67" t="str">
        <f>IF(SD22N!BO69=0,"",SD22N!BO69)</f>
        <v/>
      </c>
      <c r="BL67">
        <f>IF(SD22N!BP69=0,"",SD22N!BP69)</f>
        <v>1</v>
      </c>
      <c r="BM67">
        <f>IF(SD22N!BQ69=0,"",SD22N!BQ69)</f>
        <v>2.2538646079154709</v>
      </c>
      <c r="BN67">
        <f>IF(SD22N!BR69=0,"",SD22N!BR69)</f>
        <v>2</v>
      </c>
      <c r="BO67" s="19" t="str">
        <f>IF(M67="",I67,IF(Q67="",M67,IF(U67="",Q67,IF(Y67="",U67,IF(AC67="",Y67,IF(AG67="",AC67,IF(AK67="",AG67,IF(AO67="",AK67,AO67))))))))</f>
        <v/>
      </c>
      <c r="BP67" s="19" t="str">
        <f>IF(N67="",J67,IF(R67="",N67,IF(V67="",R67,IF(Z67="",V67,IF(AD67="",Z67,IF(AH67="",AD67,IF(AL67="",AH67,IF(AP67="",AL67,AP67))))))))</f>
        <v/>
      </c>
      <c r="BQ67" s="19" t="str">
        <f>IF(O67="",K67,IF(S67="",O67,IF(W67="",S67,IF(AA67="",W67,IF(AE67="",AA67,IF(AI67="",AE67,IF(AM67="",AI67,IF(AQ67="",AM67,AQ67))))))))</f>
        <v/>
      </c>
      <c r="BR67" s="19" t="str">
        <f>IF(P67="",L67,IF(T67="",P67,IF(X67="",T67,IF(AB67="",X67,IF(AF67="",AB67,IF(AJ67="",AF67,IF(AN67="",AJ67,IF(AR67="",AN67,AR67))))))))</f>
        <v/>
      </c>
    </row>
    <row r="68" spans="1:70" ht="13.5" hidden="1" customHeight="1" x14ac:dyDescent="0.2">
      <c r="A68" s="20" t="str">
        <f>IF(SD22N!A70=0,"",SD22N!A70)</f>
        <v>V</v>
      </c>
      <c r="B68">
        <f>ROUND(IF(SD22N!B70=0,"",SD22N!B70),0)</f>
        <v>22091</v>
      </c>
      <c r="C68" t="str">
        <f>IF(SD22N!G70=0,"",SD22N!G70)</f>
        <v>40G0</v>
      </c>
      <c r="D68">
        <f>IF(SD22N!H70=0,"",SD22N!H70)</f>
        <v>22</v>
      </c>
      <c r="E68" s="26">
        <f>IF(SD22N!I70=0,"",SD22N!I70)</f>
        <v>55</v>
      </c>
      <c r="F68">
        <f>IF(AND(E68="",SD22N!J70=0),"",SD22N!J70)</f>
        <v>43.32</v>
      </c>
      <c r="G68">
        <f>IF(SD22N!K70=0,"",SD22N!K70)</f>
        <v>10</v>
      </c>
      <c r="H68" s="27">
        <f>IF(AND(G68="",SD22N!L70=0),"",SD22N!L70)</f>
        <v>38.200000000000003</v>
      </c>
      <c r="I68" s="26">
        <f>IF(SD22N!M70=0,"",SD22N!M70)</f>
        <v>55</v>
      </c>
      <c r="J68">
        <f>IF(AND(I68="",SD22N!N70=0),"",SD22N!N70)</f>
        <v>43.05</v>
      </c>
      <c r="K68">
        <f>IF(SD22N!O70=0,"",SD22N!O70)</f>
        <v>10</v>
      </c>
      <c r="L68" s="27">
        <f>IF(AND(K68="",SD22N!P70=0),"",SD22N!P70)</f>
        <v>33.79</v>
      </c>
      <c r="M68" s="26" t="str">
        <f>IF(SD22N!Q70=0,"",SD22N!Q70)</f>
        <v/>
      </c>
      <c r="N68" t="str">
        <f>IF(AND(M68="",SD22N!R70=0),"",SD22N!R70)</f>
        <v/>
      </c>
      <c r="O68" t="str">
        <f>IF(SD22N!S70=0,"",SD22N!S70)</f>
        <v/>
      </c>
      <c r="P68" s="27" t="str">
        <f>IF(AND(O68="",SD22N!T70=0),"",SD22N!T70)</f>
        <v/>
      </c>
      <c r="Q68" s="26" t="str">
        <f>IF(SD22N!U70=0,"",SD22N!U70)</f>
        <v/>
      </c>
      <c r="R68" t="str">
        <f>IF(AND(Q68="",SD22N!V70=0),"",SD22N!V70)</f>
        <v/>
      </c>
      <c r="S68" t="str">
        <f>IF(SD22N!W70=0,"",SD22N!W70)</f>
        <v/>
      </c>
      <c r="T68" s="27" t="str">
        <f>IF(AND(S68="",SD22N!X70=0),"",SD22N!X70)</f>
        <v/>
      </c>
      <c r="U68" s="26" t="str">
        <f>IF(SD22N!Y70=0,"",SD22N!Y70)</f>
        <v/>
      </c>
      <c r="V68" t="str">
        <f>IF(AND(U68="",SD22N!Z70=0),"",SD22N!Z70)</f>
        <v/>
      </c>
      <c r="W68" t="str">
        <f>IF(SD22N!AA70=0,"",SD22N!AA70)</f>
        <v/>
      </c>
      <c r="X68" s="27" t="str">
        <f>IF(AND(W68="",SD22N!AB70=0),"",SD22N!AB70)</f>
        <v/>
      </c>
      <c r="Y68" s="26" t="str">
        <f>IF(SD22N!AC70=0,"",SD22N!AC70)</f>
        <v/>
      </c>
      <c r="Z68" t="str">
        <f>IF(AND(Y68="",SD22N!AD70=0),"",SD22N!AD70)</f>
        <v/>
      </c>
      <c r="AA68" t="str">
        <f>IF(SD22N!AE70=0,"",SD22N!AE70)</f>
        <v/>
      </c>
      <c r="AB68" s="27" t="str">
        <f>IF(AND(AA68="",SD22N!AF70=0),"",SD22N!AF70)</f>
        <v/>
      </c>
      <c r="AC68" s="26" t="str">
        <f>IF(SD22N!AG70=0,"",SD22N!AG70)</f>
        <v/>
      </c>
      <c r="AD68" t="str">
        <f>IF(AND(AC68="",SD22N!AH70=0),"",SD22N!AH70)</f>
        <v/>
      </c>
      <c r="AE68" t="str">
        <f>IF(SD22N!AI70=0,"",SD22N!AI70)</f>
        <v/>
      </c>
      <c r="AF68" s="27" t="str">
        <f>IF(AND(AE68="",SD22N!AJ70=0),"",SD22N!AJ70)</f>
        <v/>
      </c>
      <c r="AG68" s="26" t="str">
        <f>IF(SD22N!AK70=0,"",SD22N!AK70)</f>
        <v/>
      </c>
      <c r="AH68" t="str">
        <f>IF(AND(AG68="",SD22N!AL70=0),"",SD22N!AL70)</f>
        <v/>
      </c>
      <c r="AI68" t="str">
        <f>IF(SD22N!AM70=0,"",SD22N!AM70)</f>
        <v/>
      </c>
      <c r="AJ68" s="27" t="str">
        <f>IF(AND(AI68="",SD22N!AN70=0),"",SD22N!AN70)</f>
        <v/>
      </c>
      <c r="AK68" s="26" t="str">
        <f>IF(SD22N!AO70=0,"",SD22N!AO70)</f>
        <v/>
      </c>
      <c r="AL68" t="str">
        <f>IF(AND(AK68="",SD22N!AP70=0),"",SD22N!AP70)</f>
        <v/>
      </c>
      <c r="AM68" t="str">
        <f>IF(SD22N!AQ70=0,"",SD22N!AQ70)</f>
        <v/>
      </c>
      <c r="AN68" s="27" t="str">
        <f>IF(AND(AM68="",SD22N!AR70=0),"",SD22N!AR70)</f>
        <v/>
      </c>
      <c r="AO68" s="26" t="str">
        <f>IF(SD22N!AS70=0,"",SD22N!AS70)</f>
        <v/>
      </c>
      <c r="AP68" t="str">
        <f>IF(AND(AO68="",SD22N!AT70=0),"",SD22N!AT70)</f>
        <v/>
      </c>
      <c r="AQ68" t="str">
        <f>IF(SD22N!AU70=0,"",SD22N!AU70)</f>
        <v/>
      </c>
      <c r="AR68" s="27" t="str">
        <f>IF(AND(AQ68="",SD22N!AV70=0),"",SD22N!AV70)</f>
        <v/>
      </c>
      <c r="AS68" t="str">
        <f>IF(SD22N!AW70=0,"",SD22N!AW70)</f>
        <v/>
      </c>
      <c r="AT68">
        <f>IF(SD22N!AX70=0,"",SD22N!AX70)</f>
        <v>21</v>
      </c>
      <c r="AU68" s="1">
        <f>IF(SD22N!AY70=0,"",SD22N!AY70)</f>
        <v>23</v>
      </c>
      <c r="AV68" s="1">
        <f>IF(SD22N!AZ70=0,"",SD22N!AZ70)</f>
        <v>23</v>
      </c>
      <c r="AW68" s="1" t="str">
        <f>IF(SD22N!BA70=0,"",SD22N!BA70)</f>
        <v/>
      </c>
      <c r="AX68" s="1" t="str">
        <f>IF(SD22N!BB70=0,"",SD22N!BB70)</f>
        <v/>
      </c>
      <c r="AY68" s="1" t="str">
        <f>IF(SD22N!BC70=0,"",SD22N!BC70)</f>
        <v/>
      </c>
      <c r="AZ68" s="1" t="str">
        <f>IF(SD22N!BD70=0,"",SD22N!BD70)</f>
        <v/>
      </c>
      <c r="BA68" s="1" t="str">
        <f>IF(SD22N!BE70=0,"",SD22N!BE70)</f>
        <v/>
      </c>
      <c r="BB68" s="1" t="str">
        <f>IF(SD22N!BF70=0,"",SD22N!BF70)</f>
        <v/>
      </c>
      <c r="BC68" s="1" t="str">
        <f>IF(SD22N!BG70=0,"",SD22N!BG70)</f>
        <v/>
      </c>
      <c r="BD68" s="29" t="str">
        <f>IF(SD22N!BH70=0,"",SD22N!BH70)</f>
        <v/>
      </c>
      <c r="BE68" t="str">
        <f>IF(SD22N!BI70=0,"",SD22N!BI70)</f>
        <v>German R/V</v>
      </c>
      <c r="BF68" t="str">
        <f>IF(SD22N!BJ70=0,"",SD22N!BJ70)</f>
        <v>DEN</v>
      </c>
      <c r="BG68" t="str">
        <f>IF(SD22N!BK70=0,"",SD22N!BK70)</f>
        <v>No</v>
      </c>
      <c r="BH68" t="str">
        <f>IF(SD22N!BL70=0,"",SD22N!BL70)</f>
        <v/>
      </c>
      <c r="BI68">
        <f>IF(SD22N!BM70=0,"",SD22N!BM70)</f>
        <v>1</v>
      </c>
      <c r="BJ68">
        <f>IF(SD22N!BN70=0,"",SD22N!BN70)</f>
        <v>2.4985252703962475</v>
      </c>
      <c r="BK68" t="str">
        <f>IF(SD22N!BO70=0,"",SD22N!BO70)</f>
        <v/>
      </c>
      <c r="BL68">
        <f>IF(SD22N!BP70=0,"",SD22N!BP70)</f>
        <v>1</v>
      </c>
      <c r="BM68">
        <f>IF(SD22N!BQ70=0,"",SD22N!BQ70)</f>
        <v>2.4985252703962475</v>
      </c>
      <c r="BN68">
        <f>IF(SD22N!BR70=0,"",SD22N!BR70)</f>
        <v>2</v>
      </c>
      <c r="BO68" s="19">
        <f>IF(M68="",I68,IF(Q68="",M68,IF(U68="",Q68,IF(Y68="",U68,IF(AC68="",Y68,IF(AG68="",AC68,IF(AK68="",AG68,IF(AO68="",AK68,AO68))))))))</f>
        <v>55</v>
      </c>
      <c r="BP68" s="19">
        <f>IF(N68="",J68,IF(R68="",N68,IF(V68="",R68,IF(Z68="",V68,IF(AD68="",Z68,IF(AH68="",AD68,IF(AL68="",AH68,IF(AP68="",AL68,AP68))))))))</f>
        <v>43.05</v>
      </c>
      <c r="BQ68" s="19">
        <f>IF(O68="",K68,IF(S68="",O68,IF(W68="",S68,IF(AA68="",W68,IF(AE68="",AA68,IF(AI68="",AE68,IF(AM68="",AI68,IF(AQ68="",AM68,AQ68))))))))</f>
        <v>10</v>
      </c>
      <c r="BR68" s="19">
        <f>IF(P68="",L68,IF(T68="",P68,IF(X68="",T68,IF(AB68="",X68,IF(AF68="",AB68,IF(AJ68="",AF68,IF(AN68="",AJ68,IF(AR68="",AN68,AR68))))))))</f>
        <v>33.79</v>
      </c>
    </row>
    <row r="69" spans="1:70" hidden="1" x14ac:dyDescent="0.2">
      <c r="A69" s="20" t="str">
        <f>IF(SD22N!A71=0,"",SD22N!A71)</f>
        <v>V</v>
      </c>
      <c r="B69">
        <f>ROUND(IF(SD22N!B71=0,"",SD22N!B71),0)</f>
        <v>22092</v>
      </c>
      <c r="C69" t="str">
        <f>IF(SD22N!G71=0,"",SD22N!G71)</f>
        <v>40G0</v>
      </c>
      <c r="D69">
        <f>IF(SD22N!H71=0,"",SD22N!H71)</f>
        <v>22</v>
      </c>
      <c r="E69" s="26">
        <f>IF(SD22N!I71=0,"",SD22N!I71)</f>
        <v>55</v>
      </c>
      <c r="F69">
        <f>IF(AND(E69="",SD22N!J71=0),"",SD22N!J71)</f>
        <v>49.8</v>
      </c>
      <c r="G69">
        <f>IF(SD22N!K71=0,"",SD22N!K71)</f>
        <v>10</v>
      </c>
      <c r="H69" s="27">
        <f>IF(AND(G69="",SD22N!L71=0),"",SD22N!L71)</f>
        <v>49.2</v>
      </c>
      <c r="I69" s="26">
        <f>IF(SD22N!M71=0,"",SD22N!M71)</f>
        <v>55</v>
      </c>
      <c r="J69">
        <f>IF(AND(I69="",SD22N!N71=0),"",SD22N!N71)</f>
        <v>47.5</v>
      </c>
      <c r="K69">
        <f>IF(SD22N!O71=0,"",SD22N!O71)</f>
        <v>10</v>
      </c>
      <c r="L69" s="27">
        <f>IF(AND(K69="",SD22N!P71=0),"",SD22N!P71)</f>
        <v>50.3</v>
      </c>
      <c r="M69" s="26" t="str">
        <f>IF(SD22N!Q71=0,"",SD22N!Q71)</f>
        <v/>
      </c>
      <c r="N69" t="str">
        <f>IF(AND(M69="",SD22N!R71=0),"",SD22N!R71)</f>
        <v/>
      </c>
      <c r="O69" t="str">
        <f>IF(SD22N!S71=0,"",SD22N!S71)</f>
        <v/>
      </c>
      <c r="P69" s="27" t="str">
        <f>IF(AND(O69="",SD22N!T71=0),"",SD22N!T71)</f>
        <v/>
      </c>
      <c r="Q69" s="26" t="str">
        <f>IF(SD22N!U71=0,"",SD22N!U71)</f>
        <v/>
      </c>
      <c r="R69" t="str">
        <f>IF(AND(Q69="",SD22N!V71=0),"",SD22N!V71)</f>
        <v/>
      </c>
      <c r="S69" t="str">
        <f>IF(SD22N!W71=0,"",SD22N!W71)</f>
        <v/>
      </c>
      <c r="T69" s="27" t="str">
        <f>IF(AND(S69="",SD22N!X71=0),"",SD22N!X71)</f>
        <v/>
      </c>
      <c r="U69" s="26" t="str">
        <f>IF(SD22N!Y71=0,"",SD22N!Y71)</f>
        <v/>
      </c>
      <c r="V69" t="str">
        <f>IF(AND(U69="",SD22N!Z71=0),"",SD22N!Z71)</f>
        <v/>
      </c>
      <c r="W69" t="str">
        <f>IF(SD22N!AA71=0,"",SD22N!AA71)</f>
        <v/>
      </c>
      <c r="X69" s="27" t="str">
        <f>IF(AND(W69="",SD22N!AB71=0),"",SD22N!AB71)</f>
        <v/>
      </c>
      <c r="Y69" s="26" t="str">
        <f>IF(SD22N!AC71=0,"",SD22N!AC71)</f>
        <v/>
      </c>
      <c r="Z69" t="str">
        <f>IF(AND(Y69="",SD22N!AD71=0),"",SD22N!AD71)</f>
        <v/>
      </c>
      <c r="AA69" t="str">
        <f>IF(SD22N!AE71=0,"",SD22N!AE71)</f>
        <v/>
      </c>
      <c r="AB69" s="27" t="str">
        <f>IF(AND(AA69="",SD22N!AF71=0),"",SD22N!AF71)</f>
        <v/>
      </c>
      <c r="AC69" s="26" t="str">
        <f>IF(SD22N!AG71=0,"",SD22N!AG71)</f>
        <v/>
      </c>
      <c r="AD69" t="str">
        <f>IF(AND(AC69="",SD22N!AH71=0),"",SD22N!AH71)</f>
        <v/>
      </c>
      <c r="AE69" t="str">
        <f>IF(SD22N!AI71=0,"",SD22N!AI71)</f>
        <v/>
      </c>
      <c r="AF69" s="27" t="str">
        <f>IF(AND(AE69="",SD22N!AJ71=0),"",SD22N!AJ71)</f>
        <v/>
      </c>
      <c r="AG69" s="26" t="str">
        <f>IF(SD22N!AK71=0,"",SD22N!AK71)</f>
        <v/>
      </c>
      <c r="AH69" t="str">
        <f>IF(AND(AG69="",SD22N!AL71=0),"",SD22N!AL71)</f>
        <v/>
      </c>
      <c r="AI69" t="str">
        <f>IF(SD22N!AM71=0,"",SD22N!AM71)</f>
        <v/>
      </c>
      <c r="AJ69" s="27" t="str">
        <f>IF(AND(AI69="",SD22N!AN71=0),"",SD22N!AN71)</f>
        <v/>
      </c>
      <c r="AK69" s="26" t="str">
        <f>IF(SD22N!AO71=0,"",SD22N!AO71)</f>
        <v/>
      </c>
      <c r="AL69" t="str">
        <f>IF(AND(AK69="",SD22N!AP71=0),"",SD22N!AP71)</f>
        <v/>
      </c>
      <c r="AM69" t="str">
        <f>IF(SD22N!AQ71=0,"",SD22N!AQ71)</f>
        <v/>
      </c>
      <c r="AN69" s="27" t="str">
        <f>IF(AND(AM69="",SD22N!AR71=0),"",SD22N!AR71)</f>
        <v/>
      </c>
      <c r="AO69" s="26" t="str">
        <f>IF(SD22N!AS71=0,"",SD22N!AS71)</f>
        <v/>
      </c>
      <c r="AP69" t="str">
        <f>IF(AND(AO69="",SD22N!AT71=0),"",SD22N!AT71)</f>
        <v/>
      </c>
      <c r="AQ69" t="str">
        <f>IF(SD22N!AU71=0,"",SD22N!AU71)</f>
        <v/>
      </c>
      <c r="AR69" s="27" t="str">
        <f>IF(AND(AQ69="",SD22N!AV71=0),"",SD22N!AV71)</f>
        <v/>
      </c>
      <c r="AS69" t="str">
        <f>IF(SD22N!AW71=0,"",SD22N!AW71)</f>
        <v/>
      </c>
      <c r="AT69">
        <f>IF(SD22N!AX71=0,"",SD22N!AX71)</f>
        <v>38</v>
      </c>
      <c r="AU69" s="1">
        <f>IF(SD22N!AY71=0,"",SD22N!AY71)</f>
        <v>38</v>
      </c>
      <c r="AV69" s="1">
        <f>IF(SD22N!AZ71=0,"",SD22N!AZ71)</f>
        <v>38</v>
      </c>
      <c r="AW69" s="1" t="str">
        <f>IF(SD22N!BA71=0,"",SD22N!BA71)</f>
        <v/>
      </c>
      <c r="AX69" s="1" t="str">
        <f>IF(SD22N!BB71=0,"",SD22N!BB71)</f>
        <v/>
      </c>
      <c r="AY69" s="1" t="str">
        <f>IF(SD22N!BC71=0,"",SD22N!BC71)</f>
        <v/>
      </c>
      <c r="AZ69" s="1" t="str">
        <f>IF(SD22N!BD71=0,"",SD22N!BD71)</f>
        <v/>
      </c>
      <c r="BA69" s="1" t="str">
        <f>IF(SD22N!BE71=0,"",SD22N!BE71)</f>
        <v/>
      </c>
      <c r="BB69" s="1" t="str">
        <f>IF(SD22N!BF71=0,"",SD22N!BF71)</f>
        <v/>
      </c>
      <c r="BC69" s="1" t="str">
        <f>IF(SD22N!BG71=0,"",SD22N!BG71)</f>
        <v/>
      </c>
      <c r="BD69" s="29" t="str">
        <f>IF(SD22N!BH71=0,"",SD22N!BH71)</f>
        <v/>
      </c>
      <c r="BE69" t="str">
        <f>IF(SD22N!BI71=0,"",SD22N!BI71)</f>
        <v>Havfisken</v>
      </c>
      <c r="BF69" t="str">
        <f>IF(SD22N!BJ71=0,"",SD22N!BJ71)</f>
        <v>DEN</v>
      </c>
      <c r="BG69" t="str">
        <f>IF(SD22N!BK71=0,"",SD22N!BK71)</f>
        <v>No</v>
      </c>
      <c r="BH69" t="str">
        <f>IF(SD22N!BL71=0,"",SD22N!BL71)</f>
        <v/>
      </c>
      <c r="BI69" t="str">
        <f>IF(SD22N!BM71=0,"",SD22N!BM71)</f>
        <v/>
      </c>
      <c r="BJ69">
        <f>IF(SD22N!BN71=0,"",SD22N!BN71)</f>
        <v>2.3816111848896009</v>
      </c>
      <c r="BK69" t="str">
        <f>IF(SD22N!BO71=0,"",SD22N!BO71)</f>
        <v/>
      </c>
      <c r="BL69">
        <f>IF(SD22N!BP71=0,"",SD22N!BP71)</f>
        <v>1</v>
      </c>
      <c r="BM69">
        <f>IF(SD22N!BQ71=0,"",SD22N!BQ71)</f>
        <v>2.3816111848896009</v>
      </c>
      <c r="BN69">
        <f>IF(SD22N!BR71=0,"",SD22N!BR71)</f>
        <v>2</v>
      </c>
      <c r="BO69" s="19">
        <f>IF(M69="",I69,IF(Q69="",M69,IF(U69="",Q69,IF(Y69="",U69,IF(AC69="",Y69,IF(AG69="",AC69,IF(AK69="",AG69,IF(AO69="",AK69,AO69))))))))</f>
        <v>55</v>
      </c>
      <c r="BP69" s="19">
        <f>IF(N69="",J69,IF(R69="",N69,IF(V69="",R69,IF(Z69="",V69,IF(AD69="",Z69,IF(AH69="",AD69,IF(AL69="",AH69,IF(AP69="",AL69,AP69))))))))</f>
        <v>47.5</v>
      </c>
      <c r="BQ69" s="19">
        <f>IF(O69="",K69,IF(S69="",O69,IF(W69="",S69,IF(AA69="",W69,IF(AE69="",AA69,IF(AI69="",AE69,IF(AM69="",AI69,IF(AQ69="",AM69,AQ69))))))))</f>
        <v>10</v>
      </c>
      <c r="BR69" s="19">
        <f>IF(P69="",L69,IF(T69="",P69,IF(X69="",T69,IF(AB69="",X69,IF(AF69="",AB69,IF(AJ69="",AF69,IF(AN69="",AJ69,IF(AR69="",AN69,AR69))))))))</f>
        <v>50.3</v>
      </c>
    </row>
    <row r="70" spans="1:70" hidden="1" x14ac:dyDescent="0.2">
      <c r="A70" s="20" t="str">
        <f>IF(SD22N!A72=0,"",SD22N!A72)</f>
        <v>V</v>
      </c>
      <c r="B70">
        <f>ROUND(IF(SD22N!B72=0,"",SD22N!B72),0)</f>
        <v>22094</v>
      </c>
      <c r="C70" t="str">
        <f>IF(SD22N!G72=0,"",SD22N!G72)</f>
        <v>41G0</v>
      </c>
      <c r="D70">
        <f>IF(SD22N!H72=0,"",SD22N!H72)</f>
        <v>22</v>
      </c>
      <c r="E70" s="26">
        <f>IF(SD22N!I72=0,"",SD22N!I72)</f>
        <v>56</v>
      </c>
      <c r="F70">
        <f>IF(AND(E70="",SD22N!J72=0),"",SD22N!J72)</f>
        <v>2.6</v>
      </c>
      <c r="G70">
        <f>IF(SD22N!K72=0,"",SD22N!K72)</f>
        <v>10</v>
      </c>
      <c r="H70" s="27">
        <f>IF(AND(G70="",SD22N!L72=0),"",SD22N!L72)</f>
        <v>55.6</v>
      </c>
      <c r="I70" s="26" t="str">
        <f>IF(SD22N!M72=0,"",SD22N!M72)</f>
        <v/>
      </c>
      <c r="J70" t="str">
        <f>IF(AND(I70="",SD22N!N72=0),"",SD22N!N72)</f>
        <v/>
      </c>
      <c r="K70" t="str">
        <f>IF(SD22N!O72=0,"",SD22N!O72)</f>
        <v/>
      </c>
      <c r="L70" s="27" t="str">
        <f>IF(AND(K70="",SD22N!P72=0),"",SD22N!P72)</f>
        <v/>
      </c>
      <c r="M70" s="26" t="str">
        <f>IF(SD22N!Q72=0,"",SD22N!Q72)</f>
        <v/>
      </c>
      <c r="N70" t="str">
        <f>IF(AND(M70="",SD22N!R72=0),"",SD22N!R72)</f>
        <v/>
      </c>
      <c r="O70" t="str">
        <f>IF(SD22N!S72=0,"",SD22N!S72)</f>
        <v/>
      </c>
      <c r="P70" s="27" t="str">
        <f>IF(AND(O70="",SD22N!T72=0),"",SD22N!T72)</f>
        <v/>
      </c>
      <c r="Q70" s="26" t="str">
        <f>IF(SD22N!U72=0,"",SD22N!U72)</f>
        <v/>
      </c>
      <c r="R70" t="str">
        <f>IF(AND(Q70="",SD22N!V72=0),"",SD22N!V72)</f>
        <v/>
      </c>
      <c r="S70" t="str">
        <f>IF(SD22N!W72=0,"",SD22N!W72)</f>
        <v/>
      </c>
      <c r="T70" s="27" t="str">
        <f>IF(AND(S70="",SD22N!X72=0),"",SD22N!X72)</f>
        <v/>
      </c>
      <c r="U70" s="26" t="str">
        <f>IF(SD22N!Y72=0,"",SD22N!Y72)</f>
        <v/>
      </c>
      <c r="V70" t="str">
        <f>IF(AND(U70="",SD22N!Z72=0),"",SD22N!Z72)</f>
        <v/>
      </c>
      <c r="W70" t="str">
        <f>IF(SD22N!AA72=0,"",SD22N!AA72)</f>
        <v/>
      </c>
      <c r="X70" s="27" t="str">
        <f>IF(AND(W70="",SD22N!AB72=0),"",SD22N!AB72)</f>
        <v/>
      </c>
      <c r="Y70" s="26" t="str">
        <f>IF(SD22N!AC72=0,"",SD22N!AC72)</f>
        <v/>
      </c>
      <c r="Z70" t="str">
        <f>IF(AND(Y70="",SD22N!AD72=0),"",SD22N!AD72)</f>
        <v/>
      </c>
      <c r="AA70" t="str">
        <f>IF(SD22N!AE72=0,"",SD22N!AE72)</f>
        <v/>
      </c>
      <c r="AB70" s="27" t="str">
        <f>IF(AND(AA70="",SD22N!AF72=0),"",SD22N!AF72)</f>
        <v/>
      </c>
      <c r="AC70" s="26" t="str">
        <f>IF(SD22N!AG72=0,"",SD22N!AG72)</f>
        <v/>
      </c>
      <c r="AD70" t="str">
        <f>IF(AND(AC70="",SD22N!AH72=0),"",SD22N!AH72)</f>
        <v/>
      </c>
      <c r="AE70" t="str">
        <f>IF(SD22N!AI72=0,"",SD22N!AI72)</f>
        <v/>
      </c>
      <c r="AF70" s="27" t="str">
        <f>IF(AND(AE70="",SD22N!AJ72=0),"",SD22N!AJ72)</f>
        <v/>
      </c>
      <c r="AG70" s="26" t="str">
        <f>IF(SD22N!AK72=0,"",SD22N!AK72)</f>
        <v/>
      </c>
      <c r="AH70" t="str">
        <f>IF(AND(AG70="",SD22N!AL72=0),"",SD22N!AL72)</f>
        <v/>
      </c>
      <c r="AI70" t="str">
        <f>IF(SD22N!AM72=0,"",SD22N!AM72)</f>
        <v/>
      </c>
      <c r="AJ70" s="27" t="str">
        <f>IF(AND(AI70="",SD22N!AN72=0),"",SD22N!AN72)</f>
        <v/>
      </c>
      <c r="AK70" s="26" t="str">
        <f>IF(SD22N!AO72=0,"",SD22N!AO72)</f>
        <v/>
      </c>
      <c r="AL70" t="str">
        <f>IF(AND(AK70="",SD22N!AP72=0),"",SD22N!AP72)</f>
        <v/>
      </c>
      <c r="AM70" t="str">
        <f>IF(SD22N!AQ72=0,"",SD22N!AQ72)</f>
        <v/>
      </c>
      <c r="AN70" s="27" t="str">
        <f>IF(AND(AM70="",SD22N!AR72=0),"",SD22N!AR72)</f>
        <v/>
      </c>
      <c r="AO70" s="26" t="str">
        <f>IF(SD22N!AS72=0,"",SD22N!AS72)</f>
        <v/>
      </c>
      <c r="AP70" t="str">
        <f>IF(AND(AO70="",SD22N!AT72=0),"",SD22N!AT72)</f>
        <v/>
      </c>
      <c r="AQ70" t="str">
        <f>IF(SD22N!AU72=0,"",SD22N!AU72)</f>
        <v/>
      </c>
      <c r="AR70" s="27" t="str">
        <f>IF(AND(AQ70="",SD22N!AV72=0),"",SD22N!AV72)</f>
        <v/>
      </c>
      <c r="AS70" t="str">
        <f>IF(SD22N!AW72=0,"",SD22N!AW72)</f>
        <v/>
      </c>
      <c r="AT70">
        <f>IF(SD22N!AX72=0,"",SD22N!AX72)</f>
        <v>23</v>
      </c>
      <c r="AU70" s="1">
        <f>IF(SD22N!AY72=0,"",SD22N!AY72)</f>
        <v>23</v>
      </c>
      <c r="AV70" s="1">
        <f>IF(SD22N!AZ72=0,"",SD22N!AZ72)</f>
        <v>23</v>
      </c>
      <c r="AW70" s="1" t="str">
        <f>IF(SD22N!BA72=0,"",SD22N!BA72)</f>
        <v/>
      </c>
      <c r="AX70" s="1" t="str">
        <f>IF(SD22N!BB72=0,"",SD22N!BB72)</f>
        <v/>
      </c>
      <c r="AY70" s="1" t="str">
        <f>IF(SD22N!BC72=0,"",SD22N!BC72)</f>
        <v/>
      </c>
      <c r="AZ70" s="1" t="str">
        <f>IF(SD22N!BD72=0,"",SD22N!BD72)</f>
        <v/>
      </c>
      <c r="BA70" s="1" t="str">
        <f>IF(SD22N!BE72=0,"",SD22N!BE72)</f>
        <v/>
      </c>
      <c r="BB70" s="1" t="str">
        <f>IF(SD22N!BF72=0,"",SD22N!BF72)</f>
        <v/>
      </c>
      <c r="BC70" s="1" t="str">
        <f>IF(SD22N!BG72=0,"",SD22N!BG72)</f>
        <v/>
      </c>
      <c r="BD70" s="29" t="str">
        <f>IF(SD22N!BH72=0,"",SD22N!BH72)</f>
        <v/>
      </c>
      <c r="BE70" t="str">
        <f>IF(SD22N!BI72=0,"",SD22N!BI72)</f>
        <v>Havfisken</v>
      </c>
      <c r="BF70" t="str">
        <f>IF(SD22N!BJ72=0,"",SD22N!BJ72)</f>
        <v>DEN</v>
      </c>
      <c r="BG70" t="str">
        <f>IF(SD22N!BK72=0,"",SD22N!BK72)</f>
        <v>No</v>
      </c>
      <c r="BH70" t="str">
        <f>IF(SD22N!BL72=0,"",SD22N!BL72)</f>
        <v/>
      </c>
      <c r="BI70" t="str">
        <f>IF(SD22N!BM72=0,"",SD22N!BM72)</f>
        <v/>
      </c>
      <c r="BJ70">
        <f>IF(SD22N!BN72=0,"",SD22N!BN72)</f>
        <v>2.2884249569823787</v>
      </c>
      <c r="BK70" t="str">
        <f>IF(SD22N!BO72=0,"",SD22N!BO72)</f>
        <v/>
      </c>
      <c r="BL70">
        <f>IF(SD22N!BP72=0,"",SD22N!BP72)</f>
        <v>1</v>
      </c>
      <c r="BM70">
        <f>IF(SD22N!BQ72=0,"",SD22N!BQ72)</f>
        <v>2.2884249569823787</v>
      </c>
      <c r="BN70">
        <f>IF(SD22N!BR72=0,"",SD22N!BR72)</f>
        <v>2</v>
      </c>
      <c r="BO70" s="19" t="str">
        <f>IF(M70="",I70,IF(Q70="",M70,IF(U70="",Q70,IF(Y70="",U70,IF(AC70="",Y70,IF(AG70="",AC70,IF(AK70="",AG70,IF(AO70="",AK70,AO70))))))))</f>
        <v/>
      </c>
      <c r="BP70" s="19" t="str">
        <f>IF(N70="",J70,IF(R70="",N70,IF(V70="",R70,IF(Z70="",V70,IF(AD70="",Z70,IF(AH70="",AD70,IF(AL70="",AH70,IF(AP70="",AL70,AP70))))))))</f>
        <v/>
      </c>
      <c r="BQ70" s="19" t="str">
        <f>IF(O70="",K70,IF(S70="",O70,IF(W70="",S70,IF(AA70="",W70,IF(AE70="",AA70,IF(AI70="",AE70,IF(AM70="",AI70,IF(AQ70="",AM70,AQ70))))))))</f>
        <v/>
      </c>
      <c r="BR70" s="19" t="str">
        <f>IF(P70="",L70,IF(T70="",P70,IF(X70="",T70,IF(AB70="",X70,IF(AF70="",AB70,IF(AJ70="",AF70,IF(AN70="",AJ70,IF(AR70="",AN70,AR70))))))))</f>
        <v/>
      </c>
    </row>
    <row r="71" spans="1:70" hidden="1" x14ac:dyDescent="0.2">
      <c r="A71" s="20" t="str">
        <f>IF(SD22N!A73=0,"",SD22N!A73)</f>
        <v>V</v>
      </c>
      <c r="B71">
        <f>ROUND(IF(SD22N!B73=0,"",SD22N!B73),0)</f>
        <v>22100</v>
      </c>
      <c r="C71" t="str">
        <f>IF(SD22N!G73=0,"",SD22N!G73)</f>
        <v>40G0</v>
      </c>
      <c r="D71">
        <f>IF(SD22N!H73=0,"",SD22N!H73)</f>
        <v>22</v>
      </c>
      <c r="E71" s="26">
        <f>IF(SD22N!I73=0,"",SD22N!I73)</f>
        <v>55</v>
      </c>
      <c r="F71">
        <f>IF(AND(E71="",SD22N!J73=0),"",SD22N!J73)</f>
        <v>42.9</v>
      </c>
      <c r="G71">
        <f>IF(SD22N!K73=0,"",SD22N!K73)</f>
        <v>10</v>
      </c>
      <c r="H71" s="27">
        <f>IF(AND(G71="",SD22N!L73=0),"",SD22N!L73)</f>
        <v>47.2</v>
      </c>
      <c r="I71" s="26" t="str">
        <f>IF(SD22N!M73=0,"",SD22N!M73)</f>
        <v/>
      </c>
      <c r="J71" t="str">
        <f>IF(AND(I71="",SD22N!N73=0),"",SD22N!N73)</f>
        <v/>
      </c>
      <c r="K71" t="str">
        <f>IF(SD22N!O73=0,"",SD22N!O73)</f>
        <v/>
      </c>
      <c r="L71" s="27" t="str">
        <f>IF(AND(K71="",SD22N!P73=0),"",SD22N!P73)</f>
        <v/>
      </c>
      <c r="M71" s="26" t="str">
        <f>IF(SD22N!Q73=0,"",SD22N!Q73)</f>
        <v/>
      </c>
      <c r="N71" t="str">
        <f>IF(AND(M71="",SD22N!R73=0),"",SD22N!R73)</f>
        <v/>
      </c>
      <c r="O71" t="str">
        <f>IF(SD22N!S73=0,"",SD22N!S73)</f>
        <v/>
      </c>
      <c r="P71" s="27" t="str">
        <f>IF(AND(O71="",SD22N!T73=0),"",SD22N!T73)</f>
        <v/>
      </c>
      <c r="Q71" s="26" t="str">
        <f>IF(SD22N!U73=0,"",SD22N!U73)</f>
        <v/>
      </c>
      <c r="R71" t="str">
        <f>IF(AND(Q71="",SD22N!V73=0),"",SD22N!V73)</f>
        <v/>
      </c>
      <c r="S71" t="str">
        <f>IF(SD22N!W73=0,"",SD22N!W73)</f>
        <v/>
      </c>
      <c r="T71" s="27" t="str">
        <f>IF(AND(S71="",SD22N!X73=0),"",SD22N!X73)</f>
        <v/>
      </c>
      <c r="U71" s="26" t="str">
        <f>IF(SD22N!Y73=0,"",SD22N!Y73)</f>
        <v/>
      </c>
      <c r="V71" t="str">
        <f>IF(AND(U71="",SD22N!Z73=0),"",SD22N!Z73)</f>
        <v/>
      </c>
      <c r="W71" t="str">
        <f>IF(SD22N!AA73=0,"",SD22N!AA73)</f>
        <v/>
      </c>
      <c r="X71" s="27" t="str">
        <f>IF(AND(W71="",SD22N!AB73=0),"",SD22N!AB73)</f>
        <v/>
      </c>
      <c r="Y71" s="26" t="str">
        <f>IF(SD22N!AC73=0,"",SD22N!AC73)</f>
        <v/>
      </c>
      <c r="Z71" t="str">
        <f>IF(AND(Y71="",SD22N!AD73=0),"",SD22N!AD73)</f>
        <v/>
      </c>
      <c r="AA71" t="str">
        <f>IF(SD22N!AE73=0,"",SD22N!AE73)</f>
        <v/>
      </c>
      <c r="AB71" s="27" t="str">
        <f>IF(AND(AA71="",SD22N!AF73=0),"",SD22N!AF73)</f>
        <v/>
      </c>
      <c r="AC71" s="26" t="str">
        <f>IF(SD22N!AG73=0,"",SD22N!AG73)</f>
        <v/>
      </c>
      <c r="AD71" t="str">
        <f>IF(AND(AC71="",SD22N!AH73=0),"",SD22N!AH73)</f>
        <v/>
      </c>
      <c r="AE71" t="str">
        <f>IF(SD22N!AI73=0,"",SD22N!AI73)</f>
        <v/>
      </c>
      <c r="AF71" s="27" t="str">
        <f>IF(AND(AE71="",SD22N!AJ73=0),"",SD22N!AJ73)</f>
        <v/>
      </c>
      <c r="AG71" s="26" t="str">
        <f>IF(SD22N!AK73=0,"",SD22N!AK73)</f>
        <v/>
      </c>
      <c r="AH71" t="str">
        <f>IF(AND(AG71="",SD22N!AL73=0),"",SD22N!AL73)</f>
        <v/>
      </c>
      <c r="AI71" t="str">
        <f>IF(SD22N!AM73=0,"",SD22N!AM73)</f>
        <v/>
      </c>
      <c r="AJ71" s="27" t="str">
        <f>IF(AND(AI71="",SD22N!AN73=0),"",SD22N!AN73)</f>
        <v/>
      </c>
      <c r="AK71" s="26" t="str">
        <f>IF(SD22N!AO73=0,"",SD22N!AO73)</f>
        <v/>
      </c>
      <c r="AL71" t="str">
        <f>IF(AND(AK71="",SD22N!AP73=0),"",SD22N!AP73)</f>
        <v/>
      </c>
      <c r="AM71" t="str">
        <f>IF(SD22N!AQ73=0,"",SD22N!AQ73)</f>
        <v/>
      </c>
      <c r="AN71" s="27" t="str">
        <f>IF(AND(AM71="",SD22N!AR73=0),"",SD22N!AR73)</f>
        <v/>
      </c>
      <c r="AO71" s="26" t="str">
        <f>IF(SD22N!AS73=0,"",SD22N!AS73)</f>
        <v/>
      </c>
      <c r="AP71" t="str">
        <f>IF(AND(AO71="",SD22N!AT73=0),"",SD22N!AT73)</f>
        <v/>
      </c>
      <c r="AQ71" t="str">
        <f>IF(SD22N!AU73=0,"",SD22N!AU73)</f>
        <v/>
      </c>
      <c r="AR71" s="27" t="str">
        <f>IF(AND(AQ71="",SD22N!AV73=0),"",SD22N!AV73)</f>
        <v/>
      </c>
      <c r="AS71" t="str">
        <f>IF(SD22N!AW73=0,"",SD22N!AW73)</f>
        <v/>
      </c>
      <c r="AT71">
        <f>IF(SD22N!AX73=0,"",SD22N!AX73)</f>
        <v>45</v>
      </c>
      <c r="AU71" s="1">
        <f>IF(SD22N!AY73=0,"",SD22N!AY73)</f>
        <v>45</v>
      </c>
      <c r="AV71" s="1">
        <f>IF(SD22N!AZ73=0,"",SD22N!AZ73)</f>
        <v>45</v>
      </c>
      <c r="AW71" s="1" t="str">
        <f>IF(SD22N!BA73=0,"",SD22N!BA73)</f>
        <v/>
      </c>
      <c r="AX71" s="1" t="str">
        <f>IF(SD22N!BB73=0,"",SD22N!BB73)</f>
        <v/>
      </c>
      <c r="AY71" s="1" t="str">
        <f>IF(SD22N!BC73=0,"",SD22N!BC73)</f>
        <v/>
      </c>
      <c r="AZ71" s="1" t="str">
        <f>IF(SD22N!BD73=0,"",SD22N!BD73)</f>
        <v/>
      </c>
      <c r="BA71" s="1" t="str">
        <f>IF(SD22N!BE73=0,"",SD22N!BE73)</f>
        <v/>
      </c>
      <c r="BB71" s="1" t="str">
        <f>IF(SD22N!BF73=0,"",SD22N!BF73)</f>
        <v/>
      </c>
      <c r="BC71" s="1" t="str">
        <f>IF(SD22N!BG73=0,"",SD22N!BG73)</f>
        <v/>
      </c>
      <c r="BD71" s="29" t="str">
        <f>IF(SD22N!BH73=0,"",SD22N!BH73)</f>
        <v/>
      </c>
      <c r="BE71" t="str">
        <f>IF(SD22N!BI73=0,"",SD22N!BI73)</f>
        <v>Havfisken</v>
      </c>
      <c r="BF71" t="str">
        <f>IF(SD22N!BJ73=0,"",SD22N!BJ73)</f>
        <v>DEN</v>
      </c>
      <c r="BG71" t="str">
        <f>IF(SD22N!BK73=0,"",SD22N!BK73)</f>
        <v>No</v>
      </c>
      <c r="BH71" t="str">
        <f>IF(SD22N!BL73=0,"",SD22N!BL73)</f>
        <v/>
      </c>
      <c r="BI71">
        <f>IF(SD22N!BM73=0,"",SD22N!BM73)</f>
        <v>1</v>
      </c>
      <c r="BJ71">
        <f>IF(SD22N!BN73=0,"",SD22N!BN73)</f>
        <v>2.0572912215255572</v>
      </c>
      <c r="BK71" t="str">
        <f>IF(SD22N!BO73=0,"",SD22N!BO73)</f>
        <v/>
      </c>
      <c r="BL71">
        <f>IF(SD22N!BP73=0,"",SD22N!BP73)</f>
        <v>1</v>
      </c>
      <c r="BM71">
        <f>IF(SD22N!BQ73=0,"",SD22N!BQ73)</f>
        <v>2.0572912215255572</v>
      </c>
      <c r="BN71">
        <f>IF(SD22N!BR73=0,"",SD22N!BR73)</f>
        <v>3</v>
      </c>
      <c r="BO71" s="19" t="str">
        <f>IF(M71="",I71,IF(Q71="",M71,IF(U71="",Q71,IF(Y71="",U71,IF(AC71="",Y71,IF(AG71="",AC71,IF(AK71="",AG71,IF(AO71="",AK71,AO71))))))))</f>
        <v/>
      </c>
      <c r="BP71" s="19" t="str">
        <f>IF(N71="",J71,IF(R71="",N71,IF(V71="",R71,IF(Z71="",V71,IF(AD71="",Z71,IF(AH71="",AD71,IF(AL71="",AH71,IF(AP71="",AL71,AP71))))))))</f>
        <v/>
      </c>
      <c r="BQ71" s="19" t="str">
        <f>IF(O71="",K71,IF(S71="",O71,IF(W71="",S71,IF(AA71="",W71,IF(AE71="",AA71,IF(AI71="",AE71,IF(AM71="",AI71,IF(AQ71="",AM71,AQ71))))))))</f>
        <v/>
      </c>
      <c r="BR71" s="19" t="str">
        <f>IF(P71="",L71,IF(T71="",P71,IF(X71="",T71,IF(AB71="",X71,IF(AF71="",AB71,IF(AJ71="",AF71,IF(AN71="",AJ71,IF(AR71="",AN71,AR71))))))))</f>
        <v/>
      </c>
    </row>
    <row r="72" spans="1:70" hidden="1" x14ac:dyDescent="0.2">
      <c r="A72" s="20" t="str">
        <f>IF(SD22N!A74=0,"",SD22N!A74)</f>
        <v>V</v>
      </c>
      <c r="B72">
        <f>ROUND(IF(SD22N!B74=0,"",SD22N!B74),0)</f>
        <v>22102</v>
      </c>
      <c r="C72" t="str">
        <f>IF(SD22N!G74=0,"",SD22N!G74)</f>
        <v>38G1</v>
      </c>
      <c r="D72">
        <f>IF(SD22N!H74=0,"",SD22N!H74)</f>
        <v>22</v>
      </c>
      <c r="E72" s="26">
        <f>IF(SD22N!I74=0,"",SD22N!I74)</f>
        <v>54</v>
      </c>
      <c r="F72">
        <f>IF(AND(E72="",SD22N!J74=0),"",SD22N!J74)</f>
        <v>58.2</v>
      </c>
      <c r="G72">
        <f>IF(SD22N!K74=0,"",SD22N!K74)</f>
        <v>11</v>
      </c>
      <c r="H72" s="27">
        <f>IF(AND(G72="",SD22N!L74=0),"",SD22N!L74)</f>
        <v>1.55</v>
      </c>
      <c r="I72" s="26">
        <f>IF(SD22N!M74=0,"",SD22N!M74)</f>
        <v>54</v>
      </c>
      <c r="J72">
        <f>IF(AND(I72="",SD22N!N74=0),"",SD22N!N74)</f>
        <v>55.99</v>
      </c>
      <c r="K72">
        <f>IF(SD22N!O74=0,"",SD22N!O74)</f>
        <v>10</v>
      </c>
      <c r="L72" s="27">
        <f>IF(AND(K72="",SD22N!P74=0),"",SD22N!P74)</f>
        <v>59.53</v>
      </c>
      <c r="M72" s="26" t="str">
        <f>IF(SD22N!Q74=0,"",SD22N!Q74)</f>
        <v/>
      </c>
      <c r="N72" t="str">
        <f>IF(AND(M72="",SD22N!R74=0),"",SD22N!R74)</f>
        <v/>
      </c>
      <c r="O72" t="str">
        <f>IF(SD22N!S74=0,"",SD22N!S74)</f>
        <v/>
      </c>
      <c r="P72" s="27" t="str">
        <f>IF(AND(O72="",SD22N!T74=0),"",SD22N!T74)</f>
        <v/>
      </c>
      <c r="Q72" s="26" t="str">
        <f>IF(SD22N!U74=0,"",SD22N!U74)</f>
        <v/>
      </c>
      <c r="R72" t="str">
        <f>IF(AND(Q72="",SD22N!V74=0),"",SD22N!V74)</f>
        <v/>
      </c>
      <c r="S72" t="str">
        <f>IF(SD22N!W74=0,"",SD22N!W74)</f>
        <v/>
      </c>
      <c r="T72" s="27" t="str">
        <f>IF(AND(S72="",SD22N!X74=0),"",SD22N!X74)</f>
        <v/>
      </c>
      <c r="U72" s="26" t="str">
        <f>IF(SD22N!Y74=0,"",SD22N!Y74)</f>
        <v/>
      </c>
      <c r="V72" t="str">
        <f>IF(AND(U72="",SD22N!Z74=0),"",SD22N!Z74)</f>
        <v/>
      </c>
      <c r="W72" t="str">
        <f>IF(SD22N!AA74=0,"",SD22N!AA74)</f>
        <v/>
      </c>
      <c r="X72" s="27" t="str">
        <f>IF(AND(W72="",SD22N!AB74=0),"",SD22N!AB74)</f>
        <v/>
      </c>
      <c r="Y72" s="26" t="str">
        <f>IF(SD22N!AC74=0,"",SD22N!AC74)</f>
        <v/>
      </c>
      <c r="Z72" t="str">
        <f>IF(AND(Y72="",SD22N!AD74=0),"",SD22N!AD74)</f>
        <v/>
      </c>
      <c r="AA72" t="str">
        <f>IF(SD22N!AE74=0,"",SD22N!AE74)</f>
        <v/>
      </c>
      <c r="AB72" s="27" t="str">
        <f>IF(AND(AA72="",SD22N!AF74=0),"",SD22N!AF74)</f>
        <v/>
      </c>
      <c r="AC72" s="26" t="str">
        <f>IF(SD22N!AG74=0,"",SD22N!AG74)</f>
        <v/>
      </c>
      <c r="AD72" t="str">
        <f>IF(AND(AC72="",SD22N!AH74=0),"",SD22N!AH74)</f>
        <v/>
      </c>
      <c r="AE72" t="str">
        <f>IF(SD22N!AI74=0,"",SD22N!AI74)</f>
        <v/>
      </c>
      <c r="AF72" s="27" t="str">
        <f>IF(AND(AE72="",SD22N!AJ74=0),"",SD22N!AJ74)</f>
        <v/>
      </c>
      <c r="AG72" s="26" t="str">
        <f>IF(SD22N!AK74=0,"",SD22N!AK74)</f>
        <v/>
      </c>
      <c r="AH72" t="str">
        <f>IF(AND(AG72="",SD22N!AL74=0),"",SD22N!AL74)</f>
        <v/>
      </c>
      <c r="AI72" t="str">
        <f>IF(SD22N!AM74=0,"",SD22N!AM74)</f>
        <v/>
      </c>
      <c r="AJ72" s="27" t="str">
        <f>IF(AND(AI72="",SD22N!AN74=0),"",SD22N!AN74)</f>
        <v/>
      </c>
      <c r="AK72" s="26" t="str">
        <f>IF(SD22N!AO74=0,"",SD22N!AO74)</f>
        <v/>
      </c>
      <c r="AL72" t="str">
        <f>IF(AND(AK72="",SD22N!AP74=0),"",SD22N!AP74)</f>
        <v/>
      </c>
      <c r="AM72" t="str">
        <f>IF(SD22N!AQ74=0,"",SD22N!AQ74)</f>
        <v/>
      </c>
      <c r="AN72" s="27" t="str">
        <f>IF(AND(AM72="",SD22N!AR74=0),"",SD22N!AR74)</f>
        <v/>
      </c>
      <c r="AO72" s="26" t="str">
        <f>IF(SD22N!AS74=0,"",SD22N!AS74)</f>
        <v/>
      </c>
      <c r="AP72" t="str">
        <f>IF(AND(AO72="",SD22N!AT74=0),"",SD22N!AT74)</f>
        <v/>
      </c>
      <c r="AQ72" t="str">
        <f>IF(SD22N!AU74=0,"",SD22N!AU74)</f>
        <v/>
      </c>
      <c r="AR72" s="27" t="str">
        <f>IF(AND(AQ72="",SD22N!AV74=0),"",SD22N!AV74)</f>
        <v/>
      </c>
      <c r="AS72" t="str">
        <f>IF(SD22N!AW74=0,"",SD22N!AW74)</f>
        <v/>
      </c>
      <c r="AT72">
        <f>IF(SD22N!AX74=0,"",SD22N!AX74)</f>
        <v>15</v>
      </c>
      <c r="AU72" s="1">
        <f>IF(SD22N!AY74=0,"",SD22N!AY74)</f>
        <v>14</v>
      </c>
      <c r="AV72" s="1">
        <f>IF(SD22N!AZ74=0,"",SD22N!AZ74)</f>
        <v>14</v>
      </c>
      <c r="AW72" s="1" t="str">
        <f>IF(SD22N!BA74=0,"",SD22N!BA74)</f>
        <v/>
      </c>
      <c r="AX72" s="1" t="str">
        <f>IF(SD22N!BB74=0,"",SD22N!BB74)</f>
        <v/>
      </c>
      <c r="AY72" s="1" t="str">
        <f>IF(SD22N!BC74=0,"",SD22N!BC74)</f>
        <v/>
      </c>
      <c r="AZ72" s="1" t="str">
        <f>IF(SD22N!BD74=0,"",SD22N!BD74)</f>
        <v/>
      </c>
      <c r="BA72" s="1" t="str">
        <f>IF(SD22N!BE74=0,"",SD22N!BE74)</f>
        <v/>
      </c>
      <c r="BB72" s="1" t="str">
        <f>IF(SD22N!BF74=0,"",SD22N!BF74)</f>
        <v/>
      </c>
      <c r="BC72" s="1" t="str">
        <f>IF(SD22N!BG74=0,"",SD22N!BG74)</f>
        <v/>
      </c>
      <c r="BD72" s="29" t="str">
        <f>IF(SD22N!BH74=0,"",SD22N!BH74)</f>
        <v/>
      </c>
      <c r="BE72">
        <f>IF(SD22N!BI74=0,"",SD22N!BI74)</f>
        <v>22017.02</v>
      </c>
      <c r="BF72" t="str">
        <f>IF(SD22N!BJ74=0,"",SD22N!BJ74)</f>
        <v>DEN</v>
      </c>
      <c r="BG72" t="str">
        <f>IF(SD22N!BK74=0,"",SD22N!BK74)</f>
        <v>No</v>
      </c>
      <c r="BH72" t="str">
        <f>IF(SD22N!BL74=0,"",SD22N!BL74)</f>
        <v/>
      </c>
      <c r="BI72">
        <f>IF(SD22N!BM74=0,"",SD22N!BM74)</f>
        <v>1</v>
      </c>
      <c r="BJ72">
        <f>IF(SD22N!BN74=0,"",SD22N!BN74)</f>
        <v>2.4959469668671965</v>
      </c>
      <c r="BK72" t="str">
        <f>IF(SD22N!BO74=0,"",SD22N!BO74)</f>
        <v/>
      </c>
      <c r="BL72">
        <f>IF(SD22N!BP74=0,"",SD22N!BP74)</f>
        <v>1</v>
      </c>
      <c r="BM72">
        <f>IF(SD22N!BQ74=0,"",SD22N!BQ74)</f>
        <v>2.4959469668671965</v>
      </c>
      <c r="BN72">
        <f>IF(SD22N!BR74=0,"",SD22N!BR74)</f>
        <v>2</v>
      </c>
      <c r="BO72" s="19">
        <f>IF(M72="",I72,IF(Q72="",M72,IF(U72="",Q72,IF(Y72="",U72,IF(AC72="",Y72,IF(AG72="",AC72,IF(AK72="",AG72,IF(AO72="",AK72,AO72))))))))</f>
        <v>54</v>
      </c>
      <c r="BP72" s="19">
        <f>IF(N72="",J72,IF(R72="",N72,IF(V72="",R72,IF(Z72="",V72,IF(AD72="",Z72,IF(AH72="",AD72,IF(AL72="",AH72,IF(AP72="",AL72,AP72))))))))</f>
        <v>55.99</v>
      </c>
      <c r="BQ72" s="19">
        <f>IF(O72="",K72,IF(S72="",O72,IF(W72="",S72,IF(AA72="",W72,IF(AE72="",AA72,IF(AI72="",AE72,IF(AM72="",AI72,IF(AQ72="",AM72,AQ72))))))))</f>
        <v>10</v>
      </c>
      <c r="BR72" s="19">
        <f>IF(P72="",L72,IF(T72="",P72,IF(X72="",T72,IF(AB72="",X72,IF(AF72="",AB72,IF(AJ72="",AF72,IF(AN72="",AJ72,IF(AR72="",AN72,AR72))))))))</f>
        <v>59.53</v>
      </c>
    </row>
    <row r="73" spans="1:70" hidden="1" x14ac:dyDescent="0.2">
      <c r="A73" s="20" t="str">
        <f>IF(SD22N!A75=0,"",SD22N!A75)</f>
        <v>V</v>
      </c>
      <c r="B73">
        <f>ROUND(IF(SD22N!B75=0,"",SD22N!B75),0)</f>
        <v>22103</v>
      </c>
      <c r="C73" t="str">
        <f>IF(SD22N!G75=0,"",SD22N!G75)</f>
        <v>39G1</v>
      </c>
      <c r="D73">
        <f>IF(SD22N!H75=0,"",SD22N!H75)</f>
        <v>22</v>
      </c>
      <c r="E73" s="26">
        <f>IF(SD22N!I75=0,"",SD22N!I75)</f>
        <v>55</v>
      </c>
      <c r="F73">
        <f>IF(AND(E73="",SD22N!J75=0),"",SD22N!J75)</f>
        <v>3.32</v>
      </c>
      <c r="G73">
        <f>IF(SD22N!K75=0,"",SD22N!K75)</f>
        <v>11</v>
      </c>
      <c r="H73" s="27">
        <f>IF(AND(G73="",SD22N!L75=0),"",SD22N!L75)</f>
        <v>1.82</v>
      </c>
      <c r="I73" s="26" t="str">
        <f>IF(SD22N!M75=0,"",SD22N!M75)</f>
        <v/>
      </c>
      <c r="J73" t="str">
        <f>IF(AND(I73="",SD22N!N75=0),"",SD22N!N75)</f>
        <v/>
      </c>
      <c r="K73" t="str">
        <f>IF(SD22N!O75=0,"",SD22N!O75)</f>
        <v/>
      </c>
      <c r="L73" s="27" t="str">
        <f>IF(AND(K73="",SD22N!P75=0),"",SD22N!P75)</f>
        <v/>
      </c>
      <c r="M73" s="26" t="str">
        <f>IF(SD22N!Q75=0,"",SD22N!Q75)</f>
        <v/>
      </c>
      <c r="N73" t="str">
        <f>IF(AND(M73="",SD22N!R75=0),"",SD22N!R75)</f>
        <v/>
      </c>
      <c r="O73" t="str">
        <f>IF(SD22N!S75=0,"",SD22N!S75)</f>
        <v/>
      </c>
      <c r="P73" s="27" t="str">
        <f>IF(AND(O73="",SD22N!T75=0),"",SD22N!T75)</f>
        <v/>
      </c>
      <c r="Q73" s="26" t="str">
        <f>IF(SD22N!U75=0,"",SD22N!U75)</f>
        <v/>
      </c>
      <c r="R73" t="str">
        <f>IF(AND(Q73="",SD22N!V75=0),"",SD22N!V75)</f>
        <v/>
      </c>
      <c r="S73" t="str">
        <f>IF(SD22N!W75=0,"",SD22N!W75)</f>
        <v/>
      </c>
      <c r="T73" s="27" t="str">
        <f>IF(AND(S73="",SD22N!X75=0),"",SD22N!X75)</f>
        <v/>
      </c>
      <c r="U73" s="26" t="str">
        <f>IF(SD22N!Y75=0,"",SD22N!Y75)</f>
        <v/>
      </c>
      <c r="V73" t="str">
        <f>IF(AND(U73="",SD22N!Z75=0),"",SD22N!Z75)</f>
        <v/>
      </c>
      <c r="W73" t="str">
        <f>IF(SD22N!AA75=0,"",SD22N!AA75)</f>
        <v/>
      </c>
      <c r="X73" s="27" t="str">
        <f>IF(AND(W73="",SD22N!AB75=0),"",SD22N!AB75)</f>
        <v/>
      </c>
      <c r="Y73" s="26" t="str">
        <f>IF(SD22N!AC75=0,"",SD22N!AC75)</f>
        <v/>
      </c>
      <c r="Z73" t="str">
        <f>IF(AND(Y73="",SD22N!AD75=0),"",SD22N!AD75)</f>
        <v/>
      </c>
      <c r="AA73" t="str">
        <f>IF(SD22N!AE75=0,"",SD22N!AE75)</f>
        <v/>
      </c>
      <c r="AB73" s="27" t="str">
        <f>IF(AND(AA73="",SD22N!AF75=0),"",SD22N!AF75)</f>
        <v/>
      </c>
      <c r="AC73" s="26" t="str">
        <f>IF(SD22N!AG75=0,"",SD22N!AG75)</f>
        <v/>
      </c>
      <c r="AD73" t="str">
        <f>IF(AND(AC73="",SD22N!AH75=0),"",SD22N!AH75)</f>
        <v/>
      </c>
      <c r="AE73" t="str">
        <f>IF(SD22N!AI75=0,"",SD22N!AI75)</f>
        <v/>
      </c>
      <c r="AF73" s="27" t="str">
        <f>IF(AND(AE73="",SD22N!AJ75=0),"",SD22N!AJ75)</f>
        <v/>
      </c>
      <c r="AG73" s="26" t="str">
        <f>IF(SD22N!AK75=0,"",SD22N!AK75)</f>
        <v/>
      </c>
      <c r="AH73" t="str">
        <f>IF(AND(AG73="",SD22N!AL75=0),"",SD22N!AL75)</f>
        <v/>
      </c>
      <c r="AI73" t="str">
        <f>IF(SD22N!AM75=0,"",SD22N!AM75)</f>
        <v/>
      </c>
      <c r="AJ73" s="27" t="str">
        <f>IF(AND(AI73="",SD22N!AN75=0),"",SD22N!AN75)</f>
        <v/>
      </c>
      <c r="AK73" s="26" t="str">
        <f>IF(SD22N!AO75=0,"",SD22N!AO75)</f>
        <v/>
      </c>
      <c r="AL73" t="str">
        <f>IF(AND(AK73="",SD22N!AP75=0),"",SD22N!AP75)</f>
        <v/>
      </c>
      <c r="AM73" t="str">
        <f>IF(SD22N!AQ75=0,"",SD22N!AQ75)</f>
        <v/>
      </c>
      <c r="AN73" s="27" t="str">
        <f>IF(AND(AM73="",SD22N!AR75=0),"",SD22N!AR75)</f>
        <v/>
      </c>
      <c r="AO73" s="26" t="str">
        <f>IF(SD22N!AS75=0,"",SD22N!AS75)</f>
        <v/>
      </c>
      <c r="AP73" t="str">
        <f>IF(AND(AO73="",SD22N!AT75=0),"",SD22N!AT75)</f>
        <v/>
      </c>
      <c r="AQ73" t="str">
        <f>IF(SD22N!AU75=0,"",SD22N!AU75)</f>
        <v/>
      </c>
      <c r="AR73" s="27" t="str">
        <f>IF(AND(AQ73="",SD22N!AV75=0),"",SD22N!AV75)</f>
        <v/>
      </c>
      <c r="AS73" t="str">
        <f>IF(SD22N!AW75=0,"",SD22N!AW75)</f>
        <v/>
      </c>
      <c r="AT73">
        <f>IF(SD22N!AX75=0,"",SD22N!AX75)</f>
        <v>37</v>
      </c>
      <c r="AU73" s="1">
        <f>IF(SD22N!AY75=0,"",SD22N!AY75)</f>
        <v>32</v>
      </c>
      <c r="AV73" s="1">
        <f>IF(SD22N!AZ75=0,"",SD22N!AZ75)</f>
        <v>33</v>
      </c>
      <c r="AW73" s="1" t="str">
        <f>IF(SD22N!BA75=0,"",SD22N!BA75)</f>
        <v/>
      </c>
      <c r="AX73" s="1" t="str">
        <f>IF(SD22N!BB75=0,"",SD22N!BB75)</f>
        <v/>
      </c>
      <c r="AY73" s="1" t="str">
        <f>IF(SD22N!BC75=0,"",SD22N!BC75)</f>
        <v/>
      </c>
      <c r="AZ73" s="1" t="str">
        <f>IF(SD22N!BD75=0,"",SD22N!BD75)</f>
        <v/>
      </c>
      <c r="BA73" s="1" t="str">
        <f>IF(SD22N!BE75=0,"",SD22N!BE75)</f>
        <v/>
      </c>
      <c r="BB73" s="1" t="str">
        <f>IF(SD22N!BF75=0,"",SD22N!BF75)</f>
        <v/>
      </c>
      <c r="BC73" s="1" t="str">
        <f>IF(SD22N!BG75=0,"",SD22N!BG75)</f>
        <v/>
      </c>
      <c r="BD73" s="29" t="str">
        <f>IF(SD22N!BH75=0,"",SD22N!BH75)</f>
        <v/>
      </c>
      <c r="BE73">
        <f>IF(SD22N!BI75=0,"",SD22N!BI75)</f>
        <v>22082.02</v>
      </c>
      <c r="BF73" t="str">
        <f>IF(SD22N!BJ75=0,"",SD22N!BJ75)</f>
        <v>DEN</v>
      </c>
      <c r="BG73" t="str">
        <f>IF(SD22N!BK75=0,"",SD22N!BK75)</f>
        <v>No</v>
      </c>
      <c r="BH73" t="str">
        <f>IF(SD22N!BL75=0,"",SD22N!BL75)</f>
        <v/>
      </c>
      <c r="BI73">
        <f>IF(SD22N!BM75=0,"",SD22N!BM75)</f>
        <v>1</v>
      </c>
      <c r="BJ73">
        <f>IF(SD22N!BN75=0,"",SD22N!BN75)</f>
        <v>2.4952940660252261</v>
      </c>
      <c r="BK73" t="str">
        <f>IF(SD22N!BO75=0,"",SD22N!BO75)</f>
        <v/>
      </c>
      <c r="BL73">
        <f>IF(SD22N!BP75=0,"",SD22N!BP75)</f>
        <v>1</v>
      </c>
      <c r="BM73">
        <f>IF(SD22N!BQ75=0,"",SD22N!BQ75)</f>
        <v>2.4952940660252261</v>
      </c>
      <c r="BN73">
        <f>IF(SD22N!BR75=0,"",SD22N!BR75)</f>
        <v>2</v>
      </c>
      <c r="BO73" s="19" t="str">
        <f>IF(M73="",I73,IF(Q73="",M73,IF(U73="",Q73,IF(Y73="",U73,IF(AC73="",Y73,IF(AG73="",AC73,IF(AK73="",AG73,IF(AO73="",AK73,AO73))))))))</f>
        <v/>
      </c>
      <c r="BP73" s="19" t="str">
        <f>IF(N73="",J73,IF(R73="",N73,IF(V73="",R73,IF(Z73="",V73,IF(AD73="",Z73,IF(AH73="",AD73,IF(AL73="",AH73,IF(AP73="",AL73,AP73))))))))</f>
        <v/>
      </c>
      <c r="BQ73" s="19" t="str">
        <f>IF(O73="",K73,IF(S73="",O73,IF(W73="",S73,IF(AA73="",W73,IF(AE73="",AA73,IF(AI73="",AE73,IF(AM73="",AI73,IF(AQ73="",AM73,AQ73))))))))</f>
        <v/>
      </c>
      <c r="BR73" s="19" t="str">
        <f>IF(P73="",L73,IF(T73="",P73,IF(X73="",T73,IF(AB73="",X73,IF(AF73="",AB73,IF(AJ73="",AF73,IF(AN73="",AJ73,IF(AR73="",AN73,AR73))))))))</f>
        <v/>
      </c>
    </row>
    <row r="74" spans="1:70" hidden="1" x14ac:dyDescent="0.2">
      <c r="A74" s="20" t="str">
        <f>IF(SD22N!A76=0,"",SD22N!A76)</f>
        <v>V</v>
      </c>
      <c r="B74">
        <f>ROUND(IF(SD22N!B76=0,"",SD22N!B76),0)</f>
        <v>22104</v>
      </c>
      <c r="C74" t="str">
        <f>IF(SD22N!G76=0,"",SD22N!G76)</f>
        <v>40G0</v>
      </c>
      <c r="D74">
        <f>IF(SD22N!H76=0,"",SD22N!H76)</f>
        <v>22</v>
      </c>
      <c r="E74" s="26">
        <f>IF(SD22N!I76=0,"",SD22N!I76)</f>
        <v>55</v>
      </c>
      <c r="F74">
        <f>IF(AND(E74="",SD22N!J76=0),"",SD22N!J76)</f>
        <v>34.43</v>
      </c>
      <c r="G74">
        <f>IF(SD22N!K76=0,"",SD22N!K76)</f>
        <v>10</v>
      </c>
      <c r="H74" s="27">
        <f>IF(AND(G74="",SD22N!L76=0),"",SD22N!L76)</f>
        <v>54.66</v>
      </c>
      <c r="I74" s="26" t="str">
        <f>IF(SD22N!M76=0,"",SD22N!M76)</f>
        <v/>
      </c>
      <c r="J74" t="str">
        <f>IF(AND(I74="",SD22N!N76=0),"",SD22N!N76)</f>
        <v/>
      </c>
      <c r="K74" t="str">
        <f>IF(SD22N!O76=0,"",SD22N!O76)</f>
        <v/>
      </c>
      <c r="L74" s="27" t="str">
        <f>IF(AND(K74="",SD22N!P76=0),"",SD22N!P76)</f>
        <v/>
      </c>
      <c r="M74" s="26" t="str">
        <f>IF(SD22N!Q76=0,"",SD22N!Q76)</f>
        <v/>
      </c>
      <c r="N74" t="str">
        <f>IF(AND(M74="",SD22N!R76=0),"",SD22N!R76)</f>
        <v/>
      </c>
      <c r="O74" t="str">
        <f>IF(SD22N!S76=0,"",SD22N!S76)</f>
        <v/>
      </c>
      <c r="P74" s="27" t="str">
        <f>IF(AND(O74="",SD22N!T76=0),"",SD22N!T76)</f>
        <v/>
      </c>
      <c r="Q74" s="26" t="str">
        <f>IF(SD22N!U76=0,"",SD22N!U76)</f>
        <v/>
      </c>
      <c r="R74" t="str">
        <f>IF(AND(Q74="",SD22N!V76=0),"",SD22N!V76)</f>
        <v/>
      </c>
      <c r="S74" t="str">
        <f>IF(SD22N!W76=0,"",SD22N!W76)</f>
        <v/>
      </c>
      <c r="T74" s="27" t="str">
        <f>IF(AND(S74="",SD22N!X76=0),"",SD22N!X76)</f>
        <v/>
      </c>
      <c r="U74" s="26" t="str">
        <f>IF(SD22N!Y76=0,"",SD22N!Y76)</f>
        <v/>
      </c>
      <c r="V74" t="str">
        <f>IF(AND(U74="",SD22N!Z76=0),"",SD22N!Z76)</f>
        <v/>
      </c>
      <c r="W74" t="str">
        <f>IF(SD22N!AA76=0,"",SD22N!AA76)</f>
        <v/>
      </c>
      <c r="X74" s="27" t="str">
        <f>IF(AND(W74="",SD22N!AB76=0),"",SD22N!AB76)</f>
        <v/>
      </c>
      <c r="Y74" s="26" t="str">
        <f>IF(SD22N!AC76=0,"",SD22N!AC76)</f>
        <v/>
      </c>
      <c r="Z74" t="str">
        <f>IF(AND(Y74="",SD22N!AD76=0),"",SD22N!AD76)</f>
        <v/>
      </c>
      <c r="AA74" t="str">
        <f>IF(SD22N!AE76=0,"",SD22N!AE76)</f>
        <v/>
      </c>
      <c r="AB74" s="27" t="str">
        <f>IF(AND(AA74="",SD22N!AF76=0),"",SD22N!AF76)</f>
        <v/>
      </c>
      <c r="AC74" s="26" t="str">
        <f>IF(SD22N!AG76=0,"",SD22N!AG76)</f>
        <v/>
      </c>
      <c r="AD74" t="str">
        <f>IF(AND(AC74="",SD22N!AH76=0),"",SD22N!AH76)</f>
        <v/>
      </c>
      <c r="AE74" t="str">
        <f>IF(SD22N!AI76=0,"",SD22N!AI76)</f>
        <v/>
      </c>
      <c r="AF74" s="27" t="str">
        <f>IF(AND(AE74="",SD22N!AJ76=0),"",SD22N!AJ76)</f>
        <v/>
      </c>
      <c r="AG74" s="26" t="str">
        <f>IF(SD22N!AK76=0,"",SD22N!AK76)</f>
        <v/>
      </c>
      <c r="AH74" t="str">
        <f>IF(AND(AG74="",SD22N!AL76=0),"",SD22N!AL76)</f>
        <v/>
      </c>
      <c r="AI74" t="str">
        <f>IF(SD22N!AM76=0,"",SD22N!AM76)</f>
        <v/>
      </c>
      <c r="AJ74" s="27" t="str">
        <f>IF(AND(AI74="",SD22N!AN76=0),"",SD22N!AN76)</f>
        <v/>
      </c>
      <c r="AK74" s="26" t="str">
        <f>IF(SD22N!AO76=0,"",SD22N!AO76)</f>
        <v/>
      </c>
      <c r="AL74" t="str">
        <f>IF(AND(AK74="",SD22N!AP76=0),"",SD22N!AP76)</f>
        <v/>
      </c>
      <c r="AM74" t="str">
        <f>IF(SD22N!AQ76=0,"",SD22N!AQ76)</f>
        <v/>
      </c>
      <c r="AN74" s="27" t="str">
        <f>IF(AND(AM74="",SD22N!AR76=0),"",SD22N!AR76)</f>
        <v/>
      </c>
      <c r="AO74" s="26" t="str">
        <f>IF(SD22N!AS76=0,"",SD22N!AS76)</f>
        <v/>
      </c>
      <c r="AP74" t="str">
        <f>IF(AND(AO74="",SD22N!AT76=0),"",SD22N!AT76)</f>
        <v/>
      </c>
      <c r="AQ74" t="str">
        <f>IF(SD22N!AU76=0,"",SD22N!AU76)</f>
        <v/>
      </c>
      <c r="AR74" s="27" t="str">
        <f>IF(AND(AQ74="",SD22N!AV76=0),"",SD22N!AV76)</f>
        <v/>
      </c>
      <c r="AS74" t="str">
        <f>IF(SD22N!AW76=0,"",SD22N!AW76)</f>
        <v/>
      </c>
      <c r="AT74">
        <f>IF(SD22N!AX76=0,"",SD22N!AX76)</f>
        <v>22</v>
      </c>
      <c r="AU74" s="1">
        <f>IF(SD22N!AY76=0,"",SD22N!AY76)</f>
        <v>26</v>
      </c>
      <c r="AV74" s="1">
        <f>IF(SD22N!AZ76=0,"",SD22N!AZ76)</f>
        <v>27</v>
      </c>
      <c r="AW74" s="1" t="str">
        <f>IF(SD22N!BA76=0,"",SD22N!BA76)</f>
        <v/>
      </c>
      <c r="AX74" s="1" t="str">
        <f>IF(SD22N!BB76=0,"",SD22N!BB76)</f>
        <v/>
      </c>
      <c r="AY74" s="1" t="str">
        <f>IF(SD22N!BC76=0,"",SD22N!BC76)</f>
        <v/>
      </c>
      <c r="AZ74" s="1" t="str">
        <f>IF(SD22N!BD76=0,"",SD22N!BD76)</f>
        <v/>
      </c>
      <c r="BA74" s="1" t="str">
        <f>IF(SD22N!BE76=0,"",SD22N!BE76)</f>
        <v/>
      </c>
      <c r="BB74" s="1" t="str">
        <f>IF(SD22N!BF76=0,"",SD22N!BF76)</f>
        <v/>
      </c>
      <c r="BC74" s="1" t="str">
        <f>IF(SD22N!BG76=0,"",SD22N!BG76)</f>
        <v/>
      </c>
      <c r="BD74" s="29" t="str">
        <f>IF(SD22N!BH76=0,"",SD22N!BH76)</f>
        <v/>
      </c>
      <c r="BE74">
        <f>IF(SD22N!BI76=0,"",SD22N!BI76)</f>
        <v>22085.02</v>
      </c>
      <c r="BF74" t="str">
        <f>IF(SD22N!BJ76=0,"",SD22N!BJ76)</f>
        <v>DEN</v>
      </c>
      <c r="BG74" t="s">
        <v>262</v>
      </c>
      <c r="BH74" t="str">
        <f>IF(SD22N!BL76=0,"",SD22N!BL76)</f>
        <v/>
      </c>
      <c r="BI74" t="str">
        <f>IF(SD22N!BM76=0,"",SD22N!BM76)</f>
        <v/>
      </c>
      <c r="BJ74">
        <f>IF(SD22N!BN76=0,"",SD22N!BN76)</f>
        <v>2.4909903844032066</v>
      </c>
      <c r="BK74" t="str">
        <f>IF(SD22N!BO76=0,"",SD22N!BO76)</f>
        <v/>
      </c>
      <c r="BL74">
        <f>IF(SD22N!BP76=0,"",SD22N!BP76)</f>
        <v>1</v>
      </c>
      <c r="BM74">
        <f>IF(SD22N!BQ76=0,"",SD22N!BQ76)</f>
        <v>2.4909903844032066</v>
      </c>
      <c r="BN74">
        <f>IF(SD22N!BR76=0,"",SD22N!BR76)</f>
        <v>2</v>
      </c>
      <c r="BO74" s="19" t="str">
        <f>IF(M74="",I74,IF(Q74="",M74,IF(U74="",Q74,IF(Y74="",U74,IF(AC74="",Y74,IF(AG74="",AC74,IF(AK74="",AG74,IF(AO74="",AK74,AO74))))))))</f>
        <v/>
      </c>
      <c r="BP74" s="19" t="str">
        <f>IF(N74="",J74,IF(R74="",N74,IF(V74="",R74,IF(Z74="",V74,IF(AD74="",Z74,IF(AH74="",AD74,IF(AL74="",AH74,IF(AP74="",AL74,AP74))))))))</f>
        <v/>
      </c>
      <c r="BQ74" s="19" t="str">
        <f>IF(O74="",K74,IF(S74="",O74,IF(W74="",S74,IF(AA74="",W74,IF(AE74="",AA74,IF(AI74="",AE74,IF(AM74="",AI74,IF(AQ74="",AM74,AQ74))))))))</f>
        <v/>
      </c>
      <c r="BR74" s="19" t="str">
        <f>IF(P74="",L74,IF(T74="",P74,IF(X74="",T74,IF(AB74="",X74,IF(AF74="",AB74,IF(AJ74="",AF74,IF(AN74="",AJ74,IF(AR74="",AN74,AR74))))))))</f>
        <v/>
      </c>
    </row>
    <row r="75" spans="1:70" hidden="1" x14ac:dyDescent="0.2">
      <c r="A75" s="20" t="str">
        <f>IF(SD22N!A77=0,"",SD22N!A77)</f>
        <v>V</v>
      </c>
      <c r="B75">
        <f>ROUND(IF(SD22N!B77=0,"",SD22N!B77),0)</f>
        <v>22105</v>
      </c>
      <c r="C75" t="str">
        <f>IF(SD22N!G77=0,"",SD22N!G77)</f>
        <v>38G0</v>
      </c>
      <c r="D75">
        <f>IF(SD22N!H77=0,"",SD22N!H77)</f>
        <v>22</v>
      </c>
      <c r="E75" s="26">
        <f>IF(SD22N!I77=0,"",SD22N!I77)</f>
        <v>54</v>
      </c>
      <c r="F75">
        <f>IF(AND(E75="",SD22N!J77=0),"",SD22N!J77)</f>
        <v>55.99</v>
      </c>
      <c r="G75">
        <f>IF(SD22N!K77=0,"",SD22N!K77)</f>
        <v>10</v>
      </c>
      <c r="H75" s="27">
        <f>IF(AND(G75="",SD22N!L77=0),"",SD22N!L77)</f>
        <v>59.53</v>
      </c>
      <c r="I75" s="26">
        <f>IF(SD22N!M77=0,"",SD22N!M77)</f>
        <v>54</v>
      </c>
      <c r="J75">
        <f>IF(AND(I75="",SD22N!N77=0),"",SD22N!N77)</f>
        <v>53.77</v>
      </c>
      <c r="K75">
        <f>IF(SD22N!O77=0,"",SD22N!O77)</f>
        <v>10</v>
      </c>
      <c r="L75" s="27">
        <f>IF(AND(K75="",SD22N!P77=0),"",SD22N!P77)</f>
        <v>57.5</v>
      </c>
      <c r="M75" s="26" t="str">
        <f>IF(SD22N!Q77=0,"",SD22N!Q77)</f>
        <v/>
      </c>
      <c r="N75" t="str">
        <f>IF(AND(M75="",SD22N!R77=0),"",SD22N!R77)</f>
        <v/>
      </c>
      <c r="O75" t="str">
        <f>IF(SD22N!S77=0,"",SD22N!S77)</f>
        <v/>
      </c>
      <c r="P75" s="27" t="str">
        <f>IF(AND(O75="",SD22N!T77=0),"",SD22N!T77)</f>
        <v/>
      </c>
      <c r="Q75" s="26" t="str">
        <f>IF(SD22N!U77=0,"",SD22N!U77)</f>
        <v/>
      </c>
      <c r="R75" t="str">
        <f>IF(AND(Q75="",SD22N!V77=0),"",SD22N!V77)</f>
        <v/>
      </c>
      <c r="S75" t="str">
        <f>IF(SD22N!W77=0,"",SD22N!W77)</f>
        <v/>
      </c>
      <c r="T75" s="27" t="str">
        <f>IF(AND(S75="",SD22N!X77=0),"",SD22N!X77)</f>
        <v/>
      </c>
      <c r="U75" s="26" t="str">
        <f>IF(SD22N!Y77=0,"",SD22N!Y77)</f>
        <v/>
      </c>
      <c r="V75" t="str">
        <f>IF(AND(U75="",SD22N!Z77=0),"",SD22N!Z77)</f>
        <v/>
      </c>
      <c r="W75" t="str">
        <f>IF(SD22N!AA77=0,"",SD22N!AA77)</f>
        <v/>
      </c>
      <c r="X75" s="27" t="str">
        <f>IF(AND(W75="",SD22N!AB77=0),"",SD22N!AB77)</f>
        <v/>
      </c>
      <c r="Y75" s="26" t="str">
        <f>IF(SD22N!AC77=0,"",SD22N!AC77)</f>
        <v/>
      </c>
      <c r="Z75" t="str">
        <f>IF(AND(Y75="",SD22N!AD77=0),"",SD22N!AD77)</f>
        <v/>
      </c>
      <c r="AA75" t="str">
        <f>IF(SD22N!AE77=0,"",SD22N!AE77)</f>
        <v/>
      </c>
      <c r="AB75" s="27" t="str">
        <f>IF(AND(AA75="",SD22N!AF77=0),"",SD22N!AF77)</f>
        <v/>
      </c>
      <c r="AC75" s="26" t="str">
        <f>IF(SD22N!AG77=0,"",SD22N!AG77)</f>
        <v/>
      </c>
      <c r="AD75" t="str">
        <f>IF(AND(AC75="",SD22N!AH77=0),"",SD22N!AH77)</f>
        <v/>
      </c>
      <c r="AE75" t="str">
        <f>IF(SD22N!AI77=0,"",SD22N!AI77)</f>
        <v/>
      </c>
      <c r="AF75" s="27" t="str">
        <f>IF(AND(AE75="",SD22N!AJ77=0),"",SD22N!AJ77)</f>
        <v/>
      </c>
      <c r="AG75" s="26" t="str">
        <f>IF(SD22N!AK77=0,"",SD22N!AK77)</f>
        <v/>
      </c>
      <c r="AH75" t="str">
        <f>IF(AND(AG75="",SD22N!AL77=0),"",SD22N!AL77)</f>
        <v/>
      </c>
      <c r="AI75" t="str">
        <f>IF(SD22N!AM77=0,"",SD22N!AM77)</f>
        <v/>
      </c>
      <c r="AJ75" s="27" t="str">
        <f>IF(AND(AI75="",SD22N!AN77=0),"",SD22N!AN77)</f>
        <v/>
      </c>
      <c r="AK75" s="26" t="str">
        <f>IF(SD22N!AO77=0,"",SD22N!AO77)</f>
        <v/>
      </c>
      <c r="AL75" t="str">
        <f>IF(AND(AK75="",SD22N!AP77=0),"",SD22N!AP77)</f>
        <v/>
      </c>
      <c r="AM75" t="str">
        <f>IF(SD22N!AQ77=0,"",SD22N!AQ77)</f>
        <v/>
      </c>
      <c r="AN75" s="27" t="str">
        <f>IF(AND(AM75="",SD22N!AR77=0),"",SD22N!AR77)</f>
        <v/>
      </c>
      <c r="AO75" s="26" t="str">
        <f>IF(SD22N!AS77=0,"",SD22N!AS77)</f>
        <v/>
      </c>
      <c r="AP75" t="str">
        <f>IF(AND(AO75="",SD22N!AT77=0),"",SD22N!AT77)</f>
        <v/>
      </c>
      <c r="AQ75" t="str">
        <f>IF(SD22N!AU77=0,"",SD22N!AU77)</f>
        <v/>
      </c>
      <c r="AR75" s="27" t="str">
        <f>IF(AND(AQ75="",SD22N!AV77=0),"",SD22N!AV77)</f>
        <v/>
      </c>
      <c r="AS75" t="str">
        <f>IF(SD22N!AW77=0,"",SD22N!AW77)</f>
        <v/>
      </c>
      <c r="AT75">
        <f>IF(SD22N!AX77=0,"",SD22N!AX77)</f>
        <v>15</v>
      </c>
      <c r="AU75" s="1">
        <f>IF(SD22N!AY77=0,"",SD22N!AY77)</f>
        <v>14</v>
      </c>
      <c r="AV75" s="1">
        <f>IF(SD22N!AZ77=0,"",SD22N!AZ77)</f>
        <v>14</v>
      </c>
      <c r="AW75" s="1" t="str">
        <f>IF(SD22N!BA77=0,"",SD22N!BA77)</f>
        <v/>
      </c>
      <c r="AX75" s="1" t="str">
        <f>IF(SD22N!BB77=0,"",SD22N!BB77)</f>
        <v/>
      </c>
      <c r="AY75" s="1" t="str">
        <f>IF(SD22N!BC77=0,"",SD22N!BC77)</f>
        <v/>
      </c>
      <c r="AZ75" s="1" t="str">
        <f>IF(SD22N!BD77=0,"",SD22N!BD77)</f>
        <v/>
      </c>
      <c r="BA75" s="1" t="str">
        <f>IF(SD22N!BE77=0,"",SD22N!BE77)</f>
        <v/>
      </c>
      <c r="BB75" s="1" t="str">
        <f>IF(SD22N!BF77=0,"",SD22N!BF77)</f>
        <v/>
      </c>
      <c r="BC75" s="1" t="str">
        <f>IF(SD22N!BG77=0,"",SD22N!BG77)</f>
        <v/>
      </c>
      <c r="BD75" s="29" t="str">
        <f>IF(SD22N!BH77=0,"",SD22N!BH77)</f>
        <v/>
      </c>
      <c r="BE75">
        <f>IF(SD22N!BI77=0,"",SD22N!BI77)</f>
        <v>22017.03</v>
      </c>
      <c r="BF75" t="str">
        <f>IF(SD22N!BJ77=0,"",SD22N!BJ77)</f>
        <v>DEN</v>
      </c>
      <c r="BG75" t="str">
        <f>IF(SD22N!BK77=0,"",SD22N!BK77)</f>
        <v>No</v>
      </c>
      <c r="BH75" t="str">
        <f>IF(SD22N!BL77=0,"",SD22N!BL77)</f>
        <v/>
      </c>
      <c r="BI75">
        <f>IF(SD22N!BM77=0,"",SD22N!BM77)</f>
        <v>1</v>
      </c>
      <c r="BJ75">
        <f>IF(SD22N!BN77=0,"",SD22N!BN77)</f>
        <v>2.5079682354456265</v>
      </c>
      <c r="BK75" t="str">
        <f>IF(SD22N!BO77=0,"",SD22N!BO77)</f>
        <v/>
      </c>
      <c r="BL75">
        <f>IF(SD22N!BP77=0,"",SD22N!BP77)</f>
        <v>1</v>
      </c>
      <c r="BM75">
        <f>IF(SD22N!BQ77=0,"",SD22N!BQ77)</f>
        <v>2.5079682354456265</v>
      </c>
      <c r="BN75">
        <f>IF(SD22N!BR77=0,"",SD22N!BR77)</f>
        <v>2</v>
      </c>
      <c r="BO75" s="19">
        <f>IF(M75="",I75,IF(Q75="",M75,IF(U75="",Q75,IF(Y75="",U75,IF(AC75="",Y75,IF(AG75="",AC75,IF(AK75="",AG75,IF(AO75="",AK75,AO75))))))))</f>
        <v>54</v>
      </c>
      <c r="BP75" s="19">
        <f>IF(N75="",J75,IF(R75="",N75,IF(V75="",R75,IF(Z75="",V75,IF(AD75="",Z75,IF(AH75="",AD75,IF(AL75="",AH75,IF(AP75="",AL75,AP75))))))))</f>
        <v>53.77</v>
      </c>
      <c r="BQ75" s="19">
        <f>IF(O75="",K75,IF(S75="",O75,IF(W75="",S75,IF(AA75="",W75,IF(AE75="",AA75,IF(AI75="",AE75,IF(AM75="",AI75,IF(AQ75="",AM75,AQ75))))))))</f>
        <v>10</v>
      </c>
      <c r="BR75" s="19">
        <f>IF(P75="",L75,IF(T75="",P75,IF(X75="",T75,IF(AB75="",X75,IF(AF75="",AB75,IF(AJ75="",AF75,IF(AN75="",AJ75,IF(AR75="",AN75,AR75))))))))</f>
        <v>57.5</v>
      </c>
    </row>
    <row r="76" spans="1:70" hidden="1" x14ac:dyDescent="0.2">
      <c r="A76" s="20" t="str">
        <f>IF(SD22N!A78=0,"",SD22N!A78)</f>
        <v>V</v>
      </c>
      <c r="B76">
        <f>ROUND(IF(SD22N!B78=0,"",SD22N!B78),0)</f>
        <v>22106</v>
      </c>
      <c r="C76" t="str">
        <f>IF(SD22N!G78=0,"",SD22N!G78)</f>
        <v>40G0</v>
      </c>
      <c r="D76">
        <f>IF(SD22N!H78=0,"",SD22N!H78)</f>
        <v>22</v>
      </c>
      <c r="E76" s="26">
        <f>IF(SD22N!I78=0,"",SD22N!I78)</f>
        <v>55</v>
      </c>
      <c r="F76">
        <f>IF(AND(E76="",SD22N!J78=0),"",SD22N!J78)</f>
        <v>38.61</v>
      </c>
      <c r="G76">
        <f>IF(SD22N!K78=0,"",SD22N!K78)</f>
        <v>10</v>
      </c>
      <c r="H76" s="27">
        <f>IF(AND(G76="",SD22N!L78=0),"",SD22N!L78)</f>
        <v>11.86</v>
      </c>
      <c r="I76" s="26">
        <f>IF(SD22N!M78=0,"",SD22N!M78)</f>
        <v>55</v>
      </c>
      <c r="J76">
        <f>IF(AND(I76="",SD22N!N78=0),"",SD22N!N78)</f>
        <v>38.19</v>
      </c>
      <c r="K76">
        <f>IF(SD22N!O78=0,"",SD22N!O78)</f>
        <v>10</v>
      </c>
      <c r="L76" s="27">
        <f>IF(AND(K76="",SD22N!P78=0),"",SD22N!P78)</f>
        <v>16.23</v>
      </c>
      <c r="M76" s="26" t="str">
        <f>IF(SD22N!Q78=0,"",SD22N!Q78)</f>
        <v/>
      </c>
      <c r="N76" t="str">
        <f>IF(AND(M76="",SD22N!R78=0),"",SD22N!R78)</f>
        <v/>
      </c>
      <c r="O76" t="str">
        <f>IF(SD22N!S78=0,"",SD22N!S78)</f>
        <v/>
      </c>
      <c r="P76" s="27" t="str">
        <f>IF(AND(O76="",SD22N!T78=0),"",SD22N!T78)</f>
        <v/>
      </c>
      <c r="Q76" s="26" t="str">
        <f>IF(SD22N!U78=0,"",SD22N!U78)</f>
        <v/>
      </c>
      <c r="R76" t="str">
        <f>IF(AND(Q76="",SD22N!V78=0),"",SD22N!V78)</f>
        <v/>
      </c>
      <c r="S76" t="str">
        <f>IF(SD22N!W78=0,"",SD22N!W78)</f>
        <v/>
      </c>
      <c r="T76" s="27" t="str">
        <f>IF(AND(S76="",SD22N!X78=0),"",SD22N!X78)</f>
        <v/>
      </c>
      <c r="U76" s="26" t="str">
        <f>IF(SD22N!Y78=0,"",SD22N!Y78)</f>
        <v/>
      </c>
      <c r="V76" t="str">
        <f>IF(AND(U76="",SD22N!Z78=0),"",SD22N!Z78)</f>
        <v/>
      </c>
      <c r="W76" t="str">
        <f>IF(SD22N!AA78=0,"",SD22N!AA78)</f>
        <v/>
      </c>
      <c r="X76" s="27" t="str">
        <f>IF(AND(W76="",SD22N!AB78=0),"",SD22N!AB78)</f>
        <v/>
      </c>
      <c r="Y76" s="26" t="str">
        <f>IF(SD22N!AC78=0,"",SD22N!AC78)</f>
        <v/>
      </c>
      <c r="Z76" t="str">
        <f>IF(AND(Y76="",SD22N!AD78=0),"",SD22N!AD78)</f>
        <v/>
      </c>
      <c r="AA76" t="str">
        <f>IF(SD22N!AE78=0,"",SD22N!AE78)</f>
        <v/>
      </c>
      <c r="AB76" s="27" t="str">
        <f>IF(AND(AA76="",SD22N!AF78=0),"",SD22N!AF78)</f>
        <v/>
      </c>
      <c r="AC76" s="26" t="str">
        <f>IF(SD22N!AG78=0,"",SD22N!AG78)</f>
        <v/>
      </c>
      <c r="AD76" t="str">
        <f>IF(AND(AC76="",SD22N!AH78=0),"",SD22N!AH78)</f>
        <v/>
      </c>
      <c r="AE76" t="str">
        <f>IF(SD22N!AI78=0,"",SD22N!AI78)</f>
        <v/>
      </c>
      <c r="AF76" s="27" t="str">
        <f>IF(AND(AE76="",SD22N!AJ78=0),"",SD22N!AJ78)</f>
        <v/>
      </c>
      <c r="AG76" s="26" t="str">
        <f>IF(SD22N!AK78=0,"",SD22N!AK78)</f>
        <v/>
      </c>
      <c r="AH76" t="str">
        <f>IF(AND(AG76="",SD22N!AL78=0),"",SD22N!AL78)</f>
        <v/>
      </c>
      <c r="AI76" t="str">
        <f>IF(SD22N!AM78=0,"",SD22N!AM78)</f>
        <v/>
      </c>
      <c r="AJ76" s="27" t="str">
        <f>IF(AND(AI76="",SD22N!AN78=0),"",SD22N!AN78)</f>
        <v/>
      </c>
      <c r="AK76" s="26" t="str">
        <f>IF(SD22N!AO78=0,"",SD22N!AO78)</f>
        <v/>
      </c>
      <c r="AL76" t="str">
        <f>IF(AND(AK76="",SD22N!AP78=0),"",SD22N!AP78)</f>
        <v/>
      </c>
      <c r="AM76" t="str">
        <f>IF(SD22N!AQ78=0,"",SD22N!AQ78)</f>
        <v/>
      </c>
      <c r="AN76" s="27" t="str">
        <f>IF(AND(AM76="",SD22N!AR78=0),"",SD22N!AR78)</f>
        <v/>
      </c>
      <c r="AO76" s="26" t="str">
        <f>IF(SD22N!AS78=0,"",SD22N!AS78)</f>
        <v/>
      </c>
      <c r="AP76" t="str">
        <f>IF(AND(AO76="",SD22N!AT78=0),"",SD22N!AT78)</f>
        <v/>
      </c>
      <c r="AQ76" t="str">
        <f>IF(SD22N!AU78=0,"",SD22N!AU78)</f>
        <v/>
      </c>
      <c r="AR76" s="27" t="str">
        <f>IF(AND(AQ76="",SD22N!AV78=0),"",SD22N!AV78)</f>
        <v/>
      </c>
      <c r="AS76" t="str">
        <f>IF(SD22N!AW78=0,"",SD22N!AW78)</f>
        <v/>
      </c>
      <c r="AT76">
        <f>IF(SD22N!AX78=0,"",SD22N!AX78)</f>
        <v>18</v>
      </c>
      <c r="AU76" s="1">
        <f>IF(SD22N!AY78=0,"",SD22N!AY78)</f>
        <v>16</v>
      </c>
      <c r="AV76" s="1">
        <f>IF(SD22N!AZ78=0,"",SD22N!AZ78)</f>
        <v>16</v>
      </c>
      <c r="AW76" s="1" t="str">
        <f>IF(SD22N!BA78=0,"",SD22N!BA78)</f>
        <v/>
      </c>
      <c r="AX76" s="1" t="str">
        <f>IF(SD22N!BB78=0,"",SD22N!BB78)</f>
        <v/>
      </c>
      <c r="AY76" s="1" t="str">
        <f>IF(SD22N!BC78=0,"",SD22N!BC78)</f>
        <v/>
      </c>
      <c r="AZ76" s="1" t="str">
        <f>IF(SD22N!BD78=0,"",SD22N!BD78)</f>
        <v/>
      </c>
      <c r="BA76" s="1" t="str">
        <f>IF(SD22N!BE78=0,"",SD22N!BE78)</f>
        <v/>
      </c>
      <c r="BB76" s="1" t="str">
        <f>IF(SD22N!BF78=0,"",SD22N!BF78)</f>
        <v/>
      </c>
      <c r="BC76" s="1" t="str">
        <f>IF(SD22N!BG78=0,"",SD22N!BG78)</f>
        <v/>
      </c>
      <c r="BD76" s="29" t="str">
        <f>IF(SD22N!BH78=0,"",SD22N!BH78)</f>
        <v/>
      </c>
      <c r="BE76">
        <f>IF(SD22N!BI78=0,"",SD22N!BI78)</f>
        <v>22028.03</v>
      </c>
      <c r="BF76" t="str">
        <f>IF(SD22N!BJ78=0,"",SD22N!BJ78)</f>
        <v>DEN</v>
      </c>
      <c r="BG76" t="str">
        <f>IF(SD22N!BK78=0,"",SD22N!BK78)</f>
        <v>No</v>
      </c>
      <c r="BH76" t="str">
        <f>IF(SD22N!BL78=0,"",SD22N!BL78)</f>
        <v/>
      </c>
      <c r="BI76" t="str">
        <f>IF(SD22N!BM78=0,"",SD22N!BM78)</f>
        <v/>
      </c>
      <c r="BJ76">
        <f>IF(SD22N!BN78=0,"",SD22N!BN78)</f>
        <v>2.5018930325509432</v>
      </c>
      <c r="BK76" t="str">
        <f>IF(SD22N!BO78=0,"",SD22N!BO78)</f>
        <v/>
      </c>
      <c r="BL76">
        <f>IF(SD22N!BP78=0,"",SD22N!BP78)</f>
        <v>1</v>
      </c>
      <c r="BM76">
        <f>IF(SD22N!BQ78=0,"",SD22N!BQ78)</f>
        <v>2.5018930325509432</v>
      </c>
      <c r="BN76">
        <f>IF(SD22N!BR78=0,"",SD22N!BR78)</f>
        <v>2</v>
      </c>
      <c r="BO76" s="19">
        <f>IF(M76="",I76,IF(Q76="",M76,IF(U76="",Q76,IF(Y76="",U76,IF(AC76="",Y76,IF(AG76="",AC76,IF(AK76="",AG76,IF(AO76="",AK76,AO76))))))))</f>
        <v>55</v>
      </c>
      <c r="BP76" s="19">
        <f>IF(N76="",J76,IF(R76="",N76,IF(V76="",R76,IF(Z76="",V76,IF(AD76="",Z76,IF(AH76="",AD76,IF(AL76="",AH76,IF(AP76="",AL76,AP76))))))))</f>
        <v>38.19</v>
      </c>
      <c r="BQ76" s="19">
        <f>IF(O76="",K76,IF(S76="",O76,IF(W76="",S76,IF(AA76="",W76,IF(AE76="",AA76,IF(AI76="",AE76,IF(AM76="",AI76,IF(AQ76="",AM76,AQ76))))))))</f>
        <v>10</v>
      </c>
      <c r="BR76" s="19">
        <f>IF(P76="",L76,IF(T76="",P76,IF(X76="",T76,IF(AB76="",X76,IF(AF76="",AB76,IF(AJ76="",AF76,IF(AN76="",AJ76,IF(AR76="",AN76,AR76))))))))</f>
        <v>16.23</v>
      </c>
    </row>
    <row r="77" spans="1:70" hidden="1" x14ac:dyDescent="0.2">
      <c r="A77" s="20" t="str">
        <f>IF(SD22N!A79=0,"",SD22N!A79)</f>
        <v>V</v>
      </c>
      <c r="B77">
        <f>ROUND(IF(SD22N!B79=0,"",SD22N!B79),0)</f>
        <v>22108</v>
      </c>
      <c r="C77" t="str">
        <f>IF(SD22N!G79=0,"",SD22N!G79)</f>
        <v>37G0</v>
      </c>
      <c r="D77">
        <f>IF(SD22N!H79=0,"",SD22N!H79)</f>
        <v>22</v>
      </c>
      <c r="E77" s="26">
        <f>IF(SD22N!I79=0,"",SD22N!I79)</f>
        <v>54</v>
      </c>
      <c r="F77">
        <f>IF(AND(E77="",SD22N!J79=0),"",SD22N!J79)</f>
        <v>27.4</v>
      </c>
      <c r="G77">
        <f>IF(SD22N!K79=0,"",SD22N!K79)</f>
        <v>10</v>
      </c>
      <c r="H77" s="27">
        <f>IF(AND(G77="",SD22N!L79=0),"",SD22N!L79)</f>
        <v>39.86</v>
      </c>
      <c r="I77" s="26">
        <f>IF(SD22N!M79=0,"",SD22N!M79)</f>
        <v>54</v>
      </c>
      <c r="J77">
        <f>IF(AND(I77="",SD22N!N79=0),"",SD22N!N79)</f>
        <v>29.9</v>
      </c>
      <c r="K77">
        <f>IF(SD22N!O79=0,"",SD22N!O79)</f>
        <v>10</v>
      </c>
      <c r="L77" s="27">
        <f>IF(AND(K77="",SD22N!P79=0),"",SD22N!P79)</f>
        <v>39.71</v>
      </c>
      <c r="M77" s="26" t="str">
        <f>IF(SD22N!Q79=0,"",SD22N!Q79)</f>
        <v/>
      </c>
      <c r="N77" t="str">
        <f>IF(AND(M77="",SD22N!R79=0),"",SD22N!R79)</f>
        <v/>
      </c>
      <c r="O77" t="str">
        <f>IF(SD22N!S79=0,"",SD22N!S79)</f>
        <v/>
      </c>
      <c r="P77" s="27" t="str">
        <f>IF(AND(O77="",SD22N!T79=0),"",SD22N!T79)</f>
        <v/>
      </c>
      <c r="Q77" s="26" t="str">
        <f>IF(SD22N!U79=0,"",SD22N!U79)</f>
        <v/>
      </c>
      <c r="R77" t="str">
        <f>IF(AND(Q77="",SD22N!V79=0),"",SD22N!V79)</f>
        <v/>
      </c>
      <c r="S77" t="str">
        <f>IF(SD22N!W79=0,"",SD22N!W79)</f>
        <v/>
      </c>
      <c r="T77" s="27" t="str">
        <f>IF(AND(S77="",SD22N!X79=0),"",SD22N!X79)</f>
        <v/>
      </c>
      <c r="U77" s="26" t="str">
        <f>IF(SD22N!Y79=0,"",SD22N!Y79)</f>
        <v/>
      </c>
      <c r="V77" t="str">
        <f>IF(AND(U77="",SD22N!Z79=0),"",SD22N!Z79)</f>
        <v/>
      </c>
      <c r="W77" t="str">
        <f>IF(SD22N!AA79=0,"",SD22N!AA79)</f>
        <v/>
      </c>
      <c r="X77" s="27" t="str">
        <f>IF(AND(W77="",SD22N!AB79=0),"",SD22N!AB79)</f>
        <v/>
      </c>
      <c r="Y77" s="26" t="str">
        <f>IF(SD22N!AC79=0,"",SD22N!AC79)</f>
        <v/>
      </c>
      <c r="Z77" t="str">
        <f>IF(AND(Y77="",SD22N!AD79=0),"",SD22N!AD79)</f>
        <v/>
      </c>
      <c r="AA77" t="str">
        <f>IF(SD22N!AE79=0,"",SD22N!AE79)</f>
        <v/>
      </c>
      <c r="AB77" s="27" t="str">
        <f>IF(AND(AA77="",SD22N!AF79=0),"",SD22N!AF79)</f>
        <v/>
      </c>
      <c r="AC77" s="26" t="str">
        <f>IF(SD22N!AG79=0,"",SD22N!AG79)</f>
        <v/>
      </c>
      <c r="AD77" t="str">
        <f>IF(AND(AC77="",SD22N!AH79=0),"",SD22N!AH79)</f>
        <v/>
      </c>
      <c r="AE77" t="str">
        <f>IF(SD22N!AI79=0,"",SD22N!AI79)</f>
        <v/>
      </c>
      <c r="AF77" s="27" t="str">
        <f>IF(AND(AE77="",SD22N!AJ79=0),"",SD22N!AJ79)</f>
        <v/>
      </c>
      <c r="AG77" s="26" t="str">
        <f>IF(SD22N!AK79=0,"",SD22N!AK79)</f>
        <v/>
      </c>
      <c r="AH77" t="str">
        <f>IF(AND(AG77="",SD22N!AL79=0),"",SD22N!AL79)</f>
        <v/>
      </c>
      <c r="AI77" t="str">
        <f>IF(SD22N!AM79=0,"",SD22N!AM79)</f>
        <v/>
      </c>
      <c r="AJ77" s="27" t="str">
        <f>IF(AND(AI77="",SD22N!AN79=0),"",SD22N!AN79)</f>
        <v/>
      </c>
      <c r="AK77" s="26" t="str">
        <f>IF(SD22N!AO79=0,"",SD22N!AO79)</f>
        <v/>
      </c>
      <c r="AL77" t="str">
        <f>IF(AND(AK77="",SD22N!AP79=0),"",SD22N!AP79)</f>
        <v/>
      </c>
      <c r="AM77" t="str">
        <f>IF(SD22N!AQ79=0,"",SD22N!AQ79)</f>
        <v/>
      </c>
      <c r="AN77" s="27" t="str">
        <f>IF(AND(AM77="",SD22N!AR79=0),"",SD22N!AR79)</f>
        <v/>
      </c>
      <c r="AO77" s="26" t="str">
        <f>IF(SD22N!AS79=0,"",SD22N!AS79)</f>
        <v/>
      </c>
      <c r="AP77" t="str">
        <f>IF(AND(AO77="",SD22N!AT79=0),"",SD22N!AT79)</f>
        <v/>
      </c>
      <c r="AQ77" t="str">
        <f>IF(SD22N!AU79=0,"",SD22N!AU79)</f>
        <v/>
      </c>
      <c r="AR77" s="27" t="str">
        <f>IF(AND(AQ77="",SD22N!AV79=0),"",SD22N!AV79)</f>
        <v/>
      </c>
      <c r="AS77" t="str">
        <f>IF(SD22N!AW79=0,"",SD22N!AW79)</f>
        <v/>
      </c>
      <c r="AT77">
        <f>IF(SD22N!AX79=0,"",SD22N!AX79)</f>
        <v>22</v>
      </c>
      <c r="AU77" s="1">
        <f>IF(SD22N!AY79=0,"",SD22N!AY79)</f>
        <v>21</v>
      </c>
      <c r="AV77" s="1">
        <f>IF(SD22N!AZ79=0,"",SD22N!AZ79)</f>
        <v>21</v>
      </c>
      <c r="AW77" s="1" t="str">
        <f>IF(SD22N!BA79=0,"",SD22N!BA79)</f>
        <v/>
      </c>
      <c r="AX77" s="1" t="str">
        <f>IF(SD22N!BB79=0,"",SD22N!BB79)</f>
        <v/>
      </c>
      <c r="AY77" s="1" t="str">
        <f>IF(SD22N!BC79=0,"",SD22N!BC79)</f>
        <v/>
      </c>
      <c r="AZ77" s="1" t="str">
        <f>IF(SD22N!BD79=0,"",SD22N!BD79)</f>
        <v/>
      </c>
      <c r="BA77" s="1" t="str">
        <f>IF(SD22N!BE79=0,"",SD22N!BE79)</f>
        <v/>
      </c>
      <c r="BB77" s="1" t="str">
        <f>IF(SD22N!BF79=0,"",SD22N!BF79)</f>
        <v/>
      </c>
      <c r="BC77" s="1" t="str">
        <f>IF(SD22N!BG79=0,"",SD22N!BG79)</f>
        <v/>
      </c>
      <c r="BD77" s="29" t="str">
        <f>IF(SD22N!BH79=0,"",SD22N!BH79)</f>
        <v/>
      </c>
      <c r="BE77">
        <f>IF(SD22N!BI79=0,"",SD22N!BI79)</f>
        <v>22055.03</v>
      </c>
      <c r="BF77" t="str">
        <f>IF(SD22N!BJ79=0,"",SD22N!BJ79)</f>
        <v>GFR</v>
      </c>
      <c r="BG77" t="str">
        <f>IF(SD22N!BK79=0,"",SD22N!BK79)</f>
        <v>No</v>
      </c>
      <c r="BH77" t="str">
        <f>IF(SD22N!BL79=0,"",SD22N!BL79)</f>
        <v/>
      </c>
      <c r="BI77">
        <f>IF(SD22N!BM79=0,"",SD22N!BM79)</f>
        <v>1</v>
      </c>
      <c r="BJ77">
        <f>IF(SD22N!BN79=0,"",SD22N!BN79)</f>
        <v>2.5015186806189007</v>
      </c>
      <c r="BK77" t="str">
        <f>IF(SD22N!BO79=0,"",SD22N!BO79)</f>
        <v/>
      </c>
      <c r="BL77">
        <f>IF(SD22N!BP79=0,"",SD22N!BP79)</f>
        <v>2</v>
      </c>
      <c r="BM77">
        <f>IF(SD22N!BQ79=0,"",SD22N!BQ79)</f>
        <v>2.5015186806189007</v>
      </c>
      <c r="BN77">
        <f>IF(SD22N!BR79=0,"",SD22N!BR79)</f>
        <v>2</v>
      </c>
      <c r="BO77" s="19">
        <f>IF(M77="",I77,IF(Q77="",M77,IF(U77="",Q77,IF(Y77="",U77,IF(AC77="",Y77,IF(AG77="",AC77,IF(AK77="",AG77,IF(AO77="",AK77,AO77))))))))</f>
        <v>54</v>
      </c>
      <c r="BP77" s="19">
        <f>IF(N77="",J77,IF(R77="",N77,IF(V77="",R77,IF(Z77="",V77,IF(AD77="",Z77,IF(AH77="",AD77,IF(AL77="",AH77,IF(AP77="",AL77,AP77))))))))</f>
        <v>29.9</v>
      </c>
      <c r="BQ77" s="19">
        <f>IF(O77="",K77,IF(S77="",O77,IF(W77="",S77,IF(AA77="",W77,IF(AE77="",AA77,IF(AI77="",AE77,IF(AM77="",AI77,IF(AQ77="",AM77,AQ77))))))))</f>
        <v>10</v>
      </c>
      <c r="BR77" s="19">
        <f>IF(P77="",L77,IF(T77="",P77,IF(X77="",T77,IF(AB77="",X77,IF(AF77="",AB77,IF(AJ77="",AF77,IF(AN77="",AJ77,IF(AR77="",AN77,AR77))))))))</f>
        <v>39.71</v>
      </c>
    </row>
    <row r="78" spans="1:70" hidden="1" x14ac:dyDescent="0.2">
      <c r="A78" s="20" t="str">
        <f>IF(SD22N!A80=0,"",SD22N!A80)</f>
        <v>V</v>
      </c>
      <c r="B78">
        <f>ROUND(IF(SD22N!B80=0,"",SD22N!B80),0)</f>
        <v>22111</v>
      </c>
      <c r="C78" t="str">
        <f>IF(SD22N!G80=0,"",SD22N!G80)</f>
        <v>38G0</v>
      </c>
      <c r="D78">
        <f>IF(SD22N!H80=0,"",SD22N!H80)</f>
        <v>22</v>
      </c>
      <c r="E78" s="26">
        <f>IF(SD22N!I80=0,"",SD22N!I80)</f>
        <v>54</v>
      </c>
      <c r="F78">
        <f>IF(AND(E78="",SD22N!J80=0),"",SD22N!J80)</f>
        <v>54.83</v>
      </c>
      <c r="G78">
        <f>IF(SD22N!K80=0,"",SD22N!K80)</f>
        <v>10</v>
      </c>
      <c r="H78" s="27">
        <f>IF(AND(G78="",SD22N!L80=0),"",SD22N!L80)</f>
        <v>3.2</v>
      </c>
      <c r="I78" s="26">
        <f>IF(SD22N!M80=0,"",SD22N!M80)</f>
        <v>54</v>
      </c>
      <c r="J78">
        <f>IF(AND(I78="",SD22N!N80=0),"",SD22N!N80)</f>
        <v>52.38</v>
      </c>
      <c r="K78">
        <f>IF(SD22N!O80=0,"",SD22N!O80)</f>
        <v>10</v>
      </c>
      <c r="L78" s="27">
        <f>IF(AND(K78="",SD22N!P80=0),"",SD22N!P80)</f>
        <v>4.09</v>
      </c>
      <c r="M78" s="26" t="str">
        <f>IF(SD22N!Q80=0,"",SD22N!Q80)</f>
        <v/>
      </c>
      <c r="N78" t="str">
        <f>IF(AND(M78="",SD22N!R80=0),"",SD22N!R80)</f>
        <v/>
      </c>
      <c r="O78" t="str">
        <f>IF(SD22N!S80=0,"",SD22N!S80)</f>
        <v/>
      </c>
      <c r="P78" s="27" t="str">
        <f>IF(AND(O78="",SD22N!T80=0),"",SD22N!T80)</f>
        <v/>
      </c>
      <c r="Q78" s="26" t="str">
        <f>IF(SD22N!U80=0,"",SD22N!U80)</f>
        <v/>
      </c>
      <c r="R78" t="str">
        <f>IF(AND(Q78="",SD22N!V80=0),"",SD22N!V80)</f>
        <v/>
      </c>
      <c r="S78" t="str">
        <f>IF(SD22N!W80=0,"",SD22N!W80)</f>
        <v/>
      </c>
      <c r="T78" s="27" t="str">
        <f>IF(AND(S78="",SD22N!X80=0),"",SD22N!X80)</f>
        <v/>
      </c>
      <c r="U78" s="26" t="str">
        <f>IF(SD22N!Y80=0,"",SD22N!Y80)</f>
        <v/>
      </c>
      <c r="V78" t="str">
        <f>IF(AND(U78="",SD22N!Z80=0),"",SD22N!Z80)</f>
        <v/>
      </c>
      <c r="W78" t="str">
        <f>IF(SD22N!AA80=0,"",SD22N!AA80)</f>
        <v/>
      </c>
      <c r="X78" s="27" t="str">
        <f>IF(AND(W78="",SD22N!AB80=0),"",SD22N!AB80)</f>
        <v/>
      </c>
      <c r="Y78" s="26" t="str">
        <f>IF(SD22N!AC80=0,"",SD22N!AC80)</f>
        <v/>
      </c>
      <c r="Z78" t="str">
        <f>IF(AND(Y78="",SD22N!AD80=0),"",SD22N!AD80)</f>
        <v/>
      </c>
      <c r="AA78" t="str">
        <f>IF(SD22N!AE80=0,"",SD22N!AE80)</f>
        <v/>
      </c>
      <c r="AB78" s="27" t="str">
        <f>IF(AND(AA78="",SD22N!AF80=0),"",SD22N!AF80)</f>
        <v/>
      </c>
      <c r="AC78" s="26" t="str">
        <f>IF(SD22N!AG80=0,"",SD22N!AG80)</f>
        <v/>
      </c>
      <c r="AD78" t="str">
        <f>IF(AND(AC78="",SD22N!AH80=0),"",SD22N!AH80)</f>
        <v/>
      </c>
      <c r="AE78" t="str">
        <f>IF(SD22N!AI80=0,"",SD22N!AI80)</f>
        <v/>
      </c>
      <c r="AF78" s="27" t="str">
        <f>IF(AND(AE78="",SD22N!AJ80=0),"",SD22N!AJ80)</f>
        <v/>
      </c>
      <c r="AG78" s="26" t="str">
        <f>IF(SD22N!AK80=0,"",SD22N!AK80)</f>
        <v/>
      </c>
      <c r="AH78" t="str">
        <f>IF(AND(AG78="",SD22N!AL80=0),"",SD22N!AL80)</f>
        <v/>
      </c>
      <c r="AI78" t="str">
        <f>IF(SD22N!AM80=0,"",SD22N!AM80)</f>
        <v/>
      </c>
      <c r="AJ78" s="27" t="str">
        <f>IF(AND(AI78="",SD22N!AN80=0),"",SD22N!AN80)</f>
        <v/>
      </c>
      <c r="AK78" s="26" t="str">
        <f>IF(SD22N!AO80=0,"",SD22N!AO80)</f>
        <v/>
      </c>
      <c r="AL78" t="str">
        <f>IF(AND(AK78="",SD22N!AP80=0),"",SD22N!AP80)</f>
        <v/>
      </c>
      <c r="AM78" t="str">
        <f>IF(SD22N!AQ80=0,"",SD22N!AQ80)</f>
        <v/>
      </c>
      <c r="AN78" s="27" t="str">
        <f>IF(AND(AM78="",SD22N!AR80=0),"",SD22N!AR80)</f>
        <v/>
      </c>
      <c r="AO78" s="26" t="str">
        <f>IF(SD22N!AS80=0,"",SD22N!AS80)</f>
        <v/>
      </c>
      <c r="AP78" t="str">
        <f>IF(AND(AO78="",SD22N!AT80=0),"",SD22N!AT80)</f>
        <v/>
      </c>
      <c r="AQ78" t="str">
        <f>IF(SD22N!AU80=0,"",SD22N!AU80)</f>
        <v/>
      </c>
      <c r="AR78" s="27" t="str">
        <f>IF(AND(AQ78="",SD22N!AV80=0),"",SD22N!AV80)</f>
        <v/>
      </c>
      <c r="AS78" t="str">
        <f>IF(SD22N!AW80=0,"",SD22N!AW80)</f>
        <v/>
      </c>
      <c r="AT78">
        <f>IF(SD22N!AX80=0,"",SD22N!AX80)</f>
        <v>31</v>
      </c>
      <c r="AU78" s="1">
        <f>IF(SD22N!AY80=0,"",SD22N!AY80)</f>
        <v>26</v>
      </c>
      <c r="AV78" s="1">
        <f>IF(SD22N!AZ80=0,"",SD22N!AZ80)</f>
        <v>28</v>
      </c>
      <c r="AW78" s="1" t="str">
        <f>IF(SD22N!BA80=0,"",SD22N!BA80)</f>
        <v/>
      </c>
      <c r="AX78" s="1" t="str">
        <f>IF(SD22N!BB80=0,"",SD22N!BB80)</f>
        <v/>
      </c>
      <c r="AY78" s="1" t="str">
        <f>IF(SD22N!BC80=0,"",SD22N!BC80)</f>
        <v/>
      </c>
      <c r="AZ78" s="1" t="str">
        <f>IF(SD22N!BD80=0,"",SD22N!BD80)</f>
        <v/>
      </c>
      <c r="BA78" s="1" t="str">
        <f>IF(SD22N!BE80=0,"",SD22N!BE80)</f>
        <v/>
      </c>
      <c r="BB78" s="1" t="str">
        <f>IF(SD22N!BF80=0,"",SD22N!BF80)</f>
        <v/>
      </c>
      <c r="BC78" s="1" t="str">
        <f>IF(SD22N!BG80=0,"",SD22N!BG80)</f>
        <v/>
      </c>
      <c r="BD78" s="29" t="str">
        <f>IF(SD22N!BH80=0,"",SD22N!BH80)</f>
        <v/>
      </c>
      <c r="BE78">
        <f>IF(SD22N!BI80=0,"",SD22N!BI80)</f>
        <v>22079.03</v>
      </c>
      <c r="BF78" t="str">
        <f>IF(SD22N!BJ80=0,"",SD22N!BJ80)</f>
        <v>DEN</v>
      </c>
      <c r="BG78" t="str">
        <f>IF(SD22N!BK80=0,"",SD22N!BK80)</f>
        <v>No</v>
      </c>
      <c r="BH78" t="str">
        <f>IF(SD22N!BL80=0,"",SD22N!BL80)</f>
        <v/>
      </c>
      <c r="BI78" t="str">
        <f>IF(SD22N!BM80=0,"",SD22N!BM80)</f>
        <v/>
      </c>
      <c r="BJ78">
        <f>IF(SD22N!BN80=0,"",SD22N!BN80)</f>
        <v>2.502894006299015</v>
      </c>
      <c r="BK78" t="str">
        <f>IF(SD22N!BO80=0,"",SD22N!BO80)</f>
        <v/>
      </c>
      <c r="BL78">
        <f>IF(SD22N!BP80=0,"",SD22N!BP80)</f>
        <v>1</v>
      </c>
      <c r="BM78">
        <f>IF(SD22N!BQ80=0,"",SD22N!BQ80)</f>
        <v>2.502894006299015</v>
      </c>
      <c r="BN78">
        <f>IF(SD22N!BR80=0,"",SD22N!BR80)</f>
        <v>2</v>
      </c>
      <c r="BO78" s="19">
        <f>IF(M78="",I78,IF(Q78="",M78,IF(U78="",Q78,IF(Y78="",U78,IF(AC78="",Y78,IF(AG78="",AC78,IF(AK78="",AG78,IF(AO78="",AK78,AO78))))))))</f>
        <v>54</v>
      </c>
      <c r="BP78" s="19">
        <f>IF(N78="",J78,IF(R78="",N78,IF(V78="",R78,IF(Z78="",V78,IF(AD78="",Z78,IF(AH78="",AD78,IF(AL78="",AH78,IF(AP78="",AL78,AP78))))))))</f>
        <v>52.38</v>
      </c>
      <c r="BQ78" s="19">
        <f>IF(O78="",K78,IF(S78="",O78,IF(W78="",S78,IF(AA78="",W78,IF(AE78="",AA78,IF(AI78="",AE78,IF(AM78="",AI78,IF(AQ78="",AM78,AQ78))))))))</f>
        <v>10</v>
      </c>
      <c r="BR78" s="19">
        <f>IF(P78="",L78,IF(T78="",P78,IF(X78="",T78,IF(AB78="",X78,IF(AF78="",AB78,IF(AJ78="",AF78,IF(AN78="",AJ78,IF(AR78="",AN78,AR78))))))))</f>
        <v>4.09</v>
      </c>
    </row>
    <row r="79" spans="1:70" hidden="1" x14ac:dyDescent="0.2">
      <c r="A79" s="20" t="str">
        <f>IF(SD22N!A81=0,"",SD22N!A81)</f>
        <v>V</v>
      </c>
      <c r="B79">
        <f>ROUND(IF(SD22N!B81=0,"",SD22N!B81),0)</f>
        <v>22112</v>
      </c>
      <c r="C79" t="str">
        <f>IF(SD22N!G81=0,"",SD22N!G81)</f>
        <v>40G0</v>
      </c>
      <c r="D79">
        <f>IF(SD22N!H81=0,"",SD22N!H81)</f>
        <v>22</v>
      </c>
      <c r="E79" s="26">
        <f>IF(SD22N!I81=0,"",SD22N!I81)</f>
        <v>55</v>
      </c>
      <c r="F79">
        <f>IF(AND(E79="",SD22N!J81=0),"",SD22N!J81)</f>
        <v>39.630000000000003</v>
      </c>
      <c r="G79">
        <f>IF(SD22N!K81=0,"",SD22N!K81)</f>
        <v>10</v>
      </c>
      <c r="H79" s="27">
        <f>IF(AND(G79="",SD22N!L81=0),"",SD22N!L81)</f>
        <v>23.84</v>
      </c>
      <c r="I79" s="26">
        <f>IF(SD22N!M81=0,"",SD22N!M81)</f>
        <v>55</v>
      </c>
      <c r="J79">
        <f>IF(AND(I79="",SD22N!N81=0),"",SD22N!N81)</f>
        <v>39.11</v>
      </c>
      <c r="K79">
        <f>IF(SD22N!O81=0,"",SD22N!O81)</f>
        <v>10</v>
      </c>
      <c r="L79" s="27">
        <f>IF(AND(K79="",SD22N!P81=0),"",SD22N!P81)</f>
        <v>28.17</v>
      </c>
      <c r="M79" s="26" t="str">
        <f>IF(SD22N!Q81=0,"",SD22N!Q81)</f>
        <v/>
      </c>
      <c r="N79" t="str">
        <f>IF(AND(M79="",SD22N!R81=0),"",SD22N!R81)</f>
        <v/>
      </c>
      <c r="O79" t="str">
        <f>IF(SD22N!S81=0,"",SD22N!S81)</f>
        <v/>
      </c>
      <c r="P79" s="27" t="str">
        <f>IF(AND(O79="",SD22N!T81=0),"",SD22N!T81)</f>
        <v/>
      </c>
      <c r="Q79" s="26" t="str">
        <f>IF(SD22N!U81=0,"",SD22N!U81)</f>
        <v/>
      </c>
      <c r="R79" t="str">
        <f>IF(AND(Q79="",SD22N!V81=0),"",SD22N!V81)</f>
        <v/>
      </c>
      <c r="S79" t="str">
        <f>IF(SD22N!W81=0,"",SD22N!W81)</f>
        <v/>
      </c>
      <c r="T79" s="27" t="str">
        <f>IF(AND(S79="",SD22N!X81=0),"",SD22N!X81)</f>
        <v/>
      </c>
      <c r="U79" s="26" t="str">
        <f>IF(SD22N!Y81=0,"",SD22N!Y81)</f>
        <v/>
      </c>
      <c r="V79" t="str">
        <f>IF(AND(U79="",SD22N!Z81=0),"",SD22N!Z81)</f>
        <v/>
      </c>
      <c r="W79" t="str">
        <f>IF(SD22N!AA81=0,"",SD22N!AA81)</f>
        <v/>
      </c>
      <c r="X79" s="27" t="str">
        <f>IF(AND(W79="",SD22N!AB81=0),"",SD22N!AB81)</f>
        <v/>
      </c>
      <c r="Y79" s="26" t="str">
        <f>IF(SD22N!AC81=0,"",SD22N!AC81)</f>
        <v/>
      </c>
      <c r="Z79" t="str">
        <f>IF(AND(Y79="",SD22N!AD81=0),"",SD22N!AD81)</f>
        <v/>
      </c>
      <c r="AA79" t="str">
        <f>IF(SD22N!AE81=0,"",SD22N!AE81)</f>
        <v/>
      </c>
      <c r="AB79" s="27" t="str">
        <f>IF(AND(AA79="",SD22N!AF81=0),"",SD22N!AF81)</f>
        <v/>
      </c>
      <c r="AC79" s="26" t="str">
        <f>IF(SD22N!AG81=0,"",SD22N!AG81)</f>
        <v/>
      </c>
      <c r="AD79" t="str">
        <f>IF(AND(AC79="",SD22N!AH81=0),"",SD22N!AH81)</f>
        <v/>
      </c>
      <c r="AE79" t="str">
        <f>IF(SD22N!AI81=0,"",SD22N!AI81)</f>
        <v/>
      </c>
      <c r="AF79" s="27" t="str">
        <f>IF(AND(AE79="",SD22N!AJ81=0),"",SD22N!AJ81)</f>
        <v/>
      </c>
      <c r="AG79" s="26" t="str">
        <f>IF(SD22N!AK81=0,"",SD22N!AK81)</f>
        <v/>
      </c>
      <c r="AH79" t="str">
        <f>IF(AND(AG79="",SD22N!AL81=0),"",SD22N!AL81)</f>
        <v/>
      </c>
      <c r="AI79" t="str">
        <f>IF(SD22N!AM81=0,"",SD22N!AM81)</f>
        <v/>
      </c>
      <c r="AJ79" s="27" t="str">
        <f>IF(AND(AI79="",SD22N!AN81=0),"",SD22N!AN81)</f>
        <v/>
      </c>
      <c r="AK79" s="26" t="str">
        <f>IF(SD22N!AO81=0,"",SD22N!AO81)</f>
        <v/>
      </c>
      <c r="AL79" t="str">
        <f>IF(AND(AK79="",SD22N!AP81=0),"",SD22N!AP81)</f>
        <v/>
      </c>
      <c r="AM79" t="str">
        <f>IF(SD22N!AQ81=0,"",SD22N!AQ81)</f>
        <v/>
      </c>
      <c r="AN79" s="27" t="str">
        <f>IF(AND(AM79="",SD22N!AR81=0),"",SD22N!AR81)</f>
        <v/>
      </c>
      <c r="AO79" s="26" t="str">
        <f>IF(SD22N!AS81=0,"",SD22N!AS81)</f>
        <v/>
      </c>
      <c r="AP79" t="str">
        <f>IF(AND(AO79="",SD22N!AT81=0),"",SD22N!AT81)</f>
        <v/>
      </c>
      <c r="AQ79" t="str">
        <f>IF(SD22N!AU81=0,"",SD22N!AU81)</f>
        <v/>
      </c>
      <c r="AR79" s="27" t="str">
        <f>IF(AND(AQ79="",SD22N!AV81=0),"",SD22N!AV81)</f>
        <v/>
      </c>
      <c r="AS79" t="str">
        <f>IF(SD22N!AW81=0,"",SD22N!AW81)</f>
        <v/>
      </c>
      <c r="AT79">
        <f>IF(SD22N!AX81=0,"",SD22N!AX81)</f>
        <v>25</v>
      </c>
      <c r="AU79" s="1">
        <f>IF(SD22N!AY81=0,"",SD22N!AY81)</f>
        <v>27</v>
      </c>
      <c r="AV79" s="1">
        <f>IF(SD22N!AZ81=0,"",SD22N!AZ81)</f>
        <v>28</v>
      </c>
      <c r="AW79" s="1" t="str">
        <f>IF(SD22N!BA81=0,"",SD22N!BA81)</f>
        <v/>
      </c>
      <c r="AX79" s="1" t="str">
        <f>IF(SD22N!BB81=0,"",SD22N!BB81)</f>
        <v/>
      </c>
      <c r="AY79" s="1" t="str">
        <f>IF(SD22N!BC81=0,"",SD22N!BC81)</f>
        <v/>
      </c>
      <c r="AZ79" s="1" t="str">
        <f>IF(SD22N!BD81=0,"",SD22N!BD81)</f>
        <v/>
      </c>
      <c r="BA79" s="1" t="str">
        <f>IF(SD22N!BE81=0,"",SD22N!BE81)</f>
        <v/>
      </c>
      <c r="BB79" s="1" t="str">
        <f>IF(SD22N!BF81=0,"",SD22N!BF81)</f>
        <v/>
      </c>
      <c r="BC79" s="1" t="str">
        <f>IF(SD22N!BG81=0,"",SD22N!BG81)</f>
        <v/>
      </c>
      <c r="BD79" s="29" t="str">
        <f>IF(SD22N!BH81=0,"",SD22N!BH81)</f>
        <v/>
      </c>
      <c r="BE79">
        <f>IF(SD22N!BI81=0,"",SD22N!BI81)</f>
        <v>22088.03</v>
      </c>
      <c r="BF79" t="str">
        <f>IF(SD22N!BJ81=0,"",SD22N!BJ81)</f>
        <v>DEN</v>
      </c>
      <c r="BG79" t="str">
        <f>IF(SD22N!BK81=0,"",SD22N!BK81)</f>
        <v>No</v>
      </c>
      <c r="BH79" t="str">
        <f>IF(SD22N!BL81=0,"",SD22N!BL81)</f>
        <v/>
      </c>
      <c r="BI79" t="str">
        <f>IF(SD22N!BM81=0,"",SD22N!BM81)</f>
        <v/>
      </c>
      <c r="BJ79">
        <f>IF(SD22N!BN81=0,"",SD22N!BN81)</f>
        <v>2.4975365630641546</v>
      </c>
      <c r="BK79" t="str">
        <f>IF(SD22N!BO81=0,"",SD22N!BO81)</f>
        <v/>
      </c>
      <c r="BL79">
        <f>IF(SD22N!BP81=0,"",SD22N!BP81)</f>
        <v>1</v>
      </c>
      <c r="BM79">
        <f>IF(SD22N!BQ81=0,"",SD22N!BQ81)</f>
        <v>2.4975365630641546</v>
      </c>
      <c r="BN79">
        <f>IF(SD22N!BR81=0,"",SD22N!BR81)</f>
        <v>2</v>
      </c>
      <c r="BO79" s="19">
        <f>IF(M79="",I79,IF(Q79="",M79,IF(U79="",Q79,IF(Y79="",U79,IF(AC79="",Y79,IF(AG79="",AC79,IF(AK79="",AG79,IF(AO79="",AK79,AO79))))))))</f>
        <v>55</v>
      </c>
      <c r="BP79" s="19">
        <f>IF(N79="",J79,IF(R79="",N79,IF(V79="",R79,IF(Z79="",V79,IF(AD79="",Z79,IF(AH79="",AD79,IF(AL79="",AH79,IF(AP79="",AL79,AP79))))))))</f>
        <v>39.11</v>
      </c>
      <c r="BQ79" s="19">
        <f>IF(O79="",K79,IF(S79="",O79,IF(W79="",S79,IF(AA79="",W79,IF(AE79="",AA79,IF(AI79="",AE79,IF(AM79="",AI79,IF(AQ79="",AM79,AQ79))))))))</f>
        <v>10</v>
      </c>
      <c r="BR79" s="19">
        <f>IF(P79="",L79,IF(T79="",P79,IF(X79="",T79,IF(AB79="",X79,IF(AF79="",AB79,IF(AJ79="",AF79,IF(AN79="",AJ79,IF(AR79="",AN79,AR79))))))))</f>
        <v>28.17</v>
      </c>
    </row>
    <row r="80" spans="1:70" hidden="1" x14ac:dyDescent="0.2">
      <c r="A80" s="20" t="str">
        <f>IF(SD22N!A82=0,"",SD22N!A82)</f>
        <v>V</v>
      </c>
      <c r="B80">
        <f>ROUND(IF(SD22N!B82=0,"",SD22N!B82),0)</f>
        <v>22114</v>
      </c>
      <c r="C80" t="str">
        <f>IF(SD22N!G82=0,"",SD22N!G82)</f>
        <v>37G1</v>
      </c>
      <c r="D80">
        <f>IF(SD22N!H82=0,"",SD22N!H82)</f>
        <v>22</v>
      </c>
      <c r="E80" s="26">
        <f>IF(SD22N!I82=0,"",SD22N!I82)</f>
        <v>54</v>
      </c>
      <c r="F80">
        <f>IF(AND(E80="",SD22N!J82=0),"",SD22N!J82)</f>
        <v>8.6999999999999993</v>
      </c>
      <c r="G80">
        <f>IF(SD22N!K82=0,"",SD22N!K82)</f>
        <v>11</v>
      </c>
      <c r="H80" s="27">
        <f>IF(AND(G80="",SD22N!L82=0),"",SD22N!L82)</f>
        <v>17.68</v>
      </c>
      <c r="I80" s="26">
        <f>IF(SD22N!M82=0,"",SD22N!M82)</f>
        <v>54</v>
      </c>
      <c r="J80">
        <f>IF(AND(I80="",SD22N!N82=0),"",SD22N!N82)</f>
        <v>9.94</v>
      </c>
      <c r="K80">
        <f>IF(SD22N!O82=0,"",SD22N!O82)</f>
        <v>11</v>
      </c>
      <c r="L80" s="27">
        <f>IF(AND(K80="",SD22N!P82=0),"",SD22N!P82)</f>
        <v>19.440000000000001</v>
      </c>
      <c r="M80" s="26" t="str">
        <f>IF(SD22N!Q82=0,"",SD22N!Q82)</f>
        <v/>
      </c>
      <c r="N80" t="str">
        <f>IF(AND(M80="",SD22N!R82=0),"",SD22N!R82)</f>
        <v/>
      </c>
      <c r="O80" t="str">
        <f>IF(SD22N!S82=0,"",SD22N!S82)</f>
        <v/>
      </c>
      <c r="P80" s="27" t="str">
        <f>IF(AND(O80="",SD22N!T82=0),"",SD22N!T82)</f>
        <v/>
      </c>
      <c r="Q80" s="26" t="str">
        <f>IF(SD22N!U82=0,"",SD22N!U82)</f>
        <v/>
      </c>
      <c r="R80" t="str">
        <f>IF(AND(Q80="",SD22N!V82=0),"",SD22N!V82)</f>
        <v/>
      </c>
      <c r="S80" t="str">
        <f>IF(SD22N!W82=0,"",SD22N!W82)</f>
        <v/>
      </c>
      <c r="T80" s="27" t="str">
        <f>IF(AND(S80="",SD22N!X82=0),"",SD22N!X82)</f>
        <v/>
      </c>
      <c r="U80" s="26" t="str">
        <f>IF(SD22N!Y82=0,"",SD22N!Y82)</f>
        <v/>
      </c>
      <c r="V80" t="str">
        <f>IF(AND(U80="",SD22N!Z82=0),"",SD22N!Z82)</f>
        <v/>
      </c>
      <c r="W80" t="str">
        <f>IF(SD22N!AA82=0,"",SD22N!AA82)</f>
        <v/>
      </c>
      <c r="X80" s="27" t="str">
        <f>IF(AND(W80="",SD22N!AB82=0),"",SD22N!AB82)</f>
        <v/>
      </c>
      <c r="Y80" s="26" t="str">
        <f>IF(SD22N!AC82=0,"",SD22N!AC82)</f>
        <v/>
      </c>
      <c r="Z80" t="str">
        <f>IF(AND(Y80="",SD22N!AD82=0),"",SD22N!AD82)</f>
        <v/>
      </c>
      <c r="AA80" t="str">
        <f>IF(SD22N!AE82=0,"",SD22N!AE82)</f>
        <v/>
      </c>
      <c r="AB80" s="27" t="str">
        <f>IF(AND(AA80="",SD22N!AF82=0),"",SD22N!AF82)</f>
        <v/>
      </c>
      <c r="AC80" s="26" t="str">
        <f>IF(SD22N!AG82=0,"",SD22N!AG82)</f>
        <v/>
      </c>
      <c r="AD80" t="str">
        <f>IF(AND(AC80="",SD22N!AH82=0),"",SD22N!AH82)</f>
        <v/>
      </c>
      <c r="AE80" t="str">
        <f>IF(SD22N!AI82=0,"",SD22N!AI82)</f>
        <v/>
      </c>
      <c r="AF80" s="27" t="str">
        <f>IF(AND(AE80="",SD22N!AJ82=0),"",SD22N!AJ82)</f>
        <v/>
      </c>
      <c r="AG80" s="26" t="str">
        <f>IF(SD22N!AK82=0,"",SD22N!AK82)</f>
        <v/>
      </c>
      <c r="AH80" t="str">
        <f>IF(AND(AG80="",SD22N!AL82=0),"",SD22N!AL82)</f>
        <v/>
      </c>
      <c r="AI80" t="str">
        <f>IF(SD22N!AM82=0,"",SD22N!AM82)</f>
        <v/>
      </c>
      <c r="AJ80" s="27" t="str">
        <f>IF(AND(AI80="",SD22N!AN82=0),"",SD22N!AN82)</f>
        <v/>
      </c>
      <c r="AK80" s="26" t="str">
        <f>IF(SD22N!AO82=0,"",SD22N!AO82)</f>
        <v/>
      </c>
      <c r="AL80" t="str">
        <f>IF(AND(AK80="",SD22N!AP82=0),"",SD22N!AP82)</f>
        <v/>
      </c>
      <c r="AM80" t="str">
        <f>IF(SD22N!AQ82=0,"",SD22N!AQ82)</f>
        <v/>
      </c>
      <c r="AN80" s="27" t="str">
        <f>IF(AND(AM80="",SD22N!AR82=0),"",SD22N!AR82)</f>
        <v/>
      </c>
      <c r="AO80" s="26" t="str">
        <f>IF(SD22N!AS82=0,"",SD22N!AS82)</f>
        <v/>
      </c>
      <c r="AP80" t="str">
        <f>IF(AND(AO80="",SD22N!AT82=0),"",SD22N!AT82)</f>
        <v/>
      </c>
      <c r="AQ80" t="str">
        <f>IF(SD22N!AU82=0,"",SD22N!AU82)</f>
        <v/>
      </c>
      <c r="AR80" s="27" t="str">
        <f>IF(AND(AQ80="",SD22N!AV82=0),"",SD22N!AV82)</f>
        <v/>
      </c>
      <c r="AS80" t="str">
        <f>IF(SD22N!AW82=0,"",SD22N!AW82)</f>
        <v/>
      </c>
      <c r="AT80">
        <f>IF(SD22N!AX82=0,"",SD22N!AX82)</f>
        <v>26</v>
      </c>
      <c r="AU80" s="1">
        <f>IF(SD22N!AY82=0,"",SD22N!AY82)</f>
        <v>21</v>
      </c>
      <c r="AV80" s="1">
        <f>IF(SD22N!AZ82=0,"",SD22N!AZ82)</f>
        <v>20</v>
      </c>
      <c r="AW80" s="1" t="str">
        <f>IF(SD22N!BA82=0,"",SD22N!BA82)</f>
        <v/>
      </c>
      <c r="AX80" s="1" t="str">
        <f>IF(SD22N!BB82=0,"",SD22N!BB82)</f>
        <v/>
      </c>
      <c r="AY80" s="1" t="str">
        <f>IF(SD22N!BC82=0,"",SD22N!BC82)</f>
        <v/>
      </c>
      <c r="AZ80" s="1" t="str">
        <f>IF(SD22N!BD82=0,"",SD22N!BD82)</f>
        <v/>
      </c>
      <c r="BA80" s="1" t="str">
        <f>IF(SD22N!BE82=0,"",SD22N!BE82)</f>
        <v/>
      </c>
      <c r="BB80" s="1" t="str">
        <f>IF(SD22N!BF82=0,"",SD22N!BF82)</f>
        <v/>
      </c>
      <c r="BC80" s="1" t="str">
        <f>IF(SD22N!BG82=0,"",SD22N!BG82)</f>
        <v/>
      </c>
      <c r="BD80" s="29" t="str">
        <f>IF(SD22N!BH82=0,"",SD22N!BH82)</f>
        <v/>
      </c>
      <c r="BE80">
        <f>IF(SD22N!BI82=0,"",SD22N!BI82)</f>
        <v>22044.04</v>
      </c>
      <c r="BF80" t="str">
        <f>IF(SD22N!BJ82=0,"",SD22N!BJ82)</f>
        <v>GFR</v>
      </c>
      <c r="BG80" t="str">
        <f>IF(SD22N!BK82=0,"",SD22N!BK82)</f>
        <v>No</v>
      </c>
      <c r="BH80" t="str">
        <f>IF(SD22N!BL82=0,"",SD22N!BL82)</f>
        <v/>
      </c>
      <c r="BI80" t="str">
        <f>IF(SD22N!BM82=0,"",SD22N!BM82)</f>
        <v/>
      </c>
      <c r="BJ80">
        <f>IF(SD22N!BN82=0,"",SD22N!BN82)</f>
        <v>1.6123940724499337</v>
      </c>
      <c r="BK80" t="str">
        <f>IF(SD22N!BO82=0,"",SD22N!BO82)</f>
        <v/>
      </c>
      <c r="BL80">
        <f>IF(SD22N!BP82=0,"",SD22N!BP82)</f>
        <v>2</v>
      </c>
      <c r="BM80">
        <f>IF(SD22N!BQ82=0,"",SD22N!BQ82)</f>
        <v>1.6123940724499337</v>
      </c>
      <c r="BN80">
        <f>IF(SD22N!BR82=0,"",SD22N!BR82)</f>
        <v>2</v>
      </c>
      <c r="BO80" s="19">
        <f>IF(M80="",I80,IF(Q80="",M80,IF(U80="",Q80,IF(Y80="",U80,IF(AC80="",Y80,IF(AG80="",AC80,IF(AK80="",AG80,IF(AO80="",AK80,AO80))))))))</f>
        <v>54</v>
      </c>
      <c r="BP80" s="19">
        <f>IF(N80="",J80,IF(R80="",N80,IF(V80="",R80,IF(Z80="",V80,IF(AD80="",Z80,IF(AH80="",AD80,IF(AL80="",AH80,IF(AP80="",AL80,AP80))))))))</f>
        <v>9.94</v>
      </c>
      <c r="BQ80" s="19">
        <f>IF(O80="",K80,IF(S80="",O80,IF(W80="",S80,IF(AA80="",W80,IF(AE80="",AA80,IF(AI80="",AE80,IF(AM80="",AI80,IF(AQ80="",AM80,AQ80))))))))</f>
        <v>11</v>
      </c>
      <c r="BR80" s="19">
        <f>IF(P80="",L80,IF(T80="",P80,IF(X80="",T80,IF(AB80="",X80,IF(AF80="",AB80,IF(AJ80="",AF80,IF(AN80="",AJ80,IF(AR80="",AN80,AR80))))))))</f>
        <v>19.440000000000001</v>
      </c>
    </row>
    <row r="81" spans="1:70" hidden="1" x14ac:dyDescent="0.2">
      <c r="A81" s="20" t="str">
        <f>IF(SD22N!A83=0,"",SD22N!A83)</f>
        <v>V</v>
      </c>
      <c r="B81">
        <f>ROUND(IF(SD22N!B83=0,"",SD22N!B83),0)</f>
        <v>22115</v>
      </c>
      <c r="C81" t="str">
        <f>IF(SD22N!G83=0,"",SD22N!G83)</f>
        <v>37G1</v>
      </c>
      <c r="D81">
        <f>IF(SD22N!H83=0,"",SD22N!H83)</f>
        <v>22</v>
      </c>
      <c r="E81" s="26">
        <f>IF(SD22N!I83=0,"",SD22N!I83)</f>
        <v>54</v>
      </c>
      <c r="F81">
        <f>IF(AND(E81="",SD22N!J83=0),"",SD22N!J83)</f>
        <v>13.048</v>
      </c>
      <c r="G81">
        <f>IF(SD22N!K83=0,"",SD22N!K83)</f>
        <v>11</v>
      </c>
      <c r="H81" s="27">
        <f>IF(AND(G81="",SD22N!L83=0),"",SD22N!L83)</f>
        <v>20.04</v>
      </c>
      <c r="I81" s="26">
        <f>IF(SD22N!M83=0,"",SD22N!M83)</f>
        <v>54</v>
      </c>
      <c r="J81">
        <f>IF(AND(I81="",SD22N!N83=0),"",SD22N!N83)</f>
        <v>14.54</v>
      </c>
      <c r="K81">
        <f>IF(SD22N!O83=0,"",SD22N!O83)</f>
        <v>10</v>
      </c>
      <c r="L81" s="27">
        <f>IF(AND(K81="",SD22N!P83=0),"",SD22N!P83)</f>
        <v>20.46</v>
      </c>
      <c r="M81" s="26" t="str">
        <f>IF(SD22N!Q83=0,"",SD22N!Q83)</f>
        <v/>
      </c>
      <c r="N81" t="str">
        <f>IF(AND(M81="",SD22N!R83=0),"",SD22N!R83)</f>
        <v/>
      </c>
      <c r="O81" t="str">
        <f>IF(SD22N!S83=0,"",SD22N!S83)</f>
        <v/>
      </c>
      <c r="P81" s="27" t="str">
        <f>IF(AND(O81="",SD22N!T83=0),"",SD22N!T83)</f>
        <v/>
      </c>
      <c r="Q81" s="26" t="str">
        <f>IF(SD22N!U83=0,"",SD22N!U83)</f>
        <v/>
      </c>
      <c r="R81" t="str">
        <f>IF(AND(Q81="",SD22N!V83=0),"",SD22N!V83)</f>
        <v/>
      </c>
      <c r="S81" t="str">
        <f>IF(SD22N!W83=0,"",SD22N!W83)</f>
        <v/>
      </c>
      <c r="T81" s="27" t="str">
        <f>IF(AND(S81="",SD22N!X83=0),"",SD22N!X83)</f>
        <v/>
      </c>
      <c r="U81" s="26" t="str">
        <f>IF(SD22N!Y83=0,"",SD22N!Y83)</f>
        <v/>
      </c>
      <c r="V81" t="str">
        <f>IF(AND(U81="",SD22N!Z83=0),"",SD22N!Z83)</f>
        <v/>
      </c>
      <c r="W81" t="str">
        <f>IF(SD22N!AA83=0,"",SD22N!AA83)</f>
        <v/>
      </c>
      <c r="X81" s="27" t="str">
        <f>IF(AND(W81="",SD22N!AB83=0),"",SD22N!AB83)</f>
        <v/>
      </c>
      <c r="Y81" s="26" t="str">
        <f>IF(SD22N!AC83=0,"",SD22N!AC83)</f>
        <v/>
      </c>
      <c r="Z81" t="str">
        <f>IF(AND(Y81="",SD22N!AD83=0),"",SD22N!AD83)</f>
        <v/>
      </c>
      <c r="AA81" t="str">
        <f>IF(SD22N!AE83=0,"",SD22N!AE83)</f>
        <v/>
      </c>
      <c r="AB81" s="27" t="str">
        <f>IF(AND(AA81="",SD22N!AF83=0),"",SD22N!AF83)</f>
        <v/>
      </c>
      <c r="AC81" s="26" t="str">
        <f>IF(SD22N!AG83=0,"",SD22N!AG83)</f>
        <v/>
      </c>
      <c r="AD81" t="str">
        <f>IF(AND(AC81="",SD22N!AH83=0),"",SD22N!AH83)</f>
        <v/>
      </c>
      <c r="AE81" t="str">
        <f>IF(SD22N!AI83=0,"",SD22N!AI83)</f>
        <v/>
      </c>
      <c r="AF81" s="27" t="str">
        <f>IF(AND(AE81="",SD22N!AJ83=0),"",SD22N!AJ83)</f>
        <v/>
      </c>
      <c r="AG81" s="26" t="str">
        <f>IF(SD22N!AK83=0,"",SD22N!AK83)</f>
        <v/>
      </c>
      <c r="AH81" t="str">
        <f>IF(AND(AG81="",SD22N!AL83=0),"",SD22N!AL83)</f>
        <v/>
      </c>
      <c r="AI81" t="str">
        <f>IF(SD22N!AM83=0,"",SD22N!AM83)</f>
        <v/>
      </c>
      <c r="AJ81" s="27" t="str">
        <f>IF(AND(AI81="",SD22N!AN83=0),"",SD22N!AN83)</f>
        <v/>
      </c>
      <c r="AK81" s="26" t="str">
        <f>IF(SD22N!AO83=0,"",SD22N!AO83)</f>
        <v/>
      </c>
      <c r="AL81" t="str">
        <f>IF(AND(AK81="",SD22N!AP83=0),"",SD22N!AP83)</f>
        <v/>
      </c>
      <c r="AM81" t="str">
        <f>IF(SD22N!AQ83=0,"",SD22N!AQ83)</f>
        <v/>
      </c>
      <c r="AN81" s="27" t="str">
        <f>IF(AND(AM81="",SD22N!AR83=0),"",SD22N!AR83)</f>
        <v/>
      </c>
      <c r="AO81" s="26" t="str">
        <f>IF(SD22N!AS83=0,"",SD22N!AS83)</f>
        <v/>
      </c>
      <c r="AP81" t="str">
        <f>IF(AND(AO81="",SD22N!AT83=0),"",SD22N!AT83)</f>
        <v/>
      </c>
      <c r="AQ81" t="str">
        <f>IF(SD22N!AU83=0,"",SD22N!AU83)</f>
        <v/>
      </c>
      <c r="AR81" s="27" t="str">
        <f>IF(AND(AQ81="",SD22N!AV83=0),"",SD22N!AV83)</f>
        <v/>
      </c>
      <c r="AS81" t="str">
        <f>IF(SD22N!AW83=0,"",SD22N!AW83)</f>
        <v/>
      </c>
      <c r="AT81">
        <f>IF(SD22N!AX83=0,"",SD22N!AX83)</f>
        <v>21</v>
      </c>
      <c r="AU81" s="1">
        <f>IF(SD22N!AY83=0,"",SD22N!AY83)</f>
        <v>21</v>
      </c>
      <c r="AV81" s="1">
        <f>IF(SD22N!AZ83=0,"",SD22N!AZ83)</f>
        <v>22</v>
      </c>
      <c r="AW81" s="1" t="str">
        <f>IF(SD22N!BA83=0,"",SD22N!BA83)</f>
        <v/>
      </c>
      <c r="AX81" s="1" t="str">
        <f>IF(SD22N!BB83=0,"",SD22N!BB83)</f>
        <v/>
      </c>
      <c r="AY81" s="1" t="str">
        <f>IF(SD22N!BC83=0,"",SD22N!BC83)</f>
        <v/>
      </c>
      <c r="AZ81" s="1" t="str">
        <f>IF(SD22N!BD83=0,"",SD22N!BD83)</f>
        <v/>
      </c>
      <c r="BA81" s="1" t="str">
        <f>IF(SD22N!BE83=0,"",SD22N!BE83)</f>
        <v/>
      </c>
      <c r="BB81" s="1" t="str">
        <f>IF(SD22N!BF83=0,"",SD22N!BF83)</f>
        <v/>
      </c>
      <c r="BC81" s="1" t="str">
        <f>IF(SD22N!BG83=0,"",SD22N!BG83)</f>
        <v/>
      </c>
      <c r="BD81" s="29" t="str">
        <f>IF(SD22N!BH83=0,"",SD22N!BH83)</f>
        <v/>
      </c>
      <c r="BE81">
        <f>IF(SD22N!BI83=0,"",SD22N!BI83)</f>
        <v>22056.04</v>
      </c>
      <c r="BF81" t="str">
        <f>IF(SD22N!BJ83=0,"",SD22N!BJ83)</f>
        <v>GFR</v>
      </c>
      <c r="BG81" t="str">
        <f>IF(SD22N!BK83=0,"",SD22N!BK83)</f>
        <v>No</v>
      </c>
      <c r="BH81" t="str">
        <f>IF(SD22N!BL83=0,"",SD22N!BL83)</f>
        <v/>
      </c>
      <c r="BI81">
        <f>IF(SD22N!BM83=0,"",SD22N!BM83)</f>
        <v>1</v>
      </c>
      <c r="BJ81">
        <f>IF(SD22N!BN83=0,"",SD22N!BN83)</f>
        <v>2.4999453983064694</v>
      </c>
      <c r="BK81" t="str">
        <f>IF(SD22N!BO83=0,"",SD22N!BO83)</f>
        <v/>
      </c>
      <c r="BL81">
        <f>IF(SD22N!BP83=0,"",SD22N!BP83)</f>
        <v>2</v>
      </c>
      <c r="BM81">
        <f>IF(SD22N!BQ83=0,"",SD22N!BQ83)</f>
        <v>2.4999453983064694</v>
      </c>
      <c r="BN81">
        <f>IF(SD22N!BR83=0,"",SD22N!BR83)</f>
        <v>2</v>
      </c>
      <c r="BO81" s="19">
        <f>IF(M81="",I81,IF(Q81="",M81,IF(U81="",Q81,IF(Y81="",U81,IF(AC81="",Y81,IF(AG81="",AC81,IF(AK81="",AG81,IF(AO81="",AK81,AO81))))))))</f>
        <v>54</v>
      </c>
      <c r="BP81" s="19">
        <f>IF(N81="",J81,IF(R81="",N81,IF(V81="",R81,IF(Z81="",V81,IF(AD81="",Z81,IF(AH81="",AD81,IF(AL81="",AH81,IF(AP81="",AL81,AP81))))))))</f>
        <v>14.54</v>
      </c>
      <c r="BQ81" s="19">
        <f>IF(O81="",K81,IF(S81="",O81,IF(W81="",S81,IF(AA81="",W81,IF(AE81="",AA81,IF(AI81="",AE81,IF(AM81="",AI81,IF(AQ81="",AM81,AQ81))))))))</f>
        <v>10</v>
      </c>
      <c r="BR81" s="19">
        <f>IF(P81="",L81,IF(T81="",P81,IF(X81="",T81,IF(AB81="",X81,IF(AF81="",AB81,IF(AJ81="",AF81,IF(AN81="",AJ81,IF(AR81="",AN81,AR81))))))))</f>
        <v>20.46</v>
      </c>
    </row>
    <row r="82" spans="1:70" hidden="1" x14ac:dyDescent="0.2">
      <c r="A82" s="20" t="str">
        <f>IF(SD22N!A84=0,"",SD22N!A84)</f>
        <v>V</v>
      </c>
      <c r="B82">
        <f>ROUND(IF(SD22N!B84=0,"",SD22N!B84),0)</f>
        <v>22116</v>
      </c>
      <c r="C82" t="str">
        <f>IF(SD22N!G84=0,"",SD22N!G84)</f>
        <v>38G0</v>
      </c>
      <c r="D82">
        <f>IF(SD22N!H84=0,"",SD22N!H84)</f>
        <v>22</v>
      </c>
      <c r="E82" s="26">
        <f>IF(SD22N!I84=0,"",SD22N!I84)</f>
        <v>54</v>
      </c>
      <c r="F82">
        <f>IF(AND(E82="",SD22N!J84=0),"",SD22N!J84)</f>
        <v>41.17</v>
      </c>
      <c r="G82">
        <f>IF(SD22N!K84=0,"",SD22N!K84)</f>
        <v>10</v>
      </c>
      <c r="H82" s="27">
        <f>IF(AND(G82="",SD22N!L84=0),"",SD22N!L84)</f>
        <v>28.56</v>
      </c>
      <c r="I82" s="26">
        <f>IF(SD22N!M84=0,"",SD22N!M84)</f>
        <v>54</v>
      </c>
      <c r="J82">
        <f>IF(AND(I82="",SD22N!N84=0),"",SD22N!N84)</f>
        <v>42.76</v>
      </c>
      <c r="K82">
        <f>IF(SD22N!O84=0,"",SD22N!O84)</f>
        <v>10</v>
      </c>
      <c r="L82" s="27">
        <f>IF(AND(K82="",SD22N!P84=0),"",SD22N!P84)</f>
        <v>25.22</v>
      </c>
      <c r="M82" s="26" t="str">
        <f>IF(SD22N!Q84=0,"",SD22N!Q84)</f>
        <v/>
      </c>
      <c r="N82" t="str">
        <f>IF(AND(M82="",SD22N!R84=0),"",SD22N!R84)</f>
        <v/>
      </c>
      <c r="O82" t="str">
        <f>IF(SD22N!S84=0,"",SD22N!S84)</f>
        <v/>
      </c>
      <c r="P82" s="27" t="str">
        <f>IF(AND(O82="",SD22N!T84=0),"",SD22N!T84)</f>
        <v/>
      </c>
      <c r="Q82" s="26" t="str">
        <f>IF(SD22N!U84=0,"",SD22N!U84)</f>
        <v/>
      </c>
      <c r="R82" t="str">
        <f>IF(AND(Q82="",SD22N!V84=0),"",SD22N!V84)</f>
        <v/>
      </c>
      <c r="S82" t="str">
        <f>IF(SD22N!W84=0,"",SD22N!W84)</f>
        <v/>
      </c>
      <c r="T82" s="27" t="str">
        <f>IF(AND(S82="",SD22N!X84=0),"",SD22N!X84)</f>
        <v/>
      </c>
      <c r="U82" s="26" t="str">
        <f>IF(SD22N!Y84=0,"",SD22N!Y84)</f>
        <v/>
      </c>
      <c r="V82" t="str">
        <f>IF(AND(U82="",SD22N!Z84=0),"",SD22N!Z84)</f>
        <v/>
      </c>
      <c r="W82" t="str">
        <f>IF(SD22N!AA84=0,"",SD22N!AA84)</f>
        <v/>
      </c>
      <c r="X82" s="27" t="str">
        <f>IF(AND(W82="",SD22N!AB84=0),"",SD22N!AB84)</f>
        <v/>
      </c>
      <c r="Y82" s="26" t="str">
        <f>IF(SD22N!AC84=0,"",SD22N!AC84)</f>
        <v/>
      </c>
      <c r="Z82" t="str">
        <f>IF(AND(Y82="",SD22N!AD84=0),"",SD22N!AD84)</f>
        <v/>
      </c>
      <c r="AA82" t="str">
        <f>IF(SD22N!AE84=0,"",SD22N!AE84)</f>
        <v/>
      </c>
      <c r="AB82" s="27" t="str">
        <f>IF(AND(AA82="",SD22N!AF84=0),"",SD22N!AF84)</f>
        <v/>
      </c>
      <c r="AC82" s="26" t="str">
        <f>IF(SD22N!AG84=0,"",SD22N!AG84)</f>
        <v/>
      </c>
      <c r="AD82" t="str">
        <f>IF(AND(AC82="",SD22N!AH84=0),"",SD22N!AH84)</f>
        <v/>
      </c>
      <c r="AE82" t="str">
        <f>IF(SD22N!AI84=0,"",SD22N!AI84)</f>
        <v/>
      </c>
      <c r="AF82" s="27" t="str">
        <f>IF(AND(AE82="",SD22N!AJ84=0),"",SD22N!AJ84)</f>
        <v/>
      </c>
      <c r="AG82" s="26" t="str">
        <f>IF(SD22N!AK84=0,"",SD22N!AK84)</f>
        <v/>
      </c>
      <c r="AH82" t="str">
        <f>IF(AND(AG82="",SD22N!AL84=0),"",SD22N!AL84)</f>
        <v/>
      </c>
      <c r="AI82" t="str">
        <f>IF(SD22N!AM84=0,"",SD22N!AM84)</f>
        <v/>
      </c>
      <c r="AJ82" s="27" t="str">
        <f>IF(AND(AI82="",SD22N!AN84=0),"",SD22N!AN84)</f>
        <v/>
      </c>
      <c r="AK82" s="26" t="str">
        <f>IF(SD22N!AO84=0,"",SD22N!AO84)</f>
        <v/>
      </c>
      <c r="AL82" t="str">
        <f>IF(AND(AK82="",SD22N!AP84=0),"",SD22N!AP84)</f>
        <v/>
      </c>
      <c r="AM82" t="str">
        <f>IF(SD22N!AQ84=0,"",SD22N!AQ84)</f>
        <v/>
      </c>
      <c r="AN82" s="27" t="str">
        <f>IF(AND(AM82="",SD22N!AR84=0),"",SD22N!AR84)</f>
        <v/>
      </c>
      <c r="AO82" s="26" t="str">
        <f>IF(SD22N!AS84=0,"",SD22N!AS84)</f>
        <v/>
      </c>
      <c r="AP82" t="str">
        <f>IF(AND(AO82="",SD22N!AT84=0),"",SD22N!AT84)</f>
        <v/>
      </c>
      <c r="AQ82" t="str">
        <f>IF(SD22N!AU84=0,"",SD22N!AU84)</f>
        <v/>
      </c>
      <c r="AR82" s="27" t="str">
        <f>IF(AND(AQ82="",SD22N!AV84=0),"",SD22N!AV84)</f>
        <v/>
      </c>
      <c r="AS82" t="str">
        <f>IF(SD22N!AW84=0,"",SD22N!AW84)</f>
        <v/>
      </c>
      <c r="AT82">
        <f>IF(SD22N!AX84=0,"",SD22N!AX84)</f>
        <v>25</v>
      </c>
      <c r="AU82" s="1">
        <f>IF(SD22N!AY84=0,"",SD22N!AY84)</f>
        <v>21</v>
      </c>
      <c r="AV82" s="1">
        <f>IF(SD22N!AZ84=0,"",SD22N!AZ84)</f>
        <v>20</v>
      </c>
      <c r="AW82" s="1" t="str">
        <f>IF(SD22N!BA84=0,"",SD22N!BA84)</f>
        <v/>
      </c>
      <c r="AX82" s="1" t="str">
        <f>IF(SD22N!BB84=0,"",SD22N!BB84)</f>
        <v/>
      </c>
      <c r="AY82" s="1" t="str">
        <f>IF(SD22N!BC84=0,"",SD22N!BC84)</f>
        <v/>
      </c>
      <c r="AZ82" s="1" t="str">
        <f>IF(SD22N!BD84=0,"",SD22N!BD84)</f>
        <v/>
      </c>
      <c r="BA82" s="1" t="str">
        <f>IF(SD22N!BE84=0,"",SD22N!BE84)</f>
        <v/>
      </c>
      <c r="BB82" s="1" t="str">
        <f>IF(SD22N!BF84=0,"",SD22N!BF84)</f>
        <v/>
      </c>
      <c r="BC82" s="1" t="str">
        <f>IF(SD22N!BG84=0,"",SD22N!BG84)</f>
        <v/>
      </c>
      <c r="BD82" s="29" t="str">
        <f>IF(SD22N!BH84=0,"",SD22N!BH84)</f>
        <v/>
      </c>
      <c r="BE82">
        <f>IF(SD22N!BI84=0,"",SD22N!BI84)</f>
        <v>22065.040000000001</v>
      </c>
      <c r="BF82" t="str">
        <f>IF(SD22N!BJ84=0,"",SD22N!BJ84)</f>
        <v>DEN</v>
      </c>
      <c r="BG82" t="str">
        <f>IF(SD22N!BK84=0,"",SD22N!BK84)</f>
        <v>No</v>
      </c>
      <c r="BH82" t="str">
        <f>IF(SD22N!BL84=0,"",SD22N!BL84)</f>
        <v/>
      </c>
      <c r="BI82">
        <f>IF(SD22N!BM84=0,"",SD22N!BM84)</f>
        <v>1</v>
      </c>
      <c r="BJ82">
        <f>IF(SD22N!BN84=0,"",SD22N!BN84)</f>
        <v>2.5006555355056834</v>
      </c>
      <c r="BK82" t="str">
        <f>IF(SD22N!BO84=0,"",SD22N!BO84)</f>
        <v/>
      </c>
      <c r="BL82">
        <f>IF(SD22N!BP84=0,"",SD22N!BP84)</f>
        <v>1</v>
      </c>
      <c r="BM82">
        <f>IF(SD22N!BQ84=0,"",SD22N!BQ84)</f>
        <v>2.5006555355056834</v>
      </c>
      <c r="BN82">
        <f>IF(SD22N!BR84=0,"",SD22N!BR84)</f>
        <v>2</v>
      </c>
      <c r="BO82" s="19">
        <f>IF(M82="",I82,IF(Q82="",M82,IF(U82="",Q82,IF(Y82="",U82,IF(AC82="",Y82,IF(AG82="",AC82,IF(AK82="",AG82,IF(AO82="",AK82,AO82))))))))</f>
        <v>54</v>
      </c>
      <c r="BP82" s="19">
        <f>IF(N82="",J82,IF(R82="",N82,IF(V82="",R82,IF(Z82="",V82,IF(AD82="",Z82,IF(AH82="",AD82,IF(AL82="",AH82,IF(AP82="",AL82,AP82))))))))</f>
        <v>42.76</v>
      </c>
      <c r="BQ82" s="19">
        <f>IF(O82="",K82,IF(S82="",O82,IF(W82="",S82,IF(AA82="",W82,IF(AE82="",AA82,IF(AI82="",AE82,IF(AM82="",AI82,IF(AQ82="",AM82,AQ82))))))))</f>
        <v>10</v>
      </c>
      <c r="BR82" s="19">
        <f>IF(P82="",L82,IF(T82="",P82,IF(X82="",T82,IF(AB82="",X82,IF(AF82="",AB82,IF(AJ82="",AF82,IF(AN82="",AJ82,IF(AR82="",AN82,AR82))))))))</f>
        <v>25.22</v>
      </c>
    </row>
    <row r="83" spans="1:70" hidden="1" x14ac:dyDescent="0.2">
      <c r="A83" s="20" t="str">
        <f>IF(SD22N!A85=0,"",SD22N!A85)</f>
        <v>V</v>
      </c>
      <c r="B83">
        <f>ROUND(IF(SD22N!B85=0,"",SD22N!B85),0)</f>
        <v>22117</v>
      </c>
      <c r="C83" t="str">
        <f>IF(SD22N!G85=0,"",SD22N!G85)</f>
        <v>40G0</v>
      </c>
      <c r="D83">
        <f>IF(SD22N!H85=0,"",SD22N!H85)</f>
        <v>22</v>
      </c>
      <c r="E83" s="26">
        <f>IF(SD22N!I85=0,"",SD22N!I85)</f>
        <v>55</v>
      </c>
      <c r="F83">
        <f>IF(AND(E83="",SD22N!J85=0),"",SD22N!J85)</f>
        <v>30.3</v>
      </c>
      <c r="G83">
        <f>IF(SD22N!K85=0,"",SD22N!K85)</f>
        <v>10</v>
      </c>
      <c r="H83" s="27">
        <f>IF(AND(G83="",SD22N!L85=0),"",SD22N!L85)</f>
        <v>41.58</v>
      </c>
      <c r="I83" s="26">
        <f>IF(SD22N!M85=0,"",SD22N!M85)</f>
        <v>55</v>
      </c>
      <c r="J83">
        <f>IF(AND(I83="",SD22N!N85=0),"",SD22N!N85)</f>
        <v>28.23</v>
      </c>
      <c r="K83">
        <f>IF(SD22N!O85=0,"",SD22N!O85)</f>
        <v>10</v>
      </c>
      <c r="L83" s="27">
        <f>IF(AND(K83="",SD22N!P85=0),"",SD22N!P85)</f>
        <v>44.04</v>
      </c>
      <c r="M83" s="26" t="str">
        <f>IF(SD22N!Q85=0,"",SD22N!Q85)</f>
        <v/>
      </c>
      <c r="N83" t="str">
        <f>IF(AND(M83="",SD22N!R85=0),"",SD22N!R85)</f>
        <v/>
      </c>
      <c r="O83" t="str">
        <f>IF(SD22N!S85=0,"",SD22N!S85)</f>
        <v/>
      </c>
      <c r="P83" s="27" t="str">
        <f>IF(AND(O83="",SD22N!T85=0),"",SD22N!T85)</f>
        <v/>
      </c>
      <c r="Q83" s="26" t="str">
        <f>IF(SD22N!U85=0,"",SD22N!U85)</f>
        <v/>
      </c>
      <c r="R83" t="str">
        <f>IF(AND(Q83="",SD22N!V85=0),"",SD22N!V85)</f>
        <v/>
      </c>
      <c r="S83" t="str">
        <f>IF(SD22N!W85=0,"",SD22N!W85)</f>
        <v/>
      </c>
      <c r="T83" s="27" t="str">
        <f>IF(AND(S83="",SD22N!X85=0),"",SD22N!X85)</f>
        <v/>
      </c>
      <c r="U83" s="26" t="str">
        <f>IF(SD22N!Y85=0,"",SD22N!Y85)</f>
        <v/>
      </c>
      <c r="V83" t="str">
        <f>IF(AND(U83="",SD22N!Z85=0),"",SD22N!Z85)</f>
        <v/>
      </c>
      <c r="W83" t="str">
        <f>IF(SD22N!AA85=0,"",SD22N!AA85)</f>
        <v/>
      </c>
      <c r="X83" s="27" t="str">
        <f>IF(AND(W83="",SD22N!AB85=0),"",SD22N!AB85)</f>
        <v/>
      </c>
      <c r="Y83" s="26" t="str">
        <f>IF(SD22N!AC85=0,"",SD22N!AC85)</f>
        <v/>
      </c>
      <c r="Z83" t="str">
        <f>IF(AND(Y83="",SD22N!AD85=0),"",SD22N!AD85)</f>
        <v/>
      </c>
      <c r="AA83" t="str">
        <f>IF(SD22N!AE85=0,"",SD22N!AE85)</f>
        <v/>
      </c>
      <c r="AB83" s="27" t="str">
        <f>IF(AND(AA83="",SD22N!AF85=0),"",SD22N!AF85)</f>
        <v/>
      </c>
      <c r="AC83" s="26" t="str">
        <f>IF(SD22N!AG85=0,"",SD22N!AG85)</f>
        <v/>
      </c>
      <c r="AD83" t="str">
        <f>IF(AND(AC83="",SD22N!AH85=0),"",SD22N!AH85)</f>
        <v/>
      </c>
      <c r="AE83" t="str">
        <f>IF(SD22N!AI85=0,"",SD22N!AI85)</f>
        <v/>
      </c>
      <c r="AF83" s="27" t="str">
        <f>IF(AND(AE83="",SD22N!AJ85=0),"",SD22N!AJ85)</f>
        <v/>
      </c>
      <c r="AG83" s="26" t="str">
        <f>IF(SD22N!AK85=0,"",SD22N!AK85)</f>
        <v/>
      </c>
      <c r="AH83" t="str">
        <f>IF(AND(AG83="",SD22N!AL85=0),"",SD22N!AL85)</f>
        <v/>
      </c>
      <c r="AI83" t="str">
        <f>IF(SD22N!AM85=0,"",SD22N!AM85)</f>
        <v/>
      </c>
      <c r="AJ83" s="27" t="str">
        <f>IF(AND(AI83="",SD22N!AN85=0),"",SD22N!AN85)</f>
        <v/>
      </c>
      <c r="AK83" s="26" t="str">
        <f>IF(SD22N!AO85=0,"",SD22N!AO85)</f>
        <v/>
      </c>
      <c r="AL83" t="str">
        <f>IF(AND(AK83="",SD22N!AP85=0),"",SD22N!AP85)</f>
        <v/>
      </c>
      <c r="AM83" t="str">
        <f>IF(SD22N!AQ85=0,"",SD22N!AQ85)</f>
        <v/>
      </c>
      <c r="AN83" s="27" t="str">
        <f>IF(AND(AM83="",SD22N!AR85=0),"",SD22N!AR85)</f>
        <v/>
      </c>
      <c r="AO83" s="26" t="str">
        <f>IF(SD22N!AS85=0,"",SD22N!AS85)</f>
        <v/>
      </c>
      <c r="AP83" t="str">
        <f>IF(AND(AO83="",SD22N!AT85=0),"",SD22N!AT85)</f>
        <v/>
      </c>
      <c r="AQ83" t="str">
        <f>IF(SD22N!AU85=0,"",SD22N!AU85)</f>
        <v/>
      </c>
      <c r="AR83" s="27" t="str">
        <f>IF(AND(AQ83="",SD22N!AV85=0),"",SD22N!AV85)</f>
        <v/>
      </c>
      <c r="AS83" t="str">
        <f>IF(SD22N!AW85=0,"",SD22N!AW85)</f>
        <v/>
      </c>
      <c r="AT83">
        <f>IF(SD22N!AX85=0,"",SD22N!AX85)</f>
        <v>22</v>
      </c>
      <c r="AU83" s="1">
        <f>IF(SD22N!AY85=0,"",SD22N!AY85)</f>
        <v>28</v>
      </c>
      <c r="AV83" s="1">
        <f>IF(SD22N!AZ85=0,"",SD22N!AZ85)</f>
        <v>29</v>
      </c>
      <c r="AW83" s="1" t="str">
        <f>IF(SD22N!BA85=0,"",SD22N!BA85)</f>
        <v/>
      </c>
      <c r="AX83" s="1" t="str">
        <f>IF(SD22N!BB85=0,"",SD22N!BB85)</f>
        <v/>
      </c>
      <c r="AY83" s="1" t="str">
        <f>IF(SD22N!BC85=0,"",SD22N!BC85)</f>
        <v/>
      </c>
      <c r="AZ83" s="1" t="str">
        <f>IF(SD22N!BD85=0,"",SD22N!BD85)</f>
        <v/>
      </c>
      <c r="BA83" s="1" t="str">
        <f>IF(SD22N!BE85=0,"",SD22N!BE85)</f>
        <v/>
      </c>
      <c r="BB83" s="1" t="str">
        <f>IF(SD22N!BF85=0,"",SD22N!BF85)</f>
        <v/>
      </c>
      <c r="BC83" s="1" t="str">
        <f>IF(SD22N!BG85=0,"",SD22N!BG85)</f>
        <v/>
      </c>
      <c r="BD83" s="29" t="str">
        <f>IF(SD22N!BH85=0,"",SD22N!BH85)</f>
        <v/>
      </c>
      <c r="BE83">
        <f>IF(SD22N!BI85=0,"",SD22N!BI85)</f>
        <v>22085.040000000001</v>
      </c>
      <c r="BF83" t="str">
        <f>IF(SD22N!BJ85=0,"",SD22N!BJ85)</f>
        <v>DEN</v>
      </c>
      <c r="BG83" t="str">
        <f>IF(SD22N!BK85=0,"",SD22N!BK85)</f>
        <v>No</v>
      </c>
      <c r="BH83" t="str">
        <f>IF(SD22N!BL85=0,"",SD22N!BL85)</f>
        <v/>
      </c>
      <c r="BI83" t="str">
        <f>IF(SD22N!BM85=0,"",SD22N!BM85)</f>
        <v/>
      </c>
      <c r="BJ83">
        <f>IF(SD22N!BN85=0,"",SD22N!BN85)</f>
        <v>2.4955075199664605</v>
      </c>
      <c r="BK83" t="str">
        <f>IF(SD22N!BO85=0,"",SD22N!BO85)</f>
        <v/>
      </c>
      <c r="BL83">
        <f>IF(SD22N!BP85=0,"",SD22N!BP85)</f>
        <v>1</v>
      </c>
      <c r="BM83">
        <f>IF(SD22N!BQ85=0,"",SD22N!BQ85)</f>
        <v>2.4955075199664605</v>
      </c>
      <c r="BN83">
        <f>IF(SD22N!BR85=0,"",SD22N!BR85)</f>
        <v>2</v>
      </c>
      <c r="BO83" s="19">
        <f>IF(M83="",I83,IF(Q83="",M83,IF(U83="",Q83,IF(Y83="",U83,IF(AC83="",Y83,IF(AG83="",AC83,IF(AK83="",AG83,IF(AO83="",AK83,AO83))))))))</f>
        <v>55</v>
      </c>
      <c r="BP83" s="19">
        <f>IF(N83="",J83,IF(R83="",N83,IF(V83="",R83,IF(Z83="",V83,IF(AD83="",Z83,IF(AH83="",AD83,IF(AL83="",AH83,IF(AP83="",AL83,AP83))))))))</f>
        <v>28.23</v>
      </c>
      <c r="BQ83" s="19">
        <f>IF(O83="",K83,IF(S83="",O83,IF(W83="",S83,IF(AA83="",W83,IF(AE83="",AA83,IF(AI83="",AE83,IF(AM83="",AI83,IF(AQ83="",AM83,AQ83))))))))</f>
        <v>10</v>
      </c>
      <c r="BR83" s="19">
        <f>IF(P83="",L83,IF(T83="",P83,IF(X83="",T83,IF(AB83="",X83,IF(AF83="",AB83,IF(AJ83="",AF83,IF(AN83="",AJ83,IF(AR83="",AN83,AR83))))))))</f>
        <v>44.04</v>
      </c>
    </row>
    <row r="84" spans="1:70" hidden="1" x14ac:dyDescent="0.2">
      <c r="A84" s="20" t="str">
        <f>IF(SD22N!A86=0,"",SD22N!A86)</f>
        <v>V</v>
      </c>
      <c r="B84">
        <f>ROUND(IF(SD22N!B86=0,"",SD22N!B86),0)</f>
        <v>22118</v>
      </c>
      <c r="C84" t="str">
        <f>IF(SD22N!G86=0,"",SD22N!G86)</f>
        <v>40G0</v>
      </c>
      <c r="D84">
        <f>IF(SD22N!H86=0,"",SD22N!H86)</f>
        <v>22</v>
      </c>
      <c r="E84" s="26">
        <f>IF(SD22N!I86=0,"",SD22N!I86)</f>
        <v>55</v>
      </c>
      <c r="F84">
        <f>IF(AND(E84="",SD22N!J86=0),"",SD22N!J86)</f>
        <v>37.770000000000003</v>
      </c>
      <c r="G84">
        <f>IF(SD22N!K86=0,"",SD22N!K86)</f>
        <v>10</v>
      </c>
      <c r="H84" s="27">
        <f>IF(AND(G84="",SD22N!L86=0),"",SD22N!L86)</f>
        <v>20.59</v>
      </c>
      <c r="I84" s="26">
        <f>IF(SD22N!M86=0,"",SD22N!M86)</f>
        <v>55</v>
      </c>
      <c r="J84">
        <f>IF(AND(I84="",SD22N!N86=0),"",SD22N!N86)</f>
        <v>37.35</v>
      </c>
      <c r="K84">
        <f>IF(SD22N!O86=0,"",SD22N!O86)</f>
        <v>10</v>
      </c>
      <c r="L84" s="27">
        <f>IF(AND(K84="",SD22N!P86=0),"",SD22N!P86)</f>
        <v>24.96</v>
      </c>
      <c r="M84" s="26" t="str">
        <f>IF(SD22N!Q86=0,"",SD22N!Q86)</f>
        <v/>
      </c>
      <c r="N84" t="str">
        <f>IF(AND(M84="",SD22N!R86=0),"",SD22N!R86)</f>
        <v/>
      </c>
      <c r="O84" t="str">
        <f>IF(SD22N!S86=0,"",SD22N!S86)</f>
        <v/>
      </c>
      <c r="P84" s="27" t="str">
        <f>IF(AND(O84="",SD22N!T86=0),"",SD22N!T86)</f>
        <v/>
      </c>
      <c r="Q84" s="26" t="str">
        <f>IF(SD22N!U86=0,"",SD22N!U86)</f>
        <v/>
      </c>
      <c r="R84" t="str">
        <f>IF(AND(Q84="",SD22N!V86=0),"",SD22N!V86)</f>
        <v/>
      </c>
      <c r="S84" t="str">
        <f>IF(SD22N!W86=0,"",SD22N!W86)</f>
        <v/>
      </c>
      <c r="T84" s="27" t="str">
        <f>IF(AND(S84="",SD22N!X86=0),"",SD22N!X86)</f>
        <v/>
      </c>
      <c r="U84" s="26" t="str">
        <f>IF(SD22N!Y86=0,"",SD22N!Y86)</f>
        <v/>
      </c>
      <c r="V84" t="str">
        <f>IF(AND(U84="",SD22N!Z86=0),"",SD22N!Z86)</f>
        <v/>
      </c>
      <c r="W84" t="str">
        <f>IF(SD22N!AA86=0,"",SD22N!AA86)</f>
        <v/>
      </c>
      <c r="X84" s="27" t="str">
        <f>IF(AND(W84="",SD22N!AB86=0),"",SD22N!AB86)</f>
        <v/>
      </c>
      <c r="Y84" s="26" t="str">
        <f>IF(SD22N!AC86=0,"",SD22N!AC86)</f>
        <v/>
      </c>
      <c r="Z84" t="str">
        <f>IF(AND(Y84="",SD22N!AD86=0),"",SD22N!AD86)</f>
        <v/>
      </c>
      <c r="AA84" t="str">
        <f>IF(SD22N!AE86=0,"",SD22N!AE86)</f>
        <v/>
      </c>
      <c r="AB84" s="27" t="str">
        <f>IF(AND(AA84="",SD22N!AF86=0),"",SD22N!AF86)</f>
        <v/>
      </c>
      <c r="AC84" s="26" t="str">
        <f>IF(SD22N!AG86=0,"",SD22N!AG86)</f>
        <v/>
      </c>
      <c r="AD84" t="str">
        <f>IF(AND(AC84="",SD22N!AH86=0),"",SD22N!AH86)</f>
        <v/>
      </c>
      <c r="AE84" t="str">
        <f>IF(SD22N!AI86=0,"",SD22N!AI86)</f>
        <v/>
      </c>
      <c r="AF84" s="27" t="str">
        <f>IF(AND(AE84="",SD22N!AJ86=0),"",SD22N!AJ86)</f>
        <v/>
      </c>
      <c r="AG84" s="26" t="str">
        <f>IF(SD22N!AK86=0,"",SD22N!AK86)</f>
        <v/>
      </c>
      <c r="AH84" t="str">
        <f>IF(AND(AG84="",SD22N!AL86=0),"",SD22N!AL86)</f>
        <v/>
      </c>
      <c r="AI84" t="str">
        <f>IF(SD22N!AM86=0,"",SD22N!AM86)</f>
        <v/>
      </c>
      <c r="AJ84" s="27" t="str">
        <f>IF(AND(AI84="",SD22N!AN86=0),"",SD22N!AN86)</f>
        <v/>
      </c>
      <c r="AK84" s="26" t="str">
        <f>IF(SD22N!AO86=0,"",SD22N!AO86)</f>
        <v/>
      </c>
      <c r="AL84" t="str">
        <f>IF(AND(AK84="",SD22N!AP86=0),"",SD22N!AP86)</f>
        <v/>
      </c>
      <c r="AM84" t="str">
        <f>IF(SD22N!AQ86=0,"",SD22N!AQ86)</f>
        <v/>
      </c>
      <c r="AN84" s="27" t="str">
        <f>IF(AND(AM84="",SD22N!AR86=0),"",SD22N!AR86)</f>
        <v/>
      </c>
      <c r="AO84" s="26" t="str">
        <f>IF(SD22N!AS86=0,"",SD22N!AS86)</f>
        <v/>
      </c>
      <c r="AP84" t="str">
        <f>IF(AND(AO84="",SD22N!AT86=0),"",SD22N!AT86)</f>
        <v/>
      </c>
      <c r="AQ84" t="str">
        <f>IF(SD22N!AU86=0,"",SD22N!AU86)</f>
        <v/>
      </c>
      <c r="AR84" s="27" t="str">
        <f>IF(AND(AQ84="",SD22N!AV86=0),"",SD22N!AV86)</f>
        <v/>
      </c>
      <c r="AS84" t="str">
        <f>IF(SD22N!AW86=0,"",SD22N!AW86)</f>
        <v/>
      </c>
      <c r="AT84">
        <f>IF(SD22N!AX86=0,"",SD22N!AX86)</f>
        <v>18</v>
      </c>
      <c r="AU84" s="1">
        <f>IF(SD22N!AY86=0,"",SD22N!AY86)</f>
        <v>16</v>
      </c>
      <c r="AV84" s="1">
        <f>IF(SD22N!AZ86=0,"",SD22N!AZ86)</f>
        <v>16</v>
      </c>
      <c r="AW84" s="1" t="str">
        <f>IF(SD22N!BA86=0,"",SD22N!BA86)</f>
        <v/>
      </c>
      <c r="AX84" s="1" t="str">
        <f>IF(SD22N!BB86=0,"",SD22N!BB86)</f>
        <v/>
      </c>
      <c r="AY84" s="1" t="str">
        <f>IF(SD22N!BC86=0,"",SD22N!BC86)</f>
        <v/>
      </c>
      <c r="AZ84" s="1" t="str">
        <f>IF(SD22N!BD86=0,"",SD22N!BD86)</f>
        <v/>
      </c>
      <c r="BA84" s="1" t="str">
        <f>IF(SD22N!BE86=0,"",SD22N!BE86)</f>
        <v/>
      </c>
      <c r="BB84" s="1" t="str">
        <f>IF(SD22N!BF86=0,"",SD22N!BF86)</f>
        <v/>
      </c>
      <c r="BC84" s="1" t="str">
        <f>IF(SD22N!BG86=0,"",SD22N!BG86)</f>
        <v/>
      </c>
      <c r="BD84" s="29" t="str">
        <f>IF(SD22N!BH86=0,"",SD22N!BH86)</f>
        <v/>
      </c>
      <c r="BE84">
        <f>IF(SD22N!BI86=0,"",SD22N!BI86)</f>
        <v>22028.05</v>
      </c>
      <c r="BF84" t="str">
        <f>IF(SD22N!BJ86=0,"",SD22N!BJ86)</f>
        <v>DEN</v>
      </c>
      <c r="BG84" t="str">
        <f>IF(SD22N!BK86=0,"",SD22N!BK86)</f>
        <v>No</v>
      </c>
      <c r="BH84" t="str">
        <f>IF(SD22N!BL86=0,"",SD22N!BL86)</f>
        <v/>
      </c>
      <c r="BI84" t="str">
        <f>IF(SD22N!BM86=0,"",SD22N!BM86)</f>
        <v/>
      </c>
      <c r="BJ84">
        <f>IF(SD22N!BN86=0,"",SD22N!BN86)</f>
        <v>2.5027619260282141</v>
      </c>
      <c r="BK84" t="str">
        <f>IF(SD22N!BO86=0,"",SD22N!BO86)</f>
        <v/>
      </c>
      <c r="BL84">
        <f>IF(SD22N!BP86=0,"",SD22N!BP86)</f>
        <v>1</v>
      </c>
      <c r="BM84">
        <f>IF(SD22N!BQ86=0,"",SD22N!BQ86)</f>
        <v>2.5027619260282141</v>
      </c>
      <c r="BN84">
        <f>IF(SD22N!BR86=0,"",SD22N!BR86)</f>
        <v>2</v>
      </c>
      <c r="BO84" s="19">
        <f>IF(M84="",I84,IF(Q84="",M84,IF(U84="",Q84,IF(Y84="",U84,IF(AC84="",Y84,IF(AG84="",AC84,IF(AK84="",AG84,IF(AO84="",AK84,AO84))))))))</f>
        <v>55</v>
      </c>
      <c r="BP84" s="19">
        <f>IF(N84="",J84,IF(R84="",N84,IF(V84="",R84,IF(Z84="",V84,IF(AD84="",Z84,IF(AH84="",AD84,IF(AL84="",AH84,IF(AP84="",AL84,AP84))))))))</f>
        <v>37.35</v>
      </c>
      <c r="BQ84" s="19">
        <f>IF(O84="",K84,IF(S84="",O84,IF(W84="",S84,IF(AA84="",W84,IF(AE84="",AA84,IF(AI84="",AE84,IF(AM84="",AI84,IF(AQ84="",AM84,AQ84))))))))</f>
        <v>10</v>
      </c>
      <c r="BR84" s="19">
        <f>IF(P84="",L84,IF(T84="",P84,IF(X84="",T84,IF(AB84="",X84,IF(AF84="",AB84,IF(AJ84="",AF84,IF(AN84="",AJ84,IF(AR84="",AN84,AR84))))))))</f>
        <v>24.96</v>
      </c>
    </row>
    <row r="85" spans="1:70" hidden="1" x14ac:dyDescent="0.2">
      <c r="A85" s="20" t="str">
        <f>IF(SD22N!A87=0,"",SD22N!A87)</f>
        <v>V</v>
      </c>
      <c r="B85">
        <f>ROUND(IF(SD22N!B87=0,"",SD22N!B87),0)</f>
        <v>22120</v>
      </c>
      <c r="C85" t="str">
        <f>IF(SD22N!G87=0,"",SD22N!G87)</f>
        <v>38F9</v>
      </c>
      <c r="D85">
        <f>IF(SD22N!H87=0,"",SD22N!H87)</f>
        <v>22</v>
      </c>
      <c r="E85" s="26">
        <f>IF(SD22N!I87=0,"",SD22N!I87)</f>
        <v>54</v>
      </c>
      <c r="F85">
        <f>IF(AND(E85="",SD22N!J87=0),"",SD22N!J87)</f>
        <v>54.5</v>
      </c>
      <c r="G85">
        <f>IF(SD22N!K87=0,"",SD22N!K87)</f>
        <v>9</v>
      </c>
      <c r="H85" s="27">
        <f>IF(AND(G85="",SD22N!L87=0),"",SD22N!L87)</f>
        <v>59.37</v>
      </c>
      <c r="I85" s="26">
        <f>IF(SD22N!M87=0,"",SD22N!M87)</f>
        <v>54</v>
      </c>
      <c r="J85">
        <f>IF(AND(I85="",SD22N!N87=0),"",SD22N!N87)</f>
        <v>55.55</v>
      </c>
      <c r="K85">
        <f>IF(SD22N!O87=0,"",SD22N!O87)</f>
        <v>9</v>
      </c>
      <c r="L85" s="27">
        <f>IF(AND(K85="",SD22N!P87=0),"",SD22N!P87)</f>
        <v>55.42</v>
      </c>
      <c r="M85" s="26" t="str">
        <f>IF(SD22N!Q87=0,"",SD22N!Q87)</f>
        <v/>
      </c>
      <c r="N85" t="str">
        <f>IF(AND(M85="",SD22N!R87=0),"",SD22N!R87)</f>
        <v/>
      </c>
      <c r="O85" t="str">
        <f>IF(SD22N!S87=0,"",SD22N!S87)</f>
        <v/>
      </c>
      <c r="P85" s="27" t="str">
        <f>IF(AND(O85="",SD22N!T87=0),"",SD22N!T87)</f>
        <v/>
      </c>
      <c r="Q85" s="26" t="str">
        <f>IF(SD22N!U87=0,"",SD22N!U87)</f>
        <v/>
      </c>
      <c r="R85" t="str">
        <f>IF(AND(Q85="",SD22N!V87=0),"",SD22N!V87)</f>
        <v/>
      </c>
      <c r="S85" t="str">
        <f>IF(SD22N!W87=0,"",SD22N!W87)</f>
        <v/>
      </c>
      <c r="T85" s="27" t="str">
        <f>IF(AND(S85="",SD22N!X87=0),"",SD22N!X87)</f>
        <v/>
      </c>
      <c r="U85" s="26" t="str">
        <f>IF(SD22N!Y87=0,"",SD22N!Y87)</f>
        <v/>
      </c>
      <c r="V85" t="str">
        <f>IF(AND(U85="",SD22N!Z87=0),"",SD22N!Z87)</f>
        <v/>
      </c>
      <c r="W85" t="str">
        <f>IF(SD22N!AA87=0,"",SD22N!AA87)</f>
        <v/>
      </c>
      <c r="X85" s="27" t="str">
        <f>IF(AND(W85="",SD22N!AB87=0),"",SD22N!AB87)</f>
        <v/>
      </c>
      <c r="Y85" s="26" t="str">
        <f>IF(SD22N!AC87=0,"",SD22N!AC87)</f>
        <v/>
      </c>
      <c r="Z85" t="str">
        <f>IF(AND(Y85="",SD22N!AD87=0),"",SD22N!AD87)</f>
        <v/>
      </c>
      <c r="AA85" t="str">
        <f>IF(SD22N!AE87=0,"",SD22N!AE87)</f>
        <v/>
      </c>
      <c r="AB85" s="27" t="str">
        <f>IF(AND(AA85="",SD22N!AF87=0),"",SD22N!AF87)</f>
        <v/>
      </c>
      <c r="AC85" s="26" t="str">
        <f>IF(SD22N!AG87=0,"",SD22N!AG87)</f>
        <v/>
      </c>
      <c r="AD85" t="str">
        <f>IF(AND(AC85="",SD22N!AH87=0),"",SD22N!AH87)</f>
        <v/>
      </c>
      <c r="AE85" t="str">
        <f>IF(SD22N!AI87=0,"",SD22N!AI87)</f>
        <v/>
      </c>
      <c r="AF85" s="27" t="str">
        <f>IF(AND(AE85="",SD22N!AJ87=0),"",SD22N!AJ87)</f>
        <v/>
      </c>
      <c r="AG85" s="26" t="str">
        <f>IF(SD22N!AK87=0,"",SD22N!AK87)</f>
        <v/>
      </c>
      <c r="AH85" t="str">
        <f>IF(AND(AG85="",SD22N!AL87=0),"",SD22N!AL87)</f>
        <v/>
      </c>
      <c r="AI85" t="str">
        <f>IF(SD22N!AM87=0,"",SD22N!AM87)</f>
        <v/>
      </c>
      <c r="AJ85" s="27" t="str">
        <f>IF(AND(AI85="",SD22N!AN87=0),"",SD22N!AN87)</f>
        <v/>
      </c>
      <c r="AK85" s="26" t="str">
        <f>IF(SD22N!AO87=0,"",SD22N!AO87)</f>
        <v/>
      </c>
      <c r="AL85" t="str">
        <f>IF(AND(AK85="",SD22N!AP87=0),"",SD22N!AP87)</f>
        <v/>
      </c>
      <c r="AM85" t="str">
        <f>IF(SD22N!AQ87=0,"",SD22N!AQ87)</f>
        <v/>
      </c>
      <c r="AN85" s="27" t="str">
        <f>IF(AND(AM85="",SD22N!AR87=0),"",SD22N!AR87)</f>
        <v/>
      </c>
      <c r="AO85" s="26" t="str">
        <f>IF(SD22N!AS87=0,"",SD22N!AS87)</f>
        <v/>
      </c>
      <c r="AP85" t="str">
        <f>IF(AND(AO85="",SD22N!AT87=0),"",SD22N!AT87)</f>
        <v/>
      </c>
      <c r="AQ85" t="str">
        <f>IF(SD22N!AU87=0,"",SD22N!AU87)</f>
        <v/>
      </c>
      <c r="AR85" s="27" t="str">
        <f>IF(AND(AQ85="",SD22N!AV87=0),"",SD22N!AV87)</f>
        <v/>
      </c>
      <c r="AS85" t="str">
        <f>IF(SD22N!AW87=0,"",SD22N!AW87)</f>
        <v/>
      </c>
      <c r="AT85">
        <f>IF(SD22N!AX87=0,"",SD22N!AX87)</f>
        <v>33</v>
      </c>
      <c r="AU85" s="1">
        <f>IF(SD22N!AY87=0,"",SD22N!AY87)</f>
        <v>32</v>
      </c>
      <c r="AV85" s="1">
        <f>IF(SD22N!AZ87=0,"",SD22N!AZ87)</f>
        <v>32</v>
      </c>
      <c r="AW85" s="1" t="str">
        <f>IF(SD22N!BA87=0,"",SD22N!BA87)</f>
        <v/>
      </c>
      <c r="AX85" s="1" t="str">
        <f>IF(SD22N!BB87=0,"",SD22N!BB87)</f>
        <v/>
      </c>
      <c r="AY85" s="1" t="str">
        <f>IF(SD22N!BC87=0,"",SD22N!BC87)</f>
        <v/>
      </c>
      <c r="AZ85" s="1" t="str">
        <f>IF(SD22N!BD87=0,"",SD22N!BD87)</f>
        <v/>
      </c>
      <c r="BA85" s="1" t="str">
        <f>IF(SD22N!BE87=0,"",SD22N!BE87)</f>
        <v/>
      </c>
      <c r="BB85" s="1" t="str">
        <f>IF(SD22N!BF87=0,"",SD22N!BF87)</f>
        <v/>
      </c>
      <c r="BC85" s="1" t="str">
        <f>IF(SD22N!BG87=0,"",SD22N!BG87)</f>
        <v/>
      </c>
      <c r="BD85" s="29" t="str">
        <f>IF(SD22N!BH87=0,"",SD22N!BH87)</f>
        <v/>
      </c>
      <c r="BE85">
        <f>IF(SD22N!BI87=0,"",SD22N!BI87)</f>
        <v>22080.05</v>
      </c>
      <c r="BF85" t="str">
        <f>IF(SD22N!BJ87=0,"",SD22N!BJ87)</f>
        <v>DEN</v>
      </c>
      <c r="BG85" t="str">
        <f>IF(SD22N!BK87=0,"",SD22N!BK87)</f>
        <v>No</v>
      </c>
      <c r="BH85" t="str">
        <f>IF(SD22N!BL87=0,"",SD22N!BL87)</f>
        <v/>
      </c>
      <c r="BI85">
        <f>IF(SD22N!BM87=0,"",SD22N!BM87)</f>
        <v>1</v>
      </c>
      <c r="BJ85">
        <f>IF(SD22N!BN87=0,"",SD22N!BN87)</f>
        <v>2.5013583472717107</v>
      </c>
      <c r="BK85" t="str">
        <f>IF(SD22N!BO87=0,"",SD22N!BO87)</f>
        <v/>
      </c>
      <c r="BL85">
        <f>IF(SD22N!BP87=0,"",SD22N!BP87)</f>
        <v>1</v>
      </c>
      <c r="BM85">
        <f>IF(SD22N!BQ87=0,"",SD22N!BQ87)</f>
        <v>2.5013583472717107</v>
      </c>
      <c r="BN85">
        <f>IF(SD22N!BR87=0,"",SD22N!BR87)</f>
        <v>2</v>
      </c>
      <c r="BO85" s="19">
        <f>IF(M85="",I85,IF(Q85="",M85,IF(U85="",Q85,IF(Y85="",U85,IF(AC85="",Y85,IF(AG85="",AC85,IF(AK85="",AG85,IF(AO85="",AK85,AO85))))))))</f>
        <v>54</v>
      </c>
      <c r="BP85" s="19">
        <f>IF(N85="",J85,IF(R85="",N85,IF(V85="",R85,IF(Z85="",V85,IF(AD85="",Z85,IF(AH85="",AD85,IF(AL85="",AH85,IF(AP85="",AL85,AP85))))))))</f>
        <v>55.55</v>
      </c>
      <c r="BQ85" s="19">
        <f>IF(O85="",K85,IF(S85="",O85,IF(W85="",S85,IF(AA85="",W85,IF(AE85="",AA85,IF(AI85="",AE85,IF(AM85="",AI85,IF(AQ85="",AM85,AQ85))))))))</f>
        <v>9</v>
      </c>
      <c r="BR85" s="19">
        <f>IF(P85="",L85,IF(T85="",P85,IF(X85="",T85,IF(AB85="",X85,IF(AF85="",AB85,IF(AJ85="",AF85,IF(AN85="",AJ85,IF(AR85="",AN85,AR85))))))))</f>
        <v>55.42</v>
      </c>
    </row>
    <row r="86" spans="1:70" hidden="1" x14ac:dyDescent="0.2">
      <c r="A86" s="20" t="str">
        <f>IF(SD22N!A88=0,"",SD22N!A88)</f>
        <v>V</v>
      </c>
      <c r="B86">
        <f>ROUND(IF(SD22N!B88=0,"",SD22N!B88),0)</f>
        <v>22121</v>
      </c>
      <c r="C86" t="str">
        <f>IF(SD22N!G88=0,"",SD22N!G88)</f>
        <v>38G1</v>
      </c>
      <c r="D86">
        <f>IF(SD22N!H88=0,"",SD22N!H88)</f>
        <v>22</v>
      </c>
      <c r="E86" s="26">
        <f>IF(SD22N!I88=0,"",SD22N!I88)</f>
        <v>55</v>
      </c>
      <c r="F86">
        <f>IF(AND(E86="",SD22N!J88=0),"",SD22N!J88)</f>
        <v>2.95</v>
      </c>
      <c r="G86">
        <f>IF(SD22N!K88=0,"",SD22N!K88)</f>
        <v>11</v>
      </c>
      <c r="H86" s="27">
        <f>IF(AND(G86="",SD22N!L88=0),"",SD22N!L88)</f>
        <v>6.01</v>
      </c>
      <c r="I86" s="26" t="str">
        <f>IF(SD22N!M88=0,"",SD22N!M88)</f>
        <v/>
      </c>
      <c r="J86" t="str">
        <f>IF(AND(I86="",SD22N!N88=0),"",SD22N!N88)</f>
        <v/>
      </c>
      <c r="K86" t="str">
        <f>IF(SD22N!O88=0,"",SD22N!O88)</f>
        <v/>
      </c>
      <c r="L86" s="27" t="str">
        <f>IF(AND(K86="",SD22N!P88=0),"",SD22N!P88)</f>
        <v/>
      </c>
      <c r="M86" s="26" t="str">
        <f>IF(SD22N!Q88=0,"",SD22N!Q88)</f>
        <v/>
      </c>
      <c r="N86" t="str">
        <f>IF(AND(M86="",SD22N!R88=0),"",SD22N!R88)</f>
        <v/>
      </c>
      <c r="O86" t="str">
        <f>IF(SD22N!S88=0,"",SD22N!S88)</f>
        <v/>
      </c>
      <c r="P86" s="27" t="str">
        <f>IF(AND(O86="",SD22N!T88=0),"",SD22N!T88)</f>
        <v/>
      </c>
      <c r="Q86" s="26" t="str">
        <f>IF(SD22N!U88=0,"",SD22N!U88)</f>
        <v/>
      </c>
      <c r="R86" t="str">
        <f>IF(AND(Q86="",SD22N!V88=0),"",SD22N!V88)</f>
        <v/>
      </c>
      <c r="S86" t="str">
        <f>IF(SD22N!W88=0,"",SD22N!W88)</f>
        <v/>
      </c>
      <c r="T86" s="27" t="str">
        <f>IF(AND(S86="",SD22N!X88=0),"",SD22N!X88)</f>
        <v/>
      </c>
      <c r="U86" s="26" t="str">
        <f>IF(SD22N!Y88=0,"",SD22N!Y88)</f>
        <v/>
      </c>
      <c r="V86" t="str">
        <f>IF(AND(U86="",SD22N!Z88=0),"",SD22N!Z88)</f>
        <v/>
      </c>
      <c r="W86" t="str">
        <f>IF(SD22N!AA88=0,"",SD22N!AA88)</f>
        <v/>
      </c>
      <c r="X86" s="27" t="str">
        <f>IF(AND(W86="",SD22N!AB88=0),"",SD22N!AB88)</f>
        <v/>
      </c>
      <c r="Y86" s="26" t="str">
        <f>IF(SD22N!AC88=0,"",SD22N!AC88)</f>
        <v/>
      </c>
      <c r="Z86" t="str">
        <f>IF(AND(Y86="",SD22N!AD88=0),"",SD22N!AD88)</f>
        <v/>
      </c>
      <c r="AA86" t="str">
        <f>IF(SD22N!AE88=0,"",SD22N!AE88)</f>
        <v/>
      </c>
      <c r="AB86" s="27" t="str">
        <f>IF(AND(AA86="",SD22N!AF88=0),"",SD22N!AF88)</f>
        <v/>
      </c>
      <c r="AC86" s="26" t="str">
        <f>IF(SD22N!AG88=0,"",SD22N!AG88)</f>
        <v/>
      </c>
      <c r="AD86" t="str">
        <f>IF(AND(AC86="",SD22N!AH88=0),"",SD22N!AH88)</f>
        <v/>
      </c>
      <c r="AE86" t="str">
        <f>IF(SD22N!AI88=0,"",SD22N!AI88)</f>
        <v/>
      </c>
      <c r="AF86" s="27" t="str">
        <f>IF(AND(AE86="",SD22N!AJ88=0),"",SD22N!AJ88)</f>
        <v/>
      </c>
      <c r="AG86" s="26" t="str">
        <f>IF(SD22N!AK88=0,"",SD22N!AK88)</f>
        <v/>
      </c>
      <c r="AH86" t="str">
        <f>IF(AND(AG86="",SD22N!AL88=0),"",SD22N!AL88)</f>
        <v/>
      </c>
      <c r="AI86" t="str">
        <f>IF(SD22N!AM88=0,"",SD22N!AM88)</f>
        <v/>
      </c>
      <c r="AJ86" s="27" t="str">
        <f>IF(AND(AI86="",SD22N!AN88=0),"",SD22N!AN88)</f>
        <v/>
      </c>
      <c r="AK86" s="26" t="str">
        <f>IF(SD22N!AO88=0,"",SD22N!AO88)</f>
        <v/>
      </c>
      <c r="AL86" t="str">
        <f>IF(AND(AK86="",SD22N!AP88=0),"",SD22N!AP88)</f>
        <v/>
      </c>
      <c r="AM86" t="str">
        <f>IF(SD22N!AQ88=0,"",SD22N!AQ88)</f>
        <v/>
      </c>
      <c r="AN86" s="27" t="str">
        <f>IF(AND(AM86="",SD22N!AR88=0),"",SD22N!AR88)</f>
        <v/>
      </c>
      <c r="AO86" s="26" t="str">
        <f>IF(SD22N!AS88=0,"",SD22N!AS88)</f>
        <v/>
      </c>
      <c r="AP86" t="str">
        <f>IF(AND(AO86="",SD22N!AT88=0),"",SD22N!AT88)</f>
        <v/>
      </c>
      <c r="AQ86" t="str">
        <f>IF(SD22N!AU88=0,"",SD22N!AU88)</f>
        <v/>
      </c>
      <c r="AR86" s="27" t="str">
        <f>IF(AND(AQ86="",SD22N!AV88=0),"",SD22N!AV88)</f>
        <v/>
      </c>
      <c r="AS86" t="str">
        <f>IF(SD22N!AW88=0,"",SD22N!AW88)</f>
        <v/>
      </c>
      <c r="AT86">
        <f>IF(SD22N!AX88=0,"",SD22N!AX88)</f>
        <v>37</v>
      </c>
      <c r="AU86" s="1">
        <f>IF(SD22N!AY88=0,"",SD22N!AY88)</f>
        <v>35</v>
      </c>
      <c r="AV86" s="1">
        <f>IF(SD22N!AZ88=0,"",SD22N!AZ88)</f>
        <v>36</v>
      </c>
      <c r="AW86" s="1" t="str">
        <f>IF(SD22N!BA88=0,"",SD22N!BA88)</f>
        <v/>
      </c>
      <c r="AX86" s="1" t="str">
        <f>IF(SD22N!BB88=0,"",SD22N!BB88)</f>
        <v/>
      </c>
      <c r="AY86" s="1" t="str">
        <f>IF(SD22N!BC88=0,"",SD22N!BC88)</f>
        <v/>
      </c>
      <c r="AZ86" s="1" t="str">
        <f>IF(SD22N!BD88=0,"",SD22N!BD88)</f>
        <v/>
      </c>
      <c r="BA86" s="1" t="str">
        <f>IF(SD22N!BE88=0,"",SD22N!BE88)</f>
        <v/>
      </c>
      <c r="BB86" s="1" t="str">
        <f>IF(SD22N!BF88=0,"",SD22N!BF88)</f>
        <v/>
      </c>
      <c r="BC86" s="1" t="str">
        <f>IF(SD22N!BG88=0,"",SD22N!BG88)</f>
        <v/>
      </c>
      <c r="BD86" s="29" t="str">
        <f>IF(SD22N!BH88=0,"",SD22N!BH88)</f>
        <v/>
      </c>
      <c r="BE86">
        <f>IF(SD22N!BI88=0,"",SD22N!BI88)</f>
        <v>22082.05</v>
      </c>
      <c r="BF86" t="str">
        <f>IF(SD22N!BJ88=0,"",SD22N!BJ88)</f>
        <v>DEN</v>
      </c>
      <c r="BG86" t="str">
        <f>IF(SD22N!BK88=0,"",SD22N!BK88)</f>
        <v>No</v>
      </c>
      <c r="BH86" t="str">
        <f>IF(SD22N!BL88=0,"",SD22N!BL88)</f>
        <v/>
      </c>
      <c r="BI86">
        <f>IF(SD22N!BM88=0,"",SD22N!BM88)</f>
        <v>1</v>
      </c>
      <c r="BJ86">
        <f>IF(SD22N!BN88=0,"",SD22N!BN88)</f>
        <v>2.5009127124911585</v>
      </c>
      <c r="BK86" t="str">
        <f>IF(SD22N!BO88=0,"",SD22N!BO88)</f>
        <v/>
      </c>
      <c r="BL86">
        <f>IF(SD22N!BP88=0,"",SD22N!BP88)</f>
        <v>1</v>
      </c>
      <c r="BM86">
        <f>IF(SD22N!BQ88=0,"",SD22N!BQ88)</f>
        <v>2.5009127124911585</v>
      </c>
      <c r="BN86">
        <f>IF(SD22N!BR88=0,"",SD22N!BR88)</f>
        <v>2</v>
      </c>
      <c r="BO86" s="19" t="str">
        <f>IF(M86="",I86,IF(Q86="",M86,IF(U86="",Q86,IF(Y86="",U86,IF(AC86="",Y86,IF(AG86="",AC86,IF(AK86="",AG86,IF(AO86="",AK86,AO86))))))))</f>
        <v/>
      </c>
      <c r="BP86" s="19" t="str">
        <f>IF(N86="",J86,IF(R86="",N86,IF(V86="",R86,IF(Z86="",V86,IF(AD86="",Z86,IF(AH86="",AD86,IF(AL86="",AH86,IF(AP86="",AL86,AP86))))))))</f>
        <v/>
      </c>
      <c r="BQ86" s="19" t="str">
        <f>IF(O86="",K86,IF(S86="",O86,IF(W86="",S86,IF(AA86="",W86,IF(AE86="",AA86,IF(AI86="",AE86,IF(AM86="",AI86,IF(AQ86="",AM86,AQ86))))))))</f>
        <v/>
      </c>
      <c r="BR86" s="19" t="str">
        <f>IF(P86="",L86,IF(T86="",P86,IF(X86="",T86,IF(AB86="",X86,IF(AF86="",AB86,IF(AJ86="",AF86,IF(AN86="",AJ86,IF(AR86="",AN86,AR86))))))))</f>
        <v/>
      </c>
    </row>
    <row r="87" spans="1:70" hidden="1" x14ac:dyDescent="0.2">
      <c r="A87" s="20" t="str">
        <f>IF(SD22N!A89=0,"",SD22N!A89)</f>
        <v>V</v>
      </c>
      <c r="B87">
        <f>ROUND(IF(SD22N!B89=0,"",SD22N!B89),0)</f>
        <v>22122</v>
      </c>
      <c r="C87" t="str">
        <f>IF(SD22N!G89=0,"",SD22N!G89)</f>
        <v>39G0</v>
      </c>
      <c r="D87">
        <f>IF(SD22N!H89=0,"",SD22N!H89)</f>
        <v>22</v>
      </c>
      <c r="E87" s="26">
        <f>IF(SD22N!I89=0,"",SD22N!I89)</f>
        <v>55</v>
      </c>
      <c r="F87">
        <f>IF(AND(E87="",SD22N!J89=0),"",SD22N!J89)</f>
        <v>32.49</v>
      </c>
      <c r="G87">
        <f>IF(SD22N!K89=0,"",SD22N!K89)</f>
        <v>10</v>
      </c>
      <c r="H87" s="27">
        <f>IF(AND(G87="",SD22N!L89=0),"",SD22N!L89)</f>
        <v>51.14</v>
      </c>
      <c r="I87" s="26" t="str">
        <f>IF(SD22N!M89=0,"",SD22N!M89)</f>
        <v/>
      </c>
      <c r="J87" t="str">
        <f>IF(AND(I87="",SD22N!N89=0),"",SD22N!N89)</f>
        <v/>
      </c>
      <c r="K87" t="str">
        <f>IF(SD22N!O89=0,"",SD22N!O89)</f>
        <v/>
      </c>
      <c r="L87" s="27" t="str">
        <f>IF(AND(K87="",SD22N!P89=0),"",SD22N!P89)</f>
        <v/>
      </c>
      <c r="M87" s="26" t="str">
        <f>IF(SD22N!Q89=0,"",SD22N!Q89)</f>
        <v/>
      </c>
      <c r="N87" t="str">
        <f>IF(AND(M87="",SD22N!R89=0),"",SD22N!R89)</f>
        <v/>
      </c>
      <c r="O87" t="str">
        <f>IF(SD22N!S89=0,"",SD22N!S89)</f>
        <v/>
      </c>
      <c r="P87" s="27" t="str">
        <f>IF(AND(O87="",SD22N!T89=0),"",SD22N!T89)</f>
        <v/>
      </c>
      <c r="Q87" s="26" t="str">
        <f>IF(SD22N!U89=0,"",SD22N!U89)</f>
        <v/>
      </c>
      <c r="R87" t="str">
        <f>IF(AND(Q87="",SD22N!V89=0),"",SD22N!V89)</f>
        <v/>
      </c>
      <c r="S87" t="str">
        <f>IF(SD22N!W89=0,"",SD22N!W89)</f>
        <v/>
      </c>
      <c r="T87" s="27" t="str">
        <f>IF(AND(S87="",SD22N!X89=0),"",SD22N!X89)</f>
        <v/>
      </c>
      <c r="U87" s="26" t="str">
        <f>IF(SD22N!Y89=0,"",SD22N!Y89)</f>
        <v/>
      </c>
      <c r="V87" t="str">
        <f>IF(AND(U87="",SD22N!Z89=0),"",SD22N!Z89)</f>
        <v/>
      </c>
      <c r="W87" t="str">
        <f>IF(SD22N!AA89=0,"",SD22N!AA89)</f>
        <v/>
      </c>
      <c r="X87" s="27" t="str">
        <f>IF(AND(W87="",SD22N!AB89=0),"",SD22N!AB89)</f>
        <v/>
      </c>
      <c r="Y87" s="26" t="str">
        <f>IF(SD22N!AC89=0,"",SD22N!AC89)</f>
        <v/>
      </c>
      <c r="Z87" t="str">
        <f>IF(AND(Y87="",SD22N!AD89=0),"",SD22N!AD89)</f>
        <v/>
      </c>
      <c r="AA87" t="str">
        <f>IF(SD22N!AE89=0,"",SD22N!AE89)</f>
        <v/>
      </c>
      <c r="AB87" s="27" t="str">
        <f>IF(AND(AA87="",SD22N!AF89=0),"",SD22N!AF89)</f>
        <v/>
      </c>
      <c r="AC87" s="26" t="str">
        <f>IF(SD22N!AG89=0,"",SD22N!AG89)</f>
        <v/>
      </c>
      <c r="AD87" t="str">
        <f>IF(AND(AC87="",SD22N!AH89=0),"",SD22N!AH89)</f>
        <v/>
      </c>
      <c r="AE87" t="str">
        <f>IF(SD22N!AI89=0,"",SD22N!AI89)</f>
        <v/>
      </c>
      <c r="AF87" s="27" t="str">
        <f>IF(AND(AE87="",SD22N!AJ89=0),"",SD22N!AJ89)</f>
        <v/>
      </c>
      <c r="AG87" s="26" t="str">
        <f>IF(SD22N!AK89=0,"",SD22N!AK89)</f>
        <v/>
      </c>
      <c r="AH87" t="str">
        <f>IF(AND(AG87="",SD22N!AL89=0),"",SD22N!AL89)</f>
        <v/>
      </c>
      <c r="AI87" t="str">
        <f>IF(SD22N!AM89=0,"",SD22N!AM89)</f>
        <v/>
      </c>
      <c r="AJ87" s="27" t="str">
        <f>IF(AND(AI87="",SD22N!AN89=0),"",SD22N!AN89)</f>
        <v/>
      </c>
      <c r="AK87" s="26" t="str">
        <f>IF(SD22N!AO89=0,"",SD22N!AO89)</f>
        <v/>
      </c>
      <c r="AL87" t="str">
        <f>IF(AND(AK87="",SD22N!AP89=0),"",SD22N!AP89)</f>
        <v/>
      </c>
      <c r="AM87" t="str">
        <f>IF(SD22N!AQ89=0,"",SD22N!AQ89)</f>
        <v/>
      </c>
      <c r="AN87" s="27" t="str">
        <f>IF(AND(AM87="",SD22N!AR89=0),"",SD22N!AR89)</f>
        <v/>
      </c>
      <c r="AO87" s="26" t="str">
        <f>IF(SD22N!AS89=0,"",SD22N!AS89)</f>
        <v/>
      </c>
      <c r="AP87" t="str">
        <f>IF(AND(AO87="",SD22N!AT89=0),"",SD22N!AT89)</f>
        <v/>
      </c>
      <c r="AQ87" t="str">
        <f>IF(SD22N!AU89=0,"",SD22N!AU89)</f>
        <v/>
      </c>
      <c r="AR87" s="27" t="str">
        <f>IF(AND(AQ87="",SD22N!AV89=0),"",SD22N!AV89)</f>
        <v/>
      </c>
      <c r="AS87" t="str">
        <f>IF(SD22N!AW89=0,"",SD22N!AW89)</f>
        <v/>
      </c>
      <c r="AT87">
        <f>IF(SD22N!AX89=0,"",SD22N!AX89)</f>
        <v>22</v>
      </c>
      <c r="AU87" s="1">
        <f>IF(SD22N!AY89=0,"",SD22N!AY89)</f>
        <v>29</v>
      </c>
      <c r="AV87" s="1">
        <f>IF(SD22N!AZ89=0,"",SD22N!AZ89)</f>
        <v>30</v>
      </c>
      <c r="AW87" s="1" t="str">
        <f>IF(SD22N!BA89=0,"",SD22N!BA89)</f>
        <v/>
      </c>
      <c r="AX87" s="1" t="str">
        <f>IF(SD22N!BB89=0,"",SD22N!BB89)</f>
        <v/>
      </c>
      <c r="AY87" s="1" t="str">
        <f>IF(SD22N!BC89=0,"",SD22N!BC89)</f>
        <v/>
      </c>
      <c r="AZ87" s="1" t="str">
        <f>IF(SD22N!BD89=0,"",SD22N!BD89)</f>
        <v/>
      </c>
      <c r="BA87" s="1" t="str">
        <f>IF(SD22N!BE89=0,"",SD22N!BE89)</f>
        <v/>
      </c>
      <c r="BB87" s="1" t="str">
        <f>IF(SD22N!BF89=0,"",SD22N!BF89)</f>
        <v/>
      </c>
      <c r="BC87" s="1" t="str">
        <f>IF(SD22N!BG89=0,"",SD22N!BG89)</f>
        <v/>
      </c>
      <c r="BD87" s="29" t="str">
        <f>IF(SD22N!BH89=0,"",SD22N!BH89)</f>
        <v/>
      </c>
      <c r="BE87">
        <f>IF(SD22N!BI89=0,"",SD22N!BI89)</f>
        <v>22085.05</v>
      </c>
      <c r="BF87" t="str">
        <f>IF(SD22N!BJ89=0,"",SD22N!BJ89)</f>
        <v>DEN</v>
      </c>
      <c r="BG87" t="str">
        <f>IF(SD22N!BK89=0,"",SD22N!BK89)</f>
        <v>No</v>
      </c>
      <c r="BH87" t="str">
        <f>IF(SD22N!BL89=0,"",SD22N!BL89)</f>
        <v/>
      </c>
      <c r="BI87" t="str">
        <f>IF(SD22N!BM89=0,"",SD22N!BM89)</f>
        <v/>
      </c>
      <c r="BJ87">
        <f>IF(SD22N!BN89=0,"",SD22N!BN89)</f>
        <v>2.4930245728455267</v>
      </c>
      <c r="BK87" t="str">
        <f>IF(SD22N!BO89=0,"",SD22N!BO89)</f>
        <v/>
      </c>
      <c r="BL87">
        <f>IF(SD22N!BP89=0,"",SD22N!BP89)</f>
        <v>1</v>
      </c>
      <c r="BM87">
        <f>IF(SD22N!BQ89=0,"",SD22N!BQ89)</f>
        <v>2.4930245728455267</v>
      </c>
      <c r="BN87">
        <f>IF(SD22N!BR89=0,"",SD22N!BR89)</f>
        <v>2</v>
      </c>
      <c r="BO87" s="19" t="str">
        <f>IF(M87="",I87,IF(Q87="",M87,IF(U87="",Q87,IF(Y87="",U87,IF(AC87="",Y87,IF(AG87="",AC87,IF(AK87="",AG87,IF(AO87="",AK87,AO87))))))))</f>
        <v/>
      </c>
      <c r="BP87" s="19" t="str">
        <f>IF(N87="",J87,IF(R87="",N87,IF(V87="",R87,IF(Z87="",V87,IF(AD87="",Z87,IF(AH87="",AD87,IF(AL87="",AH87,IF(AP87="",AL87,AP87))))))))</f>
        <v/>
      </c>
      <c r="BQ87" s="19" t="str">
        <f>IF(O87="",K87,IF(S87="",O87,IF(W87="",S87,IF(AA87="",W87,IF(AE87="",AA87,IF(AI87="",AE87,IF(AM87="",AI87,IF(AQ87="",AM87,AQ87))))))))</f>
        <v/>
      </c>
      <c r="BR87" s="19" t="str">
        <f>IF(P87="",L87,IF(T87="",P87,IF(X87="",T87,IF(AB87="",X87,IF(AF87="",AB87,IF(AJ87="",AF87,IF(AN87="",AJ87,IF(AR87="",AN87,AR87))))))))</f>
        <v/>
      </c>
    </row>
    <row r="88" spans="1:70" hidden="1" x14ac:dyDescent="0.2">
      <c r="A88" s="20" t="str">
        <f>IF(SD22N!A90=0,"",SD22N!A90)</f>
        <v>V</v>
      </c>
      <c r="B88">
        <f>ROUND(IF(SD22N!B90=0,"",SD22N!B90),0)</f>
        <v>22123</v>
      </c>
      <c r="C88" t="str">
        <f>IF(SD22N!G90=0,"",SD22N!G90)</f>
        <v>37G0</v>
      </c>
      <c r="D88">
        <f>IF(SD22N!H90=0,"",SD22N!H90)</f>
        <v>22</v>
      </c>
      <c r="E88" s="26">
        <f>IF(SD22N!I90=0,"",SD22N!I90)</f>
        <v>54</v>
      </c>
      <c r="F88">
        <f>IF(AND(E88="",SD22N!J90=0),"",SD22N!J90)</f>
        <v>27.49</v>
      </c>
      <c r="G88">
        <f>IF(SD22N!K90=0,"",SD22N!K90)</f>
        <v>10</v>
      </c>
      <c r="H88" s="27">
        <f>IF(AND(G88="",SD22N!L90=0),"",SD22N!L90)</f>
        <v>35.549999999999997</v>
      </c>
      <c r="I88" s="26">
        <f>IF(SD22N!M90=0,"",SD22N!M90)</f>
        <v>54</v>
      </c>
      <c r="J88">
        <f>IF(AND(I88="",SD22N!N90=0),"",SD22N!N90)</f>
        <v>27.02</v>
      </c>
      <c r="K88">
        <f>IF(SD22N!O90=0,"",SD22N!O90)</f>
        <v>10</v>
      </c>
      <c r="L88" s="27">
        <f>IF(AND(K88="",SD22N!P90=0),"",SD22N!P90)</f>
        <v>38</v>
      </c>
      <c r="M88" s="26" t="str">
        <f>IF(SD22N!Q90=0,"",SD22N!Q90)</f>
        <v/>
      </c>
      <c r="N88" t="str">
        <f>IF(AND(M88="",SD22N!R90=0),"",SD22N!R90)</f>
        <v/>
      </c>
      <c r="O88" t="str">
        <f>IF(SD22N!S90=0,"",SD22N!S90)</f>
        <v/>
      </c>
      <c r="P88" s="27" t="str">
        <f>IF(AND(O88="",SD22N!T90=0),"",SD22N!T90)</f>
        <v/>
      </c>
      <c r="Q88" s="26" t="str">
        <f>IF(SD22N!U90=0,"",SD22N!U90)</f>
        <v/>
      </c>
      <c r="R88" t="str">
        <f>IF(AND(Q88="",SD22N!V90=0),"",SD22N!V90)</f>
        <v/>
      </c>
      <c r="S88" t="str">
        <f>IF(SD22N!W90=0,"",SD22N!W90)</f>
        <v/>
      </c>
      <c r="T88" s="27" t="str">
        <f>IF(AND(S88="",SD22N!X90=0),"",SD22N!X90)</f>
        <v/>
      </c>
      <c r="U88" s="26" t="str">
        <f>IF(SD22N!Y90=0,"",SD22N!Y90)</f>
        <v/>
      </c>
      <c r="V88" t="str">
        <f>IF(AND(U88="",SD22N!Z90=0),"",SD22N!Z90)</f>
        <v/>
      </c>
      <c r="W88" t="str">
        <f>IF(SD22N!AA90=0,"",SD22N!AA90)</f>
        <v/>
      </c>
      <c r="X88" s="27" t="str">
        <f>IF(AND(W88="",SD22N!AB90=0),"",SD22N!AB90)</f>
        <v/>
      </c>
      <c r="Y88" s="26" t="str">
        <f>IF(SD22N!AC90=0,"",SD22N!AC90)</f>
        <v/>
      </c>
      <c r="Z88" t="str">
        <f>IF(AND(Y88="",SD22N!AD90=0),"",SD22N!AD90)</f>
        <v/>
      </c>
      <c r="AA88" t="str">
        <f>IF(SD22N!AE90=0,"",SD22N!AE90)</f>
        <v/>
      </c>
      <c r="AB88" s="27" t="str">
        <f>IF(AND(AA88="",SD22N!AF90=0),"",SD22N!AF90)</f>
        <v/>
      </c>
      <c r="AC88" s="26" t="str">
        <f>IF(SD22N!AG90=0,"",SD22N!AG90)</f>
        <v/>
      </c>
      <c r="AD88" t="str">
        <f>IF(AND(AC88="",SD22N!AH90=0),"",SD22N!AH90)</f>
        <v/>
      </c>
      <c r="AE88" t="str">
        <f>IF(SD22N!AI90=0,"",SD22N!AI90)</f>
        <v/>
      </c>
      <c r="AF88" s="27" t="str">
        <f>IF(AND(AE88="",SD22N!AJ90=0),"",SD22N!AJ90)</f>
        <v/>
      </c>
      <c r="AG88" s="26" t="str">
        <f>IF(SD22N!AK90=0,"",SD22N!AK90)</f>
        <v/>
      </c>
      <c r="AH88" t="str">
        <f>IF(AND(AG88="",SD22N!AL90=0),"",SD22N!AL90)</f>
        <v/>
      </c>
      <c r="AI88" t="str">
        <f>IF(SD22N!AM90=0,"",SD22N!AM90)</f>
        <v/>
      </c>
      <c r="AJ88" s="27" t="str">
        <f>IF(AND(AI88="",SD22N!AN90=0),"",SD22N!AN90)</f>
        <v/>
      </c>
      <c r="AK88" s="26" t="str">
        <f>IF(SD22N!AO90=0,"",SD22N!AO90)</f>
        <v/>
      </c>
      <c r="AL88" t="str">
        <f>IF(AND(AK88="",SD22N!AP90=0),"",SD22N!AP90)</f>
        <v/>
      </c>
      <c r="AM88" t="str">
        <f>IF(SD22N!AQ90=0,"",SD22N!AQ90)</f>
        <v/>
      </c>
      <c r="AN88" s="27" t="str">
        <f>IF(AND(AM88="",SD22N!AR90=0),"",SD22N!AR90)</f>
        <v/>
      </c>
      <c r="AO88" s="26" t="str">
        <f>IF(SD22N!AS90=0,"",SD22N!AS90)</f>
        <v/>
      </c>
      <c r="AP88" t="str">
        <f>IF(AND(AO88="",SD22N!AT90=0),"",SD22N!AT90)</f>
        <v/>
      </c>
      <c r="AQ88" t="str">
        <f>IF(SD22N!AU90=0,"",SD22N!AU90)</f>
        <v/>
      </c>
      <c r="AR88" s="27" t="str">
        <f>IF(AND(AQ88="",SD22N!AV90=0),"",SD22N!AV90)</f>
        <v/>
      </c>
      <c r="AS88" t="str">
        <f>IF(SD22N!AW90=0,"",SD22N!AW90)</f>
        <v/>
      </c>
      <c r="AT88">
        <f>IF(SD22N!AX90=0,"",SD22N!AX90)</f>
        <v>20</v>
      </c>
      <c r="AU88" s="1">
        <f>IF(SD22N!AY90=0,"",SD22N!AY90)</f>
        <v>13</v>
      </c>
      <c r="AV88" s="1">
        <f>IF(SD22N!AZ90=0,"",SD22N!AZ90)</f>
        <v>12</v>
      </c>
      <c r="AW88" s="1" t="str">
        <f>IF(SD22N!BA90=0,"",SD22N!BA90)</f>
        <v/>
      </c>
      <c r="AX88" s="1" t="str">
        <f>IF(SD22N!BB90=0,"",SD22N!BB90)</f>
        <v/>
      </c>
      <c r="AY88" s="1" t="str">
        <f>IF(SD22N!BC90=0,"",SD22N!BC90)</f>
        <v/>
      </c>
      <c r="AZ88" s="1" t="str">
        <f>IF(SD22N!BD90=0,"",SD22N!BD90)</f>
        <v/>
      </c>
      <c r="BA88" s="1" t="str">
        <f>IF(SD22N!BE90=0,"",SD22N!BE90)</f>
        <v/>
      </c>
      <c r="BB88" s="1" t="str">
        <f>IF(SD22N!BF90=0,"",SD22N!BF90)</f>
        <v/>
      </c>
      <c r="BC88" s="1" t="str">
        <f>IF(SD22N!BG90=0,"",SD22N!BG90)</f>
        <v/>
      </c>
      <c r="BD88" s="29" t="str">
        <f>IF(SD22N!BH90=0,"",SD22N!BH90)</f>
        <v/>
      </c>
      <c r="BE88">
        <f>IF(SD22N!BI90=0,"",SD22N!BI90)</f>
        <v>22011.06</v>
      </c>
      <c r="BF88" t="str">
        <f>IF(SD22N!BJ90=0,"",SD22N!BJ90)</f>
        <v>GFR</v>
      </c>
      <c r="BG88" t="str">
        <f>IF(SD22N!BK90=0,"",SD22N!BK90)</f>
        <v>No</v>
      </c>
      <c r="BH88" t="str">
        <f>IF(SD22N!BL90=0,"",SD22N!BL90)</f>
        <v/>
      </c>
      <c r="BI88" t="str">
        <f>IF(SD22N!BM90=0,"",SD22N!BM90)</f>
        <v/>
      </c>
      <c r="BJ88">
        <f>IF(SD22N!BN90=0,"",SD22N!BN90)</f>
        <v>1.4998571733528789</v>
      </c>
      <c r="BK88" t="str">
        <f>IF(SD22N!BO90=0,"",SD22N!BO90)</f>
        <v/>
      </c>
      <c r="BL88">
        <f>IF(SD22N!BP90=0,"",SD22N!BP90)</f>
        <v>2</v>
      </c>
      <c r="BM88">
        <f>IF(SD22N!BQ90=0,"",SD22N!BQ90)</f>
        <v>1.4998571733528789</v>
      </c>
      <c r="BN88">
        <f>IF(SD22N!BR90=0,"",SD22N!BR90)</f>
        <v>2</v>
      </c>
      <c r="BO88" s="19">
        <f>IF(M88="",I88,IF(Q88="",M88,IF(U88="",Q88,IF(Y88="",U88,IF(AC88="",Y88,IF(AG88="",AC88,IF(AK88="",AG88,IF(AO88="",AK88,AO88))))))))</f>
        <v>54</v>
      </c>
      <c r="BP88" s="19">
        <f>IF(N88="",J88,IF(R88="",N88,IF(V88="",R88,IF(Z88="",V88,IF(AD88="",Z88,IF(AH88="",AD88,IF(AL88="",AH88,IF(AP88="",AL88,AP88))))))))</f>
        <v>27.02</v>
      </c>
      <c r="BQ88" s="19">
        <f>IF(O88="",K88,IF(S88="",O88,IF(W88="",S88,IF(AA88="",W88,IF(AE88="",AA88,IF(AI88="",AE88,IF(AM88="",AI88,IF(AQ88="",AM88,AQ88))))))))</f>
        <v>10</v>
      </c>
      <c r="BR88" s="19">
        <f>IF(P88="",L88,IF(T88="",P88,IF(X88="",T88,IF(AB88="",X88,IF(AF88="",AB88,IF(AJ88="",AF88,IF(AN88="",AJ88,IF(AR88="",AN88,AR88))))))))</f>
        <v>38</v>
      </c>
    </row>
    <row r="89" spans="1:70" hidden="1" x14ac:dyDescent="0.2">
      <c r="A89" s="20" t="str">
        <f>IF(SD22N!A91=0,"",SD22N!A91)</f>
        <v>V</v>
      </c>
      <c r="B89">
        <f>ROUND(IF(SD22N!B91=0,"",SD22N!B91),0)</f>
        <v>22124</v>
      </c>
      <c r="C89" t="str">
        <f>IF(SD22N!G91=0,"",SD22N!G91)</f>
        <v>38F9</v>
      </c>
      <c r="D89">
        <f>IF(SD22N!H91=0,"",SD22N!H91)</f>
        <v>22</v>
      </c>
      <c r="E89" s="26">
        <f>IF(SD22N!I91=0,"",SD22N!I91)</f>
        <v>54</v>
      </c>
      <c r="F89">
        <f>IF(AND(E89="",SD22N!J91=0),"",SD22N!J91)</f>
        <v>48.88</v>
      </c>
      <c r="G89">
        <f>IF(SD22N!K91=0,"",SD22N!K91)</f>
        <v>10</v>
      </c>
      <c r="H89" s="27">
        <f>IF(AND(G89="",SD22N!L91=0),"",SD22N!L91)</f>
        <v>17.53</v>
      </c>
      <c r="I89" s="26" t="str">
        <f>IF(SD22N!M91=0,"",SD22N!M91)</f>
        <v/>
      </c>
      <c r="J89" t="str">
        <f>IF(AND(I89="",SD22N!N91=0),"",SD22N!N91)</f>
        <v/>
      </c>
      <c r="K89" t="str">
        <f>IF(SD22N!O91=0,"",SD22N!O91)</f>
        <v/>
      </c>
      <c r="L89" s="27" t="str">
        <f>IF(AND(K89="",SD22N!P91=0),"",SD22N!P91)</f>
        <v/>
      </c>
      <c r="M89" s="26" t="str">
        <f>IF(SD22N!Q91=0,"",SD22N!Q91)</f>
        <v/>
      </c>
      <c r="N89" t="str">
        <f>IF(AND(M89="",SD22N!R91=0),"",SD22N!R91)</f>
        <v/>
      </c>
      <c r="O89" t="str">
        <f>IF(SD22N!S91=0,"",SD22N!S91)</f>
        <v/>
      </c>
      <c r="P89" s="27" t="str">
        <f>IF(AND(O89="",SD22N!T91=0),"",SD22N!T91)</f>
        <v/>
      </c>
      <c r="Q89" s="26" t="str">
        <f>IF(SD22N!U91=0,"",SD22N!U91)</f>
        <v/>
      </c>
      <c r="R89" t="str">
        <f>IF(AND(Q89="",SD22N!V91=0),"",SD22N!V91)</f>
        <v/>
      </c>
      <c r="S89" t="str">
        <f>IF(SD22N!W91=0,"",SD22N!W91)</f>
        <v/>
      </c>
      <c r="T89" s="27" t="str">
        <f>IF(AND(S89="",SD22N!X91=0),"",SD22N!X91)</f>
        <v/>
      </c>
      <c r="U89" s="26" t="str">
        <f>IF(SD22N!Y91=0,"",SD22N!Y91)</f>
        <v/>
      </c>
      <c r="V89" t="str">
        <f>IF(AND(U89="",SD22N!Z91=0),"",SD22N!Z91)</f>
        <v/>
      </c>
      <c r="W89" t="str">
        <f>IF(SD22N!AA91=0,"",SD22N!AA91)</f>
        <v/>
      </c>
      <c r="X89" s="27" t="str">
        <f>IF(AND(W89="",SD22N!AB91=0),"",SD22N!AB91)</f>
        <v/>
      </c>
      <c r="Y89" s="26" t="str">
        <f>IF(SD22N!AC91=0,"",SD22N!AC91)</f>
        <v/>
      </c>
      <c r="Z89" t="str">
        <f>IF(AND(Y89="",SD22N!AD91=0),"",SD22N!AD91)</f>
        <v/>
      </c>
      <c r="AA89" t="str">
        <f>IF(SD22N!AE91=0,"",SD22N!AE91)</f>
        <v/>
      </c>
      <c r="AB89" s="27" t="str">
        <f>IF(AND(AA89="",SD22N!AF91=0),"",SD22N!AF91)</f>
        <v/>
      </c>
      <c r="AC89" s="26" t="str">
        <f>IF(SD22N!AG91=0,"",SD22N!AG91)</f>
        <v/>
      </c>
      <c r="AD89" t="str">
        <f>IF(AND(AC89="",SD22N!AH91=0),"",SD22N!AH91)</f>
        <v/>
      </c>
      <c r="AE89" t="str">
        <f>IF(SD22N!AI91=0,"",SD22N!AI91)</f>
        <v/>
      </c>
      <c r="AF89" s="27" t="str">
        <f>IF(AND(AE89="",SD22N!AJ91=0),"",SD22N!AJ91)</f>
        <v/>
      </c>
      <c r="AG89" s="26" t="str">
        <f>IF(SD22N!AK91=0,"",SD22N!AK91)</f>
        <v/>
      </c>
      <c r="AH89" t="str">
        <f>IF(AND(AG89="",SD22N!AL91=0),"",SD22N!AL91)</f>
        <v/>
      </c>
      <c r="AI89" t="str">
        <f>IF(SD22N!AM91=0,"",SD22N!AM91)</f>
        <v/>
      </c>
      <c r="AJ89" s="27" t="str">
        <f>IF(AND(AI89="",SD22N!AN91=0),"",SD22N!AN91)</f>
        <v/>
      </c>
      <c r="AK89" s="26" t="str">
        <f>IF(SD22N!AO91=0,"",SD22N!AO91)</f>
        <v/>
      </c>
      <c r="AL89" t="str">
        <f>IF(AND(AK89="",SD22N!AP91=0),"",SD22N!AP91)</f>
        <v/>
      </c>
      <c r="AM89" t="str">
        <f>IF(SD22N!AQ91=0,"",SD22N!AQ91)</f>
        <v/>
      </c>
      <c r="AN89" s="27" t="str">
        <f>IF(AND(AM89="",SD22N!AR91=0),"",SD22N!AR91)</f>
        <v/>
      </c>
      <c r="AO89" s="26" t="str">
        <f>IF(SD22N!AS91=0,"",SD22N!AS91)</f>
        <v/>
      </c>
      <c r="AP89" t="str">
        <f>IF(AND(AO89="",SD22N!AT91=0),"",SD22N!AT91)</f>
        <v/>
      </c>
      <c r="AQ89" t="str">
        <f>IF(SD22N!AU91=0,"",SD22N!AU91)</f>
        <v/>
      </c>
      <c r="AR89" s="27" t="str">
        <f>IF(AND(AQ89="",SD22N!AV91=0),"",SD22N!AV91)</f>
        <v/>
      </c>
      <c r="AS89" t="str">
        <f>IF(SD22N!AW91=0,"",SD22N!AW91)</f>
        <v/>
      </c>
      <c r="AT89">
        <f>IF(SD22N!AX91=0,"",SD22N!AX91)</f>
        <v>33</v>
      </c>
      <c r="AU89" s="1">
        <f>IF(SD22N!AY91=0,"",SD22N!AY91)</f>
        <v>32</v>
      </c>
      <c r="AV89" s="1">
        <f>IF(SD22N!AZ91=0,"",SD22N!AZ91)</f>
        <v>32</v>
      </c>
      <c r="AW89" s="1" t="str">
        <f>IF(SD22N!BA91=0,"",SD22N!BA91)</f>
        <v/>
      </c>
      <c r="AX89" s="1" t="str">
        <f>IF(SD22N!BB91=0,"",SD22N!BB91)</f>
        <v/>
      </c>
      <c r="AY89" s="1" t="str">
        <f>IF(SD22N!BC91=0,"",SD22N!BC91)</f>
        <v/>
      </c>
      <c r="AZ89" s="1" t="str">
        <f>IF(SD22N!BD91=0,"",SD22N!BD91)</f>
        <v/>
      </c>
      <c r="BA89" s="1" t="str">
        <f>IF(SD22N!BE91=0,"",SD22N!BE91)</f>
        <v/>
      </c>
      <c r="BB89" s="1" t="str">
        <f>IF(SD22N!BF91=0,"",SD22N!BF91)</f>
        <v/>
      </c>
      <c r="BC89" s="1" t="str">
        <f>IF(SD22N!BG91=0,"",SD22N!BG91)</f>
        <v/>
      </c>
      <c r="BD89" s="29" t="str">
        <f>IF(SD22N!BH91=0,"",SD22N!BH91)</f>
        <v/>
      </c>
      <c r="BE89">
        <f>IF(SD22N!BI91=0,"",SD22N!BI91)</f>
        <v>22080.06</v>
      </c>
      <c r="BF89" t="str">
        <f>IF(SD22N!BJ91=0,"",SD22N!BJ91)</f>
        <v>DEN</v>
      </c>
      <c r="BG89" t="str">
        <f>IF(SD22N!BK91=0,"",SD22N!BK91)</f>
        <v>No</v>
      </c>
      <c r="BH89" t="str">
        <f>IF(SD22N!BL91=0,"",SD22N!BL91)</f>
        <v/>
      </c>
      <c r="BI89">
        <f>IF(SD22N!BM91=0,"",SD22N!BM91)</f>
        <v>1</v>
      </c>
      <c r="BJ89">
        <f>IF(SD22N!BN91=0,"",SD22N!BN91)</f>
        <v>2.5056774053380075</v>
      </c>
      <c r="BK89" t="str">
        <f>IF(SD22N!BO91=0,"",SD22N!BO91)</f>
        <v/>
      </c>
      <c r="BL89">
        <f>IF(SD22N!BP91=0,"",SD22N!BP91)</f>
        <v>1</v>
      </c>
      <c r="BM89">
        <f>IF(SD22N!BQ91=0,"",SD22N!BQ91)</f>
        <v>2.5056774053380075</v>
      </c>
      <c r="BN89">
        <f>IF(SD22N!BR91=0,"",SD22N!BR91)</f>
        <v>2</v>
      </c>
      <c r="BO89" s="19" t="str">
        <f>IF(M89="",I89,IF(Q89="",M89,IF(U89="",Q89,IF(Y89="",U89,IF(AC89="",Y89,IF(AG89="",AC89,IF(AK89="",AG89,IF(AO89="",AK89,AO89))))))))</f>
        <v/>
      </c>
      <c r="BP89" s="19" t="str">
        <f>IF(N89="",J89,IF(R89="",N89,IF(V89="",R89,IF(Z89="",V89,IF(AD89="",Z89,IF(AH89="",AD89,IF(AL89="",AH89,IF(AP89="",AL89,AP89))))))))</f>
        <v/>
      </c>
      <c r="BQ89" s="19" t="str">
        <f>IF(O89="",K89,IF(S89="",O89,IF(W89="",S89,IF(AA89="",W89,IF(AE89="",AA89,IF(AI89="",AE89,IF(AM89="",AI89,IF(AQ89="",AM89,AQ89))))))))</f>
        <v/>
      </c>
      <c r="BR89" s="19" t="str">
        <f>IF(P89="",L89,IF(T89="",P89,IF(X89="",T89,IF(AB89="",X89,IF(AF89="",AB89,IF(AJ89="",AF89,IF(AN89="",AJ89,IF(AR89="",AN89,AR89))))))))</f>
        <v/>
      </c>
    </row>
    <row r="90" spans="1:70" hidden="1" x14ac:dyDescent="0.2">
      <c r="A90" s="20" t="str">
        <f>IF(SD22N!A92=0,"",SD22N!A92)</f>
        <v>V</v>
      </c>
      <c r="B90">
        <f>ROUND(IF(SD22N!B92=0,"",SD22N!B92),0)</f>
        <v>22125</v>
      </c>
      <c r="C90" t="str">
        <f>IF(SD22N!G92=0,"",SD22N!G92)</f>
        <v>39G0</v>
      </c>
      <c r="D90">
        <f>IF(SD22N!H92=0,"",SD22N!H92)</f>
        <v>22</v>
      </c>
      <c r="E90" s="26">
        <f>IF(SD22N!I92=0,"",SD22N!I92)</f>
        <v>55</v>
      </c>
      <c r="F90">
        <f>IF(AND(E90="",SD22N!J92=0),"",SD22N!J92)</f>
        <v>24.08</v>
      </c>
      <c r="G90">
        <f>IF(SD22N!K92=0,"",SD22N!K92)</f>
        <v>10</v>
      </c>
      <c r="H90" s="27">
        <f>IF(AND(G90="",SD22N!L92=0),"",SD22N!L92)</f>
        <v>48.95</v>
      </c>
      <c r="I90" s="26" t="str">
        <f>IF(SD22N!M92=0,"",SD22N!M92)</f>
        <v/>
      </c>
      <c r="J90" t="str">
        <f>IF(AND(I90="",SD22N!N92=0),"",SD22N!N92)</f>
        <v/>
      </c>
      <c r="K90" t="str">
        <f>IF(SD22N!O92=0,"",SD22N!O92)</f>
        <v/>
      </c>
      <c r="L90" s="27" t="str">
        <f>IF(AND(K90="",SD22N!P92=0),"",SD22N!P92)</f>
        <v/>
      </c>
      <c r="M90" s="26" t="str">
        <f>IF(SD22N!Q92=0,"",SD22N!Q92)</f>
        <v/>
      </c>
      <c r="N90" t="str">
        <f>IF(AND(M90="",SD22N!R92=0),"",SD22N!R92)</f>
        <v/>
      </c>
      <c r="O90" t="str">
        <f>IF(SD22N!S92=0,"",SD22N!S92)</f>
        <v/>
      </c>
      <c r="P90" s="27" t="str">
        <f>IF(AND(O90="",SD22N!T92=0),"",SD22N!T92)</f>
        <v/>
      </c>
      <c r="Q90" s="26" t="str">
        <f>IF(SD22N!U92=0,"",SD22N!U92)</f>
        <v/>
      </c>
      <c r="R90" t="str">
        <f>IF(AND(Q90="",SD22N!V92=0),"",SD22N!V92)</f>
        <v/>
      </c>
      <c r="S90" t="str">
        <f>IF(SD22N!W92=0,"",SD22N!W92)</f>
        <v/>
      </c>
      <c r="T90" s="27" t="str">
        <f>IF(AND(S90="",SD22N!X92=0),"",SD22N!X92)</f>
        <v/>
      </c>
      <c r="U90" s="26" t="str">
        <f>IF(SD22N!Y92=0,"",SD22N!Y92)</f>
        <v/>
      </c>
      <c r="V90" t="str">
        <f>IF(AND(U90="",SD22N!Z92=0),"",SD22N!Z92)</f>
        <v/>
      </c>
      <c r="W90" t="str">
        <f>IF(SD22N!AA92=0,"",SD22N!AA92)</f>
        <v/>
      </c>
      <c r="X90" s="27" t="str">
        <f>IF(AND(W90="",SD22N!AB92=0),"",SD22N!AB92)</f>
        <v/>
      </c>
      <c r="Y90" s="26" t="str">
        <f>IF(SD22N!AC92=0,"",SD22N!AC92)</f>
        <v/>
      </c>
      <c r="Z90" t="str">
        <f>IF(AND(Y90="",SD22N!AD92=0),"",SD22N!AD92)</f>
        <v/>
      </c>
      <c r="AA90" t="str">
        <f>IF(SD22N!AE92=0,"",SD22N!AE92)</f>
        <v/>
      </c>
      <c r="AB90" s="27" t="str">
        <f>IF(AND(AA90="",SD22N!AF92=0),"",SD22N!AF92)</f>
        <v/>
      </c>
      <c r="AC90" s="26" t="str">
        <f>IF(SD22N!AG92=0,"",SD22N!AG92)</f>
        <v/>
      </c>
      <c r="AD90" t="str">
        <f>IF(AND(AC90="",SD22N!AH92=0),"",SD22N!AH92)</f>
        <v/>
      </c>
      <c r="AE90" t="str">
        <f>IF(SD22N!AI92=0,"",SD22N!AI92)</f>
        <v/>
      </c>
      <c r="AF90" s="27" t="str">
        <f>IF(AND(AE90="",SD22N!AJ92=0),"",SD22N!AJ92)</f>
        <v/>
      </c>
      <c r="AG90" s="26" t="str">
        <f>IF(SD22N!AK92=0,"",SD22N!AK92)</f>
        <v/>
      </c>
      <c r="AH90" t="str">
        <f>IF(AND(AG90="",SD22N!AL92=0),"",SD22N!AL92)</f>
        <v/>
      </c>
      <c r="AI90" t="str">
        <f>IF(SD22N!AM92=0,"",SD22N!AM92)</f>
        <v/>
      </c>
      <c r="AJ90" s="27" t="str">
        <f>IF(AND(AI90="",SD22N!AN92=0),"",SD22N!AN92)</f>
        <v/>
      </c>
      <c r="AK90" s="26" t="str">
        <f>IF(SD22N!AO92=0,"",SD22N!AO92)</f>
        <v/>
      </c>
      <c r="AL90" t="str">
        <f>IF(AND(AK90="",SD22N!AP92=0),"",SD22N!AP92)</f>
        <v/>
      </c>
      <c r="AM90" t="str">
        <f>IF(SD22N!AQ92=0,"",SD22N!AQ92)</f>
        <v/>
      </c>
      <c r="AN90" s="27" t="str">
        <f>IF(AND(AM90="",SD22N!AR92=0),"",SD22N!AR92)</f>
        <v/>
      </c>
      <c r="AO90" s="26" t="str">
        <f>IF(SD22N!AS92=0,"",SD22N!AS92)</f>
        <v/>
      </c>
      <c r="AP90" t="str">
        <f>IF(AND(AO90="",SD22N!AT92=0),"",SD22N!AT92)</f>
        <v/>
      </c>
      <c r="AQ90" t="str">
        <f>IF(SD22N!AU92=0,"",SD22N!AU92)</f>
        <v/>
      </c>
      <c r="AR90" s="27" t="str">
        <f>IF(AND(AQ90="",SD22N!AV92=0),"",SD22N!AV92)</f>
        <v/>
      </c>
      <c r="AS90" t="str">
        <f>IF(SD22N!AW92=0,"",SD22N!AW92)</f>
        <v/>
      </c>
      <c r="AT90">
        <f>IF(SD22N!AX92=0,"",SD22N!AX92)</f>
        <v>22</v>
      </c>
      <c r="AU90" s="1">
        <f>IF(SD22N!AY92=0,"",SD22N!AY92)</f>
        <v>31</v>
      </c>
      <c r="AV90" s="1">
        <f>IF(SD22N!AZ92=0,"",SD22N!AZ92)</f>
        <v>33</v>
      </c>
      <c r="AW90" s="1" t="str">
        <f>IF(SD22N!BA92=0,"",SD22N!BA92)</f>
        <v/>
      </c>
      <c r="AX90" s="1" t="str">
        <f>IF(SD22N!BB92=0,"",SD22N!BB92)</f>
        <v/>
      </c>
      <c r="AY90" s="1" t="str">
        <f>IF(SD22N!BC92=0,"",SD22N!BC92)</f>
        <v/>
      </c>
      <c r="AZ90" s="1" t="str">
        <f>IF(SD22N!BD92=0,"",SD22N!BD92)</f>
        <v/>
      </c>
      <c r="BA90" s="1" t="str">
        <f>IF(SD22N!BE92=0,"",SD22N!BE92)</f>
        <v/>
      </c>
      <c r="BB90" s="1" t="str">
        <f>IF(SD22N!BF92=0,"",SD22N!BF92)</f>
        <v/>
      </c>
      <c r="BC90" s="1" t="str">
        <f>IF(SD22N!BG92=0,"",SD22N!BG92)</f>
        <v/>
      </c>
      <c r="BD90" s="29" t="str">
        <f>IF(SD22N!BH92=0,"",SD22N!BH92)</f>
        <v/>
      </c>
      <c r="BE90">
        <f>IF(SD22N!BI92=0,"",SD22N!BI92)</f>
        <v>22085.07</v>
      </c>
      <c r="BF90" t="str">
        <f>IF(SD22N!BJ92=0,"",SD22N!BJ92)</f>
        <v>DEN</v>
      </c>
      <c r="BG90" t="str">
        <f>IF(SD22N!BK92=0,"",SD22N!BK92)</f>
        <v>No</v>
      </c>
      <c r="BH90" t="str">
        <f>IF(SD22N!BL92=0,"",SD22N!BL92)</f>
        <v/>
      </c>
      <c r="BI90" t="str">
        <f>IF(SD22N!BM92=0,"",SD22N!BM92)</f>
        <v/>
      </c>
      <c r="BJ90">
        <f>IF(SD22N!BN92=0,"",SD22N!BN92)</f>
        <v>2.4943824321699246</v>
      </c>
      <c r="BK90" t="str">
        <f>IF(SD22N!BO92=0,"",SD22N!BO92)</f>
        <v/>
      </c>
      <c r="BL90">
        <f>IF(SD22N!BP92=0,"",SD22N!BP92)</f>
        <v>1</v>
      </c>
      <c r="BM90">
        <f>IF(SD22N!BQ92=0,"",SD22N!BQ92)</f>
        <v>2.4943824321699246</v>
      </c>
      <c r="BN90">
        <f>IF(SD22N!BR92=0,"",SD22N!BR92)</f>
        <v>2</v>
      </c>
      <c r="BO90" s="19" t="str">
        <f>IF(M90="",I90,IF(Q90="",M90,IF(U90="",Q90,IF(Y90="",U90,IF(AC90="",Y90,IF(AG90="",AC90,IF(AK90="",AG90,IF(AO90="",AK90,AO90))))))))</f>
        <v/>
      </c>
      <c r="BP90" s="19" t="str">
        <f>IF(N90="",J90,IF(R90="",N90,IF(V90="",R90,IF(Z90="",V90,IF(AD90="",Z90,IF(AH90="",AD90,IF(AL90="",AH90,IF(AP90="",AL90,AP90))))))))</f>
        <v/>
      </c>
      <c r="BQ90" s="19" t="str">
        <f>IF(O90="",K90,IF(S90="",O90,IF(W90="",S90,IF(AA90="",W90,IF(AE90="",AA90,IF(AI90="",AE90,IF(AM90="",AI90,IF(AQ90="",AM90,AQ90))))))))</f>
        <v/>
      </c>
      <c r="BR90" s="19" t="str">
        <f>IF(P90="",L90,IF(T90="",P90,IF(X90="",T90,IF(AB90="",X90,IF(AF90="",AB90,IF(AJ90="",AF90,IF(AN90="",AJ90,IF(AR90="",AN90,AR90))))))))</f>
        <v/>
      </c>
    </row>
    <row r="91" spans="1:70" hidden="1" x14ac:dyDescent="0.2">
      <c r="A91" s="20" t="str">
        <f>IF(SD22N!A93=0,"",SD22N!A93)</f>
        <v>I</v>
      </c>
      <c r="B91">
        <f>ROUND(IF(SD22N!B93=0,"",SD22N!B93),0)</f>
        <v>22126</v>
      </c>
      <c r="C91" t="str">
        <f>IF(SD22N!G93=0,"",SD22N!G93)</f>
        <v>40G0</v>
      </c>
      <c r="D91">
        <f>IF(SD22N!H93=0,"",SD22N!H93)</f>
        <v>22</v>
      </c>
      <c r="E91" s="26">
        <f>IF(SD22N!I93=0,"",SD22N!I93)</f>
        <v>55</v>
      </c>
      <c r="F91">
        <f>IF(AND(E91="",SD22N!J93=0),"",SD22N!J93)</f>
        <v>40</v>
      </c>
      <c r="G91">
        <f>IF(SD22N!K93=0,"",SD22N!K93)</f>
        <v>10</v>
      </c>
      <c r="H91" s="27">
        <f>IF(AND(G91="",SD22N!L93=0),"",SD22N!L93)</f>
        <v>38.909999999999997</v>
      </c>
      <c r="I91" s="26" t="str">
        <f>IF(SD22N!M93=0,"",SD22N!M93)</f>
        <v/>
      </c>
      <c r="J91" t="str">
        <f>IF(AND(I91="",SD22N!N93=0),"",SD22N!N93)</f>
        <v/>
      </c>
      <c r="K91" t="str">
        <f>IF(SD22N!O93=0,"",SD22N!O93)</f>
        <v/>
      </c>
      <c r="L91" s="27" t="str">
        <f>IF(AND(K91="",SD22N!P93=0),"",SD22N!P93)</f>
        <v/>
      </c>
      <c r="M91" s="26" t="str">
        <f>IF(SD22N!Q93=0,"",SD22N!Q93)</f>
        <v/>
      </c>
      <c r="N91" t="str">
        <f>IF(AND(M91="",SD22N!R93=0),"",SD22N!R93)</f>
        <v/>
      </c>
      <c r="O91" t="str">
        <f>IF(SD22N!S93=0,"",SD22N!S93)</f>
        <v/>
      </c>
      <c r="P91" s="27" t="str">
        <f>IF(AND(O91="",SD22N!T93=0),"",SD22N!T93)</f>
        <v/>
      </c>
      <c r="Q91" s="26" t="str">
        <f>IF(SD22N!U93=0,"",SD22N!U93)</f>
        <v/>
      </c>
      <c r="R91" t="str">
        <f>IF(AND(Q91="",SD22N!V93=0),"",SD22N!V93)</f>
        <v/>
      </c>
      <c r="S91" t="str">
        <f>IF(SD22N!W93=0,"",SD22N!W93)</f>
        <v/>
      </c>
      <c r="T91" s="27" t="str">
        <f>IF(AND(S91="",SD22N!X93=0),"",SD22N!X93)</f>
        <v/>
      </c>
      <c r="U91" s="26" t="str">
        <f>IF(SD22N!Y93=0,"",SD22N!Y93)</f>
        <v/>
      </c>
      <c r="V91" t="str">
        <f>IF(AND(U91="",SD22N!Z93=0),"",SD22N!Z93)</f>
        <v/>
      </c>
      <c r="W91" t="str">
        <f>IF(SD22N!AA93=0,"",SD22N!AA93)</f>
        <v/>
      </c>
      <c r="X91" s="27" t="str">
        <f>IF(AND(W91="",SD22N!AB93=0),"",SD22N!AB93)</f>
        <v/>
      </c>
      <c r="Y91" s="26" t="str">
        <f>IF(SD22N!AC93=0,"",SD22N!AC93)</f>
        <v/>
      </c>
      <c r="Z91" t="str">
        <f>IF(AND(Y91="",SD22N!AD93=0),"",SD22N!AD93)</f>
        <v/>
      </c>
      <c r="AA91" t="str">
        <f>IF(SD22N!AE93=0,"",SD22N!AE93)</f>
        <v/>
      </c>
      <c r="AB91" s="27" t="str">
        <f>IF(AND(AA91="",SD22N!AF93=0),"",SD22N!AF93)</f>
        <v/>
      </c>
      <c r="AC91" s="26" t="str">
        <f>IF(SD22N!AG93=0,"",SD22N!AG93)</f>
        <v/>
      </c>
      <c r="AD91" t="str">
        <f>IF(AND(AC91="",SD22N!AH93=0),"",SD22N!AH93)</f>
        <v/>
      </c>
      <c r="AE91" t="str">
        <f>IF(SD22N!AI93=0,"",SD22N!AI93)</f>
        <v/>
      </c>
      <c r="AF91" s="27" t="str">
        <f>IF(AND(AE91="",SD22N!AJ93=0),"",SD22N!AJ93)</f>
        <v/>
      </c>
      <c r="AG91" s="26" t="str">
        <f>IF(SD22N!AK93=0,"",SD22N!AK93)</f>
        <v/>
      </c>
      <c r="AH91" t="str">
        <f>IF(AND(AG91="",SD22N!AL93=0),"",SD22N!AL93)</f>
        <v/>
      </c>
      <c r="AI91" t="str">
        <f>IF(SD22N!AM93=0,"",SD22N!AM93)</f>
        <v/>
      </c>
      <c r="AJ91" s="27" t="str">
        <f>IF(AND(AI91="",SD22N!AN93=0),"",SD22N!AN93)</f>
        <v/>
      </c>
      <c r="AK91" s="26" t="str">
        <f>IF(SD22N!AO93=0,"",SD22N!AO93)</f>
        <v/>
      </c>
      <c r="AL91" t="str">
        <f>IF(AND(AK91="",SD22N!AP93=0),"",SD22N!AP93)</f>
        <v/>
      </c>
      <c r="AM91" t="str">
        <f>IF(SD22N!AQ93=0,"",SD22N!AQ93)</f>
        <v/>
      </c>
      <c r="AN91" s="27" t="str">
        <f>IF(AND(AM91="",SD22N!AR93=0),"",SD22N!AR93)</f>
        <v/>
      </c>
      <c r="AO91" s="26" t="str">
        <f>IF(SD22N!AS93=0,"",SD22N!AS93)</f>
        <v/>
      </c>
      <c r="AP91" t="str">
        <f>IF(AND(AO91="",SD22N!AT93=0),"",SD22N!AT93)</f>
        <v/>
      </c>
      <c r="AQ91" t="str">
        <f>IF(SD22N!AU93=0,"",SD22N!AU93)</f>
        <v/>
      </c>
      <c r="AR91" s="27" t="str">
        <f>IF(AND(AQ91="",SD22N!AV93=0),"",SD22N!AV93)</f>
        <v/>
      </c>
      <c r="AS91" t="str">
        <f>IF(SD22N!AW93=0,"",SD22N!AW93)</f>
        <v/>
      </c>
      <c r="AT91">
        <f>IF(SD22N!AX93=0,"",SD22N!AX93)</f>
        <v>25</v>
      </c>
      <c r="AU91" s="1">
        <f>IF(SD22N!AY93=0,"",SD22N!AY93)</f>
        <v>30</v>
      </c>
      <c r="AV91" s="1">
        <f>IF(SD22N!AZ93=0,"",SD22N!AZ93)</f>
        <v>30</v>
      </c>
      <c r="AW91" s="1" t="str">
        <f>IF(SD22N!BA93=0,"",SD22N!BA93)</f>
        <v/>
      </c>
      <c r="AX91" s="1" t="str">
        <f>IF(SD22N!BB93=0,"",SD22N!BB93)</f>
        <v/>
      </c>
      <c r="AY91" s="1" t="str">
        <f>IF(SD22N!BC93=0,"",SD22N!BC93)</f>
        <v/>
      </c>
      <c r="AZ91" s="1" t="str">
        <f>IF(SD22N!BD93=0,"",SD22N!BD93)</f>
        <v/>
      </c>
      <c r="BA91" s="1" t="str">
        <f>IF(SD22N!BE93=0,"",SD22N!BE93)</f>
        <v/>
      </c>
      <c r="BB91" s="1" t="str">
        <f>IF(SD22N!BF93=0,"",SD22N!BF93)</f>
        <v/>
      </c>
      <c r="BC91" s="1" t="str">
        <f>IF(SD22N!BG93=0,"",SD22N!BG93)</f>
        <v/>
      </c>
      <c r="BD91" s="29" t="str">
        <f>IF(SD22N!BH93=0,"",SD22N!BH93)</f>
        <v/>
      </c>
      <c r="BE91">
        <f>IF(SD22N!BI93=0,"",SD22N!BI93)</f>
        <v>22088.07</v>
      </c>
      <c r="BF91" t="str">
        <f>IF(SD22N!BJ93=0,"",SD22N!BJ93)</f>
        <v>DEN</v>
      </c>
      <c r="BG91" t="str">
        <f>IF(SD22N!BK93=0,"",SD22N!BK93)</f>
        <v>No</v>
      </c>
      <c r="BH91" t="str">
        <f>IF(SD22N!BL93=0,"",SD22N!BL93)</f>
        <v/>
      </c>
      <c r="BI91" t="str">
        <f>IF(SD22N!BM93=0,"",SD22N!BM93)</f>
        <v/>
      </c>
      <c r="BJ91">
        <f>IF(SD22N!BN93=0,"",SD22N!BN93)</f>
        <v>2.4996315527309281</v>
      </c>
      <c r="BK91" t="str">
        <f>IF(SD22N!BO93=0,"",SD22N!BO93)</f>
        <v/>
      </c>
      <c r="BL91">
        <f>IF(SD22N!BP93=0,"",SD22N!BP93)</f>
        <v>1</v>
      </c>
      <c r="BM91">
        <f>IF(SD22N!BQ93=0,"",SD22N!BQ93)</f>
        <v>2.4996315527309281</v>
      </c>
      <c r="BN91">
        <f>IF(SD22N!BR93=0,"",SD22N!BR93)</f>
        <v>2</v>
      </c>
      <c r="BO91" s="19" t="str">
        <f>IF(M91="",I91,IF(Q91="",M91,IF(U91="",Q91,IF(Y91="",U91,IF(AC91="",Y91,IF(AG91="",AC91,IF(AK91="",AG91,IF(AO91="",AK91,AO91))))))))</f>
        <v/>
      </c>
      <c r="BP91" s="19" t="str">
        <f>IF(N91="",J91,IF(R91="",N91,IF(V91="",R91,IF(Z91="",V91,IF(AD91="",Z91,IF(AH91="",AD91,IF(AL91="",AH91,IF(AP91="",AL91,AP91))))))))</f>
        <v/>
      </c>
      <c r="BQ91" s="19" t="str">
        <f>IF(O91="",K91,IF(S91="",O91,IF(W91="",S91,IF(AA91="",W91,IF(AE91="",AA91,IF(AI91="",AE91,IF(AM91="",AI91,IF(AQ91="",AM91,AQ91))))))))</f>
        <v/>
      </c>
      <c r="BR91" s="19" t="str">
        <f>IF(P91="",L91,IF(T91="",P91,IF(X91="",T91,IF(AB91="",X91,IF(AF91="",AB91,IF(AJ91="",AF91,IF(AN91="",AJ91,IF(AR91="",AN91,AR91))))))))</f>
        <v/>
      </c>
    </row>
    <row r="92" spans="1:70" hidden="1" x14ac:dyDescent="0.2">
      <c r="A92" s="20" t="str">
        <f>IF(SD22N!A94=0,"",SD22N!A94)</f>
        <v>V</v>
      </c>
      <c r="B92">
        <f>ROUND(IF(SD22N!B94=0,"",SD22N!B94),0)</f>
        <v>22127</v>
      </c>
      <c r="C92" t="str">
        <f>IF(SD22N!G94=0,"",SD22N!G94)</f>
        <v>37G1</v>
      </c>
      <c r="D92">
        <f>IF(SD22N!H94=0,"",SD22N!H94)</f>
        <v>22</v>
      </c>
      <c r="E92" s="26">
        <f>IF(SD22N!I94=0,"",SD22N!I94)</f>
        <v>54</v>
      </c>
      <c r="F92">
        <f>IF(AND(E92="",SD22N!J94=0),"",SD22N!J94)</f>
        <v>35.69</v>
      </c>
      <c r="G92">
        <f>IF(SD22N!K94=0,"",SD22N!K94)</f>
        <v>11</v>
      </c>
      <c r="H92" s="27">
        <f>IF(AND(G92="",SD22N!L94=0),"",SD22N!L94)</f>
        <v>13.62</v>
      </c>
      <c r="I92" s="26">
        <f>IF(SD22N!M94=0,"",SD22N!M94)</f>
        <v>54</v>
      </c>
      <c r="J92">
        <f>IF(AND(I92="",SD22N!N94=0),"",SD22N!N94)</f>
        <v>36.950000000000003</v>
      </c>
      <c r="K92">
        <f>IF(SD22N!O94=0,"",SD22N!O94)</f>
        <v>11</v>
      </c>
      <c r="L92" s="27">
        <f>IF(AND(K92="",SD22N!P94=0),"",SD22N!P94)</f>
        <v>11.02</v>
      </c>
      <c r="M92" s="26" t="str">
        <f>IF(SD22N!Q94=0,"",SD22N!Q94)</f>
        <v/>
      </c>
      <c r="N92" t="str">
        <f>IF(AND(M92="",SD22N!R94=0),"",SD22N!R94)</f>
        <v/>
      </c>
      <c r="O92" t="str">
        <f>IF(SD22N!S94=0,"",SD22N!S94)</f>
        <v/>
      </c>
      <c r="P92" s="27" t="str">
        <f>IF(AND(O92="",SD22N!T94=0),"",SD22N!T94)</f>
        <v/>
      </c>
      <c r="Q92" s="26" t="str">
        <f>IF(SD22N!U94=0,"",SD22N!U94)</f>
        <v/>
      </c>
      <c r="R92" t="str">
        <f>IF(AND(Q92="",SD22N!V94=0),"",SD22N!V94)</f>
        <v/>
      </c>
      <c r="S92" t="str">
        <f>IF(SD22N!W94=0,"",SD22N!W94)</f>
        <v/>
      </c>
      <c r="T92" s="27" t="str">
        <f>IF(AND(S92="",SD22N!X94=0),"",SD22N!X94)</f>
        <v/>
      </c>
      <c r="U92" s="26" t="str">
        <f>IF(SD22N!Y94=0,"",SD22N!Y94)</f>
        <v/>
      </c>
      <c r="V92" t="str">
        <f>IF(AND(U92="",SD22N!Z94=0),"",SD22N!Z94)</f>
        <v/>
      </c>
      <c r="W92" t="str">
        <f>IF(SD22N!AA94=0,"",SD22N!AA94)</f>
        <v/>
      </c>
      <c r="X92" s="27" t="str">
        <f>IF(AND(W92="",SD22N!AB94=0),"",SD22N!AB94)</f>
        <v/>
      </c>
      <c r="Y92" s="26" t="str">
        <f>IF(SD22N!AC94=0,"",SD22N!AC94)</f>
        <v/>
      </c>
      <c r="Z92" t="str">
        <f>IF(AND(Y92="",SD22N!AD94=0),"",SD22N!AD94)</f>
        <v/>
      </c>
      <c r="AA92" t="str">
        <f>IF(SD22N!AE94=0,"",SD22N!AE94)</f>
        <v/>
      </c>
      <c r="AB92" s="27" t="str">
        <f>IF(AND(AA92="",SD22N!AF94=0),"",SD22N!AF94)</f>
        <v/>
      </c>
      <c r="AC92" s="26" t="str">
        <f>IF(SD22N!AG94=0,"",SD22N!AG94)</f>
        <v/>
      </c>
      <c r="AD92" t="str">
        <f>IF(AND(AC92="",SD22N!AH94=0),"",SD22N!AH94)</f>
        <v/>
      </c>
      <c r="AE92" t="str">
        <f>IF(SD22N!AI94=0,"",SD22N!AI94)</f>
        <v/>
      </c>
      <c r="AF92" s="27" t="str">
        <f>IF(AND(AE92="",SD22N!AJ94=0),"",SD22N!AJ94)</f>
        <v/>
      </c>
      <c r="AG92" s="26" t="str">
        <f>IF(SD22N!AK94=0,"",SD22N!AK94)</f>
        <v/>
      </c>
      <c r="AH92" t="str">
        <f>IF(AND(AG92="",SD22N!AL94=0),"",SD22N!AL94)</f>
        <v/>
      </c>
      <c r="AI92" t="str">
        <f>IF(SD22N!AM94=0,"",SD22N!AM94)</f>
        <v/>
      </c>
      <c r="AJ92" s="27" t="str">
        <f>IF(AND(AI92="",SD22N!AN94=0),"",SD22N!AN94)</f>
        <v/>
      </c>
      <c r="AK92" s="26" t="str">
        <f>IF(SD22N!AO94=0,"",SD22N!AO94)</f>
        <v/>
      </c>
      <c r="AL92" t="str">
        <f>IF(AND(AK92="",SD22N!AP94=0),"",SD22N!AP94)</f>
        <v/>
      </c>
      <c r="AM92" t="str">
        <f>IF(SD22N!AQ94=0,"",SD22N!AQ94)</f>
        <v/>
      </c>
      <c r="AN92" s="27" t="str">
        <f>IF(AND(AM92="",SD22N!AR94=0),"",SD22N!AR94)</f>
        <v/>
      </c>
      <c r="AO92" s="26" t="str">
        <f>IF(SD22N!AS94=0,"",SD22N!AS94)</f>
        <v/>
      </c>
      <c r="AP92" t="str">
        <f>IF(AND(AO92="",SD22N!AT94=0),"",SD22N!AT94)</f>
        <v/>
      </c>
      <c r="AQ92" t="str">
        <f>IF(SD22N!AU94=0,"",SD22N!AU94)</f>
        <v/>
      </c>
      <c r="AR92" s="27" t="str">
        <f>IF(AND(AQ92="",SD22N!AV94=0),"",SD22N!AV94)</f>
        <v/>
      </c>
      <c r="AS92" t="str">
        <f>IF(SD22N!AW94=0,"",SD22N!AW94)</f>
        <v/>
      </c>
      <c r="AT92">
        <f>IF(SD22N!AX94=0,"",SD22N!AX94)</f>
        <v>27</v>
      </c>
      <c r="AU92" s="1">
        <f>IF(SD22N!AY94=0,"",SD22N!AY94)</f>
        <v>18</v>
      </c>
      <c r="AV92" s="1">
        <f>IF(SD22N!AZ94=0,"",SD22N!AZ94)</f>
        <v>18</v>
      </c>
      <c r="AW92" s="1" t="str">
        <f>IF(SD22N!BA94=0,"",SD22N!BA94)</f>
        <v/>
      </c>
      <c r="AX92" s="1" t="str">
        <f>IF(SD22N!BB94=0,"",SD22N!BB94)</f>
        <v/>
      </c>
      <c r="AY92" s="1" t="str">
        <f>IF(SD22N!BC94=0,"",SD22N!BC94)</f>
        <v/>
      </c>
      <c r="AZ92" s="1" t="str">
        <f>IF(SD22N!BD94=0,"",SD22N!BD94)</f>
        <v/>
      </c>
      <c r="BA92" s="1" t="str">
        <f>IF(SD22N!BE94=0,"",SD22N!BE94)</f>
        <v/>
      </c>
      <c r="BB92" s="1" t="str">
        <f>IF(SD22N!BF94=0,"",SD22N!BF94)</f>
        <v/>
      </c>
      <c r="BC92" s="1" t="str">
        <f>IF(SD22N!BG94=0,"",SD22N!BG94)</f>
        <v/>
      </c>
      <c r="BD92" s="29" t="str">
        <f>IF(SD22N!BH94=0,"",SD22N!BH94)</f>
        <v/>
      </c>
      <c r="BE92">
        <f>IF(SD22N!BI94=0,"",SD22N!BI94)</f>
        <v>22054.080000000002</v>
      </c>
      <c r="BF92" t="str">
        <f>IF(SD22N!BJ94=0,"",SD22N!BJ94)</f>
        <v>GFR</v>
      </c>
      <c r="BG92" t="str">
        <f>IF(SD22N!BK94=0,"",SD22N!BK94)</f>
        <v>No</v>
      </c>
      <c r="BH92" t="str">
        <f>IF(SD22N!BL94=0,"",SD22N!BL94)</f>
        <v/>
      </c>
      <c r="BI92">
        <f>IF(SD22N!BM94=0,"",SD22N!BM94)</f>
        <v>1</v>
      </c>
      <c r="BJ92">
        <f>IF(SD22N!BN94=0,"",SD22N!BN94)</f>
        <v>1.9635264845974827</v>
      </c>
      <c r="BK92" t="str">
        <f>IF(SD22N!BO94=0,"",SD22N!BO94)</f>
        <v/>
      </c>
      <c r="BL92">
        <f>IF(SD22N!BP94=0,"",SD22N!BP94)</f>
        <v>2</v>
      </c>
      <c r="BM92">
        <f>IF(SD22N!BQ94=0,"",SD22N!BQ94)</f>
        <v>1.9635264845974827</v>
      </c>
      <c r="BN92">
        <f>IF(SD22N!BR94=0,"",SD22N!BR94)</f>
        <v>2</v>
      </c>
      <c r="BO92" s="19">
        <f>IF(M92="",I92,IF(Q92="",M92,IF(U92="",Q92,IF(Y92="",U92,IF(AC92="",Y92,IF(AG92="",AC92,IF(AK92="",AG92,IF(AO92="",AK92,AO92))))))))</f>
        <v>54</v>
      </c>
      <c r="BP92" s="19">
        <f>IF(N92="",J92,IF(R92="",N92,IF(V92="",R92,IF(Z92="",V92,IF(AD92="",Z92,IF(AH92="",AD92,IF(AL92="",AH92,IF(AP92="",AL92,AP92))))))))</f>
        <v>36.950000000000003</v>
      </c>
      <c r="BQ92" s="19">
        <f>IF(O92="",K92,IF(S92="",O92,IF(W92="",S92,IF(AA92="",W92,IF(AE92="",AA92,IF(AI92="",AE92,IF(AM92="",AI92,IF(AQ92="",AM92,AQ92))))))))</f>
        <v>11</v>
      </c>
      <c r="BR92" s="19">
        <f>IF(P92="",L92,IF(T92="",P92,IF(X92="",T92,IF(AB92="",X92,IF(AF92="",AB92,IF(AJ92="",AF92,IF(AN92="",AJ92,IF(AR92="",AN92,AR92))))))))</f>
        <v>11.02</v>
      </c>
    </row>
    <row r="93" spans="1:70" hidden="1" x14ac:dyDescent="0.2">
      <c r="A93" s="20" t="str">
        <f>IF(SD22N!A95=0,"",SD22N!A95)</f>
        <v>I</v>
      </c>
      <c r="B93">
        <f>ROUND(IF(SD22N!B95=0,"",SD22N!B95),0)</f>
        <v>22128</v>
      </c>
      <c r="C93" t="str">
        <f>IF(SD22N!G95=0,"",SD22N!G95)</f>
        <v>38F9</v>
      </c>
      <c r="D93">
        <f>IF(SD22N!H95=0,"",SD22N!H95)</f>
        <v>22</v>
      </c>
      <c r="E93" s="26">
        <f>IF(SD22N!I95=0,"",SD22N!I95)</f>
        <v>54</v>
      </c>
      <c r="F93">
        <f>IF(AND(E93="",SD22N!J95=0),"",SD22N!J95)</f>
        <v>48.83</v>
      </c>
      <c r="G93">
        <f>IF(SD22N!K95=0,"",SD22N!K95)</f>
        <v>10</v>
      </c>
      <c r="H93" s="27">
        <f>IF(AND(G93="",SD22N!L95=0),"",SD22N!L95)</f>
        <v>9.5</v>
      </c>
      <c r="I93" s="26" t="str">
        <f>IF(SD22N!M95=0,"",SD22N!M95)</f>
        <v/>
      </c>
      <c r="J93" t="str">
        <f>IF(AND(I93="",SD22N!N95=0),"",SD22N!N95)</f>
        <v/>
      </c>
      <c r="K93" t="str">
        <f>IF(SD22N!O95=0,"",SD22N!O95)</f>
        <v/>
      </c>
      <c r="L93" s="27" t="str">
        <f>IF(AND(K93="",SD22N!P95=0),"",SD22N!P95)</f>
        <v/>
      </c>
      <c r="M93" s="26" t="str">
        <f>IF(SD22N!Q95=0,"",SD22N!Q95)</f>
        <v/>
      </c>
      <c r="N93" t="str">
        <f>IF(AND(M93="",SD22N!R95=0),"",SD22N!R95)</f>
        <v/>
      </c>
      <c r="O93" t="str">
        <f>IF(SD22N!S95=0,"",SD22N!S95)</f>
        <v/>
      </c>
      <c r="P93" s="27" t="str">
        <f>IF(AND(O93="",SD22N!T95=0),"",SD22N!T95)</f>
        <v/>
      </c>
      <c r="Q93" s="26" t="str">
        <f>IF(SD22N!U95=0,"",SD22N!U95)</f>
        <v/>
      </c>
      <c r="R93" t="str">
        <f>IF(AND(Q93="",SD22N!V95=0),"",SD22N!V95)</f>
        <v/>
      </c>
      <c r="S93" t="str">
        <f>IF(SD22N!W95=0,"",SD22N!W95)</f>
        <v/>
      </c>
      <c r="T93" s="27" t="str">
        <f>IF(AND(S93="",SD22N!X95=0),"",SD22N!X95)</f>
        <v/>
      </c>
      <c r="U93" s="26" t="str">
        <f>IF(SD22N!Y95=0,"",SD22N!Y95)</f>
        <v/>
      </c>
      <c r="V93" t="str">
        <f>IF(AND(U93="",SD22N!Z95=0),"",SD22N!Z95)</f>
        <v/>
      </c>
      <c r="W93" t="str">
        <f>IF(SD22N!AA95=0,"",SD22N!AA95)</f>
        <v/>
      </c>
      <c r="X93" s="27" t="str">
        <f>IF(AND(W93="",SD22N!AB95=0),"",SD22N!AB95)</f>
        <v/>
      </c>
      <c r="Y93" s="26" t="str">
        <f>IF(SD22N!AC95=0,"",SD22N!AC95)</f>
        <v/>
      </c>
      <c r="Z93" t="str">
        <f>IF(AND(Y93="",SD22N!AD95=0),"",SD22N!AD95)</f>
        <v/>
      </c>
      <c r="AA93" t="str">
        <f>IF(SD22N!AE95=0,"",SD22N!AE95)</f>
        <v/>
      </c>
      <c r="AB93" s="27" t="str">
        <f>IF(AND(AA93="",SD22N!AF95=0),"",SD22N!AF95)</f>
        <v/>
      </c>
      <c r="AC93" s="26" t="str">
        <f>IF(SD22N!AG95=0,"",SD22N!AG95)</f>
        <v/>
      </c>
      <c r="AD93" t="str">
        <f>IF(AND(AC93="",SD22N!AH95=0),"",SD22N!AH95)</f>
        <v/>
      </c>
      <c r="AE93" t="str">
        <f>IF(SD22N!AI95=0,"",SD22N!AI95)</f>
        <v/>
      </c>
      <c r="AF93" s="27" t="str">
        <f>IF(AND(AE93="",SD22N!AJ95=0),"",SD22N!AJ95)</f>
        <v/>
      </c>
      <c r="AG93" s="26" t="str">
        <f>IF(SD22N!AK95=0,"",SD22N!AK95)</f>
        <v/>
      </c>
      <c r="AH93" t="str">
        <f>IF(AND(AG93="",SD22N!AL95=0),"",SD22N!AL95)</f>
        <v/>
      </c>
      <c r="AI93" t="str">
        <f>IF(SD22N!AM95=0,"",SD22N!AM95)</f>
        <v/>
      </c>
      <c r="AJ93" s="27" t="str">
        <f>IF(AND(AI93="",SD22N!AN95=0),"",SD22N!AN95)</f>
        <v/>
      </c>
      <c r="AK93" s="26" t="str">
        <f>IF(SD22N!AO95=0,"",SD22N!AO95)</f>
        <v/>
      </c>
      <c r="AL93" t="str">
        <f>IF(AND(AK93="",SD22N!AP95=0),"",SD22N!AP95)</f>
        <v/>
      </c>
      <c r="AM93" t="str">
        <f>IF(SD22N!AQ95=0,"",SD22N!AQ95)</f>
        <v/>
      </c>
      <c r="AN93" s="27" t="str">
        <f>IF(AND(AM93="",SD22N!AR95=0),"",SD22N!AR95)</f>
        <v/>
      </c>
      <c r="AO93" s="26" t="str">
        <f>IF(SD22N!AS95=0,"",SD22N!AS95)</f>
        <v/>
      </c>
      <c r="AP93" t="str">
        <f>IF(AND(AO93="",SD22N!AT95=0),"",SD22N!AT95)</f>
        <v/>
      </c>
      <c r="AQ93" t="str">
        <f>IF(SD22N!AU95=0,"",SD22N!AU95)</f>
        <v/>
      </c>
      <c r="AR93" s="27" t="str">
        <f>IF(AND(AQ93="",SD22N!AV95=0),"",SD22N!AV95)</f>
        <v/>
      </c>
      <c r="AS93" t="str">
        <f>IF(SD22N!AW95=0,"",SD22N!AW95)</f>
        <v/>
      </c>
      <c r="AT93">
        <f>IF(SD22N!AX95=0,"",SD22N!AX95)</f>
        <v>33</v>
      </c>
      <c r="AU93" s="1">
        <f>IF(SD22N!AY95=0,"",SD22N!AY95)</f>
        <v>32</v>
      </c>
      <c r="AV93" s="1">
        <f>IF(SD22N!AZ95=0,"",SD22N!AZ95)</f>
        <v>32</v>
      </c>
      <c r="AW93" s="1" t="str">
        <f>IF(SD22N!BA95=0,"",SD22N!BA95)</f>
        <v/>
      </c>
      <c r="AX93" s="1" t="str">
        <f>IF(SD22N!BB95=0,"",SD22N!BB95)</f>
        <v/>
      </c>
      <c r="AY93" s="1" t="str">
        <f>IF(SD22N!BC95=0,"",SD22N!BC95)</f>
        <v/>
      </c>
      <c r="AZ93" s="1" t="str">
        <f>IF(SD22N!BD95=0,"",SD22N!BD95)</f>
        <v/>
      </c>
      <c r="BA93" s="1" t="str">
        <f>IF(SD22N!BE95=0,"",SD22N!BE95)</f>
        <v/>
      </c>
      <c r="BB93" s="1" t="str">
        <f>IF(SD22N!BF95=0,"",SD22N!BF95)</f>
        <v/>
      </c>
      <c r="BC93" s="1" t="str">
        <f>IF(SD22N!BG95=0,"",SD22N!BG95)</f>
        <v/>
      </c>
      <c r="BD93" s="29" t="str">
        <f>IF(SD22N!BH95=0,"",SD22N!BH95)</f>
        <v/>
      </c>
      <c r="BE93">
        <f>IF(SD22N!BI95=0,"",SD22N!BI95)</f>
        <v>22080.080000000002</v>
      </c>
      <c r="BF93" t="str">
        <f>IF(SD22N!BJ95=0,"",SD22N!BJ95)</f>
        <v>DEN</v>
      </c>
      <c r="BG93" t="str">
        <f>IF(SD22N!BK95=0,"",SD22N!BK95)</f>
        <v>No</v>
      </c>
      <c r="BH93" t="str">
        <f>IF(SD22N!BL95=0,"",SD22N!BL95)</f>
        <v/>
      </c>
      <c r="BI93">
        <f>IF(SD22N!BM95=0,"",SD22N!BM95)</f>
        <v>1</v>
      </c>
      <c r="BJ93">
        <f>IF(SD22N!BN95=0,"",SD22N!BN95)</f>
        <v>2.4986610261725253</v>
      </c>
      <c r="BK93" t="str">
        <f>IF(SD22N!BO95=0,"",SD22N!BO95)</f>
        <v/>
      </c>
      <c r="BL93">
        <f>IF(SD22N!BP95=0,"",SD22N!BP95)</f>
        <v>1</v>
      </c>
      <c r="BM93">
        <f>IF(SD22N!BQ95=0,"",SD22N!BQ95)</f>
        <v>2.4986610261725253</v>
      </c>
      <c r="BN93">
        <f>IF(SD22N!BR95=0,"",SD22N!BR95)</f>
        <v>2</v>
      </c>
      <c r="BO93" s="19" t="str">
        <f>IF(M93="",I93,IF(Q93="",M93,IF(U93="",Q93,IF(Y93="",U93,IF(AC93="",Y93,IF(AG93="",AC93,IF(AK93="",AG93,IF(AO93="",AK93,AO93))))))))</f>
        <v/>
      </c>
      <c r="BP93" s="19" t="str">
        <f>IF(N93="",J93,IF(R93="",N93,IF(V93="",R93,IF(Z93="",V93,IF(AD93="",Z93,IF(AH93="",AD93,IF(AL93="",AH93,IF(AP93="",AL93,AP93))))))))</f>
        <v/>
      </c>
      <c r="BQ93" s="19" t="str">
        <f>IF(O93="",K93,IF(S93="",O93,IF(W93="",S93,IF(AA93="",W93,IF(AE93="",AA93,IF(AI93="",AE93,IF(AM93="",AI93,IF(AQ93="",AM93,AQ93))))))))</f>
        <v/>
      </c>
      <c r="BR93" s="19" t="str">
        <f>IF(P93="",L93,IF(T93="",P93,IF(X93="",T93,IF(AB93="",X93,IF(AF93="",AB93,IF(AJ93="",AF93,IF(AN93="",AJ93,IF(AR93="",AN93,AR93))))))))</f>
        <v/>
      </c>
    </row>
    <row r="94" spans="1:70" hidden="1" x14ac:dyDescent="0.2">
      <c r="A94" s="20" t="str">
        <f>IF(SD22N!A96=0,"",SD22N!A96)</f>
        <v>I</v>
      </c>
      <c r="B94">
        <f>ROUND(IF(SD22N!B96=0,"",SD22N!B96),0)</f>
        <v>22129</v>
      </c>
      <c r="C94" t="str">
        <f>IF(SD22N!G96=0,"",SD22N!G96)</f>
        <v>38G0</v>
      </c>
      <c r="D94">
        <f>IF(SD22N!H96=0,"",SD22N!H96)</f>
        <v>22</v>
      </c>
      <c r="E94" s="26">
        <f>IF(SD22N!I96=0,"",SD22N!I96)</f>
        <v>54</v>
      </c>
      <c r="F94">
        <f>IF(AND(E94="",SD22N!J96=0),"",SD22N!J96)</f>
        <v>41.89</v>
      </c>
      <c r="G94">
        <f>IF(SD22N!K96=0,"",SD22N!K96)</f>
        <v>10</v>
      </c>
      <c r="H94" s="27">
        <f>IF(AND(G94="",SD22N!L96=0),"",SD22N!L96)</f>
        <v>44.38</v>
      </c>
      <c r="I94" s="26" t="str">
        <f>IF(SD22N!M96=0,"",SD22N!M96)</f>
        <v/>
      </c>
      <c r="J94" t="str">
        <f>IF(AND(I94="",SD22N!N96=0),"",SD22N!N96)</f>
        <v/>
      </c>
      <c r="K94" t="str">
        <f>IF(SD22N!O96=0,"",SD22N!O96)</f>
        <v/>
      </c>
      <c r="L94" s="27" t="str">
        <f>IF(AND(K94="",SD22N!P96=0),"",SD22N!P96)</f>
        <v/>
      </c>
      <c r="M94" s="26" t="str">
        <f>IF(SD22N!Q96=0,"",SD22N!Q96)</f>
        <v/>
      </c>
      <c r="N94" t="str">
        <f>IF(AND(M94="",SD22N!R96=0),"",SD22N!R96)</f>
        <v/>
      </c>
      <c r="O94" t="str">
        <f>IF(SD22N!S96=0,"",SD22N!S96)</f>
        <v/>
      </c>
      <c r="P94" s="27" t="str">
        <f>IF(AND(O94="",SD22N!T96=0),"",SD22N!T96)</f>
        <v/>
      </c>
      <c r="Q94" s="26" t="str">
        <f>IF(SD22N!U96=0,"",SD22N!U96)</f>
        <v/>
      </c>
      <c r="R94" t="str">
        <f>IF(AND(Q94="",SD22N!V96=0),"",SD22N!V96)</f>
        <v/>
      </c>
      <c r="S94" t="str">
        <f>IF(SD22N!W96=0,"",SD22N!W96)</f>
        <v/>
      </c>
      <c r="T94" s="27" t="str">
        <f>IF(AND(S94="",SD22N!X96=0),"",SD22N!X96)</f>
        <v/>
      </c>
      <c r="U94" s="26" t="str">
        <f>IF(SD22N!Y96=0,"",SD22N!Y96)</f>
        <v/>
      </c>
      <c r="V94" t="str">
        <f>IF(AND(U94="",SD22N!Z96=0),"",SD22N!Z96)</f>
        <v/>
      </c>
      <c r="W94" t="str">
        <f>IF(SD22N!AA96=0,"",SD22N!AA96)</f>
        <v/>
      </c>
      <c r="X94" s="27" t="str">
        <f>IF(AND(W94="",SD22N!AB96=0),"",SD22N!AB96)</f>
        <v/>
      </c>
      <c r="Y94" s="26" t="str">
        <f>IF(SD22N!AC96=0,"",SD22N!AC96)</f>
        <v/>
      </c>
      <c r="Z94" t="str">
        <f>IF(AND(Y94="",SD22N!AD96=0),"",SD22N!AD96)</f>
        <v/>
      </c>
      <c r="AA94" t="str">
        <f>IF(SD22N!AE96=0,"",SD22N!AE96)</f>
        <v/>
      </c>
      <c r="AB94" s="27" t="str">
        <f>IF(AND(AA94="",SD22N!AF96=0),"",SD22N!AF96)</f>
        <v/>
      </c>
      <c r="AC94" s="26" t="str">
        <f>IF(SD22N!AG96=0,"",SD22N!AG96)</f>
        <v/>
      </c>
      <c r="AD94" t="str">
        <f>IF(AND(AC94="",SD22N!AH96=0),"",SD22N!AH96)</f>
        <v/>
      </c>
      <c r="AE94" t="str">
        <f>IF(SD22N!AI96=0,"",SD22N!AI96)</f>
        <v/>
      </c>
      <c r="AF94" s="27" t="str">
        <f>IF(AND(AE94="",SD22N!AJ96=0),"",SD22N!AJ96)</f>
        <v/>
      </c>
      <c r="AG94" s="26" t="str">
        <f>IF(SD22N!AK96=0,"",SD22N!AK96)</f>
        <v/>
      </c>
      <c r="AH94" t="str">
        <f>IF(AND(AG94="",SD22N!AL96=0),"",SD22N!AL96)</f>
        <v/>
      </c>
      <c r="AI94" t="str">
        <f>IF(SD22N!AM96=0,"",SD22N!AM96)</f>
        <v/>
      </c>
      <c r="AJ94" s="27" t="str">
        <f>IF(AND(AI94="",SD22N!AN96=0),"",SD22N!AN96)</f>
        <v/>
      </c>
      <c r="AK94" s="26" t="str">
        <f>IF(SD22N!AO96=0,"",SD22N!AO96)</f>
        <v/>
      </c>
      <c r="AL94" t="str">
        <f>IF(AND(AK94="",SD22N!AP96=0),"",SD22N!AP96)</f>
        <v/>
      </c>
      <c r="AM94" t="str">
        <f>IF(SD22N!AQ96=0,"",SD22N!AQ96)</f>
        <v/>
      </c>
      <c r="AN94" s="27" t="str">
        <f>IF(AND(AM94="",SD22N!AR96=0),"",SD22N!AR96)</f>
        <v/>
      </c>
      <c r="AO94" s="26" t="str">
        <f>IF(SD22N!AS96=0,"",SD22N!AS96)</f>
        <v/>
      </c>
      <c r="AP94" t="str">
        <f>IF(AND(AO94="",SD22N!AT96=0),"",SD22N!AT96)</f>
        <v/>
      </c>
      <c r="AQ94" t="str">
        <f>IF(SD22N!AU96=0,"",SD22N!AU96)</f>
        <v/>
      </c>
      <c r="AR94" s="27" t="str">
        <f>IF(AND(AQ94="",SD22N!AV96=0),"",SD22N!AV96)</f>
        <v/>
      </c>
      <c r="AS94" t="str">
        <f>IF(SD22N!AW96=0,"",SD22N!AW96)</f>
        <v/>
      </c>
      <c r="AT94">
        <f>IF(SD22N!AX96=0,"",SD22N!AX96)</f>
        <v>37</v>
      </c>
      <c r="AU94" s="1">
        <f>IF(SD22N!AY96=0,"",SD22N!AY96)</f>
        <v>38</v>
      </c>
      <c r="AV94" s="1">
        <f>IF(SD22N!AZ96=0,"",SD22N!AZ96)</f>
        <v>39</v>
      </c>
      <c r="AW94" s="1" t="str">
        <f>IF(SD22N!BA96=0,"",SD22N!BA96)</f>
        <v/>
      </c>
      <c r="AX94" s="1" t="str">
        <f>IF(SD22N!BB96=0,"",SD22N!BB96)</f>
        <v/>
      </c>
      <c r="AY94" s="1" t="str">
        <f>IF(SD22N!BC96=0,"",SD22N!BC96)</f>
        <v/>
      </c>
      <c r="AZ94" s="1" t="str">
        <f>IF(SD22N!BD96=0,"",SD22N!BD96)</f>
        <v/>
      </c>
      <c r="BA94" s="1" t="str">
        <f>IF(SD22N!BE96=0,"",SD22N!BE96)</f>
        <v/>
      </c>
      <c r="BB94" s="1" t="str">
        <f>IF(SD22N!BF96=0,"",SD22N!BF96)</f>
        <v/>
      </c>
      <c r="BC94" s="1" t="str">
        <f>IF(SD22N!BG96=0,"",SD22N!BG96)</f>
        <v/>
      </c>
      <c r="BD94" s="29" t="str">
        <f>IF(SD22N!BH96=0,"",SD22N!BH96)</f>
        <v/>
      </c>
      <c r="BE94">
        <f>IF(SD22N!BI96=0,"",SD22N!BI96)</f>
        <v>22082.080000000002</v>
      </c>
      <c r="BF94" t="str">
        <f>IF(SD22N!BJ96=0,"",SD22N!BJ96)</f>
        <v>DEN</v>
      </c>
      <c r="BG94" t="str">
        <f>IF(SD22N!BK96=0,"",SD22N!BK96)</f>
        <v>No</v>
      </c>
      <c r="BH94" t="str">
        <f>IF(SD22N!BL96=0,"",SD22N!BL96)</f>
        <v/>
      </c>
      <c r="BI94">
        <f>IF(SD22N!BM96=0,"",SD22N!BM96)</f>
        <v>1</v>
      </c>
      <c r="BJ94">
        <f>IF(SD22N!BN96=0,"",SD22N!BN96)</f>
        <v>2.4967608992443422</v>
      </c>
      <c r="BK94" t="str">
        <f>IF(SD22N!BO96=0,"",SD22N!BO96)</f>
        <v/>
      </c>
      <c r="BL94">
        <f>IF(SD22N!BP96=0,"",SD22N!BP96)</f>
        <v>1</v>
      </c>
      <c r="BM94">
        <f>IF(SD22N!BQ96=0,"",SD22N!BQ96)</f>
        <v>2.4967608992443422</v>
      </c>
      <c r="BN94">
        <f>IF(SD22N!BR96=0,"",SD22N!BR96)</f>
        <v>2</v>
      </c>
      <c r="BO94" s="19" t="str">
        <f>IF(M94="",I94,IF(Q94="",M94,IF(U94="",Q94,IF(Y94="",U94,IF(AC94="",Y94,IF(AG94="",AC94,IF(AK94="",AG94,IF(AO94="",AK94,AO94))))))))</f>
        <v/>
      </c>
      <c r="BP94" s="19" t="str">
        <f>IF(N94="",J94,IF(R94="",N94,IF(V94="",R94,IF(Z94="",V94,IF(AD94="",Z94,IF(AH94="",AD94,IF(AL94="",AH94,IF(AP94="",AL94,AP94))))))))</f>
        <v/>
      </c>
      <c r="BQ94" s="19" t="str">
        <f>IF(O94="",K94,IF(S94="",O94,IF(W94="",S94,IF(AA94="",W94,IF(AE94="",AA94,IF(AI94="",AE94,IF(AM94="",AI94,IF(AQ94="",AM94,AQ94))))))))</f>
        <v/>
      </c>
      <c r="BR94" s="19" t="str">
        <f>IF(P94="",L94,IF(T94="",P94,IF(X94="",T94,IF(AB94="",X94,IF(AF94="",AB94,IF(AJ94="",AF94,IF(AN94="",AJ94,IF(AR94="",AN94,AR94))))))))</f>
        <v/>
      </c>
    </row>
    <row r="95" spans="1:70" hidden="1" x14ac:dyDescent="0.2">
      <c r="A95" s="20" t="str">
        <f>IF(SD22N!A97=0,"",SD22N!A97)</f>
        <v>V</v>
      </c>
      <c r="B95">
        <f>ROUND(IF(SD22N!B97=0,"",SD22N!B97),0)</f>
        <v>22130</v>
      </c>
      <c r="C95" t="str">
        <f>IF(SD22N!G97=0,"",SD22N!G97)</f>
        <v>39G0</v>
      </c>
      <c r="D95">
        <f>IF(SD22N!H97=0,"",SD22N!H97)</f>
        <v>22</v>
      </c>
      <c r="E95" s="26">
        <f>IF(SD22N!I97=0,"",SD22N!I97)</f>
        <v>55</v>
      </c>
      <c r="F95">
        <f>IF(AND(E95="",SD22N!J97=0),"",SD22N!J97)</f>
        <v>19.93</v>
      </c>
      <c r="G95">
        <f>IF(SD22N!K97=0,"",SD22N!K97)</f>
        <v>10</v>
      </c>
      <c r="H95" s="27">
        <f>IF(AND(G95="",SD22N!L97=0),"",SD22N!L97)</f>
        <v>53.86</v>
      </c>
      <c r="I95" s="26">
        <f>IF(SD22N!M97=0,"",SD22N!M97)</f>
        <v>55</v>
      </c>
      <c r="J95">
        <f>IF(AND(I95="",SD22N!N97=0),"",SD22N!N97)</f>
        <v>17.86</v>
      </c>
      <c r="K95">
        <f>IF(SD22N!O97=0,"",SD22N!O97)</f>
        <v>10</v>
      </c>
      <c r="L95" s="27">
        <f>IF(AND(K95="",SD22N!P97=0),"",SD22N!P97)</f>
        <v>56.31</v>
      </c>
      <c r="M95" s="26" t="str">
        <f>IF(SD22N!Q97=0,"",SD22N!Q97)</f>
        <v/>
      </c>
      <c r="N95" t="str">
        <f>IF(AND(M95="",SD22N!R97=0),"",SD22N!R97)</f>
        <v/>
      </c>
      <c r="O95" t="str">
        <f>IF(SD22N!S97=0,"",SD22N!S97)</f>
        <v/>
      </c>
      <c r="P95" s="27" t="str">
        <f>IF(AND(O95="",SD22N!T97=0),"",SD22N!T97)</f>
        <v/>
      </c>
      <c r="Q95" s="26" t="str">
        <f>IF(SD22N!U97=0,"",SD22N!U97)</f>
        <v/>
      </c>
      <c r="R95" t="str">
        <f>IF(AND(Q95="",SD22N!V97=0),"",SD22N!V97)</f>
        <v/>
      </c>
      <c r="S95" t="str">
        <f>IF(SD22N!W97=0,"",SD22N!W97)</f>
        <v/>
      </c>
      <c r="T95" s="27" t="str">
        <f>IF(AND(S95="",SD22N!X97=0),"",SD22N!X97)</f>
        <v/>
      </c>
      <c r="U95" s="26" t="str">
        <f>IF(SD22N!Y97=0,"",SD22N!Y97)</f>
        <v/>
      </c>
      <c r="V95" t="str">
        <f>IF(AND(U95="",SD22N!Z97=0),"",SD22N!Z97)</f>
        <v/>
      </c>
      <c r="W95" t="str">
        <f>IF(SD22N!AA97=0,"",SD22N!AA97)</f>
        <v/>
      </c>
      <c r="X95" s="27" t="str">
        <f>IF(AND(W95="",SD22N!AB97=0),"",SD22N!AB97)</f>
        <v/>
      </c>
      <c r="Y95" s="26" t="str">
        <f>IF(SD22N!AC97=0,"",SD22N!AC97)</f>
        <v/>
      </c>
      <c r="Z95" t="str">
        <f>IF(AND(Y95="",SD22N!AD97=0),"",SD22N!AD97)</f>
        <v/>
      </c>
      <c r="AA95" t="str">
        <f>IF(SD22N!AE97=0,"",SD22N!AE97)</f>
        <v/>
      </c>
      <c r="AB95" s="27" t="str">
        <f>IF(AND(AA95="",SD22N!AF97=0),"",SD22N!AF97)</f>
        <v/>
      </c>
      <c r="AC95" s="26" t="str">
        <f>IF(SD22N!AG97=0,"",SD22N!AG97)</f>
        <v/>
      </c>
      <c r="AD95" t="str">
        <f>IF(AND(AC95="",SD22N!AH97=0),"",SD22N!AH97)</f>
        <v/>
      </c>
      <c r="AE95" t="str">
        <f>IF(SD22N!AI97=0,"",SD22N!AI97)</f>
        <v/>
      </c>
      <c r="AF95" s="27" t="str">
        <f>IF(AND(AE95="",SD22N!AJ97=0),"",SD22N!AJ97)</f>
        <v/>
      </c>
      <c r="AG95" s="26" t="str">
        <f>IF(SD22N!AK97=0,"",SD22N!AK97)</f>
        <v/>
      </c>
      <c r="AH95" t="str">
        <f>IF(AND(AG95="",SD22N!AL97=0),"",SD22N!AL97)</f>
        <v/>
      </c>
      <c r="AI95" t="str">
        <f>IF(SD22N!AM97=0,"",SD22N!AM97)</f>
        <v/>
      </c>
      <c r="AJ95" s="27" t="str">
        <f>IF(AND(AI95="",SD22N!AN97=0),"",SD22N!AN97)</f>
        <v/>
      </c>
      <c r="AK95" s="26" t="str">
        <f>IF(SD22N!AO97=0,"",SD22N!AO97)</f>
        <v/>
      </c>
      <c r="AL95" t="str">
        <f>IF(AND(AK95="",SD22N!AP97=0),"",SD22N!AP97)</f>
        <v/>
      </c>
      <c r="AM95" t="str">
        <f>IF(SD22N!AQ97=0,"",SD22N!AQ97)</f>
        <v/>
      </c>
      <c r="AN95" s="27" t="str">
        <f>IF(AND(AM95="",SD22N!AR97=0),"",SD22N!AR97)</f>
        <v/>
      </c>
      <c r="AO95" s="26" t="str">
        <f>IF(SD22N!AS97=0,"",SD22N!AS97)</f>
        <v/>
      </c>
      <c r="AP95" t="str">
        <f>IF(AND(AO95="",SD22N!AT97=0),"",SD22N!AT97)</f>
        <v/>
      </c>
      <c r="AQ95" t="str">
        <f>IF(SD22N!AU97=0,"",SD22N!AU97)</f>
        <v/>
      </c>
      <c r="AR95" s="27" t="str">
        <f>IF(AND(AQ95="",SD22N!AV97=0),"",SD22N!AV97)</f>
        <v/>
      </c>
      <c r="AS95" t="str">
        <f>IF(SD22N!AW97=0,"",SD22N!AW97)</f>
        <v/>
      </c>
      <c r="AT95">
        <f>IF(SD22N!AX97=0,"",SD22N!AX97)</f>
        <v>22</v>
      </c>
      <c r="AU95" s="1">
        <f>IF(SD22N!AY97=0,"",SD22N!AY97)</f>
        <v>34</v>
      </c>
      <c r="AV95" s="1">
        <f>IF(SD22N!AZ97=0,"",SD22N!AZ97)</f>
        <v>36</v>
      </c>
      <c r="AW95" s="1" t="str">
        <f>IF(SD22N!BA97=0,"",SD22N!BA97)</f>
        <v/>
      </c>
      <c r="AX95" s="1" t="str">
        <f>IF(SD22N!BB97=0,"",SD22N!BB97)</f>
        <v/>
      </c>
      <c r="AY95" s="1" t="str">
        <f>IF(SD22N!BC97=0,"",SD22N!BC97)</f>
        <v/>
      </c>
      <c r="AZ95" s="1" t="str">
        <f>IF(SD22N!BD97=0,"",SD22N!BD97)</f>
        <v/>
      </c>
      <c r="BA95" s="1" t="str">
        <f>IF(SD22N!BE97=0,"",SD22N!BE97)</f>
        <v/>
      </c>
      <c r="BB95" s="1" t="str">
        <f>IF(SD22N!BF97=0,"",SD22N!BF97)</f>
        <v/>
      </c>
      <c r="BC95" s="1" t="str">
        <f>IF(SD22N!BG97=0,"",SD22N!BG97)</f>
        <v/>
      </c>
      <c r="BD95" s="29" t="str">
        <f>IF(SD22N!BH97=0,"",SD22N!BH97)</f>
        <v/>
      </c>
      <c r="BE95">
        <f>IF(SD22N!BI97=0,"",SD22N!BI97)</f>
        <v>22085.09</v>
      </c>
      <c r="BF95" t="str">
        <f>IF(SD22N!BJ97=0,"",SD22N!BJ97)</f>
        <v>DEN</v>
      </c>
      <c r="BG95" t="str">
        <f>IF(SD22N!BK97=0,"",SD22N!BK97)</f>
        <v>No</v>
      </c>
      <c r="BH95" t="str">
        <f>IF(SD22N!BL97=0,"",SD22N!BL97)</f>
        <v/>
      </c>
      <c r="BI95" t="str">
        <f>IF(SD22N!BM97=0,"",SD22N!BM97)</f>
        <v/>
      </c>
      <c r="BJ95">
        <f>IF(SD22N!BN97=0,"",SD22N!BN97)</f>
        <v>2.4957407944850512</v>
      </c>
      <c r="BK95" t="str">
        <f>IF(SD22N!BO97=0,"",SD22N!BO97)</f>
        <v/>
      </c>
      <c r="BL95">
        <f>IF(SD22N!BP97=0,"",SD22N!BP97)</f>
        <v>1</v>
      </c>
      <c r="BM95">
        <f>IF(SD22N!BQ97=0,"",SD22N!BQ97)</f>
        <v>2.4957407944850512</v>
      </c>
      <c r="BN95">
        <f>IF(SD22N!BR97=0,"",SD22N!BR97)</f>
        <v>2</v>
      </c>
      <c r="BO95" s="19">
        <f>IF(M95="",I95,IF(Q95="",M95,IF(U95="",Q95,IF(Y95="",U95,IF(AC95="",Y95,IF(AG95="",AC95,IF(AK95="",AG95,IF(AO95="",AK95,AO95))))))))</f>
        <v>55</v>
      </c>
      <c r="BP95" s="19">
        <f>IF(N95="",J95,IF(R95="",N95,IF(V95="",R95,IF(Z95="",V95,IF(AD95="",Z95,IF(AH95="",AD95,IF(AL95="",AH95,IF(AP95="",AL95,AP95))))))))</f>
        <v>17.86</v>
      </c>
      <c r="BQ95" s="19">
        <f>IF(O95="",K95,IF(S95="",O95,IF(W95="",S95,IF(AA95="",W95,IF(AE95="",AA95,IF(AI95="",AE95,IF(AM95="",AI95,IF(AQ95="",AM95,AQ95))))))))</f>
        <v>10</v>
      </c>
      <c r="BR95" s="19">
        <f>IF(P95="",L95,IF(T95="",P95,IF(X95="",T95,IF(AB95="",X95,IF(AF95="",AB95,IF(AJ95="",AF95,IF(AN95="",AJ95,IF(AR95="",AN95,AR95))))))))</f>
        <v>56.31</v>
      </c>
    </row>
    <row r="96" spans="1:70" hidden="1" x14ac:dyDescent="0.2">
      <c r="A96" s="20" t="str">
        <f>IF(SD22N!A98=0,"",SD22N!A98)</f>
        <v>V</v>
      </c>
      <c r="B96">
        <f>ROUND(IF(SD22N!B98=0,"",SD22N!B98),0)</f>
        <v>22131</v>
      </c>
      <c r="C96" t="str">
        <f>IF(SD22N!G98=0,"",SD22N!G98)</f>
        <v>38G0</v>
      </c>
      <c r="D96">
        <f>IF(SD22N!H98=0,"",SD22N!H98)</f>
        <v>22</v>
      </c>
      <c r="E96" s="26">
        <f>IF(SD22N!I98=0,"",SD22N!I98)</f>
        <v>54</v>
      </c>
      <c r="F96">
        <f>IF(AND(E96="",SD22N!J98=0),"",SD22N!J98)</f>
        <v>37.700000000000003</v>
      </c>
      <c r="G96">
        <f>IF(SD22N!K98=0,"",SD22N!K98)</f>
        <v>10</v>
      </c>
      <c r="H96" s="27">
        <f>IF(AND(G96="",SD22N!L98=0),"",SD22N!L98)</f>
        <v>38.92</v>
      </c>
      <c r="I96" s="26">
        <f>IF(SD22N!M98=0,"",SD22N!M98)</f>
        <v>54</v>
      </c>
      <c r="J96">
        <f>IF(AND(I96="",SD22N!N98=0),"",SD22N!N98)</f>
        <v>36.11</v>
      </c>
      <c r="K96">
        <f>IF(SD22N!O98=0,"",SD22N!O98)</f>
        <v>10</v>
      </c>
      <c r="L96" s="27">
        <f>IF(AND(K96="",SD22N!P98=0),"",SD22N!P98)</f>
        <v>38.93</v>
      </c>
      <c r="M96" s="26" t="str">
        <f>IF(SD22N!Q98=0,"",SD22N!Q98)</f>
        <v/>
      </c>
      <c r="N96" t="str">
        <f>IF(AND(M96="",SD22N!R98=0),"",SD22N!R98)</f>
        <v/>
      </c>
      <c r="O96" t="str">
        <f>IF(SD22N!S98=0,"",SD22N!S98)</f>
        <v/>
      </c>
      <c r="P96" s="27" t="str">
        <f>IF(AND(O96="",SD22N!T98=0),"",SD22N!T98)</f>
        <v/>
      </c>
      <c r="Q96" s="26" t="str">
        <f>IF(SD22N!U98=0,"",SD22N!U98)</f>
        <v/>
      </c>
      <c r="R96" t="str">
        <f>IF(AND(Q96="",SD22N!V98=0),"",SD22N!V98)</f>
        <v/>
      </c>
      <c r="S96" t="str">
        <f>IF(SD22N!W98=0,"",SD22N!W98)</f>
        <v/>
      </c>
      <c r="T96" s="27" t="str">
        <f>IF(AND(S96="",SD22N!X98=0),"",SD22N!X98)</f>
        <v/>
      </c>
      <c r="U96" s="26" t="str">
        <f>IF(SD22N!Y98=0,"",SD22N!Y98)</f>
        <v/>
      </c>
      <c r="V96" t="str">
        <f>IF(AND(U96="",SD22N!Z98=0),"",SD22N!Z98)</f>
        <v/>
      </c>
      <c r="W96" t="str">
        <f>IF(SD22N!AA98=0,"",SD22N!AA98)</f>
        <v/>
      </c>
      <c r="X96" s="27" t="str">
        <f>IF(AND(W96="",SD22N!AB98=0),"",SD22N!AB98)</f>
        <v/>
      </c>
      <c r="Y96" s="26" t="str">
        <f>IF(SD22N!AC98=0,"",SD22N!AC98)</f>
        <v/>
      </c>
      <c r="Z96" t="str">
        <f>IF(AND(Y96="",SD22N!AD98=0),"",SD22N!AD98)</f>
        <v/>
      </c>
      <c r="AA96" t="str">
        <f>IF(SD22N!AE98=0,"",SD22N!AE98)</f>
        <v/>
      </c>
      <c r="AB96" s="27" t="str">
        <f>IF(AND(AA96="",SD22N!AF98=0),"",SD22N!AF98)</f>
        <v/>
      </c>
      <c r="AC96" s="26" t="str">
        <f>IF(SD22N!AG98=0,"",SD22N!AG98)</f>
        <v/>
      </c>
      <c r="AD96" t="str">
        <f>IF(AND(AC96="",SD22N!AH98=0),"",SD22N!AH98)</f>
        <v/>
      </c>
      <c r="AE96" t="str">
        <f>IF(SD22N!AI98=0,"",SD22N!AI98)</f>
        <v/>
      </c>
      <c r="AF96" s="27" t="str">
        <f>IF(AND(AE96="",SD22N!AJ98=0),"",SD22N!AJ98)</f>
        <v/>
      </c>
      <c r="AG96" s="26" t="str">
        <f>IF(SD22N!AK98=0,"",SD22N!AK98)</f>
        <v/>
      </c>
      <c r="AH96" t="str">
        <f>IF(AND(AG96="",SD22N!AL98=0),"",SD22N!AL98)</f>
        <v/>
      </c>
      <c r="AI96" t="str">
        <f>IF(SD22N!AM98=0,"",SD22N!AM98)</f>
        <v/>
      </c>
      <c r="AJ96" s="27" t="str">
        <f>IF(AND(AI96="",SD22N!AN98=0),"",SD22N!AN98)</f>
        <v/>
      </c>
      <c r="AK96" s="26" t="str">
        <f>IF(SD22N!AO98=0,"",SD22N!AO98)</f>
        <v/>
      </c>
      <c r="AL96" t="str">
        <f>IF(AND(AK96="",SD22N!AP98=0),"",SD22N!AP98)</f>
        <v/>
      </c>
      <c r="AM96" t="str">
        <f>IF(SD22N!AQ98=0,"",SD22N!AQ98)</f>
        <v/>
      </c>
      <c r="AN96" s="27" t="str">
        <f>IF(AND(AM96="",SD22N!AR98=0),"",SD22N!AR98)</f>
        <v/>
      </c>
      <c r="AO96" s="26" t="str">
        <f>IF(SD22N!AS98=0,"",SD22N!AS98)</f>
        <v/>
      </c>
      <c r="AP96" t="str">
        <f>IF(AND(AO96="",SD22N!AT98=0),"",SD22N!AT98)</f>
        <v/>
      </c>
      <c r="AQ96" t="str">
        <f>IF(SD22N!AU98=0,"",SD22N!AU98)</f>
        <v/>
      </c>
      <c r="AR96" s="27" t="str">
        <f>IF(AND(AQ96="",SD22N!AV98=0),"",SD22N!AV98)</f>
        <v/>
      </c>
      <c r="AS96" t="str">
        <f>IF(SD22N!AW98=0,"",SD22N!AW98)</f>
        <v/>
      </c>
      <c r="AT96">
        <f>IF(SD22N!AX98=0,"",SD22N!AX98)</f>
        <v>15</v>
      </c>
      <c r="AU96" s="1">
        <f>IF(SD22N!AY98=0,"",SD22N!AY98)</f>
        <v>16</v>
      </c>
      <c r="AV96" s="1">
        <f>IF(SD22N!AZ98=0,"",SD22N!AZ98)</f>
        <v>17</v>
      </c>
      <c r="AW96" s="1" t="str">
        <f>IF(SD22N!BA98=0,"",SD22N!BA98)</f>
        <v/>
      </c>
      <c r="AX96" s="1" t="str">
        <f>IF(SD22N!BB98=0,"",SD22N!BB98)</f>
        <v/>
      </c>
      <c r="AY96" s="1" t="str">
        <f>IF(SD22N!BC98=0,"",SD22N!BC98)</f>
        <v/>
      </c>
      <c r="AZ96" s="1" t="str">
        <f>IF(SD22N!BD98=0,"",SD22N!BD98)</f>
        <v/>
      </c>
      <c r="BA96" s="1" t="str">
        <f>IF(SD22N!BE98=0,"",SD22N!BE98)</f>
        <v/>
      </c>
      <c r="BB96" s="1" t="str">
        <f>IF(SD22N!BF98=0,"",SD22N!BF98)</f>
        <v/>
      </c>
      <c r="BC96" s="1" t="str">
        <f>IF(SD22N!BG98=0,"",SD22N!BG98)</f>
        <v/>
      </c>
      <c r="BD96" s="29" t="str">
        <f>IF(SD22N!BH98=0,"",SD22N!BH98)</f>
        <v/>
      </c>
      <c r="BE96">
        <f>IF(SD22N!BI98=0,"",SD22N!BI98)</f>
        <v>22017.1</v>
      </c>
      <c r="BF96" t="str">
        <f>IF(SD22N!BJ98=0,"",SD22N!BJ98)</f>
        <v>DEN</v>
      </c>
      <c r="BG96" t="str">
        <f>IF(SD22N!BK98=0,"",SD22N!BK98)</f>
        <v>No</v>
      </c>
      <c r="BH96" t="str">
        <f>IF(SD22N!BL98=0,"",SD22N!BL98)</f>
        <v/>
      </c>
      <c r="BI96">
        <f>IF(SD22N!BM98=0,"",SD22N!BM98)</f>
        <v>1</v>
      </c>
      <c r="BJ96">
        <f>IF(SD22N!BN98=0,"",SD22N!BN98)</f>
        <v>1.5900105443151327</v>
      </c>
      <c r="BK96" t="str">
        <f>IF(SD22N!BO98=0,"",SD22N!BO98)</f>
        <v/>
      </c>
      <c r="BL96">
        <f>IF(SD22N!BP98=0,"",SD22N!BP98)</f>
        <v>1</v>
      </c>
      <c r="BM96">
        <f>IF(SD22N!BQ98=0,"",SD22N!BQ98)</f>
        <v>1.5900105443151327</v>
      </c>
      <c r="BN96">
        <f>IF(SD22N!BR98=0,"",SD22N!BR98)</f>
        <v>2</v>
      </c>
      <c r="BO96" s="19">
        <f>IF(M96="",I96,IF(Q96="",M96,IF(U96="",Q96,IF(Y96="",U96,IF(AC96="",Y96,IF(AG96="",AC96,IF(AK96="",AG96,IF(AO96="",AK96,AO96))))))))</f>
        <v>54</v>
      </c>
      <c r="BP96" s="19">
        <f>IF(N96="",J96,IF(R96="",N96,IF(V96="",R96,IF(Z96="",V96,IF(AD96="",Z96,IF(AH96="",AD96,IF(AL96="",AH96,IF(AP96="",AL96,AP96))))))))</f>
        <v>36.11</v>
      </c>
      <c r="BQ96" s="19">
        <f>IF(O96="",K96,IF(S96="",O96,IF(W96="",S96,IF(AA96="",W96,IF(AE96="",AA96,IF(AI96="",AE96,IF(AM96="",AI96,IF(AQ96="",AM96,AQ96))))))))</f>
        <v>10</v>
      </c>
      <c r="BR96" s="19">
        <f>IF(P96="",L96,IF(T96="",P96,IF(X96="",T96,IF(AB96="",X96,IF(AF96="",AB96,IF(AJ96="",AF96,IF(AN96="",AJ96,IF(AR96="",AN96,AR96))))))))</f>
        <v>38.93</v>
      </c>
    </row>
    <row r="97" spans="1:70" hidden="1" x14ac:dyDescent="0.2">
      <c r="A97" s="20" t="str">
        <f>IF(SD22N!A99=0,"",SD22N!A99)</f>
        <v>V</v>
      </c>
      <c r="B97">
        <f>ROUND(IF(SD22N!B99=0,"",SD22N!B99),0)</f>
        <v>22132</v>
      </c>
      <c r="C97" t="str">
        <f>IF(SD22N!G99=0,"",SD22N!G99)</f>
        <v>37G1</v>
      </c>
      <c r="D97">
        <f>IF(SD22N!H99=0,"",SD22N!H99)</f>
        <v>22</v>
      </c>
      <c r="E97" s="26">
        <f>IF(SD22N!I99=0,"",SD22N!I99)</f>
        <v>54</v>
      </c>
      <c r="F97">
        <f>IF(AND(E97="",SD22N!J99=0),"",SD22N!J99)</f>
        <v>14.133800000000001</v>
      </c>
      <c r="G97">
        <f>IF(SD22N!K99=0,"",SD22N!K99)</f>
        <v>11</v>
      </c>
      <c r="H97" s="27">
        <f>IF(AND(G97="",SD22N!L99=0),"",SD22N!L99)</f>
        <v>25.1236</v>
      </c>
      <c r="I97" s="26">
        <f>IF(SD22N!M99=0,"",SD22N!M99)</f>
        <v>54</v>
      </c>
      <c r="J97">
        <f>IF(AND(I97="",SD22N!N99=0),"",SD22N!N99)</f>
        <v>17.3858</v>
      </c>
      <c r="K97">
        <f>IF(SD22N!O99=0,"",SD22N!O99)</f>
        <v>11</v>
      </c>
      <c r="L97" s="27">
        <f>IF(AND(K97="",SD22N!P99=0),"",SD22N!P99)</f>
        <v>25.738</v>
      </c>
      <c r="M97" s="26" t="str">
        <f>IF(SD22N!Q99=0,"",SD22N!Q99)</f>
        <v/>
      </c>
      <c r="N97" t="str">
        <f>IF(AND(M97="",SD22N!R99=0),"",SD22N!R99)</f>
        <v/>
      </c>
      <c r="O97" t="str">
        <f>IF(SD22N!S99=0,"",SD22N!S99)</f>
        <v/>
      </c>
      <c r="P97" s="27" t="str">
        <f>IF(AND(O97="",SD22N!T99=0),"",SD22N!T99)</f>
        <v/>
      </c>
      <c r="Q97" s="26" t="str">
        <f>IF(SD22N!U99=0,"",SD22N!U99)</f>
        <v/>
      </c>
      <c r="R97" t="str">
        <f>IF(AND(Q97="",SD22N!V99=0),"",SD22N!V99)</f>
        <v/>
      </c>
      <c r="S97" t="str">
        <f>IF(SD22N!W99=0,"",SD22N!W99)</f>
        <v/>
      </c>
      <c r="T97" s="27" t="str">
        <f>IF(AND(S97="",SD22N!X99=0),"",SD22N!X99)</f>
        <v/>
      </c>
      <c r="U97" s="26" t="str">
        <f>IF(SD22N!Y99=0,"",SD22N!Y99)</f>
        <v/>
      </c>
      <c r="V97" t="str">
        <f>IF(AND(U97="",SD22N!Z99=0),"",SD22N!Z99)</f>
        <v/>
      </c>
      <c r="W97" t="str">
        <f>IF(SD22N!AA99=0,"",SD22N!AA99)</f>
        <v/>
      </c>
      <c r="X97" s="27" t="str">
        <f>IF(AND(W97="",SD22N!AB99=0),"",SD22N!AB99)</f>
        <v/>
      </c>
      <c r="Y97" s="26" t="str">
        <f>IF(SD22N!AC99=0,"",SD22N!AC99)</f>
        <v/>
      </c>
      <c r="Z97" t="str">
        <f>IF(AND(Y97="",SD22N!AD99=0),"",SD22N!AD99)</f>
        <v/>
      </c>
      <c r="AA97" t="str">
        <f>IF(SD22N!AE99=0,"",SD22N!AE99)</f>
        <v/>
      </c>
      <c r="AB97" s="27" t="str">
        <f>IF(AND(AA97="",SD22N!AF99=0),"",SD22N!AF99)</f>
        <v/>
      </c>
      <c r="AC97" s="26" t="str">
        <f>IF(SD22N!AG99=0,"",SD22N!AG99)</f>
        <v/>
      </c>
      <c r="AD97" t="str">
        <f>IF(AND(AC97="",SD22N!AH99=0),"",SD22N!AH99)</f>
        <v/>
      </c>
      <c r="AE97" t="str">
        <f>IF(SD22N!AI99=0,"",SD22N!AI99)</f>
        <v/>
      </c>
      <c r="AF97" s="27" t="str">
        <f>IF(AND(AE97="",SD22N!AJ99=0),"",SD22N!AJ99)</f>
        <v/>
      </c>
      <c r="AG97" s="26" t="str">
        <f>IF(SD22N!AK99=0,"",SD22N!AK99)</f>
        <v/>
      </c>
      <c r="AH97" t="str">
        <f>IF(AND(AG97="",SD22N!AL99=0),"",SD22N!AL99)</f>
        <v/>
      </c>
      <c r="AI97" t="str">
        <f>IF(SD22N!AM99=0,"",SD22N!AM99)</f>
        <v/>
      </c>
      <c r="AJ97" s="27" t="str">
        <f>IF(AND(AI97="",SD22N!AN99=0),"",SD22N!AN99)</f>
        <v/>
      </c>
      <c r="AK97" s="26" t="str">
        <f>IF(SD22N!AO99=0,"",SD22N!AO99)</f>
        <v/>
      </c>
      <c r="AL97" t="str">
        <f>IF(AND(AK97="",SD22N!AP99=0),"",SD22N!AP99)</f>
        <v/>
      </c>
      <c r="AM97" t="str">
        <f>IF(SD22N!AQ99=0,"",SD22N!AQ99)</f>
        <v/>
      </c>
      <c r="AN97" s="27" t="str">
        <f>IF(AND(AM97="",SD22N!AR99=0),"",SD22N!AR99)</f>
        <v/>
      </c>
      <c r="AO97" s="26" t="str">
        <f>IF(SD22N!AS99=0,"",SD22N!AS99)</f>
        <v/>
      </c>
      <c r="AP97" t="str">
        <f>IF(AND(AO97="",SD22N!AT99=0),"",SD22N!AT99)</f>
        <v/>
      </c>
      <c r="AQ97" t="str">
        <f>IF(SD22N!AU99=0,"",SD22N!AU99)</f>
        <v/>
      </c>
      <c r="AR97" s="27" t="str">
        <f>IF(AND(AQ97="",SD22N!AV99=0),"",SD22N!AV99)</f>
        <v/>
      </c>
      <c r="AS97" t="str">
        <f>IF(SD22N!AW99=0,"",SD22N!AW99)</f>
        <v/>
      </c>
      <c r="AT97">
        <f>IF(SD22N!AX99=0,"",SD22N!AX99)</f>
        <v>23.333333333333332</v>
      </c>
      <c r="AU97" s="1">
        <f>IF(SD22N!AY99=0,"",SD22N!AY99)</f>
        <v>24</v>
      </c>
      <c r="AV97" s="1">
        <f>IF(SD22N!AZ99=0,"",SD22N!AZ99)</f>
        <v>22</v>
      </c>
      <c r="AW97" s="1">
        <f>IF(SD22N!BA99=0,"",SD22N!BA99)</f>
        <v>24</v>
      </c>
      <c r="AX97" s="1" t="str">
        <f>IF(SD22N!BB99=0,"",SD22N!BB99)</f>
        <v/>
      </c>
      <c r="AY97" s="1" t="str">
        <f>IF(SD22N!BC99=0,"",SD22N!BC99)</f>
        <v/>
      </c>
      <c r="AZ97" s="1" t="str">
        <f>IF(SD22N!BD99=0,"",SD22N!BD99)</f>
        <v/>
      </c>
      <c r="BA97" s="1" t="str">
        <f>IF(SD22N!BE99=0,"",SD22N!BE99)</f>
        <v/>
      </c>
      <c r="BB97" s="1" t="str">
        <f>IF(SD22N!BF99=0,"",SD22N!BF99)</f>
        <v/>
      </c>
      <c r="BC97" s="1" t="str">
        <f>IF(SD22N!BG99=0,"",SD22N!BG99)</f>
        <v/>
      </c>
      <c r="BD97" s="29" t="str">
        <f>IF(SD22N!BH99=0,"",SD22N!BH99)</f>
        <v/>
      </c>
      <c r="BE97" t="str">
        <f>IF(SD22N!BI99=0,"",SD22N!BI99)</f>
        <v>German R/V</v>
      </c>
      <c r="BF97" t="str">
        <f>IF(SD22N!BJ99=0,"",SD22N!BJ99)</f>
        <v>GFR</v>
      </c>
      <c r="BG97" t="str">
        <f>IF(SD22N!BK99=0,"",SD22N!BK99)</f>
        <v>No</v>
      </c>
      <c r="BH97" t="str">
        <f>IF(SD22N!BL99=0,"",SD22N!BL99)</f>
        <v/>
      </c>
      <c r="BI97" t="str">
        <f>IF(SD22N!BM99=0,"",SD22N!BM99)</f>
        <v/>
      </c>
      <c r="BJ97">
        <f>IF(SD22N!BN99=0,"",SD22N!BN99)</f>
        <v>3.2717394843076733</v>
      </c>
      <c r="BK97" t="str">
        <f>IF(SD22N!BO99=0,"",SD22N!BO99)</f>
        <v/>
      </c>
      <c r="BL97">
        <f>IF(SD22N!BP99=0,"",SD22N!BP99)</f>
        <v>1</v>
      </c>
      <c r="BM97">
        <f>IF(SD22N!BQ99=0,"",SD22N!BQ99)</f>
        <v>3.2717394843076733</v>
      </c>
      <c r="BN97">
        <f>IF(SD22N!BR99=0,"",SD22N!BR99)</f>
        <v>2</v>
      </c>
      <c r="BO97" s="19">
        <f>IF(M97="",I97,IF(Q97="",M97,IF(U97="",Q97,IF(Y97="",U97,IF(AC97="",Y97,IF(AG97="",AC97,IF(AK97="",AG97,IF(AO97="",AK97,AO97))))))))</f>
        <v>54</v>
      </c>
      <c r="BP97" s="19">
        <f>IF(N97="",J97,IF(R97="",N97,IF(V97="",R97,IF(Z97="",V97,IF(AD97="",Z97,IF(AH97="",AD97,IF(AL97="",AH97,IF(AP97="",AL97,AP97))))))))</f>
        <v>17.3858</v>
      </c>
      <c r="BQ97" s="19">
        <f>IF(O97="",K97,IF(S97="",O97,IF(W97="",S97,IF(AA97="",W97,IF(AE97="",AA97,IF(AI97="",AE97,IF(AM97="",AI97,IF(AQ97="",AM97,AQ97))))))))</f>
        <v>11</v>
      </c>
      <c r="BR97" s="19">
        <f>IF(P97="",L97,IF(T97="",P97,IF(X97="",T97,IF(AB97="",X97,IF(AF97="",AB97,IF(AJ97="",AF97,IF(AN97="",AJ97,IF(AR97="",AN97,AR97))))))))</f>
        <v>25.738</v>
      </c>
    </row>
    <row r="98" spans="1:70" hidden="1" x14ac:dyDescent="0.2">
      <c r="A98" s="20" t="str">
        <f>IF(SD22N!A100=0,"",SD22N!A100)</f>
        <v>V</v>
      </c>
      <c r="B98">
        <f>ROUND(IF(SD22N!B100=0,"",SD22N!B100),0)</f>
        <v>22134</v>
      </c>
      <c r="C98" t="str">
        <f>IF(SD22N!G100=0,"",SD22N!G100)</f>
        <v>38G0</v>
      </c>
      <c r="D98">
        <f>IF(SD22N!H100=0,"",SD22N!H100)</f>
        <v>22</v>
      </c>
      <c r="E98" s="26">
        <f>IF(SD22N!I100=0,"",SD22N!I100)</f>
        <v>54</v>
      </c>
      <c r="F98">
        <f>IF(AND(E98="",SD22N!J100=0),"",SD22N!J100)</f>
        <v>33.125999999999998</v>
      </c>
      <c r="G98">
        <f>IF(SD22N!K100=0,"",SD22N!K100)</f>
        <v>10</v>
      </c>
      <c r="H98" s="27">
        <f>IF(AND(G98="",SD22N!L100=0),"",SD22N!L100)</f>
        <v>46.27</v>
      </c>
      <c r="I98" s="26">
        <f>IF(SD22N!M100=0,"",SD22N!M100)</f>
        <v>54</v>
      </c>
      <c r="J98">
        <f>IF(AND(I98="",SD22N!N100=0),"",SD22N!N100)</f>
        <v>32.545999999999999</v>
      </c>
      <c r="K98">
        <f>IF(SD22N!O100=0,"",SD22N!O100)</f>
        <v>10</v>
      </c>
      <c r="L98" s="27">
        <f>IF(AND(K98="",SD22N!P100=0),"",SD22N!P100)</f>
        <v>43.137999999999998</v>
      </c>
      <c r="M98" s="26" t="str">
        <f>IF(SD22N!Q100=0,"",SD22N!Q100)</f>
        <v/>
      </c>
      <c r="N98" t="str">
        <f>IF(AND(M98="",SD22N!R100=0),"",SD22N!R100)</f>
        <v/>
      </c>
      <c r="O98" t="str">
        <f>IF(SD22N!S100=0,"",SD22N!S100)</f>
        <v/>
      </c>
      <c r="P98" s="27" t="str">
        <f>IF(AND(O98="",SD22N!T100=0),"",SD22N!T100)</f>
        <v/>
      </c>
      <c r="Q98" s="26" t="str">
        <f>IF(SD22N!U100=0,"",SD22N!U100)</f>
        <v/>
      </c>
      <c r="R98" t="str">
        <f>IF(AND(Q98="",SD22N!V100=0),"",SD22N!V100)</f>
        <v/>
      </c>
      <c r="S98" t="str">
        <f>IF(SD22N!W100=0,"",SD22N!W100)</f>
        <v/>
      </c>
      <c r="T98" s="27" t="str">
        <f>IF(AND(S98="",SD22N!X100=0),"",SD22N!X100)</f>
        <v/>
      </c>
      <c r="U98" s="26" t="str">
        <f>IF(SD22N!Y100=0,"",SD22N!Y100)</f>
        <v/>
      </c>
      <c r="V98" t="str">
        <f>IF(AND(U98="",SD22N!Z100=0),"",SD22N!Z100)</f>
        <v/>
      </c>
      <c r="W98" t="str">
        <f>IF(SD22N!AA100=0,"",SD22N!AA100)</f>
        <v/>
      </c>
      <c r="X98" s="27" t="str">
        <f>IF(AND(W98="",SD22N!AB100=0),"",SD22N!AB100)</f>
        <v/>
      </c>
      <c r="Y98" s="26" t="str">
        <f>IF(SD22N!AC100=0,"",SD22N!AC100)</f>
        <v/>
      </c>
      <c r="Z98" t="str">
        <f>IF(AND(Y98="",SD22N!AD100=0),"",SD22N!AD100)</f>
        <v/>
      </c>
      <c r="AA98" t="str">
        <f>IF(SD22N!AE100=0,"",SD22N!AE100)</f>
        <v/>
      </c>
      <c r="AB98" s="27" t="str">
        <f>IF(AND(AA98="",SD22N!AF100=0),"",SD22N!AF100)</f>
        <v/>
      </c>
      <c r="AC98" s="26" t="str">
        <f>IF(SD22N!AG100=0,"",SD22N!AG100)</f>
        <v/>
      </c>
      <c r="AD98" t="str">
        <f>IF(AND(AC98="",SD22N!AH100=0),"",SD22N!AH100)</f>
        <v/>
      </c>
      <c r="AE98" t="str">
        <f>IF(SD22N!AI100=0,"",SD22N!AI100)</f>
        <v/>
      </c>
      <c r="AF98" s="27" t="str">
        <f>IF(AND(AE98="",SD22N!AJ100=0),"",SD22N!AJ100)</f>
        <v/>
      </c>
      <c r="AG98" s="26" t="str">
        <f>IF(SD22N!AK100=0,"",SD22N!AK100)</f>
        <v/>
      </c>
      <c r="AH98" t="str">
        <f>IF(AND(AG98="",SD22N!AL100=0),"",SD22N!AL100)</f>
        <v/>
      </c>
      <c r="AI98" t="str">
        <f>IF(SD22N!AM100=0,"",SD22N!AM100)</f>
        <v/>
      </c>
      <c r="AJ98" s="27" t="str">
        <f>IF(AND(AI98="",SD22N!AN100=0),"",SD22N!AN100)</f>
        <v/>
      </c>
      <c r="AK98" s="26" t="str">
        <f>IF(SD22N!AO100=0,"",SD22N!AO100)</f>
        <v/>
      </c>
      <c r="AL98" t="str">
        <f>IF(AND(AK98="",SD22N!AP100=0),"",SD22N!AP100)</f>
        <v/>
      </c>
      <c r="AM98" t="str">
        <f>IF(SD22N!AQ100=0,"",SD22N!AQ100)</f>
        <v/>
      </c>
      <c r="AN98" s="27" t="str">
        <f>IF(AND(AM98="",SD22N!AR100=0),"",SD22N!AR100)</f>
        <v/>
      </c>
      <c r="AO98" s="26" t="str">
        <f>IF(SD22N!AS100=0,"",SD22N!AS100)</f>
        <v/>
      </c>
      <c r="AP98" t="str">
        <f>IF(AND(AO98="",SD22N!AT100=0),"",SD22N!AT100)</f>
        <v/>
      </c>
      <c r="AQ98" t="str">
        <f>IF(SD22N!AU100=0,"",SD22N!AU100)</f>
        <v/>
      </c>
      <c r="AR98" s="27" t="str">
        <f>IF(AND(AQ98="",SD22N!AV100=0),"",SD22N!AV100)</f>
        <v/>
      </c>
      <c r="AS98" t="str">
        <f>IF(SD22N!AW100=0,"",SD22N!AW100)</f>
        <v/>
      </c>
      <c r="AT98">
        <f>IF(SD22N!AX100=0,"",SD22N!AX100)</f>
        <v>22</v>
      </c>
      <c r="AU98" s="1">
        <f>IF(SD22N!AY100=0,"",SD22N!AY100)</f>
        <v>21</v>
      </c>
      <c r="AV98" s="1">
        <f>IF(SD22N!AZ100=0,"",SD22N!AZ100)</f>
        <v>23</v>
      </c>
      <c r="AW98" s="1" t="str">
        <f>IF(SD22N!BA100=0,"",SD22N!BA100)</f>
        <v/>
      </c>
      <c r="AX98" s="1" t="str">
        <f>IF(SD22N!BB100=0,"",SD22N!BB100)</f>
        <v/>
      </c>
      <c r="AY98" s="1" t="str">
        <f>IF(SD22N!BC100=0,"",SD22N!BC100)</f>
        <v/>
      </c>
      <c r="AZ98" s="1" t="str">
        <f>IF(SD22N!BD100=0,"",SD22N!BD100)</f>
        <v/>
      </c>
      <c r="BA98" s="1" t="str">
        <f>IF(SD22N!BE100=0,"",SD22N!BE100)</f>
        <v/>
      </c>
      <c r="BB98" s="1" t="str">
        <f>IF(SD22N!BF100=0,"",SD22N!BF100)</f>
        <v/>
      </c>
      <c r="BC98" s="1" t="str">
        <f>IF(SD22N!BG100=0,"",SD22N!BG100)</f>
        <v/>
      </c>
      <c r="BD98" s="29" t="str">
        <f>IF(SD22N!BH100=0,"",SD22N!BH100)</f>
        <v/>
      </c>
      <c r="BE98" t="str">
        <f>IF(SD22N!BI100=0,"",SD22N!BI100)</f>
        <v>German R/V</v>
      </c>
      <c r="BF98" t="str">
        <f>IF(SD22N!BJ100=0,"",SD22N!BJ100)</f>
        <v>GFR</v>
      </c>
      <c r="BG98" t="str">
        <f>IF(SD22N!BK100=0,"",SD22N!BK100)</f>
        <v>No</v>
      </c>
      <c r="BH98" t="str">
        <f>IF(SD22N!BL100=0,"",SD22N!BL100)</f>
        <v/>
      </c>
      <c r="BI98">
        <f>IF(SD22N!BM100=0,"",SD22N!BM100)</f>
        <v>1</v>
      </c>
      <c r="BJ98">
        <f>IF(SD22N!BN100=0,"",SD22N!BN100)</f>
        <v>1.9069988067870023</v>
      </c>
      <c r="BK98" t="str">
        <f>IF(SD22N!BO100=0,"",SD22N!BO100)</f>
        <v/>
      </c>
      <c r="BL98">
        <f>IF(SD22N!BP100=0,"",SD22N!BP100)</f>
        <v>2</v>
      </c>
      <c r="BM98">
        <f>IF(SD22N!BQ100=0,"",SD22N!BQ100)</f>
        <v>1.9069988067870023</v>
      </c>
      <c r="BN98">
        <f>IF(SD22N!BR100=0,"",SD22N!BR100)</f>
        <v>2</v>
      </c>
      <c r="BO98" s="19">
        <f>IF(M98="",I98,IF(Q98="",M98,IF(U98="",Q98,IF(Y98="",U98,IF(AC98="",Y98,IF(AG98="",AC98,IF(AK98="",AG98,IF(AO98="",AK98,AO98))))))))</f>
        <v>54</v>
      </c>
      <c r="BP98" s="19">
        <f>IF(N98="",J98,IF(R98="",N98,IF(V98="",R98,IF(Z98="",V98,IF(AD98="",Z98,IF(AH98="",AD98,IF(AL98="",AH98,IF(AP98="",AL98,AP98))))))))</f>
        <v>32.545999999999999</v>
      </c>
      <c r="BQ98" s="19">
        <f>IF(O98="",K98,IF(S98="",O98,IF(W98="",S98,IF(AA98="",W98,IF(AE98="",AA98,IF(AI98="",AE98,IF(AM98="",AI98,IF(AQ98="",AM98,AQ98))))))))</f>
        <v>10</v>
      </c>
      <c r="BR98" s="19">
        <f>IF(P98="",L98,IF(T98="",P98,IF(X98="",T98,IF(AB98="",X98,IF(AF98="",AB98,IF(AJ98="",AF98,IF(AN98="",AJ98,IF(AR98="",AN98,AR98))))))))</f>
        <v>43.137999999999998</v>
      </c>
    </row>
    <row r="99" spans="1:70" hidden="1" x14ac:dyDescent="0.2">
      <c r="A99" s="20" t="str">
        <f>IF(SD22N!A101=0,"",SD22N!A101)</f>
        <v>V</v>
      </c>
      <c r="B99">
        <f>ROUND(IF(SD22N!B101=0,"",SD22N!B101),0)</f>
        <v>22135</v>
      </c>
      <c r="C99" t="str">
        <f>IF(SD22N!G101=0,"",SD22N!G101)</f>
        <v>38G1</v>
      </c>
      <c r="D99">
        <f>IF(SD22N!H101=0,"",SD22N!H101)</f>
        <v>22</v>
      </c>
      <c r="E99" s="26">
        <f>IF(SD22N!I101=0,"",SD22N!I101)</f>
        <v>54</v>
      </c>
      <c r="F99">
        <f>IF(AND(E99="",SD22N!J101=0),"",SD22N!J101)</f>
        <v>37.4</v>
      </c>
      <c r="G99">
        <f>IF(SD22N!K101=0,"",SD22N!K101)</f>
        <v>11</v>
      </c>
      <c r="H99" s="27">
        <f>IF(AND(G99="",SD22N!L101=0),"",SD22N!L101)</f>
        <v>5</v>
      </c>
      <c r="I99" s="26">
        <f>IF(SD22N!M101=0,"",SD22N!M101)</f>
        <v>54</v>
      </c>
      <c r="J99">
        <f>IF(AND(I99="",SD22N!N101=0),"",SD22N!N101)</f>
        <v>35.799999999999997</v>
      </c>
      <c r="K99">
        <f>IF(SD22N!O101=0,"",SD22N!O101)</f>
        <v>11</v>
      </c>
      <c r="L99" s="27">
        <f>IF(AND(K99="",SD22N!P101=0),"",SD22N!P101)</f>
        <v>7.7</v>
      </c>
      <c r="M99" s="26" t="str">
        <f>IF(SD22N!Q101=0,"",SD22N!Q101)</f>
        <v/>
      </c>
      <c r="N99" t="str">
        <f>IF(AND(M99="",SD22N!R101=0),"",SD22N!R101)</f>
        <v/>
      </c>
      <c r="O99" t="str">
        <f>IF(SD22N!S101=0,"",SD22N!S101)</f>
        <v/>
      </c>
      <c r="P99" s="27" t="str">
        <f>IF(AND(O99="",SD22N!T101=0),"",SD22N!T101)</f>
        <v/>
      </c>
      <c r="Q99" s="26" t="str">
        <f>IF(SD22N!U101=0,"",SD22N!U101)</f>
        <v/>
      </c>
      <c r="R99" t="str">
        <f>IF(AND(Q99="",SD22N!V101=0),"",SD22N!V101)</f>
        <v/>
      </c>
      <c r="S99" t="str">
        <f>IF(SD22N!W101=0,"",SD22N!W101)</f>
        <v/>
      </c>
      <c r="T99" s="27" t="str">
        <f>IF(AND(S99="",SD22N!X101=0),"",SD22N!X101)</f>
        <v/>
      </c>
      <c r="U99" s="26" t="str">
        <f>IF(SD22N!Y101=0,"",SD22N!Y101)</f>
        <v/>
      </c>
      <c r="V99" t="str">
        <f>IF(AND(U99="",SD22N!Z101=0),"",SD22N!Z101)</f>
        <v/>
      </c>
      <c r="W99" t="str">
        <f>IF(SD22N!AA101=0,"",SD22N!AA101)</f>
        <v/>
      </c>
      <c r="X99" s="27" t="str">
        <f>IF(AND(W99="",SD22N!AB101=0),"",SD22N!AB101)</f>
        <v/>
      </c>
      <c r="Y99" s="26" t="str">
        <f>IF(SD22N!AC101=0,"",SD22N!AC101)</f>
        <v/>
      </c>
      <c r="Z99" t="str">
        <f>IF(AND(Y99="",SD22N!AD101=0),"",SD22N!AD101)</f>
        <v/>
      </c>
      <c r="AA99" t="str">
        <f>IF(SD22N!AE101=0,"",SD22N!AE101)</f>
        <v/>
      </c>
      <c r="AB99" s="27" t="str">
        <f>IF(AND(AA99="",SD22N!AF101=0),"",SD22N!AF101)</f>
        <v/>
      </c>
      <c r="AC99" s="26" t="str">
        <f>IF(SD22N!AG101=0,"",SD22N!AG101)</f>
        <v/>
      </c>
      <c r="AD99" t="str">
        <f>IF(AND(AC99="",SD22N!AH101=0),"",SD22N!AH101)</f>
        <v/>
      </c>
      <c r="AE99" t="str">
        <f>IF(SD22N!AI101=0,"",SD22N!AI101)</f>
        <v/>
      </c>
      <c r="AF99" s="27" t="str">
        <f>IF(AND(AE99="",SD22N!AJ101=0),"",SD22N!AJ101)</f>
        <v/>
      </c>
      <c r="AG99" s="26" t="str">
        <f>IF(SD22N!AK101=0,"",SD22N!AK101)</f>
        <v/>
      </c>
      <c r="AH99" t="str">
        <f>IF(AND(AG99="",SD22N!AL101=0),"",SD22N!AL101)</f>
        <v/>
      </c>
      <c r="AI99" t="str">
        <f>IF(SD22N!AM101=0,"",SD22N!AM101)</f>
        <v/>
      </c>
      <c r="AJ99" s="27" t="str">
        <f>IF(AND(AI99="",SD22N!AN101=0),"",SD22N!AN101)</f>
        <v/>
      </c>
      <c r="AK99" s="26" t="str">
        <f>IF(SD22N!AO101=0,"",SD22N!AO101)</f>
        <v/>
      </c>
      <c r="AL99" t="str">
        <f>IF(AND(AK99="",SD22N!AP101=0),"",SD22N!AP101)</f>
        <v/>
      </c>
      <c r="AM99" t="str">
        <f>IF(SD22N!AQ101=0,"",SD22N!AQ101)</f>
        <v/>
      </c>
      <c r="AN99" s="27" t="str">
        <f>IF(AND(AM99="",SD22N!AR101=0),"",SD22N!AR101)</f>
        <v/>
      </c>
      <c r="AO99" s="26" t="str">
        <f>IF(SD22N!AS101=0,"",SD22N!AS101)</f>
        <v/>
      </c>
      <c r="AP99" t="str">
        <f>IF(AND(AO99="",SD22N!AT101=0),"",SD22N!AT101)</f>
        <v/>
      </c>
      <c r="AQ99" t="str">
        <f>IF(SD22N!AU101=0,"",SD22N!AU101)</f>
        <v/>
      </c>
      <c r="AR99" s="27" t="str">
        <f>IF(AND(AQ99="",SD22N!AV101=0),"",SD22N!AV101)</f>
        <v/>
      </c>
      <c r="AS99" t="str">
        <f>IF(SD22N!AW101=0,"",SD22N!AW101)</f>
        <v/>
      </c>
      <c r="AT99">
        <f>IF(SD22N!AX101=0,"",SD22N!AX101)</f>
        <v>28</v>
      </c>
      <c r="AU99" s="1">
        <f>IF(SD22N!AY101=0,"",SD22N!AY101)</f>
        <v>28</v>
      </c>
      <c r="AV99" s="1">
        <f>IF(SD22N!AZ101=0,"",SD22N!AZ101)</f>
        <v>28</v>
      </c>
      <c r="AW99" s="1" t="str">
        <f>IF(SD22N!BA101=0,"",SD22N!BA101)</f>
        <v/>
      </c>
      <c r="AX99" s="1" t="str">
        <f>IF(SD22N!BB101=0,"",SD22N!BB101)</f>
        <v/>
      </c>
      <c r="AY99" s="1" t="str">
        <f>IF(SD22N!BC101=0,"",SD22N!BC101)</f>
        <v/>
      </c>
      <c r="AZ99" s="1" t="str">
        <f>IF(SD22N!BD101=0,"",SD22N!BD101)</f>
        <v/>
      </c>
      <c r="BA99" s="1" t="str">
        <f>IF(SD22N!BE101=0,"",SD22N!BE101)</f>
        <v/>
      </c>
      <c r="BB99" s="1" t="str">
        <f>IF(SD22N!BF101=0,"",SD22N!BF101)</f>
        <v/>
      </c>
      <c r="BC99" s="1" t="str">
        <f>IF(SD22N!BG101=0,"",SD22N!BG101)</f>
        <v/>
      </c>
      <c r="BD99" s="29" t="str">
        <f>IF(SD22N!BH101=0,"",SD22N!BH101)</f>
        <v/>
      </c>
      <c r="BE99" t="str">
        <f>IF(SD22N!BI101=0,"",SD22N!BI101)</f>
        <v>Havfisken</v>
      </c>
      <c r="BF99" t="str">
        <f>IF(SD22N!BJ101=0,"",SD22N!BJ101)</f>
        <v>GFR</v>
      </c>
      <c r="BG99" t="str">
        <f>IF(SD22N!BK101=0,"",SD22N!BK101)</f>
        <v>No</v>
      </c>
      <c r="BH99" t="str">
        <f>IF(SD22N!BL101=0,"",SD22N!BL101)</f>
        <v/>
      </c>
      <c r="BI99" t="str">
        <f>IF(SD22N!BM101=0,"",SD22N!BM101)</f>
        <v/>
      </c>
      <c r="BJ99">
        <f>IF(SD22N!BN101=0,"",SD22N!BN101)</f>
        <v>2.237203428842149</v>
      </c>
      <c r="BK99" t="str">
        <f>IF(SD22N!BO101=0,"",SD22N!BO101)</f>
        <v/>
      </c>
      <c r="BL99">
        <f>IF(SD22N!BP101=0,"",SD22N!BP101)</f>
        <v>2</v>
      </c>
      <c r="BM99">
        <f>IF(SD22N!BQ101=0,"",SD22N!BQ101)</f>
        <v>2.237203428842149</v>
      </c>
      <c r="BN99">
        <f>IF(SD22N!BR101=0,"",SD22N!BR101)</f>
        <v>2</v>
      </c>
      <c r="BO99" s="19">
        <f>IF(M99="",I99,IF(Q99="",M99,IF(U99="",Q99,IF(Y99="",U99,IF(AC99="",Y99,IF(AG99="",AC99,IF(AK99="",AG99,IF(AO99="",AK99,AO99))))))))</f>
        <v>54</v>
      </c>
      <c r="BP99" s="19">
        <f>IF(N99="",J99,IF(R99="",N99,IF(V99="",R99,IF(Z99="",V99,IF(AD99="",Z99,IF(AH99="",AD99,IF(AL99="",AH99,IF(AP99="",AL99,AP99))))))))</f>
        <v>35.799999999999997</v>
      </c>
      <c r="BQ99" s="19">
        <f>IF(O99="",K99,IF(S99="",O99,IF(W99="",S99,IF(AA99="",W99,IF(AE99="",AA99,IF(AI99="",AE99,IF(AM99="",AI99,IF(AQ99="",AM99,AQ99))))))))</f>
        <v>11</v>
      </c>
      <c r="BR99" s="19">
        <f>IF(P99="",L99,IF(T99="",P99,IF(X99="",T99,IF(AB99="",X99,IF(AF99="",AB99,IF(AJ99="",AF99,IF(AN99="",AJ99,IF(AR99="",AN99,AR99))))))))</f>
        <v>7.7</v>
      </c>
    </row>
    <row r="100" spans="1:70" hidden="1" x14ac:dyDescent="0.2">
      <c r="A100" s="20" t="str">
        <f>IF(SD22N!A102=0,"",SD22N!A102)</f>
        <v>V</v>
      </c>
      <c r="B100">
        <f>ROUND(IF(SD22N!B102=0,"",SD22N!B102),0)</f>
        <v>22136</v>
      </c>
      <c r="C100" t="str">
        <f>IF(SD22N!G102=0,"",SD22N!G102)</f>
        <v>38G0</v>
      </c>
      <c r="D100">
        <f>IF(SD22N!H102=0,"",SD22N!H102)</f>
        <v>22</v>
      </c>
      <c r="E100" s="26">
        <f>IF(SD22N!I102=0,"",SD22N!I102)</f>
        <v>54</v>
      </c>
      <c r="F100">
        <f>IF(AND(E100="",SD22N!J102=0),"",SD22N!J102)</f>
        <v>44.5</v>
      </c>
      <c r="G100">
        <f>IF(SD22N!K102=0,"",SD22N!K102)</f>
        <v>10</v>
      </c>
      <c r="H100" s="27">
        <f>IF(AND(G100="",SD22N!L102=0),"",SD22N!L102)</f>
        <v>11.9</v>
      </c>
      <c r="I100" s="26">
        <f>IF(SD22N!M102=0,"",SD22N!M102)</f>
        <v>54</v>
      </c>
      <c r="J100">
        <f>IF(AND(I100="",SD22N!N102=0),"",SD22N!N102)</f>
        <v>42.5</v>
      </c>
      <c r="K100">
        <f>IF(SD22N!O102=0,"",SD22N!O102)</f>
        <v>10</v>
      </c>
      <c r="L100" s="27">
        <f>IF(AND(K100="",SD22N!P102=0),"",SD22N!P102)</f>
        <v>13.8</v>
      </c>
      <c r="M100" s="26" t="str">
        <f>IF(SD22N!Q102=0,"",SD22N!Q102)</f>
        <v/>
      </c>
      <c r="N100" t="str">
        <f>IF(AND(M100="",SD22N!R102=0),"",SD22N!R102)</f>
        <v/>
      </c>
      <c r="O100" t="str">
        <f>IF(SD22N!S102=0,"",SD22N!S102)</f>
        <v/>
      </c>
      <c r="P100" s="27" t="str">
        <f>IF(AND(O100="",SD22N!T102=0),"",SD22N!T102)</f>
        <v/>
      </c>
      <c r="Q100" s="26" t="str">
        <f>IF(SD22N!U102=0,"",SD22N!U102)</f>
        <v/>
      </c>
      <c r="R100" t="str">
        <f>IF(AND(Q100="",SD22N!V102=0),"",SD22N!V102)</f>
        <v/>
      </c>
      <c r="S100" t="str">
        <f>IF(SD22N!W102=0,"",SD22N!W102)</f>
        <v/>
      </c>
      <c r="T100" s="27" t="str">
        <f>IF(AND(S100="",SD22N!X102=0),"",SD22N!X102)</f>
        <v/>
      </c>
      <c r="U100" s="26" t="str">
        <f>IF(SD22N!Y102=0,"",SD22N!Y102)</f>
        <v/>
      </c>
      <c r="V100" t="str">
        <f>IF(AND(U100="",SD22N!Z102=0),"",SD22N!Z102)</f>
        <v/>
      </c>
      <c r="W100" t="str">
        <f>IF(SD22N!AA102=0,"",SD22N!AA102)</f>
        <v/>
      </c>
      <c r="X100" s="27" t="str">
        <f>IF(AND(W100="",SD22N!AB102=0),"",SD22N!AB102)</f>
        <v/>
      </c>
      <c r="Y100" s="26" t="str">
        <f>IF(SD22N!AC102=0,"",SD22N!AC102)</f>
        <v/>
      </c>
      <c r="Z100" t="str">
        <f>IF(AND(Y100="",SD22N!AD102=0),"",SD22N!AD102)</f>
        <v/>
      </c>
      <c r="AA100" t="str">
        <f>IF(SD22N!AE102=0,"",SD22N!AE102)</f>
        <v/>
      </c>
      <c r="AB100" s="27" t="str">
        <f>IF(AND(AA100="",SD22N!AF102=0),"",SD22N!AF102)</f>
        <v/>
      </c>
      <c r="AC100" s="26" t="str">
        <f>IF(SD22N!AG102=0,"",SD22N!AG102)</f>
        <v/>
      </c>
      <c r="AD100" t="str">
        <f>IF(AND(AC100="",SD22N!AH102=0),"",SD22N!AH102)</f>
        <v/>
      </c>
      <c r="AE100" t="str">
        <f>IF(SD22N!AI102=0,"",SD22N!AI102)</f>
        <v/>
      </c>
      <c r="AF100" s="27" t="str">
        <f>IF(AND(AE100="",SD22N!AJ102=0),"",SD22N!AJ102)</f>
        <v/>
      </c>
      <c r="AG100" s="26" t="str">
        <f>IF(SD22N!AK102=0,"",SD22N!AK102)</f>
        <v/>
      </c>
      <c r="AH100" t="str">
        <f>IF(AND(AG100="",SD22N!AL102=0),"",SD22N!AL102)</f>
        <v/>
      </c>
      <c r="AI100" t="str">
        <f>IF(SD22N!AM102=0,"",SD22N!AM102)</f>
        <v/>
      </c>
      <c r="AJ100" s="27" t="str">
        <f>IF(AND(AI100="",SD22N!AN102=0),"",SD22N!AN102)</f>
        <v/>
      </c>
      <c r="AK100" s="26" t="str">
        <f>IF(SD22N!AO102=0,"",SD22N!AO102)</f>
        <v/>
      </c>
      <c r="AL100" t="str">
        <f>IF(AND(AK100="",SD22N!AP102=0),"",SD22N!AP102)</f>
        <v/>
      </c>
      <c r="AM100" t="str">
        <f>IF(SD22N!AQ102=0,"",SD22N!AQ102)</f>
        <v/>
      </c>
      <c r="AN100" s="27" t="str">
        <f>IF(AND(AM100="",SD22N!AR102=0),"",SD22N!AR102)</f>
        <v/>
      </c>
      <c r="AO100" s="26" t="str">
        <f>IF(SD22N!AS102=0,"",SD22N!AS102)</f>
        <v/>
      </c>
      <c r="AP100" t="str">
        <f>IF(AND(AO100="",SD22N!AT102=0),"",SD22N!AT102)</f>
        <v/>
      </c>
      <c r="AQ100" t="str">
        <f>IF(SD22N!AU102=0,"",SD22N!AU102)</f>
        <v/>
      </c>
      <c r="AR100" s="27" t="str">
        <f>IF(AND(AQ100="",SD22N!AV102=0),"",SD22N!AV102)</f>
        <v/>
      </c>
      <c r="AS100" t="str">
        <f>IF(SD22N!AW102=0,"",SD22N!AW102)</f>
        <v/>
      </c>
      <c r="AT100">
        <f>IF(SD22N!AX102=0,"",SD22N!AX102)</f>
        <v>23</v>
      </c>
      <c r="AU100" s="1">
        <f>IF(SD22N!AY102=0,"",SD22N!AY102)</f>
        <v>23</v>
      </c>
      <c r="AV100" s="1">
        <f>IF(SD22N!AZ102=0,"",SD22N!AZ102)</f>
        <v>23</v>
      </c>
      <c r="AW100" s="1" t="str">
        <f>IF(SD22N!BA102=0,"",SD22N!BA102)</f>
        <v/>
      </c>
      <c r="AX100" s="1" t="str">
        <f>IF(SD22N!BB102=0,"",SD22N!BB102)</f>
        <v/>
      </c>
      <c r="AY100" s="1" t="str">
        <f>IF(SD22N!BC102=0,"",SD22N!BC102)</f>
        <v/>
      </c>
      <c r="AZ100" s="1" t="str">
        <f>IF(SD22N!BD102=0,"",SD22N!BD102)</f>
        <v/>
      </c>
      <c r="BA100" s="1" t="str">
        <f>IF(SD22N!BE102=0,"",SD22N!BE102)</f>
        <v/>
      </c>
      <c r="BB100" s="1" t="str">
        <f>IF(SD22N!BF102=0,"",SD22N!BF102)</f>
        <v/>
      </c>
      <c r="BC100" s="1" t="str">
        <f>IF(SD22N!BG102=0,"",SD22N!BG102)</f>
        <v/>
      </c>
      <c r="BD100" s="29" t="str">
        <f>IF(SD22N!BH102=0,"",SD22N!BH102)</f>
        <v/>
      </c>
      <c r="BE100" t="str">
        <f>IF(SD22N!BI102=0,"",SD22N!BI102)</f>
        <v>Havfisken</v>
      </c>
      <c r="BF100" t="str">
        <f>IF(SD22N!BJ102=0,"",SD22N!BJ102)</f>
        <v>GFR</v>
      </c>
      <c r="BG100" t="str">
        <f>IF(SD22N!BK102=0,"",SD22N!BK102)</f>
        <v>No</v>
      </c>
      <c r="BH100" t="str">
        <f>IF(SD22N!BL102=0,"",SD22N!BL102)</f>
        <v/>
      </c>
      <c r="BI100" t="str">
        <f>IF(SD22N!BM102=0,"",SD22N!BM102)</f>
        <v/>
      </c>
      <c r="BJ100">
        <f>IF(SD22N!BN102=0,"",SD22N!BN102)</f>
        <v>2.2812197178849529</v>
      </c>
      <c r="BK100" t="str">
        <f>IF(SD22N!BO102=0,"",SD22N!BO102)</f>
        <v/>
      </c>
      <c r="BL100">
        <f>IF(SD22N!BP102=0,"",SD22N!BP102)</f>
        <v>2</v>
      </c>
      <c r="BM100">
        <f>IF(SD22N!BQ102=0,"",SD22N!BQ102)</f>
        <v>2.2812197178849529</v>
      </c>
      <c r="BN100">
        <f>IF(SD22N!BR102=0,"",SD22N!BR102)</f>
        <v>2</v>
      </c>
      <c r="BO100" s="19">
        <f>IF(M100="",I100,IF(Q100="",M100,IF(U100="",Q100,IF(Y100="",U100,IF(AC100="",Y100,IF(AG100="",AC100,IF(AK100="",AG100,IF(AO100="",AK100,AO100))))))))</f>
        <v>54</v>
      </c>
      <c r="BP100" s="19">
        <f>IF(N100="",J100,IF(R100="",N100,IF(V100="",R100,IF(Z100="",V100,IF(AD100="",Z100,IF(AH100="",AD100,IF(AL100="",AH100,IF(AP100="",AL100,AP100))))))))</f>
        <v>42.5</v>
      </c>
      <c r="BQ100" s="19">
        <f>IF(O100="",K100,IF(S100="",O100,IF(W100="",S100,IF(AA100="",W100,IF(AE100="",AA100,IF(AI100="",AE100,IF(AM100="",AI100,IF(AQ100="",AM100,AQ100))))))))</f>
        <v>10</v>
      </c>
      <c r="BR100" s="19">
        <f>IF(P100="",L100,IF(T100="",P100,IF(X100="",T100,IF(AB100="",X100,IF(AF100="",AB100,IF(AJ100="",AF100,IF(AN100="",AJ100,IF(AR100="",AN100,AR100))))))))</f>
        <v>13.8</v>
      </c>
    </row>
    <row r="101" spans="1:70" hidden="1" x14ac:dyDescent="0.2">
      <c r="A101" s="20" t="str">
        <f>IF(SD22N!A103=0,"",SD22N!A103)</f>
        <v>V</v>
      </c>
      <c r="B101">
        <f>ROUND(IF(SD22N!B103=0,"",SD22N!B103),0)</f>
        <v>22137</v>
      </c>
      <c r="C101" t="str">
        <f>IF(SD22N!G103=0,"",SD22N!G103)</f>
        <v>38G0</v>
      </c>
      <c r="D101">
        <f>IF(SD22N!H103=0,"",SD22N!H103)</f>
        <v>22</v>
      </c>
      <c r="E101" s="26">
        <f>IF(SD22N!I103=0,"",SD22N!I103)</f>
        <v>54</v>
      </c>
      <c r="F101">
        <f>IF(AND(E101="",SD22N!J103=0),"",SD22N!J103)</f>
        <v>42.9</v>
      </c>
      <c r="G101">
        <f>IF(SD22N!K103=0,"",SD22N!K103)</f>
        <v>10</v>
      </c>
      <c r="H101" s="27">
        <f>IF(AND(G101="",SD22N!L103=0),"",SD22N!L103)</f>
        <v>44.9</v>
      </c>
      <c r="I101" s="26">
        <f>IF(SD22N!M103=0,"",SD22N!M103)</f>
        <v>54</v>
      </c>
      <c r="J101">
        <f>IF(AND(I101="",SD22N!N103=0),"",SD22N!N103)</f>
        <v>40.9</v>
      </c>
      <c r="K101">
        <f>IF(SD22N!O103=0,"",SD22N!O103)</f>
        <v>10</v>
      </c>
      <c r="L101" s="27">
        <f>IF(AND(K101="",SD22N!P103=0),"",SD22N!P103)</f>
        <v>43.9</v>
      </c>
      <c r="M101" s="26" t="str">
        <f>IF(SD22N!Q103=0,"",SD22N!Q103)</f>
        <v/>
      </c>
      <c r="N101" t="str">
        <f>IF(AND(M101="",SD22N!R103=0),"",SD22N!R103)</f>
        <v/>
      </c>
      <c r="O101" t="str">
        <f>IF(SD22N!S103=0,"",SD22N!S103)</f>
        <v/>
      </c>
      <c r="P101" s="27" t="str">
        <f>IF(AND(O101="",SD22N!T103=0),"",SD22N!T103)</f>
        <v/>
      </c>
      <c r="Q101" s="26" t="str">
        <f>IF(SD22N!U103=0,"",SD22N!U103)</f>
        <v/>
      </c>
      <c r="R101" t="str">
        <f>IF(AND(Q101="",SD22N!V103=0),"",SD22N!V103)</f>
        <v/>
      </c>
      <c r="S101" t="str">
        <f>IF(SD22N!W103=0,"",SD22N!W103)</f>
        <v/>
      </c>
      <c r="T101" s="27" t="str">
        <f>IF(AND(S101="",SD22N!X103=0),"",SD22N!X103)</f>
        <v/>
      </c>
      <c r="U101" s="26" t="str">
        <f>IF(SD22N!Y103=0,"",SD22N!Y103)</f>
        <v/>
      </c>
      <c r="V101" t="str">
        <f>IF(AND(U101="",SD22N!Z103=0),"",SD22N!Z103)</f>
        <v/>
      </c>
      <c r="W101" t="str">
        <f>IF(SD22N!AA103=0,"",SD22N!AA103)</f>
        <v/>
      </c>
      <c r="X101" s="27" t="str">
        <f>IF(AND(W101="",SD22N!AB103=0),"",SD22N!AB103)</f>
        <v/>
      </c>
      <c r="Y101" s="26" t="str">
        <f>IF(SD22N!AC103=0,"",SD22N!AC103)</f>
        <v/>
      </c>
      <c r="Z101" t="str">
        <f>IF(AND(Y101="",SD22N!AD103=0),"",SD22N!AD103)</f>
        <v/>
      </c>
      <c r="AA101" t="str">
        <f>IF(SD22N!AE103=0,"",SD22N!AE103)</f>
        <v/>
      </c>
      <c r="AB101" s="27" t="str">
        <f>IF(AND(AA101="",SD22N!AF103=0),"",SD22N!AF103)</f>
        <v/>
      </c>
      <c r="AC101" s="26" t="str">
        <f>IF(SD22N!AG103=0,"",SD22N!AG103)</f>
        <v/>
      </c>
      <c r="AD101" t="str">
        <f>IF(AND(AC101="",SD22N!AH103=0),"",SD22N!AH103)</f>
        <v/>
      </c>
      <c r="AE101" t="str">
        <f>IF(SD22N!AI103=0,"",SD22N!AI103)</f>
        <v/>
      </c>
      <c r="AF101" s="27" t="str">
        <f>IF(AND(AE101="",SD22N!AJ103=0),"",SD22N!AJ103)</f>
        <v/>
      </c>
      <c r="AG101" s="26" t="str">
        <f>IF(SD22N!AK103=0,"",SD22N!AK103)</f>
        <v/>
      </c>
      <c r="AH101" t="str">
        <f>IF(AND(AG101="",SD22N!AL103=0),"",SD22N!AL103)</f>
        <v/>
      </c>
      <c r="AI101" t="str">
        <f>IF(SD22N!AM103=0,"",SD22N!AM103)</f>
        <v/>
      </c>
      <c r="AJ101" s="27" t="str">
        <f>IF(AND(AI101="",SD22N!AN103=0),"",SD22N!AN103)</f>
        <v/>
      </c>
      <c r="AK101" s="26" t="str">
        <f>IF(SD22N!AO103=0,"",SD22N!AO103)</f>
        <v/>
      </c>
      <c r="AL101" t="str">
        <f>IF(AND(AK101="",SD22N!AP103=0),"",SD22N!AP103)</f>
        <v/>
      </c>
      <c r="AM101" t="str">
        <f>IF(SD22N!AQ103=0,"",SD22N!AQ103)</f>
        <v/>
      </c>
      <c r="AN101" s="27" t="str">
        <f>IF(AND(AM101="",SD22N!AR103=0),"",SD22N!AR103)</f>
        <v/>
      </c>
      <c r="AO101" s="26" t="str">
        <f>IF(SD22N!AS103=0,"",SD22N!AS103)</f>
        <v/>
      </c>
      <c r="AP101" t="str">
        <f>IF(AND(AO101="",SD22N!AT103=0),"",SD22N!AT103)</f>
        <v/>
      </c>
      <c r="AQ101" t="str">
        <f>IF(SD22N!AU103=0,"",SD22N!AU103)</f>
        <v/>
      </c>
      <c r="AR101" s="27" t="str">
        <f>IF(AND(AQ101="",SD22N!AV103=0),"",SD22N!AV103)</f>
        <v/>
      </c>
      <c r="AS101" t="str">
        <f>IF(SD22N!AW103=0,"",SD22N!AW103)</f>
        <v/>
      </c>
      <c r="AT101">
        <f>IF(SD22N!AX103=0,"",SD22N!AX103)</f>
        <v>18</v>
      </c>
      <c r="AU101" s="1">
        <f>IF(SD22N!AY103=0,"",SD22N!AY103)</f>
        <v>18</v>
      </c>
      <c r="AV101" s="1">
        <f>IF(SD22N!AZ103=0,"",SD22N!AZ103)</f>
        <v>18</v>
      </c>
      <c r="AW101" s="1" t="str">
        <f>IF(SD22N!BA103=0,"",SD22N!BA103)</f>
        <v/>
      </c>
      <c r="AX101" s="1" t="str">
        <f>IF(SD22N!BB103=0,"",SD22N!BB103)</f>
        <v/>
      </c>
      <c r="AY101" s="1" t="str">
        <f>IF(SD22N!BC103=0,"",SD22N!BC103)</f>
        <v/>
      </c>
      <c r="AZ101" s="1" t="str">
        <f>IF(SD22N!BD103=0,"",SD22N!BD103)</f>
        <v/>
      </c>
      <c r="BA101" s="1" t="str">
        <f>IF(SD22N!BE103=0,"",SD22N!BE103)</f>
        <v/>
      </c>
      <c r="BB101" s="1" t="str">
        <f>IF(SD22N!BF103=0,"",SD22N!BF103)</f>
        <v/>
      </c>
      <c r="BC101" s="1" t="str">
        <f>IF(SD22N!BG103=0,"",SD22N!BG103)</f>
        <v/>
      </c>
      <c r="BD101" s="29" t="str">
        <f>IF(SD22N!BH103=0,"",SD22N!BH103)</f>
        <v/>
      </c>
      <c r="BE101" t="str">
        <f>IF(SD22N!BI103=0,"",SD22N!BI103)</f>
        <v>Havfisken</v>
      </c>
      <c r="BF101" t="str">
        <f>IF(SD22N!BJ103=0,"",SD22N!BJ103)</f>
        <v>DEN</v>
      </c>
      <c r="BG101" t="str">
        <f>IF(SD22N!BK103=0,"",SD22N!BK103)</f>
        <v>No</v>
      </c>
      <c r="BH101" t="str">
        <f>IF(SD22N!BL103=0,"",SD22N!BL103)</f>
        <v/>
      </c>
      <c r="BI101">
        <f>IF(SD22N!BM103=0,"",SD22N!BM103)</f>
        <v>1</v>
      </c>
      <c r="BJ101">
        <f>IF(SD22N!BN103=0,"",SD22N!BN103)</f>
        <v>2.0818133453096581</v>
      </c>
      <c r="BK101" t="str">
        <f>IF(SD22N!BO103=0,"",SD22N!BO103)</f>
        <v/>
      </c>
      <c r="BL101">
        <f>IF(SD22N!BP103=0,"",SD22N!BP103)</f>
        <v>1</v>
      </c>
      <c r="BM101">
        <f>IF(SD22N!BQ103=0,"",SD22N!BQ103)</f>
        <v>2.0818133453096581</v>
      </c>
      <c r="BN101">
        <f>IF(SD22N!BR103=0,"",SD22N!BR103)</f>
        <v>2</v>
      </c>
      <c r="BO101" s="19">
        <f>IF(M101="",I101,IF(Q101="",M101,IF(U101="",Q101,IF(Y101="",U101,IF(AC101="",Y101,IF(AG101="",AC101,IF(AK101="",AG101,IF(AO101="",AK101,AO101))))))))</f>
        <v>54</v>
      </c>
      <c r="BP101" s="19">
        <f>IF(N101="",J101,IF(R101="",N101,IF(V101="",R101,IF(Z101="",V101,IF(AD101="",Z101,IF(AH101="",AD101,IF(AL101="",AH101,IF(AP101="",AL101,AP101))))))))</f>
        <v>40.9</v>
      </c>
      <c r="BQ101" s="19">
        <f>IF(O101="",K101,IF(S101="",O101,IF(W101="",S101,IF(AA101="",W101,IF(AE101="",AA101,IF(AI101="",AE101,IF(AM101="",AI101,IF(AQ101="",AM101,AQ101))))))))</f>
        <v>10</v>
      </c>
      <c r="BR101" s="19">
        <f>IF(P101="",L101,IF(T101="",P101,IF(X101="",T101,IF(AB101="",X101,IF(AF101="",AB101,IF(AJ101="",AF101,IF(AN101="",AJ101,IF(AR101="",AN101,AR101))))))))</f>
        <v>43.9</v>
      </c>
    </row>
    <row r="102" spans="1:70" hidden="1" x14ac:dyDescent="0.2">
      <c r="A102" s="20" t="str">
        <f>IF(SD22N!A104=0,"",SD22N!A104)</f>
        <v>I</v>
      </c>
      <c r="B102">
        <f>ROUND(IF(SD22N!B104=0,"",SD22N!B104),0)</f>
        <v>22138</v>
      </c>
      <c r="C102" t="str">
        <f>IF(SD22N!G104=0,"",SD22N!G104)</f>
        <v>38G0</v>
      </c>
      <c r="D102">
        <f>IF(SD22N!H104=0,"",SD22N!H104)</f>
        <v>22</v>
      </c>
      <c r="E102" s="26">
        <f>IF(SD22N!I104=0,"",SD22N!I104)</f>
        <v>54</v>
      </c>
      <c r="F102">
        <f>IF(AND(E102="",SD22N!J104=0),"",SD22N!J104)</f>
        <v>46.8</v>
      </c>
      <c r="G102">
        <f>IF(SD22N!K104=0,"",SD22N!K104)</f>
        <v>10</v>
      </c>
      <c r="H102" s="27">
        <f>IF(AND(G102="",SD22N!L104=0),"",SD22N!L104)</f>
        <v>25.3</v>
      </c>
      <c r="I102" s="26" t="str">
        <f>IF(SD22N!M104=0,"",SD22N!M104)</f>
        <v/>
      </c>
      <c r="J102" t="str">
        <f>IF(AND(I102="",SD22N!N104=0),"",SD22N!N104)</f>
        <v/>
      </c>
      <c r="K102" t="str">
        <f>IF(SD22N!O104=0,"",SD22N!O104)</f>
        <v/>
      </c>
      <c r="L102" s="27" t="str">
        <f>IF(AND(K102="",SD22N!P104=0),"",SD22N!P104)</f>
        <v/>
      </c>
      <c r="M102" s="26" t="str">
        <f>IF(SD22N!Q104=0,"",SD22N!Q104)</f>
        <v/>
      </c>
      <c r="N102" t="str">
        <f>IF(AND(M102="",SD22N!R104=0),"",SD22N!R104)</f>
        <v/>
      </c>
      <c r="O102" t="str">
        <f>IF(SD22N!S104=0,"",SD22N!S104)</f>
        <v/>
      </c>
      <c r="P102" s="27" t="str">
        <f>IF(AND(O102="",SD22N!T104=0),"",SD22N!T104)</f>
        <v/>
      </c>
      <c r="Q102" s="26" t="str">
        <f>IF(SD22N!U104=0,"",SD22N!U104)</f>
        <v/>
      </c>
      <c r="R102" t="str">
        <f>IF(AND(Q102="",SD22N!V104=0),"",SD22N!V104)</f>
        <v/>
      </c>
      <c r="S102" t="str">
        <f>IF(SD22N!W104=0,"",SD22N!W104)</f>
        <v/>
      </c>
      <c r="T102" s="27" t="str">
        <f>IF(AND(S102="",SD22N!X104=0),"",SD22N!X104)</f>
        <v/>
      </c>
      <c r="U102" s="26" t="str">
        <f>IF(SD22N!Y104=0,"",SD22N!Y104)</f>
        <v/>
      </c>
      <c r="V102" t="str">
        <f>IF(AND(U102="",SD22N!Z104=0),"",SD22N!Z104)</f>
        <v/>
      </c>
      <c r="W102" t="str">
        <f>IF(SD22N!AA104=0,"",SD22N!AA104)</f>
        <v/>
      </c>
      <c r="X102" s="27" t="str">
        <f>IF(AND(W102="",SD22N!AB104=0),"",SD22N!AB104)</f>
        <v/>
      </c>
      <c r="Y102" s="26" t="str">
        <f>IF(SD22N!AC104=0,"",SD22N!AC104)</f>
        <v/>
      </c>
      <c r="Z102" t="str">
        <f>IF(AND(Y102="",SD22N!AD104=0),"",SD22N!AD104)</f>
        <v/>
      </c>
      <c r="AA102" t="str">
        <f>IF(SD22N!AE104=0,"",SD22N!AE104)</f>
        <v/>
      </c>
      <c r="AB102" s="27" t="str">
        <f>IF(AND(AA102="",SD22N!AF104=0),"",SD22N!AF104)</f>
        <v/>
      </c>
      <c r="AC102" s="26" t="str">
        <f>IF(SD22N!AG104=0,"",SD22N!AG104)</f>
        <v/>
      </c>
      <c r="AD102" t="str">
        <f>IF(AND(AC102="",SD22N!AH104=0),"",SD22N!AH104)</f>
        <v/>
      </c>
      <c r="AE102" t="str">
        <f>IF(SD22N!AI104=0,"",SD22N!AI104)</f>
        <v/>
      </c>
      <c r="AF102" s="27" t="str">
        <f>IF(AND(AE102="",SD22N!AJ104=0),"",SD22N!AJ104)</f>
        <v/>
      </c>
      <c r="AG102" s="26" t="str">
        <f>IF(SD22N!AK104=0,"",SD22N!AK104)</f>
        <v/>
      </c>
      <c r="AH102" t="str">
        <f>IF(AND(AG102="",SD22N!AL104=0),"",SD22N!AL104)</f>
        <v/>
      </c>
      <c r="AI102" t="str">
        <f>IF(SD22N!AM104=0,"",SD22N!AM104)</f>
        <v/>
      </c>
      <c r="AJ102" s="27" t="str">
        <f>IF(AND(AI102="",SD22N!AN104=0),"",SD22N!AN104)</f>
        <v/>
      </c>
      <c r="AK102" s="26" t="str">
        <f>IF(SD22N!AO104=0,"",SD22N!AO104)</f>
        <v/>
      </c>
      <c r="AL102" t="str">
        <f>IF(AND(AK102="",SD22N!AP104=0),"",SD22N!AP104)</f>
        <v/>
      </c>
      <c r="AM102" t="str">
        <f>IF(SD22N!AQ104=0,"",SD22N!AQ104)</f>
        <v/>
      </c>
      <c r="AN102" s="27" t="str">
        <f>IF(AND(AM102="",SD22N!AR104=0),"",SD22N!AR104)</f>
        <v/>
      </c>
      <c r="AO102" s="26" t="str">
        <f>IF(SD22N!AS104=0,"",SD22N!AS104)</f>
        <v/>
      </c>
      <c r="AP102" t="str">
        <f>IF(AND(AO102="",SD22N!AT104=0),"",SD22N!AT104)</f>
        <v/>
      </c>
      <c r="AQ102" t="str">
        <f>IF(SD22N!AU104=0,"",SD22N!AU104)</f>
        <v/>
      </c>
      <c r="AR102" s="27" t="str">
        <f>IF(AND(AQ102="",SD22N!AV104=0),"",SD22N!AV104)</f>
        <v/>
      </c>
      <c r="AS102" t="str">
        <f>IF(SD22N!AW104=0,"",SD22N!AW104)</f>
        <v/>
      </c>
      <c r="AT102">
        <f>IF(SD22N!AX104=0,"",SD22N!AX104)</f>
        <v>23</v>
      </c>
      <c r="AU102" s="1">
        <f>IF(SD22N!AY104=0,"",SD22N!AY104)</f>
        <v>23</v>
      </c>
      <c r="AV102" s="1">
        <f>IF(SD22N!AZ104=0,"",SD22N!AZ104)</f>
        <v>23</v>
      </c>
      <c r="AW102" s="1">
        <f>IF(SD22N!BA104=0,"",SD22N!BA104)</f>
        <v>23</v>
      </c>
      <c r="AX102" s="1" t="str">
        <f>IF(SD22N!BB104=0,"",SD22N!BB104)</f>
        <v/>
      </c>
      <c r="AY102" s="1" t="str">
        <f>IF(SD22N!BC104=0,"",SD22N!BC104)</f>
        <v/>
      </c>
      <c r="AZ102" s="1" t="str">
        <f>IF(SD22N!BD104=0,"",SD22N!BD104)</f>
        <v/>
      </c>
      <c r="BA102" s="1" t="str">
        <f>IF(SD22N!BE104=0,"",SD22N!BE104)</f>
        <v/>
      </c>
      <c r="BB102" s="1" t="str">
        <f>IF(SD22N!BF104=0,"",SD22N!BF104)</f>
        <v/>
      </c>
      <c r="BC102" s="1" t="str">
        <f>IF(SD22N!BG104=0,"",SD22N!BG104)</f>
        <v/>
      </c>
      <c r="BD102" s="29" t="str">
        <f>IF(SD22N!BH104=0,"",SD22N!BH104)</f>
        <v/>
      </c>
      <c r="BE102" t="str">
        <f>IF(SD22N!BI104=0,"",SD22N!BI104)</f>
        <v>Havfisken</v>
      </c>
      <c r="BF102" t="str">
        <f>IF(SD22N!BJ104=0,"",SD22N!BJ104)</f>
        <v>DEN</v>
      </c>
      <c r="BG102" t="str">
        <f>IF(SD22N!BK104=0,"",SD22N!BK104)</f>
        <v>No</v>
      </c>
      <c r="BH102" t="str">
        <f>IF(SD22N!BL104=0,"",SD22N!BL104)</f>
        <v/>
      </c>
      <c r="BI102" t="str">
        <f>IF(SD22N!BM104=0,"",SD22N!BM104)</f>
        <v/>
      </c>
      <c r="BJ102">
        <f>IF(SD22N!BN104=0,"",SD22N!BN104)</f>
        <v>2.2057996296477125</v>
      </c>
      <c r="BK102" t="str">
        <f>IF(SD22N!BO104=0,"",SD22N!BO104)</f>
        <v/>
      </c>
      <c r="BL102">
        <f>IF(SD22N!BP104=0,"",SD22N!BP104)</f>
        <v>1</v>
      </c>
      <c r="BM102">
        <f>IF(SD22N!BQ104=0,"",SD22N!BQ104)</f>
        <v>2.2057996296477125</v>
      </c>
      <c r="BN102">
        <f>IF(SD22N!BR104=0,"",SD22N!BR104)</f>
        <v>2</v>
      </c>
      <c r="BO102" s="19" t="str">
        <f>IF(M102="",I102,IF(Q102="",M102,IF(U102="",Q102,IF(Y102="",U102,IF(AC102="",Y102,IF(AG102="",AC102,IF(AK102="",AG102,IF(AO102="",AK102,AO102))))))))</f>
        <v/>
      </c>
      <c r="BP102" s="19" t="str">
        <f>IF(N102="",J102,IF(R102="",N102,IF(V102="",R102,IF(Z102="",V102,IF(AD102="",Z102,IF(AH102="",AD102,IF(AL102="",AH102,IF(AP102="",AL102,AP102))))))))</f>
        <v/>
      </c>
      <c r="BQ102" s="19" t="str">
        <f>IF(O102="",K102,IF(S102="",O102,IF(W102="",S102,IF(AA102="",W102,IF(AE102="",AA102,IF(AI102="",AE102,IF(AM102="",AI102,IF(AQ102="",AM102,AQ102))))))))</f>
        <v/>
      </c>
      <c r="BR102" s="19" t="str">
        <f>IF(P102="",L102,IF(T102="",P102,IF(X102="",T102,IF(AB102="",X102,IF(AF102="",AB102,IF(AJ102="",AF102,IF(AN102="",AJ102,IF(AR102="",AN102,AR102))))))))</f>
        <v/>
      </c>
    </row>
    <row r="103" spans="1:70" hidden="1" x14ac:dyDescent="0.2">
      <c r="A103" s="20" t="str">
        <f>IF(SD22N!A105=0,"",SD22N!A105)</f>
        <v>I</v>
      </c>
      <c r="B103">
        <f>ROUND(IF(SD22N!B105=0,"",SD22N!B105),0)</f>
        <v>22139</v>
      </c>
      <c r="C103" t="str">
        <f>IF(SD22N!G105=0,"",SD22N!G105)</f>
        <v>37G1</v>
      </c>
      <c r="D103">
        <f>IF(SD22N!H105=0,"",SD22N!H105)</f>
        <v>22</v>
      </c>
      <c r="E103" s="26">
        <f>IF(SD22N!I105=0,"",SD22N!I105)</f>
        <v>54</v>
      </c>
      <c r="F103">
        <f>IF(AND(E103="",SD22N!J105=0),"",SD22N!J105)</f>
        <v>26</v>
      </c>
      <c r="G103">
        <f>IF(SD22N!K105=0,"",SD22N!K105)</f>
        <v>11</v>
      </c>
      <c r="H103" s="27">
        <f>IF(AND(G103="",SD22N!L105=0),"",SD22N!L105)</f>
        <v>31.5</v>
      </c>
      <c r="I103" s="26">
        <f>IF(SD22N!M105=0,"",SD22N!M105)</f>
        <v>54</v>
      </c>
      <c r="J103">
        <f>IF(AND(I103="",SD22N!N105=0),"",SD22N!N105)</f>
        <v>23.4</v>
      </c>
      <c r="K103">
        <f>IF(SD22N!O105=0,"",SD22N!O105)</f>
        <v>11</v>
      </c>
      <c r="L103" s="27">
        <f>IF(AND(K103="",SD22N!P105=0),"",SD22N!P105)</f>
        <v>30.6</v>
      </c>
      <c r="M103" s="26" t="str">
        <f>IF(SD22N!Q105=0,"",SD22N!Q105)</f>
        <v/>
      </c>
      <c r="N103" t="str">
        <f>IF(AND(M103="",SD22N!R105=0),"",SD22N!R105)</f>
        <v/>
      </c>
      <c r="O103" t="str">
        <f>IF(SD22N!S105=0,"",SD22N!S105)</f>
        <v/>
      </c>
      <c r="P103" s="27" t="str">
        <f>IF(AND(O103="",SD22N!T105=0),"",SD22N!T105)</f>
        <v/>
      </c>
      <c r="Q103" s="26" t="str">
        <f>IF(SD22N!U105=0,"",SD22N!U105)</f>
        <v/>
      </c>
      <c r="R103" t="str">
        <f>IF(AND(Q103="",SD22N!V105=0),"",SD22N!V105)</f>
        <v/>
      </c>
      <c r="S103" t="str">
        <f>IF(SD22N!W105=0,"",SD22N!W105)</f>
        <v/>
      </c>
      <c r="T103" s="27" t="str">
        <f>IF(AND(S103="",SD22N!X105=0),"",SD22N!X105)</f>
        <v/>
      </c>
      <c r="U103" s="26" t="str">
        <f>IF(SD22N!Y105=0,"",SD22N!Y105)</f>
        <v/>
      </c>
      <c r="V103" t="str">
        <f>IF(AND(U103="",SD22N!Z105=0),"",SD22N!Z105)</f>
        <v/>
      </c>
      <c r="W103" t="str">
        <f>IF(SD22N!AA105=0,"",SD22N!AA105)</f>
        <v/>
      </c>
      <c r="X103" s="27" t="str">
        <f>IF(AND(W103="",SD22N!AB105=0),"",SD22N!AB105)</f>
        <v/>
      </c>
      <c r="Y103" s="26" t="str">
        <f>IF(SD22N!AC105=0,"",SD22N!AC105)</f>
        <v/>
      </c>
      <c r="Z103" t="str">
        <f>IF(AND(Y103="",SD22N!AD105=0),"",SD22N!AD105)</f>
        <v/>
      </c>
      <c r="AA103" t="str">
        <f>IF(SD22N!AE105=0,"",SD22N!AE105)</f>
        <v/>
      </c>
      <c r="AB103" s="27" t="str">
        <f>IF(AND(AA103="",SD22N!AF105=0),"",SD22N!AF105)</f>
        <v/>
      </c>
      <c r="AC103" s="26" t="str">
        <f>IF(SD22N!AG105=0,"",SD22N!AG105)</f>
        <v/>
      </c>
      <c r="AD103" t="str">
        <f>IF(AND(AC103="",SD22N!AH105=0),"",SD22N!AH105)</f>
        <v/>
      </c>
      <c r="AE103" t="str">
        <f>IF(SD22N!AI105=0,"",SD22N!AI105)</f>
        <v/>
      </c>
      <c r="AF103" s="27" t="str">
        <f>IF(AND(AE103="",SD22N!AJ105=0),"",SD22N!AJ105)</f>
        <v/>
      </c>
      <c r="AG103" s="26" t="str">
        <f>IF(SD22N!AK105=0,"",SD22N!AK105)</f>
        <v/>
      </c>
      <c r="AH103" t="str">
        <f>IF(AND(AG103="",SD22N!AL105=0),"",SD22N!AL105)</f>
        <v/>
      </c>
      <c r="AI103" t="str">
        <f>IF(SD22N!AM105=0,"",SD22N!AM105)</f>
        <v/>
      </c>
      <c r="AJ103" s="27" t="str">
        <f>IF(AND(AI103="",SD22N!AN105=0),"",SD22N!AN105)</f>
        <v/>
      </c>
      <c r="AK103" s="26" t="str">
        <f>IF(SD22N!AO105=0,"",SD22N!AO105)</f>
        <v/>
      </c>
      <c r="AL103" t="str">
        <f>IF(AND(AK103="",SD22N!AP105=0),"",SD22N!AP105)</f>
        <v/>
      </c>
      <c r="AM103" t="str">
        <f>IF(SD22N!AQ105=0,"",SD22N!AQ105)</f>
        <v/>
      </c>
      <c r="AN103" s="27" t="str">
        <f>IF(AND(AM103="",SD22N!AR105=0),"",SD22N!AR105)</f>
        <v/>
      </c>
      <c r="AO103" s="26" t="str">
        <f>IF(SD22N!AS105=0,"",SD22N!AS105)</f>
        <v/>
      </c>
      <c r="AP103" t="str">
        <f>IF(AND(AO103="",SD22N!AT105=0),"",SD22N!AT105)</f>
        <v/>
      </c>
      <c r="AQ103" t="str">
        <f>IF(SD22N!AU105=0,"",SD22N!AU105)</f>
        <v/>
      </c>
      <c r="AR103" s="27" t="str">
        <f>IF(AND(AQ103="",SD22N!AV105=0),"",SD22N!AV105)</f>
        <v/>
      </c>
      <c r="AS103" t="str">
        <f>IF(SD22N!AW105=0,"",SD22N!AW105)</f>
        <v/>
      </c>
      <c r="AT103">
        <f>IF(SD22N!AX105=0,"",SD22N!AX105)</f>
        <v>25</v>
      </c>
      <c r="AU103" s="1" t="str">
        <f>IF(SD22N!AY105=0,"",SD22N!AY105)</f>
        <v/>
      </c>
      <c r="AV103" s="1" t="str">
        <f>IF(SD22N!AZ105=0,"",SD22N!AZ105)</f>
        <v/>
      </c>
      <c r="AW103" s="1" t="str">
        <f>IF(SD22N!BA105=0,"",SD22N!BA105)</f>
        <v/>
      </c>
      <c r="AX103" s="1" t="str">
        <f>IF(SD22N!BB105=0,"",SD22N!BB105)</f>
        <v/>
      </c>
      <c r="AY103" s="1" t="str">
        <f>IF(SD22N!BC105=0,"",SD22N!BC105)</f>
        <v/>
      </c>
      <c r="AZ103" s="1" t="str">
        <f>IF(SD22N!BD105=0,"",SD22N!BD105)</f>
        <v/>
      </c>
      <c r="BA103" s="1" t="str">
        <f>IF(SD22N!BE105=0,"",SD22N!BE105)</f>
        <v/>
      </c>
      <c r="BB103" s="1" t="str">
        <f>IF(SD22N!BF105=0,"",SD22N!BF105)</f>
        <v/>
      </c>
      <c r="BC103" s="1" t="str">
        <f>IF(SD22N!BG105=0,"",SD22N!BG105)</f>
        <v/>
      </c>
      <c r="BD103" s="29" t="str">
        <f>IF(SD22N!BH105=0,"",SD22N!BH105)</f>
        <v/>
      </c>
      <c r="BE103" t="str">
        <f>IF(SD22N!BI105=0,"",SD22N!BI105)</f>
        <v>Solea</v>
      </c>
      <c r="BF103" t="str">
        <f>IF(SD22N!BJ105=0,"",SD22N!BJ105)</f>
        <v>GFR</v>
      </c>
      <c r="BG103" t="str">
        <f>IF(SD22N!BK105=0,"",SD22N!BK105)</f>
        <v>No</v>
      </c>
      <c r="BH103" t="str">
        <f>IF(SD22N!BL105=0,"",SD22N!BL105)</f>
        <v/>
      </c>
      <c r="BI103" t="str">
        <f>IF(SD22N!BM105=0,"",SD22N!BM105)</f>
        <v/>
      </c>
      <c r="BJ103" t="str">
        <f>IF(SD22N!BN105=0,"",SD22N!BN105)</f>
        <v/>
      </c>
      <c r="BK103" t="str">
        <f>IF(SD22N!BO105=0,"",SD22N!BO105)</f>
        <v/>
      </c>
      <c r="BL103">
        <f>IF(SD22N!BP105=0,"",SD22N!BP105)</f>
        <v>2</v>
      </c>
      <c r="BM103">
        <f>IF(SD22N!BQ105=0,"",SD22N!BQ105)</f>
        <v>2.6522304155170797</v>
      </c>
      <c r="BN103">
        <f>IF(SD22N!BR105=0,"",SD22N!BR105)</f>
        <v>2</v>
      </c>
      <c r="BO103" s="19">
        <f>IF(M103="",I103,IF(Q103="",M103,IF(U103="",Q103,IF(Y103="",U103,IF(AC103="",Y103,IF(AG103="",AC103,IF(AK103="",AG103,IF(AO103="",AK103,AO103))))))))</f>
        <v>54</v>
      </c>
      <c r="BP103" s="19">
        <f>IF(N103="",J103,IF(R103="",N103,IF(V103="",R103,IF(Z103="",V103,IF(AD103="",Z103,IF(AH103="",AD103,IF(AL103="",AH103,IF(AP103="",AL103,AP103))))))))</f>
        <v>23.4</v>
      </c>
      <c r="BQ103" s="19">
        <f>IF(O103="",K103,IF(S103="",O103,IF(W103="",S103,IF(AA103="",W103,IF(AE103="",AA103,IF(AI103="",AE103,IF(AM103="",AI103,IF(AQ103="",AM103,AQ103))))))))</f>
        <v>11</v>
      </c>
      <c r="BR103" s="19">
        <f>IF(P103="",L103,IF(T103="",P103,IF(X103="",T103,IF(AB103="",X103,IF(AF103="",AB103,IF(AJ103="",AF103,IF(AN103="",AJ103,IF(AR103="",AN103,AR103))))))))</f>
        <v>30.6</v>
      </c>
    </row>
    <row r="104" spans="1:70" hidden="1" x14ac:dyDescent="0.2">
      <c r="A104" s="20" t="str">
        <f>IF(SD22N!A106=0,"",SD22N!A106)</f>
        <v>V</v>
      </c>
      <c r="B104">
        <f>ROUND(IF(SD22N!B106=0,"",SD22N!B106),0)</f>
        <v>22140</v>
      </c>
      <c r="C104" t="str">
        <f>IF(SD22N!G106=0,"",SD22N!G106)</f>
        <v>37G1</v>
      </c>
      <c r="D104">
        <f>IF(SD22N!H106=0,"",SD22N!H106)</f>
        <v>22</v>
      </c>
      <c r="E104" s="26">
        <f>IF(SD22N!I106=0,"",SD22N!I106)</f>
        <v>54</v>
      </c>
      <c r="F104">
        <f>IF(AND(E104="",SD22N!J106=0),"",SD22N!J106)</f>
        <v>25.9</v>
      </c>
      <c r="G104">
        <f>IF(SD22N!K106=0,"",SD22N!K106)</f>
        <v>11</v>
      </c>
      <c r="H104" s="27">
        <f>IF(AND(G104="",SD22N!L106=0),"",SD22N!L106)</f>
        <v>37</v>
      </c>
      <c r="I104" s="26">
        <f>IF(SD22N!M106=0,"",SD22N!M106)</f>
        <v>54</v>
      </c>
      <c r="J104">
        <f>IF(AND(I104="",SD22N!N106=0),"",SD22N!N106)</f>
        <v>24.5</v>
      </c>
      <c r="K104">
        <f>IF(SD22N!O106=0,"",SD22N!O106)</f>
        <v>11</v>
      </c>
      <c r="L104" s="27">
        <f>IF(AND(K104="",SD22N!P106=0),"",SD22N!P106)</f>
        <v>43.7</v>
      </c>
      <c r="M104" s="26" t="str">
        <f>IF(SD22N!Q106=0,"",SD22N!Q106)</f>
        <v/>
      </c>
      <c r="N104" t="str">
        <f>IF(AND(M104="",SD22N!R106=0),"",SD22N!R106)</f>
        <v/>
      </c>
      <c r="O104" t="str">
        <f>IF(SD22N!S106=0,"",SD22N!S106)</f>
        <v/>
      </c>
      <c r="P104" s="27" t="str">
        <f>IF(AND(O104="",SD22N!T106=0),"",SD22N!T106)</f>
        <v/>
      </c>
      <c r="Q104" s="26" t="str">
        <f>IF(SD22N!U106=0,"",SD22N!U106)</f>
        <v/>
      </c>
      <c r="R104" t="str">
        <f>IF(AND(Q104="",SD22N!V106=0),"",SD22N!V106)</f>
        <v/>
      </c>
      <c r="S104" t="str">
        <f>IF(SD22N!W106=0,"",SD22N!W106)</f>
        <v/>
      </c>
      <c r="T104" s="27" t="str">
        <f>IF(AND(S104="",SD22N!X106=0),"",SD22N!X106)</f>
        <v/>
      </c>
      <c r="U104" s="26" t="str">
        <f>IF(SD22N!Y106=0,"",SD22N!Y106)</f>
        <v/>
      </c>
      <c r="V104" t="str">
        <f>IF(AND(U104="",SD22N!Z106=0),"",SD22N!Z106)</f>
        <v/>
      </c>
      <c r="W104" t="str">
        <f>IF(SD22N!AA106=0,"",SD22N!AA106)</f>
        <v/>
      </c>
      <c r="X104" s="27" t="str">
        <f>IF(AND(W104="",SD22N!AB106=0),"",SD22N!AB106)</f>
        <v/>
      </c>
      <c r="Y104" s="26" t="str">
        <f>IF(SD22N!AC106=0,"",SD22N!AC106)</f>
        <v/>
      </c>
      <c r="Z104" t="str">
        <f>IF(AND(Y104="",SD22N!AD106=0),"",SD22N!AD106)</f>
        <v/>
      </c>
      <c r="AA104" t="str">
        <f>IF(SD22N!AE106=0,"",SD22N!AE106)</f>
        <v/>
      </c>
      <c r="AB104" s="27" t="str">
        <f>IF(AND(AA104="",SD22N!AF106=0),"",SD22N!AF106)</f>
        <v/>
      </c>
      <c r="AC104" s="26" t="str">
        <f>IF(SD22N!AG106=0,"",SD22N!AG106)</f>
        <v/>
      </c>
      <c r="AD104" t="str">
        <f>IF(AND(AC104="",SD22N!AH106=0),"",SD22N!AH106)</f>
        <v/>
      </c>
      <c r="AE104" t="str">
        <f>IF(SD22N!AI106=0,"",SD22N!AI106)</f>
        <v/>
      </c>
      <c r="AF104" s="27" t="str">
        <f>IF(AND(AE104="",SD22N!AJ106=0),"",SD22N!AJ106)</f>
        <v/>
      </c>
      <c r="AG104" s="26" t="str">
        <f>IF(SD22N!AK106=0,"",SD22N!AK106)</f>
        <v/>
      </c>
      <c r="AH104" t="str">
        <f>IF(AND(AG104="",SD22N!AL106=0),"",SD22N!AL106)</f>
        <v/>
      </c>
      <c r="AI104" t="str">
        <f>IF(SD22N!AM106=0,"",SD22N!AM106)</f>
        <v/>
      </c>
      <c r="AJ104" s="27" t="str">
        <f>IF(AND(AI104="",SD22N!AN106=0),"",SD22N!AN106)</f>
        <v/>
      </c>
      <c r="AK104" s="26" t="str">
        <f>IF(SD22N!AO106=0,"",SD22N!AO106)</f>
        <v/>
      </c>
      <c r="AL104" t="str">
        <f>IF(AND(AK104="",SD22N!AP106=0),"",SD22N!AP106)</f>
        <v/>
      </c>
      <c r="AM104" t="str">
        <f>IF(SD22N!AQ106=0,"",SD22N!AQ106)</f>
        <v/>
      </c>
      <c r="AN104" s="27" t="str">
        <f>IF(AND(AM104="",SD22N!AR106=0),"",SD22N!AR106)</f>
        <v/>
      </c>
      <c r="AO104" s="26" t="str">
        <f>IF(SD22N!AS106=0,"",SD22N!AS106)</f>
        <v/>
      </c>
      <c r="AP104" t="str">
        <f>IF(AND(AO104="",SD22N!AT106=0),"",SD22N!AT106)</f>
        <v/>
      </c>
      <c r="AQ104" t="str">
        <f>IF(SD22N!AU106=0,"",SD22N!AU106)</f>
        <v/>
      </c>
      <c r="AR104" s="27" t="str">
        <f>IF(AND(AQ104="",SD22N!AV106=0),"",SD22N!AV106)</f>
        <v/>
      </c>
      <c r="AS104" t="str">
        <f>IF(SD22N!AW106=0,"",SD22N!AW106)</f>
        <v/>
      </c>
      <c r="AT104">
        <f>IF(SD22N!AX106=0,"",SD22N!AX106)</f>
        <v>24</v>
      </c>
      <c r="AU104" s="1" t="str">
        <f>IF(SD22N!AY106=0,"",SD22N!AY106)</f>
        <v/>
      </c>
      <c r="AV104" s="1" t="str">
        <f>IF(SD22N!AZ106=0,"",SD22N!AZ106)</f>
        <v/>
      </c>
      <c r="AW104" s="1" t="str">
        <f>IF(SD22N!BA106=0,"",SD22N!BA106)</f>
        <v/>
      </c>
      <c r="AX104" s="1" t="str">
        <f>IF(SD22N!BB106=0,"",SD22N!BB106)</f>
        <v/>
      </c>
      <c r="AY104" s="1" t="str">
        <f>IF(SD22N!BC106=0,"",SD22N!BC106)</f>
        <v/>
      </c>
      <c r="AZ104" s="1" t="str">
        <f>IF(SD22N!BD106=0,"",SD22N!BD106)</f>
        <v/>
      </c>
      <c r="BA104" s="1" t="str">
        <f>IF(SD22N!BE106=0,"",SD22N!BE106)</f>
        <v/>
      </c>
      <c r="BB104" s="1" t="str">
        <f>IF(SD22N!BF106=0,"",SD22N!BF106)</f>
        <v/>
      </c>
      <c r="BC104" s="1" t="str">
        <f>IF(SD22N!BG106=0,"",SD22N!BG106)</f>
        <v/>
      </c>
      <c r="BD104" s="29" t="str">
        <f>IF(SD22N!BH106=0,"",SD22N!BH106)</f>
        <v/>
      </c>
      <c r="BE104" t="str">
        <f>IF(SD22N!BI106=0,"",SD22N!BI106)</f>
        <v>Solea</v>
      </c>
      <c r="BF104" t="str">
        <f>IF(SD22N!BJ106=0,"",SD22N!BJ106)</f>
        <v>DEN</v>
      </c>
      <c r="BG104" t="str">
        <f>IF(SD22N!BK106=0,"",SD22N!BK106)</f>
        <v>No</v>
      </c>
      <c r="BH104">
        <f>IF(SD22N!BL106=0,"",SD22N!BL106)</f>
        <v>1</v>
      </c>
      <c r="BI104" t="str">
        <f>IF(SD22N!BM106=0,"",SD22N!BM106)</f>
        <v/>
      </c>
      <c r="BJ104" t="str">
        <f>IF(SD22N!BN106=0,"",SD22N!BN106)</f>
        <v/>
      </c>
      <c r="BK104" t="str">
        <f>IF(SD22N!BO106=0,"",SD22N!BO106)</f>
        <v/>
      </c>
      <c r="BL104">
        <f>IF(SD22N!BP106=0,"",SD22N!BP106)</f>
        <v>1</v>
      </c>
      <c r="BM104">
        <f>IF(SD22N!BQ106=0,"",SD22N!BQ106)</f>
        <v>4.1420900555057854</v>
      </c>
      <c r="BN104">
        <f>IF(SD22N!BR106=0,"",SD22N!BR106)</f>
        <v>2</v>
      </c>
      <c r="BO104" s="19">
        <f>IF(M104="",I104,IF(Q104="",M104,IF(U104="",Q104,IF(Y104="",U104,IF(AC104="",Y104,IF(AG104="",AC104,IF(AK104="",AG104,IF(AO104="",AK104,AO104))))))))</f>
        <v>54</v>
      </c>
      <c r="BP104" s="19">
        <f>IF(N104="",J104,IF(R104="",N104,IF(V104="",R104,IF(Z104="",V104,IF(AD104="",Z104,IF(AH104="",AD104,IF(AL104="",AH104,IF(AP104="",AL104,AP104))))))))</f>
        <v>24.5</v>
      </c>
      <c r="BQ104" s="19">
        <f>IF(O104="",K104,IF(S104="",O104,IF(W104="",S104,IF(AA104="",W104,IF(AE104="",AA104,IF(AI104="",AE104,IF(AM104="",AI104,IF(AQ104="",AM104,AQ104))))))))</f>
        <v>11</v>
      </c>
      <c r="BR104" s="19">
        <f>IF(P104="",L104,IF(T104="",P104,IF(X104="",T104,IF(AB104="",X104,IF(AF104="",AB104,IF(AJ104="",AF104,IF(AN104="",AJ104,IF(AR104="",AN104,AR104))))))))</f>
        <v>43.7</v>
      </c>
    </row>
    <row r="105" spans="1:70" hidden="1" x14ac:dyDescent="0.2">
      <c r="A105" s="20" t="str">
        <f>IF(SD22N!A107=0,"",SD22N!A107)</f>
        <v>V</v>
      </c>
      <c r="B105">
        <f>ROUND(IF(SD22N!B107=0,"",SD22N!B107),0)</f>
        <v>22141</v>
      </c>
      <c r="C105" t="str">
        <f>IF(SD22N!G107=0,"",SD22N!G107)</f>
        <v>37G1</v>
      </c>
      <c r="D105">
        <f>IF(SD22N!H107=0,"",SD22N!H107)</f>
        <v>22</v>
      </c>
      <c r="E105" s="26">
        <f>IF(SD22N!I107=0,"",SD22N!I107)</f>
        <v>54</v>
      </c>
      <c r="F105">
        <f>IF(AND(E105="",SD22N!J107=0),"",SD22N!J107)</f>
        <v>14.4</v>
      </c>
      <c r="G105">
        <f>IF(SD22N!K107=0,"",SD22N!K107)</f>
        <v>11</v>
      </c>
      <c r="H105" s="27">
        <f>IF(AND(G105="",SD22N!L107=0),"",SD22N!L107)</f>
        <v>25.3</v>
      </c>
      <c r="I105" s="26">
        <f>IF(SD22N!M107=0,"",SD22N!M107)</f>
        <v>54</v>
      </c>
      <c r="J105">
        <f>IF(AND(I105="",SD22N!N107=0),"",SD22N!N107)</f>
        <v>15.1</v>
      </c>
      <c r="K105">
        <f>IF(SD22N!O107=0,"",SD22N!O107)</f>
        <v>11</v>
      </c>
      <c r="L105" s="27">
        <f>IF(AND(K105="",SD22N!P107=0),"",SD22N!P107)</f>
        <v>27.7</v>
      </c>
      <c r="M105" s="26" t="str">
        <f>IF(SD22N!Q107=0,"",SD22N!Q107)</f>
        <v/>
      </c>
      <c r="N105" t="str">
        <f>IF(AND(M105="",SD22N!R107=0),"",SD22N!R107)</f>
        <v/>
      </c>
      <c r="O105" t="str">
        <f>IF(SD22N!S107=0,"",SD22N!S107)</f>
        <v/>
      </c>
      <c r="P105" s="27" t="str">
        <f>IF(AND(O105="",SD22N!T107=0),"",SD22N!T107)</f>
        <v/>
      </c>
      <c r="Q105" s="26" t="str">
        <f>IF(SD22N!U107=0,"",SD22N!U107)</f>
        <v/>
      </c>
      <c r="R105" t="str">
        <f>IF(AND(Q105="",SD22N!V107=0),"",SD22N!V107)</f>
        <v/>
      </c>
      <c r="S105" t="str">
        <f>IF(SD22N!W107=0,"",SD22N!W107)</f>
        <v/>
      </c>
      <c r="T105" s="27" t="str">
        <f>IF(AND(S105="",SD22N!X107=0),"",SD22N!X107)</f>
        <v/>
      </c>
      <c r="U105" s="26" t="str">
        <f>IF(SD22N!Y107=0,"",SD22N!Y107)</f>
        <v/>
      </c>
      <c r="V105" t="str">
        <f>IF(AND(U105="",SD22N!Z107=0),"",SD22N!Z107)</f>
        <v/>
      </c>
      <c r="W105" t="str">
        <f>IF(SD22N!AA107=0,"",SD22N!AA107)</f>
        <v/>
      </c>
      <c r="X105" s="27" t="str">
        <f>IF(AND(W105="",SD22N!AB107=0),"",SD22N!AB107)</f>
        <v/>
      </c>
      <c r="Y105" s="26" t="str">
        <f>IF(SD22N!AC107=0,"",SD22N!AC107)</f>
        <v/>
      </c>
      <c r="Z105" t="str">
        <f>IF(AND(Y105="",SD22N!AD107=0),"",SD22N!AD107)</f>
        <v/>
      </c>
      <c r="AA105" t="str">
        <f>IF(SD22N!AE107=0,"",SD22N!AE107)</f>
        <v/>
      </c>
      <c r="AB105" s="27" t="str">
        <f>IF(AND(AA105="",SD22N!AF107=0),"",SD22N!AF107)</f>
        <v/>
      </c>
      <c r="AC105" s="26" t="str">
        <f>IF(SD22N!AG107=0,"",SD22N!AG107)</f>
        <v/>
      </c>
      <c r="AD105" t="str">
        <f>IF(AND(AC105="",SD22N!AH107=0),"",SD22N!AH107)</f>
        <v/>
      </c>
      <c r="AE105" t="str">
        <f>IF(SD22N!AI107=0,"",SD22N!AI107)</f>
        <v/>
      </c>
      <c r="AF105" s="27" t="str">
        <f>IF(AND(AE105="",SD22N!AJ107=0),"",SD22N!AJ107)</f>
        <v/>
      </c>
      <c r="AG105" s="26" t="str">
        <f>IF(SD22N!AK107=0,"",SD22N!AK107)</f>
        <v/>
      </c>
      <c r="AH105" t="str">
        <f>IF(AND(AG105="",SD22N!AL107=0),"",SD22N!AL107)</f>
        <v/>
      </c>
      <c r="AI105" t="str">
        <f>IF(SD22N!AM107=0,"",SD22N!AM107)</f>
        <v/>
      </c>
      <c r="AJ105" s="27" t="str">
        <f>IF(AND(AI105="",SD22N!AN107=0),"",SD22N!AN107)</f>
        <v/>
      </c>
      <c r="AK105" s="26" t="str">
        <f>IF(SD22N!AO107=0,"",SD22N!AO107)</f>
        <v/>
      </c>
      <c r="AL105" t="str">
        <f>IF(AND(AK105="",SD22N!AP107=0),"",SD22N!AP107)</f>
        <v/>
      </c>
      <c r="AM105" t="str">
        <f>IF(SD22N!AQ107=0,"",SD22N!AQ107)</f>
        <v/>
      </c>
      <c r="AN105" s="27" t="str">
        <f>IF(AND(AM105="",SD22N!AR107=0),"",SD22N!AR107)</f>
        <v/>
      </c>
      <c r="AO105" s="26" t="str">
        <f>IF(SD22N!AS107=0,"",SD22N!AS107)</f>
        <v/>
      </c>
      <c r="AP105" t="str">
        <f>IF(AND(AO105="",SD22N!AT107=0),"",SD22N!AT107)</f>
        <v/>
      </c>
      <c r="AQ105" t="str">
        <f>IF(SD22N!AU107=0,"",SD22N!AU107)</f>
        <v/>
      </c>
      <c r="AR105" s="27" t="str">
        <f>IF(AND(AQ105="",SD22N!AV107=0),"",SD22N!AV107)</f>
        <v/>
      </c>
      <c r="AS105" t="str">
        <f>IF(SD22N!AW107=0,"",SD22N!AW107)</f>
        <v/>
      </c>
      <c r="AT105">
        <f>IF(SD22N!AX107=0,"",SD22N!AX107)</f>
        <v>22</v>
      </c>
      <c r="AU105" s="1" t="str">
        <f>IF(SD22N!AY107=0,"",SD22N!AY107)</f>
        <v/>
      </c>
      <c r="AV105" s="1" t="str">
        <f>IF(SD22N!AZ107=0,"",SD22N!AZ107)</f>
        <v/>
      </c>
      <c r="AW105" s="1" t="str">
        <f>IF(SD22N!BA107=0,"",SD22N!BA107)</f>
        <v/>
      </c>
      <c r="AX105" s="1" t="str">
        <f>IF(SD22N!BB107=0,"",SD22N!BB107)</f>
        <v/>
      </c>
      <c r="AY105" s="1" t="str">
        <f>IF(SD22N!BC107=0,"",SD22N!BC107)</f>
        <v/>
      </c>
      <c r="AZ105" s="1" t="str">
        <f>IF(SD22N!BD107=0,"",SD22N!BD107)</f>
        <v/>
      </c>
      <c r="BA105" s="1" t="str">
        <f>IF(SD22N!BE107=0,"",SD22N!BE107)</f>
        <v/>
      </c>
      <c r="BB105" s="1" t="str">
        <f>IF(SD22N!BF107=0,"",SD22N!BF107)</f>
        <v/>
      </c>
      <c r="BC105" s="1" t="str">
        <f>IF(SD22N!BG107=0,"",SD22N!BG107)</f>
        <v/>
      </c>
      <c r="BD105" s="29" t="str">
        <f>IF(SD22N!BH107=0,"",SD22N!BH107)</f>
        <v/>
      </c>
      <c r="BE105" t="str">
        <f>IF(SD22N!BI107=0,"",SD22N!BI107)</f>
        <v>Solea</v>
      </c>
      <c r="BF105" t="str">
        <f>IF(SD22N!BJ107=0,"",SD22N!BJ107)</f>
        <v>GFR</v>
      </c>
      <c r="BG105" t="str">
        <f>IF(SD22N!BK107=0,"",SD22N!BK107)</f>
        <v>No</v>
      </c>
      <c r="BH105">
        <f>IF(SD22N!BL107=0,"",SD22N!BL107)</f>
        <v>1</v>
      </c>
      <c r="BI105" t="str">
        <f>IF(SD22N!BM107=0,"",SD22N!BM107)</f>
        <v/>
      </c>
      <c r="BJ105" t="str">
        <f>IF(SD22N!BN107=0,"",SD22N!BN107)</f>
        <v/>
      </c>
      <c r="BK105" t="str">
        <f>IF(SD22N!BO107=0,"",SD22N!BO107)</f>
        <v/>
      </c>
      <c r="BL105">
        <f>IF(SD22N!BP107=0,"",SD22N!BP107)</f>
        <v>1</v>
      </c>
      <c r="BM105">
        <f>IF(SD22N!BQ107=0,"",SD22N!BQ107)</f>
        <v>1.5673416137976903</v>
      </c>
      <c r="BN105">
        <f>IF(SD22N!BR107=0,"",SD22N!BR107)</f>
        <v>2</v>
      </c>
      <c r="BO105" s="19">
        <f>IF(M105="",I105,IF(Q105="",M105,IF(U105="",Q105,IF(Y105="",U105,IF(AC105="",Y105,IF(AG105="",AC105,IF(AK105="",AG105,IF(AO105="",AK105,AO105))))))))</f>
        <v>54</v>
      </c>
      <c r="BP105" s="19">
        <f>IF(N105="",J105,IF(R105="",N105,IF(V105="",R105,IF(Z105="",V105,IF(AD105="",Z105,IF(AH105="",AD105,IF(AL105="",AH105,IF(AP105="",AL105,AP105))))))))</f>
        <v>15.1</v>
      </c>
      <c r="BQ105" s="19">
        <f>IF(O105="",K105,IF(S105="",O105,IF(W105="",S105,IF(AA105="",W105,IF(AE105="",AA105,IF(AI105="",AE105,IF(AM105="",AI105,IF(AQ105="",AM105,AQ105))))))))</f>
        <v>11</v>
      </c>
      <c r="BR105" s="19">
        <f>IF(P105="",L105,IF(T105="",P105,IF(X105="",T105,IF(AB105="",X105,IF(AF105="",AB105,IF(AJ105="",AF105,IF(AN105="",AJ105,IF(AR105="",AN105,AR105))))))))</f>
        <v>27.7</v>
      </c>
    </row>
    <row r="106" spans="1:70" hidden="1" x14ac:dyDescent="0.2">
      <c r="A106" s="20" t="str">
        <f>IF(SD22N!A108=0,"",SD22N!A108)</f>
        <v>V</v>
      </c>
      <c r="B106">
        <f>ROUND(IF(SD22N!B108=0,"",SD22N!B108),0)</f>
        <v>22142</v>
      </c>
      <c r="C106" t="str">
        <f>IF(SD22N!G108=0,"",SD22N!G108)</f>
        <v>37G1</v>
      </c>
      <c r="D106">
        <f>IF(SD22N!H108=0,"",SD22N!H108)</f>
        <v>22</v>
      </c>
      <c r="E106" s="26">
        <f>IF(SD22N!I108=0,"",SD22N!I108)</f>
        <v>54</v>
      </c>
      <c r="F106">
        <f>IF(AND(E106="",SD22N!J108=0),"",SD22N!J108)</f>
        <v>15.9</v>
      </c>
      <c r="G106">
        <f>IF(SD22N!K108=0,"",SD22N!K108)</f>
        <v>11</v>
      </c>
      <c r="H106" s="27">
        <f>IF(AND(G106="",SD22N!L108=0),"",SD22N!L108)</f>
        <v>30.1</v>
      </c>
      <c r="I106" s="26">
        <f>IF(SD22N!M108=0,"",SD22N!M108)</f>
        <v>54</v>
      </c>
      <c r="J106">
        <f>IF(AND(I106="",SD22N!N108=0),"",SD22N!N108)</f>
        <v>16.399999999999999</v>
      </c>
      <c r="K106">
        <f>IF(SD22N!O108=0,"",SD22N!O108)</f>
        <v>11</v>
      </c>
      <c r="L106" s="27">
        <f>IF(AND(K106="",SD22N!P108=0),"",SD22N!P108)</f>
        <v>32.9</v>
      </c>
      <c r="M106" s="26" t="str">
        <f>IF(SD22N!Q108=0,"",SD22N!Q108)</f>
        <v/>
      </c>
      <c r="N106" t="str">
        <f>IF(AND(M106="",SD22N!R108=0),"",SD22N!R108)</f>
        <v/>
      </c>
      <c r="O106" t="str">
        <f>IF(SD22N!S108=0,"",SD22N!S108)</f>
        <v/>
      </c>
      <c r="P106" s="27" t="str">
        <f>IF(AND(O106="",SD22N!T108=0),"",SD22N!T108)</f>
        <v/>
      </c>
      <c r="Q106" s="26" t="str">
        <f>IF(SD22N!U108=0,"",SD22N!U108)</f>
        <v/>
      </c>
      <c r="R106" t="str">
        <f>IF(AND(Q106="",SD22N!V108=0),"",SD22N!V108)</f>
        <v/>
      </c>
      <c r="S106" t="str">
        <f>IF(SD22N!W108=0,"",SD22N!W108)</f>
        <v/>
      </c>
      <c r="T106" s="27" t="str">
        <f>IF(AND(S106="",SD22N!X108=0),"",SD22N!X108)</f>
        <v/>
      </c>
      <c r="U106" s="26" t="str">
        <f>IF(SD22N!Y108=0,"",SD22N!Y108)</f>
        <v/>
      </c>
      <c r="V106" t="str">
        <f>IF(AND(U106="",SD22N!Z108=0),"",SD22N!Z108)</f>
        <v/>
      </c>
      <c r="W106" t="str">
        <f>IF(SD22N!AA108=0,"",SD22N!AA108)</f>
        <v/>
      </c>
      <c r="X106" s="27" t="str">
        <f>IF(AND(W106="",SD22N!AB108=0),"",SD22N!AB108)</f>
        <v/>
      </c>
      <c r="Y106" s="26" t="str">
        <f>IF(SD22N!AC108=0,"",SD22N!AC108)</f>
        <v/>
      </c>
      <c r="Z106" t="str">
        <f>IF(AND(Y106="",SD22N!AD108=0),"",SD22N!AD108)</f>
        <v/>
      </c>
      <c r="AA106" t="str">
        <f>IF(SD22N!AE108=0,"",SD22N!AE108)</f>
        <v/>
      </c>
      <c r="AB106" s="27" t="str">
        <f>IF(AND(AA106="",SD22N!AF108=0),"",SD22N!AF108)</f>
        <v/>
      </c>
      <c r="AC106" s="26" t="str">
        <f>IF(SD22N!AG108=0,"",SD22N!AG108)</f>
        <v/>
      </c>
      <c r="AD106" t="str">
        <f>IF(AND(AC106="",SD22N!AH108=0),"",SD22N!AH108)</f>
        <v/>
      </c>
      <c r="AE106" t="str">
        <f>IF(SD22N!AI108=0,"",SD22N!AI108)</f>
        <v/>
      </c>
      <c r="AF106" s="27" t="str">
        <f>IF(AND(AE106="",SD22N!AJ108=0),"",SD22N!AJ108)</f>
        <v/>
      </c>
      <c r="AG106" s="26" t="str">
        <f>IF(SD22N!AK108=0,"",SD22N!AK108)</f>
        <v/>
      </c>
      <c r="AH106" t="str">
        <f>IF(AND(AG106="",SD22N!AL108=0),"",SD22N!AL108)</f>
        <v/>
      </c>
      <c r="AI106" t="str">
        <f>IF(SD22N!AM108=0,"",SD22N!AM108)</f>
        <v/>
      </c>
      <c r="AJ106" s="27" t="str">
        <f>IF(AND(AI106="",SD22N!AN108=0),"",SD22N!AN108)</f>
        <v/>
      </c>
      <c r="AK106" s="26" t="str">
        <f>IF(SD22N!AO108=0,"",SD22N!AO108)</f>
        <v/>
      </c>
      <c r="AL106" t="str">
        <f>IF(AND(AK106="",SD22N!AP108=0),"",SD22N!AP108)</f>
        <v/>
      </c>
      <c r="AM106" t="str">
        <f>IF(SD22N!AQ108=0,"",SD22N!AQ108)</f>
        <v/>
      </c>
      <c r="AN106" s="27" t="str">
        <f>IF(AND(AM106="",SD22N!AR108=0),"",SD22N!AR108)</f>
        <v/>
      </c>
      <c r="AO106" s="26" t="str">
        <f>IF(SD22N!AS108=0,"",SD22N!AS108)</f>
        <v/>
      </c>
      <c r="AP106" t="str">
        <f>IF(AND(AO106="",SD22N!AT108=0),"",SD22N!AT108)</f>
        <v/>
      </c>
      <c r="AQ106" t="str">
        <f>IF(SD22N!AU108=0,"",SD22N!AU108)</f>
        <v/>
      </c>
      <c r="AR106" s="27" t="str">
        <f>IF(AND(AQ106="",SD22N!AV108=0),"",SD22N!AV108)</f>
        <v/>
      </c>
      <c r="AS106" t="str">
        <f>IF(SD22N!AW108=0,"",SD22N!AW108)</f>
        <v/>
      </c>
      <c r="AT106">
        <f>IF(SD22N!AX108=0,"",SD22N!AX108)</f>
        <v>24</v>
      </c>
      <c r="AU106" s="1" t="str">
        <f>IF(SD22N!AY108=0,"",SD22N!AY108)</f>
        <v/>
      </c>
      <c r="AV106" s="1" t="str">
        <f>IF(SD22N!AZ108=0,"",SD22N!AZ108)</f>
        <v/>
      </c>
      <c r="AW106" s="1" t="str">
        <f>IF(SD22N!BA108=0,"",SD22N!BA108)</f>
        <v/>
      </c>
      <c r="AX106" s="1" t="str">
        <f>IF(SD22N!BB108=0,"",SD22N!BB108)</f>
        <v/>
      </c>
      <c r="AY106" s="1" t="str">
        <f>IF(SD22N!BC108=0,"",SD22N!BC108)</f>
        <v/>
      </c>
      <c r="AZ106" s="1" t="str">
        <f>IF(SD22N!BD108=0,"",SD22N!BD108)</f>
        <v/>
      </c>
      <c r="BA106" s="1" t="str">
        <f>IF(SD22N!BE108=0,"",SD22N!BE108)</f>
        <v/>
      </c>
      <c r="BB106" s="1" t="str">
        <f>IF(SD22N!BF108=0,"",SD22N!BF108)</f>
        <v/>
      </c>
      <c r="BC106" s="1" t="str">
        <f>IF(SD22N!BG108=0,"",SD22N!BG108)</f>
        <v/>
      </c>
      <c r="BD106" s="29" t="str">
        <f>IF(SD22N!BH108=0,"",SD22N!BH108)</f>
        <v/>
      </c>
      <c r="BE106" t="str">
        <f>IF(SD22N!BI108=0,"",SD22N!BI108)</f>
        <v>Solea</v>
      </c>
      <c r="BF106" t="str">
        <f>IF(SD22N!BJ108=0,"",SD22N!BJ108)</f>
        <v>GFR</v>
      </c>
      <c r="BG106" t="str">
        <f>IF(SD22N!BK108=0,"",SD22N!BK108)</f>
        <v>No</v>
      </c>
      <c r="BH106">
        <f>IF(SD22N!BL108=0,"",SD22N!BL108)</f>
        <v>1</v>
      </c>
      <c r="BI106" t="str">
        <f>IF(SD22N!BM108=0,"",SD22N!BM108)</f>
        <v/>
      </c>
      <c r="BJ106" t="str">
        <f>IF(SD22N!BN108=0,"",SD22N!BN108)</f>
        <v/>
      </c>
      <c r="BK106" t="str">
        <f>IF(SD22N!BO108=0,"",SD22N!BO108)</f>
        <v/>
      </c>
      <c r="BL106">
        <f>IF(SD22N!BP108=0,"",SD22N!BP108)</f>
        <v>1</v>
      </c>
      <c r="BM106">
        <f>IF(SD22N!BQ108=0,"",SD22N!BQ108)</f>
        <v>1.7098768301767944</v>
      </c>
      <c r="BN106">
        <f>IF(SD22N!BR108=0,"",SD22N!BR108)</f>
        <v>2</v>
      </c>
      <c r="BO106" s="19">
        <f>IF(M106="",I106,IF(Q106="",M106,IF(U106="",Q106,IF(Y106="",U106,IF(AC106="",Y106,IF(AG106="",AC106,IF(AK106="",AG106,IF(AO106="",AK106,AO106))))))))</f>
        <v>54</v>
      </c>
      <c r="BP106" s="19">
        <f>IF(N106="",J106,IF(R106="",N106,IF(V106="",R106,IF(Z106="",V106,IF(AD106="",Z106,IF(AH106="",AD106,IF(AL106="",AH106,IF(AP106="",AL106,AP106))))))))</f>
        <v>16.399999999999999</v>
      </c>
      <c r="BQ106" s="19">
        <f>IF(O106="",K106,IF(S106="",O106,IF(W106="",S106,IF(AA106="",W106,IF(AE106="",AA106,IF(AI106="",AE106,IF(AM106="",AI106,IF(AQ106="",AM106,AQ106))))))))</f>
        <v>11</v>
      </c>
      <c r="BR106" s="19">
        <f>IF(P106="",L106,IF(T106="",P106,IF(X106="",T106,IF(AB106="",X106,IF(AF106="",AB106,IF(AJ106="",AF106,IF(AN106="",AJ106,IF(AR106="",AN106,AR106))))))))</f>
        <v>32.9</v>
      </c>
    </row>
    <row r="107" spans="1:70" hidden="1" x14ac:dyDescent="0.2">
      <c r="A107" s="20" t="str">
        <f>IF(SD22N!A109=0,"",SD22N!A109)</f>
        <v>V</v>
      </c>
      <c r="B107">
        <f>ROUND(IF(SD22N!B109=0,"",SD22N!B109),0)</f>
        <v>22143</v>
      </c>
      <c r="C107" t="str">
        <f>IF(SD22N!G109=0,"",SD22N!G109)</f>
        <v>37G1</v>
      </c>
      <c r="D107">
        <f>IF(SD22N!H109=0,"",SD22N!H109)</f>
        <v>22</v>
      </c>
      <c r="E107" s="26">
        <f>IF(SD22N!I109=0,"",SD22N!I109)</f>
        <v>54</v>
      </c>
      <c r="F107">
        <f>IF(AND(E107="",SD22N!J109=0),"",SD22N!J109)</f>
        <v>12.9</v>
      </c>
      <c r="G107">
        <f>IF(SD22N!K109=0,"",SD22N!K109)</f>
        <v>11</v>
      </c>
      <c r="H107" s="27">
        <f>IF(AND(G107="",SD22N!L109=0),"",SD22N!L109)</f>
        <v>33.1</v>
      </c>
      <c r="I107" s="26">
        <f>IF(SD22N!M109=0,"",SD22N!M109)</f>
        <v>54</v>
      </c>
      <c r="J107">
        <f>IF(AND(I107="",SD22N!N109=0),"",SD22N!N109)</f>
        <v>13.9</v>
      </c>
      <c r="K107">
        <f>IF(SD22N!O109=0,"",SD22N!O109)</f>
        <v>11</v>
      </c>
      <c r="L107" s="27">
        <f>IF(AND(K107="",SD22N!P109=0),"",SD22N!P109)</f>
        <v>37.4</v>
      </c>
      <c r="M107" s="26" t="str">
        <f>IF(SD22N!Q109=0,"",SD22N!Q109)</f>
        <v/>
      </c>
      <c r="N107" t="str">
        <f>IF(AND(M107="",SD22N!R109=0),"",SD22N!R109)</f>
        <v/>
      </c>
      <c r="O107" t="str">
        <f>IF(SD22N!S109=0,"",SD22N!S109)</f>
        <v/>
      </c>
      <c r="P107" s="27" t="str">
        <f>IF(AND(O107="",SD22N!T109=0),"",SD22N!T109)</f>
        <v/>
      </c>
      <c r="Q107" s="26" t="str">
        <f>IF(SD22N!U109=0,"",SD22N!U109)</f>
        <v/>
      </c>
      <c r="R107" t="str">
        <f>IF(AND(Q107="",SD22N!V109=0),"",SD22N!V109)</f>
        <v/>
      </c>
      <c r="S107" t="str">
        <f>IF(SD22N!W109=0,"",SD22N!W109)</f>
        <v/>
      </c>
      <c r="T107" s="27" t="str">
        <f>IF(AND(S107="",SD22N!X109=0),"",SD22N!X109)</f>
        <v/>
      </c>
      <c r="U107" s="26" t="str">
        <f>IF(SD22N!Y109=0,"",SD22N!Y109)</f>
        <v/>
      </c>
      <c r="V107" t="str">
        <f>IF(AND(U107="",SD22N!Z109=0),"",SD22N!Z109)</f>
        <v/>
      </c>
      <c r="W107" t="str">
        <f>IF(SD22N!AA109=0,"",SD22N!AA109)</f>
        <v/>
      </c>
      <c r="X107" s="27" t="str">
        <f>IF(AND(W107="",SD22N!AB109=0),"",SD22N!AB109)</f>
        <v/>
      </c>
      <c r="Y107" s="26" t="str">
        <f>IF(SD22N!AC109=0,"",SD22N!AC109)</f>
        <v/>
      </c>
      <c r="Z107" t="str">
        <f>IF(AND(Y107="",SD22N!AD109=0),"",SD22N!AD109)</f>
        <v/>
      </c>
      <c r="AA107" t="str">
        <f>IF(SD22N!AE109=0,"",SD22N!AE109)</f>
        <v/>
      </c>
      <c r="AB107" s="27" t="str">
        <f>IF(AND(AA107="",SD22N!AF109=0),"",SD22N!AF109)</f>
        <v/>
      </c>
      <c r="AC107" s="26" t="str">
        <f>IF(SD22N!AG109=0,"",SD22N!AG109)</f>
        <v/>
      </c>
      <c r="AD107" t="str">
        <f>IF(AND(AC107="",SD22N!AH109=0),"",SD22N!AH109)</f>
        <v/>
      </c>
      <c r="AE107" t="str">
        <f>IF(SD22N!AI109=0,"",SD22N!AI109)</f>
        <v/>
      </c>
      <c r="AF107" s="27" t="str">
        <f>IF(AND(AE107="",SD22N!AJ109=0),"",SD22N!AJ109)</f>
        <v/>
      </c>
      <c r="AG107" s="26" t="str">
        <f>IF(SD22N!AK109=0,"",SD22N!AK109)</f>
        <v/>
      </c>
      <c r="AH107" t="str">
        <f>IF(AND(AG107="",SD22N!AL109=0),"",SD22N!AL109)</f>
        <v/>
      </c>
      <c r="AI107" t="str">
        <f>IF(SD22N!AM109=0,"",SD22N!AM109)</f>
        <v/>
      </c>
      <c r="AJ107" s="27" t="str">
        <f>IF(AND(AI107="",SD22N!AN109=0),"",SD22N!AN109)</f>
        <v/>
      </c>
      <c r="AK107" s="26" t="str">
        <f>IF(SD22N!AO109=0,"",SD22N!AO109)</f>
        <v/>
      </c>
      <c r="AL107" t="str">
        <f>IF(AND(AK107="",SD22N!AP109=0),"",SD22N!AP109)</f>
        <v/>
      </c>
      <c r="AM107" t="str">
        <f>IF(SD22N!AQ109=0,"",SD22N!AQ109)</f>
        <v/>
      </c>
      <c r="AN107" s="27" t="str">
        <f>IF(AND(AM107="",SD22N!AR109=0),"",SD22N!AR109)</f>
        <v/>
      </c>
      <c r="AO107" s="26" t="str">
        <f>IF(SD22N!AS109=0,"",SD22N!AS109)</f>
        <v/>
      </c>
      <c r="AP107" t="str">
        <f>IF(AND(AO107="",SD22N!AT109=0),"",SD22N!AT109)</f>
        <v/>
      </c>
      <c r="AQ107" t="str">
        <f>IF(SD22N!AU109=0,"",SD22N!AU109)</f>
        <v/>
      </c>
      <c r="AR107" s="27" t="str">
        <f>IF(AND(AQ107="",SD22N!AV109=0),"",SD22N!AV109)</f>
        <v/>
      </c>
      <c r="AS107" t="str">
        <f>IF(SD22N!AW109=0,"",SD22N!AW109)</f>
        <v/>
      </c>
      <c r="AT107">
        <f>IF(SD22N!AX109=0,"",SD22N!AX109)</f>
        <v>25</v>
      </c>
      <c r="AU107" s="1" t="str">
        <f>IF(SD22N!AY109=0,"",SD22N!AY109)</f>
        <v/>
      </c>
      <c r="AV107" s="1" t="str">
        <f>IF(SD22N!AZ109=0,"",SD22N!AZ109)</f>
        <v/>
      </c>
      <c r="AW107" s="1" t="str">
        <f>IF(SD22N!BA109=0,"",SD22N!BA109)</f>
        <v/>
      </c>
      <c r="AX107" s="1" t="str">
        <f>IF(SD22N!BB109=0,"",SD22N!BB109)</f>
        <v/>
      </c>
      <c r="AY107" s="1" t="str">
        <f>IF(SD22N!BC109=0,"",SD22N!BC109)</f>
        <v/>
      </c>
      <c r="AZ107" s="1" t="str">
        <f>IF(SD22N!BD109=0,"",SD22N!BD109)</f>
        <v/>
      </c>
      <c r="BA107" s="1" t="str">
        <f>IF(SD22N!BE109=0,"",SD22N!BE109)</f>
        <v/>
      </c>
      <c r="BB107" s="1" t="str">
        <f>IF(SD22N!BF109=0,"",SD22N!BF109)</f>
        <v/>
      </c>
      <c r="BC107" s="1" t="str">
        <f>IF(SD22N!BG109=0,"",SD22N!BG109)</f>
        <v/>
      </c>
      <c r="BD107" s="29" t="str">
        <f>IF(SD22N!BH109=0,"",SD22N!BH109)</f>
        <v/>
      </c>
      <c r="BE107" t="str">
        <f>IF(SD22N!BI109=0,"",SD22N!BI109)</f>
        <v>Solea</v>
      </c>
      <c r="BF107" t="str">
        <f>IF(SD22N!BJ109=0,"",SD22N!BJ109)</f>
        <v>GFR</v>
      </c>
      <c r="BG107" t="str">
        <f>IF(SD22N!BK109=0,"",SD22N!BK109)</f>
        <v>No</v>
      </c>
      <c r="BH107">
        <f>IF(SD22N!BL109=0,"",SD22N!BL109)</f>
        <v>1</v>
      </c>
      <c r="BI107" t="str">
        <f>IF(SD22N!BM109=0,"",SD22N!BM109)</f>
        <v/>
      </c>
      <c r="BJ107" t="str">
        <f>IF(SD22N!BN109=0,"",SD22N!BN109)</f>
        <v/>
      </c>
      <c r="BK107" t="str">
        <f>IF(SD22N!BO109=0,"",SD22N!BO109)</f>
        <v/>
      </c>
      <c r="BL107">
        <f>IF(SD22N!BP109=0,"",SD22N!BP109)</f>
        <v>2</v>
      </c>
      <c r="BM107">
        <f>IF(SD22N!BQ109=0,"",SD22N!BQ109)</f>
        <v>2.7054906768010838</v>
      </c>
      <c r="BN107">
        <f>IF(SD22N!BR109=0,"",SD22N!BR109)</f>
        <v>2</v>
      </c>
      <c r="BO107" s="19">
        <f>IF(M107="",I107,IF(Q107="",M107,IF(U107="",Q107,IF(Y107="",U107,IF(AC107="",Y107,IF(AG107="",AC107,IF(AK107="",AG107,IF(AO107="",AK107,AO107))))))))</f>
        <v>54</v>
      </c>
      <c r="BP107" s="19">
        <f>IF(N107="",J107,IF(R107="",N107,IF(V107="",R107,IF(Z107="",V107,IF(AD107="",Z107,IF(AH107="",AD107,IF(AL107="",AH107,IF(AP107="",AL107,AP107))))))))</f>
        <v>13.9</v>
      </c>
      <c r="BQ107" s="19">
        <f>IF(O107="",K107,IF(S107="",O107,IF(W107="",S107,IF(AA107="",W107,IF(AE107="",AA107,IF(AI107="",AE107,IF(AM107="",AI107,IF(AQ107="",AM107,AQ107))))))))</f>
        <v>11</v>
      </c>
      <c r="BR107" s="19">
        <f>IF(P107="",L107,IF(T107="",P107,IF(X107="",T107,IF(AB107="",X107,IF(AF107="",AB107,IF(AJ107="",AF107,IF(AN107="",AJ107,IF(AR107="",AN107,AR107))))))))</f>
        <v>37.4</v>
      </c>
    </row>
    <row r="108" spans="1:70" hidden="1" x14ac:dyDescent="0.2">
      <c r="A108" s="20" t="str">
        <f>IF(SD22N!A110=0,"",SD22N!A110)</f>
        <v>V</v>
      </c>
      <c r="B108">
        <f>ROUND(IF(SD22N!B110=0,"",SD22N!B110),0)</f>
        <v>22144</v>
      </c>
      <c r="C108" t="str">
        <f>IF(SD22N!G110=0,"",SD22N!G110)</f>
        <v>37G1</v>
      </c>
      <c r="D108">
        <f>IF(SD22N!H110=0,"",SD22N!H110)</f>
        <v>22</v>
      </c>
      <c r="E108" s="26">
        <f>IF(SD22N!I110=0,"",SD22N!I110)</f>
        <v>54</v>
      </c>
      <c r="F108">
        <f>IF(AND(E108="",SD22N!J110=0),"",SD22N!J110)</f>
        <v>18.23</v>
      </c>
      <c r="G108">
        <f>IF(SD22N!K110=0,"",SD22N!K110)</f>
        <v>11</v>
      </c>
      <c r="H108" s="27">
        <f>IF(AND(G108="",SD22N!L110=0),"",SD22N!L110)</f>
        <v>29.17</v>
      </c>
      <c r="I108" s="26">
        <f>IF(SD22N!M110=0,"",SD22N!M110)</f>
        <v>54</v>
      </c>
      <c r="J108">
        <f>IF(AND(I108="",SD22N!N110=0),"",SD22N!N110)</f>
        <v>18.32</v>
      </c>
      <c r="K108">
        <f>IF(SD22N!O110=0,"",SD22N!O110)</f>
        <v>11</v>
      </c>
      <c r="L108" s="27">
        <f>IF(AND(K108="",SD22N!P110=0),"",SD22N!P110)</f>
        <v>26.6</v>
      </c>
      <c r="M108" s="26" t="str">
        <f>IF(SD22N!Q110=0,"",SD22N!Q110)</f>
        <v/>
      </c>
      <c r="N108" t="str">
        <f>IF(AND(M108="",SD22N!R110=0),"",SD22N!R110)</f>
        <v/>
      </c>
      <c r="O108" t="str">
        <f>IF(SD22N!S110=0,"",SD22N!S110)</f>
        <v/>
      </c>
      <c r="P108" s="27" t="str">
        <f>IF(AND(O108="",SD22N!T110=0),"",SD22N!T110)</f>
        <v/>
      </c>
      <c r="Q108" s="26" t="str">
        <f>IF(SD22N!U110=0,"",SD22N!U110)</f>
        <v/>
      </c>
      <c r="R108" t="str">
        <f>IF(AND(Q108="",SD22N!V110=0),"",SD22N!V110)</f>
        <v/>
      </c>
      <c r="S108" t="str">
        <f>IF(SD22N!W110=0,"",SD22N!W110)</f>
        <v/>
      </c>
      <c r="T108" s="27" t="str">
        <f>IF(AND(S108="",SD22N!X110=0),"",SD22N!X110)</f>
        <v/>
      </c>
      <c r="U108" s="26" t="str">
        <f>IF(SD22N!Y110=0,"",SD22N!Y110)</f>
        <v/>
      </c>
      <c r="V108" t="str">
        <f>IF(AND(U108="",SD22N!Z110=0),"",SD22N!Z110)</f>
        <v/>
      </c>
      <c r="W108" t="str">
        <f>IF(SD22N!AA110=0,"",SD22N!AA110)</f>
        <v/>
      </c>
      <c r="X108" s="27" t="str">
        <f>IF(AND(W108="",SD22N!AB110=0),"",SD22N!AB110)</f>
        <v/>
      </c>
      <c r="Y108" s="26" t="str">
        <f>IF(SD22N!AC110=0,"",SD22N!AC110)</f>
        <v/>
      </c>
      <c r="Z108" t="str">
        <f>IF(AND(Y108="",SD22N!AD110=0),"",SD22N!AD110)</f>
        <v/>
      </c>
      <c r="AA108" t="str">
        <f>IF(SD22N!AE110=0,"",SD22N!AE110)</f>
        <v/>
      </c>
      <c r="AB108" s="27" t="str">
        <f>IF(AND(AA108="",SD22N!AF110=0),"",SD22N!AF110)</f>
        <v/>
      </c>
      <c r="AC108" s="26" t="str">
        <f>IF(SD22N!AG110=0,"",SD22N!AG110)</f>
        <v/>
      </c>
      <c r="AD108" t="str">
        <f>IF(AND(AC108="",SD22N!AH110=0),"",SD22N!AH110)</f>
        <v/>
      </c>
      <c r="AE108" t="str">
        <f>IF(SD22N!AI110=0,"",SD22N!AI110)</f>
        <v/>
      </c>
      <c r="AF108" s="27" t="str">
        <f>IF(AND(AE108="",SD22N!AJ110=0),"",SD22N!AJ110)</f>
        <v/>
      </c>
      <c r="AG108" s="26" t="str">
        <f>IF(SD22N!AK110=0,"",SD22N!AK110)</f>
        <v/>
      </c>
      <c r="AH108" t="str">
        <f>IF(AND(AG108="",SD22N!AL110=0),"",SD22N!AL110)</f>
        <v/>
      </c>
      <c r="AI108" t="str">
        <f>IF(SD22N!AM110=0,"",SD22N!AM110)</f>
        <v/>
      </c>
      <c r="AJ108" s="27" t="str">
        <f>IF(AND(AI108="",SD22N!AN110=0),"",SD22N!AN110)</f>
        <v/>
      </c>
      <c r="AK108" s="26" t="str">
        <f>IF(SD22N!AO110=0,"",SD22N!AO110)</f>
        <v/>
      </c>
      <c r="AL108" t="str">
        <f>IF(AND(AK108="",SD22N!AP110=0),"",SD22N!AP110)</f>
        <v/>
      </c>
      <c r="AM108" t="str">
        <f>IF(SD22N!AQ110=0,"",SD22N!AQ110)</f>
        <v/>
      </c>
      <c r="AN108" s="27" t="str">
        <f>IF(AND(AM108="",SD22N!AR110=0),"",SD22N!AR110)</f>
        <v/>
      </c>
      <c r="AO108" s="26" t="str">
        <f>IF(SD22N!AS110=0,"",SD22N!AS110)</f>
        <v/>
      </c>
      <c r="AP108" t="str">
        <f>IF(AND(AO108="",SD22N!AT110=0),"",SD22N!AT110)</f>
        <v/>
      </c>
      <c r="AQ108" t="str">
        <f>IF(SD22N!AU110=0,"",SD22N!AU110)</f>
        <v/>
      </c>
      <c r="AR108" s="27" t="str">
        <f>IF(AND(AQ108="",SD22N!AV110=0),"",SD22N!AV110)</f>
        <v/>
      </c>
      <c r="AS108" t="str">
        <f>IF(SD22N!AW110=0,"",SD22N!AW110)</f>
        <v/>
      </c>
      <c r="AT108">
        <f>IF(SD22N!AX110=0,"",SD22N!AX110)</f>
        <v>24</v>
      </c>
      <c r="AU108" s="1" t="str">
        <f>IF(SD22N!AY110=0,"",SD22N!AY110)</f>
        <v/>
      </c>
      <c r="AV108" s="1" t="str">
        <f>IF(SD22N!AZ110=0,"",SD22N!AZ110)</f>
        <v/>
      </c>
      <c r="AW108" s="1" t="str">
        <f>IF(SD22N!BA110=0,"",SD22N!BA110)</f>
        <v/>
      </c>
      <c r="AX108" s="1" t="str">
        <f>IF(SD22N!BB110=0,"",SD22N!BB110)</f>
        <v/>
      </c>
      <c r="AY108" s="1" t="str">
        <f>IF(SD22N!BC110=0,"",SD22N!BC110)</f>
        <v/>
      </c>
      <c r="AZ108" s="1" t="str">
        <f>IF(SD22N!BD110=0,"",SD22N!BD110)</f>
        <v/>
      </c>
      <c r="BA108" s="1" t="str">
        <f>IF(SD22N!BE110=0,"",SD22N!BE110)</f>
        <v/>
      </c>
      <c r="BB108" s="1" t="str">
        <f>IF(SD22N!BF110=0,"",SD22N!BF110)</f>
        <v/>
      </c>
      <c r="BC108" s="1" t="str">
        <f>IF(SD22N!BG110=0,"",SD22N!BG110)</f>
        <v/>
      </c>
      <c r="BD108" s="29" t="str">
        <f>IF(SD22N!BH110=0,"",SD22N!BH110)</f>
        <v/>
      </c>
      <c r="BE108" t="str">
        <f>IF(SD22N!BI110=0,"",SD22N!BI110)</f>
        <v>Solea</v>
      </c>
      <c r="BF108" t="str">
        <f>IF(SD22N!BJ110=0,"",SD22N!BJ110)</f>
        <v>GFR</v>
      </c>
      <c r="BG108" t="str">
        <f>IF(SD22N!BK110=0,"",SD22N!BK110)</f>
        <v>No</v>
      </c>
      <c r="BH108">
        <f>IF(SD22N!BL110=0,"",SD22N!BL110)</f>
        <v>1</v>
      </c>
      <c r="BI108" t="str">
        <f>IF(SD22N!BM110=0,"",SD22N!BM110)</f>
        <v/>
      </c>
      <c r="BJ108" t="str">
        <f>IF(SD22N!BN110=0,"",SD22N!BN110)</f>
        <v/>
      </c>
      <c r="BK108" t="str">
        <f>IF(SD22N!BO110=0,"",SD22N!BO110)</f>
        <v/>
      </c>
      <c r="BL108">
        <f>IF(SD22N!BP110=0,"",SD22N!BP110)</f>
        <v>2</v>
      </c>
      <c r="BM108">
        <f>IF(SD22N!BQ110=0,"",SD22N!BQ110)</f>
        <v>1.5022323445769987</v>
      </c>
      <c r="BN108">
        <f>IF(SD22N!BR110=0,"",SD22N!BR110)</f>
        <v>2</v>
      </c>
      <c r="BO108" s="19">
        <f>IF(M108="",I108,IF(Q108="",M108,IF(U108="",Q108,IF(Y108="",U108,IF(AC108="",Y108,IF(AG108="",AC108,IF(AK108="",AG108,IF(AO108="",AK108,AO108))))))))</f>
        <v>54</v>
      </c>
      <c r="BP108" s="19">
        <f>IF(N108="",J108,IF(R108="",N108,IF(V108="",R108,IF(Z108="",V108,IF(AD108="",Z108,IF(AH108="",AD108,IF(AL108="",AH108,IF(AP108="",AL108,AP108))))))))</f>
        <v>18.32</v>
      </c>
      <c r="BQ108" s="19">
        <f>IF(O108="",K108,IF(S108="",O108,IF(W108="",S108,IF(AA108="",W108,IF(AE108="",AA108,IF(AI108="",AE108,IF(AM108="",AI108,IF(AQ108="",AM108,AQ108))))))))</f>
        <v>11</v>
      </c>
      <c r="BR108" s="19">
        <f>IF(P108="",L108,IF(T108="",P108,IF(X108="",T108,IF(AB108="",X108,IF(AF108="",AB108,IF(AJ108="",AF108,IF(AN108="",AJ108,IF(AR108="",AN108,AR108))))))))</f>
        <v>26.6</v>
      </c>
    </row>
    <row r="109" spans="1:70" hidden="1" x14ac:dyDescent="0.2">
      <c r="A109" s="20" t="str">
        <f>IF(SD22N!A111=0,"",SD22N!A111)</f>
        <v>V</v>
      </c>
      <c r="B109">
        <f>ROUND(IF(SD22N!B111=0,"",SD22N!B111),0)</f>
        <v>22145</v>
      </c>
      <c r="C109" t="str">
        <f>IF(SD22N!G111=0,"",SD22N!G111)</f>
        <v>37G1</v>
      </c>
      <c r="D109">
        <f>IF(SD22N!H111=0,"",SD22N!H111)</f>
        <v>22</v>
      </c>
      <c r="E109" s="26">
        <f>IF(SD22N!I111=0,"",SD22N!I111)</f>
        <v>54</v>
      </c>
      <c r="F109">
        <f>IF(AND(E109="",SD22N!J111=0),"",SD22N!J111)</f>
        <v>17.899999999999999</v>
      </c>
      <c r="G109">
        <f>IF(SD22N!K111=0,"",SD22N!K111)</f>
        <v>11</v>
      </c>
      <c r="H109" s="27">
        <f>IF(AND(G109="",SD22N!L111=0),"",SD22N!L111)</f>
        <v>31.6</v>
      </c>
      <c r="I109" s="26">
        <f>IF(SD22N!M111=0,"",SD22N!M111)</f>
        <v>54</v>
      </c>
      <c r="J109">
        <f>IF(AND(I109="",SD22N!N111=0),"",SD22N!N111)</f>
        <v>17.5</v>
      </c>
      <c r="K109">
        <f>IF(SD22N!O111=0,"",SD22N!O111)</f>
        <v>11</v>
      </c>
      <c r="L109" s="27">
        <f>IF(AND(K109="",SD22N!P111=0),"",SD22N!P111)</f>
        <v>34.299999999999997</v>
      </c>
      <c r="M109" s="26" t="str">
        <f>IF(SD22N!Q111=0,"",SD22N!Q111)</f>
        <v/>
      </c>
      <c r="N109" t="str">
        <f>IF(AND(M109="",SD22N!R111=0),"",SD22N!R111)</f>
        <v/>
      </c>
      <c r="O109" t="str">
        <f>IF(SD22N!S111=0,"",SD22N!S111)</f>
        <v/>
      </c>
      <c r="P109" s="27" t="str">
        <f>IF(AND(O109="",SD22N!T111=0),"",SD22N!T111)</f>
        <v/>
      </c>
      <c r="Q109" s="26" t="str">
        <f>IF(SD22N!U111=0,"",SD22N!U111)</f>
        <v/>
      </c>
      <c r="R109" t="str">
        <f>IF(AND(Q109="",SD22N!V111=0),"",SD22N!V111)</f>
        <v/>
      </c>
      <c r="S109" t="str">
        <f>IF(SD22N!W111=0,"",SD22N!W111)</f>
        <v/>
      </c>
      <c r="T109" s="27" t="str">
        <f>IF(AND(S109="",SD22N!X111=0),"",SD22N!X111)</f>
        <v/>
      </c>
      <c r="U109" s="26" t="str">
        <f>IF(SD22N!Y111=0,"",SD22N!Y111)</f>
        <v/>
      </c>
      <c r="V109" t="str">
        <f>IF(AND(U109="",SD22N!Z111=0),"",SD22N!Z111)</f>
        <v/>
      </c>
      <c r="W109" t="str">
        <f>IF(SD22N!AA111=0,"",SD22N!AA111)</f>
        <v/>
      </c>
      <c r="X109" s="27" t="str">
        <f>IF(AND(W109="",SD22N!AB111=0),"",SD22N!AB111)</f>
        <v/>
      </c>
      <c r="Y109" s="26" t="str">
        <f>IF(SD22N!AC111=0,"",SD22N!AC111)</f>
        <v/>
      </c>
      <c r="Z109" t="str">
        <f>IF(AND(Y109="",SD22N!AD111=0),"",SD22N!AD111)</f>
        <v/>
      </c>
      <c r="AA109" t="str">
        <f>IF(SD22N!AE111=0,"",SD22N!AE111)</f>
        <v/>
      </c>
      <c r="AB109" s="27" t="str">
        <f>IF(AND(AA109="",SD22N!AF111=0),"",SD22N!AF111)</f>
        <v/>
      </c>
      <c r="AC109" s="26" t="str">
        <f>IF(SD22N!AG111=0,"",SD22N!AG111)</f>
        <v/>
      </c>
      <c r="AD109" t="str">
        <f>IF(AND(AC109="",SD22N!AH111=0),"",SD22N!AH111)</f>
        <v/>
      </c>
      <c r="AE109" t="str">
        <f>IF(SD22N!AI111=0,"",SD22N!AI111)</f>
        <v/>
      </c>
      <c r="AF109" s="27" t="str">
        <f>IF(AND(AE109="",SD22N!AJ111=0),"",SD22N!AJ111)</f>
        <v/>
      </c>
      <c r="AG109" s="26" t="str">
        <f>IF(SD22N!AK111=0,"",SD22N!AK111)</f>
        <v/>
      </c>
      <c r="AH109" t="str">
        <f>IF(AND(AG109="",SD22N!AL111=0),"",SD22N!AL111)</f>
        <v/>
      </c>
      <c r="AI109" t="str">
        <f>IF(SD22N!AM111=0,"",SD22N!AM111)</f>
        <v/>
      </c>
      <c r="AJ109" s="27" t="str">
        <f>IF(AND(AI109="",SD22N!AN111=0),"",SD22N!AN111)</f>
        <v/>
      </c>
      <c r="AK109" s="26" t="str">
        <f>IF(SD22N!AO111=0,"",SD22N!AO111)</f>
        <v/>
      </c>
      <c r="AL109" t="str">
        <f>IF(AND(AK109="",SD22N!AP111=0),"",SD22N!AP111)</f>
        <v/>
      </c>
      <c r="AM109" t="str">
        <f>IF(SD22N!AQ111=0,"",SD22N!AQ111)</f>
        <v/>
      </c>
      <c r="AN109" s="27" t="str">
        <f>IF(AND(AM109="",SD22N!AR111=0),"",SD22N!AR111)</f>
        <v/>
      </c>
      <c r="AO109" s="26" t="str">
        <f>IF(SD22N!AS111=0,"",SD22N!AS111)</f>
        <v/>
      </c>
      <c r="AP109" t="str">
        <f>IF(AND(AO109="",SD22N!AT111=0),"",SD22N!AT111)</f>
        <v/>
      </c>
      <c r="AQ109" t="str">
        <f>IF(SD22N!AU111=0,"",SD22N!AU111)</f>
        <v/>
      </c>
      <c r="AR109" s="27" t="str">
        <f>IF(AND(AQ109="",SD22N!AV111=0),"",SD22N!AV111)</f>
        <v/>
      </c>
      <c r="AS109" t="str">
        <f>IF(SD22N!AW111=0,"",SD22N!AW111)</f>
        <v/>
      </c>
      <c r="AT109">
        <f>IF(SD22N!AX111=0,"",SD22N!AX111)</f>
        <v>24</v>
      </c>
      <c r="AU109" s="1" t="str">
        <f>IF(SD22N!AY111=0,"",SD22N!AY111)</f>
        <v/>
      </c>
      <c r="AV109" s="1" t="str">
        <f>IF(SD22N!AZ111=0,"",SD22N!AZ111)</f>
        <v/>
      </c>
      <c r="AW109" s="1" t="str">
        <f>IF(SD22N!BA111=0,"",SD22N!BA111)</f>
        <v/>
      </c>
      <c r="AX109" s="1" t="str">
        <f>IF(SD22N!BB111=0,"",SD22N!BB111)</f>
        <v/>
      </c>
      <c r="AY109" s="1" t="str">
        <f>IF(SD22N!BC111=0,"",SD22N!BC111)</f>
        <v/>
      </c>
      <c r="AZ109" s="1" t="str">
        <f>IF(SD22N!BD111=0,"",SD22N!BD111)</f>
        <v/>
      </c>
      <c r="BA109" s="1" t="str">
        <f>IF(SD22N!BE111=0,"",SD22N!BE111)</f>
        <v/>
      </c>
      <c r="BB109" s="1" t="str">
        <f>IF(SD22N!BF111=0,"",SD22N!BF111)</f>
        <v/>
      </c>
      <c r="BC109" s="1" t="str">
        <f>IF(SD22N!BG111=0,"",SD22N!BG111)</f>
        <v/>
      </c>
      <c r="BD109" s="29" t="str">
        <f>IF(SD22N!BH111=0,"",SD22N!BH111)</f>
        <v/>
      </c>
      <c r="BE109" t="str">
        <f>IF(SD22N!BI111=0,"",SD22N!BI111)</f>
        <v>Solea</v>
      </c>
      <c r="BF109" t="str">
        <f>IF(SD22N!BJ111=0,"",SD22N!BJ111)</f>
        <v>GFR</v>
      </c>
      <c r="BG109" t="str">
        <f>IF(SD22N!BK111=0,"",SD22N!BK111)</f>
        <v>No</v>
      </c>
      <c r="BH109">
        <f>IF(SD22N!BL111=0,"",SD22N!BL111)</f>
        <v>1</v>
      </c>
      <c r="BI109" t="str">
        <f>IF(SD22N!BM111=0,"",SD22N!BM111)</f>
        <v/>
      </c>
      <c r="BJ109" t="str">
        <f>IF(SD22N!BN111=0,"",SD22N!BN111)</f>
        <v/>
      </c>
      <c r="BK109" t="str">
        <f>IF(SD22N!BO111=0,"",SD22N!BO111)</f>
        <v/>
      </c>
      <c r="BL109">
        <f>IF(SD22N!BP111=0,"",SD22N!BP111)</f>
        <v>2</v>
      </c>
      <c r="BM109">
        <f>IF(SD22N!BQ111=0,"",SD22N!BQ111)</f>
        <v>1.6257294288063342</v>
      </c>
      <c r="BN109">
        <f>IF(SD22N!BR111=0,"",SD22N!BR111)</f>
        <v>2</v>
      </c>
      <c r="BO109" s="19">
        <f>IF(M109="",I109,IF(Q109="",M109,IF(U109="",Q109,IF(Y109="",U109,IF(AC109="",Y109,IF(AG109="",AC109,IF(AK109="",AG109,IF(AO109="",AK109,AO109))))))))</f>
        <v>54</v>
      </c>
      <c r="BP109" s="19">
        <f>IF(N109="",J109,IF(R109="",N109,IF(V109="",R109,IF(Z109="",V109,IF(AD109="",Z109,IF(AH109="",AD109,IF(AL109="",AH109,IF(AP109="",AL109,AP109))))))))</f>
        <v>17.5</v>
      </c>
      <c r="BQ109" s="19">
        <f>IF(O109="",K109,IF(S109="",O109,IF(W109="",S109,IF(AA109="",W109,IF(AE109="",AA109,IF(AI109="",AE109,IF(AM109="",AI109,IF(AQ109="",AM109,AQ109))))))))</f>
        <v>11</v>
      </c>
      <c r="BR109" s="19">
        <f>IF(P109="",L109,IF(T109="",P109,IF(X109="",T109,IF(AB109="",X109,IF(AF109="",AB109,IF(AJ109="",AF109,IF(AN109="",AJ109,IF(AR109="",AN109,AR109))))))))</f>
        <v>34.299999999999997</v>
      </c>
    </row>
    <row r="110" spans="1:70" hidden="1" x14ac:dyDescent="0.2">
      <c r="A110" s="20" t="str">
        <f>IF(SD22N!A112=0,"",SD22N!A112)</f>
        <v>V</v>
      </c>
      <c r="B110">
        <f>ROUND(IF(SD22N!B112=0,"",SD22N!B112),0)</f>
        <v>22146</v>
      </c>
      <c r="C110" s="32" t="str">
        <f>IF(SD22N!G112=0,"",SD22N!G112)</f>
        <v>37G1</v>
      </c>
      <c r="D110">
        <f>IF(SD22N!H112=0,"",SD22N!H112)</f>
        <v>22</v>
      </c>
      <c r="E110" s="26">
        <f>IF(SD22N!I112=0,"",SD22N!I112)</f>
        <v>54</v>
      </c>
      <c r="F110">
        <f>IF(AND(E110="",SD22N!J112=0),"",SD22N!J112)</f>
        <v>17.75</v>
      </c>
      <c r="G110">
        <f>IF(SD22N!K112=0,"",SD22N!K112)</f>
        <v>11</v>
      </c>
      <c r="H110" s="27">
        <f>IF(AND(G110="",SD22N!L112=0),"",SD22N!L112)</f>
        <v>36.299999999999997</v>
      </c>
      <c r="I110" s="26">
        <f>IF(SD22N!M112=0,"",SD22N!M112)</f>
        <v>54</v>
      </c>
      <c r="J110">
        <f>IF(AND(I110="",SD22N!N112=0),"",SD22N!N112)</f>
        <v>19.329999999999998</v>
      </c>
      <c r="K110">
        <f>IF(SD22N!O112=0,"",SD22N!O112)</f>
        <v>11</v>
      </c>
      <c r="L110" s="27">
        <f>IF(AND(K110="",SD22N!P112=0),"",SD22N!P112)</f>
        <v>35.799999999999997</v>
      </c>
      <c r="M110" s="26" t="str">
        <f>IF(SD22N!Q112=0,"",SD22N!Q112)</f>
        <v/>
      </c>
      <c r="N110" t="str">
        <f>IF(AND(M110="",SD22N!R112=0),"",SD22N!R112)</f>
        <v/>
      </c>
      <c r="O110" t="str">
        <f>IF(SD22N!S112=0,"",SD22N!S112)</f>
        <v/>
      </c>
      <c r="P110" s="27" t="str">
        <f>IF(AND(O110="",SD22N!T112=0),"",SD22N!T112)</f>
        <v/>
      </c>
      <c r="Q110" s="26" t="str">
        <f>IF(SD22N!U112=0,"",SD22N!U112)</f>
        <v/>
      </c>
      <c r="R110" t="str">
        <f>IF(AND(Q110="",SD22N!V112=0),"",SD22N!V112)</f>
        <v/>
      </c>
      <c r="S110" t="str">
        <f>IF(SD22N!W112=0,"",SD22N!W112)</f>
        <v/>
      </c>
      <c r="T110" s="27" t="str">
        <f>IF(AND(S110="",SD22N!X112=0),"",SD22N!X112)</f>
        <v/>
      </c>
      <c r="U110" s="26" t="str">
        <f>IF(SD22N!Y112=0,"",SD22N!Y112)</f>
        <v/>
      </c>
      <c r="V110" t="str">
        <f>IF(AND(U110="",SD22N!Z112=0),"",SD22N!Z112)</f>
        <v/>
      </c>
      <c r="W110" t="str">
        <f>IF(SD22N!AA112=0,"",SD22N!AA112)</f>
        <v/>
      </c>
      <c r="X110" s="27" t="str">
        <f>IF(AND(W110="",SD22N!AB112=0),"",SD22N!AB112)</f>
        <v/>
      </c>
      <c r="Y110" s="26" t="str">
        <f>IF(SD22N!AC112=0,"",SD22N!AC112)</f>
        <v/>
      </c>
      <c r="Z110" t="str">
        <f>IF(AND(Y110="",SD22N!AD112=0),"",SD22N!AD112)</f>
        <v/>
      </c>
      <c r="AA110" t="str">
        <f>IF(SD22N!AE112=0,"",SD22N!AE112)</f>
        <v/>
      </c>
      <c r="AB110" s="27" t="str">
        <f>IF(AND(AA110="",SD22N!AF112=0),"",SD22N!AF112)</f>
        <v/>
      </c>
      <c r="AC110" s="26" t="str">
        <f>IF(SD22N!AG112=0,"",SD22N!AG112)</f>
        <v/>
      </c>
      <c r="AD110" t="str">
        <f>IF(AND(AC110="",SD22N!AH112=0),"",SD22N!AH112)</f>
        <v/>
      </c>
      <c r="AE110" t="str">
        <f>IF(SD22N!AI112=0,"",SD22N!AI112)</f>
        <v/>
      </c>
      <c r="AF110" s="27" t="str">
        <f>IF(AND(AE110="",SD22N!AJ112=0),"",SD22N!AJ112)</f>
        <v/>
      </c>
      <c r="AG110" s="26" t="str">
        <f>IF(SD22N!AK112=0,"",SD22N!AK112)</f>
        <v/>
      </c>
      <c r="AH110" t="str">
        <f>IF(AND(AG110="",SD22N!AL112=0),"",SD22N!AL112)</f>
        <v/>
      </c>
      <c r="AI110" t="str">
        <f>IF(SD22N!AM112=0,"",SD22N!AM112)</f>
        <v/>
      </c>
      <c r="AJ110" s="27" t="str">
        <f>IF(AND(AI110="",SD22N!AN112=0),"",SD22N!AN112)</f>
        <v/>
      </c>
      <c r="AK110" s="26" t="str">
        <f>IF(SD22N!AO112=0,"",SD22N!AO112)</f>
        <v/>
      </c>
      <c r="AL110" t="str">
        <f>IF(AND(AK110="",SD22N!AP112=0),"",SD22N!AP112)</f>
        <v/>
      </c>
      <c r="AM110" t="str">
        <f>IF(SD22N!AQ112=0,"",SD22N!AQ112)</f>
        <v/>
      </c>
      <c r="AN110" s="27" t="str">
        <f>IF(AND(AM110="",SD22N!AR112=0),"",SD22N!AR112)</f>
        <v/>
      </c>
      <c r="AO110" s="26" t="str">
        <f>IF(SD22N!AS112=0,"",SD22N!AS112)</f>
        <v/>
      </c>
      <c r="AP110" t="str">
        <f>IF(AND(AO110="",SD22N!AT112=0),"",SD22N!AT112)</f>
        <v/>
      </c>
      <c r="AQ110" t="str">
        <f>IF(SD22N!AU112=0,"",SD22N!AU112)</f>
        <v/>
      </c>
      <c r="AR110" s="27" t="str">
        <f>IF(AND(AQ110="",SD22N!AV112=0),"",SD22N!AV112)</f>
        <v/>
      </c>
      <c r="AS110" t="str">
        <f>IF(SD22N!AW112=0,"",SD22N!AW112)</f>
        <v/>
      </c>
      <c r="AT110">
        <f>IF(SD22N!AX112=0,"",SD22N!AX112)</f>
        <v>25</v>
      </c>
      <c r="AU110" s="1" t="str">
        <f>IF(SD22N!AY112=0,"",SD22N!AY112)</f>
        <v/>
      </c>
      <c r="AV110" s="1" t="str">
        <f>IF(SD22N!AZ112=0,"",SD22N!AZ112)</f>
        <v/>
      </c>
      <c r="AW110" s="1" t="str">
        <f>IF(SD22N!BA112=0,"",SD22N!BA112)</f>
        <v/>
      </c>
      <c r="AX110" s="1" t="str">
        <f>IF(SD22N!BB112=0,"",SD22N!BB112)</f>
        <v/>
      </c>
      <c r="AY110" s="1" t="str">
        <f>IF(SD22N!BC112=0,"",SD22N!BC112)</f>
        <v/>
      </c>
      <c r="AZ110" s="1" t="str">
        <f>IF(SD22N!BD112=0,"",SD22N!BD112)</f>
        <v/>
      </c>
      <c r="BA110" s="1" t="str">
        <f>IF(SD22N!BE112=0,"",SD22N!BE112)</f>
        <v/>
      </c>
      <c r="BB110" s="1" t="str">
        <f>IF(SD22N!BF112=0,"",SD22N!BF112)</f>
        <v/>
      </c>
      <c r="BC110" s="1" t="str">
        <f>IF(SD22N!BG112=0,"",SD22N!BG112)</f>
        <v/>
      </c>
      <c r="BD110" s="29" t="str">
        <f>IF(SD22N!BH112=0,"",SD22N!BH112)</f>
        <v/>
      </c>
      <c r="BE110" t="str">
        <f>IF(SD22N!BI112=0,"",SD22N!BI112)</f>
        <v>Solea</v>
      </c>
      <c r="BF110" t="str">
        <f>IF(SD22N!BJ112=0,"",SD22N!BJ112)</f>
        <v>GFR</v>
      </c>
      <c r="BG110" t="str">
        <f>IF(SD22N!BK112=0,"",SD22N!BK112)</f>
        <v>No</v>
      </c>
      <c r="BH110">
        <f>IF(SD22N!BL112=0,"",SD22N!BL112)</f>
        <v>1</v>
      </c>
      <c r="BI110" t="str">
        <f>IF(SD22N!BM112=0,"",SD22N!BM112)</f>
        <v/>
      </c>
      <c r="BJ110" t="str">
        <f>IF(SD22N!BN112=0,"",SD22N!BN112)</f>
        <v/>
      </c>
      <c r="BK110" t="str">
        <f>IF(SD22N!BO112=0,"",SD22N!BO112)</f>
        <v/>
      </c>
      <c r="BL110">
        <f>IF(SD22N!BP112=0,"",SD22N!BP112)</f>
        <v>2</v>
      </c>
      <c r="BM110">
        <f>IF(SD22N!BQ112=0,"",SD22N!BQ112)</f>
        <v>1.6067024801097052</v>
      </c>
      <c r="BN110">
        <f>IF(SD22N!BR112=0,"",SD22N!BR112)</f>
        <v>2</v>
      </c>
      <c r="BO110" s="19">
        <f>IF(M110="",I110,IF(Q110="",M110,IF(U110="",Q110,IF(Y110="",U110,IF(AC110="",Y110,IF(AG110="",AC110,IF(AK110="",AG110,IF(AO110="",AK110,AO110))))))))</f>
        <v>54</v>
      </c>
      <c r="BP110" s="19">
        <f>IF(N110="",J110,IF(R110="",N110,IF(V110="",R110,IF(Z110="",V110,IF(AD110="",Z110,IF(AH110="",AD110,IF(AL110="",AH110,IF(AP110="",AL110,AP110))))))))</f>
        <v>19.329999999999998</v>
      </c>
      <c r="BQ110" s="19">
        <f>IF(O110="",K110,IF(S110="",O110,IF(W110="",S110,IF(AA110="",W110,IF(AE110="",AA110,IF(AI110="",AE110,IF(AM110="",AI110,IF(AQ110="",AM110,AQ110))))))))</f>
        <v>11</v>
      </c>
      <c r="BR110" s="19">
        <f>IF(P110="",L110,IF(T110="",P110,IF(X110="",T110,IF(AB110="",X110,IF(AF110="",AB110,IF(AJ110="",AF110,IF(AN110="",AJ110,IF(AR110="",AN110,AR110))))))))</f>
        <v>35.799999999999997</v>
      </c>
    </row>
    <row r="111" spans="1:70" hidden="1" x14ac:dyDescent="0.2">
      <c r="A111" s="18" t="str">
        <f>IF(SD23N!A4=0,"",SD23N!A4)</f>
        <v>V</v>
      </c>
      <c r="B111" s="19">
        <f>ROUND(IF(SD23N!B4=0,"",SD23N!B4),0)</f>
        <v>23001</v>
      </c>
      <c r="C111" t="str">
        <f>IF(SD23N!G4=0,"",SD23N!G4)</f>
        <v>41G2</v>
      </c>
      <c r="D111" s="19">
        <f>IF(SD23N!H4=0,"",SD23N!H4)</f>
        <v>23</v>
      </c>
      <c r="E111" s="24">
        <f>IF(SD23N!I4=0,"",SD23N!I4)</f>
        <v>56</v>
      </c>
      <c r="F111" s="19">
        <f>IF(AND(E111="",SD23N!J4=0),"",SD23N!J4)</f>
        <v>8.3840000000000003</v>
      </c>
      <c r="G111" s="19">
        <f>IF(SD23N!K4=0,"",SD23N!K4)</f>
        <v>12</v>
      </c>
      <c r="H111" s="25">
        <f>IF(AND(G111="",SD23N!L4=0),"",SD23N!L4)</f>
        <v>30.564</v>
      </c>
      <c r="I111" s="24">
        <f>IF(SD23N!M4=0,"",SD23N!M4)</f>
        <v>55</v>
      </c>
      <c r="J111" s="19">
        <f>IF(AND(I111="",SD23N!N4=0),"",SD23N!N4)</f>
        <v>57.45</v>
      </c>
      <c r="K111" s="19">
        <f>IF(SD23N!O4=0,"",SD23N!O4)</f>
        <v>12</v>
      </c>
      <c r="L111" s="25">
        <f>IF(AND(K111="",SD23N!P4=0),"",SD23N!P4)</f>
        <v>40.42</v>
      </c>
      <c r="M111" s="24" t="str">
        <f>IF(SD23N!Q4=0,"",SD23N!Q4)</f>
        <v/>
      </c>
      <c r="N111" s="19" t="str">
        <f>IF(AND(M111="",SD23N!R4=0),"",SD23N!R4)</f>
        <v/>
      </c>
      <c r="O111" s="19" t="str">
        <f>IF(SD23N!S4=0,"",SD23N!S4)</f>
        <v/>
      </c>
      <c r="P111" s="25" t="str">
        <f>IF(AND(O111="",SD23N!T4=0),"",SD23N!T4)</f>
        <v/>
      </c>
      <c r="Q111" s="24" t="str">
        <f>IF(SD23N!U4=0,"",SD23N!U4)</f>
        <v/>
      </c>
      <c r="R111" s="19" t="str">
        <f>IF(AND(Q111="",SD23N!V4=0),"",SD23N!V4)</f>
        <v/>
      </c>
      <c r="S111" s="19" t="str">
        <f>IF(SD23N!W4=0,"",SD23N!W4)</f>
        <v/>
      </c>
      <c r="T111" s="25" t="str">
        <f>IF(AND(S111="",SD23N!X4=0),"",SD23N!X4)</f>
        <v/>
      </c>
      <c r="U111" s="24" t="str">
        <f>IF(SD23N!Y4=0,"",SD23N!Y4)</f>
        <v/>
      </c>
      <c r="V111" s="19" t="str">
        <f>IF(AND(U111="",SD23N!Z4=0),"",SD23N!Z4)</f>
        <v/>
      </c>
      <c r="W111" s="19" t="str">
        <f>IF(SD23N!AA4=0,"",SD23N!AA4)</f>
        <v/>
      </c>
      <c r="X111" s="25" t="str">
        <f>IF(AND(W111="",SD23N!AB4=0),"",SD23N!AB4)</f>
        <v/>
      </c>
      <c r="Y111" s="24" t="str">
        <f>IF(SD23N!AC4=0,"",SD23N!AC4)</f>
        <v/>
      </c>
      <c r="Z111" s="19" t="str">
        <f>IF(AND(Y111="",SD23N!AD4=0),"",SD23N!AD4)</f>
        <v/>
      </c>
      <c r="AA111" s="19" t="str">
        <f>IF(SD23N!AE4=0,"",SD23N!AE4)</f>
        <v/>
      </c>
      <c r="AB111" s="25" t="str">
        <f>IF(AND(AA111="",SD23N!AF4=0),"",SD23N!AF4)</f>
        <v/>
      </c>
      <c r="AC111" s="24" t="str">
        <f>IF(SD23N!AG4=0,"",SD23N!AG4)</f>
        <v/>
      </c>
      <c r="AD111" s="19" t="str">
        <f>IF(AND(AC111="",SD23N!AH4=0),"",SD23N!AH4)</f>
        <v/>
      </c>
      <c r="AE111" s="19" t="str">
        <f>IF(SD23N!AI4=0,"",SD23N!AI4)</f>
        <v/>
      </c>
      <c r="AF111" s="25" t="str">
        <f>IF(AND(AE111="",SD23N!AJ4=0),"",SD23N!AJ4)</f>
        <v/>
      </c>
      <c r="AG111" s="24" t="str">
        <f>IF(SD23N!AK4=0,"",SD23N!AK4)</f>
        <v/>
      </c>
      <c r="AH111" s="19" t="str">
        <f>IF(AND(AG111="",SD23N!AL4=0),"",SD23N!AL4)</f>
        <v/>
      </c>
      <c r="AI111" s="19" t="str">
        <f>IF(SD23N!AM4=0,"",SD23N!AM4)</f>
        <v/>
      </c>
      <c r="AJ111" s="25" t="str">
        <f>IF(AND(AI111="",SD23N!AN4=0),"",SD23N!AN4)</f>
        <v/>
      </c>
      <c r="AK111" s="24" t="str">
        <f>IF(SD23N!AO4=0,"",SD23N!AO4)</f>
        <v/>
      </c>
      <c r="AL111" s="19" t="str">
        <f>IF(AND(AK111="",SD23N!AP4=0),"",SD23N!AP4)</f>
        <v/>
      </c>
      <c r="AM111" s="19" t="str">
        <f>IF(SD23N!AQ4=0,"",SD23N!AQ4)</f>
        <v/>
      </c>
      <c r="AN111" s="25" t="str">
        <f>IF(AND(AM111="",SD23N!AR4=0),"",SD23N!AR4)</f>
        <v/>
      </c>
      <c r="AO111" s="24" t="str">
        <f>IF(SD23N!AS4=0,"",SD23N!AS4)</f>
        <v/>
      </c>
      <c r="AP111" s="19" t="str">
        <f>IF(AND(AO111="",SD23N!AT4=0),"",SD23N!AT4)</f>
        <v/>
      </c>
      <c r="AQ111" s="19" t="str">
        <f>IF(SD23N!AU4=0,"",SD23N!AU4)</f>
        <v/>
      </c>
      <c r="AR111" s="25" t="str">
        <f>IF(AND(AQ111="",SD23N!AV4=0),"",SD23N!AV4)</f>
        <v/>
      </c>
      <c r="AS111" s="19" t="str">
        <f>IF(SD23N!AW4=0,"",SD23N!AW4)</f>
        <v/>
      </c>
      <c r="AT111" s="19">
        <f>IF(SD23N!AX4=0,"",SD23N!AX4)</f>
        <v>26.5</v>
      </c>
      <c r="AU111" s="30" t="str">
        <f>IF(SD23N!AY4=0,"",SD23N!AY4)</f>
        <v/>
      </c>
      <c r="AV111" s="30">
        <f>IF(SD23N!AZ4=0,"",SD23N!AZ4)</f>
        <v>28</v>
      </c>
      <c r="AW111" s="30">
        <f>IF(SD23N!BA4=0,"",SD23N!BA4)</f>
        <v>25</v>
      </c>
      <c r="AX111" s="30" t="str">
        <f>IF(SD23N!BB4=0,"",SD23N!BB4)</f>
        <v/>
      </c>
      <c r="AY111" s="30" t="str">
        <f>IF(SD23N!BC4=0,"",SD23N!BC4)</f>
        <v/>
      </c>
      <c r="AZ111" s="30" t="str">
        <f>IF(SD23N!BD4=0,"",SD23N!BD4)</f>
        <v/>
      </c>
      <c r="BA111" s="30" t="str">
        <f>IF(SD23N!BE4=0,"",SD23N!BE4)</f>
        <v/>
      </c>
      <c r="BB111" s="30" t="str">
        <f>IF(SD23N!BF4=0,"",SD23N!BF4)</f>
        <v/>
      </c>
      <c r="BC111" s="30" t="str">
        <f>IF(SD23N!BG4=0,"",SD23N!BG4)</f>
        <v/>
      </c>
      <c r="BD111" s="28" t="str">
        <f>IF(SD23N!BH4=0,"",SD23N!BH4)</f>
        <v/>
      </c>
      <c r="BE111" s="19" t="str">
        <f>IF(SD23N!BI4=0,"",SD23N!BI4)</f>
        <v>German R/V</v>
      </c>
      <c r="BF111" s="19" t="str">
        <f>IF(SD23N!BJ4=0,"",SD23N!BJ4)</f>
        <v/>
      </c>
      <c r="BG111" s="19" t="str">
        <f>IF(SD23N!BK4=0,"",SD23N!BK4)</f>
        <v>No</v>
      </c>
      <c r="BH111" s="19" t="str">
        <f>IF(SD23N!BL4=0,"",SD23N!BL4)</f>
        <v/>
      </c>
      <c r="BI111" s="19" t="str">
        <f>IF(SD23N!BM4=0,"",SD23N!BM4)</f>
        <v/>
      </c>
      <c r="BJ111" s="19" t="str">
        <f>IF(SD23N!BN4=0,"",SD23N!BN4)</f>
        <v/>
      </c>
      <c r="BK111" s="19" t="str">
        <f>IF(SD23N!BO4=0,"",SD23N!BO4)</f>
        <v/>
      </c>
      <c r="BL111" s="19" t="str">
        <f>IF(SD23N!BP4=0,"",SD23N!BP4)</f>
        <v/>
      </c>
      <c r="BM111" s="19" t="str">
        <f>IF(SD23N!BQ4=0,"",SD23N!BQ4)</f>
        <v/>
      </c>
      <c r="BN111" s="19">
        <f>IF(SD23N!BR4=0,"",SD23N!BR4)</f>
        <v>2</v>
      </c>
      <c r="BO111" s="19">
        <f>IF(M111="",I111,IF(Q111="",M111,IF(U111="",Q111,IF(Y111="",U111,IF(AC111="",Y111,IF(AG111="",AC111,IF(AK111="",AG111,IF(AO111="",AK111,AO111))))))))</f>
        <v>55</v>
      </c>
      <c r="BP111" s="19">
        <f>IF(N111="",J111,IF(R111="",N111,IF(V111="",R111,IF(Z111="",V111,IF(AD111="",Z111,IF(AH111="",AD111,IF(AL111="",AH111,IF(AP111="",AL111,AP111))))))))</f>
        <v>57.45</v>
      </c>
      <c r="BQ111" s="19">
        <f>IF(O111="",K111,IF(S111="",O111,IF(W111="",S111,IF(AA111="",W111,IF(AE111="",AA111,IF(AI111="",AE111,IF(AM111="",AI111,IF(AQ111="",AM111,AQ111))))))))</f>
        <v>12</v>
      </c>
      <c r="BR111" s="19">
        <f>IF(P111="",L111,IF(T111="",P111,IF(X111="",T111,IF(AB111="",X111,IF(AF111="",AB111,IF(AJ111="",AF111,IF(AN111="",AJ111,IF(AR111="",AN111,AR111))))))))</f>
        <v>40.42</v>
      </c>
    </row>
    <row r="112" spans="1:70" hidden="1" x14ac:dyDescent="0.2">
      <c r="A112" s="20" t="str">
        <f>IF(SD23N!A5=0,"",SD23N!A5)</f>
        <v>V</v>
      </c>
      <c r="B112">
        <f>ROUND(IF(SD23N!B5=0,"",SD23N!B5),0)</f>
        <v>23002</v>
      </c>
      <c r="C112" t="str">
        <f>IF(SD23N!G5=0,"",SD23N!G5)</f>
        <v>40G2</v>
      </c>
      <c r="D112">
        <f>IF(SD23N!H5=0,"",SD23N!H5)</f>
        <v>23</v>
      </c>
      <c r="E112" s="26">
        <f>IF(SD23N!I5=0,"",SD23N!I5)</f>
        <v>55</v>
      </c>
      <c r="F112">
        <f>IF(AND(E112="",SD23N!J5=0),"",SD23N!J5)</f>
        <v>56.9</v>
      </c>
      <c r="G112">
        <f>IF(SD23N!K5=0,"",SD23N!K5)</f>
        <v>12</v>
      </c>
      <c r="H112" s="27">
        <f>IF(AND(G112="",SD23N!L5=0),"",SD23N!L5)</f>
        <v>43.293999999999997</v>
      </c>
      <c r="I112" s="26">
        <f>IF(SD23N!M5=0,"",SD23N!M5)</f>
        <v>55</v>
      </c>
      <c r="J112">
        <f>IF(AND(I112="",SD23N!N5=0),"",SD23N!N5)</f>
        <v>46.36</v>
      </c>
      <c r="K112">
        <f>IF(SD23N!O5=0,"",SD23N!O5)</f>
        <v>12</v>
      </c>
      <c r="L112" s="27">
        <f>IF(AND(K112="",SD23N!P5=0),"",SD23N!P5)</f>
        <v>49.311999999999998</v>
      </c>
      <c r="M112" s="26" t="str">
        <f>IF(SD23N!Q5=0,"",SD23N!Q5)</f>
        <v/>
      </c>
      <c r="N112" t="str">
        <f>IF(AND(M112="",SD23N!R5=0),"",SD23N!R5)</f>
        <v/>
      </c>
      <c r="O112" t="str">
        <f>IF(SD23N!S5=0,"",SD23N!S5)</f>
        <v/>
      </c>
      <c r="P112" s="27" t="str">
        <f>IF(AND(O112="",SD23N!T5=0),"",SD23N!T5)</f>
        <v/>
      </c>
      <c r="Q112" s="26" t="str">
        <f>IF(SD23N!U5=0,"",SD23N!U5)</f>
        <v/>
      </c>
      <c r="R112" t="str">
        <f>IF(AND(Q112="",SD23N!V5=0),"",SD23N!V5)</f>
        <v/>
      </c>
      <c r="S112" t="str">
        <f>IF(SD23N!W5=0,"",SD23N!W5)</f>
        <v/>
      </c>
      <c r="T112" s="27" t="str">
        <f>IF(AND(S112="",SD23N!X5=0),"",SD23N!X5)</f>
        <v/>
      </c>
      <c r="U112" s="26" t="str">
        <f>IF(SD23N!Y5=0,"",SD23N!Y5)</f>
        <v/>
      </c>
      <c r="V112" t="str">
        <f>IF(AND(U112="",SD23N!Z5=0),"",SD23N!Z5)</f>
        <v/>
      </c>
      <c r="W112" t="str">
        <f>IF(SD23N!AA5=0,"",SD23N!AA5)</f>
        <v/>
      </c>
      <c r="X112" s="27" t="str">
        <f>IF(AND(W112="",SD23N!AB5=0),"",SD23N!AB5)</f>
        <v/>
      </c>
      <c r="Y112" s="26" t="str">
        <f>IF(SD23N!AC5=0,"",SD23N!AC5)</f>
        <v/>
      </c>
      <c r="Z112" t="str">
        <f>IF(AND(Y112="",SD23N!AD5=0),"",SD23N!AD5)</f>
        <v/>
      </c>
      <c r="AA112" t="str">
        <f>IF(SD23N!AE5=0,"",SD23N!AE5)</f>
        <v/>
      </c>
      <c r="AB112" s="27" t="str">
        <f>IF(AND(AA112="",SD23N!AF5=0),"",SD23N!AF5)</f>
        <v/>
      </c>
      <c r="AC112" s="26" t="str">
        <f>IF(SD23N!AG5=0,"",SD23N!AG5)</f>
        <v/>
      </c>
      <c r="AD112" t="str">
        <f>IF(AND(AC112="",SD23N!AH5=0),"",SD23N!AH5)</f>
        <v/>
      </c>
      <c r="AE112" t="str">
        <f>IF(SD23N!AI5=0,"",SD23N!AI5)</f>
        <v/>
      </c>
      <c r="AF112" s="27" t="str">
        <f>IF(AND(AE112="",SD23N!AJ5=0),"",SD23N!AJ5)</f>
        <v/>
      </c>
      <c r="AG112" s="26" t="str">
        <f>IF(SD23N!AK5=0,"",SD23N!AK5)</f>
        <v/>
      </c>
      <c r="AH112" t="str">
        <f>IF(AND(AG112="",SD23N!AL5=0),"",SD23N!AL5)</f>
        <v/>
      </c>
      <c r="AI112" t="str">
        <f>IF(SD23N!AM5=0,"",SD23N!AM5)</f>
        <v/>
      </c>
      <c r="AJ112" s="27" t="str">
        <f>IF(AND(AI112="",SD23N!AN5=0),"",SD23N!AN5)</f>
        <v/>
      </c>
      <c r="AK112" s="26" t="str">
        <f>IF(SD23N!AO5=0,"",SD23N!AO5)</f>
        <v/>
      </c>
      <c r="AL112" t="str">
        <f>IF(AND(AK112="",SD23N!AP5=0),"",SD23N!AP5)</f>
        <v/>
      </c>
      <c r="AM112" t="str">
        <f>IF(SD23N!AQ5=0,"",SD23N!AQ5)</f>
        <v/>
      </c>
      <c r="AN112" s="27" t="str">
        <f>IF(AND(AM112="",SD23N!AR5=0),"",SD23N!AR5)</f>
        <v/>
      </c>
      <c r="AO112" s="26" t="str">
        <f>IF(SD23N!AS5=0,"",SD23N!AS5)</f>
        <v/>
      </c>
      <c r="AP112" t="str">
        <f>IF(AND(AO112="",SD23N!AT5=0),"",SD23N!AT5)</f>
        <v/>
      </c>
      <c r="AQ112" t="str">
        <f>IF(SD23N!AU5=0,"",SD23N!AU5)</f>
        <v/>
      </c>
      <c r="AR112" s="27" t="str">
        <f>IF(AND(AQ112="",SD23N!AV5=0),"",SD23N!AV5)</f>
        <v/>
      </c>
      <c r="AS112" t="str">
        <f>IF(SD23N!AW5=0,"",SD23N!AW5)</f>
        <v/>
      </c>
      <c r="AT112">
        <f>IF(SD23N!AX5=0,"",SD23N!AX5)</f>
        <v>19</v>
      </c>
      <c r="AU112" s="1" t="str">
        <f>IF(SD23N!AY5=0,"",SD23N!AY5)</f>
        <v/>
      </c>
      <c r="AV112" s="1">
        <f>IF(SD23N!AZ5=0,"",SD23N!AZ5)</f>
        <v>28</v>
      </c>
      <c r="AW112" s="1">
        <f>IF(SD23N!BA5=0,"",SD23N!BA5)</f>
        <v>10</v>
      </c>
      <c r="AX112" s="1" t="str">
        <f>IF(SD23N!BB5=0,"",SD23N!BB5)</f>
        <v/>
      </c>
      <c r="AY112" s="1" t="str">
        <f>IF(SD23N!BC5=0,"",SD23N!BC5)</f>
        <v/>
      </c>
      <c r="AZ112" s="1" t="str">
        <f>IF(SD23N!BD5=0,"",SD23N!BD5)</f>
        <v/>
      </c>
      <c r="BA112" s="1" t="str">
        <f>IF(SD23N!BE5=0,"",SD23N!BE5)</f>
        <v/>
      </c>
      <c r="BB112" s="1" t="str">
        <f>IF(SD23N!BF5=0,"",SD23N!BF5)</f>
        <v/>
      </c>
      <c r="BC112" s="1" t="str">
        <f>IF(SD23N!BG5=0,"",SD23N!BG5)</f>
        <v/>
      </c>
      <c r="BD112" s="29" t="str">
        <f>IF(SD23N!BH5=0,"",SD23N!BH5)</f>
        <v/>
      </c>
      <c r="BE112" t="str">
        <f>IF(SD23N!BI5=0,"",SD23N!BI5)</f>
        <v>German R/V</v>
      </c>
      <c r="BF112" t="str">
        <f>IF(SD23N!BJ5=0,"",SD23N!BJ5)</f>
        <v/>
      </c>
      <c r="BG112" t="str">
        <f>IF(SD23N!BK5=0,"",SD23N!BK5)</f>
        <v>No</v>
      </c>
      <c r="BH112" t="str">
        <f>IF(SD23N!BL5=0,"",SD23N!BL5)</f>
        <v/>
      </c>
      <c r="BI112" t="str">
        <f>IF(SD23N!BM5=0,"",SD23N!BM5)</f>
        <v/>
      </c>
      <c r="BJ112" t="str">
        <f>IF(SD23N!BN5=0,"",SD23N!BN5)</f>
        <v/>
      </c>
      <c r="BK112" t="str">
        <f>IF(SD23N!BO5=0,"",SD23N!BO5)</f>
        <v/>
      </c>
      <c r="BL112" t="str">
        <f>IF(SD23N!BP5=0,"",SD23N!BP5)</f>
        <v/>
      </c>
      <c r="BM112" t="str">
        <f>IF(SD23N!BQ5=0,"",SD23N!BQ5)</f>
        <v/>
      </c>
      <c r="BN112">
        <f>IF(SD23N!BR5=0,"",SD23N!BR5)</f>
        <v>2</v>
      </c>
      <c r="BO112" s="19">
        <f>IF(M112="",I112,IF(Q112="",M112,IF(U112="",Q112,IF(Y112="",U112,IF(AC112="",Y112,IF(AG112="",AC112,IF(AK112="",AG112,IF(AO112="",AK112,AO112))))))))</f>
        <v>55</v>
      </c>
      <c r="BP112" s="19">
        <f>IF(N112="",J112,IF(R112="",N112,IF(V112="",R112,IF(Z112="",V112,IF(AD112="",Z112,IF(AH112="",AD112,IF(AL112="",AH112,IF(AP112="",AL112,AP112))))))))</f>
        <v>46.36</v>
      </c>
      <c r="BQ112" s="19">
        <f>IF(O112="",K112,IF(S112="",O112,IF(W112="",S112,IF(AA112="",W112,IF(AE112="",AA112,IF(AI112="",AE112,IF(AM112="",AI112,IF(AQ112="",AM112,AQ112))))))))</f>
        <v>12</v>
      </c>
      <c r="BR112" s="19">
        <f>IF(P112="",L112,IF(T112="",P112,IF(X112="",T112,IF(AB112="",X112,IF(AF112="",AB112,IF(AJ112="",AF112,IF(AN112="",AJ112,IF(AR112="",AN112,AR112))))))))</f>
        <v>49.311999999999998</v>
      </c>
    </row>
    <row r="113" spans="1:70" hidden="1" x14ac:dyDescent="0.2">
      <c r="A113" s="20" t="str">
        <f>IF(SD23N!A6=0,"",SD23N!A6)</f>
        <v>V</v>
      </c>
      <c r="B113">
        <f>ROUND(IF(SD23N!B6=0,"",SD23N!B6),0)</f>
        <v>23003</v>
      </c>
      <c r="C113" t="str">
        <f>IF(SD23N!G6=0,"",SD23N!G6)</f>
        <v>40G2</v>
      </c>
      <c r="D113">
        <f>IF(SD23N!H6=0,"",SD23N!H6)</f>
        <v>23</v>
      </c>
      <c r="E113" s="26">
        <f>IF(SD23N!I6=0,"",SD23N!I6)</f>
        <v>55</v>
      </c>
      <c r="F113">
        <f>IF(AND(E113="",SD23N!J6=0),"",SD23N!J6)</f>
        <v>51.408000000000001</v>
      </c>
      <c r="G113">
        <f>IF(SD23N!K6=0,"",SD23N!K6)</f>
        <v>12</v>
      </c>
      <c r="H113" s="27">
        <f>IF(AND(G113="",SD23N!L6=0),"",SD23N!L6)</f>
        <v>45.006</v>
      </c>
      <c r="I113" s="26">
        <f>IF(SD23N!M6=0,"",SD23N!M6)</f>
        <v>55</v>
      </c>
      <c r="J113">
        <f>IF(AND(I113="",SD23N!N6=0),"",SD23N!N6)</f>
        <v>46.311999999999998</v>
      </c>
      <c r="K113">
        <f>IF(SD23N!O6=0,"",SD23N!O6)</f>
        <v>12</v>
      </c>
      <c r="L113" s="27">
        <f>IF(AND(K113="",SD23N!P6=0),"",SD23N!P6)</f>
        <v>51.582000000000001</v>
      </c>
      <c r="M113" s="26" t="str">
        <f>IF(SD23N!Q6=0,"",SD23N!Q6)</f>
        <v/>
      </c>
      <c r="N113" t="str">
        <f>IF(AND(M113="",SD23N!R6=0),"",SD23N!R6)</f>
        <v/>
      </c>
      <c r="O113" t="str">
        <f>IF(SD23N!S6=0,"",SD23N!S6)</f>
        <v/>
      </c>
      <c r="P113" s="27" t="str">
        <f>IF(AND(O113="",SD23N!T6=0),"",SD23N!T6)</f>
        <v/>
      </c>
      <c r="Q113" s="26" t="str">
        <f>IF(SD23N!U6=0,"",SD23N!U6)</f>
        <v/>
      </c>
      <c r="R113" t="str">
        <f>IF(AND(Q113="",SD23N!V6=0),"",SD23N!V6)</f>
        <v/>
      </c>
      <c r="S113" t="str">
        <f>IF(SD23N!W6=0,"",SD23N!W6)</f>
        <v/>
      </c>
      <c r="T113" s="27" t="str">
        <f>IF(AND(S113="",SD23N!X6=0),"",SD23N!X6)</f>
        <v/>
      </c>
      <c r="U113" s="26" t="str">
        <f>IF(SD23N!Y6=0,"",SD23N!Y6)</f>
        <v/>
      </c>
      <c r="V113" t="str">
        <f>IF(AND(U113="",SD23N!Z6=0),"",SD23N!Z6)</f>
        <v/>
      </c>
      <c r="W113" t="str">
        <f>IF(SD23N!AA6=0,"",SD23N!AA6)</f>
        <v/>
      </c>
      <c r="X113" s="27" t="str">
        <f>IF(AND(W113="",SD23N!AB6=0),"",SD23N!AB6)</f>
        <v/>
      </c>
      <c r="Y113" s="26" t="str">
        <f>IF(SD23N!AC6=0,"",SD23N!AC6)</f>
        <v/>
      </c>
      <c r="Z113" t="str">
        <f>IF(AND(Y113="",SD23N!AD6=0),"",SD23N!AD6)</f>
        <v/>
      </c>
      <c r="AA113" t="str">
        <f>IF(SD23N!AE6=0,"",SD23N!AE6)</f>
        <v/>
      </c>
      <c r="AB113" s="27" t="str">
        <f>IF(AND(AA113="",SD23N!AF6=0),"",SD23N!AF6)</f>
        <v/>
      </c>
      <c r="AC113" s="26" t="str">
        <f>IF(SD23N!AG6=0,"",SD23N!AG6)</f>
        <v/>
      </c>
      <c r="AD113" t="str">
        <f>IF(AND(AC113="",SD23N!AH6=0),"",SD23N!AH6)</f>
        <v/>
      </c>
      <c r="AE113" t="str">
        <f>IF(SD23N!AI6=0,"",SD23N!AI6)</f>
        <v/>
      </c>
      <c r="AF113" s="27" t="str">
        <f>IF(AND(AE113="",SD23N!AJ6=0),"",SD23N!AJ6)</f>
        <v/>
      </c>
      <c r="AG113" s="26" t="str">
        <f>IF(SD23N!AK6=0,"",SD23N!AK6)</f>
        <v/>
      </c>
      <c r="AH113" t="str">
        <f>IF(AND(AG113="",SD23N!AL6=0),"",SD23N!AL6)</f>
        <v/>
      </c>
      <c r="AI113" t="str">
        <f>IF(SD23N!AM6=0,"",SD23N!AM6)</f>
        <v/>
      </c>
      <c r="AJ113" s="27" t="str">
        <f>IF(AND(AI113="",SD23N!AN6=0),"",SD23N!AN6)</f>
        <v/>
      </c>
      <c r="AK113" s="26" t="str">
        <f>IF(SD23N!AO6=0,"",SD23N!AO6)</f>
        <v/>
      </c>
      <c r="AL113" t="str">
        <f>IF(AND(AK113="",SD23N!AP6=0),"",SD23N!AP6)</f>
        <v/>
      </c>
      <c r="AM113" t="str">
        <f>IF(SD23N!AQ6=0,"",SD23N!AQ6)</f>
        <v/>
      </c>
      <c r="AN113" s="27" t="str">
        <f>IF(AND(AM113="",SD23N!AR6=0),"",SD23N!AR6)</f>
        <v/>
      </c>
      <c r="AO113" s="26" t="str">
        <f>IF(SD23N!AS6=0,"",SD23N!AS6)</f>
        <v/>
      </c>
      <c r="AP113" t="str">
        <f>IF(AND(AO113="",SD23N!AT6=0),"",SD23N!AT6)</f>
        <v/>
      </c>
      <c r="AQ113" t="str">
        <f>IF(SD23N!AU6=0,"",SD23N!AU6)</f>
        <v/>
      </c>
      <c r="AR113" s="27" t="str">
        <f>IF(AND(AQ113="",SD23N!AV6=0),"",SD23N!AV6)</f>
        <v/>
      </c>
      <c r="AS113" t="str">
        <f>IF(SD23N!AW6=0,"",SD23N!AW6)</f>
        <v/>
      </c>
      <c r="AT113">
        <f>IF(SD23N!AX6=0,"",SD23N!AX6)</f>
        <v>13</v>
      </c>
      <c r="AU113" s="1" t="str">
        <f>IF(SD23N!AY6=0,"",SD23N!AY6)</f>
        <v/>
      </c>
      <c r="AV113" s="1">
        <f>IF(SD23N!AZ6=0,"",SD23N!AZ6)</f>
        <v>16</v>
      </c>
      <c r="AW113" s="1">
        <f>IF(SD23N!BA6=0,"",SD23N!BA6)</f>
        <v>10</v>
      </c>
      <c r="AX113" s="1" t="str">
        <f>IF(SD23N!BB6=0,"",SD23N!BB6)</f>
        <v/>
      </c>
      <c r="AY113" s="1" t="str">
        <f>IF(SD23N!BC6=0,"",SD23N!BC6)</f>
        <v/>
      </c>
      <c r="AZ113" s="1" t="str">
        <f>IF(SD23N!BD6=0,"",SD23N!BD6)</f>
        <v/>
      </c>
      <c r="BA113" s="1" t="str">
        <f>IF(SD23N!BE6=0,"",SD23N!BE6)</f>
        <v/>
      </c>
      <c r="BB113" s="1" t="str">
        <f>IF(SD23N!BF6=0,"",SD23N!BF6)</f>
        <v/>
      </c>
      <c r="BC113" s="1" t="str">
        <f>IF(SD23N!BG6=0,"",SD23N!BG6)</f>
        <v/>
      </c>
      <c r="BD113" s="29" t="str">
        <f>IF(SD23N!BH6=0,"",SD23N!BH6)</f>
        <v/>
      </c>
      <c r="BE113" t="str">
        <f>IF(SD23N!BI6=0,"",SD23N!BI6)</f>
        <v>German R/V</v>
      </c>
      <c r="BF113" t="str">
        <f>IF(SD23N!BJ6=0,"",SD23N!BJ6)</f>
        <v/>
      </c>
      <c r="BG113" t="str">
        <f>IF(SD23N!BK6=0,"",SD23N!BK6)</f>
        <v>No</v>
      </c>
      <c r="BH113" t="str">
        <f>IF(SD23N!BL6=0,"",SD23N!BL6)</f>
        <v/>
      </c>
      <c r="BI113" t="str">
        <f>IF(SD23N!BM6=0,"",SD23N!BM6)</f>
        <v/>
      </c>
      <c r="BJ113" t="str">
        <f>IF(SD23N!BN6=0,"",SD23N!BN6)</f>
        <v/>
      </c>
      <c r="BK113" t="str">
        <f>IF(SD23N!BO6=0,"",SD23N!BO6)</f>
        <v/>
      </c>
      <c r="BL113" t="str">
        <f>IF(SD23N!BP6=0,"",SD23N!BP6)</f>
        <v/>
      </c>
      <c r="BM113" t="str">
        <f>IF(SD23N!BQ6=0,"",SD23N!BQ6)</f>
        <v/>
      </c>
      <c r="BN113">
        <f>IF(SD23N!BR6=0,"",SD23N!BR6)</f>
        <v>2</v>
      </c>
      <c r="BO113" s="19">
        <f>IF(M113="",I113,IF(Q113="",M113,IF(U113="",Q113,IF(Y113="",U113,IF(AC113="",Y113,IF(AG113="",AC113,IF(AK113="",AG113,IF(AO113="",AK113,AO113))))))))</f>
        <v>55</v>
      </c>
      <c r="BP113" s="19">
        <f>IF(N113="",J113,IF(R113="",N113,IF(V113="",R113,IF(Z113="",V113,IF(AD113="",Z113,IF(AH113="",AD113,IF(AL113="",AH113,IF(AP113="",AL113,AP113))))))))</f>
        <v>46.311999999999998</v>
      </c>
      <c r="BQ113" s="19">
        <f>IF(O113="",K113,IF(S113="",O113,IF(W113="",S113,IF(AA113="",W113,IF(AE113="",AA113,IF(AI113="",AE113,IF(AM113="",AI113,IF(AQ113="",AM113,AQ113))))))))</f>
        <v>12</v>
      </c>
      <c r="BR113" s="19">
        <f>IF(P113="",L113,IF(T113="",P113,IF(X113="",T113,IF(AB113="",X113,IF(AF113="",AB113,IF(AJ113="",AF113,IF(AN113="",AJ113,IF(AR113="",AN113,AR113))))))))</f>
        <v>51.582000000000001</v>
      </c>
    </row>
    <row r="114" spans="1:70" hidden="1" x14ac:dyDescent="0.2">
      <c r="A114" s="20" t="str">
        <f>IF(SD23N!A7=0,"",SD23N!A7)</f>
        <v>V</v>
      </c>
      <c r="B114">
        <f>ROUND(IF(SD23N!B7=0,"",SD23N!B7),0)</f>
        <v>23004</v>
      </c>
      <c r="C114" t="str">
        <f>IF(SD23N!G7=0,"",SD23N!G7)</f>
        <v>40G2</v>
      </c>
      <c r="D114">
        <f>IF(SD23N!H7=0,"",SD23N!H7)</f>
        <v>23</v>
      </c>
      <c r="E114" s="26">
        <f>IF(SD23N!I7=0,"",SD23N!I7)</f>
        <v>55</v>
      </c>
      <c r="F114">
        <f>IF(AND(E114="",SD23N!J7=0),"",SD23N!J7)</f>
        <v>44.222000000000001</v>
      </c>
      <c r="G114">
        <f>IF(SD23N!K7=0,"",SD23N!K7)</f>
        <v>12</v>
      </c>
      <c r="H114" s="27">
        <f>IF(AND(G114="",SD23N!L7=0),"",SD23N!L7)</f>
        <v>53.27</v>
      </c>
      <c r="I114" s="26">
        <f>IF(SD23N!M7=0,"",SD23N!M7)</f>
        <v>55</v>
      </c>
      <c r="J114">
        <f>IF(AND(I114="",SD23N!N7=0),"",SD23N!N7)</f>
        <v>39.594000000000001</v>
      </c>
      <c r="K114">
        <f>IF(SD23N!O7=0,"",SD23N!O7)</f>
        <v>12</v>
      </c>
      <c r="L114" s="27">
        <f>IF(AND(K114="",SD23N!P7=0),"",SD23N!P7)</f>
        <v>55.515999999999998</v>
      </c>
      <c r="M114" s="26" t="str">
        <f>IF(SD23N!Q7=0,"",SD23N!Q7)</f>
        <v/>
      </c>
      <c r="N114" t="str">
        <f>IF(AND(M114="",SD23N!R7=0),"",SD23N!R7)</f>
        <v/>
      </c>
      <c r="O114" t="str">
        <f>IF(SD23N!S7=0,"",SD23N!S7)</f>
        <v/>
      </c>
      <c r="P114" s="27" t="str">
        <f>IF(AND(O114="",SD23N!T7=0),"",SD23N!T7)</f>
        <v/>
      </c>
      <c r="Q114" s="26" t="str">
        <f>IF(SD23N!U7=0,"",SD23N!U7)</f>
        <v/>
      </c>
      <c r="R114" t="str">
        <f>IF(AND(Q114="",SD23N!V7=0),"",SD23N!V7)</f>
        <v/>
      </c>
      <c r="S114" t="str">
        <f>IF(SD23N!W7=0,"",SD23N!W7)</f>
        <v/>
      </c>
      <c r="T114" s="27" t="str">
        <f>IF(AND(S114="",SD23N!X7=0),"",SD23N!X7)</f>
        <v/>
      </c>
      <c r="U114" s="26" t="str">
        <f>IF(SD23N!Y7=0,"",SD23N!Y7)</f>
        <v/>
      </c>
      <c r="V114" t="str">
        <f>IF(AND(U114="",SD23N!Z7=0),"",SD23N!Z7)</f>
        <v/>
      </c>
      <c r="W114" t="str">
        <f>IF(SD23N!AA7=0,"",SD23N!AA7)</f>
        <v/>
      </c>
      <c r="X114" s="27" t="str">
        <f>IF(AND(W114="",SD23N!AB7=0),"",SD23N!AB7)</f>
        <v/>
      </c>
      <c r="Y114" s="26" t="str">
        <f>IF(SD23N!AC7=0,"",SD23N!AC7)</f>
        <v/>
      </c>
      <c r="Z114" t="str">
        <f>IF(AND(Y114="",SD23N!AD7=0),"",SD23N!AD7)</f>
        <v/>
      </c>
      <c r="AA114" t="str">
        <f>IF(SD23N!AE7=0,"",SD23N!AE7)</f>
        <v/>
      </c>
      <c r="AB114" s="27" t="str">
        <f>IF(AND(AA114="",SD23N!AF7=0),"",SD23N!AF7)</f>
        <v/>
      </c>
      <c r="AC114" s="26" t="str">
        <f>IF(SD23N!AG7=0,"",SD23N!AG7)</f>
        <v/>
      </c>
      <c r="AD114" t="str">
        <f>IF(AND(AC114="",SD23N!AH7=0),"",SD23N!AH7)</f>
        <v/>
      </c>
      <c r="AE114" t="str">
        <f>IF(SD23N!AI7=0,"",SD23N!AI7)</f>
        <v/>
      </c>
      <c r="AF114" s="27" t="str">
        <f>IF(AND(AE114="",SD23N!AJ7=0),"",SD23N!AJ7)</f>
        <v/>
      </c>
      <c r="AG114" s="26" t="str">
        <f>IF(SD23N!AK7=0,"",SD23N!AK7)</f>
        <v/>
      </c>
      <c r="AH114" t="str">
        <f>IF(AND(AG114="",SD23N!AL7=0),"",SD23N!AL7)</f>
        <v/>
      </c>
      <c r="AI114" t="str">
        <f>IF(SD23N!AM7=0,"",SD23N!AM7)</f>
        <v/>
      </c>
      <c r="AJ114" s="27" t="str">
        <f>IF(AND(AI114="",SD23N!AN7=0),"",SD23N!AN7)</f>
        <v/>
      </c>
      <c r="AK114" s="26" t="str">
        <f>IF(SD23N!AO7=0,"",SD23N!AO7)</f>
        <v/>
      </c>
      <c r="AL114" t="str">
        <f>IF(AND(AK114="",SD23N!AP7=0),"",SD23N!AP7)</f>
        <v/>
      </c>
      <c r="AM114" t="str">
        <f>IF(SD23N!AQ7=0,"",SD23N!AQ7)</f>
        <v/>
      </c>
      <c r="AN114" s="27" t="str">
        <f>IF(AND(AM114="",SD23N!AR7=0),"",SD23N!AR7)</f>
        <v/>
      </c>
      <c r="AO114" s="26" t="str">
        <f>IF(SD23N!AS7=0,"",SD23N!AS7)</f>
        <v/>
      </c>
      <c r="AP114" t="str">
        <f>IF(AND(AO114="",SD23N!AT7=0),"",SD23N!AT7)</f>
        <v/>
      </c>
      <c r="AQ114" t="str">
        <f>IF(SD23N!AU7=0,"",SD23N!AU7)</f>
        <v/>
      </c>
      <c r="AR114" s="27" t="str">
        <f>IF(AND(AQ114="",SD23N!AV7=0),"",SD23N!AV7)</f>
        <v/>
      </c>
      <c r="AS114" t="str">
        <f>IF(SD23N!AW7=0,"",SD23N!AW7)</f>
        <v/>
      </c>
      <c r="AT114">
        <f>IF(SD23N!AX7=0,"",SD23N!AX7)</f>
        <v>15</v>
      </c>
      <c r="AU114" s="1" t="str">
        <f>IF(SD23N!AY7=0,"",SD23N!AY7)</f>
        <v/>
      </c>
      <c r="AV114" s="1">
        <f>IF(SD23N!AZ7=0,"",SD23N!AZ7)</f>
        <v>18</v>
      </c>
      <c r="AW114" s="1">
        <f>IF(SD23N!BA7=0,"",SD23N!BA7)</f>
        <v>12</v>
      </c>
      <c r="AX114" s="1" t="str">
        <f>IF(SD23N!BB7=0,"",SD23N!BB7)</f>
        <v/>
      </c>
      <c r="AY114" s="1" t="str">
        <f>IF(SD23N!BC7=0,"",SD23N!BC7)</f>
        <v/>
      </c>
      <c r="AZ114" s="1" t="str">
        <f>IF(SD23N!BD7=0,"",SD23N!BD7)</f>
        <v/>
      </c>
      <c r="BA114" s="1" t="str">
        <f>IF(SD23N!BE7=0,"",SD23N!BE7)</f>
        <v/>
      </c>
      <c r="BB114" s="1" t="str">
        <f>IF(SD23N!BF7=0,"",SD23N!BF7)</f>
        <v/>
      </c>
      <c r="BC114" s="1" t="str">
        <f>IF(SD23N!BG7=0,"",SD23N!BG7)</f>
        <v/>
      </c>
      <c r="BD114" s="29" t="str">
        <f>IF(SD23N!BH7=0,"",SD23N!BH7)</f>
        <v/>
      </c>
      <c r="BE114" t="str">
        <f>IF(SD23N!BI7=0,"",SD23N!BI7)</f>
        <v>German R/V</v>
      </c>
      <c r="BF114" t="str">
        <f>IF(SD23N!BJ7=0,"",SD23N!BJ7)</f>
        <v/>
      </c>
      <c r="BG114" t="str">
        <f>IF(SD23N!BK7=0,"",SD23N!BK7)</f>
        <v>No</v>
      </c>
      <c r="BH114" t="str">
        <f>IF(SD23N!BL7=0,"",SD23N!BL7)</f>
        <v/>
      </c>
      <c r="BI114" t="str">
        <f>IF(SD23N!BM7=0,"",SD23N!BM7)</f>
        <v/>
      </c>
      <c r="BJ114" t="str">
        <f>IF(SD23N!BN7=0,"",SD23N!BN7)</f>
        <v/>
      </c>
      <c r="BK114" t="str">
        <f>IF(SD23N!BO7=0,"",SD23N!BO7)</f>
        <v/>
      </c>
      <c r="BL114" t="str">
        <f>IF(SD23N!BP7=0,"",SD23N!BP7)</f>
        <v/>
      </c>
      <c r="BM114" t="str">
        <f>IF(SD23N!BQ7=0,"",SD23N!BQ7)</f>
        <v/>
      </c>
      <c r="BN114">
        <f>IF(SD23N!BR7=0,"",SD23N!BR7)</f>
        <v>2</v>
      </c>
      <c r="BO114" s="19">
        <f>IF(M114="",I114,IF(Q114="",M114,IF(U114="",Q114,IF(Y114="",U114,IF(AC114="",Y114,IF(AG114="",AC114,IF(AK114="",AG114,IF(AO114="",AK114,AO114))))))))</f>
        <v>55</v>
      </c>
      <c r="BP114" s="19">
        <f>IF(N114="",J114,IF(R114="",N114,IF(V114="",R114,IF(Z114="",V114,IF(AD114="",Z114,IF(AH114="",AD114,IF(AL114="",AH114,IF(AP114="",AL114,AP114))))))))</f>
        <v>39.594000000000001</v>
      </c>
      <c r="BQ114" s="19">
        <f>IF(O114="",K114,IF(S114="",O114,IF(W114="",S114,IF(AA114="",W114,IF(AE114="",AA114,IF(AI114="",AE114,IF(AM114="",AI114,IF(AQ114="",AM114,AQ114))))))))</f>
        <v>12</v>
      </c>
      <c r="BR114" s="19">
        <f>IF(P114="",L114,IF(T114="",P114,IF(X114="",T114,IF(AB114="",X114,IF(AF114="",AB114,IF(AJ114="",AF114,IF(AN114="",AJ114,IF(AR114="",AN114,AR114))))))))</f>
        <v>55.515999999999998</v>
      </c>
    </row>
    <row r="115" spans="1:70" hidden="1" x14ac:dyDescent="0.2">
      <c r="A115" s="20" t="str">
        <f>IF(SD23N!A8=0,"",SD23N!A8)</f>
        <v>V</v>
      </c>
      <c r="B115">
        <f>ROUND(IF(SD23N!B8=0,"",SD23N!B8),0)</f>
        <v>23005</v>
      </c>
      <c r="C115" t="str">
        <f>IF(SD23N!G8=0,"",SD23N!G8)</f>
        <v>40G2</v>
      </c>
      <c r="D115">
        <f>IF(SD23N!H8=0,"",SD23N!H8)</f>
        <v>23</v>
      </c>
      <c r="E115" s="26">
        <f>IF(SD23N!I8=0,"",SD23N!I8)</f>
        <v>55</v>
      </c>
      <c r="F115">
        <f>IF(AND(E115="",SD23N!J8=0),"",SD23N!J8)</f>
        <v>48.54</v>
      </c>
      <c r="G115">
        <f>IF(SD23N!K8=0,"",SD23N!K8)</f>
        <v>12</v>
      </c>
      <c r="H115" s="27">
        <f>IF(AND(G115="",SD23N!L8=0),"",SD23N!L8)</f>
        <v>47.501600000000003</v>
      </c>
      <c r="I115" s="26">
        <f>IF(SD23N!M8=0,"",SD23N!M8)</f>
        <v>55</v>
      </c>
      <c r="J115">
        <f>IF(AND(I115="",SD23N!N8=0),"",SD23N!N8)</f>
        <v>44.125399999999999</v>
      </c>
      <c r="K115">
        <f>IF(SD23N!O8=0,"",SD23N!O8)</f>
        <v>12</v>
      </c>
      <c r="L115" s="27">
        <f>IF(AND(K115="",SD23N!P8=0),"",SD23N!P8)</f>
        <v>53.18</v>
      </c>
      <c r="M115" s="26" t="str">
        <f>IF(SD23N!Q8=0,"",SD23N!Q8)</f>
        <v/>
      </c>
      <c r="N115" t="str">
        <f>IF(AND(M115="",SD23N!R8=0),"",SD23N!R8)</f>
        <v/>
      </c>
      <c r="O115" t="str">
        <f>IF(SD23N!S8=0,"",SD23N!S8)</f>
        <v/>
      </c>
      <c r="P115" s="27" t="str">
        <f>IF(AND(O115="",SD23N!T8=0),"",SD23N!T8)</f>
        <v/>
      </c>
      <c r="Q115" s="26" t="str">
        <f>IF(SD23N!U8=0,"",SD23N!U8)</f>
        <v/>
      </c>
      <c r="R115" t="str">
        <f>IF(AND(Q115="",SD23N!V8=0),"",SD23N!V8)</f>
        <v/>
      </c>
      <c r="S115" t="str">
        <f>IF(SD23N!W8=0,"",SD23N!W8)</f>
        <v/>
      </c>
      <c r="T115" s="27" t="str">
        <f>IF(AND(S115="",SD23N!X8=0),"",SD23N!X8)</f>
        <v/>
      </c>
      <c r="U115" s="26" t="str">
        <f>IF(SD23N!Y8=0,"",SD23N!Y8)</f>
        <v/>
      </c>
      <c r="V115" t="str">
        <f>IF(AND(U115="",SD23N!Z8=0),"",SD23N!Z8)</f>
        <v/>
      </c>
      <c r="W115" t="str">
        <f>IF(SD23N!AA8=0,"",SD23N!AA8)</f>
        <v/>
      </c>
      <c r="X115" s="27" t="str">
        <f>IF(AND(W115="",SD23N!AB8=0),"",SD23N!AB8)</f>
        <v/>
      </c>
      <c r="Y115" s="26" t="str">
        <f>IF(SD23N!AC8=0,"",SD23N!AC8)</f>
        <v/>
      </c>
      <c r="Z115" t="str">
        <f>IF(AND(Y115="",SD23N!AD8=0),"",SD23N!AD8)</f>
        <v/>
      </c>
      <c r="AA115" t="str">
        <f>IF(SD23N!AE8=0,"",SD23N!AE8)</f>
        <v/>
      </c>
      <c r="AB115" s="27" t="str">
        <f>IF(AND(AA115="",SD23N!AF8=0),"",SD23N!AF8)</f>
        <v/>
      </c>
      <c r="AC115" s="26" t="str">
        <f>IF(SD23N!AG8=0,"",SD23N!AG8)</f>
        <v/>
      </c>
      <c r="AD115" t="str">
        <f>IF(AND(AC115="",SD23N!AH8=0),"",SD23N!AH8)</f>
        <v/>
      </c>
      <c r="AE115" t="str">
        <f>IF(SD23N!AI8=0,"",SD23N!AI8)</f>
        <v/>
      </c>
      <c r="AF115" s="27" t="str">
        <f>IF(AND(AE115="",SD23N!AJ8=0),"",SD23N!AJ8)</f>
        <v/>
      </c>
      <c r="AG115" s="26" t="str">
        <f>IF(SD23N!AK8=0,"",SD23N!AK8)</f>
        <v/>
      </c>
      <c r="AH115" t="str">
        <f>IF(AND(AG115="",SD23N!AL8=0),"",SD23N!AL8)</f>
        <v/>
      </c>
      <c r="AI115" t="str">
        <f>IF(SD23N!AM8=0,"",SD23N!AM8)</f>
        <v/>
      </c>
      <c r="AJ115" s="27" t="str">
        <f>IF(AND(AI115="",SD23N!AN8=0),"",SD23N!AN8)</f>
        <v/>
      </c>
      <c r="AK115" s="26" t="str">
        <f>IF(SD23N!AO8=0,"",SD23N!AO8)</f>
        <v/>
      </c>
      <c r="AL115" t="str">
        <f>IF(AND(AK115="",SD23N!AP8=0),"",SD23N!AP8)</f>
        <v/>
      </c>
      <c r="AM115" t="str">
        <f>IF(SD23N!AQ8=0,"",SD23N!AQ8)</f>
        <v/>
      </c>
      <c r="AN115" s="27" t="str">
        <f>IF(AND(AM115="",SD23N!AR8=0),"",SD23N!AR8)</f>
        <v/>
      </c>
      <c r="AO115" s="26" t="str">
        <f>IF(SD23N!AS8=0,"",SD23N!AS8)</f>
        <v/>
      </c>
      <c r="AP115" t="str">
        <f>IF(AND(AO115="",SD23N!AT8=0),"",SD23N!AT8)</f>
        <v/>
      </c>
      <c r="AQ115" t="str">
        <f>IF(SD23N!AU8=0,"",SD23N!AU8)</f>
        <v/>
      </c>
      <c r="AR115" s="27" t="str">
        <f>IF(AND(AQ115="",SD23N!AV8=0),"",SD23N!AV8)</f>
        <v/>
      </c>
      <c r="AS115" t="str">
        <f>IF(SD23N!AW8=0,"",SD23N!AW8)</f>
        <v/>
      </c>
      <c r="AT115">
        <f>IF(SD23N!AX8=0,"",SD23N!AX8)</f>
        <v>19.5</v>
      </c>
      <c r="AU115" s="1" t="str">
        <f>IF(SD23N!AY8=0,"",SD23N!AY8)</f>
        <v/>
      </c>
      <c r="AV115" s="1">
        <f>IF(SD23N!AZ8=0,"",SD23N!AZ8)</f>
        <v>21</v>
      </c>
      <c r="AW115" s="1">
        <f>IF(SD23N!BA8=0,"",SD23N!BA8)</f>
        <v>18</v>
      </c>
      <c r="AX115" s="1" t="str">
        <f>IF(SD23N!BB8=0,"",SD23N!BB8)</f>
        <v/>
      </c>
      <c r="AY115" s="1" t="str">
        <f>IF(SD23N!BC8=0,"",SD23N!BC8)</f>
        <v/>
      </c>
      <c r="AZ115" s="1" t="str">
        <f>IF(SD23N!BD8=0,"",SD23N!BD8)</f>
        <v/>
      </c>
      <c r="BA115" s="1" t="str">
        <f>IF(SD23N!BE8=0,"",SD23N!BE8)</f>
        <v/>
      </c>
      <c r="BB115" s="1" t="str">
        <f>IF(SD23N!BF8=0,"",SD23N!BF8)</f>
        <v/>
      </c>
      <c r="BC115" s="1" t="str">
        <f>IF(SD23N!BG8=0,"",SD23N!BG8)</f>
        <v/>
      </c>
      <c r="BD115" s="29" t="str">
        <f>IF(SD23N!BH8=0,"",SD23N!BH8)</f>
        <v/>
      </c>
      <c r="BE115" t="str">
        <f>IF(SD23N!BI8=0,"",SD23N!BI8)</f>
        <v>German R/V</v>
      </c>
      <c r="BF115" t="str">
        <f>IF(SD23N!BJ8=0,"",SD23N!BJ8)</f>
        <v/>
      </c>
      <c r="BG115" t="str">
        <f>IF(SD23N!BK8=0,"",SD23N!BK8)</f>
        <v>No</v>
      </c>
      <c r="BH115" t="str">
        <f>IF(SD23N!BL8=0,"",SD23N!BL8)</f>
        <v/>
      </c>
      <c r="BI115" t="str">
        <f>IF(SD23N!BM8=0,"",SD23N!BM8)</f>
        <v/>
      </c>
      <c r="BJ115" t="str">
        <f>IF(SD23N!BN8=0,"",SD23N!BN8)</f>
        <v/>
      </c>
      <c r="BK115" t="str">
        <f>IF(SD23N!BO8=0,"",SD23N!BO8)</f>
        <v/>
      </c>
      <c r="BL115" t="str">
        <f>IF(SD23N!BP8=0,"",SD23N!BP8)</f>
        <v/>
      </c>
      <c r="BM115" t="str">
        <f>IF(SD23N!BQ8=0,"",SD23N!BQ8)</f>
        <v/>
      </c>
      <c r="BN115">
        <f>IF(SD23N!BR8=0,"",SD23N!BR8)</f>
        <v>2</v>
      </c>
      <c r="BO115" s="19">
        <f>IF(M115="",I115,IF(Q115="",M115,IF(U115="",Q115,IF(Y115="",U115,IF(AC115="",Y115,IF(AG115="",AC115,IF(AK115="",AG115,IF(AO115="",AK115,AO115))))))))</f>
        <v>55</v>
      </c>
      <c r="BP115" s="19">
        <f>IF(N115="",J115,IF(R115="",N115,IF(V115="",R115,IF(Z115="",V115,IF(AD115="",Z115,IF(AH115="",AD115,IF(AL115="",AH115,IF(AP115="",AL115,AP115))))))))</f>
        <v>44.125399999999999</v>
      </c>
      <c r="BQ115" s="19">
        <f>IF(O115="",K115,IF(S115="",O115,IF(W115="",S115,IF(AA115="",W115,IF(AE115="",AA115,IF(AI115="",AE115,IF(AM115="",AI115,IF(AQ115="",AM115,AQ115))))))))</f>
        <v>12</v>
      </c>
      <c r="BR115" s="19">
        <f>IF(P115="",L115,IF(T115="",P115,IF(X115="",T115,IF(AB115="",X115,IF(AF115="",AB115,IF(AJ115="",AF115,IF(AN115="",AJ115,IF(AR115="",AN115,AR115))))))))</f>
        <v>53.18</v>
      </c>
    </row>
    <row r="116" spans="1:70" hidden="1" x14ac:dyDescent="0.2">
      <c r="A116" s="20" t="str">
        <f>IF(SD23N!A9=0,"",SD23N!A9)</f>
        <v>V</v>
      </c>
      <c r="B116">
        <f>ROUND(IF(SD23N!B9=0,"",SD23N!B9),0)</f>
        <v>23006</v>
      </c>
      <c r="C116" t="str">
        <f>IF(SD23N!G9=0,"",SD23N!G9)</f>
        <v>40G2</v>
      </c>
      <c r="D116">
        <f>IF(SD23N!H9=0,"",SD23N!H9)</f>
        <v>23</v>
      </c>
      <c r="E116" s="26">
        <f>IF(SD23N!I9=0,"",SD23N!I9)</f>
        <v>55</v>
      </c>
      <c r="F116">
        <f>IF(AND(E116="",SD23N!J9=0),"",SD23N!J9)</f>
        <v>44.374400000000001</v>
      </c>
      <c r="G116">
        <f>IF(SD23N!K9=0,"",SD23N!K9)</f>
        <v>12</v>
      </c>
      <c r="H116" s="27">
        <f>IF(AND(G116="",SD23N!L9=0),"",SD23N!L9)</f>
        <v>52.008400000000002</v>
      </c>
      <c r="I116" s="26">
        <f>IF(SD23N!M9=0,"",SD23N!M9)</f>
        <v>55</v>
      </c>
      <c r="J116">
        <f>IF(AND(I116="",SD23N!N9=0),"",SD23N!N9)</f>
        <v>41.93</v>
      </c>
      <c r="K116">
        <f>IF(SD23N!O9=0,"",SD23N!O9)</f>
        <v>12</v>
      </c>
      <c r="L116" s="27">
        <f>IF(AND(K116="",SD23N!P9=0),"",SD23N!P9)</f>
        <v>55.576599999999999</v>
      </c>
      <c r="M116" s="26" t="str">
        <f>IF(SD23N!Q9=0,"",SD23N!Q9)</f>
        <v/>
      </c>
      <c r="N116" t="str">
        <f>IF(AND(M116="",SD23N!R9=0),"",SD23N!R9)</f>
        <v/>
      </c>
      <c r="O116" t="str">
        <f>IF(SD23N!S9=0,"",SD23N!S9)</f>
        <v/>
      </c>
      <c r="P116" s="27" t="str">
        <f>IF(AND(O116="",SD23N!T9=0),"",SD23N!T9)</f>
        <v/>
      </c>
      <c r="Q116" s="26" t="str">
        <f>IF(SD23N!U9=0,"",SD23N!U9)</f>
        <v/>
      </c>
      <c r="R116" t="str">
        <f>IF(AND(Q116="",SD23N!V9=0),"",SD23N!V9)</f>
        <v/>
      </c>
      <c r="S116" t="str">
        <f>IF(SD23N!W9=0,"",SD23N!W9)</f>
        <v/>
      </c>
      <c r="T116" s="27" t="str">
        <f>IF(AND(S116="",SD23N!X9=0),"",SD23N!X9)</f>
        <v/>
      </c>
      <c r="U116" s="26" t="str">
        <f>IF(SD23N!Y9=0,"",SD23N!Y9)</f>
        <v/>
      </c>
      <c r="V116" t="str">
        <f>IF(AND(U116="",SD23N!Z9=0),"",SD23N!Z9)</f>
        <v/>
      </c>
      <c r="W116" t="str">
        <f>IF(SD23N!AA9=0,"",SD23N!AA9)</f>
        <v/>
      </c>
      <c r="X116" s="27" t="str">
        <f>IF(AND(W116="",SD23N!AB9=0),"",SD23N!AB9)</f>
        <v/>
      </c>
      <c r="Y116" s="26" t="str">
        <f>IF(SD23N!AC9=0,"",SD23N!AC9)</f>
        <v/>
      </c>
      <c r="Z116" t="str">
        <f>IF(AND(Y116="",SD23N!AD9=0),"",SD23N!AD9)</f>
        <v/>
      </c>
      <c r="AA116" t="str">
        <f>IF(SD23N!AE9=0,"",SD23N!AE9)</f>
        <v/>
      </c>
      <c r="AB116" s="27" t="str">
        <f>IF(AND(AA116="",SD23N!AF9=0),"",SD23N!AF9)</f>
        <v/>
      </c>
      <c r="AC116" s="26" t="str">
        <f>IF(SD23N!AG9=0,"",SD23N!AG9)</f>
        <v/>
      </c>
      <c r="AD116" t="str">
        <f>IF(AND(AC116="",SD23N!AH9=0),"",SD23N!AH9)</f>
        <v/>
      </c>
      <c r="AE116" t="str">
        <f>IF(SD23N!AI9=0,"",SD23N!AI9)</f>
        <v/>
      </c>
      <c r="AF116" s="27" t="str">
        <f>IF(AND(AE116="",SD23N!AJ9=0),"",SD23N!AJ9)</f>
        <v/>
      </c>
      <c r="AG116" s="26" t="str">
        <f>IF(SD23N!AK9=0,"",SD23N!AK9)</f>
        <v/>
      </c>
      <c r="AH116" t="str">
        <f>IF(AND(AG116="",SD23N!AL9=0),"",SD23N!AL9)</f>
        <v/>
      </c>
      <c r="AI116" t="str">
        <f>IF(SD23N!AM9=0,"",SD23N!AM9)</f>
        <v/>
      </c>
      <c r="AJ116" s="27" t="str">
        <f>IF(AND(AI116="",SD23N!AN9=0),"",SD23N!AN9)</f>
        <v/>
      </c>
      <c r="AK116" s="26" t="str">
        <f>IF(SD23N!AO9=0,"",SD23N!AO9)</f>
        <v/>
      </c>
      <c r="AL116" t="str">
        <f>IF(AND(AK116="",SD23N!AP9=0),"",SD23N!AP9)</f>
        <v/>
      </c>
      <c r="AM116" t="str">
        <f>IF(SD23N!AQ9=0,"",SD23N!AQ9)</f>
        <v/>
      </c>
      <c r="AN116" s="27" t="str">
        <f>IF(AND(AM116="",SD23N!AR9=0),"",SD23N!AR9)</f>
        <v/>
      </c>
      <c r="AO116" s="26" t="str">
        <f>IF(SD23N!AS9=0,"",SD23N!AS9)</f>
        <v/>
      </c>
      <c r="AP116" t="str">
        <f>IF(AND(AO116="",SD23N!AT9=0),"",SD23N!AT9)</f>
        <v/>
      </c>
      <c r="AQ116" t="str">
        <f>IF(SD23N!AU9=0,"",SD23N!AU9)</f>
        <v/>
      </c>
      <c r="AR116" s="27" t="str">
        <f>IF(AND(AQ116="",SD23N!AV9=0),"",SD23N!AV9)</f>
        <v/>
      </c>
      <c r="AS116" t="str">
        <f>IF(SD23N!AW9=0,"",SD23N!AW9)</f>
        <v/>
      </c>
      <c r="AT116">
        <f>IF(SD23N!AX9=0,"",SD23N!AX9)</f>
        <v>16</v>
      </c>
      <c r="AU116" s="1" t="str">
        <f>IF(SD23N!AY9=0,"",SD23N!AY9)</f>
        <v/>
      </c>
      <c r="AV116" s="1">
        <f>IF(SD23N!AZ9=0,"",SD23N!AZ9)</f>
        <v>16</v>
      </c>
      <c r="AW116" s="1">
        <f>IF(SD23N!BA9=0,"",SD23N!BA9)</f>
        <v>16</v>
      </c>
      <c r="AX116" s="1" t="str">
        <f>IF(SD23N!BB9=0,"",SD23N!BB9)</f>
        <v/>
      </c>
      <c r="AY116" s="1" t="str">
        <f>IF(SD23N!BC9=0,"",SD23N!BC9)</f>
        <v/>
      </c>
      <c r="AZ116" s="1" t="str">
        <f>IF(SD23N!BD9=0,"",SD23N!BD9)</f>
        <v/>
      </c>
      <c r="BA116" s="1" t="str">
        <f>IF(SD23N!BE9=0,"",SD23N!BE9)</f>
        <v/>
      </c>
      <c r="BB116" s="1" t="str">
        <f>IF(SD23N!BF9=0,"",SD23N!BF9)</f>
        <v/>
      </c>
      <c r="BC116" s="1" t="str">
        <f>IF(SD23N!BG9=0,"",SD23N!BG9)</f>
        <v/>
      </c>
      <c r="BD116" s="29" t="str">
        <f>IF(SD23N!BH9=0,"",SD23N!BH9)</f>
        <v/>
      </c>
      <c r="BE116" t="str">
        <f>IF(SD23N!BI9=0,"",SD23N!BI9)</f>
        <v>German R/V</v>
      </c>
      <c r="BF116" t="str">
        <f>IF(SD23N!BJ9=0,"",SD23N!BJ9)</f>
        <v/>
      </c>
      <c r="BG116" t="str">
        <f>IF(SD23N!BK9=0,"",SD23N!BK9)</f>
        <v>No</v>
      </c>
      <c r="BH116" t="str">
        <f>IF(SD23N!BL9=0,"",SD23N!BL9)</f>
        <v/>
      </c>
      <c r="BI116" t="str">
        <f>IF(SD23N!BM9=0,"",SD23N!BM9)</f>
        <v/>
      </c>
      <c r="BJ116" t="str">
        <f>IF(SD23N!BN9=0,"",SD23N!BN9)</f>
        <v/>
      </c>
      <c r="BK116" t="str">
        <f>IF(SD23N!BO9=0,"",SD23N!BO9)</f>
        <v/>
      </c>
      <c r="BL116" t="str">
        <f>IF(SD23N!BP9=0,"",SD23N!BP9)</f>
        <v/>
      </c>
      <c r="BM116" t="str">
        <f>IF(SD23N!BQ9=0,"",SD23N!BQ9)</f>
        <v/>
      </c>
      <c r="BN116">
        <f>IF(SD23N!BR9=0,"",SD23N!BR9)</f>
        <v>2</v>
      </c>
      <c r="BO116" s="19">
        <f>IF(M116="",I116,IF(Q116="",M116,IF(U116="",Q116,IF(Y116="",U116,IF(AC116="",Y116,IF(AG116="",AC116,IF(AK116="",AG116,IF(AO116="",AK116,AO116))))))))</f>
        <v>55</v>
      </c>
      <c r="BP116" s="19">
        <f>IF(N116="",J116,IF(R116="",N116,IF(V116="",R116,IF(Z116="",V116,IF(AD116="",Z116,IF(AH116="",AD116,IF(AL116="",AH116,IF(AP116="",AL116,AP116))))))))</f>
        <v>41.93</v>
      </c>
      <c r="BQ116" s="19">
        <f>IF(O116="",K116,IF(S116="",O116,IF(W116="",S116,IF(AA116="",W116,IF(AE116="",AA116,IF(AI116="",AE116,IF(AM116="",AI116,IF(AQ116="",AM116,AQ116))))))))</f>
        <v>12</v>
      </c>
      <c r="BR116" s="19">
        <f>IF(P116="",L116,IF(T116="",P116,IF(X116="",T116,IF(AB116="",X116,IF(AF116="",AB116,IF(AJ116="",AF116,IF(AN116="",AJ116,IF(AR116="",AN116,AR116))))))))</f>
        <v>55.576599999999999</v>
      </c>
    </row>
    <row r="117" spans="1:70" hidden="1" x14ac:dyDescent="0.2">
      <c r="A117" s="20" t="str">
        <f>IF(SD23N!A10=0,"",SD23N!A10)</f>
        <v>V</v>
      </c>
      <c r="B117">
        <f>ROUND(IF(SD23N!B10=0,"",SD23N!B10),0)</f>
        <v>23007</v>
      </c>
      <c r="C117" t="str">
        <f>IF(SD23N!G10=0,"",SD23N!G10)</f>
        <v>41G2</v>
      </c>
      <c r="D117">
        <f>IF(SD23N!H10=0,"",SD23N!H10)</f>
        <v>23</v>
      </c>
      <c r="E117" s="26">
        <f>IF(SD23N!I10=0,"",SD23N!I10)</f>
        <v>56</v>
      </c>
      <c r="F117">
        <f>IF(AND(E117="",SD23N!J10=0),"",SD23N!J10)</f>
        <v>7.0042</v>
      </c>
      <c r="G117">
        <f>IF(SD23N!K10=0,"",SD23N!K10)</f>
        <v>12</v>
      </c>
      <c r="H117" s="27">
        <f>IF(AND(G117="",SD23N!L10=0),"",SD23N!L10)</f>
        <v>33.130800000000001</v>
      </c>
      <c r="I117" s="26">
        <f>IF(SD23N!M10=0,"",SD23N!M10)</f>
        <v>56</v>
      </c>
      <c r="J117">
        <f>IF(AND(I117="",SD23N!N10=0),"",SD23N!N10)</f>
        <v>5.48</v>
      </c>
      <c r="K117">
        <f>IF(SD23N!O10=0,"",SD23N!O10)</f>
        <v>12</v>
      </c>
      <c r="L117" s="27">
        <f>IF(AND(K117="",SD23N!P10=0),"",SD23N!P10)</f>
        <v>36.347999999999999</v>
      </c>
      <c r="M117" s="26" t="str">
        <f>IF(SD23N!Q10=0,"",SD23N!Q10)</f>
        <v/>
      </c>
      <c r="N117" t="str">
        <f>IF(AND(M117="",SD23N!R10=0),"",SD23N!R10)</f>
        <v/>
      </c>
      <c r="O117" t="str">
        <f>IF(SD23N!S10=0,"",SD23N!S10)</f>
        <v/>
      </c>
      <c r="P117" s="27" t="str">
        <f>IF(AND(O117="",SD23N!T10=0),"",SD23N!T10)</f>
        <v/>
      </c>
      <c r="Q117" s="26" t="str">
        <f>IF(SD23N!U10=0,"",SD23N!U10)</f>
        <v/>
      </c>
      <c r="R117" t="str">
        <f>IF(AND(Q117="",SD23N!V10=0),"",SD23N!V10)</f>
        <v/>
      </c>
      <c r="S117" t="str">
        <f>IF(SD23N!W10=0,"",SD23N!W10)</f>
        <v/>
      </c>
      <c r="T117" s="27" t="str">
        <f>IF(AND(S117="",SD23N!X10=0),"",SD23N!X10)</f>
        <v/>
      </c>
      <c r="U117" s="26" t="str">
        <f>IF(SD23N!Y10=0,"",SD23N!Y10)</f>
        <v/>
      </c>
      <c r="V117" t="str">
        <f>IF(AND(U117="",SD23N!Z10=0),"",SD23N!Z10)</f>
        <v/>
      </c>
      <c r="W117" t="str">
        <f>IF(SD23N!AA10=0,"",SD23N!AA10)</f>
        <v/>
      </c>
      <c r="X117" s="27" t="str">
        <f>IF(AND(W117="",SD23N!AB10=0),"",SD23N!AB10)</f>
        <v/>
      </c>
      <c r="Y117" s="26" t="str">
        <f>IF(SD23N!AC10=0,"",SD23N!AC10)</f>
        <v/>
      </c>
      <c r="Z117" t="str">
        <f>IF(AND(Y117="",SD23N!AD10=0),"",SD23N!AD10)</f>
        <v/>
      </c>
      <c r="AA117" t="str">
        <f>IF(SD23N!AE10=0,"",SD23N!AE10)</f>
        <v/>
      </c>
      <c r="AB117" s="27" t="str">
        <f>IF(AND(AA117="",SD23N!AF10=0),"",SD23N!AF10)</f>
        <v/>
      </c>
      <c r="AC117" s="26" t="str">
        <f>IF(SD23N!AG10=0,"",SD23N!AG10)</f>
        <v/>
      </c>
      <c r="AD117" t="str">
        <f>IF(AND(AC117="",SD23N!AH10=0),"",SD23N!AH10)</f>
        <v/>
      </c>
      <c r="AE117" t="str">
        <f>IF(SD23N!AI10=0,"",SD23N!AI10)</f>
        <v/>
      </c>
      <c r="AF117" s="27" t="str">
        <f>IF(AND(AE117="",SD23N!AJ10=0),"",SD23N!AJ10)</f>
        <v/>
      </c>
      <c r="AG117" s="26" t="str">
        <f>IF(SD23N!AK10=0,"",SD23N!AK10)</f>
        <v/>
      </c>
      <c r="AH117" t="str">
        <f>IF(AND(AG117="",SD23N!AL10=0),"",SD23N!AL10)</f>
        <v/>
      </c>
      <c r="AI117" t="str">
        <f>IF(SD23N!AM10=0,"",SD23N!AM10)</f>
        <v/>
      </c>
      <c r="AJ117" s="27" t="str">
        <f>IF(AND(AI117="",SD23N!AN10=0),"",SD23N!AN10)</f>
        <v/>
      </c>
      <c r="AK117" s="26" t="str">
        <f>IF(SD23N!AO10=0,"",SD23N!AO10)</f>
        <v/>
      </c>
      <c r="AL117" t="str">
        <f>IF(AND(AK117="",SD23N!AP10=0),"",SD23N!AP10)</f>
        <v/>
      </c>
      <c r="AM117" t="str">
        <f>IF(SD23N!AQ10=0,"",SD23N!AQ10)</f>
        <v/>
      </c>
      <c r="AN117" s="27" t="str">
        <f>IF(AND(AM117="",SD23N!AR10=0),"",SD23N!AR10)</f>
        <v/>
      </c>
      <c r="AO117" s="26" t="str">
        <f>IF(SD23N!AS10=0,"",SD23N!AS10)</f>
        <v/>
      </c>
      <c r="AP117" t="str">
        <f>IF(AND(AO117="",SD23N!AT10=0),"",SD23N!AT10)</f>
        <v/>
      </c>
      <c r="AQ117" t="str">
        <f>IF(SD23N!AU10=0,"",SD23N!AU10)</f>
        <v/>
      </c>
      <c r="AR117" s="27" t="str">
        <f>IF(AND(AQ117="",SD23N!AV10=0),"",SD23N!AV10)</f>
        <v/>
      </c>
      <c r="AS117" t="str">
        <f>IF(SD23N!AW10=0,"",SD23N!AW10)</f>
        <v/>
      </c>
      <c r="AT117">
        <f>IF(SD23N!AX10=0,"",SD23N!AX10)</f>
        <v>23</v>
      </c>
      <c r="AU117" s="1" t="str">
        <f>IF(SD23N!AY10=0,"",SD23N!AY10)</f>
        <v/>
      </c>
      <c r="AV117" s="1">
        <f>IF(SD23N!AZ10=0,"",SD23N!AZ10)</f>
        <v>16</v>
      </c>
      <c r="AW117" s="1">
        <f>IF(SD23N!BA10=0,"",SD23N!BA10)</f>
        <v>30</v>
      </c>
      <c r="AX117" s="1" t="str">
        <f>IF(SD23N!BB10=0,"",SD23N!BB10)</f>
        <v/>
      </c>
      <c r="AY117" s="1" t="str">
        <f>IF(SD23N!BC10=0,"",SD23N!BC10)</f>
        <v/>
      </c>
      <c r="AZ117" s="1" t="str">
        <f>IF(SD23N!BD10=0,"",SD23N!BD10)</f>
        <v/>
      </c>
      <c r="BA117" s="1" t="str">
        <f>IF(SD23N!BE10=0,"",SD23N!BE10)</f>
        <v/>
      </c>
      <c r="BB117" s="1" t="str">
        <f>IF(SD23N!BF10=0,"",SD23N!BF10)</f>
        <v/>
      </c>
      <c r="BC117" s="1" t="str">
        <f>IF(SD23N!BG10=0,"",SD23N!BG10)</f>
        <v/>
      </c>
      <c r="BD117" s="29" t="str">
        <f>IF(SD23N!BH10=0,"",SD23N!BH10)</f>
        <v/>
      </c>
      <c r="BE117" t="str">
        <f>IF(SD23N!BI10=0,"",SD23N!BI10)</f>
        <v>German R/V</v>
      </c>
      <c r="BF117" t="str">
        <f>IF(SD23N!BJ10=0,"",SD23N!BJ10)</f>
        <v/>
      </c>
      <c r="BG117" t="str">
        <f>IF(SD23N!BK10=0,"",SD23N!BK10)</f>
        <v>No</v>
      </c>
      <c r="BH117" t="str">
        <f>IF(SD23N!BL10=0,"",SD23N!BL10)</f>
        <v/>
      </c>
      <c r="BI117" t="str">
        <f>IF(SD23N!BM10=0,"",SD23N!BM10)</f>
        <v/>
      </c>
      <c r="BJ117" t="str">
        <f>IF(SD23N!BN10=0,"",SD23N!BN10)</f>
        <v/>
      </c>
      <c r="BK117" t="str">
        <f>IF(SD23N!BO10=0,"",SD23N!BO10)</f>
        <v/>
      </c>
      <c r="BL117" t="str">
        <f>IF(SD23N!BP10=0,"",SD23N!BP10)</f>
        <v/>
      </c>
      <c r="BM117" t="str">
        <f>IF(SD23N!BQ10=0,"",SD23N!BQ10)</f>
        <v/>
      </c>
      <c r="BN117">
        <f>IF(SD23N!BR10=0,"",SD23N!BR10)</f>
        <v>2</v>
      </c>
      <c r="BO117" s="19">
        <f>IF(M117="",I117,IF(Q117="",M117,IF(U117="",Q117,IF(Y117="",U117,IF(AC117="",Y117,IF(AG117="",AC117,IF(AK117="",AG117,IF(AO117="",AK117,AO117))))))))</f>
        <v>56</v>
      </c>
      <c r="BP117" s="19">
        <f>IF(N117="",J117,IF(R117="",N117,IF(V117="",R117,IF(Z117="",V117,IF(AD117="",Z117,IF(AH117="",AD117,IF(AL117="",AH117,IF(AP117="",AL117,AP117))))))))</f>
        <v>5.48</v>
      </c>
      <c r="BQ117" s="19">
        <f>IF(O117="",K117,IF(S117="",O117,IF(W117="",S117,IF(AA117="",W117,IF(AE117="",AA117,IF(AI117="",AE117,IF(AM117="",AI117,IF(AQ117="",AM117,AQ117))))))))</f>
        <v>12</v>
      </c>
      <c r="BR117" s="19">
        <f>IF(P117="",L117,IF(T117="",P117,IF(X117="",T117,IF(AB117="",X117,IF(AF117="",AB117,IF(AJ117="",AF117,IF(AN117="",AJ117,IF(AR117="",AN117,AR117))))))))</f>
        <v>36.347999999999999</v>
      </c>
    </row>
    <row r="118" spans="1:70" hidden="1" x14ac:dyDescent="0.2">
      <c r="A118" s="20" t="str">
        <f>IF(SD23N!A11=0,"",SD23N!A11)</f>
        <v>V</v>
      </c>
      <c r="B118">
        <f>ROUND(IF(SD23N!B11=0,"",SD23N!B11),0)</f>
        <v>23008</v>
      </c>
      <c r="C118" t="str">
        <f>IF(SD23N!G11=0,"",SD23N!G11)</f>
        <v>40G2</v>
      </c>
      <c r="D118">
        <f>IF(SD23N!H11=0,"",SD23N!H11)</f>
        <v>23</v>
      </c>
      <c r="E118" s="26">
        <f>IF(SD23N!I11=0,"",SD23N!I11)</f>
        <v>55</v>
      </c>
      <c r="F118">
        <f>IF(AND(E118="",SD23N!J11=0),"",SD23N!J11)</f>
        <v>56.424799999999998</v>
      </c>
      <c r="G118">
        <f>IF(SD23N!K11=0,"",SD23N!K11)</f>
        <v>12</v>
      </c>
      <c r="H118" s="27">
        <f>IF(AND(G118="",SD23N!L11=0),"",SD23N!L11)</f>
        <v>41.54</v>
      </c>
      <c r="I118" s="26">
        <f>IF(SD23N!M11=0,"",SD23N!M11)</f>
        <v>55</v>
      </c>
      <c r="J118">
        <f>IF(AND(I118="",SD23N!N11=0),"",SD23N!N11)</f>
        <v>55.104399999999998</v>
      </c>
      <c r="K118">
        <f>IF(SD23N!O11=0,"",SD23N!O11)</f>
        <v>12</v>
      </c>
      <c r="L118" s="27">
        <f>IF(AND(K118="",SD23N!P11=0),"",SD23N!P11)</f>
        <v>43.467399999999998</v>
      </c>
      <c r="M118" s="26" t="str">
        <f>IF(SD23N!Q11=0,"",SD23N!Q11)</f>
        <v/>
      </c>
      <c r="N118" t="str">
        <f>IF(AND(M118="",SD23N!R11=0),"",SD23N!R11)</f>
        <v/>
      </c>
      <c r="O118" t="str">
        <f>IF(SD23N!S11=0,"",SD23N!S11)</f>
        <v/>
      </c>
      <c r="P118" s="27" t="str">
        <f>IF(AND(O118="",SD23N!T11=0),"",SD23N!T11)</f>
        <v/>
      </c>
      <c r="Q118" s="26" t="str">
        <f>IF(SD23N!U11=0,"",SD23N!U11)</f>
        <v/>
      </c>
      <c r="R118" t="str">
        <f>IF(AND(Q118="",SD23N!V11=0),"",SD23N!V11)</f>
        <v/>
      </c>
      <c r="S118" t="str">
        <f>IF(SD23N!W11=0,"",SD23N!W11)</f>
        <v/>
      </c>
      <c r="T118" s="27" t="str">
        <f>IF(AND(S118="",SD23N!X11=0),"",SD23N!X11)</f>
        <v/>
      </c>
      <c r="U118" s="26" t="str">
        <f>IF(SD23N!Y11=0,"",SD23N!Y11)</f>
        <v/>
      </c>
      <c r="V118" t="str">
        <f>IF(AND(U118="",SD23N!Z11=0),"",SD23N!Z11)</f>
        <v/>
      </c>
      <c r="W118" t="str">
        <f>IF(SD23N!AA11=0,"",SD23N!AA11)</f>
        <v/>
      </c>
      <c r="X118" s="27" t="str">
        <f>IF(AND(W118="",SD23N!AB11=0),"",SD23N!AB11)</f>
        <v/>
      </c>
      <c r="Y118" s="26" t="str">
        <f>IF(SD23N!AC11=0,"",SD23N!AC11)</f>
        <v/>
      </c>
      <c r="Z118" t="str">
        <f>IF(AND(Y118="",SD23N!AD11=0),"",SD23N!AD11)</f>
        <v/>
      </c>
      <c r="AA118" t="str">
        <f>IF(SD23N!AE11=0,"",SD23N!AE11)</f>
        <v/>
      </c>
      <c r="AB118" s="27" t="str">
        <f>IF(AND(AA118="",SD23N!AF11=0),"",SD23N!AF11)</f>
        <v/>
      </c>
      <c r="AC118" s="26" t="str">
        <f>IF(SD23N!AG11=0,"",SD23N!AG11)</f>
        <v/>
      </c>
      <c r="AD118" t="str">
        <f>IF(AND(AC118="",SD23N!AH11=0),"",SD23N!AH11)</f>
        <v/>
      </c>
      <c r="AE118" t="str">
        <f>IF(SD23N!AI11=0,"",SD23N!AI11)</f>
        <v/>
      </c>
      <c r="AF118" s="27" t="str">
        <f>IF(AND(AE118="",SD23N!AJ11=0),"",SD23N!AJ11)</f>
        <v/>
      </c>
      <c r="AG118" s="26" t="str">
        <f>IF(SD23N!AK11=0,"",SD23N!AK11)</f>
        <v/>
      </c>
      <c r="AH118" t="str">
        <f>IF(AND(AG118="",SD23N!AL11=0),"",SD23N!AL11)</f>
        <v/>
      </c>
      <c r="AI118" t="str">
        <f>IF(SD23N!AM11=0,"",SD23N!AM11)</f>
        <v/>
      </c>
      <c r="AJ118" s="27" t="str">
        <f>IF(AND(AI118="",SD23N!AN11=0),"",SD23N!AN11)</f>
        <v/>
      </c>
      <c r="AK118" s="26" t="str">
        <f>IF(SD23N!AO11=0,"",SD23N!AO11)</f>
        <v/>
      </c>
      <c r="AL118" t="str">
        <f>IF(AND(AK118="",SD23N!AP11=0),"",SD23N!AP11)</f>
        <v/>
      </c>
      <c r="AM118" t="str">
        <f>IF(SD23N!AQ11=0,"",SD23N!AQ11)</f>
        <v/>
      </c>
      <c r="AN118" s="27" t="str">
        <f>IF(AND(AM118="",SD23N!AR11=0),"",SD23N!AR11)</f>
        <v/>
      </c>
      <c r="AO118" s="26" t="str">
        <f>IF(SD23N!AS11=0,"",SD23N!AS11)</f>
        <v/>
      </c>
      <c r="AP118" t="str">
        <f>IF(AND(AO118="",SD23N!AT11=0),"",SD23N!AT11)</f>
        <v/>
      </c>
      <c r="AQ118" t="str">
        <f>IF(SD23N!AU11=0,"",SD23N!AU11)</f>
        <v/>
      </c>
      <c r="AR118" s="27" t="str">
        <f>IF(AND(AQ118="",SD23N!AV11=0),"",SD23N!AV11)</f>
        <v/>
      </c>
      <c r="AS118" t="str">
        <f>IF(SD23N!AW11=0,"",SD23N!AW11)</f>
        <v/>
      </c>
      <c r="AT118">
        <f>IF(SD23N!AX11=0,"",SD23N!AX11)</f>
        <v>26.5</v>
      </c>
      <c r="AU118" s="1" t="str">
        <f>IF(SD23N!AY11=0,"",SD23N!AY11)</f>
        <v/>
      </c>
      <c r="AV118" s="1">
        <f>IF(SD23N!AZ11=0,"",SD23N!AZ11)</f>
        <v>28</v>
      </c>
      <c r="AW118" s="1">
        <f>IF(SD23N!BA11=0,"",SD23N!BA11)</f>
        <v>25</v>
      </c>
      <c r="AX118" s="1" t="str">
        <f>IF(SD23N!BB11=0,"",SD23N!BB11)</f>
        <v/>
      </c>
      <c r="AY118" s="1" t="str">
        <f>IF(SD23N!BC11=0,"",SD23N!BC11)</f>
        <v/>
      </c>
      <c r="AZ118" s="1" t="str">
        <f>IF(SD23N!BD11=0,"",SD23N!BD11)</f>
        <v/>
      </c>
      <c r="BA118" s="1" t="str">
        <f>IF(SD23N!BE11=0,"",SD23N!BE11)</f>
        <v/>
      </c>
      <c r="BB118" s="1" t="str">
        <f>IF(SD23N!BF11=0,"",SD23N!BF11)</f>
        <v/>
      </c>
      <c r="BC118" s="1" t="str">
        <f>IF(SD23N!BG11=0,"",SD23N!BG11)</f>
        <v/>
      </c>
      <c r="BD118" s="29" t="str">
        <f>IF(SD23N!BH11=0,"",SD23N!BH11)</f>
        <v/>
      </c>
      <c r="BE118" t="str">
        <f>IF(SD23N!BI11=0,"",SD23N!BI11)</f>
        <v>German R/V</v>
      </c>
      <c r="BF118" t="str">
        <f>IF(SD23N!BJ11=0,"",SD23N!BJ11)</f>
        <v/>
      </c>
      <c r="BG118" t="str">
        <f>IF(SD23N!BK11=0,"",SD23N!BK11)</f>
        <v>No</v>
      </c>
      <c r="BH118" t="str">
        <f>IF(SD23N!BL11=0,"",SD23N!BL11)</f>
        <v/>
      </c>
      <c r="BI118" t="str">
        <f>IF(SD23N!BM11=0,"",SD23N!BM11)</f>
        <v/>
      </c>
      <c r="BJ118" t="str">
        <f>IF(SD23N!BN11=0,"",SD23N!BN11)</f>
        <v/>
      </c>
      <c r="BK118" t="str">
        <f>IF(SD23N!BO11=0,"",SD23N!BO11)</f>
        <v/>
      </c>
      <c r="BL118" t="str">
        <f>IF(SD23N!BP11=0,"",SD23N!BP11)</f>
        <v/>
      </c>
      <c r="BM118" t="str">
        <f>IF(SD23N!BQ11=0,"",SD23N!BQ11)</f>
        <v/>
      </c>
      <c r="BN118">
        <f>IF(SD23N!BR11=0,"",SD23N!BR11)</f>
        <v>2</v>
      </c>
      <c r="BO118" s="19">
        <f>IF(M118="",I118,IF(Q118="",M118,IF(U118="",Q118,IF(Y118="",U118,IF(AC118="",Y118,IF(AG118="",AC118,IF(AK118="",AG118,IF(AO118="",AK118,AO118))))))))</f>
        <v>55</v>
      </c>
      <c r="BP118" s="19">
        <f>IF(N118="",J118,IF(R118="",N118,IF(V118="",R118,IF(Z118="",V118,IF(AD118="",Z118,IF(AH118="",AD118,IF(AL118="",AH118,IF(AP118="",AL118,AP118))))))))</f>
        <v>55.104399999999998</v>
      </c>
      <c r="BQ118" s="19">
        <f>IF(O118="",K118,IF(S118="",O118,IF(W118="",S118,IF(AA118="",W118,IF(AE118="",AA118,IF(AI118="",AE118,IF(AM118="",AI118,IF(AQ118="",AM118,AQ118))))))))</f>
        <v>12</v>
      </c>
      <c r="BR118" s="19">
        <f>IF(P118="",L118,IF(T118="",P118,IF(X118="",T118,IF(AB118="",X118,IF(AF118="",AB118,IF(AJ118="",AF118,IF(AN118="",AJ118,IF(AR118="",AN118,AR118))))))))</f>
        <v>43.467399999999998</v>
      </c>
    </row>
    <row r="119" spans="1:70" hidden="1" x14ac:dyDescent="0.2">
      <c r="A119" s="20" t="str">
        <f>IF(SD23N!A12=0,"",SD23N!A12)</f>
        <v>V</v>
      </c>
      <c r="B119">
        <f>ROUND(IF(SD23N!B12=0,"",SD23N!B12),0)</f>
        <v>23009</v>
      </c>
      <c r="C119" t="str">
        <f>IF(SD23N!G12=0,"",SD23N!G12)</f>
        <v>40G2</v>
      </c>
      <c r="D119">
        <f>IF(SD23N!H12=0,"",SD23N!H12)</f>
        <v>23</v>
      </c>
      <c r="E119" s="26">
        <f>IF(SD23N!I12=0,"",SD23N!I12)</f>
        <v>55</v>
      </c>
      <c r="F119">
        <f>IF(AND(E119="",SD23N!J12=0),"",SD23N!J12)</f>
        <v>54.283799999999999</v>
      </c>
      <c r="G119">
        <f>IF(SD23N!K12=0,"",SD23N!K12)</f>
        <v>12</v>
      </c>
      <c r="H119" s="27">
        <f>IF(AND(G119="",SD23N!L12=0),"",SD23N!L12)</f>
        <v>44.107399999999998</v>
      </c>
      <c r="I119" s="26">
        <f>IF(SD23N!M12=0,"",SD23N!M12)</f>
        <v>55</v>
      </c>
      <c r="J119">
        <f>IF(AND(I119="",SD23N!N12=0),"",SD23N!N12)</f>
        <v>50.378</v>
      </c>
      <c r="K119">
        <f>IF(SD23N!O12=0,"",SD23N!O12)</f>
        <v>12</v>
      </c>
      <c r="L119" s="27">
        <f>IF(AND(K119="",SD23N!P12=0),"",SD23N!P12)</f>
        <v>45.246000000000002</v>
      </c>
      <c r="M119" s="26" t="str">
        <f>IF(SD23N!Q12=0,"",SD23N!Q12)</f>
        <v/>
      </c>
      <c r="N119" t="str">
        <f>IF(AND(M119="",SD23N!R12=0),"",SD23N!R12)</f>
        <v/>
      </c>
      <c r="O119" t="str">
        <f>IF(SD23N!S12=0,"",SD23N!S12)</f>
        <v/>
      </c>
      <c r="P119" s="27" t="str">
        <f>IF(AND(O119="",SD23N!T12=0),"",SD23N!T12)</f>
        <v/>
      </c>
      <c r="Q119" s="26" t="str">
        <f>IF(SD23N!U12=0,"",SD23N!U12)</f>
        <v/>
      </c>
      <c r="R119" t="str">
        <f>IF(AND(Q119="",SD23N!V12=0),"",SD23N!V12)</f>
        <v/>
      </c>
      <c r="S119" t="str">
        <f>IF(SD23N!W12=0,"",SD23N!W12)</f>
        <v/>
      </c>
      <c r="T119" s="27" t="str">
        <f>IF(AND(S119="",SD23N!X12=0),"",SD23N!X12)</f>
        <v/>
      </c>
      <c r="U119" s="26" t="str">
        <f>IF(SD23N!Y12=0,"",SD23N!Y12)</f>
        <v/>
      </c>
      <c r="V119" t="str">
        <f>IF(AND(U119="",SD23N!Z12=0),"",SD23N!Z12)</f>
        <v/>
      </c>
      <c r="W119" t="str">
        <f>IF(SD23N!AA12=0,"",SD23N!AA12)</f>
        <v/>
      </c>
      <c r="X119" s="27" t="str">
        <f>IF(AND(W119="",SD23N!AB12=0),"",SD23N!AB12)</f>
        <v/>
      </c>
      <c r="Y119" s="26" t="str">
        <f>IF(SD23N!AC12=0,"",SD23N!AC12)</f>
        <v/>
      </c>
      <c r="Z119" t="str">
        <f>IF(AND(Y119="",SD23N!AD12=0),"",SD23N!AD12)</f>
        <v/>
      </c>
      <c r="AA119" t="str">
        <f>IF(SD23N!AE12=0,"",SD23N!AE12)</f>
        <v/>
      </c>
      <c r="AB119" s="27" t="str">
        <f>IF(AND(AA119="",SD23N!AF12=0),"",SD23N!AF12)</f>
        <v/>
      </c>
      <c r="AC119" s="26" t="str">
        <f>IF(SD23N!AG12=0,"",SD23N!AG12)</f>
        <v/>
      </c>
      <c r="AD119" t="str">
        <f>IF(AND(AC119="",SD23N!AH12=0),"",SD23N!AH12)</f>
        <v/>
      </c>
      <c r="AE119" t="str">
        <f>IF(SD23N!AI12=0,"",SD23N!AI12)</f>
        <v/>
      </c>
      <c r="AF119" s="27" t="str">
        <f>IF(AND(AE119="",SD23N!AJ12=0),"",SD23N!AJ12)</f>
        <v/>
      </c>
      <c r="AG119" s="26" t="str">
        <f>IF(SD23N!AK12=0,"",SD23N!AK12)</f>
        <v/>
      </c>
      <c r="AH119" t="str">
        <f>IF(AND(AG119="",SD23N!AL12=0),"",SD23N!AL12)</f>
        <v/>
      </c>
      <c r="AI119" t="str">
        <f>IF(SD23N!AM12=0,"",SD23N!AM12)</f>
        <v/>
      </c>
      <c r="AJ119" s="27" t="str">
        <f>IF(AND(AI119="",SD23N!AN12=0),"",SD23N!AN12)</f>
        <v/>
      </c>
      <c r="AK119" s="26" t="str">
        <f>IF(SD23N!AO12=0,"",SD23N!AO12)</f>
        <v/>
      </c>
      <c r="AL119" t="str">
        <f>IF(AND(AK119="",SD23N!AP12=0),"",SD23N!AP12)</f>
        <v/>
      </c>
      <c r="AM119" t="str">
        <f>IF(SD23N!AQ12=0,"",SD23N!AQ12)</f>
        <v/>
      </c>
      <c r="AN119" s="27" t="str">
        <f>IF(AND(AM119="",SD23N!AR12=0),"",SD23N!AR12)</f>
        <v/>
      </c>
      <c r="AO119" s="26" t="str">
        <f>IF(SD23N!AS12=0,"",SD23N!AS12)</f>
        <v/>
      </c>
      <c r="AP119" t="str">
        <f>IF(AND(AO119="",SD23N!AT12=0),"",SD23N!AT12)</f>
        <v/>
      </c>
      <c r="AQ119" t="str">
        <f>IF(SD23N!AU12=0,"",SD23N!AU12)</f>
        <v/>
      </c>
      <c r="AR119" s="27" t="str">
        <f>IF(AND(AQ119="",SD23N!AV12=0),"",SD23N!AV12)</f>
        <v/>
      </c>
      <c r="AS119" t="str">
        <f>IF(SD23N!AW12=0,"",SD23N!AW12)</f>
        <v/>
      </c>
      <c r="AT119">
        <f>IF(SD23N!AX12=0,"",SD23N!AX12)</f>
        <v>21</v>
      </c>
      <c r="AU119" s="1" t="str">
        <f>IF(SD23N!AY12=0,"",SD23N!AY12)</f>
        <v/>
      </c>
      <c r="AV119" s="1">
        <f>IF(SD23N!AZ12=0,"",SD23N!AZ12)</f>
        <v>19</v>
      </c>
      <c r="AW119" s="1">
        <f>IF(SD23N!BA12=0,"",SD23N!BA12)</f>
        <v>23</v>
      </c>
      <c r="AX119" s="1" t="str">
        <f>IF(SD23N!BB12=0,"",SD23N!BB12)</f>
        <v/>
      </c>
      <c r="AY119" s="1" t="str">
        <f>IF(SD23N!BC12=0,"",SD23N!BC12)</f>
        <v/>
      </c>
      <c r="AZ119" s="1" t="str">
        <f>IF(SD23N!BD12=0,"",SD23N!BD12)</f>
        <v/>
      </c>
      <c r="BA119" s="1" t="str">
        <f>IF(SD23N!BE12=0,"",SD23N!BE12)</f>
        <v/>
      </c>
      <c r="BB119" s="1" t="str">
        <f>IF(SD23N!BF12=0,"",SD23N!BF12)</f>
        <v/>
      </c>
      <c r="BC119" s="1" t="str">
        <f>IF(SD23N!BG12=0,"",SD23N!BG12)</f>
        <v/>
      </c>
      <c r="BD119" s="29" t="str">
        <f>IF(SD23N!BH12=0,"",SD23N!BH12)</f>
        <v/>
      </c>
      <c r="BE119" t="str">
        <f>IF(SD23N!BI12=0,"",SD23N!BI12)</f>
        <v>German R/V</v>
      </c>
      <c r="BF119" t="str">
        <f>IF(SD23N!BJ12=0,"",SD23N!BJ12)</f>
        <v/>
      </c>
      <c r="BG119" t="str">
        <f>IF(SD23N!BK12=0,"",SD23N!BK12)</f>
        <v>No</v>
      </c>
      <c r="BH119" t="str">
        <f>IF(SD23N!BL12=0,"",SD23N!BL12)</f>
        <v/>
      </c>
      <c r="BI119" t="str">
        <f>IF(SD23N!BM12=0,"",SD23N!BM12)</f>
        <v/>
      </c>
      <c r="BJ119" t="str">
        <f>IF(SD23N!BN12=0,"",SD23N!BN12)</f>
        <v/>
      </c>
      <c r="BK119" t="str">
        <f>IF(SD23N!BO12=0,"",SD23N!BO12)</f>
        <v/>
      </c>
      <c r="BL119" t="str">
        <f>IF(SD23N!BP12=0,"",SD23N!BP12)</f>
        <v/>
      </c>
      <c r="BM119" t="str">
        <f>IF(SD23N!BQ12=0,"",SD23N!BQ12)</f>
        <v/>
      </c>
      <c r="BN119">
        <f>IF(SD23N!BR12=0,"",SD23N!BR12)</f>
        <v>2</v>
      </c>
      <c r="BO119" s="19">
        <f>IF(M119="",I119,IF(Q119="",M119,IF(U119="",Q119,IF(Y119="",U119,IF(AC119="",Y119,IF(AG119="",AC119,IF(AK119="",AG119,IF(AO119="",AK119,AO119))))))))</f>
        <v>55</v>
      </c>
      <c r="BP119" s="19">
        <f>IF(N119="",J119,IF(R119="",N119,IF(V119="",R119,IF(Z119="",V119,IF(AD119="",Z119,IF(AH119="",AD119,IF(AL119="",AH119,IF(AP119="",AL119,AP119))))))))</f>
        <v>50.378</v>
      </c>
      <c r="BQ119" s="19">
        <f>IF(O119="",K119,IF(S119="",O119,IF(W119="",S119,IF(AA119="",W119,IF(AE119="",AA119,IF(AI119="",AE119,IF(AM119="",AI119,IF(AQ119="",AM119,AQ119))))))))</f>
        <v>12</v>
      </c>
      <c r="BR119" s="19">
        <f>IF(P119="",L119,IF(T119="",P119,IF(X119="",T119,IF(AB119="",X119,IF(AF119="",AB119,IF(AJ119="",AF119,IF(AN119="",AJ119,IF(AR119="",AN119,AR119))))))))</f>
        <v>45.246000000000002</v>
      </c>
    </row>
    <row r="120" spans="1:70" hidden="1" x14ac:dyDescent="0.2">
      <c r="A120" s="20" t="str">
        <f>IF(SD23N!A13=0,"",SD23N!A13)</f>
        <v>V</v>
      </c>
      <c r="B120">
        <f>ROUND(IF(SD23N!B13=0,"",SD23N!B13),0)</f>
        <v>23010</v>
      </c>
      <c r="C120" t="str">
        <f>IF(SD23N!G13=0,"",SD23N!G13)</f>
        <v>41G2</v>
      </c>
      <c r="D120">
        <f>IF(SD23N!H13=0,"",SD23N!H13)</f>
        <v>23</v>
      </c>
      <c r="E120" s="26">
        <f>IF(SD23N!I13=0,"",SD23N!I13)</f>
        <v>56</v>
      </c>
      <c r="F120">
        <f>IF(AND(E120="",SD23N!J13=0),"",SD23N!J13)</f>
        <v>14</v>
      </c>
      <c r="G120">
        <f>IF(SD23N!K13=0,"",SD23N!K13)</f>
        <v>12</v>
      </c>
      <c r="H120" s="27">
        <f>IF(AND(G120="",SD23N!L13=0),"",SD23N!L13)</f>
        <v>25.05</v>
      </c>
      <c r="I120" s="26">
        <f>IF(SD23N!M13=0,"",SD23N!M13)</f>
        <v>56</v>
      </c>
      <c r="J120">
        <f>IF(AND(I120="",SD23N!N13=0),"",SD23N!N13)</f>
        <v>12</v>
      </c>
      <c r="K120">
        <f>IF(SD23N!O13=0,"",SD23N!O13)</f>
        <v>12</v>
      </c>
      <c r="L120" s="27">
        <f>IF(AND(K120="",SD23N!P13=0),"",SD23N!P13)</f>
        <v>26</v>
      </c>
      <c r="M120" s="26" t="str">
        <f>IF(SD23N!Q13=0,"",SD23N!Q13)</f>
        <v/>
      </c>
      <c r="N120" t="str">
        <f>IF(AND(M120="",SD23N!R13=0),"",SD23N!R13)</f>
        <v/>
      </c>
      <c r="O120" t="str">
        <f>IF(SD23N!S13=0,"",SD23N!S13)</f>
        <v/>
      </c>
      <c r="P120" s="27" t="str">
        <f>IF(AND(O120="",SD23N!T13=0),"",SD23N!T13)</f>
        <v/>
      </c>
      <c r="Q120" s="26" t="str">
        <f>IF(SD23N!U13=0,"",SD23N!U13)</f>
        <v/>
      </c>
      <c r="R120" t="str">
        <f>IF(AND(Q120="",SD23N!V13=0),"",SD23N!V13)</f>
        <v/>
      </c>
      <c r="S120" t="str">
        <f>IF(SD23N!W13=0,"",SD23N!W13)</f>
        <v/>
      </c>
      <c r="T120" s="27" t="str">
        <f>IF(AND(S120="",SD23N!X13=0),"",SD23N!X13)</f>
        <v/>
      </c>
      <c r="U120" s="26" t="str">
        <f>IF(SD23N!Y13=0,"",SD23N!Y13)</f>
        <v/>
      </c>
      <c r="V120" t="str">
        <f>IF(AND(U120="",SD23N!Z13=0),"",SD23N!Z13)</f>
        <v/>
      </c>
      <c r="W120" t="str">
        <f>IF(SD23N!AA13=0,"",SD23N!AA13)</f>
        <v/>
      </c>
      <c r="X120" s="27" t="str">
        <f>IF(AND(W120="",SD23N!AB13=0),"",SD23N!AB13)</f>
        <v/>
      </c>
      <c r="Y120" s="26" t="str">
        <f>IF(SD23N!AC13=0,"",SD23N!AC13)</f>
        <v/>
      </c>
      <c r="Z120" t="str">
        <f>IF(AND(Y120="",SD23N!AD13=0),"",SD23N!AD13)</f>
        <v/>
      </c>
      <c r="AA120" t="str">
        <f>IF(SD23N!AE13=0,"",SD23N!AE13)</f>
        <v/>
      </c>
      <c r="AB120" s="27" t="str">
        <f>IF(AND(AA120="",SD23N!AF13=0),"",SD23N!AF13)</f>
        <v/>
      </c>
      <c r="AC120" s="26" t="str">
        <f>IF(SD23N!AG13=0,"",SD23N!AG13)</f>
        <v/>
      </c>
      <c r="AD120" t="str">
        <f>IF(AND(AC120="",SD23N!AH13=0),"",SD23N!AH13)</f>
        <v/>
      </c>
      <c r="AE120" t="str">
        <f>IF(SD23N!AI13=0,"",SD23N!AI13)</f>
        <v/>
      </c>
      <c r="AF120" s="27" t="str">
        <f>IF(AND(AE120="",SD23N!AJ13=0),"",SD23N!AJ13)</f>
        <v/>
      </c>
      <c r="AG120" s="26" t="str">
        <f>IF(SD23N!AK13=0,"",SD23N!AK13)</f>
        <v/>
      </c>
      <c r="AH120" t="str">
        <f>IF(AND(AG120="",SD23N!AL13=0),"",SD23N!AL13)</f>
        <v/>
      </c>
      <c r="AI120" t="str">
        <f>IF(SD23N!AM13=0,"",SD23N!AM13)</f>
        <v/>
      </c>
      <c r="AJ120" s="27" t="str">
        <f>IF(AND(AI120="",SD23N!AN13=0),"",SD23N!AN13)</f>
        <v/>
      </c>
      <c r="AK120" s="26" t="str">
        <f>IF(SD23N!AO13=0,"",SD23N!AO13)</f>
        <v/>
      </c>
      <c r="AL120" t="str">
        <f>IF(AND(AK120="",SD23N!AP13=0),"",SD23N!AP13)</f>
        <v/>
      </c>
      <c r="AM120" t="str">
        <f>IF(SD23N!AQ13=0,"",SD23N!AQ13)</f>
        <v/>
      </c>
      <c r="AN120" s="27" t="str">
        <f>IF(AND(AM120="",SD23N!AR13=0),"",SD23N!AR13)</f>
        <v/>
      </c>
      <c r="AO120" s="26" t="str">
        <f>IF(SD23N!AS13=0,"",SD23N!AS13)</f>
        <v/>
      </c>
      <c r="AP120" t="str">
        <f>IF(AND(AO120="",SD23N!AT13=0),"",SD23N!AT13)</f>
        <v/>
      </c>
      <c r="AQ120" t="str">
        <f>IF(SD23N!AU13=0,"",SD23N!AU13)</f>
        <v/>
      </c>
      <c r="AR120" s="27" t="str">
        <f>IF(AND(AQ120="",SD23N!AV13=0),"",SD23N!AV13)</f>
        <v/>
      </c>
      <c r="AS120" t="str">
        <f>IF(SD23N!AW13=0,"",SD23N!AW13)</f>
        <v/>
      </c>
      <c r="AT120">
        <f>IF(SD23N!AX13=0,"",SD23N!AX13)</f>
        <v>23.5</v>
      </c>
      <c r="AU120" s="1" t="str">
        <f>IF(SD23N!AY13=0,"",SD23N!AY13)</f>
        <v/>
      </c>
      <c r="AV120" s="1">
        <f>IF(SD23N!AZ13=0,"",SD23N!AZ13)</f>
        <v>24</v>
      </c>
      <c r="AW120" s="1">
        <f>IF(SD23N!BA13=0,"",SD23N!BA13)</f>
        <v>23</v>
      </c>
      <c r="AX120" s="1" t="str">
        <f>IF(SD23N!BB13=0,"",SD23N!BB13)</f>
        <v/>
      </c>
      <c r="AY120" s="1" t="str">
        <f>IF(SD23N!BC13=0,"",SD23N!BC13)</f>
        <v/>
      </c>
      <c r="AZ120" s="1" t="str">
        <f>IF(SD23N!BD13=0,"",SD23N!BD13)</f>
        <v/>
      </c>
      <c r="BA120" s="1" t="str">
        <f>IF(SD23N!BE13=0,"",SD23N!BE13)</f>
        <v/>
      </c>
      <c r="BB120" s="1" t="str">
        <f>IF(SD23N!BF13=0,"",SD23N!BF13)</f>
        <v/>
      </c>
      <c r="BC120" s="1" t="str">
        <f>IF(SD23N!BG13=0,"",SD23N!BG13)</f>
        <v/>
      </c>
      <c r="BD120" s="29" t="str">
        <f>IF(SD23N!BH13=0,"",SD23N!BH13)</f>
        <v/>
      </c>
      <c r="BE120" t="str">
        <f>IF(SD23N!BI13=0,"",SD23N!BI13)</f>
        <v>Argos</v>
      </c>
      <c r="BF120" t="str">
        <f>IF(SD23N!BJ13=0,"",SD23N!BJ13)</f>
        <v/>
      </c>
      <c r="BG120" t="str">
        <f>IF(SD23N!BK13=0,"",SD23N!BK13)</f>
        <v>No</v>
      </c>
      <c r="BH120" t="str">
        <f>IF(SD23N!BL13=0,"",SD23N!BL13)</f>
        <v/>
      </c>
      <c r="BI120" t="str">
        <f>IF(SD23N!BM13=0,"",SD23N!BM13)</f>
        <v/>
      </c>
      <c r="BJ120" t="str">
        <f>IF(SD23N!BN13=0,"",SD23N!BN13)</f>
        <v/>
      </c>
      <c r="BK120" t="str">
        <f>IF(SD23N!BO13=0,"",SD23N!BO13)</f>
        <v/>
      </c>
      <c r="BL120" t="str">
        <f>IF(SD23N!BP13=0,"",SD23N!BP13)</f>
        <v/>
      </c>
      <c r="BM120" t="str">
        <f>IF(SD23N!BQ13=0,"",SD23N!BQ13)</f>
        <v/>
      </c>
      <c r="BN120">
        <f>IF(SD23N!BR13=0,"",SD23N!BR13)</f>
        <v>2</v>
      </c>
      <c r="BO120" s="19">
        <f>IF(M120="",I120,IF(Q120="",M120,IF(U120="",Q120,IF(Y120="",U120,IF(AC120="",Y120,IF(AG120="",AC120,IF(AK120="",AG120,IF(AO120="",AK120,AO120))))))))</f>
        <v>56</v>
      </c>
      <c r="BP120" s="19">
        <f>IF(N120="",J120,IF(R120="",N120,IF(V120="",R120,IF(Z120="",V120,IF(AD120="",Z120,IF(AH120="",AD120,IF(AL120="",AH120,IF(AP120="",AL120,AP120))))))))</f>
        <v>12</v>
      </c>
      <c r="BQ120" s="19">
        <f>IF(O120="",K120,IF(S120="",O120,IF(W120="",S120,IF(AA120="",W120,IF(AE120="",AA120,IF(AI120="",AE120,IF(AM120="",AI120,IF(AQ120="",AM120,AQ120))))))))</f>
        <v>12</v>
      </c>
      <c r="BR120" s="19">
        <f>IF(P120="",L120,IF(T120="",P120,IF(X120="",T120,IF(AB120="",X120,IF(AF120="",AB120,IF(AJ120="",AF120,IF(AN120="",AJ120,IF(AR120="",AN120,AR120))))))))</f>
        <v>26</v>
      </c>
    </row>
    <row r="121" spans="1:70" hidden="1" x14ac:dyDescent="0.2">
      <c r="A121" s="20" t="str">
        <f>IF(SD23N!A14=0,"",SD23N!A14)</f>
        <v>V</v>
      </c>
      <c r="B121">
        <f>ROUND(IF(SD23N!B14=0,"",SD23N!B14),0)</f>
        <v>23011</v>
      </c>
      <c r="C121" t="str">
        <f>IF(SD23N!G14=0,"",SD23N!G14)</f>
        <v>40G2</v>
      </c>
      <c r="D121">
        <f>IF(SD23N!H14=0,"",SD23N!H14)</f>
        <v>23</v>
      </c>
      <c r="E121" s="26">
        <f>IF(SD23N!I14=0,"",SD23N!I14)</f>
        <v>55</v>
      </c>
      <c r="F121">
        <f>IF(AND(E121="",SD23N!J14=0),"",SD23N!J14)</f>
        <v>56</v>
      </c>
      <c r="G121">
        <f>IF(SD23N!K14=0,"",SD23N!K14)</f>
        <v>12</v>
      </c>
      <c r="H121" s="27">
        <f>IF(AND(G121="",SD23N!L14=0),"",SD23N!L14)</f>
        <v>41</v>
      </c>
      <c r="I121" s="26">
        <f>IF(SD23N!M14=0,"",SD23N!M14)</f>
        <v>55</v>
      </c>
      <c r="J121">
        <f>IF(AND(I121="",SD23N!N14=0),"",SD23N!N14)</f>
        <v>54.05</v>
      </c>
      <c r="K121">
        <f>IF(SD23N!O14=0,"",SD23N!O14)</f>
        <v>12</v>
      </c>
      <c r="L121" s="27">
        <f>IF(AND(K121="",SD23N!P14=0),"",SD23N!P14)</f>
        <v>42.05</v>
      </c>
      <c r="M121" s="26" t="str">
        <f>IF(SD23N!Q14=0,"",SD23N!Q14)</f>
        <v/>
      </c>
      <c r="N121" t="str">
        <f>IF(AND(M121="",SD23N!R14=0),"",SD23N!R14)</f>
        <v/>
      </c>
      <c r="O121" t="str">
        <f>IF(SD23N!S14=0,"",SD23N!S14)</f>
        <v/>
      </c>
      <c r="P121" s="27" t="str">
        <f>IF(AND(O121="",SD23N!T14=0),"",SD23N!T14)</f>
        <v/>
      </c>
      <c r="Q121" s="26" t="str">
        <f>IF(SD23N!U14=0,"",SD23N!U14)</f>
        <v/>
      </c>
      <c r="R121" t="str">
        <f>IF(AND(Q121="",SD23N!V14=0),"",SD23N!V14)</f>
        <v/>
      </c>
      <c r="S121" t="str">
        <f>IF(SD23N!W14=0,"",SD23N!W14)</f>
        <v/>
      </c>
      <c r="T121" s="27" t="str">
        <f>IF(AND(S121="",SD23N!X14=0),"",SD23N!X14)</f>
        <v/>
      </c>
      <c r="U121" s="26" t="str">
        <f>IF(SD23N!Y14=0,"",SD23N!Y14)</f>
        <v/>
      </c>
      <c r="V121" t="str">
        <f>IF(AND(U121="",SD23N!Z14=0),"",SD23N!Z14)</f>
        <v/>
      </c>
      <c r="W121" t="str">
        <f>IF(SD23N!AA14=0,"",SD23N!AA14)</f>
        <v/>
      </c>
      <c r="X121" s="27" t="str">
        <f>IF(AND(W121="",SD23N!AB14=0),"",SD23N!AB14)</f>
        <v/>
      </c>
      <c r="Y121" s="26" t="str">
        <f>IF(SD23N!AC14=0,"",SD23N!AC14)</f>
        <v/>
      </c>
      <c r="Z121" t="str">
        <f>IF(AND(Y121="",SD23N!AD14=0),"",SD23N!AD14)</f>
        <v/>
      </c>
      <c r="AA121" t="str">
        <f>IF(SD23N!AE14=0,"",SD23N!AE14)</f>
        <v/>
      </c>
      <c r="AB121" s="27" t="str">
        <f>IF(AND(AA121="",SD23N!AF14=0),"",SD23N!AF14)</f>
        <v/>
      </c>
      <c r="AC121" s="26" t="str">
        <f>IF(SD23N!AG14=0,"",SD23N!AG14)</f>
        <v/>
      </c>
      <c r="AD121" t="str">
        <f>IF(AND(AC121="",SD23N!AH14=0),"",SD23N!AH14)</f>
        <v/>
      </c>
      <c r="AE121" t="str">
        <f>IF(SD23N!AI14=0,"",SD23N!AI14)</f>
        <v/>
      </c>
      <c r="AF121" s="27" t="str">
        <f>IF(AND(AE121="",SD23N!AJ14=0),"",SD23N!AJ14)</f>
        <v/>
      </c>
      <c r="AG121" s="26" t="str">
        <f>IF(SD23N!AK14=0,"",SD23N!AK14)</f>
        <v/>
      </c>
      <c r="AH121" t="str">
        <f>IF(AND(AG121="",SD23N!AL14=0),"",SD23N!AL14)</f>
        <v/>
      </c>
      <c r="AI121" t="str">
        <f>IF(SD23N!AM14=0,"",SD23N!AM14)</f>
        <v/>
      </c>
      <c r="AJ121" s="27" t="str">
        <f>IF(AND(AI121="",SD23N!AN14=0),"",SD23N!AN14)</f>
        <v/>
      </c>
      <c r="AK121" s="26" t="str">
        <f>IF(SD23N!AO14=0,"",SD23N!AO14)</f>
        <v/>
      </c>
      <c r="AL121" t="str">
        <f>IF(AND(AK121="",SD23N!AP14=0),"",SD23N!AP14)</f>
        <v/>
      </c>
      <c r="AM121" t="str">
        <f>IF(SD23N!AQ14=0,"",SD23N!AQ14)</f>
        <v/>
      </c>
      <c r="AN121" s="27" t="str">
        <f>IF(AND(AM121="",SD23N!AR14=0),"",SD23N!AR14)</f>
        <v/>
      </c>
      <c r="AO121" s="26" t="str">
        <f>IF(SD23N!AS14=0,"",SD23N!AS14)</f>
        <v/>
      </c>
      <c r="AP121" t="str">
        <f>IF(AND(AO121="",SD23N!AT14=0),"",SD23N!AT14)</f>
        <v/>
      </c>
      <c r="AQ121" t="str">
        <f>IF(SD23N!AU14=0,"",SD23N!AU14)</f>
        <v/>
      </c>
      <c r="AR121" s="27" t="str">
        <f>IF(AND(AQ121="",SD23N!AV14=0),"",SD23N!AV14)</f>
        <v/>
      </c>
      <c r="AS121" t="str">
        <f>IF(SD23N!AW14=0,"",SD23N!AW14)</f>
        <v/>
      </c>
      <c r="AT121">
        <f>IF(SD23N!AX14=0,"",SD23N!AX14)</f>
        <v>28</v>
      </c>
      <c r="AU121" s="1" t="str">
        <f>IF(SD23N!AY14=0,"",SD23N!AY14)</f>
        <v/>
      </c>
      <c r="AV121" s="1">
        <f>IF(SD23N!AZ14=0,"",SD23N!AZ14)</f>
        <v>26</v>
      </c>
      <c r="AW121" s="1">
        <f>IF(SD23N!BA14=0,"",SD23N!BA14)</f>
        <v>30</v>
      </c>
      <c r="AX121" s="1" t="str">
        <f>IF(SD23N!BB14=0,"",SD23N!BB14)</f>
        <v/>
      </c>
      <c r="AY121" s="1" t="str">
        <f>IF(SD23N!BC14=0,"",SD23N!BC14)</f>
        <v/>
      </c>
      <c r="AZ121" s="1" t="str">
        <f>IF(SD23N!BD14=0,"",SD23N!BD14)</f>
        <v/>
      </c>
      <c r="BA121" s="1" t="str">
        <f>IF(SD23N!BE14=0,"",SD23N!BE14)</f>
        <v/>
      </c>
      <c r="BB121" s="1" t="str">
        <f>IF(SD23N!BF14=0,"",SD23N!BF14)</f>
        <v/>
      </c>
      <c r="BC121" s="1" t="str">
        <f>IF(SD23N!BG14=0,"",SD23N!BG14)</f>
        <v/>
      </c>
      <c r="BD121" s="29" t="str">
        <f>IF(SD23N!BH14=0,"",SD23N!BH14)</f>
        <v/>
      </c>
      <c r="BE121" t="str">
        <f>IF(SD23N!BI14=0,"",SD23N!BI14)</f>
        <v>Argos</v>
      </c>
      <c r="BF121" t="str">
        <f>IF(SD23N!BJ14=0,"",SD23N!BJ14)</f>
        <v/>
      </c>
      <c r="BG121" t="str">
        <f>IF(SD23N!BK14=0,"",SD23N!BK14)</f>
        <v>No</v>
      </c>
      <c r="BH121" t="str">
        <f>IF(SD23N!BL14=0,"",SD23N!BL14)</f>
        <v/>
      </c>
      <c r="BI121" t="str">
        <f>IF(SD23N!BM14=0,"",SD23N!BM14)</f>
        <v/>
      </c>
      <c r="BJ121" t="str">
        <f>IF(SD23N!BN14=0,"",SD23N!BN14)</f>
        <v/>
      </c>
      <c r="BK121" t="str">
        <f>IF(SD23N!BO14=0,"",SD23N!BO14)</f>
        <v/>
      </c>
      <c r="BL121" t="str">
        <f>IF(SD23N!BP14=0,"",SD23N!BP14)</f>
        <v/>
      </c>
      <c r="BM121" t="str">
        <f>IF(SD23N!BQ14=0,"",SD23N!BQ14)</f>
        <v/>
      </c>
      <c r="BN121">
        <f>IF(SD23N!BR14=0,"",SD23N!BR14)</f>
        <v>2</v>
      </c>
      <c r="BO121" s="19">
        <f>IF(M121="",I121,IF(Q121="",M121,IF(U121="",Q121,IF(Y121="",U121,IF(AC121="",Y121,IF(AG121="",AC121,IF(AK121="",AG121,IF(AO121="",AK121,AO121))))))))</f>
        <v>55</v>
      </c>
      <c r="BP121" s="19">
        <f>IF(N121="",J121,IF(R121="",N121,IF(V121="",R121,IF(Z121="",V121,IF(AD121="",Z121,IF(AH121="",AD121,IF(AL121="",AH121,IF(AP121="",AL121,AP121))))))))</f>
        <v>54.05</v>
      </c>
      <c r="BQ121" s="19">
        <f>IF(O121="",K121,IF(S121="",O121,IF(W121="",S121,IF(AA121="",W121,IF(AE121="",AA121,IF(AI121="",AE121,IF(AM121="",AI121,IF(AQ121="",AM121,AQ121))))))))</f>
        <v>12</v>
      </c>
      <c r="BR121" s="19">
        <f>IF(P121="",L121,IF(T121="",P121,IF(X121="",T121,IF(AB121="",X121,IF(AF121="",AB121,IF(AJ121="",AF121,IF(AN121="",AJ121,IF(AR121="",AN121,AR121))))))))</f>
        <v>42.05</v>
      </c>
    </row>
    <row r="122" spans="1:70" hidden="1" x14ac:dyDescent="0.2">
      <c r="A122" s="31" t="str">
        <f>IF(SD23N!A15=0,"",SD23N!A15)</f>
        <v>V</v>
      </c>
      <c r="B122" s="32">
        <f>ROUND(IF(SD23N!B15=0,"",SD23N!B15),0)</f>
        <v>23012</v>
      </c>
      <c r="C122" s="32" t="str">
        <f>IF(SD23N!G15=0,"",SD23N!G15)</f>
        <v>40G2</v>
      </c>
      <c r="D122" s="32">
        <f>IF(SD23N!H15=0,"",SD23N!H15)</f>
        <v>23</v>
      </c>
      <c r="E122" s="33">
        <f>IF(SD23N!I15=0,"",SD23N!I15)</f>
        <v>55</v>
      </c>
      <c r="F122" s="32">
        <f>IF(AND(E122="",SD23N!J15=0),"",SD23N!J15)</f>
        <v>48</v>
      </c>
      <c r="G122" s="32">
        <f>IF(SD23N!K15=0,"",SD23N!K15)</f>
        <v>12</v>
      </c>
      <c r="H122" s="34">
        <f>IF(AND(G122="",SD23N!L15=0),"",SD23N!L15)</f>
        <v>51</v>
      </c>
      <c r="I122" s="33">
        <f>IF(SD23N!M15=0,"",SD23N!M15)</f>
        <v>55</v>
      </c>
      <c r="J122" s="32">
        <f>IF(AND(I122="",SD23N!N15=0),"",SD23N!N15)</f>
        <v>46</v>
      </c>
      <c r="K122" s="32">
        <f>IF(SD23N!O15=0,"",SD23N!O15)</f>
        <v>12</v>
      </c>
      <c r="L122" s="34">
        <f>IF(AND(K122="",SD23N!P15=0),"",SD23N!P15)</f>
        <v>52</v>
      </c>
      <c r="M122" s="33" t="str">
        <f>IF(SD23N!Q15=0,"",SD23N!Q15)</f>
        <v/>
      </c>
      <c r="N122" s="32" t="str">
        <f>IF(AND(M122="",SD23N!R15=0),"",SD23N!R15)</f>
        <v/>
      </c>
      <c r="O122" s="32" t="str">
        <f>IF(SD23N!S15=0,"",SD23N!S15)</f>
        <v/>
      </c>
      <c r="P122" s="34" t="str">
        <f>IF(AND(O122="",SD23N!T15=0),"",SD23N!T15)</f>
        <v/>
      </c>
      <c r="Q122" s="33" t="str">
        <f>IF(SD23N!U15=0,"",SD23N!U15)</f>
        <v/>
      </c>
      <c r="R122" s="32" t="str">
        <f>IF(AND(Q122="",SD23N!V15=0),"",SD23N!V15)</f>
        <v/>
      </c>
      <c r="S122" s="32" t="str">
        <f>IF(SD23N!W15=0,"",SD23N!W15)</f>
        <v/>
      </c>
      <c r="T122" s="34" t="str">
        <f>IF(AND(S122="",SD23N!X15=0),"",SD23N!X15)</f>
        <v/>
      </c>
      <c r="U122" s="33" t="str">
        <f>IF(SD23N!Y15=0,"",SD23N!Y15)</f>
        <v/>
      </c>
      <c r="V122" s="32" t="str">
        <f>IF(AND(U122="",SD23N!Z15=0),"",SD23N!Z15)</f>
        <v/>
      </c>
      <c r="W122" s="32" t="str">
        <f>IF(SD23N!AA15=0,"",SD23N!AA15)</f>
        <v/>
      </c>
      <c r="X122" s="34" t="str">
        <f>IF(AND(W122="",SD23N!AB15=0),"",SD23N!AB15)</f>
        <v/>
      </c>
      <c r="Y122" s="33" t="str">
        <f>IF(SD23N!AC15=0,"",SD23N!AC15)</f>
        <v/>
      </c>
      <c r="Z122" s="32" t="str">
        <f>IF(AND(Y122="",SD23N!AD15=0),"",SD23N!AD15)</f>
        <v/>
      </c>
      <c r="AA122" s="32" t="str">
        <f>IF(SD23N!AE15=0,"",SD23N!AE15)</f>
        <v/>
      </c>
      <c r="AB122" s="34" t="str">
        <f>IF(AND(AA122="",SD23N!AF15=0),"",SD23N!AF15)</f>
        <v/>
      </c>
      <c r="AC122" s="33" t="str">
        <f>IF(SD23N!AG15=0,"",SD23N!AG15)</f>
        <v/>
      </c>
      <c r="AD122" s="32" t="str">
        <f>IF(AND(AC122="",SD23N!AH15=0),"",SD23N!AH15)</f>
        <v/>
      </c>
      <c r="AE122" s="32" t="str">
        <f>IF(SD23N!AI15=0,"",SD23N!AI15)</f>
        <v/>
      </c>
      <c r="AF122" s="34" t="str">
        <f>IF(AND(AE122="",SD23N!AJ15=0),"",SD23N!AJ15)</f>
        <v/>
      </c>
      <c r="AG122" s="33" t="str">
        <f>IF(SD23N!AK15=0,"",SD23N!AK15)</f>
        <v/>
      </c>
      <c r="AH122" s="32" t="str">
        <f>IF(AND(AG122="",SD23N!AL15=0),"",SD23N!AL15)</f>
        <v/>
      </c>
      <c r="AI122" s="32" t="str">
        <f>IF(SD23N!AM15=0,"",SD23N!AM15)</f>
        <v/>
      </c>
      <c r="AJ122" s="34" t="str">
        <f>IF(AND(AI122="",SD23N!AN15=0),"",SD23N!AN15)</f>
        <v/>
      </c>
      <c r="AK122" s="33" t="str">
        <f>IF(SD23N!AO15=0,"",SD23N!AO15)</f>
        <v/>
      </c>
      <c r="AL122" s="32" t="str">
        <f>IF(AND(AK122="",SD23N!AP15=0),"",SD23N!AP15)</f>
        <v/>
      </c>
      <c r="AM122" s="32" t="str">
        <f>IF(SD23N!AQ15=0,"",SD23N!AQ15)</f>
        <v/>
      </c>
      <c r="AN122" s="34" t="str">
        <f>IF(AND(AM122="",SD23N!AR15=0),"",SD23N!AR15)</f>
        <v/>
      </c>
      <c r="AO122" s="33" t="str">
        <f>IF(SD23N!AS15=0,"",SD23N!AS15)</f>
        <v/>
      </c>
      <c r="AP122" s="32" t="str">
        <f>IF(AND(AO122="",SD23N!AT15=0),"",SD23N!AT15)</f>
        <v/>
      </c>
      <c r="AQ122" s="32" t="str">
        <f>IF(SD23N!AU15=0,"",SD23N!AU15)</f>
        <v/>
      </c>
      <c r="AR122" s="34" t="str">
        <f>IF(AND(AQ122="",SD23N!AV15=0),"",SD23N!AV15)</f>
        <v/>
      </c>
      <c r="AS122" s="32" t="str">
        <f>IF(SD23N!AW15=0,"",SD23N!AW15)</f>
        <v/>
      </c>
      <c r="AT122" s="32">
        <f>IF(SD23N!AX15=0,"",SD23N!AX15)</f>
        <v>16</v>
      </c>
      <c r="AU122" s="35" t="str">
        <f>IF(SD23N!AY15=0,"",SD23N!AY15)</f>
        <v/>
      </c>
      <c r="AV122" s="35">
        <f>IF(SD23N!AZ15=0,"",SD23N!AZ15)</f>
        <v>18</v>
      </c>
      <c r="AW122" s="35">
        <f>IF(SD23N!BA15=0,"",SD23N!BA15)</f>
        <v>14</v>
      </c>
      <c r="AX122" s="35" t="str">
        <f>IF(SD23N!BB15=0,"",SD23N!BB15)</f>
        <v/>
      </c>
      <c r="AY122" s="35" t="str">
        <f>IF(SD23N!BC15=0,"",SD23N!BC15)</f>
        <v/>
      </c>
      <c r="AZ122" s="35" t="str">
        <f>IF(SD23N!BD15=0,"",SD23N!BD15)</f>
        <v/>
      </c>
      <c r="BA122" s="35" t="str">
        <f>IF(SD23N!BE15=0,"",SD23N!BE15)</f>
        <v/>
      </c>
      <c r="BB122" s="35" t="str">
        <f>IF(SD23N!BF15=0,"",SD23N!BF15)</f>
        <v/>
      </c>
      <c r="BC122" s="35" t="str">
        <f>IF(SD23N!BG15=0,"",SD23N!BG15)</f>
        <v/>
      </c>
      <c r="BD122" s="36" t="str">
        <f>IF(SD23N!BH15=0,"",SD23N!BH15)</f>
        <v/>
      </c>
      <c r="BE122" s="32" t="str">
        <f>IF(SD23N!BI15=0,"",SD23N!BI15)</f>
        <v>Argos</v>
      </c>
      <c r="BF122" s="32" t="str">
        <f>IF(SD23N!BJ15=0,"",SD23N!BJ15)</f>
        <v/>
      </c>
      <c r="BG122" s="32" t="str">
        <f>IF(SD23N!BK15=0,"",SD23N!BK15)</f>
        <v>No</v>
      </c>
      <c r="BH122" s="32" t="str">
        <f>IF(SD23N!BL15=0,"",SD23N!BL15)</f>
        <v/>
      </c>
      <c r="BI122" s="32" t="str">
        <f>IF(SD23N!BM15=0,"",SD23N!BM15)</f>
        <v/>
      </c>
      <c r="BJ122" s="32" t="str">
        <f>IF(SD23N!BN15=0,"",SD23N!BN15)</f>
        <v/>
      </c>
      <c r="BK122" s="32" t="str">
        <f>IF(SD23N!BO15=0,"",SD23N!BO15)</f>
        <v/>
      </c>
      <c r="BL122" s="32" t="str">
        <f>IF(SD23N!BP15=0,"",SD23N!BP15)</f>
        <v/>
      </c>
      <c r="BM122" s="32" t="str">
        <f>IF(SD23N!BQ15=0,"",SD23N!BQ15)</f>
        <v/>
      </c>
      <c r="BN122" s="32">
        <f>IF(SD23N!BR15=0,"",SD23N!BR15)</f>
        <v>2</v>
      </c>
      <c r="BO122" s="19">
        <f>IF(M122="",I122,IF(Q122="",M122,IF(U122="",Q122,IF(Y122="",U122,IF(AC122="",Y122,IF(AG122="",AC122,IF(AK122="",AG122,IF(AO122="",AK122,AO122))))))))</f>
        <v>55</v>
      </c>
      <c r="BP122" s="19">
        <f>IF(N122="",J122,IF(R122="",N122,IF(V122="",R122,IF(Z122="",V122,IF(AD122="",Z122,IF(AH122="",AD122,IF(AL122="",AH122,IF(AP122="",AL122,AP122))))))))</f>
        <v>46</v>
      </c>
      <c r="BQ122" s="19">
        <f>IF(O122="",K122,IF(S122="",O122,IF(W122="",S122,IF(AA122="",W122,IF(AE122="",AA122,IF(AI122="",AE122,IF(AM122="",AI122,IF(AQ122="",AM122,AQ122))))))))</f>
        <v>12</v>
      </c>
      <c r="BR122" s="19">
        <f>IF(P122="",L122,IF(T122="",P122,IF(X122="",T122,IF(AB122="",X122,IF(AF122="",AB122,IF(AJ122="",AF122,IF(AN122="",AJ122,IF(AR122="",AN122,AR122))))))))</f>
        <v>52</v>
      </c>
    </row>
    <row r="123" spans="1:70" hidden="1" x14ac:dyDescent="0.2">
      <c r="A123" s="20" t="str">
        <f>IF(SD24N!A4=0,"",SD24N!A4)</f>
        <v>V</v>
      </c>
      <c r="B123">
        <f>ROUND(IF(SD24N!B4=0,"",SD24N!B4),0)</f>
        <v>24001</v>
      </c>
      <c r="C123" t="str">
        <f>IF(SD24N!G4=0,"",SD24N!G4)</f>
        <v>37G2</v>
      </c>
      <c r="D123">
        <f>IF(SD24N!H4=0,"",SD24N!H4)</f>
        <v>24</v>
      </c>
      <c r="E123" s="26">
        <f>IF(SD24N!I4=0,"",SD24N!I4)</f>
        <v>54</v>
      </c>
      <c r="F123">
        <f>IF(AND(E123="",SD24N!J4=0),"",SD24N!J4)</f>
        <v>23.05</v>
      </c>
      <c r="G123">
        <f>IF(SD24N!K4=0,"",SD24N!K4)</f>
        <v>12</v>
      </c>
      <c r="H123" s="27">
        <f>IF(AND(G123="",SD24N!L4=0),"",SD24N!L4)</f>
        <v>11.63</v>
      </c>
      <c r="I123" s="26">
        <f>IF(SD24N!M4=0,"",SD24N!M4)</f>
        <v>54</v>
      </c>
      <c r="J123">
        <f>IF(AND(I123="",SD24N!N4=0),"",SD24N!N4)</f>
        <v>24.35</v>
      </c>
      <c r="K123">
        <f>IF(SD24N!O4=0,"",SD24N!O4)</f>
        <v>12</v>
      </c>
      <c r="L123" s="27">
        <f>IF(AND(K123="",SD24N!P4=0),"",SD24N!P4)</f>
        <v>13.28</v>
      </c>
      <c r="M123" s="26" t="str">
        <f>IF(SD24N!Q4=0,"",SD24N!Q4)</f>
        <v/>
      </c>
      <c r="N123" t="str">
        <f>IF(AND(M123="",SD24N!R4=0),"",SD24N!R4)</f>
        <v/>
      </c>
      <c r="O123" t="str">
        <f>IF(SD24N!S4=0,"",SD24N!S4)</f>
        <v/>
      </c>
      <c r="P123" s="27" t="str">
        <f>IF(AND(O123="",SD24N!T4=0),"",SD24N!T4)</f>
        <v/>
      </c>
      <c r="Q123" s="26" t="str">
        <f>IF(SD24N!U4=0,"",SD24N!U4)</f>
        <v/>
      </c>
      <c r="R123" t="str">
        <f>IF(AND(Q123="",SD24N!V4=0),"",SD24N!V4)</f>
        <v/>
      </c>
      <c r="S123" t="str">
        <f>IF(SD24N!W4=0,"",SD24N!W4)</f>
        <v/>
      </c>
      <c r="T123" s="27" t="str">
        <f>IF(AND(S123="",SD24N!X4=0),"",SD24N!X4)</f>
        <v/>
      </c>
      <c r="U123" s="26" t="str">
        <f>IF(SD24N!Y4=0,"",SD24N!Y4)</f>
        <v/>
      </c>
      <c r="V123" t="str">
        <f>IF(AND(U123="",SD24N!Z4=0),"",SD24N!Z4)</f>
        <v/>
      </c>
      <c r="W123" t="str">
        <f>IF(SD24N!AA4=0,"",SD24N!AA4)</f>
        <v/>
      </c>
      <c r="X123" s="27" t="str">
        <f>IF(AND(W123="",SD24N!AB4=0),"",SD24N!AB4)</f>
        <v/>
      </c>
      <c r="Y123" s="26" t="str">
        <f>IF(SD24N!AC4=0,"",SD24N!AC4)</f>
        <v/>
      </c>
      <c r="Z123" t="str">
        <f>IF(AND(Y123="",SD24N!AD4=0),"",SD24N!AD4)</f>
        <v/>
      </c>
      <c r="AA123" t="str">
        <f>IF(SD24N!AE4=0,"",SD24N!AE4)</f>
        <v/>
      </c>
      <c r="AB123" s="27" t="str">
        <f>IF(AND(AA123="",SD24N!AF4=0),"",SD24N!AF4)</f>
        <v/>
      </c>
      <c r="AC123" s="26" t="str">
        <f>IF(SD24N!AG4=0,"",SD24N!AG4)</f>
        <v/>
      </c>
      <c r="AD123" t="str">
        <f>IF(AND(AC123="",SD24N!AH4=0),"",SD24N!AH4)</f>
        <v/>
      </c>
      <c r="AE123" t="str">
        <f>IF(SD24N!AI4=0,"",SD24N!AI4)</f>
        <v/>
      </c>
      <c r="AF123" s="27" t="str">
        <f>IF(AND(AE123="",SD24N!AJ4=0),"",SD24N!AJ4)</f>
        <v/>
      </c>
      <c r="AG123" s="26" t="str">
        <f>IF(SD24N!AK4=0,"",SD24N!AK4)</f>
        <v/>
      </c>
      <c r="AH123" t="str">
        <f>IF(AND(AG123="",SD24N!AL4=0),"",SD24N!AL4)</f>
        <v/>
      </c>
      <c r="AI123" t="str">
        <f>IF(SD24N!AM4=0,"",SD24N!AM4)</f>
        <v/>
      </c>
      <c r="AJ123" s="27" t="str">
        <f>IF(AND(AI123="",SD24N!AN4=0),"",SD24N!AN4)</f>
        <v/>
      </c>
      <c r="AK123" s="26" t="str">
        <f>IF(SD24N!AO4=0,"",SD24N!AO4)</f>
        <v/>
      </c>
      <c r="AL123" t="str">
        <f>IF(AND(AK123="",SD24N!AP4=0),"",SD24N!AP4)</f>
        <v/>
      </c>
      <c r="AM123" t="str">
        <f>IF(SD24N!AQ4=0,"",SD24N!AQ4)</f>
        <v/>
      </c>
      <c r="AN123" s="27" t="str">
        <f>IF(AND(AM123="",SD24N!AR4=0),"",SD24N!AR4)</f>
        <v/>
      </c>
      <c r="AO123" s="26" t="str">
        <f>IF(SD24N!AS4=0,"",SD24N!AS4)</f>
        <v/>
      </c>
      <c r="AP123" t="str">
        <f>IF(AND(AO123="",SD24N!AT4=0),"",SD24N!AT4)</f>
        <v/>
      </c>
      <c r="AQ123" t="str">
        <f>IF(SD24N!AU4=0,"",SD24N!AU4)</f>
        <v/>
      </c>
      <c r="AR123" s="27" t="str">
        <f>IF(AND(AQ123="",SD24N!AV4=0),"",SD24N!AV4)</f>
        <v/>
      </c>
      <c r="AS123" t="str">
        <f>IF(SD24N!AW4=0,"",SD24N!AW4)</f>
        <v/>
      </c>
      <c r="AT123">
        <f>IF(SD24N!AX4=0,"",SD24N!AX4)</f>
        <v>17</v>
      </c>
      <c r="AU123" s="1">
        <f>IF(SD24N!AY4=0,"",SD24N!AY4)</f>
        <v>19</v>
      </c>
      <c r="AV123" s="1">
        <f>IF(SD24N!AZ4=0,"",SD24N!AZ4)</f>
        <v>25</v>
      </c>
      <c r="AW123" s="1" t="str">
        <f>IF(SD24N!BA4=0,"",SD24N!BA4)</f>
        <v/>
      </c>
      <c r="AX123" s="1" t="str">
        <f>IF(SD24N!BB4=0,"",SD24N!BB4)</f>
        <v/>
      </c>
      <c r="AY123" s="1" t="str">
        <f>IF(SD24N!BC4=0,"",SD24N!BC4)</f>
        <v/>
      </c>
      <c r="AZ123" s="1" t="str">
        <f>IF(SD24N!BD4=0,"",SD24N!BD4)</f>
        <v/>
      </c>
      <c r="BA123" s="1" t="str">
        <f>IF(SD24N!BE4=0,"",SD24N!BE4)</f>
        <v/>
      </c>
      <c r="BB123" s="1" t="str">
        <f>IF(SD24N!BF4=0,"",SD24N!BF4)</f>
        <v/>
      </c>
      <c r="BC123" s="1" t="str">
        <f>IF(SD24N!BG4=0,"",SD24N!BG4)</f>
        <v/>
      </c>
      <c r="BD123" s="29" t="str">
        <f>IF(SD24N!BH4=0,"",SD24N!BH4)</f>
        <v/>
      </c>
      <c r="BE123" t="str">
        <f>IF(SD24N!BI4=0,"",SD24N!BI4)</f>
        <v>German R/V</v>
      </c>
      <c r="BF123" t="str">
        <f>IF(SD24N!BJ4=0,"",SD24N!BJ4)</f>
        <v>GFR</v>
      </c>
      <c r="BG123" t="str">
        <f>IF(SD24N!BK4=0,"",SD24N!BK4)</f>
        <v>No</v>
      </c>
      <c r="BH123" t="str">
        <f>IF(SD24N!BL4=0,"",SD24N!BL4)</f>
        <v/>
      </c>
      <c r="BI123" t="str">
        <f>IF(SD24N!BM4=0,"",SD24N!BM4)</f>
        <v/>
      </c>
      <c r="BJ123">
        <f>IF(SD24N!BN4=0,"",SD24N!BN4)</f>
        <v>1.6164128961923854</v>
      </c>
      <c r="BK123" t="str">
        <f>IF(SD24N!BO4=0,"",SD24N!BO4)</f>
        <v/>
      </c>
      <c r="BL123" t="str">
        <f>IF(SD24N!BP4=0,"",SD24N!BP4)</f>
        <v/>
      </c>
      <c r="BM123">
        <f>IF(SD24N!BQ4=0,"",SD24N!BQ4)</f>
        <v>1.6164128961923854</v>
      </c>
      <c r="BN123">
        <f>IF(SD24N!BR4=0,"",SD24N!BR4)</f>
        <v>2</v>
      </c>
      <c r="BO123" s="19">
        <f>IF(M123="",I123,IF(Q123="",M123,IF(U123="",Q123,IF(Y123="",U123,IF(AC123="",Y123,IF(AG123="",AC123,IF(AK123="",AG123,IF(AO123="",AK123,AO123))))))))</f>
        <v>54</v>
      </c>
      <c r="BP123" s="19">
        <f>IF(N123="",J123,IF(R123="",N123,IF(V123="",R123,IF(Z123="",V123,IF(AD123="",Z123,IF(AH123="",AD123,IF(AL123="",AH123,IF(AP123="",AL123,AP123))))))))</f>
        <v>24.35</v>
      </c>
      <c r="BQ123" s="19">
        <f>IF(O123="",K123,IF(S123="",O123,IF(W123="",S123,IF(AA123="",W123,IF(AE123="",AA123,IF(AI123="",AE123,IF(AM123="",AI123,IF(AQ123="",AM123,AQ123))))))))</f>
        <v>12</v>
      </c>
      <c r="BR123" s="19">
        <f>IF(P123="",L123,IF(T123="",P123,IF(X123="",T123,IF(AB123="",X123,IF(AF123="",AB123,IF(AJ123="",AF123,IF(AN123="",AJ123,IF(AR123="",AN123,AR123))))))))</f>
        <v>13.28</v>
      </c>
    </row>
    <row r="124" spans="1:70" hidden="1" x14ac:dyDescent="0.2">
      <c r="A124" s="20" t="str">
        <f>IF(SD24N!A5=0,"",SD24N!A5)</f>
        <v>V</v>
      </c>
      <c r="B124">
        <f>ROUND(IF(SD24N!B5=0,"",SD24N!B5),0)</f>
        <v>24002</v>
      </c>
      <c r="C124" t="str">
        <f>IF(SD24N!G5=0,"",SD24N!G5)</f>
        <v>37G2</v>
      </c>
      <c r="D124">
        <f>IF(SD24N!H5=0,"",SD24N!H5)</f>
        <v>24</v>
      </c>
      <c r="E124" s="26">
        <f>IF(SD24N!I5=0,"",SD24N!I5)</f>
        <v>54</v>
      </c>
      <c r="F124">
        <f>IF(AND(E124="",SD24N!J5=0),"",SD24N!J5)</f>
        <v>26.48</v>
      </c>
      <c r="G124">
        <f>IF(SD24N!K5=0,"",SD24N!K5)</f>
        <v>12</v>
      </c>
      <c r="H124" s="27">
        <f>IF(AND(G124="",SD24N!L5=0),"",SD24N!L5)</f>
        <v>20.88</v>
      </c>
      <c r="I124" s="26">
        <f>IF(SD24N!M5=0,"",SD24N!M5)</f>
        <v>54</v>
      </c>
      <c r="J124">
        <f>IF(AND(I124="",SD24N!N5=0),"",SD24N!N5)</f>
        <v>25.92</v>
      </c>
      <c r="K124">
        <f>IF(SD24N!O5=0,"",SD24N!O5)</f>
        <v>12</v>
      </c>
      <c r="L124" s="27">
        <f>IF(AND(K124="",SD24N!P5=0),"",SD24N!P5)</f>
        <v>20.29</v>
      </c>
      <c r="M124" s="26">
        <f>IF(SD24N!Q5=0,"",SD24N!Q5)</f>
        <v>54</v>
      </c>
      <c r="N124">
        <f>IF(AND(M124="",SD24N!R5=0),"",SD24N!R5)</f>
        <v>25.38</v>
      </c>
      <c r="O124">
        <f>IF(SD24N!S5=0,"",SD24N!S5)</f>
        <v>12</v>
      </c>
      <c r="P124" s="27">
        <f>IF(AND(O124="",SD24N!T5=0),"",SD24N!T5)</f>
        <v>19.89</v>
      </c>
      <c r="Q124" s="26">
        <f>IF(SD24N!U5=0,"",SD24N!U5)</f>
        <v>54</v>
      </c>
      <c r="R124">
        <f>IF(AND(Q124="",SD24N!V5=0),"",SD24N!V5)</f>
        <v>24.85</v>
      </c>
      <c r="S124">
        <f>IF(SD24N!W5=0,"",SD24N!W5)</f>
        <v>12</v>
      </c>
      <c r="T124" s="27">
        <f>IF(AND(S124="",SD24N!X5=0),"",SD24N!X5)</f>
        <v>19.399999999999999</v>
      </c>
      <c r="U124" s="26" t="str">
        <f>IF(SD24N!Y5=0,"",SD24N!Y5)</f>
        <v/>
      </c>
      <c r="V124" t="str">
        <f>IF(AND(U124="",SD24N!Z5=0),"",SD24N!Z5)</f>
        <v/>
      </c>
      <c r="W124" t="str">
        <f>IF(SD24N!AA5=0,"",SD24N!AA5)</f>
        <v/>
      </c>
      <c r="X124" s="27" t="str">
        <f>IF(AND(W124="",SD24N!AB5=0),"",SD24N!AB5)</f>
        <v/>
      </c>
      <c r="Y124" s="26" t="str">
        <f>IF(SD24N!AC5=0,"",SD24N!AC5)</f>
        <v/>
      </c>
      <c r="Z124" t="str">
        <f>IF(AND(Y124="",SD24N!AD5=0),"",SD24N!AD5)</f>
        <v/>
      </c>
      <c r="AA124" t="str">
        <f>IF(SD24N!AE5=0,"",SD24N!AE5)</f>
        <v/>
      </c>
      <c r="AB124" s="27" t="str">
        <f>IF(AND(AA124="",SD24N!AF5=0),"",SD24N!AF5)</f>
        <v/>
      </c>
      <c r="AC124" s="26" t="str">
        <f>IF(SD24N!AG5=0,"",SD24N!AG5)</f>
        <v/>
      </c>
      <c r="AD124" t="str">
        <f>IF(AND(AC124="",SD24N!AH5=0),"",SD24N!AH5)</f>
        <v/>
      </c>
      <c r="AE124" t="str">
        <f>IF(SD24N!AI5=0,"",SD24N!AI5)</f>
        <v/>
      </c>
      <c r="AF124" s="27" t="str">
        <f>IF(AND(AE124="",SD24N!AJ5=0),"",SD24N!AJ5)</f>
        <v/>
      </c>
      <c r="AG124" s="26" t="str">
        <f>IF(SD24N!AK5=0,"",SD24N!AK5)</f>
        <v/>
      </c>
      <c r="AH124" t="str">
        <f>IF(AND(AG124="",SD24N!AL5=0),"",SD24N!AL5)</f>
        <v/>
      </c>
      <c r="AI124" t="str">
        <f>IF(SD24N!AM5=0,"",SD24N!AM5)</f>
        <v/>
      </c>
      <c r="AJ124" s="27" t="str">
        <f>IF(AND(AI124="",SD24N!AN5=0),"",SD24N!AN5)</f>
        <v/>
      </c>
      <c r="AK124" s="26" t="str">
        <f>IF(SD24N!AO5=0,"",SD24N!AO5)</f>
        <v/>
      </c>
      <c r="AL124" t="str">
        <f>IF(AND(AK124="",SD24N!AP5=0),"",SD24N!AP5)</f>
        <v/>
      </c>
      <c r="AM124" t="str">
        <f>IF(SD24N!AQ5=0,"",SD24N!AQ5)</f>
        <v/>
      </c>
      <c r="AN124" s="27" t="str">
        <f>IF(AND(AM124="",SD24N!AR5=0),"",SD24N!AR5)</f>
        <v/>
      </c>
      <c r="AO124" s="26" t="str">
        <f>IF(SD24N!AS5=0,"",SD24N!AS5)</f>
        <v/>
      </c>
      <c r="AP124" t="str">
        <f>IF(AND(AO124="",SD24N!AT5=0),"",SD24N!AT5)</f>
        <v/>
      </c>
      <c r="AQ124" t="str">
        <f>IF(SD24N!AU5=0,"",SD24N!AU5)</f>
        <v/>
      </c>
      <c r="AR124" s="27" t="str">
        <f>IF(AND(AQ124="",SD24N!AV5=0),"",SD24N!AV5)</f>
        <v/>
      </c>
      <c r="AS124" t="str">
        <f>IF(SD24N!AW5=0,"",SD24N!AW5)</f>
        <v/>
      </c>
      <c r="AT124">
        <f>IF(SD24N!AX5=0,"",SD24N!AX5)</f>
        <v>18</v>
      </c>
      <c r="AU124" s="1">
        <f>IF(SD24N!AY5=0,"",SD24N!AY5)</f>
        <v>15</v>
      </c>
      <c r="AV124" s="1" t="str">
        <f>IF(SD24N!AZ5=0,"",SD24N!AZ5)</f>
        <v/>
      </c>
      <c r="AW124" s="1" t="str">
        <f>IF(SD24N!BA5=0,"",SD24N!BA5)</f>
        <v/>
      </c>
      <c r="AX124" s="1" t="str">
        <f>IF(SD24N!BB5=0,"",SD24N!BB5)</f>
        <v/>
      </c>
      <c r="AY124" s="1" t="str">
        <f>IF(SD24N!BC5=0,"",SD24N!BC5)</f>
        <v/>
      </c>
      <c r="AZ124" s="1" t="str">
        <f>IF(SD24N!BD5=0,"",SD24N!BD5)</f>
        <v/>
      </c>
      <c r="BA124" s="1" t="str">
        <f>IF(SD24N!BE5=0,"",SD24N!BE5)</f>
        <v/>
      </c>
      <c r="BB124" s="1" t="str">
        <f>IF(SD24N!BF5=0,"",SD24N!BF5)</f>
        <v/>
      </c>
      <c r="BC124" s="1" t="str">
        <f>IF(SD24N!BG5=0,"",SD24N!BG5)</f>
        <v/>
      </c>
      <c r="BD124" s="29" t="str">
        <f>IF(SD24N!BH5=0,"",SD24N!BH5)</f>
        <v/>
      </c>
      <c r="BE124" t="str">
        <f>IF(SD24N!BI5=0,"",SD24N!BI5)</f>
        <v>Solea</v>
      </c>
      <c r="BF124" t="str">
        <f>IF(SD24N!BJ5=0,"",SD24N!BJ5)</f>
        <v>GFR</v>
      </c>
      <c r="BG124" t="str">
        <f>IF(SD24N!BK5=0,"",SD24N!BK5)</f>
        <v>No</v>
      </c>
      <c r="BH124">
        <f>IF(SD24N!BL5=0,"",SD24N!BL5)</f>
        <v>4</v>
      </c>
      <c r="BI124">
        <f>IF(SD24N!BM5=0,"",SD24N!BM5)</f>
        <v>1</v>
      </c>
      <c r="BJ124">
        <f>IF(SD24N!BN5=0,"",SD24N!BN5)</f>
        <v>1.8465940789302278</v>
      </c>
      <c r="BK124" t="str">
        <f>IF(SD24N!BO5=0,"",SD24N!BO5)</f>
        <v/>
      </c>
      <c r="BL124" t="str">
        <f>IF(SD24N!BP5=0,"",SD24N!BP5)</f>
        <v/>
      </c>
      <c r="BM124">
        <f>IF(SD24N!BQ5=0,"",SD24N!BQ5)</f>
        <v>1.8465940789302278</v>
      </c>
      <c r="BN124">
        <f>IF(SD24N!BR5=0,"",SD24N!BR5)</f>
        <v>2</v>
      </c>
      <c r="BO124" s="19">
        <f>IF(M124="",I124,IF(Q124="",M124,IF(U124="",Q124,IF(Y124="",U124,IF(AC124="",Y124,IF(AG124="",AC124,IF(AK124="",AG124,IF(AO124="",AK124,AO124))))))))</f>
        <v>54</v>
      </c>
      <c r="BP124" s="19">
        <f>IF(N124="",J124,IF(R124="",N124,IF(V124="",R124,IF(Z124="",V124,IF(AD124="",Z124,IF(AH124="",AD124,IF(AL124="",AH124,IF(AP124="",AL124,AP124))))))))</f>
        <v>24.85</v>
      </c>
      <c r="BQ124" s="19">
        <f>IF(O124="",K124,IF(S124="",O124,IF(W124="",S124,IF(AA124="",W124,IF(AE124="",AA124,IF(AI124="",AE124,IF(AM124="",AI124,IF(AQ124="",AM124,AQ124))))))))</f>
        <v>12</v>
      </c>
      <c r="BR124" s="19">
        <f>IF(P124="",L124,IF(T124="",P124,IF(X124="",T124,IF(AB124="",X124,IF(AF124="",AB124,IF(AJ124="",AF124,IF(AN124="",AJ124,IF(AR124="",AN124,AR124))))))))</f>
        <v>19.399999999999999</v>
      </c>
    </row>
    <row r="125" spans="1:70" hidden="1" x14ac:dyDescent="0.2">
      <c r="A125" s="20" t="str">
        <f>IF(SD24N!A6=0,"",SD24N!A6)</f>
        <v>V</v>
      </c>
      <c r="B125">
        <f>ROUND(IF(SD24N!B6=0,"",SD24N!B6),0)</f>
        <v>24004</v>
      </c>
      <c r="C125" t="str">
        <f>IF(SD24N!G6=0,"",SD24N!G6)</f>
        <v>37G4</v>
      </c>
      <c r="D125">
        <f>IF(SD24N!H6=0,"",SD24N!H6)</f>
        <v>24</v>
      </c>
      <c r="E125" s="26">
        <f>IF(SD24N!I6=0,"",SD24N!I6)</f>
        <v>54</v>
      </c>
      <c r="F125">
        <f>IF(AND(E125="",SD24N!J6=0),"",SD24N!J6)</f>
        <v>29</v>
      </c>
      <c r="G125">
        <f>IF(SD24N!K6=0,"",SD24N!K6)</f>
        <v>14</v>
      </c>
      <c r="H125" s="27">
        <f>IF(AND(G125="",SD24N!L6=0),"",SD24N!L6)</f>
        <v>45.2</v>
      </c>
      <c r="I125" s="26">
        <f>IF(SD24N!M6=0,"",SD24N!M6)</f>
        <v>54</v>
      </c>
      <c r="J125">
        <f>IF(AND(I125="",SD24N!N6=0),"",SD24N!N6)</f>
        <v>26.61</v>
      </c>
      <c r="K125">
        <f>IF(SD24N!O6=0,"",SD24N!O6)</f>
        <v>14</v>
      </c>
      <c r="L125" s="27">
        <f>IF(AND(K125="",SD24N!P6=0),"",SD24N!P6)</f>
        <v>46.44</v>
      </c>
      <c r="M125" s="26" t="str">
        <f>IF(SD24N!Q6=0,"",SD24N!Q6)</f>
        <v/>
      </c>
      <c r="N125" t="str">
        <f>IF(AND(M125="",SD24N!R6=0),"",SD24N!R6)</f>
        <v/>
      </c>
      <c r="O125" t="str">
        <f>IF(SD24N!S6=0,"",SD24N!S6)</f>
        <v/>
      </c>
      <c r="P125" s="27" t="str">
        <f>IF(AND(O125="",SD24N!T6=0),"",SD24N!T6)</f>
        <v/>
      </c>
      <c r="Q125" s="26" t="str">
        <f>IF(SD24N!U6=0,"",SD24N!U6)</f>
        <v/>
      </c>
      <c r="R125" t="str">
        <f>IF(AND(Q125="",SD24N!V6=0),"",SD24N!V6)</f>
        <v/>
      </c>
      <c r="S125" t="str">
        <f>IF(SD24N!W6=0,"",SD24N!W6)</f>
        <v/>
      </c>
      <c r="T125" s="27" t="str">
        <f>IF(AND(S125="",SD24N!X6=0),"",SD24N!X6)</f>
        <v/>
      </c>
      <c r="U125" s="26" t="str">
        <f>IF(SD24N!Y6=0,"",SD24N!Y6)</f>
        <v/>
      </c>
      <c r="V125" t="str">
        <f>IF(AND(U125="",SD24N!Z6=0),"",SD24N!Z6)</f>
        <v/>
      </c>
      <c r="W125" t="str">
        <f>IF(SD24N!AA6=0,"",SD24N!AA6)</f>
        <v/>
      </c>
      <c r="X125" s="27" t="str">
        <f>IF(AND(W125="",SD24N!AB6=0),"",SD24N!AB6)</f>
        <v/>
      </c>
      <c r="Y125" s="26" t="str">
        <f>IF(SD24N!AC6=0,"",SD24N!AC6)</f>
        <v/>
      </c>
      <c r="Z125" t="str">
        <f>IF(AND(Y125="",SD24N!AD6=0),"",SD24N!AD6)</f>
        <v/>
      </c>
      <c r="AA125" t="str">
        <f>IF(SD24N!AE6=0,"",SD24N!AE6)</f>
        <v/>
      </c>
      <c r="AB125" s="27" t="str">
        <f>IF(AND(AA125="",SD24N!AF6=0),"",SD24N!AF6)</f>
        <v/>
      </c>
      <c r="AC125" s="26" t="str">
        <f>IF(SD24N!AG6=0,"",SD24N!AG6)</f>
        <v/>
      </c>
      <c r="AD125" t="str">
        <f>IF(AND(AC125="",SD24N!AH6=0),"",SD24N!AH6)</f>
        <v/>
      </c>
      <c r="AE125" t="str">
        <f>IF(SD24N!AI6=0,"",SD24N!AI6)</f>
        <v/>
      </c>
      <c r="AF125" s="27" t="str">
        <f>IF(AND(AE125="",SD24N!AJ6=0),"",SD24N!AJ6)</f>
        <v/>
      </c>
      <c r="AG125" s="26" t="str">
        <f>IF(SD24N!AK6=0,"",SD24N!AK6)</f>
        <v/>
      </c>
      <c r="AH125" t="str">
        <f>IF(AND(AG125="",SD24N!AL6=0),"",SD24N!AL6)</f>
        <v/>
      </c>
      <c r="AI125" t="str">
        <f>IF(SD24N!AM6=0,"",SD24N!AM6)</f>
        <v/>
      </c>
      <c r="AJ125" s="27" t="str">
        <f>IF(AND(AI125="",SD24N!AN6=0),"",SD24N!AN6)</f>
        <v/>
      </c>
      <c r="AK125" s="26" t="str">
        <f>IF(SD24N!AO6=0,"",SD24N!AO6)</f>
        <v/>
      </c>
      <c r="AL125" t="str">
        <f>IF(AND(AK125="",SD24N!AP6=0),"",SD24N!AP6)</f>
        <v/>
      </c>
      <c r="AM125" t="str">
        <f>IF(SD24N!AQ6=0,"",SD24N!AQ6)</f>
        <v/>
      </c>
      <c r="AN125" s="27" t="str">
        <f>IF(AND(AM125="",SD24N!AR6=0),"",SD24N!AR6)</f>
        <v/>
      </c>
      <c r="AO125" s="26" t="str">
        <f>IF(SD24N!AS6=0,"",SD24N!AS6)</f>
        <v/>
      </c>
      <c r="AP125" t="str">
        <f>IF(AND(AO125="",SD24N!AT6=0),"",SD24N!AT6)</f>
        <v/>
      </c>
      <c r="AQ125" t="str">
        <f>IF(SD24N!AU6=0,"",SD24N!AU6)</f>
        <v/>
      </c>
      <c r="AR125" s="27" t="str">
        <f>IF(AND(AQ125="",SD24N!AV6=0),"",SD24N!AV6)</f>
        <v/>
      </c>
      <c r="AS125" t="str">
        <f>IF(SD24N!AW6=0,"",SD24N!AW6)</f>
        <v/>
      </c>
      <c r="AT125">
        <f>IF(SD24N!AX6=0,"",SD24N!AX6)</f>
        <v>16</v>
      </c>
      <c r="AU125" s="1">
        <f>IF(SD24N!AY6=0,"",SD24N!AY6)</f>
        <v>21</v>
      </c>
      <c r="AV125" s="1">
        <f>IF(SD24N!AZ6=0,"",SD24N!AZ6)</f>
        <v>21</v>
      </c>
      <c r="AW125" s="1" t="str">
        <f>IF(SD24N!BA6=0,"",SD24N!BA6)</f>
        <v/>
      </c>
      <c r="AX125" s="1" t="str">
        <f>IF(SD24N!BB6=0,"",SD24N!BB6)</f>
        <v/>
      </c>
      <c r="AY125" s="1" t="str">
        <f>IF(SD24N!BC6=0,"",SD24N!BC6)</f>
        <v/>
      </c>
      <c r="AZ125" s="1" t="str">
        <f>IF(SD24N!BD6=0,"",SD24N!BD6)</f>
        <v/>
      </c>
      <c r="BA125" s="1" t="str">
        <f>IF(SD24N!BE6=0,"",SD24N!BE6)</f>
        <v/>
      </c>
      <c r="BB125" s="1" t="str">
        <f>IF(SD24N!BF6=0,"",SD24N!BF6)</f>
        <v/>
      </c>
      <c r="BC125" s="1" t="str">
        <f>IF(SD24N!BG6=0,"",SD24N!BG6)</f>
        <v/>
      </c>
      <c r="BD125" s="29" t="str">
        <f>IF(SD24N!BH6=0,"",SD24N!BH6)</f>
        <v/>
      </c>
      <c r="BE125" t="str">
        <f>IF(SD24N!BI6=0,"",SD24N!BI6)</f>
        <v>Polish</v>
      </c>
      <c r="BF125" t="str">
        <f>IF(SD24N!BJ6=0,"",SD24N!BJ6)</f>
        <v>POL</v>
      </c>
      <c r="BG125" t="str">
        <f>IF(SD24N!BK6=0,"",SD24N!BK6)</f>
        <v>No</v>
      </c>
      <c r="BH125">
        <f>IF(SD24N!BL6=0,"",SD24N!BL6)</f>
        <v>1</v>
      </c>
      <c r="BI125" t="str">
        <f>IF(SD24N!BM6=0,"",SD24N!BM6)</f>
        <v/>
      </c>
      <c r="BJ125">
        <f>IF(SD24N!BN6=0,"",SD24N!BN6)</f>
        <v>2.4963035726483462</v>
      </c>
      <c r="BK125" t="str">
        <f>IF(SD24N!BO6=0,"",SD24N!BO6)</f>
        <v/>
      </c>
      <c r="BL125" t="str">
        <f>IF(SD24N!BP6=0,"",SD24N!BP6)</f>
        <v/>
      </c>
      <c r="BM125">
        <f>IF(SD24N!BQ6=0,"",SD24N!BQ6)</f>
        <v>2.4963035726483462</v>
      </c>
      <c r="BN125">
        <f>IF(SD24N!BR6=0,"",SD24N!BR6)</f>
        <v>2</v>
      </c>
      <c r="BO125" s="19">
        <f>IF(M125="",I125,IF(Q125="",M125,IF(U125="",Q125,IF(Y125="",U125,IF(AC125="",Y125,IF(AG125="",AC125,IF(AK125="",AG125,IF(AO125="",AK125,AO125))))))))</f>
        <v>54</v>
      </c>
      <c r="BP125" s="19">
        <f>IF(N125="",J125,IF(R125="",N125,IF(V125="",R125,IF(Z125="",V125,IF(AD125="",Z125,IF(AH125="",AD125,IF(AL125="",AH125,IF(AP125="",AL125,AP125))))))))</f>
        <v>26.61</v>
      </c>
      <c r="BQ125" s="19">
        <f>IF(O125="",K125,IF(S125="",O125,IF(W125="",S125,IF(AA125="",W125,IF(AE125="",AA125,IF(AI125="",AE125,IF(AM125="",AI125,IF(AQ125="",AM125,AQ125))))))))</f>
        <v>14</v>
      </c>
      <c r="BR125" s="19">
        <f>IF(P125="",L125,IF(T125="",P125,IF(X125="",T125,IF(AB125="",X125,IF(AF125="",AB125,IF(AJ125="",AF125,IF(AN125="",AJ125,IF(AR125="",AN125,AR125))))))))</f>
        <v>46.44</v>
      </c>
    </row>
    <row r="126" spans="1:70" hidden="1" x14ac:dyDescent="0.2">
      <c r="A126" s="20" t="str">
        <f>IF(SD24N!A7=0,"",SD24N!A7)</f>
        <v>V</v>
      </c>
      <c r="B126">
        <f>ROUND(IF(SD24N!B7=0,"",SD24N!B7),0)</f>
        <v>24005</v>
      </c>
      <c r="C126" t="str">
        <f>IF(SD24N!G7=0,"",SD24N!G7)</f>
        <v>38G2</v>
      </c>
      <c r="D126">
        <f>IF(SD24N!H7=0,"",SD24N!H7)</f>
        <v>24</v>
      </c>
      <c r="E126" s="26">
        <f>IF(SD24N!I7=0,"",SD24N!I7)</f>
        <v>54</v>
      </c>
      <c r="F126">
        <f>IF(AND(E126="",SD24N!J7=0),"",SD24N!J7)</f>
        <v>39.6</v>
      </c>
      <c r="G126">
        <f>IF(SD24N!K7=0,"",SD24N!K7)</f>
        <v>12</v>
      </c>
      <c r="H126" s="27">
        <f>IF(AND(G126="",SD24N!L7=0),"",SD24N!L7)</f>
        <v>11.2</v>
      </c>
      <c r="I126" s="26">
        <f>IF(SD24N!M7=0,"",SD24N!M7)</f>
        <v>54</v>
      </c>
      <c r="J126">
        <f>IF(AND(I126="",SD24N!N7=0),"",SD24N!N7)</f>
        <v>40.049999999999997</v>
      </c>
      <c r="K126">
        <f>IF(SD24N!O7=0,"",SD24N!O7)</f>
        <v>12</v>
      </c>
      <c r="L126" s="27">
        <f>IF(AND(K126="",SD24N!P7=0),"",SD24N!P7)</f>
        <v>13.89</v>
      </c>
      <c r="M126" s="26" t="str">
        <f>IF(SD24N!Q7=0,"",SD24N!Q7)</f>
        <v/>
      </c>
      <c r="N126" t="str">
        <f>IF(AND(M126="",SD24N!R7=0),"",SD24N!R7)</f>
        <v/>
      </c>
      <c r="O126" t="str">
        <f>IF(SD24N!S7=0,"",SD24N!S7)</f>
        <v/>
      </c>
      <c r="P126" s="27" t="str">
        <f>IF(AND(O126="",SD24N!T7=0),"",SD24N!T7)</f>
        <v/>
      </c>
      <c r="Q126" s="26" t="str">
        <f>IF(SD24N!U7=0,"",SD24N!U7)</f>
        <v/>
      </c>
      <c r="R126" t="str">
        <f>IF(AND(Q126="",SD24N!V7=0),"",SD24N!V7)</f>
        <v/>
      </c>
      <c r="S126" t="str">
        <f>IF(SD24N!W7=0,"",SD24N!W7)</f>
        <v/>
      </c>
      <c r="T126" s="27" t="str">
        <f>IF(AND(S126="",SD24N!X7=0),"",SD24N!X7)</f>
        <v/>
      </c>
      <c r="U126" s="26" t="str">
        <f>IF(SD24N!Y7=0,"",SD24N!Y7)</f>
        <v/>
      </c>
      <c r="V126" t="str">
        <f>IF(AND(U126="",SD24N!Z7=0),"",SD24N!Z7)</f>
        <v/>
      </c>
      <c r="W126" t="str">
        <f>IF(SD24N!AA7=0,"",SD24N!AA7)</f>
        <v/>
      </c>
      <c r="X126" s="27" t="str">
        <f>IF(AND(W126="",SD24N!AB7=0),"",SD24N!AB7)</f>
        <v/>
      </c>
      <c r="Y126" s="26" t="str">
        <f>IF(SD24N!AC7=0,"",SD24N!AC7)</f>
        <v/>
      </c>
      <c r="Z126" t="str">
        <f>IF(AND(Y126="",SD24N!AD7=0),"",SD24N!AD7)</f>
        <v/>
      </c>
      <c r="AA126" t="str">
        <f>IF(SD24N!AE7=0,"",SD24N!AE7)</f>
        <v/>
      </c>
      <c r="AB126" s="27" t="str">
        <f>IF(AND(AA126="",SD24N!AF7=0),"",SD24N!AF7)</f>
        <v/>
      </c>
      <c r="AC126" s="26" t="str">
        <f>IF(SD24N!AG7=0,"",SD24N!AG7)</f>
        <v/>
      </c>
      <c r="AD126" t="str">
        <f>IF(AND(AC126="",SD24N!AH7=0),"",SD24N!AH7)</f>
        <v/>
      </c>
      <c r="AE126" t="str">
        <f>IF(SD24N!AI7=0,"",SD24N!AI7)</f>
        <v/>
      </c>
      <c r="AF126" s="27" t="str">
        <f>IF(AND(AE126="",SD24N!AJ7=0),"",SD24N!AJ7)</f>
        <v/>
      </c>
      <c r="AG126" s="26" t="str">
        <f>IF(SD24N!AK7=0,"",SD24N!AK7)</f>
        <v/>
      </c>
      <c r="AH126" t="str">
        <f>IF(AND(AG126="",SD24N!AL7=0),"",SD24N!AL7)</f>
        <v/>
      </c>
      <c r="AI126" t="str">
        <f>IF(SD24N!AM7=0,"",SD24N!AM7)</f>
        <v/>
      </c>
      <c r="AJ126" s="27" t="str">
        <f>IF(AND(AI126="",SD24N!AN7=0),"",SD24N!AN7)</f>
        <v/>
      </c>
      <c r="AK126" s="26" t="str">
        <f>IF(SD24N!AO7=0,"",SD24N!AO7)</f>
        <v/>
      </c>
      <c r="AL126" t="str">
        <f>IF(AND(AK126="",SD24N!AP7=0),"",SD24N!AP7)</f>
        <v/>
      </c>
      <c r="AM126" t="str">
        <f>IF(SD24N!AQ7=0,"",SD24N!AQ7)</f>
        <v/>
      </c>
      <c r="AN126" s="27" t="str">
        <f>IF(AND(AM126="",SD24N!AR7=0),"",SD24N!AR7)</f>
        <v/>
      </c>
      <c r="AO126" s="26" t="str">
        <f>IF(SD24N!AS7=0,"",SD24N!AS7)</f>
        <v/>
      </c>
      <c r="AP126" t="str">
        <f>IF(AND(AO126="",SD24N!AT7=0),"",SD24N!AT7)</f>
        <v/>
      </c>
      <c r="AQ126" t="str">
        <f>IF(SD24N!AU7=0,"",SD24N!AU7)</f>
        <v/>
      </c>
      <c r="AR126" s="27" t="str">
        <f>IF(AND(AQ126="",SD24N!AV7=0),"",SD24N!AV7)</f>
        <v/>
      </c>
      <c r="AS126" t="str">
        <f>IF(SD24N!AW7=0,"",SD24N!AW7)</f>
        <v/>
      </c>
      <c r="AT126">
        <f>IF(SD24N!AX7=0,"",SD24N!AX7)</f>
        <v>19</v>
      </c>
      <c r="AU126" s="1">
        <f>IF(SD24N!AY7=0,"",SD24N!AY7)</f>
        <v>13</v>
      </c>
      <c r="AV126" s="1">
        <f>IF(SD24N!AZ7=0,"",SD24N!AZ7)</f>
        <v>14</v>
      </c>
      <c r="AW126" s="1" t="str">
        <f>IF(SD24N!BA7=0,"",SD24N!BA7)</f>
        <v/>
      </c>
      <c r="AX126" s="1" t="str">
        <f>IF(SD24N!BB7=0,"",SD24N!BB7)</f>
        <v/>
      </c>
      <c r="AY126" s="1" t="str">
        <f>IF(SD24N!BC7=0,"",SD24N!BC7)</f>
        <v/>
      </c>
      <c r="AZ126" s="1" t="str">
        <f>IF(SD24N!BD7=0,"",SD24N!BD7)</f>
        <v/>
      </c>
      <c r="BA126" s="1" t="str">
        <f>IF(SD24N!BE7=0,"",SD24N!BE7)</f>
        <v/>
      </c>
      <c r="BB126" s="1" t="str">
        <f>IF(SD24N!BF7=0,"",SD24N!BF7)</f>
        <v/>
      </c>
      <c r="BC126" s="1" t="str">
        <f>IF(SD24N!BG7=0,"",SD24N!BG7)</f>
        <v/>
      </c>
      <c r="BD126" s="29" t="str">
        <f>IF(SD24N!BH7=0,"",SD24N!BH7)</f>
        <v/>
      </c>
      <c r="BE126" t="str">
        <f>IF(SD24N!BI7=0,"",SD24N!BI7)</f>
        <v>German R/V</v>
      </c>
      <c r="BF126" t="str">
        <f>IF(SD24N!BJ7=0,"",SD24N!BJ7)</f>
        <v>DEN</v>
      </c>
      <c r="BG126" t="str">
        <f>IF(SD24N!BK7=0,"",SD24N!BK7)</f>
        <v>No</v>
      </c>
      <c r="BH126">
        <f>IF(SD24N!BL7=0,"",SD24N!BL7)</f>
        <v>1</v>
      </c>
      <c r="BI126" t="str">
        <f>IF(SD24N!BM7=0,"",SD24N!BM7)</f>
        <v/>
      </c>
      <c r="BJ126">
        <f>IF(SD24N!BN7=0,"",SD24N!BN7)</f>
        <v>1.6195967041472059</v>
      </c>
      <c r="BK126" t="str">
        <f>IF(SD24N!BO7=0,"",SD24N!BO7)</f>
        <v/>
      </c>
      <c r="BL126" t="str">
        <f>IF(SD24N!BP7=0,"",SD24N!BP7)</f>
        <v/>
      </c>
      <c r="BM126">
        <f>IF(SD24N!BQ7=0,"",SD24N!BQ7)</f>
        <v>1.6195967041472059</v>
      </c>
      <c r="BN126">
        <f>IF(SD24N!BR7=0,"",SD24N!BR7)</f>
        <v>2</v>
      </c>
      <c r="BO126" s="19">
        <f>IF(M126="",I126,IF(Q126="",M126,IF(U126="",Q126,IF(Y126="",U126,IF(AC126="",Y126,IF(AG126="",AC126,IF(AK126="",AG126,IF(AO126="",AK126,AO126))))))))</f>
        <v>54</v>
      </c>
      <c r="BP126" s="19">
        <f>IF(N126="",J126,IF(R126="",N126,IF(V126="",R126,IF(Z126="",V126,IF(AD126="",Z126,IF(AH126="",AD126,IF(AL126="",AH126,IF(AP126="",AL126,AP126))))))))</f>
        <v>40.049999999999997</v>
      </c>
      <c r="BQ126" s="19">
        <f>IF(O126="",K126,IF(S126="",O126,IF(W126="",S126,IF(AA126="",W126,IF(AE126="",AA126,IF(AI126="",AE126,IF(AM126="",AI126,IF(AQ126="",AM126,AQ126))))))))</f>
        <v>12</v>
      </c>
      <c r="BR126" s="19">
        <f>IF(P126="",L126,IF(T126="",P126,IF(X126="",T126,IF(AB126="",X126,IF(AF126="",AB126,IF(AJ126="",AF126,IF(AN126="",AJ126,IF(AR126="",AN126,AR126))))))))</f>
        <v>13.89</v>
      </c>
    </row>
    <row r="127" spans="1:70" hidden="1" x14ac:dyDescent="0.2">
      <c r="A127" s="20" t="str">
        <f>IF(SD24N!A8=0,"",SD24N!A8)</f>
        <v>V</v>
      </c>
      <c r="B127">
        <f>ROUND(IF(SD24N!B8=0,"",SD24N!B8),0)</f>
        <v>24006</v>
      </c>
      <c r="C127" t="str">
        <f>IF(SD24N!G8=0,"",SD24N!G8)</f>
        <v>38G2</v>
      </c>
      <c r="D127">
        <f>IF(SD24N!H8=0,"",SD24N!H8)</f>
        <v>24</v>
      </c>
      <c r="E127" s="26">
        <f>IF(SD24N!I8=0,"",SD24N!I8)</f>
        <v>54</v>
      </c>
      <c r="F127">
        <f>IF(AND(E127="",SD24N!J8=0),"",SD24N!J8)</f>
        <v>35.31</v>
      </c>
      <c r="G127">
        <f>IF(SD24N!K8=0,"",SD24N!K8)</f>
        <v>12</v>
      </c>
      <c r="H127" s="27">
        <f>IF(AND(G127="",SD24N!L8=0),"",SD24N!L8)</f>
        <v>27.37</v>
      </c>
      <c r="I127" s="26">
        <f>IF(SD24N!M8=0,"",SD24N!M8)</f>
        <v>54</v>
      </c>
      <c r="J127">
        <f>IF(AND(I127="",SD24N!N8=0),"",SD24N!N8)</f>
        <v>38.549999999999997</v>
      </c>
      <c r="K127">
        <f>IF(SD24N!O8=0,"",SD24N!O8)</f>
        <v>12</v>
      </c>
      <c r="L127" s="27">
        <f>IF(AND(K127="",SD24N!P8=0),"",SD24N!P8)</f>
        <v>27.55</v>
      </c>
      <c r="M127" s="26" t="str">
        <f>IF(SD24N!Q8=0,"",SD24N!Q8)</f>
        <v/>
      </c>
      <c r="N127" t="str">
        <f>IF(AND(M127="",SD24N!R8=0),"",SD24N!R8)</f>
        <v/>
      </c>
      <c r="O127" t="str">
        <f>IF(SD24N!S8=0,"",SD24N!S8)</f>
        <v/>
      </c>
      <c r="P127" s="27" t="str">
        <f>IF(AND(O127="",SD24N!T8=0),"",SD24N!T8)</f>
        <v/>
      </c>
      <c r="Q127" s="26" t="str">
        <f>IF(SD24N!U8=0,"",SD24N!U8)</f>
        <v/>
      </c>
      <c r="R127" t="str">
        <f>IF(AND(Q127="",SD24N!V8=0),"",SD24N!V8)</f>
        <v/>
      </c>
      <c r="S127" t="str">
        <f>IF(SD24N!W8=0,"",SD24N!W8)</f>
        <v/>
      </c>
      <c r="T127" s="27" t="str">
        <f>IF(AND(S127="",SD24N!X8=0),"",SD24N!X8)</f>
        <v/>
      </c>
      <c r="U127" s="26" t="str">
        <f>IF(SD24N!Y8=0,"",SD24N!Y8)</f>
        <v/>
      </c>
      <c r="V127" t="str">
        <f>IF(AND(U127="",SD24N!Z8=0),"",SD24N!Z8)</f>
        <v/>
      </c>
      <c r="W127" t="str">
        <f>IF(SD24N!AA8=0,"",SD24N!AA8)</f>
        <v/>
      </c>
      <c r="X127" s="27" t="str">
        <f>IF(AND(W127="",SD24N!AB8=0),"",SD24N!AB8)</f>
        <v/>
      </c>
      <c r="Y127" s="26" t="str">
        <f>IF(SD24N!AC8=0,"",SD24N!AC8)</f>
        <v/>
      </c>
      <c r="Z127" t="str">
        <f>IF(AND(Y127="",SD24N!AD8=0),"",SD24N!AD8)</f>
        <v/>
      </c>
      <c r="AA127" t="str">
        <f>IF(SD24N!AE8=0,"",SD24N!AE8)</f>
        <v/>
      </c>
      <c r="AB127" s="27" t="str">
        <f>IF(AND(AA127="",SD24N!AF8=0),"",SD24N!AF8)</f>
        <v/>
      </c>
      <c r="AC127" s="26" t="str">
        <f>IF(SD24N!AG8=0,"",SD24N!AG8)</f>
        <v/>
      </c>
      <c r="AD127" t="str">
        <f>IF(AND(AC127="",SD24N!AH8=0),"",SD24N!AH8)</f>
        <v/>
      </c>
      <c r="AE127" t="str">
        <f>IF(SD24N!AI8=0,"",SD24N!AI8)</f>
        <v/>
      </c>
      <c r="AF127" s="27" t="str">
        <f>IF(AND(AE127="",SD24N!AJ8=0),"",SD24N!AJ8)</f>
        <v/>
      </c>
      <c r="AG127" s="26" t="str">
        <f>IF(SD24N!AK8=0,"",SD24N!AK8)</f>
        <v/>
      </c>
      <c r="AH127" t="str">
        <f>IF(AND(AG127="",SD24N!AL8=0),"",SD24N!AL8)</f>
        <v/>
      </c>
      <c r="AI127" t="str">
        <f>IF(SD24N!AM8=0,"",SD24N!AM8)</f>
        <v/>
      </c>
      <c r="AJ127" s="27" t="str">
        <f>IF(AND(AI127="",SD24N!AN8=0),"",SD24N!AN8)</f>
        <v/>
      </c>
      <c r="AK127" s="26" t="str">
        <f>IF(SD24N!AO8=0,"",SD24N!AO8)</f>
        <v/>
      </c>
      <c r="AL127" t="str">
        <f>IF(AND(AK127="",SD24N!AP8=0),"",SD24N!AP8)</f>
        <v/>
      </c>
      <c r="AM127" t="str">
        <f>IF(SD24N!AQ8=0,"",SD24N!AQ8)</f>
        <v/>
      </c>
      <c r="AN127" s="27" t="str">
        <f>IF(AND(AM127="",SD24N!AR8=0),"",SD24N!AR8)</f>
        <v/>
      </c>
      <c r="AO127" s="26" t="str">
        <f>IF(SD24N!AS8=0,"",SD24N!AS8)</f>
        <v/>
      </c>
      <c r="AP127" t="str">
        <f>IF(AND(AO127="",SD24N!AT8=0),"",SD24N!AT8)</f>
        <v/>
      </c>
      <c r="AQ127" t="str">
        <f>IF(SD24N!AU8=0,"",SD24N!AU8)</f>
        <v/>
      </c>
      <c r="AR127" s="27" t="str">
        <f>IF(AND(AQ127="",SD24N!AV8=0),"",SD24N!AV8)</f>
        <v/>
      </c>
      <c r="AS127" t="str">
        <f>IF(SD24N!AW8=0,"",SD24N!AW8)</f>
        <v/>
      </c>
      <c r="AT127">
        <f>IF(SD24N!AX8=0,"",SD24N!AX8)</f>
        <v>16</v>
      </c>
      <c r="AU127" s="1">
        <f>IF(SD24N!AY8=0,"",SD24N!AY8)</f>
        <v>14</v>
      </c>
      <c r="AV127" s="1">
        <f>IF(SD24N!AZ8=0,"",SD24N!AZ8)</f>
        <v>17</v>
      </c>
      <c r="AW127" s="1" t="str">
        <f>IF(SD24N!BA8=0,"",SD24N!BA8)</f>
        <v/>
      </c>
      <c r="AX127" s="1" t="str">
        <f>IF(SD24N!BB8=0,"",SD24N!BB8)</f>
        <v/>
      </c>
      <c r="AY127" s="1" t="str">
        <f>IF(SD24N!BC8=0,"",SD24N!BC8)</f>
        <v/>
      </c>
      <c r="AZ127" s="1" t="str">
        <f>IF(SD24N!BD8=0,"",SD24N!BD8)</f>
        <v/>
      </c>
      <c r="BA127" s="1" t="str">
        <f>IF(SD24N!BE8=0,"",SD24N!BE8)</f>
        <v/>
      </c>
      <c r="BB127" s="1" t="str">
        <f>IF(SD24N!BF8=0,"",SD24N!BF8)</f>
        <v/>
      </c>
      <c r="BC127" s="1" t="str">
        <f>IF(SD24N!BG8=0,"",SD24N!BG8)</f>
        <v/>
      </c>
      <c r="BD127" s="29" t="str">
        <f>IF(SD24N!BH8=0,"",SD24N!BH8)</f>
        <v/>
      </c>
      <c r="BE127" t="str">
        <f>IF(SD24N!BI8=0,"",SD24N!BI8)</f>
        <v>German R/V</v>
      </c>
      <c r="BF127" t="str">
        <f>IF(SD24N!BJ8=0,"",SD24N!BJ8)</f>
        <v>GFR</v>
      </c>
      <c r="BG127" t="str">
        <f>IF(SD24N!BK8=0,"",SD24N!BK8)</f>
        <v>No</v>
      </c>
      <c r="BH127">
        <f>IF(SD24N!BL8=0,"",SD24N!BL8)</f>
        <v>1</v>
      </c>
      <c r="BI127" t="str">
        <f>IF(SD24N!BM8=0,"",SD24N!BM8)</f>
        <v/>
      </c>
      <c r="BJ127">
        <f>IF(SD24N!BN8=0,"",SD24N!BN8)</f>
        <v>3.2416761213560368</v>
      </c>
      <c r="BK127" t="str">
        <f>IF(SD24N!BO8=0,"",SD24N!BO8)</f>
        <v/>
      </c>
      <c r="BL127" t="str">
        <f>IF(SD24N!BP8=0,"",SD24N!BP8)</f>
        <v/>
      </c>
      <c r="BM127">
        <f>IF(SD24N!BQ8=0,"",SD24N!BQ8)</f>
        <v>3.2416761213560368</v>
      </c>
      <c r="BN127">
        <f>IF(SD24N!BR8=0,"",SD24N!BR8)</f>
        <v>2</v>
      </c>
      <c r="BO127" s="19">
        <f>IF(M127="",I127,IF(Q127="",M127,IF(U127="",Q127,IF(Y127="",U127,IF(AC127="",Y127,IF(AG127="",AC127,IF(AK127="",AG127,IF(AO127="",AK127,AO127))))))))</f>
        <v>54</v>
      </c>
      <c r="BP127" s="19">
        <f>IF(N127="",J127,IF(R127="",N127,IF(V127="",R127,IF(Z127="",V127,IF(AD127="",Z127,IF(AH127="",AD127,IF(AL127="",AH127,IF(AP127="",AL127,AP127))))))))</f>
        <v>38.549999999999997</v>
      </c>
      <c r="BQ127" s="19">
        <f>IF(O127="",K127,IF(S127="",O127,IF(W127="",S127,IF(AA127="",W127,IF(AE127="",AA127,IF(AI127="",AE127,IF(AM127="",AI127,IF(AQ127="",AM127,AQ127))))))))</f>
        <v>12</v>
      </c>
      <c r="BR127" s="19">
        <f>IF(P127="",L127,IF(T127="",P127,IF(X127="",T127,IF(AB127="",X127,IF(AF127="",AB127,IF(AJ127="",AF127,IF(AN127="",AJ127,IF(AR127="",AN127,AR127))))))))</f>
        <v>27.55</v>
      </c>
    </row>
    <row r="128" spans="1:70" hidden="1" x14ac:dyDescent="0.2">
      <c r="A128" s="20" t="str">
        <f>IF(SD24N!A9=0,"",SD24N!A9)</f>
        <v>V</v>
      </c>
      <c r="B128">
        <f>ROUND(IF(SD24N!B9=0,"",SD24N!B9),0)</f>
        <v>24007</v>
      </c>
      <c r="C128" t="str">
        <f>IF(SD24N!G9=0,"",SD24N!G9)</f>
        <v>38G2</v>
      </c>
      <c r="D128">
        <f>IF(SD24N!H9=0,"",SD24N!H9)</f>
        <v>24</v>
      </c>
      <c r="E128" s="26">
        <f>IF(SD24N!I9=0,"",SD24N!I9)</f>
        <v>54</v>
      </c>
      <c r="F128">
        <f>IF(AND(E128="",SD24N!J9=0),"",SD24N!J9)</f>
        <v>37.44</v>
      </c>
      <c r="G128">
        <f>IF(SD24N!K9=0,"",SD24N!K9)</f>
        <v>12</v>
      </c>
      <c r="H128" s="27">
        <f>IF(AND(G128="",SD24N!L9=0),"",SD24N!L9)</f>
        <v>55.14</v>
      </c>
      <c r="I128" s="26">
        <f>IF(SD24N!M9=0,"",SD24N!M9)</f>
        <v>54</v>
      </c>
      <c r="J128">
        <f>IF(AND(I128="",SD24N!N9=0),"",SD24N!N9)</f>
        <v>37.58</v>
      </c>
      <c r="K128">
        <f>IF(SD24N!O9=0,"",SD24N!O9)</f>
        <v>12</v>
      </c>
      <c r="L128" s="27">
        <f>IF(AND(K128="",SD24N!P9=0),"",SD24N!P9)</f>
        <v>56.54</v>
      </c>
      <c r="M128" s="26">
        <f>IF(SD24N!Q9=0,"",SD24N!Q9)</f>
        <v>54</v>
      </c>
      <c r="N128">
        <f>IF(AND(M128="",SD24N!R9=0),"",SD24N!R9)</f>
        <v>37.71</v>
      </c>
      <c r="O128">
        <f>IF(SD24N!S9=0,"",SD24N!S9)</f>
        <v>12</v>
      </c>
      <c r="P128" s="27">
        <f>IF(AND(O128="",SD24N!T9=0),"",SD24N!T9)</f>
        <v>58.83</v>
      </c>
      <c r="Q128" s="26">
        <f>IF(SD24N!U9=0,"",SD24N!U9)</f>
        <v>54</v>
      </c>
      <c r="R128">
        <f>IF(AND(Q128="",SD24N!V9=0),"",SD24N!V9)</f>
        <v>37.979999999999997</v>
      </c>
      <c r="S128">
        <f>IF(SD24N!W9=0,"",SD24N!W9)</f>
        <v>12</v>
      </c>
      <c r="T128" s="27">
        <f>IF(AND(S128="",SD24N!X9=0),"",SD24N!X9)</f>
        <v>59.72</v>
      </c>
      <c r="U128" s="26" t="str">
        <f>IF(SD24N!Y9=0,"",SD24N!Y9)</f>
        <v/>
      </c>
      <c r="V128" t="str">
        <f>IF(AND(U128="",SD24N!Z9=0),"",SD24N!Z9)</f>
        <v/>
      </c>
      <c r="W128" t="str">
        <f>IF(SD24N!AA9=0,"",SD24N!AA9)</f>
        <v/>
      </c>
      <c r="X128" s="27" t="str">
        <f>IF(AND(W128="",SD24N!AB9=0),"",SD24N!AB9)</f>
        <v/>
      </c>
      <c r="Y128" s="26" t="str">
        <f>IF(SD24N!AC9=0,"",SD24N!AC9)</f>
        <v/>
      </c>
      <c r="Z128" t="str">
        <f>IF(AND(Y128="",SD24N!AD9=0),"",SD24N!AD9)</f>
        <v/>
      </c>
      <c r="AA128" t="str">
        <f>IF(SD24N!AE9=0,"",SD24N!AE9)</f>
        <v/>
      </c>
      <c r="AB128" s="27" t="str">
        <f>IF(AND(AA128="",SD24N!AF9=0),"",SD24N!AF9)</f>
        <v/>
      </c>
      <c r="AC128" s="26" t="str">
        <f>IF(SD24N!AG9=0,"",SD24N!AG9)</f>
        <v/>
      </c>
      <c r="AD128" t="str">
        <f>IF(AND(AC128="",SD24N!AH9=0),"",SD24N!AH9)</f>
        <v/>
      </c>
      <c r="AE128" t="str">
        <f>IF(SD24N!AI9=0,"",SD24N!AI9)</f>
        <v/>
      </c>
      <c r="AF128" s="27" t="str">
        <f>IF(AND(AE128="",SD24N!AJ9=0),"",SD24N!AJ9)</f>
        <v/>
      </c>
      <c r="AG128" s="26" t="str">
        <f>IF(SD24N!AK9=0,"",SD24N!AK9)</f>
        <v/>
      </c>
      <c r="AH128" t="str">
        <f>IF(AND(AG128="",SD24N!AL9=0),"",SD24N!AL9)</f>
        <v/>
      </c>
      <c r="AI128" t="str">
        <f>IF(SD24N!AM9=0,"",SD24N!AM9)</f>
        <v/>
      </c>
      <c r="AJ128" s="27" t="str">
        <f>IF(AND(AI128="",SD24N!AN9=0),"",SD24N!AN9)</f>
        <v/>
      </c>
      <c r="AK128" s="26" t="str">
        <f>IF(SD24N!AO9=0,"",SD24N!AO9)</f>
        <v/>
      </c>
      <c r="AL128" t="str">
        <f>IF(AND(AK128="",SD24N!AP9=0),"",SD24N!AP9)</f>
        <v/>
      </c>
      <c r="AM128" t="str">
        <f>IF(SD24N!AQ9=0,"",SD24N!AQ9)</f>
        <v/>
      </c>
      <c r="AN128" s="27" t="str">
        <f>IF(AND(AM128="",SD24N!AR9=0),"",SD24N!AR9)</f>
        <v/>
      </c>
      <c r="AO128" s="26" t="str">
        <f>IF(SD24N!AS9=0,"",SD24N!AS9)</f>
        <v/>
      </c>
      <c r="AP128" t="str">
        <f>IF(AND(AO128="",SD24N!AT9=0),"",SD24N!AT9)</f>
        <v/>
      </c>
      <c r="AQ128" t="str">
        <f>IF(SD24N!AU9=0,"",SD24N!AU9)</f>
        <v/>
      </c>
      <c r="AR128" s="27" t="str">
        <f>IF(AND(AQ128="",SD24N!AV9=0),"",SD24N!AV9)</f>
        <v/>
      </c>
      <c r="AS128" t="str">
        <f>IF(SD24N!AW9=0,"",SD24N!AW9)</f>
        <v/>
      </c>
      <c r="AT128">
        <f>IF(SD24N!AX9=0,"",SD24N!AX9)</f>
        <v>15</v>
      </c>
      <c r="AU128" s="1">
        <f>IF(SD24N!AY9=0,"",SD24N!AY9)</f>
        <v>15</v>
      </c>
      <c r="AV128" s="1" t="str">
        <f>IF(SD24N!AZ9=0,"",SD24N!AZ9)</f>
        <v/>
      </c>
      <c r="AW128" s="1" t="str">
        <f>IF(SD24N!BA9=0,"",SD24N!BA9)</f>
        <v/>
      </c>
      <c r="AX128" s="1" t="str">
        <f>IF(SD24N!BB9=0,"",SD24N!BB9)</f>
        <v/>
      </c>
      <c r="AY128" s="1" t="str">
        <f>IF(SD24N!BC9=0,"",SD24N!BC9)</f>
        <v/>
      </c>
      <c r="AZ128" s="1" t="str">
        <f>IF(SD24N!BD9=0,"",SD24N!BD9)</f>
        <v/>
      </c>
      <c r="BA128" s="1" t="str">
        <f>IF(SD24N!BE9=0,"",SD24N!BE9)</f>
        <v/>
      </c>
      <c r="BB128" s="1" t="str">
        <f>IF(SD24N!BF9=0,"",SD24N!BF9)</f>
        <v/>
      </c>
      <c r="BC128" s="1" t="str">
        <f>IF(SD24N!BG9=0,"",SD24N!BG9)</f>
        <v/>
      </c>
      <c r="BD128" s="29" t="str">
        <f>IF(SD24N!BH9=0,"",SD24N!BH9)</f>
        <v/>
      </c>
      <c r="BE128" t="str">
        <f>IF(SD24N!BI9=0,"",SD24N!BI9)</f>
        <v>Solea</v>
      </c>
      <c r="BF128" t="str">
        <f>IF(SD24N!BJ9=0,"",SD24N!BJ9)</f>
        <v>GFR</v>
      </c>
      <c r="BG128" t="str">
        <f>IF(SD24N!BK9=0,"",SD24N!BK9)</f>
        <v>No</v>
      </c>
      <c r="BH128">
        <f>IF(SD24N!BL9=0,"",SD24N!BL9)</f>
        <v>1</v>
      </c>
      <c r="BI128" t="str">
        <f>IF(SD24N!BM9=0,"",SD24N!BM9)</f>
        <v/>
      </c>
      <c r="BJ128">
        <f>IF(SD24N!BN9=0,"",SD24N!BN9)</f>
        <v>2.736150746716151</v>
      </c>
      <c r="BK128" t="str">
        <f>IF(SD24N!BO9=0,"",SD24N!BO9)</f>
        <v/>
      </c>
      <c r="BL128" t="str">
        <f>IF(SD24N!BP9=0,"",SD24N!BP9)</f>
        <v/>
      </c>
      <c r="BM128">
        <f>IF(SD24N!BQ9=0,"",SD24N!BQ9)</f>
        <v>2.736150746716151</v>
      </c>
      <c r="BN128">
        <f>IF(SD24N!BR9=0,"",SD24N!BR9)</f>
        <v>2</v>
      </c>
      <c r="BO128" s="19">
        <f>IF(M128="",I128,IF(Q128="",M128,IF(U128="",Q128,IF(Y128="",U128,IF(AC128="",Y128,IF(AG128="",AC128,IF(AK128="",AG128,IF(AO128="",AK128,AO128))))))))</f>
        <v>54</v>
      </c>
      <c r="BP128" s="19">
        <f>IF(N128="",J128,IF(R128="",N128,IF(V128="",R128,IF(Z128="",V128,IF(AD128="",Z128,IF(AH128="",AD128,IF(AL128="",AH128,IF(AP128="",AL128,AP128))))))))</f>
        <v>37.979999999999997</v>
      </c>
      <c r="BQ128" s="19">
        <f>IF(O128="",K128,IF(S128="",O128,IF(W128="",S128,IF(AA128="",W128,IF(AE128="",AA128,IF(AI128="",AE128,IF(AM128="",AI128,IF(AQ128="",AM128,AQ128))))))))</f>
        <v>12</v>
      </c>
      <c r="BR128" s="19">
        <f>IF(P128="",L128,IF(T128="",P128,IF(X128="",T128,IF(AB128="",X128,IF(AF128="",AB128,IF(AJ128="",AF128,IF(AN128="",AJ128,IF(AR128="",AN128,AR128))))))))</f>
        <v>59.72</v>
      </c>
    </row>
    <row r="129" spans="1:70" hidden="1" x14ac:dyDescent="0.2">
      <c r="A129" s="20" t="str">
        <f>IF(SD24N!A10=0,"",SD24N!A10)</f>
        <v>V</v>
      </c>
      <c r="B129">
        <f>ROUND(IF(SD24N!B10=0,"",SD24N!B10),0)</f>
        <v>24008</v>
      </c>
      <c r="C129" t="str">
        <f>IF(SD24N!G10=0,"",SD24N!G10)</f>
        <v>38G3</v>
      </c>
      <c r="D129">
        <f>IF(SD24N!H10=0,"",SD24N!H10)</f>
        <v>24</v>
      </c>
      <c r="E129" s="26">
        <f>IF(SD24N!I10=0,"",SD24N!I10)</f>
        <v>54</v>
      </c>
      <c r="F129">
        <f>IF(AND(E129="",SD24N!J10=0),"",SD24N!J10)</f>
        <v>30.01</v>
      </c>
      <c r="G129">
        <f>IF(SD24N!K10=0,"",SD24N!K10)</f>
        <v>13</v>
      </c>
      <c r="H129" s="27">
        <f>IF(AND(G129="",SD24N!L10=0),"",SD24N!L10)</f>
        <v>58.73</v>
      </c>
      <c r="I129" s="26">
        <f>IF(SD24N!M10=0,"",SD24N!M10)</f>
        <v>54</v>
      </c>
      <c r="J129">
        <f>IF(AND(I129="",SD24N!N10=0),"",SD24N!N10)</f>
        <v>30.4</v>
      </c>
      <c r="K129">
        <f>IF(SD24N!O10=0,"",SD24N!O10)</f>
        <v>13</v>
      </c>
      <c r="L129" s="27">
        <f>IF(AND(K129="",SD24N!P10=0),"",SD24N!P10)</f>
        <v>58.14</v>
      </c>
      <c r="M129" s="26">
        <f>IF(SD24N!Q10=0,"",SD24N!Q10)</f>
        <v>54</v>
      </c>
      <c r="N129">
        <f>IF(AND(M129="",SD24N!R10=0),"",SD24N!R10)</f>
        <v>30.94</v>
      </c>
      <c r="O129">
        <f>IF(SD24N!S10=0,"",SD24N!S10)</f>
        <v>13</v>
      </c>
      <c r="P129" s="27">
        <f>IF(AND(O129="",SD24N!T10=0),"",SD24N!T10)</f>
        <v>57.65</v>
      </c>
      <c r="Q129" s="26">
        <f>IF(SD24N!U10=0,"",SD24N!U10)</f>
        <v>54</v>
      </c>
      <c r="R129">
        <f>IF(AND(Q129="",SD24N!V10=0),"",SD24N!V10)</f>
        <v>31.37</v>
      </c>
      <c r="S129">
        <f>IF(SD24N!W10=0,"",SD24N!W10)</f>
        <v>13</v>
      </c>
      <c r="T129" s="27">
        <f>IF(AND(S129="",SD24N!X10=0),"",SD24N!X10)</f>
        <v>56.66</v>
      </c>
      <c r="U129" s="26" t="str">
        <f>IF(SD24N!Y10=0,"",SD24N!Y10)</f>
        <v/>
      </c>
      <c r="V129" t="str">
        <f>IF(AND(U129="",SD24N!Z10=0),"",SD24N!Z10)</f>
        <v/>
      </c>
      <c r="W129" t="str">
        <f>IF(SD24N!AA10=0,"",SD24N!AA10)</f>
        <v/>
      </c>
      <c r="X129" s="27" t="str">
        <f>IF(AND(W129="",SD24N!AB10=0),"",SD24N!AB10)</f>
        <v/>
      </c>
      <c r="Y129" s="26" t="str">
        <f>IF(SD24N!AC10=0,"",SD24N!AC10)</f>
        <v/>
      </c>
      <c r="Z129" t="str">
        <f>IF(AND(Y129="",SD24N!AD10=0),"",SD24N!AD10)</f>
        <v/>
      </c>
      <c r="AA129" t="str">
        <f>IF(SD24N!AE10=0,"",SD24N!AE10)</f>
        <v/>
      </c>
      <c r="AB129" s="27" t="str">
        <f>IF(AND(AA129="",SD24N!AF10=0),"",SD24N!AF10)</f>
        <v/>
      </c>
      <c r="AC129" s="26" t="str">
        <f>IF(SD24N!AG10=0,"",SD24N!AG10)</f>
        <v/>
      </c>
      <c r="AD129" t="str">
        <f>IF(AND(AC129="",SD24N!AH10=0),"",SD24N!AH10)</f>
        <v/>
      </c>
      <c r="AE129" t="str">
        <f>IF(SD24N!AI10=0,"",SD24N!AI10)</f>
        <v/>
      </c>
      <c r="AF129" s="27" t="str">
        <f>IF(AND(AE129="",SD24N!AJ10=0),"",SD24N!AJ10)</f>
        <v/>
      </c>
      <c r="AG129" s="26" t="str">
        <f>IF(SD24N!AK10=0,"",SD24N!AK10)</f>
        <v/>
      </c>
      <c r="AH129" t="str">
        <f>IF(AND(AG129="",SD24N!AL10=0),"",SD24N!AL10)</f>
        <v/>
      </c>
      <c r="AI129" t="str">
        <f>IF(SD24N!AM10=0,"",SD24N!AM10)</f>
        <v/>
      </c>
      <c r="AJ129" s="27" t="str">
        <f>IF(AND(AI129="",SD24N!AN10=0),"",SD24N!AN10)</f>
        <v/>
      </c>
      <c r="AK129" s="26" t="str">
        <f>IF(SD24N!AO10=0,"",SD24N!AO10)</f>
        <v/>
      </c>
      <c r="AL129" t="str">
        <f>IF(AND(AK129="",SD24N!AP10=0),"",SD24N!AP10)</f>
        <v/>
      </c>
      <c r="AM129" t="str">
        <f>IF(SD24N!AQ10=0,"",SD24N!AQ10)</f>
        <v/>
      </c>
      <c r="AN129" s="27" t="str">
        <f>IF(AND(AM129="",SD24N!AR10=0),"",SD24N!AR10)</f>
        <v/>
      </c>
      <c r="AO129" s="26" t="str">
        <f>IF(SD24N!AS10=0,"",SD24N!AS10)</f>
        <v/>
      </c>
      <c r="AP129" t="str">
        <f>IF(AND(AO129="",SD24N!AT10=0),"",SD24N!AT10)</f>
        <v/>
      </c>
      <c r="AQ129" t="str">
        <f>IF(SD24N!AU10=0,"",SD24N!AU10)</f>
        <v/>
      </c>
      <c r="AR129" s="27" t="str">
        <f>IF(AND(AQ129="",SD24N!AV10=0),"",SD24N!AV10)</f>
        <v/>
      </c>
      <c r="AS129" t="str">
        <f>IF(SD24N!AW10=0,"",SD24N!AW10)</f>
        <v/>
      </c>
      <c r="AT129">
        <f>IF(SD24N!AX10=0,"",SD24N!AX10)</f>
        <v>18</v>
      </c>
      <c r="AU129" s="1">
        <f>IF(SD24N!AY10=0,"",SD24N!AY10)</f>
        <v>18</v>
      </c>
      <c r="AV129" s="1" t="str">
        <f>IF(SD24N!AZ10=0,"",SD24N!AZ10)</f>
        <v/>
      </c>
      <c r="AW129" s="1" t="str">
        <f>IF(SD24N!BA10=0,"",SD24N!BA10)</f>
        <v/>
      </c>
      <c r="AX129" s="1" t="str">
        <f>IF(SD24N!BB10=0,"",SD24N!BB10)</f>
        <v/>
      </c>
      <c r="AY129" s="1" t="str">
        <f>IF(SD24N!BC10=0,"",SD24N!BC10)</f>
        <v/>
      </c>
      <c r="AZ129" s="1" t="str">
        <f>IF(SD24N!BD10=0,"",SD24N!BD10)</f>
        <v/>
      </c>
      <c r="BA129" s="1" t="str">
        <f>IF(SD24N!BE10=0,"",SD24N!BE10)</f>
        <v/>
      </c>
      <c r="BB129" s="1" t="str">
        <f>IF(SD24N!BF10=0,"",SD24N!BF10)</f>
        <v/>
      </c>
      <c r="BC129" s="1" t="str">
        <f>IF(SD24N!BG10=0,"",SD24N!BG10)</f>
        <v/>
      </c>
      <c r="BD129" s="29" t="str">
        <f>IF(SD24N!BH10=0,"",SD24N!BH10)</f>
        <v/>
      </c>
      <c r="BE129" t="str">
        <f>IF(SD24N!BI10=0,"",SD24N!BI10)</f>
        <v>Solea</v>
      </c>
      <c r="BF129" t="str">
        <f>IF(SD24N!BJ10=0,"",SD24N!BJ10)</f>
        <v>GFR</v>
      </c>
      <c r="BG129" t="str">
        <f>IF(SD24N!BK10=0,"",SD24N!BK10)</f>
        <v>No</v>
      </c>
      <c r="BH129">
        <f>IF(SD24N!BL10=0,"",SD24N!BL10)</f>
        <v>4</v>
      </c>
      <c r="BI129">
        <f>IF(SD24N!BM10=0,"",SD24N!BM10)</f>
        <v>1</v>
      </c>
      <c r="BJ129">
        <f>IF(SD24N!BN10=0,"",SD24N!BN10)</f>
        <v>1.8471461442413601</v>
      </c>
      <c r="BK129" t="str">
        <f>IF(SD24N!BO10=0,"",SD24N!BO10)</f>
        <v/>
      </c>
      <c r="BL129" t="str">
        <f>IF(SD24N!BP10=0,"",SD24N!BP10)</f>
        <v/>
      </c>
      <c r="BM129">
        <f>IF(SD24N!BQ10=0,"",SD24N!BQ10)</f>
        <v>1.8471461442413601</v>
      </c>
      <c r="BN129">
        <f>IF(SD24N!BR10=0,"",SD24N!BR10)</f>
        <v>2</v>
      </c>
      <c r="BO129" s="19">
        <f>IF(M129="",I129,IF(Q129="",M129,IF(U129="",Q129,IF(Y129="",U129,IF(AC129="",Y129,IF(AG129="",AC129,IF(AK129="",AG129,IF(AO129="",AK129,AO129))))))))</f>
        <v>54</v>
      </c>
      <c r="BP129" s="19">
        <f>IF(N129="",J129,IF(R129="",N129,IF(V129="",R129,IF(Z129="",V129,IF(AD129="",Z129,IF(AH129="",AD129,IF(AL129="",AH129,IF(AP129="",AL129,AP129))))))))</f>
        <v>31.37</v>
      </c>
      <c r="BQ129" s="19">
        <f>IF(O129="",K129,IF(S129="",O129,IF(W129="",S129,IF(AA129="",W129,IF(AE129="",AA129,IF(AI129="",AE129,IF(AM129="",AI129,IF(AQ129="",AM129,AQ129))))))))</f>
        <v>13</v>
      </c>
      <c r="BR129" s="19">
        <f>IF(P129="",L129,IF(T129="",P129,IF(X129="",T129,IF(AB129="",X129,IF(AF129="",AB129,IF(AJ129="",AF129,IF(AN129="",AJ129,IF(AR129="",AN129,AR129))))))))</f>
        <v>56.66</v>
      </c>
    </row>
    <row r="130" spans="1:70" hidden="1" x14ac:dyDescent="0.2">
      <c r="A130" s="20" t="str">
        <f>IF(SD24N!A11=0,"",SD24N!A11)</f>
        <v>V</v>
      </c>
      <c r="B130">
        <f>ROUND(IF(SD24N!B11=0,"",SD24N!B11),0)</f>
        <v>24009</v>
      </c>
      <c r="C130" t="str">
        <f>IF(SD24N!G11=0,"",SD24N!G11)</f>
        <v>38G3</v>
      </c>
      <c r="D130">
        <f>IF(SD24N!H11=0,"",SD24N!H11)</f>
        <v>24</v>
      </c>
      <c r="E130" s="26">
        <f>IF(SD24N!I11=0,"",SD24N!I11)</f>
        <v>54</v>
      </c>
      <c r="F130">
        <f>IF(AND(E130="",SD24N!J11=0),"",SD24N!J11)</f>
        <v>31.54</v>
      </c>
      <c r="G130">
        <f>IF(SD24N!K11=0,"",SD24N!K11)</f>
        <v>13</v>
      </c>
      <c r="H130" s="27">
        <f>IF(AND(G130="",SD24N!L11=0),"",SD24N!L11)</f>
        <v>57.76</v>
      </c>
      <c r="I130" s="26">
        <f>IF(SD24N!M11=0,"",SD24N!M11)</f>
        <v>54</v>
      </c>
      <c r="J130">
        <f>IF(AND(I130="",SD24N!N11=0),"",SD24N!N11)</f>
        <v>29.51</v>
      </c>
      <c r="K130">
        <f>IF(SD24N!O11=0,"",SD24N!O11)</f>
        <v>14</v>
      </c>
      <c r="L130" s="27">
        <f>IF(AND(K130="",SD24N!P11=0),"",SD24N!P11)</f>
        <v>2.14</v>
      </c>
      <c r="M130" s="26" t="str">
        <f>IF(SD24N!Q11=0,"",SD24N!Q11)</f>
        <v/>
      </c>
      <c r="N130" t="str">
        <f>IF(AND(M130="",SD24N!R11=0),"",SD24N!R11)</f>
        <v/>
      </c>
      <c r="O130" t="str">
        <f>IF(SD24N!S11=0,"",SD24N!S11)</f>
        <v/>
      </c>
      <c r="P130" s="27" t="str">
        <f>IF(AND(O130="",SD24N!T11=0),"",SD24N!T11)</f>
        <v/>
      </c>
      <c r="Q130" s="26" t="str">
        <f>IF(SD24N!U11=0,"",SD24N!U11)</f>
        <v/>
      </c>
      <c r="R130" t="str">
        <f>IF(AND(Q130="",SD24N!V11=0),"",SD24N!V11)</f>
        <v/>
      </c>
      <c r="S130" t="str">
        <f>IF(SD24N!W11=0,"",SD24N!W11)</f>
        <v/>
      </c>
      <c r="T130" s="27" t="str">
        <f>IF(AND(S130="",SD24N!X11=0),"",SD24N!X11)</f>
        <v/>
      </c>
      <c r="U130" s="26" t="str">
        <f>IF(SD24N!Y11=0,"",SD24N!Y11)</f>
        <v/>
      </c>
      <c r="V130" t="str">
        <f>IF(AND(U130="",SD24N!Z11=0),"",SD24N!Z11)</f>
        <v/>
      </c>
      <c r="W130" t="str">
        <f>IF(SD24N!AA11=0,"",SD24N!AA11)</f>
        <v/>
      </c>
      <c r="X130" s="27" t="str">
        <f>IF(AND(W130="",SD24N!AB11=0),"",SD24N!AB11)</f>
        <v/>
      </c>
      <c r="Y130" s="26" t="str">
        <f>IF(SD24N!AC11=0,"",SD24N!AC11)</f>
        <v/>
      </c>
      <c r="Z130" t="str">
        <f>IF(AND(Y130="",SD24N!AD11=0),"",SD24N!AD11)</f>
        <v/>
      </c>
      <c r="AA130" t="str">
        <f>IF(SD24N!AE11=0,"",SD24N!AE11)</f>
        <v/>
      </c>
      <c r="AB130" s="27" t="str">
        <f>IF(AND(AA130="",SD24N!AF11=0),"",SD24N!AF11)</f>
        <v/>
      </c>
      <c r="AC130" s="26" t="str">
        <f>IF(SD24N!AG11=0,"",SD24N!AG11)</f>
        <v/>
      </c>
      <c r="AD130" t="str">
        <f>IF(AND(AC130="",SD24N!AH11=0),"",SD24N!AH11)</f>
        <v/>
      </c>
      <c r="AE130" t="str">
        <f>IF(SD24N!AI11=0,"",SD24N!AI11)</f>
        <v/>
      </c>
      <c r="AF130" s="27" t="str">
        <f>IF(AND(AE130="",SD24N!AJ11=0),"",SD24N!AJ11)</f>
        <v/>
      </c>
      <c r="AG130" s="26" t="str">
        <f>IF(SD24N!AK11=0,"",SD24N!AK11)</f>
        <v/>
      </c>
      <c r="AH130" t="str">
        <f>IF(AND(AG130="",SD24N!AL11=0),"",SD24N!AL11)</f>
        <v/>
      </c>
      <c r="AI130" t="str">
        <f>IF(SD24N!AM11=0,"",SD24N!AM11)</f>
        <v/>
      </c>
      <c r="AJ130" s="27" t="str">
        <f>IF(AND(AI130="",SD24N!AN11=0),"",SD24N!AN11)</f>
        <v/>
      </c>
      <c r="AK130" s="26" t="str">
        <f>IF(SD24N!AO11=0,"",SD24N!AO11)</f>
        <v/>
      </c>
      <c r="AL130" t="str">
        <f>IF(AND(AK130="",SD24N!AP11=0),"",SD24N!AP11)</f>
        <v/>
      </c>
      <c r="AM130" t="str">
        <f>IF(SD24N!AQ11=0,"",SD24N!AQ11)</f>
        <v/>
      </c>
      <c r="AN130" s="27" t="str">
        <f>IF(AND(AM130="",SD24N!AR11=0),"",SD24N!AR11)</f>
        <v/>
      </c>
      <c r="AO130" s="26" t="str">
        <f>IF(SD24N!AS11=0,"",SD24N!AS11)</f>
        <v/>
      </c>
      <c r="AP130" t="str">
        <f>IF(AND(AO130="",SD24N!AT11=0),"",SD24N!AT11)</f>
        <v/>
      </c>
      <c r="AQ130" t="str">
        <f>IF(SD24N!AU11=0,"",SD24N!AU11)</f>
        <v/>
      </c>
      <c r="AR130" s="27" t="str">
        <f>IF(AND(AQ130="",SD24N!AV11=0),"",SD24N!AV11)</f>
        <v/>
      </c>
      <c r="AS130" t="str">
        <f>IF(SD24N!AW11=0,"",SD24N!AW11)</f>
        <v/>
      </c>
      <c r="AT130">
        <f>IF(SD24N!AX11=0,"",SD24N!AX11)</f>
        <v>18</v>
      </c>
      <c r="AU130" s="1">
        <f>IF(SD24N!AY11=0,"",SD24N!AY11)</f>
        <v>18</v>
      </c>
      <c r="AV130" s="1">
        <f>IF(SD24N!AZ11=0,"",SD24N!AZ11)</f>
        <v>17</v>
      </c>
      <c r="AW130" s="1" t="str">
        <f>IF(SD24N!BA11=0,"",SD24N!BA11)</f>
        <v/>
      </c>
      <c r="AX130" s="1" t="str">
        <f>IF(SD24N!BB11=0,"",SD24N!BB11)</f>
        <v/>
      </c>
      <c r="AY130" s="1" t="str">
        <f>IF(SD24N!BC11=0,"",SD24N!BC11)</f>
        <v/>
      </c>
      <c r="AZ130" s="1" t="str">
        <f>IF(SD24N!BD11=0,"",SD24N!BD11)</f>
        <v/>
      </c>
      <c r="BA130" s="1" t="str">
        <f>IF(SD24N!BE11=0,"",SD24N!BE11)</f>
        <v/>
      </c>
      <c r="BB130" s="1" t="str">
        <f>IF(SD24N!BF11=0,"",SD24N!BF11)</f>
        <v/>
      </c>
      <c r="BC130" s="1" t="str">
        <f>IF(SD24N!BG11=0,"",SD24N!BG11)</f>
        <v/>
      </c>
      <c r="BD130" s="29" t="str">
        <f>IF(SD24N!BH11=0,"",SD24N!BH11)</f>
        <v/>
      </c>
      <c r="BE130" t="str">
        <f>IF(SD24N!BI11=0,"",SD24N!BI11)</f>
        <v>German R/V</v>
      </c>
      <c r="BF130" t="str">
        <f>IF(SD24N!BJ11=0,"",SD24N!BJ11)</f>
        <v>GFR</v>
      </c>
      <c r="BG130" t="str">
        <f>IF(SD24N!BK11=0,"",SD24N!BK11)</f>
        <v>No</v>
      </c>
      <c r="BH130">
        <f>IF(SD24N!BL11=0,"",SD24N!BL11)</f>
        <v>1</v>
      </c>
      <c r="BI130" t="str">
        <f>IF(SD24N!BM11=0,"",SD24N!BM11)</f>
        <v/>
      </c>
      <c r="BJ130">
        <f>IF(SD24N!BN11=0,"",SD24N!BN11)</f>
        <v>3.2538305525017166</v>
      </c>
      <c r="BK130" t="str">
        <f>IF(SD24N!BO11=0,"",SD24N!BO11)</f>
        <v/>
      </c>
      <c r="BL130" t="str">
        <f>IF(SD24N!BP11=0,"",SD24N!BP11)</f>
        <v/>
      </c>
      <c r="BM130">
        <f>IF(SD24N!BQ11=0,"",SD24N!BQ11)</f>
        <v>3.2538305525017166</v>
      </c>
      <c r="BN130">
        <f>IF(SD24N!BR11=0,"",SD24N!BR11)</f>
        <v>2</v>
      </c>
      <c r="BO130" s="19">
        <f>IF(M130="",I130,IF(Q130="",M130,IF(U130="",Q130,IF(Y130="",U130,IF(AC130="",Y130,IF(AG130="",AC130,IF(AK130="",AG130,IF(AO130="",AK130,AO130))))))))</f>
        <v>54</v>
      </c>
      <c r="BP130" s="19">
        <f>IF(N130="",J130,IF(R130="",N130,IF(V130="",R130,IF(Z130="",V130,IF(AD130="",Z130,IF(AH130="",AD130,IF(AL130="",AH130,IF(AP130="",AL130,AP130))))))))</f>
        <v>29.51</v>
      </c>
      <c r="BQ130" s="19">
        <f>IF(O130="",K130,IF(S130="",O130,IF(W130="",S130,IF(AA130="",W130,IF(AE130="",AA130,IF(AI130="",AE130,IF(AM130="",AI130,IF(AQ130="",AM130,AQ130))))))))</f>
        <v>14</v>
      </c>
      <c r="BR130" s="19">
        <f>IF(P130="",L130,IF(T130="",P130,IF(X130="",T130,IF(AB130="",X130,IF(AF130="",AB130,IF(AJ130="",AF130,IF(AN130="",AJ130,IF(AR130="",AN130,AR130))))))))</f>
        <v>2.14</v>
      </c>
    </row>
    <row r="131" spans="1:70" hidden="1" x14ac:dyDescent="0.2">
      <c r="A131" s="20" t="str">
        <f>IF(SD24N!A12=0,"",SD24N!A12)</f>
        <v>V</v>
      </c>
      <c r="B131">
        <f>ROUND(IF(SD24N!B12=0,"",SD24N!B12),0)</f>
        <v>24011</v>
      </c>
      <c r="C131" t="str">
        <f>IF(SD24N!G12=0,"",SD24N!G12)</f>
        <v>38G4</v>
      </c>
      <c r="D131">
        <f>IF(SD24N!H12=0,"",SD24N!H12)</f>
        <v>24</v>
      </c>
      <c r="E131" s="26">
        <f>IF(SD24N!I12=0,"",SD24N!I12)</f>
        <v>54</v>
      </c>
      <c r="F131">
        <f>IF(AND(E131="",SD24N!J12=0),"",SD24N!J12)</f>
        <v>31.63</v>
      </c>
      <c r="G131">
        <f>IF(SD24N!K12=0,"",SD24N!K12)</f>
        <v>14</v>
      </c>
      <c r="H131" s="27">
        <f>IF(AND(G131="",SD24N!L12=0),"",SD24N!L12)</f>
        <v>18.57</v>
      </c>
      <c r="I131" s="26">
        <f>IF(SD24N!M12=0,"",SD24N!M12)</f>
        <v>54</v>
      </c>
      <c r="J131">
        <f>IF(AND(I131="",SD24N!N12=0),"",SD24N!N12)</f>
        <v>32.19</v>
      </c>
      <c r="K131">
        <f>IF(SD24N!O12=0,"",SD24N!O12)</f>
        <v>14</v>
      </c>
      <c r="L131" s="27">
        <f>IF(AND(K131="",SD24N!P12=0),"",SD24N!P12)</f>
        <v>13.33</v>
      </c>
      <c r="M131" s="26" t="str">
        <f>IF(SD24N!Q12=0,"",SD24N!Q12)</f>
        <v/>
      </c>
      <c r="N131" t="str">
        <f>IF(AND(M131="",SD24N!R12=0),"",SD24N!R12)</f>
        <v/>
      </c>
      <c r="O131" t="str">
        <f>IF(SD24N!S12=0,"",SD24N!S12)</f>
        <v/>
      </c>
      <c r="P131" s="27" t="str">
        <f>IF(AND(O131="",SD24N!T12=0),"",SD24N!T12)</f>
        <v/>
      </c>
      <c r="Q131" s="26" t="str">
        <f>IF(SD24N!U12=0,"",SD24N!U12)</f>
        <v/>
      </c>
      <c r="R131" t="str">
        <f>IF(AND(Q131="",SD24N!V12=0),"",SD24N!V12)</f>
        <v/>
      </c>
      <c r="S131" t="str">
        <f>IF(SD24N!W12=0,"",SD24N!W12)</f>
        <v/>
      </c>
      <c r="T131" s="27" t="str">
        <f>IF(AND(S131="",SD24N!X12=0),"",SD24N!X12)</f>
        <v/>
      </c>
      <c r="U131" s="26" t="str">
        <f>IF(SD24N!Y12=0,"",SD24N!Y12)</f>
        <v/>
      </c>
      <c r="V131" t="str">
        <f>IF(AND(U131="",SD24N!Z12=0),"",SD24N!Z12)</f>
        <v/>
      </c>
      <c r="W131" t="str">
        <f>IF(SD24N!AA12=0,"",SD24N!AA12)</f>
        <v/>
      </c>
      <c r="X131" s="27" t="str">
        <f>IF(AND(W131="",SD24N!AB12=0),"",SD24N!AB12)</f>
        <v/>
      </c>
      <c r="Y131" s="26" t="str">
        <f>IF(SD24N!AC12=0,"",SD24N!AC12)</f>
        <v/>
      </c>
      <c r="Z131" t="str">
        <f>IF(AND(Y131="",SD24N!AD12=0),"",SD24N!AD12)</f>
        <v/>
      </c>
      <c r="AA131" t="str">
        <f>IF(SD24N!AE12=0,"",SD24N!AE12)</f>
        <v/>
      </c>
      <c r="AB131" s="27" t="str">
        <f>IF(AND(AA131="",SD24N!AF12=0),"",SD24N!AF12)</f>
        <v/>
      </c>
      <c r="AC131" s="26" t="str">
        <f>IF(SD24N!AG12=0,"",SD24N!AG12)</f>
        <v/>
      </c>
      <c r="AD131" t="str">
        <f>IF(AND(AC131="",SD24N!AH12=0),"",SD24N!AH12)</f>
        <v/>
      </c>
      <c r="AE131" t="str">
        <f>IF(SD24N!AI12=0,"",SD24N!AI12)</f>
        <v/>
      </c>
      <c r="AF131" s="27" t="str">
        <f>IF(AND(AE131="",SD24N!AJ12=0),"",SD24N!AJ12)</f>
        <v/>
      </c>
      <c r="AG131" s="26" t="str">
        <f>IF(SD24N!AK12=0,"",SD24N!AK12)</f>
        <v/>
      </c>
      <c r="AH131" t="str">
        <f>IF(AND(AG131="",SD24N!AL12=0),"",SD24N!AL12)</f>
        <v/>
      </c>
      <c r="AI131" t="str">
        <f>IF(SD24N!AM12=0,"",SD24N!AM12)</f>
        <v/>
      </c>
      <c r="AJ131" s="27" t="str">
        <f>IF(AND(AI131="",SD24N!AN12=0),"",SD24N!AN12)</f>
        <v/>
      </c>
      <c r="AK131" s="26" t="str">
        <f>IF(SD24N!AO12=0,"",SD24N!AO12)</f>
        <v/>
      </c>
      <c r="AL131" t="str">
        <f>IF(AND(AK131="",SD24N!AP12=0),"",SD24N!AP12)</f>
        <v/>
      </c>
      <c r="AM131" t="str">
        <f>IF(SD24N!AQ12=0,"",SD24N!AQ12)</f>
        <v/>
      </c>
      <c r="AN131" s="27" t="str">
        <f>IF(AND(AM131="",SD24N!AR12=0),"",SD24N!AR12)</f>
        <v/>
      </c>
      <c r="AO131" s="26" t="str">
        <f>IF(SD24N!AS12=0,"",SD24N!AS12)</f>
        <v/>
      </c>
      <c r="AP131" t="str">
        <f>IF(AND(AO131="",SD24N!AT12=0),"",SD24N!AT12)</f>
        <v/>
      </c>
      <c r="AQ131" t="str">
        <f>IF(SD24N!AU12=0,"",SD24N!AU12)</f>
        <v/>
      </c>
      <c r="AR131" s="27" t="str">
        <f>IF(AND(AQ131="",SD24N!AV12=0),"",SD24N!AV12)</f>
        <v/>
      </c>
      <c r="AS131" t="str">
        <f>IF(SD24N!AW12=0,"",SD24N!AW12)</f>
        <v/>
      </c>
      <c r="AT131">
        <f>IF(SD24N!AX12=0,"",SD24N!AX12)</f>
        <v>19</v>
      </c>
      <c r="AU131" s="1">
        <f>IF(SD24N!AY12=0,"",SD24N!AY12)</f>
        <v>46</v>
      </c>
      <c r="AV131" s="1">
        <f>IF(SD24N!AZ12=0,"",SD24N!AZ12)</f>
        <v>39</v>
      </c>
      <c r="AW131" s="1" t="str">
        <f>IF(SD24N!BA12=0,"",SD24N!BA12)</f>
        <v/>
      </c>
      <c r="AX131" s="1" t="str">
        <f>IF(SD24N!BB12=0,"",SD24N!BB12)</f>
        <v/>
      </c>
      <c r="AY131" s="1" t="str">
        <f>IF(SD24N!BC12=0,"",SD24N!BC12)</f>
        <v/>
      </c>
      <c r="AZ131" s="1" t="str">
        <f>IF(SD24N!BD12=0,"",SD24N!BD12)</f>
        <v/>
      </c>
      <c r="BA131" s="1" t="str">
        <f>IF(SD24N!BE12=0,"",SD24N!BE12)</f>
        <v/>
      </c>
      <c r="BB131" s="1" t="str">
        <f>IF(SD24N!BF12=0,"",SD24N!BF12)</f>
        <v/>
      </c>
      <c r="BC131" s="1" t="str">
        <f>IF(SD24N!BG12=0,"",SD24N!BG12)</f>
        <v/>
      </c>
      <c r="BD131" s="29" t="str">
        <f>IF(SD24N!BH12=0,"",SD24N!BH12)</f>
        <v/>
      </c>
      <c r="BE131" t="str">
        <f>IF(SD24N!BI12=0,"",SD24N!BI12)</f>
        <v>German R/V</v>
      </c>
      <c r="BF131" t="str">
        <f>IF(SD24N!BJ12=0,"",SD24N!BJ12)</f>
        <v>GFR</v>
      </c>
      <c r="BG131" t="str">
        <f>IF(SD24N!BK12=0,"",SD24N!BK12)</f>
        <v>No</v>
      </c>
      <c r="BH131">
        <f>IF(SD24N!BL12=0,"",SD24N!BL12)</f>
        <v>1</v>
      </c>
      <c r="BI131">
        <f>IF(SD24N!BM12=0,"",SD24N!BM12)</f>
        <v>1</v>
      </c>
      <c r="BJ131">
        <f>IF(SD24N!BN12=0,"",SD24N!BN12)</f>
        <v>3.0916528169057038</v>
      </c>
      <c r="BK131" t="str">
        <f>IF(SD24N!BO12=0,"",SD24N!BO12)</f>
        <v/>
      </c>
      <c r="BL131" t="str">
        <f>IF(SD24N!BP12=0,"",SD24N!BP12)</f>
        <v/>
      </c>
      <c r="BM131">
        <f>IF(SD24N!BQ12=0,"",SD24N!BQ12)</f>
        <v>3.0916528169057038</v>
      </c>
      <c r="BN131">
        <f>IF(SD24N!BR12=0,"",SD24N!BR12)</f>
        <v>2</v>
      </c>
      <c r="BO131" s="19">
        <f>IF(M131="",I131,IF(Q131="",M131,IF(U131="",Q131,IF(Y131="",U131,IF(AC131="",Y131,IF(AG131="",AC131,IF(AK131="",AG131,IF(AO131="",AK131,AO131))))))))</f>
        <v>54</v>
      </c>
      <c r="BP131" s="19">
        <f>IF(N131="",J131,IF(R131="",N131,IF(V131="",R131,IF(Z131="",V131,IF(AD131="",Z131,IF(AH131="",AD131,IF(AL131="",AH131,IF(AP131="",AL131,AP131))))))))</f>
        <v>32.19</v>
      </c>
      <c r="BQ131" s="19">
        <f>IF(O131="",K131,IF(S131="",O131,IF(W131="",S131,IF(AA131="",W131,IF(AE131="",AA131,IF(AI131="",AE131,IF(AM131="",AI131,IF(AQ131="",AM131,AQ131))))))))</f>
        <v>14</v>
      </c>
      <c r="BR131" s="19">
        <f>IF(P131="",L131,IF(T131="",P131,IF(X131="",T131,IF(AB131="",X131,IF(AF131="",AB131,IF(AJ131="",AF131,IF(AN131="",AJ131,IF(AR131="",AN131,AR131))))))))</f>
        <v>13.33</v>
      </c>
    </row>
    <row r="132" spans="1:70" hidden="1" x14ac:dyDescent="0.2">
      <c r="A132" s="20" t="str">
        <f>IF(SD24N!A13=0,"",SD24N!A13)</f>
        <v>V</v>
      </c>
      <c r="B132">
        <f>ROUND(IF(SD24N!B13=0,"",SD24N!B13),0)</f>
        <v>24012</v>
      </c>
      <c r="C132" t="str">
        <f>IF(SD24N!G13=0,"",SD24N!G13)</f>
        <v>38G4</v>
      </c>
      <c r="D132">
        <f>IF(SD24N!H13=0,"",SD24N!H13)</f>
        <v>24</v>
      </c>
      <c r="E132" s="26">
        <f>IF(SD24N!I13=0,"",SD24N!I13)</f>
        <v>54</v>
      </c>
      <c r="F132">
        <f>IF(AND(E132="",SD24N!J13=0),"",SD24N!J13)</f>
        <v>31.93</v>
      </c>
      <c r="G132">
        <f>IF(SD24N!K13=0,"",SD24N!K13)</f>
        <v>14</v>
      </c>
      <c r="H132" s="27">
        <f>IF(AND(G132="",SD24N!L13=0),"",SD24N!L13)</f>
        <v>15.04</v>
      </c>
      <c r="I132" s="26">
        <f>IF(SD24N!M13=0,"",SD24N!M13)</f>
        <v>54</v>
      </c>
      <c r="J132">
        <f>IF(AND(I132="",SD24N!N13=0),"",SD24N!N13)</f>
        <v>31.41</v>
      </c>
      <c r="K132">
        <f>IF(SD24N!O13=0,"",SD24N!O13)</f>
        <v>14</v>
      </c>
      <c r="L132" s="27">
        <f>IF(AND(K132="",SD24N!P13=0),"",SD24N!P13)</f>
        <v>17.600000000000001</v>
      </c>
      <c r="M132" s="26">
        <f>IF(SD24N!Q13=0,"",SD24N!Q13)</f>
        <v>54</v>
      </c>
      <c r="N132">
        <f>IF(AND(M132="",SD24N!R13=0),"",SD24N!R13)</f>
        <v>30.97</v>
      </c>
      <c r="O132">
        <f>IF(SD24N!S13=0,"",SD24N!S13)</f>
        <v>14</v>
      </c>
      <c r="P132" s="27">
        <f>IF(AND(O132="",SD24N!T13=0),"",SD24N!T13)</f>
        <v>19.48</v>
      </c>
      <c r="Q132" s="26">
        <f>IF(SD24N!U13=0,"",SD24N!U13)</f>
        <v>54</v>
      </c>
      <c r="R132">
        <f>IF(AND(Q132="",SD24N!V13=0),"",SD24N!V13)</f>
        <v>30.46</v>
      </c>
      <c r="S132">
        <f>IF(SD24N!W13=0,"",SD24N!W13)</f>
        <v>14</v>
      </c>
      <c r="T132" s="27">
        <f>IF(AND(S132="",SD24N!X13=0),"",SD24N!X13)</f>
        <v>21.75</v>
      </c>
      <c r="U132" s="26" t="str">
        <f>IF(SD24N!Y13=0,"",SD24N!Y13)</f>
        <v/>
      </c>
      <c r="V132" t="str">
        <f>IF(AND(U132="",SD24N!Z13=0),"",SD24N!Z13)</f>
        <v/>
      </c>
      <c r="W132" t="str">
        <f>IF(SD24N!AA13=0,"",SD24N!AA13)</f>
        <v/>
      </c>
      <c r="X132" s="27" t="str">
        <f>IF(AND(W132="",SD24N!AB13=0),"",SD24N!AB13)</f>
        <v/>
      </c>
      <c r="Y132" s="26" t="str">
        <f>IF(SD24N!AC13=0,"",SD24N!AC13)</f>
        <v/>
      </c>
      <c r="Z132" t="str">
        <f>IF(AND(Y132="",SD24N!AD13=0),"",SD24N!AD13)</f>
        <v/>
      </c>
      <c r="AA132" t="str">
        <f>IF(SD24N!AE13=0,"",SD24N!AE13)</f>
        <v/>
      </c>
      <c r="AB132" s="27" t="str">
        <f>IF(AND(AA132="",SD24N!AF13=0),"",SD24N!AF13)</f>
        <v/>
      </c>
      <c r="AC132" s="26" t="str">
        <f>IF(SD24N!AG13=0,"",SD24N!AG13)</f>
        <v/>
      </c>
      <c r="AD132" t="str">
        <f>IF(AND(AC132="",SD24N!AH13=0),"",SD24N!AH13)</f>
        <v/>
      </c>
      <c r="AE132" t="str">
        <f>IF(SD24N!AI13=0,"",SD24N!AI13)</f>
        <v/>
      </c>
      <c r="AF132" s="27" t="str">
        <f>IF(AND(AE132="",SD24N!AJ13=0),"",SD24N!AJ13)</f>
        <v/>
      </c>
      <c r="AG132" s="26" t="str">
        <f>IF(SD24N!AK13=0,"",SD24N!AK13)</f>
        <v/>
      </c>
      <c r="AH132" t="str">
        <f>IF(AND(AG132="",SD24N!AL13=0),"",SD24N!AL13)</f>
        <v/>
      </c>
      <c r="AI132" t="str">
        <f>IF(SD24N!AM13=0,"",SD24N!AM13)</f>
        <v/>
      </c>
      <c r="AJ132" s="27" t="str">
        <f>IF(AND(AI132="",SD24N!AN13=0),"",SD24N!AN13)</f>
        <v/>
      </c>
      <c r="AK132" s="26" t="str">
        <f>IF(SD24N!AO13=0,"",SD24N!AO13)</f>
        <v/>
      </c>
      <c r="AL132" t="str">
        <f>IF(AND(AK132="",SD24N!AP13=0),"",SD24N!AP13)</f>
        <v/>
      </c>
      <c r="AM132" t="str">
        <f>IF(SD24N!AQ13=0,"",SD24N!AQ13)</f>
        <v/>
      </c>
      <c r="AN132" s="27" t="str">
        <f>IF(AND(AM132="",SD24N!AR13=0),"",SD24N!AR13)</f>
        <v/>
      </c>
      <c r="AO132" s="26" t="str">
        <f>IF(SD24N!AS13=0,"",SD24N!AS13)</f>
        <v/>
      </c>
      <c r="AP132" t="str">
        <f>IF(AND(AO132="",SD24N!AT13=0),"",SD24N!AT13)</f>
        <v/>
      </c>
      <c r="AQ132" t="str">
        <f>IF(SD24N!AU13=0,"",SD24N!AU13)</f>
        <v/>
      </c>
      <c r="AR132" s="27" t="str">
        <f>IF(AND(AQ132="",SD24N!AV13=0),"",SD24N!AV13)</f>
        <v/>
      </c>
      <c r="AS132" t="str">
        <f>IF(SD24N!AW13=0,"",SD24N!AW13)</f>
        <v/>
      </c>
      <c r="AT132">
        <f>IF(SD24N!AX13=0,"",SD24N!AX13)</f>
        <v>17</v>
      </c>
      <c r="AU132" s="1">
        <f>IF(SD24N!AY13=0,"",SD24N!AY13)</f>
        <v>18</v>
      </c>
      <c r="AV132" s="1" t="str">
        <f>IF(SD24N!AZ13=0,"",SD24N!AZ13)</f>
        <v/>
      </c>
      <c r="AW132" s="1" t="str">
        <f>IF(SD24N!BA13=0,"",SD24N!BA13)</f>
        <v/>
      </c>
      <c r="AX132" s="1" t="str">
        <f>IF(SD24N!BB13=0,"",SD24N!BB13)</f>
        <v/>
      </c>
      <c r="AY132" s="1" t="str">
        <f>IF(SD24N!BC13=0,"",SD24N!BC13)</f>
        <v/>
      </c>
      <c r="AZ132" s="1" t="str">
        <f>IF(SD24N!BD13=0,"",SD24N!BD13)</f>
        <v/>
      </c>
      <c r="BA132" s="1" t="str">
        <f>IF(SD24N!BE13=0,"",SD24N!BE13)</f>
        <v/>
      </c>
      <c r="BB132" s="1" t="str">
        <f>IF(SD24N!BF13=0,"",SD24N!BF13)</f>
        <v/>
      </c>
      <c r="BC132" s="1" t="str">
        <f>IF(SD24N!BG13=0,"",SD24N!BG13)</f>
        <v/>
      </c>
      <c r="BD132" s="29" t="str">
        <f>IF(SD24N!BH13=0,"",SD24N!BH13)</f>
        <v/>
      </c>
      <c r="BE132" t="str">
        <f>IF(SD24N!BI13=0,"",SD24N!BI13)</f>
        <v>Solea</v>
      </c>
      <c r="BF132" t="str">
        <f>IF(SD24N!BJ13=0,"",SD24N!BJ13)</f>
        <v>GFR</v>
      </c>
      <c r="BG132" t="str">
        <f>IF(SD24N!BK13=0,"",SD24N!BK13)</f>
        <v>No</v>
      </c>
      <c r="BH132">
        <f>IF(SD24N!BL13=0,"",SD24N!BL13)</f>
        <v>4</v>
      </c>
      <c r="BI132" t="str">
        <f>IF(SD24N!BM13=0,"",SD24N!BM13)</f>
        <v/>
      </c>
      <c r="BJ132">
        <f>IF(SD24N!BN13=0,"",SD24N!BN13)</f>
        <v>4.1635840953593082</v>
      </c>
      <c r="BK132" t="str">
        <f>IF(SD24N!BO13=0,"",SD24N!BO13)</f>
        <v/>
      </c>
      <c r="BL132" t="str">
        <f>IF(SD24N!BP13=0,"",SD24N!BP13)</f>
        <v/>
      </c>
      <c r="BM132">
        <f>IF(SD24N!BQ13=0,"",SD24N!BQ13)</f>
        <v>4.1635840953593082</v>
      </c>
      <c r="BN132">
        <f>IF(SD24N!BR13=0,"",SD24N!BR13)</f>
        <v>2</v>
      </c>
      <c r="BO132" s="19">
        <f>IF(M132="",I132,IF(Q132="",M132,IF(U132="",Q132,IF(Y132="",U132,IF(AC132="",Y132,IF(AG132="",AC132,IF(AK132="",AG132,IF(AO132="",AK132,AO132))))))))</f>
        <v>54</v>
      </c>
      <c r="BP132" s="19">
        <f>IF(N132="",J132,IF(R132="",N132,IF(V132="",R132,IF(Z132="",V132,IF(AD132="",Z132,IF(AH132="",AD132,IF(AL132="",AH132,IF(AP132="",AL132,AP132))))))))</f>
        <v>30.46</v>
      </c>
      <c r="BQ132" s="19">
        <f>IF(O132="",K132,IF(S132="",O132,IF(W132="",S132,IF(AA132="",W132,IF(AE132="",AA132,IF(AI132="",AE132,IF(AM132="",AI132,IF(AQ132="",AM132,AQ132))))))))</f>
        <v>14</v>
      </c>
      <c r="BR132" s="19">
        <f>IF(P132="",L132,IF(T132="",P132,IF(X132="",T132,IF(AB132="",X132,IF(AF132="",AB132,IF(AJ132="",AF132,IF(AN132="",AJ132,IF(AR132="",AN132,AR132))))))))</f>
        <v>21.75</v>
      </c>
    </row>
    <row r="133" spans="1:70" hidden="1" x14ac:dyDescent="0.2">
      <c r="A133" s="20" t="str">
        <f>IF(SD24N!A14=0,"",SD24N!A14)</f>
        <v>V</v>
      </c>
      <c r="B133">
        <f>ROUND(IF(SD24N!B14=0,"",SD24N!B14),0)</f>
        <v>24014</v>
      </c>
      <c r="C133" t="str">
        <f>IF(SD24N!G14=0,"",SD24N!G14)</f>
        <v>38G4</v>
      </c>
      <c r="D133">
        <f>IF(SD24N!H14=0,"",SD24N!H14)</f>
        <v>24</v>
      </c>
      <c r="E133" s="26">
        <f>IF(SD24N!I14=0,"",SD24N!I14)</f>
        <v>54</v>
      </c>
      <c r="F133">
        <f>IF(AND(E133="",SD24N!J14=0),"",SD24N!J14)</f>
        <v>30.19</v>
      </c>
      <c r="G133">
        <f>IF(SD24N!K14=0,"",SD24N!K14)</f>
        <v>14</v>
      </c>
      <c r="H133" s="27">
        <f>IF(AND(G133="",SD24N!L14=0),"",SD24N!L14)</f>
        <v>22.94</v>
      </c>
      <c r="I133" s="26">
        <f>IF(SD24N!M14=0,"",SD24N!M14)</f>
        <v>54</v>
      </c>
      <c r="J133">
        <f>IF(AND(I133="",SD24N!N14=0),"",SD24N!N14)</f>
        <v>29.86</v>
      </c>
      <c r="K133">
        <f>IF(SD24N!O14=0,"",SD24N!O14)</f>
        <v>14</v>
      </c>
      <c r="L133" s="27">
        <f>IF(AND(K133="",SD24N!P14=0),"",SD24N!P14)</f>
        <v>24.51</v>
      </c>
      <c r="M133" s="26">
        <f>IF(SD24N!Q14=0,"",SD24N!Q14)</f>
        <v>54</v>
      </c>
      <c r="N133">
        <f>IF(AND(M133="",SD24N!R14=0),"",SD24N!R14)</f>
        <v>29.67</v>
      </c>
      <c r="O133">
        <f>IF(SD24N!S14=0,"",SD24N!S14)</f>
        <v>14</v>
      </c>
      <c r="P133" s="27">
        <f>IF(AND(O133="",SD24N!T14=0),"",SD24N!T14)</f>
        <v>25.8</v>
      </c>
      <c r="Q133" s="26">
        <f>IF(SD24N!U14=0,"",SD24N!U14)</f>
        <v>54</v>
      </c>
      <c r="R133">
        <f>IF(AND(Q133="",SD24N!V14=0),"",SD24N!V14)</f>
        <v>29.28</v>
      </c>
      <c r="S133">
        <f>IF(SD24N!W14=0,"",SD24N!W14)</f>
        <v>14</v>
      </c>
      <c r="T133" s="27">
        <f>IF(AND(S133="",SD24N!X14=0),"",SD24N!X14)</f>
        <v>27.08</v>
      </c>
      <c r="U133" s="26" t="str">
        <f>IF(SD24N!Y14=0,"",SD24N!Y14)</f>
        <v/>
      </c>
      <c r="V133" t="str">
        <f>IF(AND(U133="",SD24N!Z14=0),"",SD24N!Z14)</f>
        <v/>
      </c>
      <c r="W133" t="str">
        <f>IF(SD24N!AA14=0,"",SD24N!AA14)</f>
        <v/>
      </c>
      <c r="X133" s="27" t="str">
        <f>IF(AND(W133="",SD24N!AB14=0),"",SD24N!AB14)</f>
        <v/>
      </c>
      <c r="Y133" s="26" t="str">
        <f>IF(SD24N!AC14=0,"",SD24N!AC14)</f>
        <v/>
      </c>
      <c r="Z133" t="str">
        <f>IF(AND(Y133="",SD24N!AD14=0),"",SD24N!AD14)</f>
        <v/>
      </c>
      <c r="AA133" t="str">
        <f>IF(SD24N!AE14=0,"",SD24N!AE14)</f>
        <v/>
      </c>
      <c r="AB133" s="27" t="str">
        <f>IF(AND(AA133="",SD24N!AF14=0),"",SD24N!AF14)</f>
        <v/>
      </c>
      <c r="AC133" s="26" t="str">
        <f>IF(SD24N!AG14=0,"",SD24N!AG14)</f>
        <v/>
      </c>
      <c r="AD133" t="str">
        <f>IF(AND(AC133="",SD24N!AH14=0),"",SD24N!AH14)</f>
        <v/>
      </c>
      <c r="AE133" t="str">
        <f>IF(SD24N!AI14=0,"",SD24N!AI14)</f>
        <v/>
      </c>
      <c r="AF133" s="27" t="str">
        <f>IF(AND(AE133="",SD24N!AJ14=0),"",SD24N!AJ14)</f>
        <v/>
      </c>
      <c r="AG133" s="26" t="str">
        <f>IF(SD24N!AK14=0,"",SD24N!AK14)</f>
        <v/>
      </c>
      <c r="AH133" t="str">
        <f>IF(AND(AG133="",SD24N!AL14=0),"",SD24N!AL14)</f>
        <v/>
      </c>
      <c r="AI133" t="str">
        <f>IF(SD24N!AM14=0,"",SD24N!AM14)</f>
        <v/>
      </c>
      <c r="AJ133" s="27" t="str">
        <f>IF(AND(AI133="",SD24N!AN14=0),"",SD24N!AN14)</f>
        <v/>
      </c>
      <c r="AK133" s="26" t="str">
        <f>IF(SD24N!AO14=0,"",SD24N!AO14)</f>
        <v/>
      </c>
      <c r="AL133" t="str">
        <f>IF(AND(AK133="",SD24N!AP14=0),"",SD24N!AP14)</f>
        <v/>
      </c>
      <c r="AM133" t="str">
        <f>IF(SD24N!AQ14=0,"",SD24N!AQ14)</f>
        <v/>
      </c>
      <c r="AN133" s="27" t="str">
        <f>IF(AND(AM133="",SD24N!AR14=0),"",SD24N!AR14)</f>
        <v/>
      </c>
      <c r="AO133" s="26" t="str">
        <f>IF(SD24N!AS14=0,"",SD24N!AS14)</f>
        <v/>
      </c>
      <c r="AP133" t="str">
        <f>IF(AND(AO133="",SD24N!AT14=0),"",SD24N!AT14)</f>
        <v/>
      </c>
      <c r="AQ133" t="str">
        <f>IF(SD24N!AU14=0,"",SD24N!AU14)</f>
        <v/>
      </c>
      <c r="AR133" s="27" t="str">
        <f>IF(AND(AQ133="",SD24N!AV14=0),"",SD24N!AV14)</f>
        <v/>
      </c>
      <c r="AS133" t="str">
        <f>IF(SD24N!AW14=0,"",SD24N!AW14)</f>
        <v/>
      </c>
      <c r="AT133">
        <f>IF(SD24N!AX14=0,"",SD24N!AX14)</f>
        <v>17</v>
      </c>
      <c r="AU133" s="1">
        <f>IF(SD24N!AY14=0,"",SD24N!AY14)</f>
        <v>18</v>
      </c>
      <c r="AV133" s="1" t="str">
        <f>IF(SD24N!AZ14=0,"",SD24N!AZ14)</f>
        <v/>
      </c>
      <c r="AW133" s="1" t="str">
        <f>IF(SD24N!BA14=0,"",SD24N!BA14)</f>
        <v/>
      </c>
      <c r="AX133" s="1" t="str">
        <f>IF(SD24N!BB14=0,"",SD24N!BB14)</f>
        <v/>
      </c>
      <c r="AY133" s="1" t="str">
        <f>IF(SD24N!BC14=0,"",SD24N!BC14)</f>
        <v/>
      </c>
      <c r="AZ133" s="1" t="str">
        <f>IF(SD24N!BD14=0,"",SD24N!BD14)</f>
        <v/>
      </c>
      <c r="BA133" s="1" t="str">
        <f>IF(SD24N!BE14=0,"",SD24N!BE14)</f>
        <v/>
      </c>
      <c r="BB133" s="1" t="str">
        <f>IF(SD24N!BF14=0,"",SD24N!BF14)</f>
        <v/>
      </c>
      <c r="BC133" s="1" t="str">
        <f>IF(SD24N!BG14=0,"",SD24N!BG14)</f>
        <v/>
      </c>
      <c r="BD133" s="29" t="str">
        <f>IF(SD24N!BH14=0,"",SD24N!BH14)</f>
        <v/>
      </c>
      <c r="BE133" t="str">
        <f>IF(SD24N!BI14=0,"",SD24N!BI14)</f>
        <v>Solea</v>
      </c>
      <c r="BF133" t="str">
        <f>IF(SD24N!BJ14=0,"",SD24N!BJ14)</f>
        <v>GFR</v>
      </c>
      <c r="BG133" t="str">
        <f>IF(SD24N!BK14=0,"",SD24N!BK14)</f>
        <v>No</v>
      </c>
      <c r="BH133">
        <f>IF(SD24N!BL14=0,"",SD24N!BL14)</f>
        <v>4</v>
      </c>
      <c r="BI133" t="str">
        <f>IF(SD24N!BM14=0,"",SD24N!BM14)</f>
        <v/>
      </c>
      <c r="BJ133">
        <f>IF(SD24N!BN14=0,"",SD24N!BN14)</f>
        <v>2.5820190658499609</v>
      </c>
      <c r="BK133" t="str">
        <f>IF(SD24N!BO14=0,"",SD24N!BO14)</f>
        <v/>
      </c>
      <c r="BL133" t="str">
        <f>IF(SD24N!BP14=0,"",SD24N!BP14)</f>
        <v/>
      </c>
      <c r="BM133">
        <f>IF(SD24N!BQ14=0,"",SD24N!BQ14)</f>
        <v>2.5820190658499609</v>
      </c>
      <c r="BN133">
        <f>IF(SD24N!BR14=0,"",SD24N!BR14)</f>
        <v>2</v>
      </c>
      <c r="BO133" s="19">
        <f>IF(M133="",I133,IF(Q133="",M133,IF(U133="",Q133,IF(Y133="",U133,IF(AC133="",Y133,IF(AG133="",AC133,IF(AK133="",AG133,IF(AO133="",AK133,AO133))))))))</f>
        <v>54</v>
      </c>
      <c r="BP133" s="19">
        <f>IF(N133="",J133,IF(R133="",N133,IF(V133="",R133,IF(Z133="",V133,IF(AD133="",Z133,IF(AH133="",AD133,IF(AL133="",AH133,IF(AP133="",AL133,AP133))))))))</f>
        <v>29.28</v>
      </c>
      <c r="BQ133" s="19">
        <f>IF(O133="",K133,IF(S133="",O133,IF(W133="",S133,IF(AA133="",W133,IF(AE133="",AA133,IF(AI133="",AE133,IF(AM133="",AI133,IF(AQ133="",AM133,AQ133))))))))</f>
        <v>14</v>
      </c>
      <c r="BR133" s="19">
        <f>IF(P133="",L133,IF(T133="",P133,IF(X133="",T133,IF(AB133="",X133,IF(AF133="",AB133,IF(AJ133="",AF133,IF(AN133="",AJ133,IF(AR133="",AN133,AR133))))))))</f>
        <v>27.08</v>
      </c>
    </row>
    <row r="134" spans="1:70" hidden="1" x14ac:dyDescent="0.2">
      <c r="A134" s="20" t="str">
        <f>IF(SD24N!A15=0,"",SD24N!A15)</f>
        <v>V</v>
      </c>
      <c r="B134">
        <f>ROUND(IF(SD24N!B15=0,"",SD24N!B15),0)</f>
        <v>24015</v>
      </c>
      <c r="C134" t="str">
        <f>IF(SD24N!G15=0,"",SD24N!G15)</f>
        <v>38G2</v>
      </c>
      <c r="D134">
        <f>IF(SD24N!H15=0,"",SD24N!H15)</f>
        <v>24</v>
      </c>
      <c r="E134" s="26">
        <f>IF(SD24N!I15=0,"",SD24N!I15)</f>
        <v>54</v>
      </c>
      <c r="F134">
        <f>IF(AND(E134="",SD24N!J15=0),"",SD24N!J15)</f>
        <v>42.05</v>
      </c>
      <c r="G134">
        <f>IF(SD24N!K15=0,"",SD24N!K15)</f>
        <v>12</v>
      </c>
      <c r="H134" s="27">
        <f>IF(AND(G134="",SD24N!L15=0),"",SD24N!L15)</f>
        <v>19.8</v>
      </c>
      <c r="I134" s="26">
        <f>IF(SD24N!M15=0,"",SD24N!M15)</f>
        <v>54</v>
      </c>
      <c r="J134">
        <f>IF(AND(I134="",SD24N!N15=0),"",SD24N!N15)</f>
        <v>40.74</v>
      </c>
      <c r="K134">
        <f>IF(SD24N!O15=0,"",SD24N!O15)</f>
        <v>12</v>
      </c>
      <c r="L134" s="27">
        <f>IF(AND(K134="",SD24N!P15=0),"",SD24N!P15)</f>
        <v>17.84</v>
      </c>
      <c r="M134" s="26" t="str">
        <f>IF(SD24N!Q15=0,"",SD24N!Q15)</f>
        <v/>
      </c>
      <c r="N134" t="str">
        <f>IF(AND(M134="",SD24N!R15=0),"",SD24N!R15)</f>
        <v/>
      </c>
      <c r="O134" t="str">
        <f>IF(SD24N!S15=0,"",SD24N!S15)</f>
        <v/>
      </c>
      <c r="P134" s="27" t="str">
        <f>IF(AND(O134="",SD24N!T15=0),"",SD24N!T15)</f>
        <v/>
      </c>
      <c r="Q134" s="26" t="str">
        <f>IF(SD24N!U15=0,"",SD24N!U15)</f>
        <v/>
      </c>
      <c r="R134" t="str">
        <f>IF(AND(Q134="",SD24N!V15=0),"",SD24N!V15)</f>
        <v/>
      </c>
      <c r="S134" t="str">
        <f>IF(SD24N!W15=0,"",SD24N!W15)</f>
        <v/>
      </c>
      <c r="T134" s="27" t="str">
        <f>IF(AND(S134="",SD24N!X15=0),"",SD24N!X15)</f>
        <v/>
      </c>
      <c r="U134" s="26" t="str">
        <f>IF(SD24N!Y15=0,"",SD24N!Y15)</f>
        <v/>
      </c>
      <c r="V134" t="str">
        <f>IF(AND(U134="",SD24N!Z15=0),"",SD24N!Z15)</f>
        <v/>
      </c>
      <c r="W134" t="str">
        <f>IF(SD24N!AA15=0,"",SD24N!AA15)</f>
        <v/>
      </c>
      <c r="X134" s="27" t="str">
        <f>IF(AND(W134="",SD24N!AB15=0),"",SD24N!AB15)</f>
        <v/>
      </c>
      <c r="Y134" s="26" t="str">
        <f>IF(SD24N!AC15=0,"",SD24N!AC15)</f>
        <v/>
      </c>
      <c r="Z134" t="str">
        <f>IF(AND(Y134="",SD24N!AD15=0),"",SD24N!AD15)</f>
        <v/>
      </c>
      <c r="AA134" t="str">
        <f>IF(SD24N!AE15=0,"",SD24N!AE15)</f>
        <v/>
      </c>
      <c r="AB134" s="27" t="str">
        <f>IF(AND(AA134="",SD24N!AF15=0),"",SD24N!AF15)</f>
        <v/>
      </c>
      <c r="AC134" s="26" t="str">
        <f>IF(SD24N!AG15=0,"",SD24N!AG15)</f>
        <v/>
      </c>
      <c r="AD134" t="str">
        <f>IF(AND(AC134="",SD24N!AH15=0),"",SD24N!AH15)</f>
        <v/>
      </c>
      <c r="AE134" t="str">
        <f>IF(SD24N!AI15=0,"",SD24N!AI15)</f>
        <v/>
      </c>
      <c r="AF134" s="27" t="str">
        <f>IF(AND(AE134="",SD24N!AJ15=0),"",SD24N!AJ15)</f>
        <v/>
      </c>
      <c r="AG134" s="26" t="str">
        <f>IF(SD24N!AK15=0,"",SD24N!AK15)</f>
        <v/>
      </c>
      <c r="AH134" t="str">
        <f>IF(AND(AG134="",SD24N!AL15=0),"",SD24N!AL15)</f>
        <v/>
      </c>
      <c r="AI134" t="str">
        <f>IF(SD24N!AM15=0,"",SD24N!AM15)</f>
        <v/>
      </c>
      <c r="AJ134" s="27" t="str">
        <f>IF(AND(AI134="",SD24N!AN15=0),"",SD24N!AN15)</f>
        <v/>
      </c>
      <c r="AK134" s="26" t="str">
        <f>IF(SD24N!AO15=0,"",SD24N!AO15)</f>
        <v/>
      </c>
      <c r="AL134" t="str">
        <f>IF(AND(AK134="",SD24N!AP15=0),"",SD24N!AP15)</f>
        <v/>
      </c>
      <c r="AM134" t="str">
        <f>IF(SD24N!AQ15=0,"",SD24N!AQ15)</f>
        <v/>
      </c>
      <c r="AN134" s="27" t="str">
        <f>IF(AND(AM134="",SD24N!AR15=0),"",SD24N!AR15)</f>
        <v/>
      </c>
      <c r="AO134" s="26" t="str">
        <f>IF(SD24N!AS15=0,"",SD24N!AS15)</f>
        <v/>
      </c>
      <c r="AP134" t="str">
        <f>IF(AND(AO134="",SD24N!AT15=0),"",SD24N!AT15)</f>
        <v/>
      </c>
      <c r="AQ134" t="str">
        <f>IF(SD24N!AU15=0,"",SD24N!AU15)</f>
        <v/>
      </c>
      <c r="AR134" s="27" t="str">
        <f>IF(AND(AQ134="",SD24N!AV15=0),"",SD24N!AV15)</f>
        <v/>
      </c>
      <c r="AS134" t="str">
        <f>IF(SD24N!AW15=0,"",SD24N!AW15)</f>
        <v/>
      </c>
      <c r="AT134">
        <f>IF(SD24N!AX15=0,"",SD24N!AX15)</f>
        <v>18</v>
      </c>
      <c r="AU134" s="1">
        <f>IF(SD24N!AY15=0,"",SD24N!AY15)</f>
        <v>18</v>
      </c>
      <c r="AV134" s="1" t="str">
        <f>IF(SD24N!AZ15=0,"",SD24N!AZ15)</f>
        <v/>
      </c>
      <c r="AW134" s="1" t="str">
        <f>IF(SD24N!BA15=0,"",SD24N!BA15)</f>
        <v/>
      </c>
      <c r="AX134" s="1" t="str">
        <f>IF(SD24N!BB15=0,"",SD24N!BB15)</f>
        <v/>
      </c>
      <c r="AY134" s="1" t="str">
        <f>IF(SD24N!BC15=0,"",SD24N!BC15)</f>
        <v/>
      </c>
      <c r="AZ134" s="1" t="str">
        <f>IF(SD24N!BD15=0,"",SD24N!BD15)</f>
        <v/>
      </c>
      <c r="BA134" s="1" t="str">
        <f>IF(SD24N!BE15=0,"",SD24N!BE15)</f>
        <v/>
      </c>
      <c r="BB134" s="1" t="str">
        <f>IF(SD24N!BF15=0,"",SD24N!BF15)</f>
        <v/>
      </c>
      <c r="BC134" s="1" t="str">
        <f>IF(SD24N!BG15=0,"",SD24N!BG15)</f>
        <v/>
      </c>
      <c r="BD134" s="29" t="str">
        <f>IF(SD24N!BH15=0,"",SD24N!BH15)</f>
        <v/>
      </c>
      <c r="BE134" t="str">
        <f>IF(SD24N!BI15=0,"",SD24N!BI15)</f>
        <v>Solea</v>
      </c>
      <c r="BF134" t="str">
        <f>IF(SD24N!BJ15=0,"",SD24N!BJ15)</f>
        <v>DEN</v>
      </c>
      <c r="BG134" t="str">
        <f>IF(SD24N!BK15=0,"",SD24N!BK15)</f>
        <v>No</v>
      </c>
      <c r="BH134">
        <f>IF(SD24N!BL15=0,"",SD24N!BL15)</f>
        <v>1</v>
      </c>
      <c r="BI134">
        <f>IF(SD24N!BM15=0,"",SD24N!BM15)</f>
        <v>1</v>
      </c>
      <c r="BJ134">
        <f>IF(SD24N!BN15=0,"",SD24N!BN15)</f>
        <v>1.7319129568806362</v>
      </c>
      <c r="BK134" t="str">
        <f>IF(SD24N!BO15=0,"",SD24N!BO15)</f>
        <v/>
      </c>
      <c r="BL134" t="str">
        <f>IF(SD24N!BP15=0,"",SD24N!BP15)</f>
        <v/>
      </c>
      <c r="BM134">
        <f>IF(SD24N!BQ15=0,"",SD24N!BQ15)</f>
        <v>1.7319129568806362</v>
      </c>
      <c r="BN134">
        <f>IF(SD24N!BR15=0,"",SD24N!BR15)</f>
        <v>2</v>
      </c>
      <c r="BO134" s="19">
        <f>IF(M134="",I134,IF(Q134="",M134,IF(U134="",Q134,IF(Y134="",U134,IF(AC134="",Y134,IF(AG134="",AC134,IF(AK134="",AG134,IF(AO134="",AK134,AO134))))))))</f>
        <v>54</v>
      </c>
      <c r="BP134" s="19">
        <f>IF(N134="",J134,IF(R134="",N134,IF(V134="",R134,IF(Z134="",V134,IF(AD134="",Z134,IF(AH134="",AD134,IF(AL134="",AH134,IF(AP134="",AL134,AP134))))))))</f>
        <v>40.74</v>
      </c>
      <c r="BQ134" s="19">
        <f>IF(O134="",K134,IF(S134="",O134,IF(W134="",S134,IF(AA134="",W134,IF(AE134="",AA134,IF(AI134="",AE134,IF(AM134="",AI134,IF(AQ134="",AM134,AQ134))))))))</f>
        <v>12</v>
      </c>
      <c r="BR134" s="19">
        <f>IF(P134="",L134,IF(T134="",P134,IF(X134="",T134,IF(AB134="",X134,IF(AF134="",AB134,IF(AJ134="",AF134,IF(AN134="",AJ134,IF(AR134="",AN134,AR134))))))))</f>
        <v>17.84</v>
      </c>
    </row>
    <row r="135" spans="1:70" hidden="1" x14ac:dyDescent="0.2">
      <c r="A135" s="20" t="str">
        <f>IF(SD24N!A16=0,"",SD24N!A16)</f>
        <v>V</v>
      </c>
      <c r="B135">
        <f>ROUND(IF(SD24N!B16=0,"",SD24N!B16),0)</f>
        <v>24016</v>
      </c>
      <c r="C135" t="str">
        <f>IF(SD24N!G16=0,"",SD24N!G16)</f>
        <v>38G2</v>
      </c>
      <c r="D135">
        <f>IF(SD24N!H16=0,"",SD24N!H16)</f>
        <v>24</v>
      </c>
      <c r="E135" s="26">
        <f>IF(SD24N!I16=0,"",SD24N!I16)</f>
        <v>54</v>
      </c>
      <c r="F135">
        <f>IF(AND(E135="",SD24N!J16=0),"",SD24N!J16)</f>
        <v>41.28</v>
      </c>
      <c r="G135">
        <f>IF(SD24N!K16=0,"",SD24N!K16)</f>
        <v>12</v>
      </c>
      <c r="H135" s="27">
        <f>IF(AND(G135="",SD24N!L16=0),"",SD24N!L16)</f>
        <v>58.35</v>
      </c>
      <c r="I135" s="26">
        <f>IF(SD24N!M16=0,"",SD24N!M16)</f>
        <v>54</v>
      </c>
      <c r="J135">
        <f>IF(AND(I135="",SD24N!N16=0),"",SD24N!N16)</f>
        <v>40.130000000000003</v>
      </c>
      <c r="K135">
        <f>IF(SD24N!O16=0,"",SD24N!O16)</f>
        <v>13</v>
      </c>
      <c r="L135" s="27">
        <f>IF(AND(K135="",SD24N!P16=0),"",SD24N!P16)</f>
        <v>3.59</v>
      </c>
      <c r="M135" s="26" t="str">
        <f>IF(SD24N!Q16=0,"",SD24N!Q16)</f>
        <v/>
      </c>
      <c r="N135" t="str">
        <f>IF(AND(M135="",SD24N!R16=0),"",SD24N!R16)</f>
        <v/>
      </c>
      <c r="O135" t="str">
        <f>IF(SD24N!S16=0,"",SD24N!S16)</f>
        <v/>
      </c>
      <c r="P135" s="27" t="str">
        <f>IF(AND(O135="",SD24N!T16=0),"",SD24N!T16)</f>
        <v/>
      </c>
      <c r="Q135" s="26" t="str">
        <f>IF(SD24N!U16=0,"",SD24N!U16)</f>
        <v/>
      </c>
      <c r="R135" t="str">
        <f>IF(AND(Q135="",SD24N!V16=0),"",SD24N!V16)</f>
        <v/>
      </c>
      <c r="S135" t="str">
        <f>IF(SD24N!W16=0,"",SD24N!W16)</f>
        <v/>
      </c>
      <c r="T135" s="27" t="str">
        <f>IF(AND(S135="",SD24N!X16=0),"",SD24N!X16)</f>
        <v/>
      </c>
      <c r="U135" s="26" t="str">
        <f>IF(SD24N!Y16=0,"",SD24N!Y16)</f>
        <v/>
      </c>
      <c r="V135" t="str">
        <f>IF(AND(U135="",SD24N!Z16=0),"",SD24N!Z16)</f>
        <v/>
      </c>
      <c r="W135" t="str">
        <f>IF(SD24N!AA16=0,"",SD24N!AA16)</f>
        <v/>
      </c>
      <c r="X135" s="27" t="str">
        <f>IF(AND(W135="",SD24N!AB16=0),"",SD24N!AB16)</f>
        <v/>
      </c>
      <c r="Y135" s="26" t="str">
        <f>IF(SD24N!AC16=0,"",SD24N!AC16)</f>
        <v/>
      </c>
      <c r="Z135" t="str">
        <f>IF(AND(Y135="",SD24N!AD16=0),"",SD24N!AD16)</f>
        <v/>
      </c>
      <c r="AA135" t="str">
        <f>IF(SD24N!AE16=0,"",SD24N!AE16)</f>
        <v/>
      </c>
      <c r="AB135" s="27" t="str">
        <f>IF(AND(AA135="",SD24N!AF16=0),"",SD24N!AF16)</f>
        <v/>
      </c>
      <c r="AC135" s="26" t="str">
        <f>IF(SD24N!AG16=0,"",SD24N!AG16)</f>
        <v/>
      </c>
      <c r="AD135" t="str">
        <f>IF(AND(AC135="",SD24N!AH16=0),"",SD24N!AH16)</f>
        <v/>
      </c>
      <c r="AE135" t="str">
        <f>IF(SD24N!AI16=0,"",SD24N!AI16)</f>
        <v/>
      </c>
      <c r="AF135" s="27" t="str">
        <f>IF(AND(AE135="",SD24N!AJ16=0),"",SD24N!AJ16)</f>
        <v/>
      </c>
      <c r="AG135" s="26" t="str">
        <f>IF(SD24N!AK16=0,"",SD24N!AK16)</f>
        <v/>
      </c>
      <c r="AH135" t="str">
        <f>IF(AND(AG135="",SD24N!AL16=0),"",SD24N!AL16)</f>
        <v/>
      </c>
      <c r="AI135" t="str">
        <f>IF(SD24N!AM16=0,"",SD24N!AM16)</f>
        <v/>
      </c>
      <c r="AJ135" s="27" t="str">
        <f>IF(AND(AI135="",SD24N!AN16=0),"",SD24N!AN16)</f>
        <v/>
      </c>
      <c r="AK135" s="26" t="str">
        <f>IF(SD24N!AO16=0,"",SD24N!AO16)</f>
        <v/>
      </c>
      <c r="AL135" t="str">
        <f>IF(AND(AK135="",SD24N!AP16=0),"",SD24N!AP16)</f>
        <v/>
      </c>
      <c r="AM135" t="str">
        <f>IF(SD24N!AQ16=0,"",SD24N!AQ16)</f>
        <v/>
      </c>
      <c r="AN135" s="27" t="str">
        <f>IF(AND(AM135="",SD24N!AR16=0),"",SD24N!AR16)</f>
        <v/>
      </c>
      <c r="AO135" s="26" t="str">
        <f>IF(SD24N!AS16=0,"",SD24N!AS16)</f>
        <v/>
      </c>
      <c r="AP135" t="str">
        <f>IF(AND(AO135="",SD24N!AT16=0),"",SD24N!AT16)</f>
        <v/>
      </c>
      <c r="AQ135" t="str">
        <f>IF(SD24N!AU16=0,"",SD24N!AU16)</f>
        <v/>
      </c>
      <c r="AR135" s="27" t="str">
        <f>IF(AND(AQ135="",SD24N!AV16=0),"",SD24N!AV16)</f>
        <v/>
      </c>
      <c r="AS135" t="str">
        <f>IF(SD24N!AW16=0,"",SD24N!AW16)</f>
        <v/>
      </c>
      <c r="AT135">
        <f>IF(SD24N!AX16=0,"",SD24N!AX16)</f>
        <v>21</v>
      </c>
      <c r="AU135" s="1">
        <f>IF(SD24N!AY16=0,"",SD24N!AY16)</f>
        <v>24</v>
      </c>
      <c r="AV135" s="1">
        <f>IF(SD24N!AZ16=0,"",SD24N!AZ16)</f>
        <v>27</v>
      </c>
      <c r="AW135" s="1" t="str">
        <f>IF(SD24N!BA16=0,"",SD24N!BA16)</f>
        <v/>
      </c>
      <c r="AX135" s="1" t="str">
        <f>IF(SD24N!BB16=0,"",SD24N!BB16)</f>
        <v/>
      </c>
      <c r="AY135" s="1" t="str">
        <f>IF(SD24N!BC16=0,"",SD24N!BC16)</f>
        <v/>
      </c>
      <c r="AZ135" s="1" t="str">
        <f>IF(SD24N!BD16=0,"",SD24N!BD16)</f>
        <v/>
      </c>
      <c r="BA135" s="1" t="str">
        <f>IF(SD24N!BE16=0,"",SD24N!BE16)</f>
        <v/>
      </c>
      <c r="BB135" s="1" t="str">
        <f>IF(SD24N!BF16=0,"",SD24N!BF16)</f>
        <v/>
      </c>
      <c r="BC135" s="1" t="str">
        <f>IF(SD24N!BG16=0,"",SD24N!BG16)</f>
        <v/>
      </c>
      <c r="BD135" s="29" t="str">
        <f>IF(SD24N!BH16=0,"",SD24N!BH16)</f>
        <v/>
      </c>
      <c r="BE135" t="str">
        <f>IF(SD24N!BI16=0,"",SD24N!BI16)</f>
        <v>German R/V</v>
      </c>
      <c r="BF135" t="str">
        <f>IF(SD24N!BJ16=0,"",SD24N!BJ16)</f>
        <v>GFR</v>
      </c>
      <c r="BG135" t="str">
        <f>IF(SD24N!BK16=0,"",SD24N!BK16)</f>
        <v>No</v>
      </c>
      <c r="BH135" t="str">
        <f>IF(SD24N!BL16=0,"",SD24N!BL16)</f>
        <v/>
      </c>
      <c r="BI135" t="str">
        <f>IF(SD24N!BM16=0,"",SD24N!BM16)</f>
        <v/>
      </c>
      <c r="BJ135">
        <f>IF(SD24N!BN16=0,"",SD24N!BN16)</f>
        <v>3.240506408866175</v>
      </c>
      <c r="BK135" t="str">
        <f>IF(SD24N!BO16=0,"",SD24N!BO16)</f>
        <v/>
      </c>
      <c r="BL135" t="str">
        <f>IF(SD24N!BP16=0,"",SD24N!BP16)</f>
        <v/>
      </c>
      <c r="BM135">
        <f>IF(SD24N!BQ16=0,"",SD24N!BQ16)</f>
        <v>3.240506408866175</v>
      </c>
      <c r="BN135">
        <f>IF(SD24N!BR16=0,"",SD24N!BR16)</f>
        <v>2</v>
      </c>
      <c r="BO135" s="19">
        <f>IF(M135="",I135,IF(Q135="",M135,IF(U135="",Q135,IF(Y135="",U135,IF(AC135="",Y135,IF(AG135="",AC135,IF(AK135="",AG135,IF(AO135="",AK135,AO135))))))))</f>
        <v>54</v>
      </c>
      <c r="BP135" s="19">
        <f>IF(N135="",J135,IF(R135="",N135,IF(V135="",R135,IF(Z135="",V135,IF(AD135="",Z135,IF(AH135="",AD135,IF(AL135="",AH135,IF(AP135="",AL135,AP135))))))))</f>
        <v>40.130000000000003</v>
      </c>
      <c r="BQ135" s="19">
        <f>IF(O135="",K135,IF(S135="",O135,IF(W135="",S135,IF(AA135="",W135,IF(AE135="",AA135,IF(AI135="",AE135,IF(AM135="",AI135,IF(AQ135="",AM135,AQ135))))))))</f>
        <v>13</v>
      </c>
      <c r="BR135" s="19">
        <f>IF(P135="",L135,IF(T135="",P135,IF(X135="",T135,IF(AB135="",X135,IF(AF135="",AB135,IF(AJ135="",AF135,IF(AN135="",AJ135,IF(AR135="",AN135,AR135))))))))</f>
        <v>3.59</v>
      </c>
    </row>
    <row r="136" spans="1:70" hidden="1" x14ac:dyDescent="0.2">
      <c r="A136" s="20" t="str">
        <f>IF(SD24N!A17=0,"",SD24N!A17)</f>
        <v>V</v>
      </c>
      <c r="B136">
        <f>ROUND(IF(SD24N!B17=0,"",SD24N!B17),0)</f>
        <v>24017</v>
      </c>
      <c r="C136" t="str">
        <f>IF(SD24N!G17=0,"",SD24N!G17)</f>
        <v>38G2</v>
      </c>
      <c r="D136">
        <f>IF(SD24N!H17=0,"",SD24N!H17)</f>
        <v>24</v>
      </c>
      <c r="E136" s="26">
        <f>IF(SD24N!I17=0,"",SD24N!I17)</f>
        <v>54</v>
      </c>
      <c r="F136">
        <f>IF(AND(E136="",SD24N!J17=0),"",SD24N!J17)</f>
        <v>52.97</v>
      </c>
      <c r="G136">
        <f>IF(SD24N!K17=0,"",SD24N!K17)</f>
        <v>12</v>
      </c>
      <c r="H136" s="27">
        <f>IF(AND(G136="",SD24N!L17=0),"",SD24N!L17)</f>
        <v>36.409999999999997</v>
      </c>
      <c r="I136" s="26">
        <f>IF(SD24N!M17=0,"",SD24N!M17)</f>
        <v>54</v>
      </c>
      <c r="J136">
        <f>IF(AND(I136="",SD24N!N17=0),"",SD24N!N17)</f>
        <v>53.48</v>
      </c>
      <c r="K136">
        <f>IF(SD24N!O17=0,"",SD24N!O17)</f>
        <v>12</v>
      </c>
      <c r="L136" s="27">
        <f>IF(AND(K136="",SD24N!P17=0),"",SD24N!P17)</f>
        <v>38.9</v>
      </c>
      <c r="M136" s="26" t="str">
        <f>IF(SD24N!Q17=0,"",SD24N!Q17)</f>
        <v/>
      </c>
      <c r="N136" t="str">
        <f>IF(AND(M136="",SD24N!R17=0),"",SD24N!R17)</f>
        <v/>
      </c>
      <c r="O136" t="str">
        <f>IF(SD24N!S17=0,"",SD24N!S17)</f>
        <v/>
      </c>
      <c r="P136" s="27" t="str">
        <f>IF(AND(O136="",SD24N!T17=0),"",SD24N!T17)</f>
        <v/>
      </c>
      <c r="Q136" s="26" t="str">
        <f>IF(SD24N!U17=0,"",SD24N!U17)</f>
        <v/>
      </c>
      <c r="R136" t="str">
        <f>IF(AND(Q136="",SD24N!V17=0),"",SD24N!V17)</f>
        <v/>
      </c>
      <c r="S136" t="str">
        <f>IF(SD24N!W17=0,"",SD24N!W17)</f>
        <v/>
      </c>
      <c r="T136" s="27" t="str">
        <f>IF(AND(S136="",SD24N!X17=0),"",SD24N!X17)</f>
        <v/>
      </c>
      <c r="U136" s="26" t="str">
        <f>IF(SD24N!Y17=0,"",SD24N!Y17)</f>
        <v/>
      </c>
      <c r="V136" t="str">
        <f>IF(AND(U136="",SD24N!Z17=0),"",SD24N!Z17)</f>
        <v/>
      </c>
      <c r="W136" t="str">
        <f>IF(SD24N!AA17=0,"",SD24N!AA17)</f>
        <v/>
      </c>
      <c r="X136" s="27" t="str">
        <f>IF(AND(W136="",SD24N!AB17=0),"",SD24N!AB17)</f>
        <v/>
      </c>
      <c r="Y136" s="26" t="str">
        <f>IF(SD24N!AC17=0,"",SD24N!AC17)</f>
        <v/>
      </c>
      <c r="Z136" t="str">
        <f>IF(AND(Y136="",SD24N!AD17=0),"",SD24N!AD17)</f>
        <v/>
      </c>
      <c r="AA136" t="str">
        <f>IF(SD24N!AE17=0,"",SD24N!AE17)</f>
        <v/>
      </c>
      <c r="AB136" s="27" t="str">
        <f>IF(AND(AA136="",SD24N!AF17=0),"",SD24N!AF17)</f>
        <v/>
      </c>
      <c r="AC136" s="26" t="str">
        <f>IF(SD24N!AG17=0,"",SD24N!AG17)</f>
        <v/>
      </c>
      <c r="AD136" t="str">
        <f>IF(AND(AC136="",SD24N!AH17=0),"",SD24N!AH17)</f>
        <v/>
      </c>
      <c r="AE136" t="str">
        <f>IF(SD24N!AI17=0,"",SD24N!AI17)</f>
        <v/>
      </c>
      <c r="AF136" s="27" t="str">
        <f>IF(AND(AE136="",SD24N!AJ17=0),"",SD24N!AJ17)</f>
        <v/>
      </c>
      <c r="AG136" s="26" t="str">
        <f>IF(SD24N!AK17=0,"",SD24N!AK17)</f>
        <v/>
      </c>
      <c r="AH136" t="str">
        <f>IF(AND(AG136="",SD24N!AL17=0),"",SD24N!AL17)</f>
        <v/>
      </c>
      <c r="AI136" t="str">
        <f>IF(SD24N!AM17=0,"",SD24N!AM17)</f>
        <v/>
      </c>
      <c r="AJ136" s="27" t="str">
        <f>IF(AND(AI136="",SD24N!AN17=0),"",SD24N!AN17)</f>
        <v/>
      </c>
      <c r="AK136" s="26" t="str">
        <f>IF(SD24N!AO17=0,"",SD24N!AO17)</f>
        <v/>
      </c>
      <c r="AL136" t="str">
        <f>IF(AND(AK136="",SD24N!AP17=0),"",SD24N!AP17)</f>
        <v/>
      </c>
      <c r="AM136" t="str">
        <f>IF(SD24N!AQ17=0,"",SD24N!AQ17)</f>
        <v/>
      </c>
      <c r="AN136" s="27" t="str">
        <f>IF(AND(AM136="",SD24N!AR17=0),"",SD24N!AR17)</f>
        <v/>
      </c>
      <c r="AO136" s="26" t="str">
        <f>IF(SD24N!AS17=0,"",SD24N!AS17)</f>
        <v/>
      </c>
      <c r="AP136" t="str">
        <f>IF(AND(AO136="",SD24N!AT17=0),"",SD24N!AT17)</f>
        <v/>
      </c>
      <c r="AQ136" t="str">
        <f>IF(SD24N!AU17=0,"",SD24N!AU17)</f>
        <v/>
      </c>
      <c r="AR136" s="27" t="str">
        <f>IF(AND(AQ136="",SD24N!AV17=0),"",SD24N!AV17)</f>
        <v/>
      </c>
      <c r="AS136" t="str">
        <f>IF(SD24N!AW17=0,"",SD24N!AW17)</f>
        <v/>
      </c>
      <c r="AT136">
        <f>IF(SD24N!AX17=0,"",SD24N!AX17)</f>
        <v>18</v>
      </c>
      <c r="AU136" s="1">
        <f>IF(SD24N!AY17=0,"",SD24N!AY17)</f>
        <v>18</v>
      </c>
      <c r="AV136" s="1" t="str">
        <f>IF(SD24N!AZ17=0,"",SD24N!AZ17)</f>
        <v/>
      </c>
      <c r="AW136" s="1" t="str">
        <f>IF(SD24N!BA17=0,"",SD24N!BA17)</f>
        <v/>
      </c>
      <c r="AX136" s="1" t="str">
        <f>IF(SD24N!BB17=0,"",SD24N!BB17)</f>
        <v/>
      </c>
      <c r="AY136" s="1" t="str">
        <f>IF(SD24N!BC17=0,"",SD24N!BC17)</f>
        <v/>
      </c>
      <c r="AZ136" s="1" t="str">
        <f>IF(SD24N!BD17=0,"",SD24N!BD17)</f>
        <v/>
      </c>
      <c r="BA136" s="1" t="str">
        <f>IF(SD24N!BE17=0,"",SD24N!BE17)</f>
        <v/>
      </c>
      <c r="BB136" s="1" t="str">
        <f>IF(SD24N!BF17=0,"",SD24N!BF17)</f>
        <v/>
      </c>
      <c r="BC136" s="1" t="str">
        <f>IF(SD24N!BG17=0,"",SD24N!BG17)</f>
        <v/>
      </c>
      <c r="BD136" s="29" t="str">
        <f>IF(SD24N!BH17=0,"",SD24N!BH17)</f>
        <v/>
      </c>
      <c r="BE136" t="str">
        <f>IF(SD24N!BI17=0,"",SD24N!BI17)</f>
        <v>Solea</v>
      </c>
      <c r="BF136" t="str">
        <f>IF(SD24N!BJ17=0,"",SD24N!BJ17)</f>
        <v>DEN</v>
      </c>
      <c r="BG136" t="str">
        <f>IF(SD24N!BK17=0,"",SD24N!BK17)</f>
        <v>No</v>
      </c>
      <c r="BH136">
        <f>IF(SD24N!BL17=0,"",SD24N!BL17)</f>
        <v>4</v>
      </c>
      <c r="BI136" t="str">
        <f>IF(SD24N!BM17=0,"",SD24N!BM17)</f>
        <v/>
      </c>
      <c r="BJ136">
        <f>IF(SD24N!BN17=0,"",SD24N!BN17)</f>
        <v>2.6981672516101582</v>
      </c>
      <c r="BK136" t="str">
        <f>IF(SD24N!BO17=0,"",SD24N!BO17)</f>
        <v/>
      </c>
      <c r="BL136" t="str">
        <f>IF(SD24N!BP17=0,"",SD24N!BP17)</f>
        <v/>
      </c>
      <c r="BM136">
        <f>IF(SD24N!BQ17=0,"",SD24N!BQ17)</f>
        <v>1.5203159650682834</v>
      </c>
      <c r="BN136">
        <f>IF(SD24N!BR17=0,"",SD24N!BR17)</f>
        <v>2</v>
      </c>
      <c r="BO136" s="19">
        <f>IF(M136="",I136,IF(Q136="",M136,IF(U136="",Q136,IF(Y136="",U136,IF(AC136="",Y136,IF(AG136="",AC136,IF(AK136="",AG136,IF(AO136="",AK136,AO136))))))))</f>
        <v>54</v>
      </c>
      <c r="BP136" s="19">
        <f>IF(N136="",J136,IF(R136="",N136,IF(V136="",R136,IF(Z136="",V136,IF(AD136="",Z136,IF(AH136="",AD136,IF(AL136="",AH136,IF(AP136="",AL136,AP136))))))))</f>
        <v>53.48</v>
      </c>
      <c r="BQ136" s="19">
        <f>IF(O136="",K136,IF(S136="",O136,IF(W136="",S136,IF(AA136="",W136,IF(AE136="",AA136,IF(AI136="",AE136,IF(AM136="",AI136,IF(AQ136="",AM136,AQ136))))))))</f>
        <v>12</v>
      </c>
      <c r="BR136" s="19">
        <f>IF(P136="",L136,IF(T136="",P136,IF(X136="",T136,IF(AB136="",X136,IF(AF136="",AB136,IF(AJ136="",AF136,IF(AN136="",AJ136,IF(AR136="",AN136,AR136))))))))</f>
        <v>38.9</v>
      </c>
    </row>
    <row r="137" spans="1:70" hidden="1" x14ac:dyDescent="0.2">
      <c r="A137" s="20" t="str">
        <f>IF(SD24N!A18=0,"",SD24N!A18)</f>
        <v>V</v>
      </c>
      <c r="B137">
        <f>ROUND(IF(SD24N!B18=0,"",SD24N!B18),0)</f>
        <v>24018</v>
      </c>
      <c r="C137" t="str">
        <f>IF(SD24N!G18=0,"",SD24N!G18)</f>
        <v>38G2</v>
      </c>
      <c r="D137">
        <f>IF(SD24N!H18=0,"",SD24N!H18)</f>
        <v>24</v>
      </c>
      <c r="E137" s="26">
        <f>IF(SD24N!I18=0,"",SD24N!I18)</f>
        <v>54</v>
      </c>
      <c r="F137">
        <f>IF(AND(E137="",SD24N!J18=0),"",SD24N!J18)</f>
        <v>52.13</v>
      </c>
      <c r="G137">
        <f>IF(SD24N!K18=0,"",SD24N!K18)</f>
        <v>12</v>
      </c>
      <c r="H137" s="27">
        <f>IF(AND(G137="",SD24N!L18=0),"",SD24N!L18)</f>
        <v>37.200000000000003</v>
      </c>
      <c r="I137" s="26">
        <f>IF(SD24N!M18=0,"",SD24N!M18)</f>
        <v>54</v>
      </c>
      <c r="J137">
        <f>IF(AND(I137="",SD24N!N18=0),"",SD24N!N18)</f>
        <v>50.68</v>
      </c>
      <c r="K137">
        <f>IF(SD24N!O18=0,"",SD24N!O18)</f>
        <v>12</v>
      </c>
      <c r="L137" s="27">
        <f>IF(AND(K137="",SD24N!P18=0),"",SD24N!P18)</f>
        <v>40.729999999999997</v>
      </c>
      <c r="M137" s="26" t="str">
        <f>IF(SD24N!Q18=0,"",SD24N!Q18)</f>
        <v/>
      </c>
      <c r="N137" t="str">
        <f>IF(AND(M137="",SD24N!R18=0),"",SD24N!R18)</f>
        <v/>
      </c>
      <c r="O137" t="str">
        <f>IF(SD24N!S18=0,"",SD24N!S18)</f>
        <v/>
      </c>
      <c r="P137" s="27" t="str">
        <f>IF(AND(O137="",SD24N!T18=0),"",SD24N!T18)</f>
        <v/>
      </c>
      <c r="Q137" s="26" t="str">
        <f>IF(SD24N!U18=0,"",SD24N!U18)</f>
        <v/>
      </c>
      <c r="R137" t="str">
        <f>IF(AND(Q137="",SD24N!V18=0),"",SD24N!V18)</f>
        <v/>
      </c>
      <c r="S137" t="str">
        <f>IF(SD24N!W18=0,"",SD24N!W18)</f>
        <v/>
      </c>
      <c r="T137" s="27" t="str">
        <f>IF(AND(S137="",SD24N!X18=0),"",SD24N!X18)</f>
        <v/>
      </c>
      <c r="U137" s="26" t="str">
        <f>IF(SD24N!Y18=0,"",SD24N!Y18)</f>
        <v/>
      </c>
      <c r="V137" t="str">
        <f>IF(AND(U137="",SD24N!Z18=0),"",SD24N!Z18)</f>
        <v/>
      </c>
      <c r="W137" t="str">
        <f>IF(SD24N!AA18=0,"",SD24N!AA18)</f>
        <v/>
      </c>
      <c r="X137" s="27" t="str">
        <f>IF(AND(W137="",SD24N!AB18=0),"",SD24N!AB18)</f>
        <v/>
      </c>
      <c r="Y137" s="26" t="str">
        <f>IF(SD24N!AC18=0,"",SD24N!AC18)</f>
        <v/>
      </c>
      <c r="Z137" t="str">
        <f>IF(AND(Y137="",SD24N!AD18=0),"",SD24N!AD18)</f>
        <v/>
      </c>
      <c r="AA137" t="str">
        <f>IF(SD24N!AE18=0,"",SD24N!AE18)</f>
        <v/>
      </c>
      <c r="AB137" s="27" t="str">
        <f>IF(AND(AA137="",SD24N!AF18=0),"",SD24N!AF18)</f>
        <v/>
      </c>
      <c r="AC137" s="26" t="str">
        <f>IF(SD24N!AG18=0,"",SD24N!AG18)</f>
        <v/>
      </c>
      <c r="AD137" t="str">
        <f>IF(AND(AC137="",SD24N!AH18=0),"",SD24N!AH18)</f>
        <v/>
      </c>
      <c r="AE137" t="str">
        <f>IF(SD24N!AI18=0,"",SD24N!AI18)</f>
        <v/>
      </c>
      <c r="AF137" s="27" t="str">
        <f>IF(AND(AE137="",SD24N!AJ18=0),"",SD24N!AJ18)</f>
        <v/>
      </c>
      <c r="AG137" s="26" t="str">
        <f>IF(SD24N!AK18=0,"",SD24N!AK18)</f>
        <v/>
      </c>
      <c r="AH137" t="str">
        <f>IF(AND(AG137="",SD24N!AL18=0),"",SD24N!AL18)</f>
        <v/>
      </c>
      <c r="AI137" t="str">
        <f>IF(SD24N!AM18=0,"",SD24N!AM18)</f>
        <v/>
      </c>
      <c r="AJ137" s="27" t="str">
        <f>IF(AND(AI137="",SD24N!AN18=0),"",SD24N!AN18)</f>
        <v/>
      </c>
      <c r="AK137" s="26" t="str">
        <f>IF(SD24N!AO18=0,"",SD24N!AO18)</f>
        <v/>
      </c>
      <c r="AL137" t="str">
        <f>IF(AND(AK137="",SD24N!AP18=0),"",SD24N!AP18)</f>
        <v/>
      </c>
      <c r="AM137" t="str">
        <f>IF(SD24N!AQ18=0,"",SD24N!AQ18)</f>
        <v/>
      </c>
      <c r="AN137" s="27" t="str">
        <f>IF(AND(AM137="",SD24N!AR18=0),"",SD24N!AR18)</f>
        <v/>
      </c>
      <c r="AO137" s="26" t="str">
        <f>IF(SD24N!AS18=0,"",SD24N!AS18)</f>
        <v/>
      </c>
      <c r="AP137" t="str">
        <f>IF(AND(AO137="",SD24N!AT18=0),"",SD24N!AT18)</f>
        <v/>
      </c>
      <c r="AQ137" t="str">
        <f>IF(SD24N!AU18=0,"",SD24N!AU18)</f>
        <v/>
      </c>
      <c r="AR137" s="27" t="str">
        <f>IF(AND(AQ137="",SD24N!AV18=0),"",SD24N!AV18)</f>
        <v/>
      </c>
      <c r="AS137" t="str">
        <f>IF(SD24N!AW18=0,"",SD24N!AW18)</f>
        <v/>
      </c>
      <c r="AT137">
        <f>IF(SD24N!AX18=0,"",SD24N!AX18)</f>
        <v>18</v>
      </c>
      <c r="AU137" s="1">
        <f>IF(SD24N!AY18=0,"",SD24N!AY18)</f>
        <v>18</v>
      </c>
      <c r="AV137" s="1">
        <f>IF(SD24N!AZ18=0,"",SD24N!AZ18)</f>
        <v>19</v>
      </c>
      <c r="AW137" s="1" t="str">
        <f>IF(SD24N!BA18=0,"",SD24N!BA18)</f>
        <v/>
      </c>
      <c r="AX137" s="1" t="str">
        <f>IF(SD24N!BB18=0,"",SD24N!BB18)</f>
        <v/>
      </c>
      <c r="AY137" s="1" t="str">
        <f>IF(SD24N!BC18=0,"",SD24N!BC18)</f>
        <v/>
      </c>
      <c r="AZ137" s="1" t="str">
        <f>IF(SD24N!BD18=0,"",SD24N!BD18)</f>
        <v/>
      </c>
      <c r="BA137" s="1" t="str">
        <f>IF(SD24N!BE18=0,"",SD24N!BE18)</f>
        <v/>
      </c>
      <c r="BB137" s="1" t="str">
        <f>IF(SD24N!BF18=0,"",SD24N!BF18)</f>
        <v/>
      </c>
      <c r="BC137" s="1" t="str">
        <f>IF(SD24N!BG18=0,"",SD24N!BG18)</f>
        <v/>
      </c>
      <c r="BD137" s="29" t="str">
        <f>IF(SD24N!BH18=0,"",SD24N!BH18)</f>
        <v/>
      </c>
      <c r="BE137" t="str">
        <f>IF(SD24N!BI18=0,"",SD24N!BI18)</f>
        <v>German R/V</v>
      </c>
      <c r="BF137" t="str">
        <f>IF(SD24N!BJ18=0,"",SD24N!BJ18)</f>
        <v>DEN</v>
      </c>
      <c r="BG137" t="str">
        <f>IF(SD24N!BK18=0,"",SD24N!BK18)</f>
        <v>No</v>
      </c>
      <c r="BH137">
        <f>IF(SD24N!BL18=0,"",SD24N!BL18)</f>
        <v>1</v>
      </c>
      <c r="BI137" t="str">
        <f>IF(SD24N!BM18=0,"",SD24N!BM18)</f>
        <v/>
      </c>
      <c r="BJ137">
        <f>IF(SD24N!BN18=0,"",SD24N!BN18)</f>
        <v>2.4962596294649395</v>
      </c>
      <c r="BK137" t="str">
        <f>IF(SD24N!BO18=0,"",SD24N!BO18)</f>
        <v/>
      </c>
      <c r="BL137" t="str">
        <f>IF(SD24N!BP18=0,"",SD24N!BP18)</f>
        <v/>
      </c>
      <c r="BM137">
        <f>IF(SD24N!BQ18=0,"",SD24N!BQ18)</f>
        <v>2.4962596294649395</v>
      </c>
      <c r="BN137">
        <f>IF(SD24N!BR18=0,"",SD24N!BR18)</f>
        <v>2</v>
      </c>
      <c r="BO137" s="19">
        <f>IF(M137="",I137,IF(Q137="",M137,IF(U137="",Q137,IF(Y137="",U137,IF(AC137="",Y137,IF(AG137="",AC137,IF(AK137="",AG137,IF(AO137="",AK137,AO137))))))))</f>
        <v>54</v>
      </c>
      <c r="BP137" s="19">
        <f>IF(N137="",J137,IF(R137="",N137,IF(V137="",R137,IF(Z137="",V137,IF(AD137="",Z137,IF(AH137="",AD137,IF(AL137="",AH137,IF(AP137="",AL137,AP137))))))))</f>
        <v>50.68</v>
      </c>
      <c r="BQ137" s="19">
        <f>IF(O137="",K137,IF(S137="",O137,IF(W137="",S137,IF(AA137="",W137,IF(AE137="",AA137,IF(AI137="",AE137,IF(AM137="",AI137,IF(AQ137="",AM137,AQ137))))))))</f>
        <v>12</v>
      </c>
      <c r="BR137" s="19">
        <f>IF(P137="",L137,IF(T137="",P137,IF(X137="",T137,IF(AB137="",X137,IF(AF137="",AB137,IF(AJ137="",AF137,IF(AN137="",AJ137,IF(AR137="",AN137,AR137))))))))</f>
        <v>40.729999999999997</v>
      </c>
    </row>
    <row r="138" spans="1:70" hidden="1" x14ac:dyDescent="0.2">
      <c r="A138" s="20" t="str">
        <f>IF(SD24N!A19=0,"",SD24N!A19)</f>
        <v>V</v>
      </c>
      <c r="B138">
        <f>ROUND(IF(SD24N!B19=0,"",SD24N!B19),0)</f>
        <v>24020</v>
      </c>
      <c r="C138" t="str">
        <f>IF(SD24N!G19=0,"",SD24N!G19)</f>
        <v>39G3</v>
      </c>
      <c r="D138">
        <f>IF(SD24N!H19=0,"",SD24N!H19)</f>
        <v>24</v>
      </c>
      <c r="E138" s="26">
        <f>IF(SD24N!I19=0,"",SD24N!I19)</f>
        <v>55</v>
      </c>
      <c r="F138">
        <f>IF(AND(E138="",SD24N!J19=0),"",SD24N!J19)</f>
        <v>16.170000000000002</v>
      </c>
      <c r="G138">
        <f>IF(SD24N!K19=0,"",SD24N!K19)</f>
        <v>13</v>
      </c>
      <c r="H138" s="27">
        <f>IF(AND(G138="",SD24N!L19=0),"",SD24N!L19)</f>
        <v>55.99</v>
      </c>
      <c r="I138" s="26">
        <f>IF(SD24N!M19=0,"",SD24N!M19)</f>
        <v>55</v>
      </c>
      <c r="J138">
        <f>IF(AND(I138="",SD24N!N19=0),"",SD24N!N19)</f>
        <v>15.35</v>
      </c>
      <c r="K138">
        <f>IF(SD24N!O19=0,"",SD24N!O19)</f>
        <v>14</v>
      </c>
      <c r="L138" s="27">
        <f>IF(AND(K138="",SD24N!P19=0),"",SD24N!P19)</f>
        <v>0.13</v>
      </c>
      <c r="M138" s="26" t="str">
        <f>IF(SD24N!Q19=0,"",SD24N!Q19)</f>
        <v/>
      </c>
      <c r="N138" t="str">
        <f>IF(AND(M138="",SD24N!R19=0),"",SD24N!R19)</f>
        <v/>
      </c>
      <c r="O138" t="str">
        <f>IF(SD24N!S19=0,"",SD24N!S19)</f>
        <v/>
      </c>
      <c r="P138" s="27" t="str">
        <f>IF(AND(O138="",SD24N!T19=0),"",SD24N!T19)</f>
        <v/>
      </c>
      <c r="Q138" s="26" t="str">
        <f>IF(SD24N!U19=0,"",SD24N!U19)</f>
        <v/>
      </c>
      <c r="R138" t="str">
        <f>IF(AND(Q138="",SD24N!V19=0),"",SD24N!V19)</f>
        <v/>
      </c>
      <c r="S138" t="str">
        <f>IF(SD24N!W19=0,"",SD24N!W19)</f>
        <v/>
      </c>
      <c r="T138" s="27" t="str">
        <f>IF(AND(S138="",SD24N!X19=0),"",SD24N!X19)</f>
        <v/>
      </c>
      <c r="U138" s="26" t="str">
        <f>IF(SD24N!Y19=0,"",SD24N!Y19)</f>
        <v/>
      </c>
      <c r="V138" t="str">
        <f>IF(AND(U138="",SD24N!Z19=0),"",SD24N!Z19)</f>
        <v/>
      </c>
      <c r="W138" t="str">
        <f>IF(SD24N!AA19=0,"",SD24N!AA19)</f>
        <v/>
      </c>
      <c r="X138" s="27" t="str">
        <f>IF(AND(W138="",SD24N!AB19=0),"",SD24N!AB19)</f>
        <v/>
      </c>
      <c r="Y138" s="26" t="str">
        <f>IF(SD24N!AC19=0,"",SD24N!AC19)</f>
        <v/>
      </c>
      <c r="Z138" t="str">
        <f>IF(AND(Y138="",SD24N!AD19=0),"",SD24N!AD19)</f>
        <v/>
      </c>
      <c r="AA138" t="str">
        <f>IF(SD24N!AE19=0,"",SD24N!AE19)</f>
        <v/>
      </c>
      <c r="AB138" s="27" t="str">
        <f>IF(AND(AA138="",SD24N!AF19=0),"",SD24N!AF19)</f>
        <v/>
      </c>
      <c r="AC138" s="26" t="str">
        <f>IF(SD24N!AG19=0,"",SD24N!AG19)</f>
        <v/>
      </c>
      <c r="AD138" t="str">
        <f>IF(AND(AC138="",SD24N!AH19=0),"",SD24N!AH19)</f>
        <v/>
      </c>
      <c r="AE138" t="str">
        <f>IF(SD24N!AI19=0,"",SD24N!AI19)</f>
        <v/>
      </c>
      <c r="AF138" s="27" t="str">
        <f>IF(AND(AE138="",SD24N!AJ19=0),"",SD24N!AJ19)</f>
        <v/>
      </c>
      <c r="AG138" s="26" t="str">
        <f>IF(SD24N!AK19=0,"",SD24N!AK19)</f>
        <v/>
      </c>
      <c r="AH138" t="str">
        <f>IF(AND(AG138="",SD24N!AL19=0),"",SD24N!AL19)</f>
        <v/>
      </c>
      <c r="AI138" t="str">
        <f>IF(SD24N!AM19=0,"",SD24N!AM19)</f>
        <v/>
      </c>
      <c r="AJ138" s="27" t="str">
        <f>IF(AND(AI138="",SD24N!AN19=0),"",SD24N!AN19)</f>
        <v/>
      </c>
      <c r="AK138" s="26" t="str">
        <f>IF(SD24N!AO19=0,"",SD24N!AO19)</f>
        <v/>
      </c>
      <c r="AL138" t="str">
        <f>IF(AND(AK138="",SD24N!AP19=0),"",SD24N!AP19)</f>
        <v/>
      </c>
      <c r="AM138" t="str">
        <f>IF(SD24N!AQ19=0,"",SD24N!AQ19)</f>
        <v/>
      </c>
      <c r="AN138" s="27" t="str">
        <f>IF(AND(AM138="",SD24N!AR19=0),"",SD24N!AR19)</f>
        <v/>
      </c>
      <c r="AO138" s="26" t="str">
        <f>IF(SD24N!AS19=0,"",SD24N!AS19)</f>
        <v/>
      </c>
      <c r="AP138" t="str">
        <f>IF(AND(AO138="",SD24N!AT19=0),"",SD24N!AT19)</f>
        <v/>
      </c>
      <c r="AQ138" t="str">
        <f>IF(SD24N!AU19=0,"",SD24N!AU19)</f>
        <v/>
      </c>
      <c r="AR138" s="27" t="str">
        <f>IF(AND(AQ138="",SD24N!AV19=0),"",SD24N!AV19)</f>
        <v/>
      </c>
      <c r="AS138" t="str">
        <f>IF(SD24N!AW19=0,"",SD24N!AW19)</f>
        <v/>
      </c>
      <c r="AT138">
        <f>IF(SD24N!AX19=0,"",SD24N!AX19)</f>
        <v>37</v>
      </c>
      <c r="AU138" s="1">
        <f>IF(SD24N!AY19=0,"",SD24N!AY19)</f>
        <v>37</v>
      </c>
      <c r="AV138" s="1">
        <f>IF(SD24N!AZ19=0,"",SD24N!AZ19)</f>
        <v>37</v>
      </c>
      <c r="AW138" s="1" t="str">
        <f>IF(SD24N!BA19=0,"",SD24N!BA19)</f>
        <v/>
      </c>
      <c r="AX138" s="1" t="str">
        <f>IF(SD24N!BB19=0,"",SD24N!BB19)</f>
        <v/>
      </c>
      <c r="AY138" s="1" t="str">
        <f>IF(SD24N!BC19=0,"",SD24N!BC19)</f>
        <v/>
      </c>
      <c r="AZ138" s="1" t="str">
        <f>IF(SD24N!BD19=0,"",SD24N!BD19)</f>
        <v/>
      </c>
      <c r="BA138" s="1" t="str">
        <f>IF(SD24N!BE19=0,"",SD24N!BE19)</f>
        <v/>
      </c>
      <c r="BB138" s="1" t="str">
        <f>IF(SD24N!BF19=0,"",SD24N!BF19)</f>
        <v/>
      </c>
      <c r="BC138" s="1" t="str">
        <f>IF(SD24N!BG19=0,"",SD24N!BG19)</f>
        <v/>
      </c>
      <c r="BD138" s="29" t="str">
        <f>IF(SD24N!BH19=0,"",SD24N!BH19)</f>
        <v/>
      </c>
      <c r="BE138" t="str">
        <f>IF(SD24N!BI19=0,"",SD24N!BI19)</f>
        <v>S</v>
      </c>
      <c r="BF138" t="str">
        <f>IF(SD24N!BJ19=0,"",SD24N!BJ19)</f>
        <v>SWE</v>
      </c>
      <c r="BG138" t="str">
        <f>IF(SD24N!BK19=0,"",SD24N!BK19)</f>
        <v>No</v>
      </c>
      <c r="BH138">
        <f>IF(SD24N!BL19=0,"",SD24N!BL19)</f>
        <v>1</v>
      </c>
      <c r="BI138" t="str">
        <f>IF(SD24N!BM19=0,"",SD24N!BM19)</f>
        <v/>
      </c>
      <c r="BJ138">
        <f>IF(SD24N!BN19=0,"",SD24N!BN19)</f>
        <v>2.4974873880077322</v>
      </c>
      <c r="BK138" t="str">
        <f>IF(SD24N!BO19=0,"",SD24N!BO19)</f>
        <v/>
      </c>
      <c r="BL138" t="str">
        <f>IF(SD24N!BP19=0,"",SD24N!BP19)</f>
        <v/>
      </c>
      <c r="BM138">
        <f>IF(SD24N!BQ19=0,"",SD24N!BQ19)</f>
        <v>2.4974873880077322</v>
      </c>
      <c r="BN138">
        <f>IF(SD24N!BR19=0,"",SD24N!BR19)</f>
        <v>2</v>
      </c>
      <c r="BO138" s="19">
        <f>IF(M138="",I138,IF(Q138="",M138,IF(U138="",Q138,IF(Y138="",U138,IF(AC138="",Y138,IF(AG138="",AC138,IF(AK138="",AG138,IF(AO138="",AK138,AO138))))))))</f>
        <v>55</v>
      </c>
      <c r="BP138" s="19">
        <f>IF(N138="",J138,IF(R138="",N138,IF(V138="",R138,IF(Z138="",V138,IF(AD138="",Z138,IF(AH138="",AD138,IF(AL138="",AH138,IF(AP138="",AL138,AP138))))))))</f>
        <v>15.35</v>
      </c>
      <c r="BQ138" s="19">
        <f>IF(O138="",K138,IF(S138="",O138,IF(W138="",S138,IF(AA138="",W138,IF(AE138="",AA138,IF(AI138="",AE138,IF(AM138="",AI138,IF(AQ138="",AM138,AQ138))))))))</f>
        <v>14</v>
      </c>
      <c r="BR138" s="19">
        <f>IF(P138="",L138,IF(T138="",P138,IF(X138="",T138,IF(AB138="",X138,IF(AF138="",AB138,IF(AJ138="",AF138,IF(AN138="",AJ138,IF(AR138="",AN138,AR138))))))))</f>
        <v>0.13</v>
      </c>
    </row>
    <row r="139" spans="1:70" hidden="1" x14ac:dyDescent="0.2">
      <c r="A139" s="20" t="str">
        <f>IF(SD24N!A20=0,"",SD24N!A20)</f>
        <v>V</v>
      </c>
      <c r="B139">
        <f>ROUND(IF(SD24N!B20=0,"",SD24N!B20),0)</f>
        <v>24021</v>
      </c>
      <c r="C139" t="str">
        <f>IF(SD24N!G20=0,"",SD24N!G20)</f>
        <v>38G3</v>
      </c>
      <c r="D139">
        <f>IF(SD24N!H20=0,"",SD24N!H20)</f>
        <v>24</v>
      </c>
      <c r="E139" s="26">
        <f>IF(SD24N!I20=0,"",SD24N!I20)</f>
        <v>54</v>
      </c>
      <c r="F139">
        <f>IF(AND(E139="",SD24N!J20=0),"",SD24N!J20)</f>
        <v>29.57</v>
      </c>
      <c r="G139">
        <f>IF(SD24N!K20=0,"",SD24N!K20)</f>
        <v>13</v>
      </c>
      <c r="H139" s="27">
        <f>IF(AND(G139="",SD24N!L20=0),"",SD24N!L20)</f>
        <v>43.66</v>
      </c>
      <c r="I139" s="26">
        <f>IF(SD24N!M20=0,"",SD24N!M20)</f>
        <v>54</v>
      </c>
      <c r="J139">
        <f>IF(AND(I139="",SD24N!N20=0),"",SD24N!N20)</f>
        <v>30.75</v>
      </c>
      <c r="K139">
        <f>IF(SD24N!O20=0,"",SD24N!O20)</f>
        <v>13</v>
      </c>
      <c r="L139" s="27">
        <f>IF(AND(K139="",SD24N!P20=0),"",SD24N!P20)</f>
        <v>47.46</v>
      </c>
      <c r="M139" s="26" t="str">
        <f>IF(SD24N!Q20=0,"",SD24N!Q20)</f>
        <v/>
      </c>
      <c r="N139" t="str">
        <f>IF(AND(M139="",SD24N!R20=0),"",SD24N!R20)</f>
        <v/>
      </c>
      <c r="O139" t="str">
        <f>IF(SD24N!S20=0,"",SD24N!S20)</f>
        <v/>
      </c>
      <c r="P139" s="27" t="str">
        <f>IF(AND(O139="",SD24N!T20=0),"",SD24N!T20)</f>
        <v/>
      </c>
      <c r="Q139" s="26" t="str">
        <f>IF(SD24N!U20=0,"",SD24N!U20)</f>
        <v/>
      </c>
      <c r="R139" t="str">
        <f>IF(AND(Q139="",SD24N!V20=0),"",SD24N!V20)</f>
        <v/>
      </c>
      <c r="S139" t="str">
        <f>IF(SD24N!W20=0,"",SD24N!W20)</f>
        <v/>
      </c>
      <c r="T139" s="27" t="str">
        <f>IF(AND(S139="",SD24N!X20=0),"",SD24N!X20)</f>
        <v/>
      </c>
      <c r="U139" s="26" t="str">
        <f>IF(SD24N!Y20=0,"",SD24N!Y20)</f>
        <v/>
      </c>
      <c r="V139" t="str">
        <f>IF(AND(U139="",SD24N!Z20=0),"",SD24N!Z20)</f>
        <v/>
      </c>
      <c r="W139" t="str">
        <f>IF(SD24N!AA20=0,"",SD24N!AA20)</f>
        <v/>
      </c>
      <c r="X139" s="27" t="str">
        <f>IF(AND(W139="",SD24N!AB20=0),"",SD24N!AB20)</f>
        <v/>
      </c>
      <c r="Y139" s="26" t="str">
        <f>IF(SD24N!AC20=0,"",SD24N!AC20)</f>
        <v/>
      </c>
      <c r="Z139" t="str">
        <f>IF(AND(Y139="",SD24N!AD20=0),"",SD24N!AD20)</f>
        <v/>
      </c>
      <c r="AA139" t="str">
        <f>IF(SD24N!AE20=0,"",SD24N!AE20)</f>
        <v/>
      </c>
      <c r="AB139" s="27" t="str">
        <f>IF(AND(AA139="",SD24N!AF20=0),"",SD24N!AF20)</f>
        <v/>
      </c>
      <c r="AC139" s="26" t="str">
        <f>IF(SD24N!AG20=0,"",SD24N!AG20)</f>
        <v/>
      </c>
      <c r="AD139" t="str">
        <f>IF(AND(AC139="",SD24N!AH20=0),"",SD24N!AH20)</f>
        <v/>
      </c>
      <c r="AE139" t="str">
        <f>IF(SD24N!AI20=0,"",SD24N!AI20)</f>
        <v/>
      </c>
      <c r="AF139" s="27" t="str">
        <f>IF(AND(AE139="",SD24N!AJ20=0),"",SD24N!AJ20)</f>
        <v/>
      </c>
      <c r="AG139" s="26" t="str">
        <f>IF(SD24N!AK20=0,"",SD24N!AK20)</f>
        <v/>
      </c>
      <c r="AH139" t="str">
        <f>IF(AND(AG139="",SD24N!AL20=0),"",SD24N!AL20)</f>
        <v/>
      </c>
      <c r="AI139" t="str">
        <f>IF(SD24N!AM20=0,"",SD24N!AM20)</f>
        <v/>
      </c>
      <c r="AJ139" s="27" t="str">
        <f>IF(AND(AI139="",SD24N!AN20=0),"",SD24N!AN20)</f>
        <v/>
      </c>
      <c r="AK139" s="26" t="str">
        <f>IF(SD24N!AO20=0,"",SD24N!AO20)</f>
        <v/>
      </c>
      <c r="AL139" t="str">
        <f>IF(AND(AK139="",SD24N!AP20=0),"",SD24N!AP20)</f>
        <v/>
      </c>
      <c r="AM139" t="str">
        <f>IF(SD24N!AQ20=0,"",SD24N!AQ20)</f>
        <v/>
      </c>
      <c r="AN139" s="27" t="str">
        <f>IF(AND(AM139="",SD24N!AR20=0),"",SD24N!AR20)</f>
        <v/>
      </c>
      <c r="AO139" s="26" t="str">
        <f>IF(SD24N!AS20=0,"",SD24N!AS20)</f>
        <v/>
      </c>
      <c r="AP139" t="str">
        <f>IF(AND(AO139="",SD24N!AT20=0),"",SD24N!AT20)</f>
        <v/>
      </c>
      <c r="AQ139" t="str">
        <f>IF(SD24N!AU20=0,"",SD24N!AU20)</f>
        <v/>
      </c>
      <c r="AR139" s="27" t="str">
        <f>IF(AND(AQ139="",SD24N!AV20=0),"",SD24N!AV20)</f>
        <v/>
      </c>
      <c r="AS139" t="str">
        <f>IF(SD24N!AW20=0,"",SD24N!AW20)</f>
        <v/>
      </c>
      <c r="AT139">
        <f>IF(SD24N!AX20=0,"",SD24N!AX20)</f>
        <v>17</v>
      </c>
      <c r="AU139" s="1">
        <f>IF(SD24N!AY20=0,"",SD24N!AY20)</f>
        <v>22</v>
      </c>
      <c r="AV139" s="1">
        <f>IF(SD24N!AZ20=0,"",SD24N!AZ20)</f>
        <v>23</v>
      </c>
      <c r="AW139" s="1" t="str">
        <f>IF(SD24N!BA20=0,"",SD24N!BA20)</f>
        <v/>
      </c>
      <c r="AX139" s="1" t="str">
        <f>IF(SD24N!BB20=0,"",SD24N!BB20)</f>
        <v/>
      </c>
      <c r="AY139" s="1" t="str">
        <f>IF(SD24N!BC20=0,"",SD24N!BC20)</f>
        <v/>
      </c>
      <c r="AZ139" s="1" t="str">
        <f>IF(SD24N!BD20=0,"",SD24N!BD20)</f>
        <v/>
      </c>
      <c r="BA139" s="1" t="str">
        <f>IF(SD24N!BE20=0,"",SD24N!BE20)</f>
        <v/>
      </c>
      <c r="BB139" s="1" t="str">
        <f>IF(SD24N!BF20=0,"",SD24N!BF20)</f>
        <v/>
      </c>
      <c r="BC139" s="1" t="str">
        <f>IF(SD24N!BG20=0,"",SD24N!BG20)</f>
        <v/>
      </c>
      <c r="BD139" s="29" t="str">
        <f>IF(SD24N!BH20=0,"",SD24N!BH20)</f>
        <v/>
      </c>
      <c r="BE139" t="str">
        <f>IF(SD24N!BI20=0,"",SD24N!BI20)</f>
        <v>German R/V</v>
      </c>
      <c r="BF139" t="str">
        <f>IF(SD24N!BJ20=0,"",SD24N!BJ20)</f>
        <v>GFR</v>
      </c>
      <c r="BG139" t="str">
        <f>IF(SD24N!BK20=0,"",SD24N!BK20)</f>
        <v>No</v>
      </c>
      <c r="BH139" t="str">
        <f>IF(SD24N!BL20=0,"",SD24N!BL20)</f>
        <v/>
      </c>
      <c r="BI139" t="str">
        <f>IF(SD24N!BM20=0,"",SD24N!BM20)</f>
        <v/>
      </c>
      <c r="BJ139">
        <f>IF(SD24N!BN20=0,"",SD24N!BN20)</f>
        <v>2.5022313690926734</v>
      </c>
      <c r="BK139" t="str">
        <f>IF(SD24N!BO20=0,"",SD24N!BO20)</f>
        <v/>
      </c>
      <c r="BL139" t="str">
        <f>IF(SD24N!BP20=0,"",SD24N!BP20)</f>
        <v/>
      </c>
      <c r="BM139">
        <f>IF(SD24N!BQ20=0,"",SD24N!BQ20)</f>
        <v>2.5022313690926734</v>
      </c>
      <c r="BN139">
        <f>IF(SD24N!BR20=0,"",SD24N!BR20)</f>
        <v>2</v>
      </c>
      <c r="BO139" s="19">
        <f>IF(M139="",I139,IF(Q139="",M139,IF(U139="",Q139,IF(Y139="",U139,IF(AC139="",Y139,IF(AG139="",AC139,IF(AK139="",AG139,IF(AO139="",AK139,AO139))))))))</f>
        <v>54</v>
      </c>
      <c r="BP139" s="19">
        <f>IF(N139="",J139,IF(R139="",N139,IF(V139="",R139,IF(Z139="",V139,IF(AD139="",Z139,IF(AH139="",AD139,IF(AL139="",AH139,IF(AP139="",AL139,AP139))))))))</f>
        <v>30.75</v>
      </c>
      <c r="BQ139" s="19">
        <f>IF(O139="",K139,IF(S139="",O139,IF(W139="",S139,IF(AA139="",W139,IF(AE139="",AA139,IF(AI139="",AE139,IF(AM139="",AI139,IF(AQ139="",AM139,AQ139))))))))</f>
        <v>13</v>
      </c>
      <c r="BR139" s="19">
        <f>IF(P139="",L139,IF(T139="",P139,IF(X139="",T139,IF(AB139="",X139,IF(AF139="",AB139,IF(AJ139="",AF139,IF(AN139="",AJ139,IF(AR139="",AN139,AR139))))))))</f>
        <v>47.46</v>
      </c>
    </row>
    <row r="140" spans="1:70" hidden="1" x14ac:dyDescent="0.2">
      <c r="A140" s="20" t="str">
        <f>IF(SD24N!A21=0,"",SD24N!A21)</f>
        <v>V</v>
      </c>
      <c r="B140">
        <f>ROUND(IF(SD24N!B21=0,"",SD24N!B21),0)</f>
        <v>24022</v>
      </c>
      <c r="C140" t="str">
        <f>IF(SD24N!G21=0,"",SD24N!G21)</f>
        <v>37G4</v>
      </c>
      <c r="D140">
        <f>IF(SD24N!H21=0,"",SD24N!H21)</f>
        <v>24</v>
      </c>
      <c r="E140" s="26">
        <f>IF(SD24N!I21=0,"",SD24N!I21)</f>
        <v>54</v>
      </c>
      <c r="F140">
        <f>IF(AND(E140="",SD24N!J21=0),"",SD24N!J21)</f>
        <v>26.75</v>
      </c>
      <c r="G140">
        <f>IF(SD24N!K21=0,"",SD24N!K21)</f>
        <v>14</v>
      </c>
      <c r="H140" s="27">
        <f>IF(AND(G140="",SD24N!L21=0),"",SD24N!L21)</f>
        <v>57.3</v>
      </c>
      <c r="I140" s="26">
        <f>IF(SD24N!M21=0,"",SD24N!M21)</f>
        <v>54</v>
      </c>
      <c r="J140">
        <f>IF(AND(I140="",SD24N!N21=0),"",SD24N!N21)</f>
        <v>27.17</v>
      </c>
      <c r="K140">
        <f>IF(SD24N!O21=0,"",SD24N!O21)</f>
        <v>14</v>
      </c>
      <c r="L140" s="27">
        <f>IF(AND(K140="",SD24N!P21=0),"",SD24N!P21)</f>
        <v>55.03</v>
      </c>
      <c r="M140" s="26">
        <f>IF(SD24N!Q21=0,"",SD24N!Q21)</f>
        <v>54</v>
      </c>
      <c r="N140">
        <f>IF(AND(M140="",SD24N!R21=0),"",SD24N!R21)</f>
        <v>27.52</v>
      </c>
      <c r="O140">
        <f>IF(SD24N!S21=0,"",SD24N!S21)</f>
        <v>14</v>
      </c>
      <c r="P140" s="27">
        <f>IF(AND(O140="",SD24N!T21=0),"",SD24N!T21)</f>
        <v>53.25</v>
      </c>
      <c r="Q140" s="26">
        <f>IF(SD24N!U21=0,"",SD24N!U21)</f>
        <v>54</v>
      </c>
      <c r="R140">
        <f>IF(AND(Q140="",SD24N!V21=0),"",SD24N!V21)</f>
        <v>27.69</v>
      </c>
      <c r="S140">
        <f>IF(SD24N!W21=0,"",SD24N!W21)</f>
        <v>14</v>
      </c>
      <c r="T140" s="27">
        <f>IF(AND(S140="",SD24N!X21=0),"",SD24N!X21)</f>
        <v>51.77</v>
      </c>
      <c r="U140" s="26" t="str">
        <f>IF(SD24N!Y21=0,"",SD24N!Y21)</f>
        <v/>
      </c>
      <c r="V140" t="str">
        <f>IF(AND(U140="",SD24N!Z21=0),"",SD24N!Z21)</f>
        <v/>
      </c>
      <c r="W140" t="str">
        <f>IF(SD24N!AA21=0,"",SD24N!AA21)</f>
        <v/>
      </c>
      <c r="X140" s="27" t="str">
        <f>IF(AND(W140="",SD24N!AB21=0),"",SD24N!AB21)</f>
        <v/>
      </c>
      <c r="Y140" s="26" t="str">
        <f>IF(SD24N!AC21=0,"",SD24N!AC21)</f>
        <v/>
      </c>
      <c r="Z140" t="str">
        <f>IF(AND(Y140="",SD24N!AD21=0),"",SD24N!AD21)</f>
        <v/>
      </c>
      <c r="AA140" t="str">
        <f>IF(SD24N!AE21=0,"",SD24N!AE21)</f>
        <v/>
      </c>
      <c r="AB140" s="27" t="str">
        <f>IF(AND(AA140="",SD24N!AF21=0),"",SD24N!AF21)</f>
        <v/>
      </c>
      <c r="AC140" s="26" t="str">
        <f>IF(SD24N!AG21=0,"",SD24N!AG21)</f>
        <v/>
      </c>
      <c r="AD140" t="str">
        <f>IF(AND(AC140="",SD24N!AH21=0),"",SD24N!AH21)</f>
        <v/>
      </c>
      <c r="AE140" t="str">
        <f>IF(SD24N!AI21=0,"",SD24N!AI21)</f>
        <v/>
      </c>
      <c r="AF140" s="27" t="str">
        <f>IF(AND(AE140="",SD24N!AJ21=0),"",SD24N!AJ21)</f>
        <v/>
      </c>
      <c r="AG140" s="26" t="str">
        <f>IF(SD24N!AK21=0,"",SD24N!AK21)</f>
        <v/>
      </c>
      <c r="AH140" t="str">
        <f>IF(AND(AG140="",SD24N!AL21=0),"",SD24N!AL21)</f>
        <v/>
      </c>
      <c r="AI140" t="str">
        <f>IF(SD24N!AM21=0,"",SD24N!AM21)</f>
        <v/>
      </c>
      <c r="AJ140" s="27" t="str">
        <f>IF(AND(AI140="",SD24N!AN21=0),"",SD24N!AN21)</f>
        <v/>
      </c>
      <c r="AK140" s="26" t="str">
        <f>IF(SD24N!AO21=0,"",SD24N!AO21)</f>
        <v/>
      </c>
      <c r="AL140" t="str">
        <f>IF(AND(AK140="",SD24N!AP21=0),"",SD24N!AP21)</f>
        <v/>
      </c>
      <c r="AM140" t="str">
        <f>IF(SD24N!AQ21=0,"",SD24N!AQ21)</f>
        <v/>
      </c>
      <c r="AN140" s="27" t="str">
        <f>IF(AND(AM140="",SD24N!AR21=0),"",SD24N!AR21)</f>
        <v/>
      </c>
      <c r="AO140" s="26" t="str">
        <f>IF(SD24N!AS21=0,"",SD24N!AS21)</f>
        <v/>
      </c>
      <c r="AP140" t="str">
        <f>IF(AND(AO140="",SD24N!AT21=0),"",SD24N!AT21)</f>
        <v/>
      </c>
      <c r="AQ140" t="str">
        <f>IF(SD24N!AU21=0,"",SD24N!AU21)</f>
        <v/>
      </c>
      <c r="AR140" s="27" t="str">
        <f>IF(AND(AQ140="",SD24N!AV21=0),"",SD24N!AV21)</f>
        <v/>
      </c>
      <c r="AS140" t="str">
        <f>IF(SD24N!AW21=0,"",SD24N!AW21)</f>
        <v/>
      </c>
      <c r="AT140">
        <f>IF(SD24N!AX21=0,"",SD24N!AX21)</f>
        <v>31</v>
      </c>
      <c r="AU140" s="1">
        <f>IF(SD24N!AY21=0,"",SD24N!AY21)</f>
        <v>31</v>
      </c>
      <c r="AV140" s="1" t="str">
        <f>IF(SD24N!AZ21=0,"",SD24N!AZ21)</f>
        <v/>
      </c>
      <c r="AW140" s="1" t="str">
        <f>IF(SD24N!BA21=0,"",SD24N!BA21)</f>
        <v/>
      </c>
      <c r="AX140" s="1" t="str">
        <f>IF(SD24N!BB21=0,"",SD24N!BB21)</f>
        <v/>
      </c>
      <c r="AY140" s="1" t="str">
        <f>IF(SD24N!BC21=0,"",SD24N!BC21)</f>
        <v/>
      </c>
      <c r="AZ140" s="1" t="str">
        <f>IF(SD24N!BD21=0,"",SD24N!BD21)</f>
        <v/>
      </c>
      <c r="BA140" s="1" t="str">
        <f>IF(SD24N!BE21=0,"",SD24N!BE21)</f>
        <v/>
      </c>
      <c r="BB140" s="1" t="str">
        <f>IF(SD24N!BF21=0,"",SD24N!BF21)</f>
        <v/>
      </c>
      <c r="BC140" s="1" t="str">
        <f>IF(SD24N!BG21=0,"",SD24N!BG21)</f>
        <v/>
      </c>
      <c r="BD140" s="29" t="str">
        <f>IF(SD24N!BH21=0,"",SD24N!BH21)</f>
        <v/>
      </c>
      <c r="BE140" t="str">
        <f>IF(SD24N!BI21=0,"",SD24N!BI21)</f>
        <v>Solea</v>
      </c>
      <c r="BF140" t="str">
        <f>IF(SD24N!BJ21=0,"",SD24N!BJ21)</f>
        <v>POL</v>
      </c>
      <c r="BG140" t="str">
        <f>IF(SD24N!BK21=0,"",SD24N!BK21)</f>
        <v>No</v>
      </c>
      <c r="BH140">
        <f>IF(SD24N!BL21=0,"",SD24N!BL21)</f>
        <v>1</v>
      </c>
      <c r="BI140">
        <f>IF(SD24N!BM21=0,"",SD24N!BM21)</f>
        <v>1</v>
      </c>
      <c r="BJ140">
        <f>IF(SD24N!BN21=0,"",SD24N!BN21)</f>
        <v>3.3543200455652151</v>
      </c>
      <c r="BK140" t="str">
        <f>IF(SD24N!BO21=0,"",SD24N!BO21)</f>
        <v/>
      </c>
      <c r="BL140" t="str">
        <f>IF(SD24N!BP21=0,"",SD24N!BP21)</f>
        <v/>
      </c>
      <c r="BM140">
        <f>IF(SD24N!BQ21=0,"",SD24N!BQ21)</f>
        <v>3.3543200455652151</v>
      </c>
      <c r="BN140">
        <f>IF(SD24N!BR21=0,"",SD24N!BR21)</f>
        <v>2</v>
      </c>
      <c r="BO140" s="19">
        <f>IF(M140="",I140,IF(Q140="",M140,IF(U140="",Q140,IF(Y140="",U140,IF(AC140="",Y140,IF(AG140="",AC140,IF(AK140="",AG140,IF(AO140="",AK140,AO140))))))))</f>
        <v>54</v>
      </c>
      <c r="BP140" s="19">
        <f>IF(N140="",J140,IF(R140="",N140,IF(V140="",R140,IF(Z140="",V140,IF(AD140="",Z140,IF(AH140="",AD140,IF(AL140="",AH140,IF(AP140="",AL140,AP140))))))))</f>
        <v>27.69</v>
      </c>
      <c r="BQ140" s="19">
        <f>IF(O140="",K140,IF(S140="",O140,IF(W140="",S140,IF(AA140="",W140,IF(AE140="",AA140,IF(AI140="",AE140,IF(AM140="",AI140,IF(AQ140="",AM140,AQ140))))))))</f>
        <v>14</v>
      </c>
      <c r="BR140" s="19">
        <f>IF(P140="",L140,IF(T140="",P140,IF(X140="",T140,IF(AB140="",X140,IF(AF140="",AB140,IF(AJ140="",AF140,IF(AN140="",AJ140,IF(AR140="",AN140,AR140))))))))</f>
        <v>51.77</v>
      </c>
    </row>
    <row r="141" spans="1:70" hidden="1" x14ac:dyDescent="0.2">
      <c r="A141" s="20" t="str">
        <f>IF(SD24N!A22=0,"",SD24N!A22)</f>
        <v>V</v>
      </c>
      <c r="B141">
        <f>ROUND(IF(SD24N!B22=0,"",SD24N!B22),0)</f>
        <v>24024</v>
      </c>
      <c r="C141" t="str">
        <f>IF(SD24N!G22=0,"",SD24N!G22)</f>
        <v>38G3</v>
      </c>
      <c r="D141">
        <f>IF(SD24N!H22=0,"",SD24N!H22)</f>
        <v>24</v>
      </c>
      <c r="E141" s="26">
        <f>IF(SD24N!I22=0,"",SD24N!I22)</f>
        <v>54</v>
      </c>
      <c r="F141">
        <f>IF(AND(E141="",SD24N!J22=0),"",SD24N!J22)</f>
        <v>34.4</v>
      </c>
      <c r="G141">
        <f>IF(SD24N!K22=0,"",SD24N!K22)</f>
        <v>13</v>
      </c>
      <c r="H141" s="27">
        <f>IF(AND(G141="",SD24N!L22=0),"",SD24N!L22)</f>
        <v>47.6</v>
      </c>
      <c r="I141" s="26">
        <f>IF(SD24N!M22=0,"",SD24N!M22)</f>
        <v>54</v>
      </c>
      <c r="J141">
        <f>IF(AND(I141="",SD24N!N22=0),"",SD24N!N22)</f>
        <v>32.799999999999997</v>
      </c>
      <c r="K141">
        <f>IF(SD24N!O22=0,"",SD24N!O22)</f>
        <v>13</v>
      </c>
      <c r="L141" s="27">
        <f>IF(AND(K141="",SD24N!P22=0),"",SD24N!P22)</f>
        <v>48.1</v>
      </c>
      <c r="M141" s="26" t="str">
        <f>IF(SD24N!Q22=0,"",SD24N!Q22)</f>
        <v/>
      </c>
      <c r="N141" t="str">
        <f>IF(AND(M141="",SD24N!R22=0),"",SD24N!R22)</f>
        <v/>
      </c>
      <c r="O141" t="str">
        <f>IF(SD24N!S22=0,"",SD24N!S22)</f>
        <v/>
      </c>
      <c r="P141" s="27" t="str">
        <f>IF(AND(O141="",SD24N!T22=0),"",SD24N!T22)</f>
        <v/>
      </c>
      <c r="Q141" s="26" t="str">
        <f>IF(SD24N!U22=0,"",SD24N!U22)</f>
        <v/>
      </c>
      <c r="R141" t="str">
        <f>IF(AND(Q141="",SD24N!V22=0),"",SD24N!V22)</f>
        <v/>
      </c>
      <c r="S141" t="str">
        <f>IF(SD24N!W22=0,"",SD24N!W22)</f>
        <v/>
      </c>
      <c r="T141" s="27" t="str">
        <f>IF(AND(S141="",SD24N!X22=0),"",SD24N!X22)</f>
        <v/>
      </c>
      <c r="U141" s="26" t="str">
        <f>IF(SD24N!Y22=0,"",SD24N!Y22)</f>
        <v/>
      </c>
      <c r="V141" t="str">
        <f>IF(AND(U141="",SD24N!Z22=0),"",SD24N!Z22)</f>
        <v/>
      </c>
      <c r="W141" t="str">
        <f>IF(SD24N!AA22=0,"",SD24N!AA22)</f>
        <v/>
      </c>
      <c r="X141" s="27" t="str">
        <f>IF(AND(W141="",SD24N!AB22=0),"",SD24N!AB22)</f>
        <v/>
      </c>
      <c r="Y141" s="26" t="str">
        <f>IF(SD24N!AC22=0,"",SD24N!AC22)</f>
        <v/>
      </c>
      <c r="Z141" t="str">
        <f>IF(AND(Y141="",SD24N!AD22=0),"",SD24N!AD22)</f>
        <v/>
      </c>
      <c r="AA141" t="str">
        <f>IF(SD24N!AE22=0,"",SD24N!AE22)</f>
        <v/>
      </c>
      <c r="AB141" s="27" t="str">
        <f>IF(AND(AA141="",SD24N!AF22=0),"",SD24N!AF22)</f>
        <v/>
      </c>
      <c r="AC141" s="26" t="str">
        <f>IF(SD24N!AG22=0,"",SD24N!AG22)</f>
        <v/>
      </c>
      <c r="AD141" t="str">
        <f>IF(AND(AC141="",SD24N!AH22=0),"",SD24N!AH22)</f>
        <v/>
      </c>
      <c r="AE141" t="str">
        <f>IF(SD24N!AI22=0,"",SD24N!AI22)</f>
        <v/>
      </c>
      <c r="AF141" s="27" t="str">
        <f>IF(AND(AE141="",SD24N!AJ22=0),"",SD24N!AJ22)</f>
        <v/>
      </c>
      <c r="AG141" s="26" t="str">
        <f>IF(SD24N!AK22=0,"",SD24N!AK22)</f>
        <v/>
      </c>
      <c r="AH141" t="str">
        <f>IF(AND(AG141="",SD24N!AL22=0),"",SD24N!AL22)</f>
        <v/>
      </c>
      <c r="AI141" t="str">
        <f>IF(SD24N!AM22=0,"",SD24N!AM22)</f>
        <v/>
      </c>
      <c r="AJ141" s="27" t="str">
        <f>IF(AND(AI141="",SD24N!AN22=0),"",SD24N!AN22)</f>
        <v/>
      </c>
      <c r="AK141" s="26" t="str">
        <f>IF(SD24N!AO22=0,"",SD24N!AO22)</f>
        <v/>
      </c>
      <c r="AL141" t="str">
        <f>IF(AND(AK141="",SD24N!AP22=0),"",SD24N!AP22)</f>
        <v/>
      </c>
      <c r="AM141" t="str">
        <f>IF(SD24N!AQ22=0,"",SD24N!AQ22)</f>
        <v/>
      </c>
      <c r="AN141" s="27" t="str">
        <f>IF(AND(AM141="",SD24N!AR22=0),"",SD24N!AR22)</f>
        <v/>
      </c>
      <c r="AO141" s="26" t="str">
        <f>IF(SD24N!AS22=0,"",SD24N!AS22)</f>
        <v/>
      </c>
      <c r="AP141" t="str">
        <f>IF(AND(AO141="",SD24N!AT22=0),"",SD24N!AT22)</f>
        <v/>
      </c>
      <c r="AQ141" t="str">
        <f>IF(SD24N!AU22=0,"",SD24N!AU22)</f>
        <v/>
      </c>
      <c r="AR141" s="27" t="str">
        <f>IF(AND(AQ141="",SD24N!AV22=0),"",SD24N!AV22)</f>
        <v/>
      </c>
      <c r="AS141" t="str">
        <f>IF(SD24N!AW22=0,"",SD24N!AW22)</f>
        <v/>
      </c>
      <c r="AT141">
        <f>IF(SD24N!AX22=0,"",SD24N!AX22)</f>
        <v>22</v>
      </c>
      <c r="AU141" s="1" t="str">
        <f>IF(SD24N!AY22=0,"",SD24N!AY22)</f>
        <v/>
      </c>
      <c r="AV141" s="1" t="str">
        <f>IF(SD24N!AZ22=0,"",SD24N!AZ22)</f>
        <v/>
      </c>
      <c r="AW141" s="1" t="str">
        <f>IF(SD24N!BA22=0,"",SD24N!BA22)</f>
        <v/>
      </c>
      <c r="AX141" s="1" t="str">
        <f>IF(SD24N!BB22=0,"",SD24N!BB22)</f>
        <v/>
      </c>
      <c r="AY141" s="1" t="str">
        <f>IF(SD24N!BC22=0,"",SD24N!BC22)</f>
        <v/>
      </c>
      <c r="AZ141" s="1" t="str">
        <f>IF(SD24N!BD22=0,"",SD24N!BD22)</f>
        <v/>
      </c>
      <c r="BA141" s="1" t="str">
        <f>IF(SD24N!BE22=0,"",SD24N!BE22)</f>
        <v/>
      </c>
      <c r="BB141" s="1" t="str">
        <f>IF(SD24N!BF22=0,"",SD24N!BF22)</f>
        <v/>
      </c>
      <c r="BC141" s="1" t="str">
        <f>IF(SD24N!BG22=0,"",SD24N!BG22)</f>
        <v/>
      </c>
      <c r="BD141" s="29" t="str">
        <f>IF(SD24N!BH22=0,"",SD24N!BH22)</f>
        <v/>
      </c>
      <c r="BE141" t="str">
        <f>IF(SD24N!BI22=0,"",SD24N!BI22)</f>
        <v>German R/V</v>
      </c>
      <c r="BF141" t="str">
        <f>IF(SD24N!BJ22=0,"",SD24N!BJ22)</f>
        <v>GFR</v>
      </c>
      <c r="BG141" t="str">
        <f>IF(SD24N!BK22=0,"",SD24N!BK22)</f>
        <v>No</v>
      </c>
      <c r="BH141">
        <f>IF(SD24N!BL22=0,"",SD24N!BL22)</f>
        <v>1</v>
      </c>
      <c r="BI141" t="str">
        <f>IF(SD24N!BM22=0,"",SD24N!BM22)</f>
        <v/>
      </c>
      <c r="BJ141">
        <f>IF(SD24N!BN22=0,"",SD24N!BN22)</f>
        <v>2.4961489885995296</v>
      </c>
      <c r="BK141" t="str">
        <f>IF(SD24N!BO22=0,"",SD24N!BO22)</f>
        <v/>
      </c>
      <c r="BL141">
        <f>IF(SD24N!BP22=0,"",SD24N!BP22)</f>
        <v>9</v>
      </c>
      <c r="BM141">
        <f>IF(SD24N!BQ22=0,"",SD24N!BQ22)</f>
        <v>1.6260555102034626</v>
      </c>
      <c r="BN141">
        <f>IF(SD24N!BR22=0,"",SD24N!BR22)</f>
        <v>2</v>
      </c>
      <c r="BO141" s="19">
        <f>IF(M141="",I141,IF(Q141="",M141,IF(U141="",Q141,IF(Y141="",U141,IF(AC141="",Y141,IF(AG141="",AC141,IF(AK141="",AG141,IF(AO141="",AK141,AO141))))))))</f>
        <v>54</v>
      </c>
      <c r="BP141" s="19">
        <f>IF(N141="",J141,IF(R141="",N141,IF(V141="",R141,IF(Z141="",V141,IF(AD141="",Z141,IF(AH141="",AD141,IF(AL141="",AH141,IF(AP141="",AL141,AP141))))))))</f>
        <v>32.799999999999997</v>
      </c>
      <c r="BQ141" s="19">
        <f>IF(O141="",K141,IF(S141="",O141,IF(W141="",S141,IF(AA141="",W141,IF(AE141="",AA141,IF(AI141="",AE141,IF(AM141="",AI141,IF(AQ141="",AM141,AQ141))))))))</f>
        <v>13</v>
      </c>
      <c r="BR141" s="19">
        <f>IF(P141="",L141,IF(T141="",P141,IF(X141="",T141,IF(AB141="",X141,IF(AF141="",AB141,IF(AJ141="",AF141,IF(AN141="",AJ141,IF(AR141="",AN141,AR141))))))))</f>
        <v>48.1</v>
      </c>
    </row>
    <row r="142" spans="1:70" hidden="1" x14ac:dyDescent="0.2">
      <c r="A142" s="20" t="str">
        <f>IF(SD24N!A23=0,"",SD24N!A23)</f>
        <v>V</v>
      </c>
      <c r="B142">
        <f>ROUND(IF(SD24N!B23=0,"",SD24N!B23),0)</f>
        <v>24025</v>
      </c>
      <c r="C142" t="str">
        <f>IF(SD24N!G23=0,"",SD24N!G23)</f>
        <v>38G3</v>
      </c>
      <c r="D142">
        <f>IF(SD24N!H23=0,"",SD24N!H23)</f>
        <v>24</v>
      </c>
      <c r="E142" s="26">
        <f>IF(SD24N!I23=0,"",SD24N!I23)</f>
        <v>54</v>
      </c>
      <c r="F142">
        <f>IF(AND(E142="",SD24N!J23=0),"",SD24N!J23)</f>
        <v>39.14</v>
      </c>
      <c r="G142">
        <f>IF(SD24N!K23=0,"",SD24N!K23)</f>
        <v>13</v>
      </c>
      <c r="H142" s="27">
        <f>IF(AND(G142="",SD24N!L23=0),"",SD24N!L23)</f>
        <v>44.01</v>
      </c>
      <c r="I142" s="26">
        <f>IF(SD24N!M23=0,"",SD24N!M23)</f>
        <v>54</v>
      </c>
      <c r="J142">
        <f>IF(AND(I142="",SD24N!N23=0),"",SD24N!N23)</f>
        <v>42.16</v>
      </c>
      <c r="K142">
        <f>IF(SD24N!O23=0,"",SD24N!O23)</f>
        <v>13</v>
      </c>
      <c r="L142" s="27">
        <f>IF(AND(K142="",SD24N!P23=0),"",SD24N!P23)</f>
        <v>37.520000000000003</v>
      </c>
      <c r="M142" s="26" t="str">
        <f>IF(SD24N!Q23=0,"",SD24N!Q23)</f>
        <v/>
      </c>
      <c r="N142" t="str">
        <f>IF(AND(M142="",SD24N!R23=0),"",SD24N!R23)</f>
        <v/>
      </c>
      <c r="O142" t="str">
        <f>IF(SD24N!S23=0,"",SD24N!S23)</f>
        <v/>
      </c>
      <c r="P142" s="27" t="str">
        <f>IF(AND(O142="",SD24N!T23=0),"",SD24N!T23)</f>
        <v/>
      </c>
      <c r="Q142" s="26" t="str">
        <f>IF(SD24N!U23=0,"",SD24N!U23)</f>
        <v/>
      </c>
      <c r="R142" t="str">
        <f>IF(AND(Q142="",SD24N!V23=0),"",SD24N!V23)</f>
        <v/>
      </c>
      <c r="S142" t="str">
        <f>IF(SD24N!W23=0,"",SD24N!W23)</f>
        <v/>
      </c>
      <c r="T142" s="27" t="str">
        <f>IF(AND(S142="",SD24N!X23=0),"",SD24N!X23)</f>
        <v/>
      </c>
      <c r="U142" s="26" t="str">
        <f>IF(SD24N!Y23=0,"",SD24N!Y23)</f>
        <v/>
      </c>
      <c r="V142" t="str">
        <f>IF(AND(U142="",SD24N!Z23=0),"",SD24N!Z23)</f>
        <v/>
      </c>
      <c r="W142" t="str">
        <f>IF(SD24N!AA23=0,"",SD24N!AA23)</f>
        <v/>
      </c>
      <c r="X142" s="27" t="str">
        <f>IF(AND(W142="",SD24N!AB23=0),"",SD24N!AB23)</f>
        <v/>
      </c>
      <c r="Y142" s="26" t="str">
        <f>IF(SD24N!AC23=0,"",SD24N!AC23)</f>
        <v/>
      </c>
      <c r="Z142" t="str">
        <f>IF(AND(Y142="",SD24N!AD23=0),"",SD24N!AD23)</f>
        <v/>
      </c>
      <c r="AA142" t="str">
        <f>IF(SD24N!AE23=0,"",SD24N!AE23)</f>
        <v/>
      </c>
      <c r="AB142" s="27" t="str">
        <f>IF(AND(AA142="",SD24N!AF23=0),"",SD24N!AF23)</f>
        <v/>
      </c>
      <c r="AC142" s="26" t="str">
        <f>IF(SD24N!AG23=0,"",SD24N!AG23)</f>
        <v/>
      </c>
      <c r="AD142" t="str">
        <f>IF(AND(AC142="",SD24N!AH23=0),"",SD24N!AH23)</f>
        <v/>
      </c>
      <c r="AE142" t="str">
        <f>IF(SD24N!AI23=0,"",SD24N!AI23)</f>
        <v/>
      </c>
      <c r="AF142" s="27" t="str">
        <f>IF(AND(AE142="",SD24N!AJ23=0),"",SD24N!AJ23)</f>
        <v/>
      </c>
      <c r="AG142" s="26" t="str">
        <f>IF(SD24N!AK23=0,"",SD24N!AK23)</f>
        <v/>
      </c>
      <c r="AH142" t="str">
        <f>IF(AND(AG142="",SD24N!AL23=0),"",SD24N!AL23)</f>
        <v/>
      </c>
      <c r="AI142" t="str">
        <f>IF(SD24N!AM23=0,"",SD24N!AM23)</f>
        <v/>
      </c>
      <c r="AJ142" s="27" t="str">
        <f>IF(AND(AI142="",SD24N!AN23=0),"",SD24N!AN23)</f>
        <v/>
      </c>
      <c r="AK142" s="26" t="str">
        <f>IF(SD24N!AO23=0,"",SD24N!AO23)</f>
        <v/>
      </c>
      <c r="AL142" t="str">
        <f>IF(AND(AK142="",SD24N!AP23=0),"",SD24N!AP23)</f>
        <v/>
      </c>
      <c r="AM142" t="str">
        <f>IF(SD24N!AQ23=0,"",SD24N!AQ23)</f>
        <v/>
      </c>
      <c r="AN142" s="27" t="str">
        <f>IF(AND(AM142="",SD24N!AR23=0),"",SD24N!AR23)</f>
        <v/>
      </c>
      <c r="AO142" s="26" t="str">
        <f>IF(SD24N!AS23=0,"",SD24N!AS23)</f>
        <v/>
      </c>
      <c r="AP142" t="str">
        <f>IF(AND(AO142="",SD24N!AT23=0),"",SD24N!AT23)</f>
        <v/>
      </c>
      <c r="AQ142" t="str">
        <f>IF(SD24N!AU23=0,"",SD24N!AU23)</f>
        <v/>
      </c>
      <c r="AR142" s="27" t="str">
        <f>IF(AND(AQ142="",SD24N!AV23=0),"",SD24N!AV23)</f>
        <v/>
      </c>
      <c r="AS142" t="str">
        <f>IF(SD24N!AW23=0,"",SD24N!AW23)</f>
        <v/>
      </c>
      <c r="AT142">
        <f>IF(SD24N!AX23=0,"",SD24N!AX23)</f>
        <v>39</v>
      </c>
      <c r="AU142" s="1">
        <f>IF(SD24N!AY23=0,"",SD24N!AY23)</f>
        <v>42</v>
      </c>
      <c r="AV142" s="1">
        <f>IF(SD24N!AZ23=0,"",SD24N!AZ23)</f>
        <v>36</v>
      </c>
      <c r="AW142" s="1" t="str">
        <f>IF(SD24N!BA23=0,"",SD24N!BA23)</f>
        <v/>
      </c>
      <c r="AX142" s="1" t="str">
        <f>IF(SD24N!BB23=0,"",SD24N!BB23)</f>
        <v/>
      </c>
      <c r="AY142" s="1" t="str">
        <f>IF(SD24N!BC23=0,"",SD24N!BC23)</f>
        <v/>
      </c>
      <c r="AZ142" s="1" t="str">
        <f>IF(SD24N!BD23=0,"",SD24N!BD23)</f>
        <v/>
      </c>
      <c r="BA142" s="1" t="str">
        <f>IF(SD24N!BE23=0,"",SD24N!BE23)</f>
        <v/>
      </c>
      <c r="BB142" s="1" t="str">
        <f>IF(SD24N!BF23=0,"",SD24N!BF23)</f>
        <v/>
      </c>
      <c r="BC142" s="1" t="str">
        <f>IF(SD24N!BG23=0,"",SD24N!BG23)</f>
        <v/>
      </c>
      <c r="BD142" s="29" t="str">
        <f>IF(SD24N!BH23=0,"",SD24N!BH23)</f>
        <v/>
      </c>
      <c r="BE142" t="str">
        <f>IF(SD24N!BI23=0,"",SD24N!BI23)</f>
        <v>German R/V</v>
      </c>
      <c r="BF142" t="str">
        <f>IF(SD24N!BJ23=0,"",SD24N!BJ23)</f>
        <v>GFR</v>
      </c>
      <c r="BG142" t="str">
        <f>IF(SD24N!BK23=0,"",SD24N!BK23)</f>
        <v>No</v>
      </c>
      <c r="BH142" t="str">
        <f>IF(SD24N!BL23=0,"",SD24N!BL23)</f>
        <v/>
      </c>
      <c r="BI142">
        <f>IF(SD24N!BM23=0,"",SD24N!BM23)</f>
        <v>1</v>
      </c>
      <c r="BJ142">
        <f>IF(SD24N!BN23=0,"",SD24N!BN23)</f>
        <v>4.8167119913736558</v>
      </c>
      <c r="BK142" t="str">
        <f>IF(SD24N!BO23=0,"",SD24N!BO23)</f>
        <v/>
      </c>
      <c r="BL142" t="str">
        <f>IF(SD24N!BP23=0,"",SD24N!BP23)</f>
        <v/>
      </c>
      <c r="BM142">
        <f>IF(SD24N!BQ23=0,"",SD24N!BQ23)</f>
        <v>4.8167119913736558</v>
      </c>
      <c r="BN142">
        <f>IF(SD24N!BR23=0,"",SD24N!BR23)</f>
        <v>2</v>
      </c>
      <c r="BO142" s="19">
        <f>IF(M142="",I142,IF(Q142="",M142,IF(U142="",Q142,IF(Y142="",U142,IF(AC142="",Y142,IF(AG142="",AC142,IF(AK142="",AG142,IF(AO142="",AK142,AO142))))))))</f>
        <v>54</v>
      </c>
      <c r="BP142" s="19">
        <f>IF(N142="",J142,IF(R142="",N142,IF(V142="",R142,IF(Z142="",V142,IF(AD142="",Z142,IF(AH142="",AD142,IF(AL142="",AH142,IF(AP142="",AL142,AP142))))))))</f>
        <v>42.16</v>
      </c>
      <c r="BQ142" s="19">
        <f>IF(O142="",K142,IF(S142="",O142,IF(W142="",S142,IF(AA142="",W142,IF(AE142="",AA142,IF(AI142="",AE142,IF(AM142="",AI142,IF(AQ142="",AM142,AQ142))))))))</f>
        <v>13</v>
      </c>
      <c r="BR142" s="19">
        <f>IF(P142="",L142,IF(T142="",P142,IF(X142="",T142,IF(AB142="",X142,IF(AF142="",AB142,IF(AJ142="",AF142,IF(AN142="",AJ142,IF(AR142="",AN142,AR142))))))))</f>
        <v>37.520000000000003</v>
      </c>
    </row>
    <row r="143" spans="1:70" hidden="1" x14ac:dyDescent="0.2">
      <c r="A143" s="20" t="str">
        <f>IF(SD24N!A24=0,"",SD24N!A24)</f>
        <v>V</v>
      </c>
      <c r="B143">
        <f>ROUND(IF(SD24N!B24=0,"",SD24N!B24),0)</f>
        <v>24030</v>
      </c>
      <c r="C143" t="str">
        <f>IF(SD24N!G24=0,"",SD24N!G24)</f>
        <v>38G3</v>
      </c>
      <c r="D143">
        <f>IF(SD24N!H24=0,"",SD24N!H24)</f>
        <v>24</v>
      </c>
      <c r="E143" s="26">
        <f>IF(SD24N!I24=0,"",SD24N!I24)</f>
        <v>54</v>
      </c>
      <c r="F143">
        <f>IF(AND(E143="",SD24N!J24=0),"",SD24N!J24)</f>
        <v>33.42</v>
      </c>
      <c r="G143">
        <f>IF(SD24N!K24=0,"",SD24N!K24)</f>
        <v>13</v>
      </c>
      <c r="H143" s="27">
        <f>IF(AND(G143="",SD24N!L24=0),"",SD24N!L24)</f>
        <v>48.1</v>
      </c>
      <c r="I143" s="26">
        <f>IF(SD24N!M24=0,"",SD24N!M24)</f>
        <v>54</v>
      </c>
      <c r="J143">
        <f>IF(AND(I143="",SD24N!N24=0),"",SD24N!N24)</f>
        <v>31.55</v>
      </c>
      <c r="K143">
        <f>IF(SD24N!O24=0,"",SD24N!O24)</f>
        <v>13</v>
      </c>
      <c r="L143" s="27">
        <f>IF(AND(K143="",SD24N!P24=0),"",SD24N!P24)</f>
        <v>48.84</v>
      </c>
      <c r="M143" s="26" t="str">
        <f>IF(SD24N!Q24=0,"",SD24N!Q24)</f>
        <v/>
      </c>
      <c r="N143" t="str">
        <f>IF(AND(M143="",SD24N!R24=0),"",SD24N!R24)</f>
        <v/>
      </c>
      <c r="O143" t="str">
        <f>IF(SD24N!S24=0,"",SD24N!S24)</f>
        <v/>
      </c>
      <c r="P143" s="27" t="str">
        <f>IF(AND(O143="",SD24N!T24=0),"",SD24N!T24)</f>
        <v/>
      </c>
      <c r="Q143" s="26" t="str">
        <f>IF(SD24N!U24=0,"",SD24N!U24)</f>
        <v/>
      </c>
      <c r="R143" t="str">
        <f>IF(AND(Q143="",SD24N!V24=0),"",SD24N!V24)</f>
        <v/>
      </c>
      <c r="S143" t="str">
        <f>IF(SD24N!W24=0,"",SD24N!W24)</f>
        <v/>
      </c>
      <c r="T143" s="27" t="str">
        <f>IF(AND(S143="",SD24N!X24=0),"",SD24N!X24)</f>
        <v/>
      </c>
      <c r="U143" s="26" t="str">
        <f>IF(SD24N!Y24=0,"",SD24N!Y24)</f>
        <v/>
      </c>
      <c r="V143" t="str">
        <f>IF(AND(U143="",SD24N!Z24=0),"",SD24N!Z24)</f>
        <v/>
      </c>
      <c r="W143" t="str">
        <f>IF(SD24N!AA24=0,"",SD24N!AA24)</f>
        <v/>
      </c>
      <c r="X143" s="27" t="str">
        <f>IF(AND(W143="",SD24N!AB24=0),"",SD24N!AB24)</f>
        <v/>
      </c>
      <c r="Y143" s="26" t="str">
        <f>IF(SD24N!AC24=0,"",SD24N!AC24)</f>
        <v/>
      </c>
      <c r="Z143" t="str">
        <f>IF(AND(Y143="",SD24N!AD24=0),"",SD24N!AD24)</f>
        <v/>
      </c>
      <c r="AA143" t="str">
        <f>IF(SD24N!AE24=0,"",SD24N!AE24)</f>
        <v/>
      </c>
      <c r="AB143" s="27" t="str">
        <f>IF(AND(AA143="",SD24N!AF24=0),"",SD24N!AF24)</f>
        <v/>
      </c>
      <c r="AC143" s="26" t="str">
        <f>IF(SD24N!AG24=0,"",SD24N!AG24)</f>
        <v/>
      </c>
      <c r="AD143" t="str">
        <f>IF(AND(AC143="",SD24N!AH24=0),"",SD24N!AH24)</f>
        <v/>
      </c>
      <c r="AE143" t="str">
        <f>IF(SD24N!AI24=0,"",SD24N!AI24)</f>
        <v/>
      </c>
      <c r="AF143" s="27" t="str">
        <f>IF(AND(AE143="",SD24N!AJ24=0),"",SD24N!AJ24)</f>
        <v/>
      </c>
      <c r="AG143" s="26" t="str">
        <f>IF(SD24N!AK24=0,"",SD24N!AK24)</f>
        <v/>
      </c>
      <c r="AH143" t="str">
        <f>IF(AND(AG143="",SD24N!AL24=0),"",SD24N!AL24)</f>
        <v/>
      </c>
      <c r="AI143" t="str">
        <f>IF(SD24N!AM24=0,"",SD24N!AM24)</f>
        <v/>
      </c>
      <c r="AJ143" s="27" t="str">
        <f>IF(AND(AI143="",SD24N!AN24=0),"",SD24N!AN24)</f>
        <v/>
      </c>
      <c r="AK143" s="26" t="str">
        <f>IF(SD24N!AO24=0,"",SD24N!AO24)</f>
        <v/>
      </c>
      <c r="AL143" t="str">
        <f>IF(AND(AK143="",SD24N!AP24=0),"",SD24N!AP24)</f>
        <v/>
      </c>
      <c r="AM143" t="str">
        <f>IF(SD24N!AQ24=0,"",SD24N!AQ24)</f>
        <v/>
      </c>
      <c r="AN143" s="27" t="str">
        <f>IF(AND(AM143="",SD24N!AR24=0),"",SD24N!AR24)</f>
        <v/>
      </c>
      <c r="AO143" s="26" t="str">
        <f>IF(SD24N!AS24=0,"",SD24N!AS24)</f>
        <v/>
      </c>
      <c r="AP143" t="str">
        <f>IF(AND(AO143="",SD24N!AT24=0),"",SD24N!AT24)</f>
        <v/>
      </c>
      <c r="AQ143" t="str">
        <f>IF(SD24N!AU24=0,"",SD24N!AU24)</f>
        <v/>
      </c>
      <c r="AR143" s="27" t="str">
        <f>IF(AND(AQ143="",SD24N!AV24=0),"",SD24N!AV24)</f>
        <v/>
      </c>
      <c r="AS143" t="str">
        <f>IF(SD24N!AW24=0,"",SD24N!AW24)</f>
        <v/>
      </c>
      <c r="AT143">
        <f>IF(SD24N!AX24=0,"",SD24N!AX24)</f>
        <v>22</v>
      </c>
      <c r="AU143" s="1">
        <f>IF(SD24N!AY24=0,"",SD24N!AY24)</f>
        <v>23</v>
      </c>
      <c r="AV143" s="1">
        <f>IF(SD24N!AZ24=0,"",SD24N!AZ24)</f>
        <v>20</v>
      </c>
      <c r="AW143" s="1" t="str">
        <f>IF(SD24N!BA24=0,"",SD24N!BA24)</f>
        <v/>
      </c>
      <c r="AX143" s="1" t="str">
        <f>IF(SD24N!BB24=0,"",SD24N!BB24)</f>
        <v/>
      </c>
      <c r="AY143" s="1" t="str">
        <f>IF(SD24N!BC24=0,"",SD24N!BC24)</f>
        <v/>
      </c>
      <c r="AZ143" s="1" t="str">
        <f>IF(SD24N!BD24=0,"",SD24N!BD24)</f>
        <v/>
      </c>
      <c r="BA143" s="1" t="str">
        <f>IF(SD24N!BE24=0,"",SD24N!BE24)</f>
        <v/>
      </c>
      <c r="BB143" s="1" t="str">
        <f>IF(SD24N!BF24=0,"",SD24N!BF24)</f>
        <v/>
      </c>
      <c r="BC143" s="1" t="str">
        <f>IF(SD24N!BG24=0,"",SD24N!BG24)</f>
        <v/>
      </c>
      <c r="BD143" s="29" t="str">
        <f>IF(SD24N!BH24=0,"",SD24N!BH24)</f>
        <v/>
      </c>
      <c r="BE143" t="str">
        <f>IF(SD24N!BI24=0,"",SD24N!BI24)</f>
        <v>German R/V</v>
      </c>
      <c r="BF143" t="str">
        <f>IF(SD24N!BJ24=0,"",SD24N!BJ24)</f>
        <v>GFR</v>
      </c>
      <c r="BG143" t="str">
        <f>IF(SD24N!BK24=0,"",SD24N!BK24)</f>
        <v>No</v>
      </c>
      <c r="BH143" t="str">
        <f>IF(SD24N!BL24=0,"",SD24N!BL24)</f>
        <v/>
      </c>
      <c r="BI143" t="str">
        <f>IF(SD24N!BM24=0,"",SD24N!BM24)</f>
        <v/>
      </c>
      <c r="BJ143">
        <f>IF(SD24N!BN24=0,"",SD24N!BN24)</f>
        <v>1.9186415065064151</v>
      </c>
      <c r="BK143" t="str">
        <f>IF(SD24N!BO24=0,"",SD24N!BO24)</f>
        <v/>
      </c>
      <c r="BL143" t="str">
        <f>IF(SD24N!BP24=0,"",SD24N!BP24)</f>
        <v/>
      </c>
      <c r="BM143">
        <f>IF(SD24N!BQ24=0,"",SD24N!BQ24)</f>
        <v>1.9186415065064151</v>
      </c>
      <c r="BN143">
        <f>IF(SD24N!BR24=0,"",SD24N!BR24)</f>
        <v>2</v>
      </c>
      <c r="BO143" s="19">
        <f>IF(M143="",I143,IF(Q143="",M143,IF(U143="",Q143,IF(Y143="",U143,IF(AC143="",Y143,IF(AG143="",AC143,IF(AK143="",AG143,IF(AO143="",AK143,AO143))))))))</f>
        <v>54</v>
      </c>
      <c r="BP143" s="19">
        <f>IF(N143="",J143,IF(R143="",N143,IF(V143="",R143,IF(Z143="",V143,IF(AD143="",Z143,IF(AH143="",AD143,IF(AL143="",AH143,IF(AP143="",AL143,AP143))))))))</f>
        <v>31.55</v>
      </c>
      <c r="BQ143" s="19">
        <f>IF(O143="",K143,IF(S143="",O143,IF(W143="",S143,IF(AA143="",W143,IF(AE143="",AA143,IF(AI143="",AE143,IF(AM143="",AI143,IF(AQ143="",AM143,AQ143))))))))</f>
        <v>13</v>
      </c>
      <c r="BR143" s="19">
        <f>IF(P143="",L143,IF(T143="",P143,IF(X143="",T143,IF(AB143="",X143,IF(AF143="",AB143,IF(AJ143="",AF143,IF(AN143="",AJ143,IF(AR143="",AN143,AR143))))))))</f>
        <v>48.84</v>
      </c>
    </row>
    <row r="144" spans="1:70" hidden="1" x14ac:dyDescent="0.2">
      <c r="A144" s="20" t="str">
        <f>IF(SD24N!A25=0,"",SD24N!A25)</f>
        <v>V</v>
      </c>
      <c r="B144">
        <f>ROUND(IF(SD24N!B25=0,"",SD24N!B25),0)</f>
        <v>24031</v>
      </c>
      <c r="C144" t="str">
        <f>IF(SD24N!G25=0,"",SD24N!G25)</f>
        <v>38G3</v>
      </c>
      <c r="D144">
        <f>IF(SD24N!H25=0,"",SD24N!H25)</f>
        <v>24</v>
      </c>
      <c r="E144" s="26">
        <f>IF(SD24N!I25=0,"",SD24N!I25)</f>
        <v>54</v>
      </c>
      <c r="F144">
        <f>IF(AND(E144="",SD24N!J25=0),"",SD24N!J25)</f>
        <v>39.11</v>
      </c>
      <c r="G144">
        <f>IF(SD24N!K25=0,"",SD24N!K25)</f>
        <v>13</v>
      </c>
      <c r="H144" s="27">
        <f>IF(AND(G144="",SD24N!L25=0),"",SD24N!L25)</f>
        <v>50.17</v>
      </c>
      <c r="I144" s="26">
        <f>IF(SD24N!M25=0,"",SD24N!M25)</f>
        <v>54</v>
      </c>
      <c r="J144">
        <f>IF(AND(I144="",SD24N!N25=0),"",SD24N!N25)</f>
        <v>41.57</v>
      </c>
      <c r="K144">
        <f>IF(SD24N!O25=0,"",SD24N!O25)</f>
        <v>13</v>
      </c>
      <c r="L144" s="27">
        <f>IF(AND(K144="",SD24N!P25=0),"",SD24N!P25)</f>
        <v>49.37</v>
      </c>
      <c r="M144" s="26" t="str">
        <f>IF(SD24N!Q25=0,"",SD24N!Q25)</f>
        <v/>
      </c>
      <c r="N144" t="str">
        <f>IF(AND(M144="",SD24N!R25=0),"",SD24N!R25)</f>
        <v/>
      </c>
      <c r="O144" t="str">
        <f>IF(SD24N!S25=0,"",SD24N!S25)</f>
        <v/>
      </c>
      <c r="P144" s="27" t="str">
        <f>IF(AND(O144="",SD24N!T25=0),"",SD24N!T25)</f>
        <v/>
      </c>
      <c r="Q144" s="26" t="str">
        <f>IF(SD24N!U25=0,"",SD24N!U25)</f>
        <v/>
      </c>
      <c r="R144" t="str">
        <f>IF(AND(Q144="",SD24N!V25=0),"",SD24N!V25)</f>
        <v/>
      </c>
      <c r="S144" t="str">
        <f>IF(SD24N!W25=0,"",SD24N!W25)</f>
        <v/>
      </c>
      <c r="T144" s="27" t="str">
        <f>IF(AND(S144="",SD24N!X25=0),"",SD24N!X25)</f>
        <v/>
      </c>
      <c r="U144" s="26" t="str">
        <f>IF(SD24N!Y25=0,"",SD24N!Y25)</f>
        <v/>
      </c>
      <c r="V144" t="str">
        <f>IF(AND(U144="",SD24N!Z25=0),"",SD24N!Z25)</f>
        <v/>
      </c>
      <c r="W144" t="str">
        <f>IF(SD24N!AA25=0,"",SD24N!AA25)</f>
        <v/>
      </c>
      <c r="X144" s="27" t="str">
        <f>IF(AND(W144="",SD24N!AB25=0),"",SD24N!AB25)</f>
        <v/>
      </c>
      <c r="Y144" s="26" t="str">
        <f>IF(SD24N!AC25=0,"",SD24N!AC25)</f>
        <v/>
      </c>
      <c r="Z144" t="str">
        <f>IF(AND(Y144="",SD24N!AD25=0),"",SD24N!AD25)</f>
        <v/>
      </c>
      <c r="AA144" t="str">
        <f>IF(SD24N!AE25=0,"",SD24N!AE25)</f>
        <v/>
      </c>
      <c r="AB144" s="27" t="str">
        <f>IF(AND(AA144="",SD24N!AF25=0),"",SD24N!AF25)</f>
        <v/>
      </c>
      <c r="AC144" s="26" t="str">
        <f>IF(SD24N!AG25=0,"",SD24N!AG25)</f>
        <v/>
      </c>
      <c r="AD144" t="str">
        <f>IF(AND(AC144="",SD24N!AH25=0),"",SD24N!AH25)</f>
        <v/>
      </c>
      <c r="AE144" t="str">
        <f>IF(SD24N!AI25=0,"",SD24N!AI25)</f>
        <v/>
      </c>
      <c r="AF144" s="27" t="str">
        <f>IF(AND(AE144="",SD24N!AJ25=0),"",SD24N!AJ25)</f>
        <v/>
      </c>
      <c r="AG144" s="26" t="str">
        <f>IF(SD24N!AK25=0,"",SD24N!AK25)</f>
        <v/>
      </c>
      <c r="AH144" t="str">
        <f>IF(AND(AG144="",SD24N!AL25=0),"",SD24N!AL25)</f>
        <v/>
      </c>
      <c r="AI144" t="str">
        <f>IF(SD24N!AM25=0,"",SD24N!AM25)</f>
        <v/>
      </c>
      <c r="AJ144" s="27" t="str">
        <f>IF(AND(AI144="",SD24N!AN25=0),"",SD24N!AN25)</f>
        <v/>
      </c>
      <c r="AK144" s="26" t="str">
        <f>IF(SD24N!AO25=0,"",SD24N!AO25)</f>
        <v/>
      </c>
      <c r="AL144" t="str">
        <f>IF(AND(AK144="",SD24N!AP25=0),"",SD24N!AP25)</f>
        <v/>
      </c>
      <c r="AM144" t="str">
        <f>IF(SD24N!AQ25=0,"",SD24N!AQ25)</f>
        <v/>
      </c>
      <c r="AN144" s="27" t="str">
        <f>IF(AND(AM144="",SD24N!AR25=0),"",SD24N!AR25)</f>
        <v/>
      </c>
      <c r="AO144" s="26" t="str">
        <f>IF(SD24N!AS25=0,"",SD24N!AS25)</f>
        <v/>
      </c>
      <c r="AP144" t="str">
        <f>IF(AND(AO144="",SD24N!AT25=0),"",SD24N!AT25)</f>
        <v/>
      </c>
      <c r="AQ144" t="str">
        <f>IF(SD24N!AU25=0,"",SD24N!AU25)</f>
        <v/>
      </c>
      <c r="AR144" s="27" t="str">
        <f>IF(AND(AQ144="",SD24N!AV25=0),"",SD24N!AV25)</f>
        <v/>
      </c>
      <c r="AS144" t="str">
        <f>IF(SD24N!AW25=0,"",SD24N!AW25)</f>
        <v/>
      </c>
      <c r="AT144">
        <f>IF(SD24N!AX25=0,"",SD24N!AX25)</f>
        <v>36</v>
      </c>
      <c r="AU144" s="1">
        <f>IF(SD24N!AY25=0,"",SD24N!AY25)</f>
        <v>26</v>
      </c>
      <c r="AV144" s="1">
        <f>IF(SD24N!AZ25=0,"",SD24N!AZ25)</f>
        <v>33</v>
      </c>
      <c r="AW144" s="1" t="str">
        <f>IF(SD24N!BA25=0,"",SD24N!BA25)</f>
        <v/>
      </c>
      <c r="AX144" s="1" t="str">
        <f>IF(SD24N!BB25=0,"",SD24N!BB25)</f>
        <v/>
      </c>
      <c r="AY144" s="1" t="str">
        <f>IF(SD24N!BC25=0,"",SD24N!BC25)</f>
        <v/>
      </c>
      <c r="AZ144" s="1" t="str">
        <f>IF(SD24N!BD25=0,"",SD24N!BD25)</f>
        <v/>
      </c>
      <c r="BA144" s="1" t="str">
        <f>IF(SD24N!BE25=0,"",SD24N!BE25)</f>
        <v/>
      </c>
      <c r="BB144" s="1" t="str">
        <f>IF(SD24N!BF25=0,"",SD24N!BF25)</f>
        <v/>
      </c>
      <c r="BC144" s="1" t="str">
        <f>IF(SD24N!BG25=0,"",SD24N!BG25)</f>
        <v/>
      </c>
      <c r="BD144" s="29" t="str">
        <f>IF(SD24N!BH25=0,"",SD24N!BH25)</f>
        <v/>
      </c>
      <c r="BE144" t="str">
        <f>IF(SD24N!BI25=0,"",SD24N!BI25)</f>
        <v>German R/V</v>
      </c>
      <c r="BF144" t="str">
        <f>IF(SD24N!BJ25=0,"",SD24N!BJ25)</f>
        <v>GFR</v>
      </c>
      <c r="BG144" t="str">
        <f>IF(SD24N!BK25=0,"",SD24N!BK25)</f>
        <v>No</v>
      </c>
      <c r="BH144">
        <f>IF(SD24N!BL25=0,"",SD24N!BL25)</f>
        <v>1</v>
      </c>
      <c r="BI144">
        <f>IF(SD24N!BM25=0,"",SD24N!BM25)</f>
        <v>1</v>
      </c>
      <c r="BJ144">
        <f>IF(SD24N!BN25=0,"",SD24N!BN25)</f>
        <v>2.5031180384427389</v>
      </c>
      <c r="BK144" t="str">
        <f>IF(SD24N!BO25=0,"",SD24N!BO25)</f>
        <v/>
      </c>
      <c r="BL144" t="str">
        <f>IF(SD24N!BP25=0,"",SD24N!BP25)</f>
        <v/>
      </c>
      <c r="BM144">
        <f>IF(SD24N!BQ25=0,"",SD24N!BQ25)</f>
        <v>2.5031180384427389</v>
      </c>
      <c r="BN144">
        <f>IF(SD24N!BR25=0,"",SD24N!BR25)</f>
        <v>2</v>
      </c>
      <c r="BO144" s="19">
        <f>IF(M144="",I144,IF(Q144="",M144,IF(U144="",Q144,IF(Y144="",U144,IF(AC144="",Y144,IF(AG144="",AC144,IF(AK144="",AG144,IF(AO144="",AK144,AO144))))))))</f>
        <v>54</v>
      </c>
      <c r="BP144" s="19">
        <f>IF(N144="",J144,IF(R144="",N144,IF(V144="",R144,IF(Z144="",V144,IF(AD144="",Z144,IF(AH144="",AD144,IF(AL144="",AH144,IF(AP144="",AL144,AP144))))))))</f>
        <v>41.57</v>
      </c>
      <c r="BQ144" s="19">
        <f>IF(O144="",K144,IF(S144="",O144,IF(W144="",S144,IF(AA144="",W144,IF(AE144="",AA144,IF(AI144="",AE144,IF(AM144="",AI144,IF(AQ144="",AM144,AQ144))))))))</f>
        <v>13</v>
      </c>
      <c r="BR144" s="19">
        <f>IF(P144="",L144,IF(T144="",P144,IF(X144="",T144,IF(AB144="",X144,IF(AF144="",AB144,IF(AJ144="",AF144,IF(AN144="",AJ144,IF(AR144="",AN144,AR144))))))))</f>
        <v>49.37</v>
      </c>
    </row>
    <row r="145" spans="1:70" hidden="1" x14ac:dyDescent="0.2">
      <c r="A145" s="20" t="str">
        <f>IF(SD24N!A26=0,"",SD24N!A26)</f>
        <v>V</v>
      </c>
      <c r="B145">
        <f>ROUND(IF(SD24N!B26=0,"",SD24N!B26),0)</f>
        <v>24039</v>
      </c>
      <c r="C145" t="str">
        <f>IF(SD24N!G26=0,"",SD24N!G26)</f>
        <v>38G4</v>
      </c>
      <c r="D145">
        <f>IF(SD24N!H26=0,"",SD24N!H26)</f>
        <v>24</v>
      </c>
      <c r="E145" s="26">
        <f>IF(SD24N!I26=0,"",SD24N!I26)</f>
        <v>54</v>
      </c>
      <c r="F145">
        <f>IF(AND(E145="",SD24N!J26=0),"",SD24N!J26)</f>
        <v>39.36</v>
      </c>
      <c r="G145">
        <f>IF(SD24N!K26=0,"",SD24N!K26)</f>
        <v>14</v>
      </c>
      <c r="H145" s="27">
        <f>IF(AND(G145="",SD24N!L26=0),"",SD24N!L26)</f>
        <v>9.4700000000000006</v>
      </c>
      <c r="I145" s="26">
        <f>IF(SD24N!M26=0,"",SD24N!M26)</f>
        <v>54</v>
      </c>
      <c r="J145">
        <f>IF(AND(I145="",SD24N!N26=0),"",SD24N!N26)</f>
        <v>37.57</v>
      </c>
      <c r="K145">
        <f>IF(SD24N!O26=0,"",SD24N!O26)</f>
        <v>14</v>
      </c>
      <c r="L145" s="27">
        <f>IF(AND(K145="",SD24N!P26=0),"",SD24N!P26)</f>
        <v>11.55</v>
      </c>
      <c r="M145" s="26" t="str">
        <f>IF(SD24N!Q26=0,"",SD24N!Q26)</f>
        <v/>
      </c>
      <c r="N145" t="str">
        <f>IF(AND(M145="",SD24N!R26=0),"",SD24N!R26)</f>
        <v/>
      </c>
      <c r="O145" t="str">
        <f>IF(SD24N!S26=0,"",SD24N!S26)</f>
        <v/>
      </c>
      <c r="P145" s="27" t="str">
        <f>IF(AND(O145="",SD24N!T26=0),"",SD24N!T26)</f>
        <v/>
      </c>
      <c r="Q145" s="26" t="str">
        <f>IF(SD24N!U26=0,"",SD24N!U26)</f>
        <v/>
      </c>
      <c r="R145" t="str">
        <f>IF(AND(Q145="",SD24N!V26=0),"",SD24N!V26)</f>
        <v/>
      </c>
      <c r="S145" t="str">
        <f>IF(SD24N!W26=0,"",SD24N!W26)</f>
        <v/>
      </c>
      <c r="T145" s="27" t="str">
        <f>IF(AND(S145="",SD24N!X26=0),"",SD24N!X26)</f>
        <v/>
      </c>
      <c r="U145" s="26" t="str">
        <f>IF(SD24N!Y26=0,"",SD24N!Y26)</f>
        <v/>
      </c>
      <c r="V145" t="str">
        <f>IF(AND(U145="",SD24N!Z26=0),"",SD24N!Z26)</f>
        <v/>
      </c>
      <c r="W145" t="str">
        <f>IF(SD24N!AA26=0,"",SD24N!AA26)</f>
        <v/>
      </c>
      <c r="X145" s="27" t="str">
        <f>IF(AND(W145="",SD24N!AB26=0),"",SD24N!AB26)</f>
        <v/>
      </c>
      <c r="Y145" s="26" t="str">
        <f>IF(SD24N!AC26=0,"",SD24N!AC26)</f>
        <v/>
      </c>
      <c r="Z145" t="str">
        <f>IF(AND(Y145="",SD24N!AD26=0),"",SD24N!AD26)</f>
        <v/>
      </c>
      <c r="AA145" t="str">
        <f>IF(SD24N!AE26=0,"",SD24N!AE26)</f>
        <v/>
      </c>
      <c r="AB145" s="27" t="str">
        <f>IF(AND(AA145="",SD24N!AF26=0),"",SD24N!AF26)</f>
        <v/>
      </c>
      <c r="AC145" s="26" t="str">
        <f>IF(SD24N!AG26=0,"",SD24N!AG26)</f>
        <v/>
      </c>
      <c r="AD145" t="str">
        <f>IF(AND(AC145="",SD24N!AH26=0),"",SD24N!AH26)</f>
        <v/>
      </c>
      <c r="AE145" t="str">
        <f>IF(SD24N!AI26=0,"",SD24N!AI26)</f>
        <v/>
      </c>
      <c r="AF145" s="27" t="str">
        <f>IF(AND(AE145="",SD24N!AJ26=0),"",SD24N!AJ26)</f>
        <v/>
      </c>
      <c r="AG145" s="26" t="str">
        <f>IF(SD24N!AK26=0,"",SD24N!AK26)</f>
        <v/>
      </c>
      <c r="AH145" t="str">
        <f>IF(AND(AG145="",SD24N!AL26=0),"",SD24N!AL26)</f>
        <v/>
      </c>
      <c r="AI145" t="str">
        <f>IF(SD24N!AM26=0,"",SD24N!AM26)</f>
        <v/>
      </c>
      <c r="AJ145" s="27" t="str">
        <f>IF(AND(AI145="",SD24N!AN26=0),"",SD24N!AN26)</f>
        <v/>
      </c>
      <c r="AK145" s="26" t="str">
        <f>IF(SD24N!AO26=0,"",SD24N!AO26)</f>
        <v/>
      </c>
      <c r="AL145" t="str">
        <f>IF(AND(AK145="",SD24N!AP26=0),"",SD24N!AP26)</f>
        <v/>
      </c>
      <c r="AM145" t="str">
        <f>IF(SD24N!AQ26=0,"",SD24N!AQ26)</f>
        <v/>
      </c>
      <c r="AN145" s="27" t="str">
        <f>IF(AND(AM145="",SD24N!AR26=0),"",SD24N!AR26)</f>
        <v/>
      </c>
      <c r="AO145" s="26" t="str">
        <f>IF(SD24N!AS26=0,"",SD24N!AS26)</f>
        <v/>
      </c>
      <c r="AP145" t="str">
        <f>IF(AND(AO145="",SD24N!AT26=0),"",SD24N!AT26)</f>
        <v/>
      </c>
      <c r="AQ145" t="str">
        <f>IF(SD24N!AU26=0,"",SD24N!AU26)</f>
        <v/>
      </c>
      <c r="AR145" s="27" t="str">
        <f>IF(AND(AQ145="",SD24N!AV26=0),"",SD24N!AV26)</f>
        <v/>
      </c>
      <c r="AS145" t="str">
        <f>IF(SD24N!AW26=0,"",SD24N!AW26)</f>
        <v/>
      </c>
      <c r="AT145">
        <f>IF(SD24N!AX26=0,"",SD24N!AX26)</f>
        <v>29</v>
      </c>
      <c r="AU145" s="1">
        <f>IF(SD24N!AY26=0,"",SD24N!AY26)</f>
        <v>39</v>
      </c>
      <c r="AV145" s="1">
        <f>IF(SD24N!AZ26=0,"",SD24N!AZ26)</f>
        <v>50</v>
      </c>
      <c r="AW145" s="1" t="str">
        <f>IF(SD24N!BA26=0,"",SD24N!BA26)</f>
        <v/>
      </c>
      <c r="AX145" s="1" t="str">
        <f>IF(SD24N!BB26=0,"",SD24N!BB26)</f>
        <v/>
      </c>
      <c r="AY145" s="1" t="str">
        <f>IF(SD24N!BC26=0,"",SD24N!BC26)</f>
        <v/>
      </c>
      <c r="AZ145" s="1" t="str">
        <f>IF(SD24N!BD26=0,"",SD24N!BD26)</f>
        <v/>
      </c>
      <c r="BA145" s="1" t="str">
        <f>IF(SD24N!BE26=0,"",SD24N!BE26)</f>
        <v/>
      </c>
      <c r="BB145" s="1" t="str">
        <f>IF(SD24N!BF26=0,"",SD24N!BF26)</f>
        <v/>
      </c>
      <c r="BC145" s="1" t="str">
        <f>IF(SD24N!BG26=0,"",SD24N!BG26)</f>
        <v/>
      </c>
      <c r="BD145" s="29" t="str">
        <f>IF(SD24N!BH26=0,"",SD24N!BH26)</f>
        <v/>
      </c>
      <c r="BE145" t="str">
        <f>IF(SD24N!BI26=0,"",SD24N!BI26)</f>
        <v>German R/V</v>
      </c>
      <c r="BF145" t="str">
        <f>IF(SD24N!BJ26=0,"",SD24N!BJ26)</f>
        <v>GFR</v>
      </c>
      <c r="BG145" t="str">
        <f>IF(SD24N!BK26=0,"",SD24N!BK26)</f>
        <v>No</v>
      </c>
      <c r="BH145">
        <f>IF(SD24N!BL26=0,"",SD24N!BL26)</f>
        <v>1</v>
      </c>
      <c r="BI145" t="str">
        <f>IF(SD24N!BM26=0,"",SD24N!BM26)</f>
        <v/>
      </c>
      <c r="BJ145">
        <f>IF(SD24N!BN26=0,"",SD24N!BN26)</f>
        <v>2.157073596489135</v>
      </c>
      <c r="BK145" t="str">
        <f>IF(SD24N!BO26=0,"",SD24N!BO26)</f>
        <v/>
      </c>
      <c r="BL145" t="str">
        <f>IF(SD24N!BP26=0,"",SD24N!BP26)</f>
        <v/>
      </c>
      <c r="BM145">
        <f>IF(SD24N!BQ26=0,"",SD24N!BQ26)</f>
        <v>2.157073596489135</v>
      </c>
      <c r="BN145">
        <f>IF(SD24N!BR26=0,"",SD24N!BR26)</f>
        <v>2</v>
      </c>
      <c r="BO145" s="19">
        <f>IF(M145="",I145,IF(Q145="",M145,IF(U145="",Q145,IF(Y145="",U145,IF(AC145="",Y145,IF(AG145="",AC145,IF(AK145="",AG145,IF(AO145="",AK145,AO145))))))))</f>
        <v>54</v>
      </c>
      <c r="BP145" s="19">
        <f>IF(N145="",J145,IF(R145="",N145,IF(V145="",R145,IF(Z145="",V145,IF(AD145="",Z145,IF(AH145="",AD145,IF(AL145="",AH145,IF(AP145="",AL145,AP145))))))))</f>
        <v>37.57</v>
      </c>
      <c r="BQ145" s="19">
        <f>IF(O145="",K145,IF(S145="",O145,IF(W145="",S145,IF(AA145="",W145,IF(AE145="",AA145,IF(AI145="",AE145,IF(AM145="",AI145,IF(AQ145="",AM145,AQ145))))))))</f>
        <v>14</v>
      </c>
      <c r="BR145" s="19">
        <f>IF(P145="",L145,IF(T145="",P145,IF(X145="",T145,IF(AB145="",X145,IF(AF145="",AB145,IF(AJ145="",AF145,IF(AN145="",AJ145,IF(AR145="",AN145,AR145))))))))</f>
        <v>11.55</v>
      </c>
    </row>
    <row r="146" spans="1:70" hidden="1" x14ac:dyDescent="0.2">
      <c r="A146" s="20" t="str">
        <f>IF(SD24N!A27=0,"",SD24N!A27)</f>
        <v>V</v>
      </c>
      <c r="B146">
        <f>ROUND(IF(SD24N!B27=0,"",SD24N!B27),0)</f>
        <v>24041</v>
      </c>
      <c r="C146" t="str">
        <f>IF(SD24N!G27=0,"",SD24N!G27)</f>
        <v>38G4</v>
      </c>
      <c r="D146">
        <f>IF(SD24N!H27=0,"",SD24N!H27)</f>
        <v>24</v>
      </c>
      <c r="E146" s="26">
        <f>IF(SD24N!I27=0,"",SD24N!I27)</f>
        <v>54</v>
      </c>
      <c r="F146">
        <f>IF(AND(E146="",SD24N!J27=0),"",SD24N!J27)</f>
        <v>37</v>
      </c>
      <c r="G146">
        <f>IF(SD24N!K27=0,"",SD24N!K27)</f>
        <v>14</v>
      </c>
      <c r="H146" s="27">
        <f>IF(AND(G146="",SD24N!L27=0),"",SD24N!L27)</f>
        <v>22</v>
      </c>
      <c r="I146" s="26">
        <f>IF(SD24N!M27=0,"",SD24N!M27)</f>
        <v>54</v>
      </c>
      <c r="J146">
        <f>IF(AND(I146="",SD24N!N27=0),"",SD24N!N27)</f>
        <v>38.01</v>
      </c>
      <c r="K146">
        <f>IF(SD24N!O27=0,"",SD24N!O27)</f>
        <v>14</v>
      </c>
      <c r="L146" s="27">
        <f>IF(AND(K146="",SD24N!P27=0),"",SD24N!P27)</f>
        <v>19.010000000000002</v>
      </c>
      <c r="M146" s="26" t="str">
        <f>IF(SD24N!Q27=0,"",SD24N!Q27)</f>
        <v/>
      </c>
      <c r="N146" t="str">
        <f>IF(AND(M146="",SD24N!R27=0),"",SD24N!R27)</f>
        <v/>
      </c>
      <c r="O146" t="str">
        <f>IF(SD24N!S27=0,"",SD24N!S27)</f>
        <v/>
      </c>
      <c r="P146" s="27" t="str">
        <f>IF(AND(O146="",SD24N!T27=0),"",SD24N!T27)</f>
        <v/>
      </c>
      <c r="Q146" s="26" t="str">
        <f>IF(SD24N!U27=0,"",SD24N!U27)</f>
        <v/>
      </c>
      <c r="R146" t="str">
        <f>IF(AND(Q146="",SD24N!V27=0),"",SD24N!V27)</f>
        <v/>
      </c>
      <c r="S146" t="str">
        <f>IF(SD24N!W27=0,"",SD24N!W27)</f>
        <v/>
      </c>
      <c r="T146" s="27" t="str">
        <f>IF(AND(S146="",SD24N!X27=0),"",SD24N!X27)</f>
        <v/>
      </c>
      <c r="U146" s="26" t="str">
        <f>IF(SD24N!Y27=0,"",SD24N!Y27)</f>
        <v/>
      </c>
      <c r="V146" t="str">
        <f>IF(AND(U146="",SD24N!Z27=0),"",SD24N!Z27)</f>
        <v/>
      </c>
      <c r="W146" t="str">
        <f>IF(SD24N!AA27=0,"",SD24N!AA27)</f>
        <v/>
      </c>
      <c r="X146" s="27" t="str">
        <f>IF(AND(W146="",SD24N!AB27=0),"",SD24N!AB27)</f>
        <v/>
      </c>
      <c r="Y146" s="26" t="str">
        <f>IF(SD24N!AC27=0,"",SD24N!AC27)</f>
        <v/>
      </c>
      <c r="Z146" t="str">
        <f>IF(AND(Y146="",SD24N!AD27=0),"",SD24N!AD27)</f>
        <v/>
      </c>
      <c r="AA146" t="str">
        <f>IF(SD24N!AE27=0,"",SD24N!AE27)</f>
        <v/>
      </c>
      <c r="AB146" s="27" t="str">
        <f>IF(AND(AA146="",SD24N!AF27=0),"",SD24N!AF27)</f>
        <v/>
      </c>
      <c r="AC146" s="26" t="str">
        <f>IF(SD24N!AG27=0,"",SD24N!AG27)</f>
        <v/>
      </c>
      <c r="AD146" t="str">
        <f>IF(AND(AC146="",SD24N!AH27=0),"",SD24N!AH27)</f>
        <v/>
      </c>
      <c r="AE146" t="str">
        <f>IF(SD24N!AI27=0,"",SD24N!AI27)</f>
        <v/>
      </c>
      <c r="AF146" s="27" t="str">
        <f>IF(AND(AE146="",SD24N!AJ27=0),"",SD24N!AJ27)</f>
        <v/>
      </c>
      <c r="AG146" s="26" t="str">
        <f>IF(SD24N!AK27=0,"",SD24N!AK27)</f>
        <v/>
      </c>
      <c r="AH146" t="str">
        <f>IF(AND(AG146="",SD24N!AL27=0),"",SD24N!AL27)</f>
        <v/>
      </c>
      <c r="AI146" t="str">
        <f>IF(SD24N!AM27=0,"",SD24N!AM27)</f>
        <v/>
      </c>
      <c r="AJ146" s="27" t="str">
        <f>IF(AND(AI146="",SD24N!AN27=0),"",SD24N!AN27)</f>
        <v/>
      </c>
      <c r="AK146" s="26" t="str">
        <f>IF(SD24N!AO27=0,"",SD24N!AO27)</f>
        <v/>
      </c>
      <c r="AL146" t="str">
        <f>IF(AND(AK146="",SD24N!AP27=0),"",SD24N!AP27)</f>
        <v/>
      </c>
      <c r="AM146" t="str">
        <f>IF(SD24N!AQ27=0,"",SD24N!AQ27)</f>
        <v/>
      </c>
      <c r="AN146" s="27" t="str">
        <f>IF(AND(AM146="",SD24N!AR27=0),"",SD24N!AR27)</f>
        <v/>
      </c>
      <c r="AO146" s="26" t="str">
        <f>IF(SD24N!AS27=0,"",SD24N!AS27)</f>
        <v/>
      </c>
      <c r="AP146" t="str">
        <f>IF(AND(AO146="",SD24N!AT27=0),"",SD24N!AT27)</f>
        <v/>
      </c>
      <c r="AQ146" t="str">
        <f>IF(SD24N!AU27=0,"",SD24N!AU27)</f>
        <v/>
      </c>
      <c r="AR146" s="27" t="str">
        <f>IF(AND(AQ146="",SD24N!AV27=0),"",SD24N!AV27)</f>
        <v/>
      </c>
      <c r="AS146" t="str">
        <f>IF(SD24N!AW27=0,"",SD24N!AW27)</f>
        <v/>
      </c>
      <c r="AT146">
        <f>IF(SD24N!AX27=0,"",SD24N!AX27)</f>
        <v>34</v>
      </c>
      <c r="AU146" s="1">
        <f>IF(SD24N!AY27=0,"",SD24N!AY27)</f>
        <v>22</v>
      </c>
      <c r="AV146" s="1">
        <f>IF(SD24N!AZ27=0,"",SD24N!AZ27)</f>
        <v>28</v>
      </c>
      <c r="AW146" s="1" t="str">
        <f>IF(SD24N!BA27=0,"",SD24N!BA27)</f>
        <v/>
      </c>
      <c r="AX146" s="1" t="str">
        <f>IF(SD24N!BB27=0,"",SD24N!BB27)</f>
        <v/>
      </c>
      <c r="AY146" s="1" t="str">
        <f>IF(SD24N!BC27=0,"",SD24N!BC27)</f>
        <v/>
      </c>
      <c r="AZ146" s="1" t="str">
        <f>IF(SD24N!BD27=0,"",SD24N!BD27)</f>
        <v/>
      </c>
      <c r="BA146" s="1" t="str">
        <f>IF(SD24N!BE27=0,"",SD24N!BE27)</f>
        <v/>
      </c>
      <c r="BB146" s="1" t="str">
        <f>IF(SD24N!BF27=0,"",SD24N!BF27)</f>
        <v/>
      </c>
      <c r="BC146" s="1" t="str">
        <f>IF(SD24N!BG27=0,"",SD24N!BG27)</f>
        <v/>
      </c>
      <c r="BD146" s="29" t="str">
        <f>IF(SD24N!BH27=0,"",SD24N!BH27)</f>
        <v/>
      </c>
      <c r="BE146" t="str">
        <f>IF(SD24N!BI27=0,"",SD24N!BI27)</f>
        <v>S</v>
      </c>
      <c r="BF146" t="str">
        <f>IF(SD24N!BJ27=0,"",SD24N!BJ27)</f>
        <v>GFR</v>
      </c>
      <c r="BG146" t="str">
        <f>IF(SD24N!BK27=0,"",SD24N!BK27)</f>
        <v>No</v>
      </c>
      <c r="BH146">
        <f>IF(SD24N!BL27=0,"",SD24N!BL27)</f>
        <v>1</v>
      </c>
      <c r="BI146">
        <f>IF(SD24N!BM27=0,"",SD24N!BM27)</f>
        <v>1</v>
      </c>
      <c r="BJ146">
        <f>IF(SD24N!BN27=0,"",SD24N!BN27)</f>
        <v>2.0040967492090593</v>
      </c>
      <c r="BK146" t="str">
        <f>IF(SD24N!BO27=0,"",SD24N!BO27)</f>
        <v/>
      </c>
      <c r="BL146" t="str">
        <f>IF(SD24N!BP27=0,"",SD24N!BP27)</f>
        <v/>
      </c>
      <c r="BM146">
        <f>IF(SD24N!BQ27=0,"",SD24N!BQ27)</f>
        <v>2.0040967492090593</v>
      </c>
      <c r="BN146">
        <f>IF(SD24N!BR27=0,"",SD24N!BR27)</f>
        <v>2</v>
      </c>
      <c r="BO146" s="19">
        <f>IF(M146="",I146,IF(Q146="",M146,IF(U146="",Q146,IF(Y146="",U146,IF(AC146="",Y146,IF(AG146="",AC146,IF(AK146="",AG146,IF(AO146="",AK146,AO146))))))))</f>
        <v>54</v>
      </c>
      <c r="BP146" s="19">
        <f>IF(N146="",J146,IF(R146="",N146,IF(V146="",R146,IF(Z146="",V146,IF(AD146="",Z146,IF(AH146="",AD146,IF(AL146="",AH146,IF(AP146="",AL146,AP146))))))))</f>
        <v>38.01</v>
      </c>
      <c r="BQ146" s="19">
        <f>IF(O146="",K146,IF(S146="",O146,IF(W146="",S146,IF(AA146="",W146,IF(AE146="",AA146,IF(AI146="",AE146,IF(AM146="",AI146,IF(AQ146="",AM146,AQ146))))))))</f>
        <v>14</v>
      </c>
      <c r="BR146" s="19">
        <f>IF(P146="",L146,IF(T146="",P146,IF(X146="",T146,IF(AB146="",X146,IF(AF146="",AB146,IF(AJ146="",AF146,IF(AN146="",AJ146,IF(AR146="",AN146,AR146))))))))</f>
        <v>19.010000000000002</v>
      </c>
    </row>
    <row r="147" spans="1:70" hidden="1" x14ac:dyDescent="0.2">
      <c r="A147" s="20" t="str">
        <f>IF(SD24N!A28=0,"",SD24N!A28)</f>
        <v>V</v>
      </c>
      <c r="B147">
        <f>ROUND(IF(SD24N!B28=0,"",SD24N!B28),0)</f>
        <v>24046</v>
      </c>
      <c r="C147" t="str">
        <f>IF(SD24N!G28=0,"",SD24N!G28)</f>
        <v>38G4</v>
      </c>
      <c r="D147">
        <f>IF(SD24N!H28=0,"",SD24N!H28)</f>
        <v>24</v>
      </c>
      <c r="E147" s="26">
        <f>IF(SD24N!I28=0,"",SD24N!I28)</f>
        <v>54</v>
      </c>
      <c r="F147">
        <f>IF(AND(E147="",SD24N!J28=0),"",SD24N!J28)</f>
        <v>40.200000000000003</v>
      </c>
      <c r="G147">
        <f>IF(SD24N!K28=0,"",SD24N!K28)</f>
        <v>14</v>
      </c>
      <c r="H147" s="27">
        <f>IF(AND(G147="",SD24N!L28=0),"",SD24N!L28)</f>
        <v>30.7</v>
      </c>
      <c r="I147" s="26">
        <f>IF(SD24N!M28=0,"",SD24N!M28)</f>
        <v>54</v>
      </c>
      <c r="J147">
        <f>IF(AND(I147="",SD24N!N28=0),"",SD24N!N28)</f>
        <v>38.700000000000003</v>
      </c>
      <c r="K147">
        <f>IF(SD24N!O28=0,"",SD24N!O28)</f>
        <v>14</v>
      </c>
      <c r="L147" s="27">
        <f>IF(AND(K147="",SD24N!P28=0),"",SD24N!P28)</f>
        <v>31.4</v>
      </c>
      <c r="M147" s="26" t="str">
        <f>IF(SD24N!Q28=0,"",SD24N!Q28)</f>
        <v/>
      </c>
      <c r="N147" t="str">
        <f>IF(AND(M147="",SD24N!R28=0),"",SD24N!R28)</f>
        <v/>
      </c>
      <c r="O147" t="str">
        <f>IF(SD24N!S28=0,"",SD24N!S28)</f>
        <v/>
      </c>
      <c r="P147" s="27" t="str">
        <f>IF(AND(O147="",SD24N!T28=0),"",SD24N!T28)</f>
        <v/>
      </c>
      <c r="Q147" s="26" t="str">
        <f>IF(SD24N!U28=0,"",SD24N!U28)</f>
        <v/>
      </c>
      <c r="R147" t="str">
        <f>IF(AND(Q147="",SD24N!V28=0),"",SD24N!V28)</f>
        <v/>
      </c>
      <c r="S147" t="str">
        <f>IF(SD24N!W28=0,"",SD24N!W28)</f>
        <v/>
      </c>
      <c r="T147" s="27" t="str">
        <f>IF(AND(S147="",SD24N!X28=0),"",SD24N!X28)</f>
        <v/>
      </c>
      <c r="U147" s="26" t="str">
        <f>IF(SD24N!Y28=0,"",SD24N!Y28)</f>
        <v/>
      </c>
      <c r="V147" t="str">
        <f>IF(AND(U147="",SD24N!Z28=0),"",SD24N!Z28)</f>
        <v/>
      </c>
      <c r="W147" t="str">
        <f>IF(SD24N!AA28=0,"",SD24N!AA28)</f>
        <v/>
      </c>
      <c r="X147" s="27" t="str">
        <f>IF(AND(W147="",SD24N!AB28=0),"",SD24N!AB28)</f>
        <v/>
      </c>
      <c r="Y147" s="26" t="str">
        <f>IF(SD24N!AC28=0,"",SD24N!AC28)</f>
        <v/>
      </c>
      <c r="Z147" t="str">
        <f>IF(AND(Y147="",SD24N!AD28=0),"",SD24N!AD28)</f>
        <v/>
      </c>
      <c r="AA147" t="str">
        <f>IF(SD24N!AE28=0,"",SD24N!AE28)</f>
        <v/>
      </c>
      <c r="AB147" s="27" t="str">
        <f>IF(AND(AA147="",SD24N!AF28=0),"",SD24N!AF28)</f>
        <v/>
      </c>
      <c r="AC147" s="26" t="str">
        <f>IF(SD24N!AG28=0,"",SD24N!AG28)</f>
        <v/>
      </c>
      <c r="AD147" t="str">
        <f>IF(AND(AC147="",SD24N!AH28=0),"",SD24N!AH28)</f>
        <v/>
      </c>
      <c r="AE147" t="str">
        <f>IF(SD24N!AI28=0,"",SD24N!AI28)</f>
        <v/>
      </c>
      <c r="AF147" s="27" t="str">
        <f>IF(AND(AE147="",SD24N!AJ28=0),"",SD24N!AJ28)</f>
        <v/>
      </c>
      <c r="AG147" s="26" t="str">
        <f>IF(SD24N!AK28=0,"",SD24N!AK28)</f>
        <v/>
      </c>
      <c r="AH147" t="str">
        <f>IF(AND(AG147="",SD24N!AL28=0),"",SD24N!AL28)</f>
        <v/>
      </c>
      <c r="AI147" t="str">
        <f>IF(SD24N!AM28=0,"",SD24N!AM28)</f>
        <v/>
      </c>
      <c r="AJ147" s="27" t="str">
        <f>IF(AND(AI147="",SD24N!AN28=0),"",SD24N!AN28)</f>
        <v/>
      </c>
      <c r="AK147" s="26" t="str">
        <f>IF(SD24N!AO28=0,"",SD24N!AO28)</f>
        <v/>
      </c>
      <c r="AL147" t="str">
        <f>IF(AND(AK147="",SD24N!AP28=0),"",SD24N!AP28)</f>
        <v/>
      </c>
      <c r="AM147" t="str">
        <f>IF(SD24N!AQ28=0,"",SD24N!AQ28)</f>
        <v/>
      </c>
      <c r="AN147" s="27" t="str">
        <f>IF(AND(AM147="",SD24N!AR28=0),"",SD24N!AR28)</f>
        <v/>
      </c>
      <c r="AO147" s="26" t="str">
        <f>IF(SD24N!AS28=0,"",SD24N!AS28)</f>
        <v/>
      </c>
      <c r="AP147" t="str">
        <f>IF(AND(AO147="",SD24N!AT28=0),"",SD24N!AT28)</f>
        <v/>
      </c>
      <c r="AQ147" t="str">
        <f>IF(SD24N!AU28=0,"",SD24N!AU28)</f>
        <v/>
      </c>
      <c r="AR147" s="27" t="str">
        <f>IF(AND(AQ147="",SD24N!AV28=0),"",SD24N!AV28)</f>
        <v/>
      </c>
      <c r="AS147" t="str">
        <f>IF(SD24N!AW28=0,"",SD24N!AW28)</f>
        <v/>
      </c>
      <c r="AT147">
        <f>IF(SD24N!AX28=0,"",SD24N!AX28)</f>
        <v>36</v>
      </c>
      <c r="AU147" s="1" t="str">
        <f>IF(SD24N!AY28=0,"",SD24N!AY28)</f>
        <v/>
      </c>
      <c r="AV147" s="1" t="str">
        <f>IF(SD24N!AZ28=0,"",SD24N!AZ28)</f>
        <v/>
      </c>
      <c r="AW147" s="1" t="str">
        <f>IF(SD24N!BA28=0,"",SD24N!BA28)</f>
        <v/>
      </c>
      <c r="AX147" s="1" t="str">
        <f>IF(SD24N!BB28=0,"",SD24N!BB28)</f>
        <v/>
      </c>
      <c r="AY147" s="1" t="str">
        <f>IF(SD24N!BC28=0,"",SD24N!BC28)</f>
        <v/>
      </c>
      <c r="AZ147" s="1" t="str">
        <f>IF(SD24N!BD28=0,"",SD24N!BD28)</f>
        <v/>
      </c>
      <c r="BA147" s="1" t="str">
        <f>IF(SD24N!BE28=0,"",SD24N!BE28)</f>
        <v/>
      </c>
      <c r="BB147" s="1" t="str">
        <f>IF(SD24N!BF28=0,"",SD24N!BF28)</f>
        <v/>
      </c>
      <c r="BC147" s="1" t="str">
        <f>IF(SD24N!BG28=0,"",SD24N!BG28)</f>
        <v/>
      </c>
      <c r="BD147" s="29" t="str">
        <f>IF(SD24N!BH28=0,"",SD24N!BH28)</f>
        <v/>
      </c>
      <c r="BE147" t="str">
        <f>IF(SD24N!BI28=0,"",SD24N!BI28)</f>
        <v>Dana</v>
      </c>
      <c r="BF147" t="str">
        <f>IF(SD24N!BJ28=0,"",SD24N!BJ28)</f>
        <v>DEN</v>
      </c>
      <c r="BG147" t="str">
        <f>IF(SD24N!BK28=0,"",SD24N!BK28)</f>
        <v>No</v>
      </c>
      <c r="BH147" t="str">
        <f>IF(SD24N!BL28=0,"",SD24N!BL28)</f>
        <v/>
      </c>
      <c r="BI147">
        <f>IF(SD24N!BM28=0,"",SD24N!BM28)</f>
        <v>1</v>
      </c>
      <c r="BJ147">
        <f>IF(SD24N!BN28=0,"",SD24N!BN28)</f>
        <v>2.9882575466200723</v>
      </c>
      <c r="BK147" t="str">
        <f>IF(SD24N!BO28=0,"",SD24N!BO28)</f>
        <v/>
      </c>
      <c r="BL147" t="str">
        <f>IF(SD24N!BP28=0,"",SD24N!BP28)</f>
        <v/>
      </c>
      <c r="BM147">
        <f>IF(SD24N!BQ28=0,"",SD24N!BQ28)</f>
        <v>1.5536934775978692</v>
      </c>
      <c r="BN147">
        <f>IF(SD24N!BR28=0,"",SD24N!BR28)</f>
        <v>2</v>
      </c>
      <c r="BO147" s="19">
        <f>IF(M147="",I147,IF(Q147="",M147,IF(U147="",Q147,IF(Y147="",U147,IF(AC147="",Y147,IF(AG147="",AC147,IF(AK147="",AG147,IF(AO147="",AK147,AO147))))))))</f>
        <v>54</v>
      </c>
      <c r="BP147" s="19">
        <f>IF(N147="",J147,IF(R147="",N147,IF(V147="",R147,IF(Z147="",V147,IF(AD147="",Z147,IF(AH147="",AD147,IF(AL147="",AH147,IF(AP147="",AL147,AP147))))))))</f>
        <v>38.700000000000003</v>
      </c>
      <c r="BQ147" s="19">
        <f>IF(O147="",K147,IF(S147="",O147,IF(W147="",S147,IF(AA147="",W147,IF(AE147="",AA147,IF(AI147="",AE147,IF(AM147="",AI147,IF(AQ147="",AM147,AQ147))))))))</f>
        <v>14</v>
      </c>
      <c r="BR147" s="19">
        <f>IF(P147="",L147,IF(T147="",P147,IF(X147="",T147,IF(AB147="",X147,IF(AF147="",AB147,IF(AJ147="",AF147,IF(AN147="",AJ147,IF(AR147="",AN147,AR147))))))))</f>
        <v>31.4</v>
      </c>
    </row>
    <row r="148" spans="1:70" hidden="1" x14ac:dyDescent="0.2">
      <c r="A148" s="20" t="str">
        <f>IF(SD24N!A29=0,"",SD24N!A29)</f>
        <v>V</v>
      </c>
      <c r="B148">
        <f>ROUND(IF(SD24N!B29=0,"",SD24N!B29),0)</f>
        <v>24047</v>
      </c>
      <c r="C148" t="str">
        <f>IF(SD24N!G29=0,"",SD24N!G29)</f>
        <v>38G4</v>
      </c>
      <c r="D148">
        <f>IF(SD24N!H29=0,"",SD24N!H29)</f>
        <v>24</v>
      </c>
      <c r="E148" s="26">
        <f>IF(SD24N!I29=0,"",SD24N!I29)</f>
        <v>54</v>
      </c>
      <c r="F148">
        <f>IF(AND(E148="",SD24N!J29=0),"",SD24N!J29)</f>
        <v>35.4</v>
      </c>
      <c r="G148">
        <f>IF(SD24N!K29=0,"",SD24N!K29)</f>
        <v>14</v>
      </c>
      <c r="H148" s="27">
        <f>IF(AND(G148="",SD24N!L29=0),"",SD24N!L29)</f>
        <v>27.96</v>
      </c>
      <c r="I148" s="26">
        <f>IF(SD24N!M29=0,"",SD24N!M29)</f>
        <v>54</v>
      </c>
      <c r="J148">
        <f>IF(AND(I148="",SD24N!N29=0),"",SD24N!N29)</f>
        <v>34.47</v>
      </c>
      <c r="K148">
        <f>IF(SD24N!O29=0,"",SD24N!O29)</f>
        <v>14</v>
      </c>
      <c r="L148" s="27">
        <f>IF(AND(K148="",SD24N!P29=0),"",SD24N!P29)</f>
        <v>30.3</v>
      </c>
      <c r="M148" s="26" t="str">
        <f>IF(SD24N!Q29=0,"",SD24N!Q29)</f>
        <v/>
      </c>
      <c r="N148" t="str">
        <f>IF(AND(M148="",SD24N!R29=0),"",SD24N!R29)</f>
        <v/>
      </c>
      <c r="O148" t="str">
        <f>IF(SD24N!S29=0,"",SD24N!S29)</f>
        <v/>
      </c>
      <c r="P148" s="27" t="str">
        <f>IF(AND(O148="",SD24N!T29=0),"",SD24N!T29)</f>
        <v/>
      </c>
      <c r="Q148" s="26" t="str">
        <f>IF(SD24N!U29=0,"",SD24N!U29)</f>
        <v/>
      </c>
      <c r="R148" t="str">
        <f>IF(AND(Q148="",SD24N!V29=0),"",SD24N!V29)</f>
        <v/>
      </c>
      <c r="S148" t="str">
        <f>IF(SD24N!W29=0,"",SD24N!W29)</f>
        <v/>
      </c>
      <c r="T148" s="27" t="str">
        <f>IF(AND(S148="",SD24N!X29=0),"",SD24N!X29)</f>
        <v/>
      </c>
      <c r="U148" s="26" t="str">
        <f>IF(SD24N!Y29=0,"",SD24N!Y29)</f>
        <v/>
      </c>
      <c r="V148" t="str">
        <f>IF(AND(U148="",SD24N!Z29=0),"",SD24N!Z29)</f>
        <v/>
      </c>
      <c r="W148" t="str">
        <f>IF(SD24N!AA29=0,"",SD24N!AA29)</f>
        <v/>
      </c>
      <c r="X148" s="27" t="str">
        <f>IF(AND(W148="",SD24N!AB29=0),"",SD24N!AB29)</f>
        <v/>
      </c>
      <c r="Y148" s="26" t="str">
        <f>IF(SD24N!AC29=0,"",SD24N!AC29)</f>
        <v/>
      </c>
      <c r="Z148" t="str">
        <f>IF(AND(Y148="",SD24N!AD29=0),"",SD24N!AD29)</f>
        <v/>
      </c>
      <c r="AA148" t="str">
        <f>IF(SD24N!AE29=0,"",SD24N!AE29)</f>
        <v/>
      </c>
      <c r="AB148" s="27" t="str">
        <f>IF(AND(AA148="",SD24N!AF29=0),"",SD24N!AF29)</f>
        <v/>
      </c>
      <c r="AC148" s="26" t="str">
        <f>IF(SD24N!AG29=0,"",SD24N!AG29)</f>
        <v/>
      </c>
      <c r="AD148" t="str">
        <f>IF(AND(AC148="",SD24N!AH29=0),"",SD24N!AH29)</f>
        <v/>
      </c>
      <c r="AE148" t="str">
        <f>IF(SD24N!AI29=0,"",SD24N!AI29)</f>
        <v/>
      </c>
      <c r="AF148" s="27" t="str">
        <f>IF(AND(AE148="",SD24N!AJ29=0),"",SD24N!AJ29)</f>
        <v/>
      </c>
      <c r="AG148" s="26" t="str">
        <f>IF(SD24N!AK29=0,"",SD24N!AK29)</f>
        <v/>
      </c>
      <c r="AH148" t="str">
        <f>IF(AND(AG148="",SD24N!AL29=0),"",SD24N!AL29)</f>
        <v/>
      </c>
      <c r="AI148" t="str">
        <f>IF(SD24N!AM29=0,"",SD24N!AM29)</f>
        <v/>
      </c>
      <c r="AJ148" s="27" t="str">
        <f>IF(AND(AI148="",SD24N!AN29=0),"",SD24N!AN29)</f>
        <v/>
      </c>
      <c r="AK148" s="26" t="str">
        <f>IF(SD24N!AO29=0,"",SD24N!AO29)</f>
        <v/>
      </c>
      <c r="AL148" t="str">
        <f>IF(AND(AK148="",SD24N!AP29=0),"",SD24N!AP29)</f>
        <v/>
      </c>
      <c r="AM148" t="str">
        <f>IF(SD24N!AQ29=0,"",SD24N!AQ29)</f>
        <v/>
      </c>
      <c r="AN148" s="27" t="str">
        <f>IF(AND(AM148="",SD24N!AR29=0),"",SD24N!AR29)</f>
        <v/>
      </c>
      <c r="AO148" s="26" t="str">
        <f>IF(SD24N!AS29=0,"",SD24N!AS29)</f>
        <v/>
      </c>
      <c r="AP148" t="str">
        <f>IF(AND(AO148="",SD24N!AT29=0),"",SD24N!AT29)</f>
        <v/>
      </c>
      <c r="AQ148" t="str">
        <f>IF(SD24N!AU29=0,"",SD24N!AU29)</f>
        <v/>
      </c>
      <c r="AR148" s="27" t="str">
        <f>IF(AND(AQ148="",SD24N!AV29=0),"",SD24N!AV29)</f>
        <v/>
      </c>
      <c r="AS148" t="str">
        <f>IF(SD24N!AW29=0,"",SD24N!AW29)</f>
        <v/>
      </c>
      <c r="AT148">
        <f>IF(SD24N!AX29=0,"",SD24N!AX29)</f>
        <v>24</v>
      </c>
      <c r="AU148" s="1">
        <f>IF(SD24N!AY29=0,"",SD24N!AY29)</f>
        <v>31</v>
      </c>
      <c r="AV148" s="1">
        <f>IF(SD24N!AZ29=0,"",SD24N!AZ29)</f>
        <v>25</v>
      </c>
      <c r="AW148" s="1" t="str">
        <f>IF(SD24N!BA29=0,"",SD24N!BA29)</f>
        <v/>
      </c>
      <c r="AX148" s="1" t="str">
        <f>IF(SD24N!BB29=0,"",SD24N!BB29)</f>
        <v/>
      </c>
      <c r="AY148" s="1" t="str">
        <f>IF(SD24N!BC29=0,"",SD24N!BC29)</f>
        <v/>
      </c>
      <c r="AZ148" s="1" t="str">
        <f>IF(SD24N!BD29=0,"",SD24N!BD29)</f>
        <v/>
      </c>
      <c r="BA148" s="1" t="str">
        <f>IF(SD24N!BE29=0,"",SD24N!BE29)</f>
        <v/>
      </c>
      <c r="BB148" s="1" t="str">
        <f>IF(SD24N!BF29=0,"",SD24N!BF29)</f>
        <v/>
      </c>
      <c r="BC148" s="1" t="str">
        <f>IF(SD24N!BG29=0,"",SD24N!BG29)</f>
        <v/>
      </c>
      <c r="BD148" s="29" t="str">
        <f>IF(SD24N!BH29=0,"",SD24N!BH29)</f>
        <v/>
      </c>
      <c r="BE148" t="str">
        <f>IF(SD24N!BI29=0,"",SD24N!BI29)</f>
        <v>German R/V</v>
      </c>
      <c r="BF148" t="str">
        <f>IF(SD24N!BJ29=0,"",SD24N!BJ29)</f>
        <v>GFR</v>
      </c>
      <c r="BG148" t="str">
        <f>IF(SD24N!BK29=0,"",SD24N!BK29)</f>
        <v>No</v>
      </c>
      <c r="BH148">
        <f>IF(SD24N!BL29=0,"",SD24N!BL29)</f>
        <v>1</v>
      </c>
      <c r="BI148">
        <f>IF(SD24N!BM29=0,"",SD24N!BM29)</f>
        <v>1</v>
      </c>
      <c r="BJ148">
        <f>IF(SD24N!BN29=0,"",SD24N!BN29)</f>
        <v>2.2862688078505196</v>
      </c>
      <c r="BK148" t="str">
        <f>IF(SD24N!BO29=0,"",SD24N!BO29)</f>
        <v/>
      </c>
      <c r="BL148" t="str">
        <f>IF(SD24N!BP29=0,"",SD24N!BP29)</f>
        <v/>
      </c>
      <c r="BM148">
        <f>IF(SD24N!BQ29=0,"",SD24N!BQ29)</f>
        <v>1.644363373765733</v>
      </c>
      <c r="BN148">
        <f>IF(SD24N!BR29=0,"",SD24N!BR29)</f>
        <v>2</v>
      </c>
      <c r="BO148" s="19">
        <f>IF(M148="",I148,IF(Q148="",M148,IF(U148="",Q148,IF(Y148="",U148,IF(AC148="",Y148,IF(AG148="",AC148,IF(AK148="",AG148,IF(AO148="",AK148,AO148))))))))</f>
        <v>54</v>
      </c>
      <c r="BP148" s="19">
        <f>IF(N148="",J148,IF(R148="",N148,IF(V148="",R148,IF(Z148="",V148,IF(AD148="",Z148,IF(AH148="",AD148,IF(AL148="",AH148,IF(AP148="",AL148,AP148))))))))</f>
        <v>34.47</v>
      </c>
      <c r="BQ148" s="19">
        <f>IF(O148="",K148,IF(S148="",O148,IF(W148="",S148,IF(AA148="",W148,IF(AE148="",AA148,IF(AI148="",AE148,IF(AM148="",AI148,IF(AQ148="",AM148,AQ148))))))))</f>
        <v>14</v>
      </c>
      <c r="BR148" s="19">
        <f>IF(P148="",L148,IF(T148="",P148,IF(X148="",T148,IF(AB148="",X148,IF(AF148="",AB148,IF(AJ148="",AF148,IF(AN148="",AJ148,IF(AR148="",AN148,AR148))))))))</f>
        <v>30.3</v>
      </c>
    </row>
    <row r="149" spans="1:70" hidden="1" x14ac:dyDescent="0.2">
      <c r="A149" s="20" t="str">
        <f>IF(SD24N!A30=0,"",SD24N!A30)</f>
        <v>V</v>
      </c>
      <c r="B149">
        <f>ROUND(IF(SD24N!B30=0,"",SD24N!B30),0)</f>
        <v>24055</v>
      </c>
      <c r="C149" t="str">
        <f>IF(SD24N!G30=0,"",SD24N!G30)</f>
        <v>38G4</v>
      </c>
      <c r="D149">
        <f>IF(SD24N!H30=0,"",SD24N!H30)</f>
        <v>24</v>
      </c>
      <c r="E149" s="26">
        <f>IF(SD24N!I30=0,"",SD24N!I30)</f>
        <v>54</v>
      </c>
      <c r="F149">
        <f>IF(AND(E149="",SD24N!J30=0),"",SD24N!J30)</f>
        <v>34.159999999999997</v>
      </c>
      <c r="G149">
        <f>IF(SD24N!K30=0,"",SD24N!K30)</f>
        <v>14</v>
      </c>
      <c r="H149" s="27">
        <f>IF(AND(G149="",SD24N!L30=0),"",SD24N!L30)</f>
        <v>43.13</v>
      </c>
      <c r="I149" s="26">
        <f>IF(SD24N!M30=0,"",SD24N!M30)</f>
        <v>54</v>
      </c>
      <c r="J149">
        <f>IF(AND(I149="",SD24N!N30=0),"",SD24N!N30)</f>
        <v>35.700000000000003</v>
      </c>
      <c r="K149">
        <f>IF(SD24N!O30=0,"",SD24N!O30)</f>
        <v>14</v>
      </c>
      <c r="L149" s="27">
        <f>IF(AND(K149="",SD24N!P30=0),"",SD24N!P30)</f>
        <v>39.729999999999997</v>
      </c>
      <c r="M149" s="26" t="str">
        <f>IF(SD24N!Q30=0,"",SD24N!Q30)</f>
        <v/>
      </c>
      <c r="N149" t="str">
        <f>IF(AND(M149="",SD24N!R30=0),"",SD24N!R30)</f>
        <v/>
      </c>
      <c r="O149" t="str">
        <f>IF(SD24N!S30=0,"",SD24N!S30)</f>
        <v/>
      </c>
      <c r="P149" s="27" t="str">
        <f>IF(AND(O149="",SD24N!T30=0),"",SD24N!T30)</f>
        <v/>
      </c>
      <c r="Q149" s="26" t="str">
        <f>IF(SD24N!U30=0,"",SD24N!U30)</f>
        <v/>
      </c>
      <c r="R149" t="str">
        <f>IF(AND(Q149="",SD24N!V30=0),"",SD24N!V30)</f>
        <v/>
      </c>
      <c r="S149" t="str">
        <f>IF(SD24N!W30=0,"",SD24N!W30)</f>
        <v/>
      </c>
      <c r="T149" s="27" t="str">
        <f>IF(AND(S149="",SD24N!X30=0),"",SD24N!X30)</f>
        <v/>
      </c>
      <c r="U149" s="26" t="str">
        <f>IF(SD24N!Y30=0,"",SD24N!Y30)</f>
        <v/>
      </c>
      <c r="V149" t="str">
        <f>IF(AND(U149="",SD24N!Z30=0),"",SD24N!Z30)</f>
        <v/>
      </c>
      <c r="W149" t="str">
        <f>IF(SD24N!AA30=0,"",SD24N!AA30)</f>
        <v/>
      </c>
      <c r="X149" s="27" t="str">
        <f>IF(AND(W149="",SD24N!AB30=0),"",SD24N!AB30)</f>
        <v/>
      </c>
      <c r="Y149" s="26" t="str">
        <f>IF(SD24N!AC30=0,"",SD24N!AC30)</f>
        <v/>
      </c>
      <c r="Z149" t="str">
        <f>IF(AND(Y149="",SD24N!AD30=0),"",SD24N!AD30)</f>
        <v/>
      </c>
      <c r="AA149" t="str">
        <f>IF(SD24N!AE30=0,"",SD24N!AE30)</f>
        <v/>
      </c>
      <c r="AB149" s="27" t="str">
        <f>IF(AND(AA149="",SD24N!AF30=0),"",SD24N!AF30)</f>
        <v/>
      </c>
      <c r="AC149" s="26" t="str">
        <f>IF(SD24N!AG30=0,"",SD24N!AG30)</f>
        <v/>
      </c>
      <c r="AD149" t="str">
        <f>IF(AND(AC149="",SD24N!AH30=0),"",SD24N!AH30)</f>
        <v/>
      </c>
      <c r="AE149" t="str">
        <f>IF(SD24N!AI30=0,"",SD24N!AI30)</f>
        <v/>
      </c>
      <c r="AF149" s="27" t="str">
        <f>IF(AND(AE149="",SD24N!AJ30=0),"",SD24N!AJ30)</f>
        <v/>
      </c>
      <c r="AG149" s="26" t="str">
        <f>IF(SD24N!AK30=0,"",SD24N!AK30)</f>
        <v/>
      </c>
      <c r="AH149" t="str">
        <f>IF(AND(AG149="",SD24N!AL30=0),"",SD24N!AL30)</f>
        <v/>
      </c>
      <c r="AI149" t="str">
        <f>IF(SD24N!AM30=0,"",SD24N!AM30)</f>
        <v/>
      </c>
      <c r="AJ149" s="27" t="str">
        <f>IF(AND(AI149="",SD24N!AN30=0),"",SD24N!AN30)</f>
        <v/>
      </c>
      <c r="AK149" s="26" t="str">
        <f>IF(SD24N!AO30=0,"",SD24N!AO30)</f>
        <v/>
      </c>
      <c r="AL149" t="str">
        <f>IF(AND(AK149="",SD24N!AP30=0),"",SD24N!AP30)</f>
        <v/>
      </c>
      <c r="AM149" t="str">
        <f>IF(SD24N!AQ30=0,"",SD24N!AQ30)</f>
        <v/>
      </c>
      <c r="AN149" s="27" t="str">
        <f>IF(AND(AM149="",SD24N!AR30=0),"",SD24N!AR30)</f>
        <v/>
      </c>
      <c r="AO149" s="26" t="str">
        <f>IF(SD24N!AS30=0,"",SD24N!AS30)</f>
        <v/>
      </c>
      <c r="AP149" t="str">
        <f>IF(AND(AO149="",SD24N!AT30=0),"",SD24N!AT30)</f>
        <v/>
      </c>
      <c r="AQ149" t="str">
        <f>IF(SD24N!AU30=0,"",SD24N!AU30)</f>
        <v/>
      </c>
      <c r="AR149" s="27" t="str">
        <f>IF(AND(AQ149="",SD24N!AV30=0),"",SD24N!AV30)</f>
        <v/>
      </c>
      <c r="AS149" t="str">
        <f>IF(SD24N!AW30=0,"",SD24N!AW30)</f>
        <v/>
      </c>
      <c r="AT149">
        <f>IF(SD24N!AX30=0,"",SD24N!AX30)</f>
        <v>36</v>
      </c>
      <c r="AU149" s="1">
        <f>IF(SD24N!AY30=0,"",SD24N!AY30)</f>
        <v>28</v>
      </c>
      <c r="AV149" s="1">
        <f>IF(SD24N!AZ30=0,"",SD24N!AZ30)</f>
        <v>35</v>
      </c>
      <c r="AW149" s="1" t="str">
        <f>IF(SD24N!BA30=0,"",SD24N!BA30)</f>
        <v/>
      </c>
      <c r="AX149" s="1" t="str">
        <f>IF(SD24N!BB30=0,"",SD24N!BB30)</f>
        <v/>
      </c>
      <c r="AY149" s="1" t="str">
        <f>IF(SD24N!BC30=0,"",SD24N!BC30)</f>
        <v/>
      </c>
      <c r="AZ149" s="1" t="str">
        <f>IF(SD24N!BD30=0,"",SD24N!BD30)</f>
        <v/>
      </c>
      <c r="BA149" s="1" t="str">
        <f>IF(SD24N!BE30=0,"",SD24N!BE30)</f>
        <v/>
      </c>
      <c r="BB149" s="1" t="str">
        <f>IF(SD24N!BF30=0,"",SD24N!BF30)</f>
        <v/>
      </c>
      <c r="BC149" s="1" t="str">
        <f>IF(SD24N!BG30=0,"",SD24N!BG30)</f>
        <v/>
      </c>
      <c r="BD149" s="29" t="str">
        <f>IF(SD24N!BH30=0,"",SD24N!BH30)</f>
        <v/>
      </c>
      <c r="BE149" t="str">
        <f>IF(SD24N!BI30=0,"",SD24N!BI30)</f>
        <v>German R/V</v>
      </c>
      <c r="BF149" t="str">
        <f>IF(SD24N!BJ30=0,"",SD24N!BJ30)</f>
        <v>POL</v>
      </c>
      <c r="BG149" t="str">
        <f>IF(SD24N!BK30=0,"",SD24N!BK30)</f>
        <v>No</v>
      </c>
      <c r="BH149">
        <f>IF(SD24N!BL30=0,"",SD24N!BL30)</f>
        <v>1</v>
      </c>
      <c r="BI149">
        <f>IF(SD24N!BM30=0,"",SD24N!BM30)</f>
        <v>1</v>
      </c>
      <c r="BJ149">
        <f>IF(SD24N!BN30=0,"",SD24N!BN30)</f>
        <v>2.5008295444901916</v>
      </c>
      <c r="BK149" t="str">
        <f>IF(SD24N!BO30=0,"",SD24N!BO30)</f>
        <v/>
      </c>
      <c r="BL149" t="str">
        <f>IF(SD24N!BP30=0,"",SD24N!BP30)</f>
        <v/>
      </c>
      <c r="BM149">
        <f>IF(SD24N!BQ30=0,"",SD24N!BQ30)</f>
        <v>2.5008295444901916</v>
      </c>
      <c r="BN149">
        <f>IF(SD24N!BR30=0,"",SD24N!BR30)</f>
        <v>2</v>
      </c>
      <c r="BO149" s="19">
        <f>IF(M149="",I149,IF(Q149="",M149,IF(U149="",Q149,IF(Y149="",U149,IF(AC149="",Y149,IF(AG149="",AC149,IF(AK149="",AG149,IF(AO149="",AK149,AO149))))))))</f>
        <v>54</v>
      </c>
      <c r="BP149" s="19">
        <f>IF(N149="",J149,IF(R149="",N149,IF(V149="",R149,IF(Z149="",V149,IF(AD149="",Z149,IF(AH149="",AD149,IF(AL149="",AH149,IF(AP149="",AL149,AP149))))))))</f>
        <v>35.700000000000003</v>
      </c>
      <c r="BQ149" s="19">
        <f>IF(O149="",K149,IF(S149="",O149,IF(W149="",S149,IF(AA149="",W149,IF(AE149="",AA149,IF(AI149="",AE149,IF(AM149="",AI149,IF(AQ149="",AM149,AQ149))))))))</f>
        <v>14</v>
      </c>
      <c r="BR149" s="19">
        <f>IF(P149="",L149,IF(T149="",P149,IF(X149="",T149,IF(AB149="",X149,IF(AF149="",AB149,IF(AJ149="",AF149,IF(AN149="",AJ149,IF(AR149="",AN149,AR149))))))))</f>
        <v>39.729999999999997</v>
      </c>
    </row>
    <row r="150" spans="1:70" hidden="1" x14ac:dyDescent="0.2">
      <c r="A150" s="20" t="str">
        <f>IF(SD24N!A31=0,"",SD24N!A31)</f>
        <v>V</v>
      </c>
      <c r="B150">
        <f>ROUND(IF(SD24N!B31=0,"",SD24N!B31),0)</f>
        <v>24057</v>
      </c>
      <c r="C150" t="str">
        <f>IF(SD24N!G31=0,"",SD24N!G31)</f>
        <v>37G4</v>
      </c>
      <c r="D150">
        <f>IF(SD24N!H31=0,"",SD24N!H31)</f>
        <v>24</v>
      </c>
      <c r="E150" s="26">
        <f>IF(SD24N!I31=0,"",SD24N!I31)</f>
        <v>54</v>
      </c>
      <c r="F150">
        <f>IF(AND(E150="",SD24N!J31=0),"",SD24N!J31)</f>
        <v>32.299999999999997</v>
      </c>
      <c r="G150">
        <f>IF(SD24N!K31=0,"",SD24N!K31)</f>
        <v>14</v>
      </c>
      <c r="H150" s="27">
        <f>IF(AND(G150="",SD24N!L31=0),"",SD24N!L31)</f>
        <v>56.3</v>
      </c>
      <c r="I150" s="26">
        <f>IF(SD24N!M31=0,"",SD24N!M31)</f>
        <v>54</v>
      </c>
      <c r="J150">
        <f>IF(AND(I150="",SD24N!N31=0),"",SD24N!N31)</f>
        <v>33.1</v>
      </c>
      <c r="K150">
        <f>IF(SD24N!O31=0,"",SD24N!O31)</f>
        <v>14</v>
      </c>
      <c r="L150" s="27">
        <f>IF(AND(K150="",SD24N!P31=0),"",SD24N!P31)</f>
        <v>59.2</v>
      </c>
      <c r="M150" s="26" t="str">
        <f>IF(SD24N!Q31=0,"",SD24N!Q31)</f>
        <v/>
      </c>
      <c r="N150" t="str">
        <f>IF(AND(M150="",SD24N!R31=0),"",SD24N!R31)</f>
        <v/>
      </c>
      <c r="O150" t="str">
        <f>IF(SD24N!S31=0,"",SD24N!S31)</f>
        <v/>
      </c>
      <c r="P150" s="27" t="str">
        <f>IF(AND(O150="",SD24N!T31=0),"",SD24N!T31)</f>
        <v/>
      </c>
      <c r="Q150" s="26" t="str">
        <f>IF(SD24N!U31=0,"",SD24N!U31)</f>
        <v/>
      </c>
      <c r="R150" t="str">
        <f>IF(AND(Q150="",SD24N!V31=0),"",SD24N!V31)</f>
        <v/>
      </c>
      <c r="S150" t="str">
        <f>IF(SD24N!W31=0,"",SD24N!W31)</f>
        <v/>
      </c>
      <c r="T150" s="27" t="str">
        <f>IF(AND(S150="",SD24N!X31=0),"",SD24N!X31)</f>
        <v/>
      </c>
      <c r="U150" s="26" t="str">
        <f>IF(SD24N!Y31=0,"",SD24N!Y31)</f>
        <v/>
      </c>
      <c r="V150" t="str">
        <f>IF(AND(U150="",SD24N!Z31=0),"",SD24N!Z31)</f>
        <v/>
      </c>
      <c r="W150" t="str">
        <f>IF(SD24N!AA31=0,"",SD24N!AA31)</f>
        <v/>
      </c>
      <c r="X150" s="27" t="str">
        <f>IF(AND(W150="",SD24N!AB31=0),"",SD24N!AB31)</f>
        <v/>
      </c>
      <c r="Y150" s="26" t="str">
        <f>IF(SD24N!AC31=0,"",SD24N!AC31)</f>
        <v/>
      </c>
      <c r="Z150" t="str">
        <f>IF(AND(Y150="",SD24N!AD31=0),"",SD24N!AD31)</f>
        <v/>
      </c>
      <c r="AA150" t="str">
        <f>IF(SD24N!AE31=0,"",SD24N!AE31)</f>
        <v/>
      </c>
      <c r="AB150" s="27" t="str">
        <f>IF(AND(AA150="",SD24N!AF31=0),"",SD24N!AF31)</f>
        <v/>
      </c>
      <c r="AC150" s="26" t="str">
        <f>IF(SD24N!AG31=0,"",SD24N!AG31)</f>
        <v/>
      </c>
      <c r="AD150" t="str">
        <f>IF(AND(AC150="",SD24N!AH31=0),"",SD24N!AH31)</f>
        <v/>
      </c>
      <c r="AE150" t="str">
        <f>IF(SD24N!AI31=0,"",SD24N!AI31)</f>
        <v/>
      </c>
      <c r="AF150" s="27" t="str">
        <f>IF(AND(AE150="",SD24N!AJ31=0),"",SD24N!AJ31)</f>
        <v/>
      </c>
      <c r="AG150" s="26" t="str">
        <f>IF(SD24N!AK31=0,"",SD24N!AK31)</f>
        <v/>
      </c>
      <c r="AH150" t="str">
        <f>IF(AND(AG150="",SD24N!AL31=0),"",SD24N!AL31)</f>
        <v/>
      </c>
      <c r="AI150" t="str">
        <f>IF(SD24N!AM31=0,"",SD24N!AM31)</f>
        <v/>
      </c>
      <c r="AJ150" s="27" t="str">
        <f>IF(AND(AI150="",SD24N!AN31=0),"",SD24N!AN31)</f>
        <v/>
      </c>
      <c r="AK150" s="26" t="str">
        <f>IF(SD24N!AO31=0,"",SD24N!AO31)</f>
        <v/>
      </c>
      <c r="AL150" t="str">
        <f>IF(AND(AK150="",SD24N!AP31=0),"",SD24N!AP31)</f>
        <v/>
      </c>
      <c r="AM150" t="str">
        <f>IF(SD24N!AQ31=0,"",SD24N!AQ31)</f>
        <v/>
      </c>
      <c r="AN150" s="27" t="str">
        <f>IF(AND(AM150="",SD24N!AR31=0),"",SD24N!AR31)</f>
        <v/>
      </c>
      <c r="AO150" s="26" t="str">
        <f>IF(SD24N!AS31=0,"",SD24N!AS31)</f>
        <v/>
      </c>
      <c r="AP150" t="str">
        <f>IF(AND(AO150="",SD24N!AT31=0),"",SD24N!AT31)</f>
        <v/>
      </c>
      <c r="AQ150" t="str">
        <f>IF(SD24N!AU31=0,"",SD24N!AU31)</f>
        <v/>
      </c>
      <c r="AR150" s="27" t="str">
        <f>IF(AND(AQ150="",SD24N!AV31=0),"",SD24N!AV31)</f>
        <v/>
      </c>
      <c r="AS150" t="str">
        <f>IF(SD24N!AW31=0,"",SD24N!AW31)</f>
        <v/>
      </c>
      <c r="AT150">
        <f>IF(SD24N!AX31=0,"",SD24N!AX31)</f>
        <v>39</v>
      </c>
      <c r="AU150" s="1">
        <f>IF(SD24N!AY31=0,"",SD24N!AY31)</f>
        <v>40</v>
      </c>
      <c r="AV150" s="1">
        <f>IF(SD24N!AZ31=0,"",SD24N!AZ31)</f>
        <v>40</v>
      </c>
      <c r="AW150" s="1" t="str">
        <f>IF(SD24N!BA31=0,"",SD24N!BA31)</f>
        <v/>
      </c>
      <c r="AX150" s="1" t="str">
        <f>IF(SD24N!BB31=0,"",SD24N!BB31)</f>
        <v/>
      </c>
      <c r="AY150" s="1" t="str">
        <f>IF(SD24N!BC31=0,"",SD24N!BC31)</f>
        <v/>
      </c>
      <c r="AZ150" s="1" t="str">
        <f>IF(SD24N!BD31=0,"",SD24N!BD31)</f>
        <v/>
      </c>
      <c r="BA150" s="1" t="str">
        <f>IF(SD24N!BE31=0,"",SD24N!BE31)</f>
        <v/>
      </c>
      <c r="BB150" s="1" t="str">
        <f>IF(SD24N!BF31=0,"",SD24N!BF31)</f>
        <v/>
      </c>
      <c r="BC150" s="1" t="str">
        <f>IF(SD24N!BG31=0,"",SD24N!BG31)</f>
        <v/>
      </c>
      <c r="BD150" s="29" t="str">
        <f>IF(SD24N!BH31=0,"",SD24N!BH31)</f>
        <v/>
      </c>
      <c r="BE150" t="str">
        <f>IF(SD24N!BI31=0,"",SD24N!BI31)</f>
        <v>Polish</v>
      </c>
      <c r="BF150" t="str">
        <f>IF(SD24N!BJ31=0,"",SD24N!BJ31)</f>
        <v>POL</v>
      </c>
      <c r="BG150" t="str">
        <f>IF(SD24N!BK31=0,"",SD24N!BK31)</f>
        <v>No</v>
      </c>
      <c r="BH150" t="str">
        <f>IF(SD24N!BL31=0,"",SD24N!BL31)</f>
        <v/>
      </c>
      <c r="BI150" t="str">
        <f>IF(SD24N!BM31=0,"",SD24N!BM31)</f>
        <v/>
      </c>
      <c r="BJ150">
        <f>IF(SD24N!BN31=0,"",SD24N!BN31)</f>
        <v>1.862724366295291</v>
      </c>
      <c r="BK150" t="str">
        <f>IF(SD24N!BO31=0,"",SD24N!BO31)</f>
        <v/>
      </c>
      <c r="BL150" t="str">
        <f>IF(SD24N!BP31=0,"",SD24N!BP31)</f>
        <v/>
      </c>
      <c r="BM150">
        <f>IF(SD24N!BQ31=0,"",SD24N!BQ31)</f>
        <v>1.862724366295291</v>
      </c>
      <c r="BN150">
        <f>IF(SD24N!BR31=0,"",SD24N!BR31)</f>
        <v>2</v>
      </c>
      <c r="BO150" s="19">
        <f>IF(M150="",I150,IF(Q150="",M150,IF(U150="",Q150,IF(Y150="",U150,IF(AC150="",Y150,IF(AG150="",AC150,IF(AK150="",AG150,IF(AO150="",AK150,AO150))))))))</f>
        <v>54</v>
      </c>
      <c r="BP150" s="19">
        <f>IF(N150="",J150,IF(R150="",N150,IF(V150="",R150,IF(Z150="",V150,IF(AD150="",Z150,IF(AH150="",AD150,IF(AL150="",AH150,IF(AP150="",AL150,AP150))))))))</f>
        <v>33.1</v>
      </c>
      <c r="BQ150" s="19">
        <f>IF(O150="",K150,IF(S150="",O150,IF(W150="",S150,IF(AA150="",W150,IF(AE150="",AA150,IF(AI150="",AE150,IF(AM150="",AI150,IF(AQ150="",AM150,AQ150))))))))</f>
        <v>14</v>
      </c>
      <c r="BR150" s="19">
        <f>IF(P150="",L150,IF(T150="",P150,IF(X150="",T150,IF(AB150="",X150,IF(AF150="",AB150,IF(AJ150="",AF150,IF(AN150="",AJ150,IF(AR150="",AN150,AR150))))))))</f>
        <v>59.2</v>
      </c>
    </row>
    <row r="151" spans="1:70" hidden="1" x14ac:dyDescent="0.2">
      <c r="A151" s="20" t="str">
        <f>IF(SD24N!A32=0,"",SD24N!A32)</f>
        <v>V</v>
      </c>
      <c r="B151">
        <f>ROUND(IF(SD24N!B32=0,"",SD24N!B32),0)</f>
        <v>24058</v>
      </c>
      <c r="C151" t="str">
        <f>IF(SD24N!G32=0,"",SD24N!G32)</f>
        <v>38G2</v>
      </c>
      <c r="D151">
        <f>IF(SD24N!H32=0,"",SD24N!H32)</f>
        <v>24</v>
      </c>
      <c r="E151" s="26">
        <f>IF(SD24N!I32=0,"",SD24N!I32)</f>
        <v>54</v>
      </c>
      <c r="F151">
        <f>IF(AND(E151="",SD24N!J32=0),"",SD24N!J32)</f>
        <v>44.48</v>
      </c>
      <c r="G151">
        <f>IF(SD24N!K32=0,"",SD24N!K32)</f>
        <v>12</v>
      </c>
      <c r="H151" s="27">
        <f>IF(AND(G151="",SD24N!L32=0),"",SD24N!L32)</f>
        <v>18.149999999999999</v>
      </c>
      <c r="I151" s="26">
        <f>IF(SD24N!M32=0,"",SD24N!M32)</f>
        <v>54</v>
      </c>
      <c r="J151">
        <f>IF(AND(I151="",SD24N!N32=0),"",SD24N!N32)</f>
        <v>42.46</v>
      </c>
      <c r="K151">
        <f>IF(SD24N!O32=0,"",SD24N!O32)</f>
        <v>12</v>
      </c>
      <c r="L151" s="27">
        <f>IF(AND(K151="",SD24N!P32=0),"",SD24N!P32)</f>
        <v>15.61</v>
      </c>
      <c r="M151" s="26" t="str">
        <f>IF(SD24N!Q32=0,"",SD24N!Q32)</f>
        <v/>
      </c>
      <c r="N151" t="str">
        <f>IF(AND(M151="",SD24N!R32=0),"",SD24N!R32)</f>
        <v/>
      </c>
      <c r="O151" t="str">
        <f>IF(SD24N!S32=0,"",SD24N!S32)</f>
        <v/>
      </c>
      <c r="P151" s="27" t="str">
        <f>IF(AND(O151="",SD24N!T32=0),"",SD24N!T32)</f>
        <v/>
      </c>
      <c r="Q151" s="26" t="str">
        <f>IF(SD24N!U32=0,"",SD24N!U32)</f>
        <v/>
      </c>
      <c r="R151" t="str">
        <f>IF(AND(Q151="",SD24N!V32=0),"",SD24N!V32)</f>
        <v/>
      </c>
      <c r="S151" t="str">
        <f>IF(SD24N!W32=0,"",SD24N!W32)</f>
        <v/>
      </c>
      <c r="T151" s="27" t="str">
        <f>IF(AND(S151="",SD24N!X32=0),"",SD24N!X32)</f>
        <v/>
      </c>
      <c r="U151" s="26" t="str">
        <f>IF(SD24N!Y32=0,"",SD24N!Y32)</f>
        <v/>
      </c>
      <c r="V151" t="str">
        <f>IF(AND(U151="",SD24N!Z32=0),"",SD24N!Z32)</f>
        <v/>
      </c>
      <c r="W151" t="str">
        <f>IF(SD24N!AA32=0,"",SD24N!AA32)</f>
        <v/>
      </c>
      <c r="X151" s="27" t="str">
        <f>IF(AND(W151="",SD24N!AB32=0),"",SD24N!AB32)</f>
        <v/>
      </c>
      <c r="Y151" s="26" t="str">
        <f>IF(SD24N!AC32=0,"",SD24N!AC32)</f>
        <v/>
      </c>
      <c r="Z151" t="str">
        <f>IF(AND(Y151="",SD24N!AD32=0),"",SD24N!AD32)</f>
        <v/>
      </c>
      <c r="AA151" t="str">
        <f>IF(SD24N!AE32=0,"",SD24N!AE32)</f>
        <v/>
      </c>
      <c r="AB151" s="27" t="str">
        <f>IF(AND(AA151="",SD24N!AF32=0),"",SD24N!AF32)</f>
        <v/>
      </c>
      <c r="AC151" s="26" t="str">
        <f>IF(SD24N!AG32=0,"",SD24N!AG32)</f>
        <v/>
      </c>
      <c r="AD151" t="str">
        <f>IF(AND(AC151="",SD24N!AH32=0),"",SD24N!AH32)</f>
        <v/>
      </c>
      <c r="AE151" t="str">
        <f>IF(SD24N!AI32=0,"",SD24N!AI32)</f>
        <v/>
      </c>
      <c r="AF151" s="27" t="str">
        <f>IF(AND(AE151="",SD24N!AJ32=0),"",SD24N!AJ32)</f>
        <v/>
      </c>
      <c r="AG151" s="26" t="str">
        <f>IF(SD24N!AK32=0,"",SD24N!AK32)</f>
        <v/>
      </c>
      <c r="AH151" t="str">
        <f>IF(AND(AG151="",SD24N!AL32=0),"",SD24N!AL32)</f>
        <v/>
      </c>
      <c r="AI151" t="str">
        <f>IF(SD24N!AM32=0,"",SD24N!AM32)</f>
        <v/>
      </c>
      <c r="AJ151" s="27" t="str">
        <f>IF(AND(AI151="",SD24N!AN32=0),"",SD24N!AN32)</f>
        <v/>
      </c>
      <c r="AK151" s="26" t="str">
        <f>IF(SD24N!AO32=0,"",SD24N!AO32)</f>
        <v/>
      </c>
      <c r="AL151" t="str">
        <f>IF(AND(AK151="",SD24N!AP32=0),"",SD24N!AP32)</f>
        <v/>
      </c>
      <c r="AM151" t="str">
        <f>IF(SD24N!AQ32=0,"",SD24N!AQ32)</f>
        <v/>
      </c>
      <c r="AN151" s="27" t="str">
        <f>IF(AND(AM151="",SD24N!AR32=0),"",SD24N!AR32)</f>
        <v/>
      </c>
      <c r="AO151" s="26" t="str">
        <f>IF(SD24N!AS32=0,"",SD24N!AS32)</f>
        <v/>
      </c>
      <c r="AP151" t="str">
        <f>IF(AND(AO151="",SD24N!AT32=0),"",SD24N!AT32)</f>
        <v/>
      </c>
      <c r="AQ151" t="str">
        <f>IF(SD24N!AU32=0,"",SD24N!AU32)</f>
        <v/>
      </c>
      <c r="AR151" s="27" t="str">
        <f>IF(AND(AQ151="",SD24N!AV32=0),"",SD24N!AV32)</f>
        <v/>
      </c>
      <c r="AS151" t="str">
        <f>IF(SD24N!AW32=0,"",SD24N!AW32)</f>
        <v/>
      </c>
      <c r="AT151">
        <f>IF(SD24N!AX32=0,"",SD24N!AX32)</f>
        <v>22</v>
      </c>
      <c r="AU151" s="1">
        <f>IF(SD24N!AY32=0,"",SD24N!AY32)</f>
        <v>20</v>
      </c>
      <c r="AV151" s="1">
        <f>IF(SD24N!AZ32=0,"",SD24N!AZ32)</f>
        <v>20</v>
      </c>
      <c r="AW151" s="1" t="str">
        <f>IF(SD24N!BA32=0,"",SD24N!BA32)</f>
        <v/>
      </c>
      <c r="AX151" s="1" t="str">
        <f>IF(SD24N!BB32=0,"",SD24N!BB32)</f>
        <v/>
      </c>
      <c r="AY151" s="1" t="str">
        <f>IF(SD24N!BC32=0,"",SD24N!BC32)</f>
        <v/>
      </c>
      <c r="AZ151" s="1" t="str">
        <f>IF(SD24N!BD32=0,"",SD24N!BD32)</f>
        <v/>
      </c>
      <c r="BA151" s="1" t="str">
        <f>IF(SD24N!BE32=0,"",SD24N!BE32)</f>
        <v/>
      </c>
      <c r="BB151" s="1" t="str">
        <f>IF(SD24N!BF32=0,"",SD24N!BF32)</f>
        <v/>
      </c>
      <c r="BC151" s="1" t="str">
        <f>IF(SD24N!BG32=0,"",SD24N!BG32)</f>
        <v/>
      </c>
      <c r="BD151" s="29" t="str">
        <f>IF(SD24N!BH32=0,"",SD24N!BH32)</f>
        <v/>
      </c>
      <c r="BE151" t="str">
        <f>IF(SD24N!BI32=0,"",SD24N!BI32)</f>
        <v>German R/V</v>
      </c>
      <c r="BF151" t="str">
        <f>IF(SD24N!BJ32=0,"",SD24N!BJ32)</f>
        <v>DEN</v>
      </c>
      <c r="BG151" t="str">
        <f>IF(SD24N!BK32=0,"",SD24N!BK32)</f>
        <v>No</v>
      </c>
      <c r="BH151">
        <f>IF(SD24N!BL32=0,"",SD24N!BL32)</f>
        <v>1</v>
      </c>
      <c r="BI151">
        <f>IF(SD24N!BM32=0,"",SD24N!BM32)</f>
        <v>1</v>
      </c>
      <c r="BJ151">
        <f>IF(SD24N!BN32=0,"",SD24N!BN32)</f>
        <v>2.496419918167065</v>
      </c>
      <c r="BK151" t="str">
        <f>IF(SD24N!BO32=0,"",SD24N!BO32)</f>
        <v/>
      </c>
      <c r="BL151" t="str">
        <f>IF(SD24N!BP32=0,"",SD24N!BP32)</f>
        <v/>
      </c>
      <c r="BM151">
        <f>IF(SD24N!BQ32=0,"",SD24N!BQ32)</f>
        <v>2.496419918167065</v>
      </c>
      <c r="BN151">
        <f>IF(SD24N!BR32=0,"",SD24N!BR32)</f>
        <v>2</v>
      </c>
      <c r="BO151" s="19">
        <f>IF(M151="",I151,IF(Q151="",M151,IF(U151="",Q151,IF(Y151="",U151,IF(AC151="",Y151,IF(AG151="",AC151,IF(AK151="",AG151,IF(AO151="",AK151,AO151))))))))</f>
        <v>54</v>
      </c>
      <c r="BP151" s="19">
        <f>IF(N151="",J151,IF(R151="",N151,IF(V151="",R151,IF(Z151="",V151,IF(AD151="",Z151,IF(AH151="",AD151,IF(AL151="",AH151,IF(AP151="",AL151,AP151))))))))</f>
        <v>42.46</v>
      </c>
      <c r="BQ151" s="19">
        <f>IF(O151="",K151,IF(S151="",O151,IF(W151="",S151,IF(AA151="",W151,IF(AE151="",AA151,IF(AI151="",AE151,IF(AM151="",AI151,IF(AQ151="",AM151,AQ151))))))))</f>
        <v>12</v>
      </c>
      <c r="BR151" s="19">
        <f>IF(P151="",L151,IF(T151="",P151,IF(X151="",T151,IF(AB151="",X151,IF(AF151="",AB151,IF(AJ151="",AF151,IF(AN151="",AJ151,IF(AR151="",AN151,AR151))))))))</f>
        <v>15.61</v>
      </c>
    </row>
    <row r="152" spans="1:70" hidden="1" x14ac:dyDescent="0.2">
      <c r="A152" s="20" t="str">
        <f>IF(SD24N!A33=0,"",SD24N!A33)</f>
        <v>V</v>
      </c>
      <c r="B152">
        <f>ROUND(IF(SD24N!B33=0,"",SD24N!B33),0)</f>
        <v>24059</v>
      </c>
      <c r="C152" t="str">
        <f>IF(SD24N!G33=0,"",SD24N!G33)</f>
        <v>38G2</v>
      </c>
      <c r="D152">
        <f>IF(SD24N!H33=0,"",SD24N!H33)</f>
        <v>24</v>
      </c>
      <c r="E152" s="26">
        <f>IF(SD24N!I33=0,"",SD24N!I33)</f>
        <v>54</v>
      </c>
      <c r="F152">
        <f>IF(AND(E152="",SD24N!J33=0),"",SD24N!J33)</f>
        <v>46.77</v>
      </c>
      <c r="G152">
        <f>IF(SD24N!K33=0,"",SD24N!K33)</f>
        <v>12</v>
      </c>
      <c r="H152" s="27">
        <f>IF(AND(G152="",SD24N!L33=0),"",SD24N!L33)</f>
        <v>21.78</v>
      </c>
      <c r="I152" s="26">
        <f>IF(SD24N!M33=0,"",SD24N!M33)</f>
        <v>54</v>
      </c>
      <c r="J152">
        <f>IF(AND(I152="",SD24N!N33=0),"",SD24N!N33)</f>
        <v>48.43</v>
      </c>
      <c r="K152">
        <f>IF(SD24N!O33=0,"",SD24N!O33)</f>
        <v>12</v>
      </c>
      <c r="L152" s="27">
        <f>IF(AND(K152="",SD24N!P33=0),"",SD24N!P33)</f>
        <v>21.33</v>
      </c>
      <c r="M152" s="26" t="str">
        <f>IF(SD24N!Q33=0,"",SD24N!Q33)</f>
        <v/>
      </c>
      <c r="N152" t="str">
        <f>IF(AND(M152="",SD24N!R33=0),"",SD24N!R33)</f>
        <v/>
      </c>
      <c r="O152" t="str">
        <f>IF(SD24N!S33=0,"",SD24N!S33)</f>
        <v/>
      </c>
      <c r="P152" s="27" t="str">
        <f>IF(AND(O152="",SD24N!T33=0),"",SD24N!T33)</f>
        <v/>
      </c>
      <c r="Q152" s="26" t="str">
        <f>IF(SD24N!U33=0,"",SD24N!U33)</f>
        <v/>
      </c>
      <c r="R152" t="str">
        <f>IF(AND(Q152="",SD24N!V33=0),"",SD24N!V33)</f>
        <v/>
      </c>
      <c r="S152" t="str">
        <f>IF(SD24N!W33=0,"",SD24N!W33)</f>
        <v/>
      </c>
      <c r="T152" s="27" t="str">
        <f>IF(AND(S152="",SD24N!X33=0),"",SD24N!X33)</f>
        <v/>
      </c>
      <c r="U152" s="26" t="str">
        <f>IF(SD24N!Y33=0,"",SD24N!Y33)</f>
        <v/>
      </c>
      <c r="V152" t="str">
        <f>IF(AND(U152="",SD24N!Z33=0),"",SD24N!Z33)</f>
        <v/>
      </c>
      <c r="W152" t="str">
        <f>IF(SD24N!AA33=0,"",SD24N!AA33)</f>
        <v/>
      </c>
      <c r="X152" s="27" t="str">
        <f>IF(AND(W152="",SD24N!AB33=0),"",SD24N!AB33)</f>
        <v/>
      </c>
      <c r="Y152" s="26" t="str">
        <f>IF(SD24N!AC33=0,"",SD24N!AC33)</f>
        <v/>
      </c>
      <c r="Z152" t="str">
        <f>IF(AND(Y152="",SD24N!AD33=0),"",SD24N!AD33)</f>
        <v/>
      </c>
      <c r="AA152" t="str">
        <f>IF(SD24N!AE33=0,"",SD24N!AE33)</f>
        <v/>
      </c>
      <c r="AB152" s="27" t="str">
        <f>IF(AND(AA152="",SD24N!AF33=0),"",SD24N!AF33)</f>
        <v/>
      </c>
      <c r="AC152" s="26" t="str">
        <f>IF(SD24N!AG33=0,"",SD24N!AG33)</f>
        <v/>
      </c>
      <c r="AD152" t="str">
        <f>IF(AND(AC152="",SD24N!AH33=0),"",SD24N!AH33)</f>
        <v/>
      </c>
      <c r="AE152" t="str">
        <f>IF(SD24N!AI33=0,"",SD24N!AI33)</f>
        <v/>
      </c>
      <c r="AF152" s="27" t="str">
        <f>IF(AND(AE152="",SD24N!AJ33=0),"",SD24N!AJ33)</f>
        <v/>
      </c>
      <c r="AG152" s="26" t="str">
        <f>IF(SD24N!AK33=0,"",SD24N!AK33)</f>
        <v/>
      </c>
      <c r="AH152" t="str">
        <f>IF(AND(AG152="",SD24N!AL33=0),"",SD24N!AL33)</f>
        <v/>
      </c>
      <c r="AI152" t="str">
        <f>IF(SD24N!AM33=0,"",SD24N!AM33)</f>
        <v/>
      </c>
      <c r="AJ152" s="27" t="str">
        <f>IF(AND(AI152="",SD24N!AN33=0),"",SD24N!AN33)</f>
        <v/>
      </c>
      <c r="AK152" s="26" t="str">
        <f>IF(SD24N!AO33=0,"",SD24N!AO33)</f>
        <v/>
      </c>
      <c r="AL152" t="str">
        <f>IF(AND(AK152="",SD24N!AP33=0),"",SD24N!AP33)</f>
        <v/>
      </c>
      <c r="AM152" t="str">
        <f>IF(SD24N!AQ33=0,"",SD24N!AQ33)</f>
        <v/>
      </c>
      <c r="AN152" s="27" t="str">
        <f>IF(AND(AM152="",SD24N!AR33=0),"",SD24N!AR33)</f>
        <v/>
      </c>
      <c r="AO152" s="26" t="str">
        <f>IF(SD24N!AS33=0,"",SD24N!AS33)</f>
        <v/>
      </c>
      <c r="AP152" t="str">
        <f>IF(AND(AO152="",SD24N!AT33=0),"",SD24N!AT33)</f>
        <v/>
      </c>
      <c r="AQ152" t="str">
        <f>IF(SD24N!AU33=0,"",SD24N!AU33)</f>
        <v/>
      </c>
      <c r="AR152" s="27" t="str">
        <f>IF(AND(AQ152="",SD24N!AV33=0),"",SD24N!AV33)</f>
        <v/>
      </c>
      <c r="AS152" t="str">
        <f>IF(SD24N!AW33=0,"",SD24N!AW33)</f>
        <v/>
      </c>
      <c r="AT152">
        <f>IF(SD24N!AX33=0,"",SD24N!AX33)</f>
        <v>21</v>
      </c>
      <c r="AU152" s="1">
        <f>IF(SD24N!AY33=0,"",SD24N!AY33)</f>
        <v>15</v>
      </c>
      <c r="AV152" s="1">
        <f>IF(SD24N!AZ33=0,"",SD24N!AZ33)</f>
        <v>23</v>
      </c>
      <c r="AW152" s="1" t="str">
        <f>IF(SD24N!BA33=0,"",SD24N!BA33)</f>
        <v/>
      </c>
      <c r="AX152" s="1" t="str">
        <f>IF(SD24N!BB33=0,"",SD24N!BB33)</f>
        <v/>
      </c>
      <c r="AY152" s="1" t="str">
        <f>IF(SD24N!BC33=0,"",SD24N!BC33)</f>
        <v/>
      </c>
      <c r="AZ152" s="1" t="str">
        <f>IF(SD24N!BD33=0,"",SD24N!BD33)</f>
        <v/>
      </c>
      <c r="BA152" s="1" t="str">
        <f>IF(SD24N!BE33=0,"",SD24N!BE33)</f>
        <v/>
      </c>
      <c r="BB152" s="1" t="str">
        <f>IF(SD24N!BF33=0,"",SD24N!BF33)</f>
        <v/>
      </c>
      <c r="BC152" s="1" t="str">
        <f>IF(SD24N!BG33=0,"",SD24N!BG33)</f>
        <v/>
      </c>
      <c r="BD152" s="29" t="str">
        <f>IF(SD24N!BH33=0,"",SD24N!BH33)</f>
        <v/>
      </c>
      <c r="BE152" t="str">
        <f>IF(SD24N!BI33=0,"",SD24N!BI33)</f>
        <v>German R/V</v>
      </c>
      <c r="BF152" t="str">
        <f>IF(SD24N!BJ33=0,"",SD24N!BJ33)</f>
        <v>DEN</v>
      </c>
      <c r="BG152" t="str">
        <f>IF(SD24N!BK33=0,"",SD24N!BK33)</f>
        <v>No</v>
      </c>
      <c r="BH152">
        <f>IF(SD24N!BL33=0,"",SD24N!BL33)</f>
        <v>1</v>
      </c>
      <c r="BI152">
        <f>IF(SD24N!BM33=0,"",SD24N!BM33)</f>
        <v>1</v>
      </c>
      <c r="BJ152">
        <f>IF(SD24N!BN33=0,"",SD24N!BN33)</f>
        <v>1.6801510988646253</v>
      </c>
      <c r="BK152" t="str">
        <f>IF(SD24N!BO33=0,"",SD24N!BO33)</f>
        <v/>
      </c>
      <c r="BL152" t="str">
        <f>IF(SD24N!BP33=0,"",SD24N!BP33)</f>
        <v/>
      </c>
      <c r="BM152">
        <f>IF(SD24N!BQ33=0,"",SD24N!BQ33)</f>
        <v>1.6801510988646253</v>
      </c>
      <c r="BN152">
        <f>IF(SD24N!BR33=0,"",SD24N!BR33)</f>
        <v>2</v>
      </c>
      <c r="BO152" s="19">
        <f>IF(M152="",I152,IF(Q152="",M152,IF(U152="",Q152,IF(Y152="",U152,IF(AC152="",Y152,IF(AG152="",AC152,IF(AK152="",AG152,IF(AO152="",AK152,AO152))))))))</f>
        <v>54</v>
      </c>
      <c r="BP152" s="19">
        <f>IF(N152="",J152,IF(R152="",N152,IF(V152="",R152,IF(Z152="",V152,IF(AD152="",Z152,IF(AH152="",AD152,IF(AL152="",AH152,IF(AP152="",AL152,AP152))))))))</f>
        <v>48.43</v>
      </c>
      <c r="BQ152" s="19">
        <f>IF(O152="",K152,IF(S152="",O152,IF(W152="",S152,IF(AA152="",W152,IF(AE152="",AA152,IF(AI152="",AE152,IF(AM152="",AI152,IF(AQ152="",AM152,AQ152))))))))</f>
        <v>12</v>
      </c>
      <c r="BR152" s="19">
        <f>IF(P152="",L152,IF(T152="",P152,IF(X152="",T152,IF(AB152="",X152,IF(AF152="",AB152,IF(AJ152="",AF152,IF(AN152="",AJ152,IF(AR152="",AN152,AR152))))))))</f>
        <v>21.33</v>
      </c>
    </row>
    <row r="153" spans="1:70" hidden="1" x14ac:dyDescent="0.2">
      <c r="A153" s="20" t="str">
        <f>IF(SD24N!A34=0,"",SD24N!A34)</f>
        <v>V</v>
      </c>
      <c r="B153">
        <f>ROUND(IF(SD24N!B34=0,"",SD24N!B34),0)</f>
        <v>24062</v>
      </c>
      <c r="C153" t="str">
        <f>IF(SD24N!G34=0,"",SD24N!G34)</f>
        <v>38G3</v>
      </c>
      <c r="D153">
        <f>IF(SD24N!H34=0,"",SD24N!H34)</f>
        <v>24</v>
      </c>
      <c r="E153" s="26">
        <f>IF(SD24N!I34=0,"",SD24N!I34)</f>
        <v>54</v>
      </c>
      <c r="F153">
        <f>IF(AND(E153="",SD24N!J34=0),"",SD24N!J34)</f>
        <v>48.24</v>
      </c>
      <c r="G153">
        <f>IF(SD24N!K34=0,"",SD24N!K34)</f>
        <v>13</v>
      </c>
      <c r="H153" s="27">
        <f>IF(AND(G153="",SD24N!L34=0),"",SD24N!L34)</f>
        <v>0.36</v>
      </c>
      <c r="I153" s="26">
        <f>IF(SD24N!M34=0,"",SD24N!M34)</f>
        <v>54</v>
      </c>
      <c r="J153">
        <f>IF(AND(I153="",SD24N!N34=0),"",SD24N!N34)</f>
        <v>48.23</v>
      </c>
      <c r="K153">
        <f>IF(SD24N!O34=0,"",SD24N!O34)</f>
        <v>12</v>
      </c>
      <c r="L153" s="27">
        <f>IF(AND(K153="",SD24N!P34=0),"",SD24N!P34)</f>
        <v>56.02</v>
      </c>
      <c r="M153" s="26" t="str">
        <f>IF(SD24N!Q34=0,"",SD24N!Q34)</f>
        <v/>
      </c>
      <c r="N153" t="str">
        <f>IF(AND(M153="",SD24N!R34=0),"",SD24N!R34)</f>
        <v/>
      </c>
      <c r="O153" t="str">
        <f>IF(SD24N!S34=0,"",SD24N!S34)</f>
        <v/>
      </c>
      <c r="P153" s="27" t="str">
        <f>IF(AND(O153="",SD24N!T34=0),"",SD24N!T34)</f>
        <v/>
      </c>
      <c r="Q153" s="26" t="str">
        <f>IF(SD24N!U34=0,"",SD24N!U34)</f>
        <v/>
      </c>
      <c r="R153" t="str">
        <f>IF(AND(Q153="",SD24N!V34=0),"",SD24N!V34)</f>
        <v/>
      </c>
      <c r="S153" t="str">
        <f>IF(SD24N!W34=0,"",SD24N!W34)</f>
        <v/>
      </c>
      <c r="T153" s="27" t="str">
        <f>IF(AND(S153="",SD24N!X34=0),"",SD24N!X34)</f>
        <v/>
      </c>
      <c r="U153" s="26" t="str">
        <f>IF(SD24N!Y34=0,"",SD24N!Y34)</f>
        <v/>
      </c>
      <c r="V153" t="str">
        <f>IF(AND(U153="",SD24N!Z34=0),"",SD24N!Z34)</f>
        <v/>
      </c>
      <c r="W153" t="str">
        <f>IF(SD24N!AA34=0,"",SD24N!AA34)</f>
        <v/>
      </c>
      <c r="X153" s="27" t="str">
        <f>IF(AND(W153="",SD24N!AB34=0),"",SD24N!AB34)</f>
        <v/>
      </c>
      <c r="Y153" s="26" t="str">
        <f>IF(SD24N!AC34=0,"",SD24N!AC34)</f>
        <v/>
      </c>
      <c r="Z153" t="str">
        <f>IF(AND(Y153="",SD24N!AD34=0),"",SD24N!AD34)</f>
        <v/>
      </c>
      <c r="AA153" t="str">
        <f>IF(SD24N!AE34=0,"",SD24N!AE34)</f>
        <v/>
      </c>
      <c r="AB153" s="27" t="str">
        <f>IF(AND(AA153="",SD24N!AF34=0),"",SD24N!AF34)</f>
        <v/>
      </c>
      <c r="AC153" s="26" t="str">
        <f>IF(SD24N!AG34=0,"",SD24N!AG34)</f>
        <v/>
      </c>
      <c r="AD153" t="str">
        <f>IF(AND(AC153="",SD24N!AH34=0),"",SD24N!AH34)</f>
        <v/>
      </c>
      <c r="AE153" t="str">
        <f>IF(SD24N!AI34=0,"",SD24N!AI34)</f>
        <v/>
      </c>
      <c r="AF153" s="27" t="str">
        <f>IF(AND(AE153="",SD24N!AJ34=0),"",SD24N!AJ34)</f>
        <v/>
      </c>
      <c r="AG153" s="26" t="str">
        <f>IF(SD24N!AK34=0,"",SD24N!AK34)</f>
        <v/>
      </c>
      <c r="AH153" t="str">
        <f>IF(AND(AG153="",SD24N!AL34=0),"",SD24N!AL34)</f>
        <v/>
      </c>
      <c r="AI153" t="str">
        <f>IF(SD24N!AM34=0,"",SD24N!AM34)</f>
        <v/>
      </c>
      <c r="AJ153" s="27" t="str">
        <f>IF(AND(AI153="",SD24N!AN34=0),"",SD24N!AN34)</f>
        <v/>
      </c>
      <c r="AK153" s="26" t="str">
        <f>IF(SD24N!AO34=0,"",SD24N!AO34)</f>
        <v/>
      </c>
      <c r="AL153" t="str">
        <f>IF(AND(AK153="",SD24N!AP34=0),"",SD24N!AP34)</f>
        <v/>
      </c>
      <c r="AM153" t="str">
        <f>IF(SD24N!AQ34=0,"",SD24N!AQ34)</f>
        <v/>
      </c>
      <c r="AN153" s="27" t="str">
        <f>IF(AND(AM153="",SD24N!AR34=0),"",SD24N!AR34)</f>
        <v/>
      </c>
      <c r="AO153" s="26" t="str">
        <f>IF(SD24N!AS34=0,"",SD24N!AS34)</f>
        <v/>
      </c>
      <c r="AP153" t="str">
        <f>IF(AND(AO153="",SD24N!AT34=0),"",SD24N!AT34)</f>
        <v/>
      </c>
      <c r="AQ153" t="str">
        <f>IF(SD24N!AU34=0,"",SD24N!AU34)</f>
        <v/>
      </c>
      <c r="AR153" s="27" t="str">
        <f>IF(AND(AQ153="",SD24N!AV34=0),"",SD24N!AV34)</f>
        <v/>
      </c>
      <c r="AS153" t="str">
        <f>IF(SD24N!AW34=0,"",SD24N!AW34)</f>
        <v/>
      </c>
      <c r="AT153">
        <f>IF(SD24N!AX34=0,"",SD24N!AX34)</f>
        <v>29</v>
      </c>
      <c r="AU153" s="1">
        <f>IF(SD24N!AY34=0,"",SD24N!AY34)</f>
        <v>11</v>
      </c>
      <c r="AV153" s="1">
        <f>IF(SD24N!AZ34=0,"",SD24N!AZ34)</f>
        <v>12</v>
      </c>
      <c r="AW153" s="1" t="str">
        <f>IF(SD24N!BA34=0,"",SD24N!BA34)</f>
        <v/>
      </c>
      <c r="AX153" s="1" t="str">
        <f>IF(SD24N!BB34=0,"",SD24N!BB34)</f>
        <v/>
      </c>
      <c r="AY153" s="1" t="str">
        <f>IF(SD24N!BC34=0,"",SD24N!BC34)</f>
        <v/>
      </c>
      <c r="AZ153" s="1" t="str">
        <f>IF(SD24N!BD34=0,"",SD24N!BD34)</f>
        <v/>
      </c>
      <c r="BA153" s="1" t="str">
        <f>IF(SD24N!BE34=0,"",SD24N!BE34)</f>
        <v/>
      </c>
      <c r="BB153" s="1" t="str">
        <f>IF(SD24N!BF34=0,"",SD24N!BF34)</f>
        <v/>
      </c>
      <c r="BC153" s="1" t="str">
        <f>IF(SD24N!BG34=0,"",SD24N!BG34)</f>
        <v/>
      </c>
      <c r="BD153" s="29" t="str">
        <f>IF(SD24N!BH34=0,"",SD24N!BH34)</f>
        <v/>
      </c>
      <c r="BE153" t="str">
        <f>IF(SD24N!BI34=0,"",SD24N!BI34)</f>
        <v>German R/V</v>
      </c>
      <c r="BF153" t="str">
        <f>IF(SD24N!BJ34=0,"",SD24N!BJ34)</f>
        <v>GFR</v>
      </c>
      <c r="BG153" t="str">
        <f>IF(SD24N!BK34=0,"",SD24N!BK34)</f>
        <v>No</v>
      </c>
      <c r="BH153">
        <f>IF(SD24N!BL34=0,"",SD24N!BL34)</f>
        <v>1</v>
      </c>
      <c r="BI153">
        <f>IF(SD24N!BM34=0,"",SD24N!BM34)</f>
        <v>1</v>
      </c>
      <c r="BJ153">
        <f>IF(SD24N!BN34=0,"",SD24N!BN34)</f>
        <v>2.5014936959555638</v>
      </c>
      <c r="BK153" t="str">
        <f>IF(SD24N!BO34=0,"",SD24N!BO34)</f>
        <v/>
      </c>
      <c r="BL153" t="str">
        <f>IF(SD24N!BP34=0,"",SD24N!BP34)</f>
        <v/>
      </c>
      <c r="BM153">
        <f>IF(SD24N!BQ34=0,"",SD24N!BQ34)</f>
        <v>2.5014936959555638</v>
      </c>
      <c r="BN153">
        <f>IF(SD24N!BR34=0,"",SD24N!BR34)</f>
        <v>2</v>
      </c>
      <c r="BO153" s="19">
        <f>IF(M153="",I153,IF(Q153="",M153,IF(U153="",Q153,IF(Y153="",U153,IF(AC153="",Y153,IF(AG153="",AC153,IF(AK153="",AG153,IF(AO153="",AK153,AO153))))))))</f>
        <v>54</v>
      </c>
      <c r="BP153" s="19">
        <f>IF(N153="",J153,IF(R153="",N153,IF(V153="",R153,IF(Z153="",V153,IF(AD153="",Z153,IF(AH153="",AD153,IF(AL153="",AH153,IF(AP153="",AL153,AP153))))))))</f>
        <v>48.23</v>
      </c>
      <c r="BQ153" s="19">
        <f>IF(O153="",K153,IF(S153="",O153,IF(W153="",S153,IF(AA153="",W153,IF(AE153="",AA153,IF(AI153="",AE153,IF(AM153="",AI153,IF(AQ153="",AM153,AQ153))))))))</f>
        <v>12</v>
      </c>
      <c r="BR153" s="19">
        <f>IF(P153="",L153,IF(T153="",P153,IF(X153="",T153,IF(AB153="",X153,IF(AF153="",AB153,IF(AJ153="",AF153,IF(AN153="",AJ153,IF(AR153="",AN153,AR153))))))))</f>
        <v>56.02</v>
      </c>
    </row>
    <row r="154" spans="1:70" hidden="1" x14ac:dyDescent="0.2">
      <c r="A154" s="20" t="str">
        <f>IF(SD24N!A35=0,"",SD24N!A35)</f>
        <v>V</v>
      </c>
      <c r="B154">
        <f>ROUND(IF(SD24N!B35=0,"",SD24N!B35),0)</f>
        <v>24063</v>
      </c>
      <c r="C154" t="str">
        <f>IF(SD24N!G35=0,"",SD24N!G35)</f>
        <v>38G3</v>
      </c>
      <c r="D154">
        <f>IF(SD24N!H35=0,"",SD24N!H35)</f>
        <v>24</v>
      </c>
      <c r="E154" s="26">
        <f>IF(SD24N!I35=0,"",SD24N!I35)</f>
        <v>54</v>
      </c>
      <c r="F154">
        <f>IF(AND(E154="",SD24N!J35=0),"",SD24N!J35)</f>
        <v>42.6</v>
      </c>
      <c r="G154">
        <f>IF(SD24N!K35=0,"",SD24N!K35)</f>
        <v>13</v>
      </c>
      <c r="H154" s="27">
        <f>IF(AND(G154="",SD24N!L35=0),"",SD24N!L35)</f>
        <v>9</v>
      </c>
      <c r="I154" s="26">
        <f>IF(SD24N!M35=0,"",SD24N!M35)</f>
        <v>54</v>
      </c>
      <c r="J154">
        <f>IF(AND(I154="",SD24N!N35=0),"",SD24N!N35)</f>
        <v>42.41</v>
      </c>
      <c r="K154">
        <f>IF(SD24N!O35=0,"",SD24N!O35)</f>
        <v>13</v>
      </c>
      <c r="L154" s="27">
        <f>IF(AND(K154="",SD24N!P35=0),"",SD24N!P35)</f>
        <v>14.53</v>
      </c>
      <c r="M154" s="26" t="str">
        <f>IF(SD24N!Q35=0,"",SD24N!Q35)</f>
        <v/>
      </c>
      <c r="N154" t="str">
        <f>IF(AND(M154="",SD24N!R35=0),"",SD24N!R35)</f>
        <v/>
      </c>
      <c r="O154" t="str">
        <f>IF(SD24N!S35=0,"",SD24N!S35)</f>
        <v/>
      </c>
      <c r="P154" s="27" t="str">
        <f>IF(AND(O154="",SD24N!T35=0),"",SD24N!T35)</f>
        <v/>
      </c>
      <c r="Q154" s="26" t="str">
        <f>IF(SD24N!U35=0,"",SD24N!U35)</f>
        <v/>
      </c>
      <c r="R154" t="str">
        <f>IF(AND(Q154="",SD24N!V35=0),"",SD24N!V35)</f>
        <v/>
      </c>
      <c r="S154" t="str">
        <f>IF(SD24N!W35=0,"",SD24N!W35)</f>
        <v/>
      </c>
      <c r="T154" s="27" t="str">
        <f>IF(AND(S154="",SD24N!X35=0),"",SD24N!X35)</f>
        <v/>
      </c>
      <c r="U154" s="26" t="str">
        <f>IF(SD24N!Y35=0,"",SD24N!Y35)</f>
        <v/>
      </c>
      <c r="V154" t="str">
        <f>IF(AND(U154="",SD24N!Z35=0),"",SD24N!Z35)</f>
        <v/>
      </c>
      <c r="W154" t="str">
        <f>IF(SD24N!AA35=0,"",SD24N!AA35)</f>
        <v/>
      </c>
      <c r="X154" s="27" t="str">
        <f>IF(AND(W154="",SD24N!AB35=0),"",SD24N!AB35)</f>
        <v/>
      </c>
      <c r="Y154" s="26" t="str">
        <f>IF(SD24N!AC35=0,"",SD24N!AC35)</f>
        <v/>
      </c>
      <c r="Z154" t="str">
        <f>IF(AND(Y154="",SD24N!AD35=0),"",SD24N!AD35)</f>
        <v/>
      </c>
      <c r="AA154" t="str">
        <f>IF(SD24N!AE35=0,"",SD24N!AE35)</f>
        <v/>
      </c>
      <c r="AB154" s="27" t="str">
        <f>IF(AND(AA154="",SD24N!AF35=0),"",SD24N!AF35)</f>
        <v/>
      </c>
      <c r="AC154" s="26" t="str">
        <f>IF(SD24N!AG35=0,"",SD24N!AG35)</f>
        <v/>
      </c>
      <c r="AD154" t="str">
        <f>IF(AND(AC154="",SD24N!AH35=0),"",SD24N!AH35)</f>
        <v/>
      </c>
      <c r="AE154" t="str">
        <f>IF(SD24N!AI35=0,"",SD24N!AI35)</f>
        <v/>
      </c>
      <c r="AF154" s="27" t="str">
        <f>IF(AND(AE154="",SD24N!AJ35=0),"",SD24N!AJ35)</f>
        <v/>
      </c>
      <c r="AG154" s="26" t="str">
        <f>IF(SD24N!AK35=0,"",SD24N!AK35)</f>
        <v/>
      </c>
      <c r="AH154" t="str">
        <f>IF(AND(AG154="",SD24N!AL35=0),"",SD24N!AL35)</f>
        <v/>
      </c>
      <c r="AI154" t="str">
        <f>IF(SD24N!AM35=0,"",SD24N!AM35)</f>
        <v/>
      </c>
      <c r="AJ154" s="27" t="str">
        <f>IF(AND(AI154="",SD24N!AN35=0),"",SD24N!AN35)</f>
        <v/>
      </c>
      <c r="AK154" s="26" t="str">
        <f>IF(SD24N!AO35=0,"",SD24N!AO35)</f>
        <v/>
      </c>
      <c r="AL154" t="str">
        <f>IF(AND(AK154="",SD24N!AP35=0),"",SD24N!AP35)</f>
        <v/>
      </c>
      <c r="AM154" t="str">
        <f>IF(SD24N!AQ35=0,"",SD24N!AQ35)</f>
        <v/>
      </c>
      <c r="AN154" s="27" t="str">
        <f>IF(AND(AM154="",SD24N!AR35=0),"",SD24N!AR35)</f>
        <v/>
      </c>
      <c r="AO154" s="26" t="str">
        <f>IF(SD24N!AS35=0,"",SD24N!AS35)</f>
        <v/>
      </c>
      <c r="AP154" t="str">
        <f>IF(AND(AO154="",SD24N!AT35=0),"",SD24N!AT35)</f>
        <v/>
      </c>
      <c r="AQ154" t="str">
        <f>IF(SD24N!AU35=0,"",SD24N!AU35)</f>
        <v/>
      </c>
      <c r="AR154" s="27" t="str">
        <f>IF(AND(AQ154="",SD24N!AV35=0),"",SD24N!AV35)</f>
        <v/>
      </c>
      <c r="AS154" t="str">
        <f>IF(SD24N!AW35=0,"",SD24N!AW35)</f>
        <v/>
      </c>
      <c r="AT154">
        <f>IF(SD24N!AX35=0,"",SD24N!AX35)</f>
        <v>29</v>
      </c>
      <c r="AU154" s="1">
        <f>IF(SD24N!AY35=0,"",SD24N!AY35)</f>
        <v>27</v>
      </c>
      <c r="AV154" s="1">
        <f>IF(SD24N!AZ35=0,"",SD24N!AZ35)</f>
        <v>30</v>
      </c>
      <c r="AW154" s="1" t="str">
        <f>IF(SD24N!BA35=0,"",SD24N!BA35)</f>
        <v/>
      </c>
      <c r="AX154" s="1" t="str">
        <f>IF(SD24N!BB35=0,"",SD24N!BB35)</f>
        <v/>
      </c>
      <c r="AY154" s="1" t="str">
        <f>IF(SD24N!BC35=0,"",SD24N!BC35)</f>
        <v/>
      </c>
      <c r="AZ154" s="1" t="str">
        <f>IF(SD24N!BD35=0,"",SD24N!BD35)</f>
        <v/>
      </c>
      <c r="BA154" s="1" t="str">
        <f>IF(SD24N!BE35=0,"",SD24N!BE35)</f>
        <v/>
      </c>
      <c r="BB154" s="1" t="str">
        <f>IF(SD24N!BF35=0,"",SD24N!BF35)</f>
        <v/>
      </c>
      <c r="BC154" s="1" t="str">
        <f>IF(SD24N!BG35=0,"",SD24N!BG35)</f>
        <v/>
      </c>
      <c r="BD154" s="29" t="str">
        <f>IF(SD24N!BH35=0,"",SD24N!BH35)</f>
        <v/>
      </c>
      <c r="BE154" t="str">
        <f>IF(SD24N!BI35=0,"",SD24N!BI35)</f>
        <v>German R/V</v>
      </c>
      <c r="BF154" t="str">
        <f>IF(SD24N!BJ35=0,"",SD24N!BJ35)</f>
        <v>GFR</v>
      </c>
      <c r="BG154" t="str">
        <f>IF(SD24N!BK35=0,"",SD24N!BK35)</f>
        <v>No</v>
      </c>
      <c r="BH154">
        <f>IF(SD24N!BL35=0,"",SD24N!BL35)</f>
        <v>1</v>
      </c>
      <c r="BI154" t="str">
        <f>IF(SD24N!BM35=0,"",SD24N!BM35)</f>
        <v/>
      </c>
      <c r="BJ154">
        <f>IF(SD24N!BN35=0,"",SD24N!BN35)</f>
        <v>3.4906460353670523</v>
      </c>
      <c r="BK154" t="str">
        <f>IF(SD24N!BO35=0,"",SD24N!BO35)</f>
        <v/>
      </c>
      <c r="BL154" t="str">
        <f>IF(SD24N!BP35=0,"",SD24N!BP35)</f>
        <v/>
      </c>
      <c r="BM154">
        <f>IF(SD24N!BQ35=0,"",SD24N!BQ35)</f>
        <v>3.2005340688465709</v>
      </c>
      <c r="BN154">
        <f>IF(SD24N!BR35=0,"",SD24N!BR35)</f>
        <v>2</v>
      </c>
      <c r="BO154" s="19">
        <f>IF(M154="",I154,IF(Q154="",M154,IF(U154="",Q154,IF(Y154="",U154,IF(AC154="",Y154,IF(AG154="",AC154,IF(AK154="",AG154,IF(AO154="",AK154,AO154))))))))</f>
        <v>54</v>
      </c>
      <c r="BP154" s="19">
        <f>IF(N154="",J154,IF(R154="",N154,IF(V154="",R154,IF(Z154="",V154,IF(AD154="",Z154,IF(AH154="",AD154,IF(AL154="",AH154,IF(AP154="",AL154,AP154))))))))</f>
        <v>42.41</v>
      </c>
      <c r="BQ154" s="19">
        <f>IF(O154="",K154,IF(S154="",O154,IF(W154="",S154,IF(AA154="",W154,IF(AE154="",AA154,IF(AI154="",AE154,IF(AM154="",AI154,IF(AQ154="",AM154,AQ154))))))))</f>
        <v>13</v>
      </c>
      <c r="BR154" s="19">
        <f>IF(P154="",L154,IF(T154="",P154,IF(X154="",T154,IF(AB154="",X154,IF(AF154="",AB154,IF(AJ154="",AF154,IF(AN154="",AJ154,IF(AR154="",AN154,AR154))))))))</f>
        <v>14.53</v>
      </c>
    </row>
    <row r="155" spans="1:70" hidden="1" x14ac:dyDescent="0.2">
      <c r="A155" s="20" t="str">
        <f>IF(SD24N!A36=0,"",SD24N!A36)</f>
        <v>V</v>
      </c>
      <c r="B155">
        <f>ROUND(IF(SD24N!B36=0,"",SD24N!B36),0)</f>
        <v>24065</v>
      </c>
      <c r="C155" t="str">
        <f>IF(SD24N!G36=0,"",SD24N!G36)</f>
        <v>38G3</v>
      </c>
      <c r="D155">
        <f>IF(SD24N!H36=0,"",SD24N!H36)</f>
        <v>24</v>
      </c>
      <c r="E155" s="26">
        <f>IF(SD24N!I36=0,"",SD24N!I36)</f>
        <v>54</v>
      </c>
      <c r="F155">
        <f>IF(AND(E155="",SD24N!J36=0),"",SD24N!J36)</f>
        <v>45.16</v>
      </c>
      <c r="G155">
        <f>IF(SD24N!K36=0,"",SD24N!K36)</f>
        <v>13</v>
      </c>
      <c r="H155" s="27">
        <f>IF(AND(G155="",SD24N!L36=0),"",SD24N!L36)</f>
        <v>16.48</v>
      </c>
      <c r="I155" s="26">
        <f>IF(SD24N!M36=0,"",SD24N!M36)</f>
        <v>54</v>
      </c>
      <c r="J155">
        <f>IF(AND(I155="",SD24N!N36=0),"",SD24N!N36)</f>
        <v>44.37</v>
      </c>
      <c r="K155">
        <f>IF(SD24N!O36=0,"",SD24N!O36)</f>
        <v>13</v>
      </c>
      <c r="L155" s="27">
        <f>IF(AND(K155="",SD24N!P36=0),"",SD24N!P36)</f>
        <v>19.309999999999999</v>
      </c>
      <c r="M155" s="26" t="str">
        <f>IF(SD24N!Q36=0,"",SD24N!Q36)</f>
        <v/>
      </c>
      <c r="N155" t="str">
        <f>IF(AND(M155="",SD24N!R36=0),"",SD24N!R36)</f>
        <v/>
      </c>
      <c r="O155" t="str">
        <f>IF(SD24N!S36=0,"",SD24N!S36)</f>
        <v/>
      </c>
      <c r="P155" s="27" t="str">
        <f>IF(AND(O155="",SD24N!T36=0),"",SD24N!T36)</f>
        <v/>
      </c>
      <c r="Q155" s="26" t="str">
        <f>IF(SD24N!U36=0,"",SD24N!U36)</f>
        <v/>
      </c>
      <c r="R155" t="str">
        <f>IF(AND(Q155="",SD24N!V36=0),"",SD24N!V36)</f>
        <v/>
      </c>
      <c r="S155" t="str">
        <f>IF(SD24N!W36=0,"",SD24N!W36)</f>
        <v/>
      </c>
      <c r="T155" s="27" t="str">
        <f>IF(AND(S155="",SD24N!X36=0),"",SD24N!X36)</f>
        <v/>
      </c>
      <c r="U155" s="26" t="str">
        <f>IF(SD24N!Y36=0,"",SD24N!Y36)</f>
        <v/>
      </c>
      <c r="V155" t="str">
        <f>IF(AND(U155="",SD24N!Z36=0),"",SD24N!Z36)</f>
        <v/>
      </c>
      <c r="W155" t="str">
        <f>IF(SD24N!AA36=0,"",SD24N!AA36)</f>
        <v/>
      </c>
      <c r="X155" s="27" t="str">
        <f>IF(AND(W155="",SD24N!AB36=0),"",SD24N!AB36)</f>
        <v/>
      </c>
      <c r="Y155" s="26" t="str">
        <f>IF(SD24N!AC36=0,"",SD24N!AC36)</f>
        <v/>
      </c>
      <c r="Z155" t="str">
        <f>IF(AND(Y155="",SD24N!AD36=0),"",SD24N!AD36)</f>
        <v/>
      </c>
      <c r="AA155" t="str">
        <f>IF(SD24N!AE36=0,"",SD24N!AE36)</f>
        <v/>
      </c>
      <c r="AB155" s="27" t="str">
        <f>IF(AND(AA155="",SD24N!AF36=0),"",SD24N!AF36)</f>
        <v/>
      </c>
      <c r="AC155" s="26" t="str">
        <f>IF(SD24N!AG36=0,"",SD24N!AG36)</f>
        <v/>
      </c>
      <c r="AD155" t="str">
        <f>IF(AND(AC155="",SD24N!AH36=0),"",SD24N!AH36)</f>
        <v/>
      </c>
      <c r="AE155" t="str">
        <f>IF(SD24N!AI36=0,"",SD24N!AI36)</f>
        <v/>
      </c>
      <c r="AF155" s="27" t="str">
        <f>IF(AND(AE155="",SD24N!AJ36=0),"",SD24N!AJ36)</f>
        <v/>
      </c>
      <c r="AG155" s="26" t="str">
        <f>IF(SD24N!AK36=0,"",SD24N!AK36)</f>
        <v/>
      </c>
      <c r="AH155" t="str">
        <f>IF(AND(AG155="",SD24N!AL36=0),"",SD24N!AL36)</f>
        <v/>
      </c>
      <c r="AI155" t="str">
        <f>IF(SD24N!AM36=0,"",SD24N!AM36)</f>
        <v/>
      </c>
      <c r="AJ155" s="27" t="str">
        <f>IF(AND(AI155="",SD24N!AN36=0),"",SD24N!AN36)</f>
        <v/>
      </c>
      <c r="AK155" s="26" t="str">
        <f>IF(SD24N!AO36=0,"",SD24N!AO36)</f>
        <v/>
      </c>
      <c r="AL155" t="str">
        <f>IF(AND(AK155="",SD24N!AP36=0),"",SD24N!AP36)</f>
        <v/>
      </c>
      <c r="AM155" t="str">
        <f>IF(SD24N!AQ36=0,"",SD24N!AQ36)</f>
        <v/>
      </c>
      <c r="AN155" s="27" t="str">
        <f>IF(AND(AM155="",SD24N!AR36=0),"",SD24N!AR36)</f>
        <v/>
      </c>
      <c r="AO155" s="26" t="str">
        <f>IF(SD24N!AS36=0,"",SD24N!AS36)</f>
        <v/>
      </c>
      <c r="AP155" t="str">
        <f>IF(AND(AO155="",SD24N!AT36=0),"",SD24N!AT36)</f>
        <v/>
      </c>
      <c r="AQ155" t="str">
        <f>IF(SD24N!AU36=0,"",SD24N!AU36)</f>
        <v/>
      </c>
      <c r="AR155" s="27" t="str">
        <f>IF(AND(AQ155="",SD24N!AV36=0),"",SD24N!AV36)</f>
        <v/>
      </c>
      <c r="AS155" t="str">
        <f>IF(SD24N!AW36=0,"",SD24N!AW36)</f>
        <v/>
      </c>
      <c r="AT155">
        <f>IF(SD24N!AX36=0,"",SD24N!AX36)</f>
        <v>30</v>
      </c>
      <c r="AU155" s="1">
        <f>IF(SD24N!AY36=0,"",SD24N!AY36)</f>
        <v>24</v>
      </c>
      <c r="AV155" s="1">
        <f>IF(SD24N!AZ36=0,"",SD24N!AZ36)</f>
        <v>35</v>
      </c>
      <c r="AW155" s="1" t="str">
        <f>IF(SD24N!BA36=0,"",SD24N!BA36)</f>
        <v/>
      </c>
      <c r="AX155" s="1" t="str">
        <f>IF(SD24N!BB36=0,"",SD24N!BB36)</f>
        <v/>
      </c>
      <c r="AY155" s="1" t="str">
        <f>IF(SD24N!BC36=0,"",SD24N!BC36)</f>
        <v/>
      </c>
      <c r="AZ155" s="1" t="str">
        <f>IF(SD24N!BD36=0,"",SD24N!BD36)</f>
        <v/>
      </c>
      <c r="BA155" s="1" t="str">
        <f>IF(SD24N!BE36=0,"",SD24N!BE36)</f>
        <v/>
      </c>
      <c r="BB155" s="1" t="str">
        <f>IF(SD24N!BF36=0,"",SD24N!BF36)</f>
        <v/>
      </c>
      <c r="BC155" s="1" t="str">
        <f>IF(SD24N!BG36=0,"",SD24N!BG36)</f>
        <v/>
      </c>
      <c r="BD155" s="29" t="str">
        <f>IF(SD24N!BH36=0,"",SD24N!BH36)</f>
        <v/>
      </c>
      <c r="BE155" t="str">
        <f>IF(SD24N!BI36=0,"",SD24N!BI36)</f>
        <v>German R/V</v>
      </c>
      <c r="BF155" t="str">
        <f>IF(SD24N!BJ36=0,"",SD24N!BJ36)</f>
        <v>GFR</v>
      </c>
      <c r="BG155" t="str">
        <f>IF(SD24N!BK36=0,"",SD24N!BK36)</f>
        <v>No</v>
      </c>
      <c r="BH155" t="str">
        <f>IF(SD24N!BL36=0,"",SD24N!BL36)</f>
        <v/>
      </c>
      <c r="BI155" t="str">
        <f>IF(SD24N!BM36=0,"",SD24N!BM36)</f>
        <v/>
      </c>
      <c r="BJ155">
        <f>IF(SD24N!BN36=0,"",SD24N!BN36)</f>
        <v>1.8144842321907302</v>
      </c>
      <c r="BK155" t="str">
        <f>IF(SD24N!BO36=0,"",SD24N!BO36)</f>
        <v/>
      </c>
      <c r="BL155" t="str">
        <f>IF(SD24N!BP36=0,"",SD24N!BP36)</f>
        <v/>
      </c>
      <c r="BM155">
        <f>IF(SD24N!BQ36=0,"",SD24N!BQ36)</f>
        <v>1.8144842321907302</v>
      </c>
      <c r="BN155">
        <f>IF(SD24N!BR36=0,"",SD24N!BR36)</f>
        <v>2</v>
      </c>
      <c r="BO155" s="19">
        <f>IF(M155="",I155,IF(Q155="",M155,IF(U155="",Q155,IF(Y155="",U155,IF(AC155="",Y155,IF(AG155="",AC155,IF(AK155="",AG155,IF(AO155="",AK155,AO155))))))))</f>
        <v>54</v>
      </c>
      <c r="BP155" s="19">
        <f>IF(N155="",J155,IF(R155="",N155,IF(V155="",R155,IF(Z155="",V155,IF(AD155="",Z155,IF(AH155="",AD155,IF(AL155="",AH155,IF(AP155="",AL155,AP155))))))))</f>
        <v>44.37</v>
      </c>
      <c r="BQ155" s="19">
        <f>IF(O155="",K155,IF(S155="",O155,IF(W155="",S155,IF(AA155="",W155,IF(AE155="",AA155,IF(AI155="",AE155,IF(AM155="",AI155,IF(AQ155="",AM155,AQ155))))))))</f>
        <v>13</v>
      </c>
      <c r="BR155" s="19">
        <f>IF(P155="",L155,IF(T155="",P155,IF(X155="",T155,IF(AB155="",X155,IF(AF155="",AB155,IF(AJ155="",AF155,IF(AN155="",AJ155,IF(AR155="",AN155,AR155))))))))</f>
        <v>19.309999999999999</v>
      </c>
    </row>
    <row r="156" spans="1:70" hidden="1" x14ac:dyDescent="0.2">
      <c r="A156" s="20" t="str">
        <f>IF(SD24N!A37=0,"",SD24N!A37)</f>
        <v>V</v>
      </c>
      <c r="B156">
        <f>ROUND(IF(SD24N!B37=0,"",SD24N!B37),0)</f>
        <v>24066</v>
      </c>
      <c r="C156" t="str">
        <f>IF(SD24N!G37=0,"",SD24N!G37)</f>
        <v>38G3</v>
      </c>
      <c r="D156">
        <f>IF(SD24N!H37=0,"",SD24N!H37)</f>
        <v>24</v>
      </c>
      <c r="E156" s="26">
        <f>IF(SD24N!I37=0,"",SD24N!I37)</f>
        <v>54</v>
      </c>
      <c r="F156">
        <f>IF(AND(E156="",SD24N!J37=0),"",SD24N!J37)</f>
        <v>44.6</v>
      </c>
      <c r="G156">
        <f>IF(SD24N!K37=0,"",SD24N!K37)</f>
        <v>13</v>
      </c>
      <c r="H156" s="27">
        <f>IF(AND(G156="",SD24N!L37=0),"",SD24N!L37)</f>
        <v>20.22</v>
      </c>
      <c r="I156" s="26">
        <f>IF(SD24N!M37=0,"",SD24N!M37)</f>
        <v>54</v>
      </c>
      <c r="J156">
        <f>IF(AND(I156="",SD24N!N37=0),"",SD24N!N37)</f>
        <v>44.24</v>
      </c>
      <c r="K156">
        <f>IF(SD24N!O37=0,"",SD24N!O37)</f>
        <v>13</v>
      </c>
      <c r="L156" s="27">
        <f>IF(AND(K156="",SD24N!P37=0),"",SD24N!P37)</f>
        <v>23.23</v>
      </c>
      <c r="M156" s="26" t="str">
        <f>IF(SD24N!Q37=0,"",SD24N!Q37)</f>
        <v/>
      </c>
      <c r="N156" t="str">
        <f>IF(AND(M156="",SD24N!R37=0),"",SD24N!R37)</f>
        <v/>
      </c>
      <c r="O156" t="str">
        <f>IF(SD24N!S37=0,"",SD24N!S37)</f>
        <v/>
      </c>
      <c r="P156" s="27" t="str">
        <f>IF(AND(O156="",SD24N!T37=0),"",SD24N!T37)</f>
        <v/>
      </c>
      <c r="Q156" s="26" t="str">
        <f>IF(SD24N!U37=0,"",SD24N!U37)</f>
        <v/>
      </c>
      <c r="R156" t="str">
        <f>IF(AND(Q156="",SD24N!V37=0),"",SD24N!V37)</f>
        <v/>
      </c>
      <c r="S156" t="str">
        <f>IF(SD24N!W37=0,"",SD24N!W37)</f>
        <v/>
      </c>
      <c r="T156" s="27" t="str">
        <f>IF(AND(S156="",SD24N!X37=0),"",SD24N!X37)</f>
        <v/>
      </c>
      <c r="U156" s="26" t="str">
        <f>IF(SD24N!Y37=0,"",SD24N!Y37)</f>
        <v/>
      </c>
      <c r="V156" t="str">
        <f>IF(AND(U156="",SD24N!Z37=0),"",SD24N!Z37)</f>
        <v/>
      </c>
      <c r="W156" t="str">
        <f>IF(SD24N!AA37=0,"",SD24N!AA37)</f>
        <v/>
      </c>
      <c r="X156" s="27" t="str">
        <f>IF(AND(W156="",SD24N!AB37=0),"",SD24N!AB37)</f>
        <v/>
      </c>
      <c r="Y156" s="26" t="str">
        <f>IF(SD24N!AC37=0,"",SD24N!AC37)</f>
        <v/>
      </c>
      <c r="Z156" t="str">
        <f>IF(AND(Y156="",SD24N!AD37=0),"",SD24N!AD37)</f>
        <v/>
      </c>
      <c r="AA156" t="str">
        <f>IF(SD24N!AE37=0,"",SD24N!AE37)</f>
        <v/>
      </c>
      <c r="AB156" s="27" t="str">
        <f>IF(AND(AA156="",SD24N!AF37=0),"",SD24N!AF37)</f>
        <v/>
      </c>
      <c r="AC156" s="26" t="str">
        <f>IF(SD24N!AG37=0,"",SD24N!AG37)</f>
        <v/>
      </c>
      <c r="AD156" t="str">
        <f>IF(AND(AC156="",SD24N!AH37=0),"",SD24N!AH37)</f>
        <v/>
      </c>
      <c r="AE156" t="str">
        <f>IF(SD24N!AI37=0,"",SD24N!AI37)</f>
        <v/>
      </c>
      <c r="AF156" s="27" t="str">
        <f>IF(AND(AE156="",SD24N!AJ37=0),"",SD24N!AJ37)</f>
        <v/>
      </c>
      <c r="AG156" s="26" t="str">
        <f>IF(SD24N!AK37=0,"",SD24N!AK37)</f>
        <v/>
      </c>
      <c r="AH156" t="str">
        <f>IF(AND(AG156="",SD24N!AL37=0),"",SD24N!AL37)</f>
        <v/>
      </c>
      <c r="AI156" t="str">
        <f>IF(SD24N!AM37=0,"",SD24N!AM37)</f>
        <v/>
      </c>
      <c r="AJ156" s="27" t="str">
        <f>IF(AND(AI156="",SD24N!AN37=0),"",SD24N!AN37)</f>
        <v/>
      </c>
      <c r="AK156" s="26" t="str">
        <f>IF(SD24N!AO37=0,"",SD24N!AO37)</f>
        <v/>
      </c>
      <c r="AL156" t="str">
        <f>IF(AND(AK156="",SD24N!AP37=0),"",SD24N!AP37)</f>
        <v/>
      </c>
      <c r="AM156" t="str">
        <f>IF(SD24N!AQ37=0,"",SD24N!AQ37)</f>
        <v/>
      </c>
      <c r="AN156" s="27" t="str">
        <f>IF(AND(AM156="",SD24N!AR37=0),"",SD24N!AR37)</f>
        <v/>
      </c>
      <c r="AO156" s="26" t="str">
        <f>IF(SD24N!AS37=0,"",SD24N!AS37)</f>
        <v/>
      </c>
      <c r="AP156" t="str">
        <f>IF(AND(AO156="",SD24N!AT37=0),"",SD24N!AT37)</f>
        <v/>
      </c>
      <c r="AQ156" t="str">
        <f>IF(SD24N!AU37=0,"",SD24N!AU37)</f>
        <v/>
      </c>
      <c r="AR156" s="27" t="str">
        <f>IF(AND(AQ156="",SD24N!AV37=0),"",SD24N!AV37)</f>
        <v/>
      </c>
      <c r="AS156" t="str">
        <f>IF(SD24N!AW37=0,"",SD24N!AW37)</f>
        <v/>
      </c>
      <c r="AT156">
        <f>IF(SD24N!AX37=0,"",SD24N!AX37)</f>
        <v>39</v>
      </c>
      <c r="AU156" s="1">
        <f>IF(SD24N!AY37=0,"",SD24N!AY37)</f>
        <v>35</v>
      </c>
      <c r="AV156" s="1">
        <f>IF(SD24N!AZ37=0,"",SD24N!AZ37)</f>
        <v>42</v>
      </c>
      <c r="AW156" s="1" t="str">
        <f>IF(SD24N!BA37=0,"",SD24N!BA37)</f>
        <v/>
      </c>
      <c r="AX156" s="1" t="str">
        <f>IF(SD24N!BB37=0,"",SD24N!BB37)</f>
        <v/>
      </c>
      <c r="AY156" s="1" t="str">
        <f>IF(SD24N!BC37=0,"",SD24N!BC37)</f>
        <v/>
      </c>
      <c r="AZ156" s="1" t="str">
        <f>IF(SD24N!BD37=0,"",SD24N!BD37)</f>
        <v/>
      </c>
      <c r="BA156" s="1" t="str">
        <f>IF(SD24N!BE37=0,"",SD24N!BE37)</f>
        <v/>
      </c>
      <c r="BB156" s="1" t="str">
        <f>IF(SD24N!BF37=0,"",SD24N!BF37)</f>
        <v/>
      </c>
      <c r="BC156" s="1" t="str">
        <f>IF(SD24N!BG37=0,"",SD24N!BG37)</f>
        <v/>
      </c>
      <c r="BD156" s="29" t="str">
        <f>IF(SD24N!BH37=0,"",SD24N!BH37)</f>
        <v/>
      </c>
      <c r="BE156" t="str">
        <f>IF(SD24N!BI37=0,"",SD24N!BI37)</f>
        <v>German R/V</v>
      </c>
      <c r="BF156" t="str">
        <f>IF(SD24N!BJ37=0,"",SD24N!BJ37)</f>
        <v>GFR</v>
      </c>
      <c r="BG156" t="str">
        <f>IF(SD24N!BK37=0,"",SD24N!BK37)</f>
        <v>No</v>
      </c>
      <c r="BH156" t="str">
        <f>IF(SD24N!BL37=0,"",SD24N!BL37)</f>
        <v/>
      </c>
      <c r="BI156" t="str">
        <f>IF(SD24N!BM37=0,"",SD24N!BM37)</f>
        <v/>
      </c>
      <c r="BJ156">
        <f>IF(SD24N!BN37=0,"",SD24N!BN37)</f>
        <v>1.7745222095174973</v>
      </c>
      <c r="BK156" t="str">
        <f>IF(SD24N!BO37=0,"",SD24N!BO37)</f>
        <v/>
      </c>
      <c r="BL156" t="str">
        <f>IF(SD24N!BP37=0,"",SD24N!BP37)</f>
        <v/>
      </c>
      <c r="BM156">
        <f>IF(SD24N!BQ37=0,"",SD24N!BQ37)</f>
        <v>1.7745222095174973</v>
      </c>
      <c r="BN156">
        <f>IF(SD24N!BR37=0,"",SD24N!BR37)</f>
        <v>2</v>
      </c>
      <c r="BO156" s="19">
        <f>IF(M156="",I156,IF(Q156="",M156,IF(U156="",Q156,IF(Y156="",U156,IF(AC156="",Y156,IF(AG156="",AC156,IF(AK156="",AG156,IF(AO156="",AK156,AO156))))))))</f>
        <v>54</v>
      </c>
      <c r="BP156" s="19">
        <f>IF(N156="",J156,IF(R156="",N156,IF(V156="",R156,IF(Z156="",V156,IF(AD156="",Z156,IF(AH156="",AD156,IF(AL156="",AH156,IF(AP156="",AL156,AP156))))))))</f>
        <v>44.24</v>
      </c>
      <c r="BQ156" s="19">
        <f>IF(O156="",K156,IF(S156="",O156,IF(W156="",S156,IF(AA156="",W156,IF(AE156="",AA156,IF(AI156="",AE156,IF(AM156="",AI156,IF(AQ156="",AM156,AQ156))))))))</f>
        <v>13</v>
      </c>
      <c r="BR156" s="19">
        <f>IF(P156="",L156,IF(T156="",P156,IF(X156="",T156,IF(AB156="",X156,IF(AF156="",AB156,IF(AJ156="",AF156,IF(AN156="",AJ156,IF(AR156="",AN156,AR156))))))))</f>
        <v>23.23</v>
      </c>
    </row>
    <row r="157" spans="1:70" hidden="1" x14ac:dyDescent="0.2">
      <c r="A157" s="20" t="str">
        <f>IF(SD24N!A38=0,"",SD24N!A38)</f>
        <v>V</v>
      </c>
      <c r="B157">
        <f>ROUND(IF(SD24N!B38=0,"",SD24N!B38),0)</f>
        <v>24067</v>
      </c>
      <c r="C157" t="str">
        <f>IF(SD24N!G38=0,"",SD24N!G38)</f>
        <v>38G3</v>
      </c>
      <c r="D157">
        <f>IF(SD24N!H38=0,"",SD24N!H38)</f>
        <v>24</v>
      </c>
      <c r="E157" s="26">
        <f>IF(SD24N!I38=0,"",SD24N!I38)</f>
        <v>54</v>
      </c>
      <c r="F157">
        <f>IF(AND(E157="",SD24N!J38=0),"",SD24N!J38)</f>
        <v>48.79</v>
      </c>
      <c r="G157">
        <f>IF(SD24N!K38=0,"",SD24N!K38)</f>
        <v>13</v>
      </c>
      <c r="H157" s="27">
        <f>IF(AND(G157="",SD24N!L38=0),"",SD24N!L38)</f>
        <v>25.34</v>
      </c>
      <c r="I157" s="26">
        <f>IF(SD24N!M38=0,"",SD24N!M38)</f>
        <v>54</v>
      </c>
      <c r="J157">
        <f>IF(AND(I157="",SD24N!N38=0),"",SD24N!N38)</f>
        <v>46.77</v>
      </c>
      <c r="K157">
        <f>IF(SD24N!O38=0,"",SD24N!O38)</f>
        <v>13</v>
      </c>
      <c r="L157" s="27">
        <f>IF(AND(K157="",SD24N!P38=0),"",SD24N!P38)</f>
        <v>27.9</v>
      </c>
      <c r="M157" s="26" t="str">
        <f>IF(SD24N!Q38=0,"",SD24N!Q38)</f>
        <v/>
      </c>
      <c r="N157" t="str">
        <f>IF(AND(M157="",SD24N!R38=0),"",SD24N!R38)</f>
        <v/>
      </c>
      <c r="O157" t="str">
        <f>IF(SD24N!S38=0,"",SD24N!S38)</f>
        <v/>
      </c>
      <c r="P157" s="27" t="str">
        <f>IF(AND(O157="",SD24N!T38=0),"",SD24N!T38)</f>
        <v/>
      </c>
      <c r="Q157" s="26" t="str">
        <f>IF(SD24N!U38=0,"",SD24N!U38)</f>
        <v/>
      </c>
      <c r="R157" t="str">
        <f>IF(AND(Q157="",SD24N!V38=0),"",SD24N!V38)</f>
        <v/>
      </c>
      <c r="S157" t="str">
        <f>IF(SD24N!W38=0,"",SD24N!W38)</f>
        <v/>
      </c>
      <c r="T157" s="27" t="str">
        <f>IF(AND(S157="",SD24N!X38=0),"",SD24N!X38)</f>
        <v/>
      </c>
      <c r="U157" s="26" t="str">
        <f>IF(SD24N!Y38=0,"",SD24N!Y38)</f>
        <v/>
      </c>
      <c r="V157" t="str">
        <f>IF(AND(U157="",SD24N!Z38=0),"",SD24N!Z38)</f>
        <v/>
      </c>
      <c r="W157" t="str">
        <f>IF(SD24N!AA38=0,"",SD24N!AA38)</f>
        <v/>
      </c>
      <c r="X157" s="27" t="str">
        <f>IF(AND(W157="",SD24N!AB38=0),"",SD24N!AB38)</f>
        <v/>
      </c>
      <c r="Y157" s="26" t="str">
        <f>IF(SD24N!AC38=0,"",SD24N!AC38)</f>
        <v/>
      </c>
      <c r="Z157" t="str">
        <f>IF(AND(Y157="",SD24N!AD38=0),"",SD24N!AD38)</f>
        <v/>
      </c>
      <c r="AA157" t="str">
        <f>IF(SD24N!AE38=0,"",SD24N!AE38)</f>
        <v/>
      </c>
      <c r="AB157" s="27" t="str">
        <f>IF(AND(AA157="",SD24N!AF38=0),"",SD24N!AF38)</f>
        <v/>
      </c>
      <c r="AC157" s="26" t="str">
        <f>IF(SD24N!AG38=0,"",SD24N!AG38)</f>
        <v/>
      </c>
      <c r="AD157" t="str">
        <f>IF(AND(AC157="",SD24N!AH38=0),"",SD24N!AH38)</f>
        <v/>
      </c>
      <c r="AE157" t="str">
        <f>IF(SD24N!AI38=0,"",SD24N!AI38)</f>
        <v/>
      </c>
      <c r="AF157" s="27" t="str">
        <f>IF(AND(AE157="",SD24N!AJ38=0),"",SD24N!AJ38)</f>
        <v/>
      </c>
      <c r="AG157" s="26" t="str">
        <f>IF(SD24N!AK38=0,"",SD24N!AK38)</f>
        <v/>
      </c>
      <c r="AH157" t="str">
        <f>IF(AND(AG157="",SD24N!AL38=0),"",SD24N!AL38)</f>
        <v/>
      </c>
      <c r="AI157" t="str">
        <f>IF(SD24N!AM38=0,"",SD24N!AM38)</f>
        <v/>
      </c>
      <c r="AJ157" s="27" t="str">
        <f>IF(AND(AI157="",SD24N!AN38=0),"",SD24N!AN38)</f>
        <v/>
      </c>
      <c r="AK157" s="26" t="str">
        <f>IF(SD24N!AO38=0,"",SD24N!AO38)</f>
        <v/>
      </c>
      <c r="AL157" t="str">
        <f>IF(AND(AK157="",SD24N!AP38=0),"",SD24N!AP38)</f>
        <v/>
      </c>
      <c r="AM157" t="str">
        <f>IF(SD24N!AQ38=0,"",SD24N!AQ38)</f>
        <v/>
      </c>
      <c r="AN157" s="27" t="str">
        <f>IF(AND(AM157="",SD24N!AR38=0),"",SD24N!AR38)</f>
        <v/>
      </c>
      <c r="AO157" s="26" t="str">
        <f>IF(SD24N!AS38=0,"",SD24N!AS38)</f>
        <v/>
      </c>
      <c r="AP157" t="str">
        <f>IF(AND(AO157="",SD24N!AT38=0),"",SD24N!AT38)</f>
        <v/>
      </c>
      <c r="AQ157" t="str">
        <f>IF(SD24N!AU38=0,"",SD24N!AU38)</f>
        <v/>
      </c>
      <c r="AR157" s="27" t="str">
        <f>IF(AND(AQ157="",SD24N!AV38=0),"",SD24N!AV38)</f>
        <v/>
      </c>
      <c r="AS157" t="str">
        <f>IF(SD24N!AW38=0,"",SD24N!AW38)</f>
        <v/>
      </c>
      <c r="AT157">
        <f>IF(SD24N!AX38=0,"",SD24N!AX38)</f>
        <v>48</v>
      </c>
      <c r="AU157" s="1">
        <f>IF(SD24N!AY38=0,"",SD24N!AY38)</f>
        <v>30</v>
      </c>
      <c r="AV157" s="1">
        <f>IF(SD24N!AZ38=0,"",SD24N!AZ38)</f>
        <v>33</v>
      </c>
      <c r="AW157" s="1" t="str">
        <f>IF(SD24N!BA38=0,"",SD24N!BA38)</f>
        <v/>
      </c>
      <c r="AX157" s="1" t="str">
        <f>IF(SD24N!BB38=0,"",SD24N!BB38)</f>
        <v/>
      </c>
      <c r="AY157" s="1" t="str">
        <f>IF(SD24N!BC38=0,"",SD24N!BC38)</f>
        <v/>
      </c>
      <c r="AZ157" s="1" t="str">
        <f>IF(SD24N!BD38=0,"",SD24N!BD38)</f>
        <v/>
      </c>
      <c r="BA157" s="1" t="str">
        <f>IF(SD24N!BE38=0,"",SD24N!BE38)</f>
        <v/>
      </c>
      <c r="BB157" s="1" t="str">
        <f>IF(SD24N!BF38=0,"",SD24N!BF38)</f>
        <v/>
      </c>
      <c r="BC157" s="1" t="str">
        <f>IF(SD24N!BG38=0,"",SD24N!BG38)</f>
        <v/>
      </c>
      <c r="BD157" s="29" t="str">
        <f>IF(SD24N!BH38=0,"",SD24N!BH38)</f>
        <v/>
      </c>
      <c r="BE157" t="str">
        <f>IF(SD24N!BI38=0,"",SD24N!BI38)</f>
        <v>German R/V</v>
      </c>
      <c r="BF157" t="str">
        <f>IF(SD24N!BJ38=0,"",SD24N!BJ38)</f>
        <v>GFR</v>
      </c>
      <c r="BG157" t="str">
        <f>IF(SD24N!BK38=0,"",SD24N!BK38)</f>
        <v>No</v>
      </c>
      <c r="BH157">
        <f>IF(SD24N!BL38=0,"",SD24N!BL38)</f>
        <v>1</v>
      </c>
      <c r="BI157" t="str">
        <f>IF(SD24N!BM38=0,"",SD24N!BM38)</f>
        <v/>
      </c>
      <c r="BJ157">
        <f>IF(SD24N!BN38=0,"",SD24N!BN38)</f>
        <v>2.5016768166208578</v>
      </c>
      <c r="BK157" t="str">
        <f>IF(SD24N!BO38=0,"",SD24N!BO38)</f>
        <v/>
      </c>
      <c r="BL157" t="str">
        <f>IF(SD24N!BP38=0,"",SD24N!BP38)</f>
        <v/>
      </c>
      <c r="BM157">
        <f>IF(SD24N!BQ38=0,"",SD24N!BQ38)</f>
        <v>2.5016768166208578</v>
      </c>
      <c r="BN157">
        <f>IF(SD24N!BR38=0,"",SD24N!BR38)</f>
        <v>3</v>
      </c>
      <c r="BO157" s="19">
        <f>IF(M157="",I157,IF(Q157="",M157,IF(U157="",Q157,IF(Y157="",U157,IF(AC157="",Y157,IF(AG157="",AC157,IF(AK157="",AG157,IF(AO157="",AK157,AO157))))))))</f>
        <v>54</v>
      </c>
      <c r="BP157" s="19">
        <f>IF(N157="",J157,IF(R157="",N157,IF(V157="",R157,IF(Z157="",V157,IF(AD157="",Z157,IF(AH157="",AD157,IF(AL157="",AH157,IF(AP157="",AL157,AP157))))))))</f>
        <v>46.77</v>
      </c>
      <c r="BQ157" s="19">
        <f>IF(O157="",K157,IF(S157="",O157,IF(W157="",S157,IF(AA157="",W157,IF(AE157="",AA157,IF(AI157="",AE157,IF(AM157="",AI157,IF(AQ157="",AM157,AQ157))))))))</f>
        <v>13</v>
      </c>
      <c r="BR157" s="19">
        <f>IF(P157="",L157,IF(T157="",P157,IF(X157="",T157,IF(AB157="",X157,IF(AF157="",AB157,IF(AJ157="",AF157,IF(AN157="",AJ157,IF(AR157="",AN157,AR157))))))))</f>
        <v>27.9</v>
      </c>
    </row>
    <row r="158" spans="1:70" hidden="1" x14ac:dyDescent="0.2">
      <c r="A158" s="20" t="str">
        <f>IF(SD24N!A39=0,"",SD24N!A39)</f>
        <v>V</v>
      </c>
      <c r="B158">
        <f>ROUND(IF(SD24N!B39=0,"",SD24N!B39),0)</f>
        <v>24069</v>
      </c>
      <c r="C158" t="str">
        <f>IF(SD24N!G39=0,"",SD24N!G39)</f>
        <v>38G3</v>
      </c>
      <c r="D158">
        <f>IF(SD24N!H39=0,"",SD24N!H39)</f>
        <v>24</v>
      </c>
      <c r="E158" s="26">
        <f>IF(SD24N!I39=0,"",SD24N!I39)</f>
        <v>54</v>
      </c>
      <c r="F158">
        <f>IF(AND(E158="",SD24N!J39=0),"",SD24N!J39)</f>
        <v>44.72</v>
      </c>
      <c r="G158">
        <f>IF(SD24N!K39=0,"",SD24N!K39)</f>
        <v>13</v>
      </c>
      <c r="H158" s="27">
        <f>IF(AND(G158="",SD24N!L39=0),"",SD24N!L39)</f>
        <v>30.44</v>
      </c>
      <c r="I158" s="26">
        <f>IF(SD24N!M39=0,"",SD24N!M39)</f>
        <v>54</v>
      </c>
      <c r="J158">
        <f>IF(AND(I158="",SD24N!N39=0),"",SD24N!N39)</f>
        <v>42.53</v>
      </c>
      <c r="K158">
        <f>IF(SD24N!O39=0,"",SD24N!O39)</f>
        <v>13</v>
      </c>
      <c r="L158" s="27">
        <f>IF(AND(K158="",SD24N!P39=0),"",SD24N!P39)</f>
        <v>32.58</v>
      </c>
      <c r="M158" s="26" t="str">
        <f>IF(SD24N!Q39=0,"",SD24N!Q39)</f>
        <v/>
      </c>
      <c r="N158" t="str">
        <f>IF(AND(M158="",SD24N!R39=0),"",SD24N!R39)</f>
        <v/>
      </c>
      <c r="O158" t="str">
        <f>IF(SD24N!S39=0,"",SD24N!S39)</f>
        <v/>
      </c>
      <c r="P158" s="27" t="str">
        <f>IF(AND(O158="",SD24N!T39=0),"",SD24N!T39)</f>
        <v/>
      </c>
      <c r="Q158" s="26" t="str">
        <f>IF(SD24N!U39=0,"",SD24N!U39)</f>
        <v/>
      </c>
      <c r="R158" t="str">
        <f>IF(AND(Q158="",SD24N!V39=0),"",SD24N!V39)</f>
        <v/>
      </c>
      <c r="S158" t="str">
        <f>IF(SD24N!W39=0,"",SD24N!W39)</f>
        <v/>
      </c>
      <c r="T158" s="27" t="str">
        <f>IF(AND(S158="",SD24N!X39=0),"",SD24N!X39)</f>
        <v/>
      </c>
      <c r="U158" s="26" t="str">
        <f>IF(SD24N!Y39=0,"",SD24N!Y39)</f>
        <v/>
      </c>
      <c r="V158" t="str">
        <f>IF(AND(U158="",SD24N!Z39=0),"",SD24N!Z39)</f>
        <v/>
      </c>
      <c r="W158" t="str">
        <f>IF(SD24N!AA39=0,"",SD24N!AA39)</f>
        <v/>
      </c>
      <c r="X158" s="27" t="str">
        <f>IF(AND(W158="",SD24N!AB39=0),"",SD24N!AB39)</f>
        <v/>
      </c>
      <c r="Y158" s="26" t="str">
        <f>IF(SD24N!AC39=0,"",SD24N!AC39)</f>
        <v/>
      </c>
      <c r="Z158" t="str">
        <f>IF(AND(Y158="",SD24N!AD39=0),"",SD24N!AD39)</f>
        <v/>
      </c>
      <c r="AA158" t="str">
        <f>IF(SD24N!AE39=0,"",SD24N!AE39)</f>
        <v/>
      </c>
      <c r="AB158" s="27" t="str">
        <f>IF(AND(AA158="",SD24N!AF39=0),"",SD24N!AF39)</f>
        <v/>
      </c>
      <c r="AC158" s="26" t="str">
        <f>IF(SD24N!AG39=0,"",SD24N!AG39)</f>
        <v/>
      </c>
      <c r="AD158" t="str">
        <f>IF(AND(AC158="",SD24N!AH39=0),"",SD24N!AH39)</f>
        <v/>
      </c>
      <c r="AE158" t="str">
        <f>IF(SD24N!AI39=0,"",SD24N!AI39)</f>
        <v/>
      </c>
      <c r="AF158" s="27" t="str">
        <f>IF(AND(AE158="",SD24N!AJ39=0),"",SD24N!AJ39)</f>
        <v/>
      </c>
      <c r="AG158" s="26" t="str">
        <f>IF(SD24N!AK39=0,"",SD24N!AK39)</f>
        <v/>
      </c>
      <c r="AH158" t="str">
        <f>IF(AND(AG158="",SD24N!AL39=0),"",SD24N!AL39)</f>
        <v/>
      </c>
      <c r="AI158" t="str">
        <f>IF(SD24N!AM39=0,"",SD24N!AM39)</f>
        <v/>
      </c>
      <c r="AJ158" s="27" t="str">
        <f>IF(AND(AI158="",SD24N!AN39=0),"",SD24N!AN39)</f>
        <v/>
      </c>
      <c r="AK158" s="26" t="str">
        <f>IF(SD24N!AO39=0,"",SD24N!AO39)</f>
        <v/>
      </c>
      <c r="AL158" t="str">
        <f>IF(AND(AK158="",SD24N!AP39=0),"",SD24N!AP39)</f>
        <v/>
      </c>
      <c r="AM158" t="str">
        <f>IF(SD24N!AQ39=0,"",SD24N!AQ39)</f>
        <v/>
      </c>
      <c r="AN158" s="27" t="str">
        <f>IF(AND(AM158="",SD24N!AR39=0),"",SD24N!AR39)</f>
        <v/>
      </c>
      <c r="AO158" s="26" t="str">
        <f>IF(SD24N!AS39=0,"",SD24N!AS39)</f>
        <v/>
      </c>
      <c r="AP158" t="str">
        <f>IF(AND(AO158="",SD24N!AT39=0),"",SD24N!AT39)</f>
        <v/>
      </c>
      <c r="AQ158" t="str">
        <f>IF(SD24N!AU39=0,"",SD24N!AU39)</f>
        <v/>
      </c>
      <c r="AR158" s="27" t="str">
        <f>IF(AND(AQ158="",SD24N!AV39=0),"",SD24N!AV39)</f>
        <v/>
      </c>
      <c r="AS158" t="str">
        <f>IF(SD24N!AW39=0,"",SD24N!AW39)</f>
        <v/>
      </c>
      <c r="AT158">
        <f>IF(SD24N!AX39=0,"",SD24N!AX39)</f>
        <v>34</v>
      </c>
      <c r="AU158" s="1">
        <f>IF(SD24N!AY39=0,"",SD24N!AY39)</f>
        <v>37</v>
      </c>
      <c r="AV158" s="1">
        <f>IF(SD24N!AZ39=0,"",SD24N!AZ39)</f>
        <v>31</v>
      </c>
      <c r="AW158" s="1" t="str">
        <f>IF(SD24N!BA39=0,"",SD24N!BA39)</f>
        <v/>
      </c>
      <c r="AX158" s="1" t="str">
        <f>IF(SD24N!BB39=0,"",SD24N!BB39)</f>
        <v/>
      </c>
      <c r="AY158" s="1" t="str">
        <f>IF(SD24N!BC39=0,"",SD24N!BC39)</f>
        <v/>
      </c>
      <c r="AZ158" s="1" t="str">
        <f>IF(SD24N!BD39=0,"",SD24N!BD39)</f>
        <v/>
      </c>
      <c r="BA158" s="1" t="str">
        <f>IF(SD24N!BE39=0,"",SD24N!BE39)</f>
        <v/>
      </c>
      <c r="BB158" s="1" t="str">
        <f>IF(SD24N!BF39=0,"",SD24N!BF39)</f>
        <v/>
      </c>
      <c r="BC158" s="1" t="str">
        <f>IF(SD24N!BG39=0,"",SD24N!BG39)</f>
        <v/>
      </c>
      <c r="BD158" s="29" t="str">
        <f>IF(SD24N!BH39=0,"",SD24N!BH39)</f>
        <v/>
      </c>
      <c r="BE158" t="str">
        <f>IF(SD24N!BI39=0,"",SD24N!BI39)</f>
        <v>German R/V</v>
      </c>
      <c r="BF158" t="str">
        <f>IF(SD24N!BJ39=0,"",SD24N!BJ39)</f>
        <v>GFR</v>
      </c>
      <c r="BG158" t="str">
        <f>IF(SD24N!BK39=0,"",SD24N!BK39)</f>
        <v>No</v>
      </c>
      <c r="BH158" t="str">
        <f>IF(SD24N!BL39=0,"",SD24N!BL39)</f>
        <v/>
      </c>
      <c r="BI158" t="str">
        <f>IF(SD24N!BM39=0,"",SD24N!BM39)</f>
        <v/>
      </c>
      <c r="BJ158">
        <f>IF(SD24N!BN39=0,"",SD24N!BN39)</f>
        <v>2.514612405850547</v>
      </c>
      <c r="BK158" t="str">
        <f>IF(SD24N!BO39=0,"",SD24N!BO39)</f>
        <v/>
      </c>
      <c r="BL158" t="str">
        <f>IF(SD24N!BP39=0,"",SD24N!BP39)</f>
        <v/>
      </c>
      <c r="BM158">
        <f>IF(SD24N!BQ39=0,"",SD24N!BQ39)</f>
        <v>2.514612405850547</v>
      </c>
      <c r="BN158">
        <f>IF(SD24N!BR39=0,"",SD24N!BR39)</f>
        <v>2</v>
      </c>
      <c r="BO158" s="19">
        <f>IF(M158="",I158,IF(Q158="",M158,IF(U158="",Q158,IF(Y158="",U158,IF(AC158="",Y158,IF(AG158="",AC158,IF(AK158="",AG158,IF(AO158="",AK158,AO158))))))))</f>
        <v>54</v>
      </c>
      <c r="BP158" s="19">
        <f>IF(N158="",J158,IF(R158="",N158,IF(V158="",R158,IF(Z158="",V158,IF(AD158="",Z158,IF(AH158="",AD158,IF(AL158="",AH158,IF(AP158="",AL158,AP158))))))))</f>
        <v>42.53</v>
      </c>
      <c r="BQ158" s="19">
        <f>IF(O158="",K158,IF(S158="",O158,IF(W158="",S158,IF(AA158="",W158,IF(AE158="",AA158,IF(AI158="",AE158,IF(AM158="",AI158,IF(AQ158="",AM158,AQ158))))))))</f>
        <v>13</v>
      </c>
      <c r="BR158" s="19">
        <f>IF(P158="",L158,IF(T158="",P158,IF(X158="",T158,IF(AB158="",X158,IF(AF158="",AB158,IF(AJ158="",AF158,IF(AN158="",AJ158,IF(AR158="",AN158,AR158))))))))</f>
        <v>32.58</v>
      </c>
    </row>
    <row r="159" spans="1:70" hidden="1" x14ac:dyDescent="0.2">
      <c r="A159" s="20" t="str">
        <f>IF(SD24N!A40=0,"",SD24N!A40)</f>
        <v>V</v>
      </c>
      <c r="B159">
        <f>ROUND(IF(SD24N!B40=0,"",SD24N!B40),0)</f>
        <v>24071</v>
      </c>
      <c r="C159" t="str">
        <f>IF(SD24N!G40=0,"",SD24N!G40)</f>
        <v>38G3</v>
      </c>
      <c r="D159">
        <f>IF(SD24N!H40=0,"",SD24N!H40)</f>
        <v>24</v>
      </c>
      <c r="E159" s="26">
        <f>IF(SD24N!I40=0,"",SD24N!I40)</f>
        <v>54</v>
      </c>
      <c r="F159">
        <f>IF(AND(E159="",SD24N!J40=0),"",SD24N!J40)</f>
        <v>45.5</v>
      </c>
      <c r="G159">
        <f>IF(SD24N!K40=0,"",SD24N!K40)</f>
        <v>13</v>
      </c>
      <c r="H159" s="27">
        <f>IF(AND(G159="",SD24N!L40=0),"",SD24N!L40)</f>
        <v>55.22</v>
      </c>
      <c r="I159" s="26">
        <f>IF(SD24N!M40=0,"",SD24N!M40)</f>
        <v>54</v>
      </c>
      <c r="J159">
        <f>IF(AND(I159="",SD24N!N40=0),"",SD24N!N40)</f>
        <v>44.17</v>
      </c>
      <c r="K159">
        <f>IF(SD24N!O40=0,"",SD24N!O40)</f>
        <v>13</v>
      </c>
      <c r="L159" s="27">
        <f>IF(AND(K159="",SD24N!P40=0),"",SD24N!P40)</f>
        <v>53.29</v>
      </c>
      <c r="M159" s="26" t="str">
        <f>IF(SD24N!Q40=0,"",SD24N!Q40)</f>
        <v/>
      </c>
      <c r="N159" t="str">
        <f>IF(AND(M159="",SD24N!R40=0),"",SD24N!R40)</f>
        <v/>
      </c>
      <c r="O159" t="str">
        <f>IF(SD24N!S40=0,"",SD24N!S40)</f>
        <v/>
      </c>
      <c r="P159" s="27" t="str">
        <f>IF(AND(O159="",SD24N!T40=0),"",SD24N!T40)</f>
        <v/>
      </c>
      <c r="Q159" s="26" t="str">
        <f>IF(SD24N!U40=0,"",SD24N!U40)</f>
        <v/>
      </c>
      <c r="R159" t="str">
        <f>IF(AND(Q159="",SD24N!V40=0),"",SD24N!V40)</f>
        <v/>
      </c>
      <c r="S159" t="str">
        <f>IF(SD24N!W40=0,"",SD24N!W40)</f>
        <v/>
      </c>
      <c r="T159" s="27" t="str">
        <f>IF(AND(S159="",SD24N!X40=0),"",SD24N!X40)</f>
        <v/>
      </c>
      <c r="U159" s="26" t="str">
        <f>IF(SD24N!Y40=0,"",SD24N!Y40)</f>
        <v/>
      </c>
      <c r="V159" t="str">
        <f>IF(AND(U159="",SD24N!Z40=0),"",SD24N!Z40)</f>
        <v/>
      </c>
      <c r="W159" t="str">
        <f>IF(SD24N!AA40=0,"",SD24N!AA40)</f>
        <v/>
      </c>
      <c r="X159" s="27" t="str">
        <f>IF(AND(W159="",SD24N!AB40=0),"",SD24N!AB40)</f>
        <v/>
      </c>
      <c r="Y159" s="26" t="str">
        <f>IF(SD24N!AC40=0,"",SD24N!AC40)</f>
        <v/>
      </c>
      <c r="Z159" t="str">
        <f>IF(AND(Y159="",SD24N!AD40=0),"",SD24N!AD40)</f>
        <v/>
      </c>
      <c r="AA159" t="str">
        <f>IF(SD24N!AE40=0,"",SD24N!AE40)</f>
        <v/>
      </c>
      <c r="AB159" s="27" t="str">
        <f>IF(AND(AA159="",SD24N!AF40=0),"",SD24N!AF40)</f>
        <v/>
      </c>
      <c r="AC159" s="26" t="str">
        <f>IF(SD24N!AG40=0,"",SD24N!AG40)</f>
        <v/>
      </c>
      <c r="AD159" t="str">
        <f>IF(AND(AC159="",SD24N!AH40=0),"",SD24N!AH40)</f>
        <v/>
      </c>
      <c r="AE159" t="str">
        <f>IF(SD24N!AI40=0,"",SD24N!AI40)</f>
        <v/>
      </c>
      <c r="AF159" s="27" t="str">
        <f>IF(AND(AE159="",SD24N!AJ40=0),"",SD24N!AJ40)</f>
        <v/>
      </c>
      <c r="AG159" s="26" t="str">
        <f>IF(SD24N!AK40=0,"",SD24N!AK40)</f>
        <v/>
      </c>
      <c r="AH159" t="str">
        <f>IF(AND(AG159="",SD24N!AL40=0),"",SD24N!AL40)</f>
        <v/>
      </c>
      <c r="AI159" t="str">
        <f>IF(SD24N!AM40=0,"",SD24N!AM40)</f>
        <v/>
      </c>
      <c r="AJ159" s="27" t="str">
        <f>IF(AND(AI159="",SD24N!AN40=0),"",SD24N!AN40)</f>
        <v/>
      </c>
      <c r="AK159" s="26" t="str">
        <f>IF(SD24N!AO40=0,"",SD24N!AO40)</f>
        <v/>
      </c>
      <c r="AL159" t="str">
        <f>IF(AND(AK159="",SD24N!AP40=0),"",SD24N!AP40)</f>
        <v/>
      </c>
      <c r="AM159" t="str">
        <f>IF(SD24N!AQ40=0,"",SD24N!AQ40)</f>
        <v/>
      </c>
      <c r="AN159" s="27" t="str">
        <f>IF(AND(AM159="",SD24N!AR40=0),"",SD24N!AR40)</f>
        <v/>
      </c>
      <c r="AO159" s="26" t="str">
        <f>IF(SD24N!AS40=0,"",SD24N!AS40)</f>
        <v/>
      </c>
      <c r="AP159" t="str">
        <f>IF(AND(AO159="",SD24N!AT40=0),"",SD24N!AT40)</f>
        <v/>
      </c>
      <c r="AQ159" t="str">
        <f>IF(SD24N!AU40=0,"",SD24N!AU40)</f>
        <v/>
      </c>
      <c r="AR159" s="27" t="str">
        <f>IF(AND(AQ159="",SD24N!AV40=0),"",SD24N!AV40)</f>
        <v/>
      </c>
      <c r="AS159" t="str">
        <f>IF(SD24N!AW40=0,"",SD24N!AW40)</f>
        <v/>
      </c>
      <c r="AT159">
        <f>IF(SD24N!AX40=0,"",SD24N!AX40)</f>
        <v>40</v>
      </c>
      <c r="AU159" s="1">
        <f>IF(SD24N!AY40=0,"",SD24N!AY40)</f>
        <v>40</v>
      </c>
      <c r="AV159" s="1">
        <f>IF(SD24N!AZ40=0,"",SD24N!AZ40)</f>
        <v>41</v>
      </c>
      <c r="AW159" s="1" t="str">
        <f>IF(SD24N!BA40=0,"",SD24N!BA40)</f>
        <v/>
      </c>
      <c r="AX159" s="1" t="str">
        <f>IF(SD24N!BB40=0,"",SD24N!BB40)</f>
        <v/>
      </c>
      <c r="AY159" s="1" t="str">
        <f>IF(SD24N!BC40=0,"",SD24N!BC40)</f>
        <v/>
      </c>
      <c r="AZ159" s="1" t="str">
        <f>IF(SD24N!BD40=0,"",SD24N!BD40)</f>
        <v/>
      </c>
      <c r="BA159" s="1" t="str">
        <f>IF(SD24N!BE40=0,"",SD24N!BE40)</f>
        <v/>
      </c>
      <c r="BB159" s="1" t="str">
        <f>IF(SD24N!BF40=0,"",SD24N!BF40)</f>
        <v/>
      </c>
      <c r="BC159" s="1" t="str">
        <f>IF(SD24N!BG40=0,"",SD24N!BG40)</f>
        <v/>
      </c>
      <c r="BD159" s="29" t="str">
        <f>IF(SD24N!BH40=0,"",SD24N!BH40)</f>
        <v/>
      </c>
      <c r="BE159" t="str">
        <f>IF(SD24N!BI40=0,"",SD24N!BI40)</f>
        <v>German R/V</v>
      </c>
      <c r="BF159" t="str">
        <f>IF(SD24N!BJ40=0,"",SD24N!BJ40)</f>
        <v>GFR</v>
      </c>
      <c r="BG159" t="str">
        <f>IF(SD24N!BK40=0,"",SD24N!BK40)</f>
        <v>No</v>
      </c>
      <c r="BH159">
        <f>IF(SD24N!BL40=0,"",SD24N!BL40)</f>
        <v>1</v>
      </c>
      <c r="BI159">
        <f>IF(SD24N!BM40=0,"",SD24N!BM40)</f>
        <v>1</v>
      </c>
      <c r="BJ159">
        <f>IF(SD24N!BN40=0,"",SD24N!BN40)</f>
        <v>2.4995485121768231</v>
      </c>
      <c r="BK159" t="str">
        <f>IF(SD24N!BO40=0,"",SD24N!BO40)</f>
        <v/>
      </c>
      <c r="BL159" t="str">
        <f>IF(SD24N!BP40=0,"",SD24N!BP40)</f>
        <v/>
      </c>
      <c r="BM159">
        <f>IF(SD24N!BQ40=0,"",SD24N!BQ40)</f>
        <v>2.4995485121768231</v>
      </c>
      <c r="BN159">
        <f>IF(SD24N!BR40=0,"",SD24N!BR40)</f>
        <v>3</v>
      </c>
      <c r="BO159" s="19">
        <f>IF(M159="",I159,IF(Q159="",M159,IF(U159="",Q159,IF(Y159="",U159,IF(AC159="",Y159,IF(AG159="",AC159,IF(AK159="",AG159,IF(AO159="",AK159,AO159))))))))</f>
        <v>54</v>
      </c>
      <c r="BP159" s="19">
        <f>IF(N159="",J159,IF(R159="",N159,IF(V159="",R159,IF(Z159="",V159,IF(AD159="",Z159,IF(AH159="",AD159,IF(AL159="",AH159,IF(AP159="",AL159,AP159))))))))</f>
        <v>44.17</v>
      </c>
      <c r="BQ159" s="19">
        <f>IF(O159="",K159,IF(S159="",O159,IF(W159="",S159,IF(AA159="",W159,IF(AE159="",AA159,IF(AI159="",AE159,IF(AM159="",AI159,IF(AQ159="",AM159,AQ159))))))))</f>
        <v>13</v>
      </c>
      <c r="BR159" s="19">
        <f>IF(P159="",L159,IF(T159="",P159,IF(X159="",T159,IF(AB159="",X159,IF(AF159="",AB159,IF(AJ159="",AF159,IF(AN159="",AJ159,IF(AR159="",AN159,AR159))))))))</f>
        <v>53.29</v>
      </c>
    </row>
    <row r="160" spans="1:70" hidden="1" x14ac:dyDescent="0.2">
      <c r="A160" s="20" t="str">
        <f>IF(SD24N!A41=0,"",SD24N!A41)</f>
        <v>I</v>
      </c>
      <c r="B160">
        <f>ROUND(IF(SD24N!B41=0,"",SD24N!B41),0)</f>
        <v>24076</v>
      </c>
      <c r="C160" t="str">
        <f>IF(SD24N!G41=0,"",SD24N!G41)</f>
        <v>38G3</v>
      </c>
      <c r="D160">
        <f>IF(SD24N!H41=0,"",SD24N!H41)</f>
        <v>24</v>
      </c>
      <c r="E160" s="26">
        <f>IF(SD24N!I41=0,"",SD24N!I41)</f>
        <v>54</v>
      </c>
      <c r="F160">
        <f>IF(AND(E160="",SD24N!J41=0),"",SD24N!J41)</f>
        <v>47.01</v>
      </c>
      <c r="G160">
        <f>IF(SD24N!K41=0,"",SD24N!K41)</f>
        <v>13</v>
      </c>
      <c r="H160" s="27">
        <f>IF(AND(G160="",SD24N!L41=0),"",SD24N!L41)</f>
        <v>58.26</v>
      </c>
      <c r="I160" s="26">
        <f>IF(SD24N!M41=0,"",SD24N!M41)</f>
        <v>54</v>
      </c>
      <c r="J160">
        <f>IF(AND(I160="",SD24N!N41=0),"",SD24N!N41)</f>
        <v>46.61</v>
      </c>
      <c r="K160">
        <f>IF(SD24N!O41=0,"",SD24N!O41)</f>
        <v>13</v>
      </c>
      <c r="L160" s="27">
        <f>IF(AND(K160="",SD24N!P41=0),"",SD24N!P41)</f>
        <v>56.27</v>
      </c>
      <c r="M160" s="26">
        <f>IF(SD24N!Q41=0,"",SD24N!Q41)</f>
        <v>54</v>
      </c>
      <c r="N160">
        <f>IF(AND(M160="",SD24N!R41=0),"",SD24N!R41)</f>
        <v>46.18</v>
      </c>
      <c r="O160">
        <f>IF(SD24N!S41=0,"",SD24N!S41)</f>
        <v>13</v>
      </c>
      <c r="P160" s="27">
        <f>IF(AND(O160="",SD24N!T41=0),"",SD24N!T41)</f>
        <v>53.68</v>
      </c>
      <c r="Q160" s="26">
        <f>IF(SD24N!U41=0,"",SD24N!U41)</f>
        <v>54</v>
      </c>
      <c r="R160">
        <f>IF(AND(Q160="",SD24N!V41=0),"",SD24N!V41)</f>
        <v>45.74</v>
      </c>
      <c r="S160">
        <f>IF(SD24N!W41=0,"",SD24N!W41)</f>
        <v>13</v>
      </c>
      <c r="T160" s="27">
        <f>IF(AND(S160="",SD24N!X41=0),"",SD24N!X41)</f>
        <v>51.79</v>
      </c>
      <c r="U160" s="26" t="str">
        <f>IF(SD24N!Y41=0,"",SD24N!Y41)</f>
        <v/>
      </c>
      <c r="V160" t="str">
        <f>IF(AND(U160="",SD24N!Z41=0),"",SD24N!Z41)</f>
        <v/>
      </c>
      <c r="W160" t="str">
        <f>IF(SD24N!AA41=0,"",SD24N!AA41)</f>
        <v/>
      </c>
      <c r="X160" s="27" t="str">
        <f>IF(AND(W160="",SD24N!AB41=0),"",SD24N!AB41)</f>
        <v/>
      </c>
      <c r="Y160" s="26" t="str">
        <f>IF(SD24N!AC41=0,"",SD24N!AC41)</f>
        <v/>
      </c>
      <c r="Z160" t="str">
        <f>IF(AND(Y160="",SD24N!AD41=0),"",SD24N!AD41)</f>
        <v/>
      </c>
      <c r="AA160" t="str">
        <f>IF(SD24N!AE41=0,"",SD24N!AE41)</f>
        <v/>
      </c>
      <c r="AB160" s="27" t="str">
        <f>IF(AND(AA160="",SD24N!AF41=0),"",SD24N!AF41)</f>
        <v/>
      </c>
      <c r="AC160" s="26" t="str">
        <f>IF(SD24N!AG41=0,"",SD24N!AG41)</f>
        <v/>
      </c>
      <c r="AD160" t="str">
        <f>IF(AND(AC160="",SD24N!AH41=0),"",SD24N!AH41)</f>
        <v/>
      </c>
      <c r="AE160" t="str">
        <f>IF(SD24N!AI41=0,"",SD24N!AI41)</f>
        <v/>
      </c>
      <c r="AF160" s="27" t="str">
        <f>IF(AND(AE160="",SD24N!AJ41=0),"",SD24N!AJ41)</f>
        <v/>
      </c>
      <c r="AG160" s="26" t="str">
        <f>IF(SD24N!AK41=0,"",SD24N!AK41)</f>
        <v/>
      </c>
      <c r="AH160" t="str">
        <f>IF(AND(AG160="",SD24N!AL41=0),"",SD24N!AL41)</f>
        <v/>
      </c>
      <c r="AI160" t="str">
        <f>IF(SD24N!AM41=0,"",SD24N!AM41)</f>
        <v/>
      </c>
      <c r="AJ160" s="27" t="str">
        <f>IF(AND(AI160="",SD24N!AN41=0),"",SD24N!AN41)</f>
        <v/>
      </c>
      <c r="AK160" s="26" t="str">
        <f>IF(SD24N!AO41=0,"",SD24N!AO41)</f>
        <v/>
      </c>
      <c r="AL160" t="str">
        <f>IF(AND(AK160="",SD24N!AP41=0),"",SD24N!AP41)</f>
        <v/>
      </c>
      <c r="AM160" t="str">
        <f>IF(SD24N!AQ41=0,"",SD24N!AQ41)</f>
        <v/>
      </c>
      <c r="AN160" s="27" t="str">
        <f>IF(AND(AM160="",SD24N!AR41=0),"",SD24N!AR41)</f>
        <v/>
      </c>
      <c r="AO160" s="26" t="str">
        <f>IF(SD24N!AS41=0,"",SD24N!AS41)</f>
        <v/>
      </c>
      <c r="AP160" t="str">
        <f>IF(AND(AO160="",SD24N!AT41=0),"",SD24N!AT41)</f>
        <v/>
      </c>
      <c r="AQ160" t="str">
        <f>IF(SD24N!AU41=0,"",SD24N!AU41)</f>
        <v/>
      </c>
      <c r="AR160" s="27" t="str">
        <f>IF(AND(AQ160="",SD24N!AV41=0),"",SD24N!AV41)</f>
        <v/>
      </c>
      <c r="AS160" t="str">
        <f>IF(SD24N!AW41=0,"",SD24N!AW41)</f>
        <v/>
      </c>
      <c r="AT160">
        <f>IF(SD24N!AX41=0,"",SD24N!AX41)</f>
        <v>39</v>
      </c>
      <c r="AU160" s="1">
        <f>IF(SD24N!AY41=0,"",SD24N!AY41)</f>
        <v>39</v>
      </c>
      <c r="AV160" s="1" t="str">
        <f>IF(SD24N!AZ41=0,"",SD24N!AZ41)</f>
        <v/>
      </c>
      <c r="AW160" s="1" t="str">
        <f>IF(SD24N!BA41=0,"",SD24N!BA41)</f>
        <v/>
      </c>
      <c r="AX160" s="1" t="str">
        <f>IF(SD24N!BB41=0,"",SD24N!BB41)</f>
        <v/>
      </c>
      <c r="AY160" s="1" t="str">
        <f>IF(SD24N!BC41=0,"",SD24N!BC41)</f>
        <v/>
      </c>
      <c r="AZ160" s="1" t="str">
        <f>IF(SD24N!BD41=0,"",SD24N!BD41)</f>
        <v/>
      </c>
      <c r="BA160" s="1" t="str">
        <f>IF(SD24N!BE41=0,"",SD24N!BE41)</f>
        <v/>
      </c>
      <c r="BB160" s="1" t="str">
        <f>IF(SD24N!BF41=0,"",SD24N!BF41)</f>
        <v/>
      </c>
      <c r="BC160" s="1" t="str">
        <f>IF(SD24N!BG41=0,"",SD24N!BG41)</f>
        <v/>
      </c>
      <c r="BD160" s="29" t="str">
        <f>IF(SD24N!BH41=0,"",SD24N!BH41)</f>
        <v/>
      </c>
      <c r="BE160" t="str">
        <f>IF(SD24N!BI41=0,"",SD24N!BI41)</f>
        <v>Solea</v>
      </c>
      <c r="BF160" t="str">
        <f>IF(SD24N!BJ41=0,"",SD24N!BJ41)</f>
        <v>GFR</v>
      </c>
      <c r="BG160" t="str">
        <f>IF(SD24N!BK41=0,"",SD24N!BK41)</f>
        <v>No</v>
      </c>
      <c r="BH160">
        <f>IF(SD24N!BL41=0,"",SD24N!BL41)</f>
        <v>4</v>
      </c>
      <c r="BI160">
        <f>IF(SD24N!BM41=0,"",SD24N!BM41)</f>
        <v>1</v>
      </c>
      <c r="BJ160">
        <f>IF(SD24N!BN41=0,"",SD24N!BN41)</f>
        <v>3.9457756393777168</v>
      </c>
      <c r="BK160" t="str">
        <f>IF(SD24N!BO41=0,"",SD24N!BO41)</f>
        <v/>
      </c>
      <c r="BL160" t="str">
        <f>IF(SD24N!BP41=0,"",SD24N!BP41)</f>
        <v/>
      </c>
      <c r="BM160">
        <f>IF(SD24N!BQ41=0,"",SD24N!BQ41)</f>
        <v>3.9457756393777168</v>
      </c>
      <c r="BN160">
        <f>IF(SD24N!BR41=0,"",SD24N!BR41)</f>
        <v>2</v>
      </c>
      <c r="BO160" s="19">
        <f>IF(M160="",I160,IF(Q160="",M160,IF(U160="",Q160,IF(Y160="",U160,IF(AC160="",Y160,IF(AG160="",AC160,IF(AK160="",AG160,IF(AO160="",AK160,AO160))))))))</f>
        <v>54</v>
      </c>
      <c r="BP160" s="19">
        <f>IF(N160="",J160,IF(R160="",N160,IF(V160="",R160,IF(Z160="",V160,IF(AD160="",Z160,IF(AH160="",AD160,IF(AL160="",AH160,IF(AP160="",AL160,AP160))))))))</f>
        <v>45.74</v>
      </c>
      <c r="BQ160" s="19">
        <f>IF(O160="",K160,IF(S160="",O160,IF(W160="",S160,IF(AA160="",W160,IF(AE160="",AA160,IF(AI160="",AE160,IF(AM160="",AI160,IF(AQ160="",AM160,AQ160))))))))</f>
        <v>13</v>
      </c>
      <c r="BR160" s="19">
        <f>IF(P160="",L160,IF(T160="",P160,IF(X160="",T160,IF(AB160="",X160,IF(AF160="",AB160,IF(AJ160="",AF160,IF(AN160="",AJ160,IF(AR160="",AN160,AR160))))))))</f>
        <v>51.79</v>
      </c>
    </row>
    <row r="161" spans="1:70" hidden="1" x14ac:dyDescent="0.2">
      <c r="A161" s="20" t="str">
        <f>IF(SD24N!A42=0,"",SD24N!A42)</f>
        <v>V</v>
      </c>
      <c r="B161">
        <f>ROUND(IF(SD24N!B42=0,"",SD24N!B42),0)</f>
        <v>24078</v>
      </c>
      <c r="C161" t="str">
        <f>IF(SD24N!G42=0,"",SD24N!G42)</f>
        <v>38G4</v>
      </c>
      <c r="D161">
        <f>IF(SD24N!H42=0,"",SD24N!H42)</f>
        <v>24</v>
      </c>
      <c r="E161" s="26">
        <f>IF(SD24N!I42=0,"",SD24N!I42)</f>
        <v>54</v>
      </c>
      <c r="F161">
        <f>IF(AND(E161="",SD24N!J42=0),"",SD24N!J42)</f>
        <v>41.59</v>
      </c>
      <c r="G161">
        <f>IF(SD24N!K42=0,"",SD24N!K42)</f>
        <v>14</v>
      </c>
      <c r="H161" s="27">
        <f>IF(AND(G161="",SD24N!L42=0),"",SD24N!L42)</f>
        <v>7.13</v>
      </c>
      <c r="I161" s="26">
        <f>IF(SD24N!M42=0,"",SD24N!M42)</f>
        <v>54</v>
      </c>
      <c r="J161">
        <f>IF(AND(I161="",SD24N!N42=0),"",SD24N!N42)</f>
        <v>40.49</v>
      </c>
      <c r="K161">
        <f>IF(SD24N!O42=0,"",SD24N!O42)</f>
        <v>14</v>
      </c>
      <c r="L161" s="27">
        <f>IF(AND(K161="",SD24N!P42=0),"",SD24N!P42)</f>
        <v>4.59</v>
      </c>
      <c r="M161" s="26" t="str">
        <f>IF(SD24N!Q42=0,"",SD24N!Q42)</f>
        <v/>
      </c>
      <c r="N161" t="str">
        <f>IF(AND(M161="",SD24N!R42=0),"",SD24N!R42)</f>
        <v/>
      </c>
      <c r="O161" t="str">
        <f>IF(SD24N!S42=0,"",SD24N!S42)</f>
        <v/>
      </c>
      <c r="P161" s="27" t="str">
        <f>IF(AND(O161="",SD24N!T42=0),"",SD24N!T42)</f>
        <v/>
      </c>
      <c r="Q161" s="26" t="str">
        <f>IF(SD24N!U42=0,"",SD24N!U42)</f>
        <v/>
      </c>
      <c r="R161" t="str">
        <f>IF(AND(Q161="",SD24N!V42=0),"",SD24N!V42)</f>
        <v/>
      </c>
      <c r="S161" t="str">
        <f>IF(SD24N!W42=0,"",SD24N!W42)</f>
        <v/>
      </c>
      <c r="T161" s="27" t="str">
        <f>IF(AND(S161="",SD24N!X42=0),"",SD24N!X42)</f>
        <v/>
      </c>
      <c r="U161" s="26" t="str">
        <f>IF(SD24N!Y42=0,"",SD24N!Y42)</f>
        <v/>
      </c>
      <c r="V161" t="str">
        <f>IF(AND(U161="",SD24N!Z42=0),"",SD24N!Z42)</f>
        <v/>
      </c>
      <c r="W161" t="str">
        <f>IF(SD24N!AA42=0,"",SD24N!AA42)</f>
        <v/>
      </c>
      <c r="X161" s="27" t="str">
        <f>IF(AND(W161="",SD24N!AB42=0),"",SD24N!AB42)</f>
        <v/>
      </c>
      <c r="Y161" s="26" t="str">
        <f>IF(SD24N!AC42=0,"",SD24N!AC42)</f>
        <v/>
      </c>
      <c r="Z161" t="str">
        <f>IF(AND(Y161="",SD24N!AD42=0),"",SD24N!AD42)</f>
        <v/>
      </c>
      <c r="AA161" t="str">
        <f>IF(SD24N!AE42=0,"",SD24N!AE42)</f>
        <v/>
      </c>
      <c r="AB161" s="27" t="str">
        <f>IF(AND(AA161="",SD24N!AF42=0),"",SD24N!AF42)</f>
        <v/>
      </c>
      <c r="AC161" s="26" t="str">
        <f>IF(SD24N!AG42=0,"",SD24N!AG42)</f>
        <v/>
      </c>
      <c r="AD161" t="str">
        <f>IF(AND(AC161="",SD24N!AH42=0),"",SD24N!AH42)</f>
        <v/>
      </c>
      <c r="AE161" t="str">
        <f>IF(SD24N!AI42=0,"",SD24N!AI42)</f>
        <v/>
      </c>
      <c r="AF161" s="27" t="str">
        <f>IF(AND(AE161="",SD24N!AJ42=0),"",SD24N!AJ42)</f>
        <v/>
      </c>
      <c r="AG161" s="26" t="str">
        <f>IF(SD24N!AK42=0,"",SD24N!AK42)</f>
        <v/>
      </c>
      <c r="AH161" t="str">
        <f>IF(AND(AG161="",SD24N!AL42=0),"",SD24N!AL42)</f>
        <v/>
      </c>
      <c r="AI161" t="str">
        <f>IF(SD24N!AM42=0,"",SD24N!AM42)</f>
        <v/>
      </c>
      <c r="AJ161" s="27" t="str">
        <f>IF(AND(AI161="",SD24N!AN42=0),"",SD24N!AN42)</f>
        <v/>
      </c>
      <c r="AK161" s="26" t="str">
        <f>IF(SD24N!AO42=0,"",SD24N!AO42)</f>
        <v/>
      </c>
      <c r="AL161" t="str">
        <f>IF(AND(AK161="",SD24N!AP42=0),"",SD24N!AP42)</f>
        <v/>
      </c>
      <c r="AM161" t="str">
        <f>IF(SD24N!AQ42=0,"",SD24N!AQ42)</f>
        <v/>
      </c>
      <c r="AN161" s="27" t="str">
        <f>IF(AND(AM161="",SD24N!AR42=0),"",SD24N!AR42)</f>
        <v/>
      </c>
      <c r="AO161" s="26" t="str">
        <f>IF(SD24N!AS42=0,"",SD24N!AS42)</f>
        <v/>
      </c>
      <c r="AP161" t="str">
        <f>IF(AND(AO161="",SD24N!AT42=0),"",SD24N!AT42)</f>
        <v/>
      </c>
      <c r="AQ161" t="str">
        <f>IF(SD24N!AU42=0,"",SD24N!AU42)</f>
        <v/>
      </c>
      <c r="AR161" s="27" t="str">
        <f>IF(AND(AQ161="",SD24N!AV42=0),"",SD24N!AV42)</f>
        <v/>
      </c>
      <c r="AS161" t="str">
        <f>IF(SD24N!AW42=0,"",SD24N!AW42)</f>
        <v/>
      </c>
      <c r="AT161">
        <f>IF(SD24N!AX42=0,"",SD24N!AX42)</f>
        <v>28</v>
      </c>
      <c r="AU161" s="1">
        <f>IF(SD24N!AY42=0,"",SD24N!AY42)</f>
        <v>27</v>
      </c>
      <c r="AV161" s="1">
        <f>IF(SD24N!AZ42=0,"",SD24N!AZ42)</f>
        <v>28</v>
      </c>
      <c r="AW161" s="1" t="str">
        <f>IF(SD24N!BA42=0,"",SD24N!BA42)</f>
        <v/>
      </c>
      <c r="AX161" s="1" t="str">
        <f>IF(SD24N!BB42=0,"",SD24N!BB42)</f>
        <v/>
      </c>
      <c r="AY161" s="1" t="str">
        <f>IF(SD24N!BC42=0,"",SD24N!BC42)</f>
        <v/>
      </c>
      <c r="AZ161" s="1" t="str">
        <f>IF(SD24N!BD42=0,"",SD24N!BD42)</f>
        <v/>
      </c>
      <c r="BA161" s="1" t="str">
        <f>IF(SD24N!BE42=0,"",SD24N!BE42)</f>
        <v/>
      </c>
      <c r="BB161" s="1" t="str">
        <f>IF(SD24N!BF42=0,"",SD24N!BF42)</f>
        <v/>
      </c>
      <c r="BC161" s="1" t="str">
        <f>IF(SD24N!BG42=0,"",SD24N!BG42)</f>
        <v/>
      </c>
      <c r="BD161" s="29" t="str">
        <f>IF(SD24N!BH42=0,"",SD24N!BH42)</f>
        <v/>
      </c>
      <c r="BE161" t="str">
        <f>IF(SD24N!BI42=0,"",SD24N!BI42)</f>
        <v>German R/V</v>
      </c>
      <c r="BF161" t="str">
        <f>IF(SD24N!BJ42=0,"",SD24N!BJ42)</f>
        <v>GFR</v>
      </c>
      <c r="BG161" t="str">
        <f>IF(SD24N!BK42=0,"",SD24N!BK42)</f>
        <v>No</v>
      </c>
      <c r="BH161">
        <f>IF(SD24N!BL42=0,"",SD24N!BL42)</f>
        <v>1</v>
      </c>
      <c r="BI161">
        <f>IF(SD24N!BM42=0,"",SD24N!BM42)</f>
        <v>1</v>
      </c>
      <c r="BJ161">
        <f>IF(SD24N!BN42=0,"",SD24N!BN42)</f>
        <v>1.8346699786364238</v>
      </c>
      <c r="BK161" t="str">
        <f>IF(SD24N!BO42=0,"",SD24N!BO42)</f>
        <v/>
      </c>
      <c r="BL161" t="str">
        <f>IF(SD24N!BP42=0,"",SD24N!BP42)</f>
        <v/>
      </c>
      <c r="BM161">
        <f>IF(SD24N!BQ42=0,"",SD24N!BQ42)</f>
        <v>1.8346699786364238</v>
      </c>
      <c r="BN161">
        <f>IF(SD24N!BR42=0,"",SD24N!BR42)</f>
        <v>2</v>
      </c>
      <c r="BO161" s="19">
        <f>IF(M161="",I161,IF(Q161="",M161,IF(U161="",Q161,IF(Y161="",U161,IF(AC161="",Y161,IF(AG161="",AC161,IF(AK161="",AG161,IF(AO161="",AK161,AO161))))))))</f>
        <v>54</v>
      </c>
      <c r="BP161" s="19">
        <f>IF(N161="",J161,IF(R161="",N161,IF(V161="",R161,IF(Z161="",V161,IF(AD161="",Z161,IF(AH161="",AD161,IF(AL161="",AH161,IF(AP161="",AL161,AP161))))))))</f>
        <v>40.49</v>
      </c>
      <c r="BQ161" s="19">
        <f>IF(O161="",K161,IF(S161="",O161,IF(W161="",S161,IF(AA161="",W161,IF(AE161="",AA161,IF(AI161="",AE161,IF(AM161="",AI161,IF(AQ161="",AM161,AQ161))))))))</f>
        <v>14</v>
      </c>
      <c r="BR161" s="19">
        <f>IF(P161="",L161,IF(T161="",P161,IF(X161="",T161,IF(AB161="",X161,IF(AF161="",AB161,IF(AJ161="",AF161,IF(AN161="",AJ161,IF(AR161="",AN161,AR161))))))))</f>
        <v>4.59</v>
      </c>
    </row>
    <row r="162" spans="1:70" hidden="1" x14ac:dyDescent="0.2">
      <c r="A162" s="20" t="str">
        <f>IF(SD24N!A43=0,"",SD24N!A43)</f>
        <v>V</v>
      </c>
      <c r="B162">
        <f>ROUND(IF(SD24N!B43=0,"",SD24N!B43),0)</f>
        <v>24080</v>
      </c>
      <c r="C162" t="str">
        <f>IF(SD24N!G43=0,"",SD24N!G43)</f>
        <v>38G4</v>
      </c>
      <c r="D162">
        <f>IF(SD24N!H43=0,"",SD24N!H43)</f>
        <v>24</v>
      </c>
      <c r="E162" s="26">
        <f>IF(SD24N!I43=0,"",SD24N!I43)</f>
        <v>54</v>
      </c>
      <c r="F162">
        <f>IF(AND(E162="",SD24N!J43=0),"",SD24N!J43)</f>
        <v>40.880000000000003</v>
      </c>
      <c r="G162">
        <f>IF(SD24N!K43=0,"",SD24N!K43)</f>
        <v>14</v>
      </c>
      <c r="H162" s="27">
        <f>IF(AND(G162="",SD24N!L43=0),"",SD24N!L43)</f>
        <v>26.16</v>
      </c>
      <c r="I162" s="26">
        <f>IF(SD24N!M43=0,"",SD24N!M43)</f>
        <v>54</v>
      </c>
      <c r="J162">
        <f>IF(AND(I162="",SD24N!N43=0),"",SD24N!N43)</f>
        <v>41.67</v>
      </c>
      <c r="K162">
        <f>IF(SD24N!O43=0,"",SD24N!O43)</f>
        <v>14</v>
      </c>
      <c r="L162" s="27">
        <f>IF(AND(K162="",SD24N!P43=0),"",SD24N!P43)</f>
        <v>28.54</v>
      </c>
      <c r="M162" s="26" t="str">
        <f>IF(SD24N!Q43=0,"",SD24N!Q43)</f>
        <v/>
      </c>
      <c r="N162" t="str">
        <f>IF(AND(M162="",SD24N!R43=0),"",SD24N!R43)</f>
        <v/>
      </c>
      <c r="O162" t="str">
        <f>IF(SD24N!S43=0,"",SD24N!S43)</f>
        <v/>
      </c>
      <c r="P162" s="27" t="str">
        <f>IF(AND(O162="",SD24N!T43=0),"",SD24N!T43)</f>
        <v/>
      </c>
      <c r="Q162" s="26" t="str">
        <f>IF(SD24N!U43=0,"",SD24N!U43)</f>
        <v/>
      </c>
      <c r="R162" t="str">
        <f>IF(AND(Q162="",SD24N!V43=0),"",SD24N!V43)</f>
        <v/>
      </c>
      <c r="S162" t="str">
        <f>IF(SD24N!W43=0,"",SD24N!W43)</f>
        <v/>
      </c>
      <c r="T162" s="27" t="str">
        <f>IF(AND(S162="",SD24N!X43=0),"",SD24N!X43)</f>
        <v/>
      </c>
      <c r="U162" s="26" t="str">
        <f>IF(SD24N!Y43=0,"",SD24N!Y43)</f>
        <v/>
      </c>
      <c r="V162" t="str">
        <f>IF(AND(U162="",SD24N!Z43=0),"",SD24N!Z43)</f>
        <v/>
      </c>
      <c r="W162" t="str">
        <f>IF(SD24N!AA43=0,"",SD24N!AA43)</f>
        <v/>
      </c>
      <c r="X162" s="27" t="str">
        <f>IF(AND(W162="",SD24N!AB43=0),"",SD24N!AB43)</f>
        <v/>
      </c>
      <c r="Y162" s="26" t="str">
        <f>IF(SD24N!AC43=0,"",SD24N!AC43)</f>
        <v/>
      </c>
      <c r="Z162" t="str">
        <f>IF(AND(Y162="",SD24N!AD43=0),"",SD24N!AD43)</f>
        <v/>
      </c>
      <c r="AA162" t="str">
        <f>IF(SD24N!AE43=0,"",SD24N!AE43)</f>
        <v/>
      </c>
      <c r="AB162" s="27" t="str">
        <f>IF(AND(AA162="",SD24N!AF43=0),"",SD24N!AF43)</f>
        <v/>
      </c>
      <c r="AC162" s="26" t="str">
        <f>IF(SD24N!AG43=0,"",SD24N!AG43)</f>
        <v/>
      </c>
      <c r="AD162" t="str">
        <f>IF(AND(AC162="",SD24N!AH43=0),"",SD24N!AH43)</f>
        <v/>
      </c>
      <c r="AE162" t="str">
        <f>IF(SD24N!AI43=0,"",SD24N!AI43)</f>
        <v/>
      </c>
      <c r="AF162" s="27" t="str">
        <f>IF(AND(AE162="",SD24N!AJ43=0),"",SD24N!AJ43)</f>
        <v/>
      </c>
      <c r="AG162" s="26" t="str">
        <f>IF(SD24N!AK43=0,"",SD24N!AK43)</f>
        <v/>
      </c>
      <c r="AH162" t="str">
        <f>IF(AND(AG162="",SD24N!AL43=0),"",SD24N!AL43)</f>
        <v/>
      </c>
      <c r="AI162" t="str">
        <f>IF(SD24N!AM43=0,"",SD24N!AM43)</f>
        <v/>
      </c>
      <c r="AJ162" s="27" t="str">
        <f>IF(AND(AI162="",SD24N!AN43=0),"",SD24N!AN43)</f>
        <v/>
      </c>
      <c r="AK162" s="26" t="str">
        <f>IF(SD24N!AO43=0,"",SD24N!AO43)</f>
        <v/>
      </c>
      <c r="AL162" t="str">
        <f>IF(AND(AK162="",SD24N!AP43=0),"",SD24N!AP43)</f>
        <v/>
      </c>
      <c r="AM162" t="str">
        <f>IF(SD24N!AQ43=0,"",SD24N!AQ43)</f>
        <v/>
      </c>
      <c r="AN162" s="27" t="str">
        <f>IF(AND(AM162="",SD24N!AR43=0),"",SD24N!AR43)</f>
        <v/>
      </c>
      <c r="AO162" s="26" t="str">
        <f>IF(SD24N!AS43=0,"",SD24N!AS43)</f>
        <v/>
      </c>
      <c r="AP162" t="str">
        <f>IF(AND(AO162="",SD24N!AT43=0),"",SD24N!AT43)</f>
        <v/>
      </c>
      <c r="AQ162" t="str">
        <f>IF(SD24N!AU43=0,"",SD24N!AU43)</f>
        <v/>
      </c>
      <c r="AR162" s="27" t="str">
        <f>IF(AND(AQ162="",SD24N!AV43=0),"",SD24N!AV43)</f>
        <v/>
      </c>
      <c r="AS162" t="str">
        <f>IF(SD24N!AW43=0,"",SD24N!AW43)</f>
        <v/>
      </c>
      <c r="AT162">
        <f>IF(SD24N!AX43=0,"",SD24N!AX43)</f>
        <v>31</v>
      </c>
      <c r="AU162" s="1">
        <f>IF(SD24N!AY43=0,"",SD24N!AY43)</f>
        <v>26</v>
      </c>
      <c r="AV162" s="1">
        <f>IF(SD24N!AZ43=0,"",SD24N!AZ43)</f>
        <v>28</v>
      </c>
      <c r="AW162" s="1" t="str">
        <f>IF(SD24N!BA43=0,"",SD24N!BA43)</f>
        <v/>
      </c>
      <c r="AX162" s="1" t="str">
        <f>IF(SD24N!BB43=0,"",SD24N!BB43)</f>
        <v/>
      </c>
      <c r="AY162" s="1" t="str">
        <f>IF(SD24N!BC43=0,"",SD24N!BC43)</f>
        <v/>
      </c>
      <c r="AZ162" s="1" t="str">
        <f>IF(SD24N!BD43=0,"",SD24N!BD43)</f>
        <v/>
      </c>
      <c r="BA162" s="1" t="str">
        <f>IF(SD24N!BE43=0,"",SD24N!BE43)</f>
        <v/>
      </c>
      <c r="BB162" s="1" t="str">
        <f>IF(SD24N!BF43=0,"",SD24N!BF43)</f>
        <v/>
      </c>
      <c r="BC162" s="1" t="str">
        <f>IF(SD24N!BG43=0,"",SD24N!BG43)</f>
        <v/>
      </c>
      <c r="BD162" s="29" t="str">
        <f>IF(SD24N!BH43=0,"",SD24N!BH43)</f>
        <v/>
      </c>
      <c r="BE162" t="str">
        <f>IF(SD24N!BI43=0,"",SD24N!BI43)</f>
        <v>German R/V</v>
      </c>
      <c r="BF162" t="str">
        <f>IF(SD24N!BJ43=0,"",SD24N!BJ43)</f>
        <v>DEN</v>
      </c>
      <c r="BG162" t="str">
        <f>IF(SD24N!BK43=0,"",SD24N!BK43)</f>
        <v>No</v>
      </c>
      <c r="BH162">
        <f>IF(SD24N!BL43=0,"",SD24N!BL43)</f>
        <v>1</v>
      </c>
      <c r="BI162" t="str">
        <f>IF(SD24N!BM43=0,"",SD24N!BM43)</f>
        <v/>
      </c>
      <c r="BJ162">
        <f>IF(SD24N!BN43=0,"",SD24N!BN43)</f>
        <v>1.5864047334755853</v>
      </c>
      <c r="BK162" t="str">
        <f>IF(SD24N!BO43=0,"",SD24N!BO43)</f>
        <v/>
      </c>
      <c r="BL162" t="str">
        <f>IF(SD24N!BP43=0,"",SD24N!BP43)</f>
        <v/>
      </c>
      <c r="BM162">
        <f>IF(SD24N!BQ43=0,"",SD24N!BQ43)</f>
        <v>1.5864047334755853</v>
      </c>
      <c r="BN162">
        <f>IF(SD24N!BR43=0,"",SD24N!BR43)</f>
        <v>2</v>
      </c>
      <c r="BO162" s="19">
        <f>IF(M162="",I162,IF(Q162="",M162,IF(U162="",Q162,IF(Y162="",U162,IF(AC162="",Y162,IF(AG162="",AC162,IF(AK162="",AG162,IF(AO162="",AK162,AO162))))))))</f>
        <v>54</v>
      </c>
      <c r="BP162" s="19">
        <f>IF(N162="",J162,IF(R162="",N162,IF(V162="",R162,IF(Z162="",V162,IF(AD162="",Z162,IF(AH162="",AD162,IF(AL162="",AH162,IF(AP162="",AL162,AP162))))))))</f>
        <v>41.67</v>
      </c>
      <c r="BQ162" s="19">
        <f>IF(O162="",K162,IF(S162="",O162,IF(W162="",S162,IF(AA162="",W162,IF(AE162="",AA162,IF(AI162="",AE162,IF(AM162="",AI162,IF(AQ162="",AM162,AQ162))))))))</f>
        <v>14</v>
      </c>
      <c r="BR162" s="19">
        <f>IF(P162="",L162,IF(T162="",P162,IF(X162="",T162,IF(AB162="",X162,IF(AF162="",AB162,IF(AJ162="",AF162,IF(AN162="",AJ162,IF(AR162="",AN162,AR162))))))))</f>
        <v>28.54</v>
      </c>
    </row>
    <row r="163" spans="1:70" hidden="1" x14ac:dyDescent="0.2">
      <c r="A163" s="20" t="str">
        <f>IF(SD24N!A44=0,"",SD24N!A44)</f>
        <v>V</v>
      </c>
      <c r="B163">
        <f>ROUND(IF(SD24N!B44=0,"",SD24N!B44),0)</f>
        <v>24081</v>
      </c>
      <c r="C163" t="str">
        <f>IF(SD24N!G44=0,"",SD24N!G44)</f>
        <v>38G4</v>
      </c>
      <c r="D163">
        <f>IF(SD24N!H44=0,"",SD24N!H44)</f>
        <v>24</v>
      </c>
      <c r="E163" s="26">
        <f>IF(SD24N!I44=0,"",SD24N!I44)</f>
        <v>54</v>
      </c>
      <c r="F163">
        <f>IF(AND(E163="",SD24N!J44=0),"",SD24N!J44)</f>
        <v>40.4</v>
      </c>
      <c r="G163">
        <f>IF(SD24N!K44=0,"",SD24N!K44)</f>
        <v>14</v>
      </c>
      <c r="H163" s="27">
        <f>IF(AND(G163="",SD24N!L44=0),"",SD24N!L44)</f>
        <v>30.3</v>
      </c>
      <c r="I163" s="26">
        <f>IF(SD24N!M44=0,"",SD24N!M44)</f>
        <v>54</v>
      </c>
      <c r="J163">
        <f>IF(AND(I163="",SD24N!N44=0),"",SD24N!N44)</f>
        <v>41.4</v>
      </c>
      <c r="K163">
        <f>IF(SD24N!O44=0,"",SD24N!O44)</f>
        <v>14</v>
      </c>
      <c r="L163" s="27">
        <f>IF(AND(K163="",SD24N!P44=0),"",SD24N!P44)</f>
        <v>31.1</v>
      </c>
      <c r="M163" s="26">
        <f>IF(SD24N!Q44=0,"",SD24N!Q44)</f>
        <v>54</v>
      </c>
      <c r="N163">
        <f>IF(AND(M163="",SD24N!R44=0),"",SD24N!R44)</f>
        <v>42.3</v>
      </c>
      <c r="O163">
        <f>IF(SD24N!S44=0,"",SD24N!S44)</f>
        <v>14</v>
      </c>
      <c r="P163" s="27">
        <f>IF(AND(O163="",SD24N!T44=0),"",SD24N!T44)</f>
        <v>31.5</v>
      </c>
      <c r="Q163" s="26">
        <f>IF(SD24N!U44=0,"",SD24N!U44)</f>
        <v>54</v>
      </c>
      <c r="R163">
        <f>IF(AND(Q163="",SD24N!V44=0),"",SD24N!V44)</f>
        <v>43.4</v>
      </c>
      <c r="S163">
        <f>IF(SD24N!W44=0,"",SD24N!W44)</f>
        <v>14</v>
      </c>
      <c r="T163" s="27">
        <f>IF(AND(S163="",SD24N!X44=0),"",SD24N!X44)</f>
        <v>32.1</v>
      </c>
      <c r="U163" s="26" t="str">
        <f>IF(SD24N!Y44=0,"",SD24N!Y44)</f>
        <v/>
      </c>
      <c r="V163" t="str">
        <f>IF(AND(U163="",SD24N!Z44=0),"",SD24N!Z44)</f>
        <v/>
      </c>
      <c r="W163" t="str">
        <f>IF(SD24N!AA44=0,"",SD24N!AA44)</f>
        <v/>
      </c>
      <c r="X163" s="27" t="str">
        <f>IF(AND(W163="",SD24N!AB44=0),"",SD24N!AB44)</f>
        <v/>
      </c>
      <c r="Y163" s="26" t="str">
        <f>IF(SD24N!AC44=0,"",SD24N!AC44)</f>
        <v/>
      </c>
      <c r="Z163" t="str">
        <f>IF(AND(Y163="",SD24N!AD44=0),"",SD24N!AD44)</f>
        <v/>
      </c>
      <c r="AA163" t="str">
        <f>IF(SD24N!AE44=0,"",SD24N!AE44)</f>
        <v/>
      </c>
      <c r="AB163" s="27" t="str">
        <f>IF(AND(AA163="",SD24N!AF44=0),"",SD24N!AF44)</f>
        <v/>
      </c>
      <c r="AC163" s="26" t="str">
        <f>IF(SD24N!AG44=0,"",SD24N!AG44)</f>
        <v/>
      </c>
      <c r="AD163" t="str">
        <f>IF(AND(AC163="",SD24N!AH44=0),"",SD24N!AH44)</f>
        <v/>
      </c>
      <c r="AE163" t="str">
        <f>IF(SD24N!AI44=0,"",SD24N!AI44)</f>
        <v/>
      </c>
      <c r="AF163" s="27" t="str">
        <f>IF(AND(AE163="",SD24N!AJ44=0),"",SD24N!AJ44)</f>
        <v/>
      </c>
      <c r="AG163" s="26" t="str">
        <f>IF(SD24N!AK44=0,"",SD24N!AK44)</f>
        <v/>
      </c>
      <c r="AH163" t="str">
        <f>IF(AND(AG163="",SD24N!AL44=0),"",SD24N!AL44)</f>
        <v/>
      </c>
      <c r="AI163" t="str">
        <f>IF(SD24N!AM44=0,"",SD24N!AM44)</f>
        <v/>
      </c>
      <c r="AJ163" s="27" t="str">
        <f>IF(AND(AI163="",SD24N!AN44=0),"",SD24N!AN44)</f>
        <v/>
      </c>
      <c r="AK163" s="26" t="str">
        <f>IF(SD24N!AO44=0,"",SD24N!AO44)</f>
        <v/>
      </c>
      <c r="AL163" t="str">
        <f>IF(AND(AK163="",SD24N!AP44=0),"",SD24N!AP44)</f>
        <v/>
      </c>
      <c r="AM163" t="str">
        <f>IF(SD24N!AQ44=0,"",SD24N!AQ44)</f>
        <v/>
      </c>
      <c r="AN163" s="27" t="str">
        <f>IF(AND(AM163="",SD24N!AR44=0),"",SD24N!AR44)</f>
        <v/>
      </c>
      <c r="AO163" s="26" t="str">
        <f>IF(SD24N!AS44=0,"",SD24N!AS44)</f>
        <v/>
      </c>
      <c r="AP163" t="str">
        <f>IF(AND(AO163="",SD24N!AT44=0),"",SD24N!AT44)</f>
        <v/>
      </c>
      <c r="AQ163" t="str">
        <f>IF(SD24N!AU44=0,"",SD24N!AU44)</f>
        <v/>
      </c>
      <c r="AR163" s="27" t="str">
        <f>IF(AND(AQ163="",SD24N!AV44=0),"",SD24N!AV44)</f>
        <v/>
      </c>
      <c r="AS163" t="str">
        <f>IF(SD24N!AW44=0,"",SD24N!AW44)</f>
        <v/>
      </c>
      <c r="AT163">
        <f>IF(SD24N!AX44=0,"",SD24N!AX44)</f>
        <v>38</v>
      </c>
      <c r="AU163" s="1">
        <f>IF(SD24N!AY44=0,"",SD24N!AY44)</f>
        <v>34</v>
      </c>
      <c r="AV163" s="1">
        <f>IF(SD24N!AZ44=0,"",SD24N!AZ44)</f>
        <v>34</v>
      </c>
      <c r="AW163" s="1">
        <f>IF(SD24N!BA44=0,"",SD24N!BA44)</f>
        <v>34</v>
      </c>
      <c r="AX163" s="1">
        <f>IF(SD24N!BB44=0,"",SD24N!BB44)</f>
        <v>34</v>
      </c>
      <c r="AY163" s="1" t="str">
        <f>IF(SD24N!BC44=0,"",SD24N!BC44)</f>
        <v/>
      </c>
      <c r="AZ163" s="1" t="str">
        <f>IF(SD24N!BD44=0,"",SD24N!BD44)</f>
        <v/>
      </c>
      <c r="BA163" s="1" t="str">
        <f>IF(SD24N!BE44=0,"",SD24N!BE44)</f>
        <v/>
      </c>
      <c r="BB163" s="1" t="str">
        <f>IF(SD24N!BF44=0,"",SD24N!BF44)</f>
        <v/>
      </c>
      <c r="BC163" s="1" t="str">
        <f>IF(SD24N!BG44=0,"",SD24N!BG44)</f>
        <v/>
      </c>
      <c r="BD163" s="29" t="str">
        <f>IF(SD24N!BH44=0,"",SD24N!BH44)</f>
        <v/>
      </c>
      <c r="BE163" t="str">
        <f>IF(SD24N!BI44=0,"",SD24N!BI44)</f>
        <v>Dana</v>
      </c>
      <c r="BF163" t="str">
        <f>IF(SD24N!BJ44=0,"",SD24N!BJ44)</f>
        <v>DEN</v>
      </c>
      <c r="BG163" t="str">
        <f>IF(SD24N!BK44=0,"",SD24N!BK44)</f>
        <v>No</v>
      </c>
      <c r="BH163" t="str">
        <f>IF(SD24N!BL44=0,"",SD24N!BL44)</f>
        <v/>
      </c>
      <c r="BI163" t="str">
        <f>IF(SD24N!BM44=0,"",SD24N!BM44)</f>
        <v/>
      </c>
      <c r="BJ163">
        <f>IF(SD24N!BN44=0,"",SD24N!BN44)</f>
        <v>3.1842946949295068</v>
      </c>
      <c r="BK163" t="str">
        <f>IF(SD24N!BO44=0,"",SD24N!BO44)</f>
        <v/>
      </c>
      <c r="BL163" t="str">
        <f>IF(SD24N!BP44=0,"",SD24N!BP44)</f>
        <v/>
      </c>
      <c r="BM163">
        <f>IF(SD24N!BQ44=0,"",SD24N!BQ44)</f>
        <v>3.1842946949295068</v>
      </c>
      <c r="BN163">
        <f>IF(SD24N!BR44=0,"",SD24N!BR44)</f>
        <v>2</v>
      </c>
      <c r="BO163" s="19">
        <f>IF(M163="",I163,IF(Q163="",M163,IF(U163="",Q163,IF(Y163="",U163,IF(AC163="",Y163,IF(AG163="",AC163,IF(AK163="",AG163,IF(AO163="",AK163,AO163))))))))</f>
        <v>54</v>
      </c>
      <c r="BP163" s="19">
        <f>IF(N163="",J163,IF(R163="",N163,IF(V163="",R163,IF(Z163="",V163,IF(AD163="",Z163,IF(AH163="",AD163,IF(AL163="",AH163,IF(AP163="",AL163,AP163))))))))</f>
        <v>43.4</v>
      </c>
      <c r="BQ163" s="19">
        <f>IF(O163="",K163,IF(S163="",O163,IF(W163="",S163,IF(AA163="",W163,IF(AE163="",AA163,IF(AI163="",AE163,IF(AM163="",AI163,IF(AQ163="",AM163,AQ163))))))))</f>
        <v>14</v>
      </c>
      <c r="BR163" s="19">
        <f>IF(P163="",L163,IF(T163="",P163,IF(X163="",T163,IF(AB163="",X163,IF(AF163="",AB163,IF(AJ163="",AF163,IF(AN163="",AJ163,IF(AR163="",AN163,AR163))))))))</f>
        <v>32.1</v>
      </c>
    </row>
    <row r="164" spans="1:70" hidden="1" x14ac:dyDescent="0.2">
      <c r="A164" s="20" t="str">
        <f>IF(SD24N!A45=0,"",SD24N!A45)</f>
        <v>V</v>
      </c>
      <c r="B164">
        <f>ROUND(IF(SD24N!B45=0,"",SD24N!B45),0)</f>
        <v>24085</v>
      </c>
      <c r="C164" t="str">
        <f>IF(SD24N!G45=0,"",SD24N!G45)</f>
        <v>38G4</v>
      </c>
      <c r="D164">
        <f>IF(SD24N!H45=0,"",SD24N!H45)</f>
        <v>24</v>
      </c>
      <c r="E164" s="26">
        <f>IF(SD24N!I45=0,"",SD24N!I45)</f>
        <v>54</v>
      </c>
      <c r="F164">
        <f>IF(AND(E164="",SD24N!J45=0),"",SD24N!J45)</f>
        <v>47.53</v>
      </c>
      <c r="G164">
        <f>IF(SD24N!K45=0,"",SD24N!K45)</f>
        <v>14</v>
      </c>
      <c r="H164" s="27">
        <f>IF(AND(G164="",SD24N!L45=0),"",SD24N!L45)</f>
        <v>41.5</v>
      </c>
      <c r="I164" s="26">
        <f>IF(SD24N!M45=0,"",SD24N!M45)</f>
        <v>54</v>
      </c>
      <c r="J164">
        <f>IF(AND(I164="",SD24N!N45=0),"",SD24N!N45)</f>
        <v>45.01</v>
      </c>
      <c r="K164">
        <f>IF(SD24N!O45=0,"",SD24N!O45)</f>
        <v>14</v>
      </c>
      <c r="L164" s="27">
        <f>IF(AND(K164="",SD24N!P45=0),"",SD24N!P45)</f>
        <v>34.15</v>
      </c>
      <c r="M164" s="26" t="str">
        <f>IF(SD24N!Q45=0,"",SD24N!Q45)</f>
        <v/>
      </c>
      <c r="N164" t="str">
        <f>IF(AND(M164="",SD24N!R45=0),"",SD24N!R45)</f>
        <v/>
      </c>
      <c r="O164" t="str">
        <f>IF(SD24N!S45=0,"",SD24N!S45)</f>
        <v/>
      </c>
      <c r="P164" s="27" t="str">
        <f>IF(AND(O164="",SD24N!T45=0),"",SD24N!T45)</f>
        <v/>
      </c>
      <c r="Q164" s="26" t="str">
        <f>IF(SD24N!U45=0,"",SD24N!U45)</f>
        <v/>
      </c>
      <c r="R164" t="str">
        <f>IF(AND(Q164="",SD24N!V45=0),"",SD24N!V45)</f>
        <v/>
      </c>
      <c r="S164" t="str">
        <f>IF(SD24N!W45=0,"",SD24N!W45)</f>
        <v/>
      </c>
      <c r="T164" s="27" t="str">
        <f>IF(AND(S164="",SD24N!X45=0),"",SD24N!X45)</f>
        <v/>
      </c>
      <c r="U164" s="26" t="str">
        <f>IF(SD24N!Y45=0,"",SD24N!Y45)</f>
        <v/>
      </c>
      <c r="V164" t="str">
        <f>IF(AND(U164="",SD24N!Z45=0),"",SD24N!Z45)</f>
        <v/>
      </c>
      <c r="W164" t="str">
        <f>IF(SD24N!AA45=0,"",SD24N!AA45)</f>
        <v/>
      </c>
      <c r="X164" s="27" t="str">
        <f>IF(AND(W164="",SD24N!AB45=0),"",SD24N!AB45)</f>
        <v/>
      </c>
      <c r="Y164" s="26" t="str">
        <f>IF(SD24N!AC45=0,"",SD24N!AC45)</f>
        <v/>
      </c>
      <c r="Z164" t="str">
        <f>IF(AND(Y164="",SD24N!AD45=0),"",SD24N!AD45)</f>
        <v/>
      </c>
      <c r="AA164" t="str">
        <f>IF(SD24N!AE45=0,"",SD24N!AE45)</f>
        <v/>
      </c>
      <c r="AB164" s="27" t="str">
        <f>IF(AND(AA164="",SD24N!AF45=0),"",SD24N!AF45)</f>
        <v/>
      </c>
      <c r="AC164" s="26" t="str">
        <f>IF(SD24N!AG45=0,"",SD24N!AG45)</f>
        <v/>
      </c>
      <c r="AD164" t="str">
        <f>IF(AND(AC164="",SD24N!AH45=0),"",SD24N!AH45)</f>
        <v/>
      </c>
      <c r="AE164" t="str">
        <f>IF(SD24N!AI45=0,"",SD24N!AI45)</f>
        <v/>
      </c>
      <c r="AF164" s="27" t="str">
        <f>IF(AND(AE164="",SD24N!AJ45=0),"",SD24N!AJ45)</f>
        <v/>
      </c>
      <c r="AG164" s="26" t="str">
        <f>IF(SD24N!AK45=0,"",SD24N!AK45)</f>
        <v/>
      </c>
      <c r="AH164" t="str">
        <f>IF(AND(AG164="",SD24N!AL45=0),"",SD24N!AL45)</f>
        <v/>
      </c>
      <c r="AI164" t="str">
        <f>IF(SD24N!AM45=0,"",SD24N!AM45)</f>
        <v/>
      </c>
      <c r="AJ164" s="27" t="str">
        <f>IF(AND(AI164="",SD24N!AN45=0),"",SD24N!AN45)</f>
        <v/>
      </c>
      <c r="AK164" s="26" t="str">
        <f>IF(SD24N!AO45=0,"",SD24N!AO45)</f>
        <v/>
      </c>
      <c r="AL164" t="str">
        <f>IF(AND(AK164="",SD24N!AP45=0),"",SD24N!AP45)</f>
        <v/>
      </c>
      <c r="AM164" t="str">
        <f>IF(SD24N!AQ45=0,"",SD24N!AQ45)</f>
        <v/>
      </c>
      <c r="AN164" s="27" t="str">
        <f>IF(AND(AM164="",SD24N!AR45=0),"",SD24N!AR45)</f>
        <v/>
      </c>
      <c r="AO164" s="26" t="str">
        <f>IF(SD24N!AS45=0,"",SD24N!AS45)</f>
        <v/>
      </c>
      <c r="AP164" t="str">
        <f>IF(AND(AO164="",SD24N!AT45=0),"",SD24N!AT45)</f>
        <v/>
      </c>
      <c r="AQ164" t="str">
        <f>IF(SD24N!AU45=0,"",SD24N!AU45)</f>
        <v/>
      </c>
      <c r="AR164" s="27" t="str">
        <f>IF(AND(AQ164="",SD24N!AV45=0),"",SD24N!AV45)</f>
        <v/>
      </c>
      <c r="AS164" t="str">
        <f>IF(SD24N!AW45=0,"",SD24N!AW45)</f>
        <v/>
      </c>
      <c r="AT164">
        <f>IF(SD24N!AX45=0,"",SD24N!AX45)</f>
        <v>44</v>
      </c>
      <c r="AU164" s="1">
        <f>IF(SD24N!AY45=0,"",SD24N!AY45)</f>
        <v>39</v>
      </c>
      <c r="AV164" s="1">
        <f>IF(SD24N!AZ45=0,"",SD24N!AZ45)</f>
        <v>39</v>
      </c>
      <c r="AW164" s="1" t="str">
        <f>IF(SD24N!BA45=0,"",SD24N!BA45)</f>
        <v/>
      </c>
      <c r="AX164" s="1" t="str">
        <f>IF(SD24N!BB45=0,"",SD24N!BB45)</f>
        <v/>
      </c>
      <c r="AY164" s="1" t="str">
        <f>IF(SD24N!BC45=0,"",SD24N!BC45)</f>
        <v/>
      </c>
      <c r="AZ164" s="1" t="str">
        <f>IF(SD24N!BD45=0,"",SD24N!BD45)</f>
        <v/>
      </c>
      <c r="BA164" s="1" t="str">
        <f>IF(SD24N!BE45=0,"",SD24N!BE45)</f>
        <v/>
      </c>
      <c r="BB164" s="1" t="str">
        <f>IF(SD24N!BF45=0,"",SD24N!BF45)</f>
        <v/>
      </c>
      <c r="BC164" s="1" t="str">
        <f>IF(SD24N!BG45=0,"",SD24N!BG45)</f>
        <v/>
      </c>
      <c r="BD164" s="29" t="str">
        <f>IF(SD24N!BH45=0,"",SD24N!BH45)</f>
        <v/>
      </c>
      <c r="BE164" t="str">
        <f>IF(SD24N!BI45=0,"",SD24N!BI45)</f>
        <v>German R/V</v>
      </c>
      <c r="BF164" t="str">
        <f>IF(SD24N!BJ45=0,"",SD24N!BJ45)</f>
        <v>DEN</v>
      </c>
      <c r="BG164" t="str">
        <f>IF(SD24N!BK45=0,"",SD24N!BK45)</f>
        <v>No</v>
      </c>
      <c r="BH164">
        <f>IF(SD24N!BL45=0,"",SD24N!BL45)</f>
        <v>1</v>
      </c>
      <c r="BI164">
        <f>IF(SD24N!BM45=0,"",SD24N!BM45)</f>
        <v>1</v>
      </c>
      <c r="BJ164">
        <f>IF(SD24N!BN45=0,"",SD24N!BN45)</f>
        <v>4.9321687950088746</v>
      </c>
      <c r="BK164" t="str">
        <f>IF(SD24N!BO45=0,"",SD24N!BO45)</f>
        <v/>
      </c>
      <c r="BL164" t="str">
        <f>IF(SD24N!BP45=0,"",SD24N!BP45)</f>
        <v/>
      </c>
      <c r="BM164">
        <f>IF(SD24N!BQ45=0,"",SD24N!BQ45)</f>
        <v>4.9321687950088746</v>
      </c>
      <c r="BN164">
        <f>IF(SD24N!BR45=0,"",SD24N!BR45)</f>
        <v>3</v>
      </c>
      <c r="BO164" s="19">
        <f>IF(M164="",I164,IF(Q164="",M164,IF(U164="",Q164,IF(Y164="",U164,IF(AC164="",Y164,IF(AG164="",AC164,IF(AK164="",AG164,IF(AO164="",AK164,AO164))))))))</f>
        <v>54</v>
      </c>
      <c r="BP164" s="19">
        <f>IF(N164="",J164,IF(R164="",N164,IF(V164="",R164,IF(Z164="",V164,IF(AD164="",Z164,IF(AH164="",AD164,IF(AL164="",AH164,IF(AP164="",AL164,AP164))))))))</f>
        <v>45.01</v>
      </c>
      <c r="BQ164" s="19">
        <f>IF(O164="",K164,IF(S164="",O164,IF(W164="",S164,IF(AA164="",W164,IF(AE164="",AA164,IF(AI164="",AE164,IF(AM164="",AI164,IF(AQ164="",AM164,AQ164))))))))</f>
        <v>14</v>
      </c>
      <c r="BR164" s="19">
        <f>IF(P164="",L164,IF(T164="",P164,IF(X164="",T164,IF(AB164="",X164,IF(AF164="",AB164,IF(AJ164="",AF164,IF(AN164="",AJ164,IF(AR164="",AN164,AR164))))))))</f>
        <v>34.15</v>
      </c>
    </row>
    <row r="165" spans="1:70" hidden="1" x14ac:dyDescent="0.2">
      <c r="A165" s="20" t="str">
        <f>IF(SD24N!A46=0,"",SD24N!A46)</f>
        <v>V</v>
      </c>
      <c r="B165">
        <f>ROUND(IF(SD24N!B46=0,"",SD24N!B46),0)</f>
        <v>24086</v>
      </c>
      <c r="C165" t="str">
        <f>IF(SD24N!G46=0,"",SD24N!G46)</f>
        <v>39G2</v>
      </c>
      <c r="D165">
        <f>IF(SD24N!H46=0,"",SD24N!H46)</f>
        <v>24</v>
      </c>
      <c r="E165" s="26">
        <f>IF(SD24N!I46=0,"",SD24N!I46)</f>
        <v>54</v>
      </c>
      <c r="F165">
        <f>IF(AND(E165="",SD24N!J46=0),"",SD24N!J46)</f>
        <v>59.23</v>
      </c>
      <c r="G165">
        <f>IF(SD24N!K46=0,"",SD24N!K46)</f>
        <v>12</v>
      </c>
      <c r="H165" s="27">
        <f>IF(AND(G165="",SD24N!L46=0),"",SD24N!L46)</f>
        <v>40.340000000000003</v>
      </c>
      <c r="I165" s="26">
        <f>IF(SD24N!M46=0,"",SD24N!M46)</f>
        <v>54</v>
      </c>
      <c r="J165">
        <f>IF(AND(I165="",SD24N!N46=0),"",SD24N!N46)</f>
        <v>58.22</v>
      </c>
      <c r="K165">
        <f>IF(SD24N!O46=0,"",SD24N!O46)</f>
        <v>12</v>
      </c>
      <c r="L165" s="27">
        <f>IF(AND(K165="",SD24N!P46=0),"",SD24N!P46)</f>
        <v>42.24</v>
      </c>
      <c r="M165" s="26" t="str">
        <f>IF(SD24N!Q46=0,"",SD24N!Q46)</f>
        <v/>
      </c>
      <c r="N165" t="str">
        <f>IF(AND(M165="",SD24N!R46=0),"",SD24N!R46)</f>
        <v/>
      </c>
      <c r="O165" t="str">
        <f>IF(SD24N!S46=0,"",SD24N!S46)</f>
        <v/>
      </c>
      <c r="P165" s="27" t="str">
        <f>IF(AND(O165="",SD24N!T46=0),"",SD24N!T46)</f>
        <v/>
      </c>
      <c r="Q165" s="26" t="str">
        <f>IF(SD24N!U46=0,"",SD24N!U46)</f>
        <v/>
      </c>
      <c r="R165" t="str">
        <f>IF(AND(Q165="",SD24N!V46=0),"",SD24N!V46)</f>
        <v/>
      </c>
      <c r="S165" t="str">
        <f>IF(SD24N!W46=0,"",SD24N!W46)</f>
        <v/>
      </c>
      <c r="T165" s="27" t="str">
        <f>IF(AND(S165="",SD24N!X46=0),"",SD24N!X46)</f>
        <v/>
      </c>
      <c r="U165" s="26" t="str">
        <f>IF(SD24N!Y46=0,"",SD24N!Y46)</f>
        <v/>
      </c>
      <c r="V165" t="str">
        <f>IF(AND(U165="",SD24N!Z46=0),"",SD24N!Z46)</f>
        <v/>
      </c>
      <c r="W165" t="str">
        <f>IF(SD24N!AA46=0,"",SD24N!AA46)</f>
        <v/>
      </c>
      <c r="X165" s="27" t="str">
        <f>IF(AND(W165="",SD24N!AB46=0),"",SD24N!AB46)</f>
        <v/>
      </c>
      <c r="Y165" s="26" t="str">
        <f>IF(SD24N!AC46=0,"",SD24N!AC46)</f>
        <v/>
      </c>
      <c r="Z165" t="str">
        <f>IF(AND(Y165="",SD24N!AD46=0),"",SD24N!AD46)</f>
        <v/>
      </c>
      <c r="AA165" t="str">
        <f>IF(SD24N!AE46=0,"",SD24N!AE46)</f>
        <v/>
      </c>
      <c r="AB165" s="27" t="str">
        <f>IF(AND(AA165="",SD24N!AF46=0),"",SD24N!AF46)</f>
        <v/>
      </c>
      <c r="AC165" s="26" t="str">
        <f>IF(SD24N!AG46=0,"",SD24N!AG46)</f>
        <v/>
      </c>
      <c r="AD165" t="str">
        <f>IF(AND(AC165="",SD24N!AH46=0),"",SD24N!AH46)</f>
        <v/>
      </c>
      <c r="AE165" t="str">
        <f>IF(SD24N!AI46=0,"",SD24N!AI46)</f>
        <v/>
      </c>
      <c r="AF165" s="27" t="str">
        <f>IF(AND(AE165="",SD24N!AJ46=0),"",SD24N!AJ46)</f>
        <v/>
      </c>
      <c r="AG165" s="26" t="str">
        <f>IF(SD24N!AK46=0,"",SD24N!AK46)</f>
        <v/>
      </c>
      <c r="AH165" t="str">
        <f>IF(AND(AG165="",SD24N!AL46=0),"",SD24N!AL46)</f>
        <v/>
      </c>
      <c r="AI165" t="str">
        <f>IF(SD24N!AM46=0,"",SD24N!AM46)</f>
        <v/>
      </c>
      <c r="AJ165" s="27" t="str">
        <f>IF(AND(AI165="",SD24N!AN46=0),"",SD24N!AN46)</f>
        <v/>
      </c>
      <c r="AK165" s="26" t="str">
        <f>IF(SD24N!AO46=0,"",SD24N!AO46)</f>
        <v/>
      </c>
      <c r="AL165" t="str">
        <f>IF(AND(AK165="",SD24N!AP46=0),"",SD24N!AP46)</f>
        <v/>
      </c>
      <c r="AM165" t="str">
        <f>IF(SD24N!AQ46=0,"",SD24N!AQ46)</f>
        <v/>
      </c>
      <c r="AN165" s="27" t="str">
        <f>IF(AND(AM165="",SD24N!AR46=0),"",SD24N!AR46)</f>
        <v/>
      </c>
      <c r="AO165" s="26" t="str">
        <f>IF(SD24N!AS46=0,"",SD24N!AS46)</f>
        <v/>
      </c>
      <c r="AP165" t="str">
        <f>IF(AND(AO165="",SD24N!AT46=0),"",SD24N!AT46)</f>
        <v/>
      </c>
      <c r="AQ165" t="str">
        <f>IF(SD24N!AU46=0,"",SD24N!AU46)</f>
        <v/>
      </c>
      <c r="AR165" s="27" t="str">
        <f>IF(AND(AQ165="",SD24N!AV46=0),"",SD24N!AV46)</f>
        <v/>
      </c>
      <c r="AS165" t="str">
        <f>IF(SD24N!AW46=0,"",SD24N!AW46)</f>
        <v/>
      </c>
      <c r="AT165">
        <f>IF(SD24N!AX46=0,"",SD24N!AX46)</f>
        <v>25</v>
      </c>
      <c r="AU165" s="1">
        <f>IF(SD24N!AY46=0,"",SD24N!AY46)</f>
        <v>32</v>
      </c>
      <c r="AV165" s="1">
        <f>IF(SD24N!AZ46=0,"",SD24N!AZ46)</f>
        <v>25</v>
      </c>
      <c r="AW165" s="1" t="str">
        <f>IF(SD24N!BA46=0,"",SD24N!BA46)</f>
        <v/>
      </c>
      <c r="AX165" s="1" t="str">
        <f>IF(SD24N!BB46=0,"",SD24N!BB46)</f>
        <v/>
      </c>
      <c r="AY165" s="1" t="str">
        <f>IF(SD24N!BC46=0,"",SD24N!BC46)</f>
        <v/>
      </c>
      <c r="AZ165" s="1" t="str">
        <f>IF(SD24N!BD46=0,"",SD24N!BD46)</f>
        <v/>
      </c>
      <c r="BA165" s="1" t="str">
        <f>IF(SD24N!BE46=0,"",SD24N!BE46)</f>
        <v/>
      </c>
      <c r="BB165" s="1" t="str">
        <f>IF(SD24N!BF46=0,"",SD24N!BF46)</f>
        <v/>
      </c>
      <c r="BC165" s="1" t="str">
        <f>IF(SD24N!BG46=0,"",SD24N!BG46)</f>
        <v/>
      </c>
      <c r="BD165" s="29" t="str">
        <f>IF(SD24N!BH46=0,"",SD24N!BH46)</f>
        <v/>
      </c>
      <c r="BE165" t="str">
        <f>IF(SD24N!BI46=0,"",SD24N!BI46)</f>
        <v>German R/V</v>
      </c>
      <c r="BF165" t="str">
        <f>IF(SD24N!BJ46=0,"",SD24N!BJ46)</f>
        <v>DEN</v>
      </c>
      <c r="BG165" t="str">
        <f>IF(SD24N!BK46=0,"",SD24N!BK46)</f>
        <v>No</v>
      </c>
      <c r="BH165">
        <f>IF(SD24N!BL46=0,"",SD24N!BL46)</f>
        <v>1</v>
      </c>
      <c r="BI165" t="str">
        <f>IF(SD24N!BM46=0,"",SD24N!BM46)</f>
        <v/>
      </c>
      <c r="BJ165">
        <f>IF(SD24N!BN46=0,"",SD24N!BN46)</f>
        <v>1.4862744927134492</v>
      </c>
      <c r="BK165" t="str">
        <f>IF(SD24N!BO46=0,"",SD24N!BO46)</f>
        <v/>
      </c>
      <c r="BL165" t="str">
        <f>IF(SD24N!BP46=0,"",SD24N!BP46)</f>
        <v/>
      </c>
      <c r="BM165">
        <f>IF(SD24N!BQ46=0,"",SD24N!BQ46)</f>
        <v>1.4862744927134492</v>
      </c>
      <c r="BN165">
        <f>IF(SD24N!BR46=0,"",SD24N!BR46)</f>
        <v>2</v>
      </c>
      <c r="BO165" s="19">
        <f>IF(M165="",I165,IF(Q165="",M165,IF(U165="",Q165,IF(Y165="",U165,IF(AC165="",Y165,IF(AG165="",AC165,IF(AK165="",AG165,IF(AO165="",AK165,AO165))))))))</f>
        <v>54</v>
      </c>
      <c r="BP165" s="19">
        <f>IF(N165="",J165,IF(R165="",N165,IF(V165="",R165,IF(Z165="",V165,IF(AD165="",Z165,IF(AH165="",AD165,IF(AL165="",AH165,IF(AP165="",AL165,AP165))))))))</f>
        <v>58.22</v>
      </c>
      <c r="BQ165" s="19">
        <f>IF(O165="",K165,IF(S165="",O165,IF(W165="",S165,IF(AA165="",W165,IF(AE165="",AA165,IF(AI165="",AE165,IF(AM165="",AI165,IF(AQ165="",AM165,AQ165))))))))</f>
        <v>12</v>
      </c>
      <c r="BR165" s="19">
        <f>IF(P165="",L165,IF(T165="",P165,IF(X165="",T165,IF(AB165="",X165,IF(AF165="",AB165,IF(AJ165="",AF165,IF(AN165="",AJ165,IF(AR165="",AN165,AR165))))))))</f>
        <v>42.24</v>
      </c>
    </row>
    <row r="166" spans="1:70" hidden="1" x14ac:dyDescent="0.2">
      <c r="A166" s="20" t="str">
        <f>IF(SD24N!A47=0,"",SD24N!A47)</f>
        <v>V</v>
      </c>
      <c r="B166">
        <f>ROUND(IF(SD24N!B47=0,"",SD24N!B47),0)</f>
        <v>24089</v>
      </c>
      <c r="C166" t="str">
        <f>IF(SD24N!G47=0,"",SD24N!G47)</f>
        <v>38G2</v>
      </c>
      <c r="D166">
        <f>IF(SD24N!H47=0,"",SD24N!H47)</f>
        <v>24</v>
      </c>
      <c r="E166" s="26">
        <f>IF(SD24N!I47=0,"",SD24N!I47)</f>
        <v>54</v>
      </c>
      <c r="F166">
        <f>IF(AND(E166="",SD24N!J47=0),"",SD24N!J47)</f>
        <v>54.125399999999999</v>
      </c>
      <c r="G166">
        <f>IF(SD24N!K47=0,"",SD24N!K47)</f>
        <v>12</v>
      </c>
      <c r="H166" s="27">
        <f>IF(AND(G166="",SD24N!L47=0),"",SD24N!L47)</f>
        <v>54</v>
      </c>
      <c r="I166" s="26">
        <f>IF(SD24N!M47=0,"",SD24N!M47)</f>
        <v>54</v>
      </c>
      <c r="J166">
        <f>IF(AND(I166="",SD24N!N47=0),"",SD24N!N47)</f>
        <v>55</v>
      </c>
      <c r="K166">
        <f>IF(SD24N!O47=0,"",SD24N!O47)</f>
        <v>12</v>
      </c>
      <c r="L166" s="27">
        <f>IF(AND(K166="",SD24N!P47=0),"",SD24N!P47)</f>
        <v>58</v>
      </c>
      <c r="M166" s="26" t="str">
        <f>IF(SD24N!Q47=0,"",SD24N!Q47)</f>
        <v/>
      </c>
      <c r="N166" t="str">
        <f>IF(AND(M166="",SD24N!R47=0),"",SD24N!R47)</f>
        <v/>
      </c>
      <c r="O166" t="str">
        <f>IF(SD24N!S47=0,"",SD24N!S47)</f>
        <v/>
      </c>
      <c r="P166" s="27" t="str">
        <f>IF(AND(O166="",SD24N!T47=0),"",SD24N!T47)</f>
        <v/>
      </c>
      <c r="Q166" s="26" t="str">
        <f>IF(SD24N!U47=0,"",SD24N!U47)</f>
        <v/>
      </c>
      <c r="R166" t="str">
        <f>IF(AND(Q166="",SD24N!V47=0),"",SD24N!V47)</f>
        <v/>
      </c>
      <c r="S166" t="str">
        <f>IF(SD24N!W47=0,"",SD24N!W47)</f>
        <v/>
      </c>
      <c r="T166" s="27" t="str">
        <f>IF(AND(S166="",SD24N!X47=0),"",SD24N!X47)</f>
        <v/>
      </c>
      <c r="U166" s="26" t="str">
        <f>IF(SD24N!Y47=0,"",SD24N!Y47)</f>
        <v/>
      </c>
      <c r="V166" t="str">
        <f>IF(AND(U166="",SD24N!Z47=0),"",SD24N!Z47)</f>
        <v/>
      </c>
      <c r="W166" t="str">
        <f>IF(SD24N!AA47=0,"",SD24N!AA47)</f>
        <v/>
      </c>
      <c r="X166" s="27" t="str">
        <f>IF(AND(W166="",SD24N!AB47=0),"",SD24N!AB47)</f>
        <v/>
      </c>
      <c r="Y166" s="26" t="str">
        <f>IF(SD24N!AC47=0,"",SD24N!AC47)</f>
        <v/>
      </c>
      <c r="Z166" t="str">
        <f>IF(AND(Y166="",SD24N!AD47=0),"",SD24N!AD47)</f>
        <v/>
      </c>
      <c r="AA166" t="str">
        <f>IF(SD24N!AE47=0,"",SD24N!AE47)</f>
        <v/>
      </c>
      <c r="AB166" s="27" t="str">
        <f>IF(AND(AA166="",SD24N!AF47=0),"",SD24N!AF47)</f>
        <v/>
      </c>
      <c r="AC166" s="26" t="str">
        <f>IF(SD24N!AG47=0,"",SD24N!AG47)</f>
        <v/>
      </c>
      <c r="AD166" t="str">
        <f>IF(AND(AC166="",SD24N!AH47=0),"",SD24N!AH47)</f>
        <v/>
      </c>
      <c r="AE166" t="str">
        <f>IF(SD24N!AI47=0,"",SD24N!AI47)</f>
        <v/>
      </c>
      <c r="AF166" s="27" t="str">
        <f>IF(AND(AE166="",SD24N!AJ47=0),"",SD24N!AJ47)</f>
        <v/>
      </c>
      <c r="AG166" s="26" t="str">
        <f>IF(SD24N!AK47=0,"",SD24N!AK47)</f>
        <v/>
      </c>
      <c r="AH166" t="str">
        <f>IF(AND(AG166="",SD24N!AL47=0),"",SD24N!AL47)</f>
        <v/>
      </c>
      <c r="AI166" t="str">
        <f>IF(SD24N!AM47=0,"",SD24N!AM47)</f>
        <v/>
      </c>
      <c r="AJ166" s="27" t="str">
        <f>IF(AND(AI166="",SD24N!AN47=0),"",SD24N!AN47)</f>
        <v/>
      </c>
      <c r="AK166" s="26" t="str">
        <f>IF(SD24N!AO47=0,"",SD24N!AO47)</f>
        <v/>
      </c>
      <c r="AL166" t="str">
        <f>IF(AND(AK166="",SD24N!AP47=0),"",SD24N!AP47)</f>
        <v/>
      </c>
      <c r="AM166" t="str">
        <f>IF(SD24N!AQ47=0,"",SD24N!AQ47)</f>
        <v/>
      </c>
      <c r="AN166" s="27" t="str">
        <f>IF(AND(AM166="",SD24N!AR47=0),"",SD24N!AR47)</f>
        <v/>
      </c>
      <c r="AO166" s="26" t="str">
        <f>IF(SD24N!AS47=0,"",SD24N!AS47)</f>
        <v/>
      </c>
      <c r="AP166" t="str">
        <f>IF(AND(AO166="",SD24N!AT47=0),"",SD24N!AT47)</f>
        <v/>
      </c>
      <c r="AQ166" t="str">
        <f>IF(SD24N!AU47=0,"",SD24N!AU47)</f>
        <v/>
      </c>
      <c r="AR166" s="27" t="str">
        <f>IF(AND(AQ166="",SD24N!AV47=0),"",SD24N!AV47)</f>
        <v/>
      </c>
      <c r="AS166" t="str">
        <f>IF(SD24N!AW47=0,"",SD24N!AW47)</f>
        <v/>
      </c>
      <c r="AT166">
        <f>IF(SD24N!AX47=0,"",SD24N!AX47)</f>
        <v>48</v>
      </c>
      <c r="AU166" s="1" t="str">
        <f>IF(SD24N!AY47=0,"",SD24N!AY47)</f>
        <v/>
      </c>
      <c r="AV166" s="1" t="str">
        <f>IF(SD24N!AZ47=0,"",SD24N!AZ47)</f>
        <v/>
      </c>
      <c r="AW166" s="1" t="str">
        <f>IF(SD24N!BA47=0,"",SD24N!BA47)</f>
        <v/>
      </c>
      <c r="AX166" s="1" t="str">
        <f>IF(SD24N!BB47=0,"",SD24N!BB47)</f>
        <v/>
      </c>
      <c r="AY166" s="1" t="str">
        <f>IF(SD24N!BC47=0,"",SD24N!BC47)</f>
        <v/>
      </c>
      <c r="AZ166" s="1" t="str">
        <f>IF(SD24N!BD47=0,"",SD24N!BD47)</f>
        <v/>
      </c>
      <c r="BA166" s="1" t="str">
        <f>IF(SD24N!BE47=0,"",SD24N!BE47)</f>
        <v/>
      </c>
      <c r="BB166" s="1" t="str">
        <f>IF(SD24N!BF47=0,"",SD24N!BF47)</f>
        <v/>
      </c>
      <c r="BC166" s="1" t="str">
        <f>IF(SD24N!BG47=0,"",SD24N!BG47)</f>
        <v/>
      </c>
      <c r="BD166" s="29" t="str">
        <f>IF(SD24N!BH47=0,"",SD24N!BH47)</f>
        <v/>
      </c>
      <c r="BE166" t="str">
        <f>IF(SD24N!BI47=0,"",SD24N!BI47)</f>
        <v>Dana</v>
      </c>
      <c r="BF166" t="str">
        <f>IF(SD24N!BJ47=0,"",SD24N!BJ47)</f>
        <v>DEN</v>
      </c>
      <c r="BG166" t="str">
        <f>IF(SD24N!BK47=0,"",SD24N!BK47)</f>
        <v>No</v>
      </c>
      <c r="BH166" t="str">
        <f>IF(SD24N!BL47=0,"",SD24N!BL47)</f>
        <v/>
      </c>
      <c r="BI166" t="str">
        <f>IF(SD24N!BM47=0,"",SD24N!BM47)</f>
        <v/>
      </c>
      <c r="BJ166">
        <f>IF(SD24N!BN47=0,"",SD24N!BN47)</f>
        <v>2.6482338805568157</v>
      </c>
      <c r="BK166" t="str">
        <f>IF(SD24N!BO47=0,"",SD24N!BO47)</f>
        <v/>
      </c>
      <c r="BL166" t="str">
        <f>IF(SD24N!BP47=0,"",SD24N!BP47)</f>
        <v/>
      </c>
      <c r="BM166">
        <f>IF(SD24N!BQ47=0,"",SD24N!BQ47)</f>
        <v>2.4601945548593194</v>
      </c>
      <c r="BN166">
        <f>IF(SD24N!BR47=0,"",SD24N!BR47)</f>
        <v>3</v>
      </c>
      <c r="BO166" s="19">
        <f>IF(M166="",I166,IF(Q166="",M166,IF(U166="",Q166,IF(Y166="",U166,IF(AC166="",Y166,IF(AG166="",AC166,IF(AK166="",AG166,IF(AO166="",AK166,AO166))))))))</f>
        <v>54</v>
      </c>
      <c r="BP166" s="19">
        <f>IF(N166="",J166,IF(R166="",N166,IF(V166="",R166,IF(Z166="",V166,IF(AD166="",Z166,IF(AH166="",AD166,IF(AL166="",AH166,IF(AP166="",AL166,AP166))))))))</f>
        <v>55</v>
      </c>
      <c r="BQ166" s="19">
        <f>IF(O166="",K166,IF(S166="",O166,IF(W166="",S166,IF(AA166="",W166,IF(AE166="",AA166,IF(AI166="",AE166,IF(AM166="",AI166,IF(AQ166="",AM166,AQ166))))))))</f>
        <v>12</v>
      </c>
      <c r="BR166" s="19">
        <f>IF(P166="",L166,IF(T166="",P166,IF(X166="",T166,IF(AB166="",X166,IF(AF166="",AB166,IF(AJ166="",AF166,IF(AN166="",AJ166,IF(AR166="",AN166,AR166))))))))</f>
        <v>58</v>
      </c>
    </row>
    <row r="167" spans="1:70" hidden="1" x14ac:dyDescent="0.2">
      <c r="A167" s="20" t="str">
        <f>IF(SD24N!A48=0,"",SD24N!A48)</f>
        <v>V</v>
      </c>
      <c r="B167">
        <f>ROUND(IF(SD24N!B48=0,"",SD24N!B48),0)</f>
        <v>24092</v>
      </c>
      <c r="C167" t="str">
        <f>IF(SD24N!G48=0,"",SD24N!G48)</f>
        <v>38G4</v>
      </c>
      <c r="D167">
        <f>IF(SD24N!H48=0,"",SD24N!H48)</f>
        <v>24</v>
      </c>
      <c r="E167" s="26">
        <f>IF(SD24N!I48=0,"",SD24N!I48)</f>
        <v>54</v>
      </c>
      <c r="F167">
        <f>IF(AND(E167="",SD24N!J48=0),"",SD24N!J48)</f>
        <v>52.3</v>
      </c>
      <c r="G167">
        <f>IF(SD24N!K48=0,"",SD24N!K48)</f>
        <v>14</v>
      </c>
      <c r="H167" s="27">
        <f>IF(AND(G167="",SD24N!L48=0),"",SD24N!L48)</f>
        <v>57.8</v>
      </c>
      <c r="I167" s="26">
        <f>IF(SD24N!M48=0,"",SD24N!M48)</f>
        <v>54</v>
      </c>
      <c r="J167">
        <f>IF(AND(I167="",SD24N!N48=0),"",SD24N!N48)</f>
        <v>54</v>
      </c>
      <c r="K167">
        <f>IF(SD24N!O48=0,"",SD24N!O48)</f>
        <v>14</v>
      </c>
      <c r="L167" s="27">
        <f>IF(AND(K167="",SD24N!P48=0),"",SD24N!P48)</f>
        <v>57.9</v>
      </c>
      <c r="M167" s="26" t="str">
        <f>IF(SD24N!Q48=0,"",SD24N!Q48)</f>
        <v/>
      </c>
      <c r="N167" t="str">
        <f>IF(AND(M167="",SD24N!R48=0),"",SD24N!R48)</f>
        <v/>
      </c>
      <c r="O167" t="str">
        <f>IF(SD24N!S48=0,"",SD24N!S48)</f>
        <v/>
      </c>
      <c r="P167" s="27" t="str">
        <f>IF(AND(O167="",SD24N!T48=0),"",SD24N!T48)</f>
        <v/>
      </c>
      <c r="Q167" s="26" t="str">
        <f>IF(SD24N!U48=0,"",SD24N!U48)</f>
        <v/>
      </c>
      <c r="R167" t="str">
        <f>IF(AND(Q167="",SD24N!V48=0),"",SD24N!V48)</f>
        <v/>
      </c>
      <c r="S167" t="str">
        <f>IF(SD24N!W48=0,"",SD24N!W48)</f>
        <v/>
      </c>
      <c r="T167" s="27" t="str">
        <f>IF(AND(S167="",SD24N!X48=0),"",SD24N!X48)</f>
        <v/>
      </c>
      <c r="U167" s="26" t="str">
        <f>IF(SD24N!Y48=0,"",SD24N!Y48)</f>
        <v/>
      </c>
      <c r="V167" t="str">
        <f>IF(AND(U167="",SD24N!Z48=0),"",SD24N!Z48)</f>
        <v/>
      </c>
      <c r="W167" t="str">
        <f>IF(SD24N!AA48=0,"",SD24N!AA48)</f>
        <v/>
      </c>
      <c r="X167" s="27" t="str">
        <f>IF(AND(W167="",SD24N!AB48=0),"",SD24N!AB48)</f>
        <v/>
      </c>
      <c r="Y167" s="26" t="str">
        <f>IF(SD24N!AC48=0,"",SD24N!AC48)</f>
        <v/>
      </c>
      <c r="Z167" t="str">
        <f>IF(AND(Y167="",SD24N!AD48=0),"",SD24N!AD48)</f>
        <v/>
      </c>
      <c r="AA167" t="str">
        <f>IF(SD24N!AE48=0,"",SD24N!AE48)</f>
        <v/>
      </c>
      <c r="AB167" s="27" t="str">
        <f>IF(AND(AA167="",SD24N!AF48=0),"",SD24N!AF48)</f>
        <v/>
      </c>
      <c r="AC167" s="26" t="str">
        <f>IF(SD24N!AG48=0,"",SD24N!AG48)</f>
        <v/>
      </c>
      <c r="AD167" t="str">
        <f>IF(AND(AC167="",SD24N!AH48=0),"",SD24N!AH48)</f>
        <v/>
      </c>
      <c r="AE167" t="str">
        <f>IF(SD24N!AI48=0,"",SD24N!AI48)</f>
        <v/>
      </c>
      <c r="AF167" s="27" t="str">
        <f>IF(AND(AE167="",SD24N!AJ48=0),"",SD24N!AJ48)</f>
        <v/>
      </c>
      <c r="AG167" s="26" t="str">
        <f>IF(SD24N!AK48=0,"",SD24N!AK48)</f>
        <v/>
      </c>
      <c r="AH167" t="str">
        <f>IF(AND(AG167="",SD24N!AL48=0),"",SD24N!AL48)</f>
        <v/>
      </c>
      <c r="AI167" t="str">
        <f>IF(SD24N!AM48=0,"",SD24N!AM48)</f>
        <v/>
      </c>
      <c r="AJ167" s="27" t="str">
        <f>IF(AND(AI167="",SD24N!AN48=0),"",SD24N!AN48)</f>
        <v/>
      </c>
      <c r="AK167" s="26" t="str">
        <f>IF(SD24N!AO48=0,"",SD24N!AO48)</f>
        <v/>
      </c>
      <c r="AL167" t="str">
        <f>IF(AND(AK167="",SD24N!AP48=0),"",SD24N!AP48)</f>
        <v/>
      </c>
      <c r="AM167" t="str">
        <f>IF(SD24N!AQ48=0,"",SD24N!AQ48)</f>
        <v/>
      </c>
      <c r="AN167" s="27" t="str">
        <f>IF(AND(AM167="",SD24N!AR48=0),"",SD24N!AR48)</f>
        <v/>
      </c>
      <c r="AO167" s="26" t="str">
        <f>IF(SD24N!AS48=0,"",SD24N!AS48)</f>
        <v/>
      </c>
      <c r="AP167" t="str">
        <f>IF(AND(AO167="",SD24N!AT48=0),"",SD24N!AT48)</f>
        <v/>
      </c>
      <c r="AQ167" t="str">
        <f>IF(SD24N!AU48=0,"",SD24N!AU48)</f>
        <v/>
      </c>
      <c r="AR167" s="27" t="str">
        <f>IF(AND(AQ167="",SD24N!AV48=0),"",SD24N!AV48)</f>
        <v/>
      </c>
      <c r="AS167" t="str">
        <f>IF(SD24N!AW48=0,"",SD24N!AW48)</f>
        <v/>
      </c>
      <c r="AT167">
        <f>IF(SD24N!AX48=0,"",SD24N!AX48)</f>
        <v>48</v>
      </c>
      <c r="AU167" s="1" t="str">
        <f>IF(SD24N!AY48=0,"",SD24N!AY48)</f>
        <v/>
      </c>
      <c r="AV167" s="1" t="str">
        <f>IF(SD24N!AZ48=0,"",SD24N!AZ48)</f>
        <v/>
      </c>
      <c r="AW167" s="1" t="str">
        <f>IF(SD24N!BA48=0,"",SD24N!BA48)</f>
        <v/>
      </c>
      <c r="AX167" s="1" t="str">
        <f>IF(SD24N!BB48=0,"",SD24N!BB48)</f>
        <v/>
      </c>
      <c r="AY167" s="1" t="str">
        <f>IF(SD24N!BC48=0,"",SD24N!BC48)</f>
        <v/>
      </c>
      <c r="AZ167" s="1" t="str">
        <f>IF(SD24N!BD48=0,"",SD24N!BD48)</f>
        <v/>
      </c>
      <c r="BA167" s="1" t="str">
        <f>IF(SD24N!BE48=0,"",SD24N!BE48)</f>
        <v/>
      </c>
      <c r="BB167" s="1" t="str">
        <f>IF(SD24N!BF48=0,"",SD24N!BF48)</f>
        <v/>
      </c>
      <c r="BC167" s="1" t="str">
        <f>IF(SD24N!BG48=0,"",SD24N!BG48)</f>
        <v/>
      </c>
      <c r="BD167" s="29" t="str">
        <f>IF(SD24N!BH48=0,"",SD24N!BH48)</f>
        <v/>
      </c>
      <c r="BE167" t="str">
        <f>IF(SD24N!BI48=0,"",SD24N!BI48)</f>
        <v>Dana</v>
      </c>
      <c r="BF167" t="str">
        <f>IF(SD24N!BJ48=0,"",SD24N!BJ48)</f>
        <v>DEN</v>
      </c>
      <c r="BG167" t="str">
        <f>IF(SD24N!BK48=0,"",SD24N!BK48)</f>
        <v>No</v>
      </c>
      <c r="BH167" t="str">
        <f>IF(SD24N!BL48=0,"",SD24N!BL48)</f>
        <v/>
      </c>
      <c r="BI167">
        <f>IF(SD24N!BM48=0,"",SD24N!BM48)</f>
        <v>1</v>
      </c>
      <c r="BJ167">
        <f>IF(SD24N!BN48=0,"",SD24N!BN48)</f>
        <v>3.1515124088757052</v>
      </c>
      <c r="BK167" t="str">
        <f>IF(SD24N!BO48=0,"",SD24N!BO48)</f>
        <v/>
      </c>
      <c r="BL167" t="str">
        <f>IF(SD24N!BP48=0,"",SD24N!BP48)</f>
        <v/>
      </c>
      <c r="BM167">
        <f>IF(SD24N!BQ48=0,"",SD24N!BQ48)</f>
        <v>1.7009728501247332</v>
      </c>
      <c r="BN167">
        <f>IF(SD24N!BR48=0,"",SD24N!BR48)</f>
        <v>3</v>
      </c>
      <c r="BO167" s="19">
        <f>IF(M167="",I167,IF(Q167="",M167,IF(U167="",Q167,IF(Y167="",U167,IF(AC167="",Y167,IF(AG167="",AC167,IF(AK167="",AG167,IF(AO167="",AK167,AO167))))))))</f>
        <v>54</v>
      </c>
      <c r="BP167" s="19">
        <f>IF(N167="",J167,IF(R167="",N167,IF(V167="",R167,IF(Z167="",V167,IF(AD167="",Z167,IF(AH167="",AD167,IF(AL167="",AH167,IF(AP167="",AL167,AP167))))))))</f>
        <v>54</v>
      </c>
      <c r="BQ167" s="19">
        <f>IF(O167="",K167,IF(S167="",O167,IF(W167="",S167,IF(AA167="",W167,IF(AE167="",AA167,IF(AI167="",AE167,IF(AM167="",AI167,IF(AQ167="",AM167,AQ167))))))))</f>
        <v>14</v>
      </c>
      <c r="BR167" s="19">
        <f>IF(P167="",L167,IF(T167="",P167,IF(X167="",T167,IF(AB167="",X167,IF(AF167="",AB167,IF(AJ167="",AF167,IF(AN167="",AJ167,IF(AR167="",AN167,AR167))))))))</f>
        <v>57.9</v>
      </c>
    </row>
    <row r="168" spans="1:70" hidden="1" x14ac:dyDescent="0.2">
      <c r="A168" s="20" t="str">
        <f>IF(SD24N!A49=0,"",SD24N!A49)</f>
        <v>V</v>
      </c>
      <c r="B168">
        <f>ROUND(IF(SD24N!B49=0,"",SD24N!B49),0)</f>
        <v>24093</v>
      </c>
      <c r="C168" t="str">
        <f>IF(SD24N!G49=0,"",SD24N!G49)</f>
        <v>39G2</v>
      </c>
      <c r="D168">
        <f>IF(SD24N!H49=0,"",SD24N!H49)</f>
        <v>24</v>
      </c>
      <c r="E168" s="26">
        <f>IF(SD24N!I49=0,"",SD24N!I49)</f>
        <v>55</v>
      </c>
      <c r="F168">
        <f>IF(AND(E168="",SD24N!J49=0),"",SD24N!J49)</f>
        <v>5.9</v>
      </c>
      <c r="G168">
        <f>IF(SD24N!K49=0,"",SD24N!K49)</f>
        <v>12</v>
      </c>
      <c r="H168" s="27">
        <f>IF(AND(G168="",SD24N!L49=0),"",SD24N!L49)</f>
        <v>47.2</v>
      </c>
      <c r="I168" s="26">
        <f>IF(SD24N!M49=0,"",SD24N!M49)</f>
        <v>55</v>
      </c>
      <c r="J168">
        <f>IF(AND(I168="",SD24N!N49=0),"",SD24N!N49)</f>
        <v>6.9</v>
      </c>
      <c r="K168">
        <f>IF(SD24N!O49=0,"",SD24N!O49)</f>
        <v>12</v>
      </c>
      <c r="L168" s="27">
        <f>IF(AND(K168="",SD24N!P49=0),"",SD24N!P49)</f>
        <v>48.7</v>
      </c>
      <c r="M168" s="26">
        <f>IF(SD24N!Q49=0,"",SD24N!Q49)</f>
        <v>55</v>
      </c>
      <c r="N168">
        <f>IF(AND(M168="",SD24N!R49=0),"",SD24N!R49)</f>
        <v>7.8</v>
      </c>
      <c r="O168">
        <f>IF(SD24N!S49=0,"",SD24N!S49)</f>
        <v>12</v>
      </c>
      <c r="P168" s="27">
        <f>IF(AND(O168="",SD24N!T49=0),"",SD24N!T49)</f>
        <v>50</v>
      </c>
      <c r="Q168" s="26">
        <f>IF(SD24N!U49=0,"",SD24N!U49)</f>
        <v>55</v>
      </c>
      <c r="R168">
        <f>IF(AND(Q168="",SD24N!V49=0),"",SD24N!V49)</f>
        <v>8.3000000000000007</v>
      </c>
      <c r="S168">
        <f>IF(SD24N!W49=0,"",SD24N!W49)</f>
        <v>12</v>
      </c>
      <c r="T168" s="27">
        <f>IF(AND(S168="",SD24N!X49=0),"",SD24N!X49)</f>
        <v>51.3</v>
      </c>
      <c r="U168" s="26" t="str">
        <f>IF(SD24N!Y49=0,"",SD24N!Y49)</f>
        <v/>
      </c>
      <c r="V168" t="str">
        <f>IF(AND(U168="",SD24N!Z49=0),"",SD24N!Z49)</f>
        <v/>
      </c>
      <c r="W168" t="str">
        <f>IF(SD24N!AA49=0,"",SD24N!AA49)</f>
        <v/>
      </c>
      <c r="X168" s="27" t="str">
        <f>IF(AND(W168="",SD24N!AB49=0),"",SD24N!AB49)</f>
        <v/>
      </c>
      <c r="Y168" s="26" t="str">
        <f>IF(SD24N!AC49=0,"",SD24N!AC49)</f>
        <v/>
      </c>
      <c r="Z168" t="str">
        <f>IF(AND(Y168="",SD24N!AD49=0),"",SD24N!AD49)</f>
        <v/>
      </c>
      <c r="AA168" t="str">
        <f>IF(SD24N!AE49=0,"",SD24N!AE49)</f>
        <v/>
      </c>
      <c r="AB168" s="27" t="str">
        <f>IF(AND(AA168="",SD24N!AF49=0),"",SD24N!AF49)</f>
        <v/>
      </c>
      <c r="AC168" s="26" t="str">
        <f>IF(SD24N!AG49=0,"",SD24N!AG49)</f>
        <v/>
      </c>
      <c r="AD168" t="str">
        <f>IF(AND(AC168="",SD24N!AH49=0),"",SD24N!AH49)</f>
        <v/>
      </c>
      <c r="AE168" t="str">
        <f>IF(SD24N!AI49=0,"",SD24N!AI49)</f>
        <v/>
      </c>
      <c r="AF168" s="27" t="str">
        <f>IF(AND(AE168="",SD24N!AJ49=0),"",SD24N!AJ49)</f>
        <v/>
      </c>
      <c r="AG168" s="26" t="str">
        <f>IF(SD24N!AK49=0,"",SD24N!AK49)</f>
        <v/>
      </c>
      <c r="AH168" t="str">
        <f>IF(AND(AG168="",SD24N!AL49=0),"",SD24N!AL49)</f>
        <v/>
      </c>
      <c r="AI168" t="str">
        <f>IF(SD24N!AM49=0,"",SD24N!AM49)</f>
        <v/>
      </c>
      <c r="AJ168" s="27" t="str">
        <f>IF(AND(AI168="",SD24N!AN49=0),"",SD24N!AN49)</f>
        <v/>
      </c>
      <c r="AK168" s="26" t="str">
        <f>IF(SD24N!AO49=0,"",SD24N!AO49)</f>
        <v/>
      </c>
      <c r="AL168" t="str">
        <f>IF(AND(AK168="",SD24N!AP49=0),"",SD24N!AP49)</f>
        <v/>
      </c>
      <c r="AM168" t="str">
        <f>IF(SD24N!AQ49=0,"",SD24N!AQ49)</f>
        <v/>
      </c>
      <c r="AN168" s="27" t="str">
        <f>IF(AND(AM168="",SD24N!AR49=0),"",SD24N!AR49)</f>
        <v/>
      </c>
      <c r="AO168" s="26" t="str">
        <f>IF(SD24N!AS49=0,"",SD24N!AS49)</f>
        <v/>
      </c>
      <c r="AP168" t="str">
        <f>IF(AND(AO168="",SD24N!AT49=0),"",SD24N!AT49)</f>
        <v/>
      </c>
      <c r="AQ168" t="str">
        <f>IF(SD24N!AU49=0,"",SD24N!AU49)</f>
        <v/>
      </c>
      <c r="AR168" s="27" t="str">
        <f>IF(AND(AQ168="",SD24N!AV49=0),"",SD24N!AV49)</f>
        <v/>
      </c>
      <c r="AS168" t="str">
        <f>IF(SD24N!AW49=0,"",SD24N!AW49)</f>
        <v/>
      </c>
      <c r="AT168">
        <f>IF(SD24N!AX49=0,"",SD24N!AX49)</f>
        <v>33</v>
      </c>
      <c r="AU168" s="1">
        <f>IF(SD24N!AY49=0,"",SD24N!AY49)</f>
        <v>6</v>
      </c>
      <c r="AV168" s="1">
        <f>IF(SD24N!AZ49=0,"",SD24N!AZ49)</f>
        <v>6</v>
      </c>
      <c r="AW168" s="1">
        <f>IF(SD24N!BA49=0,"",SD24N!BA49)</f>
        <v>6</v>
      </c>
      <c r="AX168" s="1">
        <f>IF(SD24N!BB49=0,"",SD24N!BB49)</f>
        <v>6</v>
      </c>
      <c r="AY168" s="1" t="str">
        <f>IF(SD24N!BC49=0,"",SD24N!BC49)</f>
        <v/>
      </c>
      <c r="AZ168" s="1" t="str">
        <f>IF(SD24N!BD49=0,"",SD24N!BD49)</f>
        <v/>
      </c>
      <c r="BA168" s="1" t="str">
        <f>IF(SD24N!BE49=0,"",SD24N!BE49)</f>
        <v/>
      </c>
      <c r="BB168" s="1" t="str">
        <f>IF(SD24N!BF49=0,"",SD24N!BF49)</f>
        <v/>
      </c>
      <c r="BC168" s="1" t="str">
        <f>IF(SD24N!BG49=0,"",SD24N!BG49)</f>
        <v/>
      </c>
      <c r="BD168" s="29" t="str">
        <f>IF(SD24N!BH49=0,"",SD24N!BH49)</f>
        <v/>
      </c>
      <c r="BE168" t="str">
        <f>IF(SD24N!BI49=0,"",SD24N!BI49)</f>
        <v>Dana</v>
      </c>
      <c r="BF168" t="str">
        <f>IF(SD24N!BJ49=0,"",SD24N!BJ49)</f>
        <v>DEN</v>
      </c>
      <c r="BG168" t="str">
        <f>IF(SD24N!BK49=0,"",SD24N!BK49)</f>
        <v>No</v>
      </c>
      <c r="BH168">
        <f>IF(SD24N!BL49=0,"",SD24N!BL49)</f>
        <v>1</v>
      </c>
      <c r="BI168" t="str">
        <f>IF(SD24N!BM49=0,"",SD24N!BM49)</f>
        <v/>
      </c>
      <c r="BJ168">
        <f>IF(SD24N!BN49=0,"",SD24N!BN49)</f>
        <v>3.3806891073712464</v>
      </c>
      <c r="BK168" t="str">
        <f>IF(SD24N!BO49=0,"",SD24N!BO49)</f>
        <v/>
      </c>
      <c r="BL168" t="str">
        <f>IF(SD24N!BP49=0,"",SD24N!BP49)</f>
        <v/>
      </c>
      <c r="BM168">
        <f>IF(SD24N!BQ49=0,"",SD24N!BQ49)</f>
        <v>3.3806891073712464</v>
      </c>
      <c r="BN168">
        <f>IF(SD24N!BR49=0,"",SD24N!BR49)</f>
        <v>2</v>
      </c>
      <c r="BO168" s="19">
        <f>IF(M168="",I168,IF(Q168="",M168,IF(U168="",Q168,IF(Y168="",U168,IF(AC168="",Y168,IF(AG168="",AC168,IF(AK168="",AG168,IF(AO168="",AK168,AO168))))))))</f>
        <v>55</v>
      </c>
      <c r="BP168" s="19">
        <f>IF(N168="",J168,IF(R168="",N168,IF(V168="",R168,IF(Z168="",V168,IF(AD168="",Z168,IF(AH168="",AD168,IF(AL168="",AH168,IF(AP168="",AL168,AP168))))))))</f>
        <v>8.3000000000000007</v>
      </c>
      <c r="BQ168" s="19">
        <f>IF(O168="",K168,IF(S168="",O168,IF(W168="",S168,IF(AA168="",W168,IF(AE168="",AA168,IF(AI168="",AE168,IF(AM168="",AI168,IF(AQ168="",AM168,AQ168))))))))</f>
        <v>12</v>
      </c>
      <c r="BR168" s="19">
        <f>IF(P168="",L168,IF(T168="",P168,IF(X168="",T168,IF(AB168="",X168,IF(AF168="",AB168,IF(AJ168="",AF168,IF(AN168="",AJ168,IF(AR168="",AN168,AR168))))))))</f>
        <v>51.3</v>
      </c>
    </row>
    <row r="169" spans="1:70" hidden="1" x14ac:dyDescent="0.2">
      <c r="A169" s="20" t="str">
        <f>IF(SD24N!A50=0,"",SD24N!A50)</f>
        <v>I</v>
      </c>
      <c r="B169">
        <f>ROUND(IF(SD24N!B50=0,"",SD24N!B50),0)</f>
        <v>24094</v>
      </c>
      <c r="C169" t="str">
        <f>IF(SD24N!G50=0,"",SD24N!G50)</f>
        <v>39G2</v>
      </c>
      <c r="D169">
        <f>IF(SD24N!H50=0,"",SD24N!H50)</f>
        <v>24</v>
      </c>
      <c r="E169" s="26">
        <f>IF(SD24N!I50=0,"",SD24N!I50)</f>
        <v>55</v>
      </c>
      <c r="F169">
        <f>IF(AND(E169="",SD24N!J50=0),"",SD24N!J50)</f>
        <v>5</v>
      </c>
      <c r="G169">
        <f>IF(SD24N!K50=0,"",SD24N!K50)</f>
        <v>12</v>
      </c>
      <c r="H169" s="27">
        <f>IF(AND(G169="",SD24N!L50=0),"",SD24N!L50)</f>
        <v>47</v>
      </c>
      <c r="I169" s="26">
        <f>IF(SD24N!M50=0,"",SD24N!M50)</f>
        <v>55</v>
      </c>
      <c r="J169">
        <f>IF(AND(I169="",SD24N!N50=0),"",SD24N!N50)</f>
        <v>4.8499999999999996</v>
      </c>
      <c r="K169">
        <f>IF(SD24N!O50=0,"",SD24N!O50)</f>
        <v>12</v>
      </c>
      <c r="L169" s="27">
        <f>IF(AND(K169="",SD24N!P50=0),"",SD24N!P50)</f>
        <v>47.1</v>
      </c>
      <c r="M169" s="26">
        <f>IF(SD24N!Q50=0,"",SD24N!Q50)</f>
        <v>55</v>
      </c>
      <c r="N169">
        <f>IF(AND(M169="",SD24N!R50=0),"",SD24N!R50)</f>
        <v>4.9400000000000004</v>
      </c>
      <c r="O169">
        <f>IF(SD24N!S50=0,"",SD24N!S50)</f>
        <v>12</v>
      </c>
      <c r="P169" s="27">
        <f>IF(AND(O169="",SD24N!T50=0),"",SD24N!T50)</f>
        <v>44.51</v>
      </c>
      <c r="Q169" s="26" t="str">
        <f>IF(SD24N!U50=0,"",SD24N!U50)</f>
        <v/>
      </c>
      <c r="R169" t="str">
        <f>IF(AND(Q169="",SD24N!V50=0),"",SD24N!V50)</f>
        <v/>
      </c>
      <c r="S169" t="str">
        <f>IF(SD24N!W50=0,"",SD24N!W50)</f>
        <v/>
      </c>
      <c r="T169" s="27" t="str">
        <f>IF(AND(S169="",SD24N!X50=0),"",SD24N!X50)</f>
        <v/>
      </c>
      <c r="U169" s="26" t="str">
        <f>IF(SD24N!Y50=0,"",SD24N!Y50)</f>
        <v/>
      </c>
      <c r="V169" t="str">
        <f>IF(AND(U169="",SD24N!Z50=0),"",SD24N!Z50)</f>
        <v/>
      </c>
      <c r="W169" t="str">
        <f>IF(SD24N!AA50=0,"",SD24N!AA50)</f>
        <v/>
      </c>
      <c r="X169" s="27" t="str">
        <f>IF(AND(W169="",SD24N!AB50=0),"",SD24N!AB50)</f>
        <v/>
      </c>
      <c r="Y169" s="26" t="str">
        <f>IF(SD24N!AC50=0,"",SD24N!AC50)</f>
        <v/>
      </c>
      <c r="Z169" t="str">
        <f>IF(AND(Y169="",SD24N!AD50=0),"",SD24N!AD50)</f>
        <v/>
      </c>
      <c r="AA169" t="str">
        <f>IF(SD24N!AE50=0,"",SD24N!AE50)</f>
        <v/>
      </c>
      <c r="AB169" s="27" t="str">
        <f>IF(AND(AA169="",SD24N!AF50=0),"",SD24N!AF50)</f>
        <v/>
      </c>
      <c r="AC169" s="26" t="str">
        <f>IF(SD24N!AG50=0,"",SD24N!AG50)</f>
        <v/>
      </c>
      <c r="AD169" t="str">
        <f>IF(AND(AC169="",SD24N!AH50=0),"",SD24N!AH50)</f>
        <v/>
      </c>
      <c r="AE169" t="str">
        <f>IF(SD24N!AI50=0,"",SD24N!AI50)</f>
        <v/>
      </c>
      <c r="AF169" s="27" t="str">
        <f>IF(AND(AE169="",SD24N!AJ50=0),"",SD24N!AJ50)</f>
        <v/>
      </c>
      <c r="AG169" s="26" t="str">
        <f>IF(SD24N!AK50=0,"",SD24N!AK50)</f>
        <v/>
      </c>
      <c r="AH169" t="str">
        <f>IF(AND(AG169="",SD24N!AL50=0),"",SD24N!AL50)</f>
        <v/>
      </c>
      <c r="AI169" t="str">
        <f>IF(SD24N!AM50=0,"",SD24N!AM50)</f>
        <v/>
      </c>
      <c r="AJ169" s="27" t="str">
        <f>IF(AND(AI169="",SD24N!AN50=0),"",SD24N!AN50)</f>
        <v/>
      </c>
      <c r="AK169" s="26" t="str">
        <f>IF(SD24N!AO50=0,"",SD24N!AO50)</f>
        <v/>
      </c>
      <c r="AL169" t="str">
        <f>IF(AND(AK169="",SD24N!AP50=0),"",SD24N!AP50)</f>
        <v/>
      </c>
      <c r="AM169" t="str">
        <f>IF(SD24N!AQ50=0,"",SD24N!AQ50)</f>
        <v/>
      </c>
      <c r="AN169" s="27" t="str">
        <f>IF(AND(AM169="",SD24N!AR50=0),"",SD24N!AR50)</f>
        <v/>
      </c>
      <c r="AO169" s="26" t="str">
        <f>IF(SD24N!AS50=0,"",SD24N!AS50)</f>
        <v/>
      </c>
      <c r="AP169" t="str">
        <f>IF(AND(AO169="",SD24N!AT50=0),"",SD24N!AT50)</f>
        <v/>
      </c>
      <c r="AQ169" t="str">
        <f>IF(SD24N!AU50=0,"",SD24N!AU50)</f>
        <v/>
      </c>
      <c r="AR169" s="27" t="str">
        <f>IF(AND(AQ169="",SD24N!AV50=0),"",SD24N!AV50)</f>
        <v/>
      </c>
      <c r="AS169" t="str">
        <f>IF(SD24N!AW50=0,"",SD24N!AW50)</f>
        <v/>
      </c>
      <c r="AT169">
        <f>IF(SD24N!AX50=0,"",SD24N!AX50)</f>
        <v>31</v>
      </c>
      <c r="AU169" s="1">
        <f>IF(SD24N!AY50=0,"",SD24N!AY50)</f>
        <v>26</v>
      </c>
      <c r="AV169" s="1">
        <f>IF(SD24N!AZ50=0,"",SD24N!AZ50)</f>
        <v>28</v>
      </c>
      <c r="AW169" s="1" t="str">
        <f>IF(SD24N!BA50=0,"",SD24N!BA50)</f>
        <v/>
      </c>
      <c r="AX169" s="1" t="str">
        <f>IF(SD24N!BB50=0,"",SD24N!BB50)</f>
        <v/>
      </c>
      <c r="AY169" s="1" t="str">
        <f>IF(SD24N!BC50=0,"",SD24N!BC50)</f>
        <v/>
      </c>
      <c r="AZ169" s="1" t="str">
        <f>IF(SD24N!BD50=0,"",SD24N!BD50)</f>
        <v/>
      </c>
      <c r="BA169" s="1" t="str">
        <f>IF(SD24N!BE50=0,"",SD24N!BE50)</f>
        <v/>
      </c>
      <c r="BB169" s="1" t="str">
        <f>IF(SD24N!BF50=0,"",SD24N!BF50)</f>
        <v/>
      </c>
      <c r="BC169" s="1" t="str">
        <f>IF(SD24N!BG50=0,"",SD24N!BG50)</f>
        <v/>
      </c>
      <c r="BD169" s="29" t="str">
        <f>IF(SD24N!BH50=0,"",SD24N!BH50)</f>
        <v/>
      </c>
      <c r="BE169" t="str">
        <f>IF(SD24N!BI50=0,"",SD24N!BI50)</f>
        <v>Dana</v>
      </c>
      <c r="BF169" t="str">
        <f>IF(SD24N!BJ50=0,"",SD24N!BJ50)</f>
        <v>DEN</v>
      </c>
      <c r="BG169" t="str">
        <f>IF(SD24N!BK50=0,"",SD24N!BK50)</f>
        <v>No</v>
      </c>
      <c r="BH169" t="str">
        <f>IF(SD24N!BL50=0,"",SD24N!BL50)</f>
        <v/>
      </c>
      <c r="BI169" t="str">
        <f>IF(SD24N!BM50=0,"",SD24N!BM50)</f>
        <v/>
      </c>
      <c r="BJ169">
        <f>IF(SD24N!BN50=0,"",SD24N!BN50)</f>
        <v>1.4996941440138567</v>
      </c>
      <c r="BK169" t="str">
        <f>IF(SD24N!BO50=0,"",SD24N!BO50)</f>
        <v/>
      </c>
      <c r="BL169" t="str">
        <f>IF(SD24N!BP50=0,"",SD24N!BP50)</f>
        <v/>
      </c>
      <c r="BM169">
        <f>IF(SD24N!BQ50=0,"",SD24N!BQ50)</f>
        <v>1.6458202240058659</v>
      </c>
      <c r="BN169">
        <f>IF(SD24N!BR50=0,"",SD24N!BR50)</f>
        <v>2</v>
      </c>
      <c r="BO169" s="19">
        <f>IF(M169="",I169,IF(Q169="",M169,IF(U169="",Q169,IF(Y169="",U169,IF(AC169="",Y169,IF(AG169="",AC169,IF(AK169="",AG169,IF(AO169="",AK169,AO169))))))))</f>
        <v>55</v>
      </c>
      <c r="BP169" s="19">
        <f>IF(N169="",J169,IF(R169="",N169,IF(V169="",R169,IF(Z169="",V169,IF(AD169="",Z169,IF(AH169="",AD169,IF(AL169="",AH169,IF(AP169="",AL169,AP169))))))))</f>
        <v>4.9400000000000004</v>
      </c>
      <c r="BQ169" s="19">
        <f>IF(O169="",K169,IF(S169="",O169,IF(W169="",S169,IF(AA169="",W169,IF(AE169="",AA169,IF(AI169="",AE169,IF(AM169="",AI169,IF(AQ169="",AM169,AQ169))))))))</f>
        <v>12</v>
      </c>
      <c r="BR169" s="19">
        <f>IF(P169="",L169,IF(T169="",P169,IF(X169="",T169,IF(AB169="",X169,IF(AF169="",AB169,IF(AJ169="",AF169,IF(AN169="",AJ169,IF(AR169="",AN169,AR169))))))))</f>
        <v>44.51</v>
      </c>
    </row>
    <row r="170" spans="1:70" hidden="1" x14ac:dyDescent="0.2">
      <c r="A170" s="20" t="str">
        <f>IF(SD24N!A51=0,"",SD24N!A51)</f>
        <v>V</v>
      </c>
      <c r="B170">
        <f>ROUND(IF(SD24N!B51=0,"",SD24N!B51),0)</f>
        <v>24095</v>
      </c>
      <c r="C170" t="str">
        <f>IF(SD24N!G51=0,"",SD24N!G51)</f>
        <v>39G2</v>
      </c>
      <c r="D170">
        <f>IF(SD24N!H51=0,"",SD24N!H51)</f>
        <v>24</v>
      </c>
      <c r="E170" s="26">
        <f>IF(SD24N!I51=0,"",SD24N!I51)</f>
        <v>55</v>
      </c>
      <c r="F170">
        <f>IF(AND(E170="",SD24N!J51=0),"",SD24N!J51)</f>
        <v>5</v>
      </c>
      <c r="G170">
        <f>IF(SD24N!K51=0,"",SD24N!K51)</f>
        <v>12</v>
      </c>
      <c r="H170" s="27">
        <f>IF(AND(G170="",SD24N!L51=0),"",SD24N!L51)</f>
        <v>50.1</v>
      </c>
      <c r="I170" s="26">
        <f>IF(SD24N!M51=0,"",SD24N!M51)</f>
        <v>55</v>
      </c>
      <c r="J170">
        <f>IF(AND(I170="",SD24N!N51=0),"",SD24N!N51)</f>
        <v>5.0999999999999996</v>
      </c>
      <c r="K170">
        <f>IF(SD24N!O51=0,"",SD24N!O51)</f>
        <v>12</v>
      </c>
      <c r="L170" s="27">
        <f>IF(AND(K170="",SD24N!P51=0),"",SD24N!P51)</f>
        <v>53</v>
      </c>
      <c r="M170" s="26" t="str">
        <f>IF(SD24N!Q51=0,"",SD24N!Q51)</f>
        <v/>
      </c>
      <c r="N170" t="str">
        <f>IF(AND(M170="",SD24N!R51=0),"",SD24N!R51)</f>
        <v/>
      </c>
      <c r="O170" t="str">
        <f>IF(SD24N!S51=0,"",SD24N!S51)</f>
        <v/>
      </c>
      <c r="P170" s="27" t="str">
        <f>IF(AND(O170="",SD24N!T51=0),"",SD24N!T51)</f>
        <v/>
      </c>
      <c r="Q170" s="26" t="str">
        <f>IF(SD24N!U51=0,"",SD24N!U51)</f>
        <v/>
      </c>
      <c r="R170" t="str">
        <f>IF(AND(Q170="",SD24N!V51=0),"",SD24N!V51)</f>
        <v/>
      </c>
      <c r="S170" t="str">
        <f>IF(SD24N!W51=0,"",SD24N!W51)</f>
        <v/>
      </c>
      <c r="T170" s="27" t="str">
        <f>IF(AND(S170="",SD24N!X51=0),"",SD24N!X51)</f>
        <v/>
      </c>
      <c r="U170" s="26" t="str">
        <f>IF(SD24N!Y51=0,"",SD24N!Y51)</f>
        <v/>
      </c>
      <c r="V170" t="str">
        <f>IF(AND(U170="",SD24N!Z51=0),"",SD24N!Z51)</f>
        <v/>
      </c>
      <c r="W170" t="str">
        <f>IF(SD24N!AA51=0,"",SD24N!AA51)</f>
        <v/>
      </c>
      <c r="X170" s="27" t="str">
        <f>IF(AND(W170="",SD24N!AB51=0),"",SD24N!AB51)</f>
        <v/>
      </c>
      <c r="Y170" s="26" t="str">
        <f>IF(SD24N!AC51=0,"",SD24N!AC51)</f>
        <v/>
      </c>
      <c r="Z170" t="str">
        <f>IF(AND(Y170="",SD24N!AD51=0),"",SD24N!AD51)</f>
        <v/>
      </c>
      <c r="AA170" t="str">
        <f>IF(SD24N!AE51=0,"",SD24N!AE51)</f>
        <v/>
      </c>
      <c r="AB170" s="27" t="str">
        <f>IF(AND(AA170="",SD24N!AF51=0),"",SD24N!AF51)</f>
        <v/>
      </c>
      <c r="AC170" s="26" t="str">
        <f>IF(SD24N!AG51=0,"",SD24N!AG51)</f>
        <v/>
      </c>
      <c r="AD170" t="str">
        <f>IF(AND(AC170="",SD24N!AH51=0),"",SD24N!AH51)</f>
        <v/>
      </c>
      <c r="AE170" t="str">
        <f>IF(SD24N!AI51=0,"",SD24N!AI51)</f>
        <v/>
      </c>
      <c r="AF170" s="27" t="str">
        <f>IF(AND(AE170="",SD24N!AJ51=0),"",SD24N!AJ51)</f>
        <v/>
      </c>
      <c r="AG170" s="26" t="str">
        <f>IF(SD24N!AK51=0,"",SD24N!AK51)</f>
        <v/>
      </c>
      <c r="AH170" t="str">
        <f>IF(AND(AG170="",SD24N!AL51=0),"",SD24N!AL51)</f>
        <v/>
      </c>
      <c r="AI170" t="str">
        <f>IF(SD24N!AM51=0,"",SD24N!AM51)</f>
        <v/>
      </c>
      <c r="AJ170" s="27" t="str">
        <f>IF(AND(AI170="",SD24N!AN51=0),"",SD24N!AN51)</f>
        <v/>
      </c>
      <c r="AK170" s="26" t="str">
        <f>IF(SD24N!AO51=0,"",SD24N!AO51)</f>
        <v/>
      </c>
      <c r="AL170" t="str">
        <f>IF(AND(AK170="",SD24N!AP51=0),"",SD24N!AP51)</f>
        <v/>
      </c>
      <c r="AM170" t="str">
        <f>IF(SD24N!AQ51=0,"",SD24N!AQ51)</f>
        <v/>
      </c>
      <c r="AN170" s="27" t="str">
        <f>IF(AND(AM170="",SD24N!AR51=0),"",SD24N!AR51)</f>
        <v/>
      </c>
      <c r="AO170" s="26" t="str">
        <f>IF(SD24N!AS51=0,"",SD24N!AS51)</f>
        <v/>
      </c>
      <c r="AP170" t="str">
        <f>IF(AND(AO170="",SD24N!AT51=0),"",SD24N!AT51)</f>
        <v/>
      </c>
      <c r="AQ170" t="str">
        <f>IF(SD24N!AU51=0,"",SD24N!AU51)</f>
        <v/>
      </c>
      <c r="AR170" s="27" t="str">
        <f>IF(AND(AQ170="",SD24N!AV51=0),"",SD24N!AV51)</f>
        <v/>
      </c>
      <c r="AS170" t="str">
        <f>IF(SD24N!AW51=0,"",SD24N!AW51)</f>
        <v/>
      </c>
      <c r="AT170">
        <f>IF(SD24N!AX51=0,"",SD24N!AX51)</f>
        <v>33</v>
      </c>
      <c r="AU170" s="1" t="str">
        <f>IF(SD24N!AY51=0,"",SD24N!AY51)</f>
        <v/>
      </c>
      <c r="AV170" s="1" t="str">
        <f>IF(SD24N!AZ51=0,"",SD24N!AZ51)</f>
        <v/>
      </c>
      <c r="AW170" s="1" t="str">
        <f>IF(SD24N!BA51=0,"",SD24N!BA51)</f>
        <v/>
      </c>
      <c r="AX170" s="1" t="str">
        <f>IF(SD24N!BB51=0,"",SD24N!BB51)</f>
        <v/>
      </c>
      <c r="AY170" s="1" t="str">
        <f>IF(SD24N!BC51=0,"",SD24N!BC51)</f>
        <v/>
      </c>
      <c r="AZ170" s="1" t="str">
        <f>IF(SD24N!BD51=0,"",SD24N!BD51)</f>
        <v/>
      </c>
      <c r="BA170" s="1" t="str">
        <f>IF(SD24N!BE51=0,"",SD24N!BE51)</f>
        <v/>
      </c>
      <c r="BB170" s="1" t="str">
        <f>IF(SD24N!BF51=0,"",SD24N!BF51)</f>
        <v/>
      </c>
      <c r="BC170" s="1" t="str">
        <f>IF(SD24N!BG51=0,"",SD24N!BG51)</f>
        <v/>
      </c>
      <c r="BD170" s="29" t="str">
        <f>IF(SD24N!BH51=0,"",SD24N!BH51)</f>
        <v/>
      </c>
      <c r="BE170" t="str">
        <f>IF(SD24N!BI51=0,"",SD24N!BI51)</f>
        <v>German R/V</v>
      </c>
      <c r="BF170" t="str">
        <f>IF(SD24N!BJ51=0,"",SD24N!BJ51)</f>
        <v>DEN</v>
      </c>
      <c r="BG170" t="str">
        <f>IF(SD24N!BK51=0,"",SD24N!BK51)</f>
        <v>No</v>
      </c>
      <c r="BH170">
        <f>IF(SD24N!BL51=0,"",SD24N!BL51)</f>
        <v>1</v>
      </c>
      <c r="BI170" t="str">
        <f>IF(SD24N!BM51=0,"",SD24N!BM51)</f>
        <v/>
      </c>
      <c r="BJ170">
        <f>IF(SD24N!BN51=0,"",SD24N!BN51)</f>
        <v>2.5008924278164231</v>
      </c>
      <c r="BK170" t="str">
        <f>IF(SD24N!BO51=0,"",SD24N!BO51)</f>
        <v/>
      </c>
      <c r="BL170" t="str">
        <f>IF(SD24N!BP51=0,"",SD24N!BP51)</f>
        <v/>
      </c>
      <c r="BM170">
        <f>IF(SD24N!BQ51=0,"",SD24N!BQ51)</f>
        <v>1.6628897403781671</v>
      </c>
      <c r="BN170">
        <f>IF(SD24N!BR51=0,"",SD24N!BR51)</f>
        <v>2</v>
      </c>
      <c r="BO170" s="19">
        <f>IF(M170="",I170,IF(Q170="",M170,IF(U170="",Q170,IF(Y170="",U170,IF(AC170="",Y170,IF(AG170="",AC170,IF(AK170="",AG170,IF(AO170="",AK170,AO170))))))))</f>
        <v>55</v>
      </c>
      <c r="BP170" s="19">
        <f>IF(N170="",J170,IF(R170="",N170,IF(V170="",R170,IF(Z170="",V170,IF(AD170="",Z170,IF(AH170="",AD170,IF(AL170="",AH170,IF(AP170="",AL170,AP170))))))))</f>
        <v>5.0999999999999996</v>
      </c>
      <c r="BQ170" s="19">
        <f>IF(O170="",K170,IF(S170="",O170,IF(W170="",S170,IF(AA170="",W170,IF(AE170="",AA170,IF(AI170="",AE170,IF(AM170="",AI170,IF(AQ170="",AM170,AQ170))))))))</f>
        <v>12</v>
      </c>
      <c r="BR170" s="19">
        <f>IF(P170="",L170,IF(T170="",P170,IF(X170="",T170,IF(AB170="",X170,IF(AF170="",AB170,IF(AJ170="",AF170,IF(AN170="",AJ170,IF(AR170="",AN170,AR170))))))))</f>
        <v>53</v>
      </c>
    </row>
    <row r="171" spans="1:70" hidden="1" x14ac:dyDescent="0.2">
      <c r="A171" s="20" t="str">
        <f>IF(SD24N!A52=0,"",SD24N!A52)</f>
        <v>V</v>
      </c>
      <c r="B171">
        <f>ROUND(IF(SD24N!B52=0,"",SD24N!B52),0)</f>
        <v>24101</v>
      </c>
      <c r="C171" t="str">
        <f>IF(SD24N!G52=0,"",SD24N!G52)</f>
        <v>39G3</v>
      </c>
      <c r="D171">
        <f>IF(SD24N!H52=0,"",SD24N!H52)</f>
        <v>24</v>
      </c>
      <c r="E171" s="26">
        <f>IF(SD24N!I52=0,"",SD24N!I52)</f>
        <v>55</v>
      </c>
      <c r="F171">
        <f>IF(AND(E171="",SD24N!J52=0),"",SD24N!J52)</f>
        <v>6.87</v>
      </c>
      <c r="G171">
        <f>IF(SD24N!K52=0,"",SD24N!K52)</f>
        <v>13</v>
      </c>
      <c r="H171" s="27">
        <f>IF(AND(G171="",SD24N!L52=0),"",SD24N!L52)</f>
        <v>52.47</v>
      </c>
      <c r="I171" s="26">
        <f>IF(SD24N!M52=0,"",SD24N!M52)</f>
        <v>55</v>
      </c>
      <c r="J171">
        <f>IF(AND(I171="",SD24N!N52=0),"",SD24N!N52)</f>
        <v>5.87</v>
      </c>
      <c r="K171">
        <f>IF(SD24N!O52=0,"",SD24N!O52)</f>
        <v>13</v>
      </c>
      <c r="L171" s="27">
        <f>IF(AND(K171="",SD24N!P52=0),"",SD24N!P52)</f>
        <v>50.15</v>
      </c>
      <c r="M171" s="26" t="str">
        <f>IF(SD24N!Q52=0,"",SD24N!Q52)</f>
        <v/>
      </c>
      <c r="N171" t="str">
        <f>IF(AND(M171="",SD24N!R52=0),"",SD24N!R52)</f>
        <v/>
      </c>
      <c r="O171" t="str">
        <f>IF(SD24N!S52=0,"",SD24N!S52)</f>
        <v/>
      </c>
      <c r="P171" s="27" t="str">
        <f>IF(AND(O171="",SD24N!T52=0),"",SD24N!T52)</f>
        <v/>
      </c>
      <c r="Q171" s="26" t="str">
        <f>IF(SD24N!U52=0,"",SD24N!U52)</f>
        <v/>
      </c>
      <c r="R171" t="str">
        <f>IF(AND(Q171="",SD24N!V52=0),"",SD24N!V52)</f>
        <v/>
      </c>
      <c r="S171" t="str">
        <f>IF(SD24N!W52=0,"",SD24N!W52)</f>
        <v/>
      </c>
      <c r="T171" s="27" t="str">
        <f>IF(AND(S171="",SD24N!X52=0),"",SD24N!X52)</f>
        <v/>
      </c>
      <c r="U171" s="26" t="str">
        <f>IF(SD24N!Y52=0,"",SD24N!Y52)</f>
        <v/>
      </c>
      <c r="V171" t="str">
        <f>IF(AND(U171="",SD24N!Z52=0),"",SD24N!Z52)</f>
        <v/>
      </c>
      <c r="W171" t="str">
        <f>IF(SD24N!AA52=0,"",SD24N!AA52)</f>
        <v/>
      </c>
      <c r="X171" s="27" t="str">
        <f>IF(AND(W171="",SD24N!AB52=0),"",SD24N!AB52)</f>
        <v/>
      </c>
      <c r="Y171" s="26" t="str">
        <f>IF(SD24N!AC52=0,"",SD24N!AC52)</f>
        <v/>
      </c>
      <c r="Z171" t="str">
        <f>IF(AND(Y171="",SD24N!AD52=0),"",SD24N!AD52)</f>
        <v/>
      </c>
      <c r="AA171" t="str">
        <f>IF(SD24N!AE52=0,"",SD24N!AE52)</f>
        <v/>
      </c>
      <c r="AB171" s="27" t="str">
        <f>IF(AND(AA171="",SD24N!AF52=0),"",SD24N!AF52)</f>
        <v/>
      </c>
      <c r="AC171" s="26" t="str">
        <f>IF(SD24N!AG52=0,"",SD24N!AG52)</f>
        <v/>
      </c>
      <c r="AD171" t="str">
        <f>IF(AND(AC171="",SD24N!AH52=0),"",SD24N!AH52)</f>
        <v/>
      </c>
      <c r="AE171" t="str">
        <f>IF(SD24N!AI52=0,"",SD24N!AI52)</f>
        <v/>
      </c>
      <c r="AF171" s="27" t="str">
        <f>IF(AND(AE171="",SD24N!AJ52=0),"",SD24N!AJ52)</f>
        <v/>
      </c>
      <c r="AG171" s="26" t="str">
        <f>IF(SD24N!AK52=0,"",SD24N!AK52)</f>
        <v/>
      </c>
      <c r="AH171" t="str">
        <f>IF(AND(AG171="",SD24N!AL52=0),"",SD24N!AL52)</f>
        <v/>
      </c>
      <c r="AI171" t="str">
        <f>IF(SD24N!AM52=0,"",SD24N!AM52)</f>
        <v/>
      </c>
      <c r="AJ171" s="27" t="str">
        <f>IF(AND(AI171="",SD24N!AN52=0),"",SD24N!AN52)</f>
        <v/>
      </c>
      <c r="AK171" s="26" t="str">
        <f>IF(SD24N!AO52=0,"",SD24N!AO52)</f>
        <v/>
      </c>
      <c r="AL171" t="str">
        <f>IF(AND(AK171="",SD24N!AP52=0),"",SD24N!AP52)</f>
        <v/>
      </c>
      <c r="AM171" t="str">
        <f>IF(SD24N!AQ52=0,"",SD24N!AQ52)</f>
        <v/>
      </c>
      <c r="AN171" s="27" t="str">
        <f>IF(AND(AM171="",SD24N!AR52=0),"",SD24N!AR52)</f>
        <v/>
      </c>
      <c r="AO171" s="26" t="str">
        <f>IF(SD24N!AS52=0,"",SD24N!AS52)</f>
        <v/>
      </c>
      <c r="AP171" t="str">
        <f>IF(AND(AO171="",SD24N!AT52=0),"",SD24N!AT52)</f>
        <v/>
      </c>
      <c r="AQ171" t="str">
        <f>IF(SD24N!AU52=0,"",SD24N!AU52)</f>
        <v/>
      </c>
      <c r="AR171" s="27" t="str">
        <f>IF(AND(AQ171="",SD24N!AV52=0),"",SD24N!AV52)</f>
        <v/>
      </c>
      <c r="AS171" t="str">
        <f>IF(SD24N!AW52=0,"",SD24N!AW52)</f>
        <v/>
      </c>
      <c r="AT171">
        <f>IF(SD24N!AX52=0,"",SD24N!AX52)</f>
        <v>46</v>
      </c>
      <c r="AU171" s="1">
        <f>IF(SD24N!AY52=0,"",SD24N!AY52)</f>
        <v>46</v>
      </c>
      <c r="AV171" s="1">
        <f>IF(SD24N!AZ52=0,"",SD24N!AZ52)</f>
        <v>46</v>
      </c>
      <c r="AW171" s="1" t="str">
        <f>IF(SD24N!BA52=0,"",SD24N!BA52)</f>
        <v/>
      </c>
      <c r="AX171" s="1" t="str">
        <f>IF(SD24N!BB52=0,"",SD24N!BB52)</f>
        <v/>
      </c>
      <c r="AY171" s="1" t="str">
        <f>IF(SD24N!BC52=0,"",SD24N!BC52)</f>
        <v/>
      </c>
      <c r="AZ171" s="1" t="str">
        <f>IF(SD24N!BD52=0,"",SD24N!BD52)</f>
        <v/>
      </c>
      <c r="BA171" s="1" t="str">
        <f>IF(SD24N!BE52=0,"",SD24N!BE52)</f>
        <v/>
      </c>
      <c r="BB171" s="1" t="str">
        <f>IF(SD24N!BF52=0,"",SD24N!BF52)</f>
        <v/>
      </c>
      <c r="BC171" s="1" t="str">
        <f>IF(SD24N!BG52=0,"",SD24N!BG52)</f>
        <v/>
      </c>
      <c r="BD171" s="29" t="str">
        <f>IF(SD24N!BH52=0,"",SD24N!BH52)</f>
        <v/>
      </c>
      <c r="BE171" t="str">
        <f>IF(SD24N!BI52=0,"",SD24N!BI52)</f>
        <v>German R/V</v>
      </c>
      <c r="BF171" t="str">
        <f>IF(SD24N!BJ52=0,"",SD24N!BJ52)</f>
        <v>SWE</v>
      </c>
      <c r="BG171" t="str">
        <f>IF(SD24N!BK52=0,"",SD24N!BK52)</f>
        <v>No</v>
      </c>
      <c r="BH171">
        <f>IF(SD24N!BL52=0,"",SD24N!BL52)</f>
        <v>1</v>
      </c>
      <c r="BI171">
        <f>IF(SD24N!BM52=0,"",SD24N!BM52)</f>
        <v>1</v>
      </c>
      <c r="BJ171">
        <f>IF(SD24N!BN52=0,"",SD24N!BN52)</f>
        <v>1.6617429715660397</v>
      </c>
      <c r="BK171" t="str">
        <f>IF(SD24N!BO52=0,"",SD24N!BO52)</f>
        <v/>
      </c>
      <c r="BL171" t="str">
        <f>IF(SD24N!BP52=0,"",SD24N!BP52)</f>
        <v/>
      </c>
      <c r="BM171">
        <f>IF(SD24N!BQ52=0,"",SD24N!BQ52)</f>
        <v>1.6617429715660397</v>
      </c>
      <c r="BN171">
        <f>IF(SD24N!BR52=0,"",SD24N!BR52)</f>
        <v>3</v>
      </c>
      <c r="BO171" s="19">
        <f>IF(M171="",I171,IF(Q171="",M171,IF(U171="",Q171,IF(Y171="",U171,IF(AC171="",Y171,IF(AG171="",AC171,IF(AK171="",AG171,IF(AO171="",AK171,AO171))))))))</f>
        <v>55</v>
      </c>
      <c r="BP171" s="19">
        <f>IF(N171="",J171,IF(R171="",N171,IF(V171="",R171,IF(Z171="",V171,IF(AD171="",Z171,IF(AH171="",AD171,IF(AL171="",AH171,IF(AP171="",AL171,AP171))))))))</f>
        <v>5.87</v>
      </c>
      <c r="BQ171" s="19">
        <f>IF(O171="",K171,IF(S171="",O171,IF(W171="",S171,IF(AA171="",W171,IF(AE171="",AA171,IF(AI171="",AE171,IF(AM171="",AI171,IF(AQ171="",AM171,AQ171))))))))</f>
        <v>13</v>
      </c>
      <c r="BR171" s="19">
        <f>IF(P171="",L171,IF(T171="",P171,IF(X171="",T171,IF(AB171="",X171,IF(AF171="",AB171,IF(AJ171="",AF171,IF(AN171="",AJ171,IF(AR171="",AN171,AR171))))))))</f>
        <v>50.15</v>
      </c>
    </row>
    <row r="172" spans="1:70" hidden="1" x14ac:dyDescent="0.2">
      <c r="A172" s="20" t="str">
        <f>IF(SD24N!A53=0,"",SD24N!A53)</f>
        <v>V</v>
      </c>
      <c r="B172">
        <f>ROUND(IF(SD24N!B53=0,"",SD24N!B53),0)</f>
        <v>24104</v>
      </c>
      <c r="C172" t="str">
        <f>IF(SD24N!G53=0,"",SD24N!G53)</f>
        <v>39G3</v>
      </c>
      <c r="D172">
        <f>IF(SD24N!H53=0,"",SD24N!H53)</f>
        <v>24</v>
      </c>
      <c r="E172" s="26">
        <f>IF(SD24N!I53=0,"",SD24N!I53)</f>
        <v>55</v>
      </c>
      <c r="F172">
        <f>IF(AND(E172="",SD24N!J53=0),"",SD24N!J53)</f>
        <v>3.98</v>
      </c>
      <c r="G172">
        <f>IF(SD24N!K53=0,"",SD24N!K53)</f>
        <v>13</v>
      </c>
      <c r="H172" s="27">
        <f>IF(AND(G172="",SD24N!L53=0),"",SD24N!L53)</f>
        <v>20.399999999999999</v>
      </c>
      <c r="I172" s="26">
        <f>IF(SD24N!M53=0,"",SD24N!M53)</f>
        <v>55</v>
      </c>
      <c r="J172">
        <f>IF(AND(I172="",SD24N!N53=0),"",SD24N!N53)</f>
        <v>4.01</v>
      </c>
      <c r="K172">
        <f>IF(SD24N!O53=0,"",SD24N!O53)</f>
        <v>13</v>
      </c>
      <c r="L172" s="27">
        <f>IF(AND(K172="",SD24N!P53=0),"",SD24N!P53)</f>
        <v>23.14</v>
      </c>
      <c r="M172" s="26" t="str">
        <f>IF(SD24N!Q53=0,"",SD24N!Q53)</f>
        <v/>
      </c>
      <c r="N172" t="str">
        <f>IF(AND(M172="",SD24N!R53=0),"",SD24N!R53)</f>
        <v/>
      </c>
      <c r="O172" t="str">
        <f>IF(SD24N!S53=0,"",SD24N!S53)</f>
        <v/>
      </c>
      <c r="P172" s="27" t="str">
        <f>IF(AND(O172="",SD24N!T53=0),"",SD24N!T53)</f>
        <v/>
      </c>
      <c r="Q172" s="26" t="str">
        <f>IF(SD24N!U53=0,"",SD24N!U53)</f>
        <v/>
      </c>
      <c r="R172" t="str">
        <f>IF(AND(Q172="",SD24N!V53=0),"",SD24N!V53)</f>
        <v/>
      </c>
      <c r="S172" t="str">
        <f>IF(SD24N!W53=0,"",SD24N!W53)</f>
        <v/>
      </c>
      <c r="T172" s="27" t="str">
        <f>IF(AND(S172="",SD24N!X53=0),"",SD24N!X53)</f>
        <v/>
      </c>
      <c r="U172" s="26" t="str">
        <f>IF(SD24N!Y53=0,"",SD24N!Y53)</f>
        <v/>
      </c>
      <c r="V172" t="str">
        <f>IF(AND(U172="",SD24N!Z53=0),"",SD24N!Z53)</f>
        <v/>
      </c>
      <c r="W172" t="str">
        <f>IF(SD24N!AA53=0,"",SD24N!AA53)</f>
        <v/>
      </c>
      <c r="X172" s="27" t="str">
        <f>IF(AND(W172="",SD24N!AB53=0),"",SD24N!AB53)</f>
        <v/>
      </c>
      <c r="Y172" s="26" t="str">
        <f>IF(SD24N!AC53=0,"",SD24N!AC53)</f>
        <v/>
      </c>
      <c r="Z172" t="str">
        <f>IF(AND(Y172="",SD24N!AD53=0),"",SD24N!AD53)</f>
        <v/>
      </c>
      <c r="AA172" t="str">
        <f>IF(SD24N!AE53=0,"",SD24N!AE53)</f>
        <v/>
      </c>
      <c r="AB172" s="27" t="str">
        <f>IF(AND(AA172="",SD24N!AF53=0),"",SD24N!AF53)</f>
        <v/>
      </c>
      <c r="AC172" s="26" t="str">
        <f>IF(SD24N!AG53=0,"",SD24N!AG53)</f>
        <v/>
      </c>
      <c r="AD172" t="str">
        <f>IF(AND(AC172="",SD24N!AH53=0),"",SD24N!AH53)</f>
        <v/>
      </c>
      <c r="AE172" t="str">
        <f>IF(SD24N!AI53=0,"",SD24N!AI53)</f>
        <v/>
      </c>
      <c r="AF172" s="27" t="str">
        <f>IF(AND(AE172="",SD24N!AJ53=0),"",SD24N!AJ53)</f>
        <v/>
      </c>
      <c r="AG172" s="26" t="str">
        <f>IF(SD24N!AK53=0,"",SD24N!AK53)</f>
        <v/>
      </c>
      <c r="AH172" t="str">
        <f>IF(AND(AG172="",SD24N!AL53=0),"",SD24N!AL53)</f>
        <v/>
      </c>
      <c r="AI172" t="str">
        <f>IF(SD24N!AM53=0,"",SD24N!AM53)</f>
        <v/>
      </c>
      <c r="AJ172" s="27" t="str">
        <f>IF(AND(AI172="",SD24N!AN53=0),"",SD24N!AN53)</f>
        <v/>
      </c>
      <c r="AK172" s="26" t="str">
        <f>IF(SD24N!AO53=0,"",SD24N!AO53)</f>
        <v/>
      </c>
      <c r="AL172" t="str">
        <f>IF(AND(AK172="",SD24N!AP53=0),"",SD24N!AP53)</f>
        <v/>
      </c>
      <c r="AM172" t="str">
        <f>IF(SD24N!AQ53=0,"",SD24N!AQ53)</f>
        <v/>
      </c>
      <c r="AN172" s="27" t="str">
        <f>IF(AND(AM172="",SD24N!AR53=0),"",SD24N!AR53)</f>
        <v/>
      </c>
      <c r="AO172" s="26" t="str">
        <f>IF(SD24N!AS53=0,"",SD24N!AS53)</f>
        <v/>
      </c>
      <c r="AP172" t="str">
        <f>IF(AND(AO172="",SD24N!AT53=0),"",SD24N!AT53)</f>
        <v/>
      </c>
      <c r="AQ172" t="str">
        <f>IF(SD24N!AU53=0,"",SD24N!AU53)</f>
        <v/>
      </c>
      <c r="AR172" s="27" t="str">
        <f>IF(AND(AQ172="",SD24N!AV53=0),"",SD24N!AV53)</f>
        <v/>
      </c>
      <c r="AS172" t="str">
        <f>IF(SD24N!AW53=0,"",SD24N!AW53)</f>
        <v/>
      </c>
      <c r="AT172">
        <f>IF(SD24N!AX53=0,"",SD24N!AX53)</f>
        <v>44</v>
      </c>
      <c r="AU172" s="1">
        <f>IF(SD24N!AY53=0,"",SD24N!AY53)</f>
        <v>30</v>
      </c>
      <c r="AV172" s="1">
        <f>IF(SD24N!AZ53=0,"",SD24N!AZ53)</f>
        <v>32</v>
      </c>
      <c r="AW172" s="1" t="str">
        <f>IF(SD24N!BA53=0,"",SD24N!BA53)</f>
        <v/>
      </c>
      <c r="AX172" s="1" t="str">
        <f>IF(SD24N!BB53=0,"",SD24N!BB53)</f>
        <v/>
      </c>
      <c r="AY172" s="1" t="str">
        <f>IF(SD24N!BC53=0,"",SD24N!BC53)</f>
        <v/>
      </c>
      <c r="AZ172" s="1" t="str">
        <f>IF(SD24N!BD53=0,"",SD24N!BD53)</f>
        <v/>
      </c>
      <c r="BA172" s="1" t="str">
        <f>IF(SD24N!BE53=0,"",SD24N!BE53)</f>
        <v/>
      </c>
      <c r="BB172" s="1" t="str">
        <f>IF(SD24N!BF53=0,"",SD24N!BF53)</f>
        <v/>
      </c>
      <c r="BC172" s="1" t="str">
        <f>IF(SD24N!BG53=0,"",SD24N!BG53)</f>
        <v/>
      </c>
      <c r="BD172" s="29" t="str">
        <f>IF(SD24N!BH53=0,"",SD24N!BH53)</f>
        <v/>
      </c>
      <c r="BE172" t="str">
        <f>IF(SD24N!BI53=0,"",SD24N!BI53)</f>
        <v>German R/V</v>
      </c>
      <c r="BF172" t="str">
        <f>IF(SD24N!BJ53=0,"",SD24N!BJ53)</f>
        <v>SWE</v>
      </c>
      <c r="BG172" t="str">
        <f>IF(SD24N!BK53=0,"",SD24N!BK53)</f>
        <v>No</v>
      </c>
      <c r="BH172" t="str">
        <f>IF(SD24N!BL53=0,"",SD24N!BL53)</f>
        <v/>
      </c>
      <c r="BI172" t="str">
        <f>IF(SD24N!BM53=0,"",SD24N!BM53)</f>
        <v/>
      </c>
      <c r="BJ172">
        <f>IF(SD24N!BN53=0,"",SD24N!BN53)</f>
        <v>1.6930439701636211</v>
      </c>
      <c r="BK172" t="str">
        <f>IF(SD24N!BO53=0,"",SD24N!BO53)</f>
        <v/>
      </c>
      <c r="BL172">
        <f>IF(SD24N!BP53=0,"",SD24N!BP53)</f>
        <v>7</v>
      </c>
      <c r="BM172">
        <f>IF(SD24N!BQ53=0,"",SD24N!BQ53)</f>
        <v>1.5692768277405176</v>
      </c>
      <c r="BN172">
        <f>IF(SD24N!BR53=0,"",SD24N!BR53)</f>
        <v>3</v>
      </c>
      <c r="BO172" s="19">
        <f>IF(M172="",I172,IF(Q172="",M172,IF(U172="",Q172,IF(Y172="",U172,IF(AC172="",Y172,IF(AG172="",AC172,IF(AK172="",AG172,IF(AO172="",AK172,AO172))))))))</f>
        <v>55</v>
      </c>
      <c r="BP172" s="19">
        <f>IF(N172="",J172,IF(R172="",N172,IF(V172="",R172,IF(Z172="",V172,IF(AD172="",Z172,IF(AH172="",AD172,IF(AL172="",AH172,IF(AP172="",AL172,AP172))))))))</f>
        <v>4.01</v>
      </c>
      <c r="BQ172" s="19">
        <f>IF(O172="",K172,IF(S172="",O172,IF(W172="",S172,IF(AA172="",W172,IF(AE172="",AA172,IF(AI172="",AE172,IF(AM172="",AI172,IF(AQ172="",AM172,AQ172))))))))</f>
        <v>13</v>
      </c>
      <c r="BR172" s="19">
        <f>IF(P172="",L172,IF(T172="",P172,IF(X172="",T172,IF(AB172="",X172,IF(AF172="",AB172,IF(AJ172="",AF172,IF(AN172="",AJ172,IF(AR172="",AN172,AR172))))))))</f>
        <v>23.14</v>
      </c>
    </row>
    <row r="173" spans="1:70" hidden="1" x14ac:dyDescent="0.2">
      <c r="A173" s="20" t="str">
        <f>IF(SD24N!A54=0,"",SD24N!A54)</f>
        <v>V</v>
      </c>
      <c r="B173">
        <f>ROUND(IF(SD24N!B54=0,"",SD24N!B54),0)</f>
        <v>24107</v>
      </c>
      <c r="C173" t="str">
        <f>IF(SD24N!G54=0,"",SD24N!G54)</f>
        <v>39G3</v>
      </c>
      <c r="D173">
        <f>IF(SD24N!H54=0,"",SD24N!H54)</f>
        <v>24</v>
      </c>
      <c r="E173" s="26">
        <f>IF(SD24N!I54=0,"",SD24N!I54)</f>
        <v>55</v>
      </c>
      <c r="F173">
        <f>IF(AND(E173="",SD24N!J54=0),"",SD24N!J54)</f>
        <v>16.399999999999999</v>
      </c>
      <c r="G173">
        <f>IF(SD24N!K54=0,"",SD24N!K54)</f>
        <v>13</v>
      </c>
      <c r="H173" s="27">
        <f>IF(AND(G173="",SD24N!L54=0),"",SD24N!L54)</f>
        <v>44.6</v>
      </c>
      <c r="I173" s="26">
        <f>IF(SD24N!M54=0,"",SD24N!M54)</f>
        <v>55</v>
      </c>
      <c r="J173">
        <f>IF(AND(I173="",SD24N!N54=0),"",SD24N!N54)</f>
        <v>15.1</v>
      </c>
      <c r="K173">
        <f>IF(SD24N!O54=0,"",SD24N!O54)</f>
        <v>13</v>
      </c>
      <c r="L173" s="27">
        <f>IF(AND(K173="",SD24N!P54=0),"",SD24N!P54)</f>
        <v>42.9</v>
      </c>
      <c r="M173" s="26" t="str">
        <f>IF(SD24N!Q54=0,"",SD24N!Q54)</f>
        <v/>
      </c>
      <c r="N173" t="str">
        <f>IF(AND(M173="",SD24N!R54=0),"",SD24N!R54)</f>
        <v/>
      </c>
      <c r="O173" t="str">
        <f>IF(SD24N!S54=0,"",SD24N!S54)</f>
        <v/>
      </c>
      <c r="P173" s="27" t="str">
        <f>IF(AND(O173="",SD24N!T54=0),"",SD24N!T54)</f>
        <v/>
      </c>
      <c r="Q173" s="26" t="str">
        <f>IF(SD24N!U54=0,"",SD24N!U54)</f>
        <v/>
      </c>
      <c r="R173" t="str">
        <f>IF(AND(Q173="",SD24N!V54=0),"",SD24N!V54)</f>
        <v/>
      </c>
      <c r="S173" t="str">
        <f>IF(SD24N!W54=0,"",SD24N!W54)</f>
        <v/>
      </c>
      <c r="T173" s="27" t="str">
        <f>IF(AND(S173="",SD24N!X54=0),"",SD24N!X54)</f>
        <v/>
      </c>
      <c r="U173" s="26" t="str">
        <f>IF(SD24N!Y54=0,"",SD24N!Y54)</f>
        <v/>
      </c>
      <c r="V173" t="str">
        <f>IF(AND(U173="",SD24N!Z54=0),"",SD24N!Z54)</f>
        <v/>
      </c>
      <c r="W173" t="str">
        <f>IF(SD24N!AA54=0,"",SD24N!AA54)</f>
        <v/>
      </c>
      <c r="X173" s="27" t="str">
        <f>IF(AND(W173="",SD24N!AB54=0),"",SD24N!AB54)</f>
        <v/>
      </c>
      <c r="Y173" s="26" t="str">
        <f>IF(SD24N!AC54=0,"",SD24N!AC54)</f>
        <v/>
      </c>
      <c r="Z173" t="str">
        <f>IF(AND(Y173="",SD24N!AD54=0),"",SD24N!AD54)</f>
        <v/>
      </c>
      <c r="AA173" t="str">
        <f>IF(SD24N!AE54=0,"",SD24N!AE54)</f>
        <v/>
      </c>
      <c r="AB173" s="27" t="str">
        <f>IF(AND(AA173="",SD24N!AF54=0),"",SD24N!AF54)</f>
        <v/>
      </c>
      <c r="AC173" s="26" t="str">
        <f>IF(SD24N!AG54=0,"",SD24N!AG54)</f>
        <v/>
      </c>
      <c r="AD173" t="str">
        <f>IF(AND(AC173="",SD24N!AH54=0),"",SD24N!AH54)</f>
        <v/>
      </c>
      <c r="AE173" t="str">
        <f>IF(SD24N!AI54=0,"",SD24N!AI54)</f>
        <v/>
      </c>
      <c r="AF173" s="27" t="str">
        <f>IF(AND(AE173="",SD24N!AJ54=0),"",SD24N!AJ54)</f>
        <v/>
      </c>
      <c r="AG173" s="26" t="str">
        <f>IF(SD24N!AK54=0,"",SD24N!AK54)</f>
        <v/>
      </c>
      <c r="AH173" t="str">
        <f>IF(AND(AG173="",SD24N!AL54=0),"",SD24N!AL54)</f>
        <v/>
      </c>
      <c r="AI173" t="str">
        <f>IF(SD24N!AM54=0,"",SD24N!AM54)</f>
        <v/>
      </c>
      <c r="AJ173" s="27" t="str">
        <f>IF(AND(AI173="",SD24N!AN54=0),"",SD24N!AN54)</f>
        <v/>
      </c>
      <c r="AK173" s="26" t="str">
        <f>IF(SD24N!AO54=0,"",SD24N!AO54)</f>
        <v/>
      </c>
      <c r="AL173" t="str">
        <f>IF(AND(AK173="",SD24N!AP54=0),"",SD24N!AP54)</f>
        <v/>
      </c>
      <c r="AM173" t="str">
        <f>IF(SD24N!AQ54=0,"",SD24N!AQ54)</f>
        <v/>
      </c>
      <c r="AN173" s="27" t="str">
        <f>IF(AND(AM173="",SD24N!AR54=0),"",SD24N!AR54)</f>
        <v/>
      </c>
      <c r="AO173" s="26" t="str">
        <f>IF(SD24N!AS54=0,"",SD24N!AS54)</f>
        <v/>
      </c>
      <c r="AP173" t="str">
        <f>IF(AND(AO173="",SD24N!AT54=0),"",SD24N!AT54)</f>
        <v/>
      </c>
      <c r="AQ173" t="str">
        <f>IF(SD24N!AU54=0,"",SD24N!AU54)</f>
        <v/>
      </c>
      <c r="AR173" s="27" t="str">
        <f>IF(AND(AQ173="",SD24N!AV54=0),"",SD24N!AV54)</f>
        <v/>
      </c>
      <c r="AS173" t="str">
        <f>IF(SD24N!AW54=0,"",SD24N!AW54)</f>
        <v/>
      </c>
      <c r="AT173">
        <f>IF(SD24N!AX54=0,"",SD24N!AX54)</f>
        <v>41</v>
      </c>
      <c r="AU173" s="1" t="str">
        <f>IF(SD24N!AY54=0,"",SD24N!AY54)</f>
        <v/>
      </c>
      <c r="AV173" s="1" t="str">
        <f>IF(SD24N!AZ54=0,"",SD24N!AZ54)</f>
        <v/>
      </c>
      <c r="AW173" s="1" t="str">
        <f>IF(SD24N!BA54=0,"",SD24N!BA54)</f>
        <v/>
      </c>
      <c r="AX173" s="1" t="str">
        <f>IF(SD24N!BB54=0,"",SD24N!BB54)</f>
        <v/>
      </c>
      <c r="AY173" s="1" t="str">
        <f>IF(SD24N!BC54=0,"",SD24N!BC54)</f>
        <v/>
      </c>
      <c r="AZ173" s="1" t="str">
        <f>IF(SD24N!BD54=0,"",SD24N!BD54)</f>
        <v/>
      </c>
      <c r="BA173" s="1" t="str">
        <f>IF(SD24N!BE54=0,"",SD24N!BE54)</f>
        <v/>
      </c>
      <c r="BB173" s="1" t="str">
        <f>IF(SD24N!BF54=0,"",SD24N!BF54)</f>
        <v/>
      </c>
      <c r="BC173" s="1" t="str">
        <f>IF(SD24N!BG54=0,"",SD24N!BG54)</f>
        <v/>
      </c>
      <c r="BD173" s="29" t="str">
        <f>IF(SD24N!BH54=0,"",SD24N!BH54)</f>
        <v/>
      </c>
      <c r="BE173" t="str">
        <f>IF(SD24N!BI54=0,"",SD24N!BI54)</f>
        <v>S</v>
      </c>
      <c r="BF173" t="str">
        <f>IF(SD24N!BJ54=0,"",SD24N!BJ54)</f>
        <v>SWE</v>
      </c>
      <c r="BG173" t="str">
        <f>IF(SD24N!BK54=0,"",SD24N!BK54)</f>
        <v>No</v>
      </c>
      <c r="BH173">
        <f>IF(SD24N!BL54=0,"",SD24N!BL54)</f>
        <v>1</v>
      </c>
      <c r="BI173" t="str">
        <f>IF(SD24N!BM54=0,"",SD24N!BM54)</f>
        <v/>
      </c>
      <c r="BJ173">
        <f>IF(SD24N!BN54=0,"",SD24N!BN54)</f>
        <v>2.4996761305510207</v>
      </c>
      <c r="BK173" t="str">
        <f>IF(SD24N!BO54=0,"",SD24N!BO54)</f>
        <v/>
      </c>
      <c r="BL173" t="str">
        <f>IF(SD24N!BP54=0,"",SD24N!BP54)</f>
        <v/>
      </c>
      <c r="BM173">
        <f>IF(SD24N!BQ54=0,"",SD24N!BQ54)</f>
        <v>1.6212216752040953</v>
      </c>
      <c r="BN173">
        <f>IF(SD24N!BR54=0,"",SD24N!BR54)</f>
        <v>3</v>
      </c>
      <c r="BO173" s="19">
        <f>IF(M173="",I173,IF(Q173="",M173,IF(U173="",Q173,IF(Y173="",U173,IF(AC173="",Y173,IF(AG173="",AC173,IF(AK173="",AG173,IF(AO173="",AK173,AO173))))))))</f>
        <v>55</v>
      </c>
      <c r="BP173" s="19">
        <f>IF(N173="",J173,IF(R173="",N173,IF(V173="",R173,IF(Z173="",V173,IF(AD173="",Z173,IF(AH173="",AD173,IF(AL173="",AH173,IF(AP173="",AL173,AP173))))))))</f>
        <v>15.1</v>
      </c>
      <c r="BQ173" s="19">
        <f>IF(O173="",K173,IF(S173="",O173,IF(W173="",S173,IF(AA173="",W173,IF(AE173="",AA173,IF(AI173="",AE173,IF(AM173="",AI173,IF(AQ173="",AM173,AQ173))))))))</f>
        <v>13</v>
      </c>
      <c r="BR173" s="19">
        <f>IF(P173="",L173,IF(T173="",P173,IF(X173="",T173,IF(AB173="",X173,IF(AF173="",AB173,IF(AJ173="",AF173,IF(AN173="",AJ173,IF(AR173="",AN173,AR173))))))))</f>
        <v>42.9</v>
      </c>
    </row>
    <row r="174" spans="1:70" hidden="1" x14ac:dyDescent="0.2">
      <c r="A174" s="20" t="str">
        <f>IF(SD24N!A55=0,"",SD24N!A55)</f>
        <v>V</v>
      </c>
      <c r="B174">
        <f>ROUND(IF(SD24N!B55=0,"",SD24N!B55),0)</f>
        <v>24125</v>
      </c>
      <c r="C174" t="str">
        <f>IF(SD24N!G55=0,"",SD24N!G55)</f>
        <v>39G3</v>
      </c>
      <c r="D174">
        <f>IF(SD24N!H55=0,"",SD24N!H55)</f>
        <v>24</v>
      </c>
      <c r="E174" s="26">
        <f>IF(SD24N!I55=0,"",SD24N!I55)</f>
        <v>55</v>
      </c>
      <c r="F174">
        <f>IF(AND(E174="",SD24N!J55=0),"",SD24N!J55)</f>
        <v>15.71</v>
      </c>
      <c r="G174">
        <f>IF(SD24N!K55=0,"",SD24N!K55)</f>
        <v>13</v>
      </c>
      <c r="H174" s="27">
        <f>IF(AND(G174="",SD24N!L55=0),"",SD24N!L55)</f>
        <v>57.57</v>
      </c>
      <c r="I174" s="26">
        <f>IF(SD24N!M55=0,"",SD24N!M55)</f>
        <v>55</v>
      </c>
      <c r="J174">
        <f>IF(AND(I174="",SD24N!N55=0),"",SD24N!N55)</f>
        <v>14.42</v>
      </c>
      <c r="K174">
        <f>IF(SD24N!O55=0,"",SD24N!O55)</f>
        <v>14</v>
      </c>
      <c r="L174" s="27">
        <f>IF(AND(K174="",SD24N!P55=0),"",SD24N!P55)</f>
        <v>1.33</v>
      </c>
      <c r="M174" s="26" t="str">
        <f>IF(SD24N!Q55=0,"",SD24N!Q55)</f>
        <v/>
      </c>
      <c r="N174" t="str">
        <f>IF(AND(M174="",SD24N!R55=0),"",SD24N!R55)</f>
        <v/>
      </c>
      <c r="O174" t="str">
        <f>IF(SD24N!S55=0,"",SD24N!S55)</f>
        <v/>
      </c>
      <c r="P174" s="27" t="str">
        <f>IF(AND(O174="",SD24N!T55=0),"",SD24N!T55)</f>
        <v/>
      </c>
      <c r="Q174" s="26" t="str">
        <f>IF(SD24N!U55=0,"",SD24N!U55)</f>
        <v/>
      </c>
      <c r="R174" t="str">
        <f>IF(AND(Q174="",SD24N!V55=0),"",SD24N!V55)</f>
        <v/>
      </c>
      <c r="S174" t="str">
        <f>IF(SD24N!W55=0,"",SD24N!W55)</f>
        <v/>
      </c>
      <c r="T174" s="27" t="str">
        <f>IF(AND(S174="",SD24N!X55=0),"",SD24N!X55)</f>
        <v/>
      </c>
      <c r="U174" s="26" t="str">
        <f>IF(SD24N!Y55=0,"",SD24N!Y55)</f>
        <v/>
      </c>
      <c r="V174" t="str">
        <f>IF(AND(U174="",SD24N!Z55=0),"",SD24N!Z55)</f>
        <v/>
      </c>
      <c r="W174" t="str">
        <f>IF(SD24N!AA55=0,"",SD24N!AA55)</f>
        <v/>
      </c>
      <c r="X174" s="27" t="str">
        <f>IF(AND(W174="",SD24N!AB55=0),"",SD24N!AB55)</f>
        <v/>
      </c>
      <c r="Y174" s="26" t="str">
        <f>IF(SD24N!AC55=0,"",SD24N!AC55)</f>
        <v/>
      </c>
      <c r="Z174" t="str">
        <f>IF(AND(Y174="",SD24N!AD55=0),"",SD24N!AD55)</f>
        <v/>
      </c>
      <c r="AA174" t="str">
        <f>IF(SD24N!AE55=0,"",SD24N!AE55)</f>
        <v/>
      </c>
      <c r="AB174" s="27" t="str">
        <f>IF(AND(AA174="",SD24N!AF55=0),"",SD24N!AF55)</f>
        <v/>
      </c>
      <c r="AC174" s="26" t="str">
        <f>IF(SD24N!AG55=0,"",SD24N!AG55)</f>
        <v/>
      </c>
      <c r="AD174" t="str">
        <f>IF(AND(AC174="",SD24N!AH55=0),"",SD24N!AH55)</f>
        <v/>
      </c>
      <c r="AE174" t="str">
        <f>IF(SD24N!AI55=0,"",SD24N!AI55)</f>
        <v/>
      </c>
      <c r="AF174" s="27" t="str">
        <f>IF(AND(AE174="",SD24N!AJ55=0),"",SD24N!AJ55)</f>
        <v/>
      </c>
      <c r="AG174" s="26" t="str">
        <f>IF(SD24N!AK55=0,"",SD24N!AK55)</f>
        <v/>
      </c>
      <c r="AH174" t="str">
        <f>IF(AND(AG174="",SD24N!AL55=0),"",SD24N!AL55)</f>
        <v/>
      </c>
      <c r="AI174" t="str">
        <f>IF(SD24N!AM55=0,"",SD24N!AM55)</f>
        <v/>
      </c>
      <c r="AJ174" s="27" t="str">
        <f>IF(AND(AI174="",SD24N!AN55=0),"",SD24N!AN55)</f>
        <v/>
      </c>
      <c r="AK174" s="26" t="str">
        <f>IF(SD24N!AO55=0,"",SD24N!AO55)</f>
        <v/>
      </c>
      <c r="AL174" t="str">
        <f>IF(AND(AK174="",SD24N!AP55=0),"",SD24N!AP55)</f>
        <v/>
      </c>
      <c r="AM174" t="str">
        <f>IF(SD24N!AQ55=0,"",SD24N!AQ55)</f>
        <v/>
      </c>
      <c r="AN174" s="27" t="str">
        <f>IF(AND(AM174="",SD24N!AR55=0),"",SD24N!AR55)</f>
        <v/>
      </c>
      <c r="AO174" s="26" t="str">
        <f>IF(SD24N!AS55=0,"",SD24N!AS55)</f>
        <v/>
      </c>
      <c r="AP174" t="str">
        <f>IF(AND(AO174="",SD24N!AT55=0),"",SD24N!AT55)</f>
        <v/>
      </c>
      <c r="AQ174" t="str">
        <f>IF(SD24N!AU55=0,"",SD24N!AU55)</f>
        <v/>
      </c>
      <c r="AR174" s="27" t="str">
        <f>IF(AND(AQ174="",SD24N!AV55=0),"",SD24N!AV55)</f>
        <v/>
      </c>
      <c r="AS174" t="str">
        <f>IF(SD24N!AW55=0,"",SD24N!AW55)</f>
        <v/>
      </c>
      <c r="AT174">
        <f>IF(SD24N!AX55=0,"",SD24N!AX55)</f>
        <v>39</v>
      </c>
      <c r="AU174" s="1">
        <f>IF(SD24N!AY55=0,"",SD24N!AY55)</f>
        <v>38</v>
      </c>
      <c r="AV174" s="1">
        <f>IF(SD24N!AZ55=0,"",SD24N!AZ55)</f>
        <v>38</v>
      </c>
      <c r="AW174" s="1" t="str">
        <f>IF(SD24N!BA55=0,"",SD24N!BA55)</f>
        <v/>
      </c>
      <c r="AX174" s="1" t="str">
        <f>IF(SD24N!BB55=0,"",SD24N!BB55)</f>
        <v/>
      </c>
      <c r="AY174" s="1" t="str">
        <f>IF(SD24N!BC55=0,"",SD24N!BC55)</f>
        <v/>
      </c>
      <c r="AZ174" s="1" t="str">
        <f>IF(SD24N!BD55=0,"",SD24N!BD55)</f>
        <v/>
      </c>
      <c r="BA174" s="1" t="str">
        <f>IF(SD24N!BE55=0,"",SD24N!BE55)</f>
        <v/>
      </c>
      <c r="BB174" s="1" t="str">
        <f>IF(SD24N!BF55=0,"",SD24N!BF55)</f>
        <v/>
      </c>
      <c r="BC174" s="1" t="str">
        <f>IF(SD24N!BG55=0,"",SD24N!BG55)</f>
        <v/>
      </c>
      <c r="BD174" s="29" t="str">
        <f>IF(SD24N!BH55=0,"",SD24N!BH55)</f>
        <v/>
      </c>
      <c r="BE174" t="str">
        <f>IF(SD24N!BI55=0,"",SD24N!BI55)</f>
        <v>S</v>
      </c>
      <c r="BF174" t="str">
        <f>IF(SD24N!BJ55=0,"",SD24N!BJ55)</f>
        <v>SWE</v>
      </c>
      <c r="BG174" t="str">
        <f>IF(SD24N!BK55=0,"",SD24N!BK55)</f>
        <v>No</v>
      </c>
      <c r="BH174">
        <f>IF(SD24N!BL55=0,"",SD24N!BL55)</f>
        <v>1</v>
      </c>
      <c r="BI174" t="str">
        <f>IF(SD24N!BM55=0,"",SD24N!BM55)</f>
        <v/>
      </c>
      <c r="BJ174">
        <f>IF(SD24N!BN55=0,"",SD24N!BN55)</f>
        <v>2.5014201934198241</v>
      </c>
      <c r="BK174" t="str">
        <f>IF(SD24N!BO55=0,"",SD24N!BO55)</f>
        <v/>
      </c>
      <c r="BL174" t="str">
        <f>IF(SD24N!BP55=0,"",SD24N!BP55)</f>
        <v/>
      </c>
      <c r="BM174">
        <f>IF(SD24N!BQ55=0,"",SD24N!BQ55)</f>
        <v>2.5014201934198241</v>
      </c>
      <c r="BN174">
        <f>IF(SD24N!BR55=0,"",SD24N!BR55)</f>
        <v>2</v>
      </c>
      <c r="BO174" s="19">
        <f>IF(M174="",I174,IF(Q174="",M174,IF(U174="",Q174,IF(Y174="",U174,IF(AC174="",Y174,IF(AG174="",AC174,IF(AK174="",AG174,IF(AO174="",AK174,AO174))))))))</f>
        <v>55</v>
      </c>
      <c r="BP174" s="19">
        <f>IF(N174="",J174,IF(R174="",N174,IF(V174="",R174,IF(Z174="",V174,IF(AD174="",Z174,IF(AH174="",AD174,IF(AL174="",AH174,IF(AP174="",AL174,AP174))))))))</f>
        <v>14.42</v>
      </c>
      <c r="BQ174" s="19">
        <f>IF(O174="",K174,IF(S174="",O174,IF(W174="",S174,IF(AA174="",W174,IF(AE174="",AA174,IF(AI174="",AE174,IF(AM174="",AI174,IF(AQ174="",AM174,AQ174))))))))</f>
        <v>14</v>
      </c>
      <c r="BR174" s="19">
        <f>IF(P174="",L174,IF(T174="",P174,IF(X174="",T174,IF(AB174="",X174,IF(AF174="",AB174,IF(AJ174="",AF174,IF(AN174="",AJ174,IF(AR174="",AN174,AR174))))))))</f>
        <v>1.33</v>
      </c>
    </row>
    <row r="175" spans="1:70" hidden="1" x14ac:dyDescent="0.2">
      <c r="A175" s="20" t="str">
        <f>IF(SD24N!A56=0,"",SD24N!A56)</f>
        <v>V</v>
      </c>
      <c r="B175">
        <f>ROUND(IF(SD24N!B56=0,"",SD24N!B56),0)</f>
        <v>24130</v>
      </c>
      <c r="C175" t="str">
        <f>IF(SD24N!G56=0,"",SD24N!G56)</f>
        <v>39G4</v>
      </c>
      <c r="D175">
        <f>IF(SD24N!H56=0,"",SD24N!H56)</f>
        <v>24</v>
      </c>
      <c r="E175" s="26">
        <f>IF(SD24N!I56=0,"",SD24N!I56)</f>
        <v>55</v>
      </c>
      <c r="F175">
        <f>IF(AND(E175="",SD24N!J56=0),"",SD24N!J56)</f>
        <v>16.170000000000002</v>
      </c>
      <c r="G175">
        <f>IF(SD24N!K56=0,"",SD24N!K56)</f>
        <v>14</v>
      </c>
      <c r="H175" s="27">
        <f>IF(AND(G175="",SD24N!L56=0),"",SD24N!L56)</f>
        <v>2.63</v>
      </c>
      <c r="I175" s="26">
        <f>IF(SD24N!M56=0,"",SD24N!M56)</f>
        <v>55</v>
      </c>
      <c r="J175">
        <f>IF(AND(I175="",SD24N!N56=0),"",SD24N!N56)</f>
        <v>16.03</v>
      </c>
      <c r="K175">
        <f>IF(SD24N!O56=0,"",SD24N!O56)</f>
        <v>14</v>
      </c>
      <c r="L175" s="27">
        <f>IF(AND(K175="",SD24N!P56=0),"",SD24N!P56)</f>
        <v>5.36</v>
      </c>
      <c r="M175" s="26" t="str">
        <f>IF(SD24N!Q56=0,"",SD24N!Q56)</f>
        <v/>
      </c>
      <c r="N175" t="str">
        <f>IF(AND(M175="",SD24N!R56=0),"",SD24N!R56)</f>
        <v/>
      </c>
      <c r="O175" t="str">
        <f>IF(SD24N!S56=0,"",SD24N!S56)</f>
        <v/>
      </c>
      <c r="P175" s="27" t="str">
        <f>IF(AND(O175="",SD24N!T56=0),"",SD24N!T56)</f>
        <v/>
      </c>
      <c r="Q175" s="26" t="str">
        <f>IF(SD24N!U56=0,"",SD24N!U56)</f>
        <v/>
      </c>
      <c r="R175" t="str">
        <f>IF(AND(Q175="",SD24N!V56=0),"",SD24N!V56)</f>
        <v/>
      </c>
      <c r="S175" t="str">
        <f>IF(SD24N!W56=0,"",SD24N!W56)</f>
        <v/>
      </c>
      <c r="T175" s="27" t="str">
        <f>IF(AND(S175="",SD24N!X56=0),"",SD24N!X56)</f>
        <v/>
      </c>
      <c r="U175" s="26" t="str">
        <f>IF(SD24N!Y56=0,"",SD24N!Y56)</f>
        <v/>
      </c>
      <c r="V175" t="str">
        <f>IF(AND(U175="",SD24N!Z56=0),"",SD24N!Z56)</f>
        <v/>
      </c>
      <c r="W175" t="str">
        <f>IF(SD24N!AA56=0,"",SD24N!AA56)</f>
        <v/>
      </c>
      <c r="X175" s="27" t="str">
        <f>IF(AND(W175="",SD24N!AB56=0),"",SD24N!AB56)</f>
        <v/>
      </c>
      <c r="Y175" s="26" t="str">
        <f>IF(SD24N!AC56=0,"",SD24N!AC56)</f>
        <v/>
      </c>
      <c r="Z175" t="str">
        <f>IF(AND(Y175="",SD24N!AD56=0),"",SD24N!AD56)</f>
        <v/>
      </c>
      <c r="AA175" t="str">
        <f>IF(SD24N!AE56=0,"",SD24N!AE56)</f>
        <v/>
      </c>
      <c r="AB175" s="27" t="str">
        <f>IF(AND(AA175="",SD24N!AF56=0),"",SD24N!AF56)</f>
        <v/>
      </c>
      <c r="AC175" s="26" t="str">
        <f>IF(SD24N!AG56=0,"",SD24N!AG56)</f>
        <v/>
      </c>
      <c r="AD175" t="str">
        <f>IF(AND(AC175="",SD24N!AH56=0),"",SD24N!AH56)</f>
        <v/>
      </c>
      <c r="AE175" t="str">
        <f>IF(SD24N!AI56=0,"",SD24N!AI56)</f>
        <v/>
      </c>
      <c r="AF175" s="27" t="str">
        <f>IF(AND(AE175="",SD24N!AJ56=0),"",SD24N!AJ56)</f>
        <v/>
      </c>
      <c r="AG175" s="26" t="str">
        <f>IF(SD24N!AK56=0,"",SD24N!AK56)</f>
        <v/>
      </c>
      <c r="AH175" t="str">
        <f>IF(AND(AG175="",SD24N!AL56=0),"",SD24N!AL56)</f>
        <v/>
      </c>
      <c r="AI175" t="str">
        <f>IF(SD24N!AM56=0,"",SD24N!AM56)</f>
        <v/>
      </c>
      <c r="AJ175" s="27" t="str">
        <f>IF(AND(AI175="",SD24N!AN56=0),"",SD24N!AN56)</f>
        <v/>
      </c>
      <c r="AK175" s="26" t="str">
        <f>IF(SD24N!AO56=0,"",SD24N!AO56)</f>
        <v/>
      </c>
      <c r="AL175" t="str">
        <f>IF(AND(AK175="",SD24N!AP56=0),"",SD24N!AP56)</f>
        <v/>
      </c>
      <c r="AM175" t="str">
        <f>IF(SD24N!AQ56=0,"",SD24N!AQ56)</f>
        <v/>
      </c>
      <c r="AN175" s="27" t="str">
        <f>IF(AND(AM175="",SD24N!AR56=0),"",SD24N!AR56)</f>
        <v/>
      </c>
      <c r="AO175" s="26" t="str">
        <f>IF(SD24N!AS56=0,"",SD24N!AS56)</f>
        <v/>
      </c>
      <c r="AP175" t="str">
        <f>IF(AND(AO175="",SD24N!AT56=0),"",SD24N!AT56)</f>
        <v/>
      </c>
      <c r="AQ175" t="str">
        <f>IF(SD24N!AU56=0,"",SD24N!AU56)</f>
        <v/>
      </c>
      <c r="AR175" s="27" t="str">
        <f>IF(AND(AQ175="",SD24N!AV56=0),"",SD24N!AV56)</f>
        <v/>
      </c>
      <c r="AS175" t="str">
        <f>IF(SD24N!AW56=0,"",SD24N!AW56)</f>
        <v/>
      </c>
      <c r="AT175">
        <f>IF(SD24N!AX56=0,"",SD24N!AX56)</f>
        <v>31</v>
      </c>
      <c r="AU175" s="1">
        <f>IF(SD24N!AY56=0,"",SD24N!AY56)</f>
        <v>31</v>
      </c>
      <c r="AV175" s="1">
        <f>IF(SD24N!AZ56=0,"",SD24N!AZ56)</f>
        <v>34</v>
      </c>
      <c r="AW175" s="1" t="str">
        <f>IF(SD24N!BA56=0,"",SD24N!BA56)</f>
        <v/>
      </c>
      <c r="AX175" s="1" t="str">
        <f>IF(SD24N!BB56=0,"",SD24N!BB56)</f>
        <v/>
      </c>
      <c r="AY175" s="1" t="str">
        <f>IF(SD24N!BC56=0,"",SD24N!BC56)</f>
        <v/>
      </c>
      <c r="AZ175" s="1" t="str">
        <f>IF(SD24N!BD56=0,"",SD24N!BD56)</f>
        <v/>
      </c>
      <c r="BA175" s="1" t="str">
        <f>IF(SD24N!BE56=0,"",SD24N!BE56)</f>
        <v/>
      </c>
      <c r="BB175" s="1" t="str">
        <f>IF(SD24N!BF56=0,"",SD24N!BF56)</f>
        <v/>
      </c>
      <c r="BC175" s="1" t="str">
        <f>IF(SD24N!BG56=0,"",SD24N!BG56)</f>
        <v/>
      </c>
      <c r="BD175" s="29" t="str">
        <f>IF(SD24N!BH56=0,"",SD24N!BH56)</f>
        <v/>
      </c>
      <c r="BE175" t="str">
        <f>IF(SD24N!BI56=0,"",SD24N!BI56)</f>
        <v>S</v>
      </c>
      <c r="BF175" t="str">
        <f>IF(SD24N!BJ56=0,"",SD24N!BJ56)</f>
        <v>SWE</v>
      </c>
      <c r="BG175" t="str">
        <f>IF(SD24N!BK56=0,"",SD24N!BK56)</f>
        <v>No</v>
      </c>
      <c r="BH175">
        <f>IF(SD24N!BL56=0,"",SD24N!BL56)</f>
        <v>1</v>
      </c>
      <c r="BI175" t="str">
        <f>IF(SD24N!BM56=0,"",SD24N!BM56)</f>
        <v/>
      </c>
      <c r="BJ175">
        <f>IF(SD24N!BN56=0,"",SD24N!BN56)</f>
        <v>1.5616613425952872</v>
      </c>
      <c r="BK175" t="str">
        <f>IF(SD24N!BO56=0,"",SD24N!BO56)</f>
        <v/>
      </c>
      <c r="BL175" t="str">
        <f>IF(SD24N!BP56=0,"",SD24N!BP56)</f>
        <v/>
      </c>
      <c r="BM175">
        <f>IF(SD24N!BQ56=0,"",SD24N!BQ56)</f>
        <v>1.5616613425952872</v>
      </c>
      <c r="BN175">
        <f>IF(SD24N!BR56=0,"",SD24N!BR56)</f>
        <v>2</v>
      </c>
      <c r="BO175" s="19">
        <f>IF(M175="",I175,IF(Q175="",M175,IF(U175="",Q175,IF(Y175="",U175,IF(AC175="",Y175,IF(AG175="",AC175,IF(AK175="",AG175,IF(AO175="",AK175,AO175))))))))</f>
        <v>55</v>
      </c>
      <c r="BP175" s="19">
        <f>IF(N175="",J175,IF(R175="",N175,IF(V175="",R175,IF(Z175="",V175,IF(AD175="",Z175,IF(AH175="",AD175,IF(AL175="",AH175,IF(AP175="",AL175,AP175))))))))</f>
        <v>16.03</v>
      </c>
      <c r="BQ175" s="19">
        <f>IF(O175="",K175,IF(S175="",O175,IF(W175="",S175,IF(AA175="",W175,IF(AE175="",AA175,IF(AI175="",AE175,IF(AM175="",AI175,IF(AQ175="",AM175,AQ175))))))))</f>
        <v>14</v>
      </c>
      <c r="BR175" s="19">
        <f>IF(P175="",L175,IF(T175="",P175,IF(X175="",T175,IF(AB175="",X175,IF(AF175="",AB175,IF(AJ175="",AF175,IF(AN175="",AJ175,IF(AR175="",AN175,AR175))))))))</f>
        <v>5.36</v>
      </c>
    </row>
    <row r="176" spans="1:70" hidden="1" x14ac:dyDescent="0.2">
      <c r="A176" s="20" t="str">
        <f>IF(SD24N!A57=0,"",SD24N!A57)</f>
        <v>V</v>
      </c>
      <c r="B176">
        <f>ROUND(IF(SD24N!B57=0,"",SD24N!B57),0)</f>
        <v>24142</v>
      </c>
      <c r="C176" t="str">
        <f>IF(SD24N!G57=0,"",SD24N!G57)</f>
        <v>39G4</v>
      </c>
      <c r="D176">
        <f>IF(SD24N!H57=0,"",SD24N!H57)</f>
        <v>24</v>
      </c>
      <c r="E176" s="26">
        <f>IF(SD24N!I57=0,"",SD24N!I57)</f>
        <v>55</v>
      </c>
      <c r="F176">
        <f>IF(AND(E176="",SD24N!J57=0),"",SD24N!J57)</f>
        <v>16.399999999999999</v>
      </c>
      <c r="G176">
        <f>IF(SD24N!K57=0,"",SD24N!K57)</f>
        <v>14</v>
      </c>
      <c r="H176" s="27">
        <f>IF(AND(G176="",SD24N!L57=0),"",SD24N!L57)</f>
        <v>5</v>
      </c>
      <c r="I176" s="26">
        <f>IF(SD24N!M57=0,"",SD24N!M57)</f>
        <v>55</v>
      </c>
      <c r="J176">
        <f>IF(AND(I176="",SD24N!N57=0),"",SD24N!N57)</f>
        <v>15.62</v>
      </c>
      <c r="K176">
        <f>IF(SD24N!O57=0,"",SD24N!O57)</f>
        <v>14</v>
      </c>
      <c r="L176" s="27">
        <f>IF(AND(K176="",SD24N!P57=0),"",SD24N!P57)</f>
        <v>9.17</v>
      </c>
      <c r="M176" s="26" t="str">
        <f>IF(SD24N!Q57=0,"",SD24N!Q57)</f>
        <v/>
      </c>
      <c r="N176" t="str">
        <f>IF(AND(M176="",SD24N!R57=0),"",SD24N!R57)</f>
        <v/>
      </c>
      <c r="O176" t="str">
        <f>IF(SD24N!S57=0,"",SD24N!S57)</f>
        <v/>
      </c>
      <c r="P176" s="27" t="str">
        <f>IF(AND(O176="",SD24N!T57=0),"",SD24N!T57)</f>
        <v/>
      </c>
      <c r="Q176" s="26" t="str">
        <f>IF(SD24N!U57=0,"",SD24N!U57)</f>
        <v/>
      </c>
      <c r="R176" t="str">
        <f>IF(AND(Q176="",SD24N!V57=0),"",SD24N!V57)</f>
        <v/>
      </c>
      <c r="S176" t="str">
        <f>IF(SD24N!W57=0,"",SD24N!W57)</f>
        <v/>
      </c>
      <c r="T176" s="27" t="str">
        <f>IF(AND(S176="",SD24N!X57=0),"",SD24N!X57)</f>
        <v/>
      </c>
      <c r="U176" s="26" t="str">
        <f>IF(SD24N!Y57=0,"",SD24N!Y57)</f>
        <v/>
      </c>
      <c r="V176" t="str">
        <f>IF(AND(U176="",SD24N!Z57=0),"",SD24N!Z57)</f>
        <v/>
      </c>
      <c r="W176" t="str">
        <f>IF(SD24N!AA57=0,"",SD24N!AA57)</f>
        <v/>
      </c>
      <c r="X176" s="27" t="str">
        <f>IF(AND(W176="",SD24N!AB57=0),"",SD24N!AB57)</f>
        <v/>
      </c>
      <c r="Y176" s="26" t="str">
        <f>IF(SD24N!AC57=0,"",SD24N!AC57)</f>
        <v/>
      </c>
      <c r="Z176" t="str">
        <f>IF(AND(Y176="",SD24N!AD57=0),"",SD24N!AD57)</f>
        <v/>
      </c>
      <c r="AA176" t="str">
        <f>IF(SD24N!AE57=0,"",SD24N!AE57)</f>
        <v/>
      </c>
      <c r="AB176" s="27" t="str">
        <f>IF(AND(AA176="",SD24N!AF57=0),"",SD24N!AF57)</f>
        <v/>
      </c>
      <c r="AC176" s="26" t="str">
        <f>IF(SD24N!AG57=0,"",SD24N!AG57)</f>
        <v/>
      </c>
      <c r="AD176" t="str">
        <f>IF(AND(AC176="",SD24N!AH57=0),"",SD24N!AH57)</f>
        <v/>
      </c>
      <c r="AE176" t="str">
        <f>IF(SD24N!AI57=0,"",SD24N!AI57)</f>
        <v/>
      </c>
      <c r="AF176" s="27" t="str">
        <f>IF(AND(AE176="",SD24N!AJ57=0),"",SD24N!AJ57)</f>
        <v/>
      </c>
      <c r="AG176" s="26" t="str">
        <f>IF(SD24N!AK57=0,"",SD24N!AK57)</f>
        <v/>
      </c>
      <c r="AH176" t="str">
        <f>IF(AND(AG176="",SD24N!AL57=0),"",SD24N!AL57)</f>
        <v/>
      </c>
      <c r="AI176" t="str">
        <f>IF(SD24N!AM57=0,"",SD24N!AM57)</f>
        <v/>
      </c>
      <c r="AJ176" s="27" t="str">
        <f>IF(AND(AI176="",SD24N!AN57=0),"",SD24N!AN57)</f>
        <v/>
      </c>
      <c r="AK176" s="26" t="str">
        <f>IF(SD24N!AO57=0,"",SD24N!AO57)</f>
        <v/>
      </c>
      <c r="AL176" t="str">
        <f>IF(AND(AK176="",SD24N!AP57=0),"",SD24N!AP57)</f>
        <v/>
      </c>
      <c r="AM176" t="str">
        <f>IF(SD24N!AQ57=0,"",SD24N!AQ57)</f>
        <v/>
      </c>
      <c r="AN176" s="27" t="str">
        <f>IF(AND(AM176="",SD24N!AR57=0),"",SD24N!AR57)</f>
        <v/>
      </c>
      <c r="AO176" s="26" t="str">
        <f>IF(SD24N!AS57=0,"",SD24N!AS57)</f>
        <v/>
      </c>
      <c r="AP176" t="str">
        <f>IF(AND(AO176="",SD24N!AT57=0),"",SD24N!AT57)</f>
        <v/>
      </c>
      <c r="AQ176" t="str">
        <f>IF(SD24N!AU57=0,"",SD24N!AU57)</f>
        <v/>
      </c>
      <c r="AR176" s="27" t="str">
        <f>IF(AND(AQ176="",SD24N!AV57=0),"",SD24N!AV57)</f>
        <v/>
      </c>
      <c r="AS176" t="str">
        <f>IF(SD24N!AW57=0,"",SD24N!AW57)</f>
        <v/>
      </c>
      <c r="AT176">
        <f>IF(SD24N!AX57=0,"",SD24N!AX57)</f>
        <v>32</v>
      </c>
      <c r="AU176" s="1">
        <f>IF(SD24N!AY57=0,"",SD24N!AY57)</f>
        <v>31</v>
      </c>
      <c r="AV176" s="1">
        <f>IF(SD24N!AZ57=0,"",SD24N!AZ57)</f>
        <v>32</v>
      </c>
      <c r="AW176" s="1" t="str">
        <f>IF(SD24N!BA57=0,"",SD24N!BA57)</f>
        <v/>
      </c>
      <c r="AX176" s="1" t="str">
        <f>IF(SD24N!BB57=0,"",SD24N!BB57)</f>
        <v/>
      </c>
      <c r="AY176" s="1" t="str">
        <f>IF(SD24N!BC57=0,"",SD24N!BC57)</f>
        <v/>
      </c>
      <c r="AZ176" s="1" t="str">
        <f>IF(SD24N!BD57=0,"",SD24N!BD57)</f>
        <v/>
      </c>
      <c r="BA176" s="1" t="str">
        <f>IF(SD24N!BE57=0,"",SD24N!BE57)</f>
        <v/>
      </c>
      <c r="BB176" s="1" t="str">
        <f>IF(SD24N!BF57=0,"",SD24N!BF57)</f>
        <v/>
      </c>
      <c r="BC176" s="1" t="str">
        <f>IF(SD24N!BG57=0,"",SD24N!BG57)</f>
        <v/>
      </c>
      <c r="BD176" s="29" t="str">
        <f>IF(SD24N!BH57=0,"",SD24N!BH57)</f>
        <v/>
      </c>
      <c r="BE176" t="str">
        <f>IF(SD24N!BI57=0,"",SD24N!BI57)</f>
        <v>S</v>
      </c>
      <c r="BF176" t="str">
        <f>IF(SD24N!BJ57=0,"",SD24N!BJ57)</f>
        <v>SWE</v>
      </c>
      <c r="BG176" t="str">
        <f>IF(SD24N!BK57=0,"",SD24N!BK57)</f>
        <v>No</v>
      </c>
      <c r="BH176">
        <f>IF(SD24N!BL57=0,"",SD24N!BL57)</f>
        <v>1</v>
      </c>
      <c r="BI176" t="str">
        <f>IF(SD24N!BM57=0,"",SD24N!BM57)</f>
        <v/>
      </c>
      <c r="BJ176">
        <f>IF(SD24N!BN57=0,"",SD24N!BN57)</f>
        <v>2.500640725514887</v>
      </c>
      <c r="BK176" t="str">
        <f>IF(SD24N!BO57=0,"",SD24N!BO57)</f>
        <v/>
      </c>
      <c r="BL176" t="str">
        <f>IF(SD24N!BP57=0,"",SD24N!BP57)</f>
        <v/>
      </c>
      <c r="BM176">
        <f>IF(SD24N!BQ57=0,"",SD24N!BQ57)</f>
        <v>2.500640725514887</v>
      </c>
      <c r="BN176">
        <f>IF(SD24N!BR57=0,"",SD24N!BR57)</f>
        <v>2</v>
      </c>
      <c r="BO176" s="19">
        <f>IF(M176="",I176,IF(Q176="",M176,IF(U176="",Q176,IF(Y176="",U176,IF(AC176="",Y176,IF(AG176="",AC176,IF(AK176="",AG176,IF(AO176="",AK176,AO176))))))))</f>
        <v>55</v>
      </c>
      <c r="BP176" s="19">
        <f>IF(N176="",J176,IF(R176="",N176,IF(V176="",R176,IF(Z176="",V176,IF(AD176="",Z176,IF(AH176="",AD176,IF(AL176="",AH176,IF(AP176="",AL176,AP176))))))))</f>
        <v>15.62</v>
      </c>
      <c r="BQ176" s="19">
        <f>IF(O176="",K176,IF(S176="",O176,IF(W176="",S176,IF(AA176="",W176,IF(AE176="",AA176,IF(AI176="",AE176,IF(AM176="",AI176,IF(AQ176="",AM176,AQ176))))))))</f>
        <v>14</v>
      </c>
      <c r="BR176" s="19">
        <f>IF(P176="",L176,IF(T176="",P176,IF(X176="",T176,IF(AB176="",X176,IF(AF176="",AB176,IF(AJ176="",AF176,IF(AN176="",AJ176,IF(AR176="",AN176,AR176))))))))</f>
        <v>9.17</v>
      </c>
    </row>
    <row r="177" spans="1:70" hidden="1" x14ac:dyDescent="0.2">
      <c r="A177" s="20" t="str">
        <f>IF(SD24N!A58=0,"",SD24N!A58)</f>
        <v>I</v>
      </c>
      <c r="B177">
        <f>ROUND(IF(SD24N!B58=0,"",SD24N!B58),0)</f>
        <v>24147</v>
      </c>
      <c r="C177" t="str">
        <f>IF(SD24N!G58=0,"",SD24N!G58)</f>
        <v>39G3</v>
      </c>
      <c r="D177">
        <f>IF(SD24N!H58=0,"",SD24N!H58)</f>
        <v>24</v>
      </c>
      <c r="E177" s="26">
        <f>IF(SD24N!I58=0,"",SD24N!I58)</f>
        <v>55</v>
      </c>
      <c r="F177">
        <f>IF(AND(E177="",SD24N!J58=0),"",SD24N!J58)</f>
        <v>17.899999999999999</v>
      </c>
      <c r="G177">
        <f>IF(SD24N!K58=0,"",SD24N!K58)</f>
        <v>13</v>
      </c>
      <c r="H177" s="27">
        <f>IF(AND(G177="",SD24N!L58=0),"",SD24N!L58)</f>
        <v>51.39</v>
      </c>
      <c r="I177" s="26">
        <f>IF(SD24N!M58=0,"",SD24N!M58)</f>
        <v>55</v>
      </c>
      <c r="J177">
        <f>IF(AND(I177="",SD24N!N58=0),"",SD24N!N58)</f>
        <v>19.329999999999998</v>
      </c>
      <c r="K177">
        <f>IF(SD24N!O58=0,"",SD24N!O58)</f>
        <v>13</v>
      </c>
      <c r="L177" s="27">
        <f>IF(AND(K177="",SD24N!P58=0),"",SD24N!P58)</f>
        <v>50.24</v>
      </c>
      <c r="M177" s="26" t="str">
        <f>IF(SD24N!Q58=0,"",SD24N!Q58)</f>
        <v/>
      </c>
      <c r="N177" t="str">
        <f>IF(AND(M177="",SD24N!R58=0),"",SD24N!R58)</f>
        <v/>
      </c>
      <c r="O177" t="str">
        <f>IF(SD24N!S58=0,"",SD24N!S58)</f>
        <v/>
      </c>
      <c r="P177" s="27" t="str">
        <f>IF(AND(O177="",SD24N!T58=0),"",SD24N!T58)</f>
        <v/>
      </c>
      <c r="Q177" s="26" t="str">
        <f>IF(SD24N!U58=0,"",SD24N!U58)</f>
        <v/>
      </c>
      <c r="R177" t="str">
        <f>IF(AND(Q177="",SD24N!V58=0),"",SD24N!V58)</f>
        <v/>
      </c>
      <c r="S177" t="str">
        <f>IF(SD24N!W58=0,"",SD24N!W58)</f>
        <v/>
      </c>
      <c r="T177" s="27" t="str">
        <f>IF(AND(S177="",SD24N!X58=0),"",SD24N!X58)</f>
        <v/>
      </c>
      <c r="U177" s="26" t="str">
        <f>IF(SD24N!Y58=0,"",SD24N!Y58)</f>
        <v/>
      </c>
      <c r="V177" t="str">
        <f>IF(AND(U177="",SD24N!Z58=0),"",SD24N!Z58)</f>
        <v/>
      </c>
      <c r="W177" t="str">
        <f>IF(SD24N!AA58=0,"",SD24N!AA58)</f>
        <v/>
      </c>
      <c r="X177" s="27" t="str">
        <f>IF(AND(W177="",SD24N!AB58=0),"",SD24N!AB58)</f>
        <v/>
      </c>
      <c r="Y177" s="26" t="str">
        <f>IF(SD24N!AC58=0,"",SD24N!AC58)</f>
        <v/>
      </c>
      <c r="Z177" t="str">
        <f>IF(AND(Y177="",SD24N!AD58=0),"",SD24N!AD58)</f>
        <v/>
      </c>
      <c r="AA177" t="str">
        <f>IF(SD24N!AE58=0,"",SD24N!AE58)</f>
        <v/>
      </c>
      <c r="AB177" s="27" t="str">
        <f>IF(AND(AA177="",SD24N!AF58=0),"",SD24N!AF58)</f>
        <v/>
      </c>
      <c r="AC177" s="26" t="str">
        <f>IF(SD24N!AG58=0,"",SD24N!AG58)</f>
        <v/>
      </c>
      <c r="AD177" t="str">
        <f>IF(AND(AC177="",SD24N!AH58=0),"",SD24N!AH58)</f>
        <v/>
      </c>
      <c r="AE177" t="str">
        <f>IF(SD24N!AI58=0,"",SD24N!AI58)</f>
        <v/>
      </c>
      <c r="AF177" s="27" t="str">
        <f>IF(AND(AE177="",SD24N!AJ58=0),"",SD24N!AJ58)</f>
        <v/>
      </c>
      <c r="AG177" s="26" t="str">
        <f>IF(SD24N!AK58=0,"",SD24N!AK58)</f>
        <v/>
      </c>
      <c r="AH177" t="str">
        <f>IF(AND(AG177="",SD24N!AL58=0),"",SD24N!AL58)</f>
        <v/>
      </c>
      <c r="AI177" t="str">
        <f>IF(SD24N!AM58=0,"",SD24N!AM58)</f>
        <v/>
      </c>
      <c r="AJ177" s="27" t="str">
        <f>IF(AND(AI177="",SD24N!AN58=0),"",SD24N!AN58)</f>
        <v/>
      </c>
      <c r="AK177" s="26" t="str">
        <f>IF(SD24N!AO58=0,"",SD24N!AO58)</f>
        <v/>
      </c>
      <c r="AL177" t="str">
        <f>IF(AND(AK177="",SD24N!AP58=0),"",SD24N!AP58)</f>
        <v/>
      </c>
      <c r="AM177" t="str">
        <f>IF(SD24N!AQ58=0,"",SD24N!AQ58)</f>
        <v/>
      </c>
      <c r="AN177" s="27" t="str">
        <f>IF(AND(AM177="",SD24N!AR58=0),"",SD24N!AR58)</f>
        <v/>
      </c>
      <c r="AO177" s="26" t="str">
        <f>IF(SD24N!AS58=0,"",SD24N!AS58)</f>
        <v/>
      </c>
      <c r="AP177" t="str">
        <f>IF(AND(AO177="",SD24N!AT58=0),"",SD24N!AT58)</f>
        <v/>
      </c>
      <c r="AQ177" t="str">
        <f>IF(SD24N!AU58=0,"",SD24N!AU58)</f>
        <v/>
      </c>
      <c r="AR177" s="27" t="str">
        <f>IF(AND(AQ177="",SD24N!AV58=0),"",SD24N!AV58)</f>
        <v/>
      </c>
      <c r="AS177" t="str">
        <f>IF(SD24N!AW58=0,"",SD24N!AW58)</f>
        <v/>
      </c>
      <c r="AT177">
        <f>IF(SD24N!AX58=0,"",SD24N!AX58)</f>
        <v>38</v>
      </c>
      <c r="AU177" s="1">
        <f>IF(SD24N!AY58=0,"",SD24N!AY58)</f>
        <v>32</v>
      </c>
      <c r="AV177" s="1">
        <f>IF(SD24N!AZ58=0,"",SD24N!AZ58)</f>
        <v>32</v>
      </c>
      <c r="AW177" s="1" t="str">
        <f>IF(SD24N!BA58=0,"",SD24N!BA58)</f>
        <v/>
      </c>
      <c r="AX177" s="1" t="str">
        <f>IF(SD24N!BB58=0,"",SD24N!BB58)</f>
        <v/>
      </c>
      <c r="AY177" s="1" t="str">
        <f>IF(SD24N!BC58=0,"",SD24N!BC58)</f>
        <v/>
      </c>
      <c r="AZ177" s="1" t="str">
        <f>IF(SD24N!BD58=0,"",SD24N!BD58)</f>
        <v/>
      </c>
      <c r="BA177" s="1" t="str">
        <f>IF(SD24N!BE58=0,"",SD24N!BE58)</f>
        <v/>
      </c>
      <c r="BB177" s="1" t="str">
        <f>IF(SD24N!BF58=0,"",SD24N!BF58)</f>
        <v/>
      </c>
      <c r="BC177" s="1" t="str">
        <f>IF(SD24N!BG58=0,"",SD24N!BG58)</f>
        <v/>
      </c>
      <c r="BD177" s="29" t="str">
        <f>IF(SD24N!BH58=0,"",SD24N!BH58)</f>
        <v/>
      </c>
      <c r="BE177" t="str">
        <f>IF(SD24N!BI58=0,"",SD24N!BI58)</f>
        <v>S</v>
      </c>
      <c r="BF177" t="str">
        <f>IF(SD24N!BJ58=0,"",SD24N!BJ58)</f>
        <v>SWE</v>
      </c>
      <c r="BG177" t="str">
        <f>IF(SD24N!BK58=0,"",SD24N!BK58)</f>
        <v>No</v>
      </c>
      <c r="BH177">
        <f>IF(SD24N!BL58=0,"",SD24N!BL58)</f>
        <v>1</v>
      </c>
      <c r="BI177" t="str">
        <f>IF(SD24N!BM58=0,"",SD24N!BM58)</f>
        <v/>
      </c>
      <c r="BJ177">
        <f>IF(SD24N!BN58=0,"",SD24N!BN58)</f>
        <v>2.5010486392784825</v>
      </c>
      <c r="BK177" t="str">
        <f>IF(SD24N!BO58=0,"",SD24N!BO58)</f>
        <v/>
      </c>
      <c r="BL177" t="str">
        <f>IF(SD24N!BP58=0,"",SD24N!BP58)</f>
        <v/>
      </c>
      <c r="BM177">
        <f>IF(SD24N!BQ58=0,"",SD24N!BQ58)</f>
        <v>1.5726643688983941</v>
      </c>
      <c r="BN177">
        <f>IF(SD24N!BR58=0,"",SD24N!BR58)</f>
        <v>2</v>
      </c>
      <c r="BO177" s="19">
        <f>IF(M177="",I177,IF(Q177="",M177,IF(U177="",Q177,IF(Y177="",U177,IF(AC177="",Y177,IF(AG177="",AC177,IF(AK177="",AG177,IF(AO177="",AK177,AO177))))))))</f>
        <v>55</v>
      </c>
      <c r="BP177" s="19">
        <f>IF(N177="",J177,IF(R177="",N177,IF(V177="",R177,IF(Z177="",V177,IF(AD177="",Z177,IF(AH177="",AD177,IF(AL177="",AH177,IF(AP177="",AL177,AP177))))))))</f>
        <v>19.329999999999998</v>
      </c>
      <c r="BQ177" s="19">
        <f>IF(O177="",K177,IF(S177="",O177,IF(W177="",S177,IF(AA177="",W177,IF(AE177="",AA177,IF(AI177="",AE177,IF(AM177="",AI177,IF(AQ177="",AM177,AQ177))))))))</f>
        <v>13</v>
      </c>
      <c r="BR177" s="19">
        <f>IF(P177="",L177,IF(T177="",P177,IF(X177="",T177,IF(AB177="",X177,IF(AF177="",AB177,IF(AJ177="",AF177,IF(AN177="",AJ177,IF(AR177="",AN177,AR177))))))))</f>
        <v>50.24</v>
      </c>
    </row>
    <row r="178" spans="1:70" hidden="1" x14ac:dyDescent="0.2">
      <c r="A178" s="20" t="str">
        <f>IF(SD24N!A59=0,"",SD24N!A59)</f>
        <v>V</v>
      </c>
      <c r="B178">
        <f>ROUND(IF(SD24N!B59=0,"",SD24N!B59),0)</f>
        <v>24150</v>
      </c>
      <c r="C178" t="str">
        <f>IF(SD24N!G59=0,"",SD24N!G59)</f>
        <v>38G4</v>
      </c>
      <c r="D178">
        <f>IF(SD24N!H59=0,"",SD24N!H59)</f>
        <v>24</v>
      </c>
      <c r="E178" s="26">
        <f>IF(SD24N!I59=0,"",SD24N!I59)</f>
        <v>54</v>
      </c>
      <c r="F178">
        <f>IF(AND(E178="",SD24N!J59=0),"",SD24N!J59)</f>
        <v>36.770000000000003</v>
      </c>
      <c r="G178">
        <f>IF(SD24N!K59=0,"",SD24N!K59)</f>
        <v>14</v>
      </c>
      <c r="H178" s="27">
        <f>IF(AND(G178="",SD24N!L59=0),"",SD24N!L59)</f>
        <v>46.61</v>
      </c>
      <c r="I178" s="26">
        <f>IF(SD24N!M59=0,"",SD24N!M59)</f>
        <v>54</v>
      </c>
      <c r="J178">
        <f>IF(AND(I178="",SD24N!N59=0),"",SD24N!N59)</f>
        <v>36.700000000000003</v>
      </c>
      <c r="K178">
        <f>IF(SD24N!O59=0,"",SD24N!O59)</f>
        <v>14</v>
      </c>
      <c r="L178" s="27">
        <f>IF(AND(K178="",SD24N!P59=0),"",SD24N!P59)</f>
        <v>45.9</v>
      </c>
      <c r="M178" s="26">
        <f>IF(SD24N!Q59=0,"",SD24N!Q59)</f>
        <v>54</v>
      </c>
      <c r="N178">
        <f>IF(AND(M178="",SD24N!R59=0),"",SD24N!R59)</f>
        <v>36.700000000000003</v>
      </c>
      <c r="O178">
        <f>IF(SD24N!S59=0,"",SD24N!S59)</f>
        <v>14</v>
      </c>
      <c r="P178" s="27">
        <f>IF(AND(O178="",SD24N!T59=0),"",SD24N!T59)</f>
        <v>45.4</v>
      </c>
      <c r="Q178" s="26">
        <f>IF(SD24N!U59=0,"",SD24N!U59)</f>
        <v>54</v>
      </c>
      <c r="R178">
        <f>IF(AND(Q178="",SD24N!V59=0),"",SD24N!V59)</f>
        <v>36.61</v>
      </c>
      <c r="S178">
        <f>IF(SD24N!W59=0,"",SD24N!W59)</f>
        <v>14</v>
      </c>
      <c r="T178" s="27">
        <f>IF(AND(S178="",SD24N!X59=0),"",SD24N!X59)</f>
        <v>44.12</v>
      </c>
      <c r="U178" s="26" t="str">
        <f>IF(SD24N!Y59=0,"",SD24N!Y59)</f>
        <v/>
      </c>
      <c r="V178" t="str">
        <f>IF(AND(U178="",SD24N!Z59=0),"",SD24N!Z59)</f>
        <v/>
      </c>
      <c r="W178" t="str">
        <f>IF(SD24N!AA59=0,"",SD24N!AA59)</f>
        <v/>
      </c>
      <c r="X178" s="27" t="str">
        <f>IF(AND(W178="",SD24N!AB59=0),"",SD24N!AB59)</f>
        <v/>
      </c>
      <c r="Y178" s="26" t="str">
        <f>IF(SD24N!AC59=0,"",SD24N!AC59)</f>
        <v/>
      </c>
      <c r="Z178" t="str">
        <f>IF(AND(Y178="",SD24N!AD59=0),"",SD24N!AD59)</f>
        <v/>
      </c>
      <c r="AA178" t="str">
        <f>IF(SD24N!AE59=0,"",SD24N!AE59)</f>
        <v/>
      </c>
      <c r="AB178" s="27" t="str">
        <f>IF(AND(AA178="",SD24N!AF59=0),"",SD24N!AF59)</f>
        <v/>
      </c>
      <c r="AC178" s="26" t="str">
        <f>IF(SD24N!AG59=0,"",SD24N!AG59)</f>
        <v/>
      </c>
      <c r="AD178" t="str">
        <f>IF(AND(AC178="",SD24N!AH59=0),"",SD24N!AH59)</f>
        <v/>
      </c>
      <c r="AE178" t="str">
        <f>IF(SD24N!AI59=0,"",SD24N!AI59)</f>
        <v/>
      </c>
      <c r="AF178" s="27" t="str">
        <f>IF(AND(AE178="",SD24N!AJ59=0),"",SD24N!AJ59)</f>
        <v/>
      </c>
      <c r="AG178" s="26" t="str">
        <f>IF(SD24N!AK59=0,"",SD24N!AK59)</f>
        <v/>
      </c>
      <c r="AH178" t="str">
        <f>IF(AND(AG178="",SD24N!AL59=0),"",SD24N!AL59)</f>
        <v/>
      </c>
      <c r="AI178" t="str">
        <f>IF(SD24N!AM59=0,"",SD24N!AM59)</f>
        <v/>
      </c>
      <c r="AJ178" s="27" t="str">
        <f>IF(AND(AI178="",SD24N!AN59=0),"",SD24N!AN59)</f>
        <v/>
      </c>
      <c r="AK178" s="26" t="str">
        <f>IF(SD24N!AO59=0,"",SD24N!AO59)</f>
        <v/>
      </c>
      <c r="AL178" t="str">
        <f>IF(AND(AK178="",SD24N!AP59=0),"",SD24N!AP59)</f>
        <v/>
      </c>
      <c r="AM178" t="str">
        <f>IF(SD24N!AQ59=0,"",SD24N!AQ59)</f>
        <v/>
      </c>
      <c r="AN178" s="27" t="str">
        <f>IF(AND(AM178="",SD24N!AR59=0),"",SD24N!AR59)</f>
        <v/>
      </c>
      <c r="AO178" s="26" t="str">
        <f>IF(SD24N!AS59=0,"",SD24N!AS59)</f>
        <v/>
      </c>
      <c r="AP178" t="str">
        <f>IF(AND(AO178="",SD24N!AT59=0),"",SD24N!AT59)</f>
        <v/>
      </c>
      <c r="AQ178" t="str">
        <f>IF(SD24N!AU59=0,"",SD24N!AU59)</f>
        <v/>
      </c>
      <c r="AR178" s="27" t="str">
        <f>IF(AND(AQ178="",SD24N!AV59=0),"",SD24N!AV59)</f>
        <v/>
      </c>
      <c r="AS178" t="str">
        <f>IF(SD24N!AW59=0,"",SD24N!AW59)</f>
        <v/>
      </c>
      <c r="AT178">
        <f>IF(SD24N!AX59=0,"",SD24N!AX59)</f>
        <v>47</v>
      </c>
      <c r="AU178" s="1">
        <f>IF(SD24N!AY59=0,"",SD24N!AY59)</f>
        <v>47</v>
      </c>
      <c r="AV178" s="1">
        <f>IF(SD24N!AZ59=0,"",SD24N!AZ59)</f>
        <v>47</v>
      </c>
      <c r="AW178" s="1">
        <f>IF(SD24N!BA59=0,"",SD24N!BA59)</f>
        <v>46</v>
      </c>
      <c r="AX178" s="1">
        <f>IF(SD24N!BB59=0,"",SD24N!BB59)</f>
        <v>45</v>
      </c>
      <c r="AY178" s="1" t="str">
        <f>IF(SD24N!BC59=0,"",SD24N!BC59)</f>
        <v/>
      </c>
      <c r="AZ178" s="1" t="str">
        <f>IF(SD24N!BD59=0,"",SD24N!BD59)</f>
        <v/>
      </c>
      <c r="BA178" s="1" t="str">
        <f>IF(SD24N!BE59=0,"",SD24N!BE59)</f>
        <v/>
      </c>
      <c r="BB178" s="1" t="str">
        <f>IF(SD24N!BF59=0,"",SD24N!BF59)</f>
        <v/>
      </c>
      <c r="BC178" s="1" t="str">
        <f>IF(SD24N!BG59=0,"",SD24N!BG59)</f>
        <v/>
      </c>
      <c r="BD178" s="29" t="str">
        <f>IF(SD24N!BH59=0,"",SD24N!BH59)</f>
        <v/>
      </c>
      <c r="BE178" t="str">
        <f>IF(SD24N!BI59=0,"",SD24N!BI59)</f>
        <v>Dana</v>
      </c>
      <c r="BF178" t="str">
        <f>IF(SD24N!BJ59=0,"",SD24N!BJ59)</f>
        <v>DEN</v>
      </c>
      <c r="BG178" t="str">
        <f>IF(SD24N!BK59=0,"",SD24N!BK59)</f>
        <v>No</v>
      </c>
      <c r="BH178">
        <f>IF(SD24N!BL59=0,"",SD24N!BL59)</f>
        <v>1</v>
      </c>
      <c r="BI178">
        <f>IF(SD24N!BM59=0,"",SD24N!BM59)</f>
        <v>1</v>
      </c>
      <c r="BJ178">
        <f>IF(SD24N!BN59=0,"",SD24N!BN59)</f>
        <v>1.4533642025961226</v>
      </c>
      <c r="BK178" t="str">
        <f>IF(SD24N!BO59=0,"",SD24N!BO59)</f>
        <v/>
      </c>
      <c r="BL178" t="str">
        <f>IF(SD24N!BP59=0,"",SD24N!BP59)</f>
        <v/>
      </c>
      <c r="BM178">
        <f>IF(SD24N!BQ59=0,"",SD24N!BQ59)</f>
        <v>1.4533642025961226</v>
      </c>
      <c r="BN178">
        <f>IF(SD24N!BR59=0,"",SD24N!BR59)</f>
        <v>3</v>
      </c>
      <c r="BO178" s="19">
        <f>IF(M178="",I178,IF(Q178="",M178,IF(U178="",Q178,IF(Y178="",U178,IF(AC178="",Y178,IF(AG178="",AC178,IF(AK178="",AG178,IF(AO178="",AK178,AO178))))))))</f>
        <v>54</v>
      </c>
      <c r="BP178" s="19">
        <f>IF(N178="",J178,IF(R178="",N178,IF(V178="",R178,IF(Z178="",V178,IF(AD178="",Z178,IF(AH178="",AD178,IF(AL178="",AH178,IF(AP178="",AL178,AP178))))))))</f>
        <v>36.61</v>
      </c>
      <c r="BQ178" s="19">
        <f>IF(O178="",K178,IF(S178="",O178,IF(W178="",S178,IF(AA178="",W178,IF(AE178="",AA178,IF(AI178="",AE178,IF(AM178="",AI178,IF(AQ178="",AM178,AQ178))))))))</f>
        <v>14</v>
      </c>
      <c r="BR178" s="19">
        <f>IF(P178="",L178,IF(T178="",P178,IF(X178="",T178,IF(AB178="",X178,IF(AF178="",AB178,IF(AJ178="",AF178,IF(AN178="",AJ178,IF(AR178="",AN178,AR178))))))))</f>
        <v>44.12</v>
      </c>
    </row>
    <row r="179" spans="1:70" hidden="1" x14ac:dyDescent="0.2">
      <c r="A179" s="20" t="str">
        <f>IF(SD24N!A60=0,"",SD24N!A60)</f>
        <v>V</v>
      </c>
      <c r="B179">
        <f>ROUND(IF(SD24N!B60=0,"",SD24N!B60),0)</f>
        <v>24151</v>
      </c>
      <c r="C179" t="str">
        <f>IF(SD24N!G60=0,"",SD24N!G60)</f>
        <v>38G3</v>
      </c>
      <c r="D179">
        <f>IF(SD24N!H60=0,"",SD24N!H60)</f>
        <v>24</v>
      </c>
      <c r="E179" s="26">
        <f>IF(SD24N!I60=0,"",SD24N!I60)</f>
        <v>54</v>
      </c>
      <c r="F179">
        <f>IF(AND(E179="",SD24N!J60=0),"",SD24N!J60)</f>
        <v>48.56</v>
      </c>
      <c r="G179">
        <f>IF(SD24N!K60=0,"",SD24N!K60)</f>
        <v>13</v>
      </c>
      <c r="H179" s="27">
        <f>IF(AND(G179="",SD24N!L60=0),"",SD24N!L60)</f>
        <v>10.92</v>
      </c>
      <c r="I179" s="26">
        <f>IF(SD24N!M60=0,"",SD24N!M60)</f>
        <v>54</v>
      </c>
      <c r="J179">
        <f>IF(AND(I179="",SD24N!N60=0),"",SD24N!N60)</f>
        <v>48.41</v>
      </c>
      <c r="K179">
        <f>IF(SD24N!O60=0,"",SD24N!O60)</f>
        <v>13</v>
      </c>
      <c r="L179" s="27">
        <f>IF(AND(K179="",SD24N!P60=0),"",SD24N!P60)</f>
        <v>12.22</v>
      </c>
      <c r="M179" s="26">
        <f>IF(SD24N!Q60=0,"",SD24N!Q60)</f>
        <v>54</v>
      </c>
      <c r="N179">
        <f>IF(AND(M179="",SD24N!R60=0),"",SD24N!R60)</f>
        <v>48.27</v>
      </c>
      <c r="O179">
        <f>IF(SD24N!S60=0,"",SD24N!S60)</f>
        <v>13</v>
      </c>
      <c r="P179" s="27">
        <f>IF(AND(O179="",SD24N!T60=0),"",SD24N!T60)</f>
        <v>13.71</v>
      </c>
      <c r="Q179" s="26">
        <f>IF(SD24N!U60=0,"",SD24N!U60)</f>
        <v>54</v>
      </c>
      <c r="R179">
        <f>IF(AND(Q179="",SD24N!V60=0),"",SD24N!V60)</f>
        <v>48.19</v>
      </c>
      <c r="S179">
        <f>IF(SD24N!W60=0,"",SD24N!W60)</f>
        <v>13</v>
      </c>
      <c r="T179" s="27">
        <f>IF(AND(S179="",SD24N!X60=0),"",SD24N!X60)</f>
        <v>14.7</v>
      </c>
      <c r="U179" s="26" t="str">
        <f>IF(SD24N!Y60=0,"",SD24N!Y60)</f>
        <v/>
      </c>
      <c r="V179" t="str">
        <f>IF(AND(U179="",SD24N!Z60=0),"",SD24N!Z60)</f>
        <v/>
      </c>
      <c r="W179" t="str">
        <f>IF(SD24N!AA60=0,"",SD24N!AA60)</f>
        <v/>
      </c>
      <c r="X179" s="27" t="str">
        <f>IF(AND(W179="",SD24N!AB60=0),"",SD24N!AB60)</f>
        <v/>
      </c>
      <c r="Y179" s="26" t="str">
        <f>IF(SD24N!AC60=0,"",SD24N!AC60)</f>
        <v/>
      </c>
      <c r="Z179" t="str">
        <f>IF(AND(Y179="",SD24N!AD60=0),"",SD24N!AD60)</f>
        <v/>
      </c>
      <c r="AA179" t="str">
        <f>IF(SD24N!AE60=0,"",SD24N!AE60)</f>
        <v/>
      </c>
      <c r="AB179" s="27" t="str">
        <f>IF(AND(AA179="",SD24N!AF60=0),"",SD24N!AF60)</f>
        <v/>
      </c>
      <c r="AC179" s="26" t="str">
        <f>IF(SD24N!AG60=0,"",SD24N!AG60)</f>
        <v/>
      </c>
      <c r="AD179" t="str">
        <f>IF(AND(AC179="",SD24N!AH60=0),"",SD24N!AH60)</f>
        <v/>
      </c>
      <c r="AE179" t="str">
        <f>IF(SD24N!AI60=0,"",SD24N!AI60)</f>
        <v/>
      </c>
      <c r="AF179" s="27" t="str">
        <f>IF(AND(AE179="",SD24N!AJ60=0),"",SD24N!AJ60)</f>
        <v/>
      </c>
      <c r="AG179" s="26" t="str">
        <f>IF(SD24N!AK60=0,"",SD24N!AK60)</f>
        <v/>
      </c>
      <c r="AH179" t="str">
        <f>IF(AND(AG179="",SD24N!AL60=0),"",SD24N!AL60)</f>
        <v/>
      </c>
      <c r="AI179" t="str">
        <f>IF(SD24N!AM60=0,"",SD24N!AM60)</f>
        <v/>
      </c>
      <c r="AJ179" s="27" t="str">
        <f>IF(AND(AI179="",SD24N!AN60=0),"",SD24N!AN60)</f>
        <v/>
      </c>
      <c r="AK179" s="26" t="str">
        <f>IF(SD24N!AO60=0,"",SD24N!AO60)</f>
        <v/>
      </c>
      <c r="AL179" t="str">
        <f>IF(AND(AK179="",SD24N!AP60=0),"",SD24N!AP60)</f>
        <v/>
      </c>
      <c r="AM179" t="str">
        <f>IF(SD24N!AQ60=0,"",SD24N!AQ60)</f>
        <v/>
      </c>
      <c r="AN179" s="27" t="str">
        <f>IF(AND(AM179="",SD24N!AR60=0),"",SD24N!AR60)</f>
        <v/>
      </c>
      <c r="AO179" s="26" t="str">
        <f>IF(SD24N!AS60=0,"",SD24N!AS60)</f>
        <v/>
      </c>
      <c r="AP179" t="str">
        <f>IF(AND(AO179="",SD24N!AT60=0),"",SD24N!AT60)</f>
        <v/>
      </c>
      <c r="AQ179" t="str">
        <f>IF(SD24N!AU60=0,"",SD24N!AU60)</f>
        <v/>
      </c>
      <c r="AR179" s="27" t="str">
        <f>IF(AND(AQ179="",SD24N!AV60=0),"",SD24N!AV60)</f>
        <v/>
      </c>
      <c r="AS179" t="str">
        <f>IF(SD24N!AW60=0,"",SD24N!AW60)</f>
        <v/>
      </c>
      <c r="AT179">
        <f>IF(SD24N!AX60=0,"",SD24N!AX60)</f>
        <v>45</v>
      </c>
      <c r="AU179" s="1">
        <f>IF(SD24N!AY60=0,"",SD24N!AY60)</f>
        <v>41</v>
      </c>
      <c r="AV179" s="1" t="str">
        <f>IF(SD24N!AZ60=0,"",SD24N!AZ60)</f>
        <v/>
      </c>
      <c r="AW179" s="1" t="str">
        <f>IF(SD24N!BA60=0,"",SD24N!BA60)</f>
        <v/>
      </c>
      <c r="AX179" s="1" t="str">
        <f>IF(SD24N!BB60=0,"",SD24N!BB60)</f>
        <v/>
      </c>
      <c r="AY179" s="1" t="str">
        <f>IF(SD24N!BC60=0,"",SD24N!BC60)</f>
        <v/>
      </c>
      <c r="AZ179" s="1" t="str">
        <f>IF(SD24N!BD60=0,"",SD24N!BD60)</f>
        <v/>
      </c>
      <c r="BA179" s="1" t="str">
        <f>IF(SD24N!BE60=0,"",SD24N!BE60)</f>
        <v/>
      </c>
      <c r="BB179" s="1" t="str">
        <f>IF(SD24N!BF60=0,"",SD24N!BF60)</f>
        <v/>
      </c>
      <c r="BC179" s="1" t="str">
        <f>IF(SD24N!BG60=0,"",SD24N!BG60)</f>
        <v/>
      </c>
      <c r="BD179" s="29" t="str">
        <f>IF(SD24N!BH60=0,"",SD24N!BH60)</f>
        <v/>
      </c>
      <c r="BE179" t="str">
        <f>IF(SD24N!BI60=0,"",SD24N!BI60)</f>
        <v>Solea</v>
      </c>
      <c r="BF179" t="str">
        <f>IF(SD24N!BJ60=0,"",SD24N!BJ60)</f>
        <v>GFR</v>
      </c>
      <c r="BG179" t="str">
        <f>IF(SD24N!BK60=0,"",SD24N!BK60)</f>
        <v>No</v>
      </c>
      <c r="BH179">
        <f>IF(SD24N!BL60=0,"",SD24N!BL60)</f>
        <v>1</v>
      </c>
      <c r="BI179" t="str">
        <f>IF(SD24N!BM60=0,"",SD24N!BM60)</f>
        <v/>
      </c>
      <c r="BJ179">
        <f>IF(SD24N!BN60=0,"",SD24N!BN60)</f>
        <v>2.2103755887583771</v>
      </c>
      <c r="BK179" t="str">
        <f>IF(SD24N!BO60=0,"",SD24N!BO60)</f>
        <v/>
      </c>
      <c r="BL179" t="str">
        <f>IF(SD24N!BP60=0,"",SD24N!BP60)</f>
        <v/>
      </c>
      <c r="BM179">
        <f>IF(SD24N!BQ60=0,"",SD24N!BQ60)</f>
        <v>2.2103755887583771</v>
      </c>
      <c r="BN179">
        <f>IF(SD24N!BR60=0,"",SD24N!BR60)</f>
        <v>3</v>
      </c>
      <c r="BO179" s="19">
        <f>IF(M179="",I179,IF(Q179="",M179,IF(U179="",Q179,IF(Y179="",U179,IF(AC179="",Y179,IF(AG179="",AC179,IF(AK179="",AG179,IF(AO179="",AK179,AO179))))))))</f>
        <v>54</v>
      </c>
      <c r="BP179" s="19">
        <f>IF(N179="",J179,IF(R179="",N179,IF(V179="",R179,IF(Z179="",V179,IF(AD179="",Z179,IF(AH179="",AD179,IF(AL179="",AH179,IF(AP179="",AL179,AP179))))))))</f>
        <v>48.19</v>
      </c>
      <c r="BQ179" s="19">
        <f>IF(O179="",K179,IF(S179="",O179,IF(W179="",S179,IF(AA179="",W179,IF(AE179="",AA179,IF(AI179="",AE179,IF(AM179="",AI179,IF(AQ179="",AM179,AQ179))))))))</f>
        <v>13</v>
      </c>
      <c r="BR179" s="19">
        <f>IF(P179="",L179,IF(T179="",P179,IF(X179="",T179,IF(AB179="",X179,IF(AF179="",AB179,IF(AJ179="",AF179,IF(AN179="",AJ179,IF(AR179="",AN179,AR179))))))))</f>
        <v>14.7</v>
      </c>
    </row>
    <row r="180" spans="1:70" hidden="1" x14ac:dyDescent="0.2">
      <c r="A180" s="20" t="str">
        <f>IF(SD24N!A61=0,"",SD24N!A61)</f>
        <v>V</v>
      </c>
      <c r="B180">
        <f>ROUND(IF(SD24N!B61=0,"",SD24N!B61),0)</f>
        <v>24152</v>
      </c>
      <c r="C180" t="str">
        <f>IF(SD24N!G61=0,"",SD24N!G61)</f>
        <v>38G3</v>
      </c>
      <c r="D180">
        <f>IF(SD24N!H61=0,"",SD24N!H61)</f>
        <v>24</v>
      </c>
      <c r="E180" s="26">
        <f>IF(SD24N!I61=0,"",SD24N!I61)</f>
        <v>54</v>
      </c>
      <c r="F180">
        <f>IF(AND(E180="",SD24N!J61=0),"",SD24N!J61)</f>
        <v>48.52</v>
      </c>
      <c r="G180">
        <f>IF(SD24N!K61=0,"",SD24N!K61)</f>
        <v>13</v>
      </c>
      <c r="H180" s="27">
        <f>IF(AND(G180="",SD24N!L61=0),"",SD24N!L61)</f>
        <v>17.18</v>
      </c>
      <c r="I180" s="26">
        <f>IF(SD24N!M61=0,"",SD24N!M61)</f>
        <v>54</v>
      </c>
      <c r="J180">
        <f>IF(AND(I180="",SD24N!N61=0),"",SD24N!N61)</f>
        <v>50.23</v>
      </c>
      <c r="K180">
        <f>IF(SD24N!O61=0,"",SD24N!O61)</f>
        <v>13</v>
      </c>
      <c r="L180" s="27">
        <f>IF(AND(K180="",SD24N!P61=0),"",SD24N!P61)</f>
        <v>20.350000000000001</v>
      </c>
      <c r="M180" s="26" t="str">
        <f>IF(SD24N!Q61=0,"",SD24N!Q61)</f>
        <v/>
      </c>
      <c r="N180" t="str">
        <f>IF(AND(M180="",SD24N!R61=0),"",SD24N!R61)</f>
        <v/>
      </c>
      <c r="O180" t="str">
        <f>IF(SD24N!S61=0,"",SD24N!S61)</f>
        <v/>
      </c>
      <c r="P180" s="27" t="str">
        <f>IF(AND(O180="",SD24N!T61=0),"",SD24N!T61)</f>
        <v/>
      </c>
      <c r="Q180" s="26" t="str">
        <f>IF(SD24N!U61=0,"",SD24N!U61)</f>
        <v/>
      </c>
      <c r="R180" t="str">
        <f>IF(AND(Q180="",SD24N!V61=0),"",SD24N!V61)</f>
        <v/>
      </c>
      <c r="S180" t="str">
        <f>IF(SD24N!W61=0,"",SD24N!W61)</f>
        <v/>
      </c>
      <c r="T180" s="27" t="str">
        <f>IF(AND(S180="",SD24N!X61=0),"",SD24N!X61)</f>
        <v/>
      </c>
      <c r="U180" s="26" t="str">
        <f>IF(SD24N!Y61=0,"",SD24N!Y61)</f>
        <v/>
      </c>
      <c r="V180" t="str">
        <f>IF(AND(U180="",SD24N!Z61=0),"",SD24N!Z61)</f>
        <v/>
      </c>
      <c r="W180" t="str">
        <f>IF(SD24N!AA61=0,"",SD24N!AA61)</f>
        <v/>
      </c>
      <c r="X180" s="27" t="str">
        <f>IF(AND(W180="",SD24N!AB61=0),"",SD24N!AB61)</f>
        <v/>
      </c>
      <c r="Y180" s="26" t="str">
        <f>IF(SD24N!AC61=0,"",SD24N!AC61)</f>
        <v/>
      </c>
      <c r="Z180" t="str">
        <f>IF(AND(Y180="",SD24N!AD61=0),"",SD24N!AD61)</f>
        <v/>
      </c>
      <c r="AA180" t="str">
        <f>IF(SD24N!AE61=0,"",SD24N!AE61)</f>
        <v/>
      </c>
      <c r="AB180" s="27" t="str">
        <f>IF(AND(AA180="",SD24N!AF61=0),"",SD24N!AF61)</f>
        <v/>
      </c>
      <c r="AC180" s="26" t="str">
        <f>IF(SD24N!AG61=0,"",SD24N!AG61)</f>
        <v/>
      </c>
      <c r="AD180" t="str">
        <f>IF(AND(AC180="",SD24N!AH61=0),"",SD24N!AH61)</f>
        <v/>
      </c>
      <c r="AE180" t="str">
        <f>IF(SD24N!AI61=0,"",SD24N!AI61)</f>
        <v/>
      </c>
      <c r="AF180" s="27" t="str">
        <f>IF(AND(AE180="",SD24N!AJ61=0),"",SD24N!AJ61)</f>
        <v/>
      </c>
      <c r="AG180" s="26" t="str">
        <f>IF(SD24N!AK61=0,"",SD24N!AK61)</f>
        <v/>
      </c>
      <c r="AH180" t="str">
        <f>IF(AND(AG180="",SD24N!AL61=0),"",SD24N!AL61)</f>
        <v/>
      </c>
      <c r="AI180" t="str">
        <f>IF(SD24N!AM61=0,"",SD24N!AM61)</f>
        <v/>
      </c>
      <c r="AJ180" s="27" t="str">
        <f>IF(AND(AI180="",SD24N!AN61=0),"",SD24N!AN61)</f>
        <v/>
      </c>
      <c r="AK180" s="26" t="str">
        <f>IF(SD24N!AO61=0,"",SD24N!AO61)</f>
        <v/>
      </c>
      <c r="AL180" t="str">
        <f>IF(AND(AK180="",SD24N!AP61=0),"",SD24N!AP61)</f>
        <v/>
      </c>
      <c r="AM180" t="str">
        <f>IF(SD24N!AQ61=0,"",SD24N!AQ61)</f>
        <v/>
      </c>
      <c r="AN180" s="27" t="str">
        <f>IF(AND(AM180="",SD24N!AR61=0),"",SD24N!AR61)</f>
        <v/>
      </c>
      <c r="AO180" s="26" t="str">
        <f>IF(SD24N!AS61=0,"",SD24N!AS61)</f>
        <v/>
      </c>
      <c r="AP180" t="str">
        <f>IF(AND(AO180="",SD24N!AT61=0),"",SD24N!AT61)</f>
        <v/>
      </c>
      <c r="AQ180" t="str">
        <f>IF(SD24N!AU61=0,"",SD24N!AU61)</f>
        <v/>
      </c>
      <c r="AR180" s="27" t="str">
        <f>IF(AND(AQ180="",SD24N!AV61=0),"",SD24N!AV61)</f>
        <v/>
      </c>
      <c r="AS180" t="str">
        <f>IF(SD24N!AW61=0,"",SD24N!AW61)</f>
        <v/>
      </c>
      <c r="AT180">
        <f>IF(SD24N!AX61=0,"",SD24N!AX61)</f>
        <v>43</v>
      </c>
      <c r="AU180" s="1">
        <f>IF(SD24N!AY61=0,"",SD24N!AY61)</f>
        <v>42</v>
      </c>
      <c r="AV180" s="1">
        <f>IF(SD24N!AZ61=0,"",SD24N!AZ61)</f>
        <v>43</v>
      </c>
      <c r="AW180" s="1" t="str">
        <f>IF(SD24N!BA61=0,"",SD24N!BA61)</f>
        <v/>
      </c>
      <c r="AX180" s="1" t="str">
        <f>IF(SD24N!BB61=0,"",SD24N!BB61)</f>
        <v/>
      </c>
      <c r="AY180" s="1" t="str">
        <f>IF(SD24N!BC61=0,"",SD24N!BC61)</f>
        <v/>
      </c>
      <c r="AZ180" s="1" t="str">
        <f>IF(SD24N!BD61=0,"",SD24N!BD61)</f>
        <v/>
      </c>
      <c r="BA180" s="1" t="str">
        <f>IF(SD24N!BE61=0,"",SD24N!BE61)</f>
        <v/>
      </c>
      <c r="BB180" s="1" t="str">
        <f>IF(SD24N!BF61=0,"",SD24N!BF61)</f>
        <v/>
      </c>
      <c r="BC180" s="1" t="str">
        <f>IF(SD24N!BG61=0,"",SD24N!BG61)</f>
        <v/>
      </c>
      <c r="BD180" s="29" t="str">
        <f>IF(SD24N!BH61=0,"",SD24N!BH61)</f>
        <v/>
      </c>
      <c r="BE180" t="str">
        <f>IF(SD24N!BI61=0,"",SD24N!BI61)</f>
        <v>German R/V</v>
      </c>
      <c r="BF180" t="str">
        <f>IF(SD24N!BJ61=0,"",SD24N!BJ61)</f>
        <v>GFR</v>
      </c>
      <c r="BG180" t="str">
        <f>IF(SD24N!BK61=0,"",SD24N!BK61)</f>
        <v>No</v>
      </c>
      <c r="BH180" t="str">
        <f>IF(SD24N!BL61=0,"",SD24N!BL61)</f>
        <v/>
      </c>
      <c r="BI180" t="str">
        <f>IF(SD24N!BM61=0,"",SD24N!BM61)</f>
        <v/>
      </c>
      <c r="BJ180">
        <f>IF(SD24N!BN61=0,"",SD24N!BN61)</f>
        <v>2.5018600822629589</v>
      </c>
      <c r="BK180" t="str">
        <f>IF(SD24N!BO61=0,"",SD24N!BO61)</f>
        <v/>
      </c>
      <c r="BL180" t="str">
        <f>IF(SD24N!BP61=0,"",SD24N!BP61)</f>
        <v/>
      </c>
      <c r="BM180">
        <f>IF(SD24N!BQ61=0,"",SD24N!BQ61)</f>
        <v>2.5018600822629589</v>
      </c>
      <c r="BN180">
        <f>IF(SD24N!BR61=0,"",SD24N!BR61)</f>
        <v>3</v>
      </c>
      <c r="BO180" s="19">
        <f>IF(M180="",I180,IF(Q180="",M180,IF(U180="",Q180,IF(Y180="",U180,IF(AC180="",Y180,IF(AG180="",AC180,IF(AK180="",AG180,IF(AO180="",AK180,AO180))))))))</f>
        <v>54</v>
      </c>
      <c r="BP180" s="19">
        <f>IF(N180="",J180,IF(R180="",N180,IF(V180="",R180,IF(Z180="",V180,IF(AD180="",Z180,IF(AH180="",AD180,IF(AL180="",AH180,IF(AP180="",AL180,AP180))))))))</f>
        <v>50.23</v>
      </c>
      <c r="BQ180" s="19">
        <f>IF(O180="",K180,IF(S180="",O180,IF(W180="",S180,IF(AA180="",W180,IF(AE180="",AA180,IF(AI180="",AE180,IF(AM180="",AI180,IF(AQ180="",AM180,AQ180))))))))</f>
        <v>13</v>
      </c>
      <c r="BR180" s="19">
        <f>IF(P180="",L180,IF(T180="",P180,IF(X180="",T180,IF(AB180="",X180,IF(AF180="",AB180,IF(AJ180="",AF180,IF(AN180="",AJ180,IF(AR180="",AN180,AR180))))))))</f>
        <v>20.350000000000001</v>
      </c>
    </row>
    <row r="181" spans="1:70" hidden="1" x14ac:dyDescent="0.2">
      <c r="A181" s="20" t="str">
        <f>IF(SD24N!A62=0,"",SD24N!A62)</f>
        <v>V</v>
      </c>
      <c r="B181">
        <f>ROUND(IF(SD24N!B62=0,"",SD24N!B62),0)</f>
        <v>24153</v>
      </c>
      <c r="C181" t="str">
        <f>IF(SD24N!G62=0,"",SD24N!G62)</f>
        <v>38G3</v>
      </c>
      <c r="D181">
        <f>IF(SD24N!H62=0,"",SD24N!H62)</f>
        <v>24</v>
      </c>
      <c r="E181" s="26">
        <f>IF(SD24N!I62=0,"",SD24N!I62)</f>
        <v>54</v>
      </c>
      <c r="F181">
        <f>IF(AND(E181="",SD24N!J62=0),"",SD24N!J62)</f>
        <v>45.22</v>
      </c>
      <c r="G181">
        <f>IF(SD24N!K62=0,"",SD24N!K62)</f>
        <v>13</v>
      </c>
      <c r="H181" s="27">
        <f>IF(AND(G181="",SD24N!L62=0),"",SD24N!L62)</f>
        <v>31.23</v>
      </c>
      <c r="I181" s="26">
        <f>IF(SD24N!M62=0,"",SD24N!M62)</f>
        <v>54</v>
      </c>
      <c r="J181">
        <f>IF(AND(I181="",SD24N!N62=0),"",SD24N!N62)</f>
        <v>45.16</v>
      </c>
      <c r="K181">
        <f>IF(SD24N!O62=0,"",SD24N!O62)</f>
        <v>13</v>
      </c>
      <c r="L181" s="27">
        <f>IF(AND(K181="",SD24N!P62=0),"",SD24N!P62)</f>
        <v>29.24</v>
      </c>
      <c r="M181" s="26">
        <f>IF(SD24N!Q62=0,"",SD24N!Q62)</f>
        <v>54</v>
      </c>
      <c r="N181">
        <f>IF(AND(M181="",SD24N!R62=0),"",SD24N!R62)</f>
        <v>44.97</v>
      </c>
      <c r="O181">
        <f>IF(SD24N!S62=0,"",SD24N!S62)</f>
        <v>13</v>
      </c>
      <c r="P181" s="27">
        <f>IF(AND(O181="",SD24N!T62=0),"",SD24N!T62)</f>
        <v>27.35</v>
      </c>
      <c r="Q181" s="26">
        <f>IF(SD24N!U62=0,"",SD24N!U62)</f>
        <v>54</v>
      </c>
      <c r="R181">
        <f>IF(AND(Q181="",SD24N!V62=0),"",SD24N!V62)</f>
        <v>44.54</v>
      </c>
      <c r="S181">
        <f>IF(SD24N!W62=0,"",SD24N!W62)</f>
        <v>13</v>
      </c>
      <c r="T181" s="27">
        <f>IF(AND(S181="",SD24N!X62=0),"",SD24N!X62)</f>
        <v>24.26</v>
      </c>
      <c r="U181" s="26" t="str">
        <f>IF(SD24N!Y62=0,"",SD24N!Y62)</f>
        <v/>
      </c>
      <c r="V181" t="str">
        <f>IF(AND(U181="",SD24N!Z62=0),"",SD24N!Z62)</f>
        <v/>
      </c>
      <c r="W181" t="str">
        <f>IF(SD24N!AA62=0,"",SD24N!AA62)</f>
        <v/>
      </c>
      <c r="X181" s="27" t="str">
        <f>IF(AND(W181="",SD24N!AB62=0),"",SD24N!AB62)</f>
        <v/>
      </c>
      <c r="Y181" s="26" t="str">
        <f>IF(SD24N!AC62=0,"",SD24N!AC62)</f>
        <v/>
      </c>
      <c r="Z181" t="str">
        <f>IF(AND(Y181="",SD24N!AD62=0),"",SD24N!AD62)</f>
        <v/>
      </c>
      <c r="AA181" t="str">
        <f>IF(SD24N!AE62=0,"",SD24N!AE62)</f>
        <v/>
      </c>
      <c r="AB181" s="27" t="str">
        <f>IF(AND(AA181="",SD24N!AF62=0),"",SD24N!AF62)</f>
        <v/>
      </c>
      <c r="AC181" s="26" t="str">
        <f>IF(SD24N!AG62=0,"",SD24N!AG62)</f>
        <v/>
      </c>
      <c r="AD181" t="str">
        <f>IF(AND(AC181="",SD24N!AH62=0),"",SD24N!AH62)</f>
        <v/>
      </c>
      <c r="AE181" t="str">
        <f>IF(SD24N!AI62=0,"",SD24N!AI62)</f>
        <v/>
      </c>
      <c r="AF181" s="27" t="str">
        <f>IF(AND(AE181="",SD24N!AJ62=0),"",SD24N!AJ62)</f>
        <v/>
      </c>
      <c r="AG181" s="26" t="str">
        <f>IF(SD24N!AK62=0,"",SD24N!AK62)</f>
        <v/>
      </c>
      <c r="AH181" t="str">
        <f>IF(AND(AG181="",SD24N!AL62=0),"",SD24N!AL62)</f>
        <v/>
      </c>
      <c r="AI181" t="str">
        <f>IF(SD24N!AM62=0,"",SD24N!AM62)</f>
        <v/>
      </c>
      <c r="AJ181" s="27" t="str">
        <f>IF(AND(AI181="",SD24N!AN62=0),"",SD24N!AN62)</f>
        <v/>
      </c>
      <c r="AK181" s="26" t="str">
        <f>IF(SD24N!AO62=0,"",SD24N!AO62)</f>
        <v/>
      </c>
      <c r="AL181" t="str">
        <f>IF(AND(AK181="",SD24N!AP62=0),"",SD24N!AP62)</f>
        <v/>
      </c>
      <c r="AM181" t="str">
        <f>IF(SD24N!AQ62=0,"",SD24N!AQ62)</f>
        <v/>
      </c>
      <c r="AN181" s="27" t="str">
        <f>IF(AND(AM181="",SD24N!AR62=0),"",SD24N!AR62)</f>
        <v/>
      </c>
      <c r="AO181" s="26" t="str">
        <f>IF(SD24N!AS62=0,"",SD24N!AS62)</f>
        <v/>
      </c>
      <c r="AP181" t="str">
        <f>IF(AND(AO181="",SD24N!AT62=0),"",SD24N!AT62)</f>
        <v/>
      </c>
      <c r="AQ181" t="str">
        <f>IF(SD24N!AU62=0,"",SD24N!AU62)</f>
        <v/>
      </c>
      <c r="AR181" s="27" t="str">
        <f>IF(AND(AQ181="",SD24N!AV62=0),"",SD24N!AV62)</f>
        <v/>
      </c>
      <c r="AS181" t="str">
        <f>IF(SD24N!AW62=0,"",SD24N!AW62)</f>
        <v/>
      </c>
      <c r="AT181">
        <f>IF(SD24N!AX62=0,"",SD24N!AX62)</f>
        <v>44</v>
      </c>
      <c r="AU181" s="1" t="str">
        <f>IF(SD24N!AY62=0,"",SD24N!AY62)</f>
        <v/>
      </c>
      <c r="AV181" s="1" t="str">
        <f>IF(SD24N!AZ62=0,"",SD24N!AZ62)</f>
        <v/>
      </c>
      <c r="AW181" s="1" t="str">
        <f>IF(SD24N!BA62=0,"",SD24N!BA62)</f>
        <v/>
      </c>
      <c r="AX181" s="1" t="str">
        <f>IF(SD24N!BB62=0,"",SD24N!BB62)</f>
        <v/>
      </c>
      <c r="AY181" s="1" t="str">
        <f>IF(SD24N!BC62=0,"",SD24N!BC62)</f>
        <v/>
      </c>
      <c r="AZ181" s="1" t="str">
        <f>IF(SD24N!BD62=0,"",SD24N!BD62)</f>
        <v/>
      </c>
      <c r="BA181" s="1" t="str">
        <f>IF(SD24N!BE62=0,"",SD24N!BE62)</f>
        <v/>
      </c>
      <c r="BB181" s="1" t="str">
        <f>IF(SD24N!BF62=0,"",SD24N!BF62)</f>
        <v/>
      </c>
      <c r="BC181" s="1" t="str">
        <f>IF(SD24N!BG62=0,"",SD24N!BG62)</f>
        <v/>
      </c>
      <c r="BD181" s="29" t="str">
        <f>IF(SD24N!BH62=0,"",SD24N!BH62)</f>
        <v/>
      </c>
      <c r="BE181" t="str">
        <f>IF(SD24N!BI62=0,"",SD24N!BI62)</f>
        <v>Solea</v>
      </c>
      <c r="BF181" t="str">
        <f>IF(SD24N!BJ62=0,"",SD24N!BJ62)</f>
        <v>GFR</v>
      </c>
      <c r="BG181" t="str">
        <f>IF(SD24N!BK62=0,"",SD24N!BK62)</f>
        <v>No</v>
      </c>
      <c r="BH181">
        <f>IF(SD24N!BL62=0,"",SD24N!BL62)</f>
        <v>4</v>
      </c>
      <c r="BI181">
        <f>IF(SD24N!BM62=0,"",SD24N!BM62)</f>
        <v>1</v>
      </c>
      <c r="BJ181">
        <f>IF(SD24N!BN62=0,"",SD24N!BN62)</f>
        <v>4.0918557210897415</v>
      </c>
      <c r="BK181" t="str">
        <f>IF(SD24N!BO62=0,"",SD24N!BO62)</f>
        <v/>
      </c>
      <c r="BL181" t="str">
        <f>IF(SD24N!BP62=0,"",SD24N!BP62)</f>
        <v/>
      </c>
      <c r="BM181">
        <f>IF(SD24N!BQ62=0,"",SD24N!BQ62)</f>
        <v>4.0918557210897415</v>
      </c>
      <c r="BN181">
        <f>IF(SD24N!BR62=0,"",SD24N!BR62)</f>
        <v>3</v>
      </c>
      <c r="BO181" s="19">
        <f>IF(M181="",I181,IF(Q181="",M181,IF(U181="",Q181,IF(Y181="",U181,IF(AC181="",Y181,IF(AG181="",AC181,IF(AK181="",AG181,IF(AO181="",AK181,AO181))))))))</f>
        <v>54</v>
      </c>
      <c r="BP181" s="19">
        <f>IF(N181="",J181,IF(R181="",N181,IF(V181="",R181,IF(Z181="",V181,IF(AD181="",Z181,IF(AH181="",AD181,IF(AL181="",AH181,IF(AP181="",AL181,AP181))))))))</f>
        <v>44.54</v>
      </c>
      <c r="BQ181" s="19">
        <f>IF(O181="",K181,IF(S181="",O181,IF(W181="",S181,IF(AA181="",W181,IF(AE181="",AA181,IF(AI181="",AE181,IF(AM181="",AI181,IF(AQ181="",AM181,AQ181))))))))</f>
        <v>13</v>
      </c>
      <c r="BR181" s="19">
        <f>IF(P181="",L181,IF(T181="",P181,IF(X181="",T181,IF(AB181="",X181,IF(AF181="",AB181,IF(AJ181="",AF181,IF(AN181="",AJ181,IF(AR181="",AN181,AR181))))))))</f>
        <v>24.26</v>
      </c>
    </row>
    <row r="182" spans="1:70" hidden="1" x14ac:dyDescent="0.2">
      <c r="A182" s="20" t="str">
        <f>IF(SD24N!A63=0,"",SD24N!A63)</f>
        <v>V</v>
      </c>
      <c r="B182">
        <f>ROUND(IF(SD24N!B63=0,"",SD24N!B63),0)</f>
        <v>24156</v>
      </c>
      <c r="C182" t="str">
        <f>IF(SD24N!G63=0,"",SD24N!G63)</f>
        <v>38G3</v>
      </c>
      <c r="D182">
        <f>IF(SD24N!H63=0,"",SD24N!H63)</f>
        <v>24</v>
      </c>
      <c r="E182" s="26">
        <f>IF(SD24N!I63=0,"",SD24N!I63)</f>
        <v>54</v>
      </c>
      <c r="F182">
        <f>IF(AND(E182="",SD24N!J63=0),"",SD24N!J63)</f>
        <v>43.32</v>
      </c>
      <c r="G182">
        <f>IF(SD24N!K63=0,"",SD24N!K63)</f>
        <v>13</v>
      </c>
      <c r="H182" s="27">
        <f>IF(AND(G182="",SD24N!L63=0),"",SD24N!L63)</f>
        <v>43.57</v>
      </c>
      <c r="I182" s="26">
        <f>IF(SD24N!M63=0,"",SD24N!M63)</f>
        <v>54</v>
      </c>
      <c r="J182">
        <f>IF(AND(I182="",SD24N!N63=0),"",SD24N!N63)</f>
        <v>44.38</v>
      </c>
      <c r="K182">
        <f>IF(SD24N!O63=0,"",SD24N!O63)</f>
        <v>13</v>
      </c>
      <c r="L182" s="27">
        <f>IF(AND(K182="",SD24N!P63=0),"",SD24N!P63)</f>
        <v>47.49</v>
      </c>
      <c r="M182" s="26" t="str">
        <f>IF(SD24N!Q63=0,"",SD24N!Q63)</f>
        <v/>
      </c>
      <c r="N182" t="str">
        <f>IF(AND(M182="",SD24N!R63=0),"",SD24N!R63)</f>
        <v/>
      </c>
      <c r="O182" t="str">
        <f>IF(SD24N!S63=0,"",SD24N!S63)</f>
        <v/>
      </c>
      <c r="P182" s="27" t="str">
        <f>IF(AND(O182="",SD24N!T63=0),"",SD24N!T63)</f>
        <v/>
      </c>
      <c r="Q182" s="26" t="str">
        <f>IF(SD24N!U63=0,"",SD24N!U63)</f>
        <v/>
      </c>
      <c r="R182" t="str">
        <f>IF(AND(Q182="",SD24N!V63=0),"",SD24N!V63)</f>
        <v/>
      </c>
      <c r="S182" t="str">
        <f>IF(SD24N!W63=0,"",SD24N!W63)</f>
        <v/>
      </c>
      <c r="T182" s="27" t="str">
        <f>IF(AND(S182="",SD24N!X63=0),"",SD24N!X63)</f>
        <v/>
      </c>
      <c r="U182" s="26" t="str">
        <f>IF(SD24N!Y63=0,"",SD24N!Y63)</f>
        <v/>
      </c>
      <c r="V182" t="str">
        <f>IF(AND(U182="",SD24N!Z63=0),"",SD24N!Z63)</f>
        <v/>
      </c>
      <c r="W182" t="str">
        <f>IF(SD24N!AA63=0,"",SD24N!AA63)</f>
        <v/>
      </c>
      <c r="X182" s="27" t="str">
        <f>IF(AND(W182="",SD24N!AB63=0),"",SD24N!AB63)</f>
        <v/>
      </c>
      <c r="Y182" s="26" t="str">
        <f>IF(SD24N!AC63=0,"",SD24N!AC63)</f>
        <v/>
      </c>
      <c r="Z182" t="str">
        <f>IF(AND(Y182="",SD24N!AD63=0),"",SD24N!AD63)</f>
        <v/>
      </c>
      <c r="AA182" t="str">
        <f>IF(SD24N!AE63=0,"",SD24N!AE63)</f>
        <v/>
      </c>
      <c r="AB182" s="27" t="str">
        <f>IF(AND(AA182="",SD24N!AF63=0),"",SD24N!AF63)</f>
        <v/>
      </c>
      <c r="AC182" s="26" t="str">
        <f>IF(SD24N!AG63=0,"",SD24N!AG63)</f>
        <v/>
      </c>
      <c r="AD182" t="str">
        <f>IF(AND(AC182="",SD24N!AH63=0),"",SD24N!AH63)</f>
        <v/>
      </c>
      <c r="AE182" t="str">
        <f>IF(SD24N!AI63=0,"",SD24N!AI63)</f>
        <v/>
      </c>
      <c r="AF182" s="27" t="str">
        <f>IF(AND(AE182="",SD24N!AJ63=0),"",SD24N!AJ63)</f>
        <v/>
      </c>
      <c r="AG182" s="26" t="str">
        <f>IF(SD24N!AK63=0,"",SD24N!AK63)</f>
        <v/>
      </c>
      <c r="AH182" t="str">
        <f>IF(AND(AG182="",SD24N!AL63=0),"",SD24N!AL63)</f>
        <v/>
      </c>
      <c r="AI182" t="str">
        <f>IF(SD24N!AM63=0,"",SD24N!AM63)</f>
        <v/>
      </c>
      <c r="AJ182" s="27" t="str">
        <f>IF(AND(AI182="",SD24N!AN63=0),"",SD24N!AN63)</f>
        <v/>
      </c>
      <c r="AK182" s="26" t="str">
        <f>IF(SD24N!AO63=0,"",SD24N!AO63)</f>
        <v/>
      </c>
      <c r="AL182" t="str">
        <f>IF(AND(AK182="",SD24N!AP63=0),"",SD24N!AP63)</f>
        <v/>
      </c>
      <c r="AM182" t="str">
        <f>IF(SD24N!AQ63=0,"",SD24N!AQ63)</f>
        <v/>
      </c>
      <c r="AN182" s="27" t="str">
        <f>IF(AND(AM182="",SD24N!AR63=0),"",SD24N!AR63)</f>
        <v/>
      </c>
      <c r="AO182" s="26" t="str">
        <f>IF(SD24N!AS63=0,"",SD24N!AS63)</f>
        <v/>
      </c>
      <c r="AP182" t="str">
        <f>IF(AND(AO182="",SD24N!AT63=0),"",SD24N!AT63)</f>
        <v/>
      </c>
      <c r="AQ182" t="str">
        <f>IF(SD24N!AU63=0,"",SD24N!AU63)</f>
        <v/>
      </c>
      <c r="AR182" s="27" t="str">
        <f>IF(AND(AQ182="",SD24N!AV63=0),"",SD24N!AV63)</f>
        <v/>
      </c>
      <c r="AS182" t="str">
        <f>IF(SD24N!AW63=0,"",SD24N!AW63)</f>
        <v/>
      </c>
      <c r="AT182">
        <f>IF(SD24N!AX63=0,"",SD24N!AX63)</f>
        <v>41</v>
      </c>
      <c r="AU182" s="1">
        <f>IF(SD24N!AY63=0,"",SD24N!AY63)</f>
        <v>44</v>
      </c>
      <c r="AV182" s="1">
        <f>IF(SD24N!AZ63=0,"",SD24N!AZ63)</f>
        <v>43</v>
      </c>
      <c r="AW182" s="1" t="str">
        <f>IF(SD24N!BA63=0,"",SD24N!BA63)</f>
        <v/>
      </c>
      <c r="AX182" s="1" t="str">
        <f>IF(SD24N!BB63=0,"",SD24N!BB63)</f>
        <v/>
      </c>
      <c r="AY182" s="1" t="str">
        <f>IF(SD24N!BC63=0,"",SD24N!BC63)</f>
        <v/>
      </c>
      <c r="AZ182" s="1" t="str">
        <f>IF(SD24N!BD63=0,"",SD24N!BD63)</f>
        <v/>
      </c>
      <c r="BA182" s="1" t="str">
        <f>IF(SD24N!BE63=0,"",SD24N!BE63)</f>
        <v/>
      </c>
      <c r="BB182" s="1" t="str">
        <f>IF(SD24N!BF63=0,"",SD24N!BF63)</f>
        <v/>
      </c>
      <c r="BC182" s="1" t="str">
        <f>IF(SD24N!BG63=0,"",SD24N!BG63)</f>
        <v/>
      </c>
      <c r="BD182" s="29" t="str">
        <f>IF(SD24N!BH63=0,"",SD24N!BH63)</f>
        <v/>
      </c>
      <c r="BE182" t="str">
        <f>IF(SD24N!BI63=0,"",SD24N!BI63)</f>
        <v>German R/V</v>
      </c>
      <c r="BF182" t="str">
        <f>IF(SD24N!BJ63=0,"",SD24N!BJ63)</f>
        <v>GFR</v>
      </c>
      <c r="BG182" t="str">
        <f>IF(SD24N!BK63=0,"",SD24N!BK63)</f>
        <v>No</v>
      </c>
      <c r="BH182">
        <f>IF(SD24N!BL63=0,"",SD24N!BL63)</f>
        <v>1</v>
      </c>
      <c r="BI182" t="str">
        <f>IF(SD24N!BM63=0,"",SD24N!BM63)</f>
        <v/>
      </c>
      <c r="BJ182">
        <f>IF(SD24N!BN63=0,"",SD24N!BN63)</f>
        <v>2.4993880461455431</v>
      </c>
      <c r="BK182" t="str">
        <f>IF(SD24N!BO63=0,"",SD24N!BO63)</f>
        <v/>
      </c>
      <c r="BL182" t="str">
        <f>IF(SD24N!BP63=0,"",SD24N!BP63)</f>
        <v/>
      </c>
      <c r="BM182">
        <f>IF(SD24N!BQ63=0,"",SD24N!BQ63)</f>
        <v>2.4993880461455431</v>
      </c>
      <c r="BN182">
        <f>IF(SD24N!BR63=0,"",SD24N!BR63)</f>
        <v>3</v>
      </c>
      <c r="BO182" s="19">
        <f>IF(M182="",I182,IF(Q182="",M182,IF(U182="",Q182,IF(Y182="",U182,IF(AC182="",Y182,IF(AG182="",AC182,IF(AK182="",AG182,IF(AO182="",AK182,AO182))))))))</f>
        <v>54</v>
      </c>
      <c r="BP182" s="19">
        <f>IF(N182="",J182,IF(R182="",N182,IF(V182="",R182,IF(Z182="",V182,IF(AD182="",Z182,IF(AH182="",AD182,IF(AL182="",AH182,IF(AP182="",AL182,AP182))))))))</f>
        <v>44.38</v>
      </c>
      <c r="BQ182" s="19">
        <f>IF(O182="",K182,IF(S182="",O182,IF(W182="",S182,IF(AA182="",W182,IF(AE182="",AA182,IF(AI182="",AE182,IF(AM182="",AI182,IF(AQ182="",AM182,AQ182))))))))</f>
        <v>13</v>
      </c>
      <c r="BR182" s="19">
        <f>IF(P182="",L182,IF(T182="",P182,IF(X182="",T182,IF(AB182="",X182,IF(AF182="",AB182,IF(AJ182="",AF182,IF(AN182="",AJ182,IF(AR182="",AN182,AR182))))))))</f>
        <v>47.49</v>
      </c>
    </row>
    <row r="183" spans="1:70" hidden="1" x14ac:dyDescent="0.2">
      <c r="A183" s="20" t="str">
        <f>IF(SD24N!A64=0,"",SD24N!A64)</f>
        <v>V</v>
      </c>
      <c r="B183">
        <f>ROUND(IF(SD24N!B64=0,"",SD24N!B64),0)</f>
        <v>24161</v>
      </c>
      <c r="C183" t="str">
        <f>IF(SD24N!G64=0,"",SD24N!G64)</f>
        <v>38G3</v>
      </c>
      <c r="D183">
        <f>IF(SD24N!H64=0,"",SD24N!H64)</f>
        <v>24</v>
      </c>
      <c r="E183" s="26">
        <f>IF(SD24N!I64=0,"",SD24N!I64)</f>
        <v>54</v>
      </c>
      <c r="F183">
        <f>IF(AND(E183="",SD24N!J64=0),"",SD24N!J64)</f>
        <v>46.2</v>
      </c>
      <c r="G183">
        <f>IF(SD24N!K64=0,"",SD24N!K64)</f>
        <v>13</v>
      </c>
      <c r="H183" s="27">
        <f>IF(AND(G183="",SD24N!L64=0),"",SD24N!L64)</f>
        <v>58.3</v>
      </c>
      <c r="I183" s="26">
        <f>IF(SD24N!M64=0,"",SD24N!M64)</f>
        <v>54</v>
      </c>
      <c r="J183">
        <f>IF(AND(I183="",SD24N!N64=0),"",SD24N!N64)</f>
        <v>48.38</v>
      </c>
      <c r="K183">
        <f>IF(SD24N!O64=0,"",SD24N!O64)</f>
        <v>13</v>
      </c>
      <c r="L183" s="27">
        <f>IF(AND(K183="",SD24N!P64=0),"",SD24N!P64)</f>
        <v>56.17</v>
      </c>
      <c r="M183" s="26" t="str">
        <f>IF(SD24N!Q64=0,"",SD24N!Q64)</f>
        <v/>
      </c>
      <c r="N183" t="str">
        <f>IF(AND(M183="",SD24N!R64=0),"",SD24N!R64)</f>
        <v/>
      </c>
      <c r="O183" t="str">
        <f>IF(SD24N!S64=0,"",SD24N!S64)</f>
        <v/>
      </c>
      <c r="P183" s="27" t="str">
        <f>IF(AND(O183="",SD24N!T64=0),"",SD24N!T64)</f>
        <v/>
      </c>
      <c r="Q183" s="26" t="str">
        <f>IF(SD24N!U64=0,"",SD24N!U64)</f>
        <v/>
      </c>
      <c r="R183" t="str">
        <f>IF(AND(Q183="",SD24N!V64=0),"",SD24N!V64)</f>
        <v/>
      </c>
      <c r="S183" t="str">
        <f>IF(SD24N!W64=0,"",SD24N!W64)</f>
        <v/>
      </c>
      <c r="T183" s="27" t="str">
        <f>IF(AND(S183="",SD24N!X64=0),"",SD24N!X64)</f>
        <v/>
      </c>
      <c r="U183" s="26" t="str">
        <f>IF(SD24N!Y64=0,"",SD24N!Y64)</f>
        <v/>
      </c>
      <c r="V183" t="str">
        <f>IF(AND(U183="",SD24N!Z64=0),"",SD24N!Z64)</f>
        <v/>
      </c>
      <c r="W183" t="str">
        <f>IF(SD24N!AA64=0,"",SD24N!AA64)</f>
        <v/>
      </c>
      <c r="X183" s="27" t="str">
        <f>IF(AND(W183="",SD24N!AB64=0),"",SD24N!AB64)</f>
        <v/>
      </c>
      <c r="Y183" s="26" t="str">
        <f>IF(SD24N!AC64=0,"",SD24N!AC64)</f>
        <v/>
      </c>
      <c r="Z183" t="str">
        <f>IF(AND(Y183="",SD24N!AD64=0),"",SD24N!AD64)</f>
        <v/>
      </c>
      <c r="AA183" t="str">
        <f>IF(SD24N!AE64=0,"",SD24N!AE64)</f>
        <v/>
      </c>
      <c r="AB183" s="27" t="str">
        <f>IF(AND(AA183="",SD24N!AF64=0),"",SD24N!AF64)</f>
        <v/>
      </c>
      <c r="AC183" s="26" t="str">
        <f>IF(SD24N!AG64=0,"",SD24N!AG64)</f>
        <v/>
      </c>
      <c r="AD183" t="str">
        <f>IF(AND(AC183="",SD24N!AH64=0),"",SD24N!AH64)</f>
        <v/>
      </c>
      <c r="AE183" t="str">
        <f>IF(SD24N!AI64=0,"",SD24N!AI64)</f>
        <v/>
      </c>
      <c r="AF183" s="27" t="str">
        <f>IF(AND(AE183="",SD24N!AJ64=0),"",SD24N!AJ64)</f>
        <v/>
      </c>
      <c r="AG183" s="26" t="str">
        <f>IF(SD24N!AK64=0,"",SD24N!AK64)</f>
        <v/>
      </c>
      <c r="AH183" t="str">
        <f>IF(AND(AG183="",SD24N!AL64=0),"",SD24N!AL64)</f>
        <v/>
      </c>
      <c r="AI183" t="str">
        <f>IF(SD24N!AM64=0,"",SD24N!AM64)</f>
        <v/>
      </c>
      <c r="AJ183" s="27" t="str">
        <f>IF(AND(AI183="",SD24N!AN64=0),"",SD24N!AN64)</f>
        <v/>
      </c>
      <c r="AK183" s="26" t="str">
        <f>IF(SD24N!AO64=0,"",SD24N!AO64)</f>
        <v/>
      </c>
      <c r="AL183" t="str">
        <f>IF(AND(AK183="",SD24N!AP64=0),"",SD24N!AP64)</f>
        <v/>
      </c>
      <c r="AM183" t="str">
        <f>IF(SD24N!AQ64=0,"",SD24N!AQ64)</f>
        <v/>
      </c>
      <c r="AN183" s="27" t="str">
        <f>IF(AND(AM183="",SD24N!AR64=0),"",SD24N!AR64)</f>
        <v/>
      </c>
      <c r="AO183" s="26" t="str">
        <f>IF(SD24N!AS64=0,"",SD24N!AS64)</f>
        <v/>
      </c>
      <c r="AP183" t="str">
        <f>IF(AND(AO183="",SD24N!AT64=0),"",SD24N!AT64)</f>
        <v/>
      </c>
      <c r="AQ183" t="str">
        <f>IF(SD24N!AU64=0,"",SD24N!AU64)</f>
        <v/>
      </c>
      <c r="AR183" s="27" t="str">
        <f>IF(AND(AQ183="",SD24N!AV64=0),"",SD24N!AV64)</f>
        <v/>
      </c>
      <c r="AS183" t="str">
        <f>IF(SD24N!AW64=0,"",SD24N!AW64)</f>
        <v/>
      </c>
      <c r="AT183">
        <f>IF(SD24N!AX64=0,"",SD24N!AX64)</f>
        <v>46</v>
      </c>
      <c r="AU183" s="1">
        <f>IF(SD24N!AY64=0,"",SD24N!AY64)</f>
        <v>44</v>
      </c>
      <c r="AV183" s="1">
        <f>IF(SD24N!AZ64=0,"",SD24N!AZ64)</f>
        <v>38</v>
      </c>
      <c r="AW183" s="1" t="str">
        <f>IF(SD24N!BA64=0,"",SD24N!BA64)</f>
        <v/>
      </c>
      <c r="AX183" s="1" t="str">
        <f>IF(SD24N!BB64=0,"",SD24N!BB64)</f>
        <v/>
      </c>
      <c r="AY183" s="1" t="str">
        <f>IF(SD24N!BC64=0,"",SD24N!BC64)</f>
        <v/>
      </c>
      <c r="AZ183" s="1" t="str">
        <f>IF(SD24N!BD64=0,"",SD24N!BD64)</f>
        <v/>
      </c>
      <c r="BA183" s="1" t="str">
        <f>IF(SD24N!BE64=0,"",SD24N!BE64)</f>
        <v/>
      </c>
      <c r="BB183" s="1" t="str">
        <f>IF(SD24N!BF64=0,"",SD24N!BF64)</f>
        <v/>
      </c>
      <c r="BC183" s="1" t="str">
        <f>IF(SD24N!BG64=0,"",SD24N!BG64)</f>
        <v/>
      </c>
      <c r="BD183" s="29" t="str">
        <f>IF(SD24N!BH64=0,"",SD24N!BH64)</f>
        <v/>
      </c>
      <c r="BE183" t="str">
        <f>IF(SD24N!BI64=0,"",SD24N!BI64)</f>
        <v>German R/V</v>
      </c>
      <c r="BF183" t="str">
        <f>IF(SD24N!BJ64=0,"",SD24N!BJ64)</f>
        <v>GFR</v>
      </c>
      <c r="BG183" t="str">
        <f>IF(SD24N!BK64=0,"",SD24N!BK64)</f>
        <v>No</v>
      </c>
      <c r="BH183">
        <f>IF(SD24N!BL64=0,"",SD24N!BL64)</f>
        <v>1</v>
      </c>
      <c r="BI183">
        <f>IF(SD24N!BM64=0,"",SD24N!BM64)</f>
        <v>1</v>
      </c>
      <c r="BJ183">
        <f>IF(SD24N!BN64=0,"",SD24N!BN64)</f>
        <v>2.502154528018758</v>
      </c>
      <c r="BK183" t="str">
        <f>IF(SD24N!BO64=0,"",SD24N!BO64)</f>
        <v/>
      </c>
      <c r="BL183" t="str">
        <f>IF(SD24N!BP64=0,"",SD24N!BP64)</f>
        <v/>
      </c>
      <c r="BM183">
        <f>IF(SD24N!BQ64=0,"",SD24N!BQ64)</f>
        <v>2.502154528018758</v>
      </c>
      <c r="BN183">
        <f>IF(SD24N!BR64=0,"",SD24N!BR64)</f>
        <v>3</v>
      </c>
      <c r="BO183" s="19">
        <f>IF(M183="",I183,IF(Q183="",M183,IF(U183="",Q183,IF(Y183="",U183,IF(AC183="",Y183,IF(AG183="",AC183,IF(AK183="",AG183,IF(AO183="",AK183,AO183))))))))</f>
        <v>54</v>
      </c>
      <c r="BP183" s="19">
        <f>IF(N183="",J183,IF(R183="",N183,IF(V183="",R183,IF(Z183="",V183,IF(AD183="",Z183,IF(AH183="",AD183,IF(AL183="",AH183,IF(AP183="",AL183,AP183))))))))</f>
        <v>48.38</v>
      </c>
      <c r="BQ183" s="19">
        <f>IF(O183="",K183,IF(S183="",O183,IF(W183="",S183,IF(AA183="",W183,IF(AE183="",AA183,IF(AI183="",AE183,IF(AM183="",AI183,IF(AQ183="",AM183,AQ183))))))))</f>
        <v>13</v>
      </c>
      <c r="BR183" s="19">
        <f>IF(P183="",L183,IF(T183="",P183,IF(X183="",T183,IF(AB183="",X183,IF(AF183="",AB183,IF(AJ183="",AF183,IF(AN183="",AJ183,IF(AR183="",AN183,AR183))))))))</f>
        <v>56.17</v>
      </c>
    </row>
    <row r="184" spans="1:70" hidden="1" x14ac:dyDescent="0.2">
      <c r="A184" s="20" t="str">
        <f>IF(SD24N!A65=0,"",SD24N!A65)</f>
        <v>V</v>
      </c>
      <c r="B184">
        <f>ROUND(IF(SD24N!B65=0,"",SD24N!B65),0)</f>
        <v>24162</v>
      </c>
      <c r="C184" t="str">
        <f>IF(SD24N!G65=0,"",SD24N!G65)</f>
        <v>38G4</v>
      </c>
      <c r="D184">
        <f>IF(SD24N!H65=0,"",SD24N!H65)</f>
        <v>24</v>
      </c>
      <c r="E184" s="26">
        <f>IF(SD24N!I65=0,"",SD24N!I65)</f>
        <v>54</v>
      </c>
      <c r="F184">
        <f>IF(AND(E184="",SD24N!J65=0),"",SD24N!J65)</f>
        <v>40.85</v>
      </c>
      <c r="G184">
        <f>IF(SD24N!K65=0,"",SD24N!K65)</f>
        <v>14</v>
      </c>
      <c r="H184" s="27">
        <f>IF(AND(G184="",SD24N!L65=0),"",SD24N!L65)</f>
        <v>50.9</v>
      </c>
      <c r="I184" s="26">
        <f>IF(SD24N!M65=0,"",SD24N!M65)</f>
        <v>54</v>
      </c>
      <c r="J184">
        <f>IF(AND(I184="",SD24N!N65=0),"",SD24N!N65)</f>
        <v>41.06</v>
      </c>
      <c r="K184">
        <f>IF(SD24N!O65=0,"",SD24N!O65)</f>
        <v>14</v>
      </c>
      <c r="L184" s="27">
        <f>IF(AND(K184="",SD24N!P65=0),"",SD24N!P65)</f>
        <v>46.59</v>
      </c>
      <c r="M184" s="26" t="str">
        <f>IF(SD24N!Q65=0,"",SD24N!Q65)</f>
        <v/>
      </c>
      <c r="N184" t="str">
        <f>IF(AND(M184="",SD24N!R65=0),"",SD24N!R65)</f>
        <v/>
      </c>
      <c r="O184" t="str">
        <f>IF(SD24N!S65=0,"",SD24N!S65)</f>
        <v/>
      </c>
      <c r="P184" s="27" t="str">
        <f>IF(AND(O184="",SD24N!T65=0),"",SD24N!T65)</f>
        <v/>
      </c>
      <c r="Q184" s="26" t="str">
        <f>IF(SD24N!U65=0,"",SD24N!U65)</f>
        <v/>
      </c>
      <c r="R184" t="str">
        <f>IF(AND(Q184="",SD24N!V65=0),"",SD24N!V65)</f>
        <v/>
      </c>
      <c r="S184" t="str">
        <f>IF(SD24N!W65=0,"",SD24N!W65)</f>
        <v/>
      </c>
      <c r="T184" s="27" t="str">
        <f>IF(AND(S184="",SD24N!X65=0),"",SD24N!X65)</f>
        <v/>
      </c>
      <c r="U184" s="26" t="str">
        <f>IF(SD24N!Y65=0,"",SD24N!Y65)</f>
        <v/>
      </c>
      <c r="V184" t="str">
        <f>IF(AND(U184="",SD24N!Z65=0),"",SD24N!Z65)</f>
        <v/>
      </c>
      <c r="W184" t="str">
        <f>IF(SD24N!AA65=0,"",SD24N!AA65)</f>
        <v/>
      </c>
      <c r="X184" s="27" t="str">
        <f>IF(AND(W184="",SD24N!AB65=0),"",SD24N!AB65)</f>
        <v/>
      </c>
      <c r="Y184" s="26" t="str">
        <f>IF(SD24N!AC65=0,"",SD24N!AC65)</f>
        <v/>
      </c>
      <c r="Z184" t="str">
        <f>IF(AND(Y184="",SD24N!AD65=0),"",SD24N!AD65)</f>
        <v/>
      </c>
      <c r="AA184" t="str">
        <f>IF(SD24N!AE65=0,"",SD24N!AE65)</f>
        <v/>
      </c>
      <c r="AB184" s="27" t="str">
        <f>IF(AND(AA184="",SD24N!AF65=0),"",SD24N!AF65)</f>
        <v/>
      </c>
      <c r="AC184" s="26" t="str">
        <f>IF(SD24N!AG65=0,"",SD24N!AG65)</f>
        <v/>
      </c>
      <c r="AD184" t="str">
        <f>IF(AND(AC184="",SD24N!AH65=0),"",SD24N!AH65)</f>
        <v/>
      </c>
      <c r="AE184" t="str">
        <f>IF(SD24N!AI65=0,"",SD24N!AI65)</f>
        <v/>
      </c>
      <c r="AF184" s="27" t="str">
        <f>IF(AND(AE184="",SD24N!AJ65=0),"",SD24N!AJ65)</f>
        <v/>
      </c>
      <c r="AG184" s="26" t="str">
        <f>IF(SD24N!AK65=0,"",SD24N!AK65)</f>
        <v/>
      </c>
      <c r="AH184" t="str">
        <f>IF(AND(AG184="",SD24N!AL65=0),"",SD24N!AL65)</f>
        <v/>
      </c>
      <c r="AI184" t="str">
        <f>IF(SD24N!AM65=0,"",SD24N!AM65)</f>
        <v/>
      </c>
      <c r="AJ184" s="27" t="str">
        <f>IF(AND(AI184="",SD24N!AN65=0),"",SD24N!AN65)</f>
        <v/>
      </c>
      <c r="AK184" s="26" t="str">
        <f>IF(SD24N!AO65=0,"",SD24N!AO65)</f>
        <v/>
      </c>
      <c r="AL184" t="str">
        <f>IF(AND(AK184="",SD24N!AP65=0),"",SD24N!AP65)</f>
        <v/>
      </c>
      <c r="AM184" t="str">
        <f>IF(SD24N!AQ65=0,"",SD24N!AQ65)</f>
        <v/>
      </c>
      <c r="AN184" s="27" t="str">
        <f>IF(AND(AM184="",SD24N!AR65=0),"",SD24N!AR65)</f>
        <v/>
      </c>
      <c r="AO184" s="26" t="str">
        <f>IF(SD24N!AS65=0,"",SD24N!AS65)</f>
        <v/>
      </c>
      <c r="AP184" t="str">
        <f>IF(AND(AO184="",SD24N!AT65=0),"",SD24N!AT65)</f>
        <v/>
      </c>
      <c r="AQ184" t="str">
        <f>IF(SD24N!AU65=0,"",SD24N!AU65)</f>
        <v/>
      </c>
      <c r="AR184" s="27" t="str">
        <f>IF(AND(AQ184="",SD24N!AV65=0),"",SD24N!AV65)</f>
        <v/>
      </c>
      <c r="AS184" t="str">
        <f>IF(SD24N!AW65=0,"",SD24N!AW65)</f>
        <v/>
      </c>
      <c r="AT184">
        <f>IF(SD24N!AX65=0,"",SD24N!AX65)</f>
        <v>56</v>
      </c>
      <c r="AU184" s="1">
        <f>IF(SD24N!AY65=0,"",SD24N!AY65)</f>
        <v>40</v>
      </c>
      <c r="AV184" s="1">
        <f>IF(SD24N!AZ65=0,"",SD24N!AZ65)</f>
        <v>40</v>
      </c>
      <c r="AW184" s="1" t="str">
        <f>IF(SD24N!BA65=0,"",SD24N!BA65)</f>
        <v/>
      </c>
      <c r="AX184" s="1" t="str">
        <f>IF(SD24N!BB65=0,"",SD24N!BB65)</f>
        <v/>
      </c>
      <c r="AY184" s="1" t="str">
        <f>IF(SD24N!BC65=0,"",SD24N!BC65)</f>
        <v/>
      </c>
      <c r="AZ184" s="1" t="str">
        <f>IF(SD24N!BD65=0,"",SD24N!BD65)</f>
        <v/>
      </c>
      <c r="BA184" s="1" t="str">
        <f>IF(SD24N!BE65=0,"",SD24N!BE65)</f>
        <v/>
      </c>
      <c r="BB184" s="1" t="str">
        <f>IF(SD24N!BF65=0,"",SD24N!BF65)</f>
        <v/>
      </c>
      <c r="BC184" s="1" t="str">
        <f>IF(SD24N!BG65=0,"",SD24N!BG65)</f>
        <v/>
      </c>
      <c r="BD184" s="29" t="str">
        <f>IF(SD24N!BH65=0,"",SD24N!BH65)</f>
        <v/>
      </c>
      <c r="BE184" t="str">
        <f>IF(SD24N!BI65=0,"",SD24N!BI65)</f>
        <v>Dana</v>
      </c>
      <c r="BF184" t="str">
        <f>IF(SD24N!BJ65=0,"",SD24N!BJ65)</f>
        <v>DEN</v>
      </c>
      <c r="BG184" t="str">
        <f>IF(SD24N!BK65=0,"",SD24N!BK65)</f>
        <v>No</v>
      </c>
      <c r="BH184" t="str">
        <f>IF(SD24N!BL65=0,"",SD24N!BL65)</f>
        <v/>
      </c>
      <c r="BI184">
        <f>IF(SD24N!BM65=0,"",SD24N!BM65)</f>
        <v>1</v>
      </c>
      <c r="BJ184">
        <f>IF(SD24N!BN65=0,"",SD24N!BN65)</f>
        <v>2.5004693433123237</v>
      </c>
      <c r="BK184" t="str">
        <f>IF(SD24N!BO65=0,"",SD24N!BO65)</f>
        <v/>
      </c>
      <c r="BL184" t="str">
        <f>IF(SD24N!BP65=0,"",SD24N!BP65)</f>
        <v/>
      </c>
      <c r="BM184">
        <f>IF(SD24N!BQ65=0,"",SD24N!BQ65)</f>
        <v>2.5004693433123237</v>
      </c>
      <c r="BN184">
        <f>IF(SD24N!BR65=0,"",SD24N!BR65)</f>
        <v>3</v>
      </c>
      <c r="BO184" s="19">
        <f>IF(M184="",I184,IF(Q184="",M184,IF(U184="",Q184,IF(Y184="",U184,IF(AC184="",Y184,IF(AG184="",AC184,IF(AK184="",AG184,IF(AO184="",AK184,AO184))))))))</f>
        <v>54</v>
      </c>
      <c r="BP184" s="19">
        <f>IF(N184="",J184,IF(R184="",N184,IF(V184="",R184,IF(Z184="",V184,IF(AD184="",Z184,IF(AH184="",AD184,IF(AL184="",AH184,IF(AP184="",AL184,AP184))))))))</f>
        <v>41.06</v>
      </c>
      <c r="BQ184" s="19">
        <f>IF(O184="",K184,IF(S184="",O184,IF(W184="",S184,IF(AA184="",W184,IF(AE184="",AA184,IF(AI184="",AE184,IF(AM184="",AI184,IF(AQ184="",AM184,AQ184))))))))</f>
        <v>14</v>
      </c>
      <c r="BR184" s="19">
        <f>IF(P184="",L184,IF(T184="",P184,IF(X184="",T184,IF(AB184="",X184,IF(AF184="",AB184,IF(AJ184="",AF184,IF(AN184="",AJ184,IF(AR184="",AN184,AR184))))))))</f>
        <v>46.59</v>
      </c>
    </row>
    <row r="185" spans="1:70" hidden="1" x14ac:dyDescent="0.2">
      <c r="A185" s="20" t="str">
        <f>IF(SD24N!A66=0,"",SD24N!A66)</f>
        <v>V</v>
      </c>
      <c r="B185">
        <f>ROUND(IF(SD24N!B66=0,"",SD24N!B66),0)</f>
        <v>24164</v>
      </c>
      <c r="C185" t="str">
        <f>IF(SD24N!G66=0,"",SD24N!G66)</f>
        <v>38G4</v>
      </c>
      <c r="D185">
        <f>IF(SD24N!H66=0,"",SD24N!H66)</f>
        <v>24</v>
      </c>
      <c r="E185" s="26">
        <f>IF(SD24N!I66=0,"",SD24N!I66)</f>
        <v>54</v>
      </c>
      <c r="F185">
        <f>IF(AND(E185="",SD24N!J66=0),"",SD24N!J66)</f>
        <v>40.17</v>
      </c>
      <c r="G185">
        <f>IF(SD24N!K66=0,"",SD24N!K66)</f>
        <v>14</v>
      </c>
      <c r="H185" s="27">
        <f>IF(AND(G185="",SD24N!L66=0),"",SD24N!L66)</f>
        <v>40.29</v>
      </c>
      <c r="I185" s="26">
        <f>IF(SD24N!M66=0,"",SD24N!M66)</f>
        <v>54</v>
      </c>
      <c r="J185">
        <f>IF(AND(I185="",SD24N!N66=0),"",SD24N!N66)</f>
        <v>43.52</v>
      </c>
      <c r="K185">
        <f>IF(SD24N!O66=0,"",SD24N!O66)</f>
        <v>14</v>
      </c>
      <c r="L185" s="27">
        <f>IF(AND(K185="",SD24N!P66=0),"",SD24N!P66)</f>
        <v>44.39</v>
      </c>
      <c r="M185" s="26" t="str">
        <f>IF(SD24N!Q66=0,"",SD24N!Q66)</f>
        <v/>
      </c>
      <c r="N185" t="str">
        <f>IF(AND(M185="",SD24N!R66=0),"",SD24N!R66)</f>
        <v/>
      </c>
      <c r="O185" t="str">
        <f>IF(SD24N!S66=0,"",SD24N!S66)</f>
        <v/>
      </c>
      <c r="P185" s="27" t="str">
        <f>IF(AND(O185="",SD24N!T66=0),"",SD24N!T66)</f>
        <v/>
      </c>
      <c r="Q185" s="26" t="str">
        <f>IF(SD24N!U66=0,"",SD24N!U66)</f>
        <v/>
      </c>
      <c r="R185" t="str">
        <f>IF(AND(Q185="",SD24N!V66=0),"",SD24N!V66)</f>
        <v/>
      </c>
      <c r="S185" t="str">
        <f>IF(SD24N!W66=0,"",SD24N!W66)</f>
        <v/>
      </c>
      <c r="T185" s="27" t="str">
        <f>IF(AND(S185="",SD24N!X66=0),"",SD24N!X66)</f>
        <v/>
      </c>
      <c r="U185" s="26" t="str">
        <f>IF(SD24N!Y66=0,"",SD24N!Y66)</f>
        <v/>
      </c>
      <c r="V185" t="str">
        <f>IF(AND(U185="",SD24N!Z66=0),"",SD24N!Z66)</f>
        <v/>
      </c>
      <c r="W185" t="str">
        <f>IF(SD24N!AA66=0,"",SD24N!AA66)</f>
        <v/>
      </c>
      <c r="X185" s="27" t="str">
        <f>IF(AND(W185="",SD24N!AB66=0),"",SD24N!AB66)</f>
        <v/>
      </c>
      <c r="Y185" s="26" t="str">
        <f>IF(SD24N!AC66=0,"",SD24N!AC66)</f>
        <v/>
      </c>
      <c r="Z185" t="str">
        <f>IF(AND(Y185="",SD24N!AD66=0),"",SD24N!AD66)</f>
        <v/>
      </c>
      <c r="AA185" t="str">
        <f>IF(SD24N!AE66=0,"",SD24N!AE66)</f>
        <v/>
      </c>
      <c r="AB185" s="27" t="str">
        <f>IF(AND(AA185="",SD24N!AF66=0),"",SD24N!AF66)</f>
        <v/>
      </c>
      <c r="AC185" s="26" t="str">
        <f>IF(SD24N!AG66=0,"",SD24N!AG66)</f>
        <v/>
      </c>
      <c r="AD185" t="str">
        <f>IF(AND(AC185="",SD24N!AH66=0),"",SD24N!AH66)</f>
        <v/>
      </c>
      <c r="AE185" t="str">
        <f>IF(SD24N!AI66=0,"",SD24N!AI66)</f>
        <v/>
      </c>
      <c r="AF185" s="27" t="str">
        <f>IF(AND(AE185="",SD24N!AJ66=0),"",SD24N!AJ66)</f>
        <v/>
      </c>
      <c r="AG185" s="26" t="str">
        <f>IF(SD24N!AK66=0,"",SD24N!AK66)</f>
        <v/>
      </c>
      <c r="AH185" t="str">
        <f>IF(AND(AG185="",SD24N!AL66=0),"",SD24N!AL66)</f>
        <v/>
      </c>
      <c r="AI185" t="str">
        <f>IF(SD24N!AM66=0,"",SD24N!AM66)</f>
        <v/>
      </c>
      <c r="AJ185" s="27" t="str">
        <f>IF(AND(AI185="",SD24N!AN66=0),"",SD24N!AN66)</f>
        <v/>
      </c>
      <c r="AK185" s="26" t="str">
        <f>IF(SD24N!AO66=0,"",SD24N!AO66)</f>
        <v/>
      </c>
      <c r="AL185" t="str">
        <f>IF(AND(AK185="",SD24N!AP66=0),"",SD24N!AP66)</f>
        <v/>
      </c>
      <c r="AM185" t="str">
        <f>IF(SD24N!AQ66=0,"",SD24N!AQ66)</f>
        <v/>
      </c>
      <c r="AN185" s="27" t="str">
        <f>IF(AND(AM185="",SD24N!AR66=0),"",SD24N!AR66)</f>
        <v/>
      </c>
      <c r="AO185" s="26" t="str">
        <f>IF(SD24N!AS66=0,"",SD24N!AS66)</f>
        <v/>
      </c>
      <c r="AP185" t="str">
        <f>IF(AND(AO185="",SD24N!AT66=0),"",SD24N!AT66)</f>
        <v/>
      </c>
      <c r="AQ185" t="str">
        <f>IF(SD24N!AU66=0,"",SD24N!AU66)</f>
        <v/>
      </c>
      <c r="AR185" s="27" t="str">
        <f>IF(AND(AQ185="",SD24N!AV66=0),"",SD24N!AV66)</f>
        <v/>
      </c>
      <c r="AS185" t="str">
        <f>IF(SD24N!AW66=0,"",SD24N!AW66)</f>
        <v/>
      </c>
      <c r="AT185">
        <f>IF(SD24N!AX66=0,"",SD24N!AX66)</f>
        <v>48</v>
      </c>
      <c r="AU185" s="1">
        <f>IF(SD24N!AY66=0,"",SD24N!AY66)</f>
        <v>58</v>
      </c>
      <c r="AV185" s="1">
        <f>IF(SD24N!AZ66=0,"",SD24N!AZ66)</f>
        <v>53</v>
      </c>
      <c r="AW185" s="1" t="str">
        <f>IF(SD24N!BA66=0,"",SD24N!BA66)</f>
        <v/>
      </c>
      <c r="AX185" s="1" t="str">
        <f>IF(SD24N!BB66=0,"",SD24N!BB66)</f>
        <v/>
      </c>
      <c r="AY185" s="1" t="str">
        <f>IF(SD24N!BC66=0,"",SD24N!BC66)</f>
        <v/>
      </c>
      <c r="AZ185" s="1" t="str">
        <f>IF(SD24N!BD66=0,"",SD24N!BD66)</f>
        <v/>
      </c>
      <c r="BA185" s="1" t="str">
        <f>IF(SD24N!BE66=0,"",SD24N!BE66)</f>
        <v/>
      </c>
      <c r="BB185" s="1" t="str">
        <f>IF(SD24N!BF66=0,"",SD24N!BF66)</f>
        <v/>
      </c>
      <c r="BC185" s="1" t="str">
        <f>IF(SD24N!BG66=0,"",SD24N!BG66)</f>
        <v/>
      </c>
      <c r="BD185" s="29" t="str">
        <f>IF(SD24N!BH66=0,"",SD24N!BH66)</f>
        <v/>
      </c>
      <c r="BE185" t="str">
        <f>IF(SD24N!BI66=0,"",SD24N!BI66)</f>
        <v>German R/V</v>
      </c>
      <c r="BF185" t="str">
        <f>IF(SD24N!BJ66=0,"",SD24N!BJ66)</f>
        <v>DEN</v>
      </c>
      <c r="BG185" t="str">
        <f>IF(SD24N!BK66=0,"",SD24N!BK66)</f>
        <v>No</v>
      </c>
      <c r="BH185">
        <f>IF(SD24N!BL66=0,"",SD24N!BL66)</f>
        <v>1</v>
      </c>
      <c r="BI185" t="str">
        <f>IF(SD24N!BM66=0,"",SD24N!BM66)</f>
        <v/>
      </c>
      <c r="BJ185">
        <f>IF(SD24N!BN66=0,"",SD24N!BN66)</f>
        <v>4.1032178889788469</v>
      </c>
      <c r="BK185" t="str">
        <f>IF(SD24N!BO66=0,"",SD24N!BO66)</f>
        <v/>
      </c>
      <c r="BL185" t="str">
        <f>IF(SD24N!BP66=0,"",SD24N!BP66)</f>
        <v/>
      </c>
      <c r="BM185">
        <f>IF(SD24N!BQ66=0,"",SD24N!BQ66)</f>
        <v>4.1032178889788469</v>
      </c>
      <c r="BN185">
        <f>IF(SD24N!BR66=0,"",SD24N!BR66)</f>
        <v>3</v>
      </c>
      <c r="BO185" s="19">
        <f>IF(M185="",I185,IF(Q185="",M185,IF(U185="",Q185,IF(Y185="",U185,IF(AC185="",Y185,IF(AG185="",AC185,IF(AK185="",AG185,IF(AO185="",AK185,AO185))))))))</f>
        <v>54</v>
      </c>
      <c r="BP185" s="19">
        <f>IF(N185="",J185,IF(R185="",N185,IF(V185="",R185,IF(Z185="",V185,IF(AD185="",Z185,IF(AH185="",AD185,IF(AL185="",AH185,IF(AP185="",AL185,AP185))))))))</f>
        <v>43.52</v>
      </c>
      <c r="BQ185" s="19">
        <f>IF(O185="",K185,IF(S185="",O185,IF(W185="",S185,IF(AA185="",W185,IF(AE185="",AA185,IF(AI185="",AE185,IF(AM185="",AI185,IF(AQ185="",AM185,AQ185))))))))</f>
        <v>14</v>
      </c>
      <c r="BR185" s="19">
        <f>IF(P185="",L185,IF(T185="",P185,IF(X185="",T185,IF(AB185="",X185,IF(AF185="",AB185,IF(AJ185="",AF185,IF(AN185="",AJ185,IF(AR185="",AN185,AR185))))))))</f>
        <v>44.39</v>
      </c>
    </row>
    <row r="186" spans="1:70" hidden="1" x14ac:dyDescent="0.2">
      <c r="A186" s="20" t="str">
        <f>IF(SD24N!A67=0,"",SD24N!A67)</f>
        <v>V</v>
      </c>
      <c r="B186">
        <f>ROUND(IF(SD24N!B67=0,"",SD24N!B67),0)</f>
        <v>24169</v>
      </c>
      <c r="C186" t="str">
        <f>IF(SD24N!G67=0,"",SD24N!G67)</f>
        <v>38G2</v>
      </c>
      <c r="D186">
        <f>IF(SD24N!H67=0,"",SD24N!H67)</f>
        <v>24</v>
      </c>
      <c r="E186" s="26">
        <f>IF(SD24N!I67=0,"",SD24N!I67)</f>
        <v>54</v>
      </c>
      <c r="F186">
        <f>IF(AND(E186="",SD24N!J67=0),"",SD24N!J67)</f>
        <v>54.8</v>
      </c>
      <c r="G186">
        <f>IF(SD24N!K67=0,"",SD24N!K67)</f>
        <v>12</v>
      </c>
      <c r="H186" s="27">
        <f>IF(AND(G186="",SD24N!L67=0),"",SD24N!L67)</f>
        <v>58.5</v>
      </c>
      <c r="I186" s="26">
        <f>IF(SD24N!M67=0,"",SD24N!M67)</f>
        <v>54</v>
      </c>
      <c r="J186">
        <f>IF(AND(I186="",SD24N!N67=0),"",SD24N!N67)</f>
        <v>55.7</v>
      </c>
      <c r="K186">
        <f>IF(SD24N!O67=0,"",SD24N!O67)</f>
        <v>12</v>
      </c>
      <c r="L186" s="27">
        <f>IF(AND(K186="",SD24N!P67=0),"",SD24N!P67)</f>
        <v>59.6</v>
      </c>
      <c r="M186" s="26">
        <f>IF(SD24N!Q67=0,"",SD24N!Q67)</f>
        <v>54</v>
      </c>
      <c r="N186">
        <f>IF(AND(M186="",SD24N!R67=0),"",SD24N!R67)</f>
        <v>56.5</v>
      </c>
      <c r="O186">
        <f>IF(SD24N!S67=0,"",SD24N!S67)</f>
        <v>13</v>
      </c>
      <c r="P186" s="27">
        <f>IF(AND(O186="",SD24N!T67=0),"",SD24N!T67)</f>
        <v>0.5</v>
      </c>
      <c r="Q186" s="26">
        <f>IF(SD24N!U67=0,"",SD24N!U67)</f>
        <v>54</v>
      </c>
      <c r="R186">
        <f>IF(AND(Q186="",SD24N!V67=0),"",SD24N!V67)</f>
        <v>57.1</v>
      </c>
      <c r="S186">
        <f>IF(SD24N!W67=0,"",SD24N!W67)</f>
        <v>13</v>
      </c>
      <c r="T186" s="27">
        <f>IF(AND(S186="",SD24N!X67=0),"",SD24N!X67)</f>
        <v>1.3</v>
      </c>
      <c r="U186" s="26" t="str">
        <f>IF(SD24N!Y67=0,"",SD24N!Y67)</f>
        <v/>
      </c>
      <c r="V186" t="str">
        <f>IF(AND(U186="",SD24N!Z67=0),"",SD24N!Z67)</f>
        <v/>
      </c>
      <c r="W186" t="str">
        <f>IF(SD24N!AA67=0,"",SD24N!AA67)</f>
        <v/>
      </c>
      <c r="X186" s="27" t="str">
        <f>IF(AND(W186="",SD24N!AB67=0),"",SD24N!AB67)</f>
        <v/>
      </c>
      <c r="Y186" s="26" t="str">
        <f>IF(SD24N!AC67=0,"",SD24N!AC67)</f>
        <v/>
      </c>
      <c r="Z186" t="str">
        <f>IF(AND(Y186="",SD24N!AD67=0),"",SD24N!AD67)</f>
        <v/>
      </c>
      <c r="AA186" t="str">
        <f>IF(SD24N!AE67=0,"",SD24N!AE67)</f>
        <v/>
      </c>
      <c r="AB186" s="27" t="str">
        <f>IF(AND(AA186="",SD24N!AF67=0),"",SD24N!AF67)</f>
        <v/>
      </c>
      <c r="AC186" s="26" t="str">
        <f>IF(SD24N!AG67=0,"",SD24N!AG67)</f>
        <v/>
      </c>
      <c r="AD186" t="str">
        <f>IF(AND(AC186="",SD24N!AH67=0),"",SD24N!AH67)</f>
        <v/>
      </c>
      <c r="AE186" t="str">
        <f>IF(SD24N!AI67=0,"",SD24N!AI67)</f>
        <v/>
      </c>
      <c r="AF186" s="27" t="str">
        <f>IF(AND(AE186="",SD24N!AJ67=0),"",SD24N!AJ67)</f>
        <v/>
      </c>
      <c r="AG186" s="26" t="str">
        <f>IF(SD24N!AK67=0,"",SD24N!AK67)</f>
        <v/>
      </c>
      <c r="AH186" t="str">
        <f>IF(AND(AG186="",SD24N!AL67=0),"",SD24N!AL67)</f>
        <v/>
      </c>
      <c r="AI186" t="str">
        <f>IF(SD24N!AM67=0,"",SD24N!AM67)</f>
        <v/>
      </c>
      <c r="AJ186" s="27" t="str">
        <f>IF(AND(AI186="",SD24N!AN67=0),"",SD24N!AN67)</f>
        <v/>
      </c>
      <c r="AK186" s="26" t="str">
        <f>IF(SD24N!AO67=0,"",SD24N!AO67)</f>
        <v/>
      </c>
      <c r="AL186" t="str">
        <f>IF(AND(AK186="",SD24N!AP67=0),"",SD24N!AP67)</f>
        <v/>
      </c>
      <c r="AM186" t="str">
        <f>IF(SD24N!AQ67=0,"",SD24N!AQ67)</f>
        <v/>
      </c>
      <c r="AN186" s="27" t="str">
        <f>IF(AND(AM186="",SD24N!AR67=0),"",SD24N!AR67)</f>
        <v/>
      </c>
      <c r="AO186" s="26" t="str">
        <f>IF(SD24N!AS67=0,"",SD24N!AS67)</f>
        <v/>
      </c>
      <c r="AP186" t="str">
        <f>IF(AND(AO186="",SD24N!AT67=0),"",SD24N!AT67)</f>
        <v/>
      </c>
      <c r="AQ186" t="str">
        <f>IF(SD24N!AU67=0,"",SD24N!AU67)</f>
        <v/>
      </c>
      <c r="AR186" s="27" t="str">
        <f>IF(AND(AQ186="",SD24N!AV67=0),"",SD24N!AV67)</f>
        <v/>
      </c>
      <c r="AS186" t="str">
        <f>IF(SD24N!AW67=0,"",SD24N!AW67)</f>
        <v/>
      </c>
      <c r="AT186">
        <f>IF(SD24N!AX67=0,"",SD24N!AX67)</f>
        <v>37</v>
      </c>
      <c r="AU186" s="1">
        <f>IF(SD24N!AY67=0,"",SD24N!AY67)</f>
        <v>6</v>
      </c>
      <c r="AV186" s="1">
        <f>IF(SD24N!AZ67=0,"",SD24N!AZ67)</f>
        <v>6</v>
      </c>
      <c r="AW186" s="1">
        <f>IF(SD24N!BA67=0,"",SD24N!BA67)</f>
        <v>6</v>
      </c>
      <c r="AX186" s="1">
        <f>IF(SD24N!BB67=0,"",SD24N!BB67)</f>
        <v>6</v>
      </c>
      <c r="AY186" s="1" t="str">
        <f>IF(SD24N!BC67=0,"",SD24N!BC67)</f>
        <v/>
      </c>
      <c r="AZ186" s="1" t="str">
        <f>IF(SD24N!BD67=0,"",SD24N!BD67)</f>
        <v/>
      </c>
      <c r="BA186" s="1" t="str">
        <f>IF(SD24N!BE67=0,"",SD24N!BE67)</f>
        <v/>
      </c>
      <c r="BB186" s="1" t="str">
        <f>IF(SD24N!BF67=0,"",SD24N!BF67)</f>
        <v/>
      </c>
      <c r="BC186" s="1" t="str">
        <f>IF(SD24N!BG67=0,"",SD24N!BG67)</f>
        <v/>
      </c>
      <c r="BD186" s="29" t="str">
        <f>IF(SD24N!BH67=0,"",SD24N!BH67)</f>
        <v/>
      </c>
      <c r="BE186" t="str">
        <f>IF(SD24N!BI67=0,"",SD24N!BI67)</f>
        <v>Dana</v>
      </c>
      <c r="BF186" t="str">
        <f>IF(SD24N!BJ67=0,"",SD24N!BJ67)</f>
        <v>DEN</v>
      </c>
      <c r="BG186" t="str">
        <f>IF(SD24N!BK67=0,"",SD24N!BK67)</f>
        <v>No</v>
      </c>
      <c r="BH186" t="str">
        <f>IF(SD24N!BL67=0,"",SD24N!BL67)</f>
        <v/>
      </c>
      <c r="BI186" t="str">
        <f>IF(SD24N!BM67=0,"",SD24N!BM67)</f>
        <v/>
      </c>
      <c r="BJ186">
        <f>IF(SD24N!BN67=0,"",SD24N!BN67)</f>
        <v>2.8081082292542572</v>
      </c>
      <c r="BK186" t="str">
        <f>IF(SD24N!BO67=0,"",SD24N!BO67)</f>
        <v/>
      </c>
      <c r="BL186" t="str">
        <f>IF(SD24N!BP67=0,"",SD24N!BP67)</f>
        <v/>
      </c>
      <c r="BM186">
        <f>IF(SD24N!BQ67=0,"",SD24N!BQ67)</f>
        <v>2.8081082292542572</v>
      </c>
      <c r="BN186">
        <f>IF(SD24N!BR67=0,"",SD24N!BR67)</f>
        <v>2</v>
      </c>
      <c r="BO186" s="19">
        <f>IF(M186="",I186,IF(Q186="",M186,IF(U186="",Q186,IF(Y186="",U186,IF(AC186="",Y186,IF(AG186="",AC186,IF(AK186="",AG186,IF(AO186="",AK186,AO186))))))))</f>
        <v>54</v>
      </c>
      <c r="BP186" s="19">
        <f>IF(N186="",J186,IF(R186="",N186,IF(V186="",R186,IF(Z186="",V186,IF(AD186="",Z186,IF(AH186="",AD186,IF(AL186="",AH186,IF(AP186="",AL186,AP186))))))))</f>
        <v>57.1</v>
      </c>
      <c r="BQ186" s="19">
        <f>IF(O186="",K186,IF(S186="",O186,IF(W186="",S186,IF(AA186="",W186,IF(AE186="",AA186,IF(AI186="",AE186,IF(AM186="",AI186,IF(AQ186="",AM186,AQ186))))))))</f>
        <v>13</v>
      </c>
      <c r="BR186" s="19">
        <f>IF(P186="",L186,IF(T186="",P186,IF(X186="",T186,IF(AB186="",X186,IF(AF186="",AB186,IF(AJ186="",AF186,IF(AN186="",AJ186,IF(AR186="",AN186,AR186))))))))</f>
        <v>1.3</v>
      </c>
    </row>
    <row r="187" spans="1:70" hidden="1" x14ac:dyDescent="0.2">
      <c r="A187" s="20" t="str">
        <f>IF(SD24N!A68=0,"",SD24N!A68)</f>
        <v>V</v>
      </c>
      <c r="B187">
        <f>ROUND(IF(SD24N!B68=0,"",SD24N!B68),0)</f>
        <v>24171</v>
      </c>
      <c r="C187" t="str">
        <f>IF(SD24N!G68=0,"",SD24N!G68)</f>
        <v>38G3</v>
      </c>
      <c r="D187">
        <f>IF(SD24N!H68=0,"",SD24N!H68)</f>
        <v>24</v>
      </c>
      <c r="E187" s="26">
        <f>IF(SD24N!I68=0,"",SD24N!I68)</f>
        <v>54</v>
      </c>
      <c r="F187">
        <f>IF(AND(E187="",SD24N!J68=0),"",SD24N!J68)</f>
        <v>56.32</v>
      </c>
      <c r="G187">
        <f>IF(SD24N!K68=0,"",SD24N!K68)</f>
        <v>13</v>
      </c>
      <c r="H187" s="27">
        <f>IF(AND(G187="",SD24N!L68=0),"",SD24N!L68)</f>
        <v>5.39</v>
      </c>
      <c r="I187" s="26">
        <f>IF(SD24N!M68=0,"",SD24N!M68)</f>
        <v>54</v>
      </c>
      <c r="J187">
        <f>IF(AND(I187="",SD24N!N68=0),"",SD24N!N68)</f>
        <v>56.35</v>
      </c>
      <c r="K187">
        <f>IF(SD24N!O68=0,"",SD24N!O68)</f>
        <v>13</v>
      </c>
      <c r="L187" s="27">
        <f>IF(AND(K187="",SD24N!P68=0),"",SD24N!P68)</f>
        <v>7.93</v>
      </c>
      <c r="M187" s="26" t="str">
        <f>IF(SD24N!Q68=0,"",SD24N!Q68)</f>
        <v/>
      </c>
      <c r="N187" t="str">
        <f>IF(AND(M187="",SD24N!R68=0),"",SD24N!R68)</f>
        <v/>
      </c>
      <c r="O187" t="str">
        <f>IF(SD24N!S68=0,"",SD24N!S68)</f>
        <v/>
      </c>
      <c r="P187" s="27" t="str">
        <f>IF(AND(O187="",SD24N!T68=0),"",SD24N!T68)</f>
        <v/>
      </c>
      <c r="Q187" s="26" t="str">
        <f>IF(SD24N!U68=0,"",SD24N!U68)</f>
        <v/>
      </c>
      <c r="R187" t="str">
        <f>IF(AND(Q187="",SD24N!V68=0),"",SD24N!V68)</f>
        <v/>
      </c>
      <c r="S187" t="str">
        <f>IF(SD24N!W68=0,"",SD24N!W68)</f>
        <v/>
      </c>
      <c r="T187" s="27" t="str">
        <f>IF(AND(S187="",SD24N!X68=0),"",SD24N!X68)</f>
        <v/>
      </c>
      <c r="U187" s="26" t="str">
        <f>IF(SD24N!Y68=0,"",SD24N!Y68)</f>
        <v/>
      </c>
      <c r="V187" t="str">
        <f>IF(AND(U187="",SD24N!Z68=0),"",SD24N!Z68)</f>
        <v/>
      </c>
      <c r="W187" t="str">
        <f>IF(SD24N!AA68=0,"",SD24N!AA68)</f>
        <v/>
      </c>
      <c r="X187" s="27" t="str">
        <f>IF(AND(W187="",SD24N!AB68=0),"",SD24N!AB68)</f>
        <v/>
      </c>
      <c r="Y187" s="26" t="str">
        <f>IF(SD24N!AC68=0,"",SD24N!AC68)</f>
        <v/>
      </c>
      <c r="Z187" t="str">
        <f>IF(AND(Y187="",SD24N!AD68=0),"",SD24N!AD68)</f>
        <v/>
      </c>
      <c r="AA187" t="str">
        <f>IF(SD24N!AE68=0,"",SD24N!AE68)</f>
        <v/>
      </c>
      <c r="AB187" s="27" t="str">
        <f>IF(AND(AA187="",SD24N!AF68=0),"",SD24N!AF68)</f>
        <v/>
      </c>
      <c r="AC187" s="26" t="str">
        <f>IF(SD24N!AG68=0,"",SD24N!AG68)</f>
        <v/>
      </c>
      <c r="AD187" t="str">
        <f>IF(AND(AC187="",SD24N!AH68=0),"",SD24N!AH68)</f>
        <v/>
      </c>
      <c r="AE187" t="str">
        <f>IF(SD24N!AI68=0,"",SD24N!AI68)</f>
        <v/>
      </c>
      <c r="AF187" s="27" t="str">
        <f>IF(AND(AE187="",SD24N!AJ68=0),"",SD24N!AJ68)</f>
        <v/>
      </c>
      <c r="AG187" s="26" t="str">
        <f>IF(SD24N!AK68=0,"",SD24N!AK68)</f>
        <v/>
      </c>
      <c r="AH187" t="str">
        <f>IF(AND(AG187="",SD24N!AL68=0),"",SD24N!AL68)</f>
        <v/>
      </c>
      <c r="AI187" t="str">
        <f>IF(SD24N!AM68=0,"",SD24N!AM68)</f>
        <v/>
      </c>
      <c r="AJ187" s="27" t="str">
        <f>IF(AND(AI187="",SD24N!AN68=0),"",SD24N!AN68)</f>
        <v/>
      </c>
      <c r="AK187" s="26" t="str">
        <f>IF(SD24N!AO68=0,"",SD24N!AO68)</f>
        <v/>
      </c>
      <c r="AL187" t="str">
        <f>IF(AND(AK187="",SD24N!AP68=0),"",SD24N!AP68)</f>
        <v/>
      </c>
      <c r="AM187" t="str">
        <f>IF(SD24N!AQ68=0,"",SD24N!AQ68)</f>
        <v/>
      </c>
      <c r="AN187" s="27" t="str">
        <f>IF(AND(AM187="",SD24N!AR68=0),"",SD24N!AR68)</f>
        <v/>
      </c>
      <c r="AO187" s="26" t="str">
        <f>IF(SD24N!AS68=0,"",SD24N!AS68)</f>
        <v/>
      </c>
      <c r="AP187" t="str">
        <f>IF(AND(AO187="",SD24N!AT68=0),"",SD24N!AT68)</f>
        <v/>
      </c>
      <c r="AQ187" t="str">
        <f>IF(SD24N!AU68=0,"",SD24N!AU68)</f>
        <v/>
      </c>
      <c r="AR187" s="27" t="str">
        <f>IF(AND(AQ187="",SD24N!AV68=0),"",SD24N!AV68)</f>
        <v/>
      </c>
      <c r="AS187" t="str">
        <f>IF(SD24N!AW68=0,"",SD24N!AW68)</f>
        <v/>
      </c>
      <c r="AT187">
        <f>IF(SD24N!AX68=0,"",SD24N!AX68)</f>
        <v>42</v>
      </c>
      <c r="AU187" s="1">
        <f>IF(SD24N!AY68=0,"",SD24N!AY68)</f>
        <v>34</v>
      </c>
      <c r="AV187" s="1">
        <f>IF(SD24N!AZ68=0,"",SD24N!AZ68)</f>
        <v>26</v>
      </c>
      <c r="AW187" s="1" t="str">
        <f>IF(SD24N!BA68=0,"",SD24N!BA68)</f>
        <v/>
      </c>
      <c r="AX187" s="1" t="str">
        <f>IF(SD24N!BB68=0,"",SD24N!BB68)</f>
        <v/>
      </c>
      <c r="AY187" s="1" t="str">
        <f>IF(SD24N!BC68=0,"",SD24N!BC68)</f>
        <v/>
      </c>
      <c r="AZ187" s="1" t="str">
        <f>IF(SD24N!BD68=0,"",SD24N!BD68)</f>
        <v/>
      </c>
      <c r="BA187" s="1" t="str">
        <f>IF(SD24N!BE68=0,"",SD24N!BE68)</f>
        <v/>
      </c>
      <c r="BB187" s="1" t="str">
        <f>IF(SD24N!BF68=0,"",SD24N!BF68)</f>
        <v/>
      </c>
      <c r="BC187" s="1" t="str">
        <f>IF(SD24N!BG68=0,"",SD24N!BG68)</f>
        <v/>
      </c>
      <c r="BD187" s="29" t="str">
        <f>IF(SD24N!BH68=0,"",SD24N!BH68)</f>
        <v/>
      </c>
      <c r="BE187" t="str">
        <f>IF(SD24N!BI68=0,"",SD24N!BI68)</f>
        <v>German R/V</v>
      </c>
      <c r="BF187" t="str">
        <f>IF(SD24N!BJ68=0,"",SD24N!BJ68)</f>
        <v>GFR</v>
      </c>
      <c r="BG187" t="str">
        <f>IF(SD24N!BK68=0,"",SD24N!BK68)</f>
        <v>No</v>
      </c>
      <c r="BH187">
        <f>IF(SD24N!BL68=0,"",SD24N!BL68)</f>
        <v>1</v>
      </c>
      <c r="BI187" t="str">
        <f>IF(SD24N!BM68=0,"",SD24N!BM68)</f>
        <v/>
      </c>
      <c r="BJ187">
        <f>IF(SD24N!BN68=0,"",SD24N!BN68)</f>
        <v>1.459409862974548</v>
      </c>
      <c r="BK187" t="str">
        <f>IF(SD24N!BO68=0,"",SD24N!BO68)</f>
        <v/>
      </c>
      <c r="BL187" t="str">
        <f>IF(SD24N!BP68=0,"",SD24N!BP68)</f>
        <v/>
      </c>
      <c r="BM187">
        <f>IF(SD24N!BQ68=0,"",SD24N!BQ68)</f>
        <v>1.459409862974548</v>
      </c>
      <c r="BN187">
        <f>IF(SD24N!BR68=0,"",SD24N!BR68)</f>
        <v>3</v>
      </c>
      <c r="BO187" s="19">
        <f>IF(M187="",I187,IF(Q187="",M187,IF(U187="",Q187,IF(Y187="",U187,IF(AC187="",Y187,IF(AG187="",AC187,IF(AK187="",AG187,IF(AO187="",AK187,AO187))))))))</f>
        <v>54</v>
      </c>
      <c r="BP187" s="19">
        <f>IF(N187="",J187,IF(R187="",N187,IF(V187="",R187,IF(Z187="",V187,IF(AD187="",Z187,IF(AH187="",AD187,IF(AL187="",AH187,IF(AP187="",AL187,AP187))))))))</f>
        <v>56.35</v>
      </c>
      <c r="BQ187" s="19">
        <f>IF(O187="",K187,IF(S187="",O187,IF(W187="",S187,IF(AA187="",W187,IF(AE187="",AA187,IF(AI187="",AE187,IF(AM187="",AI187,IF(AQ187="",AM187,AQ187))))))))</f>
        <v>13</v>
      </c>
      <c r="BR187" s="19">
        <f>IF(P187="",L187,IF(T187="",P187,IF(X187="",T187,IF(AB187="",X187,IF(AF187="",AB187,IF(AJ187="",AF187,IF(AN187="",AJ187,IF(AR187="",AN187,AR187))))))))</f>
        <v>7.93</v>
      </c>
    </row>
    <row r="188" spans="1:70" hidden="1" x14ac:dyDescent="0.2">
      <c r="A188" s="20" t="str">
        <f>IF(SD24N!A69=0,"",SD24N!A69)</f>
        <v>V</v>
      </c>
      <c r="B188">
        <f>ROUND(IF(SD24N!B69=0,"",SD24N!B69),0)</f>
        <v>24173</v>
      </c>
      <c r="C188" t="str">
        <f>IF(SD24N!G69=0,"",SD24N!G69)</f>
        <v>38G3</v>
      </c>
      <c r="D188">
        <f>IF(SD24N!H69=0,"",SD24N!H69)</f>
        <v>24</v>
      </c>
      <c r="E188" s="26">
        <f>IF(SD24N!I69=0,"",SD24N!I69)</f>
        <v>54</v>
      </c>
      <c r="F188">
        <f>IF(AND(E188="",SD24N!J69=0),"",SD24N!J69)</f>
        <v>52.58</v>
      </c>
      <c r="G188">
        <f>IF(SD24N!K69=0,"",SD24N!K69)</f>
        <v>13</v>
      </c>
      <c r="H188" s="27">
        <f>IF(AND(G188="",SD24N!L69=0),"",SD24N!L69)</f>
        <v>13.14</v>
      </c>
      <c r="I188" s="26">
        <f>IF(SD24N!M69=0,"",SD24N!M69)</f>
        <v>54</v>
      </c>
      <c r="J188">
        <f>IF(AND(I188="",SD24N!N69=0),"",SD24N!N69)</f>
        <v>52.6</v>
      </c>
      <c r="K188">
        <f>IF(SD24N!O69=0,"",SD24N!O69)</f>
        <v>13</v>
      </c>
      <c r="L188" s="27">
        <f>IF(AND(K188="",SD24N!P69=0),"",SD24N!P69)</f>
        <v>10.41</v>
      </c>
      <c r="M188" s="26" t="str">
        <f>IF(SD24N!Q69=0,"",SD24N!Q69)</f>
        <v/>
      </c>
      <c r="N188" t="str">
        <f>IF(AND(M188="",SD24N!R69=0),"",SD24N!R69)</f>
        <v/>
      </c>
      <c r="O188" t="str">
        <f>IF(SD24N!S69=0,"",SD24N!S69)</f>
        <v/>
      </c>
      <c r="P188" s="27" t="str">
        <f>IF(AND(O188="",SD24N!T69=0),"",SD24N!T69)</f>
        <v/>
      </c>
      <c r="Q188" s="26" t="str">
        <f>IF(SD24N!U69=0,"",SD24N!U69)</f>
        <v/>
      </c>
      <c r="R188" t="str">
        <f>IF(AND(Q188="",SD24N!V69=0),"",SD24N!V69)</f>
        <v/>
      </c>
      <c r="S188" t="str">
        <f>IF(SD24N!W69=0,"",SD24N!W69)</f>
        <v/>
      </c>
      <c r="T188" s="27" t="str">
        <f>IF(AND(S188="",SD24N!X69=0),"",SD24N!X69)</f>
        <v/>
      </c>
      <c r="U188" s="26" t="str">
        <f>IF(SD24N!Y69=0,"",SD24N!Y69)</f>
        <v/>
      </c>
      <c r="V188" t="str">
        <f>IF(AND(U188="",SD24N!Z69=0),"",SD24N!Z69)</f>
        <v/>
      </c>
      <c r="W188" t="str">
        <f>IF(SD24N!AA69=0,"",SD24N!AA69)</f>
        <v/>
      </c>
      <c r="X188" s="27" t="str">
        <f>IF(AND(W188="",SD24N!AB69=0),"",SD24N!AB69)</f>
        <v/>
      </c>
      <c r="Y188" s="26" t="str">
        <f>IF(SD24N!AC69=0,"",SD24N!AC69)</f>
        <v/>
      </c>
      <c r="Z188" t="str">
        <f>IF(AND(Y188="",SD24N!AD69=0),"",SD24N!AD69)</f>
        <v/>
      </c>
      <c r="AA188" t="str">
        <f>IF(SD24N!AE69=0,"",SD24N!AE69)</f>
        <v/>
      </c>
      <c r="AB188" s="27" t="str">
        <f>IF(AND(AA188="",SD24N!AF69=0),"",SD24N!AF69)</f>
        <v/>
      </c>
      <c r="AC188" s="26" t="str">
        <f>IF(SD24N!AG69=0,"",SD24N!AG69)</f>
        <v/>
      </c>
      <c r="AD188" t="str">
        <f>IF(AND(AC188="",SD24N!AH69=0),"",SD24N!AH69)</f>
        <v/>
      </c>
      <c r="AE188" t="str">
        <f>IF(SD24N!AI69=0,"",SD24N!AI69)</f>
        <v/>
      </c>
      <c r="AF188" s="27" t="str">
        <f>IF(AND(AE188="",SD24N!AJ69=0),"",SD24N!AJ69)</f>
        <v/>
      </c>
      <c r="AG188" s="26" t="str">
        <f>IF(SD24N!AK69=0,"",SD24N!AK69)</f>
        <v/>
      </c>
      <c r="AH188" t="str">
        <f>IF(AND(AG188="",SD24N!AL69=0),"",SD24N!AL69)</f>
        <v/>
      </c>
      <c r="AI188" t="str">
        <f>IF(SD24N!AM69=0,"",SD24N!AM69)</f>
        <v/>
      </c>
      <c r="AJ188" s="27" t="str">
        <f>IF(AND(AI188="",SD24N!AN69=0),"",SD24N!AN69)</f>
        <v/>
      </c>
      <c r="AK188" s="26" t="str">
        <f>IF(SD24N!AO69=0,"",SD24N!AO69)</f>
        <v/>
      </c>
      <c r="AL188" t="str">
        <f>IF(AND(AK188="",SD24N!AP69=0),"",SD24N!AP69)</f>
        <v/>
      </c>
      <c r="AM188" t="str">
        <f>IF(SD24N!AQ69=0,"",SD24N!AQ69)</f>
        <v/>
      </c>
      <c r="AN188" s="27" t="str">
        <f>IF(AND(AM188="",SD24N!AR69=0),"",SD24N!AR69)</f>
        <v/>
      </c>
      <c r="AO188" s="26" t="str">
        <f>IF(SD24N!AS69=0,"",SD24N!AS69)</f>
        <v/>
      </c>
      <c r="AP188" t="str">
        <f>IF(AND(AO188="",SD24N!AT69=0),"",SD24N!AT69)</f>
        <v/>
      </c>
      <c r="AQ188" t="str">
        <f>IF(SD24N!AU69=0,"",SD24N!AU69)</f>
        <v/>
      </c>
      <c r="AR188" s="27" t="str">
        <f>IF(AND(AQ188="",SD24N!AV69=0),"",SD24N!AV69)</f>
        <v/>
      </c>
      <c r="AS188" t="str">
        <f>IF(SD24N!AW69=0,"",SD24N!AW69)</f>
        <v/>
      </c>
      <c r="AT188">
        <f>IF(SD24N!AX69=0,"",SD24N!AX69)</f>
        <v>46</v>
      </c>
      <c r="AU188" s="1">
        <f>IF(SD24N!AY69=0,"",SD24N!AY69)</f>
        <v>24</v>
      </c>
      <c r="AV188" s="1">
        <f>IF(SD24N!AZ69=0,"",SD24N!AZ69)</f>
        <v>27</v>
      </c>
      <c r="AW188" s="1" t="str">
        <f>IF(SD24N!BA69=0,"",SD24N!BA69)</f>
        <v/>
      </c>
      <c r="AX188" s="1" t="str">
        <f>IF(SD24N!BB69=0,"",SD24N!BB69)</f>
        <v/>
      </c>
      <c r="AY188" s="1" t="str">
        <f>IF(SD24N!BC69=0,"",SD24N!BC69)</f>
        <v/>
      </c>
      <c r="AZ188" s="1" t="str">
        <f>IF(SD24N!BD69=0,"",SD24N!BD69)</f>
        <v/>
      </c>
      <c r="BA188" s="1" t="str">
        <f>IF(SD24N!BE69=0,"",SD24N!BE69)</f>
        <v/>
      </c>
      <c r="BB188" s="1" t="str">
        <f>IF(SD24N!BF69=0,"",SD24N!BF69)</f>
        <v/>
      </c>
      <c r="BC188" s="1" t="str">
        <f>IF(SD24N!BG69=0,"",SD24N!BG69)</f>
        <v/>
      </c>
      <c r="BD188" s="29" t="str">
        <f>IF(SD24N!BH69=0,"",SD24N!BH69)</f>
        <v/>
      </c>
      <c r="BE188" t="str">
        <f>IF(SD24N!BI69=0,"",SD24N!BI69)</f>
        <v>German R/V</v>
      </c>
      <c r="BF188" t="str">
        <f>IF(SD24N!BJ69=0,"",SD24N!BJ69)</f>
        <v>GFR</v>
      </c>
      <c r="BG188" t="str">
        <f>IF(SD24N!BK69=0,"",SD24N!BK69)</f>
        <v>No</v>
      </c>
      <c r="BH188" t="str">
        <f>IF(SD24N!BL69=0,"",SD24N!BL69)</f>
        <v/>
      </c>
      <c r="BI188">
        <f>IF(SD24N!BM69=0,"",SD24N!BM69)</f>
        <v>1</v>
      </c>
      <c r="BJ188">
        <f>IF(SD24N!BN69=0,"",SD24N!BN69)</f>
        <v>1.5708076014129313</v>
      </c>
      <c r="BK188" t="str">
        <f>IF(SD24N!BO69=0,"",SD24N!BO69)</f>
        <v/>
      </c>
      <c r="BL188" t="str">
        <f>IF(SD24N!BP69=0,"",SD24N!BP69)</f>
        <v/>
      </c>
      <c r="BM188">
        <f>IF(SD24N!BQ69=0,"",SD24N!BQ69)</f>
        <v>1.5708076014129313</v>
      </c>
      <c r="BN188">
        <f>IF(SD24N!BR69=0,"",SD24N!BR69)</f>
        <v>3</v>
      </c>
      <c r="BO188" s="19">
        <f>IF(M188="",I188,IF(Q188="",M188,IF(U188="",Q188,IF(Y188="",U188,IF(AC188="",Y188,IF(AG188="",AC188,IF(AK188="",AG188,IF(AO188="",AK188,AO188))))))))</f>
        <v>54</v>
      </c>
      <c r="BP188" s="19">
        <f>IF(N188="",J188,IF(R188="",N188,IF(V188="",R188,IF(Z188="",V188,IF(AD188="",Z188,IF(AH188="",AD188,IF(AL188="",AH188,IF(AP188="",AL188,AP188))))))))</f>
        <v>52.6</v>
      </c>
      <c r="BQ188" s="19">
        <f>IF(O188="",K188,IF(S188="",O188,IF(W188="",S188,IF(AA188="",W188,IF(AE188="",AA188,IF(AI188="",AE188,IF(AM188="",AI188,IF(AQ188="",AM188,AQ188))))))))</f>
        <v>13</v>
      </c>
      <c r="BR188" s="19">
        <f>IF(P188="",L188,IF(T188="",P188,IF(X188="",T188,IF(AB188="",X188,IF(AF188="",AB188,IF(AJ188="",AF188,IF(AN188="",AJ188,IF(AR188="",AN188,AR188))))))))</f>
        <v>10.41</v>
      </c>
    </row>
    <row r="189" spans="1:70" hidden="1" x14ac:dyDescent="0.2">
      <c r="A189" s="20" t="str">
        <f>IF(SD24N!A70=0,"",SD24N!A70)</f>
        <v>V</v>
      </c>
      <c r="B189">
        <f>ROUND(IF(SD24N!B70=0,"",SD24N!B70),0)</f>
        <v>24179</v>
      </c>
      <c r="C189" t="str">
        <f>IF(SD24N!G70=0,"",SD24N!G70)</f>
        <v>38G3</v>
      </c>
      <c r="D189">
        <f>IF(SD24N!H70=0,"",SD24N!H70)</f>
        <v>24</v>
      </c>
      <c r="E189" s="26">
        <f>IF(SD24N!I70=0,"",SD24N!I70)</f>
        <v>54</v>
      </c>
      <c r="F189">
        <f>IF(AND(E189="",SD24N!J70=0),"",SD24N!J70)</f>
        <v>51.64</v>
      </c>
      <c r="G189">
        <f>IF(SD24N!K70=0,"",SD24N!K70)</f>
        <v>13</v>
      </c>
      <c r="H189" s="27">
        <f>IF(AND(G189="",SD24N!L70=0),"",SD24N!L70)</f>
        <v>18.09</v>
      </c>
      <c r="I189" s="26">
        <f>IF(SD24N!M70=0,"",SD24N!M70)</f>
        <v>54</v>
      </c>
      <c r="J189">
        <f>IF(AND(I189="",SD24N!N70=0),"",SD24N!N70)</f>
        <v>50.4</v>
      </c>
      <c r="K189">
        <f>IF(SD24N!O70=0,"",SD24N!O70)</f>
        <v>13</v>
      </c>
      <c r="L189" s="27">
        <f>IF(AND(K189="",SD24N!P70=0),"",SD24N!P70)</f>
        <v>18.09</v>
      </c>
      <c r="M189" s="26">
        <f>IF(SD24N!Q70=0,"",SD24N!Q70)</f>
        <v>54</v>
      </c>
      <c r="N189">
        <f>IF(AND(M189="",SD24N!R70=0),"",SD24N!R70)</f>
        <v>49.19</v>
      </c>
      <c r="O189">
        <f>IF(SD24N!S70=0,"",SD24N!S70)</f>
        <v>13</v>
      </c>
      <c r="P189" s="27">
        <f>IF(AND(O189="",SD24N!T70=0),"",SD24N!T70)</f>
        <v>17.89</v>
      </c>
      <c r="Q189" s="26">
        <f>IF(SD24N!U70=0,"",SD24N!U70)</f>
        <v>54</v>
      </c>
      <c r="R189">
        <f>IF(AND(Q189="",SD24N!V70=0),"",SD24N!V70)</f>
        <v>48.27</v>
      </c>
      <c r="S189">
        <f>IF(SD24N!W70=0,"",SD24N!W70)</f>
        <v>13</v>
      </c>
      <c r="T189" s="27">
        <f>IF(AND(S189="",SD24N!X70=0),"",SD24N!X70)</f>
        <v>17.989999999999998</v>
      </c>
      <c r="U189" s="26" t="str">
        <f>IF(SD24N!Y70=0,"",SD24N!Y70)</f>
        <v/>
      </c>
      <c r="V189" t="str">
        <f>IF(AND(U189="",SD24N!Z70=0),"",SD24N!Z70)</f>
        <v/>
      </c>
      <c r="W189" t="str">
        <f>IF(SD24N!AA70=0,"",SD24N!AA70)</f>
        <v/>
      </c>
      <c r="X189" s="27" t="str">
        <f>IF(AND(W189="",SD24N!AB70=0),"",SD24N!AB70)</f>
        <v/>
      </c>
      <c r="Y189" s="26" t="str">
        <f>IF(SD24N!AC70=0,"",SD24N!AC70)</f>
        <v/>
      </c>
      <c r="Z189" t="str">
        <f>IF(AND(Y189="",SD24N!AD70=0),"",SD24N!AD70)</f>
        <v/>
      </c>
      <c r="AA189" t="str">
        <f>IF(SD24N!AE70=0,"",SD24N!AE70)</f>
        <v/>
      </c>
      <c r="AB189" s="27" t="str">
        <f>IF(AND(AA189="",SD24N!AF70=0),"",SD24N!AF70)</f>
        <v/>
      </c>
      <c r="AC189" s="26" t="str">
        <f>IF(SD24N!AG70=0,"",SD24N!AG70)</f>
        <v/>
      </c>
      <c r="AD189" t="str">
        <f>IF(AND(AC189="",SD24N!AH70=0),"",SD24N!AH70)</f>
        <v/>
      </c>
      <c r="AE189" t="str">
        <f>IF(SD24N!AI70=0,"",SD24N!AI70)</f>
        <v/>
      </c>
      <c r="AF189" s="27" t="str">
        <f>IF(AND(AE189="",SD24N!AJ70=0),"",SD24N!AJ70)</f>
        <v/>
      </c>
      <c r="AG189" s="26" t="str">
        <f>IF(SD24N!AK70=0,"",SD24N!AK70)</f>
        <v/>
      </c>
      <c r="AH189" t="str">
        <f>IF(AND(AG189="",SD24N!AL70=0),"",SD24N!AL70)</f>
        <v/>
      </c>
      <c r="AI189" t="str">
        <f>IF(SD24N!AM70=0,"",SD24N!AM70)</f>
        <v/>
      </c>
      <c r="AJ189" s="27" t="str">
        <f>IF(AND(AI189="",SD24N!AN70=0),"",SD24N!AN70)</f>
        <v/>
      </c>
      <c r="AK189" s="26" t="str">
        <f>IF(SD24N!AO70=0,"",SD24N!AO70)</f>
        <v/>
      </c>
      <c r="AL189" t="str">
        <f>IF(AND(AK189="",SD24N!AP70=0),"",SD24N!AP70)</f>
        <v/>
      </c>
      <c r="AM189" t="str">
        <f>IF(SD24N!AQ70=0,"",SD24N!AQ70)</f>
        <v/>
      </c>
      <c r="AN189" s="27" t="str">
        <f>IF(AND(AM189="",SD24N!AR70=0),"",SD24N!AR70)</f>
        <v/>
      </c>
      <c r="AO189" s="26" t="str">
        <f>IF(SD24N!AS70=0,"",SD24N!AS70)</f>
        <v/>
      </c>
      <c r="AP189" t="str">
        <f>IF(AND(AO189="",SD24N!AT70=0),"",SD24N!AT70)</f>
        <v/>
      </c>
      <c r="AQ189" t="str">
        <f>IF(SD24N!AU70=0,"",SD24N!AU70)</f>
        <v/>
      </c>
      <c r="AR189" s="27" t="str">
        <f>IF(AND(AQ189="",SD24N!AV70=0),"",SD24N!AV70)</f>
        <v/>
      </c>
      <c r="AS189" t="str">
        <f>IF(SD24N!AW70=0,"",SD24N!AW70)</f>
        <v/>
      </c>
      <c r="AT189">
        <f>IF(SD24N!AX70=0,"",SD24N!AX70)</f>
        <v>45</v>
      </c>
      <c r="AU189" s="1">
        <f>IF(SD24N!AY70=0,"",SD24N!AY70)</f>
        <v>45</v>
      </c>
      <c r="AV189" s="1" t="str">
        <f>IF(SD24N!AZ70=0,"",SD24N!AZ70)</f>
        <v/>
      </c>
      <c r="AW189" s="1" t="str">
        <f>IF(SD24N!BA70=0,"",SD24N!BA70)</f>
        <v/>
      </c>
      <c r="AX189" s="1" t="str">
        <f>IF(SD24N!BB70=0,"",SD24N!BB70)</f>
        <v/>
      </c>
      <c r="AY189" s="1" t="str">
        <f>IF(SD24N!BC70=0,"",SD24N!BC70)</f>
        <v/>
      </c>
      <c r="AZ189" s="1" t="str">
        <f>IF(SD24N!BD70=0,"",SD24N!BD70)</f>
        <v/>
      </c>
      <c r="BA189" s="1" t="str">
        <f>IF(SD24N!BE70=0,"",SD24N!BE70)</f>
        <v/>
      </c>
      <c r="BB189" s="1" t="str">
        <f>IF(SD24N!BF70=0,"",SD24N!BF70)</f>
        <v/>
      </c>
      <c r="BC189" s="1" t="str">
        <f>IF(SD24N!BG70=0,"",SD24N!BG70)</f>
        <v/>
      </c>
      <c r="BD189" s="29" t="str">
        <f>IF(SD24N!BH70=0,"",SD24N!BH70)</f>
        <v/>
      </c>
      <c r="BE189" t="str">
        <f>IF(SD24N!BI70=0,"",SD24N!BI70)</f>
        <v>Solea</v>
      </c>
      <c r="BF189" t="str">
        <f>IF(SD24N!BJ70=0,"",SD24N!BJ70)</f>
        <v>GFR</v>
      </c>
      <c r="BG189" t="str">
        <f>IF(SD24N!BK70=0,"",SD24N!BK70)</f>
        <v>No</v>
      </c>
      <c r="BH189">
        <f>IF(SD24N!BL70=0,"",SD24N!BL70)</f>
        <v>4</v>
      </c>
      <c r="BI189" t="str">
        <f>IF(SD24N!BM70=0,"",SD24N!BM70)</f>
        <v/>
      </c>
      <c r="BJ189">
        <f>IF(SD24N!BN70=0,"",SD24N!BN70)</f>
        <v>3.377274617892366</v>
      </c>
      <c r="BK189" t="str">
        <f>IF(SD24N!BO70=0,"",SD24N!BO70)</f>
        <v/>
      </c>
      <c r="BL189" t="str">
        <f>IF(SD24N!BP70=0,"",SD24N!BP70)</f>
        <v/>
      </c>
      <c r="BM189">
        <f>IF(SD24N!BQ70=0,"",SD24N!BQ70)</f>
        <v>3.377274617892366</v>
      </c>
      <c r="BN189">
        <f>IF(SD24N!BR70=0,"",SD24N!BR70)</f>
        <v>3</v>
      </c>
      <c r="BO189" s="19">
        <f>IF(M189="",I189,IF(Q189="",M189,IF(U189="",Q189,IF(Y189="",U189,IF(AC189="",Y189,IF(AG189="",AC189,IF(AK189="",AG189,IF(AO189="",AK189,AO189))))))))</f>
        <v>54</v>
      </c>
      <c r="BP189" s="19">
        <f>IF(N189="",J189,IF(R189="",N189,IF(V189="",R189,IF(Z189="",V189,IF(AD189="",Z189,IF(AH189="",AD189,IF(AL189="",AH189,IF(AP189="",AL189,AP189))))))))</f>
        <v>48.27</v>
      </c>
      <c r="BQ189" s="19">
        <f>IF(O189="",K189,IF(S189="",O189,IF(W189="",S189,IF(AA189="",W189,IF(AE189="",AA189,IF(AI189="",AE189,IF(AM189="",AI189,IF(AQ189="",AM189,AQ189))))))))</f>
        <v>13</v>
      </c>
      <c r="BR189" s="19">
        <f>IF(P189="",L189,IF(T189="",P189,IF(X189="",T189,IF(AB189="",X189,IF(AF189="",AB189,IF(AJ189="",AF189,IF(AN189="",AJ189,IF(AR189="",AN189,AR189))))))))</f>
        <v>17.989999999999998</v>
      </c>
    </row>
    <row r="190" spans="1:70" hidden="1" x14ac:dyDescent="0.2">
      <c r="A190" s="20" t="str">
        <f>IF(SD24N!A71=0,"",SD24N!A71)</f>
        <v>V</v>
      </c>
      <c r="B190">
        <f>ROUND(IF(SD24N!B71=0,"",SD24N!B71),0)</f>
        <v>24182</v>
      </c>
      <c r="C190" t="str">
        <f>IF(SD24N!G71=0,"",SD24N!G71)</f>
        <v>38G3</v>
      </c>
      <c r="D190">
        <f>IF(SD24N!H71=0,"",SD24N!H71)</f>
        <v>24</v>
      </c>
      <c r="E190" s="26">
        <f>IF(SD24N!I71=0,"",SD24N!I71)</f>
        <v>54</v>
      </c>
      <c r="F190">
        <f>IF(AND(E190="",SD24N!J71=0),"",SD24N!J71)</f>
        <v>52.5</v>
      </c>
      <c r="G190">
        <f>IF(SD24N!K71=0,"",SD24N!K71)</f>
        <v>13</v>
      </c>
      <c r="H190" s="27">
        <f>IF(AND(G190="",SD24N!L71=0),"",SD24N!L71)</f>
        <v>24.41</v>
      </c>
      <c r="I190" s="26">
        <f>IF(SD24N!M71=0,"",SD24N!M71)</f>
        <v>54</v>
      </c>
      <c r="J190">
        <f>IF(AND(I190="",SD24N!N71=0),"",SD24N!N71)</f>
        <v>53.38</v>
      </c>
      <c r="K190">
        <f>IF(SD24N!O71=0,"",SD24N!O71)</f>
        <v>13</v>
      </c>
      <c r="L190" s="27">
        <f>IF(AND(K190="",SD24N!P71=0),"",SD24N!P71)</f>
        <v>28.48</v>
      </c>
      <c r="M190" s="26" t="str">
        <f>IF(SD24N!Q71=0,"",SD24N!Q71)</f>
        <v/>
      </c>
      <c r="N190" t="str">
        <f>IF(AND(M190="",SD24N!R71=0),"",SD24N!R71)</f>
        <v/>
      </c>
      <c r="O190" t="str">
        <f>IF(SD24N!S71=0,"",SD24N!S71)</f>
        <v/>
      </c>
      <c r="P190" s="27" t="str">
        <f>IF(AND(O190="",SD24N!T71=0),"",SD24N!T71)</f>
        <v/>
      </c>
      <c r="Q190" s="26" t="str">
        <f>IF(SD24N!U71=0,"",SD24N!U71)</f>
        <v/>
      </c>
      <c r="R190" t="str">
        <f>IF(AND(Q190="",SD24N!V71=0),"",SD24N!V71)</f>
        <v/>
      </c>
      <c r="S190" t="str">
        <f>IF(SD24N!W71=0,"",SD24N!W71)</f>
        <v/>
      </c>
      <c r="T190" s="27" t="str">
        <f>IF(AND(S190="",SD24N!X71=0),"",SD24N!X71)</f>
        <v/>
      </c>
      <c r="U190" s="26" t="str">
        <f>IF(SD24N!Y71=0,"",SD24N!Y71)</f>
        <v/>
      </c>
      <c r="V190" t="str">
        <f>IF(AND(U190="",SD24N!Z71=0),"",SD24N!Z71)</f>
        <v/>
      </c>
      <c r="W190" t="str">
        <f>IF(SD24N!AA71=0,"",SD24N!AA71)</f>
        <v/>
      </c>
      <c r="X190" s="27" t="str">
        <f>IF(AND(W190="",SD24N!AB71=0),"",SD24N!AB71)</f>
        <v/>
      </c>
      <c r="Y190" s="26" t="str">
        <f>IF(SD24N!AC71=0,"",SD24N!AC71)</f>
        <v/>
      </c>
      <c r="Z190" t="str">
        <f>IF(AND(Y190="",SD24N!AD71=0),"",SD24N!AD71)</f>
        <v/>
      </c>
      <c r="AA190" t="str">
        <f>IF(SD24N!AE71=0,"",SD24N!AE71)</f>
        <v/>
      </c>
      <c r="AB190" s="27" t="str">
        <f>IF(AND(AA190="",SD24N!AF71=0),"",SD24N!AF71)</f>
        <v/>
      </c>
      <c r="AC190" s="26" t="str">
        <f>IF(SD24N!AG71=0,"",SD24N!AG71)</f>
        <v/>
      </c>
      <c r="AD190" t="str">
        <f>IF(AND(AC190="",SD24N!AH71=0),"",SD24N!AH71)</f>
        <v/>
      </c>
      <c r="AE190" t="str">
        <f>IF(SD24N!AI71=0,"",SD24N!AI71)</f>
        <v/>
      </c>
      <c r="AF190" s="27" t="str">
        <f>IF(AND(AE190="",SD24N!AJ71=0),"",SD24N!AJ71)</f>
        <v/>
      </c>
      <c r="AG190" s="26" t="str">
        <f>IF(SD24N!AK71=0,"",SD24N!AK71)</f>
        <v/>
      </c>
      <c r="AH190" t="str">
        <f>IF(AND(AG190="",SD24N!AL71=0),"",SD24N!AL71)</f>
        <v/>
      </c>
      <c r="AI190" t="str">
        <f>IF(SD24N!AM71=0,"",SD24N!AM71)</f>
        <v/>
      </c>
      <c r="AJ190" s="27" t="str">
        <f>IF(AND(AI190="",SD24N!AN71=0),"",SD24N!AN71)</f>
        <v/>
      </c>
      <c r="AK190" s="26" t="str">
        <f>IF(SD24N!AO71=0,"",SD24N!AO71)</f>
        <v/>
      </c>
      <c r="AL190" t="str">
        <f>IF(AND(AK190="",SD24N!AP71=0),"",SD24N!AP71)</f>
        <v/>
      </c>
      <c r="AM190" t="str">
        <f>IF(SD24N!AQ71=0,"",SD24N!AQ71)</f>
        <v/>
      </c>
      <c r="AN190" s="27" t="str">
        <f>IF(AND(AM190="",SD24N!AR71=0),"",SD24N!AR71)</f>
        <v/>
      </c>
      <c r="AO190" s="26" t="str">
        <f>IF(SD24N!AS71=0,"",SD24N!AS71)</f>
        <v/>
      </c>
      <c r="AP190" t="str">
        <f>IF(AND(AO190="",SD24N!AT71=0),"",SD24N!AT71)</f>
        <v/>
      </c>
      <c r="AQ190" t="str">
        <f>IF(SD24N!AU71=0,"",SD24N!AU71)</f>
        <v/>
      </c>
      <c r="AR190" s="27" t="str">
        <f>IF(AND(AQ190="",SD24N!AV71=0),"",SD24N!AV71)</f>
        <v/>
      </c>
      <c r="AS190" t="str">
        <f>IF(SD24N!AW71=0,"",SD24N!AW71)</f>
        <v/>
      </c>
      <c r="AT190">
        <f>IF(SD24N!AX71=0,"",SD24N!AX71)</f>
        <v>48</v>
      </c>
      <c r="AU190" s="1">
        <f>IF(SD24N!AY71=0,"",SD24N!AY71)</f>
        <v>53</v>
      </c>
      <c r="AV190" s="1">
        <f>IF(SD24N!AZ71=0,"",SD24N!AZ71)</f>
        <v>52</v>
      </c>
      <c r="AW190" s="1" t="str">
        <f>IF(SD24N!BA71=0,"",SD24N!BA71)</f>
        <v/>
      </c>
      <c r="AX190" s="1" t="str">
        <f>IF(SD24N!BB71=0,"",SD24N!BB71)</f>
        <v/>
      </c>
      <c r="AY190" s="1" t="str">
        <f>IF(SD24N!BC71=0,"",SD24N!BC71)</f>
        <v/>
      </c>
      <c r="AZ190" s="1" t="str">
        <f>IF(SD24N!BD71=0,"",SD24N!BD71)</f>
        <v/>
      </c>
      <c r="BA190" s="1" t="str">
        <f>IF(SD24N!BE71=0,"",SD24N!BE71)</f>
        <v/>
      </c>
      <c r="BB190" s="1" t="str">
        <f>IF(SD24N!BF71=0,"",SD24N!BF71)</f>
        <v/>
      </c>
      <c r="BC190" s="1" t="str">
        <f>IF(SD24N!BG71=0,"",SD24N!BG71)</f>
        <v/>
      </c>
      <c r="BD190" s="29" t="str">
        <f>IF(SD24N!BH71=0,"",SD24N!BH71)</f>
        <v/>
      </c>
      <c r="BE190" t="str">
        <f>IF(SD24N!BI71=0,"",SD24N!BI71)</f>
        <v>German R/V</v>
      </c>
      <c r="BF190" t="str">
        <f>IF(SD24N!BJ71=0,"",SD24N!BJ71)</f>
        <v>GFR</v>
      </c>
      <c r="BG190" t="str">
        <f>IF(SD24N!BK71=0,"",SD24N!BK71)</f>
        <v>No</v>
      </c>
      <c r="BH190">
        <f>IF(SD24N!BL71=0,"",SD24N!BL71)</f>
        <v>1</v>
      </c>
      <c r="BI190" t="str">
        <f>IF(SD24N!BM71=0,"",SD24N!BM71)</f>
        <v/>
      </c>
      <c r="BJ190">
        <f>IF(SD24N!BN71=0,"",SD24N!BN71)</f>
        <v>2.5012148435878956</v>
      </c>
      <c r="BK190" t="str">
        <f>IF(SD24N!BO71=0,"",SD24N!BO71)</f>
        <v/>
      </c>
      <c r="BL190" t="str">
        <f>IF(SD24N!BP71=0,"",SD24N!BP71)</f>
        <v/>
      </c>
      <c r="BM190">
        <f>IF(SD24N!BQ71=0,"",SD24N!BQ71)</f>
        <v>2.5012148435878956</v>
      </c>
      <c r="BN190">
        <f>IF(SD24N!BR71=0,"",SD24N!BR71)</f>
        <v>3</v>
      </c>
      <c r="BO190" s="19">
        <f>IF(M190="",I190,IF(Q190="",M190,IF(U190="",Q190,IF(Y190="",U190,IF(AC190="",Y190,IF(AG190="",AC190,IF(AK190="",AG190,IF(AO190="",AK190,AO190))))))))</f>
        <v>54</v>
      </c>
      <c r="BP190" s="19">
        <f>IF(N190="",J190,IF(R190="",N190,IF(V190="",R190,IF(Z190="",V190,IF(AD190="",Z190,IF(AH190="",AD190,IF(AL190="",AH190,IF(AP190="",AL190,AP190))))))))</f>
        <v>53.38</v>
      </c>
      <c r="BQ190" s="19">
        <f>IF(O190="",K190,IF(S190="",O190,IF(W190="",S190,IF(AA190="",W190,IF(AE190="",AA190,IF(AI190="",AE190,IF(AM190="",AI190,IF(AQ190="",AM190,AQ190))))))))</f>
        <v>13</v>
      </c>
      <c r="BR190" s="19">
        <f>IF(P190="",L190,IF(T190="",P190,IF(X190="",T190,IF(AB190="",X190,IF(AF190="",AB190,IF(AJ190="",AF190,IF(AN190="",AJ190,IF(AR190="",AN190,AR190))))))))</f>
        <v>28.48</v>
      </c>
    </row>
    <row r="191" spans="1:70" hidden="1" x14ac:dyDescent="0.2">
      <c r="A191" s="20" t="str">
        <f>IF(SD24N!A72=0,"",SD24N!A72)</f>
        <v>V</v>
      </c>
      <c r="B191">
        <f>ROUND(IF(SD24N!B72=0,"",SD24N!B72),0)</f>
        <v>24183</v>
      </c>
      <c r="C191" t="str">
        <f>IF(SD24N!G72=0,"",SD24N!G72)</f>
        <v>38G3</v>
      </c>
      <c r="D191">
        <f>IF(SD24N!H72=0,"",SD24N!H72)</f>
        <v>24</v>
      </c>
      <c r="E191" s="26">
        <f>IF(SD24N!I72=0,"",SD24N!I72)</f>
        <v>55</v>
      </c>
      <c r="F191">
        <f>IF(AND(E191="",SD24N!J72=0),"",SD24N!J72)</f>
        <v>0</v>
      </c>
      <c r="G191">
        <f>IF(SD24N!K72=0,"",SD24N!K72)</f>
        <v>13</v>
      </c>
      <c r="H191" s="27">
        <f>IF(AND(G191="",SD24N!L72=0),"",SD24N!L72)</f>
        <v>31.7</v>
      </c>
      <c r="I191" s="26">
        <f>IF(SD24N!M72=0,"",SD24N!M72)</f>
        <v>54</v>
      </c>
      <c r="J191">
        <f>IF(AND(I191="",SD24N!N72=0),"",SD24N!N72)</f>
        <v>58.36</v>
      </c>
      <c r="K191">
        <f>IF(SD24N!O72=0,"",SD24N!O72)</f>
        <v>13</v>
      </c>
      <c r="L191" s="27">
        <f>IF(AND(K191="",SD24N!P72=0),"",SD24N!P72)</f>
        <v>35.74</v>
      </c>
      <c r="M191" s="26" t="str">
        <f>IF(SD24N!Q72=0,"",SD24N!Q72)</f>
        <v/>
      </c>
      <c r="N191" t="str">
        <f>IF(AND(M191="",SD24N!R72=0),"",SD24N!R72)</f>
        <v/>
      </c>
      <c r="O191" t="str">
        <f>IF(SD24N!S72=0,"",SD24N!S72)</f>
        <v/>
      </c>
      <c r="P191" s="27" t="str">
        <f>IF(AND(O191="",SD24N!T72=0),"",SD24N!T72)</f>
        <v/>
      </c>
      <c r="Q191" s="26" t="str">
        <f>IF(SD24N!U72=0,"",SD24N!U72)</f>
        <v/>
      </c>
      <c r="R191" t="str">
        <f>IF(AND(Q191="",SD24N!V72=0),"",SD24N!V72)</f>
        <v/>
      </c>
      <c r="S191" t="str">
        <f>IF(SD24N!W72=0,"",SD24N!W72)</f>
        <v/>
      </c>
      <c r="T191" s="27" t="str">
        <f>IF(AND(S191="",SD24N!X72=0),"",SD24N!X72)</f>
        <v/>
      </c>
      <c r="U191" s="26" t="str">
        <f>IF(SD24N!Y72=0,"",SD24N!Y72)</f>
        <v/>
      </c>
      <c r="V191" t="str">
        <f>IF(AND(U191="",SD24N!Z72=0),"",SD24N!Z72)</f>
        <v/>
      </c>
      <c r="W191" t="str">
        <f>IF(SD24N!AA72=0,"",SD24N!AA72)</f>
        <v/>
      </c>
      <c r="X191" s="27" t="str">
        <f>IF(AND(W191="",SD24N!AB72=0),"",SD24N!AB72)</f>
        <v/>
      </c>
      <c r="Y191" s="26" t="str">
        <f>IF(SD24N!AC72=0,"",SD24N!AC72)</f>
        <v/>
      </c>
      <c r="Z191" t="str">
        <f>IF(AND(Y191="",SD24N!AD72=0),"",SD24N!AD72)</f>
        <v/>
      </c>
      <c r="AA191" t="str">
        <f>IF(SD24N!AE72=0,"",SD24N!AE72)</f>
        <v/>
      </c>
      <c r="AB191" s="27" t="str">
        <f>IF(AND(AA191="",SD24N!AF72=0),"",SD24N!AF72)</f>
        <v/>
      </c>
      <c r="AC191" s="26" t="str">
        <f>IF(SD24N!AG72=0,"",SD24N!AG72)</f>
        <v/>
      </c>
      <c r="AD191" t="str">
        <f>IF(AND(AC191="",SD24N!AH72=0),"",SD24N!AH72)</f>
        <v/>
      </c>
      <c r="AE191" t="str">
        <f>IF(SD24N!AI72=0,"",SD24N!AI72)</f>
        <v/>
      </c>
      <c r="AF191" s="27" t="str">
        <f>IF(AND(AE191="",SD24N!AJ72=0),"",SD24N!AJ72)</f>
        <v/>
      </c>
      <c r="AG191" s="26" t="str">
        <f>IF(SD24N!AK72=0,"",SD24N!AK72)</f>
        <v/>
      </c>
      <c r="AH191" t="str">
        <f>IF(AND(AG191="",SD24N!AL72=0),"",SD24N!AL72)</f>
        <v/>
      </c>
      <c r="AI191" t="str">
        <f>IF(SD24N!AM72=0,"",SD24N!AM72)</f>
        <v/>
      </c>
      <c r="AJ191" s="27" t="str">
        <f>IF(AND(AI191="",SD24N!AN72=0),"",SD24N!AN72)</f>
        <v/>
      </c>
      <c r="AK191" s="26" t="str">
        <f>IF(SD24N!AO72=0,"",SD24N!AO72)</f>
        <v/>
      </c>
      <c r="AL191" t="str">
        <f>IF(AND(AK191="",SD24N!AP72=0),"",SD24N!AP72)</f>
        <v/>
      </c>
      <c r="AM191" t="str">
        <f>IF(SD24N!AQ72=0,"",SD24N!AQ72)</f>
        <v/>
      </c>
      <c r="AN191" s="27" t="str">
        <f>IF(AND(AM191="",SD24N!AR72=0),"",SD24N!AR72)</f>
        <v/>
      </c>
      <c r="AO191" s="26" t="str">
        <f>IF(SD24N!AS72=0,"",SD24N!AS72)</f>
        <v/>
      </c>
      <c r="AP191" t="str">
        <f>IF(AND(AO191="",SD24N!AT72=0),"",SD24N!AT72)</f>
        <v/>
      </c>
      <c r="AQ191" t="str">
        <f>IF(SD24N!AU72=0,"",SD24N!AU72)</f>
        <v/>
      </c>
      <c r="AR191" s="27" t="str">
        <f>IF(AND(AQ191="",SD24N!AV72=0),"",SD24N!AV72)</f>
        <v/>
      </c>
      <c r="AS191" t="str">
        <f>IF(SD24N!AW72=0,"",SD24N!AW72)</f>
        <v/>
      </c>
      <c r="AT191">
        <f>IF(SD24N!AX72=0,"",SD24N!AX72)</f>
        <v>49</v>
      </c>
      <c r="AU191" s="1">
        <f>IF(SD24N!AY72=0,"",SD24N!AY72)</f>
        <v>48</v>
      </c>
      <c r="AV191" s="1">
        <f>IF(SD24N!AZ72=0,"",SD24N!AZ72)</f>
        <v>48</v>
      </c>
      <c r="AW191" s="1" t="str">
        <f>IF(SD24N!BA72=0,"",SD24N!BA72)</f>
        <v/>
      </c>
      <c r="AX191" s="1" t="str">
        <f>IF(SD24N!BB72=0,"",SD24N!BB72)</f>
        <v/>
      </c>
      <c r="AY191" s="1" t="str">
        <f>IF(SD24N!BC72=0,"",SD24N!BC72)</f>
        <v/>
      </c>
      <c r="AZ191" s="1" t="str">
        <f>IF(SD24N!BD72=0,"",SD24N!BD72)</f>
        <v/>
      </c>
      <c r="BA191" s="1" t="str">
        <f>IF(SD24N!BE72=0,"",SD24N!BE72)</f>
        <v/>
      </c>
      <c r="BB191" s="1" t="str">
        <f>IF(SD24N!BF72=0,"",SD24N!BF72)</f>
        <v/>
      </c>
      <c r="BC191" s="1" t="str">
        <f>IF(SD24N!BG72=0,"",SD24N!BG72)</f>
        <v/>
      </c>
      <c r="BD191" s="29" t="str">
        <f>IF(SD24N!BH72=0,"",SD24N!BH72)</f>
        <v/>
      </c>
      <c r="BE191" t="str">
        <f>IF(SD24N!BI72=0,"",SD24N!BI72)</f>
        <v>German R/V</v>
      </c>
      <c r="BF191" t="str">
        <f>IF(SD24N!BJ72=0,"",SD24N!BJ72)</f>
        <v>GFR</v>
      </c>
      <c r="BG191" t="str">
        <f>IF(SD24N!BK72=0,"",SD24N!BK72)</f>
        <v>No</v>
      </c>
      <c r="BH191">
        <f>IF(SD24N!BL72=0,"",SD24N!BL72)</f>
        <v>1</v>
      </c>
      <c r="BI191" t="str">
        <f>IF(SD24N!BM72=0,"",SD24N!BM72)</f>
        <v/>
      </c>
      <c r="BJ191">
        <f>IF(SD24N!BN72=0,"",SD24N!BN72)</f>
        <v>2.5025869787149371</v>
      </c>
      <c r="BK191" t="str">
        <f>IF(SD24N!BO72=0,"",SD24N!BO72)</f>
        <v/>
      </c>
      <c r="BL191" t="str">
        <f>IF(SD24N!BP72=0,"",SD24N!BP72)</f>
        <v/>
      </c>
      <c r="BM191">
        <f>IF(SD24N!BQ72=0,"",SD24N!BQ72)</f>
        <v>2.8395245326070637</v>
      </c>
      <c r="BN191">
        <f>IF(SD24N!BR72=0,"",SD24N!BR72)</f>
        <v>3</v>
      </c>
      <c r="BO191" s="19">
        <f>IF(M191="",I191,IF(Q191="",M191,IF(U191="",Q191,IF(Y191="",U191,IF(AC191="",Y191,IF(AG191="",AC191,IF(AK191="",AG191,IF(AO191="",AK191,AO191))))))))</f>
        <v>54</v>
      </c>
      <c r="BP191" s="19">
        <f>IF(N191="",J191,IF(R191="",N191,IF(V191="",R191,IF(Z191="",V191,IF(AD191="",Z191,IF(AH191="",AD191,IF(AL191="",AH191,IF(AP191="",AL191,AP191))))))))</f>
        <v>58.36</v>
      </c>
      <c r="BQ191" s="19">
        <f>IF(O191="",K191,IF(S191="",O191,IF(W191="",S191,IF(AA191="",W191,IF(AE191="",AA191,IF(AI191="",AE191,IF(AM191="",AI191,IF(AQ191="",AM191,AQ191))))))))</f>
        <v>13</v>
      </c>
      <c r="BR191" s="19">
        <f>IF(P191="",L191,IF(T191="",P191,IF(X191="",T191,IF(AB191="",X191,IF(AF191="",AB191,IF(AJ191="",AF191,IF(AN191="",AJ191,IF(AR191="",AN191,AR191))))))))</f>
        <v>35.74</v>
      </c>
    </row>
    <row r="192" spans="1:70" hidden="1" x14ac:dyDescent="0.2">
      <c r="A192" s="20" t="str">
        <f>IF(SD24N!A73=0,"",SD24N!A73)</f>
        <v>V</v>
      </c>
      <c r="B192">
        <f>ROUND(IF(SD24N!B73=0,"",SD24N!B73),0)</f>
        <v>24190</v>
      </c>
      <c r="C192" t="str">
        <f>IF(SD24N!G73=0,"",SD24N!G73)</f>
        <v>38G3</v>
      </c>
      <c r="D192">
        <f>IF(SD24N!H73=0,"",SD24N!H73)</f>
        <v>24</v>
      </c>
      <c r="E192" s="26">
        <f>IF(SD24N!I73=0,"",SD24N!I73)</f>
        <v>54</v>
      </c>
      <c r="F192">
        <f>IF(AND(E192="",SD24N!J73=0),"",SD24N!J73)</f>
        <v>55.58</v>
      </c>
      <c r="G192">
        <f>IF(SD24N!K73=0,"",SD24N!K73)</f>
        <v>13</v>
      </c>
      <c r="H192" s="27">
        <f>IF(AND(G192="",SD24N!L73=0),"",SD24N!L73)</f>
        <v>40.200000000000003</v>
      </c>
      <c r="I192" s="26">
        <f>IF(SD24N!M73=0,"",SD24N!M73)</f>
        <v>54</v>
      </c>
      <c r="J192">
        <f>IF(AND(I192="",SD24N!N73=0),"",SD24N!N73)</f>
        <v>55.04</v>
      </c>
      <c r="K192">
        <f>IF(SD24N!O73=0,"",SD24N!O73)</f>
        <v>13</v>
      </c>
      <c r="L192" s="27">
        <f>IF(AND(K192="",SD24N!P73=0),"",SD24N!P73)</f>
        <v>35.950000000000003</v>
      </c>
      <c r="M192" s="26" t="str">
        <f>IF(SD24N!Q73=0,"",SD24N!Q73)</f>
        <v/>
      </c>
      <c r="N192" t="str">
        <f>IF(AND(M192="",SD24N!R73=0),"",SD24N!R73)</f>
        <v/>
      </c>
      <c r="O192" t="str">
        <f>IF(SD24N!S73=0,"",SD24N!S73)</f>
        <v/>
      </c>
      <c r="P192" s="27" t="str">
        <f>IF(AND(O192="",SD24N!T73=0),"",SD24N!T73)</f>
        <v/>
      </c>
      <c r="Q192" s="26" t="str">
        <f>IF(SD24N!U73=0,"",SD24N!U73)</f>
        <v/>
      </c>
      <c r="R192" t="str">
        <f>IF(AND(Q192="",SD24N!V73=0),"",SD24N!V73)</f>
        <v/>
      </c>
      <c r="S192" t="str">
        <f>IF(SD24N!W73=0,"",SD24N!W73)</f>
        <v/>
      </c>
      <c r="T192" s="27" t="str">
        <f>IF(AND(S192="",SD24N!X73=0),"",SD24N!X73)</f>
        <v/>
      </c>
      <c r="U192" s="26" t="str">
        <f>IF(SD24N!Y73=0,"",SD24N!Y73)</f>
        <v/>
      </c>
      <c r="V192" t="str">
        <f>IF(AND(U192="",SD24N!Z73=0),"",SD24N!Z73)</f>
        <v/>
      </c>
      <c r="W192" t="str">
        <f>IF(SD24N!AA73=0,"",SD24N!AA73)</f>
        <v/>
      </c>
      <c r="X192" s="27" t="str">
        <f>IF(AND(W192="",SD24N!AB73=0),"",SD24N!AB73)</f>
        <v/>
      </c>
      <c r="Y192" s="26" t="str">
        <f>IF(SD24N!AC73=0,"",SD24N!AC73)</f>
        <v/>
      </c>
      <c r="Z192" t="str">
        <f>IF(AND(Y192="",SD24N!AD73=0),"",SD24N!AD73)</f>
        <v/>
      </c>
      <c r="AA192" t="str">
        <f>IF(SD24N!AE73=0,"",SD24N!AE73)</f>
        <v/>
      </c>
      <c r="AB192" s="27" t="str">
        <f>IF(AND(AA192="",SD24N!AF73=0),"",SD24N!AF73)</f>
        <v/>
      </c>
      <c r="AC192" s="26" t="str">
        <f>IF(SD24N!AG73=0,"",SD24N!AG73)</f>
        <v/>
      </c>
      <c r="AD192" t="str">
        <f>IF(AND(AC192="",SD24N!AH73=0),"",SD24N!AH73)</f>
        <v/>
      </c>
      <c r="AE192" t="str">
        <f>IF(SD24N!AI73=0,"",SD24N!AI73)</f>
        <v/>
      </c>
      <c r="AF192" s="27" t="str">
        <f>IF(AND(AE192="",SD24N!AJ73=0),"",SD24N!AJ73)</f>
        <v/>
      </c>
      <c r="AG192" s="26" t="str">
        <f>IF(SD24N!AK73=0,"",SD24N!AK73)</f>
        <v/>
      </c>
      <c r="AH192" t="str">
        <f>IF(AND(AG192="",SD24N!AL73=0),"",SD24N!AL73)</f>
        <v/>
      </c>
      <c r="AI192" t="str">
        <f>IF(SD24N!AM73=0,"",SD24N!AM73)</f>
        <v/>
      </c>
      <c r="AJ192" s="27" t="str">
        <f>IF(AND(AI192="",SD24N!AN73=0),"",SD24N!AN73)</f>
        <v/>
      </c>
      <c r="AK192" s="26" t="str">
        <f>IF(SD24N!AO73=0,"",SD24N!AO73)</f>
        <v/>
      </c>
      <c r="AL192" t="str">
        <f>IF(AND(AK192="",SD24N!AP73=0),"",SD24N!AP73)</f>
        <v/>
      </c>
      <c r="AM192" t="str">
        <f>IF(SD24N!AQ73=0,"",SD24N!AQ73)</f>
        <v/>
      </c>
      <c r="AN192" s="27" t="str">
        <f>IF(AND(AM192="",SD24N!AR73=0),"",SD24N!AR73)</f>
        <v/>
      </c>
      <c r="AO192" s="26" t="str">
        <f>IF(SD24N!AS73=0,"",SD24N!AS73)</f>
        <v/>
      </c>
      <c r="AP192" t="str">
        <f>IF(AND(AO192="",SD24N!AT73=0),"",SD24N!AT73)</f>
        <v/>
      </c>
      <c r="AQ192" t="str">
        <f>IF(SD24N!AU73=0,"",SD24N!AU73)</f>
        <v/>
      </c>
      <c r="AR192" s="27" t="str">
        <f>IF(AND(AQ192="",SD24N!AV73=0),"",SD24N!AV73)</f>
        <v/>
      </c>
      <c r="AS192" t="str">
        <f>IF(SD24N!AW73=0,"",SD24N!AW73)</f>
        <v/>
      </c>
      <c r="AT192">
        <f>IF(SD24N!AX73=0,"",SD24N!AX73)</f>
        <v>50</v>
      </c>
      <c r="AU192" s="1">
        <f>IF(SD24N!AY73=0,"",SD24N!AY73)</f>
        <v>50</v>
      </c>
      <c r="AV192" s="1">
        <f>IF(SD24N!AZ73=0,"",SD24N!AZ73)</f>
        <v>48</v>
      </c>
      <c r="AW192" s="1" t="str">
        <f>IF(SD24N!BA73=0,"",SD24N!BA73)</f>
        <v/>
      </c>
      <c r="AX192" s="1" t="str">
        <f>IF(SD24N!BB73=0,"",SD24N!BB73)</f>
        <v/>
      </c>
      <c r="AY192" s="1" t="str">
        <f>IF(SD24N!BC73=0,"",SD24N!BC73)</f>
        <v/>
      </c>
      <c r="AZ192" s="1" t="str">
        <f>IF(SD24N!BD73=0,"",SD24N!BD73)</f>
        <v/>
      </c>
      <c r="BA192" s="1" t="str">
        <f>IF(SD24N!BE73=0,"",SD24N!BE73)</f>
        <v/>
      </c>
      <c r="BB192" s="1" t="str">
        <f>IF(SD24N!BF73=0,"",SD24N!BF73)</f>
        <v/>
      </c>
      <c r="BC192" s="1" t="str">
        <f>IF(SD24N!BG73=0,"",SD24N!BG73)</f>
        <v/>
      </c>
      <c r="BD192" s="29" t="str">
        <f>IF(SD24N!BH73=0,"",SD24N!BH73)</f>
        <v/>
      </c>
      <c r="BE192" t="str">
        <f>IF(SD24N!BI73=0,"",SD24N!BI73)</f>
        <v>German R/V</v>
      </c>
      <c r="BF192" t="str">
        <f>IF(SD24N!BJ73=0,"",SD24N!BJ73)</f>
        <v>GFR</v>
      </c>
      <c r="BG192" t="str">
        <f>IF(SD24N!BK73=0,"",SD24N!BK73)</f>
        <v>No</v>
      </c>
      <c r="BH192">
        <f>IF(SD24N!BL73=0,"",SD24N!BL73)</f>
        <v>1</v>
      </c>
      <c r="BI192">
        <f>IF(SD24N!BM73=0,"",SD24N!BM73)</f>
        <v>1</v>
      </c>
      <c r="BJ192">
        <f>IF(SD24N!BN73=0,"",SD24N!BN73)</f>
        <v>2.5014290726694903</v>
      </c>
      <c r="BK192" t="str">
        <f>IF(SD24N!BO73=0,"",SD24N!BO73)</f>
        <v/>
      </c>
      <c r="BL192" t="str">
        <f>IF(SD24N!BP73=0,"",SD24N!BP73)</f>
        <v/>
      </c>
      <c r="BM192">
        <f>IF(SD24N!BQ73=0,"",SD24N!BQ73)</f>
        <v>2.5014290726694903</v>
      </c>
      <c r="BN192">
        <f>IF(SD24N!BR73=0,"",SD24N!BR73)</f>
        <v>3</v>
      </c>
      <c r="BO192" s="19">
        <f>IF(M192="",I192,IF(Q192="",M192,IF(U192="",Q192,IF(Y192="",U192,IF(AC192="",Y192,IF(AG192="",AC192,IF(AK192="",AG192,IF(AO192="",AK192,AO192))))))))</f>
        <v>54</v>
      </c>
      <c r="BP192" s="19">
        <f>IF(N192="",J192,IF(R192="",N192,IF(V192="",R192,IF(Z192="",V192,IF(AD192="",Z192,IF(AH192="",AD192,IF(AL192="",AH192,IF(AP192="",AL192,AP192))))))))</f>
        <v>55.04</v>
      </c>
      <c r="BQ192" s="19">
        <f>IF(O192="",K192,IF(S192="",O192,IF(W192="",S192,IF(AA192="",W192,IF(AE192="",AA192,IF(AI192="",AE192,IF(AM192="",AI192,IF(AQ192="",AM192,AQ192))))))))</f>
        <v>13</v>
      </c>
      <c r="BR192" s="19">
        <f>IF(P192="",L192,IF(T192="",P192,IF(X192="",T192,IF(AB192="",X192,IF(AF192="",AB192,IF(AJ192="",AF192,IF(AN192="",AJ192,IF(AR192="",AN192,AR192))))))))</f>
        <v>35.950000000000003</v>
      </c>
    </row>
    <row r="193" spans="1:70" hidden="1" x14ac:dyDescent="0.2">
      <c r="A193" s="20" t="str">
        <f>IF(SD24N!A74=0,"",SD24N!A74)</f>
        <v>V</v>
      </c>
      <c r="B193">
        <f>ROUND(IF(SD24N!B74=0,"",SD24N!B74),0)</f>
        <v>24192</v>
      </c>
      <c r="C193" t="str">
        <f>IF(SD24N!G74=0,"",SD24N!G74)</f>
        <v>38G3</v>
      </c>
      <c r="D193">
        <f>IF(SD24N!H74=0,"",SD24N!H74)</f>
        <v>24</v>
      </c>
      <c r="E193" s="26">
        <f>IF(SD24N!I74=0,"",SD24N!I74)</f>
        <v>54</v>
      </c>
      <c r="F193">
        <f>IF(AND(E193="",SD24N!J74=0),"",SD24N!J74)</f>
        <v>51.9</v>
      </c>
      <c r="G193">
        <f>IF(SD24N!K74=0,"",SD24N!K74)</f>
        <v>13</v>
      </c>
      <c r="H193" s="27">
        <f>IF(AND(G193="",SD24N!L74=0),"",SD24N!L74)</f>
        <v>50.1</v>
      </c>
      <c r="I193" s="26">
        <f>IF(SD24N!M74=0,"",SD24N!M74)</f>
        <v>54</v>
      </c>
      <c r="J193">
        <f>IF(AND(I193="",SD24N!N74=0),"",SD24N!N74)</f>
        <v>51.8</v>
      </c>
      <c r="K193">
        <f>IF(SD24N!O74=0,"",SD24N!O74)</f>
        <v>13</v>
      </c>
      <c r="L193" s="27">
        <f>IF(AND(K193="",SD24N!P74=0),"",SD24N!P74)</f>
        <v>48.1</v>
      </c>
      <c r="M193" s="26">
        <f>IF(SD24N!Q74=0,"",SD24N!Q74)</f>
        <v>54</v>
      </c>
      <c r="N193">
        <f>IF(AND(M193="",SD24N!R74=0),"",SD24N!R74)</f>
        <v>51.8</v>
      </c>
      <c r="O193">
        <f>IF(SD24N!S74=0,"",SD24N!S74)</f>
        <v>13</v>
      </c>
      <c r="P193" s="27">
        <f>IF(AND(O193="",SD24N!T74=0),"",SD24N!T74)</f>
        <v>46</v>
      </c>
      <c r="Q193" s="26">
        <f>IF(SD24N!U74=0,"",SD24N!U74)</f>
        <v>54</v>
      </c>
      <c r="R193">
        <f>IF(AND(Q193="",SD24N!V74=0),"",SD24N!V74)</f>
        <v>51.9</v>
      </c>
      <c r="S193">
        <f>IF(SD24N!W74=0,"",SD24N!W74)</f>
        <v>13</v>
      </c>
      <c r="T193" s="27">
        <f>IF(AND(S193="",SD24N!X74=0),"",SD24N!X74)</f>
        <v>43.8</v>
      </c>
      <c r="U193" s="26" t="str">
        <f>IF(SD24N!Y74=0,"",SD24N!Y74)</f>
        <v/>
      </c>
      <c r="V193" t="str">
        <f>IF(AND(U193="",SD24N!Z74=0),"",SD24N!Z74)</f>
        <v/>
      </c>
      <c r="W193" t="str">
        <f>IF(SD24N!AA74=0,"",SD24N!AA74)</f>
        <v/>
      </c>
      <c r="X193" s="27" t="str">
        <f>IF(AND(W193="",SD24N!AB74=0),"",SD24N!AB74)</f>
        <v/>
      </c>
      <c r="Y193" s="26" t="str">
        <f>IF(SD24N!AC74=0,"",SD24N!AC74)</f>
        <v/>
      </c>
      <c r="Z193" t="str">
        <f>IF(AND(Y193="",SD24N!AD74=0),"",SD24N!AD74)</f>
        <v/>
      </c>
      <c r="AA193" t="str">
        <f>IF(SD24N!AE74=0,"",SD24N!AE74)</f>
        <v/>
      </c>
      <c r="AB193" s="27" t="str">
        <f>IF(AND(AA193="",SD24N!AF74=0),"",SD24N!AF74)</f>
        <v/>
      </c>
      <c r="AC193" s="26" t="str">
        <f>IF(SD24N!AG74=0,"",SD24N!AG74)</f>
        <v/>
      </c>
      <c r="AD193" t="str">
        <f>IF(AND(AC193="",SD24N!AH74=0),"",SD24N!AH74)</f>
        <v/>
      </c>
      <c r="AE193" t="str">
        <f>IF(SD24N!AI74=0,"",SD24N!AI74)</f>
        <v/>
      </c>
      <c r="AF193" s="27" t="str">
        <f>IF(AND(AE193="",SD24N!AJ74=0),"",SD24N!AJ74)</f>
        <v/>
      </c>
      <c r="AG193" s="26" t="str">
        <f>IF(SD24N!AK74=0,"",SD24N!AK74)</f>
        <v/>
      </c>
      <c r="AH193" t="str">
        <f>IF(AND(AG193="",SD24N!AL74=0),"",SD24N!AL74)</f>
        <v/>
      </c>
      <c r="AI193" t="str">
        <f>IF(SD24N!AM74=0,"",SD24N!AM74)</f>
        <v/>
      </c>
      <c r="AJ193" s="27" t="str">
        <f>IF(AND(AI193="",SD24N!AN74=0),"",SD24N!AN74)</f>
        <v/>
      </c>
      <c r="AK193" s="26" t="str">
        <f>IF(SD24N!AO74=0,"",SD24N!AO74)</f>
        <v/>
      </c>
      <c r="AL193" t="str">
        <f>IF(AND(AK193="",SD24N!AP74=0),"",SD24N!AP74)</f>
        <v/>
      </c>
      <c r="AM193" t="str">
        <f>IF(SD24N!AQ74=0,"",SD24N!AQ74)</f>
        <v/>
      </c>
      <c r="AN193" s="27" t="str">
        <f>IF(AND(AM193="",SD24N!AR74=0),"",SD24N!AR74)</f>
        <v/>
      </c>
      <c r="AO193" s="26" t="str">
        <f>IF(SD24N!AS74=0,"",SD24N!AS74)</f>
        <v/>
      </c>
      <c r="AP193" t="str">
        <f>IF(AND(AO193="",SD24N!AT74=0),"",SD24N!AT74)</f>
        <v/>
      </c>
      <c r="AQ193" t="str">
        <f>IF(SD24N!AU74=0,"",SD24N!AU74)</f>
        <v/>
      </c>
      <c r="AR193" s="27" t="str">
        <f>IF(AND(AQ193="",SD24N!AV74=0),"",SD24N!AV74)</f>
        <v/>
      </c>
      <c r="AS193" t="str">
        <f>IF(SD24N!AW74=0,"",SD24N!AW74)</f>
        <v/>
      </c>
      <c r="AT193">
        <f>IF(SD24N!AX74=0,"",SD24N!AX74)</f>
        <v>43</v>
      </c>
      <c r="AU193" s="1">
        <f>IF(SD24N!AY74=0,"",SD24N!AY74)</f>
        <v>48</v>
      </c>
      <c r="AV193" s="1">
        <f>IF(SD24N!AZ74=0,"",SD24N!AZ74)</f>
        <v>48</v>
      </c>
      <c r="AW193" s="1">
        <f>IF(SD24N!BA74=0,"",SD24N!BA74)</f>
        <v>48</v>
      </c>
      <c r="AX193" s="1">
        <f>IF(SD24N!BB74=0,"",SD24N!BB74)</f>
        <v>48</v>
      </c>
      <c r="AY193" s="1" t="str">
        <f>IF(SD24N!BC74=0,"",SD24N!BC74)</f>
        <v/>
      </c>
      <c r="AZ193" s="1" t="str">
        <f>IF(SD24N!BD74=0,"",SD24N!BD74)</f>
        <v/>
      </c>
      <c r="BA193" s="1" t="str">
        <f>IF(SD24N!BE74=0,"",SD24N!BE74)</f>
        <v/>
      </c>
      <c r="BB193" s="1" t="str">
        <f>IF(SD24N!BF74=0,"",SD24N!BF74)</f>
        <v/>
      </c>
      <c r="BC193" s="1" t="str">
        <f>IF(SD24N!BG74=0,"",SD24N!BG74)</f>
        <v/>
      </c>
      <c r="BD193" s="29" t="str">
        <f>IF(SD24N!BH74=0,"",SD24N!BH74)</f>
        <v/>
      </c>
      <c r="BE193" t="str">
        <f>IF(SD24N!BI74=0,"",SD24N!BI74)</f>
        <v>Dana</v>
      </c>
      <c r="BF193" t="str">
        <f>IF(SD24N!BJ74=0,"",SD24N!BJ74)</f>
        <v>GFR</v>
      </c>
      <c r="BG193" t="str">
        <f>IF(SD24N!BK74=0,"",SD24N!BK74)</f>
        <v>No</v>
      </c>
      <c r="BH193">
        <f>IF(SD24N!BL74=0,"",SD24N!BL74)</f>
        <v>1</v>
      </c>
      <c r="BI193">
        <f>IF(SD24N!BM74=0,"",SD24N!BM74)</f>
        <v>1</v>
      </c>
      <c r="BJ193">
        <f>IF(SD24N!BN74=0,"",SD24N!BN74)</f>
        <v>3.6340595301118244</v>
      </c>
      <c r="BK193" t="str">
        <f>IF(SD24N!BO74=0,"",SD24N!BO74)</f>
        <v/>
      </c>
      <c r="BL193" t="str">
        <f>IF(SD24N!BP74=0,"",SD24N!BP74)</f>
        <v/>
      </c>
      <c r="BM193">
        <f>IF(SD24N!BQ74=0,"",SD24N!BQ74)</f>
        <v>3.6340595301118244</v>
      </c>
      <c r="BN193">
        <f>IF(SD24N!BR74=0,"",SD24N!BR74)</f>
        <v>3</v>
      </c>
      <c r="BO193" s="19">
        <f>IF(M193="",I193,IF(Q193="",M193,IF(U193="",Q193,IF(Y193="",U193,IF(AC193="",Y193,IF(AG193="",AC193,IF(AK193="",AG193,IF(AO193="",AK193,AO193))))))))</f>
        <v>54</v>
      </c>
      <c r="BP193" s="19">
        <f>IF(N193="",J193,IF(R193="",N193,IF(V193="",R193,IF(Z193="",V193,IF(AD193="",Z193,IF(AH193="",AD193,IF(AL193="",AH193,IF(AP193="",AL193,AP193))))))))</f>
        <v>51.9</v>
      </c>
      <c r="BQ193" s="19">
        <f>IF(O193="",K193,IF(S193="",O193,IF(W193="",S193,IF(AA193="",W193,IF(AE193="",AA193,IF(AI193="",AE193,IF(AM193="",AI193,IF(AQ193="",AM193,AQ193))))))))</f>
        <v>13</v>
      </c>
      <c r="BR193" s="19">
        <f>IF(P193="",L193,IF(T193="",P193,IF(X193="",T193,IF(AB193="",X193,IF(AF193="",AB193,IF(AJ193="",AF193,IF(AN193="",AJ193,IF(AR193="",AN193,AR193))))))))</f>
        <v>43.8</v>
      </c>
    </row>
    <row r="194" spans="1:70" hidden="1" x14ac:dyDescent="0.2">
      <c r="A194" s="20" t="str">
        <f>IF(SD24N!A75=0,"",SD24N!A75)</f>
        <v>V</v>
      </c>
      <c r="B194">
        <f>ROUND(IF(SD24N!B75=0,"",SD24N!B75),0)</f>
        <v>24195</v>
      </c>
      <c r="C194" t="str">
        <f>IF(SD24N!G75=0,"",SD24N!G75)</f>
        <v>38G3</v>
      </c>
      <c r="D194">
        <f>IF(SD24N!H75=0,"",SD24N!H75)</f>
        <v>24</v>
      </c>
      <c r="E194" s="26">
        <f>IF(SD24N!I75=0,"",SD24N!I75)</f>
        <v>54</v>
      </c>
      <c r="F194">
        <f>IF(AND(E194="",SD24N!J75=0),"",SD24N!J75)</f>
        <v>57.6</v>
      </c>
      <c r="G194">
        <f>IF(SD24N!K75=0,"",SD24N!K75)</f>
        <v>13</v>
      </c>
      <c r="H194" s="27">
        <f>IF(AND(G194="",SD24N!L75=0),"",SD24N!L75)</f>
        <v>59.1</v>
      </c>
      <c r="I194" s="26">
        <f>IF(SD24N!M75=0,"",SD24N!M75)</f>
        <v>54</v>
      </c>
      <c r="J194">
        <f>IF(AND(I194="",SD24N!N75=0),"",SD24N!N75)</f>
        <v>57.8</v>
      </c>
      <c r="K194">
        <f>IF(SD24N!O75=0,"",SD24N!O75)</f>
        <v>13</v>
      </c>
      <c r="L194" s="27">
        <f>IF(AND(K194="",SD24N!P75=0),"",SD24N!P75)</f>
        <v>57.4</v>
      </c>
      <c r="M194" s="26">
        <f>IF(SD24N!Q75=0,"",SD24N!Q75)</f>
        <v>54</v>
      </c>
      <c r="N194">
        <f>IF(AND(M194="",SD24N!R75=0),"",SD24N!R75)</f>
        <v>58.2</v>
      </c>
      <c r="O194">
        <f>IF(SD24N!S75=0,"",SD24N!S75)</f>
        <v>13</v>
      </c>
      <c r="P194" s="27">
        <f>IF(AND(O194="",SD24N!T75=0),"",SD24N!T75)</f>
        <v>55.5</v>
      </c>
      <c r="Q194" s="26">
        <f>IF(SD24N!U75=0,"",SD24N!U75)</f>
        <v>54</v>
      </c>
      <c r="R194">
        <f>IF(AND(Q194="",SD24N!V75=0),"",SD24N!V75)</f>
        <v>58.9</v>
      </c>
      <c r="S194">
        <f>IF(SD24N!W75=0,"",SD24N!W75)</f>
        <v>13</v>
      </c>
      <c r="T194" s="27">
        <f>IF(AND(S194="",SD24N!X75=0),"",SD24N!X75)</f>
        <v>53.2</v>
      </c>
      <c r="U194" s="26" t="str">
        <f>IF(SD24N!Y75=0,"",SD24N!Y75)</f>
        <v/>
      </c>
      <c r="V194" t="str">
        <f>IF(AND(U194="",SD24N!Z75=0),"",SD24N!Z75)</f>
        <v/>
      </c>
      <c r="W194" t="str">
        <f>IF(SD24N!AA75=0,"",SD24N!AA75)</f>
        <v/>
      </c>
      <c r="X194" s="27" t="str">
        <f>IF(AND(W194="",SD24N!AB75=0),"",SD24N!AB75)</f>
        <v/>
      </c>
      <c r="Y194" s="26" t="str">
        <f>IF(SD24N!AC75=0,"",SD24N!AC75)</f>
        <v/>
      </c>
      <c r="Z194" t="str">
        <f>IF(AND(Y194="",SD24N!AD75=0),"",SD24N!AD75)</f>
        <v/>
      </c>
      <c r="AA194" t="str">
        <f>IF(SD24N!AE75=0,"",SD24N!AE75)</f>
        <v/>
      </c>
      <c r="AB194" s="27" t="str">
        <f>IF(AND(AA194="",SD24N!AF75=0),"",SD24N!AF75)</f>
        <v/>
      </c>
      <c r="AC194" s="26" t="str">
        <f>IF(SD24N!AG75=0,"",SD24N!AG75)</f>
        <v/>
      </c>
      <c r="AD194" t="str">
        <f>IF(AND(AC194="",SD24N!AH75=0),"",SD24N!AH75)</f>
        <v/>
      </c>
      <c r="AE194" t="str">
        <f>IF(SD24N!AI75=0,"",SD24N!AI75)</f>
        <v/>
      </c>
      <c r="AF194" s="27" t="str">
        <f>IF(AND(AE194="",SD24N!AJ75=0),"",SD24N!AJ75)</f>
        <v/>
      </c>
      <c r="AG194" s="26" t="str">
        <f>IF(SD24N!AK75=0,"",SD24N!AK75)</f>
        <v/>
      </c>
      <c r="AH194" t="str">
        <f>IF(AND(AG194="",SD24N!AL75=0),"",SD24N!AL75)</f>
        <v/>
      </c>
      <c r="AI194" t="str">
        <f>IF(SD24N!AM75=0,"",SD24N!AM75)</f>
        <v/>
      </c>
      <c r="AJ194" s="27" t="str">
        <f>IF(AND(AI194="",SD24N!AN75=0),"",SD24N!AN75)</f>
        <v/>
      </c>
      <c r="AK194" s="26" t="str">
        <f>IF(SD24N!AO75=0,"",SD24N!AO75)</f>
        <v/>
      </c>
      <c r="AL194" t="str">
        <f>IF(AND(AK194="",SD24N!AP75=0),"",SD24N!AP75)</f>
        <v/>
      </c>
      <c r="AM194" t="str">
        <f>IF(SD24N!AQ75=0,"",SD24N!AQ75)</f>
        <v/>
      </c>
      <c r="AN194" s="27" t="str">
        <f>IF(AND(AM194="",SD24N!AR75=0),"",SD24N!AR75)</f>
        <v/>
      </c>
      <c r="AO194" s="26" t="str">
        <f>IF(SD24N!AS75=0,"",SD24N!AS75)</f>
        <v/>
      </c>
      <c r="AP194" t="str">
        <f>IF(AND(AO194="",SD24N!AT75=0),"",SD24N!AT75)</f>
        <v/>
      </c>
      <c r="AQ194" t="str">
        <f>IF(SD24N!AU75=0,"",SD24N!AU75)</f>
        <v/>
      </c>
      <c r="AR194" s="27" t="str">
        <f>IF(AND(AQ194="",SD24N!AV75=0),"",SD24N!AV75)</f>
        <v/>
      </c>
      <c r="AS194" t="str">
        <f>IF(SD24N!AW75=0,"",SD24N!AW75)</f>
        <v/>
      </c>
      <c r="AT194">
        <f>IF(SD24N!AX75=0,"",SD24N!AX75)</f>
        <v>49</v>
      </c>
      <c r="AU194" s="1">
        <f>IF(SD24N!AY75=0,"",SD24N!AY75)</f>
        <v>50</v>
      </c>
      <c r="AV194" s="1">
        <f>IF(SD24N!AZ75=0,"",SD24N!AZ75)</f>
        <v>50</v>
      </c>
      <c r="AW194" s="1">
        <f>IF(SD24N!BA75=0,"",SD24N!BA75)</f>
        <v>50</v>
      </c>
      <c r="AX194" s="1">
        <f>IF(SD24N!BB75=0,"",SD24N!BB75)</f>
        <v>51</v>
      </c>
      <c r="AY194" s="1" t="str">
        <f>IF(SD24N!BC75=0,"",SD24N!BC75)</f>
        <v/>
      </c>
      <c r="AZ194" s="1" t="str">
        <f>IF(SD24N!BD75=0,"",SD24N!BD75)</f>
        <v/>
      </c>
      <c r="BA194" s="1" t="str">
        <f>IF(SD24N!BE75=0,"",SD24N!BE75)</f>
        <v/>
      </c>
      <c r="BB194" s="1" t="str">
        <f>IF(SD24N!BF75=0,"",SD24N!BF75)</f>
        <v/>
      </c>
      <c r="BC194" s="1" t="str">
        <f>IF(SD24N!BG75=0,"",SD24N!BG75)</f>
        <v/>
      </c>
      <c r="BD194" s="29" t="str">
        <f>IF(SD24N!BH75=0,"",SD24N!BH75)</f>
        <v/>
      </c>
      <c r="BE194" t="str">
        <f>IF(SD24N!BI75=0,"",SD24N!BI75)</f>
        <v>Dana</v>
      </c>
      <c r="BF194" t="str">
        <f>IF(SD24N!BJ75=0,"",SD24N!BJ75)</f>
        <v>GFR</v>
      </c>
      <c r="BG194" t="str">
        <f>IF(SD24N!BK75=0,"",SD24N!BK75)</f>
        <v>No</v>
      </c>
      <c r="BH194">
        <f>IF(SD24N!BL75=0,"",SD24N!BL75)</f>
        <v>1</v>
      </c>
      <c r="BI194">
        <f>IF(SD24N!BM75=0,"",SD24N!BM75)</f>
        <v>1</v>
      </c>
      <c r="BJ194">
        <f>IF(SD24N!BN75=0,"",SD24N!BN75)</f>
        <v>3.6521667486863301</v>
      </c>
      <c r="BK194" t="str">
        <f>IF(SD24N!BO75=0,"",SD24N!BO75)</f>
        <v/>
      </c>
      <c r="BL194" t="str">
        <f>IF(SD24N!BP75=0,"",SD24N!BP75)</f>
        <v/>
      </c>
      <c r="BM194">
        <f>IF(SD24N!BQ75=0,"",SD24N!BQ75)</f>
        <v>3.6521667486863301</v>
      </c>
      <c r="BN194">
        <f>IF(SD24N!BR75=0,"",SD24N!BR75)</f>
        <v>3</v>
      </c>
      <c r="BO194" s="19">
        <f>IF(M194="",I194,IF(Q194="",M194,IF(U194="",Q194,IF(Y194="",U194,IF(AC194="",Y194,IF(AG194="",AC194,IF(AK194="",AG194,IF(AO194="",AK194,AO194))))))))</f>
        <v>54</v>
      </c>
      <c r="BP194" s="19">
        <f>IF(N194="",J194,IF(R194="",N194,IF(V194="",R194,IF(Z194="",V194,IF(AD194="",Z194,IF(AH194="",AD194,IF(AL194="",AH194,IF(AP194="",AL194,AP194))))))))</f>
        <v>58.9</v>
      </c>
      <c r="BQ194" s="19">
        <f>IF(O194="",K194,IF(S194="",O194,IF(W194="",S194,IF(AA194="",W194,IF(AE194="",AA194,IF(AI194="",AE194,IF(AM194="",AI194,IF(AQ194="",AM194,AQ194))))))))</f>
        <v>13</v>
      </c>
      <c r="BR194" s="19">
        <f>IF(P194="",L194,IF(T194="",P194,IF(X194="",T194,IF(AB194="",X194,IF(AF194="",AB194,IF(AJ194="",AF194,IF(AN194="",AJ194,IF(AR194="",AN194,AR194))))))))</f>
        <v>53.2</v>
      </c>
    </row>
    <row r="195" spans="1:70" hidden="1" x14ac:dyDescent="0.2">
      <c r="A195" s="20" t="str">
        <f>IF(SD24N!A76=0,"",SD24N!A76)</f>
        <v>I</v>
      </c>
      <c r="B195">
        <f>ROUND(IF(SD24N!B76=0,"",SD24N!B76),0)</f>
        <v>24202</v>
      </c>
      <c r="C195" t="str">
        <f>IF(SD24N!G76=0,"",SD24N!G76)</f>
        <v>38G4</v>
      </c>
      <c r="D195">
        <f>IF(SD24N!H76=0,"",SD24N!H76)</f>
        <v>24</v>
      </c>
      <c r="E195" s="26">
        <f>IF(SD24N!I76=0,"",SD24N!I76)</f>
        <v>54</v>
      </c>
      <c r="F195">
        <f>IF(AND(E195="",SD24N!J76=0),"",SD24N!J76)</f>
        <v>53.53</v>
      </c>
      <c r="G195">
        <f>IF(SD24N!K76=0,"",SD24N!K76)</f>
        <v>14</v>
      </c>
      <c r="H195" s="27">
        <f>IF(AND(G195="",SD24N!L76=0),"",SD24N!L76)</f>
        <v>6.49</v>
      </c>
      <c r="I195" s="26">
        <f>IF(SD24N!M76=0,"",SD24N!M76)</f>
        <v>54</v>
      </c>
      <c r="J195">
        <f>IF(AND(I195="",SD24N!N76=0),"",SD24N!N76)</f>
        <v>53.61</v>
      </c>
      <c r="K195">
        <f>IF(SD24N!O76=0,"",SD24N!O76)</f>
        <v>14</v>
      </c>
      <c r="L195" s="27">
        <f>IF(AND(K195="",SD24N!P76=0),"",SD24N!P76)</f>
        <v>2.14</v>
      </c>
      <c r="M195" s="26" t="str">
        <f>IF(SD24N!Q76=0,"",SD24N!Q76)</f>
        <v/>
      </c>
      <c r="N195" t="str">
        <f>IF(AND(M195="",SD24N!R76=0),"",SD24N!R76)</f>
        <v/>
      </c>
      <c r="O195" t="str">
        <f>IF(SD24N!S76=0,"",SD24N!S76)</f>
        <v/>
      </c>
      <c r="P195" s="27" t="str">
        <f>IF(AND(O195="",SD24N!T76=0),"",SD24N!T76)</f>
        <v/>
      </c>
      <c r="Q195" s="26" t="str">
        <f>IF(SD24N!U76=0,"",SD24N!U76)</f>
        <v/>
      </c>
      <c r="R195" t="str">
        <f>IF(AND(Q195="",SD24N!V76=0),"",SD24N!V76)</f>
        <v/>
      </c>
      <c r="S195" t="str">
        <f>IF(SD24N!W76=0,"",SD24N!W76)</f>
        <v/>
      </c>
      <c r="T195" s="27" t="str">
        <f>IF(AND(S195="",SD24N!X76=0),"",SD24N!X76)</f>
        <v/>
      </c>
      <c r="U195" s="26" t="str">
        <f>IF(SD24N!Y76=0,"",SD24N!Y76)</f>
        <v/>
      </c>
      <c r="V195" t="str">
        <f>IF(AND(U195="",SD24N!Z76=0),"",SD24N!Z76)</f>
        <v/>
      </c>
      <c r="W195" t="str">
        <f>IF(SD24N!AA76=0,"",SD24N!AA76)</f>
        <v/>
      </c>
      <c r="X195" s="27" t="str">
        <f>IF(AND(W195="",SD24N!AB76=0),"",SD24N!AB76)</f>
        <v/>
      </c>
      <c r="Y195" s="26" t="str">
        <f>IF(SD24N!AC76=0,"",SD24N!AC76)</f>
        <v/>
      </c>
      <c r="Z195" t="str">
        <f>IF(AND(Y195="",SD24N!AD76=0),"",SD24N!AD76)</f>
        <v/>
      </c>
      <c r="AA195" t="str">
        <f>IF(SD24N!AE76=0,"",SD24N!AE76)</f>
        <v/>
      </c>
      <c r="AB195" s="27" t="str">
        <f>IF(AND(AA195="",SD24N!AF76=0),"",SD24N!AF76)</f>
        <v/>
      </c>
      <c r="AC195" s="26" t="str">
        <f>IF(SD24N!AG76=0,"",SD24N!AG76)</f>
        <v/>
      </c>
      <c r="AD195" t="str">
        <f>IF(AND(AC195="",SD24N!AH76=0),"",SD24N!AH76)</f>
        <v/>
      </c>
      <c r="AE195" t="str">
        <f>IF(SD24N!AI76=0,"",SD24N!AI76)</f>
        <v/>
      </c>
      <c r="AF195" s="27" t="str">
        <f>IF(AND(AE195="",SD24N!AJ76=0),"",SD24N!AJ76)</f>
        <v/>
      </c>
      <c r="AG195" s="26" t="str">
        <f>IF(SD24N!AK76=0,"",SD24N!AK76)</f>
        <v/>
      </c>
      <c r="AH195" t="str">
        <f>IF(AND(AG195="",SD24N!AL76=0),"",SD24N!AL76)</f>
        <v/>
      </c>
      <c r="AI195" t="str">
        <f>IF(SD24N!AM76=0,"",SD24N!AM76)</f>
        <v/>
      </c>
      <c r="AJ195" s="27" t="str">
        <f>IF(AND(AI195="",SD24N!AN76=0),"",SD24N!AN76)</f>
        <v/>
      </c>
      <c r="AK195" s="26" t="str">
        <f>IF(SD24N!AO76=0,"",SD24N!AO76)</f>
        <v/>
      </c>
      <c r="AL195" t="str">
        <f>IF(AND(AK195="",SD24N!AP76=0),"",SD24N!AP76)</f>
        <v/>
      </c>
      <c r="AM195" t="str">
        <f>IF(SD24N!AQ76=0,"",SD24N!AQ76)</f>
        <v/>
      </c>
      <c r="AN195" s="27" t="str">
        <f>IF(AND(AM195="",SD24N!AR76=0),"",SD24N!AR76)</f>
        <v/>
      </c>
      <c r="AO195" s="26" t="str">
        <f>IF(SD24N!AS76=0,"",SD24N!AS76)</f>
        <v/>
      </c>
      <c r="AP195" t="str">
        <f>IF(AND(AO195="",SD24N!AT76=0),"",SD24N!AT76)</f>
        <v/>
      </c>
      <c r="AQ195" t="str">
        <f>IF(SD24N!AU76=0,"",SD24N!AU76)</f>
        <v/>
      </c>
      <c r="AR195" s="27" t="str">
        <f>IF(AND(AQ195="",SD24N!AV76=0),"",SD24N!AV76)</f>
        <v/>
      </c>
      <c r="AS195" t="str">
        <f>IF(SD24N!AW76=0,"",SD24N!AW76)</f>
        <v/>
      </c>
      <c r="AT195">
        <f>IF(SD24N!AX76=0,"",SD24N!AX76)</f>
        <v>44</v>
      </c>
      <c r="AU195" s="1">
        <f>IF(SD24N!AY76=0,"",SD24N!AY76)</f>
        <v>37</v>
      </c>
      <c r="AV195" s="1">
        <f>IF(SD24N!AZ76=0,"",SD24N!AZ76)</f>
        <v>38</v>
      </c>
      <c r="AW195" s="1" t="str">
        <f>IF(SD24N!BA76=0,"",SD24N!BA76)</f>
        <v/>
      </c>
      <c r="AX195" s="1" t="str">
        <f>IF(SD24N!BB76=0,"",SD24N!BB76)</f>
        <v/>
      </c>
      <c r="AY195" s="1" t="str">
        <f>IF(SD24N!BC76=0,"",SD24N!BC76)</f>
        <v/>
      </c>
      <c r="AZ195" s="1" t="str">
        <f>IF(SD24N!BD76=0,"",SD24N!BD76)</f>
        <v/>
      </c>
      <c r="BA195" s="1" t="str">
        <f>IF(SD24N!BE76=0,"",SD24N!BE76)</f>
        <v/>
      </c>
      <c r="BB195" s="1" t="str">
        <f>IF(SD24N!BF76=0,"",SD24N!BF76)</f>
        <v/>
      </c>
      <c r="BC195" s="1" t="str">
        <f>IF(SD24N!BG76=0,"",SD24N!BG76)</f>
        <v/>
      </c>
      <c r="BD195" s="29" t="str">
        <f>IF(SD24N!BH76=0,"",SD24N!BH76)</f>
        <v/>
      </c>
      <c r="BE195" t="str">
        <f>IF(SD24N!BI76=0,"",SD24N!BI76)</f>
        <v>German R/V</v>
      </c>
      <c r="BF195" t="str">
        <f>IF(SD24N!BJ76=0,"",SD24N!BJ76)</f>
        <v>DEN</v>
      </c>
      <c r="BG195" t="str">
        <f>IF(SD24N!BK76=0,"",SD24N!BK76)</f>
        <v>No</v>
      </c>
      <c r="BH195">
        <f>IF(SD24N!BL76=0,"",SD24N!BL76)</f>
        <v>1</v>
      </c>
      <c r="BI195">
        <f>IF(SD24N!BM76=0,"",SD24N!BM76)</f>
        <v>1</v>
      </c>
      <c r="BJ195">
        <f>IF(SD24N!BN76=0,"",SD24N!BN76)</f>
        <v>2.5029966694814041</v>
      </c>
      <c r="BK195" t="str">
        <f>IF(SD24N!BO76=0,"",SD24N!BO76)</f>
        <v/>
      </c>
      <c r="BL195" t="str">
        <f>IF(SD24N!BP76=0,"",SD24N!BP76)</f>
        <v/>
      </c>
      <c r="BM195">
        <f>IF(SD24N!BQ76=0,"",SD24N!BQ76)</f>
        <v>2.5029966694814041</v>
      </c>
      <c r="BN195">
        <f>IF(SD24N!BR76=0,"",SD24N!BR76)</f>
        <v>3</v>
      </c>
      <c r="BO195" s="19">
        <f>IF(M195="",I195,IF(Q195="",M195,IF(U195="",Q195,IF(Y195="",U195,IF(AC195="",Y195,IF(AG195="",AC195,IF(AK195="",AG195,IF(AO195="",AK195,AO195))))))))</f>
        <v>54</v>
      </c>
      <c r="BP195" s="19">
        <f>IF(N195="",J195,IF(R195="",N195,IF(V195="",R195,IF(Z195="",V195,IF(AD195="",Z195,IF(AH195="",AD195,IF(AL195="",AH195,IF(AP195="",AL195,AP195))))))))</f>
        <v>53.61</v>
      </c>
      <c r="BQ195" s="19">
        <f>IF(O195="",K195,IF(S195="",O195,IF(W195="",S195,IF(AA195="",W195,IF(AE195="",AA195,IF(AI195="",AE195,IF(AM195="",AI195,IF(AQ195="",AM195,AQ195))))))))</f>
        <v>14</v>
      </c>
      <c r="BR195" s="19">
        <f>IF(P195="",L195,IF(T195="",P195,IF(X195="",T195,IF(AB195="",X195,IF(AF195="",AB195,IF(AJ195="",AF195,IF(AN195="",AJ195,IF(AR195="",AN195,AR195))))))))</f>
        <v>2.14</v>
      </c>
    </row>
    <row r="196" spans="1:70" hidden="1" x14ac:dyDescent="0.2">
      <c r="A196" s="20" t="str">
        <f>IF(SD24N!A77=0,"",SD24N!A77)</f>
        <v>I</v>
      </c>
      <c r="B196">
        <f>ROUND(IF(SD24N!B77=0,"",SD24N!B77),0)</f>
        <v>24205</v>
      </c>
      <c r="C196" t="str">
        <f>IF(SD24N!G77=0,"",SD24N!G77)</f>
        <v>38G4</v>
      </c>
      <c r="D196">
        <f>IF(SD24N!H77=0,"",SD24N!H77)</f>
        <v>24</v>
      </c>
      <c r="E196" s="26">
        <f>IF(SD24N!I77=0,"",SD24N!I77)</f>
        <v>54</v>
      </c>
      <c r="F196">
        <f>IF(AND(E196="",SD24N!J77=0),"",SD24N!J77)</f>
        <v>53.93</v>
      </c>
      <c r="G196">
        <f>IF(SD24N!K77=0,"",SD24N!K77)</f>
        <v>14</v>
      </c>
      <c r="H196" s="27">
        <f>IF(AND(G196="",SD24N!L77=0),"",SD24N!L77)</f>
        <v>5.8</v>
      </c>
      <c r="I196" s="26">
        <f>IF(SD24N!M77=0,"",SD24N!M77)</f>
        <v>54</v>
      </c>
      <c r="J196">
        <f>IF(AND(I196="",SD24N!N77=0),"",SD24N!N77)</f>
        <v>55</v>
      </c>
      <c r="K196">
        <f>IF(SD24N!O77=0,"",SD24N!O77)</f>
        <v>14</v>
      </c>
      <c r="L196" s="27">
        <f>IF(AND(K196="",SD24N!P77=0),"",SD24N!P77)</f>
        <v>6.8</v>
      </c>
      <c r="M196" s="26">
        <f>IF(SD24N!Q77=0,"",SD24N!Q77)</f>
        <v>54</v>
      </c>
      <c r="N196">
        <f>IF(AND(M196="",SD24N!R77=0),"",SD24N!R77)</f>
        <v>54.9</v>
      </c>
      <c r="O196">
        <f>IF(SD24N!S77=0,"",SD24N!S77)</f>
        <v>14</v>
      </c>
      <c r="P196" s="27">
        <f>IF(AND(O196="",SD24N!T77=0),"",SD24N!T77)</f>
        <v>7.5</v>
      </c>
      <c r="Q196" s="26">
        <f>IF(SD24N!U77=0,"",SD24N!U77)</f>
        <v>54</v>
      </c>
      <c r="R196">
        <f>IF(AND(Q196="",SD24N!V77=0),"",SD24N!V77)</f>
        <v>54.32</v>
      </c>
      <c r="S196">
        <f>IF(SD24N!W77=0,"",SD24N!W77)</f>
        <v>14</v>
      </c>
      <c r="T196" s="27">
        <f>IF(AND(S196="",SD24N!X77=0),"",SD24N!X77)</f>
        <v>10.77</v>
      </c>
      <c r="U196" s="26" t="str">
        <f>IF(SD24N!Y77=0,"",SD24N!Y77)</f>
        <v/>
      </c>
      <c r="V196" t="str">
        <f>IF(AND(U196="",SD24N!Z77=0),"",SD24N!Z77)</f>
        <v/>
      </c>
      <c r="W196" t="str">
        <f>IF(SD24N!AA77=0,"",SD24N!AA77)</f>
        <v/>
      </c>
      <c r="X196" s="27" t="str">
        <f>IF(AND(W196="",SD24N!AB77=0),"",SD24N!AB77)</f>
        <v/>
      </c>
      <c r="Y196" s="26" t="str">
        <f>IF(SD24N!AC77=0,"",SD24N!AC77)</f>
        <v/>
      </c>
      <c r="Z196" t="str">
        <f>IF(AND(Y196="",SD24N!AD77=0),"",SD24N!AD77)</f>
        <v/>
      </c>
      <c r="AA196" t="str">
        <f>IF(SD24N!AE77=0,"",SD24N!AE77)</f>
        <v/>
      </c>
      <c r="AB196" s="27" t="str">
        <f>IF(AND(AA196="",SD24N!AF77=0),"",SD24N!AF77)</f>
        <v/>
      </c>
      <c r="AC196" s="26" t="str">
        <f>IF(SD24N!AG77=0,"",SD24N!AG77)</f>
        <v/>
      </c>
      <c r="AD196" t="str">
        <f>IF(AND(AC196="",SD24N!AH77=0),"",SD24N!AH77)</f>
        <v/>
      </c>
      <c r="AE196" t="str">
        <f>IF(SD24N!AI77=0,"",SD24N!AI77)</f>
        <v/>
      </c>
      <c r="AF196" s="27" t="str">
        <f>IF(AND(AE196="",SD24N!AJ77=0),"",SD24N!AJ77)</f>
        <v/>
      </c>
      <c r="AG196" s="26" t="str">
        <f>IF(SD24N!AK77=0,"",SD24N!AK77)</f>
        <v/>
      </c>
      <c r="AH196" t="str">
        <f>IF(AND(AG196="",SD24N!AL77=0),"",SD24N!AL77)</f>
        <v/>
      </c>
      <c r="AI196" t="str">
        <f>IF(SD24N!AM77=0,"",SD24N!AM77)</f>
        <v/>
      </c>
      <c r="AJ196" s="27" t="str">
        <f>IF(AND(AI196="",SD24N!AN77=0),"",SD24N!AN77)</f>
        <v/>
      </c>
      <c r="AK196" s="26" t="str">
        <f>IF(SD24N!AO77=0,"",SD24N!AO77)</f>
        <v/>
      </c>
      <c r="AL196" t="str">
        <f>IF(AND(AK196="",SD24N!AP77=0),"",SD24N!AP77)</f>
        <v/>
      </c>
      <c r="AM196" t="str">
        <f>IF(SD24N!AQ77=0,"",SD24N!AQ77)</f>
        <v/>
      </c>
      <c r="AN196" s="27" t="str">
        <f>IF(AND(AM196="",SD24N!AR77=0),"",SD24N!AR77)</f>
        <v/>
      </c>
      <c r="AO196" s="26" t="str">
        <f>IF(SD24N!AS77=0,"",SD24N!AS77)</f>
        <v/>
      </c>
      <c r="AP196" t="str">
        <f>IF(AND(AO196="",SD24N!AT77=0),"",SD24N!AT77)</f>
        <v/>
      </c>
      <c r="AQ196" t="str">
        <f>IF(SD24N!AU77=0,"",SD24N!AU77)</f>
        <v/>
      </c>
      <c r="AR196" s="27" t="str">
        <f>IF(AND(AQ196="",SD24N!AV77=0),"",SD24N!AV77)</f>
        <v/>
      </c>
      <c r="AS196" t="str">
        <f>IF(SD24N!AW77=0,"",SD24N!AW77)</f>
        <v/>
      </c>
      <c r="AT196">
        <f>IF(SD24N!AX77=0,"",SD24N!AX77)</f>
        <v>44</v>
      </c>
      <c r="AU196" s="1">
        <f>IF(SD24N!AY77=0,"",SD24N!AY77)</f>
        <v>45</v>
      </c>
      <c r="AV196" s="1">
        <f>IF(SD24N!AZ77=0,"",SD24N!AZ77)</f>
        <v>45</v>
      </c>
      <c r="AW196" s="1">
        <f>IF(SD24N!BA77=0,"",SD24N!BA77)</f>
        <v>44</v>
      </c>
      <c r="AX196" s="1">
        <f>IF(SD24N!BB77=0,"",SD24N!BB77)</f>
        <v>42</v>
      </c>
      <c r="AY196" s="1" t="str">
        <f>IF(SD24N!BC77=0,"",SD24N!BC77)</f>
        <v/>
      </c>
      <c r="AZ196" s="1" t="str">
        <f>IF(SD24N!BD77=0,"",SD24N!BD77)</f>
        <v/>
      </c>
      <c r="BA196" s="1" t="str">
        <f>IF(SD24N!BE77=0,"",SD24N!BE77)</f>
        <v/>
      </c>
      <c r="BB196" s="1" t="str">
        <f>IF(SD24N!BF77=0,"",SD24N!BF77)</f>
        <v/>
      </c>
      <c r="BC196" s="1" t="str">
        <f>IF(SD24N!BG77=0,"",SD24N!BG77)</f>
        <v/>
      </c>
      <c r="BD196" s="29" t="str">
        <f>IF(SD24N!BH77=0,"",SD24N!BH77)</f>
        <v/>
      </c>
      <c r="BE196" t="str">
        <f>IF(SD24N!BI77=0,"",SD24N!BI77)</f>
        <v>Dana</v>
      </c>
      <c r="BF196" t="str">
        <f>IF(SD24N!BJ77=0,"",SD24N!BJ77)</f>
        <v>GFR</v>
      </c>
      <c r="BG196" t="str">
        <f>IF(SD24N!BK77=0,"",SD24N!BK77)</f>
        <v>No</v>
      </c>
      <c r="BH196">
        <f>IF(SD24N!BL77=0,"",SD24N!BL77)</f>
        <v>1</v>
      </c>
      <c r="BI196" t="str">
        <f>IF(SD24N!BM77=0,"",SD24N!BM77)</f>
        <v/>
      </c>
      <c r="BJ196">
        <f>IF(SD24N!BN77=0,"",SD24N!BN77)</f>
        <v>3.5964847868069105</v>
      </c>
      <c r="BK196" t="str">
        <f>IF(SD24N!BO77=0,"",SD24N!BO77)</f>
        <v/>
      </c>
      <c r="BL196" t="str">
        <f>IF(SD24N!BP77=0,"",SD24N!BP77)</f>
        <v/>
      </c>
      <c r="BM196">
        <f>IF(SD24N!BQ77=0,"",SD24N!BQ77)</f>
        <v>3.5964847868069105</v>
      </c>
      <c r="BN196">
        <f>IF(SD24N!BR77=0,"",SD24N!BR77)</f>
        <v>3</v>
      </c>
      <c r="BO196" s="19">
        <f>IF(M196="",I196,IF(Q196="",M196,IF(U196="",Q196,IF(Y196="",U196,IF(AC196="",Y196,IF(AG196="",AC196,IF(AK196="",AG196,IF(AO196="",AK196,AO196))))))))</f>
        <v>54</v>
      </c>
      <c r="BP196" s="19">
        <f>IF(N196="",J196,IF(R196="",N196,IF(V196="",R196,IF(Z196="",V196,IF(AD196="",Z196,IF(AH196="",AD196,IF(AL196="",AH196,IF(AP196="",AL196,AP196))))))))</f>
        <v>54.32</v>
      </c>
      <c r="BQ196" s="19">
        <f>IF(O196="",K196,IF(S196="",O196,IF(W196="",S196,IF(AA196="",W196,IF(AE196="",AA196,IF(AI196="",AE196,IF(AM196="",AI196,IF(AQ196="",AM196,AQ196))))))))</f>
        <v>14</v>
      </c>
      <c r="BR196" s="19">
        <f>IF(P196="",L196,IF(T196="",P196,IF(X196="",T196,IF(AB196="",X196,IF(AF196="",AB196,IF(AJ196="",AF196,IF(AN196="",AJ196,IF(AR196="",AN196,AR196))))))))</f>
        <v>10.77</v>
      </c>
    </row>
    <row r="197" spans="1:70" hidden="1" x14ac:dyDescent="0.2">
      <c r="A197" s="20" t="str">
        <f>IF(SD24N!A78=0,"",SD24N!A78)</f>
        <v>V</v>
      </c>
      <c r="B197">
        <f>ROUND(IF(SD24N!B78=0,"",SD24N!B78),0)</f>
        <v>24207</v>
      </c>
      <c r="C197" t="str">
        <f>IF(SD24N!G78=0,"",SD24N!G78)</f>
        <v>38G4</v>
      </c>
      <c r="D197">
        <f>IF(SD24N!H78=0,"",SD24N!H78)</f>
        <v>24</v>
      </c>
      <c r="E197" s="26">
        <f>IF(SD24N!I78=0,"",SD24N!I78)</f>
        <v>54</v>
      </c>
      <c r="F197">
        <f>IF(AND(E197="",SD24N!J78=0),"",SD24N!J78)</f>
        <v>59.2</v>
      </c>
      <c r="G197">
        <f>IF(SD24N!K78=0,"",SD24N!K78)</f>
        <v>14</v>
      </c>
      <c r="H197" s="27">
        <f>IF(AND(G197="",SD24N!L78=0),"",SD24N!L78)</f>
        <v>9.5</v>
      </c>
      <c r="I197" s="26">
        <f>IF(SD24N!M78=0,"",SD24N!M78)</f>
        <v>54</v>
      </c>
      <c r="J197">
        <f>IF(AND(I197="",SD24N!N78=0),"",SD24N!N78)</f>
        <v>59.8</v>
      </c>
      <c r="K197">
        <f>IF(SD24N!O78=0,"",SD24N!O78)</f>
        <v>14</v>
      </c>
      <c r="L197" s="27">
        <f>IF(AND(K197="",SD24N!P78=0),"",SD24N!P78)</f>
        <v>10.199999999999999</v>
      </c>
      <c r="M197" s="26">
        <f>IF(SD24N!Q78=0,"",SD24N!Q78)</f>
        <v>55</v>
      </c>
      <c r="N197">
        <f>IF(AND(M197="",SD24N!R78=0),"",SD24N!R78)</f>
        <v>0.7</v>
      </c>
      <c r="O197">
        <f>IF(SD24N!S78=0,"",SD24N!S78)</f>
        <v>14</v>
      </c>
      <c r="P197" s="27">
        <f>IF(AND(O197="",SD24N!T78=0),"",SD24N!T78)</f>
        <v>11.1</v>
      </c>
      <c r="Q197" s="26">
        <f>IF(SD24N!U78=0,"",SD24N!U78)</f>
        <v>55</v>
      </c>
      <c r="R197">
        <f>IF(AND(Q197="",SD24N!V78=0),"",SD24N!V78)</f>
        <v>2</v>
      </c>
      <c r="S197">
        <f>IF(SD24N!W78=0,"",SD24N!W78)</f>
        <v>14</v>
      </c>
      <c r="T197" s="27">
        <f>IF(AND(S197="",SD24N!X78=0),"",SD24N!X78)</f>
        <v>12.4</v>
      </c>
      <c r="U197" s="26" t="str">
        <f>IF(SD24N!Y78=0,"",SD24N!Y78)</f>
        <v/>
      </c>
      <c r="V197" t="str">
        <f>IF(AND(U197="",SD24N!Z78=0),"",SD24N!Z78)</f>
        <v/>
      </c>
      <c r="W197" t="str">
        <f>IF(SD24N!AA78=0,"",SD24N!AA78)</f>
        <v/>
      </c>
      <c r="X197" s="27" t="str">
        <f>IF(AND(W197="",SD24N!AB78=0),"",SD24N!AB78)</f>
        <v/>
      </c>
      <c r="Y197" s="26" t="str">
        <f>IF(SD24N!AC78=0,"",SD24N!AC78)</f>
        <v/>
      </c>
      <c r="Z197" t="str">
        <f>IF(AND(Y197="",SD24N!AD78=0),"",SD24N!AD78)</f>
        <v/>
      </c>
      <c r="AA197" t="str">
        <f>IF(SD24N!AE78=0,"",SD24N!AE78)</f>
        <v/>
      </c>
      <c r="AB197" s="27" t="str">
        <f>IF(AND(AA197="",SD24N!AF78=0),"",SD24N!AF78)</f>
        <v/>
      </c>
      <c r="AC197" s="26" t="str">
        <f>IF(SD24N!AG78=0,"",SD24N!AG78)</f>
        <v/>
      </c>
      <c r="AD197" t="str">
        <f>IF(AND(AC197="",SD24N!AH78=0),"",SD24N!AH78)</f>
        <v/>
      </c>
      <c r="AE197" t="str">
        <f>IF(SD24N!AI78=0,"",SD24N!AI78)</f>
        <v/>
      </c>
      <c r="AF197" s="27" t="str">
        <f>IF(AND(AE197="",SD24N!AJ78=0),"",SD24N!AJ78)</f>
        <v/>
      </c>
      <c r="AG197" s="26" t="str">
        <f>IF(SD24N!AK78=0,"",SD24N!AK78)</f>
        <v/>
      </c>
      <c r="AH197" t="str">
        <f>IF(AND(AG197="",SD24N!AL78=0),"",SD24N!AL78)</f>
        <v/>
      </c>
      <c r="AI197" t="str">
        <f>IF(SD24N!AM78=0,"",SD24N!AM78)</f>
        <v/>
      </c>
      <c r="AJ197" s="27" t="str">
        <f>IF(AND(AI197="",SD24N!AN78=0),"",SD24N!AN78)</f>
        <v/>
      </c>
      <c r="AK197" s="26" t="str">
        <f>IF(SD24N!AO78=0,"",SD24N!AO78)</f>
        <v/>
      </c>
      <c r="AL197" t="str">
        <f>IF(AND(AK197="",SD24N!AP78=0),"",SD24N!AP78)</f>
        <v/>
      </c>
      <c r="AM197" t="str">
        <f>IF(SD24N!AQ78=0,"",SD24N!AQ78)</f>
        <v/>
      </c>
      <c r="AN197" s="27" t="str">
        <f>IF(AND(AM197="",SD24N!AR78=0),"",SD24N!AR78)</f>
        <v/>
      </c>
      <c r="AO197" s="26" t="str">
        <f>IF(SD24N!AS78=0,"",SD24N!AS78)</f>
        <v/>
      </c>
      <c r="AP197" t="str">
        <f>IF(AND(AO197="",SD24N!AT78=0),"",SD24N!AT78)</f>
        <v/>
      </c>
      <c r="AQ197" t="str">
        <f>IF(SD24N!AU78=0,"",SD24N!AU78)</f>
        <v/>
      </c>
      <c r="AR197" s="27" t="str">
        <f>IF(AND(AQ197="",SD24N!AV78=0),"",SD24N!AV78)</f>
        <v/>
      </c>
      <c r="AS197" t="str">
        <f>IF(SD24N!AW78=0,"",SD24N!AW78)</f>
        <v/>
      </c>
      <c r="AT197">
        <f>IF(SD24N!AX78=0,"",SD24N!AX78)</f>
        <v>45</v>
      </c>
      <c r="AU197" s="1">
        <f>IF(SD24N!AY78=0,"",SD24N!AY78)</f>
        <v>50</v>
      </c>
      <c r="AV197" s="1">
        <f>IF(SD24N!AZ78=0,"",SD24N!AZ78)</f>
        <v>49</v>
      </c>
      <c r="AW197" s="1">
        <f>IF(SD24N!BA78=0,"",SD24N!BA78)</f>
        <v>49</v>
      </c>
      <c r="AX197" s="1">
        <f>IF(SD24N!BB78=0,"",SD24N!BB78)</f>
        <v>49</v>
      </c>
      <c r="AY197" s="1" t="str">
        <f>IF(SD24N!BC78=0,"",SD24N!BC78)</f>
        <v/>
      </c>
      <c r="AZ197" s="1" t="str">
        <f>IF(SD24N!BD78=0,"",SD24N!BD78)</f>
        <v/>
      </c>
      <c r="BA197" s="1" t="str">
        <f>IF(SD24N!BE78=0,"",SD24N!BE78)</f>
        <v/>
      </c>
      <c r="BB197" s="1" t="str">
        <f>IF(SD24N!BF78=0,"",SD24N!BF78)</f>
        <v/>
      </c>
      <c r="BC197" s="1" t="str">
        <f>IF(SD24N!BG78=0,"",SD24N!BG78)</f>
        <v/>
      </c>
      <c r="BD197" s="29" t="str">
        <f>IF(SD24N!BH78=0,"",SD24N!BH78)</f>
        <v/>
      </c>
      <c r="BE197" t="str">
        <f>IF(SD24N!BI78=0,"",SD24N!BI78)</f>
        <v>Dana</v>
      </c>
      <c r="BF197" t="str">
        <f>IF(SD24N!BJ78=0,"",SD24N!BJ78)</f>
        <v>DEN</v>
      </c>
      <c r="BG197" t="str">
        <f>IF(SD24N!BK78=0,"",SD24N!BK78)</f>
        <v>No</v>
      </c>
      <c r="BH197" t="str">
        <f>IF(SD24N!BL78=0,"",SD24N!BL78)</f>
        <v/>
      </c>
      <c r="BI197" t="str">
        <f>IF(SD24N!BM78=0,"",SD24N!BM78)</f>
        <v/>
      </c>
      <c r="BJ197">
        <f>IF(SD24N!BN78=0,"",SD24N!BN78)</f>
        <v>3.2579571273349455</v>
      </c>
      <c r="BK197" t="str">
        <f>IF(SD24N!BO78=0,"",SD24N!BO78)</f>
        <v/>
      </c>
      <c r="BL197" t="str">
        <f>IF(SD24N!BP78=0,"",SD24N!BP78)</f>
        <v/>
      </c>
      <c r="BM197">
        <f>IF(SD24N!BQ78=0,"",SD24N!BQ78)</f>
        <v>3.2579571273349455</v>
      </c>
      <c r="BN197">
        <f>IF(SD24N!BR78=0,"",SD24N!BR78)</f>
        <v>3</v>
      </c>
      <c r="BO197" s="19">
        <f>IF(M197="",I197,IF(Q197="",M197,IF(U197="",Q197,IF(Y197="",U197,IF(AC197="",Y197,IF(AG197="",AC197,IF(AK197="",AG197,IF(AO197="",AK197,AO197))))))))</f>
        <v>55</v>
      </c>
      <c r="BP197" s="19">
        <f>IF(N197="",J197,IF(R197="",N197,IF(V197="",R197,IF(Z197="",V197,IF(AD197="",Z197,IF(AH197="",AD197,IF(AL197="",AH197,IF(AP197="",AL197,AP197))))))))</f>
        <v>2</v>
      </c>
      <c r="BQ197" s="19">
        <f>IF(O197="",K197,IF(S197="",O197,IF(W197="",S197,IF(AA197="",W197,IF(AE197="",AA197,IF(AI197="",AE197,IF(AM197="",AI197,IF(AQ197="",AM197,AQ197))))))))</f>
        <v>14</v>
      </c>
      <c r="BR197" s="19">
        <f>IF(P197="",L197,IF(T197="",P197,IF(X197="",T197,IF(AB197="",X197,IF(AF197="",AB197,IF(AJ197="",AF197,IF(AN197="",AJ197,IF(AR197="",AN197,AR197))))))))</f>
        <v>12.4</v>
      </c>
    </row>
    <row r="198" spans="1:70" hidden="1" x14ac:dyDescent="0.2">
      <c r="A198" s="20" t="str">
        <f>IF(SD24N!A79=0,"",SD24N!A79)</f>
        <v>V</v>
      </c>
      <c r="B198">
        <f>ROUND(IF(SD24N!B79=0,"",SD24N!B79),0)</f>
        <v>24210</v>
      </c>
      <c r="C198" t="str">
        <f>IF(SD24N!G79=0,"",SD24N!G79)</f>
        <v>39G3</v>
      </c>
      <c r="D198">
        <f>IF(SD24N!H79=0,"",SD24N!H79)</f>
        <v>24</v>
      </c>
      <c r="E198" s="26">
        <f>IF(SD24N!I79=0,"",SD24N!I79)</f>
        <v>55</v>
      </c>
      <c r="F198">
        <f>IF(AND(E198="",SD24N!J79=0),"",SD24N!J79)</f>
        <v>1.02</v>
      </c>
      <c r="G198">
        <f>IF(SD24N!K79=0,"",SD24N!K79)</f>
        <v>13</v>
      </c>
      <c r="H198" s="27">
        <f>IF(AND(G198="",SD24N!L79=0),"",SD24N!L79)</f>
        <v>18.399999999999999</v>
      </c>
      <c r="I198" s="26">
        <f>IF(SD24N!M79=0,"",SD24N!M79)</f>
        <v>55</v>
      </c>
      <c r="J198">
        <f>IF(AND(I198="",SD24N!N79=0),"",SD24N!N79)</f>
        <v>2.48</v>
      </c>
      <c r="K198">
        <f>IF(SD24N!O79=0,"",SD24N!O79)</f>
        <v>13</v>
      </c>
      <c r="L198" s="27">
        <f>IF(AND(K198="",SD24N!P79=0),"",SD24N!P79)</f>
        <v>13.55</v>
      </c>
      <c r="M198" s="26">
        <f>IF(SD24N!Q79=0,"",SD24N!Q79)</f>
        <v>55</v>
      </c>
      <c r="N198">
        <f>IF(AND(M198="",SD24N!R79=0),"",SD24N!R79)</f>
        <v>3.79</v>
      </c>
      <c r="O198">
        <f>IF(SD24N!S79=0,"",SD24N!S79)</f>
        <v>13</v>
      </c>
      <c r="P198" s="27">
        <f>IF(AND(O198="",SD24N!T79=0),"",SD24N!T79)</f>
        <v>15.4</v>
      </c>
      <c r="Q198" s="26" t="str">
        <f>IF(SD24N!U79=0,"",SD24N!U79)</f>
        <v/>
      </c>
      <c r="R198" t="str">
        <f>IF(AND(Q198="",SD24N!V79=0),"",SD24N!V79)</f>
        <v/>
      </c>
      <c r="S198" t="str">
        <f>IF(SD24N!W79=0,"",SD24N!W79)</f>
        <v/>
      </c>
      <c r="T198" s="27" t="str">
        <f>IF(AND(S198="",SD24N!X79=0),"",SD24N!X79)</f>
        <v/>
      </c>
      <c r="U198" s="26" t="str">
        <f>IF(SD24N!Y79=0,"",SD24N!Y79)</f>
        <v/>
      </c>
      <c r="V198" t="str">
        <f>IF(AND(U198="",SD24N!Z79=0),"",SD24N!Z79)</f>
        <v/>
      </c>
      <c r="W198" t="str">
        <f>IF(SD24N!AA79=0,"",SD24N!AA79)</f>
        <v/>
      </c>
      <c r="X198" s="27" t="str">
        <f>IF(AND(W198="",SD24N!AB79=0),"",SD24N!AB79)</f>
        <v/>
      </c>
      <c r="Y198" s="26" t="str">
        <f>IF(SD24N!AC79=0,"",SD24N!AC79)</f>
        <v/>
      </c>
      <c r="Z198" t="str">
        <f>IF(AND(Y198="",SD24N!AD79=0),"",SD24N!AD79)</f>
        <v/>
      </c>
      <c r="AA198" t="str">
        <f>IF(SD24N!AE79=0,"",SD24N!AE79)</f>
        <v/>
      </c>
      <c r="AB198" s="27" t="str">
        <f>IF(AND(AA198="",SD24N!AF79=0),"",SD24N!AF79)</f>
        <v/>
      </c>
      <c r="AC198" s="26" t="str">
        <f>IF(SD24N!AG79=0,"",SD24N!AG79)</f>
        <v/>
      </c>
      <c r="AD198" t="str">
        <f>IF(AND(AC198="",SD24N!AH79=0),"",SD24N!AH79)</f>
        <v/>
      </c>
      <c r="AE198" t="str">
        <f>IF(SD24N!AI79=0,"",SD24N!AI79)</f>
        <v/>
      </c>
      <c r="AF198" s="27" t="str">
        <f>IF(AND(AE198="",SD24N!AJ79=0),"",SD24N!AJ79)</f>
        <v/>
      </c>
      <c r="AG198" s="26" t="str">
        <f>IF(SD24N!AK79=0,"",SD24N!AK79)</f>
        <v/>
      </c>
      <c r="AH198" t="str">
        <f>IF(AND(AG198="",SD24N!AL79=0),"",SD24N!AL79)</f>
        <v/>
      </c>
      <c r="AI198" t="str">
        <f>IF(SD24N!AM79=0,"",SD24N!AM79)</f>
        <v/>
      </c>
      <c r="AJ198" s="27" t="str">
        <f>IF(AND(AI198="",SD24N!AN79=0),"",SD24N!AN79)</f>
        <v/>
      </c>
      <c r="AK198" s="26" t="str">
        <f>IF(SD24N!AO79=0,"",SD24N!AO79)</f>
        <v/>
      </c>
      <c r="AL198" t="str">
        <f>IF(AND(AK198="",SD24N!AP79=0),"",SD24N!AP79)</f>
        <v/>
      </c>
      <c r="AM198" t="str">
        <f>IF(SD24N!AQ79=0,"",SD24N!AQ79)</f>
        <v/>
      </c>
      <c r="AN198" s="27" t="str">
        <f>IF(AND(AM198="",SD24N!AR79=0),"",SD24N!AR79)</f>
        <v/>
      </c>
      <c r="AO198" s="26" t="str">
        <f>IF(SD24N!AS79=0,"",SD24N!AS79)</f>
        <v/>
      </c>
      <c r="AP198" t="str">
        <f>IF(AND(AO198="",SD24N!AT79=0),"",SD24N!AT79)</f>
        <v/>
      </c>
      <c r="AQ198" t="str">
        <f>IF(SD24N!AU79=0,"",SD24N!AU79)</f>
        <v/>
      </c>
      <c r="AR198" s="27" t="str">
        <f>IF(AND(AQ198="",SD24N!AV79=0),"",SD24N!AV79)</f>
        <v/>
      </c>
      <c r="AS198" t="str">
        <f>IF(SD24N!AW79=0,"",SD24N!AW79)</f>
        <v/>
      </c>
      <c r="AT198">
        <f>IF(SD24N!AX79=0,"",SD24N!AX79)</f>
        <v>43</v>
      </c>
      <c r="AU198" s="1">
        <f>IF(SD24N!AY79=0,"",SD24N!AY79)</f>
        <v>45</v>
      </c>
      <c r="AV198" s="1">
        <f>IF(SD24N!AZ79=0,"",SD24N!AZ79)</f>
        <v>41</v>
      </c>
      <c r="AW198" s="1">
        <f>IF(SD24N!BA79=0,"",SD24N!BA79)</f>
        <v>41</v>
      </c>
      <c r="AX198" s="1" t="str">
        <f>IF(SD24N!BB79=0,"",SD24N!BB79)</f>
        <v/>
      </c>
      <c r="AY198" s="1" t="str">
        <f>IF(SD24N!BC79=0,"",SD24N!BC79)</f>
        <v/>
      </c>
      <c r="AZ198" s="1" t="str">
        <f>IF(SD24N!BD79=0,"",SD24N!BD79)</f>
        <v/>
      </c>
      <c r="BA198" s="1" t="str">
        <f>IF(SD24N!BE79=0,"",SD24N!BE79)</f>
        <v/>
      </c>
      <c r="BB198" s="1" t="str">
        <f>IF(SD24N!BF79=0,"",SD24N!BF79)</f>
        <v/>
      </c>
      <c r="BC198" s="1" t="str">
        <f>IF(SD24N!BG79=0,"",SD24N!BG79)</f>
        <v/>
      </c>
      <c r="BD198" s="29" t="str">
        <f>IF(SD24N!BH79=0,"",SD24N!BH79)</f>
        <v/>
      </c>
      <c r="BE198" t="str">
        <f>IF(SD24N!BI79=0,"",SD24N!BI79)</f>
        <v>S</v>
      </c>
      <c r="BF198" t="str">
        <f>IF(SD24N!BJ79=0,"",SD24N!BJ79)</f>
        <v>SWE</v>
      </c>
      <c r="BG198" t="str">
        <f>IF(SD24N!BK79=0,"",SD24N!BK79)</f>
        <v>No</v>
      </c>
      <c r="BH198">
        <f>IF(SD24N!BL79=0,"",SD24N!BL79)</f>
        <v>1</v>
      </c>
      <c r="BI198">
        <f>IF(SD24N!BM79=0,"",SD24N!BM79)</f>
        <v>1</v>
      </c>
      <c r="BJ198">
        <f>IF(SD24N!BN79=0,"",SD24N!BN79)</f>
        <v>4.8248802649622036</v>
      </c>
      <c r="BK198" t="str">
        <f>IF(SD24N!BO79=0,"",SD24N!BO79)</f>
        <v/>
      </c>
      <c r="BL198" t="str">
        <f>IF(SD24N!BP79=0,"",SD24N!BP79)</f>
        <v/>
      </c>
      <c r="BM198">
        <f>IF(SD24N!BQ79=0,"",SD24N!BQ79)</f>
        <v>4.8248802649622036</v>
      </c>
      <c r="BN198">
        <f>IF(SD24N!BR79=0,"",SD24N!BR79)</f>
        <v>3</v>
      </c>
      <c r="BO198" s="19">
        <f>IF(M198="",I198,IF(Q198="",M198,IF(U198="",Q198,IF(Y198="",U198,IF(AC198="",Y198,IF(AG198="",AC198,IF(AK198="",AG198,IF(AO198="",AK198,AO198))))))))</f>
        <v>55</v>
      </c>
      <c r="BP198" s="19">
        <f>IF(N198="",J198,IF(R198="",N198,IF(V198="",R198,IF(Z198="",V198,IF(AD198="",Z198,IF(AH198="",AD198,IF(AL198="",AH198,IF(AP198="",AL198,AP198))))))))</f>
        <v>3.79</v>
      </c>
      <c r="BQ198" s="19">
        <f>IF(O198="",K198,IF(S198="",O198,IF(W198="",S198,IF(AA198="",W198,IF(AE198="",AA198,IF(AI198="",AE198,IF(AM198="",AI198,IF(AQ198="",AM198,AQ198))))))))</f>
        <v>13</v>
      </c>
      <c r="BR198" s="19">
        <f>IF(P198="",L198,IF(T198="",P198,IF(X198="",T198,IF(AB198="",X198,IF(AF198="",AB198,IF(AJ198="",AF198,IF(AN198="",AJ198,IF(AR198="",AN198,AR198))))))))</f>
        <v>15.4</v>
      </c>
    </row>
    <row r="199" spans="1:70" hidden="1" x14ac:dyDescent="0.2">
      <c r="A199" s="20" t="str">
        <f>IF(SD24N!A80=0,"",SD24N!A80)</f>
        <v>I</v>
      </c>
      <c r="B199">
        <f>ROUND(IF(SD24N!B80=0,"",SD24N!B80),0)</f>
        <v>24211</v>
      </c>
      <c r="C199" t="str">
        <f>IF(SD24N!G80=0,"",SD24N!G80)</f>
        <v>39G3</v>
      </c>
      <c r="D199">
        <f>IF(SD24N!H80=0,"",SD24N!H80)</f>
        <v>24</v>
      </c>
      <c r="E199" s="26">
        <f>IF(SD24N!I80=0,"",SD24N!I80)</f>
        <v>55</v>
      </c>
      <c r="F199">
        <f>IF(AND(E199="",SD24N!J80=0),"",SD24N!J80)</f>
        <v>3.89</v>
      </c>
      <c r="G199">
        <f>IF(SD24N!K80=0,"",SD24N!K80)</f>
        <v>13</v>
      </c>
      <c r="H199" s="27">
        <f>IF(AND(G199="",SD24N!L80=0),"",SD24N!L80)</f>
        <v>16.5</v>
      </c>
      <c r="I199" s="26">
        <f>IF(SD24N!M80=0,"",SD24N!M80)</f>
        <v>55</v>
      </c>
      <c r="J199">
        <f>IF(AND(I199="",SD24N!N80=0),"",SD24N!N80)</f>
        <v>3.92</v>
      </c>
      <c r="K199">
        <f>IF(SD24N!O80=0,"",SD24N!O80)</f>
        <v>13</v>
      </c>
      <c r="L199" s="27">
        <f>IF(AND(K199="",SD24N!P80=0),"",SD24N!P80)</f>
        <v>18.41</v>
      </c>
      <c r="M199" s="26">
        <f>IF(SD24N!Q80=0,"",SD24N!Q80)</f>
        <v>55</v>
      </c>
      <c r="N199">
        <f>IF(AND(M199="",SD24N!R80=0),"",SD24N!R80)</f>
        <v>3.94</v>
      </c>
      <c r="O199">
        <f>IF(SD24N!S80=0,"",SD24N!S80)</f>
        <v>13</v>
      </c>
      <c r="P199" s="27">
        <f>IF(AND(O199="",SD24N!T80=0),"",SD24N!T80)</f>
        <v>20.41</v>
      </c>
      <c r="Q199" s="26">
        <f>IF(SD24N!U80=0,"",SD24N!U80)</f>
        <v>55</v>
      </c>
      <c r="R199">
        <f>IF(AND(Q199="",SD24N!V80=0),"",SD24N!V80)</f>
        <v>4.0199999999999996</v>
      </c>
      <c r="S199">
        <f>IF(SD24N!W80=0,"",SD24N!W80)</f>
        <v>13</v>
      </c>
      <c r="T199" s="27">
        <f>IF(AND(S199="",SD24N!X80=0),"",SD24N!X80)</f>
        <v>23.23</v>
      </c>
      <c r="U199" s="26" t="str">
        <f>IF(SD24N!Y80=0,"",SD24N!Y80)</f>
        <v/>
      </c>
      <c r="V199" t="str">
        <f>IF(AND(U199="",SD24N!Z80=0),"",SD24N!Z80)</f>
        <v/>
      </c>
      <c r="W199" t="str">
        <f>IF(SD24N!AA80=0,"",SD24N!AA80)</f>
        <v/>
      </c>
      <c r="X199" s="27" t="str">
        <f>IF(AND(W199="",SD24N!AB80=0),"",SD24N!AB80)</f>
        <v/>
      </c>
      <c r="Y199" s="26" t="str">
        <f>IF(SD24N!AC80=0,"",SD24N!AC80)</f>
        <v/>
      </c>
      <c r="Z199" t="str">
        <f>IF(AND(Y199="",SD24N!AD80=0),"",SD24N!AD80)</f>
        <v/>
      </c>
      <c r="AA199" t="str">
        <f>IF(SD24N!AE80=0,"",SD24N!AE80)</f>
        <v/>
      </c>
      <c r="AB199" s="27" t="str">
        <f>IF(AND(AA199="",SD24N!AF80=0),"",SD24N!AF80)</f>
        <v/>
      </c>
      <c r="AC199" s="26" t="str">
        <f>IF(SD24N!AG80=0,"",SD24N!AG80)</f>
        <v/>
      </c>
      <c r="AD199" t="str">
        <f>IF(AND(AC199="",SD24N!AH80=0),"",SD24N!AH80)</f>
        <v/>
      </c>
      <c r="AE199" t="str">
        <f>IF(SD24N!AI80=0,"",SD24N!AI80)</f>
        <v/>
      </c>
      <c r="AF199" s="27" t="str">
        <f>IF(AND(AE199="",SD24N!AJ80=0),"",SD24N!AJ80)</f>
        <v/>
      </c>
      <c r="AG199" s="26" t="str">
        <f>IF(SD24N!AK80=0,"",SD24N!AK80)</f>
        <v/>
      </c>
      <c r="AH199" t="str">
        <f>IF(AND(AG199="",SD24N!AL80=0),"",SD24N!AL80)</f>
        <v/>
      </c>
      <c r="AI199" t="str">
        <f>IF(SD24N!AM80=0,"",SD24N!AM80)</f>
        <v/>
      </c>
      <c r="AJ199" s="27" t="str">
        <f>IF(AND(AI199="",SD24N!AN80=0),"",SD24N!AN80)</f>
        <v/>
      </c>
      <c r="AK199" s="26" t="str">
        <f>IF(SD24N!AO80=0,"",SD24N!AO80)</f>
        <v/>
      </c>
      <c r="AL199" t="str">
        <f>IF(AND(AK199="",SD24N!AP80=0),"",SD24N!AP80)</f>
        <v/>
      </c>
      <c r="AM199" t="str">
        <f>IF(SD24N!AQ80=0,"",SD24N!AQ80)</f>
        <v/>
      </c>
      <c r="AN199" s="27" t="str">
        <f>IF(AND(AM199="",SD24N!AR80=0),"",SD24N!AR80)</f>
        <v/>
      </c>
      <c r="AO199" s="26" t="str">
        <f>IF(SD24N!AS80=0,"",SD24N!AS80)</f>
        <v/>
      </c>
      <c r="AP199" t="str">
        <f>IF(AND(AO199="",SD24N!AT80=0),"",SD24N!AT80)</f>
        <v/>
      </c>
      <c r="AQ199" t="str">
        <f>IF(SD24N!AU80=0,"",SD24N!AU80)</f>
        <v/>
      </c>
      <c r="AR199" s="27" t="str">
        <f>IF(AND(AQ199="",SD24N!AV80=0),"",SD24N!AV80)</f>
        <v/>
      </c>
      <c r="AS199" t="str">
        <f>IF(SD24N!AW80=0,"",SD24N!AW80)</f>
        <v/>
      </c>
      <c r="AT199">
        <f>IF(SD24N!AX80=0,"",SD24N!AX80)</f>
        <v>42</v>
      </c>
      <c r="AU199" s="1">
        <f>IF(SD24N!AY80=0,"",SD24N!AY80)</f>
        <v>42</v>
      </c>
      <c r="AV199" s="1" t="str">
        <f>IF(SD24N!AZ80=0,"",SD24N!AZ80)</f>
        <v/>
      </c>
      <c r="AW199" s="1" t="str">
        <f>IF(SD24N!BA80=0,"",SD24N!BA80)</f>
        <v/>
      </c>
      <c r="AX199" s="1" t="str">
        <f>IF(SD24N!BB80=0,"",SD24N!BB80)</f>
        <v/>
      </c>
      <c r="AY199" s="1" t="str">
        <f>IF(SD24N!BC80=0,"",SD24N!BC80)</f>
        <v/>
      </c>
      <c r="AZ199" s="1" t="str">
        <f>IF(SD24N!BD80=0,"",SD24N!BD80)</f>
        <v/>
      </c>
      <c r="BA199" s="1" t="str">
        <f>IF(SD24N!BE80=0,"",SD24N!BE80)</f>
        <v/>
      </c>
      <c r="BB199" s="1" t="str">
        <f>IF(SD24N!BF80=0,"",SD24N!BF80)</f>
        <v/>
      </c>
      <c r="BC199" s="1" t="str">
        <f>IF(SD24N!BG80=0,"",SD24N!BG80)</f>
        <v/>
      </c>
      <c r="BD199" s="29" t="str">
        <f>IF(SD24N!BH80=0,"",SD24N!BH80)</f>
        <v/>
      </c>
      <c r="BE199" t="str">
        <f>IF(SD24N!BI80=0,"",SD24N!BI80)</f>
        <v>Solea</v>
      </c>
      <c r="BF199" t="str">
        <f>IF(SD24N!BJ80=0,"",SD24N!BJ80)</f>
        <v>SWE</v>
      </c>
      <c r="BG199" t="str">
        <f>IF(SD24N!BK80=0,"",SD24N!BK80)</f>
        <v>No</v>
      </c>
      <c r="BH199">
        <f>IF(SD24N!BL80=0,"",SD24N!BL80)</f>
        <v>4</v>
      </c>
      <c r="BI199" t="str">
        <f>IF(SD24N!BM80=0,"",SD24N!BM80)</f>
        <v/>
      </c>
      <c r="BJ199">
        <f>IF(SD24N!BN80=0,"",SD24N!BN80)</f>
        <v>3.8564087277823687</v>
      </c>
      <c r="BK199" t="str">
        <f>IF(SD24N!BO80=0,"",SD24N!BO80)</f>
        <v/>
      </c>
      <c r="BL199" t="str">
        <f>IF(SD24N!BP80=0,"",SD24N!BP80)</f>
        <v/>
      </c>
      <c r="BM199">
        <f>IF(SD24N!BQ80=0,"",SD24N!BQ80)</f>
        <v>3.8564087277823687</v>
      </c>
      <c r="BN199">
        <f>IF(SD24N!BR80=0,"",SD24N!BR80)</f>
        <v>3</v>
      </c>
      <c r="BO199" s="19">
        <f>IF(M199="",I199,IF(Q199="",M199,IF(U199="",Q199,IF(Y199="",U199,IF(AC199="",Y199,IF(AG199="",AC199,IF(AK199="",AG199,IF(AO199="",AK199,AO199))))))))</f>
        <v>55</v>
      </c>
      <c r="BP199" s="19">
        <f>IF(N199="",J199,IF(R199="",N199,IF(V199="",R199,IF(Z199="",V199,IF(AD199="",Z199,IF(AH199="",AD199,IF(AL199="",AH199,IF(AP199="",AL199,AP199))))))))</f>
        <v>4.0199999999999996</v>
      </c>
      <c r="BQ199" s="19">
        <f>IF(O199="",K199,IF(S199="",O199,IF(W199="",S199,IF(AA199="",W199,IF(AE199="",AA199,IF(AI199="",AE199,IF(AM199="",AI199,IF(AQ199="",AM199,AQ199))))))))</f>
        <v>13</v>
      </c>
      <c r="BR199" s="19">
        <f>IF(P199="",L199,IF(T199="",P199,IF(X199="",T199,IF(AB199="",X199,IF(AF199="",AB199,IF(AJ199="",AF199,IF(AN199="",AJ199,IF(AR199="",AN199,AR199))))))))</f>
        <v>23.23</v>
      </c>
    </row>
    <row r="200" spans="1:70" hidden="1" x14ac:dyDescent="0.2">
      <c r="A200" s="20" t="str">
        <f>IF(SD24N!A81=0,"",SD24N!A81)</f>
        <v>I</v>
      </c>
      <c r="B200">
        <f>ROUND(IF(SD24N!B81=0,"",SD24N!B81),0)</f>
        <v>24212</v>
      </c>
      <c r="C200" t="str">
        <f>IF(SD24N!G81=0,"",SD24N!G81)</f>
        <v>38G3</v>
      </c>
      <c r="D200">
        <f>IF(SD24N!H81=0,"",SD24N!H81)</f>
        <v>24</v>
      </c>
      <c r="E200" s="26">
        <f>IF(SD24N!I81=0,"",SD24N!I81)</f>
        <v>55</v>
      </c>
      <c r="F200">
        <f>IF(AND(E200="",SD24N!J81=0),"",SD24N!J81)</f>
        <v>0.11</v>
      </c>
      <c r="G200">
        <f>IF(SD24N!K81=0,"",SD24N!K81)</f>
        <v>13</v>
      </c>
      <c r="H200" s="27">
        <f>IF(AND(G200="",SD24N!L81=0),"",SD24N!L81)</f>
        <v>23.42</v>
      </c>
      <c r="I200" s="26">
        <f>IF(SD24N!M81=0,"",SD24N!M81)</f>
        <v>54</v>
      </c>
      <c r="J200">
        <f>IF(AND(I200="",SD24N!N81=0),"",SD24N!N81)</f>
        <v>58.1</v>
      </c>
      <c r="K200">
        <f>IF(SD24N!O81=0,"",SD24N!O81)</f>
        <v>13</v>
      </c>
      <c r="L200" s="27">
        <f>IF(AND(K200="",SD24N!P81=0),"",SD24N!P81)</f>
        <v>17.34</v>
      </c>
      <c r="M200" s="26" t="str">
        <f>IF(SD24N!Q81=0,"",SD24N!Q81)</f>
        <v/>
      </c>
      <c r="N200" t="str">
        <f>IF(AND(M200="",SD24N!R81=0),"",SD24N!R81)</f>
        <v/>
      </c>
      <c r="O200" t="str">
        <f>IF(SD24N!S81=0,"",SD24N!S81)</f>
        <v/>
      </c>
      <c r="P200" s="27" t="str">
        <f>IF(AND(O200="",SD24N!T81=0),"",SD24N!T81)</f>
        <v/>
      </c>
      <c r="Q200" s="26" t="str">
        <f>IF(SD24N!U81=0,"",SD24N!U81)</f>
        <v/>
      </c>
      <c r="R200" t="str">
        <f>IF(AND(Q200="",SD24N!V81=0),"",SD24N!V81)</f>
        <v/>
      </c>
      <c r="S200" t="str">
        <f>IF(SD24N!W81=0,"",SD24N!W81)</f>
        <v/>
      </c>
      <c r="T200" s="27" t="str">
        <f>IF(AND(S200="",SD24N!X81=0),"",SD24N!X81)</f>
        <v/>
      </c>
      <c r="U200" s="26" t="str">
        <f>IF(SD24N!Y81=0,"",SD24N!Y81)</f>
        <v/>
      </c>
      <c r="V200" t="str">
        <f>IF(AND(U200="",SD24N!Z81=0),"",SD24N!Z81)</f>
        <v/>
      </c>
      <c r="W200" t="str">
        <f>IF(SD24N!AA81=0,"",SD24N!AA81)</f>
        <v/>
      </c>
      <c r="X200" s="27" t="str">
        <f>IF(AND(W200="",SD24N!AB81=0),"",SD24N!AB81)</f>
        <v/>
      </c>
      <c r="Y200" s="26" t="str">
        <f>IF(SD24N!AC81=0,"",SD24N!AC81)</f>
        <v/>
      </c>
      <c r="Z200" t="str">
        <f>IF(AND(Y200="",SD24N!AD81=0),"",SD24N!AD81)</f>
        <v/>
      </c>
      <c r="AA200" t="str">
        <f>IF(SD24N!AE81=0,"",SD24N!AE81)</f>
        <v/>
      </c>
      <c r="AB200" s="27" t="str">
        <f>IF(AND(AA200="",SD24N!AF81=0),"",SD24N!AF81)</f>
        <v/>
      </c>
      <c r="AC200" s="26" t="str">
        <f>IF(SD24N!AG81=0,"",SD24N!AG81)</f>
        <v/>
      </c>
      <c r="AD200" t="str">
        <f>IF(AND(AC200="",SD24N!AH81=0),"",SD24N!AH81)</f>
        <v/>
      </c>
      <c r="AE200" t="str">
        <f>IF(SD24N!AI81=0,"",SD24N!AI81)</f>
        <v/>
      </c>
      <c r="AF200" s="27" t="str">
        <f>IF(AND(AE200="",SD24N!AJ81=0),"",SD24N!AJ81)</f>
        <v/>
      </c>
      <c r="AG200" s="26" t="str">
        <f>IF(SD24N!AK81=0,"",SD24N!AK81)</f>
        <v/>
      </c>
      <c r="AH200" t="str">
        <f>IF(AND(AG200="",SD24N!AL81=0),"",SD24N!AL81)</f>
        <v/>
      </c>
      <c r="AI200" t="str">
        <f>IF(SD24N!AM81=0,"",SD24N!AM81)</f>
        <v/>
      </c>
      <c r="AJ200" s="27" t="str">
        <f>IF(AND(AI200="",SD24N!AN81=0),"",SD24N!AN81)</f>
        <v/>
      </c>
      <c r="AK200" s="26" t="str">
        <f>IF(SD24N!AO81=0,"",SD24N!AO81)</f>
        <v/>
      </c>
      <c r="AL200" t="str">
        <f>IF(AND(AK200="",SD24N!AP81=0),"",SD24N!AP81)</f>
        <v/>
      </c>
      <c r="AM200" t="str">
        <f>IF(SD24N!AQ81=0,"",SD24N!AQ81)</f>
        <v/>
      </c>
      <c r="AN200" s="27" t="str">
        <f>IF(AND(AM200="",SD24N!AR81=0),"",SD24N!AR81)</f>
        <v/>
      </c>
      <c r="AO200" s="26" t="str">
        <f>IF(SD24N!AS81=0,"",SD24N!AS81)</f>
        <v/>
      </c>
      <c r="AP200" t="str">
        <f>IF(AND(AO200="",SD24N!AT81=0),"",SD24N!AT81)</f>
        <v/>
      </c>
      <c r="AQ200" t="str">
        <f>IF(SD24N!AU81=0,"",SD24N!AU81)</f>
        <v/>
      </c>
      <c r="AR200" s="27" t="str">
        <f>IF(AND(AQ200="",SD24N!AV81=0),"",SD24N!AV81)</f>
        <v/>
      </c>
      <c r="AS200" t="str">
        <f>IF(SD24N!AW81=0,"",SD24N!AW81)</f>
        <v/>
      </c>
      <c r="AT200">
        <f>IF(SD24N!AX81=0,"",SD24N!AX81)</f>
        <v>48</v>
      </c>
      <c r="AU200" s="1">
        <f>IF(SD24N!AY81=0,"",SD24N!AY81)</f>
        <v>37</v>
      </c>
      <c r="AV200" s="1">
        <f>IF(SD24N!AZ81=0,"",SD24N!AZ81)</f>
        <v>49</v>
      </c>
      <c r="AW200" s="1" t="str">
        <f>IF(SD24N!BA81=0,"",SD24N!BA81)</f>
        <v/>
      </c>
      <c r="AX200" s="1" t="str">
        <f>IF(SD24N!BB81=0,"",SD24N!BB81)</f>
        <v/>
      </c>
      <c r="AY200" s="1" t="str">
        <f>IF(SD24N!BC81=0,"",SD24N!BC81)</f>
        <v/>
      </c>
      <c r="AZ200" s="1" t="str">
        <f>IF(SD24N!BD81=0,"",SD24N!BD81)</f>
        <v/>
      </c>
      <c r="BA200" s="1" t="str">
        <f>IF(SD24N!BE81=0,"",SD24N!BE81)</f>
        <v/>
      </c>
      <c r="BB200" s="1" t="str">
        <f>IF(SD24N!BF81=0,"",SD24N!BF81)</f>
        <v/>
      </c>
      <c r="BC200" s="1" t="str">
        <f>IF(SD24N!BG81=0,"",SD24N!BG81)</f>
        <v/>
      </c>
      <c r="BD200" s="29" t="str">
        <f>IF(SD24N!BH81=0,"",SD24N!BH81)</f>
        <v/>
      </c>
      <c r="BE200" t="str">
        <f>IF(SD24N!BI81=0,"",SD24N!BI81)</f>
        <v>German R/V</v>
      </c>
      <c r="BF200" t="str">
        <f>IF(SD24N!BJ81=0,"",SD24N!BJ81)</f>
        <v>GFR</v>
      </c>
      <c r="BG200" t="str">
        <f>IF(SD24N!BK81=0,"",SD24N!BK81)</f>
        <v>No</v>
      </c>
      <c r="BH200">
        <f>IF(SD24N!BL81=0,"",SD24N!BL81)</f>
        <v>1</v>
      </c>
      <c r="BI200">
        <f>IF(SD24N!BM81=0,"",SD24N!BM81)</f>
        <v>1</v>
      </c>
      <c r="BJ200">
        <f>IF(SD24N!BN81=0,"",SD24N!BN81)</f>
        <v>4.0262529932065103</v>
      </c>
      <c r="BK200" t="str">
        <f>IF(SD24N!BO81=0,"",SD24N!BO81)</f>
        <v/>
      </c>
      <c r="BL200" t="str">
        <f>IF(SD24N!BP81=0,"",SD24N!BP81)</f>
        <v/>
      </c>
      <c r="BM200">
        <f>IF(SD24N!BQ81=0,"",SD24N!BQ81)</f>
        <v>4.0262529932065103</v>
      </c>
      <c r="BN200">
        <f>IF(SD24N!BR81=0,"",SD24N!BR81)</f>
        <v>3</v>
      </c>
      <c r="BO200" s="19">
        <f>IF(M200="",I200,IF(Q200="",M200,IF(U200="",Q200,IF(Y200="",U200,IF(AC200="",Y200,IF(AG200="",AC200,IF(AK200="",AG200,IF(AO200="",AK200,AO200))))))))</f>
        <v>54</v>
      </c>
      <c r="BP200" s="19">
        <f>IF(N200="",J200,IF(R200="",N200,IF(V200="",R200,IF(Z200="",V200,IF(AD200="",Z200,IF(AH200="",AD200,IF(AL200="",AH200,IF(AP200="",AL200,AP200))))))))</f>
        <v>58.1</v>
      </c>
      <c r="BQ200" s="19">
        <f>IF(O200="",K200,IF(S200="",O200,IF(W200="",S200,IF(AA200="",W200,IF(AE200="",AA200,IF(AI200="",AE200,IF(AM200="",AI200,IF(AQ200="",AM200,AQ200))))))))</f>
        <v>13</v>
      </c>
      <c r="BR200" s="19">
        <f>IF(P200="",L200,IF(T200="",P200,IF(X200="",T200,IF(AB200="",X200,IF(AF200="",AB200,IF(AJ200="",AF200,IF(AN200="",AJ200,IF(AR200="",AN200,AR200))))))))</f>
        <v>17.34</v>
      </c>
    </row>
    <row r="201" spans="1:70" hidden="1" x14ac:dyDescent="0.2">
      <c r="A201" s="20" t="str">
        <f>IF(SD24N!A82=0,"",SD24N!A82)</f>
        <v>V</v>
      </c>
      <c r="B201">
        <f>ROUND(IF(SD24N!B82=0,"",SD24N!B82),0)</f>
        <v>24225</v>
      </c>
      <c r="C201" t="str">
        <f>IF(SD24N!G82=0,"",SD24N!G82)</f>
        <v>39G3</v>
      </c>
      <c r="D201">
        <f>IF(SD24N!H82=0,"",SD24N!H82)</f>
        <v>24</v>
      </c>
      <c r="E201" s="26">
        <f>IF(SD24N!I82=0,"",SD24N!I82)</f>
        <v>55</v>
      </c>
      <c r="F201">
        <f>IF(AND(E201="",SD24N!J82=0),"",SD24N!J82)</f>
        <v>4.17</v>
      </c>
      <c r="G201">
        <f>IF(SD24N!K82=0,"",SD24N!K82)</f>
        <v>13</v>
      </c>
      <c r="H201" s="27">
        <f>IF(AND(G201="",SD24N!L82=0),"",SD24N!L82)</f>
        <v>39.5</v>
      </c>
      <c r="I201" s="26">
        <f>IF(SD24N!M82=0,"",SD24N!M82)</f>
        <v>55</v>
      </c>
      <c r="J201">
        <f>IF(AND(I201="",SD24N!N82=0),"",SD24N!N82)</f>
        <v>3.55</v>
      </c>
      <c r="K201">
        <f>IF(SD24N!O82=0,"",SD24N!O82)</f>
        <v>13</v>
      </c>
      <c r="L201" s="27">
        <f>IF(AND(K201="",SD24N!P82=0),"",SD24N!P82)</f>
        <v>33.380000000000003</v>
      </c>
      <c r="M201" s="26" t="str">
        <f>IF(SD24N!Q82=0,"",SD24N!Q82)</f>
        <v/>
      </c>
      <c r="N201" t="str">
        <f>IF(AND(M201="",SD24N!R82=0),"",SD24N!R82)</f>
        <v/>
      </c>
      <c r="O201" t="str">
        <f>IF(SD24N!S82=0,"",SD24N!S82)</f>
        <v/>
      </c>
      <c r="P201" s="27" t="str">
        <f>IF(AND(O201="",SD24N!T82=0),"",SD24N!T82)</f>
        <v/>
      </c>
      <c r="Q201" s="26" t="str">
        <f>IF(SD24N!U82=0,"",SD24N!U82)</f>
        <v/>
      </c>
      <c r="R201" t="str">
        <f>IF(AND(Q201="",SD24N!V82=0),"",SD24N!V82)</f>
        <v/>
      </c>
      <c r="S201" t="str">
        <f>IF(SD24N!W82=0,"",SD24N!W82)</f>
        <v/>
      </c>
      <c r="T201" s="27" t="str">
        <f>IF(AND(S201="",SD24N!X82=0),"",SD24N!X82)</f>
        <v/>
      </c>
      <c r="U201" s="26" t="str">
        <f>IF(SD24N!Y82=0,"",SD24N!Y82)</f>
        <v/>
      </c>
      <c r="V201" t="str">
        <f>IF(AND(U201="",SD24N!Z82=0),"",SD24N!Z82)</f>
        <v/>
      </c>
      <c r="W201" t="str">
        <f>IF(SD24N!AA82=0,"",SD24N!AA82)</f>
        <v/>
      </c>
      <c r="X201" s="27" t="str">
        <f>IF(AND(W201="",SD24N!AB82=0),"",SD24N!AB82)</f>
        <v/>
      </c>
      <c r="Y201" s="26" t="str">
        <f>IF(SD24N!AC82=0,"",SD24N!AC82)</f>
        <v/>
      </c>
      <c r="Z201" t="str">
        <f>IF(AND(Y201="",SD24N!AD82=0),"",SD24N!AD82)</f>
        <v/>
      </c>
      <c r="AA201" t="str">
        <f>IF(SD24N!AE82=0,"",SD24N!AE82)</f>
        <v/>
      </c>
      <c r="AB201" s="27" t="str">
        <f>IF(AND(AA201="",SD24N!AF82=0),"",SD24N!AF82)</f>
        <v/>
      </c>
      <c r="AC201" s="26" t="str">
        <f>IF(SD24N!AG82=0,"",SD24N!AG82)</f>
        <v/>
      </c>
      <c r="AD201" t="str">
        <f>IF(AND(AC201="",SD24N!AH82=0),"",SD24N!AH82)</f>
        <v/>
      </c>
      <c r="AE201" t="str">
        <f>IF(SD24N!AI82=0,"",SD24N!AI82)</f>
        <v/>
      </c>
      <c r="AF201" s="27" t="str">
        <f>IF(AND(AE201="",SD24N!AJ82=0),"",SD24N!AJ82)</f>
        <v/>
      </c>
      <c r="AG201" s="26" t="str">
        <f>IF(SD24N!AK82=0,"",SD24N!AK82)</f>
        <v/>
      </c>
      <c r="AH201" t="str">
        <f>IF(AND(AG201="",SD24N!AL82=0),"",SD24N!AL82)</f>
        <v/>
      </c>
      <c r="AI201" t="str">
        <f>IF(SD24N!AM82=0,"",SD24N!AM82)</f>
        <v/>
      </c>
      <c r="AJ201" s="27" t="str">
        <f>IF(AND(AI201="",SD24N!AN82=0),"",SD24N!AN82)</f>
        <v/>
      </c>
      <c r="AK201" s="26" t="str">
        <f>IF(SD24N!AO82=0,"",SD24N!AO82)</f>
        <v/>
      </c>
      <c r="AL201" t="str">
        <f>IF(AND(AK201="",SD24N!AP82=0),"",SD24N!AP82)</f>
        <v/>
      </c>
      <c r="AM201" t="str">
        <f>IF(SD24N!AQ82=0,"",SD24N!AQ82)</f>
        <v/>
      </c>
      <c r="AN201" s="27" t="str">
        <f>IF(AND(AM201="",SD24N!AR82=0),"",SD24N!AR82)</f>
        <v/>
      </c>
      <c r="AO201" s="26" t="str">
        <f>IF(SD24N!AS82=0,"",SD24N!AS82)</f>
        <v/>
      </c>
      <c r="AP201" t="str">
        <f>IF(AND(AO201="",SD24N!AT82=0),"",SD24N!AT82)</f>
        <v/>
      </c>
      <c r="AQ201" t="str">
        <f>IF(SD24N!AU82=0,"",SD24N!AU82)</f>
        <v/>
      </c>
      <c r="AR201" s="27" t="str">
        <f>IF(AND(AQ201="",SD24N!AV82=0),"",SD24N!AV82)</f>
        <v/>
      </c>
      <c r="AS201" t="str">
        <f>IF(SD24N!AW82=0,"",SD24N!AW82)</f>
        <v/>
      </c>
      <c r="AT201">
        <f>IF(SD24N!AX82=0,"",SD24N!AX82)</f>
        <v>45</v>
      </c>
      <c r="AU201" s="1">
        <f>IF(SD24N!AY82=0,"",SD24N!AY82)</f>
        <v>49</v>
      </c>
      <c r="AV201" s="1">
        <f>IF(SD24N!AZ82=0,"",SD24N!AZ82)</f>
        <v>48</v>
      </c>
      <c r="AW201" s="1" t="str">
        <f>IF(SD24N!BA82=0,"",SD24N!BA82)</f>
        <v/>
      </c>
      <c r="AX201" s="1" t="str">
        <f>IF(SD24N!BB82=0,"",SD24N!BB82)</f>
        <v/>
      </c>
      <c r="AY201" s="1" t="str">
        <f>IF(SD24N!BC82=0,"",SD24N!BC82)</f>
        <v/>
      </c>
      <c r="AZ201" s="1" t="str">
        <f>IF(SD24N!BD82=0,"",SD24N!BD82)</f>
        <v/>
      </c>
      <c r="BA201" s="1" t="str">
        <f>IF(SD24N!BE82=0,"",SD24N!BE82)</f>
        <v/>
      </c>
      <c r="BB201" s="1" t="str">
        <f>IF(SD24N!BF82=0,"",SD24N!BF82)</f>
        <v/>
      </c>
      <c r="BC201" s="1" t="str">
        <f>IF(SD24N!BG82=0,"",SD24N!BG82)</f>
        <v/>
      </c>
      <c r="BD201" s="29" t="str">
        <f>IF(SD24N!BH82=0,"",SD24N!BH82)</f>
        <v/>
      </c>
      <c r="BE201" t="str">
        <f>IF(SD24N!BI82=0,"",SD24N!BI82)</f>
        <v>German R/V</v>
      </c>
      <c r="BF201" t="str">
        <f>IF(SD24N!BJ82=0,"",SD24N!BJ82)</f>
        <v>SWE</v>
      </c>
      <c r="BG201" t="str">
        <f>IF(SD24N!BK82=0,"",SD24N!BK82)</f>
        <v>No</v>
      </c>
      <c r="BH201">
        <f>IF(SD24N!BL82=0,"",SD24N!BL82)</f>
        <v>1</v>
      </c>
      <c r="BI201">
        <f>IF(SD24N!BM82=0,"",SD24N!BM82)</f>
        <v>1</v>
      </c>
      <c r="BJ201">
        <f>IF(SD24N!BN82=0,"",SD24N!BN82)</f>
        <v>3.559075089220578</v>
      </c>
      <c r="BK201" t="str">
        <f>IF(SD24N!BO82=0,"",SD24N!BO82)</f>
        <v/>
      </c>
      <c r="BL201" t="str">
        <f>IF(SD24N!BP82=0,"",SD24N!BP82)</f>
        <v/>
      </c>
      <c r="BM201">
        <f>IF(SD24N!BQ82=0,"",SD24N!BQ82)</f>
        <v>3.559075089220578</v>
      </c>
      <c r="BN201">
        <f>IF(SD24N!BR82=0,"",SD24N!BR82)</f>
        <v>3</v>
      </c>
      <c r="BO201" s="19">
        <f>IF(M201="",I201,IF(Q201="",M201,IF(U201="",Q201,IF(Y201="",U201,IF(AC201="",Y201,IF(AG201="",AC201,IF(AK201="",AG201,IF(AO201="",AK201,AO201))))))))</f>
        <v>55</v>
      </c>
      <c r="BP201" s="19">
        <f>IF(N201="",J201,IF(R201="",N201,IF(V201="",R201,IF(Z201="",V201,IF(AD201="",Z201,IF(AH201="",AD201,IF(AL201="",AH201,IF(AP201="",AL201,AP201))))))))</f>
        <v>3.55</v>
      </c>
      <c r="BQ201" s="19">
        <f>IF(O201="",K201,IF(S201="",O201,IF(W201="",S201,IF(AA201="",W201,IF(AE201="",AA201,IF(AI201="",AE201,IF(AM201="",AI201,IF(AQ201="",AM201,AQ201))))))))</f>
        <v>13</v>
      </c>
      <c r="BR201" s="19">
        <f>IF(P201="",L201,IF(T201="",P201,IF(X201="",T201,IF(AB201="",X201,IF(AF201="",AB201,IF(AJ201="",AF201,IF(AN201="",AJ201,IF(AR201="",AN201,AR201))))))))</f>
        <v>33.380000000000003</v>
      </c>
    </row>
    <row r="202" spans="1:70" hidden="1" x14ac:dyDescent="0.2">
      <c r="A202" s="20" t="str">
        <f>IF(SD24N!A83=0,"",SD24N!A83)</f>
        <v>V</v>
      </c>
      <c r="B202">
        <f>ROUND(IF(SD24N!B83=0,"",SD24N!B83),0)</f>
        <v>24228</v>
      </c>
      <c r="C202" t="str">
        <f>IF(SD24N!G83=0,"",SD24N!G83)</f>
        <v>39G3</v>
      </c>
      <c r="D202">
        <f>IF(SD24N!H83=0,"",SD24N!H83)</f>
        <v>24</v>
      </c>
      <c r="E202" s="26">
        <f>IF(SD24N!I83=0,"",SD24N!I83)</f>
        <v>55</v>
      </c>
      <c r="F202">
        <f>IF(AND(E202="",SD24N!J83=0),"",SD24N!J83)</f>
        <v>0.56999999999999995</v>
      </c>
      <c r="G202">
        <f>IF(SD24N!K83=0,"",SD24N!K83)</f>
        <v>13</v>
      </c>
      <c r="H202" s="27">
        <f>IF(AND(G202="",SD24N!L83=0),"",SD24N!L83)</f>
        <v>40.369999999999997</v>
      </c>
      <c r="I202" s="26">
        <f>IF(SD24N!M83=0,"",SD24N!M83)</f>
        <v>55</v>
      </c>
      <c r="J202">
        <f>IF(AND(I202="",SD24N!N83=0),"",SD24N!N83)</f>
        <v>1.06</v>
      </c>
      <c r="K202">
        <f>IF(SD24N!O83=0,"",SD24N!O83)</f>
        <v>13</v>
      </c>
      <c r="L202" s="27">
        <f>IF(AND(K202="",SD24N!P83=0),"",SD24N!P83)</f>
        <v>44.65</v>
      </c>
      <c r="M202" s="26" t="str">
        <f>IF(SD24N!Q83=0,"",SD24N!Q83)</f>
        <v/>
      </c>
      <c r="N202" t="str">
        <f>IF(AND(M202="",SD24N!R83=0),"",SD24N!R83)</f>
        <v/>
      </c>
      <c r="O202" t="str">
        <f>IF(SD24N!S83=0,"",SD24N!S83)</f>
        <v/>
      </c>
      <c r="P202" s="27" t="str">
        <f>IF(AND(O202="",SD24N!T83=0),"",SD24N!T83)</f>
        <v/>
      </c>
      <c r="Q202" s="26" t="str">
        <f>IF(SD24N!U83=0,"",SD24N!U83)</f>
        <v/>
      </c>
      <c r="R202" t="str">
        <f>IF(AND(Q202="",SD24N!V83=0),"",SD24N!V83)</f>
        <v/>
      </c>
      <c r="S202" t="str">
        <f>IF(SD24N!W83=0,"",SD24N!W83)</f>
        <v/>
      </c>
      <c r="T202" s="27" t="str">
        <f>IF(AND(S202="",SD24N!X83=0),"",SD24N!X83)</f>
        <v/>
      </c>
      <c r="U202" s="26" t="str">
        <f>IF(SD24N!Y83=0,"",SD24N!Y83)</f>
        <v/>
      </c>
      <c r="V202" t="str">
        <f>IF(AND(U202="",SD24N!Z83=0),"",SD24N!Z83)</f>
        <v/>
      </c>
      <c r="W202" t="str">
        <f>IF(SD24N!AA83=0,"",SD24N!AA83)</f>
        <v/>
      </c>
      <c r="X202" s="27" t="str">
        <f>IF(AND(W202="",SD24N!AB83=0),"",SD24N!AB83)</f>
        <v/>
      </c>
      <c r="Y202" s="26" t="str">
        <f>IF(SD24N!AC83=0,"",SD24N!AC83)</f>
        <v/>
      </c>
      <c r="Z202" t="str">
        <f>IF(AND(Y202="",SD24N!AD83=0),"",SD24N!AD83)</f>
        <v/>
      </c>
      <c r="AA202" t="str">
        <f>IF(SD24N!AE83=0,"",SD24N!AE83)</f>
        <v/>
      </c>
      <c r="AB202" s="27" t="str">
        <f>IF(AND(AA202="",SD24N!AF83=0),"",SD24N!AF83)</f>
        <v/>
      </c>
      <c r="AC202" s="26" t="str">
        <f>IF(SD24N!AG83=0,"",SD24N!AG83)</f>
        <v/>
      </c>
      <c r="AD202" t="str">
        <f>IF(AND(AC202="",SD24N!AH83=0),"",SD24N!AH83)</f>
        <v/>
      </c>
      <c r="AE202" t="str">
        <f>IF(SD24N!AI83=0,"",SD24N!AI83)</f>
        <v/>
      </c>
      <c r="AF202" s="27" t="str">
        <f>IF(AND(AE202="",SD24N!AJ83=0),"",SD24N!AJ83)</f>
        <v/>
      </c>
      <c r="AG202" s="26" t="str">
        <f>IF(SD24N!AK83=0,"",SD24N!AK83)</f>
        <v/>
      </c>
      <c r="AH202" t="str">
        <f>IF(AND(AG202="",SD24N!AL83=0),"",SD24N!AL83)</f>
        <v/>
      </c>
      <c r="AI202" t="str">
        <f>IF(SD24N!AM83=0,"",SD24N!AM83)</f>
        <v/>
      </c>
      <c r="AJ202" s="27" t="str">
        <f>IF(AND(AI202="",SD24N!AN83=0),"",SD24N!AN83)</f>
        <v/>
      </c>
      <c r="AK202" s="26" t="str">
        <f>IF(SD24N!AO83=0,"",SD24N!AO83)</f>
        <v/>
      </c>
      <c r="AL202" t="str">
        <f>IF(AND(AK202="",SD24N!AP83=0),"",SD24N!AP83)</f>
        <v/>
      </c>
      <c r="AM202" t="str">
        <f>IF(SD24N!AQ83=0,"",SD24N!AQ83)</f>
        <v/>
      </c>
      <c r="AN202" s="27" t="str">
        <f>IF(AND(AM202="",SD24N!AR83=0),"",SD24N!AR83)</f>
        <v/>
      </c>
      <c r="AO202" s="26" t="str">
        <f>IF(SD24N!AS83=0,"",SD24N!AS83)</f>
        <v/>
      </c>
      <c r="AP202" t="str">
        <f>IF(AND(AO202="",SD24N!AT83=0),"",SD24N!AT83)</f>
        <v/>
      </c>
      <c r="AQ202" t="str">
        <f>IF(SD24N!AU83=0,"",SD24N!AU83)</f>
        <v/>
      </c>
      <c r="AR202" s="27" t="str">
        <f>IF(AND(AQ202="",SD24N!AV83=0),"",SD24N!AV83)</f>
        <v/>
      </c>
      <c r="AS202" t="str">
        <f>IF(SD24N!AW83=0,"",SD24N!AW83)</f>
        <v/>
      </c>
      <c r="AT202">
        <f>IF(SD24N!AX83=0,"",SD24N!AX83)</f>
        <v>46</v>
      </c>
      <c r="AU202" s="1">
        <f>IF(SD24N!AY83=0,"",SD24N!AY83)</f>
        <v>48</v>
      </c>
      <c r="AV202" s="1">
        <f>IF(SD24N!AZ83=0,"",SD24N!AZ83)</f>
        <v>49</v>
      </c>
      <c r="AW202" s="1" t="str">
        <f>IF(SD24N!BA83=0,"",SD24N!BA83)</f>
        <v/>
      </c>
      <c r="AX202" s="1" t="str">
        <f>IF(SD24N!BB83=0,"",SD24N!BB83)</f>
        <v/>
      </c>
      <c r="AY202" s="1" t="str">
        <f>IF(SD24N!BC83=0,"",SD24N!BC83)</f>
        <v/>
      </c>
      <c r="AZ202" s="1" t="str">
        <f>IF(SD24N!BD83=0,"",SD24N!BD83)</f>
        <v/>
      </c>
      <c r="BA202" s="1" t="str">
        <f>IF(SD24N!BE83=0,"",SD24N!BE83)</f>
        <v/>
      </c>
      <c r="BB202" s="1" t="str">
        <f>IF(SD24N!BF83=0,"",SD24N!BF83)</f>
        <v/>
      </c>
      <c r="BC202" s="1" t="str">
        <f>IF(SD24N!BG83=0,"",SD24N!BG83)</f>
        <v/>
      </c>
      <c r="BD202" s="29" t="str">
        <f>IF(SD24N!BH83=0,"",SD24N!BH83)</f>
        <v/>
      </c>
      <c r="BE202" t="str">
        <f>IF(SD24N!BI83=0,"",SD24N!BI83)</f>
        <v>German R/V</v>
      </c>
      <c r="BF202" t="str">
        <f>IF(SD24N!BJ83=0,"",SD24N!BJ83)</f>
        <v>GFR</v>
      </c>
      <c r="BG202" t="str">
        <f>IF(SD24N!BK83=0,"",SD24N!BK83)</f>
        <v>No</v>
      </c>
      <c r="BH202">
        <f>IF(SD24N!BL83=0,"",SD24N!BL83)</f>
        <v>1</v>
      </c>
      <c r="BI202" t="str">
        <f>IF(SD24N!BM83=0,"",SD24N!BM83)</f>
        <v/>
      </c>
      <c r="BJ202">
        <f>IF(SD24N!BN83=0,"",SD24N!BN83)</f>
        <v>2.5025163237918879</v>
      </c>
      <c r="BK202" t="str">
        <f>IF(SD24N!BO83=0,"",SD24N!BO83)</f>
        <v/>
      </c>
      <c r="BL202" t="str">
        <f>IF(SD24N!BP83=0,"",SD24N!BP83)</f>
        <v/>
      </c>
      <c r="BM202">
        <f>IF(SD24N!BQ83=0,"",SD24N!BQ83)</f>
        <v>2.5025163237918879</v>
      </c>
      <c r="BN202">
        <f>IF(SD24N!BR83=0,"",SD24N!BR83)</f>
        <v>3</v>
      </c>
      <c r="BO202" s="19">
        <f>IF(M202="",I202,IF(Q202="",M202,IF(U202="",Q202,IF(Y202="",U202,IF(AC202="",Y202,IF(AG202="",AC202,IF(AK202="",AG202,IF(AO202="",AK202,AO202))))))))</f>
        <v>55</v>
      </c>
      <c r="BP202" s="19">
        <f>IF(N202="",J202,IF(R202="",N202,IF(V202="",R202,IF(Z202="",V202,IF(AD202="",Z202,IF(AH202="",AD202,IF(AL202="",AH202,IF(AP202="",AL202,AP202))))))))</f>
        <v>1.06</v>
      </c>
      <c r="BQ202" s="19">
        <f>IF(O202="",K202,IF(S202="",O202,IF(W202="",S202,IF(AA202="",W202,IF(AE202="",AA202,IF(AI202="",AE202,IF(AM202="",AI202,IF(AQ202="",AM202,AQ202))))))))</f>
        <v>13</v>
      </c>
      <c r="BR202" s="19">
        <f>IF(P202="",L202,IF(T202="",P202,IF(X202="",T202,IF(AB202="",X202,IF(AF202="",AB202,IF(AJ202="",AF202,IF(AN202="",AJ202,IF(AR202="",AN202,AR202))))))))</f>
        <v>44.65</v>
      </c>
    </row>
    <row r="203" spans="1:70" hidden="1" x14ac:dyDescent="0.2">
      <c r="A203" s="20" t="str">
        <f>IF(SD24N!A84=0,"",SD24N!A84)</f>
        <v>V</v>
      </c>
      <c r="B203">
        <f>ROUND(IF(SD24N!B84=0,"",SD24N!B84),0)</f>
        <v>24245</v>
      </c>
      <c r="C203" t="str">
        <f>IF(SD24N!G84=0,"",SD24N!G84)</f>
        <v>39G4</v>
      </c>
      <c r="D203">
        <f>IF(SD24N!H84=0,"",SD24N!H84)</f>
        <v>24</v>
      </c>
      <c r="E203" s="26">
        <f>IF(SD24N!I84=0,"",SD24N!I84)</f>
        <v>55</v>
      </c>
      <c r="F203">
        <f>IF(AND(E203="",SD24N!J84=0),"",SD24N!J84)</f>
        <v>5.42</v>
      </c>
      <c r="G203">
        <f>IF(SD24N!K84=0,"",SD24N!K84)</f>
        <v>14</v>
      </c>
      <c r="H203" s="27">
        <f>IF(AND(G203="",SD24N!L84=0),"",SD24N!L84)</f>
        <v>18.55</v>
      </c>
      <c r="I203" s="26">
        <f>IF(SD24N!M84=0,"",SD24N!M84)</f>
        <v>55</v>
      </c>
      <c r="J203">
        <f>IF(AND(I203="",SD24N!N84=0),"",SD24N!N84)</f>
        <v>3.98</v>
      </c>
      <c r="K203">
        <f>IF(SD24N!O84=0,"",SD24N!O84)</f>
        <v>14</v>
      </c>
      <c r="L203" s="27">
        <f>IF(AND(K203="",SD24N!P84=0),"",SD24N!P84)</f>
        <v>17.78</v>
      </c>
      <c r="M203" s="26" t="str">
        <f>IF(SD24N!Q84=0,"",SD24N!Q84)</f>
        <v/>
      </c>
      <c r="N203" t="str">
        <f>IF(AND(M203="",SD24N!R84=0),"",SD24N!R84)</f>
        <v/>
      </c>
      <c r="O203" t="str">
        <f>IF(SD24N!S84=0,"",SD24N!S84)</f>
        <v/>
      </c>
      <c r="P203" s="27" t="str">
        <f>IF(AND(O203="",SD24N!T84=0),"",SD24N!T84)</f>
        <v/>
      </c>
      <c r="Q203" s="26" t="str">
        <f>IF(SD24N!U84=0,"",SD24N!U84)</f>
        <v/>
      </c>
      <c r="R203" t="str">
        <f>IF(AND(Q203="",SD24N!V84=0),"",SD24N!V84)</f>
        <v/>
      </c>
      <c r="S203" t="str">
        <f>IF(SD24N!W84=0,"",SD24N!W84)</f>
        <v/>
      </c>
      <c r="T203" s="27" t="str">
        <f>IF(AND(S203="",SD24N!X84=0),"",SD24N!X84)</f>
        <v/>
      </c>
      <c r="U203" s="26" t="str">
        <f>IF(SD24N!Y84=0,"",SD24N!Y84)</f>
        <v/>
      </c>
      <c r="V203" t="str">
        <f>IF(AND(U203="",SD24N!Z84=0),"",SD24N!Z84)</f>
        <v/>
      </c>
      <c r="W203" t="str">
        <f>IF(SD24N!AA84=0,"",SD24N!AA84)</f>
        <v/>
      </c>
      <c r="X203" s="27" t="str">
        <f>IF(AND(W203="",SD24N!AB84=0),"",SD24N!AB84)</f>
        <v/>
      </c>
      <c r="Y203" s="26" t="str">
        <f>IF(SD24N!AC84=0,"",SD24N!AC84)</f>
        <v/>
      </c>
      <c r="Z203" t="str">
        <f>IF(AND(Y203="",SD24N!AD84=0),"",SD24N!AD84)</f>
        <v/>
      </c>
      <c r="AA203" t="str">
        <f>IF(SD24N!AE84=0,"",SD24N!AE84)</f>
        <v/>
      </c>
      <c r="AB203" s="27" t="str">
        <f>IF(AND(AA203="",SD24N!AF84=0),"",SD24N!AF84)</f>
        <v/>
      </c>
      <c r="AC203" s="26" t="str">
        <f>IF(SD24N!AG84=0,"",SD24N!AG84)</f>
        <v/>
      </c>
      <c r="AD203" t="str">
        <f>IF(AND(AC203="",SD24N!AH84=0),"",SD24N!AH84)</f>
        <v/>
      </c>
      <c r="AE203" t="str">
        <f>IF(SD24N!AI84=0,"",SD24N!AI84)</f>
        <v/>
      </c>
      <c r="AF203" s="27" t="str">
        <f>IF(AND(AE203="",SD24N!AJ84=0),"",SD24N!AJ84)</f>
        <v/>
      </c>
      <c r="AG203" s="26" t="str">
        <f>IF(SD24N!AK84=0,"",SD24N!AK84)</f>
        <v/>
      </c>
      <c r="AH203" t="str">
        <f>IF(AND(AG203="",SD24N!AL84=0),"",SD24N!AL84)</f>
        <v/>
      </c>
      <c r="AI203" t="str">
        <f>IF(SD24N!AM84=0,"",SD24N!AM84)</f>
        <v/>
      </c>
      <c r="AJ203" s="27" t="str">
        <f>IF(AND(AI203="",SD24N!AN84=0),"",SD24N!AN84)</f>
        <v/>
      </c>
      <c r="AK203" s="26" t="str">
        <f>IF(SD24N!AO84=0,"",SD24N!AO84)</f>
        <v/>
      </c>
      <c r="AL203" t="str">
        <f>IF(AND(AK203="",SD24N!AP84=0),"",SD24N!AP84)</f>
        <v/>
      </c>
      <c r="AM203" t="str">
        <f>IF(SD24N!AQ84=0,"",SD24N!AQ84)</f>
        <v/>
      </c>
      <c r="AN203" s="27" t="str">
        <f>IF(AND(AM203="",SD24N!AR84=0),"",SD24N!AR84)</f>
        <v/>
      </c>
      <c r="AO203" s="26" t="str">
        <f>IF(SD24N!AS84=0,"",SD24N!AS84)</f>
        <v/>
      </c>
      <c r="AP203" t="str">
        <f>IF(AND(AO203="",SD24N!AT84=0),"",SD24N!AT84)</f>
        <v/>
      </c>
      <c r="AQ203" t="str">
        <f>IF(SD24N!AU84=0,"",SD24N!AU84)</f>
        <v/>
      </c>
      <c r="AR203" s="27" t="str">
        <f>IF(AND(AQ203="",SD24N!AV84=0),"",SD24N!AV84)</f>
        <v/>
      </c>
      <c r="AS203" t="str">
        <f>IF(SD24N!AW84=0,"",SD24N!AW84)</f>
        <v/>
      </c>
      <c r="AT203">
        <f>IF(SD24N!AX84=0,"",SD24N!AX84)</f>
        <v>44</v>
      </c>
      <c r="AU203" s="1">
        <f>IF(SD24N!AY84=0,"",SD24N!AY84)</f>
        <v>55</v>
      </c>
      <c r="AV203" s="1">
        <f>IF(SD24N!AZ84=0,"",SD24N!AZ84)</f>
        <v>54</v>
      </c>
      <c r="AW203" s="1" t="str">
        <f>IF(SD24N!BA84=0,"",SD24N!BA84)</f>
        <v/>
      </c>
      <c r="AX203" s="1" t="str">
        <f>IF(SD24N!BB84=0,"",SD24N!BB84)</f>
        <v/>
      </c>
      <c r="AY203" s="1" t="str">
        <f>IF(SD24N!BC84=0,"",SD24N!BC84)</f>
        <v/>
      </c>
      <c r="AZ203" s="1" t="str">
        <f>IF(SD24N!BD84=0,"",SD24N!BD84)</f>
        <v/>
      </c>
      <c r="BA203" s="1" t="str">
        <f>IF(SD24N!BE84=0,"",SD24N!BE84)</f>
        <v/>
      </c>
      <c r="BB203" s="1" t="str">
        <f>IF(SD24N!BF84=0,"",SD24N!BF84)</f>
        <v/>
      </c>
      <c r="BC203" s="1" t="str">
        <f>IF(SD24N!BG84=0,"",SD24N!BG84)</f>
        <v/>
      </c>
      <c r="BD203" s="29" t="str">
        <f>IF(SD24N!BH84=0,"",SD24N!BH84)</f>
        <v/>
      </c>
      <c r="BE203" t="str">
        <f>IF(SD24N!BI84=0,"",SD24N!BI84)</f>
        <v>German R/V</v>
      </c>
      <c r="BF203" t="str">
        <f>IF(SD24N!BJ84=0,"",SD24N!BJ84)</f>
        <v>DEN</v>
      </c>
      <c r="BG203" t="str">
        <f>IF(SD24N!BK84=0,"",SD24N!BK84)</f>
        <v>No</v>
      </c>
      <c r="BH203">
        <f>IF(SD24N!BL84=0,"",SD24N!BL84)</f>
        <v>1</v>
      </c>
      <c r="BI203" t="str">
        <f>IF(SD24N!BM84=0,"",SD24N!BM84)</f>
        <v/>
      </c>
      <c r="BJ203">
        <f>IF(SD24N!BN84=0,"",SD24N!BN84)</f>
        <v>2.4987025505143268</v>
      </c>
      <c r="BK203" t="str">
        <f>IF(SD24N!BO84=0,"",SD24N!BO84)</f>
        <v/>
      </c>
      <c r="BL203" t="str">
        <f>IF(SD24N!BP84=0,"",SD24N!BP84)</f>
        <v/>
      </c>
      <c r="BM203">
        <f>IF(SD24N!BQ84=0,"",SD24N!BQ84)</f>
        <v>1.5059537763176343</v>
      </c>
      <c r="BN203">
        <f>IF(SD24N!BR84=0,"",SD24N!BR84)</f>
        <v>3</v>
      </c>
      <c r="BO203" s="19">
        <f>IF(M203="",I203,IF(Q203="",M203,IF(U203="",Q203,IF(Y203="",U203,IF(AC203="",Y203,IF(AG203="",AC203,IF(AK203="",AG203,IF(AO203="",AK203,AO203))))))))</f>
        <v>55</v>
      </c>
      <c r="BP203" s="19">
        <f>IF(N203="",J203,IF(R203="",N203,IF(V203="",R203,IF(Z203="",V203,IF(AD203="",Z203,IF(AH203="",AD203,IF(AL203="",AH203,IF(AP203="",AL203,AP203))))))))</f>
        <v>3.98</v>
      </c>
      <c r="BQ203" s="19">
        <f>IF(O203="",K203,IF(S203="",O203,IF(W203="",S203,IF(AA203="",W203,IF(AE203="",AA203,IF(AI203="",AE203,IF(AM203="",AI203,IF(AQ203="",AM203,AQ203))))))))</f>
        <v>14</v>
      </c>
      <c r="BR203" s="19">
        <f>IF(P203="",L203,IF(T203="",P203,IF(X203="",T203,IF(AB203="",X203,IF(AF203="",AB203,IF(AJ203="",AF203,IF(AN203="",AJ203,IF(AR203="",AN203,AR203))))))))</f>
        <v>17.78</v>
      </c>
    </row>
    <row r="204" spans="1:70" hidden="1" x14ac:dyDescent="0.2">
      <c r="A204" s="20" t="str">
        <f>IF(SD24N!A85=0,"",SD24N!A85)</f>
        <v>V</v>
      </c>
      <c r="B204">
        <f>ROUND(IF(SD24N!B85=0,"",SD24N!B85),0)</f>
        <v>24251</v>
      </c>
      <c r="C204" t="str">
        <f>IF(SD24N!G85=0,"",SD24N!G85)</f>
        <v>39G4</v>
      </c>
      <c r="D204">
        <f>IF(SD24N!H85=0,"",SD24N!H85)</f>
        <v>24</v>
      </c>
      <c r="E204" s="26">
        <f>IF(SD24N!I85=0,"",SD24N!I85)</f>
        <v>55</v>
      </c>
      <c r="F204">
        <f>IF(AND(E204="",SD24N!J85=0),"",SD24N!J85)</f>
        <v>5.4</v>
      </c>
      <c r="G204">
        <f>IF(SD24N!K85=0,"",SD24N!K85)</f>
        <v>14</v>
      </c>
      <c r="H204" s="27">
        <f>IF(AND(G204="",SD24N!L85=0),"",SD24N!L85)</f>
        <v>33.14</v>
      </c>
      <c r="I204" s="26">
        <f>IF(SD24N!M85=0,"",SD24N!M85)</f>
        <v>55</v>
      </c>
      <c r="J204">
        <f>IF(AND(I204="",SD24N!N85=0),"",SD24N!N85)</f>
        <v>7.89</v>
      </c>
      <c r="K204">
        <f>IF(SD24N!O85=0,"",SD24N!O85)</f>
        <v>14</v>
      </c>
      <c r="L204" s="27">
        <f>IF(AND(K204="",SD24N!P85=0),"",SD24N!P85)</f>
        <v>33.44</v>
      </c>
      <c r="M204" s="26" t="str">
        <f>IF(SD24N!Q85=0,"",SD24N!Q85)</f>
        <v/>
      </c>
      <c r="N204" t="str">
        <f>IF(AND(M204="",SD24N!R85=0),"",SD24N!R85)</f>
        <v/>
      </c>
      <c r="O204" t="str">
        <f>IF(SD24N!S85=0,"",SD24N!S85)</f>
        <v/>
      </c>
      <c r="P204" s="27" t="str">
        <f>IF(AND(O204="",SD24N!T85=0),"",SD24N!T85)</f>
        <v/>
      </c>
      <c r="Q204" s="26" t="str">
        <f>IF(SD24N!U85=0,"",SD24N!U85)</f>
        <v/>
      </c>
      <c r="R204" t="str">
        <f>IF(AND(Q204="",SD24N!V85=0),"",SD24N!V85)</f>
        <v/>
      </c>
      <c r="S204" t="str">
        <f>IF(SD24N!W85=0,"",SD24N!W85)</f>
        <v/>
      </c>
      <c r="T204" s="27" t="str">
        <f>IF(AND(S204="",SD24N!X85=0),"",SD24N!X85)</f>
        <v/>
      </c>
      <c r="U204" s="26" t="str">
        <f>IF(SD24N!Y85=0,"",SD24N!Y85)</f>
        <v/>
      </c>
      <c r="V204" t="str">
        <f>IF(AND(U204="",SD24N!Z85=0),"",SD24N!Z85)</f>
        <v/>
      </c>
      <c r="W204" t="str">
        <f>IF(SD24N!AA85=0,"",SD24N!AA85)</f>
        <v/>
      </c>
      <c r="X204" s="27" t="str">
        <f>IF(AND(W204="",SD24N!AB85=0),"",SD24N!AB85)</f>
        <v/>
      </c>
      <c r="Y204" s="26" t="str">
        <f>IF(SD24N!AC85=0,"",SD24N!AC85)</f>
        <v/>
      </c>
      <c r="Z204" t="str">
        <f>IF(AND(Y204="",SD24N!AD85=0),"",SD24N!AD85)</f>
        <v/>
      </c>
      <c r="AA204" t="str">
        <f>IF(SD24N!AE85=0,"",SD24N!AE85)</f>
        <v/>
      </c>
      <c r="AB204" s="27" t="str">
        <f>IF(AND(AA204="",SD24N!AF85=0),"",SD24N!AF85)</f>
        <v/>
      </c>
      <c r="AC204" s="26" t="str">
        <f>IF(SD24N!AG85=0,"",SD24N!AG85)</f>
        <v/>
      </c>
      <c r="AD204" t="str">
        <f>IF(AND(AC204="",SD24N!AH85=0),"",SD24N!AH85)</f>
        <v/>
      </c>
      <c r="AE204" t="str">
        <f>IF(SD24N!AI85=0,"",SD24N!AI85)</f>
        <v/>
      </c>
      <c r="AF204" s="27" t="str">
        <f>IF(AND(AE204="",SD24N!AJ85=0),"",SD24N!AJ85)</f>
        <v/>
      </c>
      <c r="AG204" s="26" t="str">
        <f>IF(SD24N!AK85=0,"",SD24N!AK85)</f>
        <v/>
      </c>
      <c r="AH204" t="str">
        <f>IF(AND(AG204="",SD24N!AL85=0),"",SD24N!AL85)</f>
        <v/>
      </c>
      <c r="AI204" t="str">
        <f>IF(SD24N!AM85=0,"",SD24N!AM85)</f>
        <v/>
      </c>
      <c r="AJ204" s="27" t="str">
        <f>IF(AND(AI204="",SD24N!AN85=0),"",SD24N!AN85)</f>
        <v/>
      </c>
      <c r="AK204" s="26" t="str">
        <f>IF(SD24N!AO85=0,"",SD24N!AO85)</f>
        <v/>
      </c>
      <c r="AL204" t="str">
        <f>IF(AND(AK204="",SD24N!AP85=0),"",SD24N!AP85)</f>
        <v/>
      </c>
      <c r="AM204" t="str">
        <f>IF(SD24N!AQ85=0,"",SD24N!AQ85)</f>
        <v/>
      </c>
      <c r="AN204" s="27" t="str">
        <f>IF(AND(AM204="",SD24N!AR85=0),"",SD24N!AR85)</f>
        <v/>
      </c>
      <c r="AO204" s="26" t="str">
        <f>IF(SD24N!AS85=0,"",SD24N!AS85)</f>
        <v/>
      </c>
      <c r="AP204" t="str">
        <f>IF(AND(AO204="",SD24N!AT85=0),"",SD24N!AT85)</f>
        <v/>
      </c>
      <c r="AQ204" t="str">
        <f>IF(SD24N!AU85=0,"",SD24N!AU85)</f>
        <v/>
      </c>
      <c r="AR204" s="27" t="str">
        <f>IF(AND(AQ204="",SD24N!AV85=0),"",SD24N!AV85)</f>
        <v/>
      </c>
      <c r="AS204" t="str">
        <f>IF(SD24N!AW85=0,"",SD24N!AW85)</f>
        <v/>
      </c>
      <c r="AT204">
        <f>IF(SD24N!AX85=0,"",SD24N!AX85)</f>
        <v>42</v>
      </c>
      <c r="AU204" s="1">
        <f>IF(SD24N!AY85=0,"",SD24N!AY85)</f>
        <v>49</v>
      </c>
      <c r="AV204" s="1">
        <f>IF(SD24N!AZ85=0,"",SD24N!AZ85)</f>
        <v>46</v>
      </c>
      <c r="AW204" s="1" t="str">
        <f>IF(SD24N!BA85=0,"",SD24N!BA85)</f>
        <v/>
      </c>
      <c r="AX204" s="1" t="str">
        <f>IF(SD24N!BB85=0,"",SD24N!BB85)</f>
        <v/>
      </c>
      <c r="AY204" s="1" t="str">
        <f>IF(SD24N!BC85=0,"",SD24N!BC85)</f>
        <v/>
      </c>
      <c r="AZ204" s="1" t="str">
        <f>IF(SD24N!BD85=0,"",SD24N!BD85)</f>
        <v/>
      </c>
      <c r="BA204" s="1" t="str">
        <f>IF(SD24N!BE85=0,"",SD24N!BE85)</f>
        <v/>
      </c>
      <c r="BB204" s="1" t="str">
        <f>IF(SD24N!BF85=0,"",SD24N!BF85)</f>
        <v/>
      </c>
      <c r="BC204" s="1" t="str">
        <f>IF(SD24N!BG85=0,"",SD24N!BG85)</f>
        <v/>
      </c>
      <c r="BD204" s="29" t="str">
        <f>IF(SD24N!BH85=0,"",SD24N!BH85)</f>
        <v/>
      </c>
      <c r="BE204" t="str">
        <f>IF(SD24N!BI85=0,"",SD24N!BI85)</f>
        <v>German R/V</v>
      </c>
      <c r="BF204" t="str">
        <f>IF(SD24N!BJ85=0,"",SD24N!BJ85)</f>
        <v>DEN</v>
      </c>
      <c r="BG204" t="str">
        <f>IF(SD24N!BK85=0,"",SD24N!BK85)</f>
        <v>No</v>
      </c>
      <c r="BH204">
        <f>IF(SD24N!BL85=0,"",SD24N!BL85)</f>
        <v>1</v>
      </c>
      <c r="BI204" t="str">
        <f>IF(SD24N!BM85=0,"",SD24N!BM85)</f>
        <v/>
      </c>
      <c r="BJ204">
        <f>IF(SD24N!BN85=0,"",SD24N!BN85)</f>
        <v>2.4959057930510191</v>
      </c>
      <c r="BK204" t="str">
        <f>IF(SD24N!BO85=0,"",SD24N!BO85)</f>
        <v/>
      </c>
      <c r="BL204" t="str">
        <f>IF(SD24N!BP85=0,"",SD24N!BP85)</f>
        <v/>
      </c>
      <c r="BM204">
        <f>IF(SD24N!BQ85=0,"",SD24N!BQ85)</f>
        <v>2.4959057930510191</v>
      </c>
      <c r="BN204">
        <f>IF(SD24N!BR85=0,"",SD24N!BR85)</f>
        <v>3</v>
      </c>
      <c r="BO204" s="19">
        <f>IF(M204="",I204,IF(Q204="",M204,IF(U204="",Q204,IF(Y204="",U204,IF(AC204="",Y204,IF(AG204="",AC204,IF(AK204="",AG204,IF(AO204="",AK204,AO204))))))))</f>
        <v>55</v>
      </c>
      <c r="BP204" s="19">
        <f>IF(N204="",J204,IF(R204="",N204,IF(V204="",R204,IF(Z204="",V204,IF(AD204="",Z204,IF(AH204="",AD204,IF(AL204="",AH204,IF(AP204="",AL204,AP204))))))))</f>
        <v>7.89</v>
      </c>
      <c r="BQ204" s="19">
        <f>IF(O204="",K204,IF(S204="",O204,IF(W204="",S204,IF(AA204="",W204,IF(AE204="",AA204,IF(AI204="",AE204,IF(AM204="",AI204,IF(AQ204="",AM204,AQ204))))))))</f>
        <v>14</v>
      </c>
      <c r="BR204" s="19">
        <f>IF(P204="",L204,IF(T204="",P204,IF(X204="",T204,IF(AB204="",X204,IF(AF204="",AB204,IF(AJ204="",AF204,IF(AN204="",AJ204,IF(AR204="",AN204,AR204))))))))</f>
        <v>33.44</v>
      </c>
    </row>
    <row r="205" spans="1:70" hidden="1" x14ac:dyDescent="0.2">
      <c r="A205" s="20" t="str">
        <f>IF(SD24N!A86=0,"",SD24N!A86)</f>
        <v>V</v>
      </c>
      <c r="B205">
        <f>ROUND(IF(SD24N!B86=0,"",SD24N!B86),0)</f>
        <v>24252</v>
      </c>
      <c r="C205" t="str">
        <f>IF(SD24N!G86=0,"",SD24N!G86)</f>
        <v>39G3</v>
      </c>
      <c r="D205">
        <f>IF(SD24N!H86=0,"",SD24N!H86)</f>
        <v>24</v>
      </c>
      <c r="E205" s="26">
        <f>IF(SD24N!I86=0,"",SD24N!I86)</f>
        <v>55</v>
      </c>
      <c r="F205">
        <f>IF(AND(E205="",SD24N!J86=0),"",SD24N!J86)</f>
        <v>12.47</v>
      </c>
      <c r="G205">
        <f>IF(SD24N!K86=0,"",SD24N!K86)</f>
        <v>13</v>
      </c>
      <c r="H205" s="27">
        <f>IF(AND(G205="",SD24N!L86=0),"",SD24N!L86)</f>
        <v>10.47</v>
      </c>
      <c r="I205" s="26">
        <f>IF(SD24N!M86=0,"",SD24N!M86)</f>
        <v>55</v>
      </c>
      <c r="J205">
        <f>IF(AND(I205="",SD24N!N86=0),"",SD24N!N86)</f>
        <v>12.49</v>
      </c>
      <c r="K205">
        <f>IF(SD24N!O86=0,"",SD24N!O86)</f>
        <v>13</v>
      </c>
      <c r="L205" s="27">
        <f>IF(AND(K205="",SD24N!P86=0),"",SD24N!P86)</f>
        <v>13.05</v>
      </c>
      <c r="M205" s="26">
        <f>IF(SD24N!Q86=0,"",SD24N!Q86)</f>
        <v>55</v>
      </c>
      <c r="N205">
        <f>IF(AND(M205="",SD24N!R86=0),"",SD24N!R86)</f>
        <v>11.6</v>
      </c>
      <c r="O205">
        <f>IF(SD24N!S86=0,"",SD24N!S86)</f>
        <v>13</v>
      </c>
      <c r="P205" s="27">
        <f>IF(AND(O205="",SD24N!T86=0),"",SD24N!T86)</f>
        <v>14.8</v>
      </c>
      <c r="Q205" s="26" t="str">
        <f>IF(SD24N!U86=0,"",SD24N!U86)</f>
        <v/>
      </c>
      <c r="R205" t="str">
        <f>IF(AND(Q205="",SD24N!V86=0),"",SD24N!V86)</f>
        <v/>
      </c>
      <c r="S205" t="str">
        <f>IF(SD24N!W86=0,"",SD24N!W86)</f>
        <v/>
      </c>
      <c r="T205" s="27" t="str">
        <f>IF(AND(S205="",SD24N!X86=0),"",SD24N!X86)</f>
        <v/>
      </c>
      <c r="U205" s="26" t="str">
        <f>IF(SD24N!Y86=0,"",SD24N!Y86)</f>
        <v/>
      </c>
      <c r="V205" t="str">
        <f>IF(AND(U205="",SD24N!Z86=0),"",SD24N!Z86)</f>
        <v/>
      </c>
      <c r="W205" t="str">
        <f>IF(SD24N!AA86=0,"",SD24N!AA86)</f>
        <v/>
      </c>
      <c r="X205" s="27" t="str">
        <f>IF(AND(W205="",SD24N!AB86=0),"",SD24N!AB86)</f>
        <v/>
      </c>
      <c r="Y205" s="26" t="str">
        <f>IF(SD24N!AC86=0,"",SD24N!AC86)</f>
        <v/>
      </c>
      <c r="Z205" t="str">
        <f>IF(AND(Y205="",SD24N!AD86=0),"",SD24N!AD86)</f>
        <v/>
      </c>
      <c r="AA205" t="str">
        <f>IF(SD24N!AE86=0,"",SD24N!AE86)</f>
        <v/>
      </c>
      <c r="AB205" s="27" t="str">
        <f>IF(AND(AA205="",SD24N!AF86=0),"",SD24N!AF86)</f>
        <v/>
      </c>
      <c r="AC205" s="26" t="str">
        <f>IF(SD24N!AG86=0,"",SD24N!AG86)</f>
        <v/>
      </c>
      <c r="AD205" t="str">
        <f>IF(AND(AC205="",SD24N!AH86=0),"",SD24N!AH86)</f>
        <v/>
      </c>
      <c r="AE205" t="str">
        <f>IF(SD24N!AI86=0,"",SD24N!AI86)</f>
        <v/>
      </c>
      <c r="AF205" s="27" t="str">
        <f>IF(AND(AE205="",SD24N!AJ86=0),"",SD24N!AJ86)</f>
        <v/>
      </c>
      <c r="AG205" s="26" t="str">
        <f>IF(SD24N!AK86=0,"",SD24N!AK86)</f>
        <v/>
      </c>
      <c r="AH205" t="str">
        <f>IF(AND(AG205="",SD24N!AL86=0),"",SD24N!AL86)</f>
        <v/>
      </c>
      <c r="AI205" t="str">
        <f>IF(SD24N!AM86=0,"",SD24N!AM86)</f>
        <v/>
      </c>
      <c r="AJ205" s="27" t="str">
        <f>IF(AND(AI205="",SD24N!AN86=0),"",SD24N!AN86)</f>
        <v/>
      </c>
      <c r="AK205" s="26" t="str">
        <f>IF(SD24N!AO86=0,"",SD24N!AO86)</f>
        <v/>
      </c>
      <c r="AL205" t="str">
        <f>IF(AND(AK205="",SD24N!AP86=0),"",SD24N!AP86)</f>
        <v/>
      </c>
      <c r="AM205" t="str">
        <f>IF(SD24N!AQ86=0,"",SD24N!AQ86)</f>
        <v/>
      </c>
      <c r="AN205" s="27" t="str">
        <f>IF(AND(AM205="",SD24N!AR86=0),"",SD24N!AR86)</f>
        <v/>
      </c>
      <c r="AO205" s="26" t="str">
        <f>IF(SD24N!AS86=0,"",SD24N!AS86)</f>
        <v/>
      </c>
      <c r="AP205" t="str">
        <f>IF(AND(AO205="",SD24N!AT86=0),"",SD24N!AT86)</f>
        <v/>
      </c>
      <c r="AQ205" t="str">
        <f>IF(SD24N!AU86=0,"",SD24N!AU86)</f>
        <v/>
      </c>
      <c r="AR205" s="27" t="str">
        <f>IF(AND(AQ205="",SD24N!AV86=0),"",SD24N!AV86)</f>
        <v/>
      </c>
      <c r="AS205" t="str">
        <f>IF(SD24N!AW86=0,"",SD24N!AW86)</f>
        <v/>
      </c>
      <c r="AT205">
        <f>IF(SD24N!AX86=0,"",SD24N!AX86)</f>
        <v>41</v>
      </c>
      <c r="AU205" s="1">
        <f>IF(SD24N!AY86=0,"",SD24N!AY86)</f>
        <v>42</v>
      </c>
      <c r="AV205" s="1">
        <f>IF(SD24N!AZ86=0,"",SD24N!AZ86)</f>
        <v>41</v>
      </c>
      <c r="AW205" s="1">
        <f>IF(SD24N!BA86=0,"",SD24N!BA86)</f>
        <v>40</v>
      </c>
      <c r="AX205" s="1" t="str">
        <f>IF(SD24N!BB86=0,"",SD24N!BB86)</f>
        <v/>
      </c>
      <c r="AY205" s="1" t="str">
        <f>IF(SD24N!BC86=0,"",SD24N!BC86)</f>
        <v/>
      </c>
      <c r="AZ205" s="1" t="str">
        <f>IF(SD24N!BD86=0,"",SD24N!BD86)</f>
        <v/>
      </c>
      <c r="BA205" s="1" t="str">
        <f>IF(SD24N!BE86=0,"",SD24N!BE86)</f>
        <v/>
      </c>
      <c r="BB205" s="1" t="str">
        <f>IF(SD24N!BF86=0,"",SD24N!BF86)</f>
        <v/>
      </c>
      <c r="BC205" s="1" t="str">
        <f>IF(SD24N!BG86=0,"",SD24N!BG86)</f>
        <v/>
      </c>
      <c r="BD205" s="29" t="str">
        <f>IF(SD24N!BH86=0,"",SD24N!BH86)</f>
        <v/>
      </c>
      <c r="BE205" t="str">
        <f>IF(SD24N!BI86=0,"",SD24N!BI86)</f>
        <v>1/1030/ S Trelleborg</v>
      </c>
      <c r="BF205" t="str">
        <f>IF(SD24N!BJ86=0,"",SD24N!BJ86)</f>
        <v>SWE</v>
      </c>
      <c r="BG205" t="str">
        <f>IF(SD24N!BK86=0,"",SD24N!BK86)</f>
        <v>No</v>
      </c>
      <c r="BH205" t="str">
        <f>IF(SD24N!BL86=0,"",SD24N!BL86)</f>
        <v/>
      </c>
      <c r="BI205" t="str">
        <f>IF(SD24N!BM86=0,"",SD24N!BM86)</f>
        <v/>
      </c>
      <c r="BJ205">
        <f>IF(SD24N!BN86=0,"",SD24N!BN86)</f>
        <v>1.8713418604476924</v>
      </c>
      <c r="BK205" t="str">
        <f>IF(SD24N!BO86=0,"",SD24N!BO86)</f>
        <v/>
      </c>
      <c r="BL205" t="str">
        <f>IF(SD24N!BP86=0,"",SD24N!BP86)</f>
        <v/>
      </c>
      <c r="BM205">
        <f>IF(SD24N!BQ86=0,"",SD24N!BQ86)</f>
        <v>2.8100259121030859</v>
      </c>
      <c r="BN205">
        <f>IF(SD24N!BR86=0,"",SD24N!BR86)</f>
        <v>3</v>
      </c>
      <c r="BO205" s="19">
        <f>IF(M205="",I205,IF(Q205="",M205,IF(U205="",Q205,IF(Y205="",U205,IF(AC205="",Y205,IF(AG205="",AC205,IF(AK205="",AG205,IF(AO205="",AK205,AO205))))))))</f>
        <v>55</v>
      </c>
      <c r="BP205" s="19">
        <f>IF(N205="",J205,IF(R205="",N205,IF(V205="",R205,IF(Z205="",V205,IF(AD205="",Z205,IF(AH205="",AD205,IF(AL205="",AH205,IF(AP205="",AL205,AP205))))))))</f>
        <v>11.6</v>
      </c>
      <c r="BQ205" s="19">
        <f>IF(O205="",K205,IF(S205="",O205,IF(W205="",S205,IF(AA205="",W205,IF(AE205="",AA205,IF(AI205="",AE205,IF(AM205="",AI205,IF(AQ205="",AM205,AQ205))))))))</f>
        <v>13</v>
      </c>
      <c r="BR205" s="19">
        <f>IF(P205="",L205,IF(T205="",P205,IF(X205="",T205,IF(AB205="",X205,IF(AF205="",AB205,IF(AJ205="",AF205,IF(AN205="",AJ205,IF(AR205="",AN205,AR205))))))))</f>
        <v>14.8</v>
      </c>
    </row>
    <row r="206" spans="1:70" hidden="1" x14ac:dyDescent="0.2">
      <c r="A206" s="20" t="str">
        <f>IF(SD24N!A87=0,"",SD24N!A87)</f>
        <v>V</v>
      </c>
      <c r="B206">
        <f>ROUND(IF(SD24N!B87=0,"",SD24N!B87),0)</f>
        <v>24253</v>
      </c>
      <c r="C206" t="str">
        <f>IF(SD24N!G87=0,"",SD24N!G87)</f>
        <v>39G3</v>
      </c>
      <c r="D206">
        <f>IF(SD24N!H87=0,"",SD24N!H87)</f>
        <v>24</v>
      </c>
      <c r="E206" s="26">
        <f>IF(SD24N!I87=0,"",SD24N!I87)</f>
        <v>55</v>
      </c>
      <c r="F206">
        <f>IF(AND(E206="",SD24N!J87=0),"",SD24N!J87)</f>
        <v>11.97</v>
      </c>
      <c r="G206">
        <f>IF(SD24N!K87=0,"",SD24N!K87)</f>
        <v>13</v>
      </c>
      <c r="H206" s="27">
        <f>IF(AND(G206="",SD24N!L87=0),"",SD24N!L87)</f>
        <v>22.4</v>
      </c>
      <c r="I206" s="26">
        <f>IF(SD24N!M87=0,"",SD24N!M87)</f>
        <v>55</v>
      </c>
      <c r="J206">
        <f>IF(AND(I206="",SD24N!N87=0),"",SD24N!N87)</f>
        <v>10.23</v>
      </c>
      <c r="K206">
        <f>IF(SD24N!O87=0,"",SD24N!O87)</f>
        <v>13</v>
      </c>
      <c r="L206" s="27">
        <f>IF(AND(K206="",SD24N!P87=0),"",SD24N!P87)</f>
        <v>22.29</v>
      </c>
      <c r="M206" s="26" t="str">
        <f>IF(SD24N!Q87=0,"",SD24N!Q87)</f>
        <v/>
      </c>
      <c r="N206" t="str">
        <f>IF(AND(M206="",SD24N!R87=0),"",SD24N!R87)</f>
        <v/>
      </c>
      <c r="O206" t="str">
        <f>IF(SD24N!S87=0,"",SD24N!S87)</f>
        <v/>
      </c>
      <c r="P206" s="27" t="str">
        <f>IF(AND(O206="",SD24N!T87=0),"",SD24N!T87)</f>
        <v/>
      </c>
      <c r="Q206" s="26" t="str">
        <f>IF(SD24N!U87=0,"",SD24N!U87)</f>
        <v/>
      </c>
      <c r="R206" t="str">
        <f>IF(AND(Q206="",SD24N!V87=0),"",SD24N!V87)</f>
        <v/>
      </c>
      <c r="S206" t="str">
        <f>IF(SD24N!W87=0,"",SD24N!W87)</f>
        <v/>
      </c>
      <c r="T206" s="27" t="str">
        <f>IF(AND(S206="",SD24N!X87=0),"",SD24N!X87)</f>
        <v/>
      </c>
      <c r="U206" s="26" t="str">
        <f>IF(SD24N!Y87=0,"",SD24N!Y87)</f>
        <v/>
      </c>
      <c r="V206" t="str">
        <f>IF(AND(U206="",SD24N!Z87=0),"",SD24N!Z87)</f>
        <v/>
      </c>
      <c r="W206" t="str">
        <f>IF(SD24N!AA87=0,"",SD24N!AA87)</f>
        <v/>
      </c>
      <c r="X206" s="27" t="str">
        <f>IF(AND(W206="",SD24N!AB87=0),"",SD24N!AB87)</f>
        <v/>
      </c>
      <c r="Y206" s="26" t="str">
        <f>IF(SD24N!AC87=0,"",SD24N!AC87)</f>
        <v/>
      </c>
      <c r="Z206" t="str">
        <f>IF(AND(Y206="",SD24N!AD87=0),"",SD24N!AD87)</f>
        <v/>
      </c>
      <c r="AA206" t="str">
        <f>IF(SD24N!AE87=0,"",SD24N!AE87)</f>
        <v/>
      </c>
      <c r="AB206" s="27" t="str">
        <f>IF(AND(AA206="",SD24N!AF87=0),"",SD24N!AF87)</f>
        <v/>
      </c>
      <c r="AC206" s="26" t="str">
        <f>IF(SD24N!AG87=0,"",SD24N!AG87)</f>
        <v/>
      </c>
      <c r="AD206" t="str">
        <f>IF(AND(AC206="",SD24N!AH87=0),"",SD24N!AH87)</f>
        <v/>
      </c>
      <c r="AE206" t="str">
        <f>IF(SD24N!AI87=0,"",SD24N!AI87)</f>
        <v/>
      </c>
      <c r="AF206" s="27" t="str">
        <f>IF(AND(AE206="",SD24N!AJ87=0),"",SD24N!AJ87)</f>
        <v/>
      </c>
      <c r="AG206" s="26" t="str">
        <f>IF(SD24N!AK87=0,"",SD24N!AK87)</f>
        <v/>
      </c>
      <c r="AH206" t="str">
        <f>IF(AND(AG206="",SD24N!AL87=0),"",SD24N!AL87)</f>
        <v/>
      </c>
      <c r="AI206" t="str">
        <f>IF(SD24N!AM87=0,"",SD24N!AM87)</f>
        <v/>
      </c>
      <c r="AJ206" s="27" t="str">
        <f>IF(AND(AI206="",SD24N!AN87=0),"",SD24N!AN87)</f>
        <v/>
      </c>
      <c r="AK206" s="26" t="str">
        <f>IF(SD24N!AO87=0,"",SD24N!AO87)</f>
        <v/>
      </c>
      <c r="AL206" t="str">
        <f>IF(AND(AK206="",SD24N!AP87=0),"",SD24N!AP87)</f>
        <v/>
      </c>
      <c r="AM206" t="str">
        <f>IF(SD24N!AQ87=0,"",SD24N!AQ87)</f>
        <v/>
      </c>
      <c r="AN206" s="27" t="str">
        <f>IF(AND(AM206="",SD24N!AR87=0),"",SD24N!AR87)</f>
        <v/>
      </c>
      <c r="AO206" s="26" t="str">
        <f>IF(SD24N!AS87=0,"",SD24N!AS87)</f>
        <v/>
      </c>
      <c r="AP206" t="str">
        <f>IF(AND(AO206="",SD24N!AT87=0),"",SD24N!AT87)</f>
        <v/>
      </c>
      <c r="AQ206" t="str">
        <f>IF(SD24N!AU87=0,"",SD24N!AU87)</f>
        <v/>
      </c>
      <c r="AR206" s="27" t="str">
        <f>IF(AND(AQ206="",SD24N!AV87=0),"",SD24N!AV87)</f>
        <v/>
      </c>
      <c r="AS206" t="str">
        <f>IF(SD24N!AW87=0,"",SD24N!AW87)</f>
        <v/>
      </c>
      <c r="AT206">
        <f>IF(SD24N!AX87=0,"",SD24N!AX87)</f>
        <v>41</v>
      </c>
      <c r="AU206" s="1">
        <f>IF(SD24N!AY87=0,"",SD24N!AY87)</f>
        <v>37</v>
      </c>
      <c r="AV206" s="1">
        <f>IF(SD24N!AZ87=0,"",SD24N!AZ87)</f>
        <v>38</v>
      </c>
      <c r="AW206" s="1">
        <f>IF(SD24N!BA87=0,"",SD24N!BA87)</f>
        <v>36</v>
      </c>
      <c r="AX206" s="1">
        <f>IF(SD24N!BB87=0,"",SD24N!BB87)</f>
        <v>38</v>
      </c>
      <c r="AY206" s="1" t="str">
        <f>IF(SD24N!BC87=0,"",SD24N!BC87)</f>
        <v/>
      </c>
      <c r="AZ206" s="1" t="str">
        <f>IF(SD24N!BD87=0,"",SD24N!BD87)</f>
        <v/>
      </c>
      <c r="BA206" s="1" t="str">
        <f>IF(SD24N!BE87=0,"",SD24N!BE87)</f>
        <v/>
      </c>
      <c r="BB206" s="1" t="str">
        <f>IF(SD24N!BF87=0,"",SD24N!BF87)</f>
        <v/>
      </c>
      <c r="BC206" s="1" t="str">
        <f>IF(SD24N!BG87=0,"",SD24N!BG87)</f>
        <v/>
      </c>
      <c r="BD206" s="29" t="str">
        <f>IF(SD24N!BH87=0,"",SD24N!BH87)</f>
        <v/>
      </c>
      <c r="BE206" t="str">
        <f>IF(SD24N!BI87=0,"",SD24N!BI87)</f>
        <v>Dana</v>
      </c>
      <c r="BF206" t="str">
        <f>IF(SD24N!BJ87=0,"",SD24N!BJ87)</f>
        <v>SWE</v>
      </c>
      <c r="BG206" t="str">
        <f>IF(SD24N!BK87=0,"",SD24N!BK87)</f>
        <v>No</v>
      </c>
      <c r="BH206">
        <f>IF(SD24N!BL87=0,"",SD24N!BL87)</f>
        <v>1</v>
      </c>
      <c r="BI206">
        <f>IF(SD24N!BM87=0,"",SD24N!BM87)</f>
        <v>1</v>
      </c>
      <c r="BJ206">
        <f>IF(SD24N!BN87=0,"",SD24N!BN87)</f>
        <v>1.7411329947041174</v>
      </c>
      <c r="BK206" t="str">
        <f>IF(SD24N!BO87=0,"",SD24N!BO87)</f>
        <v/>
      </c>
      <c r="BL206" t="str">
        <f>IF(SD24N!BP87=0,"",SD24N!BP87)</f>
        <v/>
      </c>
      <c r="BM206">
        <f>IF(SD24N!BQ87=0,"",SD24N!BQ87)</f>
        <v>1.7411329947041174</v>
      </c>
      <c r="BN206">
        <f>IF(SD24N!BR87=0,"",SD24N!BR87)</f>
        <v>3</v>
      </c>
      <c r="BO206" s="19">
        <f>IF(M206="",I206,IF(Q206="",M206,IF(U206="",Q206,IF(Y206="",U206,IF(AC206="",Y206,IF(AG206="",AC206,IF(AK206="",AG206,IF(AO206="",AK206,AO206))))))))</f>
        <v>55</v>
      </c>
      <c r="BP206" s="19">
        <f>IF(N206="",J206,IF(R206="",N206,IF(V206="",R206,IF(Z206="",V206,IF(AD206="",Z206,IF(AH206="",AD206,IF(AL206="",AH206,IF(AP206="",AL206,AP206))))))))</f>
        <v>10.23</v>
      </c>
      <c r="BQ206" s="19">
        <f>IF(O206="",K206,IF(S206="",O206,IF(W206="",S206,IF(AA206="",W206,IF(AE206="",AA206,IF(AI206="",AE206,IF(AM206="",AI206,IF(AQ206="",AM206,AQ206))))))))</f>
        <v>13</v>
      </c>
      <c r="BR206" s="19">
        <f>IF(P206="",L206,IF(T206="",P206,IF(X206="",T206,IF(AB206="",X206,IF(AF206="",AB206,IF(AJ206="",AF206,IF(AN206="",AJ206,IF(AR206="",AN206,AR206))))))))</f>
        <v>22.29</v>
      </c>
    </row>
    <row r="207" spans="1:70" hidden="1" x14ac:dyDescent="0.2">
      <c r="A207" s="20" t="str">
        <f>IF(SD24N!A88=0,"",SD24N!A88)</f>
        <v>V</v>
      </c>
      <c r="B207">
        <f>ROUND(IF(SD24N!B88=0,"",SD24N!B88),0)</f>
        <v>24263</v>
      </c>
      <c r="C207" t="str">
        <f>IF(SD24N!G88=0,"",SD24N!G88)</f>
        <v>39G3</v>
      </c>
      <c r="D207">
        <f>IF(SD24N!H88=0,"",SD24N!H88)</f>
        <v>24</v>
      </c>
      <c r="E207" s="26">
        <f>IF(SD24N!I88=0,"",SD24N!I88)</f>
        <v>55</v>
      </c>
      <c r="F207">
        <f>IF(AND(E207="",SD24N!J88=0),"",SD24N!J88)</f>
        <v>16.350000000000001</v>
      </c>
      <c r="G207">
        <f>IF(SD24N!K88=0,"",SD24N!K88)</f>
        <v>13</v>
      </c>
      <c r="H207" s="27">
        <f>IF(AND(G207="",SD24N!L88=0),"",SD24N!L88)</f>
        <v>44</v>
      </c>
      <c r="I207" s="26">
        <f>IF(SD24N!M88=0,"",SD24N!M88)</f>
        <v>55</v>
      </c>
      <c r="J207">
        <f>IF(AND(I207="",SD24N!N88=0),"",SD24N!N88)</f>
        <v>14.95</v>
      </c>
      <c r="K207">
        <f>IF(SD24N!O88=0,"",SD24N!O88)</f>
        <v>13</v>
      </c>
      <c r="L207" s="27">
        <f>IF(AND(K207="",SD24N!P88=0),"",SD24N!P88)</f>
        <v>40.369999999999997</v>
      </c>
      <c r="M207" s="26" t="str">
        <f>IF(SD24N!Q88=0,"",SD24N!Q88)</f>
        <v/>
      </c>
      <c r="N207" t="str">
        <f>IF(AND(M207="",SD24N!R88=0),"",SD24N!R88)</f>
        <v/>
      </c>
      <c r="O207" t="str">
        <f>IF(SD24N!S88=0,"",SD24N!S88)</f>
        <v/>
      </c>
      <c r="P207" s="27" t="str">
        <f>IF(AND(O207="",SD24N!T88=0),"",SD24N!T88)</f>
        <v/>
      </c>
      <c r="Q207" s="26" t="str">
        <f>IF(SD24N!U88=0,"",SD24N!U88)</f>
        <v/>
      </c>
      <c r="R207" t="str">
        <f>IF(AND(Q207="",SD24N!V88=0),"",SD24N!V88)</f>
        <v/>
      </c>
      <c r="S207" t="str">
        <f>IF(SD24N!W88=0,"",SD24N!W88)</f>
        <v/>
      </c>
      <c r="T207" s="27" t="str">
        <f>IF(AND(S207="",SD24N!X88=0),"",SD24N!X88)</f>
        <v/>
      </c>
      <c r="U207" s="26" t="str">
        <f>IF(SD24N!Y88=0,"",SD24N!Y88)</f>
        <v/>
      </c>
      <c r="V207" t="str">
        <f>IF(AND(U207="",SD24N!Z88=0),"",SD24N!Z88)</f>
        <v/>
      </c>
      <c r="W207" t="str">
        <f>IF(SD24N!AA88=0,"",SD24N!AA88)</f>
        <v/>
      </c>
      <c r="X207" s="27" t="str">
        <f>IF(AND(W207="",SD24N!AB88=0),"",SD24N!AB88)</f>
        <v/>
      </c>
      <c r="Y207" s="26" t="str">
        <f>IF(SD24N!AC88=0,"",SD24N!AC88)</f>
        <v/>
      </c>
      <c r="Z207" t="str">
        <f>IF(AND(Y207="",SD24N!AD88=0),"",SD24N!AD88)</f>
        <v/>
      </c>
      <c r="AA207" t="str">
        <f>IF(SD24N!AE88=0,"",SD24N!AE88)</f>
        <v/>
      </c>
      <c r="AB207" s="27" t="str">
        <f>IF(AND(AA207="",SD24N!AF88=0),"",SD24N!AF88)</f>
        <v/>
      </c>
      <c r="AC207" s="26" t="str">
        <f>IF(SD24N!AG88=0,"",SD24N!AG88)</f>
        <v/>
      </c>
      <c r="AD207" t="str">
        <f>IF(AND(AC207="",SD24N!AH88=0),"",SD24N!AH88)</f>
        <v/>
      </c>
      <c r="AE207" t="str">
        <f>IF(SD24N!AI88=0,"",SD24N!AI88)</f>
        <v/>
      </c>
      <c r="AF207" s="27" t="str">
        <f>IF(AND(AE207="",SD24N!AJ88=0),"",SD24N!AJ88)</f>
        <v/>
      </c>
      <c r="AG207" s="26" t="str">
        <f>IF(SD24N!AK88=0,"",SD24N!AK88)</f>
        <v/>
      </c>
      <c r="AH207" t="str">
        <f>IF(AND(AG207="",SD24N!AL88=0),"",SD24N!AL88)</f>
        <v/>
      </c>
      <c r="AI207" t="str">
        <f>IF(SD24N!AM88=0,"",SD24N!AM88)</f>
        <v/>
      </c>
      <c r="AJ207" s="27" t="str">
        <f>IF(AND(AI207="",SD24N!AN88=0),"",SD24N!AN88)</f>
        <v/>
      </c>
      <c r="AK207" s="26" t="str">
        <f>IF(SD24N!AO88=0,"",SD24N!AO88)</f>
        <v/>
      </c>
      <c r="AL207" t="str">
        <f>IF(AND(AK207="",SD24N!AP88=0),"",SD24N!AP88)</f>
        <v/>
      </c>
      <c r="AM207" t="str">
        <f>IF(SD24N!AQ88=0,"",SD24N!AQ88)</f>
        <v/>
      </c>
      <c r="AN207" s="27" t="str">
        <f>IF(AND(AM207="",SD24N!AR88=0),"",SD24N!AR88)</f>
        <v/>
      </c>
      <c r="AO207" s="26" t="str">
        <f>IF(SD24N!AS88=0,"",SD24N!AS88)</f>
        <v/>
      </c>
      <c r="AP207" t="str">
        <f>IF(AND(AO207="",SD24N!AT88=0),"",SD24N!AT88)</f>
        <v/>
      </c>
      <c r="AQ207" t="str">
        <f>IF(SD24N!AU88=0,"",SD24N!AU88)</f>
        <v/>
      </c>
      <c r="AR207" s="27" t="str">
        <f>IF(AND(AQ207="",SD24N!AV88=0),"",SD24N!AV88)</f>
        <v/>
      </c>
      <c r="AS207" t="str">
        <f>IF(SD24N!AW88=0,"",SD24N!AW88)</f>
        <v/>
      </c>
      <c r="AT207">
        <f>IF(SD24N!AX88=0,"",SD24N!AX88)</f>
        <v>44</v>
      </c>
      <c r="AU207" s="1">
        <f>IF(SD24N!AY88=0,"",SD24N!AY88)</f>
        <v>38</v>
      </c>
      <c r="AV207" s="1">
        <f>IF(SD24N!AZ88=0,"",SD24N!AZ88)</f>
        <v>39</v>
      </c>
      <c r="AW207" s="1" t="str">
        <f>IF(SD24N!BA88=0,"",SD24N!BA88)</f>
        <v/>
      </c>
      <c r="AX207" s="1" t="str">
        <f>IF(SD24N!BB88=0,"",SD24N!BB88)</f>
        <v/>
      </c>
      <c r="AY207" s="1" t="str">
        <f>IF(SD24N!BC88=0,"",SD24N!BC88)</f>
        <v/>
      </c>
      <c r="AZ207" s="1" t="str">
        <f>IF(SD24N!BD88=0,"",SD24N!BD88)</f>
        <v/>
      </c>
      <c r="BA207" s="1" t="str">
        <f>IF(SD24N!BE88=0,"",SD24N!BE88)</f>
        <v/>
      </c>
      <c r="BB207" s="1" t="str">
        <f>IF(SD24N!BF88=0,"",SD24N!BF88)</f>
        <v/>
      </c>
      <c r="BC207" s="1" t="str">
        <f>IF(SD24N!BG88=0,"",SD24N!BG88)</f>
        <v/>
      </c>
      <c r="BD207" s="29" t="str">
        <f>IF(SD24N!BH88=0,"",SD24N!BH88)</f>
        <v/>
      </c>
      <c r="BE207" t="str">
        <f>IF(SD24N!BI88=0,"",SD24N!BI88)</f>
        <v>S</v>
      </c>
      <c r="BF207" t="str">
        <f>IF(SD24N!BJ88=0,"",SD24N!BJ88)</f>
        <v>SWE</v>
      </c>
      <c r="BG207" t="str">
        <f>IF(SD24N!BK88=0,"",SD24N!BK88)</f>
        <v>No</v>
      </c>
      <c r="BH207" t="str">
        <f>IF(SD24N!BL88=0,"",SD24N!BL88)</f>
        <v/>
      </c>
      <c r="BI207">
        <f>IF(SD24N!BM88=0,"",SD24N!BM88)</f>
        <v>1</v>
      </c>
      <c r="BJ207">
        <f>IF(SD24N!BN88=0,"",SD24N!BN88)</f>
        <v>2.4977573886522899</v>
      </c>
      <c r="BK207" t="str">
        <f>IF(SD24N!BO88=0,"",SD24N!BO88)</f>
        <v/>
      </c>
      <c r="BL207" t="str">
        <f>IF(SD24N!BP88=0,"",SD24N!BP88)</f>
        <v/>
      </c>
      <c r="BM207">
        <f>IF(SD24N!BQ88=0,"",SD24N!BQ88)</f>
        <v>2.4977573886522899</v>
      </c>
      <c r="BN207">
        <f>IF(SD24N!BR88=0,"",SD24N!BR88)</f>
        <v>3</v>
      </c>
      <c r="BO207" s="19">
        <f>IF(M207="",I207,IF(Q207="",M207,IF(U207="",Q207,IF(Y207="",U207,IF(AC207="",Y207,IF(AG207="",AC207,IF(AK207="",AG207,IF(AO207="",AK207,AO207))))))))</f>
        <v>55</v>
      </c>
      <c r="BP207" s="19">
        <f>IF(N207="",J207,IF(R207="",N207,IF(V207="",R207,IF(Z207="",V207,IF(AD207="",Z207,IF(AH207="",AD207,IF(AL207="",AH207,IF(AP207="",AL207,AP207))))))))</f>
        <v>14.95</v>
      </c>
      <c r="BQ207" s="19">
        <f>IF(O207="",K207,IF(S207="",O207,IF(W207="",S207,IF(AA207="",W207,IF(AE207="",AA207,IF(AI207="",AE207,IF(AM207="",AI207,IF(AQ207="",AM207,AQ207))))))))</f>
        <v>13</v>
      </c>
      <c r="BR207" s="19">
        <f>IF(P207="",L207,IF(T207="",P207,IF(X207="",T207,IF(AB207="",X207,IF(AF207="",AB207,IF(AJ207="",AF207,IF(AN207="",AJ207,IF(AR207="",AN207,AR207))))))))</f>
        <v>40.369999999999997</v>
      </c>
    </row>
    <row r="208" spans="1:70" hidden="1" x14ac:dyDescent="0.2">
      <c r="A208" s="20" t="str">
        <f>IF(SD24N!A89=0,"",SD24N!A89)</f>
        <v>V</v>
      </c>
      <c r="B208">
        <f>ROUND(IF(SD24N!B89=0,"",SD24N!B89),0)</f>
        <v>24267</v>
      </c>
      <c r="C208" t="str">
        <f>IF(SD24N!G89=0,"",SD24N!G89)</f>
        <v>39G3</v>
      </c>
      <c r="D208">
        <f>IF(SD24N!H89=0,"",SD24N!H89)</f>
        <v>24</v>
      </c>
      <c r="E208" s="26">
        <f>IF(SD24N!I89=0,"",SD24N!I89)</f>
        <v>55</v>
      </c>
      <c r="F208">
        <f>IF(AND(E208="",SD24N!J89=0),"",SD24N!J89)</f>
        <v>15.4</v>
      </c>
      <c r="G208">
        <f>IF(SD24N!K89=0,"",SD24N!K89)</f>
        <v>13</v>
      </c>
      <c r="H208" s="27">
        <f>IF(AND(G208="",SD24N!L89=0),"",SD24N!L89)</f>
        <v>59.9</v>
      </c>
      <c r="I208" s="26">
        <f>IF(SD24N!M89=0,"",SD24N!M89)</f>
        <v>55</v>
      </c>
      <c r="J208">
        <f>IF(AND(I208="",SD24N!N89=0),"",SD24N!N89)</f>
        <v>15.6</v>
      </c>
      <c r="K208">
        <f>IF(SD24N!O89=0,"",SD24N!O89)</f>
        <v>13</v>
      </c>
      <c r="L208" s="27">
        <f>IF(AND(K208="",SD24N!P89=0),"",SD24N!P89)</f>
        <v>57.3</v>
      </c>
      <c r="M208" s="26" t="str">
        <f>IF(SD24N!Q89=0,"",SD24N!Q89)</f>
        <v/>
      </c>
      <c r="N208" t="str">
        <f>IF(AND(M208="",SD24N!R89=0),"",SD24N!R89)</f>
        <v/>
      </c>
      <c r="O208" t="str">
        <f>IF(SD24N!S89=0,"",SD24N!S89)</f>
        <v/>
      </c>
      <c r="P208" s="27" t="str">
        <f>IF(AND(O208="",SD24N!T89=0),"",SD24N!T89)</f>
        <v/>
      </c>
      <c r="Q208" s="26" t="str">
        <f>IF(SD24N!U89=0,"",SD24N!U89)</f>
        <v/>
      </c>
      <c r="R208" t="str">
        <f>IF(AND(Q208="",SD24N!V89=0),"",SD24N!V89)</f>
        <v/>
      </c>
      <c r="S208" t="str">
        <f>IF(SD24N!W89=0,"",SD24N!W89)</f>
        <v/>
      </c>
      <c r="T208" s="27" t="str">
        <f>IF(AND(S208="",SD24N!X89=0),"",SD24N!X89)</f>
        <v/>
      </c>
      <c r="U208" s="26" t="str">
        <f>IF(SD24N!Y89=0,"",SD24N!Y89)</f>
        <v/>
      </c>
      <c r="V208" t="str">
        <f>IF(AND(U208="",SD24N!Z89=0),"",SD24N!Z89)</f>
        <v/>
      </c>
      <c r="W208" t="str">
        <f>IF(SD24N!AA89=0,"",SD24N!AA89)</f>
        <v/>
      </c>
      <c r="X208" s="27" t="str">
        <f>IF(AND(W208="",SD24N!AB89=0),"",SD24N!AB89)</f>
        <v/>
      </c>
      <c r="Y208" s="26" t="str">
        <f>IF(SD24N!AC89=0,"",SD24N!AC89)</f>
        <v/>
      </c>
      <c r="Z208" t="str">
        <f>IF(AND(Y208="",SD24N!AD89=0),"",SD24N!AD89)</f>
        <v/>
      </c>
      <c r="AA208" t="str">
        <f>IF(SD24N!AE89=0,"",SD24N!AE89)</f>
        <v/>
      </c>
      <c r="AB208" s="27" t="str">
        <f>IF(AND(AA208="",SD24N!AF89=0),"",SD24N!AF89)</f>
        <v/>
      </c>
      <c r="AC208" s="26" t="str">
        <f>IF(SD24N!AG89=0,"",SD24N!AG89)</f>
        <v/>
      </c>
      <c r="AD208" t="str">
        <f>IF(AND(AC208="",SD24N!AH89=0),"",SD24N!AH89)</f>
        <v/>
      </c>
      <c r="AE208" t="str">
        <f>IF(SD24N!AI89=0,"",SD24N!AI89)</f>
        <v/>
      </c>
      <c r="AF208" s="27" t="str">
        <f>IF(AND(AE208="",SD24N!AJ89=0),"",SD24N!AJ89)</f>
        <v/>
      </c>
      <c r="AG208" s="26" t="str">
        <f>IF(SD24N!AK89=0,"",SD24N!AK89)</f>
        <v/>
      </c>
      <c r="AH208" t="str">
        <f>IF(AND(AG208="",SD24N!AL89=0),"",SD24N!AL89)</f>
        <v/>
      </c>
      <c r="AI208" t="str">
        <f>IF(SD24N!AM89=0,"",SD24N!AM89)</f>
        <v/>
      </c>
      <c r="AJ208" s="27" t="str">
        <f>IF(AND(AI208="",SD24N!AN89=0),"",SD24N!AN89)</f>
        <v/>
      </c>
      <c r="AK208" s="26" t="str">
        <f>IF(SD24N!AO89=0,"",SD24N!AO89)</f>
        <v/>
      </c>
      <c r="AL208" t="str">
        <f>IF(AND(AK208="",SD24N!AP89=0),"",SD24N!AP89)</f>
        <v/>
      </c>
      <c r="AM208" t="str">
        <f>IF(SD24N!AQ89=0,"",SD24N!AQ89)</f>
        <v/>
      </c>
      <c r="AN208" s="27" t="str">
        <f>IF(AND(AM208="",SD24N!AR89=0),"",SD24N!AR89)</f>
        <v/>
      </c>
      <c r="AO208" s="26" t="str">
        <f>IF(SD24N!AS89=0,"",SD24N!AS89)</f>
        <v/>
      </c>
      <c r="AP208" t="str">
        <f>IF(AND(AO208="",SD24N!AT89=0),"",SD24N!AT89)</f>
        <v/>
      </c>
      <c r="AQ208" t="str">
        <f>IF(SD24N!AU89=0,"",SD24N!AU89)</f>
        <v/>
      </c>
      <c r="AR208" s="27" t="str">
        <f>IF(AND(AQ208="",SD24N!AV89=0),"",SD24N!AV89)</f>
        <v/>
      </c>
      <c r="AS208" t="str">
        <f>IF(SD24N!AW89=0,"",SD24N!AW89)</f>
        <v/>
      </c>
      <c r="AT208">
        <f>IF(SD24N!AX89=0,"",SD24N!AX89)</f>
        <v>39</v>
      </c>
      <c r="AU208" s="1" t="str">
        <f>IF(SD24N!AY89=0,"",SD24N!AY89)</f>
        <v/>
      </c>
      <c r="AV208" s="1" t="str">
        <f>IF(SD24N!AZ89=0,"",SD24N!AZ89)</f>
        <v/>
      </c>
      <c r="AW208" s="1" t="str">
        <f>IF(SD24N!BA89=0,"",SD24N!BA89)</f>
        <v/>
      </c>
      <c r="AX208" s="1" t="str">
        <f>IF(SD24N!BB89=0,"",SD24N!BB89)</f>
        <v/>
      </c>
      <c r="AY208" s="1" t="str">
        <f>IF(SD24N!BC89=0,"",SD24N!BC89)</f>
        <v/>
      </c>
      <c r="AZ208" s="1" t="str">
        <f>IF(SD24N!BD89=0,"",SD24N!BD89)</f>
        <v/>
      </c>
      <c r="BA208" s="1" t="str">
        <f>IF(SD24N!BE89=0,"",SD24N!BE89)</f>
        <v/>
      </c>
      <c r="BB208" s="1" t="str">
        <f>IF(SD24N!BF89=0,"",SD24N!BF89)</f>
        <v/>
      </c>
      <c r="BC208" s="1" t="str">
        <f>IF(SD24N!BG89=0,"",SD24N!BG89)</f>
        <v/>
      </c>
      <c r="BD208" s="29" t="str">
        <f>IF(SD24N!BH89=0,"",SD24N!BH89)</f>
        <v/>
      </c>
      <c r="BE208" t="str">
        <f>IF(SD24N!BI89=0,"",SD24N!BI89)</f>
        <v>S</v>
      </c>
      <c r="BF208" t="str">
        <f>IF(SD24N!BJ89=0,"",SD24N!BJ89)</f>
        <v>SWE</v>
      </c>
      <c r="BG208" t="str">
        <f>IF(SD24N!BK89=0,"",SD24N!BK89)</f>
        <v>No</v>
      </c>
      <c r="BH208">
        <f>IF(SD24N!BL89=0,"",SD24N!BL89)</f>
        <v>1</v>
      </c>
      <c r="BI208">
        <f>IF(SD24N!BM89=0,"",SD24N!BM89)</f>
        <v>1</v>
      </c>
      <c r="BJ208">
        <f>IF(SD24N!BN89=0,"",SD24N!BN89)</f>
        <v>2.4975027178856362</v>
      </c>
      <c r="BK208" t="str">
        <f>IF(SD24N!BO89=0,"",SD24N!BO89)</f>
        <v/>
      </c>
      <c r="BL208" t="str">
        <f>IF(SD24N!BP89=0,"",SD24N!BP89)</f>
        <v/>
      </c>
      <c r="BM208">
        <f>IF(SD24N!BQ89=0,"",SD24N!BQ89)</f>
        <v>1.4951180850004431</v>
      </c>
      <c r="BN208">
        <f>IF(SD24N!BR89=0,"",SD24N!BR89)</f>
        <v>2</v>
      </c>
      <c r="BO208" s="19">
        <f>IF(M208="",I208,IF(Q208="",M208,IF(U208="",Q208,IF(Y208="",U208,IF(AC208="",Y208,IF(AG208="",AC208,IF(AK208="",AG208,IF(AO208="",AK208,AO208))))))))</f>
        <v>55</v>
      </c>
      <c r="BP208" s="19">
        <f>IF(N208="",J208,IF(R208="",N208,IF(V208="",R208,IF(Z208="",V208,IF(AD208="",Z208,IF(AH208="",AD208,IF(AL208="",AH208,IF(AP208="",AL208,AP208))))))))</f>
        <v>15.6</v>
      </c>
      <c r="BQ208" s="19">
        <f>IF(O208="",K208,IF(S208="",O208,IF(W208="",S208,IF(AA208="",W208,IF(AE208="",AA208,IF(AI208="",AE208,IF(AM208="",AI208,IF(AQ208="",AM208,AQ208))))))))</f>
        <v>13</v>
      </c>
      <c r="BR208" s="19">
        <f>IF(P208="",L208,IF(T208="",P208,IF(X208="",T208,IF(AB208="",X208,IF(AF208="",AB208,IF(AJ208="",AF208,IF(AN208="",AJ208,IF(AR208="",AN208,AR208))))))))</f>
        <v>57.3</v>
      </c>
    </row>
    <row r="209" spans="1:70" hidden="1" x14ac:dyDescent="0.2">
      <c r="A209" s="20" t="str">
        <f>IF(SD24N!A90=0,"",SD24N!A90)</f>
        <v>V</v>
      </c>
      <c r="B209">
        <f>ROUND(IF(SD24N!B90=0,"",SD24N!B90),0)</f>
        <v>24275</v>
      </c>
      <c r="C209" t="str">
        <f>IF(SD24N!G90=0,"",SD24N!G90)</f>
        <v>39G4</v>
      </c>
      <c r="D209">
        <f>IF(SD24N!H90=0,"",SD24N!H90)</f>
        <v>24</v>
      </c>
      <c r="E209" s="26">
        <f>IF(SD24N!I90=0,"",SD24N!I90)</f>
        <v>55</v>
      </c>
      <c r="F209">
        <f>IF(AND(E209="",SD24N!J90=0),"",SD24N!J90)</f>
        <v>11.91</v>
      </c>
      <c r="G209">
        <f>IF(SD24N!K90=0,"",SD24N!K90)</f>
        <v>14</v>
      </c>
      <c r="H209" s="27">
        <f>IF(AND(G209="",SD24N!L90=0),"",SD24N!L90)</f>
        <v>18.7</v>
      </c>
      <c r="I209" s="26">
        <f>IF(SD24N!M90=0,"",SD24N!M90)</f>
        <v>55</v>
      </c>
      <c r="J209">
        <f>IF(AND(I209="",SD24N!N90=0),"",SD24N!N90)</f>
        <v>10.55</v>
      </c>
      <c r="K209">
        <f>IF(SD24N!O90=0,"",SD24N!O90)</f>
        <v>14</v>
      </c>
      <c r="L209" s="27">
        <f>IF(AND(K209="",SD24N!P90=0),"",SD24N!P90)</f>
        <v>17.03</v>
      </c>
      <c r="M209" s="26" t="str">
        <f>IF(SD24N!Q90=0,"",SD24N!Q90)</f>
        <v/>
      </c>
      <c r="N209" t="str">
        <f>IF(AND(M209="",SD24N!R90=0),"",SD24N!R90)</f>
        <v/>
      </c>
      <c r="O209" t="str">
        <f>IF(SD24N!S90=0,"",SD24N!S90)</f>
        <v/>
      </c>
      <c r="P209" s="27" t="str">
        <f>IF(AND(O209="",SD24N!T90=0),"",SD24N!T90)</f>
        <v/>
      </c>
      <c r="Q209" s="26" t="str">
        <f>IF(SD24N!U90=0,"",SD24N!U90)</f>
        <v/>
      </c>
      <c r="R209" t="str">
        <f>IF(AND(Q209="",SD24N!V90=0),"",SD24N!V90)</f>
        <v/>
      </c>
      <c r="S209" t="str">
        <f>IF(SD24N!W90=0,"",SD24N!W90)</f>
        <v/>
      </c>
      <c r="T209" s="27" t="str">
        <f>IF(AND(S209="",SD24N!X90=0),"",SD24N!X90)</f>
        <v/>
      </c>
      <c r="U209" s="26" t="str">
        <f>IF(SD24N!Y90=0,"",SD24N!Y90)</f>
        <v/>
      </c>
      <c r="V209" t="str">
        <f>IF(AND(U209="",SD24N!Z90=0),"",SD24N!Z90)</f>
        <v/>
      </c>
      <c r="W209" t="str">
        <f>IF(SD24N!AA90=0,"",SD24N!AA90)</f>
        <v/>
      </c>
      <c r="X209" s="27" t="str">
        <f>IF(AND(W209="",SD24N!AB90=0),"",SD24N!AB90)</f>
        <v/>
      </c>
      <c r="Y209" s="26" t="str">
        <f>IF(SD24N!AC90=0,"",SD24N!AC90)</f>
        <v/>
      </c>
      <c r="Z209" t="str">
        <f>IF(AND(Y209="",SD24N!AD90=0),"",SD24N!AD90)</f>
        <v/>
      </c>
      <c r="AA209" t="str">
        <f>IF(SD24N!AE90=0,"",SD24N!AE90)</f>
        <v/>
      </c>
      <c r="AB209" s="27" t="str">
        <f>IF(AND(AA209="",SD24N!AF90=0),"",SD24N!AF90)</f>
        <v/>
      </c>
      <c r="AC209" s="26" t="str">
        <f>IF(SD24N!AG90=0,"",SD24N!AG90)</f>
        <v/>
      </c>
      <c r="AD209" t="str">
        <f>IF(AND(AC209="",SD24N!AH90=0),"",SD24N!AH90)</f>
        <v/>
      </c>
      <c r="AE209" t="str">
        <f>IF(SD24N!AI90=0,"",SD24N!AI90)</f>
        <v/>
      </c>
      <c r="AF209" s="27" t="str">
        <f>IF(AND(AE209="",SD24N!AJ90=0),"",SD24N!AJ90)</f>
        <v/>
      </c>
      <c r="AG209" s="26" t="str">
        <f>IF(SD24N!AK90=0,"",SD24N!AK90)</f>
        <v/>
      </c>
      <c r="AH209" t="str">
        <f>IF(AND(AG209="",SD24N!AL90=0),"",SD24N!AL90)</f>
        <v/>
      </c>
      <c r="AI209" t="str">
        <f>IF(SD24N!AM90=0,"",SD24N!AM90)</f>
        <v/>
      </c>
      <c r="AJ209" s="27" t="str">
        <f>IF(AND(AI209="",SD24N!AN90=0),"",SD24N!AN90)</f>
        <v/>
      </c>
      <c r="AK209" s="26" t="str">
        <f>IF(SD24N!AO90=0,"",SD24N!AO90)</f>
        <v/>
      </c>
      <c r="AL209" t="str">
        <f>IF(AND(AK209="",SD24N!AP90=0),"",SD24N!AP90)</f>
        <v/>
      </c>
      <c r="AM209" t="str">
        <f>IF(SD24N!AQ90=0,"",SD24N!AQ90)</f>
        <v/>
      </c>
      <c r="AN209" s="27" t="str">
        <f>IF(AND(AM209="",SD24N!AR90=0),"",SD24N!AR90)</f>
        <v/>
      </c>
      <c r="AO209" s="26" t="str">
        <f>IF(SD24N!AS90=0,"",SD24N!AS90)</f>
        <v/>
      </c>
      <c r="AP209" t="str">
        <f>IF(AND(AO209="",SD24N!AT90=0),"",SD24N!AT90)</f>
        <v/>
      </c>
      <c r="AQ209" t="str">
        <f>IF(SD24N!AU90=0,"",SD24N!AU90)</f>
        <v/>
      </c>
      <c r="AR209" s="27" t="str">
        <f>IF(AND(AQ209="",SD24N!AV90=0),"",SD24N!AV90)</f>
        <v/>
      </c>
      <c r="AS209" t="str">
        <f>IF(SD24N!AW90=0,"",SD24N!AW90)</f>
        <v/>
      </c>
      <c r="AT209">
        <f>IF(SD24N!AX90=0,"",SD24N!AX90)</f>
        <v>48</v>
      </c>
      <c r="AU209" s="1">
        <f>IF(SD24N!AY90=0,"",SD24N!AY90)</f>
        <v>42</v>
      </c>
      <c r="AV209" s="1">
        <f>IF(SD24N!AZ90=0,"",SD24N!AZ90)</f>
        <v>41</v>
      </c>
      <c r="AW209" s="1" t="str">
        <f>IF(SD24N!BA90=0,"",SD24N!BA90)</f>
        <v/>
      </c>
      <c r="AX209" s="1" t="str">
        <f>IF(SD24N!BB90=0,"",SD24N!BB90)</f>
        <v/>
      </c>
      <c r="AY209" s="1" t="str">
        <f>IF(SD24N!BC90=0,"",SD24N!BC90)</f>
        <v/>
      </c>
      <c r="AZ209" s="1" t="str">
        <f>IF(SD24N!BD90=0,"",SD24N!BD90)</f>
        <v/>
      </c>
      <c r="BA209" s="1" t="str">
        <f>IF(SD24N!BE90=0,"",SD24N!BE90)</f>
        <v/>
      </c>
      <c r="BB209" s="1" t="str">
        <f>IF(SD24N!BF90=0,"",SD24N!BF90)</f>
        <v/>
      </c>
      <c r="BC209" s="1" t="str">
        <f>IF(SD24N!BG90=0,"",SD24N!BG90)</f>
        <v/>
      </c>
      <c r="BD209" s="29" t="str">
        <f>IF(SD24N!BH90=0,"",SD24N!BH90)</f>
        <v/>
      </c>
      <c r="BE209" t="str">
        <f>IF(SD24N!BI90=0,"",SD24N!BI90)</f>
        <v>S</v>
      </c>
      <c r="BF209" t="str">
        <f>IF(SD24N!BJ90=0,"",SD24N!BJ90)</f>
        <v>DEN</v>
      </c>
      <c r="BG209" t="str">
        <f>IF(SD24N!BK90=0,"",SD24N!BK90)</f>
        <v>No</v>
      </c>
      <c r="BH209">
        <f>IF(SD24N!BL90=0,"",SD24N!BL90)</f>
        <v>1</v>
      </c>
      <c r="BI209">
        <f>IF(SD24N!BM90=0,"",SD24N!BM90)</f>
        <v>1</v>
      </c>
      <c r="BJ209">
        <f>IF(SD24N!BN90=0,"",SD24N!BN90)</f>
        <v>1.6608940817004314</v>
      </c>
      <c r="BK209" t="str">
        <f>IF(SD24N!BO90=0,"",SD24N!BO90)</f>
        <v/>
      </c>
      <c r="BL209" t="str">
        <f>IF(SD24N!BP90=0,"",SD24N!BP90)</f>
        <v/>
      </c>
      <c r="BM209">
        <f>IF(SD24N!BQ90=0,"",SD24N!BQ90)</f>
        <v>1.6608940817004314</v>
      </c>
      <c r="BN209">
        <f>IF(SD24N!BR90=0,"",SD24N!BR90)</f>
        <v>3</v>
      </c>
      <c r="BO209" s="19">
        <f>IF(M209="",I209,IF(Q209="",M209,IF(U209="",Q209,IF(Y209="",U209,IF(AC209="",Y209,IF(AG209="",AC209,IF(AK209="",AG209,IF(AO209="",AK209,AO209))))))))</f>
        <v>55</v>
      </c>
      <c r="BP209" s="19">
        <f>IF(N209="",J209,IF(R209="",N209,IF(V209="",R209,IF(Z209="",V209,IF(AD209="",Z209,IF(AH209="",AD209,IF(AL209="",AH209,IF(AP209="",AL209,AP209))))))))</f>
        <v>10.55</v>
      </c>
      <c r="BQ209" s="19">
        <f>IF(O209="",K209,IF(S209="",O209,IF(W209="",S209,IF(AA209="",W209,IF(AE209="",AA209,IF(AI209="",AE209,IF(AM209="",AI209,IF(AQ209="",AM209,AQ209))))))))</f>
        <v>14</v>
      </c>
      <c r="BR209" s="19">
        <f>IF(P209="",L209,IF(T209="",P209,IF(X209="",T209,IF(AB209="",X209,IF(AF209="",AB209,IF(AJ209="",AF209,IF(AN209="",AJ209,IF(AR209="",AN209,AR209))))))))</f>
        <v>17.03</v>
      </c>
    </row>
    <row r="210" spans="1:70" hidden="1" x14ac:dyDescent="0.2">
      <c r="A210" s="20" t="str">
        <f>IF(SD24N!A91=0,"",SD24N!A91)</f>
        <v>V</v>
      </c>
      <c r="B210">
        <f>ROUND(IF(SD24N!B91=0,"",SD24N!B91),0)</f>
        <v>24278</v>
      </c>
      <c r="C210" t="str">
        <f>IF(SD24N!G91=0,"",SD24N!G91)</f>
        <v>38G5</v>
      </c>
      <c r="D210">
        <f>IF(SD24N!H91=0,"",SD24N!H91)</f>
        <v>24</v>
      </c>
      <c r="E210" s="26">
        <f>IF(SD24N!I91=0,"",SD24N!I91)</f>
        <v>54</v>
      </c>
      <c r="F210">
        <f>IF(AND(E210="",SD24N!J91=0),"",SD24N!J91)</f>
        <v>46.1</v>
      </c>
      <c r="G210">
        <f>IF(SD24N!K91=0,"",SD24N!K91)</f>
        <v>15</v>
      </c>
      <c r="H210" s="27">
        <f>IF(AND(G210="",SD24N!L91=0),"",SD24N!L91)</f>
        <v>0</v>
      </c>
      <c r="I210" s="26">
        <f>IF(SD24N!M91=0,"",SD24N!M91)</f>
        <v>54</v>
      </c>
      <c r="J210">
        <f>IF(AND(I210="",SD24N!N91=0),"",SD24N!N91)</f>
        <v>45.3</v>
      </c>
      <c r="K210">
        <f>IF(SD24N!O91=0,"",SD24N!O91)</f>
        <v>14</v>
      </c>
      <c r="L210" s="27">
        <f>IF(AND(K210="",SD24N!P91=0),"",SD24N!P91)</f>
        <v>59.3</v>
      </c>
      <c r="M210" s="26">
        <f>IF(SD24N!Q91=0,"",SD24N!Q91)</f>
        <v>54</v>
      </c>
      <c r="N210">
        <f>IF(AND(M210="",SD24N!R91=0),"",SD24N!R91)</f>
        <v>44.8</v>
      </c>
      <c r="O210">
        <f>IF(SD24N!S91=0,"",SD24N!S91)</f>
        <v>14</v>
      </c>
      <c r="P210" s="27">
        <f>IF(AND(O210="",SD24N!T91=0),"",SD24N!T91)</f>
        <v>58.9</v>
      </c>
      <c r="Q210" s="26">
        <f>IF(SD24N!U91=0,"",SD24N!U91)</f>
        <v>54</v>
      </c>
      <c r="R210">
        <f>IF(AND(Q210="",SD24N!V91=0),"",SD24N!V91)</f>
        <v>44.5</v>
      </c>
      <c r="S210">
        <f>IF(SD24N!W91=0,"",SD24N!W91)</f>
        <v>14</v>
      </c>
      <c r="T210" s="27">
        <f>IF(AND(S210="",SD24N!X91=0),"",SD24N!X91)</f>
        <v>58.7</v>
      </c>
      <c r="U210" s="26" t="str">
        <f>IF(SD24N!Y91=0,"",SD24N!Y91)</f>
        <v/>
      </c>
      <c r="V210" t="str">
        <f>IF(AND(U210="",SD24N!Z91=0),"",SD24N!Z91)</f>
        <v/>
      </c>
      <c r="W210" t="str">
        <f>IF(SD24N!AA91=0,"",SD24N!AA91)</f>
        <v/>
      </c>
      <c r="X210" s="27" t="str">
        <f>IF(AND(W210="",SD24N!AB91=0),"",SD24N!AB91)</f>
        <v/>
      </c>
      <c r="Y210" s="26" t="str">
        <f>IF(SD24N!AC91=0,"",SD24N!AC91)</f>
        <v/>
      </c>
      <c r="Z210" t="str">
        <f>IF(AND(Y210="",SD24N!AD91=0),"",SD24N!AD91)</f>
        <v/>
      </c>
      <c r="AA210" t="str">
        <f>IF(SD24N!AE91=0,"",SD24N!AE91)</f>
        <v/>
      </c>
      <c r="AB210" s="27" t="str">
        <f>IF(AND(AA210="",SD24N!AF91=0),"",SD24N!AF91)</f>
        <v/>
      </c>
      <c r="AC210" s="26" t="str">
        <f>IF(SD24N!AG91=0,"",SD24N!AG91)</f>
        <v/>
      </c>
      <c r="AD210" t="str">
        <f>IF(AND(AC210="",SD24N!AH91=0),"",SD24N!AH91)</f>
        <v/>
      </c>
      <c r="AE210" t="str">
        <f>IF(SD24N!AI91=0,"",SD24N!AI91)</f>
        <v/>
      </c>
      <c r="AF210" s="27" t="str">
        <f>IF(AND(AE210="",SD24N!AJ91=0),"",SD24N!AJ91)</f>
        <v/>
      </c>
      <c r="AG210" s="26" t="str">
        <f>IF(SD24N!AK91=0,"",SD24N!AK91)</f>
        <v/>
      </c>
      <c r="AH210" t="str">
        <f>IF(AND(AG210="",SD24N!AL91=0),"",SD24N!AL91)</f>
        <v/>
      </c>
      <c r="AI210" t="str">
        <f>IF(SD24N!AM91=0,"",SD24N!AM91)</f>
        <v/>
      </c>
      <c r="AJ210" s="27" t="str">
        <f>IF(AND(AI210="",SD24N!AN91=0),"",SD24N!AN91)</f>
        <v/>
      </c>
      <c r="AK210" s="26" t="str">
        <f>IF(SD24N!AO91=0,"",SD24N!AO91)</f>
        <v/>
      </c>
      <c r="AL210" t="str">
        <f>IF(AND(AK210="",SD24N!AP91=0),"",SD24N!AP91)</f>
        <v/>
      </c>
      <c r="AM210" t="str">
        <f>IF(SD24N!AQ91=0,"",SD24N!AQ91)</f>
        <v/>
      </c>
      <c r="AN210" s="27" t="str">
        <f>IF(AND(AM210="",SD24N!AR91=0),"",SD24N!AR91)</f>
        <v/>
      </c>
      <c r="AO210" s="26" t="str">
        <f>IF(SD24N!AS91=0,"",SD24N!AS91)</f>
        <v/>
      </c>
      <c r="AP210" t="str">
        <f>IF(AND(AO210="",SD24N!AT91=0),"",SD24N!AT91)</f>
        <v/>
      </c>
      <c r="AQ210" t="str">
        <f>IF(SD24N!AU91=0,"",SD24N!AU91)</f>
        <v/>
      </c>
      <c r="AR210" s="27" t="str">
        <f>IF(AND(AQ210="",SD24N!AV91=0),"",SD24N!AV91)</f>
        <v/>
      </c>
      <c r="AS210" t="str">
        <f>IF(SD24N!AW91=0,"",SD24N!AW91)</f>
        <v/>
      </c>
      <c r="AT210">
        <f>IF(SD24N!AX91=0,"",SD24N!AX91)</f>
        <v>58</v>
      </c>
      <c r="AU210" s="1">
        <f>IF(SD24N!AY91=0,"",SD24N!AY91)</f>
        <v>63</v>
      </c>
      <c r="AV210" s="1">
        <f>IF(SD24N!AZ91=0,"",SD24N!AZ91)</f>
        <v>63</v>
      </c>
      <c r="AW210" s="1">
        <f>IF(SD24N!BA91=0,"",SD24N!BA91)</f>
        <v>63</v>
      </c>
      <c r="AX210" s="1">
        <f>IF(SD24N!BB91=0,"",SD24N!BB91)</f>
        <v>62</v>
      </c>
      <c r="AY210" s="1" t="str">
        <f>IF(SD24N!BC91=0,"",SD24N!BC91)</f>
        <v/>
      </c>
      <c r="AZ210" s="1" t="str">
        <f>IF(SD24N!BD91=0,"",SD24N!BD91)</f>
        <v/>
      </c>
      <c r="BA210" s="1" t="str">
        <f>IF(SD24N!BE91=0,"",SD24N!BE91)</f>
        <v/>
      </c>
      <c r="BB210" s="1" t="str">
        <f>IF(SD24N!BF91=0,"",SD24N!BF91)</f>
        <v/>
      </c>
      <c r="BC210" s="1" t="str">
        <f>IF(SD24N!BG91=0,"",SD24N!BG91)</f>
        <v/>
      </c>
      <c r="BD210" s="29" t="str">
        <f>IF(SD24N!BH91=0,"",SD24N!BH91)</f>
        <v/>
      </c>
      <c r="BE210" t="str">
        <f>IF(SD24N!BI91=0,"",SD24N!BI91)</f>
        <v>Dana</v>
      </c>
      <c r="BF210" t="str">
        <f>IF(SD24N!BJ91=0,"",SD24N!BJ91)</f>
        <v>DEN</v>
      </c>
      <c r="BG210" t="str">
        <f>IF(SD24N!BK91=0,"",SD24N!BK91)</f>
        <v>No</v>
      </c>
      <c r="BH210">
        <f>IF(SD24N!BL91=0,"",SD24N!BL91)</f>
        <v>1</v>
      </c>
      <c r="BI210">
        <f>IF(SD24N!BM91=0,"",SD24N!BM91)</f>
        <v>1</v>
      </c>
      <c r="BJ210">
        <f>IF(SD24N!BN91=0,"",SD24N!BN91)</f>
        <v>1.7683383844880294</v>
      </c>
      <c r="BK210" t="str">
        <f>IF(SD24N!BO91=0,"",SD24N!BO91)</f>
        <v/>
      </c>
      <c r="BL210" t="str">
        <f>IF(SD24N!BP91=0,"",SD24N!BP91)</f>
        <v/>
      </c>
      <c r="BM210">
        <f>IF(SD24N!BQ91=0,"",SD24N!BQ91)</f>
        <v>1.7683383844880294</v>
      </c>
      <c r="BN210">
        <f>IF(SD24N!BR91=0,"",SD24N!BR91)</f>
        <v>3</v>
      </c>
      <c r="BO210" s="19">
        <f>IF(M210="",I210,IF(Q210="",M210,IF(U210="",Q210,IF(Y210="",U210,IF(AC210="",Y210,IF(AG210="",AC210,IF(AK210="",AG210,IF(AO210="",AK210,AO210))))))))</f>
        <v>54</v>
      </c>
      <c r="BP210" s="19">
        <f>IF(N210="",J210,IF(R210="",N210,IF(V210="",R210,IF(Z210="",V210,IF(AD210="",Z210,IF(AH210="",AD210,IF(AL210="",AH210,IF(AP210="",AL210,AP210))))))))</f>
        <v>44.5</v>
      </c>
      <c r="BQ210" s="19">
        <f>IF(O210="",K210,IF(S210="",O210,IF(W210="",S210,IF(AA210="",W210,IF(AE210="",AA210,IF(AI210="",AE210,IF(AM210="",AI210,IF(AQ210="",AM210,AQ210))))))))</f>
        <v>14</v>
      </c>
      <c r="BR210" s="19">
        <f>IF(P210="",L210,IF(T210="",P210,IF(X210="",T210,IF(AB210="",X210,IF(AF210="",AB210,IF(AJ210="",AF210,IF(AN210="",AJ210,IF(AR210="",AN210,AR210))))))))</f>
        <v>58.7</v>
      </c>
    </row>
    <row r="211" spans="1:70" hidden="1" x14ac:dyDescent="0.2">
      <c r="A211" s="20" t="str">
        <f>IF(SD24N!A92=0,"",SD24N!A92)</f>
        <v>V</v>
      </c>
      <c r="B211">
        <f>ROUND(IF(SD24N!B92=0,"",SD24N!B92),0)</f>
        <v>24280</v>
      </c>
      <c r="C211" t="str">
        <f>IF(SD24N!G92=0,"",SD24N!G92)</f>
        <v>38G2</v>
      </c>
      <c r="D211">
        <f>IF(SD24N!H92=0,"",SD24N!H92)</f>
        <v>24</v>
      </c>
      <c r="E211" s="26">
        <f>IF(SD24N!I92=0,"",SD24N!I92)</f>
        <v>54</v>
      </c>
      <c r="F211">
        <f>IF(AND(E211="",SD24N!J92=0),"",SD24N!J92)</f>
        <v>41.32</v>
      </c>
      <c r="G211">
        <f>IF(SD24N!K92=0,"",SD24N!K92)</f>
        <v>12</v>
      </c>
      <c r="H211" s="27">
        <f>IF(AND(G211="",SD24N!L92=0),"",SD24N!L92)</f>
        <v>11.83</v>
      </c>
      <c r="I211" s="26">
        <f>IF(SD24N!M92=0,"",SD24N!M92)</f>
        <v>54</v>
      </c>
      <c r="J211">
        <f>IF(AND(I211="",SD24N!N92=0),"",SD24N!N92)</f>
        <v>43.27</v>
      </c>
      <c r="K211">
        <f>IF(SD24N!O92=0,"",SD24N!O92)</f>
        <v>12</v>
      </c>
      <c r="L211" s="27">
        <f>IF(AND(K211="",SD24N!P92=0),"",SD24N!P92)</f>
        <v>14.54</v>
      </c>
      <c r="M211" s="26" t="str">
        <f>IF(SD24N!Q92=0,"",SD24N!Q92)</f>
        <v/>
      </c>
      <c r="N211" t="str">
        <f>IF(AND(M211="",SD24N!R92=0),"",SD24N!R92)</f>
        <v/>
      </c>
      <c r="O211" t="str">
        <f>IF(SD24N!S92=0,"",SD24N!S92)</f>
        <v/>
      </c>
      <c r="P211" s="27" t="str">
        <f>IF(AND(O211="",SD24N!T92=0),"",SD24N!T92)</f>
        <v/>
      </c>
      <c r="Q211" s="26" t="str">
        <f>IF(SD24N!U92=0,"",SD24N!U92)</f>
        <v/>
      </c>
      <c r="R211" t="str">
        <f>IF(AND(Q211="",SD24N!V92=0),"",SD24N!V92)</f>
        <v/>
      </c>
      <c r="S211" t="str">
        <f>IF(SD24N!W92=0,"",SD24N!W92)</f>
        <v/>
      </c>
      <c r="T211" s="27" t="str">
        <f>IF(AND(S211="",SD24N!X92=0),"",SD24N!X92)</f>
        <v/>
      </c>
      <c r="U211" s="26" t="str">
        <f>IF(SD24N!Y92=0,"",SD24N!Y92)</f>
        <v/>
      </c>
      <c r="V211" t="str">
        <f>IF(AND(U211="",SD24N!Z92=0),"",SD24N!Z92)</f>
        <v/>
      </c>
      <c r="W211" t="str">
        <f>IF(SD24N!AA92=0,"",SD24N!AA92)</f>
        <v/>
      </c>
      <c r="X211" s="27" t="str">
        <f>IF(AND(W211="",SD24N!AB92=0),"",SD24N!AB92)</f>
        <v/>
      </c>
      <c r="Y211" s="26" t="str">
        <f>IF(SD24N!AC92=0,"",SD24N!AC92)</f>
        <v/>
      </c>
      <c r="Z211" t="str">
        <f>IF(AND(Y211="",SD24N!AD92=0),"",SD24N!AD92)</f>
        <v/>
      </c>
      <c r="AA211" t="str">
        <f>IF(SD24N!AE92=0,"",SD24N!AE92)</f>
        <v/>
      </c>
      <c r="AB211" s="27" t="str">
        <f>IF(AND(AA211="",SD24N!AF92=0),"",SD24N!AF92)</f>
        <v/>
      </c>
      <c r="AC211" s="26" t="str">
        <f>IF(SD24N!AG92=0,"",SD24N!AG92)</f>
        <v/>
      </c>
      <c r="AD211" t="str">
        <f>IF(AND(AC211="",SD24N!AH92=0),"",SD24N!AH92)</f>
        <v/>
      </c>
      <c r="AE211" t="str">
        <f>IF(SD24N!AI92=0,"",SD24N!AI92)</f>
        <v/>
      </c>
      <c r="AF211" s="27" t="str">
        <f>IF(AND(AE211="",SD24N!AJ92=0),"",SD24N!AJ92)</f>
        <v/>
      </c>
      <c r="AG211" s="26" t="str">
        <f>IF(SD24N!AK92=0,"",SD24N!AK92)</f>
        <v/>
      </c>
      <c r="AH211" t="str">
        <f>IF(AND(AG211="",SD24N!AL92=0),"",SD24N!AL92)</f>
        <v/>
      </c>
      <c r="AI211" t="str">
        <f>IF(SD24N!AM92=0,"",SD24N!AM92)</f>
        <v/>
      </c>
      <c r="AJ211" s="27" t="str">
        <f>IF(AND(AI211="",SD24N!AN92=0),"",SD24N!AN92)</f>
        <v/>
      </c>
      <c r="AK211" s="26" t="str">
        <f>IF(SD24N!AO92=0,"",SD24N!AO92)</f>
        <v/>
      </c>
      <c r="AL211" t="str">
        <f>IF(AND(AK211="",SD24N!AP92=0),"",SD24N!AP92)</f>
        <v/>
      </c>
      <c r="AM211" t="str">
        <f>IF(SD24N!AQ92=0,"",SD24N!AQ92)</f>
        <v/>
      </c>
      <c r="AN211" s="27" t="str">
        <f>IF(AND(AM211="",SD24N!AR92=0),"",SD24N!AR92)</f>
        <v/>
      </c>
      <c r="AO211" s="26" t="str">
        <f>IF(SD24N!AS92=0,"",SD24N!AS92)</f>
        <v/>
      </c>
      <c r="AP211" t="str">
        <f>IF(AND(AO211="",SD24N!AT92=0),"",SD24N!AT92)</f>
        <v/>
      </c>
      <c r="AQ211" t="str">
        <f>IF(SD24N!AU92=0,"",SD24N!AU92)</f>
        <v/>
      </c>
      <c r="AR211" s="27" t="str">
        <f>IF(AND(AQ211="",SD24N!AV92=0),"",SD24N!AV92)</f>
        <v/>
      </c>
      <c r="AS211" t="str">
        <f>IF(SD24N!AW92=0,"",SD24N!AW92)</f>
        <v/>
      </c>
      <c r="AT211">
        <f>IF(SD24N!AX92=0,"",SD24N!AX92)</f>
        <v>19</v>
      </c>
      <c r="AU211" s="1">
        <f>IF(SD24N!AY92=0,"",SD24N!AY92)</f>
        <v>14</v>
      </c>
      <c r="AV211" s="1">
        <f>IF(SD24N!AZ92=0,"",SD24N!AZ92)</f>
        <v>15</v>
      </c>
      <c r="AW211" s="1" t="str">
        <f>IF(SD24N!BA92=0,"",SD24N!BA92)</f>
        <v/>
      </c>
      <c r="AX211" s="1" t="str">
        <f>IF(SD24N!BB92=0,"",SD24N!BB92)</f>
        <v/>
      </c>
      <c r="AY211" s="1" t="str">
        <f>IF(SD24N!BC92=0,"",SD24N!BC92)</f>
        <v/>
      </c>
      <c r="AZ211" s="1" t="str">
        <f>IF(SD24N!BD92=0,"",SD24N!BD92)</f>
        <v/>
      </c>
      <c r="BA211" s="1" t="str">
        <f>IF(SD24N!BE92=0,"",SD24N!BE92)</f>
        <v/>
      </c>
      <c r="BB211" s="1" t="str">
        <f>IF(SD24N!BF92=0,"",SD24N!BF92)</f>
        <v/>
      </c>
      <c r="BC211" s="1" t="str">
        <f>IF(SD24N!BG92=0,"",SD24N!BG92)</f>
        <v/>
      </c>
      <c r="BD211" s="29" t="str">
        <f>IF(SD24N!BH92=0,"",SD24N!BH92)</f>
        <v/>
      </c>
      <c r="BE211">
        <f>IF(SD24N!BI92=0,"",SD24N!BI92)</f>
        <v>24005.02</v>
      </c>
      <c r="BF211" t="str">
        <f>IF(SD24N!BJ92=0,"",SD24N!BJ92)</f>
        <v>DEN</v>
      </c>
      <c r="BG211" t="str">
        <f>IF(SD24N!BK92=0,"",SD24N!BK92)</f>
        <v>No</v>
      </c>
      <c r="BH211" t="str">
        <f>IF(SD24N!BL92=0,"",SD24N!BL92)</f>
        <v/>
      </c>
      <c r="BI211" t="str">
        <f>IF(SD24N!BM92=0,"",SD24N!BM92)</f>
        <v/>
      </c>
      <c r="BJ211">
        <f>IF(SD24N!BN92=0,"",SD24N!BN92)</f>
        <v>2.5008484078699476</v>
      </c>
      <c r="BK211" t="str">
        <f>IF(SD24N!BO92=0,"",SD24N!BO92)</f>
        <v/>
      </c>
      <c r="BL211" t="str">
        <f>IF(SD24N!BP92=0,"",SD24N!BP92)</f>
        <v/>
      </c>
      <c r="BM211">
        <f>IF(SD24N!BQ92=0,"",SD24N!BQ92)</f>
        <v>2.5008484078699476</v>
      </c>
      <c r="BN211">
        <f>IF(SD24N!BR92=0,"",SD24N!BR92)</f>
        <v>2</v>
      </c>
      <c r="BO211" s="19">
        <f>IF(M211="",I211,IF(Q211="",M211,IF(U211="",Q211,IF(Y211="",U211,IF(AC211="",Y211,IF(AG211="",AC211,IF(AK211="",AG211,IF(AO211="",AK211,AO211))))))))</f>
        <v>54</v>
      </c>
      <c r="BP211" s="19">
        <f>IF(N211="",J211,IF(R211="",N211,IF(V211="",R211,IF(Z211="",V211,IF(AD211="",Z211,IF(AH211="",AD211,IF(AL211="",AH211,IF(AP211="",AL211,AP211))))))))</f>
        <v>43.27</v>
      </c>
      <c r="BQ211" s="19">
        <f>IF(O211="",K211,IF(S211="",O211,IF(W211="",S211,IF(AA211="",W211,IF(AE211="",AA211,IF(AI211="",AE211,IF(AM211="",AI211,IF(AQ211="",AM211,AQ211))))))))</f>
        <v>12</v>
      </c>
      <c r="BR211" s="19">
        <f>IF(P211="",L211,IF(T211="",P211,IF(X211="",T211,IF(AB211="",X211,IF(AF211="",AB211,IF(AJ211="",AF211,IF(AN211="",AJ211,IF(AR211="",AN211,AR211))))))))</f>
        <v>14.54</v>
      </c>
    </row>
    <row r="212" spans="1:70" hidden="1" x14ac:dyDescent="0.2">
      <c r="A212" s="20" t="str">
        <f>IF(SD24N!A93=0,"",SD24N!A93)</f>
        <v>V</v>
      </c>
      <c r="B212">
        <f>ROUND(IF(SD24N!B93=0,"",SD24N!B93),0)</f>
        <v>24281</v>
      </c>
      <c r="C212" t="str">
        <f>IF(SD24N!G93=0,"",SD24N!G93)</f>
        <v>38G2</v>
      </c>
      <c r="D212">
        <f>IF(SD24N!H93=0,"",SD24N!H93)</f>
        <v>24</v>
      </c>
      <c r="E212" s="26">
        <f>IF(SD24N!I93=0,"",SD24N!I93)</f>
        <v>54</v>
      </c>
      <c r="F212">
        <f>IF(AND(E212="",SD24N!J93=0),"",SD24N!J93)</f>
        <v>50.68</v>
      </c>
      <c r="G212">
        <f>IF(SD24N!K93=0,"",SD24N!K93)</f>
        <v>12</v>
      </c>
      <c r="H212" s="27">
        <f>IF(AND(G212="",SD24N!L93=0),"",SD24N!L93)</f>
        <v>40.729999999999997</v>
      </c>
      <c r="I212" s="26">
        <f>IF(SD24N!M93=0,"",SD24N!M93)</f>
        <v>54</v>
      </c>
      <c r="J212">
        <f>IF(AND(I212="",SD24N!N93=0),"",SD24N!N93)</f>
        <v>49.23</v>
      </c>
      <c r="K212">
        <f>IF(SD24N!O93=0,"",SD24N!O93)</f>
        <v>12</v>
      </c>
      <c r="L212" s="27">
        <f>IF(AND(K212="",SD24N!P93=0),"",SD24N!P93)</f>
        <v>44.27</v>
      </c>
      <c r="M212" s="26" t="str">
        <f>IF(SD24N!Q93=0,"",SD24N!Q93)</f>
        <v/>
      </c>
      <c r="N212" t="str">
        <f>IF(AND(M212="",SD24N!R93=0),"",SD24N!R93)</f>
        <v/>
      </c>
      <c r="O212" t="str">
        <f>IF(SD24N!S93=0,"",SD24N!S93)</f>
        <v/>
      </c>
      <c r="P212" s="27" t="str">
        <f>IF(AND(O212="",SD24N!T93=0),"",SD24N!T93)</f>
        <v/>
      </c>
      <c r="Q212" s="26" t="str">
        <f>IF(SD24N!U93=0,"",SD24N!U93)</f>
        <v/>
      </c>
      <c r="R212" t="str">
        <f>IF(AND(Q212="",SD24N!V93=0),"",SD24N!V93)</f>
        <v/>
      </c>
      <c r="S212" t="str">
        <f>IF(SD24N!W93=0,"",SD24N!W93)</f>
        <v/>
      </c>
      <c r="T212" s="27" t="str">
        <f>IF(AND(S212="",SD24N!X93=0),"",SD24N!X93)</f>
        <v/>
      </c>
      <c r="U212" s="26" t="str">
        <f>IF(SD24N!Y93=0,"",SD24N!Y93)</f>
        <v/>
      </c>
      <c r="V212" t="str">
        <f>IF(AND(U212="",SD24N!Z93=0),"",SD24N!Z93)</f>
        <v/>
      </c>
      <c r="W212" t="str">
        <f>IF(SD24N!AA93=0,"",SD24N!AA93)</f>
        <v/>
      </c>
      <c r="X212" s="27" t="str">
        <f>IF(AND(W212="",SD24N!AB93=0),"",SD24N!AB93)</f>
        <v/>
      </c>
      <c r="Y212" s="26" t="str">
        <f>IF(SD24N!AC93=0,"",SD24N!AC93)</f>
        <v/>
      </c>
      <c r="Z212" t="str">
        <f>IF(AND(Y212="",SD24N!AD93=0),"",SD24N!AD93)</f>
        <v/>
      </c>
      <c r="AA212" t="str">
        <f>IF(SD24N!AE93=0,"",SD24N!AE93)</f>
        <v/>
      </c>
      <c r="AB212" s="27" t="str">
        <f>IF(AND(AA212="",SD24N!AF93=0),"",SD24N!AF93)</f>
        <v/>
      </c>
      <c r="AC212" s="26" t="str">
        <f>IF(SD24N!AG93=0,"",SD24N!AG93)</f>
        <v/>
      </c>
      <c r="AD212" t="str">
        <f>IF(AND(AC212="",SD24N!AH93=0),"",SD24N!AH93)</f>
        <v/>
      </c>
      <c r="AE212" t="str">
        <f>IF(SD24N!AI93=0,"",SD24N!AI93)</f>
        <v/>
      </c>
      <c r="AF212" s="27" t="str">
        <f>IF(AND(AE212="",SD24N!AJ93=0),"",SD24N!AJ93)</f>
        <v/>
      </c>
      <c r="AG212" s="26" t="str">
        <f>IF(SD24N!AK93=0,"",SD24N!AK93)</f>
        <v/>
      </c>
      <c r="AH212" t="str">
        <f>IF(AND(AG212="",SD24N!AL93=0),"",SD24N!AL93)</f>
        <v/>
      </c>
      <c r="AI212" t="str">
        <f>IF(SD24N!AM93=0,"",SD24N!AM93)</f>
        <v/>
      </c>
      <c r="AJ212" s="27" t="str">
        <f>IF(AND(AI212="",SD24N!AN93=0),"",SD24N!AN93)</f>
        <v/>
      </c>
      <c r="AK212" s="26" t="str">
        <f>IF(SD24N!AO93=0,"",SD24N!AO93)</f>
        <v/>
      </c>
      <c r="AL212" t="str">
        <f>IF(AND(AK212="",SD24N!AP93=0),"",SD24N!AP93)</f>
        <v/>
      </c>
      <c r="AM212" t="str">
        <f>IF(SD24N!AQ93=0,"",SD24N!AQ93)</f>
        <v/>
      </c>
      <c r="AN212" s="27" t="str">
        <f>IF(AND(AM212="",SD24N!AR93=0),"",SD24N!AR93)</f>
        <v/>
      </c>
      <c r="AO212" s="26" t="str">
        <f>IF(SD24N!AS93=0,"",SD24N!AS93)</f>
        <v/>
      </c>
      <c r="AP212" t="str">
        <f>IF(AND(AO212="",SD24N!AT93=0),"",SD24N!AT93)</f>
        <v/>
      </c>
      <c r="AQ212" t="str">
        <f>IF(SD24N!AU93=0,"",SD24N!AU93)</f>
        <v/>
      </c>
      <c r="AR212" s="27" t="str">
        <f>IF(AND(AQ212="",SD24N!AV93=0),"",SD24N!AV93)</f>
        <v/>
      </c>
      <c r="AS212" t="str">
        <f>IF(SD24N!AW93=0,"",SD24N!AW93)</f>
        <v/>
      </c>
      <c r="AT212">
        <f>IF(SD24N!AX93=0,"",SD24N!AX93)</f>
        <v>20</v>
      </c>
      <c r="AU212" s="1">
        <f>IF(SD24N!AY93=0,"",SD24N!AY93)</f>
        <v>19</v>
      </c>
      <c r="AV212" s="1">
        <f>IF(SD24N!AZ93=0,"",SD24N!AZ93)</f>
        <v>21</v>
      </c>
      <c r="AW212" s="1" t="str">
        <f>IF(SD24N!BA93=0,"",SD24N!BA93)</f>
        <v/>
      </c>
      <c r="AX212" s="1" t="str">
        <f>IF(SD24N!BB93=0,"",SD24N!BB93)</f>
        <v/>
      </c>
      <c r="AY212" s="1" t="str">
        <f>IF(SD24N!BC93=0,"",SD24N!BC93)</f>
        <v/>
      </c>
      <c r="AZ212" s="1" t="str">
        <f>IF(SD24N!BD93=0,"",SD24N!BD93)</f>
        <v/>
      </c>
      <c r="BA212" s="1" t="str">
        <f>IF(SD24N!BE93=0,"",SD24N!BE93)</f>
        <v/>
      </c>
      <c r="BB212" s="1" t="str">
        <f>IF(SD24N!BF93=0,"",SD24N!BF93)</f>
        <v/>
      </c>
      <c r="BC212" s="1" t="str">
        <f>IF(SD24N!BG93=0,"",SD24N!BG93)</f>
        <v/>
      </c>
      <c r="BD212" s="29" t="str">
        <f>IF(SD24N!BH93=0,"",SD24N!BH93)</f>
        <v/>
      </c>
      <c r="BE212">
        <f>IF(SD24N!BI93=0,"",SD24N!BI93)</f>
        <v>24018.02</v>
      </c>
      <c r="BF212" t="str">
        <f>IF(SD24N!BJ93=0,"",SD24N!BJ93)</f>
        <v>DEN</v>
      </c>
      <c r="BG212" t="str">
        <f>IF(SD24N!BK93=0,"",SD24N!BK93)</f>
        <v>No</v>
      </c>
      <c r="BH212" t="str">
        <f>IF(SD24N!BL93=0,"",SD24N!BL93)</f>
        <v/>
      </c>
      <c r="BI212" t="str">
        <f>IF(SD24N!BM93=0,"",SD24N!BM93)</f>
        <v/>
      </c>
      <c r="BJ212">
        <f>IF(SD24N!BN93=0,"",SD24N!BN93)</f>
        <v>2.5019421687376795</v>
      </c>
      <c r="BK212" t="str">
        <f>IF(SD24N!BO93=0,"",SD24N!BO93)</f>
        <v/>
      </c>
      <c r="BL212" t="str">
        <f>IF(SD24N!BP93=0,"",SD24N!BP93)</f>
        <v/>
      </c>
      <c r="BM212">
        <f>IF(SD24N!BQ93=0,"",SD24N!BQ93)</f>
        <v>2.5019421687376795</v>
      </c>
      <c r="BN212">
        <f>IF(SD24N!BR93=0,"",SD24N!BR93)</f>
        <v>2</v>
      </c>
      <c r="BO212" s="19">
        <f>IF(M212="",I212,IF(Q212="",M212,IF(U212="",Q212,IF(Y212="",U212,IF(AC212="",Y212,IF(AG212="",AC212,IF(AK212="",AG212,IF(AO212="",AK212,AO212))))))))</f>
        <v>54</v>
      </c>
      <c r="BP212" s="19">
        <f>IF(N212="",J212,IF(R212="",N212,IF(V212="",R212,IF(Z212="",V212,IF(AD212="",Z212,IF(AH212="",AD212,IF(AL212="",AH212,IF(AP212="",AL212,AP212))))))))</f>
        <v>49.23</v>
      </c>
      <c r="BQ212" s="19">
        <f>IF(O212="",K212,IF(S212="",O212,IF(W212="",S212,IF(AA212="",W212,IF(AE212="",AA212,IF(AI212="",AE212,IF(AM212="",AI212,IF(AQ212="",AM212,AQ212))))))))</f>
        <v>12</v>
      </c>
      <c r="BR212" s="19">
        <f>IF(P212="",L212,IF(T212="",P212,IF(X212="",T212,IF(AB212="",X212,IF(AF212="",AB212,IF(AJ212="",AF212,IF(AN212="",AJ212,IF(AR212="",AN212,AR212))))))))</f>
        <v>44.27</v>
      </c>
    </row>
    <row r="213" spans="1:70" hidden="1" x14ac:dyDescent="0.2">
      <c r="A213" s="20" t="str">
        <f>IF(SD24N!A94=0,"",SD24N!A94)</f>
        <v>V</v>
      </c>
      <c r="B213">
        <f>ROUND(IF(SD24N!B94=0,"",SD24N!B94),0)</f>
        <v>24282</v>
      </c>
      <c r="C213" t="str">
        <f>IF(SD24N!G94=0,"",SD24N!G94)</f>
        <v>38G2</v>
      </c>
      <c r="D213">
        <f>IF(SD24N!H94=0,"",SD24N!H94)</f>
        <v>24</v>
      </c>
      <c r="E213" s="26">
        <f>IF(SD24N!I94=0,"",SD24N!I94)</f>
        <v>54</v>
      </c>
      <c r="F213">
        <f>IF(AND(E213="",SD24N!J94=0),"",SD24N!J94)</f>
        <v>38.42</v>
      </c>
      <c r="G213">
        <f>IF(SD24N!K94=0,"",SD24N!K94)</f>
        <v>12</v>
      </c>
      <c r="H213" s="27">
        <f>IF(AND(G213="",SD24N!L94=0),"",SD24N!L94)</f>
        <v>10.53</v>
      </c>
      <c r="I213" s="26">
        <f>IF(SD24N!M94=0,"",SD24N!M94)</f>
        <v>54</v>
      </c>
      <c r="J213">
        <f>IF(AND(I213="",SD24N!N94=0),"",SD24N!N94)</f>
        <v>36.4</v>
      </c>
      <c r="K213">
        <f>IF(SD24N!O94=0,"",SD24N!O94)</f>
        <v>12</v>
      </c>
      <c r="L213" s="27">
        <f>IF(AND(K213="",SD24N!P94=0),"",SD24N!P94)</f>
        <v>7.99</v>
      </c>
      <c r="M213" s="26" t="str">
        <f>IF(SD24N!Q94=0,"",SD24N!Q94)</f>
        <v/>
      </c>
      <c r="N213" t="str">
        <f>IF(AND(M213="",SD24N!R94=0),"",SD24N!R94)</f>
        <v/>
      </c>
      <c r="O213" t="str">
        <f>IF(SD24N!S94=0,"",SD24N!S94)</f>
        <v/>
      </c>
      <c r="P213" s="27" t="str">
        <f>IF(AND(O213="",SD24N!T94=0),"",SD24N!T94)</f>
        <v/>
      </c>
      <c r="Q213" s="26" t="str">
        <f>IF(SD24N!U94=0,"",SD24N!U94)</f>
        <v/>
      </c>
      <c r="R213" t="str">
        <f>IF(AND(Q213="",SD24N!V94=0),"",SD24N!V94)</f>
        <v/>
      </c>
      <c r="S213" t="str">
        <f>IF(SD24N!W94=0,"",SD24N!W94)</f>
        <v/>
      </c>
      <c r="T213" s="27" t="str">
        <f>IF(AND(S213="",SD24N!X94=0),"",SD24N!X94)</f>
        <v/>
      </c>
      <c r="U213" s="26" t="str">
        <f>IF(SD24N!Y94=0,"",SD24N!Y94)</f>
        <v/>
      </c>
      <c r="V213" t="str">
        <f>IF(AND(U213="",SD24N!Z94=0),"",SD24N!Z94)</f>
        <v/>
      </c>
      <c r="W213" t="str">
        <f>IF(SD24N!AA94=0,"",SD24N!AA94)</f>
        <v/>
      </c>
      <c r="X213" s="27" t="str">
        <f>IF(AND(W213="",SD24N!AB94=0),"",SD24N!AB94)</f>
        <v/>
      </c>
      <c r="Y213" s="26" t="str">
        <f>IF(SD24N!AC94=0,"",SD24N!AC94)</f>
        <v/>
      </c>
      <c r="Z213" t="str">
        <f>IF(AND(Y213="",SD24N!AD94=0),"",SD24N!AD94)</f>
        <v/>
      </c>
      <c r="AA213" t="str">
        <f>IF(SD24N!AE94=0,"",SD24N!AE94)</f>
        <v/>
      </c>
      <c r="AB213" s="27" t="str">
        <f>IF(AND(AA213="",SD24N!AF94=0),"",SD24N!AF94)</f>
        <v/>
      </c>
      <c r="AC213" s="26" t="str">
        <f>IF(SD24N!AG94=0,"",SD24N!AG94)</f>
        <v/>
      </c>
      <c r="AD213" t="str">
        <f>IF(AND(AC213="",SD24N!AH94=0),"",SD24N!AH94)</f>
        <v/>
      </c>
      <c r="AE213" t="str">
        <f>IF(SD24N!AI94=0,"",SD24N!AI94)</f>
        <v/>
      </c>
      <c r="AF213" s="27" t="str">
        <f>IF(AND(AE213="",SD24N!AJ94=0),"",SD24N!AJ94)</f>
        <v/>
      </c>
      <c r="AG213" s="26" t="str">
        <f>IF(SD24N!AK94=0,"",SD24N!AK94)</f>
        <v/>
      </c>
      <c r="AH213" t="str">
        <f>IF(AND(AG213="",SD24N!AL94=0),"",SD24N!AL94)</f>
        <v/>
      </c>
      <c r="AI213" t="str">
        <f>IF(SD24N!AM94=0,"",SD24N!AM94)</f>
        <v/>
      </c>
      <c r="AJ213" s="27" t="str">
        <f>IF(AND(AI213="",SD24N!AN94=0),"",SD24N!AN94)</f>
        <v/>
      </c>
      <c r="AK213" s="26" t="str">
        <f>IF(SD24N!AO94=0,"",SD24N!AO94)</f>
        <v/>
      </c>
      <c r="AL213" t="str">
        <f>IF(AND(AK213="",SD24N!AP94=0),"",SD24N!AP94)</f>
        <v/>
      </c>
      <c r="AM213" t="str">
        <f>IF(SD24N!AQ94=0,"",SD24N!AQ94)</f>
        <v/>
      </c>
      <c r="AN213" s="27" t="str">
        <f>IF(AND(AM213="",SD24N!AR94=0),"",SD24N!AR94)</f>
        <v/>
      </c>
      <c r="AO213" s="26" t="str">
        <f>IF(SD24N!AS94=0,"",SD24N!AS94)</f>
        <v/>
      </c>
      <c r="AP213" t="str">
        <f>IF(AND(AO213="",SD24N!AT94=0),"",SD24N!AT94)</f>
        <v/>
      </c>
      <c r="AQ213" t="str">
        <f>IF(SD24N!AU94=0,"",SD24N!AU94)</f>
        <v/>
      </c>
      <c r="AR213" s="27" t="str">
        <f>IF(AND(AQ213="",SD24N!AV94=0),"",SD24N!AV94)</f>
        <v/>
      </c>
      <c r="AS213" t="str">
        <f>IF(SD24N!AW94=0,"",SD24N!AW94)</f>
        <v/>
      </c>
      <c r="AT213">
        <f>IF(SD24N!AX94=0,"",SD24N!AX94)</f>
        <v>17</v>
      </c>
      <c r="AU213" s="1">
        <f>IF(SD24N!AY94=0,"",SD24N!AY94)</f>
        <v>20</v>
      </c>
      <c r="AV213" s="1">
        <f>IF(SD24N!AZ94=0,"",SD24N!AZ94)</f>
        <v>19</v>
      </c>
      <c r="AW213" s="1" t="str">
        <f>IF(SD24N!BA94=0,"",SD24N!BA94)</f>
        <v/>
      </c>
      <c r="AX213" s="1" t="str">
        <f>IF(SD24N!BB94=0,"",SD24N!BB94)</f>
        <v/>
      </c>
      <c r="AY213" s="1" t="str">
        <f>IF(SD24N!BC94=0,"",SD24N!BC94)</f>
        <v/>
      </c>
      <c r="AZ213" s="1" t="str">
        <f>IF(SD24N!BD94=0,"",SD24N!BD94)</f>
        <v/>
      </c>
      <c r="BA213" s="1" t="str">
        <f>IF(SD24N!BE94=0,"",SD24N!BE94)</f>
        <v/>
      </c>
      <c r="BB213" s="1" t="str">
        <f>IF(SD24N!BF94=0,"",SD24N!BF94)</f>
        <v/>
      </c>
      <c r="BC213" s="1" t="str">
        <f>IF(SD24N!BG94=0,"",SD24N!BG94)</f>
        <v/>
      </c>
      <c r="BD213" s="29" t="str">
        <f>IF(SD24N!BH94=0,"",SD24N!BH94)</f>
        <v/>
      </c>
      <c r="BE213">
        <f>IF(SD24N!BI94=0,"",SD24N!BI94)</f>
        <v>24058.04</v>
      </c>
      <c r="BF213" t="str">
        <f>IF(SD24N!BJ94=0,"",SD24N!BJ94)</f>
        <v>DEN</v>
      </c>
      <c r="BG213" t="str">
        <f>IF(SD24N!BK94=0,"",SD24N!BK94)</f>
        <v>No</v>
      </c>
      <c r="BH213" t="str">
        <f>IF(SD24N!BL94=0,"",SD24N!BL94)</f>
        <v/>
      </c>
      <c r="BI213">
        <f>IF(SD24N!BM94=0,"",SD24N!BM94)</f>
        <v>1</v>
      </c>
      <c r="BJ213">
        <f>IF(SD24N!BN94=0,"",SD24N!BN94)</f>
        <v>2.4985681660087558</v>
      </c>
      <c r="BK213" t="str">
        <f>IF(SD24N!BO94=0,"",SD24N!BO94)</f>
        <v/>
      </c>
      <c r="BL213" t="str">
        <f>IF(SD24N!BP94=0,"",SD24N!BP94)</f>
        <v/>
      </c>
      <c r="BM213">
        <f>IF(SD24N!BQ94=0,"",SD24N!BQ94)</f>
        <v>2.4985681660087558</v>
      </c>
      <c r="BN213">
        <f>IF(SD24N!BR94=0,"",SD24N!BR94)</f>
        <v>2</v>
      </c>
      <c r="BO213" s="19">
        <f>IF(M213="",I213,IF(Q213="",M213,IF(U213="",Q213,IF(Y213="",U213,IF(AC213="",Y213,IF(AG213="",AC213,IF(AK213="",AG213,IF(AO213="",AK213,AO213))))))))</f>
        <v>54</v>
      </c>
      <c r="BP213" s="19">
        <f>IF(N213="",J213,IF(R213="",N213,IF(V213="",R213,IF(Z213="",V213,IF(AD213="",Z213,IF(AH213="",AD213,IF(AL213="",AH213,IF(AP213="",AL213,AP213))))))))</f>
        <v>36.4</v>
      </c>
      <c r="BQ213" s="19">
        <f>IF(O213="",K213,IF(S213="",O213,IF(W213="",S213,IF(AA213="",W213,IF(AE213="",AA213,IF(AI213="",AE213,IF(AM213="",AI213,IF(AQ213="",AM213,AQ213))))))))</f>
        <v>12</v>
      </c>
      <c r="BR213" s="19">
        <f>IF(P213="",L213,IF(T213="",P213,IF(X213="",T213,IF(AB213="",X213,IF(AF213="",AB213,IF(AJ213="",AF213,IF(AN213="",AJ213,IF(AR213="",AN213,AR213))))))))</f>
        <v>7.99</v>
      </c>
    </row>
    <row r="214" spans="1:70" hidden="1" x14ac:dyDescent="0.2">
      <c r="A214" s="20" t="str">
        <f>IF(SD24N!A95=0,"",SD24N!A95)</f>
        <v>V</v>
      </c>
      <c r="B214">
        <f>ROUND(IF(SD24N!B95=0,"",SD24N!B95),0)</f>
        <v>24286</v>
      </c>
      <c r="C214" t="str">
        <f>IF(SD24N!G95=0,"",SD24N!G95)</f>
        <v>38G4</v>
      </c>
      <c r="D214">
        <f>IF(SD24N!H95=0,"",SD24N!H95)</f>
        <v>24</v>
      </c>
      <c r="E214" s="26">
        <f>IF(SD24N!I95=0,"",SD24N!I95)</f>
        <v>54</v>
      </c>
      <c r="F214">
        <f>IF(AND(E214="",SD24N!J95=0),"",SD24N!J95)</f>
        <v>41.56</v>
      </c>
      <c r="G214">
        <f>IF(SD24N!K95=0,"",SD24N!K95)</f>
        <v>14</v>
      </c>
      <c r="H214" s="27">
        <f>IF(AND(G214="",SD24N!L95=0),"",SD24N!L95)</f>
        <v>39.445</v>
      </c>
      <c r="I214" s="26">
        <f>IF(SD24N!M95=0,"",SD24N!M95)</f>
        <v>54</v>
      </c>
      <c r="J214">
        <f>IF(AND(I214="",SD24N!N95=0),"",SD24N!N95)</f>
        <v>41.155000000000001</v>
      </c>
      <c r="K214">
        <f>IF(SD24N!O95=0,"",SD24N!O95)</f>
        <v>14</v>
      </c>
      <c r="L214" s="27">
        <f>IF(AND(K214="",SD24N!P95=0),"",SD24N!P95)</f>
        <v>38.305</v>
      </c>
      <c r="M214" s="26" t="str">
        <f>IF(SD24N!Q95=0,"",SD24N!Q95)</f>
        <v/>
      </c>
      <c r="N214" t="str">
        <f>IF(AND(M214="",SD24N!R95=0),"",SD24N!R95)</f>
        <v/>
      </c>
      <c r="O214" t="str">
        <f>IF(SD24N!S95=0,"",SD24N!S95)</f>
        <v/>
      </c>
      <c r="P214" s="27" t="str">
        <f>IF(AND(O214="",SD24N!T95=0),"",SD24N!T95)</f>
        <v/>
      </c>
      <c r="Q214" s="26" t="str">
        <f>IF(SD24N!U95=0,"",SD24N!U95)</f>
        <v/>
      </c>
      <c r="R214" t="str">
        <f>IF(AND(Q214="",SD24N!V95=0),"",SD24N!V95)</f>
        <v/>
      </c>
      <c r="S214" t="str">
        <f>IF(SD24N!W95=0,"",SD24N!W95)</f>
        <v/>
      </c>
      <c r="T214" s="27" t="str">
        <f>IF(AND(S214="",SD24N!X95=0),"",SD24N!X95)</f>
        <v/>
      </c>
      <c r="U214" s="26" t="str">
        <f>IF(SD24N!Y95=0,"",SD24N!Y95)</f>
        <v/>
      </c>
      <c r="V214" t="str">
        <f>IF(AND(U214="",SD24N!Z95=0),"",SD24N!Z95)</f>
        <v/>
      </c>
      <c r="W214" t="str">
        <f>IF(SD24N!AA95=0,"",SD24N!AA95)</f>
        <v/>
      </c>
      <c r="X214" s="27" t="str">
        <f>IF(AND(W214="",SD24N!AB95=0),"",SD24N!AB95)</f>
        <v/>
      </c>
      <c r="Y214" s="26" t="str">
        <f>IF(SD24N!AC95=0,"",SD24N!AC95)</f>
        <v/>
      </c>
      <c r="Z214" t="str">
        <f>IF(AND(Y214="",SD24N!AD95=0),"",SD24N!AD95)</f>
        <v/>
      </c>
      <c r="AA214" t="str">
        <f>IF(SD24N!AE95=0,"",SD24N!AE95)</f>
        <v/>
      </c>
      <c r="AB214" s="27" t="str">
        <f>IF(AND(AA214="",SD24N!AF95=0),"",SD24N!AF95)</f>
        <v/>
      </c>
      <c r="AC214" s="26" t="str">
        <f>IF(SD24N!AG95=0,"",SD24N!AG95)</f>
        <v/>
      </c>
      <c r="AD214" t="str">
        <f>IF(AND(AC214="",SD24N!AH95=0),"",SD24N!AH95)</f>
        <v/>
      </c>
      <c r="AE214" t="str">
        <f>IF(SD24N!AI95=0,"",SD24N!AI95)</f>
        <v/>
      </c>
      <c r="AF214" s="27" t="str">
        <f>IF(AND(AE214="",SD24N!AJ95=0),"",SD24N!AJ95)</f>
        <v/>
      </c>
      <c r="AG214" s="26" t="str">
        <f>IF(SD24N!AK95=0,"",SD24N!AK95)</f>
        <v/>
      </c>
      <c r="AH214" t="str">
        <f>IF(AND(AG214="",SD24N!AL95=0),"",SD24N!AL95)</f>
        <v/>
      </c>
      <c r="AI214" t="str">
        <f>IF(SD24N!AM95=0,"",SD24N!AM95)</f>
        <v/>
      </c>
      <c r="AJ214" s="27" t="str">
        <f>IF(AND(AI214="",SD24N!AN95=0),"",SD24N!AN95)</f>
        <v/>
      </c>
      <c r="AK214" s="26" t="str">
        <f>IF(SD24N!AO95=0,"",SD24N!AO95)</f>
        <v/>
      </c>
      <c r="AL214" t="str">
        <f>IF(AND(AK214="",SD24N!AP95=0),"",SD24N!AP95)</f>
        <v/>
      </c>
      <c r="AM214" t="str">
        <f>IF(SD24N!AQ95=0,"",SD24N!AQ95)</f>
        <v/>
      </c>
      <c r="AN214" s="27" t="str">
        <f>IF(AND(AM214="",SD24N!AR95=0),"",SD24N!AR95)</f>
        <v/>
      </c>
      <c r="AO214" s="26" t="str">
        <f>IF(SD24N!AS95=0,"",SD24N!AS95)</f>
        <v/>
      </c>
      <c r="AP214" t="str">
        <f>IF(AND(AO214="",SD24N!AT95=0),"",SD24N!AT95)</f>
        <v/>
      </c>
      <c r="AQ214" t="str">
        <f>IF(SD24N!AU95=0,"",SD24N!AU95)</f>
        <v/>
      </c>
      <c r="AR214" s="27" t="str">
        <f>IF(AND(AQ214="",SD24N!AV95=0),"",SD24N!AV95)</f>
        <v/>
      </c>
      <c r="AS214" t="str">
        <f>IF(SD24N!AW95=0,"",SD24N!AW95)</f>
        <v/>
      </c>
      <c r="AT214">
        <f>IF(SD24N!AX95=0,"",SD24N!AX95)</f>
        <v>49</v>
      </c>
      <c r="AU214" s="1" t="str">
        <f>IF(SD24N!AY95=0,"",SD24N!AY95)</f>
        <v/>
      </c>
      <c r="AV214" s="1" t="str">
        <f>IF(SD24N!AZ95=0,"",SD24N!AZ95)</f>
        <v/>
      </c>
      <c r="AW214" s="1" t="str">
        <f>IF(SD24N!BA95=0,"",SD24N!BA95)</f>
        <v/>
      </c>
      <c r="AX214" s="1" t="str">
        <f>IF(SD24N!BB95=0,"",SD24N!BB95)</f>
        <v/>
      </c>
      <c r="AY214" s="1" t="str">
        <f>IF(SD24N!BC95=0,"",SD24N!BC95)</f>
        <v/>
      </c>
      <c r="AZ214" s="1" t="str">
        <f>IF(SD24N!BD95=0,"",SD24N!BD95)</f>
        <v/>
      </c>
      <c r="BA214" s="1" t="str">
        <f>IF(SD24N!BE95=0,"",SD24N!BE95)</f>
        <v/>
      </c>
      <c r="BB214" s="1" t="str">
        <f>IF(SD24N!BF95=0,"",SD24N!BF95)</f>
        <v/>
      </c>
      <c r="BC214" s="1" t="str">
        <f>IF(SD24N!BG95=0,"",SD24N!BG95)</f>
        <v/>
      </c>
      <c r="BD214" s="29" t="str">
        <f>IF(SD24N!BH95=0,"",SD24N!BH95)</f>
        <v/>
      </c>
      <c r="BE214">
        <f>IF(SD24N!BI95=0,"",SD24N!BI95)</f>
        <v>24162.04</v>
      </c>
      <c r="BF214" t="str">
        <f>IF(SD24N!BJ95=0,"",SD24N!BJ95)</f>
        <v>DEN</v>
      </c>
      <c r="BG214" t="str">
        <f>IF(SD24N!BK95=0,"",SD24N!BK95)</f>
        <v>No</v>
      </c>
      <c r="BH214">
        <f>IF(SD24N!BL95=0,"",SD24N!BL95)</f>
        <v>1</v>
      </c>
      <c r="BI214">
        <f>IF(SD24N!BM95=0,"",SD24N!BM95)</f>
        <v>1</v>
      </c>
      <c r="BJ214">
        <f>IF(SD24N!BN95=0,"",SD24N!BN95)</f>
        <v>2.4998168977290978</v>
      </c>
      <c r="BK214" t="str">
        <f>IF(SD24N!BO95=0,"",SD24N!BO95)</f>
        <v/>
      </c>
      <c r="BL214" t="str">
        <f>IF(SD24N!BP95=0,"",SD24N!BP95)</f>
        <v/>
      </c>
      <c r="BM214">
        <f>IF(SD24N!BQ95=0,"",SD24N!BQ95)</f>
        <v>0.77344411737613927</v>
      </c>
      <c r="BN214">
        <f>IF(SD24N!BR95=0,"",SD24N!BR95)</f>
        <v>3</v>
      </c>
      <c r="BO214" s="19">
        <f>IF(M214="",I214,IF(Q214="",M214,IF(U214="",Q214,IF(Y214="",U214,IF(AC214="",Y214,IF(AG214="",AC214,IF(AK214="",AG214,IF(AO214="",AK214,AO214))))))))</f>
        <v>54</v>
      </c>
      <c r="BP214" s="19">
        <f>IF(N214="",J214,IF(R214="",N214,IF(V214="",R214,IF(Z214="",V214,IF(AD214="",Z214,IF(AH214="",AD214,IF(AL214="",AH214,IF(AP214="",AL214,AP214))))))))</f>
        <v>41.155000000000001</v>
      </c>
      <c r="BQ214" s="19">
        <f>IF(O214="",K214,IF(S214="",O214,IF(W214="",S214,IF(AA214="",W214,IF(AE214="",AA214,IF(AI214="",AE214,IF(AM214="",AI214,IF(AQ214="",AM214,AQ214))))))))</f>
        <v>14</v>
      </c>
      <c r="BR214" s="19">
        <f>IF(P214="",L214,IF(T214="",P214,IF(X214="",T214,IF(AB214="",X214,IF(AF214="",AB214,IF(AJ214="",AF214,IF(AN214="",AJ214,IF(AR214="",AN214,AR214))))))))</f>
        <v>38.305</v>
      </c>
    </row>
    <row r="215" spans="1:70" hidden="1" x14ac:dyDescent="0.2">
      <c r="A215" s="20" t="str">
        <f>IF(SD24N!A96=0,"",SD24N!A96)</f>
        <v>V</v>
      </c>
      <c r="B215">
        <f>ROUND(IF(SD24N!B96=0,"",SD24N!B96),0)</f>
        <v>24287</v>
      </c>
      <c r="C215" t="str">
        <f>IF(SD24N!G96=0,"",SD24N!G96)</f>
        <v>39G4</v>
      </c>
      <c r="D215">
        <f>IF(SD24N!H96=0,"",SD24N!H96)</f>
        <v>24</v>
      </c>
      <c r="E215" s="26">
        <f>IF(SD24N!I96=0,"",SD24N!I96)</f>
        <v>55</v>
      </c>
      <c r="F215">
        <f>IF(AND(E215="",SD24N!J96=0),"",SD24N!J96)</f>
        <v>2.5</v>
      </c>
      <c r="G215">
        <f>IF(SD24N!K96=0,"",SD24N!K96)</f>
        <v>14</v>
      </c>
      <c r="H215" s="27">
        <f>IF(AND(G215="",SD24N!L96=0),"",SD24N!L96)</f>
        <v>13.4</v>
      </c>
      <c r="I215" s="26">
        <f>IF(SD24N!M96=0,"",SD24N!M96)</f>
        <v>55</v>
      </c>
      <c r="J215">
        <f>IF(AND(I215="",SD24N!N96=0),"",SD24N!N96)</f>
        <v>1.9</v>
      </c>
      <c r="K215">
        <f>IF(SD24N!O96=0,"",SD24N!O96)</f>
        <v>14</v>
      </c>
      <c r="L215" s="27">
        <f>IF(AND(K215="",SD24N!P96=0),"",SD24N!P96)</f>
        <v>12.5</v>
      </c>
      <c r="M215" s="26">
        <f>IF(SD24N!Q96=0,"",SD24N!Q96)</f>
        <v>55</v>
      </c>
      <c r="N215">
        <f>IF(AND(M215="",SD24N!R96=0),"",SD24N!R96)</f>
        <v>0.4</v>
      </c>
      <c r="O215">
        <f>IF(SD24N!S96=0,"",SD24N!S96)</f>
        <v>14</v>
      </c>
      <c r="P215" s="27">
        <f>IF(AND(O215="",SD24N!T96=0),"",SD24N!T96)</f>
        <v>11.4</v>
      </c>
      <c r="Q215" s="26">
        <f>IF(SD24N!U96=0,"",SD24N!U96)</f>
        <v>55</v>
      </c>
      <c r="R215">
        <f>IF(AND(Q215="",SD24N!V96=0),"",SD24N!V96)</f>
        <v>0</v>
      </c>
      <c r="S215">
        <f>IF(SD24N!W96=0,"",SD24N!W96)</f>
        <v>14</v>
      </c>
      <c r="T215" s="27">
        <f>IF(AND(S215="",SD24N!X96=0),"",SD24N!X96)</f>
        <v>10.7</v>
      </c>
      <c r="U215" s="26" t="str">
        <f>IF(SD24N!Y96=0,"",SD24N!Y96)</f>
        <v/>
      </c>
      <c r="V215" t="str">
        <f>IF(AND(U215="",SD24N!Z96=0),"",SD24N!Z96)</f>
        <v/>
      </c>
      <c r="W215" t="str">
        <f>IF(SD24N!AA96=0,"",SD24N!AA96)</f>
        <v/>
      </c>
      <c r="X215" s="27" t="str">
        <f>IF(AND(W215="",SD24N!AB96=0),"",SD24N!AB96)</f>
        <v/>
      </c>
      <c r="Y215" s="26" t="str">
        <f>IF(SD24N!AC96=0,"",SD24N!AC96)</f>
        <v/>
      </c>
      <c r="Z215" t="str">
        <f>IF(AND(Y215="",SD24N!AD96=0),"",SD24N!AD96)</f>
        <v/>
      </c>
      <c r="AA215" t="str">
        <f>IF(SD24N!AE96=0,"",SD24N!AE96)</f>
        <v/>
      </c>
      <c r="AB215" s="27" t="str">
        <f>IF(AND(AA215="",SD24N!AF96=0),"",SD24N!AF96)</f>
        <v/>
      </c>
      <c r="AC215" s="26" t="str">
        <f>IF(SD24N!AG96=0,"",SD24N!AG96)</f>
        <v/>
      </c>
      <c r="AD215" t="str">
        <f>IF(AND(AC215="",SD24N!AH96=0),"",SD24N!AH96)</f>
        <v/>
      </c>
      <c r="AE215" t="str">
        <f>IF(SD24N!AI96=0,"",SD24N!AI96)</f>
        <v/>
      </c>
      <c r="AF215" s="27" t="str">
        <f>IF(AND(AE215="",SD24N!AJ96=0),"",SD24N!AJ96)</f>
        <v/>
      </c>
      <c r="AG215" s="26" t="str">
        <f>IF(SD24N!AK96=0,"",SD24N!AK96)</f>
        <v/>
      </c>
      <c r="AH215" t="str">
        <f>IF(AND(AG215="",SD24N!AL96=0),"",SD24N!AL96)</f>
        <v/>
      </c>
      <c r="AI215" t="str">
        <f>IF(SD24N!AM96=0,"",SD24N!AM96)</f>
        <v/>
      </c>
      <c r="AJ215" s="27" t="str">
        <f>IF(AND(AI215="",SD24N!AN96=0),"",SD24N!AN96)</f>
        <v/>
      </c>
      <c r="AK215" s="26" t="str">
        <f>IF(SD24N!AO96=0,"",SD24N!AO96)</f>
        <v/>
      </c>
      <c r="AL215" t="str">
        <f>IF(AND(AK215="",SD24N!AP96=0),"",SD24N!AP96)</f>
        <v/>
      </c>
      <c r="AM215" t="str">
        <f>IF(SD24N!AQ96=0,"",SD24N!AQ96)</f>
        <v/>
      </c>
      <c r="AN215" s="27" t="str">
        <f>IF(AND(AM215="",SD24N!AR96=0),"",SD24N!AR96)</f>
        <v/>
      </c>
      <c r="AO215" s="26" t="str">
        <f>IF(SD24N!AS96=0,"",SD24N!AS96)</f>
        <v/>
      </c>
      <c r="AP215" t="str">
        <f>IF(AND(AO215="",SD24N!AT96=0),"",SD24N!AT96)</f>
        <v/>
      </c>
      <c r="AQ215" t="str">
        <f>IF(SD24N!AU96=0,"",SD24N!AU96)</f>
        <v/>
      </c>
      <c r="AR215" s="27" t="str">
        <f>IF(AND(AQ215="",SD24N!AV96=0),"",SD24N!AV96)</f>
        <v/>
      </c>
      <c r="AS215" t="str">
        <f>IF(SD24N!AW96=0,"",SD24N!AW96)</f>
        <v/>
      </c>
      <c r="AT215">
        <f>IF(SD24N!AX96=0,"",SD24N!AX96)</f>
        <v>43</v>
      </c>
      <c r="AU215" s="1">
        <f>IF(SD24N!AY96=0,"",SD24N!AY96)</f>
        <v>44</v>
      </c>
      <c r="AV215" s="1">
        <f>IF(SD24N!AZ96=0,"",SD24N!AZ96)</f>
        <v>44</v>
      </c>
      <c r="AW215" s="1">
        <f>IF(SD24N!BA96=0,"",SD24N!BA96)</f>
        <v>43</v>
      </c>
      <c r="AX215" s="1">
        <f>IF(SD24N!BB96=0,"",SD24N!BB96)</f>
        <v>43</v>
      </c>
      <c r="AY215" s="1" t="str">
        <f>IF(SD24N!BC96=0,"",SD24N!BC96)</f>
        <v/>
      </c>
      <c r="AZ215" s="1" t="str">
        <f>IF(SD24N!BD96=0,"",SD24N!BD96)</f>
        <v/>
      </c>
      <c r="BA215" s="1" t="str">
        <f>IF(SD24N!BE96=0,"",SD24N!BE96)</f>
        <v/>
      </c>
      <c r="BB215" s="1" t="str">
        <f>IF(SD24N!BF96=0,"",SD24N!BF96)</f>
        <v/>
      </c>
      <c r="BC215" s="1" t="str">
        <f>IF(SD24N!BG96=0,"",SD24N!BG96)</f>
        <v/>
      </c>
      <c r="BD215" s="29" t="str">
        <f>IF(SD24N!BH96=0,"",SD24N!BH96)</f>
        <v/>
      </c>
      <c r="BE215" t="str">
        <f>IF(SD24N!BI96=0,"",SD24N!BI96)</f>
        <v>Dana</v>
      </c>
      <c r="BF215" t="str">
        <f>IF(SD24N!BJ96=0,"",SD24N!BJ96)</f>
        <v>DEN</v>
      </c>
      <c r="BG215" t="str">
        <f>IF(SD24N!BK96=0,"",SD24N!BK96)</f>
        <v>No</v>
      </c>
      <c r="BH215">
        <f>IF(SD24N!BL96=0,"",SD24N!BL96)</f>
        <v>1</v>
      </c>
      <c r="BI215">
        <f>IF(SD24N!BM96=0,"",SD24N!BM96)</f>
        <v>1</v>
      </c>
      <c r="BJ215">
        <f>IF(SD24N!BN96=0,"",SD24N!BN96)</f>
        <v>2.985098970556157</v>
      </c>
      <c r="BK215" t="str">
        <f>IF(SD24N!BO96=0,"",SD24N!BO96)</f>
        <v/>
      </c>
      <c r="BL215" t="str">
        <f>IF(SD24N!BP96=0,"",SD24N!BP96)</f>
        <v/>
      </c>
      <c r="BM215">
        <f>IF(SD24N!BQ96=0,"",SD24N!BQ96)</f>
        <v>2.985098970556157</v>
      </c>
      <c r="BN215">
        <f>IF(SD24N!BR96=0,"",SD24N!BR96)</f>
        <v>3</v>
      </c>
      <c r="BO215" s="19">
        <f>IF(M215="",I215,IF(Q215="",M215,IF(U215="",Q215,IF(Y215="",U215,IF(AC215="",Y215,IF(AG215="",AC215,IF(AK215="",AG215,IF(AO215="",AK215,AO215))))))))</f>
        <v>55</v>
      </c>
      <c r="BP215" s="19">
        <f>IF(N215="",J215,IF(R215="",N215,IF(V215="",R215,IF(Z215="",V215,IF(AD215="",Z215,IF(AH215="",AD215,IF(AL215="",AH215,IF(AP215="",AL215,AP215))))))))</f>
        <v>0</v>
      </c>
      <c r="BQ215" s="19">
        <f>IF(O215="",K215,IF(S215="",O215,IF(W215="",S215,IF(AA215="",W215,IF(AE215="",AA215,IF(AI215="",AE215,IF(AM215="",AI215,IF(AQ215="",AM215,AQ215))))))))</f>
        <v>14</v>
      </c>
      <c r="BR215" s="19">
        <f>IF(P215="",L215,IF(T215="",P215,IF(X215="",T215,IF(AB215="",X215,IF(AF215="",AB215,IF(AJ215="",AF215,IF(AN215="",AJ215,IF(AR215="",AN215,AR215))))))))</f>
        <v>10.7</v>
      </c>
    </row>
    <row r="216" spans="1:70" hidden="1" x14ac:dyDescent="0.2">
      <c r="A216" s="20" t="str">
        <f>IF(SD24N!A97=0,"",SD24N!A97)</f>
        <v>V</v>
      </c>
      <c r="B216">
        <f>ROUND(IF(SD24N!B97=0,"",SD24N!B97),0)</f>
        <v>24288</v>
      </c>
      <c r="C216" t="str">
        <f>IF(SD24N!G97=0,"",SD24N!G97)</f>
        <v>39G4</v>
      </c>
      <c r="D216">
        <f>IF(SD24N!H97=0,"",SD24N!H97)</f>
        <v>24</v>
      </c>
      <c r="E216" s="26">
        <f>IF(SD24N!I97=0,"",SD24N!I97)</f>
        <v>55</v>
      </c>
      <c r="F216">
        <f>IF(AND(E216="",SD24N!J97=0),"",SD24N!J97)</f>
        <v>16.22</v>
      </c>
      <c r="G216">
        <f>IF(SD24N!K97=0,"",SD24N!K97)</f>
        <v>14</v>
      </c>
      <c r="H216" s="27">
        <f>IF(AND(G216="",SD24N!L97=0),"",SD24N!L97)</f>
        <v>2.36</v>
      </c>
      <c r="I216" s="26">
        <f>IF(SD24N!M97=0,"",SD24N!M97)</f>
        <v>55</v>
      </c>
      <c r="J216">
        <f>IF(AND(I216="",SD24N!N97=0),"",SD24N!N97)</f>
        <v>16.12</v>
      </c>
      <c r="K216">
        <f>IF(SD24N!O97=0,"",SD24N!O97)</f>
        <v>14</v>
      </c>
      <c r="L216" s="27">
        <f>IF(AND(K216="",SD24N!P97=0),"",SD24N!P97)</f>
        <v>5.03</v>
      </c>
      <c r="M216" s="26" t="str">
        <f>IF(SD24N!Q97=0,"",SD24N!Q97)</f>
        <v/>
      </c>
      <c r="N216" t="str">
        <f>IF(AND(M216="",SD24N!R97=0),"",SD24N!R97)</f>
        <v/>
      </c>
      <c r="O216" t="str">
        <f>IF(SD24N!S97=0,"",SD24N!S97)</f>
        <v/>
      </c>
      <c r="P216" s="27" t="str">
        <f>IF(AND(O216="",SD24N!T97=0),"",SD24N!T97)</f>
        <v/>
      </c>
      <c r="Q216" s="26" t="str">
        <f>IF(SD24N!U97=0,"",SD24N!U97)</f>
        <v/>
      </c>
      <c r="R216" t="str">
        <f>IF(AND(Q216="",SD24N!V97=0),"",SD24N!V97)</f>
        <v/>
      </c>
      <c r="S216" t="str">
        <f>IF(SD24N!W97=0,"",SD24N!W97)</f>
        <v/>
      </c>
      <c r="T216" s="27" t="str">
        <f>IF(AND(S216="",SD24N!X97=0),"",SD24N!X97)</f>
        <v/>
      </c>
      <c r="U216" s="26" t="str">
        <f>IF(SD24N!Y97=0,"",SD24N!Y97)</f>
        <v/>
      </c>
      <c r="V216" t="str">
        <f>IF(AND(U216="",SD24N!Z97=0),"",SD24N!Z97)</f>
        <v/>
      </c>
      <c r="W216" t="str">
        <f>IF(SD24N!AA97=0,"",SD24N!AA97)</f>
        <v/>
      </c>
      <c r="X216" s="27" t="str">
        <f>IF(AND(W216="",SD24N!AB97=0),"",SD24N!AB97)</f>
        <v/>
      </c>
      <c r="Y216" s="26" t="str">
        <f>IF(SD24N!AC97=0,"",SD24N!AC97)</f>
        <v/>
      </c>
      <c r="Z216" t="str">
        <f>IF(AND(Y216="",SD24N!AD97=0),"",SD24N!AD97)</f>
        <v/>
      </c>
      <c r="AA216" t="str">
        <f>IF(SD24N!AE97=0,"",SD24N!AE97)</f>
        <v/>
      </c>
      <c r="AB216" s="27" t="str">
        <f>IF(AND(AA216="",SD24N!AF97=0),"",SD24N!AF97)</f>
        <v/>
      </c>
      <c r="AC216" s="26" t="str">
        <f>IF(SD24N!AG97=0,"",SD24N!AG97)</f>
        <v/>
      </c>
      <c r="AD216" t="str">
        <f>IF(AND(AC216="",SD24N!AH97=0),"",SD24N!AH97)</f>
        <v/>
      </c>
      <c r="AE216" t="str">
        <f>IF(SD24N!AI97=0,"",SD24N!AI97)</f>
        <v/>
      </c>
      <c r="AF216" s="27" t="str">
        <f>IF(AND(AE216="",SD24N!AJ97=0),"",SD24N!AJ97)</f>
        <v/>
      </c>
      <c r="AG216" s="26" t="str">
        <f>IF(SD24N!AK97=0,"",SD24N!AK97)</f>
        <v/>
      </c>
      <c r="AH216" t="str">
        <f>IF(AND(AG216="",SD24N!AL97=0),"",SD24N!AL97)</f>
        <v/>
      </c>
      <c r="AI216" t="str">
        <f>IF(SD24N!AM97=0,"",SD24N!AM97)</f>
        <v/>
      </c>
      <c r="AJ216" s="27" t="str">
        <f>IF(AND(AI216="",SD24N!AN97=0),"",SD24N!AN97)</f>
        <v/>
      </c>
      <c r="AK216" s="26" t="str">
        <f>IF(SD24N!AO97=0,"",SD24N!AO97)</f>
        <v/>
      </c>
      <c r="AL216" t="str">
        <f>IF(AND(AK216="",SD24N!AP97=0),"",SD24N!AP97)</f>
        <v/>
      </c>
      <c r="AM216" t="str">
        <f>IF(SD24N!AQ97=0,"",SD24N!AQ97)</f>
        <v/>
      </c>
      <c r="AN216" s="27" t="str">
        <f>IF(AND(AM216="",SD24N!AR97=0),"",SD24N!AR97)</f>
        <v/>
      </c>
      <c r="AO216" s="26" t="str">
        <f>IF(SD24N!AS97=0,"",SD24N!AS97)</f>
        <v/>
      </c>
      <c r="AP216" t="str">
        <f>IF(AND(AO216="",SD24N!AT97=0),"",SD24N!AT97)</f>
        <v/>
      </c>
      <c r="AQ216" t="str">
        <f>IF(SD24N!AU97=0,"",SD24N!AU97)</f>
        <v/>
      </c>
      <c r="AR216" s="27" t="str">
        <f>IF(AND(AQ216="",SD24N!AV97=0),"",SD24N!AV97)</f>
        <v/>
      </c>
      <c r="AS216" t="str">
        <f>IF(SD24N!AW97=0,"",SD24N!AW97)</f>
        <v/>
      </c>
      <c r="AT216">
        <f>IF(SD24N!AX97=0,"",SD24N!AX97)</f>
        <v>38</v>
      </c>
      <c r="AU216" s="1">
        <f>IF(SD24N!AY97=0,"",SD24N!AY97)</f>
        <v>37</v>
      </c>
      <c r="AV216" s="1">
        <f>IF(SD24N!AZ97=0,"",SD24N!AZ97)</f>
        <v>40</v>
      </c>
      <c r="AW216" s="1" t="str">
        <f>IF(SD24N!BA97=0,"",SD24N!BA97)</f>
        <v/>
      </c>
      <c r="AX216" s="1" t="str">
        <f>IF(SD24N!BB97=0,"",SD24N!BB97)</f>
        <v/>
      </c>
      <c r="AY216" s="1" t="str">
        <f>IF(SD24N!BC97=0,"",SD24N!BC97)</f>
        <v/>
      </c>
      <c r="AZ216" s="1" t="str">
        <f>IF(SD24N!BD97=0,"",SD24N!BD97)</f>
        <v/>
      </c>
      <c r="BA216" s="1" t="str">
        <f>IF(SD24N!BE97=0,"",SD24N!BE97)</f>
        <v/>
      </c>
      <c r="BB216" s="1" t="str">
        <f>IF(SD24N!BF97=0,"",SD24N!BF97)</f>
        <v/>
      </c>
      <c r="BC216" s="1" t="str">
        <f>IF(SD24N!BG97=0,"",SD24N!BG97)</f>
        <v/>
      </c>
      <c r="BD216" s="29" t="str">
        <f>IF(SD24N!BH97=0,"",SD24N!BH97)</f>
        <v/>
      </c>
      <c r="BE216" t="str">
        <f>IF(SD24N!BI97=0,"",SD24N!BI97)</f>
        <v>2// E Ystadkroken</v>
      </c>
      <c r="BF216" t="str">
        <f>IF(SD24N!BJ97=0,"",SD24N!BJ97)</f>
        <v>SWE</v>
      </c>
      <c r="BG216" t="str">
        <f>IF(SD24N!BK97=0,"",SD24N!BK97)</f>
        <v>No</v>
      </c>
      <c r="BH216" t="str">
        <f>IF(SD24N!BL97=0,"",SD24N!BL97)</f>
        <v/>
      </c>
      <c r="BI216" t="str">
        <f>IF(SD24N!BM97=0,"",SD24N!BM97)</f>
        <v/>
      </c>
      <c r="BJ216">
        <f>IF(SD24N!BN97=0,"",SD24N!BN97)</f>
        <v>1.9523773685844981</v>
      </c>
      <c r="BK216" t="str">
        <f>IF(SD24N!BO97=0,"",SD24N!BO97)</f>
        <v/>
      </c>
      <c r="BL216" t="str">
        <f>IF(SD24N!BP97=0,"",SD24N!BP97)</f>
        <v/>
      </c>
      <c r="BM216">
        <f>IF(SD24N!BQ97=0,"",SD24N!BQ97)</f>
        <v>1.524428060657615</v>
      </c>
      <c r="BN216">
        <f>IF(SD24N!BR97=0,"",SD24N!BR97)</f>
        <v>2</v>
      </c>
      <c r="BO216" s="19">
        <f>IF(M216="",I216,IF(Q216="",M216,IF(U216="",Q216,IF(Y216="",U216,IF(AC216="",Y216,IF(AG216="",AC216,IF(AK216="",AG216,IF(AO216="",AK216,AO216))))))))</f>
        <v>55</v>
      </c>
      <c r="BP216" s="19">
        <f>IF(N216="",J216,IF(R216="",N216,IF(V216="",R216,IF(Z216="",V216,IF(AD216="",Z216,IF(AH216="",AD216,IF(AL216="",AH216,IF(AP216="",AL216,AP216))))))))</f>
        <v>16.12</v>
      </c>
      <c r="BQ216" s="19">
        <f>IF(O216="",K216,IF(S216="",O216,IF(W216="",S216,IF(AA216="",W216,IF(AE216="",AA216,IF(AI216="",AE216,IF(AM216="",AI216,IF(AQ216="",AM216,AQ216))))))))</f>
        <v>14</v>
      </c>
      <c r="BR216" s="19">
        <f>IF(P216="",L216,IF(T216="",P216,IF(X216="",T216,IF(AB216="",X216,IF(AF216="",AB216,IF(AJ216="",AF216,IF(AN216="",AJ216,IF(AR216="",AN216,AR216))))))))</f>
        <v>5.03</v>
      </c>
    </row>
    <row r="217" spans="1:70" hidden="1" x14ac:dyDescent="0.2">
      <c r="A217" s="20" t="str">
        <f>IF(SD24N!A98=0,"",SD24N!A98)</f>
        <v>V</v>
      </c>
      <c r="B217">
        <f>ROUND(IF(SD24N!B98=0,"",SD24N!B98),0)</f>
        <v>24289</v>
      </c>
      <c r="C217" t="str">
        <f>IF(SD24N!G98=0,"",SD24N!G98)</f>
        <v>38G3</v>
      </c>
      <c r="D217">
        <f>IF(SD24N!H98=0,"",SD24N!H98)</f>
        <v>24</v>
      </c>
      <c r="E217" s="26">
        <f>IF(SD24N!I98=0,"",SD24N!I98)</f>
        <v>54</v>
      </c>
      <c r="F217">
        <f>IF(AND(E217="",SD24N!J98=0),"",SD24N!J98)</f>
        <v>55.9</v>
      </c>
      <c r="G217">
        <f>IF(SD24N!K98=0,"",SD24N!K98)</f>
        <v>13</v>
      </c>
      <c r="H217" s="27">
        <f>IF(AND(G217="",SD24N!L98=0),"",SD24N!L98)</f>
        <v>15.5</v>
      </c>
      <c r="I217" s="26">
        <f>IF(SD24N!M98=0,"",SD24N!M98)</f>
        <v>54</v>
      </c>
      <c r="J217">
        <f>IF(AND(I217="",SD24N!N98=0),"",SD24N!N98)</f>
        <v>57</v>
      </c>
      <c r="K217">
        <f>IF(SD24N!O98=0,"",SD24N!O98)</f>
        <v>13</v>
      </c>
      <c r="L217" s="27">
        <f>IF(AND(K217="",SD24N!P98=0),"",SD24N!P98)</f>
        <v>15.7</v>
      </c>
      <c r="M217" s="26">
        <f>IF(SD24N!Q98=0,"",SD24N!Q98)</f>
        <v>54</v>
      </c>
      <c r="N217">
        <f>IF(AND(M217="",SD24N!R98=0),"",SD24N!R98)</f>
        <v>58</v>
      </c>
      <c r="O217">
        <f>IF(SD24N!S98=0,"",SD24N!S98)</f>
        <v>13</v>
      </c>
      <c r="P217" s="27">
        <f>IF(AND(O217="",SD24N!T98=0),"",SD24N!T98)</f>
        <v>15.6</v>
      </c>
      <c r="Q217" s="26" t="str">
        <f>IF(SD24N!U98=0,"",SD24N!U98)</f>
        <v/>
      </c>
      <c r="R217" t="str">
        <f>IF(AND(Q217="",SD24N!V98=0),"",SD24N!V98)</f>
        <v/>
      </c>
      <c r="S217" t="str">
        <f>IF(SD24N!W98=0,"",SD24N!W98)</f>
        <v/>
      </c>
      <c r="T217" s="27" t="str">
        <f>IF(AND(S217="",SD24N!X98=0),"",SD24N!X98)</f>
        <v/>
      </c>
      <c r="U217" s="26" t="str">
        <f>IF(SD24N!Y98=0,"",SD24N!Y98)</f>
        <v/>
      </c>
      <c r="V217" t="str">
        <f>IF(AND(U217="",SD24N!Z98=0),"",SD24N!Z98)</f>
        <v/>
      </c>
      <c r="W217" t="str">
        <f>IF(SD24N!AA98=0,"",SD24N!AA98)</f>
        <v/>
      </c>
      <c r="X217" s="27" t="str">
        <f>IF(AND(W217="",SD24N!AB98=0),"",SD24N!AB98)</f>
        <v/>
      </c>
      <c r="Y217" s="26" t="str">
        <f>IF(SD24N!AC98=0,"",SD24N!AC98)</f>
        <v/>
      </c>
      <c r="Z217" t="str">
        <f>IF(AND(Y217="",SD24N!AD98=0),"",SD24N!AD98)</f>
        <v/>
      </c>
      <c r="AA217" t="str">
        <f>IF(SD24N!AE98=0,"",SD24N!AE98)</f>
        <v/>
      </c>
      <c r="AB217" s="27" t="str">
        <f>IF(AND(AA217="",SD24N!AF98=0),"",SD24N!AF98)</f>
        <v/>
      </c>
      <c r="AC217" s="26" t="str">
        <f>IF(SD24N!AG98=0,"",SD24N!AG98)</f>
        <v/>
      </c>
      <c r="AD217" t="str">
        <f>IF(AND(AC217="",SD24N!AH98=0),"",SD24N!AH98)</f>
        <v/>
      </c>
      <c r="AE217" t="str">
        <f>IF(SD24N!AI98=0,"",SD24N!AI98)</f>
        <v/>
      </c>
      <c r="AF217" s="27" t="str">
        <f>IF(AND(AE217="",SD24N!AJ98=0),"",SD24N!AJ98)</f>
        <v/>
      </c>
      <c r="AG217" s="26" t="str">
        <f>IF(SD24N!AK98=0,"",SD24N!AK98)</f>
        <v/>
      </c>
      <c r="AH217" t="str">
        <f>IF(AND(AG217="",SD24N!AL98=0),"",SD24N!AL98)</f>
        <v/>
      </c>
      <c r="AI217" t="str">
        <f>IF(SD24N!AM98=0,"",SD24N!AM98)</f>
        <v/>
      </c>
      <c r="AJ217" s="27" t="str">
        <f>IF(AND(AI217="",SD24N!AN98=0),"",SD24N!AN98)</f>
        <v/>
      </c>
      <c r="AK217" s="26" t="str">
        <f>IF(SD24N!AO98=0,"",SD24N!AO98)</f>
        <v/>
      </c>
      <c r="AL217" t="str">
        <f>IF(AND(AK217="",SD24N!AP98=0),"",SD24N!AP98)</f>
        <v/>
      </c>
      <c r="AM217" t="str">
        <f>IF(SD24N!AQ98=0,"",SD24N!AQ98)</f>
        <v/>
      </c>
      <c r="AN217" s="27" t="str">
        <f>IF(AND(AM217="",SD24N!AR98=0),"",SD24N!AR98)</f>
        <v/>
      </c>
      <c r="AO217" s="26" t="str">
        <f>IF(SD24N!AS98=0,"",SD24N!AS98)</f>
        <v/>
      </c>
      <c r="AP217" t="str">
        <f>IF(AND(AO217="",SD24N!AT98=0),"",SD24N!AT98)</f>
        <v/>
      </c>
      <c r="AQ217" t="str">
        <f>IF(SD24N!AU98=0,"",SD24N!AU98)</f>
        <v/>
      </c>
      <c r="AR217" s="27" t="str">
        <f>IF(AND(AQ217="",SD24N!AV98=0),"",SD24N!AV98)</f>
        <v/>
      </c>
      <c r="AS217" t="str">
        <f>IF(SD24N!AW98=0,"",SD24N!AW98)</f>
        <v/>
      </c>
      <c r="AT217">
        <f>IF(SD24N!AX98=0,"",SD24N!AX98)</f>
        <v>47</v>
      </c>
      <c r="AU217" s="1">
        <f>IF(SD24N!AY98=0,"",SD24N!AY98)</f>
        <v>46</v>
      </c>
      <c r="AV217" s="1">
        <f>IF(SD24N!AZ98=0,"",SD24N!AZ98)</f>
        <v>47</v>
      </c>
      <c r="AW217" s="1">
        <f>IF(SD24N!BA98=0,"",SD24N!BA98)</f>
        <v>48</v>
      </c>
      <c r="AX217" s="1" t="str">
        <f>IF(SD24N!BB98=0,"",SD24N!BB98)</f>
        <v/>
      </c>
      <c r="AY217" s="1" t="str">
        <f>IF(SD24N!BC98=0,"",SD24N!BC98)</f>
        <v/>
      </c>
      <c r="AZ217" s="1" t="str">
        <f>IF(SD24N!BD98=0,"",SD24N!BD98)</f>
        <v/>
      </c>
      <c r="BA217" s="1" t="str">
        <f>IF(SD24N!BE98=0,"",SD24N!BE98)</f>
        <v/>
      </c>
      <c r="BB217" s="1" t="str">
        <f>IF(SD24N!BF98=0,"",SD24N!BF98)</f>
        <v/>
      </c>
      <c r="BC217" s="1" t="str">
        <f>IF(SD24N!BG98=0,"",SD24N!BG98)</f>
        <v/>
      </c>
      <c r="BD217" s="29" t="str">
        <f>IF(SD24N!BH98=0,"",SD24N!BH98)</f>
        <v/>
      </c>
      <c r="BE217" t="str">
        <f>IF(SD24N!BI98=0,"",SD24N!BI98)</f>
        <v>5/1034/ Y15 (N Rügen)</v>
      </c>
      <c r="BF217" t="str">
        <f>IF(SD24N!BJ98=0,"",SD24N!BJ98)</f>
        <v>GFR</v>
      </c>
      <c r="BG217" t="str">
        <f>IF(SD24N!BK98=0,"",SD24N!BK98)</f>
        <v>No</v>
      </c>
      <c r="BH217" t="str">
        <f>IF(SD24N!BL98=0,"",SD24N!BL98)</f>
        <v/>
      </c>
      <c r="BI217" t="str">
        <f>IF(SD24N!BM98=0,"",SD24N!BM98)</f>
        <v/>
      </c>
      <c r="BJ217">
        <f>IF(SD24N!BN98=0,"",SD24N!BN98)</f>
        <v>2.1076300244419408</v>
      </c>
      <c r="BK217" t="str">
        <f>IF(SD24N!BO98=0,"",SD24N!BO98)</f>
        <v/>
      </c>
      <c r="BL217" t="str">
        <f>IF(SD24N!BP98=0,"",SD24N!BP98)</f>
        <v/>
      </c>
      <c r="BM217">
        <f>IF(SD24N!BQ98=0,"",SD24N!BQ98)</f>
        <v>2.1076300244419408</v>
      </c>
      <c r="BN217">
        <f>IF(SD24N!BR98=0,"",SD24N!BR98)</f>
        <v>3</v>
      </c>
      <c r="BO217" s="19">
        <f>IF(M217="",I217,IF(Q217="",M217,IF(U217="",Q217,IF(Y217="",U217,IF(AC217="",Y217,IF(AG217="",AC217,IF(AK217="",AG217,IF(AO217="",AK217,AO217))))))))</f>
        <v>54</v>
      </c>
      <c r="BP217" s="19">
        <f>IF(N217="",J217,IF(R217="",N217,IF(V217="",R217,IF(Z217="",V217,IF(AD217="",Z217,IF(AH217="",AD217,IF(AL217="",AH217,IF(AP217="",AL217,AP217))))))))</f>
        <v>58</v>
      </c>
      <c r="BQ217" s="19">
        <f>IF(O217="",K217,IF(S217="",O217,IF(W217="",S217,IF(AA217="",W217,IF(AE217="",AA217,IF(AI217="",AE217,IF(AM217="",AI217,IF(AQ217="",AM217,AQ217))))))))</f>
        <v>13</v>
      </c>
      <c r="BR217" s="19">
        <f>IF(P217="",L217,IF(T217="",P217,IF(X217="",T217,IF(AB217="",X217,IF(AF217="",AB217,IF(AJ217="",AF217,IF(AN217="",AJ217,IF(AR217="",AN217,AR217))))))))</f>
        <v>15.6</v>
      </c>
    </row>
    <row r="218" spans="1:70" hidden="1" x14ac:dyDescent="0.2">
      <c r="A218" s="20" t="str">
        <f>IF(SD24N!A99=0,"",SD24N!A99)</f>
        <v>V</v>
      </c>
      <c r="B218">
        <f>ROUND(IF(SD24N!B99=0,"",SD24N!B99),0)</f>
        <v>24293</v>
      </c>
      <c r="C218" t="str">
        <f>IF(SD24N!G99=0,"",SD24N!G99)</f>
        <v>38G4</v>
      </c>
      <c r="D218">
        <f>IF(SD24N!H99=0,"",SD24N!H99)</f>
        <v>24</v>
      </c>
      <c r="E218" s="26">
        <f>IF(SD24N!I99=0,"",SD24N!I99)</f>
        <v>54</v>
      </c>
      <c r="F218">
        <f>IF(AND(E218="",SD24N!J99=0),"",SD24N!J99)</f>
        <v>33.809999999999718</v>
      </c>
      <c r="G218">
        <f>IF(SD24N!K99=0,"",SD24N!K99)</f>
        <v>14</v>
      </c>
      <c r="H218" s="27">
        <f>IF(AND(G218="",SD24N!L99=0),"",SD24N!L99)</f>
        <v>7.6299999999999812</v>
      </c>
      <c r="I218" s="26">
        <f>IF(SD24N!M99=0,"",SD24N!M99)</f>
        <v>54</v>
      </c>
      <c r="J218">
        <f>IF(AND(I218="",SD24N!N99=0),"",SD24N!N99)</f>
        <v>33.429999999999893</v>
      </c>
      <c r="K218">
        <f>IF(SD24N!O99=0,"",SD24N!O99)</f>
        <v>14</v>
      </c>
      <c r="L218" s="27">
        <f>IF(AND(K218="",SD24N!P99=0),"",SD24N!P99)</f>
        <v>8.9199999999999946</v>
      </c>
      <c r="M218" s="26">
        <f>IF(SD24N!Q99=0,"",SD24N!Q99)</f>
        <v>54</v>
      </c>
      <c r="N218">
        <f>IF(AND(M218="",SD24N!R99=0),"",SD24N!R99)</f>
        <v>33.189999999999742</v>
      </c>
      <c r="O218">
        <f>IF(SD24N!S99=0,"",SD24N!S99)</f>
        <v>14</v>
      </c>
      <c r="P218" s="27">
        <f>IF(AND(O218="",SD24N!T99=0),"",SD24N!T99)</f>
        <v>10.39999999999992</v>
      </c>
      <c r="Q218" s="26">
        <f>IF(SD24N!U99=0,"",SD24N!U99)</f>
        <v>54</v>
      </c>
      <c r="R218">
        <f>IF(AND(Q218="",SD24N!V99=0),"",SD24N!V99)</f>
        <v>32.500000000000284</v>
      </c>
      <c r="S218">
        <f>IF(SD24N!W99=0,"",SD24N!W99)</f>
        <v>14</v>
      </c>
      <c r="T218" s="27">
        <f>IF(AND(S218="",SD24N!X99=0),"",SD24N!X99)</f>
        <v>12.770000000000081</v>
      </c>
      <c r="U218" s="26" t="str">
        <f>IF(SD24N!Y99=0,"",SD24N!Y99)</f>
        <v/>
      </c>
      <c r="V218" t="str">
        <f>IF(AND(U218="",SD24N!Z99=0),"",SD24N!Z99)</f>
        <v/>
      </c>
      <c r="W218" t="str">
        <f>IF(SD24N!AA99=0,"",SD24N!AA99)</f>
        <v/>
      </c>
      <c r="X218" s="27" t="str">
        <f>IF(AND(W218="",SD24N!AB99=0),"",SD24N!AB99)</f>
        <v/>
      </c>
      <c r="Y218" s="26" t="str">
        <f>IF(SD24N!AC99=0,"",SD24N!AC99)</f>
        <v/>
      </c>
      <c r="Z218" t="str">
        <f>IF(AND(Y218="",SD24N!AD99=0),"",SD24N!AD99)</f>
        <v/>
      </c>
      <c r="AA218" t="str">
        <f>IF(SD24N!AE99=0,"",SD24N!AE99)</f>
        <v/>
      </c>
      <c r="AB218" s="27" t="str">
        <f>IF(AND(AA218="",SD24N!AF99=0),"",SD24N!AF99)</f>
        <v/>
      </c>
      <c r="AC218" s="26" t="str">
        <f>IF(SD24N!AG99=0,"",SD24N!AG99)</f>
        <v/>
      </c>
      <c r="AD218" t="str">
        <f>IF(AND(AC218="",SD24N!AH99=0),"",SD24N!AH99)</f>
        <v/>
      </c>
      <c r="AE218" t="str">
        <f>IF(SD24N!AI99=0,"",SD24N!AI99)</f>
        <v/>
      </c>
      <c r="AF218" s="27" t="str">
        <f>IF(AND(AE218="",SD24N!AJ99=0),"",SD24N!AJ99)</f>
        <v/>
      </c>
      <c r="AG218" s="26" t="str">
        <f>IF(SD24N!AK99=0,"",SD24N!AK99)</f>
        <v/>
      </c>
      <c r="AH218" t="str">
        <f>IF(AND(AG218="",SD24N!AL99=0),"",SD24N!AL99)</f>
        <v/>
      </c>
      <c r="AI218" t="str">
        <f>IF(SD24N!AM99=0,"",SD24N!AM99)</f>
        <v/>
      </c>
      <c r="AJ218" s="27" t="str">
        <f>IF(AND(AI218="",SD24N!AN99=0),"",SD24N!AN99)</f>
        <v/>
      </c>
      <c r="AK218" s="26" t="str">
        <f>IF(SD24N!AO99=0,"",SD24N!AO99)</f>
        <v/>
      </c>
      <c r="AL218" t="str">
        <f>IF(AND(AK218="",SD24N!AP99=0),"",SD24N!AP99)</f>
        <v/>
      </c>
      <c r="AM218" t="str">
        <f>IF(SD24N!AQ99=0,"",SD24N!AQ99)</f>
        <v/>
      </c>
      <c r="AN218" s="27" t="str">
        <f>IF(AND(AM218="",SD24N!AR99=0),"",SD24N!AR99)</f>
        <v/>
      </c>
      <c r="AO218" s="26" t="str">
        <f>IF(SD24N!AS99=0,"",SD24N!AS99)</f>
        <v/>
      </c>
      <c r="AP218" t="str">
        <f>IF(AND(AO218="",SD24N!AT99=0),"",SD24N!AT99)</f>
        <v/>
      </c>
      <c r="AQ218" t="str">
        <f>IF(SD24N!AU99=0,"",SD24N!AU99)</f>
        <v/>
      </c>
      <c r="AR218" s="27" t="str">
        <f>IF(AND(AQ218="",SD24N!AV99=0),"",SD24N!AV99)</f>
        <v/>
      </c>
      <c r="AS218" t="str">
        <f>IF(SD24N!AW99=0,"",SD24N!AW99)</f>
        <v/>
      </c>
      <c r="AT218">
        <f>IF(SD24N!AX99=0,"",SD24N!AX99)</f>
        <v>18</v>
      </c>
      <c r="AU218" s="1">
        <f>IF(SD24N!AY99=0,"",SD24N!AY99)</f>
        <v>18</v>
      </c>
      <c r="AV218" s="1" t="str">
        <f>IF(SD24N!AZ99=0,"",SD24N!AZ99)</f>
        <v/>
      </c>
      <c r="AW218" s="1" t="str">
        <f>IF(SD24N!BA99=0,"",SD24N!BA99)</f>
        <v/>
      </c>
      <c r="AX218" s="1" t="str">
        <f>IF(SD24N!BB99=0,"",SD24N!BB99)</f>
        <v/>
      </c>
      <c r="AY218" s="1" t="str">
        <f>IF(SD24N!BC99=0,"",SD24N!BC99)</f>
        <v/>
      </c>
      <c r="AZ218" s="1" t="str">
        <f>IF(SD24N!BD99=0,"",SD24N!BD99)</f>
        <v/>
      </c>
      <c r="BA218" s="1" t="str">
        <f>IF(SD24N!BE99=0,"",SD24N!BE99)</f>
        <v/>
      </c>
      <c r="BB218" s="1" t="str">
        <f>IF(SD24N!BF99=0,"",SD24N!BF99)</f>
        <v/>
      </c>
      <c r="BC218" s="1" t="str">
        <f>IF(SD24N!BG99=0,"",SD24N!BG99)</f>
        <v/>
      </c>
      <c r="BD218" s="29" t="str">
        <f>IF(SD24N!BH99=0,"",SD24N!BH99)</f>
        <v/>
      </c>
      <c r="BE218" t="str">
        <f>IF(SD24N!BI99=0,"",SD24N!BI99)</f>
        <v>Solea</v>
      </c>
      <c r="BF218" t="str">
        <f>IF(SD24N!BJ99=0,"",SD24N!BJ99)</f>
        <v>GFR</v>
      </c>
      <c r="BG218" t="str">
        <f>IF(SD24N!BK99=0,"",SD24N!BK99)</f>
        <v>No</v>
      </c>
      <c r="BH218">
        <f>IF(SD24N!BL99=0,"",SD24N!BL99)</f>
        <v>4</v>
      </c>
      <c r="BI218" t="str">
        <f>IF(SD24N!BM99=0,"",SD24N!BM99)</f>
        <v/>
      </c>
      <c r="BJ218">
        <f>IF(SD24N!BN99=0,"",SD24N!BN99)</f>
        <v>3.2683144907978559</v>
      </c>
      <c r="BK218" t="str">
        <f>IF(SD24N!BO99=0,"",SD24N!BO99)</f>
        <v/>
      </c>
      <c r="BL218" t="str">
        <f>IF(SD24N!BP99=0,"",SD24N!BP99)</f>
        <v/>
      </c>
      <c r="BM218">
        <f>IF(SD24N!BQ99=0,"",SD24N!BQ99)</f>
        <v>3.2683144907978559</v>
      </c>
      <c r="BN218">
        <f>IF(SD24N!BR99=0,"",SD24N!BR99)</f>
        <v>2</v>
      </c>
      <c r="BO218" s="19">
        <f>IF(M218="",I218,IF(Q218="",M218,IF(U218="",Q218,IF(Y218="",U218,IF(AC218="",Y218,IF(AG218="",AC218,IF(AK218="",AG218,IF(AO218="",AK218,AO218))))))))</f>
        <v>54</v>
      </c>
      <c r="BP218" s="19">
        <f>IF(N218="",J218,IF(R218="",N218,IF(V218="",R218,IF(Z218="",V218,IF(AD218="",Z218,IF(AH218="",AD218,IF(AL218="",AH218,IF(AP218="",AL218,AP218))))))))</f>
        <v>32.500000000000284</v>
      </c>
      <c r="BQ218" s="19">
        <f>IF(O218="",K218,IF(S218="",O218,IF(W218="",S218,IF(AA218="",W218,IF(AE218="",AA218,IF(AI218="",AE218,IF(AM218="",AI218,IF(AQ218="",AM218,AQ218))))))))</f>
        <v>14</v>
      </c>
      <c r="BR218" s="19">
        <f>IF(P218="",L218,IF(T218="",P218,IF(X218="",T218,IF(AB218="",X218,IF(AF218="",AB218,IF(AJ218="",AF218,IF(AN218="",AJ218,IF(AR218="",AN218,AR218))))))))</f>
        <v>12.770000000000081</v>
      </c>
    </row>
    <row r="219" spans="1:70" hidden="1" x14ac:dyDescent="0.2">
      <c r="A219" s="20" t="str">
        <f>IF(SD24N!A100=0,"",SD24N!A100)</f>
        <v>V</v>
      </c>
      <c r="B219">
        <f>ROUND(IF(SD24N!B100=0,"",SD24N!B100),0)</f>
        <v>24294</v>
      </c>
      <c r="C219" t="str">
        <f>IF(SD24N!G100=0,"",SD24N!G100)</f>
        <v>38G3</v>
      </c>
      <c r="D219">
        <f>IF(SD24N!H100=0,"",SD24N!H100)</f>
        <v>24</v>
      </c>
      <c r="E219" s="26">
        <f>IF(SD24N!I100=0,"",SD24N!I100)</f>
        <v>54</v>
      </c>
      <c r="F219">
        <f>IF(AND(E219="",SD24N!J100=0),"",SD24N!J100)</f>
        <v>36.769999999999925</v>
      </c>
      <c r="G219">
        <f>IF(SD24N!K100=0,"",SD24N!K100)</f>
        <v>13</v>
      </c>
      <c r="H219" s="27">
        <f>IF(AND(G219="",SD24N!L100=0),"",SD24N!L100)</f>
        <v>48.48</v>
      </c>
      <c r="I219" s="26">
        <f>IF(SD24N!M100=0,"",SD24N!M100)</f>
        <v>54</v>
      </c>
      <c r="J219">
        <f>IF(AND(I219="",SD24N!N100=0),"",SD24N!N100)</f>
        <v>37.630000000000052</v>
      </c>
      <c r="K219">
        <f>IF(SD24N!O100=0,"",SD24N!O100)</f>
        <v>13</v>
      </c>
      <c r="L219" s="27">
        <f>IF(AND(K219="",SD24N!P100=0),"",SD24N!P100)</f>
        <v>42.78</v>
      </c>
      <c r="M219" s="26">
        <f>IF(SD24N!Q100=0,"",SD24N!Q100)</f>
        <v>54</v>
      </c>
      <c r="N219">
        <f>IF(AND(M219="",SD24N!R100=0),"",SD24N!R100)</f>
        <v>39.07999999999987</v>
      </c>
      <c r="O219">
        <f>IF(SD24N!S100=0,"",SD24N!S100)</f>
        <v>13</v>
      </c>
      <c r="P219" s="27">
        <f>IF(AND(O219="",SD24N!T100=0),"",SD24N!T100)</f>
        <v>45.27</v>
      </c>
      <c r="Q219" s="26">
        <f>IF(SD24N!U100=0,"",SD24N!U100)</f>
        <v>54</v>
      </c>
      <c r="R219">
        <f>IF(AND(Q219="",SD24N!V100=0),"",SD24N!V100)</f>
        <v>40.619999999999834</v>
      </c>
      <c r="S219">
        <f>IF(SD24N!W100=0,"",SD24N!W100)</f>
        <v>13</v>
      </c>
      <c r="T219" s="27">
        <f>IF(AND(S219="",SD24N!X100=0),"",SD24N!X100)</f>
        <v>47.55</v>
      </c>
      <c r="U219" s="26" t="str">
        <f>IF(SD24N!Y100=0,"",SD24N!Y100)</f>
        <v/>
      </c>
      <c r="V219" t="str">
        <f>IF(AND(U219="",SD24N!Z100=0),"",SD24N!Z100)</f>
        <v/>
      </c>
      <c r="W219" t="str">
        <f>IF(SD24N!AA100=0,"",SD24N!AA100)</f>
        <v/>
      </c>
      <c r="X219" s="27" t="str">
        <f>IF(AND(W219="",SD24N!AB100=0),"",SD24N!AB100)</f>
        <v/>
      </c>
      <c r="Y219" s="26" t="str">
        <f>IF(SD24N!AC100=0,"",SD24N!AC100)</f>
        <v/>
      </c>
      <c r="Z219" t="str">
        <f>IF(AND(Y219="",SD24N!AD100=0),"",SD24N!AD100)</f>
        <v/>
      </c>
      <c r="AA219" t="str">
        <f>IF(SD24N!AE100=0,"",SD24N!AE100)</f>
        <v/>
      </c>
      <c r="AB219" s="27" t="str">
        <f>IF(AND(AA219="",SD24N!AF100=0),"",SD24N!AF100)</f>
        <v/>
      </c>
      <c r="AC219" s="26" t="str">
        <f>IF(SD24N!AG100=0,"",SD24N!AG100)</f>
        <v/>
      </c>
      <c r="AD219" t="str">
        <f>IF(AND(AC219="",SD24N!AH100=0),"",SD24N!AH100)</f>
        <v/>
      </c>
      <c r="AE219" t="str">
        <f>IF(SD24N!AI100=0,"",SD24N!AI100)</f>
        <v/>
      </c>
      <c r="AF219" s="27" t="str">
        <f>IF(AND(AE219="",SD24N!AJ100=0),"",SD24N!AJ100)</f>
        <v/>
      </c>
      <c r="AG219" s="26" t="str">
        <f>IF(SD24N!AK100=0,"",SD24N!AK100)</f>
        <v/>
      </c>
      <c r="AH219" t="str">
        <f>IF(AND(AG219="",SD24N!AL100=0),"",SD24N!AL100)</f>
        <v/>
      </c>
      <c r="AI219" t="str">
        <f>IF(SD24N!AM100=0,"",SD24N!AM100)</f>
        <v/>
      </c>
      <c r="AJ219" s="27" t="str">
        <f>IF(AND(AI219="",SD24N!AN100=0),"",SD24N!AN100)</f>
        <v/>
      </c>
      <c r="AK219" s="26" t="str">
        <f>IF(SD24N!AO100=0,"",SD24N!AO100)</f>
        <v/>
      </c>
      <c r="AL219" t="str">
        <f>IF(AND(AK219="",SD24N!AP100=0),"",SD24N!AP100)</f>
        <v/>
      </c>
      <c r="AM219" t="str">
        <f>IF(SD24N!AQ100=0,"",SD24N!AQ100)</f>
        <v/>
      </c>
      <c r="AN219" s="27" t="str">
        <f>IF(AND(AM219="",SD24N!AR100=0),"",SD24N!AR100)</f>
        <v/>
      </c>
      <c r="AO219" s="26" t="str">
        <f>IF(SD24N!AS100=0,"",SD24N!AS100)</f>
        <v/>
      </c>
      <c r="AP219" t="str">
        <f>IF(AND(AO219="",SD24N!AT100=0),"",SD24N!AT100)</f>
        <v/>
      </c>
      <c r="AQ219" t="str">
        <f>IF(SD24N!AU100=0,"",SD24N!AU100)</f>
        <v/>
      </c>
      <c r="AR219" s="27" t="str">
        <f>IF(AND(AQ219="",SD24N!AV100=0),"",SD24N!AV100)</f>
        <v/>
      </c>
      <c r="AS219" t="str">
        <f>IF(SD24N!AW100=0,"",SD24N!AW100)</f>
        <v/>
      </c>
      <c r="AT219">
        <f>IF(SD24N!AX100=0,"",SD24N!AX100)</f>
        <v>22</v>
      </c>
      <c r="AU219" s="1" t="str">
        <f>IF(SD24N!AY100=0,"",SD24N!AY100)</f>
        <v/>
      </c>
      <c r="AV219" s="1" t="str">
        <f>IF(SD24N!AZ100=0,"",SD24N!AZ100)</f>
        <v/>
      </c>
      <c r="AW219" s="1" t="str">
        <f>IF(SD24N!BA100=0,"",SD24N!BA100)</f>
        <v/>
      </c>
      <c r="AX219" s="1" t="str">
        <f>IF(SD24N!BB100=0,"",SD24N!BB100)</f>
        <v/>
      </c>
      <c r="AY219" s="1" t="str">
        <f>IF(SD24N!BC100=0,"",SD24N!BC100)</f>
        <v/>
      </c>
      <c r="AZ219" s="1" t="str">
        <f>IF(SD24N!BD100=0,"",SD24N!BD100)</f>
        <v/>
      </c>
      <c r="BA219" s="1" t="str">
        <f>IF(SD24N!BE100=0,"",SD24N!BE100)</f>
        <v/>
      </c>
      <c r="BB219" s="1" t="str">
        <f>IF(SD24N!BF100=0,"",SD24N!BF100)</f>
        <v/>
      </c>
      <c r="BC219" s="1" t="str">
        <f>IF(SD24N!BG100=0,"",SD24N!BG100)</f>
        <v/>
      </c>
      <c r="BD219" s="29" t="str">
        <f>IF(SD24N!BH100=0,"",SD24N!BH100)</f>
        <v/>
      </c>
      <c r="BE219" t="str">
        <f>IF(SD24N!BI100=0,"",SD24N!BI100)</f>
        <v>Solea</v>
      </c>
      <c r="BF219" t="str">
        <f>IF(SD24N!BJ100=0,"",SD24N!BJ100)</f>
        <v>GFR</v>
      </c>
      <c r="BG219" t="str">
        <f>IF(SD24N!BK100=0,"",SD24N!BK100)</f>
        <v>No</v>
      </c>
      <c r="BH219">
        <f>IF(SD24N!BL100=0,"",SD24N!BL100)</f>
        <v>4</v>
      </c>
      <c r="BI219">
        <f>IF(SD24N!BM100=0,"",SD24N!BM100)</f>
        <v>1</v>
      </c>
      <c r="BJ219">
        <f>IF(SD24N!BN100=0,"",SD24N!BN100)</f>
        <v>7.482200602164891</v>
      </c>
      <c r="BK219" t="str">
        <f>IF(SD24N!BO100=0,"",SD24N!BO100)</f>
        <v/>
      </c>
      <c r="BL219" t="str">
        <f>IF(SD24N!BP100=0,"",SD24N!BP100)</f>
        <v/>
      </c>
      <c r="BM219">
        <f>IF(SD24N!BQ100=0,"",SD24N!BQ100)</f>
        <v>7.482200602164891</v>
      </c>
      <c r="BN219">
        <f>IF(SD24N!BR100=0,"",SD24N!BR100)</f>
        <v>2</v>
      </c>
      <c r="BO219" s="19">
        <f>IF(M219="",I219,IF(Q219="",M219,IF(U219="",Q219,IF(Y219="",U219,IF(AC219="",Y219,IF(AG219="",AC219,IF(AK219="",AG219,IF(AO219="",AK219,AO219))))))))</f>
        <v>54</v>
      </c>
      <c r="BP219" s="19">
        <f>IF(N219="",J219,IF(R219="",N219,IF(V219="",R219,IF(Z219="",V219,IF(AD219="",Z219,IF(AH219="",AD219,IF(AL219="",AH219,IF(AP219="",AL219,AP219))))))))</f>
        <v>40.619999999999834</v>
      </c>
      <c r="BQ219" s="19">
        <f>IF(O219="",K219,IF(S219="",O219,IF(W219="",S219,IF(AA219="",W219,IF(AE219="",AA219,IF(AI219="",AE219,IF(AM219="",AI219,IF(AQ219="",AM219,AQ219))))))))</f>
        <v>13</v>
      </c>
      <c r="BR219" s="19">
        <f>IF(P219="",L219,IF(T219="",P219,IF(X219="",T219,IF(AB219="",X219,IF(AF219="",AB219,IF(AJ219="",AF219,IF(AN219="",AJ219,IF(AR219="",AN219,AR219))))))))</f>
        <v>47.55</v>
      </c>
    </row>
    <row r="220" spans="1:70" hidden="1" x14ac:dyDescent="0.2">
      <c r="A220" s="20" t="str">
        <f>IF(SD24N!A101=0,"",SD24N!A101)</f>
        <v>V</v>
      </c>
      <c r="B220">
        <f>ROUND(IF(SD24N!B101=0,"",SD24N!B101),0)</f>
        <v>24295</v>
      </c>
      <c r="C220" t="str">
        <f>IF(SD24N!G101=0,"",SD24N!G101)</f>
        <v>38G4</v>
      </c>
      <c r="D220">
        <f>IF(SD24N!H101=0,"",SD24N!H101)</f>
        <v>24</v>
      </c>
      <c r="E220" s="26">
        <f>IF(SD24N!I101=0,"",SD24N!I101)</f>
        <v>54</v>
      </c>
      <c r="F220">
        <f>IF(AND(E220="",SD24N!J101=0),"",SD24N!J101)</f>
        <v>34.564</v>
      </c>
      <c r="G220">
        <f>IF(SD24N!K101=0,"",SD24N!K101)</f>
        <v>14</v>
      </c>
      <c r="H220" s="27">
        <f>IF(AND(G220="",SD24N!L101=0),"",SD24N!L101)</f>
        <v>39.402000000000001</v>
      </c>
      <c r="I220" s="26">
        <f>IF(SD24N!M101=0,"",SD24N!M101)</f>
        <v>54</v>
      </c>
      <c r="J220">
        <f>IF(AND(I220="",SD24N!N101=0),"",SD24N!N101)</f>
        <v>42.143999999999998</v>
      </c>
      <c r="K220">
        <f>IF(SD24N!O101=0,"",SD24N!O101)</f>
        <v>14</v>
      </c>
      <c r="L220" s="27">
        <f>IF(AND(K220="",SD24N!P101=0),"",SD24N!P101)</f>
        <v>30.341999999999999</v>
      </c>
      <c r="M220" s="26" t="str">
        <f>IF(SD24N!Q101=0,"",SD24N!Q101)</f>
        <v/>
      </c>
      <c r="N220" t="str">
        <f>IF(AND(M220="",SD24N!R101=0),"",SD24N!R101)</f>
        <v/>
      </c>
      <c r="O220" t="str">
        <f>IF(SD24N!S101=0,"",SD24N!S101)</f>
        <v/>
      </c>
      <c r="P220" s="27" t="str">
        <f>IF(AND(O220="",SD24N!T101=0),"",SD24N!T101)</f>
        <v/>
      </c>
      <c r="Q220" s="26" t="str">
        <f>IF(SD24N!U101=0,"",SD24N!U101)</f>
        <v/>
      </c>
      <c r="R220" t="str">
        <f>IF(AND(Q220="",SD24N!V101=0),"",SD24N!V101)</f>
        <v/>
      </c>
      <c r="S220" t="str">
        <f>IF(SD24N!W101=0,"",SD24N!W101)</f>
        <v/>
      </c>
      <c r="T220" s="27" t="str">
        <f>IF(AND(S220="",SD24N!X101=0),"",SD24N!X101)</f>
        <v/>
      </c>
      <c r="U220" s="26" t="str">
        <f>IF(SD24N!Y101=0,"",SD24N!Y101)</f>
        <v/>
      </c>
      <c r="V220" t="str">
        <f>IF(AND(U220="",SD24N!Z101=0),"",SD24N!Z101)</f>
        <v/>
      </c>
      <c r="W220" t="str">
        <f>IF(SD24N!AA101=0,"",SD24N!AA101)</f>
        <v/>
      </c>
      <c r="X220" s="27" t="str">
        <f>IF(AND(W220="",SD24N!AB101=0),"",SD24N!AB101)</f>
        <v/>
      </c>
      <c r="Y220" s="26" t="str">
        <f>IF(SD24N!AC101=0,"",SD24N!AC101)</f>
        <v/>
      </c>
      <c r="Z220" t="str">
        <f>IF(AND(Y220="",SD24N!AD101=0),"",SD24N!AD101)</f>
        <v/>
      </c>
      <c r="AA220" t="str">
        <f>IF(SD24N!AE101=0,"",SD24N!AE101)</f>
        <v/>
      </c>
      <c r="AB220" s="27" t="str">
        <f>IF(AND(AA220="",SD24N!AF101=0),"",SD24N!AF101)</f>
        <v/>
      </c>
      <c r="AC220" s="26" t="str">
        <f>IF(SD24N!AG101=0,"",SD24N!AG101)</f>
        <v/>
      </c>
      <c r="AD220" t="str">
        <f>IF(AND(AC220="",SD24N!AH101=0),"",SD24N!AH101)</f>
        <v/>
      </c>
      <c r="AE220" t="str">
        <f>IF(SD24N!AI101=0,"",SD24N!AI101)</f>
        <v/>
      </c>
      <c r="AF220" s="27" t="str">
        <f>IF(AND(AE220="",SD24N!AJ101=0),"",SD24N!AJ101)</f>
        <v/>
      </c>
      <c r="AG220" s="26" t="str">
        <f>IF(SD24N!AK101=0,"",SD24N!AK101)</f>
        <v/>
      </c>
      <c r="AH220" t="str">
        <f>IF(AND(AG220="",SD24N!AL101=0),"",SD24N!AL101)</f>
        <v/>
      </c>
      <c r="AI220" t="str">
        <f>IF(SD24N!AM101=0,"",SD24N!AM101)</f>
        <v/>
      </c>
      <c r="AJ220" s="27" t="str">
        <f>IF(AND(AI220="",SD24N!AN101=0),"",SD24N!AN101)</f>
        <v/>
      </c>
      <c r="AK220" s="26" t="str">
        <f>IF(SD24N!AO101=0,"",SD24N!AO101)</f>
        <v/>
      </c>
      <c r="AL220" t="str">
        <f>IF(AND(AK220="",SD24N!AP101=0),"",SD24N!AP101)</f>
        <v/>
      </c>
      <c r="AM220" t="str">
        <f>IF(SD24N!AQ101=0,"",SD24N!AQ101)</f>
        <v/>
      </c>
      <c r="AN220" s="27" t="str">
        <f>IF(AND(AM220="",SD24N!AR101=0),"",SD24N!AR101)</f>
        <v/>
      </c>
      <c r="AO220" s="26" t="str">
        <f>IF(SD24N!AS101=0,"",SD24N!AS101)</f>
        <v/>
      </c>
      <c r="AP220" t="str">
        <f>IF(AND(AO220="",SD24N!AT101=0),"",SD24N!AT101)</f>
        <v/>
      </c>
      <c r="AQ220" t="str">
        <f>IF(SD24N!AU101=0,"",SD24N!AU101)</f>
        <v/>
      </c>
      <c r="AR220" s="27" t="str">
        <f>IF(AND(AQ220="",SD24N!AV101=0),"",SD24N!AV101)</f>
        <v/>
      </c>
      <c r="AS220" t="str">
        <f>IF(SD24N!AW101=0,"",SD24N!AW101)</f>
        <v/>
      </c>
      <c r="AT220">
        <f>IF(SD24N!AX101=0,"",SD24N!AX101)</f>
        <v>34</v>
      </c>
      <c r="AU220" s="1">
        <f>IF(SD24N!AY101=0,"",SD24N!AY101)</f>
        <v>28</v>
      </c>
      <c r="AV220" s="1">
        <f>IF(SD24N!AZ101=0,"",SD24N!AZ101)</f>
        <v>40</v>
      </c>
      <c r="AW220" s="1" t="str">
        <f>IF(SD24N!BA101=0,"",SD24N!BA101)</f>
        <v/>
      </c>
      <c r="AX220" s="1" t="str">
        <f>IF(SD24N!BB101=0,"",SD24N!BB101)</f>
        <v/>
      </c>
      <c r="AY220" s="1" t="str">
        <f>IF(SD24N!BC101=0,"",SD24N!BC101)</f>
        <v/>
      </c>
      <c r="AZ220" s="1" t="str">
        <f>IF(SD24N!BD101=0,"",SD24N!BD101)</f>
        <v/>
      </c>
      <c r="BA220" s="1" t="str">
        <f>IF(SD24N!BE101=0,"",SD24N!BE101)</f>
        <v/>
      </c>
      <c r="BB220" s="1" t="str">
        <f>IF(SD24N!BF101=0,"",SD24N!BF101)</f>
        <v/>
      </c>
      <c r="BC220" s="1" t="str">
        <f>IF(SD24N!BG101=0,"",SD24N!BG101)</f>
        <v/>
      </c>
      <c r="BD220" s="29" t="str">
        <f>IF(SD24N!BH101=0,"",SD24N!BH101)</f>
        <v/>
      </c>
      <c r="BE220" t="str">
        <f>IF(SD24N!BI101=0,"",SD24N!BI101)</f>
        <v>German R/V</v>
      </c>
      <c r="BF220" t="str">
        <f>IF(SD24N!BJ101=0,"",SD24N!BJ101)</f>
        <v>DEN</v>
      </c>
      <c r="BG220" t="str">
        <f>IF(SD24N!BK101=0,"",SD24N!BK101)</f>
        <v>No</v>
      </c>
      <c r="BH220">
        <f>IF(SD24N!BL101=0,"",SD24N!BL101)</f>
        <v>1</v>
      </c>
      <c r="BI220">
        <f>IF(SD24N!BM101=0,"",SD24N!BM101)</f>
        <v>1</v>
      </c>
      <c r="BJ220">
        <f>IF(SD24N!BN101=0,"",SD24N!BN101)</f>
        <v>9.2167111851938621</v>
      </c>
      <c r="BK220" t="str">
        <f>IF(SD24N!BO101=0,"",SD24N!BO101)</f>
        <v/>
      </c>
      <c r="BL220" t="str">
        <f>IF(SD24N!BP101=0,"",SD24N!BP101)</f>
        <v/>
      </c>
      <c r="BM220">
        <f>IF(SD24N!BQ101=0,"",SD24N!BQ101)</f>
        <v>9.2167111851938621</v>
      </c>
      <c r="BN220">
        <f>IF(SD24N!BR101=0,"",SD24N!BR101)</f>
        <v>2</v>
      </c>
      <c r="BO220" s="19">
        <f>IF(M220="",I220,IF(Q220="",M220,IF(U220="",Q220,IF(Y220="",U220,IF(AC220="",Y220,IF(AG220="",AC220,IF(AK220="",AG220,IF(AO220="",AK220,AO220))))))))</f>
        <v>54</v>
      </c>
      <c r="BP220" s="19">
        <f>IF(N220="",J220,IF(R220="",N220,IF(V220="",R220,IF(Z220="",V220,IF(AD220="",Z220,IF(AH220="",AD220,IF(AL220="",AH220,IF(AP220="",AL220,AP220))))))))</f>
        <v>42.143999999999998</v>
      </c>
      <c r="BQ220" s="19">
        <f>IF(O220="",K220,IF(S220="",O220,IF(W220="",S220,IF(AA220="",W220,IF(AE220="",AA220,IF(AI220="",AE220,IF(AM220="",AI220,IF(AQ220="",AM220,AQ220))))))))</f>
        <v>14</v>
      </c>
      <c r="BR220" s="19">
        <f>IF(P220="",L220,IF(T220="",P220,IF(X220="",T220,IF(AB220="",X220,IF(AF220="",AB220,IF(AJ220="",AF220,IF(AN220="",AJ220,IF(AR220="",AN220,AR220))))))))</f>
        <v>30.341999999999999</v>
      </c>
    </row>
    <row r="221" spans="1:70" hidden="1" x14ac:dyDescent="0.2">
      <c r="A221" s="20" t="str">
        <f>IF(SD24N!A102=0,"",SD24N!A102)</f>
        <v>V</v>
      </c>
      <c r="B221">
        <f>ROUND(IF(SD24N!B102=0,"",SD24N!B102),0)</f>
        <v>24296</v>
      </c>
      <c r="C221" t="str">
        <f>IF(SD24N!G102=0,"",SD24N!G102)</f>
        <v>38G2</v>
      </c>
      <c r="D221">
        <f>IF(SD24N!H102=0,"",SD24N!H102)</f>
        <v>24</v>
      </c>
      <c r="E221" s="26">
        <f>IF(SD24N!I102=0,"",SD24N!I102)</f>
        <v>54</v>
      </c>
      <c r="F221">
        <f>IF(AND(E221="",SD24N!J102=0),"",SD24N!J102)</f>
        <v>54.48</v>
      </c>
      <c r="G221">
        <f>IF(SD24N!K102=0,"",SD24N!K102)</f>
        <v>12</v>
      </c>
      <c r="H221" s="27">
        <f>IF(AND(G221="",SD24N!L102=0),"",SD24N!L102)</f>
        <v>52.222000000000001</v>
      </c>
      <c r="I221" s="26">
        <f>IF(SD24N!M102=0,"",SD24N!M102)</f>
        <v>54</v>
      </c>
      <c r="J221">
        <f>IF(AND(I221="",SD24N!N102=0),"",SD24N!N102)</f>
        <v>58.533999999999999</v>
      </c>
      <c r="K221">
        <f>IF(SD24N!O102=0,"",SD24N!O102)</f>
        <v>12</v>
      </c>
      <c r="L221" s="27">
        <f>IF(AND(K221="",SD24N!P102=0),"",SD24N!P102)</f>
        <v>49.21</v>
      </c>
      <c r="M221" s="26" t="str">
        <f>IF(SD24N!Q102=0,"",SD24N!Q102)</f>
        <v/>
      </c>
      <c r="N221" t="str">
        <f>IF(AND(M221="",SD24N!R102=0),"",SD24N!R102)</f>
        <v/>
      </c>
      <c r="O221" t="str">
        <f>IF(SD24N!S102=0,"",SD24N!S102)</f>
        <v/>
      </c>
      <c r="P221" s="27" t="str">
        <f>IF(AND(O221="",SD24N!T102=0),"",SD24N!T102)</f>
        <v/>
      </c>
      <c r="Q221" s="26" t="str">
        <f>IF(SD24N!U102=0,"",SD24N!U102)</f>
        <v/>
      </c>
      <c r="R221" t="str">
        <f>IF(AND(Q221="",SD24N!V102=0),"",SD24N!V102)</f>
        <v/>
      </c>
      <c r="S221" t="str">
        <f>IF(SD24N!W102=0,"",SD24N!W102)</f>
        <v/>
      </c>
      <c r="T221" s="27" t="str">
        <f>IF(AND(S221="",SD24N!X102=0),"",SD24N!X102)</f>
        <v/>
      </c>
      <c r="U221" s="26" t="str">
        <f>IF(SD24N!Y102=0,"",SD24N!Y102)</f>
        <v/>
      </c>
      <c r="V221" t="str">
        <f>IF(AND(U221="",SD24N!Z102=0),"",SD24N!Z102)</f>
        <v/>
      </c>
      <c r="W221" t="str">
        <f>IF(SD24N!AA102=0,"",SD24N!AA102)</f>
        <v/>
      </c>
      <c r="X221" s="27" t="str">
        <f>IF(AND(W221="",SD24N!AB102=0),"",SD24N!AB102)</f>
        <v/>
      </c>
      <c r="Y221" s="26" t="str">
        <f>IF(SD24N!AC102=0,"",SD24N!AC102)</f>
        <v/>
      </c>
      <c r="Z221" t="str">
        <f>IF(AND(Y221="",SD24N!AD102=0),"",SD24N!AD102)</f>
        <v/>
      </c>
      <c r="AA221" t="str">
        <f>IF(SD24N!AE102=0,"",SD24N!AE102)</f>
        <v/>
      </c>
      <c r="AB221" s="27" t="str">
        <f>IF(AND(AA221="",SD24N!AF102=0),"",SD24N!AF102)</f>
        <v/>
      </c>
      <c r="AC221" s="26" t="str">
        <f>IF(SD24N!AG102=0,"",SD24N!AG102)</f>
        <v/>
      </c>
      <c r="AD221" t="str">
        <f>IF(AND(AC221="",SD24N!AH102=0),"",SD24N!AH102)</f>
        <v/>
      </c>
      <c r="AE221" t="str">
        <f>IF(SD24N!AI102=0,"",SD24N!AI102)</f>
        <v/>
      </c>
      <c r="AF221" s="27" t="str">
        <f>IF(AND(AE221="",SD24N!AJ102=0),"",SD24N!AJ102)</f>
        <v/>
      </c>
      <c r="AG221" s="26" t="str">
        <f>IF(SD24N!AK102=0,"",SD24N!AK102)</f>
        <v/>
      </c>
      <c r="AH221" t="str">
        <f>IF(AND(AG221="",SD24N!AL102=0),"",SD24N!AL102)</f>
        <v/>
      </c>
      <c r="AI221" t="str">
        <f>IF(SD24N!AM102=0,"",SD24N!AM102)</f>
        <v/>
      </c>
      <c r="AJ221" s="27" t="str">
        <f>IF(AND(AI221="",SD24N!AN102=0),"",SD24N!AN102)</f>
        <v/>
      </c>
      <c r="AK221" s="26" t="str">
        <f>IF(SD24N!AO102=0,"",SD24N!AO102)</f>
        <v/>
      </c>
      <c r="AL221" t="str">
        <f>IF(AND(AK221="",SD24N!AP102=0),"",SD24N!AP102)</f>
        <v/>
      </c>
      <c r="AM221" t="str">
        <f>IF(SD24N!AQ102=0,"",SD24N!AQ102)</f>
        <v/>
      </c>
      <c r="AN221" s="27" t="str">
        <f>IF(AND(AM221="",SD24N!AR102=0),"",SD24N!AR102)</f>
        <v/>
      </c>
      <c r="AO221" s="26" t="str">
        <f>IF(SD24N!AS102=0,"",SD24N!AS102)</f>
        <v/>
      </c>
      <c r="AP221" t="str">
        <f>IF(AND(AO221="",SD24N!AT102=0),"",SD24N!AT102)</f>
        <v/>
      </c>
      <c r="AQ221" t="str">
        <f>IF(SD24N!AU102=0,"",SD24N!AU102)</f>
        <v/>
      </c>
      <c r="AR221" s="27" t="str">
        <f>IF(AND(AQ221="",SD24N!AV102=0),"",SD24N!AV102)</f>
        <v/>
      </c>
      <c r="AS221" t="str">
        <f>IF(SD24N!AW102=0,"",SD24N!AW102)</f>
        <v/>
      </c>
      <c r="AT221">
        <f>IF(SD24N!AX102=0,"",SD24N!AX102)</f>
        <v>28</v>
      </c>
      <c r="AU221" s="1">
        <f>IF(SD24N!AY102=0,"",SD24N!AY102)</f>
        <v>30</v>
      </c>
      <c r="AV221" s="1">
        <f>IF(SD24N!AZ102=0,"",SD24N!AZ102)</f>
        <v>41</v>
      </c>
      <c r="AW221" s="1" t="str">
        <f>IF(SD24N!BA102=0,"",SD24N!BA102)</f>
        <v/>
      </c>
      <c r="AX221" s="1" t="str">
        <f>IF(SD24N!BB102=0,"",SD24N!BB102)</f>
        <v/>
      </c>
      <c r="AY221" s="1" t="str">
        <f>IF(SD24N!BC102=0,"",SD24N!BC102)</f>
        <v/>
      </c>
      <c r="AZ221" s="1" t="str">
        <f>IF(SD24N!BD102=0,"",SD24N!BD102)</f>
        <v/>
      </c>
      <c r="BA221" s="1" t="str">
        <f>IF(SD24N!BE102=0,"",SD24N!BE102)</f>
        <v/>
      </c>
      <c r="BB221" s="1" t="str">
        <f>IF(SD24N!BF102=0,"",SD24N!BF102)</f>
        <v/>
      </c>
      <c r="BC221" s="1" t="str">
        <f>IF(SD24N!BG102=0,"",SD24N!BG102)</f>
        <v/>
      </c>
      <c r="BD221" s="29" t="str">
        <f>IF(SD24N!BH102=0,"",SD24N!BH102)</f>
        <v/>
      </c>
      <c r="BE221" t="str">
        <f>IF(SD24N!BI102=0,"",SD24N!BI102)</f>
        <v>German R/V</v>
      </c>
      <c r="BF221" t="str">
        <f>IF(SD24N!BJ102=0,"",SD24N!BJ102)</f>
        <v>DEN</v>
      </c>
      <c r="BG221" t="str">
        <f>IF(SD24N!BK102=0,"",SD24N!BK102)</f>
        <v>No</v>
      </c>
      <c r="BH221">
        <f>IF(SD24N!BL102=0,"",SD24N!BL102)</f>
        <v>1</v>
      </c>
      <c r="BI221">
        <f>IF(SD24N!BM102=0,"",SD24N!BM102)</f>
        <v>1</v>
      </c>
      <c r="BJ221">
        <f>IF(SD24N!BN102=0,"",SD24N!BN102)</f>
        <v>4.4077457567752729</v>
      </c>
      <c r="BK221" t="str">
        <f>IF(SD24N!BO102=0,"",SD24N!BO102)</f>
        <v/>
      </c>
      <c r="BL221" t="str">
        <f>IF(SD24N!BP102=0,"",SD24N!BP102)</f>
        <v/>
      </c>
      <c r="BM221">
        <f>IF(SD24N!BQ102=0,"",SD24N!BQ102)</f>
        <v>4.4077457567752729</v>
      </c>
      <c r="BN221">
        <f>IF(SD24N!BR102=0,"",SD24N!BR102)</f>
        <v>2</v>
      </c>
      <c r="BO221" s="19">
        <f>IF(M221="",I221,IF(Q221="",M221,IF(U221="",Q221,IF(Y221="",U221,IF(AC221="",Y221,IF(AG221="",AC221,IF(AK221="",AG221,IF(AO221="",AK221,AO221))))))))</f>
        <v>54</v>
      </c>
      <c r="BP221" s="19">
        <f>IF(N221="",J221,IF(R221="",N221,IF(V221="",R221,IF(Z221="",V221,IF(AD221="",Z221,IF(AH221="",AD221,IF(AL221="",AH221,IF(AP221="",AL221,AP221))))))))</f>
        <v>58.533999999999999</v>
      </c>
      <c r="BQ221" s="19">
        <f>IF(O221="",K221,IF(S221="",O221,IF(W221="",S221,IF(AA221="",W221,IF(AE221="",AA221,IF(AI221="",AE221,IF(AM221="",AI221,IF(AQ221="",AM221,AQ221))))))))</f>
        <v>12</v>
      </c>
      <c r="BR221" s="19">
        <f>IF(P221="",L221,IF(T221="",P221,IF(X221="",T221,IF(AB221="",X221,IF(AF221="",AB221,IF(AJ221="",AF221,IF(AN221="",AJ221,IF(AR221="",AN221,AR221))))))))</f>
        <v>49.21</v>
      </c>
    </row>
    <row r="222" spans="1:70" hidden="1" x14ac:dyDescent="0.2">
      <c r="A222" s="20" t="str">
        <f>IF(SD24N!A103=0,"",SD24N!A103)</f>
        <v>I</v>
      </c>
      <c r="B222">
        <f>ROUND(IF(SD24N!B103=0,"",SD24N!B103),0)</f>
        <v>24297</v>
      </c>
      <c r="C222" t="str">
        <f>IF(SD24N!G103=0,"",SD24N!G103)</f>
        <v>39G2</v>
      </c>
      <c r="D222">
        <f>IF(SD24N!H103=0,"",SD24N!H103)</f>
        <v>24</v>
      </c>
      <c r="E222" s="26">
        <f>IF(SD24N!I103=0,"",SD24N!I103)</f>
        <v>54</v>
      </c>
      <c r="F222">
        <f>IF(AND(E222="",SD24N!J103=0),"",SD24N!J103)</f>
        <v>59.3</v>
      </c>
      <c r="G222">
        <f>IF(SD24N!K103=0,"",SD24N!K103)</f>
        <v>12</v>
      </c>
      <c r="H222" s="27">
        <f>IF(AND(G222="",SD24N!L103=0),"",SD24N!L103)</f>
        <v>54.39</v>
      </c>
      <c r="I222" s="26">
        <f>IF(SD24N!M103=0,"",SD24N!M103)</f>
        <v>55</v>
      </c>
      <c r="J222">
        <f>IF(AND(I222="",SD24N!N103=0),"",SD24N!N103)</f>
        <v>4.2220000000000004</v>
      </c>
      <c r="K222">
        <f>IF(SD24N!O103=0,"",SD24N!O103)</f>
        <v>12</v>
      </c>
      <c r="L222" s="27">
        <f>IF(AND(K222="",SD24N!P103=0),"",SD24N!P103)</f>
        <v>55.468000000000004</v>
      </c>
      <c r="M222" s="26" t="str">
        <f>IF(SD24N!Q103=0,"",SD24N!Q103)</f>
        <v/>
      </c>
      <c r="N222" t="str">
        <f>IF(AND(M222="",SD24N!R103=0),"",SD24N!R103)</f>
        <v/>
      </c>
      <c r="O222" t="str">
        <f>IF(SD24N!S103=0,"",SD24N!S103)</f>
        <v/>
      </c>
      <c r="P222" s="27" t="str">
        <f>IF(AND(O222="",SD24N!T103=0),"",SD24N!T103)</f>
        <v/>
      </c>
      <c r="Q222" s="26" t="str">
        <f>IF(SD24N!U103=0,"",SD24N!U103)</f>
        <v/>
      </c>
      <c r="R222" t="str">
        <f>IF(AND(Q222="",SD24N!V103=0),"",SD24N!V103)</f>
        <v/>
      </c>
      <c r="S222" t="str">
        <f>IF(SD24N!W103=0,"",SD24N!W103)</f>
        <v/>
      </c>
      <c r="T222" s="27" t="str">
        <f>IF(AND(S222="",SD24N!X103=0),"",SD24N!X103)</f>
        <v/>
      </c>
      <c r="U222" s="26" t="str">
        <f>IF(SD24N!Y103=0,"",SD24N!Y103)</f>
        <v/>
      </c>
      <c r="V222" t="str">
        <f>IF(AND(U222="",SD24N!Z103=0),"",SD24N!Z103)</f>
        <v/>
      </c>
      <c r="W222" t="str">
        <f>IF(SD24N!AA103=0,"",SD24N!AA103)</f>
        <v/>
      </c>
      <c r="X222" s="27" t="str">
        <f>IF(AND(W222="",SD24N!AB103=0),"",SD24N!AB103)</f>
        <v/>
      </c>
      <c r="Y222" s="26" t="str">
        <f>IF(SD24N!AC103=0,"",SD24N!AC103)</f>
        <v/>
      </c>
      <c r="Z222" t="str">
        <f>IF(AND(Y222="",SD24N!AD103=0),"",SD24N!AD103)</f>
        <v/>
      </c>
      <c r="AA222" t="str">
        <f>IF(SD24N!AE103=0,"",SD24N!AE103)</f>
        <v/>
      </c>
      <c r="AB222" s="27" t="str">
        <f>IF(AND(AA222="",SD24N!AF103=0),"",SD24N!AF103)</f>
        <v/>
      </c>
      <c r="AC222" s="26" t="str">
        <f>IF(SD24N!AG103=0,"",SD24N!AG103)</f>
        <v/>
      </c>
      <c r="AD222" t="str">
        <f>IF(AND(AC222="",SD24N!AH103=0),"",SD24N!AH103)</f>
        <v/>
      </c>
      <c r="AE222" t="str">
        <f>IF(SD24N!AI103=0,"",SD24N!AI103)</f>
        <v/>
      </c>
      <c r="AF222" s="27" t="str">
        <f>IF(AND(AE222="",SD24N!AJ103=0),"",SD24N!AJ103)</f>
        <v/>
      </c>
      <c r="AG222" s="26" t="str">
        <f>IF(SD24N!AK103=0,"",SD24N!AK103)</f>
        <v/>
      </c>
      <c r="AH222" t="str">
        <f>IF(AND(AG222="",SD24N!AL103=0),"",SD24N!AL103)</f>
        <v/>
      </c>
      <c r="AI222" t="str">
        <f>IF(SD24N!AM103=0,"",SD24N!AM103)</f>
        <v/>
      </c>
      <c r="AJ222" s="27" t="str">
        <f>IF(AND(AI222="",SD24N!AN103=0),"",SD24N!AN103)</f>
        <v/>
      </c>
      <c r="AK222" s="26" t="str">
        <f>IF(SD24N!AO103=0,"",SD24N!AO103)</f>
        <v/>
      </c>
      <c r="AL222" t="str">
        <f>IF(AND(AK222="",SD24N!AP103=0),"",SD24N!AP103)</f>
        <v/>
      </c>
      <c r="AM222" t="str">
        <f>IF(SD24N!AQ103=0,"",SD24N!AQ103)</f>
        <v/>
      </c>
      <c r="AN222" s="27" t="str">
        <f>IF(AND(AM222="",SD24N!AR103=0),"",SD24N!AR103)</f>
        <v/>
      </c>
      <c r="AO222" s="26" t="str">
        <f>IF(SD24N!AS103=0,"",SD24N!AS103)</f>
        <v/>
      </c>
      <c r="AP222" t="str">
        <f>IF(AND(AO222="",SD24N!AT103=0),"",SD24N!AT103)</f>
        <v/>
      </c>
      <c r="AQ222" t="str">
        <f>IF(SD24N!AU103=0,"",SD24N!AU103)</f>
        <v/>
      </c>
      <c r="AR222" s="27" t="str">
        <f>IF(AND(AQ222="",SD24N!AV103=0),"",SD24N!AV103)</f>
        <v/>
      </c>
      <c r="AS222" t="str">
        <f>IF(SD24N!AW103=0,"",SD24N!AW103)</f>
        <v/>
      </c>
      <c r="AT222">
        <f>IF(SD24N!AX103=0,"",SD24N!AX103)</f>
        <v>24.5</v>
      </c>
      <c r="AU222" s="1">
        <f>IF(SD24N!AY103=0,"",SD24N!AY103)</f>
        <v>17</v>
      </c>
      <c r="AV222" s="1">
        <f>IF(SD24N!AZ103=0,"",SD24N!AZ103)</f>
        <v>32</v>
      </c>
      <c r="AW222" s="1" t="str">
        <f>IF(SD24N!BA103=0,"",SD24N!BA103)</f>
        <v/>
      </c>
      <c r="AX222" s="1" t="str">
        <f>IF(SD24N!BB103=0,"",SD24N!BB103)</f>
        <v/>
      </c>
      <c r="AY222" s="1" t="str">
        <f>IF(SD24N!BC103=0,"",SD24N!BC103)</f>
        <v/>
      </c>
      <c r="AZ222" s="1" t="str">
        <f>IF(SD24N!BD103=0,"",SD24N!BD103)</f>
        <v/>
      </c>
      <c r="BA222" s="1" t="str">
        <f>IF(SD24N!BE103=0,"",SD24N!BE103)</f>
        <v/>
      </c>
      <c r="BB222" s="1" t="str">
        <f>IF(SD24N!BF103=0,"",SD24N!BF103)</f>
        <v/>
      </c>
      <c r="BC222" s="1" t="str">
        <f>IF(SD24N!BG103=0,"",SD24N!BG103)</f>
        <v/>
      </c>
      <c r="BD222" s="29" t="str">
        <f>IF(SD24N!BH103=0,"",SD24N!BH103)</f>
        <v/>
      </c>
      <c r="BE222" t="str">
        <f>IF(SD24N!BI103=0,"",SD24N!BI103)</f>
        <v>German R/V</v>
      </c>
      <c r="BF222" t="str">
        <f>IF(SD24N!BJ103=0,"",SD24N!BJ103)</f>
        <v>DEN</v>
      </c>
      <c r="BG222" t="str">
        <f>IF(SD24N!BK103=0,"",SD24N!BK103)</f>
        <v>No</v>
      </c>
      <c r="BH222" t="str">
        <f>IF(SD24N!BL103=0,"",SD24N!BL103)</f>
        <v/>
      </c>
      <c r="BI222" t="str">
        <f>IF(SD24N!BM103=0,"",SD24N!BM103)</f>
        <v/>
      </c>
      <c r="BJ222">
        <f>IF(SD24N!BN103=0,"",SD24N!BN103)</f>
        <v>4.96062880938912</v>
      </c>
      <c r="BK222" t="str">
        <f>IF(SD24N!BO103=0,"",SD24N!BO103)</f>
        <v/>
      </c>
      <c r="BL222" t="str">
        <f>IF(SD24N!BP103=0,"",SD24N!BP103)</f>
        <v/>
      </c>
      <c r="BM222">
        <f>IF(SD24N!BQ103=0,"",SD24N!BQ103)</f>
        <v>4.96062880938912</v>
      </c>
      <c r="BN222">
        <f>IF(SD24N!BR103=0,"",SD24N!BR103)</f>
        <v>2</v>
      </c>
      <c r="BO222" s="19">
        <f>IF(M222="",I222,IF(Q222="",M222,IF(U222="",Q222,IF(Y222="",U222,IF(AC222="",Y222,IF(AG222="",AC222,IF(AK222="",AG222,IF(AO222="",AK222,AO222))))))))</f>
        <v>55</v>
      </c>
      <c r="BP222" s="19">
        <f>IF(N222="",J222,IF(R222="",N222,IF(V222="",R222,IF(Z222="",V222,IF(AD222="",Z222,IF(AH222="",AD222,IF(AL222="",AH222,IF(AP222="",AL222,AP222))))))))</f>
        <v>4.2220000000000004</v>
      </c>
      <c r="BQ222" s="19">
        <f>IF(O222="",K222,IF(S222="",O222,IF(W222="",S222,IF(AA222="",W222,IF(AE222="",AA222,IF(AI222="",AE222,IF(AM222="",AI222,IF(AQ222="",AM222,AQ222))))))))</f>
        <v>12</v>
      </c>
      <c r="BR222" s="19">
        <f>IF(P222="",L222,IF(T222="",P222,IF(X222="",T222,IF(AB222="",X222,IF(AF222="",AB222,IF(AJ222="",AF222,IF(AN222="",AJ222,IF(AR222="",AN222,AR222))))))))</f>
        <v>55.468000000000004</v>
      </c>
    </row>
    <row r="223" spans="1:70" hidden="1" x14ac:dyDescent="0.2">
      <c r="A223" s="20" t="str">
        <f>IF(SD24N!A104=0,"",SD24N!A104)</f>
        <v>V</v>
      </c>
      <c r="B223">
        <f>ROUND(IF(SD24N!B104=0,"",SD24N!B104),0)</f>
        <v>24298</v>
      </c>
      <c r="C223" t="str">
        <f>IF(SD24N!G104=0,"",SD24N!G104)</f>
        <v>38G2</v>
      </c>
      <c r="D223">
        <f>IF(SD24N!H104=0,"",SD24N!H104)</f>
        <v>24</v>
      </c>
      <c r="E223" s="26">
        <f>IF(SD24N!I104=0,"",SD24N!I104)</f>
        <v>54</v>
      </c>
      <c r="F223">
        <f>IF(AND(E223="",SD24N!J104=0),"",SD24N!J104)</f>
        <v>55</v>
      </c>
      <c r="G223">
        <f>IF(SD24N!K104=0,"",SD24N!K104)</f>
        <v>12</v>
      </c>
      <c r="H223" s="27">
        <f>IF(AND(G223="",SD24N!L104=0),"",SD24N!L104)</f>
        <v>58</v>
      </c>
      <c r="I223" s="26">
        <f>IF(SD24N!M104=0,"",SD24N!M104)</f>
        <v>54</v>
      </c>
      <c r="J223">
        <f>IF(AND(I223="",SD24N!N104=0),"",SD24N!N104)</f>
        <v>56</v>
      </c>
      <c r="K223">
        <f>IF(SD24N!O104=0,"",SD24N!O104)</f>
        <v>12</v>
      </c>
      <c r="L223" s="27">
        <f>IF(AND(K223="",SD24N!P104=0),"",SD24N!P104)</f>
        <v>59.7</v>
      </c>
      <c r="M223" s="26">
        <f>IF(SD24N!Q104=0,"",SD24N!Q104)</f>
        <v>54</v>
      </c>
      <c r="N223">
        <f>IF(AND(M223="",SD24N!R104=0),"",SD24N!R104)</f>
        <v>56.6</v>
      </c>
      <c r="O223">
        <f>IF(SD24N!S104=0,"",SD24N!S104)</f>
        <v>13</v>
      </c>
      <c r="P223" s="27">
        <f>IF(AND(O223="",SD24N!T104=0),"",SD24N!T104)</f>
        <v>0.4</v>
      </c>
      <c r="Q223" s="26">
        <f>IF(SD24N!U104=0,"",SD24N!U104)</f>
        <v>54</v>
      </c>
      <c r="R223">
        <f>IF(AND(Q223="",SD24N!V104=0),"",SD24N!V104)</f>
        <v>57</v>
      </c>
      <c r="S223">
        <f>IF(SD24N!W104=0,"",SD24N!W104)</f>
        <v>13</v>
      </c>
      <c r="T223" s="27">
        <f>IF(AND(S223="",SD24N!X104=0),"",SD24N!X104)</f>
        <v>1</v>
      </c>
      <c r="U223" s="26" t="str">
        <f>IF(SD24N!Y104=0,"",SD24N!Y104)</f>
        <v/>
      </c>
      <c r="V223" t="str">
        <f>IF(AND(U223="",SD24N!Z104=0),"",SD24N!Z104)</f>
        <v/>
      </c>
      <c r="W223" t="str">
        <f>IF(SD24N!AA104=0,"",SD24N!AA104)</f>
        <v/>
      </c>
      <c r="X223" s="27" t="str">
        <f>IF(AND(W223="",SD24N!AB104=0),"",SD24N!AB104)</f>
        <v/>
      </c>
      <c r="Y223" s="26" t="str">
        <f>IF(SD24N!AC104=0,"",SD24N!AC104)</f>
        <v/>
      </c>
      <c r="Z223" t="str">
        <f>IF(AND(Y223="",SD24N!AD104=0),"",SD24N!AD104)</f>
        <v/>
      </c>
      <c r="AA223" t="str">
        <f>IF(SD24N!AE104=0,"",SD24N!AE104)</f>
        <v/>
      </c>
      <c r="AB223" s="27" t="str">
        <f>IF(AND(AA223="",SD24N!AF104=0),"",SD24N!AF104)</f>
        <v/>
      </c>
      <c r="AC223" s="26" t="str">
        <f>IF(SD24N!AG104=0,"",SD24N!AG104)</f>
        <v/>
      </c>
      <c r="AD223" t="str">
        <f>IF(AND(AC223="",SD24N!AH104=0),"",SD24N!AH104)</f>
        <v/>
      </c>
      <c r="AE223" t="str">
        <f>IF(SD24N!AI104=0,"",SD24N!AI104)</f>
        <v/>
      </c>
      <c r="AF223" s="27" t="str">
        <f>IF(AND(AE223="",SD24N!AJ104=0),"",SD24N!AJ104)</f>
        <v/>
      </c>
      <c r="AG223" s="26" t="str">
        <f>IF(SD24N!AK104=0,"",SD24N!AK104)</f>
        <v/>
      </c>
      <c r="AH223" t="str">
        <f>IF(AND(AG223="",SD24N!AL104=0),"",SD24N!AL104)</f>
        <v/>
      </c>
      <c r="AI223" t="str">
        <f>IF(SD24N!AM104=0,"",SD24N!AM104)</f>
        <v/>
      </c>
      <c r="AJ223" s="27" t="str">
        <f>IF(AND(AI223="",SD24N!AN104=0),"",SD24N!AN104)</f>
        <v/>
      </c>
      <c r="AK223" s="26" t="str">
        <f>IF(SD24N!AO104=0,"",SD24N!AO104)</f>
        <v/>
      </c>
      <c r="AL223" t="str">
        <f>IF(AND(AK223="",SD24N!AP104=0),"",SD24N!AP104)</f>
        <v/>
      </c>
      <c r="AM223" t="str">
        <f>IF(SD24N!AQ104=0,"",SD24N!AQ104)</f>
        <v/>
      </c>
      <c r="AN223" s="27" t="str">
        <f>IF(AND(AM223="",SD24N!AR104=0),"",SD24N!AR104)</f>
        <v/>
      </c>
      <c r="AO223" s="26" t="str">
        <f>IF(SD24N!AS104=0,"",SD24N!AS104)</f>
        <v/>
      </c>
      <c r="AP223" t="str">
        <f>IF(AND(AO223="",SD24N!AT104=0),"",SD24N!AT104)</f>
        <v/>
      </c>
      <c r="AQ223" t="str">
        <f>IF(SD24N!AU104=0,"",SD24N!AU104)</f>
        <v/>
      </c>
      <c r="AR223" s="27" t="str">
        <f>IF(AND(AQ223="",SD24N!AV104=0),"",SD24N!AV104)</f>
        <v/>
      </c>
      <c r="AS223" t="str">
        <f>IF(SD24N!AW104=0,"",SD24N!AW104)</f>
        <v/>
      </c>
      <c r="AT223">
        <f>IF(SD24N!AX104=0,"",SD24N!AX104)</f>
        <v>36.133333333333333</v>
      </c>
      <c r="AU223" s="1">
        <f>IF(SD24N!AY104=0,"",SD24N!AY104)</f>
        <v>34.799999999999997</v>
      </c>
      <c r="AV223" s="1">
        <f>IF(SD24N!AZ104=0,"",SD24N!AZ104)</f>
        <v>37</v>
      </c>
      <c r="AW223" s="1">
        <f>IF(SD24N!BA104=0,"",SD24N!BA104)</f>
        <v>36.6</v>
      </c>
      <c r="AX223" s="1">
        <f>IF(SD24N!BB104=0,"",SD24N!BB104)</f>
        <v>36.4</v>
      </c>
      <c r="AY223" s="1" t="str">
        <f>IF(SD24N!BC104=0,"",SD24N!BC104)</f>
        <v/>
      </c>
      <c r="AZ223" s="1" t="str">
        <f>IF(SD24N!BD104=0,"",SD24N!BD104)</f>
        <v/>
      </c>
      <c r="BA223" s="1" t="str">
        <f>IF(SD24N!BE104=0,"",SD24N!BE104)</f>
        <v/>
      </c>
      <c r="BB223" s="1" t="str">
        <f>IF(SD24N!BF104=0,"",SD24N!BF104)</f>
        <v/>
      </c>
      <c r="BC223" s="1" t="str">
        <f>IF(SD24N!BG104=0,"",SD24N!BG104)</f>
        <v/>
      </c>
      <c r="BD223" s="29" t="str">
        <f>IF(SD24N!BH104=0,"",SD24N!BH104)</f>
        <v/>
      </c>
      <c r="BE223" t="str">
        <f>IF(SD24N!BI104=0,"",SD24N!BI104)</f>
        <v>Dana</v>
      </c>
      <c r="BF223" t="str">
        <f>IF(SD24N!BJ104=0,"",SD24N!BJ104)</f>
        <v>DEN</v>
      </c>
      <c r="BG223" t="str">
        <f>IF(SD24N!BK104=0,"",SD24N!BK104)</f>
        <v>No</v>
      </c>
      <c r="BH223" t="str">
        <f>IF(SD24N!BL104=0,"",SD24N!BL104)</f>
        <v/>
      </c>
      <c r="BI223" t="str">
        <f>IF(SD24N!BM104=0,"",SD24N!BM104)</f>
        <v/>
      </c>
      <c r="BJ223">
        <f>IF(SD24N!BN104=0,"",SD24N!BN104)</f>
        <v>2.6482338805568157</v>
      </c>
      <c r="BK223" t="str">
        <f>IF(SD24N!BO104=0,"",SD24N!BO104)</f>
        <v/>
      </c>
      <c r="BL223" t="str">
        <f>IF(SD24N!BP104=0,"",SD24N!BP104)</f>
        <v/>
      </c>
      <c r="BM223">
        <f>IF(SD24N!BQ104=0,"",SD24N!BQ104)</f>
        <v>2.6482338805568157</v>
      </c>
      <c r="BN223">
        <f>IF(SD24N!BR104=0,"",SD24N!BR104)</f>
        <v>2</v>
      </c>
      <c r="BO223" s="19">
        <f>IF(M223="",I223,IF(Q223="",M223,IF(U223="",Q223,IF(Y223="",U223,IF(AC223="",Y223,IF(AG223="",AC223,IF(AK223="",AG223,IF(AO223="",AK223,AO223))))))))</f>
        <v>54</v>
      </c>
      <c r="BP223" s="19">
        <f>IF(N223="",J223,IF(R223="",N223,IF(V223="",R223,IF(Z223="",V223,IF(AD223="",Z223,IF(AH223="",AD223,IF(AL223="",AH223,IF(AP223="",AL223,AP223))))))))</f>
        <v>57</v>
      </c>
      <c r="BQ223" s="19">
        <f>IF(O223="",K223,IF(S223="",O223,IF(W223="",S223,IF(AA223="",W223,IF(AE223="",AA223,IF(AI223="",AE223,IF(AM223="",AI223,IF(AQ223="",AM223,AQ223))))))))</f>
        <v>13</v>
      </c>
      <c r="BR223" s="19">
        <f>IF(P223="",L223,IF(T223="",P223,IF(X223="",T223,IF(AB223="",X223,IF(AF223="",AB223,IF(AJ223="",AF223,IF(AN223="",AJ223,IF(AR223="",AN223,AR223))))))))</f>
        <v>1</v>
      </c>
    </row>
    <row r="224" spans="1:70" hidden="1" x14ac:dyDescent="0.2">
      <c r="A224" s="20" t="str">
        <f>IF(SD24N!A105=0,"",SD24N!A105)</f>
        <v>V</v>
      </c>
      <c r="B224">
        <f>ROUND(IF(SD24N!B105=0,"",SD24N!B105),0)</f>
        <v>24300</v>
      </c>
      <c r="C224" t="str">
        <f>IF(SD24N!G105=0,"",SD24N!G105)</f>
        <v>38G4</v>
      </c>
      <c r="D224">
        <f>IF(SD24N!H105=0,"",SD24N!H105)</f>
        <v>24</v>
      </c>
      <c r="E224" s="26">
        <f>IF(SD24N!I105=0,"",SD24N!I105)</f>
        <v>54</v>
      </c>
      <c r="F224">
        <f>IF(AND(E224="",SD24N!J105=0),"",SD24N!J105)</f>
        <v>51.740000000000208</v>
      </c>
      <c r="G224">
        <f>IF(SD24N!K105=0,"",SD24N!K105)</f>
        <v>14</v>
      </c>
      <c r="H224" s="27">
        <f>IF(AND(G224="",SD24N!L105=0),"",SD24N!L105)</f>
        <v>47.680000000000078</v>
      </c>
      <c r="I224" s="26">
        <f>IF(SD24N!M105=0,"",SD24N!M105)</f>
        <v>54</v>
      </c>
      <c r="J224">
        <f>IF(AND(I224="",SD24N!N105=0),"",SD24N!N105)</f>
        <v>50.880000000000081</v>
      </c>
      <c r="K224">
        <f>IF(SD24N!O105=0,"",SD24N!O105)</f>
        <v>14</v>
      </c>
      <c r="L224" s="27">
        <f>IF(AND(K224="",SD24N!P105=0),"",SD24N!P105)</f>
        <v>46.59</v>
      </c>
      <c r="M224" s="26">
        <f>IF(SD24N!Q105=0,"",SD24N!Q105)</f>
        <v>54</v>
      </c>
      <c r="N224">
        <f>IF(AND(M224="",SD24N!R105=0),"",SD24N!R105)</f>
        <v>50.17</v>
      </c>
      <c r="O224">
        <f>IF(SD24N!S105=0,"",SD24N!S105)</f>
        <v>14</v>
      </c>
      <c r="P224" s="27">
        <f>IF(AND(O224="",SD24N!T105=0),"",SD24N!T105)</f>
        <v>44.89</v>
      </c>
      <c r="Q224" s="26">
        <f>IF(SD24N!U105=0,"",SD24N!U105)</f>
        <v>54</v>
      </c>
      <c r="R224">
        <f>IF(AND(Q224="",SD24N!V105=0),"",SD24N!V105)</f>
        <v>49.08</v>
      </c>
      <c r="S224">
        <f>IF(SD24N!W105=0,"",SD24N!W105)</f>
        <v>14</v>
      </c>
      <c r="T224" s="27">
        <f>IF(AND(S224="",SD24N!X105=0),"",SD24N!X105)</f>
        <v>43.399999999999928</v>
      </c>
      <c r="U224" s="26" t="str">
        <f>IF(SD24N!Y105=0,"",SD24N!Y105)</f>
        <v/>
      </c>
      <c r="V224" t="str">
        <f>IF(AND(U224="",SD24N!Z105=0),"",SD24N!Z105)</f>
        <v/>
      </c>
      <c r="W224" t="str">
        <f>IF(SD24N!AA105=0,"",SD24N!AA105)</f>
        <v/>
      </c>
      <c r="X224" s="27" t="str">
        <f>IF(AND(W224="",SD24N!AB105=0),"",SD24N!AB105)</f>
        <v/>
      </c>
      <c r="Y224" s="26" t="str">
        <f>IF(SD24N!AC105=0,"",SD24N!AC105)</f>
        <v/>
      </c>
      <c r="Z224" t="str">
        <f>IF(AND(Y224="",SD24N!AD105=0),"",SD24N!AD105)</f>
        <v/>
      </c>
      <c r="AA224" t="str">
        <f>IF(SD24N!AE105=0,"",SD24N!AE105)</f>
        <v/>
      </c>
      <c r="AB224" s="27" t="str">
        <f>IF(AND(AA224="",SD24N!AF105=0),"",SD24N!AF105)</f>
        <v/>
      </c>
      <c r="AC224" s="26" t="str">
        <f>IF(SD24N!AG105=0,"",SD24N!AG105)</f>
        <v/>
      </c>
      <c r="AD224" t="str">
        <f>IF(AND(AC224="",SD24N!AH105=0),"",SD24N!AH105)</f>
        <v/>
      </c>
      <c r="AE224" t="str">
        <f>IF(SD24N!AI105=0,"",SD24N!AI105)</f>
        <v/>
      </c>
      <c r="AF224" s="27" t="str">
        <f>IF(AND(AE224="",SD24N!AJ105=0),"",SD24N!AJ105)</f>
        <v/>
      </c>
      <c r="AG224" s="26" t="str">
        <f>IF(SD24N!AK105=0,"",SD24N!AK105)</f>
        <v/>
      </c>
      <c r="AH224" t="str">
        <f>IF(AND(AG224="",SD24N!AL105=0),"",SD24N!AL105)</f>
        <v/>
      </c>
      <c r="AI224" t="str">
        <f>IF(SD24N!AM105=0,"",SD24N!AM105)</f>
        <v/>
      </c>
      <c r="AJ224" s="27" t="str">
        <f>IF(AND(AI224="",SD24N!AN105=0),"",SD24N!AN105)</f>
        <v/>
      </c>
      <c r="AK224" s="26" t="str">
        <f>IF(SD24N!AO105=0,"",SD24N!AO105)</f>
        <v/>
      </c>
      <c r="AL224" t="str">
        <f>IF(AND(AK224="",SD24N!AP105=0),"",SD24N!AP105)</f>
        <v/>
      </c>
      <c r="AM224" t="str">
        <f>IF(SD24N!AQ105=0,"",SD24N!AQ105)</f>
        <v/>
      </c>
      <c r="AN224" s="27" t="str">
        <f>IF(AND(AM224="",SD24N!AR105=0),"",SD24N!AR105)</f>
        <v/>
      </c>
      <c r="AO224" s="26" t="str">
        <f>IF(SD24N!AS105=0,"",SD24N!AS105)</f>
        <v/>
      </c>
      <c r="AP224" t="str">
        <f>IF(AND(AO224="",SD24N!AT105=0),"",SD24N!AT105)</f>
        <v/>
      </c>
      <c r="AQ224" t="str">
        <f>IF(SD24N!AU105=0,"",SD24N!AU105)</f>
        <v/>
      </c>
      <c r="AR224" s="27" t="str">
        <f>IF(AND(AQ224="",SD24N!AV105=0),"",SD24N!AV105)</f>
        <v/>
      </c>
      <c r="AS224" t="str">
        <f>IF(SD24N!AW105=0,"",SD24N!AW105)</f>
        <v/>
      </c>
      <c r="AT224">
        <f>IF(SD24N!AX105=0,"",SD24N!AX105)</f>
        <v>39</v>
      </c>
      <c r="AU224" s="1">
        <f>IF(SD24N!AY105=0,"",SD24N!AY105)</f>
        <v>39</v>
      </c>
      <c r="AV224" s="1" t="str">
        <f>IF(SD24N!AZ105=0,"",SD24N!AZ105)</f>
        <v/>
      </c>
      <c r="AW224" s="1" t="str">
        <f>IF(SD24N!BA105=0,"",SD24N!BA105)</f>
        <v/>
      </c>
      <c r="AX224" s="1" t="str">
        <f>IF(SD24N!BB105=0,"",SD24N!BB105)</f>
        <v/>
      </c>
      <c r="AY224" s="1" t="str">
        <f>IF(SD24N!BC105=0,"",SD24N!BC105)</f>
        <v/>
      </c>
      <c r="AZ224" s="1" t="str">
        <f>IF(SD24N!BD105=0,"",SD24N!BD105)</f>
        <v/>
      </c>
      <c r="BA224" s="1" t="str">
        <f>IF(SD24N!BE105=0,"",SD24N!BE105)</f>
        <v/>
      </c>
      <c r="BB224" s="1" t="str">
        <f>IF(SD24N!BF105=0,"",SD24N!BF105)</f>
        <v/>
      </c>
      <c r="BC224" s="1" t="str">
        <f>IF(SD24N!BG105=0,"",SD24N!BG105)</f>
        <v/>
      </c>
      <c r="BD224" s="29" t="str">
        <f>IF(SD24N!BH105=0,"",SD24N!BH105)</f>
        <v/>
      </c>
      <c r="BE224" t="str">
        <f>IF(SD24N!BI105=0,"",SD24N!BI105)</f>
        <v>Solea</v>
      </c>
      <c r="BF224" t="str">
        <f>IF(SD24N!BJ105=0,"",SD24N!BJ105)</f>
        <v>DEN</v>
      </c>
      <c r="BG224" t="str">
        <f>IF(SD24N!BK105=0,"",SD24N!BK105)</f>
        <v>No</v>
      </c>
      <c r="BH224">
        <f>IF(SD24N!BL105=0,"",SD24N!BL105)</f>
        <v>4</v>
      </c>
      <c r="BI224">
        <f>IF(SD24N!BM105=0,"",SD24N!BM105)</f>
        <v>1</v>
      </c>
      <c r="BJ224">
        <f>IF(SD24N!BN105=0,"",SD24N!BN105)</f>
        <v>3.6612200821492653</v>
      </c>
      <c r="BK224" t="str">
        <f>IF(SD24N!BO105=0,"",SD24N!BO105)</f>
        <v/>
      </c>
      <c r="BL224" t="str">
        <f>IF(SD24N!BP105=0,"",SD24N!BP105)</f>
        <v/>
      </c>
      <c r="BM224">
        <f>IF(SD24N!BQ105=0,"",SD24N!BQ105)</f>
        <v>3.6612200821492653</v>
      </c>
      <c r="BN224">
        <f>IF(SD24N!BR105=0,"",SD24N!BR105)</f>
        <v>2</v>
      </c>
      <c r="BO224" s="19">
        <f>IF(M224="",I224,IF(Q224="",M224,IF(U224="",Q224,IF(Y224="",U224,IF(AC224="",Y224,IF(AG224="",AC224,IF(AK224="",AG224,IF(AO224="",AK224,AO224))))))))</f>
        <v>54</v>
      </c>
      <c r="BP224" s="19">
        <f>IF(N224="",J224,IF(R224="",N224,IF(V224="",R224,IF(Z224="",V224,IF(AD224="",Z224,IF(AH224="",AD224,IF(AL224="",AH224,IF(AP224="",AL224,AP224))))))))</f>
        <v>49.08</v>
      </c>
      <c r="BQ224" s="19">
        <f>IF(O224="",K224,IF(S224="",O224,IF(W224="",S224,IF(AA224="",W224,IF(AE224="",AA224,IF(AI224="",AE224,IF(AM224="",AI224,IF(AQ224="",AM224,AQ224))))))))</f>
        <v>14</v>
      </c>
      <c r="BR224" s="19">
        <f>IF(P224="",L224,IF(T224="",P224,IF(X224="",T224,IF(AB224="",X224,IF(AF224="",AB224,IF(AJ224="",AF224,IF(AN224="",AJ224,IF(AR224="",AN224,AR224))))))))</f>
        <v>43.399999999999928</v>
      </c>
    </row>
    <row r="225" spans="1:70" hidden="1" x14ac:dyDescent="0.2">
      <c r="A225" s="20" t="str">
        <f>IF(SD24N!A106=0,"",SD24N!A106)</f>
        <v>V</v>
      </c>
      <c r="B225">
        <f>ROUND(IF(SD24N!B106=0,"",SD24N!B106),0)</f>
        <v>24301</v>
      </c>
      <c r="C225" t="str">
        <f>IF(SD24N!G106=0,"",SD24N!G106)</f>
        <v>39G3</v>
      </c>
      <c r="D225">
        <f>IF(SD24N!H106=0,"",SD24N!H106)</f>
        <v>24</v>
      </c>
      <c r="E225" s="26">
        <f>IF(SD24N!I106=0,"",SD24N!I106)</f>
        <v>55</v>
      </c>
      <c r="F225">
        <f>IF(AND(E225="",SD24N!J106=0),"",SD24N!J106)</f>
        <v>3.36</v>
      </c>
      <c r="G225">
        <f>IF(SD24N!K106=0,"",SD24N!K106)</f>
        <v>13</v>
      </c>
      <c r="H225" s="27">
        <f>IF(AND(G225="",SD24N!L106=0),"",SD24N!L106)</f>
        <v>38.36</v>
      </c>
      <c r="I225" s="26">
        <f>IF(SD24N!M106=0,"",SD24N!M106)</f>
        <v>55</v>
      </c>
      <c r="J225">
        <f>IF(AND(I225="",SD24N!N106=0),"",SD24N!N106)</f>
        <v>3.24</v>
      </c>
      <c r="K225">
        <f>IF(SD24N!O106=0,"",SD24N!O106)</f>
        <v>13</v>
      </c>
      <c r="L225" s="27">
        <f>IF(AND(K225="",SD24N!P106=0),"",SD24N!P106)</f>
        <v>40.527999999999999</v>
      </c>
      <c r="M225" s="26" t="str">
        <f>IF(SD24N!Q106=0,"",SD24N!Q106)</f>
        <v/>
      </c>
      <c r="N225" t="str">
        <f>IF(AND(M225="",SD24N!R106=0),"",SD24N!R106)</f>
        <v/>
      </c>
      <c r="O225" t="str">
        <f>IF(SD24N!S106=0,"",SD24N!S106)</f>
        <v/>
      </c>
      <c r="P225" s="27" t="str">
        <f>IF(AND(O225="",SD24N!T106=0),"",SD24N!T106)</f>
        <v/>
      </c>
      <c r="Q225" s="26" t="str">
        <f>IF(SD24N!U106=0,"",SD24N!U106)</f>
        <v/>
      </c>
      <c r="R225" t="str">
        <f>IF(AND(Q225="",SD24N!V106=0),"",SD24N!V106)</f>
        <v/>
      </c>
      <c r="S225" t="str">
        <f>IF(SD24N!W106=0,"",SD24N!W106)</f>
        <v/>
      </c>
      <c r="T225" s="27" t="str">
        <f>IF(AND(S225="",SD24N!X106=0),"",SD24N!X106)</f>
        <v/>
      </c>
      <c r="U225" s="26" t="str">
        <f>IF(SD24N!Y106=0,"",SD24N!Y106)</f>
        <v/>
      </c>
      <c r="V225" t="str">
        <f>IF(AND(U225="",SD24N!Z106=0),"",SD24N!Z106)</f>
        <v/>
      </c>
      <c r="W225" t="str">
        <f>IF(SD24N!AA106=0,"",SD24N!AA106)</f>
        <v/>
      </c>
      <c r="X225" s="27" t="str">
        <f>IF(AND(W225="",SD24N!AB106=0),"",SD24N!AB106)</f>
        <v/>
      </c>
      <c r="Y225" s="26" t="str">
        <f>IF(SD24N!AC106=0,"",SD24N!AC106)</f>
        <v/>
      </c>
      <c r="Z225" t="str">
        <f>IF(AND(Y225="",SD24N!AD106=0),"",SD24N!AD106)</f>
        <v/>
      </c>
      <c r="AA225" t="str">
        <f>IF(SD24N!AE106=0,"",SD24N!AE106)</f>
        <v/>
      </c>
      <c r="AB225" s="27" t="str">
        <f>IF(AND(AA225="",SD24N!AF106=0),"",SD24N!AF106)</f>
        <v/>
      </c>
      <c r="AC225" s="26" t="str">
        <f>IF(SD24N!AG106=0,"",SD24N!AG106)</f>
        <v/>
      </c>
      <c r="AD225" t="str">
        <f>IF(AND(AC225="",SD24N!AH106=0),"",SD24N!AH106)</f>
        <v/>
      </c>
      <c r="AE225" t="str">
        <f>IF(SD24N!AI106=0,"",SD24N!AI106)</f>
        <v/>
      </c>
      <c r="AF225" s="27" t="str">
        <f>IF(AND(AE225="",SD24N!AJ106=0),"",SD24N!AJ106)</f>
        <v/>
      </c>
      <c r="AG225" s="26" t="str">
        <f>IF(SD24N!AK106=0,"",SD24N!AK106)</f>
        <v/>
      </c>
      <c r="AH225" t="str">
        <f>IF(AND(AG225="",SD24N!AL106=0),"",SD24N!AL106)</f>
        <v/>
      </c>
      <c r="AI225" t="str">
        <f>IF(SD24N!AM106=0,"",SD24N!AM106)</f>
        <v/>
      </c>
      <c r="AJ225" s="27" t="str">
        <f>IF(AND(AI225="",SD24N!AN106=0),"",SD24N!AN106)</f>
        <v/>
      </c>
      <c r="AK225" s="26" t="str">
        <f>IF(SD24N!AO106=0,"",SD24N!AO106)</f>
        <v/>
      </c>
      <c r="AL225" t="str">
        <f>IF(AND(AK225="",SD24N!AP106=0),"",SD24N!AP106)</f>
        <v/>
      </c>
      <c r="AM225" t="str">
        <f>IF(SD24N!AQ106=0,"",SD24N!AQ106)</f>
        <v/>
      </c>
      <c r="AN225" s="27" t="str">
        <f>IF(AND(AM225="",SD24N!AR106=0),"",SD24N!AR106)</f>
        <v/>
      </c>
      <c r="AO225" s="26" t="str">
        <f>IF(SD24N!AS106=0,"",SD24N!AS106)</f>
        <v/>
      </c>
      <c r="AP225" t="str">
        <f>IF(AND(AO225="",SD24N!AT106=0),"",SD24N!AT106)</f>
        <v/>
      </c>
      <c r="AQ225" t="str">
        <f>IF(SD24N!AU106=0,"",SD24N!AU106)</f>
        <v/>
      </c>
      <c r="AR225" s="27" t="str">
        <f>IF(AND(AQ225="",SD24N!AV106=0),"",SD24N!AV106)</f>
        <v/>
      </c>
      <c r="AS225" t="str">
        <f>IF(SD24N!AW106=0,"",SD24N!AW106)</f>
        <v/>
      </c>
      <c r="AT225">
        <f>IF(SD24N!AX106=0,"",SD24N!AX106)</f>
        <v>36</v>
      </c>
      <c r="AU225" s="1">
        <f>IF(SD24N!AY106=0,"",SD24N!AY106)</f>
        <v>48</v>
      </c>
      <c r="AV225" s="1">
        <f>IF(SD24N!AZ106=0,"",SD24N!AZ106)</f>
        <v>46</v>
      </c>
      <c r="AW225" s="1" t="str">
        <f>IF(SD24N!BA106=0,"",SD24N!BA106)</f>
        <v/>
      </c>
      <c r="AX225" s="1" t="str">
        <f>IF(SD24N!BB106=0,"",SD24N!BB106)</f>
        <v/>
      </c>
      <c r="AY225" s="1" t="str">
        <f>IF(SD24N!BC106=0,"",SD24N!BC106)</f>
        <v/>
      </c>
      <c r="AZ225" s="1" t="str">
        <f>IF(SD24N!BD106=0,"",SD24N!BD106)</f>
        <v/>
      </c>
      <c r="BA225" s="1" t="str">
        <f>IF(SD24N!BE106=0,"",SD24N!BE106)</f>
        <v/>
      </c>
      <c r="BB225" s="1" t="str">
        <f>IF(SD24N!BF106=0,"",SD24N!BF106)</f>
        <v/>
      </c>
      <c r="BC225" s="1" t="str">
        <f>IF(SD24N!BG106=0,"",SD24N!BG106)</f>
        <v/>
      </c>
      <c r="BD225" s="29" t="str">
        <f>IF(SD24N!BH106=0,"",SD24N!BH106)</f>
        <v/>
      </c>
      <c r="BE225" t="str">
        <f>IF(SD24N!BI106=0,"",SD24N!BI106)</f>
        <v>German R/V</v>
      </c>
      <c r="BF225" t="str">
        <f>IF(SD24N!BJ106=0,"",SD24N!BJ106)</f>
        <v>SWE</v>
      </c>
      <c r="BG225" t="str">
        <f>IF(SD24N!BK106=0,"",SD24N!BK106)</f>
        <v>No</v>
      </c>
      <c r="BH225" t="str">
        <f>IF(SD24N!BL106=0,"",SD24N!BL106)</f>
        <v/>
      </c>
      <c r="BI225" t="str">
        <f>IF(SD24N!BM106=0,"",SD24N!BM106)</f>
        <v/>
      </c>
      <c r="BJ225">
        <f>IF(SD24N!BN106=0,"",SD24N!BN106)</f>
        <v>1.2475928887464849</v>
      </c>
      <c r="BK225" t="str">
        <f>IF(SD24N!BO106=0,"",SD24N!BO106)</f>
        <v/>
      </c>
      <c r="BL225" t="str">
        <f>IF(SD24N!BP106=0,"",SD24N!BP106)</f>
        <v/>
      </c>
      <c r="BM225">
        <f>IF(SD24N!BQ106=0,"",SD24N!BQ106)</f>
        <v>1.2475928887464849</v>
      </c>
      <c r="BN225">
        <f>IF(SD24N!BR106=0,"",SD24N!BR106)</f>
        <v>2</v>
      </c>
      <c r="BO225" s="19">
        <f>IF(M225="",I225,IF(Q225="",M225,IF(U225="",Q225,IF(Y225="",U225,IF(AC225="",Y225,IF(AG225="",AC225,IF(AK225="",AG225,IF(AO225="",AK225,AO225))))))))</f>
        <v>55</v>
      </c>
      <c r="BP225" s="19">
        <f>IF(N225="",J225,IF(R225="",N225,IF(V225="",R225,IF(Z225="",V225,IF(AD225="",Z225,IF(AH225="",AD225,IF(AL225="",AH225,IF(AP225="",AL225,AP225))))))))</f>
        <v>3.24</v>
      </c>
      <c r="BQ225" s="19">
        <f>IF(O225="",K225,IF(S225="",O225,IF(W225="",S225,IF(AA225="",W225,IF(AE225="",AA225,IF(AI225="",AE225,IF(AM225="",AI225,IF(AQ225="",AM225,AQ225))))))))</f>
        <v>13</v>
      </c>
      <c r="BR225" s="19">
        <f>IF(P225="",L225,IF(T225="",P225,IF(X225="",T225,IF(AB225="",X225,IF(AF225="",AB225,IF(AJ225="",AF225,IF(AN225="",AJ225,IF(AR225="",AN225,AR225))))))))</f>
        <v>40.527999999999999</v>
      </c>
    </row>
    <row r="226" spans="1:70" hidden="1" x14ac:dyDescent="0.2">
      <c r="A226" s="20" t="str">
        <f>IF(SD24N!A107=0,"",SD24N!A107)</f>
        <v>V</v>
      </c>
      <c r="B226">
        <f>ROUND(IF(SD24N!B107=0,"",SD24N!B107),0)</f>
        <v>24303</v>
      </c>
      <c r="C226" t="str">
        <f>IF(SD24N!G107=0,"",SD24N!G107)</f>
        <v>39G3</v>
      </c>
      <c r="D226">
        <f>IF(SD24N!H107=0,"",SD24N!H107)</f>
        <v>24</v>
      </c>
      <c r="E226" s="26">
        <f>IF(SD24N!I107=0,"",SD24N!I107)</f>
        <v>55</v>
      </c>
      <c r="F226">
        <f>IF(AND(E226="",SD24N!J107=0),"",SD24N!J107)</f>
        <v>18.829999999999998</v>
      </c>
      <c r="G226">
        <f>IF(SD24N!K107=0,"",SD24N!K107)</f>
        <v>13</v>
      </c>
      <c r="H226" s="27">
        <f>IF(AND(G226="",SD24N!L107=0),"",SD24N!L107)</f>
        <v>55.94</v>
      </c>
      <c r="I226" s="26">
        <f>IF(SD24N!M107=0,"",SD24N!M107)</f>
        <v>55</v>
      </c>
      <c r="J226">
        <f>IF(AND(I226="",SD24N!N107=0),"",SD24N!N107)</f>
        <v>19</v>
      </c>
      <c r="K226">
        <f>IF(SD24N!O107=0,"",SD24N!O107)</f>
        <v>13</v>
      </c>
      <c r="L226" s="27">
        <f>IF(AND(K226="",SD24N!P107=0),"",SD24N!P107)</f>
        <v>51.08</v>
      </c>
      <c r="M226" s="26">
        <f>IF(SD24N!Q107=0,"",SD24N!Q107)</f>
        <v>55</v>
      </c>
      <c r="N226">
        <f>IF(AND(M226="",SD24N!R107=0),"",SD24N!R107)</f>
        <v>18.600000000000001</v>
      </c>
      <c r="O226">
        <f>IF(SD24N!S107=0,"",SD24N!S107)</f>
        <v>13</v>
      </c>
      <c r="P226" s="27">
        <f>IF(AND(O226="",SD24N!T107=0),"",SD24N!T107)</f>
        <v>47.75</v>
      </c>
      <c r="Q226" s="26">
        <f>IF(SD24N!U107=0,"",SD24N!U107)</f>
        <v>55</v>
      </c>
      <c r="R226">
        <f>IF(AND(Q226="",SD24N!V107=0),"",SD24N!V107)</f>
        <v>18.18</v>
      </c>
      <c r="S226">
        <f>IF(SD24N!W107=0,"",SD24N!W107)</f>
        <v>13</v>
      </c>
      <c r="T226" s="27">
        <f>IF(AND(S226="",SD24N!X107=0),"",SD24N!X107)</f>
        <v>54.7</v>
      </c>
      <c r="U226" s="26" t="str">
        <f>IF(SD24N!Y107=0,"",SD24N!Y107)</f>
        <v/>
      </c>
      <c r="V226" t="str">
        <f>IF(AND(U226="",SD24N!Z107=0),"",SD24N!Z107)</f>
        <v/>
      </c>
      <c r="W226" t="str">
        <f>IF(SD24N!AA107=0,"",SD24N!AA107)</f>
        <v/>
      </c>
      <c r="X226" s="27" t="str">
        <f>IF(AND(W226="",SD24N!AB107=0),"",SD24N!AB107)</f>
        <v/>
      </c>
      <c r="Y226" s="26" t="str">
        <f>IF(SD24N!AC107=0,"",SD24N!AC107)</f>
        <v/>
      </c>
      <c r="Z226" t="str">
        <f>IF(AND(Y226="",SD24N!AD107=0),"",SD24N!AD107)</f>
        <v/>
      </c>
      <c r="AA226" t="str">
        <f>IF(SD24N!AE107=0,"",SD24N!AE107)</f>
        <v/>
      </c>
      <c r="AB226" s="27" t="str">
        <f>IF(AND(AA226="",SD24N!AF107=0),"",SD24N!AF107)</f>
        <v/>
      </c>
      <c r="AC226" s="26" t="str">
        <f>IF(SD24N!AG107=0,"",SD24N!AG107)</f>
        <v/>
      </c>
      <c r="AD226" t="str">
        <f>IF(AND(AC226="",SD24N!AH107=0),"",SD24N!AH107)</f>
        <v/>
      </c>
      <c r="AE226" t="str">
        <f>IF(SD24N!AI107=0,"",SD24N!AI107)</f>
        <v/>
      </c>
      <c r="AF226" s="27" t="str">
        <f>IF(AND(AE226="",SD24N!AJ107=0),"",SD24N!AJ107)</f>
        <v/>
      </c>
      <c r="AG226" s="26" t="str">
        <f>IF(SD24N!AK107=0,"",SD24N!AK107)</f>
        <v/>
      </c>
      <c r="AH226" t="str">
        <f>IF(AND(AG226="",SD24N!AL107=0),"",SD24N!AL107)</f>
        <v/>
      </c>
      <c r="AI226" t="str">
        <f>IF(SD24N!AM107=0,"",SD24N!AM107)</f>
        <v/>
      </c>
      <c r="AJ226" s="27" t="str">
        <f>IF(AND(AI226="",SD24N!AN107=0),"",SD24N!AN107)</f>
        <v/>
      </c>
      <c r="AK226" s="26" t="str">
        <f>IF(SD24N!AO107=0,"",SD24N!AO107)</f>
        <v/>
      </c>
      <c r="AL226" t="str">
        <f>IF(AND(AK226="",SD24N!AP107=0),"",SD24N!AP107)</f>
        <v/>
      </c>
      <c r="AM226" t="str">
        <f>IF(SD24N!AQ107=0,"",SD24N!AQ107)</f>
        <v/>
      </c>
      <c r="AN226" s="27" t="str">
        <f>IF(AND(AM226="",SD24N!AR107=0),"",SD24N!AR107)</f>
        <v/>
      </c>
      <c r="AO226" s="26" t="str">
        <f>IF(SD24N!AS107=0,"",SD24N!AS107)</f>
        <v/>
      </c>
      <c r="AP226" t="str">
        <f>IF(AND(AO226="",SD24N!AT107=0),"",SD24N!AT107)</f>
        <v/>
      </c>
      <c r="AQ226" t="str">
        <f>IF(SD24N!AU107=0,"",SD24N!AU107)</f>
        <v/>
      </c>
      <c r="AR226" s="27" t="str">
        <f>IF(AND(AQ226="",SD24N!AV107=0),"",SD24N!AV107)</f>
        <v/>
      </c>
      <c r="AS226" t="str">
        <f>IF(SD24N!AW107=0,"",SD24N!AW107)</f>
        <v/>
      </c>
      <c r="AT226">
        <f>IF(SD24N!AX107=0,"",SD24N!AX107)</f>
        <v>34</v>
      </c>
      <c r="AU226" s="1">
        <f>IF(SD24N!AY107=0,"",SD24N!AY107)</f>
        <v>32</v>
      </c>
      <c r="AV226" s="1">
        <f>IF(SD24N!AZ107=0,"",SD24N!AZ107)</f>
        <v>34</v>
      </c>
      <c r="AW226" s="1">
        <f>IF(SD24N!BA107=0,"",SD24N!BA107)</f>
        <v>36</v>
      </c>
      <c r="AX226" s="1">
        <f>IF(SD24N!BB107=0,"",SD24N!BB107)</f>
        <v>34</v>
      </c>
      <c r="AY226" s="1" t="str">
        <f>IF(SD24N!BC107=0,"",SD24N!BC107)</f>
        <v/>
      </c>
      <c r="AZ226" s="1" t="str">
        <f>IF(SD24N!BD107=0,"",SD24N!BD107)</f>
        <v/>
      </c>
      <c r="BA226" s="1" t="str">
        <f>IF(SD24N!BE107=0,"",SD24N!BE107)</f>
        <v/>
      </c>
      <c r="BB226" s="1" t="str">
        <f>IF(SD24N!BF107=0,"",SD24N!BF107)</f>
        <v/>
      </c>
      <c r="BC226" s="1" t="str">
        <f>IF(SD24N!BG107=0,"",SD24N!BG107)</f>
        <v/>
      </c>
      <c r="BD226" s="29" t="str">
        <f>IF(SD24N!BH107=0,"",SD24N!BH107)</f>
        <v/>
      </c>
      <c r="BE226" t="str">
        <f>IF(SD24N!BI107=0,"",SD24N!BI107)</f>
        <v>SIN18 Vingarö Aug 98</v>
      </c>
      <c r="BF226" t="str">
        <f>IF(SD24N!BJ107=0,"",SD24N!BJ107)</f>
        <v>SWE</v>
      </c>
      <c r="BG226" t="str">
        <f>IF(SD24N!BK107=0,"",SD24N!BK107)</f>
        <v>No</v>
      </c>
      <c r="BH226">
        <f>IF(SD24N!BL107=0,"",SD24N!BL107)</f>
        <v>1</v>
      </c>
      <c r="BI226">
        <f>IF(SD24N!BM107=0,"",SD24N!BM107)</f>
        <v>1</v>
      </c>
      <c r="BJ226">
        <f>IF(SD24N!BN107=0,"",SD24N!BN107)</f>
        <v>8.6857508111654695</v>
      </c>
      <c r="BK226" t="str">
        <f>IF(SD24N!BO107=0,"",SD24N!BO107)</f>
        <v/>
      </c>
      <c r="BL226" t="str">
        <f>IF(SD24N!BP107=0,"",SD24N!BP107)</f>
        <v/>
      </c>
      <c r="BM226">
        <f>IF(SD24N!BQ107=0,"",SD24N!BQ107)</f>
        <v>8.6857508111654695</v>
      </c>
      <c r="BN226">
        <f>IF(SD24N!BR107=0,"",SD24N!BR107)</f>
        <v>2</v>
      </c>
      <c r="BO226" s="19">
        <f>IF(M226="",I226,IF(Q226="",M226,IF(U226="",Q226,IF(Y226="",U226,IF(AC226="",Y226,IF(AG226="",AC226,IF(AK226="",AG226,IF(AO226="",AK226,AO226))))))))</f>
        <v>55</v>
      </c>
      <c r="BP226" s="19">
        <f>IF(N226="",J226,IF(R226="",N226,IF(V226="",R226,IF(Z226="",V226,IF(AD226="",Z226,IF(AH226="",AD226,IF(AL226="",AH226,IF(AP226="",AL226,AP226))))))))</f>
        <v>18.18</v>
      </c>
      <c r="BQ226" s="19">
        <f>IF(O226="",K226,IF(S226="",O226,IF(W226="",S226,IF(AA226="",W226,IF(AE226="",AA226,IF(AI226="",AE226,IF(AM226="",AI226,IF(AQ226="",AM226,AQ226))))))))</f>
        <v>13</v>
      </c>
      <c r="BR226" s="19">
        <f>IF(P226="",L226,IF(T226="",P226,IF(X226="",T226,IF(AB226="",X226,IF(AF226="",AB226,IF(AJ226="",AF226,IF(AN226="",AJ226,IF(AR226="",AN226,AR226))))))))</f>
        <v>54.7</v>
      </c>
    </row>
    <row r="227" spans="1:70" hidden="1" x14ac:dyDescent="0.2">
      <c r="A227" s="20" t="str">
        <f>IF(SD24N!A108=0,"",SD24N!A108)</f>
        <v>V</v>
      </c>
      <c r="B227">
        <f>ROUND(IF(SD24N!B108=0,"",SD24N!B108),0)</f>
        <v>24306</v>
      </c>
      <c r="C227" t="str">
        <f>IF(SD24N!G108=0,"",SD24N!G108)</f>
        <v>38G3</v>
      </c>
      <c r="D227">
        <f>IF(SD24N!H108=0,"",SD24N!H108)</f>
        <v>24</v>
      </c>
      <c r="E227" s="26">
        <f>IF(SD24N!I108=0,"",SD24N!I108)</f>
        <v>54</v>
      </c>
      <c r="F227">
        <f>IF(AND(E227="",SD24N!J108=0),"",SD24N!J108)</f>
        <v>42.582000000000001</v>
      </c>
      <c r="G227">
        <f>IF(SD24N!K108=0,"",SD24N!K108)</f>
        <v>13</v>
      </c>
      <c r="H227" s="27">
        <f>IF(AND(G227="",SD24N!L108=0),"",SD24N!L108)</f>
        <v>47.323999999999998</v>
      </c>
      <c r="I227" s="26">
        <f>IF(SD24N!M108=0,"",SD24N!M108)</f>
        <v>54</v>
      </c>
      <c r="J227">
        <f>IF(AND(I227="",SD24N!N108=0),"",SD24N!N108)</f>
        <v>45.3</v>
      </c>
      <c r="K227">
        <f>IF(SD24N!O108=0,"",SD24N!O108)</f>
        <v>13</v>
      </c>
      <c r="L227" s="27">
        <f>IF(AND(K227="",SD24N!P108=0),"",SD24N!P108)</f>
        <v>48.311999999999998</v>
      </c>
      <c r="M227" s="26" t="str">
        <f>IF(SD24N!Q108=0,"",SD24N!Q108)</f>
        <v/>
      </c>
      <c r="N227" t="str">
        <f>IF(AND(M227="",SD24N!R108=0),"",SD24N!R108)</f>
        <v/>
      </c>
      <c r="O227" t="str">
        <f>IF(SD24N!S108=0,"",SD24N!S108)</f>
        <v/>
      </c>
      <c r="P227" s="27" t="str">
        <f>IF(AND(O227="",SD24N!T108=0),"",SD24N!T108)</f>
        <v/>
      </c>
      <c r="Q227" s="26" t="str">
        <f>IF(SD24N!U108=0,"",SD24N!U108)</f>
        <v/>
      </c>
      <c r="R227" t="str">
        <f>IF(AND(Q227="",SD24N!V108=0),"",SD24N!V108)</f>
        <v/>
      </c>
      <c r="S227" t="str">
        <f>IF(SD24N!W108=0,"",SD24N!W108)</f>
        <v/>
      </c>
      <c r="T227" s="27" t="str">
        <f>IF(AND(S227="",SD24N!X108=0),"",SD24N!X108)</f>
        <v/>
      </c>
      <c r="U227" s="26" t="str">
        <f>IF(SD24N!Y108=0,"",SD24N!Y108)</f>
        <v/>
      </c>
      <c r="V227" t="str">
        <f>IF(AND(U227="",SD24N!Z108=0),"",SD24N!Z108)</f>
        <v/>
      </c>
      <c r="W227" t="str">
        <f>IF(SD24N!AA108=0,"",SD24N!AA108)</f>
        <v/>
      </c>
      <c r="X227" s="27" t="str">
        <f>IF(AND(W227="",SD24N!AB108=0),"",SD24N!AB108)</f>
        <v/>
      </c>
      <c r="Y227" s="26" t="str">
        <f>IF(SD24N!AC108=0,"",SD24N!AC108)</f>
        <v/>
      </c>
      <c r="Z227" t="str">
        <f>IF(AND(Y227="",SD24N!AD108=0),"",SD24N!AD108)</f>
        <v/>
      </c>
      <c r="AA227" t="str">
        <f>IF(SD24N!AE108=0,"",SD24N!AE108)</f>
        <v/>
      </c>
      <c r="AB227" s="27" t="str">
        <f>IF(AND(AA227="",SD24N!AF108=0),"",SD24N!AF108)</f>
        <v/>
      </c>
      <c r="AC227" s="26" t="str">
        <f>IF(SD24N!AG108=0,"",SD24N!AG108)</f>
        <v/>
      </c>
      <c r="AD227" t="str">
        <f>IF(AND(AC227="",SD24N!AH108=0),"",SD24N!AH108)</f>
        <v/>
      </c>
      <c r="AE227" t="str">
        <f>IF(SD24N!AI108=0,"",SD24N!AI108)</f>
        <v/>
      </c>
      <c r="AF227" s="27" t="str">
        <f>IF(AND(AE227="",SD24N!AJ108=0),"",SD24N!AJ108)</f>
        <v/>
      </c>
      <c r="AG227" s="26" t="str">
        <f>IF(SD24N!AK108=0,"",SD24N!AK108)</f>
        <v/>
      </c>
      <c r="AH227" t="str">
        <f>IF(AND(AG227="",SD24N!AL108=0),"",SD24N!AL108)</f>
        <v/>
      </c>
      <c r="AI227" t="str">
        <f>IF(SD24N!AM108=0,"",SD24N!AM108)</f>
        <v/>
      </c>
      <c r="AJ227" s="27" t="str">
        <f>IF(AND(AI227="",SD24N!AN108=0),"",SD24N!AN108)</f>
        <v/>
      </c>
      <c r="AK227" s="26" t="str">
        <f>IF(SD24N!AO108=0,"",SD24N!AO108)</f>
        <v/>
      </c>
      <c r="AL227" t="str">
        <f>IF(AND(AK227="",SD24N!AP108=0),"",SD24N!AP108)</f>
        <v/>
      </c>
      <c r="AM227" t="str">
        <f>IF(SD24N!AQ108=0,"",SD24N!AQ108)</f>
        <v/>
      </c>
      <c r="AN227" s="27" t="str">
        <f>IF(AND(AM227="",SD24N!AR108=0),"",SD24N!AR108)</f>
        <v/>
      </c>
      <c r="AO227" s="26" t="str">
        <f>IF(SD24N!AS108=0,"",SD24N!AS108)</f>
        <v/>
      </c>
      <c r="AP227" t="str">
        <f>IF(AND(AO227="",SD24N!AT108=0),"",SD24N!AT108)</f>
        <v/>
      </c>
      <c r="AQ227" t="str">
        <f>IF(SD24N!AU108=0,"",SD24N!AU108)</f>
        <v/>
      </c>
      <c r="AR227" s="27" t="str">
        <f>IF(AND(AQ227="",SD24N!AV108=0),"",SD24N!AV108)</f>
        <v/>
      </c>
      <c r="AS227" t="str">
        <f>IF(SD24N!AW108=0,"",SD24N!AW108)</f>
        <v/>
      </c>
      <c r="AT227">
        <f>IF(SD24N!AX108=0,"",SD24N!AX108)</f>
        <v>41</v>
      </c>
      <c r="AU227" s="1">
        <f>IF(SD24N!AY108=0,"",SD24N!AY108)</f>
        <v>45</v>
      </c>
      <c r="AV227" s="1">
        <f>IF(SD24N!AZ108=0,"",SD24N!AZ108)</f>
        <v>36</v>
      </c>
      <c r="AW227" s="1" t="str">
        <f>IF(SD24N!BA108=0,"",SD24N!BA108)</f>
        <v/>
      </c>
      <c r="AX227" s="1" t="str">
        <f>IF(SD24N!BB108=0,"",SD24N!BB108)</f>
        <v/>
      </c>
      <c r="AY227" s="1" t="str">
        <f>IF(SD24N!BC108=0,"",SD24N!BC108)</f>
        <v/>
      </c>
      <c r="AZ227" s="1" t="str">
        <f>IF(SD24N!BD108=0,"",SD24N!BD108)</f>
        <v/>
      </c>
      <c r="BA227" s="1" t="str">
        <f>IF(SD24N!BE108=0,"",SD24N!BE108)</f>
        <v/>
      </c>
      <c r="BB227" s="1" t="str">
        <f>IF(SD24N!BF108=0,"",SD24N!BF108)</f>
        <v/>
      </c>
      <c r="BC227" s="1" t="str">
        <f>IF(SD24N!BG108=0,"",SD24N!BG108)</f>
        <v/>
      </c>
      <c r="BD227" s="29" t="str">
        <f>IF(SD24N!BH108=0,"",SD24N!BH108)</f>
        <v/>
      </c>
      <c r="BE227" t="str">
        <f>IF(SD24N!BI108=0,"",SD24N!BI108)</f>
        <v>German R/V</v>
      </c>
      <c r="BF227" t="str">
        <f>IF(SD24N!BJ108=0,"",SD24N!BJ108)</f>
        <v>GFR</v>
      </c>
      <c r="BG227" t="str">
        <f>IF(SD24N!BK108=0,"",SD24N!BK108)</f>
        <v>No</v>
      </c>
      <c r="BH227">
        <f>IF(SD24N!BL108=0,"",SD24N!BL108)</f>
        <v>1</v>
      </c>
      <c r="BI227" t="str">
        <f>IF(SD24N!BM108=0,"",SD24N!BM108)</f>
        <v/>
      </c>
      <c r="BJ227">
        <f>IF(SD24N!BN108=0,"",SD24N!BN108)</f>
        <v>2.7772211978259813</v>
      </c>
      <c r="BK227" t="str">
        <f>IF(SD24N!BO108=0,"",SD24N!BO108)</f>
        <v/>
      </c>
      <c r="BL227" t="str">
        <f>IF(SD24N!BP108=0,"",SD24N!BP108)</f>
        <v/>
      </c>
      <c r="BM227">
        <f>IF(SD24N!BQ108=0,"",SD24N!BQ108)</f>
        <v>2.7772211978259813</v>
      </c>
      <c r="BN227">
        <f>IF(SD24N!BR108=0,"",SD24N!BR108)</f>
        <v>3</v>
      </c>
      <c r="BO227" s="19">
        <f>IF(M227="",I227,IF(Q227="",M227,IF(U227="",Q227,IF(Y227="",U227,IF(AC227="",Y227,IF(AG227="",AC227,IF(AK227="",AG227,IF(AO227="",AK227,AO227))))))))</f>
        <v>54</v>
      </c>
      <c r="BP227" s="19">
        <f>IF(N227="",J227,IF(R227="",N227,IF(V227="",R227,IF(Z227="",V227,IF(AD227="",Z227,IF(AH227="",AD227,IF(AL227="",AH227,IF(AP227="",AL227,AP227))))))))</f>
        <v>45.3</v>
      </c>
      <c r="BQ227" s="19">
        <f>IF(O227="",K227,IF(S227="",O227,IF(W227="",S227,IF(AA227="",W227,IF(AE227="",AA227,IF(AI227="",AE227,IF(AM227="",AI227,IF(AQ227="",AM227,AQ227))))))))</f>
        <v>13</v>
      </c>
      <c r="BR227" s="19">
        <f>IF(P227="",L227,IF(T227="",P227,IF(X227="",T227,IF(AB227="",X227,IF(AF227="",AB227,IF(AJ227="",AF227,IF(AN227="",AJ227,IF(AR227="",AN227,AR227))))))))</f>
        <v>48.311999999999998</v>
      </c>
    </row>
    <row r="228" spans="1:70" hidden="1" x14ac:dyDescent="0.2">
      <c r="A228" s="20" t="str">
        <f>IF(SD24N!A109=0,"",SD24N!A109)</f>
        <v>V</v>
      </c>
      <c r="B228">
        <f>ROUND(IF(SD24N!B109=0,"",SD24N!B109),0)</f>
        <v>24307</v>
      </c>
      <c r="C228" t="str">
        <f>IF(SD24N!G109=0,"",SD24N!G109)</f>
        <v>38G4</v>
      </c>
      <c r="D228">
        <f>IF(SD24N!H109=0,"",SD24N!H109)</f>
        <v>24</v>
      </c>
      <c r="E228" s="26">
        <f>IF(SD24N!I109=0,"",SD24N!I109)</f>
        <v>54</v>
      </c>
      <c r="F228">
        <f>IF(AND(E228="",SD24N!J109=0),"",SD24N!J109)</f>
        <v>43.560000000000088</v>
      </c>
      <c r="G228">
        <f>IF(SD24N!K109=0,"",SD24N!K109)</f>
        <v>14</v>
      </c>
      <c r="H228" s="27">
        <f>IF(AND(G228="",SD24N!L109=0),"",SD24N!L109)</f>
        <v>42.500000000000071</v>
      </c>
      <c r="I228" s="26">
        <f>IF(SD24N!M109=0,"",SD24N!M109)</f>
        <v>54</v>
      </c>
      <c r="J228">
        <f>IF(AND(I228="",SD24N!N109=0),"",SD24N!N109)</f>
        <v>43.05000000000021</v>
      </c>
      <c r="K228">
        <f>IF(SD24N!O109=0,"",SD24N!O109)</f>
        <v>14</v>
      </c>
      <c r="L228" s="27">
        <f>IF(AND(K228="",SD24N!P109=0),"",SD24N!P109)</f>
        <v>40.61</v>
      </c>
      <c r="M228" s="26">
        <f>IF(SD24N!Q109=0,"",SD24N!Q109)</f>
        <v>54</v>
      </c>
      <c r="N228">
        <f>IF(AND(M228="",SD24N!R109=0),"",SD24N!R109)</f>
        <v>42.38</v>
      </c>
      <c r="O228">
        <f>IF(SD24N!S109=0,"",SD24N!S109)</f>
        <v>14</v>
      </c>
      <c r="P228" s="27">
        <f>IF(AND(O228="",SD24N!T109=0),"",SD24N!T109)</f>
        <v>38.519999999999932</v>
      </c>
      <c r="Q228" s="26">
        <f>IF(SD24N!U109=0,"",SD24N!U109)</f>
        <v>54</v>
      </c>
      <c r="R228">
        <f>IF(AND(Q228="",SD24N!V109=0),"",SD24N!V109)</f>
        <v>41.59000000000006</v>
      </c>
      <c r="S228">
        <f>IF(SD24N!W109=0,"",SD24N!W109)</f>
        <v>14</v>
      </c>
      <c r="T228" s="27">
        <f>IF(AND(S228="",SD24N!X109=0),"",SD24N!X109)</f>
        <v>36.130000000000003</v>
      </c>
      <c r="U228" s="26" t="str">
        <f>IF(SD24N!Y109=0,"",SD24N!Y109)</f>
        <v/>
      </c>
      <c r="V228" t="str">
        <f>IF(AND(U228="",SD24N!Z109=0),"",SD24N!Z109)</f>
        <v/>
      </c>
      <c r="W228" t="str">
        <f>IF(SD24N!AA109=0,"",SD24N!AA109)</f>
        <v/>
      </c>
      <c r="X228" s="27" t="str">
        <f>IF(AND(W228="",SD24N!AB109=0),"",SD24N!AB109)</f>
        <v/>
      </c>
      <c r="Y228" s="26" t="str">
        <f>IF(SD24N!AC109=0,"",SD24N!AC109)</f>
        <v/>
      </c>
      <c r="Z228" t="str">
        <f>IF(AND(Y228="",SD24N!AD109=0),"",SD24N!AD109)</f>
        <v/>
      </c>
      <c r="AA228" t="str">
        <f>IF(SD24N!AE109=0,"",SD24N!AE109)</f>
        <v/>
      </c>
      <c r="AB228" s="27" t="str">
        <f>IF(AND(AA228="",SD24N!AF109=0),"",SD24N!AF109)</f>
        <v/>
      </c>
      <c r="AC228" s="26" t="str">
        <f>IF(SD24N!AG109=0,"",SD24N!AG109)</f>
        <v/>
      </c>
      <c r="AD228" t="str">
        <f>IF(AND(AC228="",SD24N!AH109=0),"",SD24N!AH109)</f>
        <v/>
      </c>
      <c r="AE228" t="str">
        <f>IF(SD24N!AI109=0,"",SD24N!AI109)</f>
        <v/>
      </c>
      <c r="AF228" s="27" t="str">
        <f>IF(AND(AE228="",SD24N!AJ109=0),"",SD24N!AJ109)</f>
        <v/>
      </c>
      <c r="AG228" s="26" t="str">
        <f>IF(SD24N!AK109=0,"",SD24N!AK109)</f>
        <v/>
      </c>
      <c r="AH228" t="str">
        <f>IF(AND(AG228="",SD24N!AL109=0),"",SD24N!AL109)</f>
        <v/>
      </c>
      <c r="AI228" t="str">
        <f>IF(SD24N!AM109=0,"",SD24N!AM109)</f>
        <v/>
      </c>
      <c r="AJ228" s="27" t="str">
        <f>IF(AND(AI228="",SD24N!AN109=0),"",SD24N!AN109)</f>
        <v/>
      </c>
      <c r="AK228" s="26" t="str">
        <f>IF(SD24N!AO109=0,"",SD24N!AO109)</f>
        <v/>
      </c>
      <c r="AL228" t="str">
        <f>IF(AND(AK228="",SD24N!AP109=0),"",SD24N!AP109)</f>
        <v/>
      </c>
      <c r="AM228" t="str">
        <f>IF(SD24N!AQ109=0,"",SD24N!AQ109)</f>
        <v/>
      </c>
      <c r="AN228" s="27" t="str">
        <f>IF(AND(AM228="",SD24N!AR109=0),"",SD24N!AR109)</f>
        <v/>
      </c>
      <c r="AO228" s="26" t="str">
        <f>IF(SD24N!AS109=0,"",SD24N!AS109)</f>
        <v/>
      </c>
      <c r="AP228" t="str">
        <f>IF(AND(AO228="",SD24N!AT109=0),"",SD24N!AT109)</f>
        <v/>
      </c>
      <c r="AQ228" t="str">
        <f>IF(SD24N!AU109=0,"",SD24N!AU109)</f>
        <v/>
      </c>
      <c r="AR228" s="27" t="str">
        <f>IF(AND(AQ228="",SD24N!AV109=0),"",SD24N!AV109)</f>
        <v/>
      </c>
      <c r="AS228" t="str">
        <f>IF(SD24N!AW109=0,"",SD24N!AW109)</f>
        <v/>
      </c>
      <c r="AT228">
        <f>IF(SD24N!AX109=0,"",SD24N!AX109)</f>
        <v>52</v>
      </c>
      <c r="AU228" s="1">
        <f>IF(SD24N!AY109=0,"",SD24N!AY109)</f>
        <v>48</v>
      </c>
      <c r="AV228" s="1" t="str">
        <f>IF(SD24N!AZ109=0,"",SD24N!AZ109)</f>
        <v/>
      </c>
      <c r="AW228" s="1" t="str">
        <f>IF(SD24N!BA109=0,"",SD24N!BA109)</f>
        <v/>
      </c>
      <c r="AX228" s="1" t="str">
        <f>IF(SD24N!BB109=0,"",SD24N!BB109)</f>
        <v/>
      </c>
      <c r="AY228" s="1" t="str">
        <f>IF(SD24N!BC109=0,"",SD24N!BC109)</f>
        <v/>
      </c>
      <c r="AZ228" s="1" t="str">
        <f>IF(SD24N!BD109=0,"",SD24N!BD109)</f>
        <v/>
      </c>
      <c r="BA228" s="1" t="str">
        <f>IF(SD24N!BE109=0,"",SD24N!BE109)</f>
        <v/>
      </c>
      <c r="BB228" s="1" t="str">
        <f>IF(SD24N!BF109=0,"",SD24N!BF109)</f>
        <v/>
      </c>
      <c r="BC228" s="1" t="str">
        <f>IF(SD24N!BG109=0,"",SD24N!BG109)</f>
        <v/>
      </c>
      <c r="BD228" s="29" t="str">
        <f>IF(SD24N!BH109=0,"",SD24N!BH109)</f>
        <v/>
      </c>
      <c r="BE228" t="str">
        <f>IF(SD24N!BI109=0,"",SD24N!BI109)</f>
        <v>Solea</v>
      </c>
      <c r="BF228" t="str">
        <f>IF(SD24N!BJ109=0,"",SD24N!BJ109)</f>
        <v>DEN</v>
      </c>
      <c r="BG228" t="str">
        <f>IF(SD24N!BK109=0,"",SD24N!BK109)</f>
        <v>No</v>
      </c>
      <c r="BH228">
        <f>IF(SD24N!BL109=0,"",SD24N!BL109)</f>
        <v>4</v>
      </c>
      <c r="BI228">
        <f>IF(SD24N!BM109=0,"",SD24N!BM109)</f>
        <v>1</v>
      </c>
      <c r="BJ228">
        <f>IF(SD24N!BN109=0,"",SD24N!BN109)</f>
        <v>4.1767101325126079</v>
      </c>
      <c r="BK228" t="str">
        <f>IF(SD24N!BO109=0,"",SD24N!BO109)</f>
        <v/>
      </c>
      <c r="BL228" t="str">
        <f>IF(SD24N!BP109=0,"",SD24N!BP109)</f>
        <v/>
      </c>
      <c r="BM228">
        <f>IF(SD24N!BQ109=0,"",SD24N!BQ109)</f>
        <v>4.1767101325126079</v>
      </c>
      <c r="BN228">
        <f>IF(SD24N!BR109=0,"",SD24N!BR109)</f>
        <v>3</v>
      </c>
      <c r="BO228" s="19">
        <f>IF(M228="",I228,IF(Q228="",M228,IF(U228="",Q228,IF(Y228="",U228,IF(AC228="",Y228,IF(AG228="",AC228,IF(AK228="",AG228,IF(AO228="",AK228,AO228))))))))</f>
        <v>54</v>
      </c>
      <c r="BP228" s="19">
        <f>IF(N228="",J228,IF(R228="",N228,IF(V228="",R228,IF(Z228="",V228,IF(AD228="",Z228,IF(AH228="",AD228,IF(AL228="",AH228,IF(AP228="",AL228,AP228))))))))</f>
        <v>41.59000000000006</v>
      </c>
      <c r="BQ228" s="19">
        <f>IF(O228="",K228,IF(S228="",O228,IF(W228="",S228,IF(AA228="",W228,IF(AE228="",AA228,IF(AI228="",AE228,IF(AM228="",AI228,IF(AQ228="",AM228,AQ228))))))))</f>
        <v>14</v>
      </c>
      <c r="BR228" s="19">
        <f>IF(P228="",L228,IF(T228="",P228,IF(X228="",T228,IF(AB228="",X228,IF(AF228="",AB228,IF(AJ228="",AF228,IF(AN228="",AJ228,IF(AR228="",AN228,AR228))))))))</f>
        <v>36.130000000000003</v>
      </c>
    </row>
    <row r="229" spans="1:70" hidden="1" x14ac:dyDescent="0.2">
      <c r="A229" s="20" t="str">
        <f>IF(SD24N!A110=0,"",SD24N!A110)</f>
        <v>V</v>
      </c>
      <c r="B229">
        <f>ROUND(IF(SD24N!B110=0,"",SD24N!B110),0)</f>
        <v>24309</v>
      </c>
      <c r="C229" t="str">
        <f>IF(SD24N!G110=0,"",SD24N!G110)</f>
        <v>38G3</v>
      </c>
      <c r="D229">
        <f>IF(SD24N!H110=0,"",SD24N!H110)</f>
        <v>24</v>
      </c>
      <c r="E229" s="26">
        <f>IF(SD24N!I110=0,"",SD24N!I110)</f>
        <v>54</v>
      </c>
      <c r="F229">
        <f>IF(AND(E229="",SD24N!J110=0),"",SD24N!J110)</f>
        <v>52.375599999999999</v>
      </c>
      <c r="G229">
        <f>IF(SD24N!K110=0,"",SD24N!K110)</f>
        <v>13</v>
      </c>
      <c r="H229" s="27">
        <f>IF(AND(G229="",SD24N!L110=0),"",SD24N!L110)</f>
        <v>34.269399999999997</v>
      </c>
      <c r="I229" s="26">
        <f>IF(SD24N!M110=0,"",SD24N!M110)</f>
        <v>54</v>
      </c>
      <c r="J229">
        <f>IF(AND(I229="",SD24N!N110=0),"",SD24N!N110)</f>
        <v>54.45</v>
      </c>
      <c r="K229">
        <f>IF(SD24N!O110=0,"",SD24N!O110)</f>
        <v>13</v>
      </c>
      <c r="L229" s="27">
        <f>IF(AND(K229="",SD24N!P110=0),"",SD24N!P110)</f>
        <v>34.456000000000003</v>
      </c>
      <c r="M229" s="26" t="str">
        <f>IF(SD24N!Q110=0,"",SD24N!Q110)</f>
        <v/>
      </c>
      <c r="N229" t="str">
        <f>IF(AND(M229="",SD24N!R110=0),"",SD24N!R110)</f>
        <v/>
      </c>
      <c r="O229" t="str">
        <f>IF(SD24N!S110=0,"",SD24N!S110)</f>
        <v/>
      </c>
      <c r="P229" s="27" t="str">
        <f>IF(AND(O229="",SD24N!T110=0),"",SD24N!T110)</f>
        <v/>
      </c>
      <c r="Q229" s="26" t="str">
        <f>IF(SD24N!U110=0,"",SD24N!U110)</f>
        <v/>
      </c>
      <c r="R229" t="str">
        <f>IF(AND(Q229="",SD24N!V110=0),"",SD24N!V110)</f>
        <v/>
      </c>
      <c r="S229" t="str">
        <f>IF(SD24N!W110=0,"",SD24N!W110)</f>
        <v/>
      </c>
      <c r="T229" s="27" t="str">
        <f>IF(AND(S229="",SD24N!X110=0),"",SD24N!X110)</f>
        <v/>
      </c>
      <c r="U229" s="26" t="str">
        <f>IF(SD24N!Y110=0,"",SD24N!Y110)</f>
        <v/>
      </c>
      <c r="V229" t="str">
        <f>IF(AND(U229="",SD24N!Z110=0),"",SD24N!Z110)</f>
        <v/>
      </c>
      <c r="W229" t="str">
        <f>IF(SD24N!AA110=0,"",SD24N!AA110)</f>
        <v/>
      </c>
      <c r="X229" s="27" t="str">
        <f>IF(AND(W229="",SD24N!AB110=0),"",SD24N!AB110)</f>
        <v/>
      </c>
      <c r="Y229" s="26" t="str">
        <f>IF(SD24N!AC110=0,"",SD24N!AC110)</f>
        <v/>
      </c>
      <c r="Z229" t="str">
        <f>IF(AND(Y229="",SD24N!AD110=0),"",SD24N!AD110)</f>
        <v/>
      </c>
      <c r="AA229" t="str">
        <f>IF(SD24N!AE110=0,"",SD24N!AE110)</f>
        <v/>
      </c>
      <c r="AB229" s="27" t="str">
        <f>IF(AND(AA229="",SD24N!AF110=0),"",SD24N!AF110)</f>
        <v/>
      </c>
      <c r="AC229" s="26" t="str">
        <f>IF(SD24N!AG110=0,"",SD24N!AG110)</f>
        <v/>
      </c>
      <c r="AD229" t="str">
        <f>IF(AND(AC229="",SD24N!AH110=0),"",SD24N!AH110)</f>
        <v/>
      </c>
      <c r="AE229" t="str">
        <f>IF(SD24N!AI110=0,"",SD24N!AI110)</f>
        <v/>
      </c>
      <c r="AF229" s="27" t="str">
        <f>IF(AND(AE229="",SD24N!AJ110=0),"",SD24N!AJ110)</f>
        <v/>
      </c>
      <c r="AG229" s="26" t="str">
        <f>IF(SD24N!AK110=0,"",SD24N!AK110)</f>
        <v/>
      </c>
      <c r="AH229" t="str">
        <f>IF(AND(AG229="",SD24N!AL110=0),"",SD24N!AL110)</f>
        <v/>
      </c>
      <c r="AI229" t="str">
        <f>IF(SD24N!AM110=0,"",SD24N!AM110)</f>
        <v/>
      </c>
      <c r="AJ229" s="27" t="str">
        <f>IF(AND(AI229="",SD24N!AN110=0),"",SD24N!AN110)</f>
        <v/>
      </c>
      <c r="AK229" s="26" t="str">
        <f>IF(SD24N!AO110=0,"",SD24N!AO110)</f>
        <v/>
      </c>
      <c r="AL229" t="str">
        <f>IF(AND(AK229="",SD24N!AP110=0),"",SD24N!AP110)</f>
        <v/>
      </c>
      <c r="AM229" t="str">
        <f>IF(SD24N!AQ110=0,"",SD24N!AQ110)</f>
        <v/>
      </c>
      <c r="AN229" s="27" t="str">
        <f>IF(AND(AM229="",SD24N!AR110=0),"",SD24N!AR110)</f>
        <v/>
      </c>
      <c r="AO229" s="26" t="str">
        <f>IF(SD24N!AS110=0,"",SD24N!AS110)</f>
        <v/>
      </c>
      <c r="AP229" t="str">
        <f>IF(AND(AO229="",SD24N!AT110=0),"",SD24N!AT110)</f>
        <v/>
      </c>
      <c r="AQ229" t="str">
        <f>IF(SD24N!AU110=0,"",SD24N!AU110)</f>
        <v/>
      </c>
      <c r="AR229" s="27" t="str">
        <f>IF(AND(AQ229="",SD24N!AV110=0),"",SD24N!AV110)</f>
        <v/>
      </c>
      <c r="AS229" t="str">
        <f>IF(SD24N!AW110=0,"",SD24N!AW110)</f>
        <v/>
      </c>
      <c r="AT229">
        <f>IF(SD24N!AX110=0,"",SD24N!AX110)</f>
        <v>47.5</v>
      </c>
      <c r="AU229" s="1">
        <f>IF(SD24N!AY110=0,"",SD24N!AY110)</f>
        <v>44</v>
      </c>
      <c r="AV229" s="1">
        <f>IF(SD24N!AZ110=0,"",SD24N!AZ110)</f>
        <v>51</v>
      </c>
      <c r="AW229" s="1" t="str">
        <f>IF(SD24N!BA110=0,"",SD24N!BA110)</f>
        <v/>
      </c>
      <c r="AX229" s="1" t="str">
        <f>IF(SD24N!BB110=0,"",SD24N!BB110)</f>
        <v/>
      </c>
      <c r="AY229" s="1" t="str">
        <f>IF(SD24N!BC110=0,"",SD24N!BC110)</f>
        <v/>
      </c>
      <c r="AZ229" s="1" t="str">
        <f>IF(SD24N!BD110=0,"",SD24N!BD110)</f>
        <v/>
      </c>
      <c r="BA229" s="1" t="str">
        <f>IF(SD24N!BE110=0,"",SD24N!BE110)</f>
        <v/>
      </c>
      <c r="BB229" s="1" t="str">
        <f>IF(SD24N!BF110=0,"",SD24N!BF110)</f>
        <v/>
      </c>
      <c r="BC229" s="1" t="str">
        <f>IF(SD24N!BG110=0,"",SD24N!BG110)</f>
        <v/>
      </c>
      <c r="BD229" s="29" t="str">
        <f>IF(SD24N!BH110=0,"",SD24N!BH110)</f>
        <v/>
      </c>
      <c r="BE229" t="str">
        <f>IF(SD24N!BI110=0,"",SD24N!BI110)</f>
        <v>German R/V</v>
      </c>
      <c r="BF229" t="str">
        <f>IF(SD24N!BJ110=0,"",SD24N!BJ110)</f>
        <v>GFR</v>
      </c>
      <c r="BG229" t="str">
        <f>IF(SD24N!BK110=0,"",SD24N!BK110)</f>
        <v>No</v>
      </c>
      <c r="BH229" t="str">
        <f>IF(SD24N!BL110=0,"",SD24N!BL110)</f>
        <v/>
      </c>
      <c r="BI229" t="str">
        <f>IF(SD24N!BM110=0,"",SD24N!BM110)</f>
        <v/>
      </c>
      <c r="BJ229">
        <f>IF(SD24N!BN110=0,"",SD24N!BN110)</f>
        <v>2.077174374393874</v>
      </c>
      <c r="BK229" t="str">
        <f>IF(SD24N!BO110=0,"",SD24N!BO110)</f>
        <v/>
      </c>
      <c r="BL229" t="str">
        <f>IF(SD24N!BP110=0,"",SD24N!BP110)</f>
        <v/>
      </c>
      <c r="BM229">
        <f>IF(SD24N!BQ110=0,"",SD24N!BQ110)</f>
        <v>2.077174374393874</v>
      </c>
      <c r="BN229">
        <f>IF(SD24N!BR110=0,"",SD24N!BR110)</f>
        <v>3</v>
      </c>
      <c r="BO229" s="19">
        <f>IF(M229="",I229,IF(Q229="",M229,IF(U229="",Q229,IF(Y229="",U229,IF(AC229="",Y229,IF(AG229="",AC229,IF(AK229="",AG229,IF(AO229="",AK229,AO229))))))))</f>
        <v>54</v>
      </c>
      <c r="BP229" s="19">
        <f>IF(N229="",J229,IF(R229="",N229,IF(V229="",R229,IF(Z229="",V229,IF(AD229="",Z229,IF(AH229="",AD229,IF(AL229="",AH229,IF(AP229="",AL229,AP229))))))))</f>
        <v>54.45</v>
      </c>
      <c r="BQ229" s="19">
        <f>IF(O229="",K229,IF(S229="",O229,IF(W229="",S229,IF(AA229="",W229,IF(AE229="",AA229,IF(AI229="",AE229,IF(AM229="",AI229,IF(AQ229="",AM229,AQ229))))))))</f>
        <v>13</v>
      </c>
      <c r="BR229" s="19">
        <f>IF(P229="",L229,IF(T229="",P229,IF(X229="",T229,IF(AB229="",X229,IF(AF229="",AB229,IF(AJ229="",AF229,IF(AN229="",AJ229,IF(AR229="",AN229,AR229))))))))</f>
        <v>34.456000000000003</v>
      </c>
    </row>
    <row r="230" spans="1:70" hidden="1" x14ac:dyDescent="0.2">
      <c r="A230" s="20" t="str">
        <f>IF(SD24N!A111=0,"",SD24N!A111)</f>
        <v>V</v>
      </c>
      <c r="B230">
        <f>ROUND(IF(SD24N!B111=0,"",SD24N!B111),0)</f>
        <v>24310</v>
      </c>
      <c r="C230" t="str">
        <f>IF(SD24N!G111=0,"",SD24N!G111)</f>
        <v>38G3</v>
      </c>
      <c r="D230">
        <f>IF(SD24N!H111=0,"",SD24N!H111)</f>
        <v>24</v>
      </c>
      <c r="E230" s="26">
        <f>IF(SD24N!I111=0,"",SD24N!I111)</f>
        <v>54</v>
      </c>
      <c r="F230">
        <f>IF(AND(E230="",SD24N!J111=0),"",SD24N!J111)</f>
        <v>59.326999999999998</v>
      </c>
      <c r="G230">
        <f>IF(SD24N!K111=0,"",SD24N!K111)</f>
        <v>13</v>
      </c>
      <c r="H230" s="27">
        <f>IF(AND(G230="",SD24N!L111=0),"",SD24N!L111)</f>
        <v>52.183599999999998</v>
      </c>
      <c r="I230" s="26">
        <f>IF(SD24N!M111=0,"",SD24N!M111)</f>
        <v>54</v>
      </c>
      <c r="J230">
        <f>IF(AND(I230="",SD24N!N111=0),"",SD24N!N111)</f>
        <v>55.472200000000001</v>
      </c>
      <c r="K230">
        <f>IF(SD24N!O111=0,"",SD24N!O111)</f>
        <v>13</v>
      </c>
      <c r="L230" s="27">
        <f>IF(AND(K230="",SD24N!P111=0),"",SD24N!P111)</f>
        <v>39.468000000000004</v>
      </c>
      <c r="M230" s="26" t="str">
        <f>IF(SD24N!Q111=0,"",SD24N!Q111)</f>
        <v/>
      </c>
      <c r="N230" t="str">
        <f>IF(AND(M230="",SD24N!R111=0),"",SD24N!R111)</f>
        <v/>
      </c>
      <c r="O230" t="str">
        <f>IF(SD24N!S111=0,"",SD24N!S111)</f>
        <v/>
      </c>
      <c r="P230" s="27" t="str">
        <f>IF(AND(O230="",SD24N!T111=0),"",SD24N!T111)</f>
        <v/>
      </c>
      <c r="Q230" s="26" t="str">
        <f>IF(SD24N!U111=0,"",SD24N!U111)</f>
        <v/>
      </c>
      <c r="R230" t="str">
        <f>IF(AND(Q230="",SD24N!V111=0),"",SD24N!V111)</f>
        <v/>
      </c>
      <c r="S230" t="str">
        <f>IF(SD24N!W111=0,"",SD24N!W111)</f>
        <v/>
      </c>
      <c r="T230" s="27" t="str">
        <f>IF(AND(S230="",SD24N!X111=0),"",SD24N!X111)</f>
        <v/>
      </c>
      <c r="U230" s="26" t="str">
        <f>IF(SD24N!Y111=0,"",SD24N!Y111)</f>
        <v/>
      </c>
      <c r="V230" t="str">
        <f>IF(AND(U230="",SD24N!Z111=0),"",SD24N!Z111)</f>
        <v/>
      </c>
      <c r="W230" t="str">
        <f>IF(SD24N!AA111=0,"",SD24N!AA111)</f>
        <v/>
      </c>
      <c r="X230" s="27" t="str">
        <f>IF(AND(W230="",SD24N!AB111=0),"",SD24N!AB111)</f>
        <v/>
      </c>
      <c r="Y230" s="26" t="str">
        <f>IF(SD24N!AC111=0,"",SD24N!AC111)</f>
        <v/>
      </c>
      <c r="Z230" t="str">
        <f>IF(AND(Y230="",SD24N!AD111=0),"",SD24N!AD111)</f>
        <v/>
      </c>
      <c r="AA230" t="str">
        <f>IF(SD24N!AE111=0,"",SD24N!AE111)</f>
        <v/>
      </c>
      <c r="AB230" s="27" t="str">
        <f>IF(AND(AA230="",SD24N!AF111=0),"",SD24N!AF111)</f>
        <v/>
      </c>
      <c r="AC230" s="26" t="str">
        <f>IF(SD24N!AG111=0,"",SD24N!AG111)</f>
        <v/>
      </c>
      <c r="AD230" t="str">
        <f>IF(AND(AC230="",SD24N!AH111=0),"",SD24N!AH111)</f>
        <v/>
      </c>
      <c r="AE230" t="str">
        <f>IF(SD24N!AI111=0,"",SD24N!AI111)</f>
        <v/>
      </c>
      <c r="AF230" s="27" t="str">
        <f>IF(AND(AE230="",SD24N!AJ111=0),"",SD24N!AJ111)</f>
        <v/>
      </c>
      <c r="AG230" s="26" t="str">
        <f>IF(SD24N!AK111=0,"",SD24N!AK111)</f>
        <v/>
      </c>
      <c r="AH230" t="str">
        <f>IF(AND(AG230="",SD24N!AL111=0),"",SD24N!AL111)</f>
        <v/>
      </c>
      <c r="AI230" t="str">
        <f>IF(SD24N!AM111=0,"",SD24N!AM111)</f>
        <v/>
      </c>
      <c r="AJ230" s="27" t="str">
        <f>IF(AND(AI230="",SD24N!AN111=0),"",SD24N!AN111)</f>
        <v/>
      </c>
      <c r="AK230" s="26" t="str">
        <f>IF(SD24N!AO111=0,"",SD24N!AO111)</f>
        <v/>
      </c>
      <c r="AL230" t="str">
        <f>IF(AND(AK230="",SD24N!AP111=0),"",SD24N!AP111)</f>
        <v/>
      </c>
      <c r="AM230" t="str">
        <f>IF(SD24N!AQ111=0,"",SD24N!AQ111)</f>
        <v/>
      </c>
      <c r="AN230" s="27" t="str">
        <f>IF(AND(AM230="",SD24N!AR111=0),"",SD24N!AR111)</f>
        <v/>
      </c>
      <c r="AO230" s="26" t="str">
        <f>IF(SD24N!AS111=0,"",SD24N!AS111)</f>
        <v/>
      </c>
      <c r="AP230" t="str">
        <f>IF(AND(AO230="",SD24N!AT111=0),"",SD24N!AT111)</f>
        <v/>
      </c>
      <c r="AQ230" t="str">
        <f>IF(SD24N!AU111=0,"",SD24N!AU111)</f>
        <v/>
      </c>
      <c r="AR230" s="27" t="str">
        <f>IF(AND(AQ230="",SD24N!AV111=0),"",SD24N!AV111)</f>
        <v/>
      </c>
      <c r="AS230" t="str">
        <f>IF(SD24N!AW111=0,"",SD24N!AW111)</f>
        <v/>
      </c>
      <c r="AT230">
        <f>IF(SD24N!AX111=0,"",SD24N!AX111)</f>
        <v>50.5</v>
      </c>
      <c r="AU230" s="1">
        <f>IF(SD24N!AY111=0,"",SD24N!AY111)</f>
        <v>50</v>
      </c>
      <c r="AV230" s="1">
        <f>IF(SD24N!AZ111=0,"",SD24N!AZ111)</f>
        <v>51</v>
      </c>
      <c r="AW230" s="1" t="str">
        <f>IF(SD24N!BA111=0,"",SD24N!BA111)</f>
        <v/>
      </c>
      <c r="AX230" s="1" t="str">
        <f>IF(SD24N!BB111=0,"",SD24N!BB111)</f>
        <v/>
      </c>
      <c r="AY230" s="1" t="str">
        <f>IF(SD24N!BC111=0,"",SD24N!BC111)</f>
        <v/>
      </c>
      <c r="AZ230" s="1" t="str">
        <f>IF(SD24N!BD111=0,"",SD24N!BD111)</f>
        <v/>
      </c>
      <c r="BA230" s="1" t="str">
        <f>IF(SD24N!BE111=0,"",SD24N!BE111)</f>
        <v/>
      </c>
      <c r="BB230" s="1" t="str">
        <f>IF(SD24N!BF111=0,"",SD24N!BF111)</f>
        <v/>
      </c>
      <c r="BC230" s="1" t="str">
        <f>IF(SD24N!BG111=0,"",SD24N!BG111)</f>
        <v/>
      </c>
      <c r="BD230" s="29" t="str">
        <f>IF(SD24N!BH111=0,"",SD24N!BH111)</f>
        <v/>
      </c>
      <c r="BE230" t="str">
        <f>IF(SD24N!BI111=0,"",SD24N!BI111)</f>
        <v>German R/V</v>
      </c>
      <c r="BF230" t="str">
        <f>IF(SD24N!BJ111=0,"",SD24N!BJ111)</f>
        <v>GFR</v>
      </c>
      <c r="BG230" t="str">
        <f>IF(SD24N!BK111=0,"",SD24N!BK111)</f>
        <v>No</v>
      </c>
      <c r="BH230" t="str">
        <f>IF(SD24N!BL111=0,"",SD24N!BL111)</f>
        <v/>
      </c>
      <c r="BI230">
        <f>IF(SD24N!BM111=0,"",SD24N!BM111)</f>
        <v>1</v>
      </c>
      <c r="BJ230">
        <f>IF(SD24N!BN111=0,"",SD24N!BN111)</f>
        <v>8.2563664408707584</v>
      </c>
      <c r="BK230" t="str">
        <f>IF(SD24N!BO111=0,"",SD24N!BO111)</f>
        <v/>
      </c>
      <c r="BL230" t="str">
        <f>IF(SD24N!BP111=0,"",SD24N!BP111)</f>
        <v/>
      </c>
      <c r="BM230">
        <f>IF(SD24N!BQ111=0,"",SD24N!BQ111)</f>
        <v>8.2563664408707584</v>
      </c>
      <c r="BN230">
        <f>IF(SD24N!BR111=0,"",SD24N!BR111)</f>
        <v>3</v>
      </c>
      <c r="BO230" s="19">
        <f>IF(M230="",I230,IF(Q230="",M230,IF(U230="",Q230,IF(Y230="",U230,IF(AC230="",Y230,IF(AG230="",AC230,IF(AK230="",AG230,IF(AO230="",AK230,AO230))))))))</f>
        <v>54</v>
      </c>
      <c r="BP230" s="19">
        <f>IF(N230="",J230,IF(R230="",N230,IF(V230="",R230,IF(Z230="",V230,IF(AD230="",Z230,IF(AH230="",AD230,IF(AL230="",AH230,IF(AP230="",AL230,AP230))))))))</f>
        <v>55.472200000000001</v>
      </c>
      <c r="BQ230" s="19">
        <f>IF(O230="",K230,IF(S230="",O230,IF(W230="",S230,IF(AA230="",W230,IF(AE230="",AA230,IF(AI230="",AE230,IF(AM230="",AI230,IF(AQ230="",AM230,AQ230))))))))</f>
        <v>13</v>
      </c>
      <c r="BR230" s="19">
        <f>IF(P230="",L230,IF(T230="",P230,IF(X230="",T230,IF(AB230="",X230,IF(AF230="",AB230,IF(AJ230="",AF230,IF(AN230="",AJ230,IF(AR230="",AN230,AR230))))))))</f>
        <v>39.468000000000004</v>
      </c>
    </row>
    <row r="231" spans="1:70" hidden="1" x14ac:dyDescent="0.2">
      <c r="A231" s="20" t="str">
        <f>IF(SD24N!A112=0,"",SD24N!A112)</f>
        <v>V</v>
      </c>
      <c r="B231">
        <f>ROUND(IF(SD24N!B112=0,"",SD24N!B112),0)</f>
        <v>24311</v>
      </c>
      <c r="C231" t="str">
        <f>IF(SD24N!G112=0,"",SD24N!G112)</f>
        <v>38G4</v>
      </c>
      <c r="D231">
        <f>IF(SD24N!H112=0,"",SD24N!H112)</f>
        <v>24</v>
      </c>
      <c r="E231" s="26">
        <f>IF(SD24N!I112=0,"",SD24N!I112)</f>
        <v>55</v>
      </c>
      <c r="F231">
        <f>IF(AND(E231="",SD24N!J112=0),"",SD24N!J112)</f>
        <v>0.88</v>
      </c>
      <c r="G231">
        <f>IF(SD24N!K112=0,"",SD24N!K112)</f>
        <v>14</v>
      </c>
      <c r="H231" s="27">
        <f>IF(AND(G231="",SD24N!L112=0),"",SD24N!L112)</f>
        <v>16.399999999999999</v>
      </c>
      <c r="I231" s="26">
        <f>IF(SD24N!M112=0,"",SD24N!M112)</f>
        <v>54</v>
      </c>
      <c r="J231">
        <f>IF(AND(I231="",SD24N!N112=0),"",SD24N!N112)</f>
        <v>59.75</v>
      </c>
      <c r="K231">
        <f>IF(SD24N!O112=0,"",SD24N!O112)</f>
        <v>14</v>
      </c>
      <c r="L231" s="27">
        <f>IF(AND(K231="",SD24N!P112=0),"",SD24N!P112)</f>
        <v>14.7</v>
      </c>
      <c r="M231" s="26" t="str">
        <f>IF(SD24N!Q112=0,"",SD24N!Q112)</f>
        <v/>
      </c>
      <c r="N231" t="str">
        <f>IF(AND(M231="",SD24N!R112=0),"",SD24N!R112)</f>
        <v/>
      </c>
      <c r="O231" t="str">
        <f>IF(SD24N!S112=0,"",SD24N!S112)</f>
        <v/>
      </c>
      <c r="P231" s="27" t="str">
        <f>IF(AND(O231="",SD24N!T112=0),"",SD24N!T112)</f>
        <v/>
      </c>
      <c r="Q231" s="26" t="str">
        <f>IF(SD24N!U112=0,"",SD24N!U112)</f>
        <v/>
      </c>
      <c r="R231" t="str">
        <f>IF(AND(Q231="",SD24N!V112=0),"",SD24N!V112)</f>
        <v/>
      </c>
      <c r="S231" t="str">
        <f>IF(SD24N!W112=0,"",SD24N!W112)</f>
        <v/>
      </c>
      <c r="T231" s="27" t="str">
        <f>IF(AND(S231="",SD24N!X112=0),"",SD24N!X112)</f>
        <v/>
      </c>
      <c r="U231" s="26" t="str">
        <f>IF(SD24N!Y112=0,"",SD24N!Y112)</f>
        <v/>
      </c>
      <c r="V231" t="str">
        <f>IF(AND(U231="",SD24N!Z112=0),"",SD24N!Z112)</f>
        <v/>
      </c>
      <c r="W231" t="str">
        <f>IF(SD24N!AA112=0,"",SD24N!AA112)</f>
        <v/>
      </c>
      <c r="X231" s="27" t="str">
        <f>IF(AND(W231="",SD24N!AB112=0),"",SD24N!AB112)</f>
        <v/>
      </c>
      <c r="Y231" s="26" t="str">
        <f>IF(SD24N!AC112=0,"",SD24N!AC112)</f>
        <v/>
      </c>
      <c r="Z231" t="str">
        <f>IF(AND(Y231="",SD24N!AD112=0),"",SD24N!AD112)</f>
        <v/>
      </c>
      <c r="AA231" t="str">
        <f>IF(SD24N!AE112=0,"",SD24N!AE112)</f>
        <v/>
      </c>
      <c r="AB231" s="27" t="str">
        <f>IF(AND(AA231="",SD24N!AF112=0),"",SD24N!AF112)</f>
        <v/>
      </c>
      <c r="AC231" s="26" t="str">
        <f>IF(SD24N!AG112=0,"",SD24N!AG112)</f>
        <v/>
      </c>
      <c r="AD231" t="str">
        <f>IF(AND(AC231="",SD24N!AH112=0),"",SD24N!AH112)</f>
        <v/>
      </c>
      <c r="AE231" t="str">
        <f>IF(SD24N!AI112=0,"",SD24N!AI112)</f>
        <v/>
      </c>
      <c r="AF231" s="27" t="str">
        <f>IF(AND(AE231="",SD24N!AJ112=0),"",SD24N!AJ112)</f>
        <v/>
      </c>
      <c r="AG231" s="26" t="str">
        <f>IF(SD24N!AK112=0,"",SD24N!AK112)</f>
        <v/>
      </c>
      <c r="AH231" t="str">
        <f>IF(AND(AG231="",SD24N!AL112=0),"",SD24N!AL112)</f>
        <v/>
      </c>
      <c r="AI231" t="str">
        <f>IF(SD24N!AM112=0,"",SD24N!AM112)</f>
        <v/>
      </c>
      <c r="AJ231" s="27" t="str">
        <f>IF(AND(AI231="",SD24N!AN112=0),"",SD24N!AN112)</f>
        <v/>
      </c>
      <c r="AK231" s="26" t="str">
        <f>IF(SD24N!AO112=0,"",SD24N!AO112)</f>
        <v/>
      </c>
      <c r="AL231" t="str">
        <f>IF(AND(AK231="",SD24N!AP112=0),"",SD24N!AP112)</f>
        <v/>
      </c>
      <c r="AM231" t="str">
        <f>IF(SD24N!AQ112=0,"",SD24N!AQ112)</f>
        <v/>
      </c>
      <c r="AN231" s="27" t="str">
        <f>IF(AND(AM231="",SD24N!AR112=0),"",SD24N!AR112)</f>
        <v/>
      </c>
      <c r="AO231" s="26" t="str">
        <f>IF(SD24N!AS112=0,"",SD24N!AS112)</f>
        <v/>
      </c>
      <c r="AP231" t="str">
        <f>IF(AND(AO231="",SD24N!AT112=0),"",SD24N!AT112)</f>
        <v/>
      </c>
      <c r="AQ231" t="str">
        <f>IF(SD24N!AU112=0,"",SD24N!AU112)</f>
        <v/>
      </c>
      <c r="AR231" s="27" t="str">
        <f>IF(AND(AQ231="",SD24N!AV112=0),"",SD24N!AV112)</f>
        <v/>
      </c>
      <c r="AS231" t="str">
        <f>IF(SD24N!AW112=0,"",SD24N!AW112)</f>
        <v/>
      </c>
      <c r="AT231">
        <f>IF(SD24N!AX112=0,"",SD24N!AX112)</f>
        <v>46</v>
      </c>
      <c r="AU231" s="1">
        <f>IF(SD24N!AY112=0,"",SD24N!AY112)</f>
        <v>46</v>
      </c>
      <c r="AV231" s="1">
        <f>IF(SD24N!AZ112=0,"",SD24N!AZ112)</f>
        <v>46</v>
      </c>
      <c r="AW231" s="1" t="str">
        <f>IF(SD24N!BA112=0,"",SD24N!BA112)</f>
        <v/>
      </c>
      <c r="AX231" s="1" t="str">
        <f>IF(SD24N!BB112=0,"",SD24N!BB112)</f>
        <v/>
      </c>
      <c r="AY231" s="1" t="str">
        <f>IF(SD24N!BC112=0,"",SD24N!BC112)</f>
        <v/>
      </c>
      <c r="AZ231" s="1" t="str">
        <f>IF(SD24N!BD112=0,"",SD24N!BD112)</f>
        <v/>
      </c>
      <c r="BA231" s="1" t="str">
        <f>IF(SD24N!BE112=0,"",SD24N!BE112)</f>
        <v/>
      </c>
      <c r="BB231" s="1" t="str">
        <f>IF(SD24N!BF112=0,"",SD24N!BF112)</f>
        <v/>
      </c>
      <c r="BC231" s="1" t="str">
        <f>IF(SD24N!BG112=0,"",SD24N!BG112)</f>
        <v/>
      </c>
      <c r="BD231" s="29" t="str">
        <f>IF(SD24N!BH112=0,"",SD24N!BH112)</f>
        <v/>
      </c>
      <c r="BE231" t="str">
        <f>IF(SD24N!BI112=0,"",SD24N!BI112)</f>
        <v>German R/V</v>
      </c>
      <c r="BF231" t="str">
        <f>IF(SD24N!BJ112=0,"",SD24N!BJ112)</f>
        <v>DEN</v>
      </c>
      <c r="BG231" t="str">
        <f>IF(SD24N!BK112=0,"",SD24N!BK112)</f>
        <v>No</v>
      </c>
      <c r="BH231" t="str">
        <f>IF(SD24N!BL112=0,"",SD24N!BL112)</f>
        <v/>
      </c>
      <c r="BI231" t="str">
        <f>IF(SD24N!BM112=0,"",SD24N!BM112)</f>
        <v/>
      </c>
      <c r="BJ231">
        <f>IF(SD24N!BN112=0,"",SD24N!BN112)</f>
        <v>3.6666931065941819</v>
      </c>
      <c r="BK231" t="str">
        <f>IF(SD24N!BO112=0,"",SD24N!BO112)</f>
        <v/>
      </c>
      <c r="BL231" t="str">
        <f>IF(SD24N!BP112=0,"",SD24N!BP112)</f>
        <v/>
      </c>
      <c r="BM231">
        <f>IF(SD24N!BQ112=0,"",SD24N!BQ112)</f>
        <v>1.4924583704419092</v>
      </c>
      <c r="BN231">
        <f>IF(SD24N!BR112=0,"",SD24N!BR112)</f>
        <v>3</v>
      </c>
      <c r="BO231" s="19">
        <f>IF(M231="",I231,IF(Q231="",M231,IF(U231="",Q231,IF(Y231="",U231,IF(AC231="",Y231,IF(AG231="",AC231,IF(AK231="",AG231,IF(AO231="",AK231,AO231))))))))</f>
        <v>54</v>
      </c>
      <c r="BP231" s="19">
        <f>IF(N231="",J231,IF(R231="",N231,IF(V231="",R231,IF(Z231="",V231,IF(AD231="",Z231,IF(AH231="",AD231,IF(AL231="",AH231,IF(AP231="",AL231,AP231))))))))</f>
        <v>59.75</v>
      </c>
      <c r="BQ231" s="19">
        <f>IF(O231="",K231,IF(S231="",O231,IF(W231="",S231,IF(AA231="",W231,IF(AE231="",AA231,IF(AI231="",AE231,IF(AM231="",AI231,IF(AQ231="",AM231,AQ231))))))))</f>
        <v>14</v>
      </c>
      <c r="BR231" s="19">
        <f>IF(P231="",L231,IF(T231="",P231,IF(X231="",T231,IF(AB231="",X231,IF(AF231="",AB231,IF(AJ231="",AF231,IF(AN231="",AJ231,IF(AR231="",AN231,AR231))))))))</f>
        <v>14.7</v>
      </c>
    </row>
    <row r="232" spans="1:70" hidden="1" x14ac:dyDescent="0.2">
      <c r="A232" s="20" t="str">
        <f>IF(SD24N!A113=0,"",SD24N!A113)</f>
        <v>V</v>
      </c>
      <c r="B232">
        <f>ROUND(IF(SD24N!B113=0,"",SD24N!B113),0)</f>
        <v>24312</v>
      </c>
      <c r="C232" t="str">
        <f>IF(SD24N!G113=0,"",SD24N!G113)</f>
        <v>39G3</v>
      </c>
      <c r="D232">
        <f>IF(SD24N!H113=0,"",SD24N!H113)</f>
        <v>24</v>
      </c>
      <c r="E232" s="26">
        <f>IF(SD24N!I113=0,"",SD24N!I113)</f>
        <v>55</v>
      </c>
      <c r="F232">
        <f>IF(AND(E232="",SD24N!J113=0),"",SD24N!J113)</f>
        <v>2.59</v>
      </c>
      <c r="G232">
        <f>IF(SD24N!K113=0,"",SD24N!K113)</f>
        <v>13</v>
      </c>
      <c r="H232" s="27">
        <f>IF(AND(G232="",SD24N!L113=0),"",SD24N!L113)</f>
        <v>27.03</v>
      </c>
      <c r="I232" s="26">
        <f>IF(SD24N!M113=0,"",SD24N!M113)</f>
        <v>55</v>
      </c>
      <c r="J232">
        <f>IF(AND(I232="",SD24N!N113=0),"",SD24N!N113)</f>
        <v>2.5099999999999998</v>
      </c>
      <c r="K232">
        <f>IF(SD24N!O113=0,"",SD24N!O113)</f>
        <v>13</v>
      </c>
      <c r="L232" s="27">
        <f>IF(AND(K232="",SD24N!P113=0),"",SD24N!P113)</f>
        <v>29.76</v>
      </c>
      <c r="M232" s="26" t="str">
        <f>IF(SD24N!Q113=0,"",SD24N!Q113)</f>
        <v/>
      </c>
      <c r="N232" t="str">
        <f>IF(AND(M232="",SD24N!R113=0),"",SD24N!R113)</f>
        <v/>
      </c>
      <c r="O232" t="str">
        <f>IF(SD24N!S113=0,"",SD24N!S113)</f>
        <v/>
      </c>
      <c r="P232" s="27" t="str">
        <f>IF(AND(O232="",SD24N!T113=0),"",SD24N!T113)</f>
        <v/>
      </c>
      <c r="Q232" s="26" t="str">
        <f>IF(SD24N!U113=0,"",SD24N!U113)</f>
        <v/>
      </c>
      <c r="R232" t="str">
        <f>IF(AND(Q232="",SD24N!V113=0),"",SD24N!V113)</f>
        <v/>
      </c>
      <c r="S232" t="str">
        <f>IF(SD24N!W113=0,"",SD24N!W113)</f>
        <v/>
      </c>
      <c r="T232" s="27" t="str">
        <f>IF(AND(S232="",SD24N!X113=0),"",SD24N!X113)</f>
        <v/>
      </c>
      <c r="U232" s="26" t="str">
        <f>IF(SD24N!Y113=0,"",SD24N!Y113)</f>
        <v/>
      </c>
      <c r="V232" t="str">
        <f>IF(AND(U232="",SD24N!Z113=0),"",SD24N!Z113)</f>
        <v/>
      </c>
      <c r="W232" t="str">
        <f>IF(SD24N!AA113=0,"",SD24N!AA113)</f>
        <v/>
      </c>
      <c r="X232" s="27" t="str">
        <f>IF(AND(W232="",SD24N!AB113=0),"",SD24N!AB113)</f>
        <v/>
      </c>
      <c r="Y232" s="26" t="str">
        <f>IF(SD24N!AC113=0,"",SD24N!AC113)</f>
        <v/>
      </c>
      <c r="Z232" t="str">
        <f>IF(AND(Y232="",SD24N!AD113=0),"",SD24N!AD113)</f>
        <v/>
      </c>
      <c r="AA232" t="str">
        <f>IF(SD24N!AE113=0,"",SD24N!AE113)</f>
        <v/>
      </c>
      <c r="AB232" s="27" t="str">
        <f>IF(AND(AA232="",SD24N!AF113=0),"",SD24N!AF113)</f>
        <v/>
      </c>
      <c r="AC232" s="26" t="str">
        <f>IF(SD24N!AG113=0,"",SD24N!AG113)</f>
        <v/>
      </c>
      <c r="AD232" t="str">
        <f>IF(AND(AC232="",SD24N!AH113=0),"",SD24N!AH113)</f>
        <v/>
      </c>
      <c r="AE232" t="str">
        <f>IF(SD24N!AI113=0,"",SD24N!AI113)</f>
        <v/>
      </c>
      <c r="AF232" s="27" t="str">
        <f>IF(AND(AE232="",SD24N!AJ113=0),"",SD24N!AJ113)</f>
        <v/>
      </c>
      <c r="AG232" s="26" t="str">
        <f>IF(SD24N!AK113=0,"",SD24N!AK113)</f>
        <v/>
      </c>
      <c r="AH232" t="str">
        <f>IF(AND(AG232="",SD24N!AL113=0),"",SD24N!AL113)</f>
        <v/>
      </c>
      <c r="AI232" t="str">
        <f>IF(SD24N!AM113=0,"",SD24N!AM113)</f>
        <v/>
      </c>
      <c r="AJ232" s="27" t="str">
        <f>IF(AND(AI232="",SD24N!AN113=0),"",SD24N!AN113)</f>
        <v/>
      </c>
      <c r="AK232" s="26" t="str">
        <f>IF(SD24N!AO113=0,"",SD24N!AO113)</f>
        <v/>
      </c>
      <c r="AL232" t="str">
        <f>IF(AND(AK232="",SD24N!AP113=0),"",SD24N!AP113)</f>
        <v/>
      </c>
      <c r="AM232" t="str">
        <f>IF(SD24N!AQ113=0,"",SD24N!AQ113)</f>
        <v/>
      </c>
      <c r="AN232" s="27" t="str">
        <f>IF(AND(AM232="",SD24N!AR113=0),"",SD24N!AR113)</f>
        <v/>
      </c>
      <c r="AO232" s="26" t="str">
        <f>IF(SD24N!AS113=0,"",SD24N!AS113)</f>
        <v/>
      </c>
      <c r="AP232" t="str">
        <f>IF(AND(AO232="",SD24N!AT113=0),"",SD24N!AT113)</f>
        <v/>
      </c>
      <c r="AQ232" t="str">
        <f>IF(SD24N!AU113=0,"",SD24N!AU113)</f>
        <v/>
      </c>
      <c r="AR232" s="27" t="str">
        <f>IF(AND(AQ232="",SD24N!AV113=0),"",SD24N!AV113)</f>
        <v/>
      </c>
      <c r="AS232" t="str">
        <f>IF(SD24N!AW113=0,"",SD24N!AW113)</f>
        <v/>
      </c>
      <c r="AT232">
        <f>IF(SD24N!AX113=0,"",SD24N!AX113)</f>
        <v>41.333333333333336</v>
      </c>
      <c r="AU232" s="1">
        <f>IF(SD24N!AY113=0,"",SD24N!AY113)</f>
        <v>41</v>
      </c>
      <c r="AV232" s="1">
        <f>IF(SD24N!AZ113=0,"",SD24N!AZ113)</f>
        <v>41</v>
      </c>
      <c r="AW232" s="1">
        <f>IF(SD24N!BA113=0,"",SD24N!BA113)</f>
        <v>42</v>
      </c>
      <c r="AX232" s="1">
        <f>IF(SD24N!BB113=0,"",SD24N!BB113)</f>
        <v>42</v>
      </c>
      <c r="AY232" s="1">
        <f>IF(SD24N!BC113=0,"",SD24N!BC113)</f>
        <v>42</v>
      </c>
      <c r="AZ232" s="1" t="str">
        <f>IF(SD24N!BD113=0,"",SD24N!BD113)</f>
        <v/>
      </c>
      <c r="BA232" s="1" t="str">
        <f>IF(SD24N!BE113=0,"",SD24N!BE113)</f>
        <v/>
      </c>
      <c r="BB232" s="1" t="str">
        <f>IF(SD24N!BF113=0,"",SD24N!BF113)</f>
        <v/>
      </c>
      <c r="BC232" s="1" t="str">
        <f>IF(SD24N!BG113=0,"",SD24N!BG113)</f>
        <v/>
      </c>
      <c r="BD232" s="29" t="str">
        <f>IF(SD24N!BH113=0,"",SD24N!BH113)</f>
        <v/>
      </c>
      <c r="BE232" t="str">
        <f>IF(SD24N!BI113=0,"",SD24N!BI113)</f>
        <v>GG253 Port-Said Aug 98</v>
      </c>
      <c r="BF232" t="str">
        <f>IF(SD24N!BJ113=0,"",SD24N!BJ113)</f>
        <v>SWE</v>
      </c>
      <c r="BG232" t="str">
        <f>IF(SD24N!BK113=0,"",SD24N!BK113)</f>
        <v>No</v>
      </c>
      <c r="BH232" t="str">
        <f>IF(SD24N!BL113=0,"",SD24N!BL113)</f>
        <v/>
      </c>
      <c r="BI232" t="str">
        <f>IF(SD24N!BM113=0,"",SD24N!BM113)</f>
        <v/>
      </c>
      <c r="BJ232">
        <f>IF(SD24N!BN113=0,"",SD24N!BN113)</f>
        <v>10.312583310298406</v>
      </c>
      <c r="BK232" t="str">
        <f>IF(SD24N!BO113=0,"",SD24N!BO113)</f>
        <v/>
      </c>
      <c r="BL232" t="str">
        <f>IF(SD24N!BP113=0,"",SD24N!BP113)</f>
        <v/>
      </c>
      <c r="BM232">
        <f>IF(SD24N!BQ113=0,"",SD24N!BQ113)</f>
        <v>1.5662488474118019</v>
      </c>
      <c r="BN232">
        <f>IF(SD24N!BR113=0,"",SD24N!BR113)</f>
        <v>3</v>
      </c>
      <c r="BO232" s="19">
        <f>IF(M232="",I232,IF(Q232="",M232,IF(U232="",Q232,IF(Y232="",U232,IF(AC232="",Y232,IF(AG232="",AC232,IF(AK232="",AG232,IF(AO232="",AK232,AO232))))))))</f>
        <v>55</v>
      </c>
      <c r="BP232" s="19">
        <f>IF(N232="",J232,IF(R232="",N232,IF(V232="",R232,IF(Z232="",V232,IF(AD232="",Z232,IF(AH232="",AD232,IF(AL232="",AH232,IF(AP232="",AL232,AP232))))))))</f>
        <v>2.5099999999999998</v>
      </c>
      <c r="BQ232" s="19">
        <f>IF(O232="",K232,IF(S232="",O232,IF(W232="",S232,IF(AA232="",W232,IF(AE232="",AA232,IF(AI232="",AE232,IF(AM232="",AI232,IF(AQ232="",AM232,AQ232))))))))</f>
        <v>13</v>
      </c>
      <c r="BR232" s="19">
        <f>IF(P232="",L232,IF(T232="",P232,IF(X232="",T232,IF(AB232="",X232,IF(AF232="",AB232,IF(AJ232="",AF232,IF(AN232="",AJ232,IF(AR232="",AN232,AR232))))))))</f>
        <v>29.76</v>
      </c>
    </row>
    <row r="233" spans="1:70" hidden="1" x14ac:dyDescent="0.2">
      <c r="A233" s="20" t="str">
        <f>IF(SD24N!A114=0,"",SD24N!A114)</f>
        <v>V</v>
      </c>
      <c r="B233">
        <f>ROUND(IF(SD24N!B114=0,"",SD24N!B114),0)</f>
        <v>24313</v>
      </c>
      <c r="C233" t="str">
        <f>IF(SD24N!G114=0,"",SD24N!G114)</f>
        <v>39G3</v>
      </c>
      <c r="D233">
        <f>IF(SD24N!H114=0,"",SD24N!H114)</f>
        <v>24</v>
      </c>
      <c r="E233" s="26">
        <f>IF(SD24N!I114=0,"",SD24N!I114)</f>
        <v>55</v>
      </c>
      <c r="F233">
        <f>IF(AND(E233="",SD24N!J114=0),"",SD24N!J114)</f>
        <v>2.3696000000000002</v>
      </c>
      <c r="G233">
        <f>IF(SD24N!K114=0,"",SD24N!K114)</f>
        <v>13</v>
      </c>
      <c r="H233" s="27">
        <f>IF(AND(G233="",SD24N!L114=0),"",SD24N!L114)</f>
        <v>25.447600000000001</v>
      </c>
      <c r="I233" s="26">
        <f>IF(SD24N!M114=0,"",SD24N!M114)</f>
        <v>55</v>
      </c>
      <c r="J233">
        <f>IF(AND(I233="",SD24N!N114=0),"",SD24N!N114)</f>
        <v>2.3210000000000002</v>
      </c>
      <c r="K233">
        <f>IF(SD24N!O114=0,"",SD24N!O114)</f>
        <v>13</v>
      </c>
      <c r="L233" s="27">
        <f>IF(AND(K233="",SD24N!P114=0),"",SD24N!P114)</f>
        <v>28.471</v>
      </c>
      <c r="M233" s="26" t="str">
        <f>IF(SD24N!Q114=0,"",SD24N!Q114)</f>
        <v/>
      </c>
      <c r="N233" t="str">
        <f>IF(AND(M233="",SD24N!R114=0),"",SD24N!R114)</f>
        <v/>
      </c>
      <c r="O233" t="str">
        <f>IF(SD24N!S114=0,"",SD24N!S114)</f>
        <v/>
      </c>
      <c r="P233" s="27" t="str">
        <f>IF(AND(O233="",SD24N!T114=0),"",SD24N!T114)</f>
        <v/>
      </c>
      <c r="Q233" s="26" t="str">
        <f>IF(SD24N!U114=0,"",SD24N!U114)</f>
        <v/>
      </c>
      <c r="R233" t="str">
        <f>IF(AND(Q233="",SD24N!V114=0),"",SD24N!V114)</f>
        <v/>
      </c>
      <c r="S233" t="str">
        <f>IF(SD24N!W114=0,"",SD24N!W114)</f>
        <v/>
      </c>
      <c r="T233" s="27" t="str">
        <f>IF(AND(S233="",SD24N!X114=0),"",SD24N!X114)</f>
        <v/>
      </c>
      <c r="U233" s="26" t="str">
        <f>IF(SD24N!Y114=0,"",SD24N!Y114)</f>
        <v/>
      </c>
      <c r="V233" t="str">
        <f>IF(AND(U233="",SD24N!Z114=0),"",SD24N!Z114)</f>
        <v/>
      </c>
      <c r="W233" t="str">
        <f>IF(SD24N!AA114=0,"",SD24N!AA114)</f>
        <v/>
      </c>
      <c r="X233" s="27" t="str">
        <f>IF(AND(W233="",SD24N!AB114=0),"",SD24N!AB114)</f>
        <v/>
      </c>
      <c r="Y233" s="26" t="str">
        <f>IF(SD24N!AC114=0,"",SD24N!AC114)</f>
        <v/>
      </c>
      <c r="Z233" t="str">
        <f>IF(AND(Y233="",SD24N!AD114=0),"",SD24N!AD114)</f>
        <v/>
      </c>
      <c r="AA233" t="str">
        <f>IF(SD24N!AE114=0,"",SD24N!AE114)</f>
        <v/>
      </c>
      <c r="AB233" s="27" t="str">
        <f>IF(AND(AA233="",SD24N!AF114=0),"",SD24N!AF114)</f>
        <v/>
      </c>
      <c r="AC233" s="26" t="str">
        <f>IF(SD24N!AG114=0,"",SD24N!AG114)</f>
        <v/>
      </c>
      <c r="AD233" t="str">
        <f>IF(AND(AC233="",SD24N!AH114=0),"",SD24N!AH114)</f>
        <v/>
      </c>
      <c r="AE233" t="str">
        <f>IF(SD24N!AI114=0,"",SD24N!AI114)</f>
        <v/>
      </c>
      <c r="AF233" s="27" t="str">
        <f>IF(AND(AE233="",SD24N!AJ114=0),"",SD24N!AJ114)</f>
        <v/>
      </c>
      <c r="AG233" s="26" t="str">
        <f>IF(SD24N!AK114=0,"",SD24N!AK114)</f>
        <v/>
      </c>
      <c r="AH233" t="str">
        <f>IF(AND(AG233="",SD24N!AL114=0),"",SD24N!AL114)</f>
        <v/>
      </c>
      <c r="AI233" t="str">
        <f>IF(SD24N!AM114=0,"",SD24N!AM114)</f>
        <v/>
      </c>
      <c r="AJ233" s="27" t="str">
        <f>IF(AND(AI233="",SD24N!AN114=0),"",SD24N!AN114)</f>
        <v/>
      </c>
      <c r="AK233" s="26" t="str">
        <f>IF(SD24N!AO114=0,"",SD24N!AO114)</f>
        <v/>
      </c>
      <c r="AL233" t="str">
        <f>IF(AND(AK233="",SD24N!AP114=0),"",SD24N!AP114)</f>
        <v/>
      </c>
      <c r="AM233" t="str">
        <f>IF(SD24N!AQ114=0,"",SD24N!AQ114)</f>
        <v/>
      </c>
      <c r="AN233" s="27" t="str">
        <f>IF(AND(AM233="",SD24N!AR114=0),"",SD24N!AR114)</f>
        <v/>
      </c>
      <c r="AO233" s="26" t="str">
        <f>IF(SD24N!AS114=0,"",SD24N!AS114)</f>
        <v/>
      </c>
      <c r="AP233" t="str">
        <f>IF(AND(AO233="",SD24N!AT114=0),"",SD24N!AT114)</f>
        <v/>
      </c>
      <c r="AQ233" t="str">
        <f>IF(SD24N!AU114=0,"",SD24N!AU114)</f>
        <v/>
      </c>
      <c r="AR233" s="27" t="str">
        <f>IF(AND(AQ233="",SD24N!AV114=0),"",SD24N!AV114)</f>
        <v/>
      </c>
      <c r="AS233" t="str">
        <f>IF(SD24N!AW114=0,"",SD24N!AW114)</f>
        <v/>
      </c>
      <c r="AT233">
        <f>IF(SD24N!AX114=0,"",SD24N!AX114)</f>
        <v>47.5</v>
      </c>
      <c r="AU233" s="1">
        <f>IF(SD24N!AY114=0,"",SD24N!AY114)</f>
        <v>46</v>
      </c>
      <c r="AV233" s="1">
        <f>IF(SD24N!AZ114=0,"",SD24N!AZ114)</f>
        <v>49</v>
      </c>
      <c r="AW233" s="1" t="str">
        <f>IF(SD24N!BA114=0,"",SD24N!BA114)</f>
        <v/>
      </c>
      <c r="AX233" s="1" t="str">
        <f>IF(SD24N!BB114=0,"",SD24N!BB114)</f>
        <v/>
      </c>
      <c r="AY233" s="1" t="str">
        <f>IF(SD24N!BC114=0,"",SD24N!BC114)</f>
        <v/>
      </c>
      <c r="AZ233" s="1" t="str">
        <f>IF(SD24N!BD114=0,"",SD24N!BD114)</f>
        <v/>
      </c>
      <c r="BA233" s="1" t="str">
        <f>IF(SD24N!BE114=0,"",SD24N!BE114)</f>
        <v/>
      </c>
      <c r="BB233" s="1" t="str">
        <f>IF(SD24N!BF114=0,"",SD24N!BF114)</f>
        <v/>
      </c>
      <c r="BC233" s="1" t="str">
        <f>IF(SD24N!BG114=0,"",SD24N!BG114)</f>
        <v/>
      </c>
      <c r="BD233" s="29" t="str">
        <f>IF(SD24N!BH114=0,"",SD24N!BH114)</f>
        <v/>
      </c>
      <c r="BE233" t="str">
        <f>IF(SD24N!BI114=0,"",SD24N!BI114)</f>
        <v>German R/V</v>
      </c>
      <c r="BF233" t="str">
        <f>IF(SD24N!BJ114=0,"",SD24N!BJ114)</f>
        <v>SWE</v>
      </c>
      <c r="BG233" t="str">
        <f>IF(SD24N!BK114=0,"",SD24N!BK114)</f>
        <v>No</v>
      </c>
      <c r="BH233" t="str">
        <f>IF(SD24N!BL114=0,"",SD24N!BL114)</f>
        <v/>
      </c>
      <c r="BI233" t="str">
        <f>IF(SD24N!BM114=0,"",SD24N!BM114)</f>
        <v/>
      </c>
      <c r="BJ233">
        <f>IF(SD24N!BN114=0,"",SD24N!BN114)</f>
        <v>1.7331424969475226</v>
      </c>
      <c r="BK233" t="str">
        <f>IF(SD24N!BO114=0,"",SD24N!BO114)</f>
        <v/>
      </c>
      <c r="BL233" t="str">
        <f>IF(SD24N!BP114=0,"",SD24N!BP114)</f>
        <v/>
      </c>
      <c r="BM233">
        <f>IF(SD24N!BQ114=0,"",SD24N!BQ114)</f>
        <v>1.7331424969475226</v>
      </c>
      <c r="BN233">
        <f>IF(SD24N!BR114=0,"",SD24N!BR114)</f>
        <v>3</v>
      </c>
      <c r="BO233" s="19">
        <f>IF(M233="",I233,IF(Q233="",M233,IF(U233="",Q233,IF(Y233="",U233,IF(AC233="",Y233,IF(AG233="",AC233,IF(AK233="",AG233,IF(AO233="",AK233,AO233))))))))</f>
        <v>55</v>
      </c>
      <c r="BP233" s="19">
        <f>IF(N233="",J233,IF(R233="",N233,IF(V233="",R233,IF(Z233="",V233,IF(AD233="",Z233,IF(AH233="",AD233,IF(AL233="",AH233,IF(AP233="",AL233,AP233))))))))</f>
        <v>2.3210000000000002</v>
      </c>
      <c r="BQ233" s="19">
        <f>IF(O233="",K233,IF(S233="",O233,IF(W233="",S233,IF(AA233="",W233,IF(AE233="",AA233,IF(AI233="",AE233,IF(AM233="",AI233,IF(AQ233="",AM233,AQ233))))))))</f>
        <v>13</v>
      </c>
      <c r="BR233" s="19">
        <f>IF(P233="",L233,IF(T233="",P233,IF(X233="",T233,IF(AB233="",X233,IF(AF233="",AB233,IF(AJ233="",AF233,IF(AN233="",AJ233,IF(AR233="",AN233,AR233))))))))</f>
        <v>28.471</v>
      </c>
    </row>
    <row r="234" spans="1:70" hidden="1" x14ac:dyDescent="0.2">
      <c r="A234" s="20" t="str">
        <f>IF(SD24N!A115=0,"",SD24N!A115)</f>
        <v>I</v>
      </c>
      <c r="B234">
        <f>ROUND(IF(SD24N!B115=0,"",SD24N!B115),0)</f>
        <v>24314</v>
      </c>
      <c r="C234" t="str">
        <f>IF(SD24N!G115=0,"",SD24N!G115)</f>
        <v>39G3</v>
      </c>
      <c r="D234">
        <f>IF(SD24N!H115=0,"",SD24N!H115)</f>
        <v>24</v>
      </c>
      <c r="E234" s="26">
        <f>IF(SD24N!I115=0,"",SD24N!I115)</f>
        <v>55</v>
      </c>
      <c r="F234">
        <f>IF(AND(E234="",SD24N!J115=0),"",SD24N!J115)</f>
        <v>5.66</v>
      </c>
      <c r="G234">
        <f>IF(SD24N!K115=0,"",SD24N!K115)</f>
        <v>13</v>
      </c>
      <c r="H234" s="27">
        <f>IF(AND(G234="",SD24N!L115=0),"",SD24N!L115)</f>
        <v>32.258000000000003</v>
      </c>
      <c r="I234" s="26">
        <f>IF(SD24N!M115=0,"",SD24N!M115)</f>
        <v>55</v>
      </c>
      <c r="J234">
        <f>IF(AND(I234="",SD24N!N115=0),"",SD24N!N115)</f>
        <v>5.18</v>
      </c>
      <c r="K234">
        <f>IF(SD24N!O115=0,"",SD24N!O115)</f>
        <v>13</v>
      </c>
      <c r="L234" s="27">
        <f>IF(AND(K234="",SD24N!P115=0),"",SD24N!P115)</f>
        <v>49.167999999999999</v>
      </c>
      <c r="M234" s="26" t="str">
        <f>IF(SD24N!Q115=0,"",SD24N!Q115)</f>
        <v/>
      </c>
      <c r="N234" t="str">
        <f>IF(AND(M234="",SD24N!R115=0),"",SD24N!R115)</f>
        <v/>
      </c>
      <c r="O234" t="str">
        <f>IF(SD24N!S115=0,"",SD24N!S115)</f>
        <v/>
      </c>
      <c r="P234" s="27" t="str">
        <f>IF(AND(O234="",SD24N!T115=0),"",SD24N!T115)</f>
        <v/>
      </c>
      <c r="Q234" s="26" t="str">
        <f>IF(SD24N!U115=0,"",SD24N!U115)</f>
        <v/>
      </c>
      <c r="R234" t="str">
        <f>IF(AND(Q234="",SD24N!V115=0),"",SD24N!V115)</f>
        <v/>
      </c>
      <c r="S234" t="str">
        <f>IF(SD24N!W115=0,"",SD24N!W115)</f>
        <v/>
      </c>
      <c r="T234" s="27" t="str">
        <f>IF(AND(S234="",SD24N!X115=0),"",SD24N!X115)</f>
        <v/>
      </c>
      <c r="U234" s="26" t="str">
        <f>IF(SD24N!Y115=0,"",SD24N!Y115)</f>
        <v/>
      </c>
      <c r="V234" t="str">
        <f>IF(AND(U234="",SD24N!Z115=0),"",SD24N!Z115)</f>
        <v/>
      </c>
      <c r="W234" t="str">
        <f>IF(SD24N!AA115=0,"",SD24N!AA115)</f>
        <v/>
      </c>
      <c r="X234" s="27" t="str">
        <f>IF(AND(W234="",SD24N!AB115=0),"",SD24N!AB115)</f>
        <v/>
      </c>
      <c r="Y234" s="26" t="str">
        <f>IF(SD24N!AC115=0,"",SD24N!AC115)</f>
        <v/>
      </c>
      <c r="Z234" t="str">
        <f>IF(AND(Y234="",SD24N!AD115=0),"",SD24N!AD115)</f>
        <v/>
      </c>
      <c r="AA234" t="str">
        <f>IF(SD24N!AE115=0,"",SD24N!AE115)</f>
        <v/>
      </c>
      <c r="AB234" s="27" t="str">
        <f>IF(AND(AA234="",SD24N!AF115=0),"",SD24N!AF115)</f>
        <v/>
      </c>
      <c r="AC234" s="26" t="str">
        <f>IF(SD24N!AG115=0,"",SD24N!AG115)</f>
        <v/>
      </c>
      <c r="AD234" t="str">
        <f>IF(AND(AC234="",SD24N!AH115=0),"",SD24N!AH115)</f>
        <v/>
      </c>
      <c r="AE234" t="str">
        <f>IF(SD24N!AI115=0,"",SD24N!AI115)</f>
        <v/>
      </c>
      <c r="AF234" s="27" t="str">
        <f>IF(AND(AE234="",SD24N!AJ115=0),"",SD24N!AJ115)</f>
        <v/>
      </c>
      <c r="AG234" s="26" t="str">
        <f>IF(SD24N!AK115=0,"",SD24N!AK115)</f>
        <v/>
      </c>
      <c r="AH234" t="str">
        <f>IF(AND(AG234="",SD24N!AL115=0),"",SD24N!AL115)</f>
        <v/>
      </c>
      <c r="AI234" t="str">
        <f>IF(SD24N!AM115=0,"",SD24N!AM115)</f>
        <v/>
      </c>
      <c r="AJ234" s="27" t="str">
        <f>IF(AND(AI234="",SD24N!AN115=0),"",SD24N!AN115)</f>
        <v/>
      </c>
      <c r="AK234" s="26" t="str">
        <f>IF(SD24N!AO115=0,"",SD24N!AO115)</f>
        <v/>
      </c>
      <c r="AL234" t="str">
        <f>IF(AND(AK234="",SD24N!AP115=0),"",SD24N!AP115)</f>
        <v/>
      </c>
      <c r="AM234" t="str">
        <f>IF(SD24N!AQ115=0,"",SD24N!AQ115)</f>
        <v/>
      </c>
      <c r="AN234" s="27" t="str">
        <f>IF(AND(AM234="",SD24N!AR115=0),"",SD24N!AR115)</f>
        <v/>
      </c>
      <c r="AO234" s="26" t="str">
        <f>IF(SD24N!AS115=0,"",SD24N!AS115)</f>
        <v/>
      </c>
      <c r="AP234" t="str">
        <f>IF(AND(AO234="",SD24N!AT115=0),"",SD24N!AT115)</f>
        <v/>
      </c>
      <c r="AQ234" t="str">
        <f>IF(SD24N!AU115=0,"",SD24N!AU115)</f>
        <v/>
      </c>
      <c r="AR234" s="27" t="str">
        <f>IF(AND(AQ234="",SD24N!AV115=0),"",SD24N!AV115)</f>
        <v/>
      </c>
      <c r="AS234" t="str">
        <f>IF(SD24N!AW115=0,"",SD24N!AW115)</f>
        <v/>
      </c>
      <c r="AT234">
        <f>IF(SD24N!AX115=0,"",SD24N!AX115)</f>
        <v>50.5</v>
      </c>
      <c r="AU234" s="1">
        <f>IF(SD24N!AY115=0,"",SD24N!AY115)</f>
        <v>51</v>
      </c>
      <c r="AV234" s="1">
        <f>IF(SD24N!AZ115=0,"",SD24N!AZ115)</f>
        <v>50</v>
      </c>
      <c r="AW234" s="1" t="str">
        <f>IF(SD24N!BA115=0,"",SD24N!BA115)</f>
        <v/>
      </c>
      <c r="AX234" s="1" t="str">
        <f>IF(SD24N!BB115=0,"",SD24N!BB115)</f>
        <v/>
      </c>
      <c r="AY234" s="1" t="str">
        <f>IF(SD24N!BC115=0,"",SD24N!BC115)</f>
        <v/>
      </c>
      <c r="AZ234" s="1" t="str">
        <f>IF(SD24N!BD115=0,"",SD24N!BD115)</f>
        <v/>
      </c>
      <c r="BA234" s="1" t="str">
        <f>IF(SD24N!BE115=0,"",SD24N!BE115)</f>
        <v/>
      </c>
      <c r="BB234" s="1" t="str">
        <f>IF(SD24N!BF115=0,"",SD24N!BF115)</f>
        <v/>
      </c>
      <c r="BC234" s="1" t="str">
        <f>IF(SD24N!BG115=0,"",SD24N!BG115)</f>
        <v/>
      </c>
      <c r="BD234" s="29" t="str">
        <f>IF(SD24N!BH115=0,"",SD24N!BH115)</f>
        <v/>
      </c>
      <c r="BE234" t="str">
        <f>IF(SD24N!BI115=0,"",SD24N!BI115)</f>
        <v>German R/V</v>
      </c>
      <c r="BF234" t="str">
        <f>IF(SD24N!BJ115=0,"",SD24N!BJ115)</f>
        <v>SWE</v>
      </c>
      <c r="BG234" t="str">
        <f>IF(SD24N!BK115=0,"",SD24N!BK115)</f>
        <v>No</v>
      </c>
      <c r="BH234" t="str">
        <f>IF(SD24N!BL115=0,"",SD24N!BL115)</f>
        <v/>
      </c>
      <c r="BI234" t="str">
        <f>IF(SD24N!BM115=0,"",SD24N!BM115)</f>
        <v/>
      </c>
      <c r="BJ234">
        <f>IF(SD24N!BN115=0,"",SD24N!BN115)</f>
        <v>9.6892166461878109</v>
      </c>
      <c r="BK234" t="str">
        <f>IF(SD24N!BO115=0,"",SD24N!BO115)</f>
        <v/>
      </c>
      <c r="BL234" t="str">
        <f>IF(SD24N!BP115=0,"",SD24N!BP115)</f>
        <v/>
      </c>
      <c r="BM234">
        <f>IF(SD24N!BQ115=0,"",SD24N!BQ115)</f>
        <v>9.6892166461878109</v>
      </c>
      <c r="BN234">
        <f>IF(SD24N!BR115=0,"",SD24N!BR115)</f>
        <v>3</v>
      </c>
      <c r="BO234" s="19">
        <f>IF(M234="",I234,IF(Q234="",M234,IF(U234="",Q234,IF(Y234="",U234,IF(AC234="",Y234,IF(AG234="",AC234,IF(AK234="",AG234,IF(AO234="",AK234,AO234))))))))</f>
        <v>55</v>
      </c>
      <c r="BP234" s="19">
        <f>IF(N234="",J234,IF(R234="",N234,IF(V234="",R234,IF(Z234="",V234,IF(AD234="",Z234,IF(AH234="",AD234,IF(AL234="",AH234,IF(AP234="",AL234,AP234))))))))</f>
        <v>5.18</v>
      </c>
      <c r="BQ234" s="19">
        <f>IF(O234="",K234,IF(S234="",O234,IF(W234="",S234,IF(AA234="",W234,IF(AE234="",AA234,IF(AI234="",AE234,IF(AM234="",AI234,IF(AQ234="",AM234,AQ234))))))))</f>
        <v>13</v>
      </c>
      <c r="BR234" s="19">
        <f>IF(P234="",L234,IF(T234="",P234,IF(X234="",T234,IF(AB234="",X234,IF(AF234="",AB234,IF(AJ234="",AF234,IF(AN234="",AJ234,IF(AR234="",AN234,AR234))))))))</f>
        <v>49.167999999999999</v>
      </c>
    </row>
    <row r="235" spans="1:70" hidden="1" x14ac:dyDescent="0.2">
      <c r="A235" s="20" t="str">
        <f>IF(SD24N!A116=0,"",SD24N!A116)</f>
        <v>I</v>
      </c>
      <c r="B235">
        <f>ROUND(IF(SD24N!B116=0,"",SD24N!B116),0)</f>
        <v>24315</v>
      </c>
      <c r="C235" t="str">
        <f>IF(SD24N!G116=0,"",SD24N!G116)</f>
        <v>39G3</v>
      </c>
      <c r="D235">
        <f>IF(SD24N!H116=0,"",SD24N!H116)</f>
        <v>24</v>
      </c>
      <c r="E235" s="26">
        <f>IF(SD24N!I116=0,"",SD24N!I116)</f>
        <v>55</v>
      </c>
      <c r="F235">
        <f>IF(AND(E235="",SD24N!J116=0),"",SD24N!J116)</f>
        <v>4.9000000000000004</v>
      </c>
      <c r="G235">
        <f>IF(SD24N!K116=0,"",SD24N!K116)</f>
        <v>13</v>
      </c>
      <c r="H235" s="27">
        <f>IF(AND(G235="",SD24N!L116=0),"",SD24N!L116)</f>
        <v>43.54</v>
      </c>
      <c r="I235" s="26">
        <f>IF(SD24N!M116=0,"",SD24N!M116)</f>
        <v>55</v>
      </c>
      <c r="J235">
        <f>IF(AND(I235="",SD24N!N116=0),"",SD24N!N116)</f>
        <v>4.4859999999999998</v>
      </c>
      <c r="K235">
        <f>IF(SD24N!O116=0,"",SD24N!O116)</f>
        <v>13</v>
      </c>
      <c r="L235" s="27">
        <f>IF(AND(K235="",SD24N!P116=0),"",SD24N!P116)</f>
        <v>46.3</v>
      </c>
      <c r="M235" s="26" t="str">
        <f>IF(SD24N!Q116=0,"",SD24N!Q116)</f>
        <v/>
      </c>
      <c r="N235" t="str">
        <f>IF(AND(M235="",SD24N!R116=0),"",SD24N!R116)</f>
        <v/>
      </c>
      <c r="O235" t="str">
        <f>IF(SD24N!S116=0,"",SD24N!S116)</f>
        <v/>
      </c>
      <c r="P235" s="27" t="str">
        <f>IF(AND(O235="",SD24N!T116=0),"",SD24N!T116)</f>
        <v/>
      </c>
      <c r="Q235" s="26" t="str">
        <f>IF(SD24N!U116=0,"",SD24N!U116)</f>
        <v/>
      </c>
      <c r="R235" t="str">
        <f>IF(AND(Q235="",SD24N!V116=0),"",SD24N!V116)</f>
        <v/>
      </c>
      <c r="S235" t="str">
        <f>IF(SD24N!W116=0,"",SD24N!W116)</f>
        <v/>
      </c>
      <c r="T235" s="27" t="str">
        <f>IF(AND(S235="",SD24N!X116=0),"",SD24N!X116)</f>
        <v/>
      </c>
      <c r="U235" s="26" t="str">
        <f>IF(SD24N!Y116=0,"",SD24N!Y116)</f>
        <v/>
      </c>
      <c r="V235" t="str">
        <f>IF(AND(U235="",SD24N!Z116=0),"",SD24N!Z116)</f>
        <v/>
      </c>
      <c r="W235" t="str">
        <f>IF(SD24N!AA116=0,"",SD24N!AA116)</f>
        <v/>
      </c>
      <c r="X235" s="27" t="str">
        <f>IF(AND(W235="",SD24N!AB116=0),"",SD24N!AB116)</f>
        <v/>
      </c>
      <c r="Y235" s="26" t="str">
        <f>IF(SD24N!AC116=0,"",SD24N!AC116)</f>
        <v/>
      </c>
      <c r="Z235" t="str">
        <f>IF(AND(Y235="",SD24N!AD116=0),"",SD24N!AD116)</f>
        <v/>
      </c>
      <c r="AA235" t="str">
        <f>IF(SD24N!AE116=0,"",SD24N!AE116)</f>
        <v/>
      </c>
      <c r="AB235" s="27" t="str">
        <f>IF(AND(AA235="",SD24N!AF116=0),"",SD24N!AF116)</f>
        <v/>
      </c>
      <c r="AC235" s="26" t="str">
        <f>IF(SD24N!AG116=0,"",SD24N!AG116)</f>
        <v/>
      </c>
      <c r="AD235" t="str">
        <f>IF(AND(AC235="",SD24N!AH116=0),"",SD24N!AH116)</f>
        <v/>
      </c>
      <c r="AE235" t="str">
        <f>IF(SD24N!AI116=0,"",SD24N!AI116)</f>
        <v/>
      </c>
      <c r="AF235" s="27" t="str">
        <f>IF(AND(AE235="",SD24N!AJ116=0),"",SD24N!AJ116)</f>
        <v/>
      </c>
      <c r="AG235" s="26" t="str">
        <f>IF(SD24N!AK116=0,"",SD24N!AK116)</f>
        <v/>
      </c>
      <c r="AH235" t="str">
        <f>IF(AND(AG235="",SD24N!AL116=0),"",SD24N!AL116)</f>
        <v/>
      </c>
      <c r="AI235" t="str">
        <f>IF(SD24N!AM116=0,"",SD24N!AM116)</f>
        <v/>
      </c>
      <c r="AJ235" s="27" t="str">
        <f>IF(AND(AI235="",SD24N!AN116=0),"",SD24N!AN116)</f>
        <v/>
      </c>
      <c r="AK235" s="26" t="str">
        <f>IF(SD24N!AO116=0,"",SD24N!AO116)</f>
        <v/>
      </c>
      <c r="AL235" t="str">
        <f>IF(AND(AK235="",SD24N!AP116=0),"",SD24N!AP116)</f>
        <v/>
      </c>
      <c r="AM235" t="str">
        <f>IF(SD24N!AQ116=0,"",SD24N!AQ116)</f>
        <v/>
      </c>
      <c r="AN235" s="27" t="str">
        <f>IF(AND(AM235="",SD24N!AR116=0),"",SD24N!AR116)</f>
        <v/>
      </c>
      <c r="AO235" s="26" t="str">
        <f>IF(SD24N!AS116=0,"",SD24N!AS116)</f>
        <v/>
      </c>
      <c r="AP235" t="str">
        <f>IF(AND(AO235="",SD24N!AT116=0),"",SD24N!AT116)</f>
        <v/>
      </c>
      <c r="AQ235" t="str">
        <f>IF(SD24N!AU116=0,"",SD24N!AU116)</f>
        <v/>
      </c>
      <c r="AR235" s="27" t="str">
        <f>IF(AND(AQ235="",SD24N!AV116=0),"",SD24N!AV116)</f>
        <v/>
      </c>
      <c r="AS235" t="str">
        <f>IF(SD24N!AW116=0,"",SD24N!AW116)</f>
        <v/>
      </c>
      <c r="AT235">
        <f>IF(SD24N!AX116=0,"",SD24N!AX116)</f>
        <v>48</v>
      </c>
      <c r="AU235" s="1">
        <f>IF(SD24N!AY116=0,"",SD24N!AY116)</f>
        <v>46</v>
      </c>
      <c r="AV235" s="1">
        <f>IF(SD24N!AZ116=0,"",SD24N!AZ116)</f>
        <v>50</v>
      </c>
      <c r="AW235" s="1" t="str">
        <f>IF(SD24N!BA116=0,"",SD24N!BA116)</f>
        <v/>
      </c>
      <c r="AX235" s="1" t="str">
        <f>IF(SD24N!BB116=0,"",SD24N!BB116)</f>
        <v/>
      </c>
      <c r="AY235" s="1" t="str">
        <f>IF(SD24N!BC116=0,"",SD24N!BC116)</f>
        <v/>
      </c>
      <c r="AZ235" s="1" t="str">
        <f>IF(SD24N!BD116=0,"",SD24N!BD116)</f>
        <v/>
      </c>
      <c r="BA235" s="1" t="str">
        <f>IF(SD24N!BE116=0,"",SD24N!BE116)</f>
        <v/>
      </c>
      <c r="BB235" s="1" t="str">
        <f>IF(SD24N!BF116=0,"",SD24N!BF116)</f>
        <v/>
      </c>
      <c r="BC235" s="1" t="str">
        <f>IF(SD24N!BG116=0,"",SD24N!BG116)</f>
        <v/>
      </c>
      <c r="BD235" s="29" t="str">
        <f>IF(SD24N!BH116=0,"",SD24N!BH116)</f>
        <v/>
      </c>
      <c r="BE235" t="str">
        <f>IF(SD24N!BI116=0,"",SD24N!BI116)</f>
        <v>German R/V</v>
      </c>
      <c r="BF235" t="str">
        <f>IF(SD24N!BJ116=0,"",SD24N!BJ116)</f>
        <v>SWE</v>
      </c>
      <c r="BG235" t="str">
        <f>IF(SD24N!BK116=0,"",SD24N!BK116)</f>
        <v>No</v>
      </c>
      <c r="BH235" t="str">
        <f>IF(SD24N!BL116=0,"",SD24N!BL116)</f>
        <v/>
      </c>
      <c r="BI235" t="str">
        <f>IF(SD24N!BM116=0,"",SD24N!BM116)</f>
        <v/>
      </c>
      <c r="BJ235">
        <f>IF(SD24N!BN116=0,"",SD24N!BN116)</f>
        <v>1.633322533290785</v>
      </c>
      <c r="BK235" t="str">
        <f>IF(SD24N!BO116=0,"",SD24N!BO116)</f>
        <v/>
      </c>
      <c r="BL235" t="str">
        <f>IF(SD24N!BP116=0,"",SD24N!BP116)</f>
        <v/>
      </c>
      <c r="BM235">
        <f>IF(SD24N!BQ116=0,"",SD24N!BQ116)</f>
        <v>1.633322533290785</v>
      </c>
      <c r="BN235">
        <f>IF(SD24N!BR116=0,"",SD24N!BR116)</f>
        <v>3</v>
      </c>
      <c r="BO235" s="19">
        <f>IF(M235="",I235,IF(Q235="",M235,IF(U235="",Q235,IF(Y235="",U235,IF(AC235="",Y235,IF(AG235="",AC235,IF(AK235="",AG235,IF(AO235="",AK235,AO235))))))))</f>
        <v>55</v>
      </c>
      <c r="BP235" s="19">
        <f>IF(N235="",J235,IF(R235="",N235,IF(V235="",R235,IF(Z235="",V235,IF(AD235="",Z235,IF(AH235="",AD235,IF(AL235="",AH235,IF(AP235="",AL235,AP235))))))))</f>
        <v>4.4859999999999998</v>
      </c>
      <c r="BQ235" s="19">
        <f>IF(O235="",K235,IF(S235="",O235,IF(W235="",S235,IF(AA235="",W235,IF(AE235="",AA235,IF(AI235="",AE235,IF(AM235="",AI235,IF(AQ235="",AM235,AQ235))))))))</f>
        <v>13</v>
      </c>
      <c r="BR235" s="19">
        <f>IF(P235="",L235,IF(T235="",P235,IF(X235="",T235,IF(AB235="",X235,IF(AF235="",AB235,IF(AJ235="",AF235,IF(AN235="",AJ235,IF(AR235="",AN235,AR235))))))))</f>
        <v>46.3</v>
      </c>
    </row>
    <row r="236" spans="1:70" hidden="1" x14ac:dyDescent="0.2">
      <c r="A236" s="20" t="str">
        <f>IF(SD24N!A117=0,"",SD24N!A117)</f>
        <v>V</v>
      </c>
      <c r="B236">
        <f>ROUND(IF(SD24N!B117=0,"",SD24N!B117),0)</f>
        <v>24316</v>
      </c>
      <c r="C236" t="str">
        <f>IF(SD24N!G117=0,"",SD24N!G117)</f>
        <v>39G4</v>
      </c>
      <c r="D236">
        <f>IF(SD24N!H117=0,"",SD24N!H117)</f>
        <v>24</v>
      </c>
      <c r="E236" s="26">
        <f>IF(SD24N!I117=0,"",SD24N!I117)</f>
        <v>55</v>
      </c>
      <c r="F236">
        <f>IF(AND(E236="",SD24N!J117=0),"",SD24N!J117)</f>
        <v>9.2759999999999998</v>
      </c>
      <c r="G236">
        <f>IF(SD24N!K117=0,"",SD24N!K117)</f>
        <v>14</v>
      </c>
      <c r="H236" s="27">
        <f>IF(AND(G236="",SD24N!L117=0),"",SD24N!L117)</f>
        <v>3.96</v>
      </c>
      <c r="I236" s="26">
        <f>IF(SD24N!M117=0,"",SD24N!M117)</f>
        <v>55</v>
      </c>
      <c r="J236">
        <f>IF(AND(I236="",SD24N!N117=0),"",SD24N!N117)</f>
        <v>10.24</v>
      </c>
      <c r="K236">
        <f>IF(SD24N!O117=0,"",SD24N!O117)</f>
        <v>13</v>
      </c>
      <c r="L236" s="27">
        <f>IF(AND(K236="",SD24N!P117=0),"",SD24N!P117)</f>
        <v>57.137999999999998</v>
      </c>
      <c r="M236" s="26" t="str">
        <f>IF(SD24N!Q117=0,"",SD24N!Q117)</f>
        <v/>
      </c>
      <c r="N236" t="str">
        <f>IF(AND(M236="",SD24N!R117=0),"",SD24N!R117)</f>
        <v/>
      </c>
      <c r="O236" t="str">
        <f>IF(SD24N!S117=0,"",SD24N!S117)</f>
        <v/>
      </c>
      <c r="P236" s="27" t="str">
        <f>IF(AND(O236="",SD24N!T117=0),"",SD24N!T117)</f>
        <v/>
      </c>
      <c r="Q236" s="26" t="str">
        <f>IF(SD24N!U117=0,"",SD24N!U117)</f>
        <v/>
      </c>
      <c r="R236" t="str">
        <f>IF(AND(Q236="",SD24N!V117=0),"",SD24N!V117)</f>
        <v/>
      </c>
      <c r="S236" t="str">
        <f>IF(SD24N!W117=0,"",SD24N!W117)</f>
        <v/>
      </c>
      <c r="T236" s="27" t="str">
        <f>IF(AND(S236="",SD24N!X117=0),"",SD24N!X117)</f>
        <v/>
      </c>
      <c r="U236" s="26" t="str">
        <f>IF(SD24N!Y117=0,"",SD24N!Y117)</f>
        <v/>
      </c>
      <c r="V236" t="str">
        <f>IF(AND(U236="",SD24N!Z117=0),"",SD24N!Z117)</f>
        <v/>
      </c>
      <c r="W236" t="str">
        <f>IF(SD24N!AA117=0,"",SD24N!AA117)</f>
        <v/>
      </c>
      <c r="X236" s="27" t="str">
        <f>IF(AND(W236="",SD24N!AB117=0),"",SD24N!AB117)</f>
        <v/>
      </c>
      <c r="Y236" s="26" t="str">
        <f>IF(SD24N!AC117=0,"",SD24N!AC117)</f>
        <v/>
      </c>
      <c r="Z236" t="str">
        <f>IF(AND(Y236="",SD24N!AD117=0),"",SD24N!AD117)</f>
        <v/>
      </c>
      <c r="AA236" t="str">
        <f>IF(SD24N!AE117=0,"",SD24N!AE117)</f>
        <v/>
      </c>
      <c r="AB236" s="27" t="str">
        <f>IF(AND(AA236="",SD24N!AF117=0),"",SD24N!AF117)</f>
        <v/>
      </c>
      <c r="AC236" s="26" t="str">
        <f>IF(SD24N!AG117=0,"",SD24N!AG117)</f>
        <v/>
      </c>
      <c r="AD236" t="str">
        <f>IF(AND(AC236="",SD24N!AH117=0),"",SD24N!AH117)</f>
        <v/>
      </c>
      <c r="AE236" t="str">
        <f>IF(SD24N!AI117=0,"",SD24N!AI117)</f>
        <v/>
      </c>
      <c r="AF236" s="27" t="str">
        <f>IF(AND(AE236="",SD24N!AJ117=0),"",SD24N!AJ117)</f>
        <v/>
      </c>
      <c r="AG236" s="26" t="str">
        <f>IF(SD24N!AK117=0,"",SD24N!AK117)</f>
        <v/>
      </c>
      <c r="AH236" t="str">
        <f>IF(AND(AG236="",SD24N!AL117=0),"",SD24N!AL117)</f>
        <v/>
      </c>
      <c r="AI236" t="str">
        <f>IF(SD24N!AM117=0,"",SD24N!AM117)</f>
        <v/>
      </c>
      <c r="AJ236" s="27" t="str">
        <f>IF(AND(AI236="",SD24N!AN117=0),"",SD24N!AN117)</f>
        <v/>
      </c>
      <c r="AK236" s="26" t="str">
        <f>IF(SD24N!AO117=0,"",SD24N!AO117)</f>
        <v/>
      </c>
      <c r="AL236" t="str">
        <f>IF(AND(AK236="",SD24N!AP117=0),"",SD24N!AP117)</f>
        <v/>
      </c>
      <c r="AM236" t="str">
        <f>IF(SD24N!AQ117=0,"",SD24N!AQ117)</f>
        <v/>
      </c>
      <c r="AN236" s="27" t="str">
        <f>IF(AND(AM236="",SD24N!AR117=0),"",SD24N!AR117)</f>
        <v/>
      </c>
      <c r="AO236" s="26" t="str">
        <f>IF(SD24N!AS117=0,"",SD24N!AS117)</f>
        <v/>
      </c>
      <c r="AP236" t="str">
        <f>IF(AND(AO236="",SD24N!AT117=0),"",SD24N!AT117)</f>
        <v/>
      </c>
      <c r="AQ236" t="str">
        <f>IF(SD24N!AU117=0,"",SD24N!AU117)</f>
        <v/>
      </c>
      <c r="AR236" s="27" t="str">
        <f>IF(AND(AQ236="",SD24N!AV117=0),"",SD24N!AV117)</f>
        <v/>
      </c>
      <c r="AS236" t="str">
        <f>IF(SD24N!AW117=0,"",SD24N!AW117)</f>
        <v/>
      </c>
      <c r="AT236">
        <f>IF(SD24N!AX117=0,"",SD24N!AX117)</f>
        <v>41.5</v>
      </c>
      <c r="AU236" s="1">
        <f>IF(SD24N!AY117=0,"",SD24N!AY117)</f>
        <v>44</v>
      </c>
      <c r="AV236" s="1">
        <f>IF(SD24N!AZ117=0,"",SD24N!AZ117)</f>
        <v>39</v>
      </c>
      <c r="AW236" s="1" t="str">
        <f>IF(SD24N!BA117=0,"",SD24N!BA117)</f>
        <v/>
      </c>
      <c r="AX236" s="1" t="str">
        <f>IF(SD24N!BB117=0,"",SD24N!BB117)</f>
        <v/>
      </c>
      <c r="AY236" s="1" t="str">
        <f>IF(SD24N!BC117=0,"",SD24N!BC117)</f>
        <v/>
      </c>
      <c r="AZ236" s="1" t="str">
        <f>IF(SD24N!BD117=0,"",SD24N!BD117)</f>
        <v/>
      </c>
      <c r="BA236" s="1" t="str">
        <f>IF(SD24N!BE117=0,"",SD24N!BE117)</f>
        <v/>
      </c>
      <c r="BB236" s="1" t="str">
        <f>IF(SD24N!BF117=0,"",SD24N!BF117)</f>
        <v/>
      </c>
      <c r="BC236" s="1" t="str">
        <f>IF(SD24N!BG117=0,"",SD24N!BG117)</f>
        <v/>
      </c>
      <c r="BD236" s="29" t="str">
        <f>IF(SD24N!BH117=0,"",SD24N!BH117)</f>
        <v/>
      </c>
      <c r="BE236" t="str">
        <f>IF(SD24N!BI117=0,"",SD24N!BI117)</f>
        <v>German R/V</v>
      </c>
      <c r="BF236" t="str">
        <f>IF(SD24N!BJ117=0,"",SD24N!BJ117)</f>
        <v>SWE</v>
      </c>
      <c r="BG236" t="str">
        <f>IF(SD24N!BK117=0,"",SD24N!BK117)</f>
        <v>No</v>
      </c>
      <c r="BH236" t="str">
        <f>IF(SD24N!BL117=0,"",SD24N!BL117)</f>
        <v/>
      </c>
      <c r="BI236">
        <f>IF(SD24N!BM117=0,"",SD24N!BM117)</f>
        <v>1</v>
      </c>
      <c r="BJ236">
        <f>IF(SD24N!BN117=0,"",SD24N!BN117)</f>
        <v>4.0145202194487721</v>
      </c>
      <c r="BK236" t="str">
        <f>IF(SD24N!BO117=0,"",SD24N!BO117)</f>
        <v/>
      </c>
      <c r="BL236" t="str">
        <f>IF(SD24N!BP117=0,"",SD24N!BP117)</f>
        <v/>
      </c>
      <c r="BM236">
        <f>IF(SD24N!BQ117=0,"",SD24N!BQ117)</f>
        <v>4.0145202194487721</v>
      </c>
      <c r="BN236">
        <f>IF(SD24N!BR117=0,"",SD24N!BR117)</f>
        <v>3</v>
      </c>
      <c r="BO236" s="19">
        <f>IF(M236="",I236,IF(Q236="",M236,IF(U236="",Q236,IF(Y236="",U236,IF(AC236="",Y236,IF(AG236="",AC236,IF(AK236="",AG236,IF(AO236="",AK236,AO236))))))))</f>
        <v>55</v>
      </c>
      <c r="BP236" s="19">
        <f>IF(N236="",J236,IF(R236="",N236,IF(V236="",R236,IF(Z236="",V236,IF(AD236="",Z236,IF(AH236="",AD236,IF(AL236="",AH236,IF(AP236="",AL236,AP236))))))))</f>
        <v>10.24</v>
      </c>
      <c r="BQ236" s="19">
        <f>IF(O236="",K236,IF(S236="",O236,IF(W236="",S236,IF(AA236="",W236,IF(AE236="",AA236,IF(AI236="",AE236,IF(AM236="",AI236,IF(AQ236="",AM236,AQ236))))))))</f>
        <v>13</v>
      </c>
      <c r="BR236" s="19">
        <f>IF(P236="",L236,IF(T236="",P236,IF(X236="",T236,IF(AB236="",X236,IF(AF236="",AB236,IF(AJ236="",AF236,IF(AN236="",AJ236,IF(AR236="",AN236,AR236))))))))</f>
        <v>57.137999999999998</v>
      </c>
    </row>
    <row r="237" spans="1:70" hidden="1" x14ac:dyDescent="0.2">
      <c r="A237" s="20" t="str">
        <f>IF(SD24N!A118=0,"",SD24N!A118)</f>
        <v>V</v>
      </c>
      <c r="B237">
        <f>ROUND(IF(SD24N!B118=0,"",SD24N!B118),0)</f>
        <v>24317</v>
      </c>
      <c r="C237" t="str">
        <f>IF(SD24N!G118=0,"",SD24N!G118)</f>
        <v>39G4</v>
      </c>
      <c r="D237">
        <f>IF(SD24N!H118=0,"",SD24N!H118)</f>
        <v>24</v>
      </c>
      <c r="E237" s="26">
        <f>IF(SD24N!I118=0,"",SD24N!I118)</f>
        <v>55</v>
      </c>
      <c r="F237">
        <f>IF(AND(E237="",SD24N!J118=0),"",SD24N!J118)</f>
        <v>9.4710000000000001</v>
      </c>
      <c r="G237">
        <f>IF(SD24N!K118=0,"",SD24N!K118)</f>
        <v>14</v>
      </c>
      <c r="H237" s="27">
        <f>IF(AND(G237="",SD24N!L118=0),"",SD24N!L118)</f>
        <v>16.2058</v>
      </c>
      <c r="I237" s="26">
        <f>IF(SD24N!M118=0,"",SD24N!M118)</f>
        <v>55</v>
      </c>
      <c r="J237">
        <f>IF(AND(I237="",SD24N!N118=0),"",SD24N!N118)</f>
        <v>9.4740000000000002</v>
      </c>
      <c r="K237">
        <f>IF(SD24N!O118=0,"",SD24N!O118)</f>
        <v>14</v>
      </c>
      <c r="L237" s="27">
        <f>IF(AND(K237="",SD24N!P118=0),"",SD24N!P118)</f>
        <v>4.5279999999999996</v>
      </c>
      <c r="M237" s="26" t="str">
        <f>IF(SD24N!Q118=0,"",SD24N!Q118)</f>
        <v/>
      </c>
      <c r="N237" t="str">
        <f>IF(AND(M237="",SD24N!R118=0),"",SD24N!R118)</f>
        <v/>
      </c>
      <c r="O237" t="str">
        <f>IF(SD24N!S118=0,"",SD24N!S118)</f>
        <v/>
      </c>
      <c r="P237" s="27" t="str">
        <f>IF(AND(O237="",SD24N!T118=0),"",SD24N!T118)</f>
        <v/>
      </c>
      <c r="Q237" s="26" t="str">
        <f>IF(SD24N!U118=0,"",SD24N!U118)</f>
        <v/>
      </c>
      <c r="R237" t="str">
        <f>IF(AND(Q237="",SD24N!V118=0),"",SD24N!V118)</f>
        <v/>
      </c>
      <c r="S237" t="str">
        <f>IF(SD24N!W118=0,"",SD24N!W118)</f>
        <v/>
      </c>
      <c r="T237" s="27" t="str">
        <f>IF(AND(S237="",SD24N!X118=0),"",SD24N!X118)</f>
        <v/>
      </c>
      <c r="U237" s="26" t="str">
        <f>IF(SD24N!Y118=0,"",SD24N!Y118)</f>
        <v/>
      </c>
      <c r="V237" t="str">
        <f>IF(AND(U237="",SD24N!Z118=0),"",SD24N!Z118)</f>
        <v/>
      </c>
      <c r="W237" t="str">
        <f>IF(SD24N!AA118=0,"",SD24N!AA118)</f>
        <v/>
      </c>
      <c r="X237" s="27" t="str">
        <f>IF(AND(W237="",SD24N!AB118=0),"",SD24N!AB118)</f>
        <v/>
      </c>
      <c r="Y237" s="26" t="str">
        <f>IF(SD24N!AC118=0,"",SD24N!AC118)</f>
        <v/>
      </c>
      <c r="Z237" t="str">
        <f>IF(AND(Y237="",SD24N!AD118=0),"",SD24N!AD118)</f>
        <v/>
      </c>
      <c r="AA237" t="str">
        <f>IF(SD24N!AE118=0,"",SD24N!AE118)</f>
        <v/>
      </c>
      <c r="AB237" s="27" t="str">
        <f>IF(AND(AA237="",SD24N!AF118=0),"",SD24N!AF118)</f>
        <v/>
      </c>
      <c r="AC237" s="26" t="str">
        <f>IF(SD24N!AG118=0,"",SD24N!AG118)</f>
        <v/>
      </c>
      <c r="AD237" t="str">
        <f>IF(AND(AC237="",SD24N!AH118=0),"",SD24N!AH118)</f>
        <v/>
      </c>
      <c r="AE237" t="str">
        <f>IF(SD24N!AI118=0,"",SD24N!AI118)</f>
        <v/>
      </c>
      <c r="AF237" s="27" t="str">
        <f>IF(AND(AE237="",SD24N!AJ118=0),"",SD24N!AJ118)</f>
        <v/>
      </c>
      <c r="AG237" s="26" t="str">
        <f>IF(SD24N!AK118=0,"",SD24N!AK118)</f>
        <v/>
      </c>
      <c r="AH237" t="str">
        <f>IF(AND(AG237="",SD24N!AL118=0),"",SD24N!AL118)</f>
        <v/>
      </c>
      <c r="AI237" t="str">
        <f>IF(SD24N!AM118=0,"",SD24N!AM118)</f>
        <v/>
      </c>
      <c r="AJ237" s="27" t="str">
        <f>IF(AND(AI237="",SD24N!AN118=0),"",SD24N!AN118)</f>
        <v/>
      </c>
      <c r="AK237" s="26" t="str">
        <f>IF(SD24N!AO118=0,"",SD24N!AO118)</f>
        <v/>
      </c>
      <c r="AL237" t="str">
        <f>IF(AND(AK237="",SD24N!AP118=0),"",SD24N!AP118)</f>
        <v/>
      </c>
      <c r="AM237" t="str">
        <f>IF(SD24N!AQ118=0,"",SD24N!AQ118)</f>
        <v/>
      </c>
      <c r="AN237" s="27" t="str">
        <f>IF(AND(AM237="",SD24N!AR118=0),"",SD24N!AR118)</f>
        <v/>
      </c>
      <c r="AO237" s="26" t="str">
        <f>IF(SD24N!AS118=0,"",SD24N!AS118)</f>
        <v/>
      </c>
      <c r="AP237" t="str">
        <f>IF(AND(AO237="",SD24N!AT118=0),"",SD24N!AT118)</f>
        <v/>
      </c>
      <c r="AQ237" t="str">
        <f>IF(SD24N!AU118=0,"",SD24N!AU118)</f>
        <v/>
      </c>
      <c r="AR237" s="27" t="str">
        <f>IF(AND(AQ237="",SD24N!AV118=0),"",SD24N!AV118)</f>
        <v/>
      </c>
      <c r="AS237" t="str">
        <f>IF(SD24N!AW118=0,"",SD24N!AW118)</f>
        <v/>
      </c>
      <c r="AT237">
        <f>IF(SD24N!AX118=0,"",SD24N!AX118)</f>
        <v>40.5</v>
      </c>
      <c r="AU237" s="1">
        <f>IF(SD24N!AY118=0,"",SD24N!AY118)</f>
        <v>39</v>
      </c>
      <c r="AV237" s="1">
        <f>IF(SD24N!AZ118=0,"",SD24N!AZ118)</f>
        <v>42</v>
      </c>
      <c r="AW237" s="1" t="str">
        <f>IF(SD24N!BA118=0,"",SD24N!BA118)</f>
        <v/>
      </c>
      <c r="AX237" s="1" t="str">
        <f>IF(SD24N!BB118=0,"",SD24N!BB118)</f>
        <v/>
      </c>
      <c r="AY237" s="1" t="str">
        <f>IF(SD24N!BC118=0,"",SD24N!BC118)</f>
        <v/>
      </c>
      <c r="AZ237" s="1" t="str">
        <f>IF(SD24N!BD118=0,"",SD24N!BD118)</f>
        <v/>
      </c>
      <c r="BA237" s="1" t="str">
        <f>IF(SD24N!BE118=0,"",SD24N!BE118)</f>
        <v/>
      </c>
      <c r="BB237" s="1" t="str">
        <f>IF(SD24N!BF118=0,"",SD24N!BF118)</f>
        <v/>
      </c>
      <c r="BC237" s="1" t="str">
        <f>IF(SD24N!BG118=0,"",SD24N!BG118)</f>
        <v/>
      </c>
      <c r="BD237" s="29" t="str">
        <f>IF(SD24N!BH118=0,"",SD24N!BH118)</f>
        <v/>
      </c>
      <c r="BE237" t="str">
        <f>IF(SD24N!BI118=0,"",SD24N!BI118)</f>
        <v>German R/V</v>
      </c>
      <c r="BF237" t="str">
        <f>IF(SD24N!BJ118=0,"",SD24N!BJ118)</f>
        <v>DEN</v>
      </c>
      <c r="BG237" t="str">
        <f>IF(SD24N!BK118=0,"",SD24N!BK118)</f>
        <v>No</v>
      </c>
      <c r="BH237" t="str">
        <f>IF(SD24N!BL118=0,"",SD24N!BL118)</f>
        <v/>
      </c>
      <c r="BI237">
        <f>IF(SD24N!BM118=0,"",SD24N!BM118)</f>
        <v>1</v>
      </c>
      <c r="BJ237">
        <f>IF(SD24N!BN118=0,"",SD24N!BN118)</f>
        <v>6.6717257955451394</v>
      </c>
      <c r="BK237" t="str">
        <f>IF(SD24N!BO118=0,"",SD24N!BO118)</f>
        <v/>
      </c>
      <c r="BL237" t="str">
        <f>IF(SD24N!BP118=0,"",SD24N!BP118)</f>
        <v/>
      </c>
      <c r="BM237">
        <f>IF(SD24N!BQ118=0,"",SD24N!BQ118)</f>
        <v>6.6717257955451394</v>
      </c>
      <c r="BN237">
        <f>IF(SD24N!BR118=0,"",SD24N!BR118)</f>
        <v>3</v>
      </c>
      <c r="BO237" s="19">
        <f>IF(M237="",I237,IF(Q237="",M237,IF(U237="",Q237,IF(Y237="",U237,IF(AC237="",Y237,IF(AG237="",AC237,IF(AK237="",AG237,IF(AO237="",AK237,AO237))))))))</f>
        <v>55</v>
      </c>
      <c r="BP237" s="19">
        <f>IF(N237="",J237,IF(R237="",N237,IF(V237="",R237,IF(Z237="",V237,IF(AD237="",Z237,IF(AH237="",AD237,IF(AL237="",AH237,IF(AP237="",AL237,AP237))))))))</f>
        <v>9.4740000000000002</v>
      </c>
      <c r="BQ237" s="19">
        <f>IF(O237="",K237,IF(S237="",O237,IF(W237="",S237,IF(AA237="",W237,IF(AE237="",AA237,IF(AI237="",AE237,IF(AM237="",AI237,IF(AQ237="",AM237,AQ237))))))))</f>
        <v>14</v>
      </c>
      <c r="BR237" s="19">
        <f>IF(P237="",L237,IF(T237="",P237,IF(X237="",T237,IF(AB237="",X237,IF(AF237="",AB237,IF(AJ237="",AF237,IF(AN237="",AJ237,IF(AR237="",AN237,AR237))))))))</f>
        <v>4.5279999999999996</v>
      </c>
    </row>
    <row r="238" spans="1:70" hidden="1" x14ac:dyDescent="0.2">
      <c r="A238" s="20" t="str">
        <f>IF(SD24N!A119=0,"",SD24N!A119)</f>
        <v>V</v>
      </c>
      <c r="B238">
        <f>ROUND(IF(SD24N!B119=0,"",SD24N!B119),0)</f>
        <v>24318</v>
      </c>
      <c r="C238" t="str">
        <f>IF(SD24N!G119=0,"",SD24N!G119)</f>
        <v>39G4</v>
      </c>
      <c r="D238">
        <f>IF(SD24N!H119=0,"",SD24N!H119)</f>
        <v>24</v>
      </c>
      <c r="E238" s="26">
        <f>IF(SD24N!I119=0,"",SD24N!I119)</f>
        <v>55</v>
      </c>
      <c r="F238">
        <f>IF(AND(E238="",SD24N!J119=0),"",SD24N!J119)</f>
        <v>8.5657999999999994</v>
      </c>
      <c r="G238">
        <f>IF(SD24N!K119=0,"",SD24N!K119)</f>
        <v>14</v>
      </c>
      <c r="H238" s="27">
        <f>IF(AND(G238="",SD24N!L119=0),"",SD24N!L119)</f>
        <v>8.3767999999999994</v>
      </c>
      <c r="I238" s="26">
        <f>IF(SD24N!M119=0,"",SD24N!M119)</f>
        <v>55</v>
      </c>
      <c r="J238">
        <f>IF(AND(I238="",SD24N!N119=0),"",SD24N!N119)</f>
        <v>8.5850000000000009</v>
      </c>
      <c r="K238">
        <f>IF(SD24N!O119=0,"",SD24N!O119)</f>
        <v>14</v>
      </c>
      <c r="L238" s="27">
        <f>IF(AND(K238="",SD24N!P119=0),"",SD24N!P119)</f>
        <v>11.433199999999999</v>
      </c>
      <c r="M238" s="26" t="str">
        <f>IF(SD24N!Q119=0,"",SD24N!Q119)</f>
        <v/>
      </c>
      <c r="N238" t="str">
        <f>IF(AND(M238="",SD24N!R119=0),"",SD24N!R119)</f>
        <v/>
      </c>
      <c r="O238" t="str">
        <f>IF(SD24N!S119=0,"",SD24N!S119)</f>
        <v/>
      </c>
      <c r="P238" s="27" t="str">
        <f>IF(AND(O238="",SD24N!T119=0),"",SD24N!T119)</f>
        <v/>
      </c>
      <c r="Q238" s="26" t="str">
        <f>IF(SD24N!U119=0,"",SD24N!U119)</f>
        <v/>
      </c>
      <c r="R238" t="str">
        <f>IF(AND(Q238="",SD24N!V119=0),"",SD24N!V119)</f>
        <v/>
      </c>
      <c r="S238" t="str">
        <f>IF(SD24N!W119=0,"",SD24N!W119)</f>
        <v/>
      </c>
      <c r="T238" s="27" t="str">
        <f>IF(AND(S238="",SD24N!X119=0),"",SD24N!X119)</f>
        <v/>
      </c>
      <c r="U238" s="26" t="str">
        <f>IF(SD24N!Y119=0,"",SD24N!Y119)</f>
        <v/>
      </c>
      <c r="V238" t="str">
        <f>IF(AND(U238="",SD24N!Z119=0),"",SD24N!Z119)</f>
        <v/>
      </c>
      <c r="W238" t="str">
        <f>IF(SD24N!AA119=0,"",SD24N!AA119)</f>
        <v/>
      </c>
      <c r="X238" s="27" t="str">
        <f>IF(AND(W238="",SD24N!AB119=0),"",SD24N!AB119)</f>
        <v/>
      </c>
      <c r="Y238" s="26" t="str">
        <f>IF(SD24N!AC119=0,"",SD24N!AC119)</f>
        <v/>
      </c>
      <c r="Z238" t="str">
        <f>IF(AND(Y238="",SD24N!AD119=0),"",SD24N!AD119)</f>
        <v/>
      </c>
      <c r="AA238" t="str">
        <f>IF(SD24N!AE119=0,"",SD24N!AE119)</f>
        <v/>
      </c>
      <c r="AB238" s="27" t="str">
        <f>IF(AND(AA238="",SD24N!AF119=0),"",SD24N!AF119)</f>
        <v/>
      </c>
      <c r="AC238" s="26" t="str">
        <f>IF(SD24N!AG119=0,"",SD24N!AG119)</f>
        <v/>
      </c>
      <c r="AD238" t="str">
        <f>IF(AND(AC238="",SD24N!AH119=0),"",SD24N!AH119)</f>
        <v/>
      </c>
      <c r="AE238" t="str">
        <f>IF(SD24N!AI119=0,"",SD24N!AI119)</f>
        <v/>
      </c>
      <c r="AF238" s="27" t="str">
        <f>IF(AND(AE238="",SD24N!AJ119=0),"",SD24N!AJ119)</f>
        <v/>
      </c>
      <c r="AG238" s="26" t="str">
        <f>IF(SD24N!AK119=0,"",SD24N!AK119)</f>
        <v/>
      </c>
      <c r="AH238" t="str">
        <f>IF(AND(AG238="",SD24N!AL119=0),"",SD24N!AL119)</f>
        <v/>
      </c>
      <c r="AI238" t="str">
        <f>IF(SD24N!AM119=0,"",SD24N!AM119)</f>
        <v/>
      </c>
      <c r="AJ238" s="27" t="str">
        <f>IF(AND(AI238="",SD24N!AN119=0),"",SD24N!AN119)</f>
        <v/>
      </c>
      <c r="AK238" s="26" t="str">
        <f>IF(SD24N!AO119=0,"",SD24N!AO119)</f>
        <v/>
      </c>
      <c r="AL238" t="str">
        <f>IF(AND(AK238="",SD24N!AP119=0),"",SD24N!AP119)</f>
        <v/>
      </c>
      <c r="AM238" t="str">
        <f>IF(SD24N!AQ119=0,"",SD24N!AQ119)</f>
        <v/>
      </c>
      <c r="AN238" s="27" t="str">
        <f>IF(AND(AM238="",SD24N!AR119=0),"",SD24N!AR119)</f>
        <v/>
      </c>
      <c r="AO238" s="26" t="str">
        <f>IF(SD24N!AS119=0,"",SD24N!AS119)</f>
        <v/>
      </c>
      <c r="AP238" t="str">
        <f>IF(AND(AO238="",SD24N!AT119=0),"",SD24N!AT119)</f>
        <v/>
      </c>
      <c r="AQ238" t="str">
        <f>IF(SD24N!AU119=0,"",SD24N!AU119)</f>
        <v/>
      </c>
      <c r="AR238" s="27" t="str">
        <f>IF(AND(AQ238="",SD24N!AV119=0),"",SD24N!AV119)</f>
        <v/>
      </c>
      <c r="AS238" t="str">
        <f>IF(SD24N!AW119=0,"",SD24N!AW119)</f>
        <v/>
      </c>
      <c r="AT238">
        <f>IF(SD24N!AX119=0,"",SD24N!AX119)</f>
        <v>48</v>
      </c>
      <c r="AU238" s="1">
        <f>IF(SD24N!AY119=0,"",SD24N!AY119)</f>
        <v>39</v>
      </c>
      <c r="AV238" s="1">
        <f>IF(SD24N!AZ119=0,"",SD24N!AZ119)</f>
        <v>41</v>
      </c>
      <c r="AW238" s="1" t="str">
        <f>IF(SD24N!BA119=0,"",SD24N!BA119)</f>
        <v/>
      </c>
      <c r="AX238" s="1" t="str">
        <f>IF(SD24N!BB119=0,"",SD24N!BB119)</f>
        <v/>
      </c>
      <c r="AY238" s="1" t="str">
        <f>IF(SD24N!BC119=0,"",SD24N!BC119)</f>
        <v/>
      </c>
      <c r="AZ238" s="1" t="str">
        <f>IF(SD24N!BD119=0,"",SD24N!BD119)</f>
        <v/>
      </c>
      <c r="BA238" s="1" t="str">
        <f>IF(SD24N!BE119=0,"",SD24N!BE119)</f>
        <v/>
      </c>
      <c r="BB238" s="1" t="str">
        <f>IF(SD24N!BF119=0,"",SD24N!BF119)</f>
        <v/>
      </c>
      <c r="BC238" s="1" t="str">
        <f>IF(SD24N!BG119=0,"",SD24N!BG119)</f>
        <v/>
      </c>
      <c r="BD238" s="29" t="str">
        <f>IF(SD24N!BH119=0,"",SD24N!BH119)</f>
        <v/>
      </c>
      <c r="BE238" t="str">
        <f>IF(SD24N!BI119=0,"",SD24N!BI119)</f>
        <v>German R/V</v>
      </c>
      <c r="BF238" t="str">
        <f>IF(SD24N!BJ119=0,"",SD24N!BJ119)</f>
        <v>SWE</v>
      </c>
      <c r="BG238" t="str">
        <f>IF(SD24N!BK119=0,"",SD24N!BK119)</f>
        <v>No</v>
      </c>
      <c r="BH238">
        <f>IF(SD24N!BL119=0,"",SD24N!BL119)</f>
        <v>1</v>
      </c>
      <c r="BI238" t="str">
        <f>IF(SD24N!BM119=0,"",SD24N!BM119)</f>
        <v/>
      </c>
      <c r="BJ238">
        <f>IF(SD24N!BN119=0,"",SD24N!BN119)</f>
        <v>1.7469337196932702</v>
      </c>
      <c r="BK238" t="str">
        <f>IF(SD24N!BO119=0,"",SD24N!BO119)</f>
        <v/>
      </c>
      <c r="BL238" t="str">
        <f>IF(SD24N!BP119=0,"",SD24N!BP119)</f>
        <v/>
      </c>
      <c r="BM238">
        <f>IF(SD24N!BQ119=0,"",SD24N!BQ119)</f>
        <v>1.7469337196932702</v>
      </c>
      <c r="BN238">
        <f>IF(SD24N!BR119=0,"",SD24N!BR119)</f>
        <v>3</v>
      </c>
      <c r="BO238" s="19">
        <f>IF(M238="",I238,IF(Q238="",M238,IF(U238="",Q238,IF(Y238="",U238,IF(AC238="",Y238,IF(AG238="",AC238,IF(AK238="",AG238,IF(AO238="",AK238,AO238))))))))</f>
        <v>55</v>
      </c>
      <c r="BP238" s="19">
        <f>IF(N238="",J238,IF(R238="",N238,IF(V238="",R238,IF(Z238="",V238,IF(AD238="",Z238,IF(AH238="",AD238,IF(AL238="",AH238,IF(AP238="",AL238,AP238))))))))</f>
        <v>8.5850000000000009</v>
      </c>
      <c r="BQ238" s="19">
        <f>IF(O238="",K238,IF(S238="",O238,IF(W238="",S238,IF(AA238="",W238,IF(AE238="",AA238,IF(AI238="",AE238,IF(AM238="",AI238,IF(AQ238="",AM238,AQ238))))))))</f>
        <v>14</v>
      </c>
      <c r="BR238" s="19">
        <f>IF(P238="",L238,IF(T238="",P238,IF(X238="",T238,IF(AB238="",X238,IF(AF238="",AB238,IF(AJ238="",AF238,IF(AN238="",AJ238,IF(AR238="",AN238,AR238))))))))</f>
        <v>11.433199999999999</v>
      </c>
    </row>
    <row r="239" spans="1:70" hidden="1" x14ac:dyDescent="0.2">
      <c r="A239" s="20" t="str">
        <f>IF(SD24N!A120=0,"",SD24N!A120)</f>
        <v>V</v>
      </c>
      <c r="B239">
        <f>ROUND(IF(SD24N!B120=0,"",SD24N!B120),0)</f>
        <v>24319</v>
      </c>
      <c r="C239" t="str">
        <f>IF(SD24N!G120=0,"",SD24N!G120)</f>
        <v>39G4</v>
      </c>
      <c r="D239">
        <f>IF(SD24N!H120=0,"",SD24N!H120)</f>
        <v>24</v>
      </c>
      <c r="E239" s="26">
        <f>IF(SD24N!I120=0,"",SD24N!I120)</f>
        <v>55</v>
      </c>
      <c r="F239">
        <f>IF(AND(E239="",SD24N!J120=0),"",SD24N!J120)</f>
        <v>5</v>
      </c>
      <c r="G239">
        <f>IF(SD24N!K120=0,"",SD24N!K120)</f>
        <v>14</v>
      </c>
      <c r="H239" s="27">
        <f>IF(AND(G239="",SD24N!L120=0),"",SD24N!L120)</f>
        <v>10.199999999999999</v>
      </c>
      <c r="I239" s="26">
        <f>IF(SD24N!M120=0,"",SD24N!M120)</f>
        <v>55</v>
      </c>
      <c r="J239">
        <f>IF(AND(I239="",SD24N!N120=0),"",SD24N!N120)</f>
        <v>5.7</v>
      </c>
      <c r="K239">
        <f>IF(SD24N!O120=0,"",SD24N!O120)</f>
        <v>14</v>
      </c>
      <c r="L239" s="27">
        <f>IF(AND(K239="",SD24N!P120=0),"",SD24N!P120)</f>
        <v>10.9</v>
      </c>
      <c r="M239" s="26">
        <f>IF(SD24N!Q120=0,"",SD24N!Q120)</f>
        <v>55</v>
      </c>
      <c r="N239">
        <f>IF(AND(M239="",SD24N!R120=0),"",SD24N!R120)</f>
        <v>6.6</v>
      </c>
      <c r="O239">
        <f>IF(SD24N!S120=0,"",SD24N!S120)</f>
        <v>14</v>
      </c>
      <c r="P239" s="27">
        <f>IF(AND(O239="",SD24N!T120=0),"",SD24N!T120)</f>
        <v>12.3</v>
      </c>
      <c r="Q239" s="26">
        <f>IF(SD24N!U120=0,"",SD24N!U120)</f>
        <v>55</v>
      </c>
      <c r="R239">
        <f>IF(AND(Q239="",SD24N!V120=0),"",SD24N!V120)</f>
        <v>7.4</v>
      </c>
      <c r="S239">
        <f>IF(SD24N!W120=0,"",SD24N!W120)</f>
        <v>14</v>
      </c>
      <c r="T239" s="27">
        <f>IF(AND(S239="",SD24N!X120=0),"",SD24N!X120)</f>
        <v>14.8</v>
      </c>
      <c r="U239" s="26" t="str">
        <f>IF(SD24N!Y120=0,"",SD24N!Y120)</f>
        <v/>
      </c>
      <c r="V239" t="str">
        <f>IF(AND(U239="",SD24N!Z120=0),"",SD24N!Z120)</f>
        <v/>
      </c>
      <c r="W239" t="str">
        <f>IF(SD24N!AA120=0,"",SD24N!AA120)</f>
        <v/>
      </c>
      <c r="X239" s="27" t="str">
        <f>IF(AND(W239="",SD24N!AB120=0),"",SD24N!AB120)</f>
        <v/>
      </c>
      <c r="Y239" s="26" t="str">
        <f>IF(SD24N!AC120=0,"",SD24N!AC120)</f>
        <v/>
      </c>
      <c r="Z239" t="str">
        <f>IF(AND(Y239="",SD24N!AD120=0),"",SD24N!AD120)</f>
        <v/>
      </c>
      <c r="AA239" t="str">
        <f>IF(SD24N!AE120=0,"",SD24N!AE120)</f>
        <v/>
      </c>
      <c r="AB239" s="27" t="str">
        <f>IF(AND(AA239="",SD24N!AF120=0),"",SD24N!AF120)</f>
        <v/>
      </c>
      <c r="AC239" s="26" t="str">
        <f>IF(SD24N!AG120=0,"",SD24N!AG120)</f>
        <v/>
      </c>
      <c r="AD239" t="str">
        <f>IF(AND(AC239="",SD24N!AH120=0),"",SD24N!AH120)</f>
        <v/>
      </c>
      <c r="AE239" t="str">
        <f>IF(SD24N!AI120=0,"",SD24N!AI120)</f>
        <v/>
      </c>
      <c r="AF239" s="27" t="str">
        <f>IF(AND(AE239="",SD24N!AJ120=0),"",SD24N!AJ120)</f>
        <v/>
      </c>
      <c r="AG239" s="26" t="str">
        <f>IF(SD24N!AK120=0,"",SD24N!AK120)</f>
        <v/>
      </c>
      <c r="AH239" t="str">
        <f>IF(AND(AG239="",SD24N!AL120=0),"",SD24N!AL120)</f>
        <v/>
      </c>
      <c r="AI239" t="str">
        <f>IF(SD24N!AM120=0,"",SD24N!AM120)</f>
        <v/>
      </c>
      <c r="AJ239" s="27" t="str">
        <f>IF(AND(AI239="",SD24N!AN120=0),"",SD24N!AN120)</f>
        <v/>
      </c>
      <c r="AK239" s="26" t="str">
        <f>IF(SD24N!AO120=0,"",SD24N!AO120)</f>
        <v/>
      </c>
      <c r="AL239" t="str">
        <f>IF(AND(AK239="",SD24N!AP120=0),"",SD24N!AP120)</f>
        <v/>
      </c>
      <c r="AM239" t="str">
        <f>IF(SD24N!AQ120=0,"",SD24N!AQ120)</f>
        <v/>
      </c>
      <c r="AN239" s="27" t="str">
        <f>IF(AND(AM239="",SD24N!AR120=0),"",SD24N!AR120)</f>
        <v/>
      </c>
      <c r="AO239" s="26" t="str">
        <f>IF(SD24N!AS120=0,"",SD24N!AS120)</f>
        <v/>
      </c>
      <c r="AP239" t="str">
        <f>IF(AND(AO239="",SD24N!AT120=0),"",SD24N!AT120)</f>
        <v/>
      </c>
      <c r="AQ239" t="str">
        <f>IF(SD24N!AU120=0,"",SD24N!AU120)</f>
        <v/>
      </c>
      <c r="AR239" s="27" t="str">
        <f>IF(AND(AQ239="",SD24N!AV120=0),"",SD24N!AV120)</f>
        <v/>
      </c>
      <c r="AS239" t="str">
        <f>IF(SD24N!AW120=0,"",SD24N!AW120)</f>
        <v/>
      </c>
      <c r="AT239">
        <f>IF(SD24N!AX120=0,"",SD24N!AX120)</f>
        <v>50.233333333333341</v>
      </c>
      <c r="AU239" s="1">
        <f>IF(SD24N!AY120=0,"",SD24N!AY120)</f>
        <v>50.2</v>
      </c>
      <c r="AV239" s="1">
        <f>IF(SD24N!AZ120=0,"",SD24N!AZ120)</f>
        <v>50.6</v>
      </c>
      <c r="AW239" s="1">
        <f>IF(SD24N!BA120=0,"",SD24N!BA120)</f>
        <v>49.9</v>
      </c>
      <c r="AX239" s="1">
        <f>IF(SD24N!BB120=0,"",SD24N!BB120)</f>
        <v>49.9</v>
      </c>
      <c r="AY239" s="1" t="str">
        <f>IF(SD24N!BC120=0,"",SD24N!BC120)</f>
        <v/>
      </c>
      <c r="AZ239" s="1" t="str">
        <f>IF(SD24N!BD120=0,"",SD24N!BD120)</f>
        <v/>
      </c>
      <c r="BA239" s="1" t="str">
        <f>IF(SD24N!BE120=0,"",SD24N!BE120)</f>
        <v/>
      </c>
      <c r="BB239" s="1" t="str">
        <f>IF(SD24N!BF120=0,"",SD24N!BF120)</f>
        <v/>
      </c>
      <c r="BC239" s="1" t="str">
        <f>IF(SD24N!BG120=0,"",SD24N!BG120)</f>
        <v/>
      </c>
      <c r="BD239" s="29" t="str">
        <f>IF(SD24N!BH120=0,"",SD24N!BH120)</f>
        <v/>
      </c>
      <c r="BE239" t="str">
        <f>IF(SD24N!BI120=0,"",SD24N!BI120)</f>
        <v>Dana</v>
      </c>
      <c r="BF239" t="str">
        <f>IF(SD24N!BJ120=0,"",SD24N!BJ120)</f>
        <v>DEN</v>
      </c>
      <c r="BG239" t="str">
        <f>IF(SD24N!BK120=0,"",SD24N!BK120)</f>
        <v>No</v>
      </c>
      <c r="BH239" t="str">
        <f>IF(SD24N!BL120=0,"",SD24N!BL120)</f>
        <v/>
      </c>
      <c r="BI239" t="str">
        <f>IF(SD24N!BM120=0,"",SD24N!BM120)</f>
        <v/>
      </c>
      <c r="BJ239">
        <f>IF(SD24N!BN120=0,"",SD24N!BN120)</f>
        <v>3.6496865651595369</v>
      </c>
      <c r="BK239" t="str">
        <f>IF(SD24N!BO120=0,"",SD24N!BO120)</f>
        <v/>
      </c>
      <c r="BL239" t="str">
        <f>IF(SD24N!BP120=0,"",SD24N!BP120)</f>
        <v/>
      </c>
      <c r="BM239">
        <f>IF(SD24N!BQ120=0,"",SD24N!BQ120)</f>
        <v>3.6496865651595369</v>
      </c>
      <c r="BN239">
        <f>IF(SD24N!BR120=0,"",SD24N!BR120)</f>
        <v>3</v>
      </c>
      <c r="BO239" s="19">
        <f>IF(M239="",I239,IF(Q239="",M239,IF(U239="",Q239,IF(Y239="",U239,IF(AC239="",Y239,IF(AG239="",AC239,IF(AK239="",AG239,IF(AO239="",AK239,AO239))))))))</f>
        <v>55</v>
      </c>
      <c r="BP239" s="19">
        <f>IF(N239="",J239,IF(R239="",N239,IF(V239="",R239,IF(Z239="",V239,IF(AD239="",Z239,IF(AH239="",AD239,IF(AL239="",AH239,IF(AP239="",AL239,AP239))))))))</f>
        <v>7.4</v>
      </c>
      <c r="BQ239" s="19">
        <f>IF(O239="",K239,IF(S239="",O239,IF(W239="",S239,IF(AA239="",W239,IF(AE239="",AA239,IF(AI239="",AE239,IF(AM239="",AI239,IF(AQ239="",AM239,AQ239))))))))</f>
        <v>14</v>
      </c>
      <c r="BR239" s="19">
        <f>IF(P239="",L239,IF(T239="",P239,IF(X239="",T239,IF(AB239="",X239,IF(AF239="",AB239,IF(AJ239="",AF239,IF(AN239="",AJ239,IF(AR239="",AN239,AR239))))))))</f>
        <v>14.8</v>
      </c>
    </row>
    <row r="240" spans="1:70" hidden="1" x14ac:dyDescent="0.2">
      <c r="A240" s="20" t="str">
        <f>IF(SD24N!A121=0,"",SD24N!A121)</f>
        <v>V</v>
      </c>
      <c r="B240">
        <f>ROUND(IF(SD24N!B121=0,"",SD24N!B121),0)</f>
        <v>24321</v>
      </c>
      <c r="C240" t="str">
        <f>IF(SD24N!G121=0,"",SD24N!G121)</f>
        <v>39G3</v>
      </c>
      <c r="D240">
        <f>IF(SD24N!H121=0,"",SD24N!H121)</f>
        <v>24</v>
      </c>
      <c r="E240" s="26">
        <f>IF(SD24N!I121=0,"",SD24N!I121)</f>
        <v>55</v>
      </c>
      <c r="F240">
        <f>IF(AND(E240="",SD24N!J121=0),"",SD24N!J121)</f>
        <v>13.4</v>
      </c>
      <c r="G240">
        <f>IF(SD24N!K121=0,"",SD24N!K121)</f>
        <v>13</v>
      </c>
      <c r="H240" s="27">
        <f>IF(AND(G240="",SD24N!L121=0),"",SD24N!L121)</f>
        <v>25.2</v>
      </c>
      <c r="I240" s="26">
        <f>IF(SD24N!M121=0,"",SD24N!M121)</f>
        <v>55</v>
      </c>
      <c r="J240">
        <f>IF(AND(I240="",SD24N!N121=0),"",SD24N!N121)</f>
        <v>13.45</v>
      </c>
      <c r="K240">
        <f>IF(SD24N!O121=0,"",SD24N!O121)</f>
        <v>13</v>
      </c>
      <c r="L240" s="27">
        <f>IF(AND(K240="",SD24N!P121=0),"",SD24N!P121)</f>
        <v>31.9</v>
      </c>
      <c r="M240" s="26">
        <f>IF(SD24N!Q121=0,"",SD24N!Q121)</f>
        <v>55</v>
      </c>
      <c r="N240">
        <f>IF(AND(M240="",SD24N!R121=0),"",SD24N!R121)</f>
        <v>13.75</v>
      </c>
      <c r="O240">
        <f>IF(SD24N!S121=0,"",SD24N!S121)</f>
        <v>13</v>
      </c>
      <c r="P240" s="27">
        <f>IF(AND(O240="",SD24N!T121=0),"",SD24N!T121)</f>
        <v>36.1</v>
      </c>
      <c r="Q240" s="26">
        <f>IF(SD24N!U121=0,"",SD24N!U121)</f>
        <v>55</v>
      </c>
      <c r="R240">
        <f>IF(AND(Q240="",SD24N!V121=0),"",SD24N!V121)</f>
        <v>14.3</v>
      </c>
      <c r="S240">
        <f>IF(SD24N!W121=0,"",SD24N!W121)</f>
        <v>13</v>
      </c>
      <c r="T240" s="27">
        <f>IF(AND(S240="",SD24N!X121=0),"",SD24N!X121)</f>
        <v>39.450000000000003</v>
      </c>
      <c r="U240" s="26" t="str">
        <f>IF(SD24N!Y121=0,"",SD24N!Y121)</f>
        <v/>
      </c>
      <c r="V240" t="str">
        <f>IF(AND(U240="",SD24N!Z121=0),"",SD24N!Z121)</f>
        <v/>
      </c>
      <c r="W240" t="str">
        <f>IF(SD24N!AA121=0,"",SD24N!AA121)</f>
        <v/>
      </c>
      <c r="X240" s="27" t="str">
        <f>IF(AND(W240="",SD24N!AB121=0),"",SD24N!AB121)</f>
        <v/>
      </c>
      <c r="Y240" s="26" t="str">
        <f>IF(SD24N!AC121=0,"",SD24N!AC121)</f>
        <v/>
      </c>
      <c r="Z240" t="str">
        <f>IF(AND(Y240="",SD24N!AD121=0),"",SD24N!AD121)</f>
        <v/>
      </c>
      <c r="AA240" t="str">
        <f>IF(SD24N!AE121=0,"",SD24N!AE121)</f>
        <v/>
      </c>
      <c r="AB240" s="27" t="str">
        <f>IF(AND(AA240="",SD24N!AF121=0),"",SD24N!AF121)</f>
        <v/>
      </c>
      <c r="AC240" s="26" t="str">
        <f>IF(SD24N!AG121=0,"",SD24N!AG121)</f>
        <v/>
      </c>
      <c r="AD240" t="str">
        <f>IF(AND(AC240="",SD24N!AH121=0),"",SD24N!AH121)</f>
        <v/>
      </c>
      <c r="AE240" t="str">
        <f>IF(SD24N!AI121=0,"",SD24N!AI121)</f>
        <v/>
      </c>
      <c r="AF240" s="27" t="str">
        <f>IF(AND(AE240="",SD24N!AJ121=0),"",SD24N!AJ121)</f>
        <v/>
      </c>
      <c r="AG240" s="26" t="str">
        <f>IF(SD24N!AK121=0,"",SD24N!AK121)</f>
        <v/>
      </c>
      <c r="AH240" t="str">
        <f>IF(AND(AG240="",SD24N!AL121=0),"",SD24N!AL121)</f>
        <v/>
      </c>
      <c r="AI240" t="str">
        <f>IF(SD24N!AM121=0,"",SD24N!AM121)</f>
        <v/>
      </c>
      <c r="AJ240" s="27" t="str">
        <f>IF(AND(AI240="",SD24N!AN121=0),"",SD24N!AN121)</f>
        <v/>
      </c>
      <c r="AK240" s="26" t="str">
        <f>IF(SD24N!AO121=0,"",SD24N!AO121)</f>
        <v/>
      </c>
      <c r="AL240" t="str">
        <f>IF(AND(AK240="",SD24N!AP121=0),"",SD24N!AP121)</f>
        <v/>
      </c>
      <c r="AM240" t="str">
        <f>IF(SD24N!AQ121=0,"",SD24N!AQ121)</f>
        <v/>
      </c>
      <c r="AN240" s="27" t="str">
        <f>IF(AND(AM240="",SD24N!AR121=0),"",SD24N!AR121)</f>
        <v/>
      </c>
      <c r="AO240" s="26" t="str">
        <f>IF(SD24N!AS121=0,"",SD24N!AS121)</f>
        <v/>
      </c>
      <c r="AP240" t="str">
        <f>IF(AND(AO240="",SD24N!AT121=0),"",SD24N!AT121)</f>
        <v/>
      </c>
      <c r="AQ240" t="str">
        <f>IF(SD24N!AU121=0,"",SD24N!AU121)</f>
        <v/>
      </c>
      <c r="AR240" s="27" t="str">
        <f>IF(AND(AQ240="",SD24N!AV121=0),"",SD24N!AV121)</f>
        <v/>
      </c>
      <c r="AS240" t="str">
        <f>IF(SD24N!AW121=0,"",SD24N!AW121)</f>
        <v/>
      </c>
      <c r="AT240">
        <f>IF(SD24N!AX121=0,"",SD24N!AX121)</f>
        <v>41.4</v>
      </c>
      <c r="AU240" s="1">
        <f>IF(SD24N!AY121=0,"",SD24N!AY121)</f>
        <v>41.4</v>
      </c>
      <c r="AV240" s="1">
        <f>IF(SD24N!AZ121=0,"",SD24N!AZ121)</f>
        <v>41.4</v>
      </c>
      <c r="AW240" s="1">
        <f>IF(SD24N!BA121=0,"",SD24N!BA121)</f>
        <v>41.4</v>
      </c>
      <c r="AX240" s="1">
        <f>IF(SD24N!BB121=0,"",SD24N!BB121)</f>
        <v>41.4</v>
      </c>
      <c r="AY240" s="1" t="str">
        <f>IF(SD24N!BC121=0,"",SD24N!BC121)</f>
        <v/>
      </c>
      <c r="AZ240" s="1" t="str">
        <f>IF(SD24N!BD121=0,"",SD24N!BD121)</f>
        <v/>
      </c>
      <c r="BA240" s="1" t="str">
        <f>IF(SD24N!BE121=0,"",SD24N!BE121)</f>
        <v/>
      </c>
      <c r="BB240" s="1" t="str">
        <f>IF(SD24N!BF121=0,"",SD24N!BF121)</f>
        <v/>
      </c>
      <c r="BC240" s="1" t="str">
        <f>IF(SD24N!BG121=0,"",SD24N!BG121)</f>
        <v/>
      </c>
      <c r="BD240" s="29" t="str">
        <f>IF(SD24N!BH121=0,"",SD24N!BH121)</f>
        <v/>
      </c>
      <c r="BE240" t="str">
        <f>IF(SD24N!BI121=0,"",SD24N!BI121)</f>
        <v>VG37 Ekenäs Aug 98</v>
      </c>
      <c r="BF240" t="str">
        <f>IF(SD24N!BJ121=0,"",SD24N!BJ121)</f>
        <v>SWE</v>
      </c>
      <c r="BG240" t="str">
        <f>IF(SD24N!BK121=0,"",SD24N!BK121)</f>
        <v>No</v>
      </c>
      <c r="BH240" t="str">
        <f>IF(SD24N!BL121=0,"",SD24N!BL121)</f>
        <v/>
      </c>
      <c r="BI240" t="str">
        <f>IF(SD24N!BM121=0,"",SD24N!BM121)</f>
        <v/>
      </c>
      <c r="BJ240">
        <f>IF(SD24N!BN121=0,"",SD24N!BN121)</f>
        <v>8.223801924111628</v>
      </c>
      <c r="BK240" t="str">
        <f>IF(SD24N!BO121=0,"",SD24N!BO121)</f>
        <v/>
      </c>
      <c r="BL240" t="str">
        <f>IF(SD24N!BP121=0,"",SD24N!BP121)</f>
        <v/>
      </c>
      <c r="BM240">
        <f>IF(SD24N!BQ121=0,"",SD24N!BQ121)</f>
        <v>8.223801924111628</v>
      </c>
      <c r="BN240">
        <f>IF(SD24N!BR121=0,"",SD24N!BR121)</f>
        <v>3</v>
      </c>
      <c r="BO240" s="19">
        <f>IF(M240="",I240,IF(Q240="",M240,IF(U240="",Q240,IF(Y240="",U240,IF(AC240="",Y240,IF(AG240="",AC240,IF(AK240="",AG240,IF(AO240="",AK240,AO240))))))))</f>
        <v>55</v>
      </c>
      <c r="BP240" s="19">
        <f>IF(N240="",J240,IF(R240="",N240,IF(V240="",R240,IF(Z240="",V240,IF(AD240="",Z240,IF(AH240="",AD240,IF(AL240="",AH240,IF(AP240="",AL240,AP240))))))))</f>
        <v>14.3</v>
      </c>
      <c r="BQ240" s="19">
        <f>IF(O240="",K240,IF(S240="",O240,IF(W240="",S240,IF(AA240="",W240,IF(AE240="",AA240,IF(AI240="",AE240,IF(AM240="",AI240,IF(AQ240="",AM240,AQ240))))))))</f>
        <v>13</v>
      </c>
      <c r="BR240" s="19">
        <f>IF(P240="",L240,IF(T240="",P240,IF(X240="",T240,IF(AB240="",X240,IF(AF240="",AB240,IF(AJ240="",AF240,IF(AN240="",AJ240,IF(AR240="",AN240,AR240))))))))</f>
        <v>39.450000000000003</v>
      </c>
    </row>
    <row r="241" spans="1:72" hidden="1" x14ac:dyDescent="0.2">
      <c r="A241" s="20" t="str">
        <f>IF(SD24N!A122=0,"",SD24N!A122)</f>
        <v>V</v>
      </c>
      <c r="B241">
        <f>ROUND(IF(SD24N!B122=0,"",SD24N!B122),0)</f>
        <v>24323</v>
      </c>
      <c r="C241" t="str">
        <f>IF(SD24N!G122=0,"",SD24N!G122)</f>
        <v>39G3</v>
      </c>
      <c r="D241">
        <f>IF(SD24N!H122=0,"",SD24N!H122)</f>
        <v>24</v>
      </c>
      <c r="E241" s="26">
        <f>IF(SD24N!I122=0,"",SD24N!I122)</f>
        <v>55</v>
      </c>
      <c r="F241">
        <f>IF(AND(E241="",SD24N!J122=0),"",SD24N!J122)</f>
        <v>14.9</v>
      </c>
      <c r="G241">
        <f>IF(SD24N!K122=0,"",SD24N!K122)</f>
        <v>13</v>
      </c>
      <c r="H241" s="27">
        <f>IF(AND(G241="",SD24N!L122=0),"",SD24N!L122)</f>
        <v>52.1</v>
      </c>
      <c r="I241" s="26">
        <f>IF(SD24N!M122=0,"",SD24N!M122)</f>
        <v>55</v>
      </c>
      <c r="J241">
        <f>IF(AND(I241="",SD24N!N122=0),"",SD24N!N122)</f>
        <v>14.95</v>
      </c>
      <c r="K241">
        <f>IF(SD24N!O122=0,"",SD24N!O122)</f>
        <v>13</v>
      </c>
      <c r="L241" s="27">
        <f>IF(AND(K241="",SD24N!P122=0),"",SD24N!P122)</f>
        <v>43.65</v>
      </c>
      <c r="M241" s="26">
        <f>IF(SD24N!Q122=0,"",SD24N!Q122)</f>
        <v>55</v>
      </c>
      <c r="N241">
        <f>IF(AND(M241="",SD24N!R122=0),"",SD24N!R122)</f>
        <v>14.5</v>
      </c>
      <c r="O241">
        <f>IF(SD24N!S122=0,"",SD24N!S122)</f>
        <v>13</v>
      </c>
      <c r="P241" s="27">
        <f>IF(AND(O241="",SD24N!T122=0),"",SD24N!T122)</f>
        <v>40</v>
      </c>
      <c r="Q241" s="26">
        <f>IF(SD24N!U122=0,"",SD24N!U122)</f>
        <v>55</v>
      </c>
      <c r="R241">
        <f>IF(AND(Q241="",SD24N!V122=0),"",SD24N!V122)</f>
        <v>13.6</v>
      </c>
      <c r="S241">
        <f>IF(SD24N!W122=0,"",SD24N!W122)</f>
        <v>13</v>
      </c>
      <c r="T241" s="27">
        <f>IF(AND(S241="",SD24N!X122=0),"",SD24N!X122)</f>
        <v>34.1</v>
      </c>
      <c r="U241" s="26" t="str">
        <f>IF(SD24N!Y122=0,"",SD24N!Y122)</f>
        <v/>
      </c>
      <c r="V241" t="str">
        <f>IF(AND(U241="",SD24N!Z122=0),"",SD24N!Z122)</f>
        <v/>
      </c>
      <c r="W241" t="str">
        <f>IF(SD24N!AA122=0,"",SD24N!AA122)</f>
        <v/>
      </c>
      <c r="X241" s="27" t="str">
        <f>IF(AND(W241="",SD24N!AB122=0),"",SD24N!AB122)</f>
        <v/>
      </c>
      <c r="Y241" s="26" t="str">
        <f>IF(SD24N!AC122=0,"",SD24N!AC122)</f>
        <v/>
      </c>
      <c r="Z241" t="str">
        <f>IF(AND(Y241="",SD24N!AD122=0),"",SD24N!AD122)</f>
        <v/>
      </c>
      <c r="AA241" t="str">
        <f>IF(SD24N!AE122=0,"",SD24N!AE122)</f>
        <v/>
      </c>
      <c r="AB241" s="27" t="str">
        <f>IF(AND(AA241="",SD24N!AF122=0),"",SD24N!AF122)</f>
        <v/>
      </c>
      <c r="AC241" s="26" t="str">
        <f>IF(SD24N!AG122=0,"",SD24N!AG122)</f>
        <v/>
      </c>
      <c r="AD241" t="str">
        <f>IF(AND(AC241="",SD24N!AH122=0),"",SD24N!AH122)</f>
        <v/>
      </c>
      <c r="AE241" t="str">
        <f>IF(SD24N!AI122=0,"",SD24N!AI122)</f>
        <v/>
      </c>
      <c r="AF241" s="27" t="str">
        <f>IF(AND(AE241="",SD24N!AJ122=0),"",SD24N!AJ122)</f>
        <v/>
      </c>
      <c r="AG241" s="26" t="str">
        <f>IF(SD24N!AK122=0,"",SD24N!AK122)</f>
        <v/>
      </c>
      <c r="AH241" t="str">
        <f>IF(AND(AG241="",SD24N!AL122=0),"",SD24N!AL122)</f>
        <v/>
      </c>
      <c r="AI241" t="str">
        <f>IF(SD24N!AM122=0,"",SD24N!AM122)</f>
        <v/>
      </c>
      <c r="AJ241" s="27" t="str">
        <f>IF(AND(AI241="",SD24N!AN122=0),"",SD24N!AN122)</f>
        <v/>
      </c>
      <c r="AK241" s="26" t="str">
        <f>IF(SD24N!AO122=0,"",SD24N!AO122)</f>
        <v/>
      </c>
      <c r="AL241" t="str">
        <f>IF(AND(AK241="",SD24N!AP122=0),"",SD24N!AP122)</f>
        <v/>
      </c>
      <c r="AM241" t="str">
        <f>IF(SD24N!AQ122=0,"",SD24N!AQ122)</f>
        <v/>
      </c>
      <c r="AN241" s="27" t="str">
        <f>IF(AND(AM241="",SD24N!AR122=0),"",SD24N!AR122)</f>
        <v/>
      </c>
      <c r="AO241" s="26" t="str">
        <f>IF(SD24N!AS122=0,"",SD24N!AS122)</f>
        <v/>
      </c>
      <c r="AP241" t="str">
        <f>IF(AND(AO241="",SD24N!AT122=0),"",SD24N!AT122)</f>
        <v/>
      </c>
      <c r="AQ241" t="str">
        <f>IF(SD24N!AU122=0,"",SD24N!AU122)</f>
        <v/>
      </c>
      <c r="AR241" s="27" t="str">
        <f>IF(AND(AQ241="",SD24N!AV122=0),"",SD24N!AV122)</f>
        <v/>
      </c>
      <c r="AS241" t="str">
        <f>IF(SD24N!AW122=0,"",SD24N!AW122)</f>
        <v/>
      </c>
      <c r="AT241">
        <f>IF(SD24N!AX122=0,"",SD24N!AX122)</f>
        <v>41</v>
      </c>
      <c r="AU241" s="1">
        <f>IF(SD24N!AY122=0,"",SD24N!AY122)</f>
        <v>39.6</v>
      </c>
      <c r="AV241" s="1">
        <f>IF(SD24N!AZ122=0,"",SD24N!AZ122)</f>
        <v>39.6</v>
      </c>
      <c r="AW241" s="1">
        <f>IF(SD24N!BA122=0,"",SD24N!BA122)</f>
        <v>41.4</v>
      </c>
      <c r="AX241" s="1">
        <f>IF(SD24N!BB122=0,"",SD24N!BB122)</f>
        <v>41.4</v>
      </c>
      <c r="AY241" s="1" t="str">
        <f>IF(SD24N!BC122=0,"",SD24N!BC122)</f>
        <v/>
      </c>
      <c r="AZ241" s="1" t="str">
        <f>IF(SD24N!BD122=0,"",SD24N!BD122)</f>
        <v/>
      </c>
      <c r="BA241" s="1" t="str">
        <f>IF(SD24N!BE122=0,"",SD24N!BE122)</f>
        <v/>
      </c>
      <c r="BB241" s="1" t="str">
        <f>IF(SD24N!BF122=0,"",SD24N!BF122)</f>
        <v/>
      </c>
      <c r="BC241" s="1" t="str">
        <f>IF(SD24N!BG122=0,"",SD24N!BG122)</f>
        <v/>
      </c>
      <c r="BD241" s="29" t="str">
        <f>IF(SD24N!BH122=0,"",SD24N!BH122)</f>
        <v/>
      </c>
      <c r="BE241" t="str">
        <f>IF(SD24N!BI122=0,"",SD24N!BI122)</f>
        <v>VG37 Ekenäs Aug 98</v>
      </c>
      <c r="BF241" t="str">
        <f>IF(SD24N!BJ122=0,"",SD24N!BJ122)</f>
        <v>SWE</v>
      </c>
      <c r="BG241" t="str">
        <f>IF(SD24N!BK122=0,"",SD24N!BK122)</f>
        <v>No</v>
      </c>
      <c r="BH241" t="str">
        <f>IF(SD24N!BL122=0,"",SD24N!BL122)</f>
        <v/>
      </c>
      <c r="BI241">
        <f>IF(SD24N!BM122=0,"",SD24N!BM122)</f>
        <v>1</v>
      </c>
      <c r="BJ241">
        <f>IF(SD24N!BN122=0,"",SD24N!BN122)</f>
        <v>10.428336652093146</v>
      </c>
      <c r="BK241" t="str">
        <f>IF(SD24N!BO122=0,"",SD24N!BO122)</f>
        <v/>
      </c>
      <c r="BL241" t="str">
        <f>IF(SD24N!BP122=0,"",SD24N!BP122)</f>
        <v/>
      </c>
      <c r="BM241">
        <f>IF(SD24N!BQ122=0,"",SD24N!BQ122)</f>
        <v>10.428336652093146</v>
      </c>
      <c r="BN241">
        <f>IF(SD24N!BR122=0,"",SD24N!BR122)</f>
        <v>3</v>
      </c>
      <c r="BO241" s="19">
        <f>IF(M241="",I241,IF(Q241="",M241,IF(U241="",Q241,IF(Y241="",U241,IF(AC241="",Y241,IF(AG241="",AC241,IF(AK241="",AG241,IF(AO241="",AK241,AO241))))))))</f>
        <v>55</v>
      </c>
      <c r="BP241" s="19">
        <f>IF(N241="",J241,IF(R241="",N241,IF(V241="",R241,IF(Z241="",V241,IF(AD241="",Z241,IF(AH241="",AD241,IF(AL241="",AH241,IF(AP241="",AL241,AP241))))))))</f>
        <v>13.6</v>
      </c>
      <c r="BQ241" s="19">
        <f>IF(O241="",K241,IF(S241="",O241,IF(W241="",S241,IF(AA241="",W241,IF(AE241="",AA241,IF(AI241="",AE241,IF(AM241="",AI241,IF(AQ241="",AM241,AQ241))))))))</f>
        <v>13</v>
      </c>
      <c r="BR241" s="19">
        <f>IF(P241="",L241,IF(T241="",P241,IF(X241="",T241,IF(AB241="",X241,IF(AF241="",AB241,IF(AJ241="",AF241,IF(AN241="",AJ241,IF(AR241="",AN241,AR241))))))))</f>
        <v>34.1</v>
      </c>
    </row>
    <row r="242" spans="1:72" hidden="1" x14ac:dyDescent="0.2">
      <c r="A242" s="20" t="str">
        <f>IF(SD24N!A123=0,"",SD24N!A123)</f>
        <v>V</v>
      </c>
      <c r="B242">
        <f>ROUND(IF(SD24N!B123=0,"",SD24N!B123),0)</f>
        <v>24324</v>
      </c>
      <c r="C242" t="str">
        <f>IF(SD24N!G123=0,"",SD24N!G123)</f>
        <v>39G3</v>
      </c>
      <c r="D242">
        <f>IF(SD24N!H123=0,"",SD24N!H123)</f>
        <v>24</v>
      </c>
      <c r="E242" s="26">
        <f>IF(SD24N!I123=0,"",SD24N!I123)</f>
        <v>55</v>
      </c>
      <c r="F242">
        <f>IF(AND(E242="",SD24N!J123=0),"",SD24N!J123)</f>
        <v>9</v>
      </c>
      <c r="G242">
        <f>IF(SD24N!K123=0,"",SD24N!K123)</f>
        <v>13</v>
      </c>
      <c r="H242" s="27">
        <f>IF(AND(G242="",SD24N!L123=0),"",SD24N!L123)</f>
        <v>55.9</v>
      </c>
      <c r="I242" s="26">
        <f>IF(SD24N!M123=0,"",SD24N!M123)</f>
        <v>55</v>
      </c>
      <c r="J242">
        <f>IF(AND(I242="",SD24N!N123=0),"",SD24N!N123)</f>
        <v>9.02</v>
      </c>
      <c r="K242">
        <f>IF(SD24N!O123=0,"",SD24N!O123)</f>
        <v>13</v>
      </c>
      <c r="L242" s="27">
        <f>IF(AND(K242="",SD24N!P123=0),"",SD24N!P123)</f>
        <v>58.7</v>
      </c>
      <c r="M242" s="26" t="str">
        <f>IF(SD24N!Q123=0,"",SD24N!Q123)</f>
        <v/>
      </c>
      <c r="N242" t="str">
        <f>IF(AND(M242="",SD24N!R123=0),"",SD24N!R123)</f>
        <v/>
      </c>
      <c r="O242" t="str">
        <f>IF(SD24N!S123=0,"",SD24N!S123)</f>
        <v/>
      </c>
      <c r="P242" s="27" t="str">
        <f>IF(AND(O242="",SD24N!T123=0),"",SD24N!T123)</f>
        <v/>
      </c>
      <c r="Q242" s="26" t="str">
        <f>IF(SD24N!U123=0,"",SD24N!U123)</f>
        <v/>
      </c>
      <c r="R242" t="str">
        <f>IF(AND(Q242="",SD24N!V123=0),"",SD24N!V123)</f>
        <v/>
      </c>
      <c r="S242" t="str">
        <f>IF(SD24N!W123=0,"",SD24N!W123)</f>
        <v/>
      </c>
      <c r="T242" s="27" t="str">
        <f>IF(AND(S242="",SD24N!X123=0),"",SD24N!X123)</f>
        <v/>
      </c>
      <c r="U242" s="26" t="str">
        <f>IF(SD24N!Y123=0,"",SD24N!Y123)</f>
        <v/>
      </c>
      <c r="V242" t="str">
        <f>IF(AND(U242="",SD24N!Z123=0),"",SD24N!Z123)</f>
        <v/>
      </c>
      <c r="W242" t="str">
        <f>IF(SD24N!AA123=0,"",SD24N!AA123)</f>
        <v/>
      </c>
      <c r="X242" s="27" t="str">
        <f>IF(AND(W242="",SD24N!AB123=0),"",SD24N!AB123)</f>
        <v/>
      </c>
      <c r="Y242" s="26" t="str">
        <f>IF(SD24N!AC123=0,"",SD24N!AC123)</f>
        <v/>
      </c>
      <c r="Z242" t="str">
        <f>IF(AND(Y242="",SD24N!AD123=0),"",SD24N!AD123)</f>
        <v/>
      </c>
      <c r="AA242" t="str">
        <f>IF(SD24N!AE123=0,"",SD24N!AE123)</f>
        <v/>
      </c>
      <c r="AB242" s="27" t="str">
        <f>IF(AND(AA242="",SD24N!AF123=0),"",SD24N!AF123)</f>
        <v/>
      </c>
      <c r="AC242" s="26" t="str">
        <f>IF(SD24N!AG123=0,"",SD24N!AG123)</f>
        <v/>
      </c>
      <c r="AD242" t="str">
        <f>IF(AND(AC242="",SD24N!AH123=0),"",SD24N!AH123)</f>
        <v/>
      </c>
      <c r="AE242" t="str">
        <f>IF(SD24N!AI123=0,"",SD24N!AI123)</f>
        <v/>
      </c>
      <c r="AF242" s="27" t="str">
        <f>IF(AND(AE242="",SD24N!AJ123=0),"",SD24N!AJ123)</f>
        <v/>
      </c>
      <c r="AG242" s="26" t="str">
        <f>IF(SD24N!AK123=0,"",SD24N!AK123)</f>
        <v/>
      </c>
      <c r="AH242" t="str">
        <f>IF(AND(AG242="",SD24N!AL123=0),"",SD24N!AL123)</f>
        <v/>
      </c>
      <c r="AI242" t="str">
        <f>IF(SD24N!AM123=0,"",SD24N!AM123)</f>
        <v/>
      </c>
      <c r="AJ242" s="27" t="str">
        <f>IF(AND(AI242="",SD24N!AN123=0),"",SD24N!AN123)</f>
        <v/>
      </c>
      <c r="AK242" s="26" t="str">
        <f>IF(SD24N!AO123=0,"",SD24N!AO123)</f>
        <v/>
      </c>
      <c r="AL242" t="str">
        <f>IF(AND(AK242="",SD24N!AP123=0),"",SD24N!AP123)</f>
        <v/>
      </c>
      <c r="AM242" t="str">
        <f>IF(SD24N!AQ123=0,"",SD24N!AQ123)</f>
        <v/>
      </c>
      <c r="AN242" s="27" t="str">
        <f>IF(AND(AM242="",SD24N!AR123=0),"",SD24N!AR123)</f>
        <v/>
      </c>
      <c r="AO242" s="26" t="str">
        <f>IF(SD24N!AS123=0,"",SD24N!AS123)</f>
        <v/>
      </c>
      <c r="AP242" t="str">
        <f>IF(AND(AO242="",SD24N!AT123=0),"",SD24N!AT123)</f>
        <v/>
      </c>
      <c r="AQ242" t="str">
        <f>IF(SD24N!AU123=0,"",SD24N!AU123)</f>
        <v/>
      </c>
      <c r="AR242" s="27" t="str">
        <f>IF(AND(AQ242="",SD24N!AV123=0),"",SD24N!AV123)</f>
        <v/>
      </c>
      <c r="AS242" t="str">
        <f>IF(SD24N!AW123=0,"",SD24N!AW123)</f>
        <v/>
      </c>
      <c r="AT242">
        <f>IF(SD24N!AX123=0,"",SD24N!AX123)</f>
        <v>42</v>
      </c>
      <c r="AU242" s="1" t="str">
        <f>IF(SD24N!AY123=0,"",SD24N!AY123)</f>
        <v/>
      </c>
      <c r="AV242" s="1" t="str">
        <f>IF(SD24N!AZ123=0,"",SD24N!AZ123)</f>
        <v/>
      </c>
      <c r="AW242" s="1" t="str">
        <f>IF(SD24N!BA123=0,"",SD24N!BA123)</f>
        <v/>
      </c>
      <c r="AX242" s="1" t="str">
        <f>IF(SD24N!BB123=0,"",SD24N!BB123)</f>
        <v/>
      </c>
      <c r="AY242" s="1" t="str">
        <f>IF(SD24N!BC123=0,"",SD24N!BC123)</f>
        <v/>
      </c>
      <c r="AZ242" s="1" t="str">
        <f>IF(SD24N!BD123=0,"",SD24N!BD123)</f>
        <v/>
      </c>
      <c r="BA242" s="1" t="str">
        <f>IF(SD24N!BE123=0,"",SD24N!BE123)</f>
        <v/>
      </c>
      <c r="BB242" s="1" t="str">
        <f>IF(SD24N!BF123=0,"",SD24N!BF123)</f>
        <v/>
      </c>
      <c r="BC242" s="1" t="str">
        <f>IF(SD24N!BG123=0,"",SD24N!BG123)</f>
        <v/>
      </c>
      <c r="BD242" s="29" t="str">
        <f>IF(SD24N!BH123=0,"",SD24N!BH123)</f>
        <v/>
      </c>
      <c r="BE242" t="str">
        <f>IF(SD24N!BI123=0,"",SD24N!BI123)</f>
        <v>Solea</v>
      </c>
      <c r="BF242" t="str">
        <f>IF(SD24N!BJ123=0,"",SD24N!BJ123)</f>
        <v>SWE</v>
      </c>
      <c r="BG242" t="str">
        <f>IF(SD24N!BK123=0,"",SD24N!BK123)</f>
        <v>No</v>
      </c>
      <c r="BH242">
        <f>IF(SD24N!BL123=0,"",SD24N!BL123)</f>
        <v>1</v>
      </c>
      <c r="BI242" t="str">
        <f>IF(SD24N!BM123=0,"",SD24N!BM123)</f>
        <v/>
      </c>
      <c r="BJ242" t="str">
        <f>IF(SD24N!BN123=0,"",SD24N!BN123)</f>
        <v/>
      </c>
      <c r="BK242" t="str">
        <f>IF(SD24N!BO123=0,"",SD24N!BO123)</f>
        <v/>
      </c>
      <c r="BL242" t="str">
        <f>IF(SD24N!BP123=0,"",SD24N!BP123)</f>
        <v/>
      </c>
      <c r="BM242">
        <f>IF(SD24N!BQ123=0,"",SD24N!BQ123)</f>
        <v>1.6001221086788677</v>
      </c>
      <c r="BN242">
        <f>IF(SD24N!BR123=0,"",SD24N!BR123)</f>
        <v>3</v>
      </c>
      <c r="BO242" s="19">
        <f>IF(M242="",I242,IF(Q242="",M242,IF(U242="",Q242,IF(Y242="",U242,IF(AC242="",Y242,IF(AG242="",AC242,IF(AK242="",AG242,IF(AO242="",AK242,AO242))))))))</f>
        <v>55</v>
      </c>
      <c r="BP242" s="19">
        <f>IF(N242="",J242,IF(R242="",N242,IF(V242="",R242,IF(Z242="",V242,IF(AD242="",Z242,IF(AH242="",AD242,IF(AL242="",AH242,IF(AP242="",AL242,AP242))))))))</f>
        <v>9.02</v>
      </c>
      <c r="BQ242" s="19">
        <f>IF(O242="",K242,IF(S242="",O242,IF(W242="",S242,IF(AA242="",W242,IF(AE242="",AA242,IF(AI242="",AE242,IF(AM242="",AI242,IF(AQ242="",AM242,AQ242))))))))</f>
        <v>13</v>
      </c>
      <c r="BR242" s="19">
        <f>IF(P242="",L242,IF(T242="",P242,IF(X242="",T242,IF(AB242="",X242,IF(AF242="",AB242,IF(AJ242="",AF242,IF(AN242="",AJ242,IF(AR242="",AN242,AR242))))))))</f>
        <v>58.7</v>
      </c>
    </row>
    <row r="243" spans="1:72" hidden="1" x14ac:dyDescent="0.2">
      <c r="A243" s="20" t="str">
        <f>IF(SD24N!A124=0,"",SD24N!A124)</f>
        <v>V</v>
      </c>
      <c r="B243">
        <f>ROUND(IF(SD24N!B124=0,"",SD24N!B124),0)</f>
        <v>24325</v>
      </c>
      <c r="C243" t="str">
        <f>IF(SD24N!G124=0,"",SD24N!G124)</f>
        <v>38G2</v>
      </c>
      <c r="D243">
        <f>IF(SD24N!H124=0,"",SD24N!H124)</f>
        <v>24</v>
      </c>
      <c r="E243" s="26">
        <f>IF(SD24N!I124=0,"",SD24N!I124)</f>
        <v>54</v>
      </c>
      <c r="F243">
        <f>IF(AND(E243="",SD24N!J124=0),"",SD24N!J124)</f>
        <v>36.4</v>
      </c>
      <c r="G243">
        <f>IF(SD24N!K124=0,"",SD24N!K124)</f>
        <v>12</v>
      </c>
      <c r="H243" s="27">
        <f>IF(AND(G243="",SD24N!L124=0),"",SD24N!L124)</f>
        <v>36.15</v>
      </c>
      <c r="I243" s="26">
        <f>IF(SD24N!M124=0,"",SD24N!M124)</f>
        <v>54</v>
      </c>
      <c r="J243">
        <f>IF(AND(I243="",SD24N!N124=0),"",SD24N!N124)</f>
        <v>34.770000000000003</v>
      </c>
      <c r="K243">
        <f>IF(SD24N!O124=0,"",SD24N!O124)</f>
        <v>12</v>
      </c>
      <c r="L243" s="27">
        <f>IF(AND(K243="",SD24N!P124=0),"",SD24N!P124)</f>
        <v>36.15</v>
      </c>
      <c r="M243" s="26" t="str">
        <f>IF(SD24N!Q124=0,"",SD24N!Q124)</f>
        <v/>
      </c>
      <c r="N243" t="str">
        <f>IF(AND(M243="",SD24N!R124=0),"",SD24N!R124)</f>
        <v/>
      </c>
      <c r="O243" t="str">
        <f>IF(SD24N!S124=0,"",SD24N!S124)</f>
        <v/>
      </c>
      <c r="P243" s="27" t="str">
        <f>IF(AND(O243="",SD24N!T124=0),"",SD24N!T124)</f>
        <v/>
      </c>
      <c r="Q243" s="26" t="str">
        <f>IF(SD24N!U124=0,"",SD24N!U124)</f>
        <v/>
      </c>
      <c r="R243" t="str">
        <f>IF(AND(Q243="",SD24N!V124=0),"",SD24N!V124)</f>
        <v/>
      </c>
      <c r="S243" t="str">
        <f>IF(SD24N!W124=0,"",SD24N!W124)</f>
        <v/>
      </c>
      <c r="T243" s="27" t="str">
        <f>IF(AND(S243="",SD24N!X124=0),"",SD24N!X124)</f>
        <v/>
      </c>
      <c r="U243" s="26" t="str">
        <f>IF(SD24N!Y124=0,"",SD24N!Y124)</f>
        <v/>
      </c>
      <c r="V243" t="str">
        <f>IF(AND(U243="",SD24N!Z124=0),"",SD24N!Z124)</f>
        <v/>
      </c>
      <c r="W243" t="str">
        <f>IF(SD24N!AA124=0,"",SD24N!AA124)</f>
        <v/>
      </c>
      <c r="X243" s="27" t="str">
        <f>IF(AND(W243="",SD24N!AB124=0),"",SD24N!AB124)</f>
        <v/>
      </c>
      <c r="Y243" s="26" t="str">
        <f>IF(SD24N!AC124=0,"",SD24N!AC124)</f>
        <v/>
      </c>
      <c r="Z243" t="str">
        <f>IF(AND(Y243="",SD24N!AD124=0),"",SD24N!AD124)</f>
        <v/>
      </c>
      <c r="AA243" t="str">
        <f>IF(SD24N!AE124=0,"",SD24N!AE124)</f>
        <v/>
      </c>
      <c r="AB243" s="27" t="str">
        <f>IF(AND(AA243="",SD24N!AF124=0),"",SD24N!AF124)</f>
        <v/>
      </c>
      <c r="AC243" s="26" t="str">
        <f>IF(SD24N!AG124=0,"",SD24N!AG124)</f>
        <v/>
      </c>
      <c r="AD243" t="str">
        <f>IF(AND(AC243="",SD24N!AH124=0),"",SD24N!AH124)</f>
        <v/>
      </c>
      <c r="AE243" t="str">
        <f>IF(SD24N!AI124=0,"",SD24N!AI124)</f>
        <v/>
      </c>
      <c r="AF243" s="27" t="str">
        <f>IF(AND(AE243="",SD24N!AJ124=0),"",SD24N!AJ124)</f>
        <v/>
      </c>
      <c r="AG243" s="26" t="str">
        <f>IF(SD24N!AK124=0,"",SD24N!AK124)</f>
        <v/>
      </c>
      <c r="AH243" t="str">
        <f>IF(AND(AG243="",SD24N!AL124=0),"",SD24N!AL124)</f>
        <v/>
      </c>
      <c r="AI243" t="str">
        <f>IF(SD24N!AM124=0,"",SD24N!AM124)</f>
        <v/>
      </c>
      <c r="AJ243" s="27" t="str">
        <f>IF(AND(AI243="",SD24N!AN124=0),"",SD24N!AN124)</f>
        <v/>
      </c>
      <c r="AK243" s="26" t="str">
        <f>IF(SD24N!AO124=0,"",SD24N!AO124)</f>
        <v/>
      </c>
      <c r="AL243" t="str">
        <f>IF(AND(AK243="",SD24N!AP124=0),"",SD24N!AP124)</f>
        <v/>
      </c>
      <c r="AM243" t="str">
        <f>IF(SD24N!AQ124=0,"",SD24N!AQ124)</f>
        <v/>
      </c>
      <c r="AN243" s="27" t="str">
        <f>IF(AND(AM243="",SD24N!AR124=0),"",SD24N!AR124)</f>
        <v/>
      </c>
      <c r="AO243" s="26" t="str">
        <f>IF(SD24N!AS124=0,"",SD24N!AS124)</f>
        <v/>
      </c>
      <c r="AP243" t="str">
        <f>IF(AND(AO243="",SD24N!AT124=0),"",SD24N!AT124)</f>
        <v/>
      </c>
      <c r="AQ243" t="str">
        <f>IF(SD24N!AU124=0,"",SD24N!AU124)</f>
        <v/>
      </c>
      <c r="AR243" s="27" t="str">
        <f>IF(AND(AQ243="",SD24N!AV124=0),"",SD24N!AV124)</f>
        <v/>
      </c>
      <c r="AS243" t="str">
        <f>IF(SD24N!AW124=0,"",SD24N!AW124)</f>
        <v/>
      </c>
      <c r="AT243">
        <f>IF(SD24N!AX124=0,"",SD24N!AX124)</f>
        <v>18</v>
      </c>
      <c r="AU243" s="1" t="str">
        <f>IF(SD24N!AY124=0,"",SD24N!AY124)</f>
        <v/>
      </c>
      <c r="AV243" s="1" t="str">
        <f>IF(SD24N!AZ124=0,"",SD24N!AZ124)</f>
        <v/>
      </c>
      <c r="AW243" s="1" t="str">
        <f>IF(SD24N!BA124=0,"",SD24N!BA124)</f>
        <v/>
      </c>
      <c r="AX243" s="1" t="str">
        <f>IF(SD24N!BB124=0,"",SD24N!BB124)</f>
        <v/>
      </c>
      <c r="AY243" s="1" t="str">
        <f>IF(SD24N!BC124=0,"",SD24N!BC124)</f>
        <v/>
      </c>
      <c r="AZ243" s="1" t="str">
        <f>IF(SD24N!BD124=0,"",SD24N!BD124)</f>
        <v/>
      </c>
      <c r="BA243" s="1" t="str">
        <f>IF(SD24N!BE124=0,"",SD24N!BE124)</f>
        <v/>
      </c>
      <c r="BB243" s="1" t="str">
        <f>IF(SD24N!BF124=0,"",SD24N!BF124)</f>
        <v/>
      </c>
      <c r="BC243" s="1" t="str">
        <f>IF(SD24N!BG124=0,"",SD24N!BG124)</f>
        <v/>
      </c>
      <c r="BD243" s="29" t="str">
        <f>IF(SD24N!BH124=0,"",SD24N!BH124)</f>
        <v/>
      </c>
      <c r="BE243" t="str">
        <f>IF(SD24N!BI124=0,"",SD24N!BI124)</f>
        <v>Solea</v>
      </c>
      <c r="BF243" t="str">
        <f>IF(SD24N!BJ124=0,"",SD24N!BJ124)</f>
        <v>GFR</v>
      </c>
      <c r="BG243" t="str">
        <f>IF(SD24N!BK124=0,"",SD24N!BK124)</f>
        <v>No</v>
      </c>
      <c r="BH243">
        <f>IF(SD24N!BL124=0,"",SD24N!BL124)</f>
        <v>1</v>
      </c>
      <c r="BI243" t="str">
        <f>IF(SD24N!BM124=0,"",SD24N!BM124)</f>
        <v/>
      </c>
      <c r="BJ243" t="str">
        <f>IF(SD24N!BN124=0,"",SD24N!BN124)</f>
        <v/>
      </c>
      <c r="BK243" t="str">
        <f>IF(SD24N!BO124=0,"",SD24N!BO124)</f>
        <v/>
      </c>
      <c r="BL243" t="str">
        <f>IF(SD24N!BP124=0,"",SD24N!BP124)</f>
        <v/>
      </c>
      <c r="BM243">
        <f>IF(SD24N!BQ124=0,"",SD24N!BQ124)</f>
        <v>1.6300000003457396</v>
      </c>
      <c r="BN243">
        <f>IF(SD24N!BR124=0,"",SD24N!BR124)</f>
        <v>2</v>
      </c>
      <c r="BO243" s="19">
        <f>IF(M243="",I243,IF(Q243="",M243,IF(U243="",Q243,IF(Y243="",U243,IF(AC243="",Y243,IF(AG243="",AC243,IF(AK243="",AG243,IF(AO243="",AK243,AO243))))))))</f>
        <v>54</v>
      </c>
      <c r="BP243" s="19">
        <f>IF(N243="",J243,IF(R243="",N243,IF(V243="",R243,IF(Z243="",V243,IF(AD243="",Z243,IF(AH243="",AD243,IF(AL243="",AH243,IF(AP243="",AL243,AP243))))))))</f>
        <v>34.770000000000003</v>
      </c>
      <c r="BQ243" s="19">
        <f>IF(O243="",K243,IF(S243="",O243,IF(W243="",S243,IF(AA243="",W243,IF(AE243="",AA243,IF(AI243="",AE243,IF(AM243="",AI243,IF(AQ243="",AM243,AQ243))))))))</f>
        <v>12</v>
      </c>
      <c r="BR243" s="19">
        <f>IF(P243="",L243,IF(T243="",P243,IF(X243="",T243,IF(AB243="",X243,IF(AF243="",AB243,IF(AJ243="",AF243,IF(AN243="",AJ243,IF(AR243="",AN243,AR243))))))))</f>
        <v>36.15</v>
      </c>
    </row>
    <row r="244" spans="1:72" hidden="1" x14ac:dyDescent="0.2">
      <c r="A244" s="20" t="str">
        <f>IF(SD24N!A125=0,"",SD24N!A125)</f>
        <v>V</v>
      </c>
      <c r="B244">
        <f>ROUND(IF(SD24N!B125=0,"",SD24N!B125),0)</f>
        <v>24328</v>
      </c>
      <c r="C244" t="str">
        <f>IF(SD24N!G125=0,"",SD24N!G125)</f>
        <v>38G2</v>
      </c>
      <c r="D244">
        <f>IF(SD24N!H125=0,"",SD24N!H125)</f>
        <v>24</v>
      </c>
      <c r="E244" s="26">
        <f>IF(SD24N!I125=0,"",SD24N!I125)</f>
        <v>54</v>
      </c>
      <c r="F244">
        <f>IF(AND(E244="",SD24N!J125=0),"",SD24N!J125)</f>
        <v>38.39</v>
      </c>
      <c r="G244">
        <f>IF(SD24N!K125=0,"",SD24N!K125)</f>
        <v>12</v>
      </c>
      <c r="H244" s="27">
        <f>IF(AND(G244="",SD24N!L125=0),"",SD24N!L125)</f>
        <v>41.08</v>
      </c>
      <c r="I244" s="26">
        <f>IF(SD24N!M125=0,"",SD24N!M125)</f>
        <v>54</v>
      </c>
      <c r="J244">
        <f>IF(AND(I244="",SD24N!N125=0),"",SD24N!N125)</f>
        <v>37.619999999999997</v>
      </c>
      <c r="K244">
        <f>IF(SD24N!O125=0,"",SD24N!O125)</f>
        <v>12</v>
      </c>
      <c r="L244" s="27">
        <f>IF(AND(K244="",SD24N!P125=0),"",SD24N!P125)</f>
        <v>38.57</v>
      </c>
      <c r="M244" s="26" t="str">
        <f>IF(SD24N!Q125=0,"",SD24N!Q125)</f>
        <v/>
      </c>
      <c r="N244" t="str">
        <f>IF(AND(M244="",SD24N!R125=0),"",SD24N!R125)</f>
        <v/>
      </c>
      <c r="O244" t="str">
        <f>IF(SD24N!S125=0,"",SD24N!S125)</f>
        <v/>
      </c>
      <c r="P244" s="27" t="str">
        <f>IF(AND(O244="",SD24N!T125=0),"",SD24N!T125)</f>
        <v/>
      </c>
      <c r="Q244" s="26" t="str">
        <f>IF(SD24N!U125=0,"",SD24N!U125)</f>
        <v/>
      </c>
      <c r="R244" t="str">
        <f>IF(AND(Q244="",SD24N!V125=0),"",SD24N!V125)</f>
        <v/>
      </c>
      <c r="S244" t="str">
        <f>IF(SD24N!W125=0,"",SD24N!W125)</f>
        <v/>
      </c>
      <c r="T244" s="27" t="str">
        <f>IF(AND(S244="",SD24N!X125=0),"",SD24N!X125)</f>
        <v/>
      </c>
      <c r="U244" s="26" t="str">
        <f>IF(SD24N!Y125=0,"",SD24N!Y125)</f>
        <v/>
      </c>
      <c r="V244" t="str">
        <f>IF(AND(U244="",SD24N!Z125=0),"",SD24N!Z125)</f>
        <v/>
      </c>
      <c r="W244" t="str">
        <f>IF(SD24N!AA125=0,"",SD24N!AA125)</f>
        <v/>
      </c>
      <c r="X244" s="27" t="str">
        <f>IF(AND(W244="",SD24N!AB125=0),"",SD24N!AB125)</f>
        <v/>
      </c>
      <c r="Y244" s="26" t="str">
        <f>IF(SD24N!AC125=0,"",SD24N!AC125)</f>
        <v/>
      </c>
      <c r="Z244" t="str">
        <f>IF(AND(Y244="",SD24N!AD125=0),"",SD24N!AD125)</f>
        <v/>
      </c>
      <c r="AA244" t="str">
        <f>IF(SD24N!AE125=0,"",SD24N!AE125)</f>
        <v/>
      </c>
      <c r="AB244" s="27" t="str">
        <f>IF(AND(AA244="",SD24N!AF125=0),"",SD24N!AF125)</f>
        <v/>
      </c>
      <c r="AC244" s="26" t="str">
        <f>IF(SD24N!AG125=0,"",SD24N!AG125)</f>
        <v/>
      </c>
      <c r="AD244" t="str">
        <f>IF(AND(AC244="",SD24N!AH125=0),"",SD24N!AH125)</f>
        <v/>
      </c>
      <c r="AE244" t="str">
        <f>IF(SD24N!AI125=0,"",SD24N!AI125)</f>
        <v/>
      </c>
      <c r="AF244" s="27" t="str">
        <f>IF(AND(AE244="",SD24N!AJ125=0),"",SD24N!AJ125)</f>
        <v/>
      </c>
      <c r="AG244" s="26" t="str">
        <f>IF(SD24N!AK125=0,"",SD24N!AK125)</f>
        <v/>
      </c>
      <c r="AH244" t="str">
        <f>IF(AND(AG244="",SD24N!AL125=0),"",SD24N!AL125)</f>
        <v/>
      </c>
      <c r="AI244" t="str">
        <f>IF(SD24N!AM125=0,"",SD24N!AM125)</f>
        <v/>
      </c>
      <c r="AJ244" s="27" t="str">
        <f>IF(AND(AI244="",SD24N!AN125=0),"",SD24N!AN125)</f>
        <v/>
      </c>
      <c r="AK244" s="26" t="str">
        <f>IF(SD24N!AO125=0,"",SD24N!AO125)</f>
        <v/>
      </c>
      <c r="AL244" t="str">
        <f>IF(AND(AK244="",SD24N!AP125=0),"",SD24N!AP125)</f>
        <v/>
      </c>
      <c r="AM244" t="str">
        <f>IF(SD24N!AQ125=0,"",SD24N!AQ125)</f>
        <v/>
      </c>
      <c r="AN244" s="27" t="str">
        <f>IF(AND(AM244="",SD24N!AR125=0),"",SD24N!AR125)</f>
        <v/>
      </c>
      <c r="AO244" s="26" t="str">
        <f>IF(SD24N!AS125=0,"",SD24N!AS125)</f>
        <v/>
      </c>
      <c r="AP244" t="str">
        <f>IF(AND(AO244="",SD24N!AT125=0),"",SD24N!AT125)</f>
        <v/>
      </c>
      <c r="AQ244" t="str">
        <f>IF(SD24N!AU125=0,"",SD24N!AU125)</f>
        <v/>
      </c>
      <c r="AR244" s="27" t="str">
        <f>IF(AND(AQ244="",SD24N!AV125=0),"",SD24N!AV125)</f>
        <v/>
      </c>
      <c r="AS244" t="str">
        <f>IF(SD24N!AW125=0,"",SD24N!AW125)</f>
        <v/>
      </c>
      <c r="AT244">
        <f>IF(SD24N!AX125=0,"",SD24N!AX125)</f>
        <v>19</v>
      </c>
      <c r="AU244" s="1" t="str">
        <f>IF(SD24N!AY125=0,"",SD24N!AY125)</f>
        <v/>
      </c>
      <c r="AV244" s="1" t="str">
        <f>IF(SD24N!AZ125=0,"",SD24N!AZ125)</f>
        <v/>
      </c>
      <c r="AW244" s="1" t="str">
        <f>IF(SD24N!BA125=0,"",SD24N!BA125)</f>
        <v/>
      </c>
      <c r="AX244" s="1" t="str">
        <f>IF(SD24N!BB125=0,"",SD24N!BB125)</f>
        <v/>
      </c>
      <c r="AY244" s="1" t="str">
        <f>IF(SD24N!BC125=0,"",SD24N!BC125)</f>
        <v/>
      </c>
      <c r="AZ244" s="1" t="str">
        <f>IF(SD24N!BD125=0,"",SD24N!BD125)</f>
        <v/>
      </c>
      <c r="BA244" s="1" t="str">
        <f>IF(SD24N!BE125=0,"",SD24N!BE125)</f>
        <v/>
      </c>
      <c r="BB244" s="1" t="str">
        <f>IF(SD24N!BF125=0,"",SD24N!BF125)</f>
        <v/>
      </c>
      <c r="BC244" s="1" t="str">
        <f>IF(SD24N!BG125=0,"",SD24N!BG125)</f>
        <v/>
      </c>
      <c r="BD244" s="29" t="str">
        <f>IF(SD24N!BH125=0,"",SD24N!BH125)</f>
        <v/>
      </c>
      <c r="BE244" t="str">
        <f>IF(SD24N!BI125=0,"",SD24N!BI125)</f>
        <v>Solea</v>
      </c>
      <c r="BF244" t="str">
        <f>IF(SD24N!BJ125=0,"",SD24N!BJ125)</f>
        <v>GFR</v>
      </c>
      <c r="BG244" t="str">
        <f>IF(SD24N!BK125=0,"",SD24N!BK125)</f>
        <v>No</v>
      </c>
      <c r="BH244">
        <f>IF(SD24N!BL125=0,"",SD24N!BL125)</f>
        <v>1</v>
      </c>
      <c r="BI244" t="str">
        <f>IF(SD24N!BM125=0,"",SD24N!BM125)</f>
        <v/>
      </c>
      <c r="BJ244" t="str">
        <f>IF(SD24N!BN125=0,"",SD24N!BN125)</f>
        <v/>
      </c>
      <c r="BK244" t="str">
        <f>IF(SD24N!BO125=0,"",SD24N!BO125)</f>
        <v/>
      </c>
      <c r="BL244" t="str">
        <f>IF(SD24N!BP125=0,"",SD24N!BP125)</f>
        <v/>
      </c>
      <c r="BM244">
        <f>IF(SD24N!BQ125=0,"",SD24N!BQ125)</f>
        <v>1.6442427355645706</v>
      </c>
      <c r="BN244">
        <f>IF(SD24N!BR125=0,"",SD24N!BR125)</f>
        <v>2</v>
      </c>
      <c r="BO244" s="19">
        <f>IF(M244="",I244,IF(Q244="",M244,IF(U244="",Q244,IF(Y244="",U244,IF(AC244="",Y244,IF(AG244="",AC244,IF(AK244="",AG244,IF(AO244="",AK244,AO244))))))))</f>
        <v>54</v>
      </c>
      <c r="BP244" s="19">
        <f>IF(N244="",J244,IF(R244="",N244,IF(V244="",R244,IF(Z244="",V244,IF(AD244="",Z244,IF(AH244="",AD244,IF(AL244="",AH244,IF(AP244="",AL244,AP244))))))))</f>
        <v>37.619999999999997</v>
      </c>
      <c r="BQ244" s="19">
        <f>IF(O244="",K244,IF(S244="",O244,IF(W244="",S244,IF(AA244="",W244,IF(AE244="",AA244,IF(AI244="",AE244,IF(AM244="",AI244,IF(AQ244="",AM244,AQ244))))))))</f>
        <v>12</v>
      </c>
      <c r="BR244" s="19">
        <f>IF(P244="",L244,IF(T244="",P244,IF(X244="",T244,IF(AB244="",X244,IF(AF244="",AB244,IF(AJ244="",AF244,IF(AN244="",AJ244,IF(AR244="",AN244,AR244))))))))</f>
        <v>38.57</v>
      </c>
    </row>
    <row r="245" spans="1:72" hidden="1" x14ac:dyDescent="0.2">
      <c r="A245" s="20" t="str">
        <f>IF(SD24N!A126=0,"",SD24N!A126)</f>
        <v>V</v>
      </c>
      <c r="B245">
        <f>ROUND(IF(SD24N!B126=0,"",SD24N!B126),0)</f>
        <v>24329</v>
      </c>
      <c r="C245" t="str">
        <f>IF(SD24N!G126=0,"",SD24N!G126)</f>
        <v>37G4</v>
      </c>
      <c r="D245">
        <f>IF(SD24N!H126=0,"",SD24N!H126)</f>
        <v>24</v>
      </c>
      <c r="E245" s="26">
        <f>IF(SD24N!I126=0,"",SD24N!I126)</f>
        <v>54</v>
      </c>
      <c r="F245">
        <f>IF(AND(E245="",SD24N!J126=0),"",SD24N!J126)</f>
        <v>26</v>
      </c>
      <c r="G245">
        <f>IF(SD24N!K126=0,"",SD24N!K126)</f>
        <v>14</v>
      </c>
      <c r="H245" s="27">
        <f>IF(AND(G245="",SD24N!L126=0),"",SD24N!L126)</f>
        <v>15.6</v>
      </c>
      <c r="I245" s="26">
        <f>IF(SD24N!M126=0,"",SD24N!M126)</f>
        <v>54</v>
      </c>
      <c r="J245">
        <f>IF(AND(I245="",SD24N!N126=0),"",SD24N!N126)</f>
        <v>26</v>
      </c>
      <c r="K245">
        <f>IF(SD24N!O126=0,"",SD24N!O126)</f>
        <v>14</v>
      </c>
      <c r="L245" s="27">
        <f>IF(AND(K245="",SD24N!P126=0),"",SD24N!P126)</f>
        <v>12.9</v>
      </c>
      <c r="M245" s="26" t="str">
        <f>IF(SD24N!Q126=0,"",SD24N!Q126)</f>
        <v/>
      </c>
      <c r="N245" t="str">
        <f>IF(AND(M245="",SD24N!R126=0),"",SD24N!R126)</f>
        <v/>
      </c>
      <c r="O245" t="str">
        <f>IF(SD24N!S126=0,"",SD24N!S126)</f>
        <v/>
      </c>
      <c r="P245" s="27" t="str">
        <f>IF(AND(O245="",SD24N!T126=0),"",SD24N!T126)</f>
        <v/>
      </c>
      <c r="Q245" s="26" t="str">
        <f>IF(SD24N!U126=0,"",SD24N!U126)</f>
        <v/>
      </c>
      <c r="R245" t="str">
        <f>IF(AND(Q245="",SD24N!V126=0),"",SD24N!V126)</f>
        <v/>
      </c>
      <c r="S245" t="str">
        <f>IF(SD24N!W126=0,"",SD24N!W126)</f>
        <v/>
      </c>
      <c r="T245" s="27" t="str">
        <f>IF(AND(S245="",SD24N!X126=0),"",SD24N!X126)</f>
        <v/>
      </c>
      <c r="U245" s="26" t="str">
        <f>IF(SD24N!Y126=0,"",SD24N!Y126)</f>
        <v/>
      </c>
      <c r="V245" t="str">
        <f>IF(AND(U245="",SD24N!Z126=0),"",SD24N!Z126)</f>
        <v/>
      </c>
      <c r="W245" t="str">
        <f>IF(SD24N!AA126=0,"",SD24N!AA126)</f>
        <v/>
      </c>
      <c r="X245" s="27" t="str">
        <f>IF(AND(W245="",SD24N!AB126=0),"",SD24N!AB126)</f>
        <v/>
      </c>
      <c r="Y245" s="26" t="str">
        <f>IF(SD24N!AC126=0,"",SD24N!AC126)</f>
        <v/>
      </c>
      <c r="Z245" t="str">
        <f>IF(AND(Y245="",SD24N!AD126=0),"",SD24N!AD126)</f>
        <v/>
      </c>
      <c r="AA245" t="str">
        <f>IF(SD24N!AE126=0,"",SD24N!AE126)</f>
        <v/>
      </c>
      <c r="AB245" s="27" t="str">
        <f>IF(AND(AA245="",SD24N!AF126=0),"",SD24N!AF126)</f>
        <v/>
      </c>
      <c r="AC245" s="26" t="str">
        <f>IF(SD24N!AG126=0,"",SD24N!AG126)</f>
        <v/>
      </c>
      <c r="AD245" t="str">
        <f>IF(AND(AC245="",SD24N!AH126=0),"",SD24N!AH126)</f>
        <v/>
      </c>
      <c r="AE245" t="str">
        <f>IF(SD24N!AI126=0,"",SD24N!AI126)</f>
        <v/>
      </c>
      <c r="AF245" s="27" t="str">
        <f>IF(AND(AE245="",SD24N!AJ126=0),"",SD24N!AJ126)</f>
        <v/>
      </c>
      <c r="AG245" s="26" t="str">
        <f>IF(SD24N!AK126=0,"",SD24N!AK126)</f>
        <v/>
      </c>
      <c r="AH245" t="str">
        <f>IF(AND(AG245="",SD24N!AL126=0),"",SD24N!AL126)</f>
        <v/>
      </c>
      <c r="AI245" t="str">
        <f>IF(SD24N!AM126=0,"",SD24N!AM126)</f>
        <v/>
      </c>
      <c r="AJ245" s="27" t="str">
        <f>IF(AND(AI245="",SD24N!AN126=0),"",SD24N!AN126)</f>
        <v/>
      </c>
      <c r="AK245" s="26" t="str">
        <f>IF(SD24N!AO126=0,"",SD24N!AO126)</f>
        <v/>
      </c>
      <c r="AL245" t="str">
        <f>IF(AND(AK245="",SD24N!AP126=0),"",SD24N!AP126)</f>
        <v/>
      </c>
      <c r="AM245" t="str">
        <f>IF(SD24N!AQ126=0,"",SD24N!AQ126)</f>
        <v/>
      </c>
      <c r="AN245" s="27" t="str">
        <f>IF(AND(AM245="",SD24N!AR126=0),"",SD24N!AR126)</f>
        <v/>
      </c>
      <c r="AO245" s="26" t="str">
        <f>IF(SD24N!AS126=0,"",SD24N!AS126)</f>
        <v/>
      </c>
      <c r="AP245" t="str">
        <f>IF(AND(AO245="",SD24N!AT126=0),"",SD24N!AT126)</f>
        <v/>
      </c>
      <c r="AQ245" t="str">
        <f>IF(SD24N!AU126=0,"",SD24N!AU126)</f>
        <v/>
      </c>
      <c r="AR245" s="27" t="str">
        <f>IF(AND(AQ245="",SD24N!AV126=0),"",SD24N!AV126)</f>
        <v/>
      </c>
      <c r="AS245" t="str">
        <f>IF(SD24N!AW126=0,"",SD24N!AW126)</f>
        <v/>
      </c>
      <c r="AT245">
        <f>IF(SD24N!AX126=0,"",SD24N!AX126)</f>
        <v>12</v>
      </c>
      <c r="AU245" s="1" t="str">
        <f>IF(SD24N!AY126=0,"",SD24N!AY126)</f>
        <v/>
      </c>
      <c r="AV245" s="1" t="str">
        <f>IF(SD24N!AZ126=0,"",SD24N!AZ126)</f>
        <v/>
      </c>
      <c r="AW245" s="1" t="str">
        <f>IF(SD24N!BA126=0,"",SD24N!BA126)</f>
        <v/>
      </c>
      <c r="AX245" s="1" t="str">
        <f>IF(SD24N!BB126=0,"",SD24N!BB126)</f>
        <v/>
      </c>
      <c r="AY245" s="1" t="str">
        <f>IF(SD24N!BC126=0,"",SD24N!BC126)</f>
        <v/>
      </c>
      <c r="AZ245" s="1" t="str">
        <f>IF(SD24N!BD126=0,"",SD24N!BD126)</f>
        <v/>
      </c>
      <c r="BA245" s="1" t="str">
        <f>IF(SD24N!BE126=0,"",SD24N!BE126)</f>
        <v/>
      </c>
      <c r="BB245" s="1" t="str">
        <f>IF(SD24N!BF126=0,"",SD24N!BF126)</f>
        <v/>
      </c>
      <c r="BC245" s="1" t="str">
        <f>IF(SD24N!BG126=0,"",SD24N!BG126)</f>
        <v/>
      </c>
      <c r="BD245" s="29" t="str">
        <f>IF(SD24N!BH126=0,"",SD24N!BH126)</f>
        <v/>
      </c>
      <c r="BE245" t="str">
        <f>IF(SD24N!BI126=0,"",SD24N!BI126)</f>
        <v>Solea</v>
      </c>
      <c r="BF245" t="str">
        <f>IF(SD24N!BJ126=0,"",SD24N!BJ126)</f>
        <v>GFR</v>
      </c>
      <c r="BG245" t="str">
        <f>IF(SD24N!BK126=0,"",SD24N!BK126)</f>
        <v>No</v>
      </c>
      <c r="BH245">
        <f>IF(SD24N!BL126=0,"",SD24N!BL126)</f>
        <v>1</v>
      </c>
      <c r="BI245" t="str">
        <f>IF(SD24N!BM126=0,"",SD24N!BM126)</f>
        <v/>
      </c>
      <c r="BJ245" t="str">
        <f>IF(SD24N!BN126=0,"",SD24N!BN126)</f>
        <v/>
      </c>
      <c r="BK245" t="str">
        <f>IF(SD24N!BO126=0,"",SD24N!BO126)</f>
        <v/>
      </c>
      <c r="BL245" t="str">
        <f>IF(SD24N!BP126=0,"",SD24N!BP126)</f>
        <v/>
      </c>
      <c r="BM245">
        <f>IF(SD24N!BQ126=0,"",SD24N!BQ126)</f>
        <v>1.5704545123815252</v>
      </c>
      <c r="BN245">
        <f>IF(SD24N!BR126=0,"",SD24N!BR126)</f>
        <v>2</v>
      </c>
      <c r="BO245" s="19">
        <f>IF(M245="",I245,IF(Q245="",M245,IF(U245="",Q245,IF(Y245="",U245,IF(AC245="",Y245,IF(AG245="",AC245,IF(AK245="",AG245,IF(AO245="",AK245,AO245))))))))</f>
        <v>54</v>
      </c>
      <c r="BP245" s="19">
        <f>IF(N245="",J245,IF(R245="",N245,IF(V245="",R245,IF(Z245="",V245,IF(AD245="",Z245,IF(AH245="",AD245,IF(AL245="",AH245,IF(AP245="",AL245,AP245))))))))</f>
        <v>26</v>
      </c>
      <c r="BQ245" s="19">
        <f>IF(O245="",K245,IF(S245="",O245,IF(W245="",S245,IF(AA245="",W245,IF(AE245="",AA245,IF(AI245="",AE245,IF(AM245="",AI245,IF(AQ245="",AM245,AQ245))))))))</f>
        <v>14</v>
      </c>
      <c r="BR245" s="19">
        <f>IF(P245="",L245,IF(T245="",P245,IF(X245="",T245,IF(AB245="",X245,IF(AF245="",AB245,IF(AJ245="",AF245,IF(AN245="",AJ245,IF(AR245="",AN245,AR245))))))))</f>
        <v>12.9</v>
      </c>
    </row>
    <row r="246" spans="1:72" hidden="1" x14ac:dyDescent="0.2">
      <c r="A246" s="20" t="str">
        <f>IF(SD24N!A127=0,"",SD24N!A127)</f>
        <v>V</v>
      </c>
      <c r="B246">
        <f>ROUND(IF(SD24N!B127=0,"",SD24N!B127),0)</f>
        <v>24330</v>
      </c>
      <c r="C246" t="str">
        <f>IF(SD24N!G127=0,"",SD24N!G127)</f>
        <v>37G4</v>
      </c>
      <c r="D246">
        <f>IF(SD24N!H127=0,"",SD24N!H127)</f>
        <v>24</v>
      </c>
      <c r="E246" s="26">
        <f>IF(SD24N!I127=0,"",SD24N!I127)</f>
        <v>54</v>
      </c>
      <c r="F246">
        <f>IF(AND(E246="",SD24N!J127=0),"",SD24N!J127)</f>
        <v>26</v>
      </c>
      <c r="G246">
        <f>IF(SD24N!K127=0,"",SD24N!K127)</f>
        <v>14</v>
      </c>
      <c r="H246" s="27">
        <f>IF(AND(G246="",SD24N!L127=0),"",SD24N!L127)</f>
        <v>8.8000000000000007</v>
      </c>
      <c r="I246" s="26">
        <f>IF(SD24N!M127=0,"",SD24N!M127)</f>
        <v>54</v>
      </c>
      <c r="J246">
        <f>IF(AND(I246="",SD24N!N127=0),"",SD24N!N127)</f>
        <v>25.9</v>
      </c>
      <c r="K246">
        <f>IF(SD24N!O127=0,"",SD24N!O127)</f>
        <v>14</v>
      </c>
      <c r="L246" s="27">
        <f>IF(AND(K246="",SD24N!P127=0),"",SD24N!P127)</f>
        <v>11.4</v>
      </c>
      <c r="M246" s="26" t="str">
        <f>IF(SD24N!Q127=0,"",SD24N!Q127)</f>
        <v/>
      </c>
      <c r="N246" t="str">
        <f>IF(AND(M246="",SD24N!R127=0),"",SD24N!R127)</f>
        <v/>
      </c>
      <c r="O246" t="str">
        <f>IF(SD24N!S127=0,"",SD24N!S127)</f>
        <v/>
      </c>
      <c r="P246" s="27" t="str">
        <f>IF(AND(O246="",SD24N!T127=0),"",SD24N!T127)</f>
        <v/>
      </c>
      <c r="Q246" s="26" t="str">
        <f>IF(SD24N!U127=0,"",SD24N!U127)</f>
        <v/>
      </c>
      <c r="R246" t="str">
        <f>IF(AND(Q246="",SD24N!V127=0),"",SD24N!V127)</f>
        <v/>
      </c>
      <c r="S246" t="str">
        <f>IF(SD24N!W127=0,"",SD24N!W127)</f>
        <v/>
      </c>
      <c r="T246" s="27" t="str">
        <f>IF(AND(S246="",SD24N!X127=0),"",SD24N!X127)</f>
        <v/>
      </c>
      <c r="U246" s="26" t="str">
        <f>IF(SD24N!Y127=0,"",SD24N!Y127)</f>
        <v/>
      </c>
      <c r="V246" t="str">
        <f>IF(AND(U246="",SD24N!Z127=0),"",SD24N!Z127)</f>
        <v/>
      </c>
      <c r="W246" t="str">
        <f>IF(SD24N!AA127=0,"",SD24N!AA127)</f>
        <v/>
      </c>
      <c r="X246" s="27" t="str">
        <f>IF(AND(W246="",SD24N!AB127=0),"",SD24N!AB127)</f>
        <v/>
      </c>
      <c r="Y246" s="26" t="str">
        <f>IF(SD24N!AC127=0,"",SD24N!AC127)</f>
        <v/>
      </c>
      <c r="Z246" t="str">
        <f>IF(AND(Y246="",SD24N!AD127=0),"",SD24N!AD127)</f>
        <v/>
      </c>
      <c r="AA246" t="str">
        <f>IF(SD24N!AE127=0,"",SD24N!AE127)</f>
        <v/>
      </c>
      <c r="AB246" s="27" t="str">
        <f>IF(AND(AA246="",SD24N!AF127=0),"",SD24N!AF127)</f>
        <v/>
      </c>
      <c r="AC246" s="26" t="str">
        <f>IF(SD24N!AG127=0,"",SD24N!AG127)</f>
        <v/>
      </c>
      <c r="AD246" t="str">
        <f>IF(AND(AC246="",SD24N!AH127=0),"",SD24N!AH127)</f>
        <v/>
      </c>
      <c r="AE246" t="str">
        <f>IF(SD24N!AI127=0,"",SD24N!AI127)</f>
        <v/>
      </c>
      <c r="AF246" s="27" t="str">
        <f>IF(AND(AE246="",SD24N!AJ127=0),"",SD24N!AJ127)</f>
        <v/>
      </c>
      <c r="AG246" s="26" t="str">
        <f>IF(SD24N!AK127=0,"",SD24N!AK127)</f>
        <v/>
      </c>
      <c r="AH246" t="str">
        <f>IF(AND(AG246="",SD24N!AL127=0),"",SD24N!AL127)</f>
        <v/>
      </c>
      <c r="AI246" t="str">
        <f>IF(SD24N!AM127=0,"",SD24N!AM127)</f>
        <v/>
      </c>
      <c r="AJ246" s="27" t="str">
        <f>IF(AND(AI246="",SD24N!AN127=0),"",SD24N!AN127)</f>
        <v/>
      </c>
      <c r="AK246" s="26" t="str">
        <f>IF(SD24N!AO127=0,"",SD24N!AO127)</f>
        <v/>
      </c>
      <c r="AL246" t="str">
        <f>IF(AND(AK246="",SD24N!AP127=0),"",SD24N!AP127)</f>
        <v/>
      </c>
      <c r="AM246" t="str">
        <f>IF(SD24N!AQ127=0,"",SD24N!AQ127)</f>
        <v/>
      </c>
      <c r="AN246" s="27" t="str">
        <f>IF(AND(AM246="",SD24N!AR127=0),"",SD24N!AR127)</f>
        <v/>
      </c>
      <c r="AO246" s="26" t="str">
        <f>IF(SD24N!AS127=0,"",SD24N!AS127)</f>
        <v/>
      </c>
      <c r="AP246" t="str">
        <f>IF(AND(AO246="",SD24N!AT127=0),"",SD24N!AT127)</f>
        <v/>
      </c>
      <c r="AQ246" t="str">
        <f>IF(SD24N!AU127=0,"",SD24N!AU127)</f>
        <v/>
      </c>
      <c r="AR246" s="27" t="str">
        <f>IF(AND(AQ246="",SD24N!AV127=0),"",SD24N!AV127)</f>
        <v/>
      </c>
      <c r="AS246" t="str">
        <f>IF(SD24N!AW127=0,"",SD24N!AW127)</f>
        <v/>
      </c>
      <c r="AT246">
        <f>IF(SD24N!AX127=0,"",SD24N!AX127)</f>
        <v>12</v>
      </c>
      <c r="AU246" s="1" t="str">
        <f>IF(SD24N!AY127=0,"",SD24N!AY127)</f>
        <v/>
      </c>
      <c r="AV246" s="1" t="str">
        <f>IF(SD24N!AZ127=0,"",SD24N!AZ127)</f>
        <v/>
      </c>
      <c r="AW246" s="1" t="str">
        <f>IF(SD24N!BA127=0,"",SD24N!BA127)</f>
        <v/>
      </c>
      <c r="AX246" s="1" t="str">
        <f>IF(SD24N!BB127=0,"",SD24N!BB127)</f>
        <v/>
      </c>
      <c r="AY246" s="1" t="str">
        <f>IF(SD24N!BC127=0,"",SD24N!BC127)</f>
        <v/>
      </c>
      <c r="AZ246" s="1" t="str">
        <f>IF(SD24N!BD127=0,"",SD24N!BD127)</f>
        <v/>
      </c>
      <c r="BA246" s="1" t="str">
        <f>IF(SD24N!BE127=0,"",SD24N!BE127)</f>
        <v/>
      </c>
      <c r="BB246" s="1" t="str">
        <f>IF(SD24N!BF127=0,"",SD24N!BF127)</f>
        <v/>
      </c>
      <c r="BC246" s="1" t="str">
        <f>IF(SD24N!BG127=0,"",SD24N!BG127)</f>
        <v/>
      </c>
      <c r="BD246" s="29" t="str">
        <f>IF(SD24N!BH127=0,"",SD24N!BH127)</f>
        <v/>
      </c>
      <c r="BE246" t="str">
        <f>IF(SD24N!BI127=0,"",SD24N!BI127)</f>
        <v>Solea</v>
      </c>
      <c r="BF246" t="str">
        <f>IF(SD24N!BJ127=0,"",SD24N!BJ127)</f>
        <v>GFR</v>
      </c>
      <c r="BG246" t="str">
        <f>IF(SD24N!BK127=0,"",SD24N!BK127)</f>
        <v>No</v>
      </c>
      <c r="BH246">
        <f>IF(SD24N!BL127=0,"",SD24N!BL127)</f>
        <v>1</v>
      </c>
      <c r="BI246" t="str">
        <f>IF(SD24N!BM127=0,"",SD24N!BM127)</f>
        <v/>
      </c>
      <c r="BJ246" t="str">
        <f>IF(SD24N!BN127=0,"",SD24N!BN127)</f>
        <v/>
      </c>
      <c r="BK246" t="str">
        <f>IF(SD24N!BO127=0,"",SD24N!BO127)</f>
        <v/>
      </c>
      <c r="BL246" t="str">
        <f>IF(SD24N!BP127=0,"",SD24N!BP127)</f>
        <v/>
      </c>
      <c r="BM246">
        <f>IF(SD24N!BQ127=0,"",SD24N!BQ127)</f>
        <v>1.5156228635885824</v>
      </c>
      <c r="BN246">
        <f>IF(SD24N!BR127=0,"",SD24N!BR127)</f>
        <v>2</v>
      </c>
      <c r="BO246" s="19">
        <f>IF(M246="",I246,IF(Q246="",M246,IF(U246="",Q246,IF(Y246="",U246,IF(AC246="",Y246,IF(AG246="",AC246,IF(AK246="",AG246,IF(AO246="",AK246,AO246))))))))</f>
        <v>54</v>
      </c>
      <c r="BP246" s="19">
        <f>IF(N246="",J246,IF(R246="",N246,IF(V246="",R246,IF(Z246="",V246,IF(AD246="",Z246,IF(AH246="",AD246,IF(AL246="",AH246,IF(AP246="",AL246,AP246))))))))</f>
        <v>25.9</v>
      </c>
      <c r="BQ246" s="19">
        <f>IF(O246="",K246,IF(S246="",O246,IF(W246="",S246,IF(AA246="",W246,IF(AE246="",AA246,IF(AI246="",AE246,IF(AM246="",AI246,IF(AQ246="",AM246,AQ246))))))))</f>
        <v>14</v>
      </c>
      <c r="BR246" s="19">
        <f>IF(P246="",L246,IF(T246="",P246,IF(X246="",T246,IF(AB246="",X246,IF(AF246="",AB246,IF(AJ246="",AF246,IF(AN246="",AJ246,IF(AR246="",AN246,AR246))))))))</f>
        <v>11.4</v>
      </c>
    </row>
    <row r="247" spans="1:72" hidden="1" x14ac:dyDescent="0.2">
      <c r="A247" s="20" t="str">
        <f>IF(SD24N!A128=0,"",SD24N!A128)</f>
        <v>V</v>
      </c>
      <c r="B247">
        <f>ROUND(IF(SD24N!B128=0,"",SD24N!B128),0)</f>
        <v>24331</v>
      </c>
      <c r="C247" t="str">
        <f>IF(SD24N!G128=0,"",SD24N!G128)</f>
        <v>37G4</v>
      </c>
      <c r="D247">
        <f>IF(SD24N!H128=0,"",SD24N!H128)</f>
        <v>24</v>
      </c>
      <c r="E247" s="26">
        <f>IF(SD24N!I128=0,"",SD24N!I128)</f>
        <v>54</v>
      </c>
      <c r="F247">
        <f>IF(AND(E247="",SD24N!J128=0),"",SD24N!J128)</f>
        <v>25.9</v>
      </c>
      <c r="G247">
        <f>IF(SD24N!K128=0,"",SD24N!K128)</f>
        <v>14</v>
      </c>
      <c r="H247" s="27">
        <f>IF(AND(G247="",SD24N!L128=0),"",SD24N!L128)</f>
        <v>4.2</v>
      </c>
      <c r="I247" s="26">
        <f>IF(SD24N!M128=0,"",SD24N!M128)</f>
        <v>54</v>
      </c>
      <c r="J247">
        <f>IF(AND(I247="",SD24N!N128=0),"",SD24N!N128)</f>
        <v>24.9</v>
      </c>
      <c r="K247">
        <f>IF(SD24N!O128=0,"",SD24N!O128)</f>
        <v>14</v>
      </c>
      <c r="L247" s="27">
        <f>IF(AND(K247="",SD24N!P128=0),"",SD24N!P128)</f>
        <v>6.1</v>
      </c>
      <c r="M247" s="26" t="str">
        <f>IF(SD24N!Q128=0,"",SD24N!Q128)</f>
        <v/>
      </c>
      <c r="N247" t="str">
        <f>IF(AND(M247="",SD24N!R128=0),"",SD24N!R128)</f>
        <v/>
      </c>
      <c r="O247" t="str">
        <f>IF(SD24N!S128=0,"",SD24N!S128)</f>
        <v/>
      </c>
      <c r="P247" s="27" t="str">
        <f>IF(AND(O247="",SD24N!T128=0),"",SD24N!T128)</f>
        <v/>
      </c>
      <c r="Q247" s="26" t="str">
        <f>IF(SD24N!U128=0,"",SD24N!U128)</f>
        <v/>
      </c>
      <c r="R247" t="str">
        <f>IF(AND(Q247="",SD24N!V128=0),"",SD24N!V128)</f>
        <v/>
      </c>
      <c r="S247" t="str">
        <f>IF(SD24N!W128=0,"",SD24N!W128)</f>
        <v/>
      </c>
      <c r="T247" s="27" t="str">
        <f>IF(AND(S247="",SD24N!X128=0),"",SD24N!X128)</f>
        <v/>
      </c>
      <c r="U247" s="26" t="str">
        <f>IF(SD24N!Y128=0,"",SD24N!Y128)</f>
        <v/>
      </c>
      <c r="V247" t="str">
        <f>IF(AND(U247="",SD24N!Z128=0),"",SD24N!Z128)</f>
        <v/>
      </c>
      <c r="W247" t="str">
        <f>IF(SD24N!AA128=0,"",SD24N!AA128)</f>
        <v/>
      </c>
      <c r="X247" s="27" t="str">
        <f>IF(AND(W247="",SD24N!AB128=0),"",SD24N!AB128)</f>
        <v/>
      </c>
      <c r="Y247" s="26" t="str">
        <f>IF(SD24N!AC128=0,"",SD24N!AC128)</f>
        <v/>
      </c>
      <c r="Z247" t="str">
        <f>IF(AND(Y247="",SD24N!AD128=0),"",SD24N!AD128)</f>
        <v/>
      </c>
      <c r="AA247" t="str">
        <f>IF(SD24N!AE128=0,"",SD24N!AE128)</f>
        <v/>
      </c>
      <c r="AB247" s="27" t="str">
        <f>IF(AND(AA247="",SD24N!AF128=0),"",SD24N!AF128)</f>
        <v/>
      </c>
      <c r="AC247" s="26" t="str">
        <f>IF(SD24N!AG128=0,"",SD24N!AG128)</f>
        <v/>
      </c>
      <c r="AD247" t="str">
        <f>IF(AND(AC247="",SD24N!AH128=0),"",SD24N!AH128)</f>
        <v/>
      </c>
      <c r="AE247" t="str">
        <f>IF(SD24N!AI128=0,"",SD24N!AI128)</f>
        <v/>
      </c>
      <c r="AF247" s="27" t="str">
        <f>IF(AND(AE247="",SD24N!AJ128=0),"",SD24N!AJ128)</f>
        <v/>
      </c>
      <c r="AG247" s="26" t="str">
        <f>IF(SD24N!AK128=0,"",SD24N!AK128)</f>
        <v/>
      </c>
      <c r="AH247" t="str">
        <f>IF(AND(AG247="",SD24N!AL128=0),"",SD24N!AL128)</f>
        <v/>
      </c>
      <c r="AI247" t="str">
        <f>IF(SD24N!AM128=0,"",SD24N!AM128)</f>
        <v/>
      </c>
      <c r="AJ247" s="27" t="str">
        <f>IF(AND(AI247="",SD24N!AN128=0),"",SD24N!AN128)</f>
        <v/>
      </c>
      <c r="AK247" s="26" t="str">
        <f>IF(SD24N!AO128=0,"",SD24N!AO128)</f>
        <v/>
      </c>
      <c r="AL247" t="str">
        <f>IF(AND(AK247="",SD24N!AP128=0),"",SD24N!AP128)</f>
        <v/>
      </c>
      <c r="AM247" t="str">
        <f>IF(SD24N!AQ128=0,"",SD24N!AQ128)</f>
        <v/>
      </c>
      <c r="AN247" s="27" t="str">
        <f>IF(AND(AM247="",SD24N!AR128=0),"",SD24N!AR128)</f>
        <v/>
      </c>
      <c r="AO247" s="26" t="str">
        <f>IF(SD24N!AS128=0,"",SD24N!AS128)</f>
        <v/>
      </c>
      <c r="AP247" t="str">
        <f>IF(AND(AO247="",SD24N!AT128=0),"",SD24N!AT128)</f>
        <v/>
      </c>
      <c r="AQ247" t="str">
        <f>IF(SD24N!AU128=0,"",SD24N!AU128)</f>
        <v/>
      </c>
      <c r="AR247" s="27" t="str">
        <f>IF(AND(AQ247="",SD24N!AV128=0),"",SD24N!AV128)</f>
        <v/>
      </c>
      <c r="AS247" t="str">
        <f>IF(SD24N!AW128=0,"",SD24N!AW128)</f>
        <v/>
      </c>
      <c r="AT247">
        <f>IF(SD24N!AX128=0,"",SD24N!AX128)</f>
        <v>16</v>
      </c>
      <c r="AU247" s="1" t="str">
        <f>IF(SD24N!AY128=0,"",SD24N!AY128)</f>
        <v/>
      </c>
      <c r="AV247" s="1" t="str">
        <f>IF(SD24N!AZ128=0,"",SD24N!AZ128)</f>
        <v/>
      </c>
      <c r="AW247" s="1" t="str">
        <f>IF(SD24N!BA128=0,"",SD24N!BA128)</f>
        <v/>
      </c>
      <c r="AX247" s="1" t="str">
        <f>IF(SD24N!BB128=0,"",SD24N!BB128)</f>
        <v/>
      </c>
      <c r="AY247" s="1" t="str">
        <f>IF(SD24N!BC128=0,"",SD24N!BC128)</f>
        <v/>
      </c>
      <c r="AZ247" s="1" t="str">
        <f>IF(SD24N!BD128=0,"",SD24N!BD128)</f>
        <v/>
      </c>
      <c r="BA247" s="1" t="str">
        <f>IF(SD24N!BE128=0,"",SD24N!BE128)</f>
        <v/>
      </c>
      <c r="BB247" s="1" t="str">
        <f>IF(SD24N!BF128=0,"",SD24N!BF128)</f>
        <v/>
      </c>
      <c r="BC247" s="1" t="str">
        <f>IF(SD24N!BG128=0,"",SD24N!BG128)</f>
        <v/>
      </c>
      <c r="BD247" s="29" t="str">
        <f>IF(SD24N!BH128=0,"",SD24N!BH128)</f>
        <v/>
      </c>
      <c r="BE247" t="str">
        <f>IF(SD24N!BI128=0,"",SD24N!BI128)</f>
        <v>Solea</v>
      </c>
      <c r="BF247" t="str">
        <f>IF(SD24N!BJ128=0,"",SD24N!BJ128)</f>
        <v>GFR</v>
      </c>
      <c r="BG247" t="str">
        <f>IF(SD24N!BK128=0,"",SD24N!BK128)</f>
        <v>No</v>
      </c>
      <c r="BH247">
        <f>IF(SD24N!BL128=0,"",SD24N!BL128)</f>
        <v>1</v>
      </c>
      <c r="BI247" t="str">
        <f>IF(SD24N!BM128=0,"",SD24N!BM128)</f>
        <v/>
      </c>
      <c r="BJ247" t="str">
        <f>IF(SD24N!BN128=0,"",SD24N!BN128)</f>
        <v/>
      </c>
      <c r="BK247" t="str">
        <f>IF(SD24N!BO128=0,"",SD24N!BO128)</f>
        <v/>
      </c>
      <c r="BL247" t="str">
        <f>IF(SD24N!BP128=0,"",SD24N!BP128)</f>
        <v/>
      </c>
      <c r="BM247">
        <f>IF(SD24N!BQ128=0,"",SD24N!BQ128)</f>
        <v>1.4906102170989923</v>
      </c>
      <c r="BN247">
        <f>IF(SD24N!BR128=0,"",SD24N!BR128)</f>
        <v>2</v>
      </c>
      <c r="BO247" s="19">
        <f>IF(M247="",I247,IF(Q247="",M247,IF(U247="",Q247,IF(Y247="",U247,IF(AC247="",Y247,IF(AG247="",AC247,IF(AK247="",AG247,IF(AO247="",AK247,AO247))))))))</f>
        <v>54</v>
      </c>
      <c r="BP247" s="19">
        <f>IF(N247="",J247,IF(R247="",N247,IF(V247="",R247,IF(Z247="",V247,IF(AD247="",Z247,IF(AH247="",AD247,IF(AL247="",AH247,IF(AP247="",AL247,AP247))))))))</f>
        <v>24.9</v>
      </c>
      <c r="BQ247" s="19">
        <f>IF(O247="",K247,IF(S247="",O247,IF(W247="",S247,IF(AA247="",W247,IF(AE247="",AA247,IF(AI247="",AE247,IF(AM247="",AI247,IF(AQ247="",AM247,AQ247))))))))</f>
        <v>14</v>
      </c>
      <c r="BR247" s="19">
        <f>IF(P247="",L247,IF(T247="",P247,IF(X247="",T247,IF(AB247="",X247,IF(AF247="",AB247,IF(AJ247="",AF247,IF(AN247="",AJ247,IF(AR247="",AN247,AR247))))))))</f>
        <v>6.1</v>
      </c>
    </row>
    <row r="248" spans="1:72" hidden="1" x14ac:dyDescent="0.2">
      <c r="A248" s="20" t="str">
        <f>IF(SD24N!A129=0,"",SD24N!A129)</f>
        <v>V</v>
      </c>
      <c r="B248">
        <f>ROUND(IF(SD24N!B129=0,"",SD24N!B129),0)</f>
        <v>24332</v>
      </c>
      <c r="C248" t="str">
        <f>IF(SD24N!G129=0,"",SD24N!G129)</f>
        <v>37G4</v>
      </c>
      <c r="D248">
        <f>IF(SD24N!H129=0,"",SD24N!H129)</f>
        <v>24</v>
      </c>
      <c r="E248" s="26">
        <f>IF(SD24N!I129=0,"",SD24N!I129)</f>
        <v>54</v>
      </c>
      <c r="F248">
        <f>IF(AND(E248="",SD24N!J129=0),"",SD24N!J129)</f>
        <v>22.6</v>
      </c>
      <c r="G248">
        <f>IF(SD24N!K129=0,"",SD24N!K129)</f>
        <v>14</v>
      </c>
      <c r="H248" s="27">
        <f>IF(AND(G248="",SD24N!L129=0),"",SD24N!L129)</f>
        <v>11.1</v>
      </c>
      <c r="I248" s="26">
        <f>IF(SD24N!M129=0,"",SD24N!M129)</f>
        <v>54</v>
      </c>
      <c r="J248">
        <f>IF(AND(I248="",SD24N!N129=0),"",SD24N!N129)</f>
        <v>23.7</v>
      </c>
      <c r="K248">
        <f>IF(SD24N!O129=0,"",SD24N!O129)</f>
        <v>14</v>
      </c>
      <c r="L248" s="27">
        <f>IF(AND(K248="",SD24N!P129=0),"",SD24N!P129)</f>
        <v>9.1</v>
      </c>
      <c r="M248" s="26" t="str">
        <f>IF(SD24N!Q129=0,"",SD24N!Q129)</f>
        <v/>
      </c>
      <c r="N248" t="str">
        <f>IF(AND(M248="",SD24N!R129=0),"",SD24N!R129)</f>
        <v/>
      </c>
      <c r="O248" t="str">
        <f>IF(SD24N!S129=0,"",SD24N!S129)</f>
        <v/>
      </c>
      <c r="P248" s="27" t="str">
        <f>IF(AND(O248="",SD24N!T129=0),"",SD24N!T129)</f>
        <v/>
      </c>
      <c r="Q248" s="26" t="str">
        <f>IF(SD24N!U129=0,"",SD24N!U129)</f>
        <v/>
      </c>
      <c r="R248" t="str">
        <f>IF(AND(Q248="",SD24N!V129=0),"",SD24N!V129)</f>
        <v/>
      </c>
      <c r="S248" t="str">
        <f>IF(SD24N!W129=0,"",SD24N!W129)</f>
        <v/>
      </c>
      <c r="T248" s="27" t="str">
        <f>IF(AND(S248="",SD24N!X129=0),"",SD24N!X129)</f>
        <v/>
      </c>
      <c r="U248" s="26" t="str">
        <f>IF(SD24N!Y129=0,"",SD24N!Y129)</f>
        <v/>
      </c>
      <c r="V248" t="str">
        <f>IF(AND(U248="",SD24N!Z129=0),"",SD24N!Z129)</f>
        <v/>
      </c>
      <c r="W248" t="str">
        <f>IF(SD24N!AA129=0,"",SD24N!AA129)</f>
        <v/>
      </c>
      <c r="X248" s="27" t="str">
        <f>IF(AND(W248="",SD24N!AB129=0),"",SD24N!AB129)</f>
        <v/>
      </c>
      <c r="Y248" s="26" t="str">
        <f>IF(SD24N!AC129=0,"",SD24N!AC129)</f>
        <v/>
      </c>
      <c r="Z248" t="str">
        <f>IF(AND(Y248="",SD24N!AD129=0),"",SD24N!AD129)</f>
        <v/>
      </c>
      <c r="AA248" t="str">
        <f>IF(SD24N!AE129=0,"",SD24N!AE129)</f>
        <v/>
      </c>
      <c r="AB248" s="27" t="str">
        <f>IF(AND(AA248="",SD24N!AF129=0),"",SD24N!AF129)</f>
        <v/>
      </c>
      <c r="AC248" s="26" t="str">
        <f>IF(SD24N!AG129=0,"",SD24N!AG129)</f>
        <v/>
      </c>
      <c r="AD248" t="str">
        <f>IF(AND(AC248="",SD24N!AH129=0),"",SD24N!AH129)</f>
        <v/>
      </c>
      <c r="AE248" t="str">
        <f>IF(SD24N!AI129=0,"",SD24N!AI129)</f>
        <v/>
      </c>
      <c r="AF248" s="27" t="str">
        <f>IF(AND(AE248="",SD24N!AJ129=0),"",SD24N!AJ129)</f>
        <v/>
      </c>
      <c r="AG248" s="26" t="str">
        <f>IF(SD24N!AK129=0,"",SD24N!AK129)</f>
        <v/>
      </c>
      <c r="AH248" t="str">
        <f>IF(AND(AG248="",SD24N!AL129=0),"",SD24N!AL129)</f>
        <v/>
      </c>
      <c r="AI248" t="str">
        <f>IF(SD24N!AM129=0,"",SD24N!AM129)</f>
        <v/>
      </c>
      <c r="AJ248" s="27" t="str">
        <f>IF(AND(AI248="",SD24N!AN129=0),"",SD24N!AN129)</f>
        <v/>
      </c>
      <c r="AK248" s="26" t="str">
        <f>IF(SD24N!AO129=0,"",SD24N!AO129)</f>
        <v/>
      </c>
      <c r="AL248" t="str">
        <f>IF(AND(AK248="",SD24N!AP129=0),"",SD24N!AP129)</f>
        <v/>
      </c>
      <c r="AM248" t="str">
        <f>IF(SD24N!AQ129=0,"",SD24N!AQ129)</f>
        <v/>
      </c>
      <c r="AN248" s="27" t="str">
        <f>IF(AND(AM248="",SD24N!AR129=0),"",SD24N!AR129)</f>
        <v/>
      </c>
      <c r="AO248" s="26" t="str">
        <f>IF(SD24N!AS129=0,"",SD24N!AS129)</f>
        <v/>
      </c>
      <c r="AP248" t="str">
        <f>IF(AND(AO248="",SD24N!AT129=0),"",SD24N!AT129)</f>
        <v/>
      </c>
      <c r="AQ248" t="str">
        <f>IF(SD24N!AU129=0,"",SD24N!AU129)</f>
        <v/>
      </c>
      <c r="AR248" s="27" t="str">
        <f>IF(AND(AQ248="",SD24N!AV129=0),"",SD24N!AV129)</f>
        <v/>
      </c>
      <c r="AS248" t="str">
        <f>IF(SD24N!AW129=0,"",SD24N!AW129)</f>
        <v/>
      </c>
      <c r="AT248">
        <f>IF(SD24N!AX129=0,"",SD24N!AX129)</f>
        <v>11</v>
      </c>
      <c r="AU248" s="1" t="str">
        <f>IF(SD24N!AY129=0,"",SD24N!AY129)</f>
        <v/>
      </c>
      <c r="AV248" s="1" t="str">
        <f>IF(SD24N!AZ129=0,"",SD24N!AZ129)</f>
        <v/>
      </c>
      <c r="AW248" s="1" t="str">
        <f>IF(SD24N!BA129=0,"",SD24N!BA129)</f>
        <v/>
      </c>
      <c r="AX248" s="1" t="str">
        <f>IF(SD24N!BB129=0,"",SD24N!BB129)</f>
        <v/>
      </c>
      <c r="AY248" s="1" t="str">
        <f>IF(SD24N!BC129=0,"",SD24N!BC129)</f>
        <v/>
      </c>
      <c r="AZ248" s="1" t="str">
        <f>IF(SD24N!BD129=0,"",SD24N!BD129)</f>
        <v/>
      </c>
      <c r="BA248" s="1" t="str">
        <f>IF(SD24N!BE129=0,"",SD24N!BE129)</f>
        <v/>
      </c>
      <c r="BB248" s="1" t="str">
        <f>IF(SD24N!BF129=0,"",SD24N!BF129)</f>
        <v/>
      </c>
      <c r="BC248" s="1" t="str">
        <f>IF(SD24N!BG129=0,"",SD24N!BG129)</f>
        <v/>
      </c>
      <c r="BD248" s="29" t="str">
        <f>IF(SD24N!BH129=0,"",SD24N!BH129)</f>
        <v/>
      </c>
      <c r="BE248" t="str">
        <f>IF(SD24N!BI129=0,"",SD24N!BI129)</f>
        <v>Solea</v>
      </c>
      <c r="BF248" t="str">
        <f>IF(SD24N!BJ129=0,"",SD24N!BJ129)</f>
        <v>GFR</v>
      </c>
      <c r="BG248" t="str">
        <f>IF(SD24N!BK129=0,"",SD24N!BK129)</f>
        <v>No</v>
      </c>
      <c r="BH248">
        <f>IF(SD24N!BL129=0,"",SD24N!BL129)</f>
        <v>1</v>
      </c>
      <c r="BI248" t="str">
        <f>IF(SD24N!BM129=0,"",SD24N!BM129)</f>
        <v/>
      </c>
      <c r="BJ248" t="str">
        <f>IF(SD24N!BN129=0,"",SD24N!BN129)</f>
        <v/>
      </c>
      <c r="BK248" t="str">
        <f>IF(SD24N!BO129=0,"",SD24N!BO129)</f>
        <v/>
      </c>
      <c r="BL248" t="str">
        <f>IF(SD24N!BP129=0,"",SD24N!BP129)</f>
        <v/>
      </c>
      <c r="BM248">
        <f>IF(SD24N!BQ129=0,"",SD24N!BQ129)</f>
        <v>1.6020002616692433</v>
      </c>
      <c r="BN248">
        <f>IF(SD24N!BR129=0,"",SD24N!BR129)</f>
        <v>2</v>
      </c>
      <c r="BO248" s="19">
        <f>IF(M248="",I248,IF(Q248="",M248,IF(U248="",Q248,IF(Y248="",U248,IF(AC248="",Y248,IF(AG248="",AC248,IF(AK248="",AG248,IF(AO248="",AK248,AO248))))))))</f>
        <v>54</v>
      </c>
      <c r="BP248" s="19">
        <f>IF(N248="",J248,IF(R248="",N248,IF(V248="",R248,IF(Z248="",V248,IF(AD248="",Z248,IF(AH248="",AD248,IF(AL248="",AH248,IF(AP248="",AL248,AP248))))))))</f>
        <v>23.7</v>
      </c>
      <c r="BQ248" s="19">
        <f>IF(O248="",K248,IF(S248="",O248,IF(W248="",S248,IF(AA248="",W248,IF(AE248="",AA248,IF(AI248="",AE248,IF(AM248="",AI248,IF(AQ248="",AM248,AQ248))))))))</f>
        <v>14</v>
      </c>
      <c r="BR248" s="19">
        <f>IF(P248="",L248,IF(T248="",P248,IF(X248="",T248,IF(AB248="",X248,IF(AF248="",AB248,IF(AJ248="",AF248,IF(AN248="",AJ248,IF(AR248="",AN248,AR248))))))))</f>
        <v>9.1</v>
      </c>
    </row>
    <row r="249" spans="1:72" hidden="1" x14ac:dyDescent="0.2">
      <c r="A249" s="20" t="str">
        <f>IF(SD24N!A130=0,"",SD24N!A130)</f>
        <v>V</v>
      </c>
      <c r="B249">
        <f>ROUND(IF(SD24N!B130=0,"",SD24N!B130),0)</f>
        <v>24333</v>
      </c>
      <c r="C249" t="str">
        <f>IF(SD24N!G130=0,"",SD24N!G130)</f>
        <v>37G4</v>
      </c>
      <c r="D249">
        <f>IF(SD24N!H130=0,"",SD24N!H130)</f>
        <v>24</v>
      </c>
      <c r="E249" s="26">
        <f>IF(SD24N!I130=0,"",SD24N!I130)</f>
        <v>54</v>
      </c>
      <c r="F249">
        <f>IF(AND(E249="",SD24N!J130=0),"",SD24N!J130)</f>
        <v>21.4</v>
      </c>
      <c r="G249">
        <f>IF(SD24N!K130=0,"",SD24N!K130)</f>
        <v>14</v>
      </c>
      <c r="H249" s="27">
        <f>IF(AND(G249="",SD24N!L130=0),"",SD24N!L130)</f>
        <v>8.9</v>
      </c>
      <c r="I249" s="26">
        <f>IF(SD24N!M130=0,"",SD24N!M130)</f>
        <v>54</v>
      </c>
      <c r="J249">
        <f>IF(AND(I249="",SD24N!N130=0),"",SD24N!N130)</f>
        <v>20.5</v>
      </c>
      <c r="K249">
        <f>IF(SD24N!O130=0,"",SD24N!O130)</f>
        <v>14</v>
      </c>
      <c r="L249" s="27">
        <f>IF(AND(K249="",SD24N!P130=0),"",SD24N!P130)</f>
        <v>11</v>
      </c>
      <c r="M249" s="26" t="str">
        <f>IF(SD24N!Q130=0,"",SD24N!Q130)</f>
        <v/>
      </c>
      <c r="N249" t="str">
        <f>IF(AND(M249="",SD24N!R130=0),"",SD24N!R130)</f>
        <v/>
      </c>
      <c r="O249" t="str">
        <f>IF(SD24N!S130=0,"",SD24N!S130)</f>
        <v/>
      </c>
      <c r="P249" s="27" t="str">
        <f>IF(AND(O249="",SD24N!T130=0),"",SD24N!T130)</f>
        <v/>
      </c>
      <c r="Q249" s="26" t="str">
        <f>IF(SD24N!U130=0,"",SD24N!U130)</f>
        <v/>
      </c>
      <c r="R249" t="str">
        <f>IF(AND(Q249="",SD24N!V130=0),"",SD24N!V130)</f>
        <v/>
      </c>
      <c r="S249" t="str">
        <f>IF(SD24N!W130=0,"",SD24N!W130)</f>
        <v/>
      </c>
      <c r="T249" s="27" t="str">
        <f>IF(AND(S249="",SD24N!X130=0),"",SD24N!X130)</f>
        <v/>
      </c>
      <c r="U249" s="26" t="str">
        <f>IF(SD24N!Y130=0,"",SD24N!Y130)</f>
        <v/>
      </c>
      <c r="V249" t="str">
        <f>IF(AND(U249="",SD24N!Z130=0),"",SD24N!Z130)</f>
        <v/>
      </c>
      <c r="W249" t="str">
        <f>IF(SD24N!AA130=0,"",SD24N!AA130)</f>
        <v/>
      </c>
      <c r="X249" s="27" t="str">
        <f>IF(AND(W249="",SD24N!AB130=0),"",SD24N!AB130)</f>
        <v/>
      </c>
      <c r="Y249" s="26" t="str">
        <f>IF(SD24N!AC130=0,"",SD24N!AC130)</f>
        <v/>
      </c>
      <c r="Z249" t="str">
        <f>IF(AND(Y249="",SD24N!AD130=0),"",SD24N!AD130)</f>
        <v/>
      </c>
      <c r="AA249" t="str">
        <f>IF(SD24N!AE130=0,"",SD24N!AE130)</f>
        <v/>
      </c>
      <c r="AB249" s="27" t="str">
        <f>IF(AND(AA249="",SD24N!AF130=0),"",SD24N!AF130)</f>
        <v/>
      </c>
      <c r="AC249" s="26" t="str">
        <f>IF(SD24N!AG130=0,"",SD24N!AG130)</f>
        <v/>
      </c>
      <c r="AD249" t="str">
        <f>IF(AND(AC249="",SD24N!AH130=0),"",SD24N!AH130)</f>
        <v/>
      </c>
      <c r="AE249" t="str">
        <f>IF(SD24N!AI130=0,"",SD24N!AI130)</f>
        <v/>
      </c>
      <c r="AF249" s="27" t="str">
        <f>IF(AND(AE249="",SD24N!AJ130=0),"",SD24N!AJ130)</f>
        <v/>
      </c>
      <c r="AG249" s="26" t="str">
        <f>IF(SD24N!AK130=0,"",SD24N!AK130)</f>
        <v/>
      </c>
      <c r="AH249" t="str">
        <f>IF(AND(AG249="",SD24N!AL130=0),"",SD24N!AL130)</f>
        <v/>
      </c>
      <c r="AI249" t="str">
        <f>IF(SD24N!AM130=0,"",SD24N!AM130)</f>
        <v/>
      </c>
      <c r="AJ249" s="27" t="str">
        <f>IF(AND(AI249="",SD24N!AN130=0),"",SD24N!AN130)</f>
        <v/>
      </c>
      <c r="AK249" s="26" t="str">
        <f>IF(SD24N!AO130=0,"",SD24N!AO130)</f>
        <v/>
      </c>
      <c r="AL249" t="str">
        <f>IF(AND(AK249="",SD24N!AP130=0),"",SD24N!AP130)</f>
        <v/>
      </c>
      <c r="AM249" t="str">
        <f>IF(SD24N!AQ130=0,"",SD24N!AQ130)</f>
        <v/>
      </c>
      <c r="AN249" s="27" t="str">
        <f>IF(AND(AM249="",SD24N!AR130=0),"",SD24N!AR130)</f>
        <v/>
      </c>
      <c r="AO249" s="26" t="str">
        <f>IF(SD24N!AS130=0,"",SD24N!AS130)</f>
        <v/>
      </c>
      <c r="AP249" t="str">
        <f>IF(AND(AO249="",SD24N!AT130=0),"",SD24N!AT130)</f>
        <v/>
      </c>
      <c r="AQ249" t="str">
        <f>IF(SD24N!AU130=0,"",SD24N!AU130)</f>
        <v/>
      </c>
      <c r="AR249" s="27" t="str">
        <f>IF(AND(AQ249="",SD24N!AV130=0),"",SD24N!AV130)</f>
        <v/>
      </c>
      <c r="AS249" t="str">
        <f>IF(SD24N!AW130=0,"",SD24N!AW130)</f>
        <v/>
      </c>
      <c r="AT249">
        <f>IF(SD24N!AX130=0,"",SD24N!AX130)</f>
        <v>12</v>
      </c>
      <c r="AU249" s="1" t="str">
        <f>IF(SD24N!AY130=0,"",SD24N!AY130)</f>
        <v/>
      </c>
      <c r="AV249" s="1" t="str">
        <f>IF(SD24N!AZ130=0,"",SD24N!AZ130)</f>
        <v/>
      </c>
      <c r="AW249" s="1" t="str">
        <f>IF(SD24N!BA130=0,"",SD24N!BA130)</f>
        <v/>
      </c>
      <c r="AX249" s="1" t="str">
        <f>IF(SD24N!BB130=0,"",SD24N!BB130)</f>
        <v/>
      </c>
      <c r="AY249" s="1" t="str">
        <f>IF(SD24N!BC130=0,"",SD24N!BC130)</f>
        <v/>
      </c>
      <c r="AZ249" s="1" t="str">
        <f>IF(SD24N!BD130=0,"",SD24N!BD130)</f>
        <v/>
      </c>
      <c r="BA249" s="1" t="str">
        <f>IF(SD24N!BE130=0,"",SD24N!BE130)</f>
        <v/>
      </c>
      <c r="BB249" s="1" t="str">
        <f>IF(SD24N!BF130=0,"",SD24N!BF130)</f>
        <v/>
      </c>
      <c r="BC249" s="1" t="str">
        <f>IF(SD24N!BG130=0,"",SD24N!BG130)</f>
        <v/>
      </c>
      <c r="BD249" s="29" t="str">
        <f>IF(SD24N!BH130=0,"",SD24N!BH130)</f>
        <v/>
      </c>
      <c r="BE249" t="str">
        <f>IF(SD24N!BI130=0,"",SD24N!BI130)</f>
        <v>Solea</v>
      </c>
      <c r="BF249" t="str">
        <f>IF(SD24N!BJ130=0,"",SD24N!BJ130)</f>
        <v>GFR</v>
      </c>
      <c r="BG249" t="str">
        <f>IF(SD24N!BK130=0,"",SD24N!BK130)</f>
        <v>No</v>
      </c>
      <c r="BH249">
        <f>IF(SD24N!BL130=0,"",SD24N!BL130)</f>
        <v>1</v>
      </c>
      <c r="BI249" t="str">
        <f>IF(SD24N!BM130=0,"",SD24N!BM130)</f>
        <v/>
      </c>
      <c r="BJ249" t="str">
        <f>IF(SD24N!BN130=0,"",SD24N!BN130)</f>
        <v/>
      </c>
      <c r="BK249" t="str">
        <f>IF(SD24N!BO130=0,"",SD24N!BO130)</f>
        <v/>
      </c>
      <c r="BL249" t="str">
        <f>IF(SD24N!BP130=0,"",SD24N!BP130)</f>
        <v/>
      </c>
      <c r="BM249">
        <f>IF(SD24N!BQ130=0,"",SD24N!BQ130)</f>
        <v>1.5192462021550663</v>
      </c>
      <c r="BN249">
        <f>IF(SD24N!BR130=0,"",SD24N!BR130)</f>
        <v>2</v>
      </c>
      <c r="BO249" s="19">
        <f>IF(M249="",I249,IF(Q249="",M249,IF(U249="",Q249,IF(Y249="",U249,IF(AC249="",Y249,IF(AG249="",AC249,IF(AK249="",AG249,IF(AO249="",AK249,AO249))))))))</f>
        <v>54</v>
      </c>
      <c r="BP249" s="19">
        <f>IF(N249="",J249,IF(R249="",N249,IF(V249="",R249,IF(Z249="",V249,IF(AD249="",Z249,IF(AH249="",AD249,IF(AL249="",AH249,IF(AP249="",AL249,AP249))))))))</f>
        <v>20.5</v>
      </c>
      <c r="BQ249" s="19">
        <f>IF(O249="",K249,IF(S249="",O249,IF(W249="",S249,IF(AA249="",W249,IF(AE249="",AA249,IF(AI249="",AE249,IF(AM249="",AI249,IF(AQ249="",AM249,AQ249))))))))</f>
        <v>14</v>
      </c>
      <c r="BR249" s="19">
        <f>IF(P249="",L249,IF(T249="",P249,IF(X249="",T249,IF(AB249="",X249,IF(AF249="",AB249,IF(AJ249="",AF249,IF(AN249="",AJ249,IF(AR249="",AN249,AR249))))))))</f>
        <v>11</v>
      </c>
    </row>
    <row r="250" spans="1:72" hidden="1" x14ac:dyDescent="0.2">
      <c r="A250" s="20" t="str">
        <f>IF(SD24N!A131=0,"",SD24N!A131)</f>
        <v>V</v>
      </c>
      <c r="B250">
        <f>ROUND(IF(SD24N!B131=0,"",SD24N!B131),0)</f>
        <v>24334</v>
      </c>
      <c r="C250" t="str">
        <f>IF(SD24N!G131=0,"",SD24N!G131)</f>
        <v>37G4</v>
      </c>
      <c r="D250">
        <f>IF(SD24N!H131=0,"",SD24N!H131)</f>
        <v>24</v>
      </c>
      <c r="E250" s="26">
        <f>IF(SD24N!I131=0,"",SD24N!I131)</f>
        <v>54</v>
      </c>
      <c r="F250">
        <f>IF(AND(E250="",SD24N!J131=0),"",SD24N!J131)</f>
        <v>22</v>
      </c>
      <c r="G250">
        <f>IF(SD24N!K131=0,"",SD24N!K131)</f>
        <v>14</v>
      </c>
      <c r="H250" s="27">
        <f>IF(AND(G250="",SD24N!L131=0),"",SD24N!L131)</f>
        <v>18.100000000000001</v>
      </c>
      <c r="I250" s="26">
        <f>IF(SD24N!M131=0,"",SD24N!M131)</f>
        <v>54</v>
      </c>
      <c r="J250">
        <f>IF(AND(I250="",SD24N!N131=0),"",SD24N!N131)</f>
        <v>23.4</v>
      </c>
      <c r="K250">
        <f>IF(SD24N!O131=0,"",SD24N!O131)</f>
        <v>14</v>
      </c>
      <c r="L250" s="27">
        <f>IF(AND(K250="",SD24N!P131=0),"",SD24N!P131)</f>
        <v>19.3</v>
      </c>
      <c r="M250" s="26" t="str">
        <f>IF(SD24N!Q131=0,"",SD24N!Q131)</f>
        <v/>
      </c>
      <c r="N250" t="str">
        <f>IF(AND(M250="",SD24N!R131=0),"",SD24N!R131)</f>
        <v/>
      </c>
      <c r="O250" t="str">
        <f>IF(SD24N!S131=0,"",SD24N!S131)</f>
        <v/>
      </c>
      <c r="P250" s="27" t="str">
        <f>IF(AND(O250="",SD24N!T131=0),"",SD24N!T131)</f>
        <v/>
      </c>
      <c r="Q250" s="26" t="str">
        <f>IF(SD24N!U131=0,"",SD24N!U131)</f>
        <v/>
      </c>
      <c r="R250" t="str">
        <f>IF(AND(Q250="",SD24N!V131=0),"",SD24N!V131)</f>
        <v/>
      </c>
      <c r="S250" t="str">
        <f>IF(SD24N!W131=0,"",SD24N!W131)</f>
        <v/>
      </c>
      <c r="T250" s="27" t="str">
        <f>IF(AND(S250="",SD24N!X131=0),"",SD24N!X131)</f>
        <v/>
      </c>
      <c r="U250" s="26" t="str">
        <f>IF(SD24N!Y131=0,"",SD24N!Y131)</f>
        <v/>
      </c>
      <c r="V250" t="str">
        <f>IF(AND(U250="",SD24N!Z131=0),"",SD24N!Z131)</f>
        <v/>
      </c>
      <c r="W250" t="str">
        <f>IF(SD24N!AA131=0,"",SD24N!AA131)</f>
        <v/>
      </c>
      <c r="X250" s="27" t="str">
        <f>IF(AND(W250="",SD24N!AB131=0),"",SD24N!AB131)</f>
        <v/>
      </c>
      <c r="Y250" s="26" t="str">
        <f>IF(SD24N!AC131=0,"",SD24N!AC131)</f>
        <v/>
      </c>
      <c r="Z250" t="str">
        <f>IF(AND(Y250="",SD24N!AD131=0),"",SD24N!AD131)</f>
        <v/>
      </c>
      <c r="AA250" t="str">
        <f>IF(SD24N!AE131=0,"",SD24N!AE131)</f>
        <v/>
      </c>
      <c r="AB250" s="27" t="str">
        <f>IF(AND(AA250="",SD24N!AF131=0),"",SD24N!AF131)</f>
        <v/>
      </c>
      <c r="AC250" s="26" t="str">
        <f>IF(SD24N!AG131=0,"",SD24N!AG131)</f>
        <v/>
      </c>
      <c r="AD250" t="str">
        <f>IF(AND(AC250="",SD24N!AH131=0),"",SD24N!AH131)</f>
        <v/>
      </c>
      <c r="AE250" t="str">
        <f>IF(SD24N!AI131=0,"",SD24N!AI131)</f>
        <v/>
      </c>
      <c r="AF250" s="27" t="str">
        <f>IF(AND(AE250="",SD24N!AJ131=0),"",SD24N!AJ131)</f>
        <v/>
      </c>
      <c r="AG250" s="26" t="str">
        <f>IF(SD24N!AK131=0,"",SD24N!AK131)</f>
        <v/>
      </c>
      <c r="AH250" t="str">
        <f>IF(AND(AG250="",SD24N!AL131=0),"",SD24N!AL131)</f>
        <v/>
      </c>
      <c r="AI250" t="str">
        <f>IF(SD24N!AM131=0,"",SD24N!AM131)</f>
        <v/>
      </c>
      <c r="AJ250" s="27" t="str">
        <f>IF(AND(AI250="",SD24N!AN131=0),"",SD24N!AN131)</f>
        <v/>
      </c>
      <c r="AK250" s="26" t="str">
        <f>IF(SD24N!AO131=0,"",SD24N!AO131)</f>
        <v/>
      </c>
      <c r="AL250" t="str">
        <f>IF(AND(AK250="",SD24N!AP131=0),"",SD24N!AP131)</f>
        <v/>
      </c>
      <c r="AM250" t="str">
        <f>IF(SD24N!AQ131=0,"",SD24N!AQ131)</f>
        <v/>
      </c>
      <c r="AN250" s="27" t="str">
        <f>IF(AND(AM250="",SD24N!AR131=0),"",SD24N!AR131)</f>
        <v/>
      </c>
      <c r="AO250" s="26" t="str">
        <f>IF(SD24N!AS131=0,"",SD24N!AS131)</f>
        <v/>
      </c>
      <c r="AP250" t="str">
        <f>IF(AND(AO250="",SD24N!AT131=0),"",SD24N!AT131)</f>
        <v/>
      </c>
      <c r="AQ250" t="str">
        <f>IF(SD24N!AU131=0,"",SD24N!AU131)</f>
        <v/>
      </c>
      <c r="AR250" s="27" t="str">
        <f>IF(AND(AQ250="",SD24N!AV131=0),"",SD24N!AV131)</f>
        <v/>
      </c>
      <c r="AS250" t="str">
        <f>IF(SD24N!AW131=0,"",SD24N!AW131)</f>
        <v/>
      </c>
      <c r="AT250">
        <f>IF(SD24N!AX131=0,"",SD24N!AX131)</f>
        <v>10</v>
      </c>
      <c r="AU250" s="1" t="str">
        <f>IF(SD24N!AY131=0,"",SD24N!AY131)</f>
        <v/>
      </c>
      <c r="AV250" s="1" t="str">
        <f>IF(SD24N!AZ131=0,"",SD24N!AZ131)</f>
        <v/>
      </c>
      <c r="AW250" s="1" t="str">
        <f>IF(SD24N!BA131=0,"",SD24N!BA131)</f>
        <v/>
      </c>
      <c r="AX250" s="1" t="str">
        <f>IF(SD24N!BB131=0,"",SD24N!BB131)</f>
        <v/>
      </c>
      <c r="AY250" s="1" t="str">
        <f>IF(SD24N!BC131=0,"",SD24N!BC131)</f>
        <v/>
      </c>
      <c r="AZ250" s="1" t="str">
        <f>IF(SD24N!BD131=0,"",SD24N!BD131)</f>
        <v/>
      </c>
      <c r="BA250" s="1" t="str">
        <f>IF(SD24N!BE131=0,"",SD24N!BE131)</f>
        <v/>
      </c>
      <c r="BB250" s="1" t="str">
        <f>IF(SD24N!BF131=0,"",SD24N!BF131)</f>
        <v/>
      </c>
      <c r="BC250" s="1" t="str">
        <f>IF(SD24N!BG131=0,"",SD24N!BG131)</f>
        <v/>
      </c>
      <c r="BD250" s="29" t="str">
        <f>IF(SD24N!BH131=0,"",SD24N!BH131)</f>
        <v/>
      </c>
      <c r="BE250" t="str">
        <f>IF(SD24N!BI131=0,"",SD24N!BI131)</f>
        <v>Solea</v>
      </c>
      <c r="BF250" t="str">
        <f>IF(SD24N!BJ131=0,"",SD24N!BJ131)</f>
        <v>GFR</v>
      </c>
      <c r="BG250" t="str">
        <f>IF(SD24N!BK131=0,"",SD24N!BK131)</f>
        <v>No</v>
      </c>
      <c r="BH250">
        <f>IF(SD24N!BL131=0,"",SD24N!BL131)</f>
        <v>1</v>
      </c>
      <c r="BI250" t="str">
        <f>IF(SD24N!BM131=0,"",SD24N!BM131)</f>
        <v/>
      </c>
      <c r="BJ250" t="str">
        <f>IF(SD24N!BN131=0,"",SD24N!BN131)</f>
        <v/>
      </c>
      <c r="BK250" t="str">
        <f>IF(SD24N!BO131=0,"",SD24N!BO131)</f>
        <v/>
      </c>
      <c r="BL250" t="str">
        <f>IF(SD24N!BP131=0,"",SD24N!BP131)</f>
        <v/>
      </c>
      <c r="BM250">
        <f>IF(SD24N!BQ131=0,"",SD24N!BQ131)</f>
        <v>1.5647633065710538</v>
      </c>
      <c r="BN250">
        <f>IF(SD24N!BR131=0,"",SD24N!BR131)</f>
        <v>2</v>
      </c>
      <c r="BO250" s="19">
        <f>IF(M250="",I250,IF(Q250="",M250,IF(U250="",Q250,IF(Y250="",U250,IF(AC250="",Y250,IF(AG250="",AC250,IF(AK250="",AG250,IF(AO250="",AK250,AO250))))))))</f>
        <v>54</v>
      </c>
      <c r="BP250" s="19">
        <f>IF(N250="",J250,IF(R250="",N250,IF(V250="",R250,IF(Z250="",V250,IF(AD250="",Z250,IF(AH250="",AD250,IF(AL250="",AH250,IF(AP250="",AL250,AP250))))))))</f>
        <v>23.4</v>
      </c>
      <c r="BQ250" s="19">
        <f>IF(O250="",K250,IF(S250="",O250,IF(W250="",S250,IF(AA250="",W250,IF(AE250="",AA250,IF(AI250="",AE250,IF(AM250="",AI250,IF(AQ250="",AM250,AQ250))))))))</f>
        <v>14</v>
      </c>
      <c r="BR250" s="19">
        <f>IF(P250="",L250,IF(T250="",P250,IF(X250="",T250,IF(AB250="",X250,IF(AF250="",AB250,IF(AJ250="",AF250,IF(AN250="",AJ250,IF(AR250="",AN250,AR250))))))))</f>
        <v>19.3</v>
      </c>
    </row>
    <row r="251" spans="1:72" hidden="1" x14ac:dyDescent="0.2">
      <c r="A251" s="20" t="str">
        <f>IF(SD24N!A132=0,"",SD24N!A132)</f>
        <v>V</v>
      </c>
      <c r="B251">
        <f>ROUND(IF(SD24N!B132=0,"",SD24N!B132),0)</f>
        <v>24335</v>
      </c>
      <c r="C251" t="str">
        <f>IF(SD24N!G132=0,"",SD24N!G132)</f>
        <v>37G4</v>
      </c>
      <c r="D251">
        <f>IF(SD24N!H132=0,"",SD24N!H132)</f>
        <v>24</v>
      </c>
      <c r="E251" s="26">
        <f>IF(SD24N!I132=0,"",SD24N!I132)</f>
        <v>54</v>
      </c>
      <c r="F251">
        <f>IF(AND(E251="",SD24N!J132=0),"",SD24N!J132)</f>
        <v>11.5</v>
      </c>
      <c r="G251">
        <f>IF(SD24N!K132=0,"",SD24N!K132)</f>
        <v>14</v>
      </c>
      <c r="H251" s="27">
        <f>IF(AND(G251="",SD24N!L132=0),"",SD24N!L132)</f>
        <v>18.600000000000001</v>
      </c>
      <c r="I251" s="26">
        <f>IF(SD24N!M132=0,"",SD24N!M132)</f>
        <v>54</v>
      </c>
      <c r="J251">
        <f>IF(AND(I251="",SD24N!N132=0),"",SD24N!N132)</f>
        <v>12.8</v>
      </c>
      <c r="K251">
        <f>IF(SD24N!O132=0,"",SD24N!O132)</f>
        <v>14</v>
      </c>
      <c r="L251" s="27">
        <f>IF(AND(K251="",SD24N!P132=0),"",SD24N!P132)</f>
        <v>16.899999999999999</v>
      </c>
      <c r="M251" s="26" t="str">
        <f>IF(SD24N!Q132=0,"",SD24N!Q132)</f>
        <v/>
      </c>
      <c r="N251" t="str">
        <f>IF(AND(M251="",SD24N!R132=0),"",SD24N!R132)</f>
        <v/>
      </c>
      <c r="O251" t="str">
        <f>IF(SD24N!S132=0,"",SD24N!S132)</f>
        <v/>
      </c>
      <c r="P251" s="27" t="str">
        <f>IF(AND(O251="",SD24N!T132=0),"",SD24N!T132)</f>
        <v/>
      </c>
      <c r="Q251" s="26" t="str">
        <f>IF(SD24N!U132=0,"",SD24N!U132)</f>
        <v/>
      </c>
      <c r="R251" t="str">
        <f>IF(AND(Q251="",SD24N!V132=0),"",SD24N!V132)</f>
        <v/>
      </c>
      <c r="S251" t="str">
        <f>IF(SD24N!W132=0,"",SD24N!W132)</f>
        <v/>
      </c>
      <c r="T251" s="27" t="str">
        <f>IF(AND(S251="",SD24N!X132=0),"",SD24N!X132)</f>
        <v/>
      </c>
      <c r="U251" s="26" t="str">
        <f>IF(SD24N!Y132=0,"",SD24N!Y132)</f>
        <v/>
      </c>
      <c r="V251" t="str">
        <f>IF(AND(U251="",SD24N!Z132=0),"",SD24N!Z132)</f>
        <v/>
      </c>
      <c r="W251" t="str">
        <f>IF(SD24N!AA132=0,"",SD24N!AA132)</f>
        <v/>
      </c>
      <c r="X251" s="27" t="str">
        <f>IF(AND(W251="",SD24N!AB132=0),"",SD24N!AB132)</f>
        <v/>
      </c>
      <c r="Y251" s="26" t="str">
        <f>IF(SD24N!AC132=0,"",SD24N!AC132)</f>
        <v/>
      </c>
      <c r="Z251" t="str">
        <f>IF(AND(Y251="",SD24N!AD132=0),"",SD24N!AD132)</f>
        <v/>
      </c>
      <c r="AA251" t="str">
        <f>IF(SD24N!AE132=0,"",SD24N!AE132)</f>
        <v/>
      </c>
      <c r="AB251" s="27" t="str">
        <f>IF(AND(AA251="",SD24N!AF132=0),"",SD24N!AF132)</f>
        <v/>
      </c>
      <c r="AC251" s="26" t="str">
        <f>IF(SD24N!AG132=0,"",SD24N!AG132)</f>
        <v/>
      </c>
      <c r="AD251" t="str">
        <f>IF(AND(AC251="",SD24N!AH132=0),"",SD24N!AH132)</f>
        <v/>
      </c>
      <c r="AE251" t="str">
        <f>IF(SD24N!AI132=0,"",SD24N!AI132)</f>
        <v/>
      </c>
      <c r="AF251" s="27" t="str">
        <f>IF(AND(AE251="",SD24N!AJ132=0),"",SD24N!AJ132)</f>
        <v/>
      </c>
      <c r="AG251" s="26" t="str">
        <f>IF(SD24N!AK132=0,"",SD24N!AK132)</f>
        <v/>
      </c>
      <c r="AH251" t="str">
        <f>IF(AND(AG251="",SD24N!AL132=0),"",SD24N!AL132)</f>
        <v/>
      </c>
      <c r="AI251" t="str">
        <f>IF(SD24N!AM132=0,"",SD24N!AM132)</f>
        <v/>
      </c>
      <c r="AJ251" s="27" t="str">
        <f>IF(AND(AI251="",SD24N!AN132=0),"",SD24N!AN132)</f>
        <v/>
      </c>
      <c r="AK251" s="26" t="str">
        <f>IF(SD24N!AO132=0,"",SD24N!AO132)</f>
        <v/>
      </c>
      <c r="AL251" t="str">
        <f>IF(AND(AK251="",SD24N!AP132=0),"",SD24N!AP132)</f>
        <v/>
      </c>
      <c r="AM251" t="str">
        <f>IF(SD24N!AQ132=0,"",SD24N!AQ132)</f>
        <v/>
      </c>
      <c r="AN251" s="27" t="str">
        <f>IF(AND(AM251="",SD24N!AR132=0),"",SD24N!AR132)</f>
        <v/>
      </c>
      <c r="AO251" s="26" t="str">
        <f>IF(SD24N!AS132=0,"",SD24N!AS132)</f>
        <v/>
      </c>
      <c r="AP251" t="str">
        <f>IF(AND(AO251="",SD24N!AT132=0),"",SD24N!AT132)</f>
        <v/>
      </c>
      <c r="AQ251" t="str">
        <f>IF(SD24N!AU132=0,"",SD24N!AU132)</f>
        <v/>
      </c>
      <c r="AR251" s="27" t="str">
        <f>IF(AND(AQ251="",SD24N!AV132=0),"",SD24N!AV132)</f>
        <v/>
      </c>
      <c r="AS251" t="str">
        <f>IF(SD24N!AW132=0,"",SD24N!AW132)</f>
        <v/>
      </c>
      <c r="AT251">
        <f>IF(SD24N!AX132=0,"",SD24N!AX132)</f>
        <v>14</v>
      </c>
      <c r="AU251" s="1" t="str">
        <f>IF(SD24N!AY132=0,"",SD24N!AY132)</f>
        <v/>
      </c>
      <c r="AV251" s="1" t="str">
        <f>IF(SD24N!AZ132=0,"",SD24N!AZ132)</f>
        <v/>
      </c>
      <c r="AW251" s="1" t="str">
        <f>IF(SD24N!BA132=0,"",SD24N!BA132)</f>
        <v/>
      </c>
      <c r="AX251" s="1" t="str">
        <f>IF(SD24N!BB132=0,"",SD24N!BB132)</f>
        <v/>
      </c>
      <c r="AY251" s="1" t="str">
        <f>IF(SD24N!BC132=0,"",SD24N!BC132)</f>
        <v/>
      </c>
      <c r="AZ251" s="1" t="str">
        <f>IF(SD24N!BD132=0,"",SD24N!BD132)</f>
        <v/>
      </c>
      <c r="BA251" s="1" t="str">
        <f>IF(SD24N!BE132=0,"",SD24N!BE132)</f>
        <v/>
      </c>
      <c r="BB251" s="1" t="str">
        <f>IF(SD24N!BF132=0,"",SD24N!BF132)</f>
        <v/>
      </c>
      <c r="BC251" s="1" t="str">
        <f>IF(SD24N!BG132=0,"",SD24N!BG132)</f>
        <v/>
      </c>
      <c r="BD251" s="29" t="str">
        <f>IF(SD24N!BH132=0,"",SD24N!BH132)</f>
        <v/>
      </c>
      <c r="BE251" t="str">
        <f>IF(SD24N!BI132=0,"",SD24N!BI132)</f>
        <v>Solea</v>
      </c>
      <c r="BF251" t="str">
        <f>IF(SD24N!BJ132=0,"",SD24N!BJ132)</f>
        <v>GFR</v>
      </c>
      <c r="BG251" t="str">
        <f>IF(SD24N!BK132=0,"",SD24N!BK132)</f>
        <v>No</v>
      </c>
      <c r="BH251">
        <f>IF(SD24N!BL132=0,"",SD24N!BL132)</f>
        <v>1</v>
      </c>
      <c r="BI251" t="str">
        <f>IF(SD24N!BM132=0,"",SD24N!BM132)</f>
        <v/>
      </c>
      <c r="BJ251" t="str">
        <f>IF(SD24N!BN132=0,"",SD24N!BN132)</f>
        <v/>
      </c>
      <c r="BK251" t="str">
        <f>IF(SD24N!BO132=0,"",SD24N!BO132)</f>
        <v/>
      </c>
      <c r="BL251" t="str">
        <f>IF(SD24N!BP132=0,"",SD24N!BP132)</f>
        <v/>
      </c>
      <c r="BM251">
        <f>IF(SD24N!BQ132=0,"",SD24N!BQ132)</f>
        <v>1.6366940455621901</v>
      </c>
      <c r="BN251">
        <f>IF(SD24N!BR132=0,"",SD24N!BR132)</f>
        <v>2</v>
      </c>
      <c r="BO251" s="19">
        <f>IF(M251="",I251,IF(Q251="",M251,IF(U251="",Q251,IF(Y251="",U251,IF(AC251="",Y251,IF(AG251="",AC251,IF(AK251="",AG251,IF(AO251="",AK251,AO251))))))))</f>
        <v>54</v>
      </c>
      <c r="BP251" s="19">
        <f>IF(N251="",J251,IF(R251="",N251,IF(V251="",R251,IF(Z251="",V251,IF(AD251="",Z251,IF(AH251="",AD251,IF(AL251="",AH251,IF(AP251="",AL251,AP251))))))))</f>
        <v>12.8</v>
      </c>
      <c r="BQ251" s="19">
        <f>IF(O251="",K251,IF(S251="",O251,IF(W251="",S251,IF(AA251="",W251,IF(AE251="",AA251,IF(AI251="",AE251,IF(AM251="",AI251,IF(AQ251="",AM251,AQ251))))))))</f>
        <v>14</v>
      </c>
      <c r="BR251" s="19">
        <f>IF(P251="",L251,IF(T251="",P251,IF(X251="",T251,IF(AB251="",X251,IF(AF251="",AB251,IF(AJ251="",AF251,IF(AN251="",AJ251,IF(AR251="",AN251,AR251))))))))</f>
        <v>16.899999999999999</v>
      </c>
    </row>
    <row r="252" spans="1:72" hidden="1" x14ac:dyDescent="0.2">
      <c r="A252" s="20" t="str">
        <f>IF(SD24N!A133=0,"",SD24N!A133)</f>
        <v>V</v>
      </c>
      <c r="B252">
        <f>ROUND(IF(SD24N!B133=0,"",SD24N!B133),0)</f>
        <v>24336</v>
      </c>
      <c r="C252" s="32" t="str">
        <f>IF(SD24N!G133=0,"",SD24N!G133)</f>
        <v>38G3</v>
      </c>
      <c r="D252">
        <f>IF(SD24N!H133=0,"",SD24N!H133)</f>
        <v>24</v>
      </c>
      <c r="E252" s="26">
        <f>IF(SD24N!I133=0,"",SD24N!I133)</f>
        <v>54</v>
      </c>
      <c r="F252">
        <f>IF(AND(E252="",SD24N!J133=0),"",SD24N!J133)</f>
        <v>51.447000000000003</v>
      </c>
      <c r="G252">
        <f>IF(SD24N!K133=0,"",SD24N!K133)</f>
        <v>13</v>
      </c>
      <c r="H252" s="27">
        <f>IF(AND(G252="",SD24N!L133=0),"",SD24N!L133)</f>
        <v>32.481999999999999</v>
      </c>
      <c r="I252" s="26">
        <f>IF(SD24N!M133=0,"",SD24N!M133)</f>
        <v>54</v>
      </c>
      <c r="J252">
        <f>IF(AND(I252="",SD24N!N133=0),"",SD24N!N133)</f>
        <v>50.484999999999999</v>
      </c>
      <c r="K252">
        <f>IF(SD24N!O133=0,"",SD24N!O133)</f>
        <v>13</v>
      </c>
      <c r="L252" s="27">
        <f>IF(AND(K252="",SD24N!P133=0),"",SD24N!P133)</f>
        <v>30.46</v>
      </c>
      <c r="M252" s="26" t="str">
        <f>IF(SD24N!Q133=0,"",SD24N!Q133)</f>
        <v/>
      </c>
      <c r="N252" t="str">
        <f>IF(AND(M252="",SD24N!R133=0),"",SD24N!R133)</f>
        <v/>
      </c>
      <c r="O252" t="str">
        <f>IF(SD24N!S133=0,"",SD24N!S133)</f>
        <v/>
      </c>
      <c r="P252" s="27" t="str">
        <f>IF(AND(O252="",SD24N!T133=0),"",SD24N!T133)</f>
        <v/>
      </c>
      <c r="Q252" s="26" t="str">
        <f>IF(SD24N!U133=0,"",SD24N!U133)</f>
        <v/>
      </c>
      <c r="R252" t="str">
        <f>IF(AND(Q252="",SD24N!V133=0),"",SD24N!V133)</f>
        <v/>
      </c>
      <c r="S252" t="str">
        <f>IF(SD24N!W133=0,"",SD24N!W133)</f>
        <v/>
      </c>
      <c r="T252" s="27" t="str">
        <f>IF(AND(S252="",SD24N!X133=0),"",SD24N!X133)</f>
        <v/>
      </c>
      <c r="U252" s="26" t="str">
        <f>IF(SD24N!Y133=0,"",SD24N!Y133)</f>
        <v/>
      </c>
      <c r="V252" t="str">
        <f>IF(AND(U252="",SD24N!Z133=0),"",SD24N!Z133)</f>
        <v/>
      </c>
      <c r="W252" t="str">
        <f>IF(SD24N!AA133=0,"",SD24N!AA133)</f>
        <v/>
      </c>
      <c r="X252" s="27" t="str">
        <f>IF(AND(W252="",SD24N!AB133=0),"",SD24N!AB133)</f>
        <v/>
      </c>
      <c r="Y252" s="26" t="str">
        <f>IF(SD24N!AC133=0,"",SD24N!AC133)</f>
        <v/>
      </c>
      <c r="Z252" t="str">
        <f>IF(AND(Y252="",SD24N!AD133=0),"",SD24N!AD133)</f>
        <v/>
      </c>
      <c r="AA252" t="str">
        <f>IF(SD24N!AE133=0,"",SD24N!AE133)</f>
        <v/>
      </c>
      <c r="AB252" s="27" t="str">
        <f>IF(AND(AA252="",SD24N!AF133=0),"",SD24N!AF133)</f>
        <v/>
      </c>
      <c r="AC252" s="26" t="str">
        <f>IF(SD24N!AG133=0,"",SD24N!AG133)</f>
        <v/>
      </c>
      <c r="AD252" t="str">
        <f>IF(AND(AC252="",SD24N!AH133=0),"",SD24N!AH133)</f>
        <v/>
      </c>
      <c r="AE252" t="str">
        <f>IF(SD24N!AI133=0,"",SD24N!AI133)</f>
        <v/>
      </c>
      <c r="AF252" s="27" t="str">
        <f>IF(AND(AE252="",SD24N!AJ133=0),"",SD24N!AJ133)</f>
        <v/>
      </c>
      <c r="AG252" s="26" t="str">
        <f>IF(SD24N!AK133=0,"",SD24N!AK133)</f>
        <v/>
      </c>
      <c r="AH252" t="str">
        <f>IF(AND(AG252="",SD24N!AL133=0),"",SD24N!AL133)</f>
        <v/>
      </c>
      <c r="AI252" t="str">
        <f>IF(SD24N!AM133=0,"",SD24N!AM133)</f>
        <v/>
      </c>
      <c r="AJ252" s="27" t="str">
        <f>IF(AND(AI252="",SD24N!AN133=0),"",SD24N!AN133)</f>
        <v/>
      </c>
      <c r="AK252" s="26" t="str">
        <f>IF(SD24N!AO133=0,"",SD24N!AO133)</f>
        <v/>
      </c>
      <c r="AL252" t="str">
        <f>IF(AND(AK252="",SD24N!AP133=0),"",SD24N!AP133)</f>
        <v/>
      </c>
      <c r="AM252" t="str">
        <f>IF(SD24N!AQ133=0,"",SD24N!AQ133)</f>
        <v/>
      </c>
      <c r="AN252" s="27" t="str">
        <f>IF(AND(AM252="",SD24N!AR133=0),"",SD24N!AR133)</f>
        <v/>
      </c>
      <c r="AO252" s="26" t="str">
        <f>IF(SD24N!AS133=0,"",SD24N!AS133)</f>
        <v/>
      </c>
      <c r="AP252" t="str">
        <f>IF(AND(AO252="",SD24N!AT133=0),"",SD24N!AT133)</f>
        <v/>
      </c>
      <c r="AQ252" t="str">
        <f>IF(SD24N!AU133=0,"",SD24N!AU133)</f>
        <v/>
      </c>
      <c r="AR252" s="27" t="str">
        <f>IF(AND(AQ252="",SD24N!AV133=0),"",SD24N!AV133)</f>
        <v/>
      </c>
      <c r="AS252" t="str">
        <f>IF(SD24N!AW133=0,"",SD24N!AW133)</f>
        <v/>
      </c>
      <c r="AT252">
        <f>IF(SD24N!AX133=0,"",SD24N!AX133)</f>
        <v>47</v>
      </c>
      <c r="AU252" s="1">
        <f>IF(SD24N!AY133=0,"",SD24N!AY133)</f>
        <v>47.2</v>
      </c>
      <c r="AV252" s="1">
        <f>IF(SD24N!AZ133=0,"",SD24N!AZ133)</f>
        <v>46.8</v>
      </c>
      <c r="AW252" s="1" t="str">
        <f>IF(SD24N!BA133=0,"",SD24N!BA133)</f>
        <v/>
      </c>
      <c r="AX252" s="1" t="str">
        <f>IF(SD24N!BB133=0,"",SD24N!BB133)</f>
        <v/>
      </c>
      <c r="AY252" s="1" t="str">
        <f>IF(SD24N!BC133=0,"",SD24N!BC133)</f>
        <v/>
      </c>
      <c r="AZ252" s="1" t="str">
        <f>IF(SD24N!BD133=0,"",SD24N!BD133)</f>
        <v/>
      </c>
      <c r="BA252" s="1" t="str">
        <f>IF(SD24N!BE133=0,"",SD24N!BE133)</f>
        <v/>
      </c>
      <c r="BB252" s="1" t="str">
        <f>IF(SD24N!BF133=0,"",SD24N!BF133)</f>
        <v/>
      </c>
      <c r="BC252" s="1" t="str">
        <f>IF(SD24N!BG133=0,"",SD24N!BG133)</f>
        <v/>
      </c>
      <c r="BD252" s="29" t="str">
        <f>IF(SD24N!BH133=0,"",SD24N!BH133)</f>
        <v/>
      </c>
      <c r="BE252" t="str">
        <f>IF(SD24N!BI133=0,"",SD24N!BI133)</f>
        <v>Solea</v>
      </c>
      <c r="BF252" t="str">
        <f>IF(SD24N!BJ133=0,"",SD24N!BJ133)</f>
        <v>GFR</v>
      </c>
      <c r="BG252" t="str">
        <f>IF(SD24N!BK133=0,"",SD24N!BK133)</f>
        <v>No</v>
      </c>
      <c r="BH252">
        <f>IF(SD24N!BL133=0,"",SD24N!BL133)</f>
        <v>1</v>
      </c>
      <c r="BI252" t="str">
        <f>IF(SD24N!BM133=0,"",SD24N!BM133)</f>
        <v/>
      </c>
      <c r="BJ252" t="str">
        <f>IF(SD24N!BN133=0,"",SD24N!BN133)</f>
        <v/>
      </c>
      <c r="BK252" t="str">
        <f>IF(SD24N!BO133=0,"",SD24N!BO133)</f>
        <v/>
      </c>
      <c r="BL252" t="str">
        <f>IF(SD24N!BP133=0,"",SD24N!BP133)</f>
        <v/>
      </c>
      <c r="BM252" t="str">
        <f>IF(SD24N!BQ133=0,"",SD24N!BQ133)</f>
        <v/>
      </c>
      <c r="BN252">
        <f>IF(SD24N!BR133=0,"",SD24N!BR133)</f>
        <v>3</v>
      </c>
      <c r="BO252" s="19">
        <f>IF(M252="",I252,IF(Q252="",M252,IF(U252="",Q252,IF(Y252="",U252,IF(AC252="",Y252,IF(AG252="",AC252,IF(AK252="",AG252,IF(AO252="",AK252,AO252))))))))</f>
        <v>54</v>
      </c>
      <c r="BP252" s="19">
        <f>IF(N252="",J252,IF(R252="",N252,IF(V252="",R252,IF(Z252="",V252,IF(AD252="",Z252,IF(AH252="",AD252,IF(AL252="",AH252,IF(AP252="",AL252,AP252))))))))</f>
        <v>50.484999999999999</v>
      </c>
      <c r="BQ252" s="19">
        <f>IF(O252="",K252,IF(S252="",O252,IF(W252="",S252,IF(AA252="",W252,IF(AE252="",AA252,IF(AI252="",AE252,IF(AM252="",AI252,IF(AQ252="",AM252,AQ252))))))))</f>
        <v>13</v>
      </c>
      <c r="BR252" s="19">
        <f>IF(P252="",L252,IF(T252="",P252,IF(X252="",T252,IF(AB252="",X252,IF(AF252="",AB252,IF(AJ252="",AF252,IF(AN252="",AJ252,IF(AR252="",AN252,AR252))))))))</f>
        <v>30.46</v>
      </c>
    </row>
    <row r="253" spans="1:72" hidden="1" x14ac:dyDescent="0.2">
      <c r="A253" s="18" t="str">
        <f>IF(SD25N!A4=0,"",SD25N!A4)</f>
        <v>V</v>
      </c>
      <c r="B253" s="19">
        <f>ROUND(IF(SD25N!B4=0,"",SD25N!B4),0)</f>
        <v>25001</v>
      </c>
      <c r="C253" t="str">
        <f>IF(SD25N!G4=0,"",SD25N!G4)</f>
        <v>37G5</v>
      </c>
      <c r="D253" s="19">
        <f>IF(SD25N!H4=0,"",SD25N!H4)</f>
        <v>25</v>
      </c>
      <c r="E253" s="24">
        <f>IF(SD25N!I4=0,"",SD25N!I4)</f>
        <v>54</v>
      </c>
      <c r="F253" s="19">
        <f>IF(AND(E253="",SD25N!J4=0),"",SD25N!J4)</f>
        <v>19.899999999999999</v>
      </c>
      <c r="G253" s="19">
        <f>IF(SD25N!K4=0,"",SD25N!K4)</f>
        <v>15</v>
      </c>
      <c r="H253" s="25">
        <f>IF(AND(G253="",SD25N!L4=0),"",SD25N!L4)</f>
        <v>4.5999999999999996</v>
      </c>
      <c r="I253" s="24">
        <f>IF(SD25N!M4=0,"",SD25N!M4)</f>
        <v>54</v>
      </c>
      <c r="J253" s="19">
        <f>IF(AND(I253="",SD25N!N4=0),"",SD25N!N4)</f>
        <v>19.399999999999999</v>
      </c>
      <c r="K253" s="19">
        <f>IF(SD25N!O4=0,"",SD25N!O4)</f>
        <v>15</v>
      </c>
      <c r="L253" s="25">
        <f>IF(AND(K253="",SD25N!P4=0),"",SD25N!P4)</f>
        <v>7.4</v>
      </c>
      <c r="M253" s="24" t="str">
        <f>IF(SD25N!Q4=0,"",SD25N!Q4)</f>
        <v/>
      </c>
      <c r="N253" s="19" t="str">
        <f>IF(AND(M253="",SD25N!R4=0),"",SD25N!R4)</f>
        <v/>
      </c>
      <c r="O253" s="19" t="str">
        <f>IF(SD25N!S4=0,"",SD25N!S4)</f>
        <v/>
      </c>
      <c r="P253" s="25" t="str">
        <f>IF(AND(O253="",SD25N!T4=0),"",SD25N!T4)</f>
        <v/>
      </c>
      <c r="Q253" s="24" t="str">
        <f>IF(SD25N!U4=0,"",SD25N!U4)</f>
        <v/>
      </c>
      <c r="R253" s="19" t="str">
        <f>IF(AND(Q253="",SD25N!V4=0),"",SD25N!V4)</f>
        <v/>
      </c>
      <c r="S253" s="19" t="str">
        <f>IF(SD25N!W4=0,"",SD25N!W4)</f>
        <v/>
      </c>
      <c r="T253" s="25" t="str">
        <f>IF(AND(S253="",SD25N!X4=0),"",SD25N!X4)</f>
        <v/>
      </c>
      <c r="U253" s="24" t="str">
        <f>IF(SD25N!Y4=0,"",SD25N!Y4)</f>
        <v/>
      </c>
      <c r="V253" s="19" t="str">
        <f>IF(AND(U253="",SD25N!Z4=0),"",SD25N!Z4)</f>
        <v/>
      </c>
      <c r="W253" s="19" t="str">
        <f>IF(SD25N!AA4=0,"",SD25N!AA4)</f>
        <v/>
      </c>
      <c r="X253" s="25" t="str">
        <f>IF(AND(W253="",SD25N!AB4=0),"",SD25N!AB4)</f>
        <v/>
      </c>
      <c r="Y253" s="24" t="str">
        <f>IF(SD25N!AC4=0,"",SD25N!AC4)</f>
        <v/>
      </c>
      <c r="Z253" s="19" t="str">
        <f>IF(AND(Y253="",SD25N!AD4=0),"",SD25N!AD4)</f>
        <v/>
      </c>
      <c r="AA253" s="19" t="str">
        <f>IF(SD25N!AE4=0,"",SD25N!AE4)</f>
        <v/>
      </c>
      <c r="AB253" s="25" t="str">
        <f>IF(AND(AA253="",SD25N!AF4=0),"",SD25N!AF4)</f>
        <v/>
      </c>
      <c r="AC253" s="24" t="str">
        <f>IF(SD25N!AG4=0,"",SD25N!AG4)</f>
        <v/>
      </c>
      <c r="AD253" s="19" t="str">
        <f>IF(AND(AC253="",SD25N!AH4=0),"",SD25N!AH4)</f>
        <v/>
      </c>
      <c r="AE253" s="19" t="str">
        <f>IF(SD25N!AI4=0,"",SD25N!AI4)</f>
        <v/>
      </c>
      <c r="AF253" s="25" t="str">
        <f>IF(AND(AE253="",SD25N!AJ4=0),"",SD25N!AJ4)</f>
        <v/>
      </c>
      <c r="AG253" s="24" t="str">
        <f>IF(SD25N!AK4=0,"",SD25N!AK4)</f>
        <v/>
      </c>
      <c r="AH253" s="19" t="str">
        <f>IF(AND(AG253="",SD25N!AL4=0),"",SD25N!AL4)</f>
        <v/>
      </c>
      <c r="AI253" s="19" t="str">
        <f>IF(SD25N!AM4=0,"",SD25N!AM4)</f>
        <v/>
      </c>
      <c r="AJ253" s="25" t="str">
        <f>IF(AND(AI253="",SD25N!AN4=0),"",SD25N!AN4)</f>
        <v/>
      </c>
      <c r="AK253" s="24" t="str">
        <f>IF(SD25N!AO4=0,"",SD25N!AO4)</f>
        <v/>
      </c>
      <c r="AL253" s="19" t="str">
        <f>IF(AND(AK253="",SD25N!AP4=0),"",SD25N!AP4)</f>
        <v/>
      </c>
      <c r="AM253" s="19" t="str">
        <f>IF(SD25N!AQ4=0,"",SD25N!AQ4)</f>
        <v/>
      </c>
      <c r="AN253" s="25" t="str">
        <f>IF(AND(AM253="",SD25N!AR4=0),"",SD25N!AR4)</f>
        <v/>
      </c>
      <c r="AO253" s="24" t="str">
        <f>IF(SD25N!AS4=0,"",SD25N!AS4)</f>
        <v/>
      </c>
      <c r="AP253" s="19" t="str">
        <f>IF(AND(AO253="",SD25N!AT4=0),"",SD25N!AT4)</f>
        <v/>
      </c>
      <c r="AQ253" s="19" t="str">
        <f>IF(SD25N!AU4=0,"",SD25N!AU4)</f>
        <v/>
      </c>
      <c r="AR253" s="25" t="str">
        <f>IF(AND(AQ253="",SD25N!AV4=0),"",SD25N!AV4)</f>
        <v/>
      </c>
      <c r="AS253" s="19" t="str">
        <f>IF(SD25N!AW4=0,"",SD25N!AW4)</f>
        <v/>
      </c>
      <c r="AT253" s="19">
        <f>IF(SD25N!AX4=0,"",SD25N!AX4)</f>
        <v>19</v>
      </c>
      <c r="AU253" s="30">
        <f>IF(SD25N!AY4=0,"",SD25N!AY4)</f>
        <v>18</v>
      </c>
      <c r="AV253" s="30">
        <f>IF(SD25N!AZ4=0,"",SD25N!AZ4)</f>
        <v>13</v>
      </c>
      <c r="AW253" s="30" t="str">
        <f>IF(SD25N!BA4=0,"",SD25N!BA4)</f>
        <v/>
      </c>
      <c r="AX253" s="30" t="str">
        <f>IF(SD25N!BB4=0,"",SD25N!BB4)</f>
        <v/>
      </c>
      <c r="AY253" s="30" t="str">
        <f>IF(SD25N!BC4=0,"",SD25N!BC4)</f>
        <v/>
      </c>
      <c r="AZ253" s="30" t="str">
        <f>IF(SD25N!BD4=0,"",SD25N!BD4)</f>
        <v/>
      </c>
      <c r="BA253" s="30" t="str">
        <f>IF(SD25N!BE4=0,"",SD25N!BE4)</f>
        <v/>
      </c>
      <c r="BB253" s="30" t="str">
        <f>IF(SD25N!BF4=0,"",SD25N!BF4)</f>
        <v/>
      </c>
      <c r="BC253" s="30" t="str">
        <f>IF(SD25N!BG4=0,"",SD25N!BG4)</f>
        <v/>
      </c>
      <c r="BD253" s="28" t="str">
        <f>IF(SD25N!BH4=0,"",SD25N!BH4)</f>
        <v/>
      </c>
      <c r="BE253" s="19" t="str">
        <f>IF(SD25N!BI4=0,"",SD25N!BI4)</f>
        <v>Polish</v>
      </c>
      <c r="BF253" s="19" t="str">
        <f>IF(SD25N!BJ4=0,"",SD25N!BJ4)</f>
        <v>POL</v>
      </c>
      <c r="BG253" s="19" t="str">
        <f>IF(SD25N!BK4=0,"",SD25N!BK4)</f>
        <v>No</v>
      </c>
      <c r="BH253" s="19">
        <f>IF(SD25N!BL4=0,"",SD25N!BL4)</f>
        <v>1</v>
      </c>
      <c r="BI253" s="19" t="str">
        <f>IF(SD25N!BM4=0,"",SD25N!BM4)</f>
        <v/>
      </c>
      <c r="BJ253" s="19">
        <f>IF(SD25N!BN4=0,"",SD25N!BN4)</f>
        <v>1.7076631886543123</v>
      </c>
      <c r="BK253" s="19" t="str">
        <f>IF(SD25N!BO4=0,"",SD25N!BO4)</f>
        <v/>
      </c>
      <c r="BL253" s="19" t="str">
        <f>IF(SD25N!BP4=0,"",SD25N!BP4)</f>
        <v/>
      </c>
      <c r="BM253" s="19">
        <f>IF(SD25N!BQ4=0,"",SD25N!BQ4)</f>
        <v>1.7076631886543123</v>
      </c>
      <c r="BN253" s="19">
        <f>IF(SD25N!BR4=0,"",SD25N!BR4)</f>
        <v>1</v>
      </c>
      <c r="BO253" s="19">
        <f>IF(M253="",I253,IF(Q253="",M253,IF(U253="",Q253,IF(Y253="",U253,IF(AC253="",Y253,IF(AG253="",AC253,IF(AK253="",AG253,IF(AO253="",AK253,AO253))))))))</f>
        <v>54</v>
      </c>
      <c r="BP253" s="19">
        <f>IF(N253="",J253,IF(R253="",N253,IF(V253="",R253,IF(Z253="",V253,IF(AD253="",Z253,IF(AH253="",AD253,IF(AL253="",AH253,IF(AP253="",AL253,AP253))))))))</f>
        <v>19.399999999999999</v>
      </c>
      <c r="BQ253" s="19">
        <f>IF(O253="",K253,IF(S253="",O253,IF(W253="",S253,IF(AA253="",W253,IF(AE253="",AA253,IF(AI253="",AE253,IF(AM253="",AI253,IF(AQ253="",AM253,AQ253))))))))</f>
        <v>15</v>
      </c>
      <c r="BR253" s="19">
        <f>IF(P253="",L253,IF(T253="",P253,IF(X253="",T253,IF(AB253="",X253,IF(AF253="",AB253,IF(AJ253="",AF253,IF(AN253="",AJ253,IF(AR253="",AN253,AR253))))))))</f>
        <v>7.4</v>
      </c>
      <c r="BS253" s="19"/>
      <c r="BT253" s="19"/>
    </row>
    <row r="254" spans="1:72" hidden="1" x14ac:dyDescent="0.2">
      <c r="A254" s="20" t="str">
        <f>IF(SD25N!A5=0,"",SD25N!A5)</f>
        <v>V</v>
      </c>
      <c r="B254">
        <f>ROUND(IF(SD25N!B5=0,"",SD25N!B5),0)</f>
        <v>25002</v>
      </c>
      <c r="C254" t="str">
        <f>IF(SD25N!G5=0,"",SD25N!G5)</f>
        <v>38G7</v>
      </c>
      <c r="D254">
        <f>IF(SD25N!H5=0,"",SD25N!H5)</f>
        <v>25</v>
      </c>
      <c r="E254" s="26">
        <f>IF(SD25N!I5=0,"",SD25N!I5)</f>
        <v>54</v>
      </c>
      <c r="F254">
        <f>IF(AND(E254="",SD25N!J5=0),"",SD25N!J5)</f>
        <v>44.9</v>
      </c>
      <c r="G254">
        <f>IF(SD25N!K5=0,"",SD25N!K5)</f>
        <v>17</v>
      </c>
      <c r="H254" s="27">
        <f>IF(AND(G254="",SD25N!L5=0),"",SD25N!L5)</f>
        <v>0</v>
      </c>
      <c r="I254" s="26">
        <f>IF(SD25N!M5=0,"",SD25N!M5)</f>
        <v>54</v>
      </c>
      <c r="J254">
        <f>IF(AND(I254="",SD25N!N5=0),"",SD25N!N5)</f>
        <v>46.4</v>
      </c>
      <c r="K254">
        <f>IF(SD25N!O5=0,"",SD25N!O5)</f>
        <v>17</v>
      </c>
      <c r="L254" s="27">
        <f>IF(AND(K254="",SD25N!P5=0),"",SD25N!P5)</f>
        <v>2.1</v>
      </c>
      <c r="M254" s="26" t="str">
        <f>IF(SD25N!Q5=0,"",SD25N!Q5)</f>
        <v/>
      </c>
      <c r="N254" t="str">
        <f>IF(AND(M254="",SD25N!R5=0),"",SD25N!R5)</f>
        <v/>
      </c>
      <c r="O254" t="str">
        <f>IF(SD25N!S5=0,"",SD25N!S5)</f>
        <v/>
      </c>
      <c r="P254" s="27" t="str">
        <f>IF(AND(O254="",SD25N!T5=0),"",SD25N!T5)</f>
        <v/>
      </c>
      <c r="Q254" s="26" t="str">
        <f>IF(SD25N!U5=0,"",SD25N!U5)</f>
        <v/>
      </c>
      <c r="R254" t="str">
        <f>IF(AND(Q254="",SD25N!V5=0),"",SD25N!V5)</f>
        <v/>
      </c>
      <c r="S254" t="str">
        <f>IF(SD25N!W5=0,"",SD25N!W5)</f>
        <v/>
      </c>
      <c r="T254" s="27" t="str">
        <f>IF(AND(S254="",SD25N!X5=0),"",SD25N!X5)</f>
        <v/>
      </c>
      <c r="U254" s="26" t="str">
        <f>IF(SD25N!Y5=0,"",SD25N!Y5)</f>
        <v/>
      </c>
      <c r="V254" t="str">
        <f>IF(AND(U254="",SD25N!Z5=0),"",SD25N!Z5)</f>
        <v/>
      </c>
      <c r="W254" t="str">
        <f>IF(SD25N!AA5=0,"",SD25N!AA5)</f>
        <v/>
      </c>
      <c r="X254" s="27" t="str">
        <f>IF(AND(W254="",SD25N!AB5=0),"",SD25N!AB5)</f>
        <v/>
      </c>
      <c r="Y254" s="26" t="str">
        <f>IF(SD25N!AC5=0,"",SD25N!AC5)</f>
        <v/>
      </c>
      <c r="Z254" t="str">
        <f>IF(AND(Y254="",SD25N!AD5=0),"",SD25N!AD5)</f>
        <v/>
      </c>
      <c r="AA254" t="str">
        <f>IF(SD25N!AE5=0,"",SD25N!AE5)</f>
        <v/>
      </c>
      <c r="AB254" s="27" t="str">
        <f>IF(AND(AA254="",SD25N!AF5=0),"",SD25N!AF5)</f>
        <v/>
      </c>
      <c r="AC254" s="26" t="str">
        <f>IF(SD25N!AG5=0,"",SD25N!AG5)</f>
        <v/>
      </c>
      <c r="AD254" t="str">
        <f>IF(AND(AC254="",SD25N!AH5=0),"",SD25N!AH5)</f>
        <v/>
      </c>
      <c r="AE254" t="str">
        <f>IF(SD25N!AI5=0,"",SD25N!AI5)</f>
        <v/>
      </c>
      <c r="AF254" s="27" t="str">
        <f>IF(AND(AE254="",SD25N!AJ5=0),"",SD25N!AJ5)</f>
        <v/>
      </c>
      <c r="AG254" s="26" t="str">
        <f>IF(SD25N!AK5=0,"",SD25N!AK5)</f>
        <v/>
      </c>
      <c r="AH254" t="str">
        <f>IF(AND(AG254="",SD25N!AL5=0),"",SD25N!AL5)</f>
        <v/>
      </c>
      <c r="AI254" t="str">
        <f>IF(SD25N!AM5=0,"",SD25N!AM5)</f>
        <v/>
      </c>
      <c r="AJ254" s="27" t="str">
        <f>IF(AND(AI254="",SD25N!AN5=0),"",SD25N!AN5)</f>
        <v/>
      </c>
      <c r="AK254" s="26" t="str">
        <f>IF(SD25N!AO5=0,"",SD25N!AO5)</f>
        <v/>
      </c>
      <c r="AL254" t="str">
        <f>IF(AND(AK254="",SD25N!AP5=0),"",SD25N!AP5)</f>
        <v/>
      </c>
      <c r="AM254" t="str">
        <f>IF(SD25N!AQ5=0,"",SD25N!AQ5)</f>
        <v/>
      </c>
      <c r="AN254" s="27" t="str">
        <f>IF(AND(AM254="",SD25N!AR5=0),"",SD25N!AR5)</f>
        <v/>
      </c>
      <c r="AO254" s="26" t="str">
        <f>IF(SD25N!AS5=0,"",SD25N!AS5)</f>
        <v/>
      </c>
      <c r="AP254" t="str">
        <f>IF(AND(AO254="",SD25N!AT5=0),"",SD25N!AT5)</f>
        <v/>
      </c>
      <c r="AQ254" t="str">
        <f>IF(SD25N!AU5=0,"",SD25N!AU5)</f>
        <v/>
      </c>
      <c r="AR254" s="27" t="str">
        <f>IF(AND(AQ254="",SD25N!AV5=0),"",SD25N!AV5)</f>
        <v/>
      </c>
      <c r="AS254" t="str">
        <f>IF(SD25N!AW5=0,"",SD25N!AW5)</f>
        <v/>
      </c>
      <c r="AT254">
        <f>IF(SD25N!AX5=0,"",SD25N!AX5)</f>
        <v>19</v>
      </c>
      <c r="AU254" s="1">
        <f>IF(SD25N!AY5=0,"",SD25N!AY5)</f>
        <v>20</v>
      </c>
      <c r="AV254" s="1">
        <f>IF(SD25N!AZ5=0,"",SD25N!AZ5)</f>
        <v>20</v>
      </c>
      <c r="AW254" s="1" t="str">
        <f>IF(SD25N!BA5=0,"",SD25N!BA5)</f>
        <v/>
      </c>
      <c r="AX254" s="1" t="str">
        <f>IF(SD25N!BB5=0,"",SD25N!BB5)</f>
        <v/>
      </c>
      <c r="AY254" s="1" t="str">
        <f>IF(SD25N!BC5=0,"",SD25N!BC5)</f>
        <v/>
      </c>
      <c r="AZ254" s="1" t="str">
        <f>IF(SD25N!BD5=0,"",SD25N!BD5)</f>
        <v/>
      </c>
      <c r="BA254" s="1" t="str">
        <f>IF(SD25N!BE5=0,"",SD25N!BE5)</f>
        <v/>
      </c>
      <c r="BB254" s="1" t="str">
        <f>IF(SD25N!BF5=0,"",SD25N!BF5)</f>
        <v/>
      </c>
      <c r="BC254" s="1" t="str">
        <f>IF(SD25N!BG5=0,"",SD25N!BG5)</f>
        <v/>
      </c>
      <c r="BD254" s="29" t="str">
        <f>IF(SD25N!BH5=0,"",SD25N!BH5)</f>
        <v/>
      </c>
      <c r="BE254" t="str">
        <f>IF(SD25N!BI5=0,"",SD25N!BI5)</f>
        <v>Polish</v>
      </c>
      <c r="BF254" t="str">
        <f>IF(SD25N!BJ5=0,"",SD25N!BJ5)</f>
        <v>POL</v>
      </c>
      <c r="BG254" t="str">
        <f>IF(SD25N!BK5=0,"",SD25N!BK5)</f>
        <v>No</v>
      </c>
      <c r="BH254">
        <f>IF(SD25N!BL5=0,"",SD25N!BL5)</f>
        <v>1</v>
      </c>
      <c r="BI254" t="str">
        <f>IF(SD25N!BM5=0,"",SD25N!BM5)</f>
        <v/>
      </c>
      <c r="BJ254">
        <f>IF(SD25N!BN5=0,"",SD25N!BN5)</f>
        <v>1.9282556186067183</v>
      </c>
      <c r="BK254" t="str">
        <f>IF(SD25N!BO5=0,"",SD25N!BO5)</f>
        <v/>
      </c>
      <c r="BL254" t="str">
        <f>IF(SD25N!BP5=0,"",SD25N!BP5)</f>
        <v/>
      </c>
      <c r="BM254">
        <f>IF(SD25N!BQ5=0,"",SD25N!BQ5)</f>
        <v>1.9282556186067183</v>
      </c>
      <c r="BN254">
        <f>IF(SD25N!BR5=0,"",SD25N!BR5)</f>
        <v>1</v>
      </c>
      <c r="BO254" s="19">
        <f>IF(M254="",I254,IF(Q254="",M254,IF(U254="",Q254,IF(Y254="",U254,IF(AC254="",Y254,IF(AG254="",AC254,IF(AK254="",AG254,IF(AO254="",AK254,AO254))))))))</f>
        <v>54</v>
      </c>
      <c r="BP254" s="19">
        <f>IF(N254="",J254,IF(R254="",N254,IF(V254="",R254,IF(Z254="",V254,IF(AD254="",Z254,IF(AH254="",AD254,IF(AL254="",AH254,IF(AP254="",AL254,AP254))))))))</f>
        <v>46.4</v>
      </c>
      <c r="BQ254" s="19">
        <f>IF(O254="",K254,IF(S254="",O254,IF(W254="",S254,IF(AA254="",W254,IF(AE254="",AA254,IF(AI254="",AE254,IF(AM254="",AI254,IF(AQ254="",AM254,AQ254))))))))</f>
        <v>17</v>
      </c>
      <c r="BR254" s="19">
        <f>IF(P254="",L254,IF(T254="",P254,IF(X254="",T254,IF(AB254="",X254,IF(AF254="",AB254,IF(AJ254="",AF254,IF(AN254="",AJ254,IF(AR254="",AN254,AR254))))))))</f>
        <v>2.1</v>
      </c>
    </row>
    <row r="255" spans="1:72" hidden="1" x14ac:dyDescent="0.2">
      <c r="A255" s="20" t="str">
        <f>IF(SD25N!A6=0,"",SD25N!A6)</f>
        <v>V</v>
      </c>
      <c r="B255">
        <f>ROUND(IF(SD25N!B6=0,"",SD25N!B6),0)</f>
        <v>25004</v>
      </c>
      <c r="C255" t="str">
        <f>IF(SD25N!G6=0,"",SD25N!G6)</f>
        <v>38G6</v>
      </c>
      <c r="D255">
        <f>IF(SD25N!H6=0,"",SD25N!H6)</f>
        <v>25</v>
      </c>
      <c r="E255" s="26">
        <f>IF(SD25N!I6=0,"",SD25N!I6)</f>
        <v>54</v>
      </c>
      <c r="F255">
        <f>IF(AND(E255="",SD25N!J6=0),"",SD25N!J6)</f>
        <v>52.7</v>
      </c>
      <c r="G255">
        <f>IF(SD25N!K6=0,"",SD25N!K6)</f>
        <v>16</v>
      </c>
      <c r="H255" s="27">
        <f>IF(AND(G255="",SD25N!L6=0),"",SD25N!L6)</f>
        <v>38.6</v>
      </c>
      <c r="I255" s="26">
        <f>IF(SD25N!M6=0,"",SD25N!M6)</f>
        <v>54</v>
      </c>
      <c r="J255">
        <f>IF(AND(I255="",SD25N!N6=0),"",SD25N!N6)</f>
        <v>53</v>
      </c>
      <c r="K255">
        <f>IF(SD25N!O6=0,"",SD25N!O6)</f>
        <v>16</v>
      </c>
      <c r="L255" s="27">
        <f>IF(AND(K255="",SD25N!P6=0),"",SD25N!P6)</f>
        <v>41</v>
      </c>
      <c r="M255" s="26" t="str">
        <f>IF(SD25N!Q6=0,"",SD25N!Q6)</f>
        <v/>
      </c>
      <c r="N255" t="str">
        <f>IF(AND(M255="",SD25N!R6=0),"",SD25N!R6)</f>
        <v/>
      </c>
      <c r="O255" t="str">
        <f>IF(SD25N!S6=0,"",SD25N!S6)</f>
        <v/>
      </c>
      <c r="P255" s="27" t="str">
        <f>IF(AND(O255="",SD25N!T6=0),"",SD25N!T6)</f>
        <v/>
      </c>
      <c r="Q255" s="26" t="str">
        <f>IF(SD25N!U6=0,"",SD25N!U6)</f>
        <v/>
      </c>
      <c r="R255" t="str">
        <f>IF(AND(Q255="",SD25N!V6=0),"",SD25N!V6)</f>
        <v/>
      </c>
      <c r="S255" t="str">
        <f>IF(SD25N!W6=0,"",SD25N!W6)</f>
        <v/>
      </c>
      <c r="T255" s="27" t="str">
        <f>IF(AND(S255="",SD25N!X6=0),"",SD25N!X6)</f>
        <v/>
      </c>
      <c r="U255" s="26" t="str">
        <f>IF(SD25N!Y6=0,"",SD25N!Y6)</f>
        <v/>
      </c>
      <c r="V255" t="str">
        <f>IF(AND(U255="",SD25N!Z6=0),"",SD25N!Z6)</f>
        <v/>
      </c>
      <c r="W255" t="str">
        <f>IF(SD25N!AA6=0,"",SD25N!AA6)</f>
        <v/>
      </c>
      <c r="X255" s="27" t="str">
        <f>IF(AND(W255="",SD25N!AB6=0),"",SD25N!AB6)</f>
        <v/>
      </c>
      <c r="Y255" s="26" t="str">
        <f>IF(SD25N!AC6=0,"",SD25N!AC6)</f>
        <v/>
      </c>
      <c r="Z255" t="str">
        <f>IF(AND(Y255="",SD25N!AD6=0),"",SD25N!AD6)</f>
        <v/>
      </c>
      <c r="AA255" t="str">
        <f>IF(SD25N!AE6=0,"",SD25N!AE6)</f>
        <v/>
      </c>
      <c r="AB255" s="27" t="str">
        <f>IF(AND(AA255="",SD25N!AF6=0),"",SD25N!AF6)</f>
        <v/>
      </c>
      <c r="AC255" s="26" t="str">
        <f>IF(SD25N!AG6=0,"",SD25N!AG6)</f>
        <v/>
      </c>
      <c r="AD255" t="str">
        <f>IF(AND(AC255="",SD25N!AH6=0),"",SD25N!AH6)</f>
        <v/>
      </c>
      <c r="AE255" t="str">
        <f>IF(SD25N!AI6=0,"",SD25N!AI6)</f>
        <v/>
      </c>
      <c r="AF255" s="27" t="str">
        <f>IF(AND(AE255="",SD25N!AJ6=0),"",SD25N!AJ6)</f>
        <v/>
      </c>
      <c r="AG255" s="26" t="str">
        <f>IF(SD25N!AK6=0,"",SD25N!AK6)</f>
        <v/>
      </c>
      <c r="AH255" t="str">
        <f>IF(AND(AG255="",SD25N!AL6=0),"",SD25N!AL6)</f>
        <v/>
      </c>
      <c r="AI255" t="str">
        <f>IF(SD25N!AM6=0,"",SD25N!AM6)</f>
        <v/>
      </c>
      <c r="AJ255" s="27" t="str">
        <f>IF(AND(AI255="",SD25N!AN6=0),"",SD25N!AN6)</f>
        <v/>
      </c>
      <c r="AK255" s="26" t="str">
        <f>IF(SD25N!AO6=0,"",SD25N!AO6)</f>
        <v/>
      </c>
      <c r="AL255" t="str">
        <f>IF(AND(AK255="",SD25N!AP6=0),"",SD25N!AP6)</f>
        <v/>
      </c>
      <c r="AM255" t="str">
        <f>IF(SD25N!AQ6=0,"",SD25N!AQ6)</f>
        <v/>
      </c>
      <c r="AN255" s="27" t="str">
        <f>IF(AND(AM255="",SD25N!AR6=0),"",SD25N!AR6)</f>
        <v/>
      </c>
      <c r="AO255" s="26" t="str">
        <f>IF(SD25N!AS6=0,"",SD25N!AS6)</f>
        <v/>
      </c>
      <c r="AP255" t="str">
        <f>IF(AND(AO255="",SD25N!AT6=0),"",SD25N!AT6)</f>
        <v/>
      </c>
      <c r="AQ255" t="str">
        <f>IF(SD25N!AU6=0,"",SD25N!AU6)</f>
        <v/>
      </c>
      <c r="AR255" s="27" t="str">
        <f>IF(AND(AQ255="",SD25N!AV6=0),"",SD25N!AV6)</f>
        <v/>
      </c>
      <c r="AS255" t="str">
        <f>IF(SD25N!AW6=0,"",SD25N!AW6)</f>
        <v/>
      </c>
      <c r="AT255">
        <f>IF(SD25N!AX6=0,"",SD25N!AX6)</f>
        <v>20</v>
      </c>
      <c r="AU255" s="1">
        <f>IF(SD25N!AY6=0,"",SD25N!AY6)</f>
        <v>19</v>
      </c>
      <c r="AV255" s="1">
        <f>IF(SD25N!AZ6=0,"",SD25N!AZ6)</f>
        <v>20</v>
      </c>
      <c r="AW255" s="1" t="str">
        <f>IF(SD25N!BA6=0,"",SD25N!BA6)</f>
        <v/>
      </c>
      <c r="AX255" s="1" t="str">
        <f>IF(SD25N!BB6=0,"",SD25N!BB6)</f>
        <v/>
      </c>
      <c r="AY255" s="1" t="str">
        <f>IF(SD25N!BC6=0,"",SD25N!BC6)</f>
        <v/>
      </c>
      <c r="AZ255" s="1" t="str">
        <f>IF(SD25N!BD6=0,"",SD25N!BD6)</f>
        <v/>
      </c>
      <c r="BA255" s="1" t="str">
        <f>IF(SD25N!BE6=0,"",SD25N!BE6)</f>
        <v/>
      </c>
      <c r="BB255" s="1" t="str">
        <f>IF(SD25N!BF6=0,"",SD25N!BF6)</f>
        <v/>
      </c>
      <c r="BC255" s="1" t="str">
        <f>IF(SD25N!BG6=0,"",SD25N!BG6)</f>
        <v/>
      </c>
      <c r="BD255" s="29" t="str">
        <f>IF(SD25N!BH6=0,"",SD25N!BH6)</f>
        <v/>
      </c>
      <c r="BE255" t="str">
        <f>IF(SD25N!BI6=0,"",SD25N!BI6)</f>
        <v>German R/V</v>
      </c>
      <c r="BF255" t="str">
        <f>IF(SD25N!BJ6=0,"",SD25N!BJ6)</f>
        <v>POL</v>
      </c>
      <c r="BG255" t="str">
        <f>IF(SD25N!BK6=0,"",SD25N!BK6)</f>
        <v>No</v>
      </c>
      <c r="BH255">
        <f>IF(SD25N!BL6=0,"",SD25N!BL6)</f>
        <v>1</v>
      </c>
      <c r="BI255" t="str">
        <f>IF(SD25N!BM6=0,"",SD25N!BM6)</f>
        <v/>
      </c>
      <c r="BJ255">
        <f>IF(SD25N!BN6=0,"",SD25N!BN6)</f>
        <v>1.4128863636468885</v>
      </c>
      <c r="BK255" t="str">
        <f>IF(SD25N!BO6=0,"",SD25N!BO6)</f>
        <v/>
      </c>
      <c r="BL255" t="str">
        <f>IF(SD25N!BP6=0,"",SD25N!BP6)</f>
        <v/>
      </c>
      <c r="BM255">
        <f>IF(SD25N!BQ6=0,"",SD25N!BQ6)</f>
        <v>1.4128863636468885</v>
      </c>
      <c r="BN255">
        <f>IF(SD25N!BR6=0,"",SD25N!BR6)</f>
        <v>2</v>
      </c>
      <c r="BO255" s="19">
        <f>IF(M255="",I255,IF(Q255="",M255,IF(U255="",Q255,IF(Y255="",U255,IF(AC255="",Y255,IF(AG255="",AC255,IF(AK255="",AG255,IF(AO255="",AK255,AO255))))))))</f>
        <v>54</v>
      </c>
      <c r="BP255" s="19">
        <f>IF(N255="",J255,IF(R255="",N255,IF(V255="",R255,IF(Z255="",V255,IF(AD255="",Z255,IF(AH255="",AD255,IF(AL255="",AH255,IF(AP255="",AL255,AP255))))))))</f>
        <v>53</v>
      </c>
      <c r="BQ255" s="19">
        <f>IF(O255="",K255,IF(S255="",O255,IF(W255="",S255,IF(AA255="",W255,IF(AE255="",AA255,IF(AI255="",AE255,IF(AM255="",AI255,IF(AQ255="",AM255,AQ255))))))))</f>
        <v>16</v>
      </c>
      <c r="BR255" s="19">
        <f>IF(P255="",L255,IF(T255="",P255,IF(X255="",T255,IF(AB255="",X255,IF(AF255="",AB255,IF(AJ255="",AF255,IF(AN255="",AJ255,IF(AR255="",AN255,AR255))))))))</f>
        <v>41</v>
      </c>
    </row>
    <row r="256" spans="1:72" hidden="1" x14ac:dyDescent="0.2">
      <c r="A256" s="20" t="str">
        <f>IF(SD25N!A7=0,"",SD25N!A7)</f>
        <v>V</v>
      </c>
      <c r="B256">
        <f>ROUND(IF(SD25N!B7=0,"",SD25N!B7),0)</f>
        <v>25006</v>
      </c>
      <c r="C256" t="str">
        <f>IF(SD25N!G7=0,"",SD25N!G7)</f>
        <v>37G5</v>
      </c>
      <c r="D256">
        <f>IF(SD25N!H7=0,"",SD25N!H7)</f>
        <v>25</v>
      </c>
      <c r="E256" s="26">
        <f>IF(SD25N!I7=0,"",SD25N!I7)</f>
        <v>54</v>
      </c>
      <c r="F256">
        <f>IF(AND(E256="",SD25N!J7=0),"",SD25N!J7)</f>
        <v>26</v>
      </c>
      <c r="G256">
        <f>IF(SD25N!K7=0,"",SD25N!K7)</f>
        <v>15</v>
      </c>
      <c r="H256" s="27">
        <f>IF(AND(G256="",SD25N!L7=0),"",SD25N!L7)</f>
        <v>8.8000000000000007</v>
      </c>
      <c r="I256" s="26">
        <f>IF(SD25N!M7=0,"",SD25N!M7)</f>
        <v>54</v>
      </c>
      <c r="J256">
        <f>IF(AND(I256="",SD25N!N7=0),"",SD25N!N7)</f>
        <v>25.9</v>
      </c>
      <c r="K256">
        <f>IF(SD25N!O7=0,"",SD25N!O7)</f>
        <v>15</v>
      </c>
      <c r="L256" s="27">
        <f>IF(AND(K256="",SD25N!P7=0),"",SD25N!P7)</f>
        <v>11.9</v>
      </c>
      <c r="M256" s="26" t="str">
        <f>IF(SD25N!Q7=0,"",SD25N!Q7)</f>
        <v/>
      </c>
      <c r="N256" t="str">
        <f>IF(AND(M256="",SD25N!R7=0),"",SD25N!R7)</f>
        <v/>
      </c>
      <c r="O256" t="str">
        <f>IF(SD25N!S7=0,"",SD25N!S7)</f>
        <v/>
      </c>
      <c r="P256" s="27" t="str">
        <f>IF(AND(O256="",SD25N!T7=0),"",SD25N!T7)</f>
        <v/>
      </c>
      <c r="Q256" s="26" t="str">
        <f>IF(SD25N!U7=0,"",SD25N!U7)</f>
        <v/>
      </c>
      <c r="R256" t="str">
        <f>IF(AND(Q256="",SD25N!V7=0),"",SD25N!V7)</f>
        <v/>
      </c>
      <c r="S256" t="str">
        <f>IF(SD25N!W7=0,"",SD25N!W7)</f>
        <v/>
      </c>
      <c r="T256" s="27" t="str">
        <f>IF(AND(S256="",SD25N!X7=0),"",SD25N!X7)</f>
        <v/>
      </c>
      <c r="U256" s="26" t="str">
        <f>IF(SD25N!Y7=0,"",SD25N!Y7)</f>
        <v/>
      </c>
      <c r="V256" t="str">
        <f>IF(AND(U256="",SD25N!Z7=0),"",SD25N!Z7)</f>
        <v/>
      </c>
      <c r="W256" t="str">
        <f>IF(SD25N!AA7=0,"",SD25N!AA7)</f>
        <v/>
      </c>
      <c r="X256" s="27" t="str">
        <f>IF(AND(W256="",SD25N!AB7=0),"",SD25N!AB7)</f>
        <v/>
      </c>
      <c r="Y256" s="26" t="str">
        <f>IF(SD25N!AC7=0,"",SD25N!AC7)</f>
        <v/>
      </c>
      <c r="Z256" t="str">
        <f>IF(AND(Y256="",SD25N!AD7=0),"",SD25N!AD7)</f>
        <v/>
      </c>
      <c r="AA256" t="str">
        <f>IF(SD25N!AE7=0,"",SD25N!AE7)</f>
        <v/>
      </c>
      <c r="AB256" s="27" t="str">
        <f>IF(AND(AA256="",SD25N!AF7=0),"",SD25N!AF7)</f>
        <v/>
      </c>
      <c r="AC256" s="26" t="str">
        <f>IF(SD25N!AG7=0,"",SD25N!AG7)</f>
        <v/>
      </c>
      <c r="AD256" t="str">
        <f>IF(AND(AC256="",SD25N!AH7=0),"",SD25N!AH7)</f>
        <v/>
      </c>
      <c r="AE256" t="str">
        <f>IF(SD25N!AI7=0,"",SD25N!AI7)</f>
        <v/>
      </c>
      <c r="AF256" s="27" t="str">
        <f>IF(AND(AE256="",SD25N!AJ7=0),"",SD25N!AJ7)</f>
        <v/>
      </c>
      <c r="AG256" s="26" t="str">
        <f>IF(SD25N!AK7=0,"",SD25N!AK7)</f>
        <v/>
      </c>
      <c r="AH256" t="str">
        <f>IF(AND(AG256="",SD25N!AL7=0),"",SD25N!AL7)</f>
        <v/>
      </c>
      <c r="AI256" t="str">
        <f>IF(SD25N!AM7=0,"",SD25N!AM7)</f>
        <v/>
      </c>
      <c r="AJ256" s="27" t="str">
        <f>IF(AND(AI256="",SD25N!AN7=0),"",SD25N!AN7)</f>
        <v/>
      </c>
      <c r="AK256" s="26" t="str">
        <f>IF(SD25N!AO7=0,"",SD25N!AO7)</f>
        <v/>
      </c>
      <c r="AL256" t="str">
        <f>IF(AND(AK256="",SD25N!AP7=0),"",SD25N!AP7)</f>
        <v/>
      </c>
      <c r="AM256" t="str">
        <f>IF(SD25N!AQ7=0,"",SD25N!AQ7)</f>
        <v/>
      </c>
      <c r="AN256" s="27" t="str">
        <f>IF(AND(AM256="",SD25N!AR7=0),"",SD25N!AR7)</f>
        <v/>
      </c>
      <c r="AO256" s="26" t="str">
        <f>IF(SD25N!AS7=0,"",SD25N!AS7)</f>
        <v/>
      </c>
      <c r="AP256" t="str">
        <f>IF(AND(AO256="",SD25N!AT7=0),"",SD25N!AT7)</f>
        <v/>
      </c>
      <c r="AQ256" t="str">
        <f>IF(SD25N!AU7=0,"",SD25N!AU7)</f>
        <v/>
      </c>
      <c r="AR256" s="27" t="str">
        <f>IF(AND(AQ256="",SD25N!AV7=0),"",SD25N!AV7)</f>
        <v/>
      </c>
      <c r="AS256" t="str">
        <f>IF(SD25N!AW7=0,"",SD25N!AW7)</f>
        <v/>
      </c>
      <c r="AT256">
        <f>IF(SD25N!AX7=0,"",SD25N!AX7)</f>
        <v>32</v>
      </c>
      <c r="AU256" s="1">
        <f>IF(SD25N!AY7=0,"",SD25N!AY7)</f>
        <v>20</v>
      </c>
      <c r="AV256" s="1">
        <f>IF(SD25N!AZ7=0,"",SD25N!AZ7)</f>
        <v>34</v>
      </c>
      <c r="AW256" s="1" t="str">
        <f>IF(SD25N!BA7=0,"",SD25N!BA7)</f>
        <v/>
      </c>
      <c r="AX256" s="1" t="str">
        <f>IF(SD25N!BB7=0,"",SD25N!BB7)</f>
        <v/>
      </c>
      <c r="AY256" s="1" t="str">
        <f>IF(SD25N!BC7=0,"",SD25N!BC7)</f>
        <v/>
      </c>
      <c r="AZ256" s="1" t="str">
        <f>IF(SD25N!BD7=0,"",SD25N!BD7)</f>
        <v/>
      </c>
      <c r="BA256" s="1" t="str">
        <f>IF(SD25N!BE7=0,"",SD25N!BE7)</f>
        <v/>
      </c>
      <c r="BB256" s="1" t="str">
        <f>IF(SD25N!BF7=0,"",SD25N!BF7)</f>
        <v/>
      </c>
      <c r="BC256" s="1" t="str">
        <f>IF(SD25N!BG7=0,"",SD25N!BG7)</f>
        <v/>
      </c>
      <c r="BD256" s="29" t="str">
        <f>IF(SD25N!BH7=0,"",SD25N!BH7)</f>
        <v/>
      </c>
      <c r="BE256" t="str">
        <f>IF(SD25N!BI7=0,"",SD25N!BI7)</f>
        <v>German R/V</v>
      </c>
      <c r="BF256" t="str">
        <f>IF(SD25N!BJ7=0,"",SD25N!BJ7)</f>
        <v>POL</v>
      </c>
      <c r="BG256" t="str">
        <f>IF(SD25N!BK7=0,"",SD25N!BK7)</f>
        <v>No</v>
      </c>
      <c r="BH256">
        <f>IF(SD25N!BL7=0,"",SD25N!BL7)</f>
        <v>1</v>
      </c>
      <c r="BI256" t="str">
        <f>IF(SD25N!BM7=0,"",SD25N!BM7)</f>
        <v/>
      </c>
      <c r="BJ256">
        <f>IF(SD25N!BN7=0,"",SD25N!BN7)</f>
        <v>1.8059218994729427</v>
      </c>
      <c r="BK256" t="str">
        <f>IF(SD25N!BO7=0,"",SD25N!BO7)</f>
        <v/>
      </c>
      <c r="BL256" t="str">
        <f>IF(SD25N!BP7=0,"",SD25N!BP7)</f>
        <v/>
      </c>
      <c r="BM256">
        <f>IF(SD25N!BQ7=0,"",SD25N!BQ7)</f>
        <v>1.8059218994729427</v>
      </c>
      <c r="BN256">
        <f>IF(SD25N!BR7=0,"",SD25N!BR7)</f>
        <v>2</v>
      </c>
      <c r="BO256" s="19">
        <f>IF(M256="",I256,IF(Q256="",M256,IF(U256="",Q256,IF(Y256="",U256,IF(AC256="",Y256,IF(AG256="",AC256,IF(AK256="",AG256,IF(AO256="",AK256,AO256))))))))</f>
        <v>54</v>
      </c>
      <c r="BP256" s="19">
        <f>IF(N256="",J256,IF(R256="",N256,IF(V256="",R256,IF(Z256="",V256,IF(AD256="",Z256,IF(AH256="",AD256,IF(AL256="",AH256,IF(AP256="",AL256,AP256))))))))</f>
        <v>25.9</v>
      </c>
      <c r="BQ256" s="19">
        <f>IF(O256="",K256,IF(S256="",O256,IF(W256="",S256,IF(AA256="",W256,IF(AE256="",AA256,IF(AI256="",AE256,IF(AM256="",AI256,IF(AQ256="",AM256,AQ256))))))))</f>
        <v>15</v>
      </c>
      <c r="BR256" s="19">
        <f>IF(P256="",L256,IF(T256="",P256,IF(X256="",T256,IF(AB256="",X256,IF(AF256="",AB256,IF(AJ256="",AF256,IF(AN256="",AJ256,IF(AR256="",AN256,AR256))))))))</f>
        <v>11.9</v>
      </c>
    </row>
    <row r="257" spans="1:70" hidden="1" x14ac:dyDescent="0.2">
      <c r="A257" s="20" t="str">
        <f>IF(SD25N!A8=0,"",SD25N!A8)</f>
        <v>V</v>
      </c>
      <c r="B257">
        <f>ROUND(IF(SD25N!B8=0,"",SD25N!B8),0)</f>
        <v>25008</v>
      </c>
      <c r="C257" t="str">
        <f>IF(SD25N!G8=0,"",SD25N!G8)</f>
        <v>37G5</v>
      </c>
      <c r="D257">
        <f>IF(SD25N!H8=0,"",SD25N!H8)</f>
        <v>25</v>
      </c>
      <c r="E257" s="26">
        <f>IF(SD25N!I8=0,"",SD25N!I8)</f>
        <v>54</v>
      </c>
      <c r="F257">
        <f>IF(AND(E257="",SD25N!J8=0),"",SD25N!J8)</f>
        <v>23</v>
      </c>
      <c r="G257">
        <f>IF(SD25N!K8=0,"",SD25N!K8)</f>
        <v>15</v>
      </c>
      <c r="H257" s="27">
        <f>IF(AND(G257="",SD25N!L8=0),"",SD25N!L8)</f>
        <v>34</v>
      </c>
      <c r="I257" s="26">
        <f>IF(SD25N!M8=0,"",SD25N!M8)</f>
        <v>54</v>
      </c>
      <c r="J257">
        <f>IF(AND(I257="",SD25N!N8=0),"",SD25N!N8)</f>
        <v>23</v>
      </c>
      <c r="K257">
        <f>IF(SD25N!O8=0,"",SD25N!O8)</f>
        <v>15</v>
      </c>
      <c r="L257" s="27">
        <f>IF(AND(K257="",SD25N!P8=0),"",SD25N!P8)</f>
        <v>37</v>
      </c>
      <c r="M257" s="26" t="str">
        <f>IF(SD25N!Q8=0,"",SD25N!Q8)</f>
        <v/>
      </c>
      <c r="N257" t="str">
        <f>IF(AND(M257="",SD25N!R8=0),"",SD25N!R8)</f>
        <v/>
      </c>
      <c r="O257" t="str">
        <f>IF(SD25N!S8=0,"",SD25N!S8)</f>
        <v/>
      </c>
      <c r="P257" s="27" t="str">
        <f>IF(AND(O257="",SD25N!T8=0),"",SD25N!T8)</f>
        <v/>
      </c>
      <c r="Q257" s="26" t="str">
        <f>IF(SD25N!U8=0,"",SD25N!U8)</f>
        <v/>
      </c>
      <c r="R257" t="str">
        <f>IF(AND(Q257="",SD25N!V8=0),"",SD25N!V8)</f>
        <v/>
      </c>
      <c r="S257" t="str">
        <f>IF(SD25N!W8=0,"",SD25N!W8)</f>
        <v/>
      </c>
      <c r="T257" s="27" t="str">
        <f>IF(AND(S257="",SD25N!X8=0),"",SD25N!X8)</f>
        <v/>
      </c>
      <c r="U257" s="26" t="str">
        <f>IF(SD25N!Y8=0,"",SD25N!Y8)</f>
        <v/>
      </c>
      <c r="V257" t="str">
        <f>IF(AND(U257="",SD25N!Z8=0),"",SD25N!Z8)</f>
        <v/>
      </c>
      <c r="W257" t="str">
        <f>IF(SD25N!AA8=0,"",SD25N!AA8)</f>
        <v/>
      </c>
      <c r="X257" s="27" t="str">
        <f>IF(AND(W257="",SD25N!AB8=0),"",SD25N!AB8)</f>
        <v/>
      </c>
      <c r="Y257" s="26" t="str">
        <f>IF(SD25N!AC8=0,"",SD25N!AC8)</f>
        <v/>
      </c>
      <c r="Z257" t="str">
        <f>IF(AND(Y257="",SD25N!AD8=0),"",SD25N!AD8)</f>
        <v/>
      </c>
      <c r="AA257" t="str">
        <f>IF(SD25N!AE8=0,"",SD25N!AE8)</f>
        <v/>
      </c>
      <c r="AB257" s="27" t="str">
        <f>IF(AND(AA257="",SD25N!AF8=0),"",SD25N!AF8)</f>
        <v/>
      </c>
      <c r="AC257" s="26" t="str">
        <f>IF(SD25N!AG8=0,"",SD25N!AG8)</f>
        <v/>
      </c>
      <c r="AD257" t="str">
        <f>IF(AND(AC257="",SD25N!AH8=0),"",SD25N!AH8)</f>
        <v/>
      </c>
      <c r="AE257" t="str">
        <f>IF(SD25N!AI8=0,"",SD25N!AI8)</f>
        <v/>
      </c>
      <c r="AF257" s="27" t="str">
        <f>IF(AND(AE257="",SD25N!AJ8=0),"",SD25N!AJ8)</f>
        <v/>
      </c>
      <c r="AG257" s="26" t="str">
        <f>IF(SD25N!AK8=0,"",SD25N!AK8)</f>
        <v/>
      </c>
      <c r="AH257" t="str">
        <f>IF(AND(AG257="",SD25N!AL8=0),"",SD25N!AL8)</f>
        <v/>
      </c>
      <c r="AI257" t="str">
        <f>IF(SD25N!AM8=0,"",SD25N!AM8)</f>
        <v/>
      </c>
      <c r="AJ257" s="27" t="str">
        <f>IF(AND(AI257="",SD25N!AN8=0),"",SD25N!AN8)</f>
        <v/>
      </c>
      <c r="AK257" s="26" t="str">
        <f>IF(SD25N!AO8=0,"",SD25N!AO8)</f>
        <v/>
      </c>
      <c r="AL257" t="str">
        <f>IF(AND(AK257="",SD25N!AP8=0),"",SD25N!AP8)</f>
        <v/>
      </c>
      <c r="AM257" t="str">
        <f>IF(SD25N!AQ8=0,"",SD25N!AQ8)</f>
        <v/>
      </c>
      <c r="AN257" s="27" t="str">
        <f>IF(AND(AM257="",SD25N!AR8=0),"",SD25N!AR8)</f>
        <v/>
      </c>
      <c r="AO257" s="26" t="str">
        <f>IF(SD25N!AS8=0,"",SD25N!AS8)</f>
        <v/>
      </c>
      <c r="AP257" t="str">
        <f>IF(AND(AO257="",SD25N!AT8=0),"",SD25N!AT8)</f>
        <v/>
      </c>
      <c r="AQ257" t="str">
        <f>IF(SD25N!AU8=0,"",SD25N!AU8)</f>
        <v/>
      </c>
      <c r="AR257" s="27" t="str">
        <f>IF(AND(AQ257="",SD25N!AV8=0),"",SD25N!AV8)</f>
        <v/>
      </c>
      <c r="AS257" t="str">
        <f>IF(SD25N!AW8=0,"",SD25N!AW8)</f>
        <v/>
      </c>
      <c r="AT257">
        <f>IF(SD25N!AX8=0,"",SD25N!AX8)</f>
        <v>28</v>
      </c>
      <c r="AU257" s="1">
        <f>IF(SD25N!AY8=0,"",SD25N!AY8)</f>
        <v>30</v>
      </c>
      <c r="AV257" s="1">
        <f>IF(SD25N!AZ8=0,"",SD25N!AZ8)</f>
        <v>30</v>
      </c>
      <c r="AW257" s="1" t="str">
        <f>IF(SD25N!BA8=0,"",SD25N!BA8)</f>
        <v/>
      </c>
      <c r="AX257" s="1" t="str">
        <f>IF(SD25N!BB8=0,"",SD25N!BB8)</f>
        <v/>
      </c>
      <c r="AY257" s="1" t="str">
        <f>IF(SD25N!BC8=0,"",SD25N!BC8)</f>
        <v/>
      </c>
      <c r="AZ257" s="1" t="str">
        <f>IF(SD25N!BD8=0,"",SD25N!BD8)</f>
        <v/>
      </c>
      <c r="BA257" s="1" t="str">
        <f>IF(SD25N!BE8=0,"",SD25N!BE8)</f>
        <v/>
      </c>
      <c r="BB257" s="1" t="str">
        <f>IF(SD25N!BF8=0,"",SD25N!BF8)</f>
        <v/>
      </c>
      <c r="BC257" s="1" t="str">
        <f>IF(SD25N!BG8=0,"",SD25N!BG8)</f>
        <v/>
      </c>
      <c r="BD257" s="29" t="str">
        <f>IF(SD25N!BH8=0,"",SD25N!BH8)</f>
        <v/>
      </c>
      <c r="BE257" t="str">
        <f>IF(SD25N!BI8=0,"",SD25N!BI8)</f>
        <v>Polish</v>
      </c>
      <c r="BF257" t="str">
        <f>IF(SD25N!BJ8=0,"",SD25N!BJ8)</f>
        <v>POL</v>
      </c>
      <c r="BG257" t="str">
        <f>IF(SD25N!BK8=0,"",SD25N!BK8)</f>
        <v>No</v>
      </c>
      <c r="BH257">
        <f>IF(SD25N!BL8=0,"",SD25N!BL8)</f>
        <v>1</v>
      </c>
      <c r="BI257" t="str">
        <f>IF(SD25N!BM8=0,"",SD25N!BM8)</f>
        <v/>
      </c>
      <c r="BJ257">
        <f>IF(SD25N!BN8=0,"",SD25N!BN8)</f>
        <v>1.7</v>
      </c>
      <c r="BK257" t="str">
        <f>IF(SD25N!BO8=0,"",SD25N!BO8)</f>
        <v/>
      </c>
      <c r="BL257" t="str">
        <f>IF(SD25N!BP8=0,"",SD25N!BP8)</f>
        <v/>
      </c>
      <c r="BM257">
        <f>IF(SD25N!BQ8=0,"",SD25N!BQ8)</f>
        <v>1.7470783649188717</v>
      </c>
      <c r="BN257">
        <f>IF(SD25N!BR8=0,"",SD25N!BR8)</f>
        <v>2</v>
      </c>
      <c r="BO257" s="19">
        <f>IF(M257="",I257,IF(Q257="",M257,IF(U257="",Q257,IF(Y257="",U257,IF(AC257="",Y257,IF(AG257="",AC257,IF(AK257="",AG257,IF(AO257="",AK257,AO257))))))))</f>
        <v>54</v>
      </c>
      <c r="BP257" s="19">
        <f>IF(N257="",J257,IF(R257="",N257,IF(V257="",R257,IF(Z257="",V257,IF(AD257="",Z257,IF(AH257="",AD257,IF(AL257="",AH257,IF(AP257="",AL257,AP257))))))))</f>
        <v>23</v>
      </c>
      <c r="BQ257" s="19">
        <f>IF(O257="",K257,IF(S257="",O257,IF(W257="",S257,IF(AA257="",W257,IF(AE257="",AA257,IF(AI257="",AE257,IF(AM257="",AI257,IF(AQ257="",AM257,AQ257))))))))</f>
        <v>15</v>
      </c>
      <c r="BR257" s="19">
        <f>IF(P257="",L257,IF(T257="",P257,IF(X257="",T257,IF(AB257="",X257,IF(AF257="",AB257,IF(AJ257="",AF257,IF(AN257="",AJ257,IF(AR257="",AN257,AR257))))))))</f>
        <v>37</v>
      </c>
    </row>
    <row r="258" spans="1:70" hidden="1" x14ac:dyDescent="0.2">
      <c r="A258" s="20" t="str">
        <f>IF(SD25N!A9=0,"",SD25N!A9)</f>
        <v>V</v>
      </c>
      <c r="B258">
        <f>ROUND(IF(SD25N!B9=0,"",SD25N!B9),0)</f>
        <v>25009</v>
      </c>
      <c r="C258" t="str">
        <f>IF(SD25N!G9=0,"",SD25N!G9)</f>
        <v>37G5</v>
      </c>
      <c r="D258">
        <f>IF(SD25N!H9=0,"",SD25N!H9)</f>
        <v>25</v>
      </c>
      <c r="E258" s="26">
        <f>IF(SD25N!I9=0,"",SD25N!I9)</f>
        <v>54</v>
      </c>
      <c r="F258">
        <f>IF(AND(E258="",SD25N!J9=0),"",SD25N!J9)</f>
        <v>22.9</v>
      </c>
      <c r="G258">
        <f>IF(SD25N!K9=0,"",SD25N!K9)</f>
        <v>15</v>
      </c>
      <c r="H258" s="27">
        <f>IF(AND(G258="",SD25N!L9=0),"",SD25N!L9)</f>
        <v>47.3</v>
      </c>
      <c r="I258" s="26">
        <f>IF(SD25N!M9=0,"",SD25N!M9)</f>
        <v>54</v>
      </c>
      <c r="J258">
        <f>IF(AND(I258="",SD25N!N9=0),"",SD25N!N9)</f>
        <v>23</v>
      </c>
      <c r="K258">
        <f>IF(SD25N!O9=0,"",SD25N!O9)</f>
        <v>15</v>
      </c>
      <c r="L258" s="27">
        <f>IF(AND(K258="",SD25N!P9=0),"",SD25N!P9)</f>
        <v>44.1</v>
      </c>
      <c r="M258" s="26" t="str">
        <f>IF(SD25N!Q9=0,"",SD25N!Q9)</f>
        <v/>
      </c>
      <c r="N258" t="str">
        <f>IF(AND(M258="",SD25N!R9=0),"",SD25N!R9)</f>
        <v/>
      </c>
      <c r="O258" t="str">
        <f>IF(SD25N!S9=0,"",SD25N!S9)</f>
        <v/>
      </c>
      <c r="P258" s="27" t="str">
        <f>IF(AND(O258="",SD25N!T9=0),"",SD25N!T9)</f>
        <v/>
      </c>
      <c r="Q258" s="26" t="str">
        <f>IF(SD25N!U9=0,"",SD25N!U9)</f>
        <v/>
      </c>
      <c r="R258" t="str">
        <f>IF(AND(Q258="",SD25N!V9=0),"",SD25N!V9)</f>
        <v/>
      </c>
      <c r="S258" t="str">
        <f>IF(SD25N!W9=0,"",SD25N!W9)</f>
        <v/>
      </c>
      <c r="T258" s="27" t="str">
        <f>IF(AND(S258="",SD25N!X9=0),"",SD25N!X9)</f>
        <v/>
      </c>
      <c r="U258" s="26" t="str">
        <f>IF(SD25N!Y9=0,"",SD25N!Y9)</f>
        <v/>
      </c>
      <c r="V258" t="str">
        <f>IF(AND(U258="",SD25N!Z9=0),"",SD25N!Z9)</f>
        <v/>
      </c>
      <c r="W258" t="str">
        <f>IF(SD25N!AA9=0,"",SD25N!AA9)</f>
        <v/>
      </c>
      <c r="X258" s="27" t="str">
        <f>IF(AND(W258="",SD25N!AB9=0),"",SD25N!AB9)</f>
        <v/>
      </c>
      <c r="Y258" s="26" t="str">
        <f>IF(SD25N!AC9=0,"",SD25N!AC9)</f>
        <v/>
      </c>
      <c r="Z258" t="str">
        <f>IF(AND(Y258="",SD25N!AD9=0),"",SD25N!AD9)</f>
        <v/>
      </c>
      <c r="AA258" t="str">
        <f>IF(SD25N!AE9=0,"",SD25N!AE9)</f>
        <v/>
      </c>
      <c r="AB258" s="27" t="str">
        <f>IF(AND(AA258="",SD25N!AF9=0),"",SD25N!AF9)</f>
        <v/>
      </c>
      <c r="AC258" s="26" t="str">
        <f>IF(SD25N!AG9=0,"",SD25N!AG9)</f>
        <v/>
      </c>
      <c r="AD258" t="str">
        <f>IF(AND(AC258="",SD25N!AH9=0),"",SD25N!AH9)</f>
        <v/>
      </c>
      <c r="AE258" t="str">
        <f>IF(SD25N!AI9=0,"",SD25N!AI9)</f>
        <v/>
      </c>
      <c r="AF258" s="27" t="str">
        <f>IF(AND(AE258="",SD25N!AJ9=0),"",SD25N!AJ9)</f>
        <v/>
      </c>
      <c r="AG258" s="26" t="str">
        <f>IF(SD25N!AK9=0,"",SD25N!AK9)</f>
        <v/>
      </c>
      <c r="AH258" t="str">
        <f>IF(AND(AG258="",SD25N!AL9=0),"",SD25N!AL9)</f>
        <v/>
      </c>
      <c r="AI258" t="str">
        <f>IF(SD25N!AM9=0,"",SD25N!AM9)</f>
        <v/>
      </c>
      <c r="AJ258" s="27" t="str">
        <f>IF(AND(AI258="",SD25N!AN9=0),"",SD25N!AN9)</f>
        <v/>
      </c>
      <c r="AK258" s="26" t="str">
        <f>IF(SD25N!AO9=0,"",SD25N!AO9)</f>
        <v/>
      </c>
      <c r="AL258" t="str">
        <f>IF(AND(AK258="",SD25N!AP9=0),"",SD25N!AP9)</f>
        <v/>
      </c>
      <c r="AM258" t="str">
        <f>IF(SD25N!AQ9=0,"",SD25N!AQ9)</f>
        <v/>
      </c>
      <c r="AN258" s="27" t="str">
        <f>IF(AND(AM258="",SD25N!AR9=0),"",SD25N!AR9)</f>
        <v/>
      </c>
      <c r="AO258" s="26" t="str">
        <f>IF(SD25N!AS9=0,"",SD25N!AS9)</f>
        <v/>
      </c>
      <c r="AP258" t="str">
        <f>IF(AND(AO258="",SD25N!AT9=0),"",SD25N!AT9)</f>
        <v/>
      </c>
      <c r="AQ258" t="str">
        <f>IF(SD25N!AU9=0,"",SD25N!AU9)</f>
        <v/>
      </c>
      <c r="AR258" s="27" t="str">
        <f>IF(AND(AQ258="",SD25N!AV9=0),"",SD25N!AV9)</f>
        <v/>
      </c>
      <c r="AS258" t="str">
        <f>IF(SD25N!AW9=0,"",SD25N!AW9)</f>
        <v/>
      </c>
      <c r="AT258">
        <f>IF(SD25N!AX9=0,"",SD25N!AX9)</f>
        <v>30</v>
      </c>
      <c r="AU258" s="1">
        <f>IF(SD25N!AY9=0,"",SD25N!AY9)</f>
        <v>38</v>
      </c>
      <c r="AV258" s="1">
        <f>IF(SD25N!AZ9=0,"",SD25N!AZ9)</f>
        <v>45</v>
      </c>
      <c r="AW258" s="1" t="str">
        <f>IF(SD25N!BA9=0,"",SD25N!BA9)</f>
        <v/>
      </c>
      <c r="AX258" s="1" t="str">
        <f>IF(SD25N!BB9=0,"",SD25N!BB9)</f>
        <v/>
      </c>
      <c r="AY258" s="1" t="str">
        <f>IF(SD25N!BC9=0,"",SD25N!BC9)</f>
        <v/>
      </c>
      <c r="AZ258" s="1" t="str">
        <f>IF(SD25N!BD9=0,"",SD25N!BD9)</f>
        <v/>
      </c>
      <c r="BA258" s="1" t="str">
        <f>IF(SD25N!BE9=0,"",SD25N!BE9)</f>
        <v/>
      </c>
      <c r="BB258" s="1" t="str">
        <f>IF(SD25N!BF9=0,"",SD25N!BF9)</f>
        <v/>
      </c>
      <c r="BC258" s="1" t="str">
        <f>IF(SD25N!BG9=0,"",SD25N!BG9)</f>
        <v/>
      </c>
      <c r="BD258" s="29" t="str">
        <f>IF(SD25N!BH9=0,"",SD25N!BH9)</f>
        <v/>
      </c>
      <c r="BE258" t="str">
        <f>IF(SD25N!BI9=0,"",SD25N!BI9)</f>
        <v>German R/V</v>
      </c>
      <c r="BF258" t="str">
        <f>IF(SD25N!BJ9=0,"",SD25N!BJ9)</f>
        <v>POL</v>
      </c>
      <c r="BG258" t="str">
        <f>IF(SD25N!BK9=0,"",SD25N!BK9)</f>
        <v>No</v>
      </c>
      <c r="BH258">
        <f>IF(SD25N!BL9=0,"",SD25N!BL9)</f>
        <v>1</v>
      </c>
      <c r="BI258">
        <f>IF(SD25N!BM9=0,"",SD25N!BM9)</f>
        <v>1</v>
      </c>
      <c r="BJ258">
        <f>IF(SD25N!BN9=0,"",SD25N!BN9)</f>
        <v>1.8662691526217063</v>
      </c>
      <c r="BK258" t="str">
        <f>IF(SD25N!BO9=0,"",SD25N!BO9)</f>
        <v/>
      </c>
      <c r="BL258" t="str">
        <f>IF(SD25N!BP9=0,"",SD25N!BP9)</f>
        <v/>
      </c>
      <c r="BM258">
        <f>IF(SD25N!BQ9=0,"",SD25N!BQ9)</f>
        <v>1.8662691526217063</v>
      </c>
      <c r="BN258">
        <f>IF(SD25N!BR9=0,"",SD25N!BR9)</f>
        <v>2</v>
      </c>
      <c r="BO258" s="19">
        <f>IF(M258="",I258,IF(Q258="",M258,IF(U258="",Q258,IF(Y258="",U258,IF(AC258="",Y258,IF(AG258="",AC258,IF(AK258="",AG258,IF(AO258="",AK258,AO258))))))))</f>
        <v>54</v>
      </c>
      <c r="BP258" s="19">
        <f>IF(N258="",J258,IF(R258="",N258,IF(V258="",R258,IF(Z258="",V258,IF(AD258="",Z258,IF(AH258="",AD258,IF(AL258="",AH258,IF(AP258="",AL258,AP258))))))))</f>
        <v>23</v>
      </c>
      <c r="BQ258" s="19">
        <f>IF(O258="",K258,IF(S258="",O258,IF(W258="",S258,IF(AA258="",W258,IF(AE258="",AA258,IF(AI258="",AE258,IF(AM258="",AI258,IF(AQ258="",AM258,AQ258))))))))</f>
        <v>15</v>
      </c>
      <c r="BR258" s="19">
        <f>IF(P258="",L258,IF(T258="",P258,IF(X258="",T258,IF(AB258="",X258,IF(AF258="",AB258,IF(AJ258="",AF258,IF(AN258="",AJ258,IF(AR258="",AN258,AR258))))))))</f>
        <v>44.1</v>
      </c>
    </row>
    <row r="259" spans="1:70" hidden="1" x14ac:dyDescent="0.2">
      <c r="A259" s="20" t="str">
        <f>IF(SD25N!A10=0,"",SD25N!A10)</f>
        <v>V</v>
      </c>
      <c r="B259">
        <f>ROUND(IF(SD25N!B10=0,"",SD25N!B10),0)</f>
        <v>25010</v>
      </c>
      <c r="C259" t="str">
        <f>IF(SD25N!G10=0,"",SD25N!G10)</f>
        <v>37G6</v>
      </c>
      <c r="D259">
        <f>IF(SD25N!H10=0,"",SD25N!H10)</f>
        <v>25</v>
      </c>
      <c r="E259" s="26">
        <f>IF(SD25N!I10=0,"",SD25N!I10)</f>
        <v>54</v>
      </c>
      <c r="F259">
        <f>IF(AND(E259="",SD25N!J10=0),"",SD25N!J10)</f>
        <v>26.8</v>
      </c>
      <c r="G259">
        <f>IF(SD25N!K10=0,"",SD25N!K10)</f>
        <v>16</v>
      </c>
      <c r="H259" s="27">
        <f>IF(AND(G259="",SD25N!L10=0),"",SD25N!L10)</f>
        <v>5.3</v>
      </c>
      <c r="I259" s="26">
        <f>IF(SD25N!M10=0,"",SD25N!M10)</f>
        <v>54</v>
      </c>
      <c r="J259">
        <f>IF(AND(I259="",SD25N!N10=0),"",SD25N!N10)</f>
        <v>28.7</v>
      </c>
      <c r="K259">
        <f>IF(SD25N!O10=0,"",SD25N!O10)</f>
        <v>16</v>
      </c>
      <c r="L259" s="27">
        <f>IF(AND(K259="",SD25N!P10=0),"",SD25N!P10)</f>
        <v>5.7</v>
      </c>
      <c r="M259" s="26" t="str">
        <f>IF(SD25N!Q10=0,"",SD25N!Q10)</f>
        <v/>
      </c>
      <c r="N259" t="str">
        <f>IF(AND(M259="",SD25N!R10=0),"",SD25N!R10)</f>
        <v/>
      </c>
      <c r="O259" t="str">
        <f>IF(SD25N!S10=0,"",SD25N!S10)</f>
        <v/>
      </c>
      <c r="P259" s="27" t="str">
        <f>IF(AND(O259="",SD25N!T10=0),"",SD25N!T10)</f>
        <v/>
      </c>
      <c r="Q259" s="26" t="str">
        <f>IF(SD25N!U10=0,"",SD25N!U10)</f>
        <v/>
      </c>
      <c r="R259" t="str">
        <f>IF(AND(Q259="",SD25N!V10=0),"",SD25N!V10)</f>
        <v/>
      </c>
      <c r="S259" t="str">
        <f>IF(SD25N!W10=0,"",SD25N!W10)</f>
        <v/>
      </c>
      <c r="T259" s="27" t="str">
        <f>IF(AND(S259="",SD25N!X10=0),"",SD25N!X10)</f>
        <v/>
      </c>
      <c r="U259" s="26" t="str">
        <f>IF(SD25N!Y10=0,"",SD25N!Y10)</f>
        <v/>
      </c>
      <c r="V259" t="str">
        <f>IF(AND(U259="",SD25N!Z10=0),"",SD25N!Z10)</f>
        <v/>
      </c>
      <c r="W259" t="str">
        <f>IF(SD25N!AA10=0,"",SD25N!AA10)</f>
        <v/>
      </c>
      <c r="X259" s="27" t="str">
        <f>IF(AND(W259="",SD25N!AB10=0),"",SD25N!AB10)</f>
        <v/>
      </c>
      <c r="Y259" s="26" t="str">
        <f>IF(SD25N!AC10=0,"",SD25N!AC10)</f>
        <v/>
      </c>
      <c r="Z259" t="str">
        <f>IF(AND(Y259="",SD25N!AD10=0),"",SD25N!AD10)</f>
        <v/>
      </c>
      <c r="AA259" t="str">
        <f>IF(SD25N!AE10=0,"",SD25N!AE10)</f>
        <v/>
      </c>
      <c r="AB259" s="27" t="str">
        <f>IF(AND(AA259="",SD25N!AF10=0),"",SD25N!AF10)</f>
        <v/>
      </c>
      <c r="AC259" s="26" t="str">
        <f>IF(SD25N!AG10=0,"",SD25N!AG10)</f>
        <v/>
      </c>
      <c r="AD259" t="str">
        <f>IF(AND(AC259="",SD25N!AH10=0),"",SD25N!AH10)</f>
        <v/>
      </c>
      <c r="AE259" t="str">
        <f>IF(SD25N!AI10=0,"",SD25N!AI10)</f>
        <v/>
      </c>
      <c r="AF259" s="27" t="str">
        <f>IF(AND(AE259="",SD25N!AJ10=0),"",SD25N!AJ10)</f>
        <v/>
      </c>
      <c r="AG259" s="26" t="str">
        <f>IF(SD25N!AK10=0,"",SD25N!AK10)</f>
        <v/>
      </c>
      <c r="AH259" t="str">
        <f>IF(AND(AG259="",SD25N!AL10=0),"",SD25N!AL10)</f>
        <v/>
      </c>
      <c r="AI259" t="str">
        <f>IF(SD25N!AM10=0,"",SD25N!AM10)</f>
        <v/>
      </c>
      <c r="AJ259" s="27" t="str">
        <f>IF(AND(AI259="",SD25N!AN10=0),"",SD25N!AN10)</f>
        <v/>
      </c>
      <c r="AK259" s="26" t="str">
        <f>IF(SD25N!AO10=0,"",SD25N!AO10)</f>
        <v/>
      </c>
      <c r="AL259" t="str">
        <f>IF(AND(AK259="",SD25N!AP10=0),"",SD25N!AP10)</f>
        <v/>
      </c>
      <c r="AM259" t="str">
        <f>IF(SD25N!AQ10=0,"",SD25N!AQ10)</f>
        <v/>
      </c>
      <c r="AN259" s="27" t="str">
        <f>IF(AND(AM259="",SD25N!AR10=0),"",SD25N!AR10)</f>
        <v/>
      </c>
      <c r="AO259" s="26" t="str">
        <f>IF(SD25N!AS10=0,"",SD25N!AS10)</f>
        <v/>
      </c>
      <c r="AP259" t="str">
        <f>IF(AND(AO259="",SD25N!AT10=0),"",SD25N!AT10)</f>
        <v/>
      </c>
      <c r="AQ259" t="str">
        <f>IF(SD25N!AU10=0,"",SD25N!AU10)</f>
        <v/>
      </c>
      <c r="AR259" s="27" t="str">
        <f>IF(AND(AQ259="",SD25N!AV10=0),"",SD25N!AV10)</f>
        <v/>
      </c>
      <c r="AS259" t="str">
        <f>IF(SD25N!AW10=0,"",SD25N!AW10)</f>
        <v/>
      </c>
      <c r="AT259">
        <f>IF(SD25N!AX10=0,"",SD25N!AX10)</f>
        <v>26</v>
      </c>
      <c r="AU259" s="1">
        <f>IF(SD25N!AY10=0,"",SD25N!AY10)</f>
        <v>21</v>
      </c>
      <c r="AV259" s="1">
        <f>IF(SD25N!AZ10=0,"",SD25N!AZ10)</f>
        <v>21</v>
      </c>
      <c r="AW259" s="1" t="str">
        <f>IF(SD25N!BA10=0,"",SD25N!BA10)</f>
        <v/>
      </c>
      <c r="AX259" s="1" t="str">
        <f>IF(SD25N!BB10=0,"",SD25N!BB10)</f>
        <v/>
      </c>
      <c r="AY259" s="1" t="str">
        <f>IF(SD25N!BC10=0,"",SD25N!BC10)</f>
        <v/>
      </c>
      <c r="AZ259" s="1" t="str">
        <f>IF(SD25N!BD10=0,"",SD25N!BD10)</f>
        <v/>
      </c>
      <c r="BA259" s="1" t="str">
        <f>IF(SD25N!BE10=0,"",SD25N!BE10)</f>
        <v/>
      </c>
      <c r="BB259" s="1" t="str">
        <f>IF(SD25N!BF10=0,"",SD25N!BF10)</f>
        <v/>
      </c>
      <c r="BC259" s="1" t="str">
        <f>IF(SD25N!BG10=0,"",SD25N!BG10)</f>
        <v/>
      </c>
      <c r="BD259" s="29" t="str">
        <f>IF(SD25N!BH10=0,"",SD25N!BH10)</f>
        <v/>
      </c>
      <c r="BE259" t="str">
        <f>IF(SD25N!BI10=0,"",SD25N!BI10)</f>
        <v>Polish</v>
      </c>
      <c r="BF259" t="str">
        <f>IF(SD25N!BJ10=0,"",SD25N!BJ10)</f>
        <v>POL</v>
      </c>
      <c r="BG259" t="str">
        <f>IF(SD25N!BK10=0,"",SD25N!BK10)</f>
        <v>No</v>
      </c>
      <c r="BH259">
        <f>IF(SD25N!BL10=0,"",SD25N!BL10)</f>
        <v>1</v>
      </c>
      <c r="BI259" t="str">
        <f>IF(SD25N!BM10=0,"",SD25N!BM10)</f>
        <v/>
      </c>
      <c r="BJ259">
        <f>IF(SD25N!BN10=0,"",SD25N!BN10)</f>
        <v>1.9141717723118676</v>
      </c>
      <c r="BK259" t="str">
        <f>IF(SD25N!BO10=0,"",SD25N!BO10)</f>
        <v/>
      </c>
      <c r="BL259" t="str">
        <f>IF(SD25N!BP10=0,"",SD25N!BP10)</f>
        <v/>
      </c>
      <c r="BM259">
        <f>IF(SD25N!BQ10=0,"",SD25N!BQ10)</f>
        <v>1.9141717723118676</v>
      </c>
      <c r="BN259">
        <f>IF(SD25N!BR10=0,"",SD25N!BR10)</f>
        <v>2</v>
      </c>
      <c r="BO259" s="19">
        <f>IF(M259="",I259,IF(Q259="",M259,IF(U259="",Q259,IF(Y259="",U259,IF(AC259="",Y259,IF(AG259="",AC259,IF(AK259="",AG259,IF(AO259="",AK259,AO259))))))))</f>
        <v>54</v>
      </c>
      <c r="BP259" s="19">
        <f>IF(N259="",J259,IF(R259="",N259,IF(V259="",R259,IF(Z259="",V259,IF(AD259="",Z259,IF(AH259="",AD259,IF(AL259="",AH259,IF(AP259="",AL259,AP259))))))))</f>
        <v>28.7</v>
      </c>
      <c r="BQ259" s="19">
        <f>IF(O259="",K259,IF(S259="",O259,IF(W259="",S259,IF(AA259="",W259,IF(AE259="",AA259,IF(AI259="",AE259,IF(AM259="",AI259,IF(AQ259="",AM259,AQ259))))))))</f>
        <v>16</v>
      </c>
      <c r="BR259" s="19">
        <f>IF(P259="",L259,IF(T259="",P259,IF(X259="",T259,IF(AB259="",X259,IF(AF259="",AB259,IF(AJ259="",AF259,IF(AN259="",AJ259,IF(AR259="",AN259,AR259))))))))</f>
        <v>5.7</v>
      </c>
    </row>
    <row r="260" spans="1:70" hidden="1" x14ac:dyDescent="0.2">
      <c r="A260" s="20" t="str">
        <f>IF(SD25N!A11=0,"",SD25N!A11)</f>
        <v>V</v>
      </c>
      <c r="B260">
        <f>ROUND(IF(SD25N!B11=0,"",SD25N!B11),0)</f>
        <v>25011</v>
      </c>
      <c r="C260" t="str">
        <f>IF(SD25N!G11=0,"",SD25N!G11)</f>
        <v>37G6</v>
      </c>
      <c r="D260">
        <f>IF(SD25N!H11=0,"",SD25N!H11)</f>
        <v>25</v>
      </c>
      <c r="E260" s="26">
        <f>IF(SD25N!I11=0,"",SD25N!I11)</f>
        <v>54</v>
      </c>
      <c r="F260">
        <f>IF(AND(E260="",SD25N!J11=0),"",SD25N!J11)</f>
        <v>24.7</v>
      </c>
      <c r="G260">
        <f>IF(SD25N!K11=0,"",SD25N!K11)</f>
        <v>16</v>
      </c>
      <c r="H260" s="27">
        <f>IF(AND(G260="",SD25N!L11=0),"",SD25N!L11)</f>
        <v>3</v>
      </c>
      <c r="I260" s="26">
        <f>IF(SD25N!M11=0,"",SD25N!M11)</f>
        <v>54</v>
      </c>
      <c r="J260">
        <f>IF(AND(I260="",SD25N!N11=0),"",SD25N!N11)</f>
        <v>25.3</v>
      </c>
      <c r="K260">
        <f>IF(SD25N!O11=0,"",SD25N!O11)</f>
        <v>16</v>
      </c>
      <c r="L260" s="27">
        <f>IF(AND(K260="",SD25N!P11=0),"",SD25N!P11)</f>
        <v>0.1</v>
      </c>
      <c r="M260" s="26">
        <f>IF(SD25N!Q11=0,"",SD25N!Q11)</f>
        <v>54</v>
      </c>
      <c r="N260">
        <f>IF(AND(M260="",SD25N!R11=0),"",SD25N!R11)</f>
        <v>26.1</v>
      </c>
      <c r="O260">
        <f>IF(SD25N!S11=0,"",SD25N!S11)</f>
        <v>16</v>
      </c>
      <c r="P260" s="27">
        <f>IF(AND(O260="",SD25N!T11=0),"",SD25N!T11)</f>
        <v>0.9</v>
      </c>
      <c r="Q260" s="26">
        <f>IF(SD25N!U11=0,"",SD25N!U11)</f>
        <v>54</v>
      </c>
      <c r="R260">
        <f>IF(AND(Q260="",SD25N!V11=0),"",SD25N!V11)</f>
        <v>27</v>
      </c>
      <c r="S260">
        <f>IF(SD25N!W11=0,"",SD25N!W11)</f>
        <v>16</v>
      </c>
      <c r="T260" s="27">
        <f>IF(AND(S260="",SD25N!X11=0),"",SD25N!X11)</f>
        <v>1.7</v>
      </c>
      <c r="U260" s="26" t="str">
        <f>IF(SD25N!Y11=0,"",SD25N!Y11)</f>
        <v/>
      </c>
      <c r="V260" t="str">
        <f>IF(AND(U260="",SD25N!Z11=0),"",SD25N!Z11)</f>
        <v/>
      </c>
      <c r="W260" t="str">
        <f>IF(SD25N!AA11=0,"",SD25N!AA11)</f>
        <v/>
      </c>
      <c r="X260" s="27" t="str">
        <f>IF(AND(W260="",SD25N!AB11=0),"",SD25N!AB11)</f>
        <v/>
      </c>
      <c r="Y260" s="26" t="str">
        <f>IF(SD25N!AC11=0,"",SD25N!AC11)</f>
        <v/>
      </c>
      <c r="Z260" t="str">
        <f>IF(AND(Y260="",SD25N!AD11=0),"",SD25N!AD11)</f>
        <v/>
      </c>
      <c r="AA260" t="str">
        <f>IF(SD25N!AE11=0,"",SD25N!AE11)</f>
        <v/>
      </c>
      <c r="AB260" s="27" t="str">
        <f>IF(AND(AA260="",SD25N!AF11=0),"",SD25N!AF11)</f>
        <v/>
      </c>
      <c r="AC260" s="26" t="str">
        <f>IF(SD25N!AG11=0,"",SD25N!AG11)</f>
        <v/>
      </c>
      <c r="AD260" t="str">
        <f>IF(AND(AC260="",SD25N!AH11=0),"",SD25N!AH11)</f>
        <v/>
      </c>
      <c r="AE260" t="str">
        <f>IF(SD25N!AI11=0,"",SD25N!AI11)</f>
        <v/>
      </c>
      <c r="AF260" s="27" t="str">
        <f>IF(AND(AE260="",SD25N!AJ11=0),"",SD25N!AJ11)</f>
        <v/>
      </c>
      <c r="AG260" s="26" t="str">
        <f>IF(SD25N!AK11=0,"",SD25N!AK11)</f>
        <v/>
      </c>
      <c r="AH260" t="str">
        <f>IF(AND(AG260="",SD25N!AL11=0),"",SD25N!AL11)</f>
        <v/>
      </c>
      <c r="AI260" t="str">
        <f>IF(SD25N!AM11=0,"",SD25N!AM11)</f>
        <v/>
      </c>
      <c r="AJ260" s="27" t="str">
        <f>IF(AND(AI260="",SD25N!AN11=0),"",SD25N!AN11)</f>
        <v/>
      </c>
      <c r="AK260" s="26" t="str">
        <f>IF(SD25N!AO11=0,"",SD25N!AO11)</f>
        <v/>
      </c>
      <c r="AL260" t="str">
        <f>IF(AND(AK260="",SD25N!AP11=0),"",SD25N!AP11)</f>
        <v/>
      </c>
      <c r="AM260" t="str">
        <f>IF(SD25N!AQ11=0,"",SD25N!AQ11)</f>
        <v/>
      </c>
      <c r="AN260" s="27" t="str">
        <f>IF(AND(AM260="",SD25N!AR11=0),"",SD25N!AR11)</f>
        <v/>
      </c>
      <c r="AO260" s="26" t="str">
        <f>IF(SD25N!AS11=0,"",SD25N!AS11)</f>
        <v/>
      </c>
      <c r="AP260" t="str">
        <f>IF(AND(AO260="",SD25N!AT11=0),"",SD25N!AT11)</f>
        <v/>
      </c>
      <c r="AQ260" t="str">
        <f>IF(SD25N!AU11=0,"",SD25N!AU11)</f>
        <v/>
      </c>
      <c r="AR260" s="27" t="str">
        <f>IF(AND(AQ260="",SD25N!AV11=0),"",SD25N!AV11)</f>
        <v/>
      </c>
      <c r="AS260" t="str">
        <f>IF(SD25N!AW11=0,"",SD25N!AW11)</f>
        <v/>
      </c>
      <c r="AT260">
        <f>IF(SD25N!AX11=0,"",SD25N!AX11)</f>
        <v>21</v>
      </c>
      <c r="AU260" s="1">
        <f>IF(SD25N!AY11=0,"",SD25N!AY11)</f>
        <v>21</v>
      </c>
      <c r="AV260" s="1" t="str">
        <f>IF(SD25N!AZ11=0,"",SD25N!AZ11)</f>
        <v/>
      </c>
      <c r="AW260" s="1" t="str">
        <f>IF(SD25N!BA11=0,"",SD25N!BA11)</f>
        <v/>
      </c>
      <c r="AX260" s="1" t="str">
        <f>IF(SD25N!BB11=0,"",SD25N!BB11)</f>
        <v/>
      </c>
      <c r="AY260" s="1" t="str">
        <f>IF(SD25N!BC11=0,"",SD25N!BC11)</f>
        <v/>
      </c>
      <c r="AZ260" s="1" t="str">
        <f>IF(SD25N!BD11=0,"",SD25N!BD11)</f>
        <v/>
      </c>
      <c r="BA260" s="1" t="str">
        <f>IF(SD25N!BE11=0,"",SD25N!BE11)</f>
        <v/>
      </c>
      <c r="BB260" s="1" t="str">
        <f>IF(SD25N!BF11=0,"",SD25N!BF11)</f>
        <v/>
      </c>
      <c r="BC260" s="1" t="str">
        <f>IF(SD25N!BG11=0,"",SD25N!BG11)</f>
        <v/>
      </c>
      <c r="BD260" s="29" t="str">
        <f>IF(SD25N!BH11=0,"",SD25N!BH11)</f>
        <v/>
      </c>
      <c r="BE260" t="str">
        <f>IF(SD25N!BI11=0,"",SD25N!BI11)</f>
        <v>Solea</v>
      </c>
      <c r="BF260" t="str">
        <f>IF(SD25N!BJ11=0,"",SD25N!BJ11)</f>
        <v>POL</v>
      </c>
      <c r="BG260" t="str">
        <f>IF(SD25N!BK11=0,"",SD25N!BK11)</f>
        <v>No</v>
      </c>
      <c r="BH260">
        <f>IF(SD25N!BL11=0,"",SD25N!BL11)</f>
        <v>1</v>
      </c>
      <c r="BI260" t="str">
        <f>IF(SD25N!BM11=0,"",SD25N!BM11)</f>
        <v/>
      </c>
      <c r="BJ260">
        <f>IF(SD25N!BN11=0,"",SD25N!BN11)</f>
        <v>3.7296056554244483</v>
      </c>
      <c r="BK260" t="str">
        <f>IF(SD25N!BO11=0,"",SD25N!BO11)</f>
        <v/>
      </c>
      <c r="BL260" t="str">
        <f>IF(SD25N!BP11=0,"",SD25N!BP11)</f>
        <v/>
      </c>
      <c r="BM260">
        <f>IF(SD25N!BQ11=0,"",SD25N!BQ11)</f>
        <v>3.7296056554244483</v>
      </c>
      <c r="BN260">
        <f>IF(SD25N!BR11=0,"",SD25N!BR11)</f>
        <v>2</v>
      </c>
      <c r="BO260" s="19">
        <f>IF(M260="",I260,IF(Q260="",M260,IF(U260="",Q260,IF(Y260="",U260,IF(AC260="",Y260,IF(AG260="",AC260,IF(AK260="",AG260,IF(AO260="",AK260,AO260))))))))</f>
        <v>54</v>
      </c>
      <c r="BP260" s="19">
        <f>IF(N260="",J260,IF(R260="",N260,IF(V260="",R260,IF(Z260="",V260,IF(AD260="",Z260,IF(AH260="",AD260,IF(AL260="",AH260,IF(AP260="",AL260,AP260))))))))</f>
        <v>27</v>
      </c>
      <c r="BQ260" s="19">
        <f>IF(O260="",K260,IF(S260="",O260,IF(W260="",S260,IF(AA260="",W260,IF(AE260="",AA260,IF(AI260="",AE260,IF(AM260="",AI260,IF(AQ260="",AM260,AQ260))))))))</f>
        <v>16</v>
      </c>
      <c r="BR260" s="19">
        <f>IF(P260="",L260,IF(T260="",P260,IF(X260="",T260,IF(AB260="",X260,IF(AF260="",AB260,IF(AJ260="",AF260,IF(AN260="",AJ260,IF(AR260="",AN260,AR260))))))))</f>
        <v>1.7</v>
      </c>
    </row>
    <row r="261" spans="1:70" hidden="1" x14ac:dyDescent="0.2">
      <c r="A261" s="20" t="str">
        <f>IF(SD25N!A12=0,"",SD25N!A12)</f>
        <v>V</v>
      </c>
      <c r="B261">
        <f>ROUND(IF(SD25N!B12=0,"",SD25N!B12),0)</f>
        <v>25013</v>
      </c>
      <c r="C261" t="str">
        <f>IF(SD25N!G12=0,"",SD25N!G12)</f>
        <v>38G6</v>
      </c>
      <c r="D261">
        <f>IF(SD25N!H12=0,"",SD25N!H12)</f>
        <v>25</v>
      </c>
      <c r="E261" s="26">
        <f>IF(SD25N!I12=0,"",SD25N!I12)</f>
        <v>54</v>
      </c>
      <c r="F261">
        <f>IF(AND(E261="",SD25N!J12=0),"",SD25N!J12)</f>
        <v>39</v>
      </c>
      <c r="G261">
        <f>IF(SD25N!K12=0,"",SD25N!K12)</f>
        <v>16</v>
      </c>
      <c r="H261" s="27">
        <f>IF(AND(G261="",SD25N!L12=0),"",SD25N!L12)</f>
        <v>23.6</v>
      </c>
      <c r="I261" s="26">
        <f>IF(SD25N!M12=0,"",SD25N!M12)</f>
        <v>54</v>
      </c>
      <c r="J261">
        <f>IF(AND(I261="",SD25N!N12=0),"",SD25N!N12)</f>
        <v>38</v>
      </c>
      <c r="K261">
        <f>IF(SD25N!O12=0,"",SD25N!O12)</f>
        <v>16</v>
      </c>
      <c r="L261" s="27">
        <f>IF(AND(K261="",SD25N!P12=0),"",SD25N!P12)</f>
        <v>22.3</v>
      </c>
      <c r="M261" s="26" t="str">
        <f>IF(SD25N!Q12=0,"",SD25N!Q12)</f>
        <v/>
      </c>
      <c r="N261" t="str">
        <f>IF(AND(M261="",SD25N!R12=0),"",SD25N!R12)</f>
        <v/>
      </c>
      <c r="O261" t="str">
        <f>IF(SD25N!S12=0,"",SD25N!S12)</f>
        <v/>
      </c>
      <c r="P261" s="27" t="str">
        <f>IF(AND(O261="",SD25N!T12=0),"",SD25N!T12)</f>
        <v/>
      </c>
      <c r="Q261" s="26" t="str">
        <f>IF(SD25N!U12=0,"",SD25N!U12)</f>
        <v/>
      </c>
      <c r="R261" t="str">
        <f>IF(AND(Q261="",SD25N!V12=0),"",SD25N!V12)</f>
        <v/>
      </c>
      <c r="S261" t="str">
        <f>IF(SD25N!W12=0,"",SD25N!W12)</f>
        <v/>
      </c>
      <c r="T261" s="27" t="str">
        <f>IF(AND(S261="",SD25N!X12=0),"",SD25N!X12)</f>
        <v/>
      </c>
      <c r="U261" s="26" t="str">
        <f>IF(SD25N!Y12=0,"",SD25N!Y12)</f>
        <v/>
      </c>
      <c r="V261" t="str">
        <f>IF(AND(U261="",SD25N!Z12=0),"",SD25N!Z12)</f>
        <v/>
      </c>
      <c r="W261" t="str">
        <f>IF(SD25N!AA12=0,"",SD25N!AA12)</f>
        <v/>
      </c>
      <c r="X261" s="27" t="str">
        <f>IF(AND(W261="",SD25N!AB12=0),"",SD25N!AB12)</f>
        <v/>
      </c>
      <c r="Y261" s="26" t="str">
        <f>IF(SD25N!AC12=0,"",SD25N!AC12)</f>
        <v/>
      </c>
      <c r="Z261" t="str">
        <f>IF(AND(Y261="",SD25N!AD12=0),"",SD25N!AD12)</f>
        <v/>
      </c>
      <c r="AA261" t="str">
        <f>IF(SD25N!AE12=0,"",SD25N!AE12)</f>
        <v/>
      </c>
      <c r="AB261" s="27" t="str">
        <f>IF(AND(AA261="",SD25N!AF12=0),"",SD25N!AF12)</f>
        <v/>
      </c>
      <c r="AC261" s="26" t="str">
        <f>IF(SD25N!AG12=0,"",SD25N!AG12)</f>
        <v/>
      </c>
      <c r="AD261" t="str">
        <f>IF(AND(AC261="",SD25N!AH12=0),"",SD25N!AH12)</f>
        <v/>
      </c>
      <c r="AE261" t="str">
        <f>IF(SD25N!AI12=0,"",SD25N!AI12)</f>
        <v/>
      </c>
      <c r="AF261" s="27" t="str">
        <f>IF(AND(AE261="",SD25N!AJ12=0),"",SD25N!AJ12)</f>
        <v/>
      </c>
      <c r="AG261" s="26" t="str">
        <f>IF(SD25N!AK12=0,"",SD25N!AK12)</f>
        <v/>
      </c>
      <c r="AH261" t="str">
        <f>IF(AND(AG261="",SD25N!AL12=0),"",SD25N!AL12)</f>
        <v/>
      </c>
      <c r="AI261" t="str">
        <f>IF(SD25N!AM12=0,"",SD25N!AM12)</f>
        <v/>
      </c>
      <c r="AJ261" s="27" t="str">
        <f>IF(AND(AI261="",SD25N!AN12=0),"",SD25N!AN12)</f>
        <v/>
      </c>
      <c r="AK261" s="26" t="str">
        <f>IF(SD25N!AO12=0,"",SD25N!AO12)</f>
        <v/>
      </c>
      <c r="AL261" t="str">
        <f>IF(AND(AK261="",SD25N!AP12=0),"",SD25N!AP12)</f>
        <v/>
      </c>
      <c r="AM261" t="str">
        <f>IF(SD25N!AQ12=0,"",SD25N!AQ12)</f>
        <v/>
      </c>
      <c r="AN261" s="27" t="str">
        <f>IF(AND(AM261="",SD25N!AR12=0),"",SD25N!AR12)</f>
        <v/>
      </c>
      <c r="AO261" s="26" t="str">
        <f>IF(SD25N!AS12=0,"",SD25N!AS12)</f>
        <v/>
      </c>
      <c r="AP261" t="str">
        <f>IF(AND(AO261="",SD25N!AT12=0),"",SD25N!AT12)</f>
        <v/>
      </c>
      <c r="AQ261" t="str">
        <f>IF(SD25N!AU12=0,"",SD25N!AU12)</f>
        <v/>
      </c>
      <c r="AR261" s="27" t="str">
        <f>IF(AND(AQ261="",SD25N!AV12=0),"",SD25N!AV12)</f>
        <v/>
      </c>
      <c r="AS261" t="str">
        <f>IF(SD25N!AW12=0,"",SD25N!AW12)</f>
        <v/>
      </c>
      <c r="AT261">
        <f>IF(SD25N!AX12=0,"",SD25N!AX12)</f>
        <v>33</v>
      </c>
      <c r="AU261" s="1" t="str">
        <f>IF(SD25N!AY12=0,"",SD25N!AY12)</f>
        <v/>
      </c>
      <c r="AV261" s="1" t="str">
        <f>IF(SD25N!AZ12=0,"",SD25N!AZ12)</f>
        <v/>
      </c>
      <c r="AW261" s="1" t="str">
        <f>IF(SD25N!BA12=0,"",SD25N!BA12)</f>
        <v/>
      </c>
      <c r="AX261" s="1" t="str">
        <f>IF(SD25N!BB12=0,"",SD25N!BB12)</f>
        <v/>
      </c>
      <c r="AY261" s="1" t="str">
        <f>IF(SD25N!BC12=0,"",SD25N!BC12)</f>
        <v/>
      </c>
      <c r="AZ261" s="1" t="str">
        <f>IF(SD25N!BD12=0,"",SD25N!BD12)</f>
        <v/>
      </c>
      <c r="BA261" s="1" t="str">
        <f>IF(SD25N!BE12=0,"",SD25N!BE12)</f>
        <v/>
      </c>
      <c r="BB261" s="1" t="str">
        <f>IF(SD25N!BF12=0,"",SD25N!BF12)</f>
        <v/>
      </c>
      <c r="BC261" s="1" t="str">
        <f>IF(SD25N!BG12=0,"",SD25N!BG12)</f>
        <v/>
      </c>
      <c r="BD261" s="29" t="str">
        <f>IF(SD25N!BH12=0,"",SD25N!BH12)</f>
        <v/>
      </c>
      <c r="BE261" t="str">
        <f>IF(SD25N!BI12=0,"",SD25N!BI12)</f>
        <v>Baltica</v>
      </c>
      <c r="BF261" t="str">
        <f>IF(SD25N!BJ12=0,"",SD25N!BJ12)</f>
        <v>POL</v>
      </c>
      <c r="BG261" t="str">
        <f>IF(SD25N!BK12=0,"",SD25N!BK12)</f>
        <v>No</v>
      </c>
      <c r="BH261">
        <f>IF(SD25N!BL12=0,"",SD25N!BL12)</f>
        <v>1</v>
      </c>
      <c r="BI261" t="str">
        <f>IF(SD25N!BM12=0,"",SD25N!BM12)</f>
        <v/>
      </c>
      <c r="BJ261">
        <f>IF(SD25N!BN12=0,"",SD25N!BN12)</f>
        <v>1.68</v>
      </c>
      <c r="BK261" t="str">
        <f>IF(SD25N!BO12=0,"",SD25N!BO12)</f>
        <v/>
      </c>
      <c r="BL261" t="str">
        <f>IF(SD25N!BP12=0,"",SD25N!BP12)</f>
        <v/>
      </c>
      <c r="BM261">
        <f>IF(SD25N!BQ12=0,"",SD25N!BQ12)</f>
        <v>1.2513781619238984</v>
      </c>
      <c r="BN261">
        <f>IF(SD25N!BR12=0,"",SD25N!BR12)</f>
        <v>2</v>
      </c>
      <c r="BO261" s="19">
        <f>IF(M261="",I261,IF(Q261="",M261,IF(U261="",Q261,IF(Y261="",U261,IF(AC261="",Y261,IF(AG261="",AC261,IF(AK261="",AG261,IF(AO261="",AK261,AO261))))))))</f>
        <v>54</v>
      </c>
      <c r="BP261" s="19">
        <f>IF(N261="",J261,IF(R261="",N261,IF(V261="",R261,IF(Z261="",V261,IF(AD261="",Z261,IF(AH261="",AD261,IF(AL261="",AH261,IF(AP261="",AL261,AP261))))))))</f>
        <v>38</v>
      </c>
      <c r="BQ261" s="19">
        <f>IF(O261="",K261,IF(S261="",O261,IF(W261="",S261,IF(AA261="",W261,IF(AE261="",AA261,IF(AI261="",AE261,IF(AM261="",AI261,IF(AQ261="",AM261,AQ261))))))))</f>
        <v>16</v>
      </c>
      <c r="BR261" s="19">
        <f>IF(P261="",L261,IF(T261="",P261,IF(X261="",T261,IF(AB261="",X261,IF(AF261="",AB261,IF(AJ261="",AF261,IF(AN261="",AJ261,IF(AR261="",AN261,AR261))))))))</f>
        <v>22.3</v>
      </c>
    </row>
    <row r="262" spans="1:70" hidden="1" x14ac:dyDescent="0.2">
      <c r="A262" s="20" t="str">
        <f>IF(SD25N!A13=0,"",SD25N!A13)</f>
        <v>V</v>
      </c>
      <c r="B262">
        <f>ROUND(IF(SD25N!B13=0,"",SD25N!B13),0)</f>
        <v>25014</v>
      </c>
      <c r="C262" t="str">
        <f>IF(SD25N!G13=0,"",SD25N!G13)</f>
        <v>38G6</v>
      </c>
      <c r="D262">
        <f>IF(SD25N!H13=0,"",SD25N!H13)</f>
        <v>25</v>
      </c>
      <c r="E262" s="26">
        <f>IF(SD25N!I13=0,"",SD25N!I13)</f>
        <v>54</v>
      </c>
      <c r="F262">
        <f>IF(AND(E262="",SD25N!J13=0),"",SD25N!J13)</f>
        <v>41.6</v>
      </c>
      <c r="G262">
        <f>IF(SD25N!K13=0,"",SD25N!K13)</f>
        <v>16</v>
      </c>
      <c r="H262" s="27">
        <f>IF(AND(G262="",SD25N!L13=0),"",SD25N!L13)</f>
        <v>38.700000000000003</v>
      </c>
      <c r="I262" s="26">
        <f>IF(SD25N!M13=0,"",SD25N!M13)</f>
        <v>54</v>
      </c>
      <c r="J262">
        <f>IF(AND(I262="",SD25N!N13=0),"",SD25N!N13)</f>
        <v>41.2</v>
      </c>
      <c r="K262">
        <f>IF(SD25N!O13=0,"",SD25N!O13)</f>
        <v>16</v>
      </c>
      <c r="L262" s="27">
        <f>IF(AND(K262="",SD25N!P13=0),"",SD25N!P13)</f>
        <v>36.200000000000003</v>
      </c>
      <c r="M262" s="26" t="str">
        <f>IF(SD25N!Q13=0,"",SD25N!Q13)</f>
        <v/>
      </c>
      <c r="N262" t="str">
        <f>IF(AND(M262="",SD25N!R13=0),"",SD25N!R13)</f>
        <v/>
      </c>
      <c r="O262" t="str">
        <f>IF(SD25N!S13=0,"",SD25N!S13)</f>
        <v/>
      </c>
      <c r="P262" s="27" t="str">
        <f>IF(AND(O262="",SD25N!T13=0),"",SD25N!T13)</f>
        <v/>
      </c>
      <c r="Q262" s="26" t="str">
        <f>IF(SD25N!U13=0,"",SD25N!U13)</f>
        <v/>
      </c>
      <c r="R262" t="str">
        <f>IF(AND(Q262="",SD25N!V13=0),"",SD25N!V13)</f>
        <v/>
      </c>
      <c r="S262" t="str">
        <f>IF(SD25N!W13=0,"",SD25N!W13)</f>
        <v/>
      </c>
      <c r="T262" s="27" t="str">
        <f>IF(AND(S262="",SD25N!X13=0),"",SD25N!X13)</f>
        <v/>
      </c>
      <c r="U262" s="26" t="str">
        <f>IF(SD25N!Y13=0,"",SD25N!Y13)</f>
        <v/>
      </c>
      <c r="V262" t="str">
        <f>IF(AND(U262="",SD25N!Z13=0),"",SD25N!Z13)</f>
        <v/>
      </c>
      <c r="W262" t="str">
        <f>IF(SD25N!AA13=0,"",SD25N!AA13)</f>
        <v/>
      </c>
      <c r="X262" s="27" t="str">
        <f>IF(AND(W262="",SD25N!AB13=0),"",SD25N!AB13)</f>
        <v/>
      </c>
      <c r="Y262" s="26" t="str">
        <f>IF(SD25N!AC13=0,"",SD25N!AC13)</f>
        <v/>
      </c>
      <c r="Z262" t="str">
        <f>IF(AND(Y262="",SD25N!AD13=0),"",SD25N!AD13)</f>
        <v/>
      </c>
      <c r="AA262" t="str">
        <f>IF(SD25N!AE13=0,"",SD25N!AE13)</f>
        <v/>
      </c>
      <c r="AB262" s="27" t="str">
        <f>IF(AND(AA262="",SD25N!AF13=0),"",SD25N!AF13)</f>
        <v/>
      </c>
      <c r="AC262" s="26" t="str">
        <f>IF(SD25N!AG13=0,"",SD25N!AG13)</f>
        <v/>
      </c>
      <c r="AD262" t="str">
        <f>IF(AND(AC262="",SD25N!AH13=0),"",SD25N!AH13)</f>
        <v/>
      </c>
      <c r="AE262" t="str">
        <f>IF(SD25N!AI13=0,"",SD25N!AI13)</f>
        <v/>
      </c>
      <c r="AF262" s="27" t="str">
        <f>IF(AND(AE262="",SD25N!AJ13=0),"",SD25N!AJ13)</f>
        <v/>
      </c>
      <c r="AG262" s="26" t="str">
        <f>IF(SD25N!AK13=0,"",SD25N!AK13)</f>
        <v/>
      </c>
      <c r="AH262" t="str">
        <f>IF(AND(AG262="",SD25N!AL13=0),"",SD25N!AL13)</f>
        <v/>
      </c>
      <c r="AI262" t="str">
        <f>IF(SD25N!AM13=0,"",SD25N!AM13)</f>
        <v/>
      </c>
      <c r="AJ262" s="27" t="str">
        <f>IF(AND(AI262="",SD25N!AN13=0),"",SD25N!AN13)</f>
        <v/>
      </c>
      <c r="AK262" s="26" t="str">
        <f>IF(SD25N!AO13=0,"",SD25N!AO13)</f>
        <v/>
      </c>
      <c r="AL262" t="str">
        <f>IF(AND(AK262="",SD25N!AP13=0),"",SD25N!AP13)</f>
        <v/>
      </c>
      <c r="AM262" t="str">
        <f>IF(SD25N!AQ13=0,"",SD25N!AQ13)</f>
        <v/>
      </c>
      <c r="AN262" s="27" t="str">
        <f>IF(AND(AM262="",SD25N!AR13=0),"",SD25N!AR13)</f>
        <v/>
      </c>
      <c r="AO262" s="26" t="str">
        <f>IF(SD25N!AS13=0,"",SD25N!AS13)</f>
        <v/>
      </c>
      <c r="AP262" t="str">
        <f>IF(AND(AO262="",SD25N!AT13=0),"",SD25N!AT13)</f>
        <v/>
      </c>
      <c r="AQ262" t="str">
        <f>IF(SD25N!AU13=0,"",SD25N!AU13)</f>
        <v/>
      </c>
      <c r="AR262" s="27" t="str">
        <f>IF(AND(AQ262="",SD25N!AV13=0),"",SD25N!AV13)</f>
        <v/>
      </c>
      <c r="AS262" t="str">
        <f>IF(SD25N!AW13=0,"",SD25N!AW13)</f>
        <v/>
      </c>
      <c r="AT262">
        <f>IF(SD25N!AX13=0,"",SD25N!AX13)</f>
        <v>27</v>
      </c>
      <c r="AU262" s="1">
        <f>IF(SD25N!AY13=0,"",SD25N!AY13)</f>
        <v>20</v>
      </c>
      <c r="AV262" s="1">
        <f>IF(SD25N!AZ13=0,"",SD25N!AZ13)</f>
        <v>20</v>
      </c>
      <c r="AW262" s="1" t="str">
        <f>IF(SD25N!BA13=0,"",SD25N!BA13)</f>
        <v/>
      </c>
      <c r="AX262" s="1" t="str">
        <f>IF(SD25N!BB13=0,"",SD25N!BB13)</f>
        <v/>
      </c>
      <c r="AY262" s="1" t="str">
        <f>IF(SD25N!BC13=0,"",SD25N!BC13)</f>
        <v/>
      </c>
      <c r="AZ262" s="1" t="str">
        <f>IF(SD25N!BD13=0,"",SD25N!BD13)</f>
        <v/>
      </c>
      <c r="BA262" s="1" t="str">
        <f>IF(SD25N!BE13=0,"",SD25N!BE13)</f>
        <v/>
      </c>
      <c r="BB262" s="1" t="str">
        <f>IF(SD25N!BF13=0,"",SD25N!BF13)</f>
        <v/>
      </c>
      <c r="BC262" s="1" t="str">
        <f>IF(SD25N!BG13=0,"",SD25N!BG13)</f>
        <v/>
      </c>
      <c r="BD262" s="29" t="str">
        <f>IF(SD25N!BH13=0,"",SD25N!BH13)</f>
        <v/>
      </c>
      <c r="BE262" t="str">
        <f>IF(SD25N!BI13=0,"",SD25N!BI13)</f>
        <v>Polish</v>
      </c>
      <c r="BF262" t="str">
        <f>IF(SD25N!BJ13=0,"",SD25N!BJ13)</f>
        <v>POL</v>
      </c>
      <c r="BG262" t="str">
        <f>IF(SD25N!BK13=0,"",SD25N!BK13)</f>
        <v>No</v>
      </c>
      <c r="BH262">
        <f>IF(SD25N!BL13=0,"",SD25N!BL13)</f>
        <v>1</v>
      </c>
      <c r="BI262" t="str">
        <f>IF(SD25N!BM13=0,"",SD25N!BM13)</f>
        <v/>
      </c>
      <c r="BJ262">
        <f>IF(SD25N!BN13=0,"",SD25N!BN13)</f>
        <v>1.4993416376399671</v>
      </c>
      <c r="BK262" t="str">
        <f>IF(SD25N!BO13=0,"",SD25N!BO13)</f>
        <v xml:space="preserve">rocky </v>
      </c>
      <c r="BL262" t="str">
        <f>IF(SD25N!BP13=0,"",SD25N!BP13)</f>
        <v/>
      </c>
      <c r="BM262">
        <f>IF(SD25N!BQ13=0,"",SD25N!BQ13)</f>
        <v>1.4993416376399671</v>
      </c>
      <c r="BN262">
        <f>IF(SD25N!BR13=0,"",SD25N!BR13)</f>
        <v>2</v>
      </c>
      <c r="BO262" s="19">
        <f>IF(M262="",I262,IF(Q262="",M262,IF(U262="",Q262,IF(Y262="",U262,IF(AC262="",Y262,IF(AG262="",AC262,IF(AK262="",AG262,IF(AO262="",AK262,AO262))))))))</f>
        <v>54</v>
      </c>
      <c r="BP262" s="19">
        <f>IF(N262="",J262,IF(R262="",N262,IF(V262="",R262,IF(Z262="",V262,IF(AD262="",Z262,IF(AH262="",AD262,IF(AL262="",AH262,IF(AP262="",AL262,AP262))))))))</f>
        <v>41.2</v>
      </c>
      <c r="BQ262" s="19">
        <f>IF(O262="",K262,IF(S262="",O262,IF(W262="",S262,IF(AA262="",W262,IF(AE262="",AA262,IF(AI262="",AE262,IF(AM262="",AI262,IF(AQ262="",AM262,AQ262))))))))</f>
        <v>16</v>
      </c>
      <c r="BR262" s="19">
        <f>IF(P262="",L262,IF(T262="",P262,IF(X262="",T262,IF(AB262="",X262,IF(AF262="",AB262,IF(AJ262="",AF262,IF(AN262="",AJ262,IF(AR262="",AN262,AR262))))))))</f>
        <v>36.200000000000003</v>
      </c>
    </row>
    <row r="263" spans="1:70" hidden="1" x14ac:dyDescent="0.2">
      <c r="A263" s="20" t="str">
        <f>IF(SD25N!A14=0,"",SD25N!A14)</f>
        <v>V</v>
      </c>
      <c r="B263">
        <f>ROUND(IF(SD25N!B14=0,"",SD25N!B14),0)</f>
        <v>25016</v>
      </c>
      <c r="C263" t="str">
        <f>IF(SD25N!G14=0,"",SD25N!G14)</f>
        <v>38G6</v>
      </c>
      <c r="D263">
        <f>IF(SD25N!H14=0,"",SD25N!H14)</f>
        <v>25</v>
      </c>
      <c r="E263" s="26">
        <f>IF(SD25N!I14=0,"",SD25N!I14)</f>
        <v>54</v>
      </c>
      <c r="F263">
        <f>IF(AND(E263="",SD25N!J14=0),"",SD25N!J14)</f>
        <v>44.6</v>
      </c>
      <c r="G263">
        <f>IF(SD25N!K14=0,"",SD25N!K14)</f>
        <v>16</v>
      </c>
      <c r="H263" s="27">
        <f>IF(AND(G263="",SD25N!L14=0),"",SD25N!L14)</f>
        <v>49</v>
      </c>
      <c r="I263" s="26">
        <f>IF(SD25N!M14=0,"",SD25N!M14)</f>
        <v>54</v>
      </c>
      <c r="J263">
        <f>IF(AND(I263="",SD25N!N14=0),"",SD25N!N14)</f>
        <v>44.5</v>
      </c>
      <c r="K263">
        <f>IF(SD25N!O14=0,"",SD25N!O14)</f>
        <v>16</v>
      </c>
      <c r="L263" s="27">
        <f>IF(AND(K263="",SD25N!P14=0),"",SD25N!P14)</f>
        <v>46.6</v>
      </c>
      <c r="M263" s="26" t="str">
        <f>IF(SD25N!Q14=0,"",SD25N!Q14)</f>
        <v/>
      </c>
      <c r="N263" t="str">
        <f>IF(AND(M263="",SD25N!R14=0),"",SD25N!R14)</f>
        <v/>
      </c>
      <c r="O263" t="str">
        <f>IF(SD25N!S14=0,"",SD25N!S14)</f>
        <v/>
      </c>
      <c r="P263" s="27" t="str">
        <f>IF(AND(O263="",SD25N!T14=0),"",SD25N!T14)</f>
        <v/>
      </c>
      <c r="Q263" s="26" t="str">
        <f>IF(SD25N!U14=0,"",SD25N!U14)</f>
        <v/>
      </c>
      <c r="R263" t="str">
        <f>IF(AND(Q263="",SD25N!V14=0),"",SD25N!V14)</f>
        <v/>
      </c>
      <c r="S263" t="str">
        <f>IF(SD25N!W14=0,"",SD25N!W14)</f>
        <v/>
      </c>
      <c r="T263" s="27" t="str">
        <f>IF(AND(S263="",SD25N!X14=0),"",SD25N!X14)</f>
        <v/>
      </c>
      <c r="U263" s="26" t="str">
        <f>IF(SD25N!Y14=0,"",SD25N!Y14)</f>
        <v/>
      </c>
      <c r="V263" t="str">
        <f>IF(AND(U263="",SD25N!Z14=0),"",SD25N!Z14)</f>
        <v/>
      </c>
      <c r="W263" t="str">
        <f>IF(SD25N!AA14=0,"",SD25N!AA14)</f>
        <v/>
      </c>
      <c r="X263" s="27" t="str">
        <f>IF(AND(W263="",SD25N!AB14=0),"",SD25N!AB14)</f>
        <v/>
      </c>
      <c r="Y263" s="26" t="str">
        <f>IF(SD25N!AC14=0,"",SD25N!AC14)</f>
        <v/>
      </c>
      <c r="Z263" t="str">
        <f>IF(AND(Y263="",SD25N!AD14=0),"",SD25N!AD14)</f>
        <v/>
      </c>
      <c r="AA263" t="str">
        <f>IF(SD25N!AE14=0,"",SD25N!AE14)</f>
        <v/>
      </c>
      <c r="AB263" s="27" t="str">
        <f>IF(AND(AA263="",SD25N!AF14=0),"",SD25N!AF14)</f>
        <v/>
      </c>
      <c r="AC263" s="26" t="str">
        <f>IF(SD25N!AG14=0,"",SD25N!AG14)</f>
        <v/>
      </c>
      <c r="AD263" t="str">
        <f>IF(AND(AC263="",SD25N!AH14=0),"",SD25N!AH14)</f>
        <v/>
      </c>
      <c r="AE263" t="str">
        <f>IF(SD25N!AI14=0,"",SD25N!AI14)</f>
        <v/>
      </c>
      <c r="AF263" s="27" t="str">
        <f>IF(AND(AE263="",SD25N!AJ14=0),"",SD25N!AJ14)</f>
        <v/>
      </c>
      <c r="AG263" s="26" t="str">
        <f>IF(SD25N!AK14=0,"",SD25N!AK14)</f>
        <v/>
      </c>
      <c r="AH263" t="str">
        <f>IF(AND(AG263="",SD25N!AL14=0),"",SD25N!AL14)</f>
        <v/>
      </c>
      <c r="AI263" t="str">
        <f>IF(SD25N!AM14=0,"",SD25N!AM14)</f>
        <v/>
      </c>
      <c r="AJ263" s="27" t="str">
        <f>IF(AND(AI263="",SD25N!AN14=0),"",SD25N!AN14)</f>
        <v/>
      </c>
      <c r="AK263" s="26" t="str">
        <f>IF(SD25N!AO14=0,"",SD25N!AO14)</f>
        <v/>
      </c>
      <c r="AL263" t="str">
        <f>IF(AND(AK263="",SD25N!AP14=0),"",SD25N!AP14)</f>
        <v/>
      </c>
      <c r="AM263" t="str">
        <f>IF(SD25N!AQ14=0,"",SD25N!AQ14)</f>
        <v/>
      </c>
      <c r="AN263" s="27" t="str">
        <f>IF(AND(AM263="",SD25N!AR14=0),"",SD25N!AR14)</f>
        <v/>
      </c>
      <c r="AO263" s="26" t="str">
        <f>IF(SD25N!AS14=0,"",SD25N!AS14)</f>
        <v/>
      </c>
      <c r="AP263" t="str">
        <f>IF(AND(AO263="",SD25N!AT14=0),"",SD25N!AT14)</f>
        <v/>
      </c>
      <c r="AQ263" t="str">
        <f>IF(SD25N!AU14=0,"",SD25N!AU14)</f>
        <v/>
      </c>
      <c r="AR263" s="27" t="str">
        <f>IF(AND(AQ263="",SD25N!AV14=0),"",SD25N!AV14)</f>
        <v/>
      </c>
      <c r="AS263" t="str">
        <f>IF(SD25N!AW14=0,"",SD25N!AW14)</f>
        <v/>
      </c>
      <c r="AT263">
        <f>IF(SD25N!AX14=0,"",SD25N!AX14)</f>
        <v>30</v>
      </c>
      <c r="AU263" s="1">
        <f>IF(SD25N!AY14=0,"",SD25N!AY14)</f>
        <v>30</v>
      </c>
      <c r="AV263" s="1">
        <f>IF(SD25N!AZ14=0,"",SD25N!AZ14)</f>
        <v>30</v>
      </c>
      <c r="AW263" s="1" t="str">
        <f>IF(SD25N!BA14=0,"",SD25N!BA14)</f>
        <v/>
      </c>
      <c r="AX263" s="1" t="str">
        <f>IF(SD25N!BB14=0,"",SD25N!BB14)</f>
        <v/>
      </c>
      <c r="AY263" s="1" t="str">
        <f>IF(SD25N!BC14=0,"",SD25N!BC14)</f>
        <v/>
      </c>
      <c r="AZ263" s="1" t="str">
        <f>IF(SD25N!BD14=0,"",SD25N!BD14)</f>
        <v/>
      </c>
      <c r="BA263" s="1" t="str">
        <f>IF(SD25N!BE14=0,"",SD25N!BE14)</f>
        <v/>
      </c>
      <c r="BB263" s="1" t="str">
        <f>IF(SD25N!BF14=0,"",SD25N!BF14)</f>
        <v/>
      </c>
      <c r="BC263" s="1" t="str">
        <f>IF(SD25N!BG14=0,"",SD25N!BG14)</f>
        <v/>
      </c>
      <c r="BD263" s="29" t="str">
        <f>IF(SD25N!BH14=0,"",SD25N!BH14)</f>
        <v/>
      </c>
      <c r="BE263" t="str">
        <f>IF(SD25N!BI14=0,"",SD25N!BI14)</f>
        <v>Polish</v>
      </c>
      <c r="BF263" t="str">
        <f>IF(SD25N!BJ14=0,"",SD25N!BJ14)</f>
        <v>POL</v>
      </c>
      <c r="BG263" t="str">
        <f>IF(SD25N!BK14=0,"",SD25N!BK14)</f>
        <v>No</v>
      </c>
      <c r="BH263">
        <f>IF(SD25N!BL14=0,"",SD25N!BL14)</f>
        <v>1</v>
      </c>
      <c r="BI263" t="str">
        <f>IF(SD25N!BM14=0,"",SD25N!BM14)</f>
        <v/>
      </c>
      <c r="BJ263">
        <f>IF(SD25N!BN14=0,"",SD25N!BN14)</f>
        <v>1.3890093449217307</v>
      </c>
      <c r="BK263" t="str">
        <f>IF(SD25N!BO14=0,"",SD25N!BO14)</f>
        <v/>
      </c>
      <c r="BL263" t="str">
        <f>IF(SD25N!BP14=0,"",SD25N!BP14)</f>
        <v/>
      </c>
      <c r="BM263">
        <f>IF(SD25N!BQ14=0,"",SD25N!BQ14)</f>
        <v>1.3890093449217307</v>
      </c>
      <c r="BN263">
        <f>IF(SD25N!BR14=0,"",SD25N!BR14)</f>
        <v>2</v>
      </c>
      <c r="BO263" s="19">
        <f>IF(M263="",I263,IF(Q263="",M263,IF(U263="",Q263,IF(Y263="",U263,IF(AC263="",Y263,IF(AG263="",AC263,IF(AK263="",AG263,IF(AO263="",AK263,AO263))))))))</f>
        <v>54</v>
      </c>
      <c r="BP263" s="19">
        <f>IF(N263="",J263,IF(R263="",N263,IF(V263="",R263,IF(Z263="",V263,IF(AD263="",Z263,IF(AH263="",AD263,IF(AL263="",AH263,IF(AP263="",AL263,AP263))))))))</f>
        <v>44.5</v>
      </c>
      <c r="BQ263" s="19">
        <f>IF(O263="",K263,IF(S263="",O263,IF(W263="",S263,IF(AA263="",W263,IF(AE263="",AA263,IF(AI263="",AE263,IF(AM263="",AI263,IF(AQ263="",AM263,AQ263))))))))</f>
        <v>16</v>
      </c>
      <c r="BR263" s="19">
        <f>IF(P263="",L263,IF(T263="",P263,IF(X263="",T263,IF(AB263="",X263,IF(AF263="",AB263,IF(AJ263="",AF263,IF(AN263="",AJ263,IF(AR263="",AN263,AR263))))))))</f>
        <v>46.6</v>
      </c>
    </row>
    <row r="264" spans="1:70" hidden="1" x14ac:dyDescent="0.2">
      <c r="A264" s="20" t="str">
        <f>IF(SD25N!A15=0,"",SD25N!A15)</f>
        <v>V</v>
      </c>
      <c r="B264">
        <f>ROUND(IF(SD25N!B15=0,"",SD25N!B15),0)</f>
        <v>25017</v>
      </c>
      <c r="C264" t="str">
        <f>IF(SD25N!G15=0,"",SD25N!G15)</f>
        <v>38G6</v>
      </c>
      <c r="D264">
        <f>IF(SD25N!H15=0,"",SD25N!H15)</f>
        <v>25</v>
      </c>
      <c r="E264" s="26">
        <f>IF(SD25N!I15=0,"",SD25N!I15)</f>
        <v>54</v>
      </c>
      <c r="F264">
        <f>IF(AND(E264="",SD25N!J15=0),"",SD25N!J15)</f>
        <v>44.2</v>
      </c>
      <c r="G264">
        <f>IF(SD25N!K15=0,"",SD25N!K15)</f>
        <v>16</v>
      </c>
      <c r="H264" s="27">
        <f>IF(AND(G264="",SD25N!L15=0),"",SD25N!L15)</f>
        <v>52.3</v>
      </c>
      <c r="I264" s="26">
        <f>IF(SD25N!M15=0,"",SD25N!M15)</f>
        <v>54</v>
      </c>
      <c r="J264">
        <f>IF(AND(I264="",SD25N!N15=0),"",SD25N!N15)</f>
        <v>43.6</v>
      </c>
      <c r="K264">
        <f>IF(SD25N!O15=0,"",SD25N!O15)</f>
        <v>16</v>
      </c>
      <c r="L264" s="27">
        <f>IF(AND(K264="",SD25N!P15=0),"",SD25N!P15)</f>
        <v>50</v>
      </c>
      <c r="M264" s="26" t="str">
        <f>IF(SD25N!Q15=0,"",SD25N!Q15)</f>
        <v/>
      </c>
      <c r="N264" t="str">
        <f>IF(AND(M264="",SD25N!R15=0),"",SD25N!R15)</f>
        <v/>
      </c>
      <c r="O264" t="str">
        <f>IF(SD25N!S15=0,"",SD25N!S15)</f>
        <v/>
      </c>
      <c r="P264" s="27" t="str">
        <f>IF(AND(O264="",SD25N!T15=0),"",SD25N!T15)</f>
        <v/>
      </c>
      <c r="Q264" s="26" t="str">
        <f>IF(SD25N!U15=0,"",SD25N!U15)</f>
        <v/>
      </c>
      <c r="R264" t="str">
        <f>IF(AND(Q264="",SD25N!V15=0),"",SD25N!V15)</f>
        <v/>
      </c>
      <c r="S264" t="str">
        <f>IF(SD25N!W15=0,"",SD25N!W15)</f>
        <v/>
      </c>
      <c r="T264" s="27" t="str">
        <f>IF(AND(S264="",SD25N!X15=0),"",SD25N!X15)</f>
        <v/>
      </c>
      <c r="U264" s="26" t="str">
        <f>IF(SD25N!Y15=0,"",SD25N!Y15)</f>
        <v/>
      </c>
      <c r="V264" t="str">
        <f>IF(AND(U264="",SD25N!Z15=0),"",SD25N!Z15)</f>
        <v/>
      </c>
      <c r="W264" t="str">
        <f>IF(SD25N!AA15=0,"",SD25N!AA15)</f>
        <v/>
      </c>
      <c r="X264" s="27" t="str">
        <f>IF(AND(W264="",SD25N!AB15=0),"",SD25N!AB15)</f>
        <v/>
      </c>
      <c r="Y264" s="26" t="str">
        <f>IF(SD25N!AC15=0,"",SD25N!AC15)</f>
        <v/>
      </c>
      <c r="Z264" t="str">
        <f>IF(AND(Y264="",SD25N!AD15=0),"",SD25N!AD15)</f>
        <v/>
      </c>
      <c r="AA264" t="str">
        <f>IF(SD25N!AE15=0,"",SD25N!AE15)</f>
        <v/>
      </c>
      <c r="AB264" s="27" t="str">
        <f>IF(AND(AA264="",SD25N!AF15=0),"",SD25N!AF15)</f>
        <v/>
      </c>
      <c r="AC264" s="26" t="str">
        <f>IF(SD25N!AG15=0,"",SD25N!AG15)</f>
        <v/>
      </c>
      <c r="AD264" t="str">
        <f>IF(AND(AC264="",SD25N!AH15=0),"",SD25N!AH15)</f>
        <v/>
      </c>
      <c r="AE264" t="str">
        <f>IF(SD25N!AI15=0,"",SD25N!AI15)</f>
        <v/>
      </c>
      <c r="AF264" s="27" t="str">
        <f>IF(AND(AE264="",SD25N!AJ15=0),"",SD25N!AJ15)</f>
        <v/>
      </c>
      <c r="AG264" s="26" t="str">
        <f>IF(SD25N!AK15=0,"",SD25N!AK15)</f>
        <v/>
      </c>
      <c r="AH264" t="str">
        <f>IF(AND(AG264="",SD25N!AL15=0),"",SD25N!AL15)</f>
        <v/>
      </c>
      <c r="AI264" t="str">
        <f>IF(SD25N!AM15=0,"",SD25N!AM15)</f>
        <v/>
      </c>
      <c r="AJ264" s="27" t="str">
        <f>IF(AND(AI264="",SD25N!AN15=0),"",SD25N!AN15)</f>
        <v/>
      </c>
      <c r="AK264" s="26" t="str">
        <f>IF(SD25N!AO15=0,"",SD25N!AO15)</f>
        <v/>
      </c>
      <c r="AL264" t="str">
        <f>IF(AND(AK264="",SD25N!AP15=0),"",SD25N!AP15)</f>
        <v/>
      </c>
      <c r="AM264" t="str">
        <f>IF(SD25N!AQ15=0,"",SD25N!AQ15)</f>
        <v/>
      </c>
      <c r="AN264" s="27" t="str">
        <f>IF(AND(AM264="",SD25N!AR15=0),"",SD25N!AR15)</f>
        <v/>
      </c>
      <c r="AO264" s="26" t="str">
        <f>IF(SD25N!AS15=0,"",SD25N!AS15)</f>
        <v/>
      </c>
      <c r="AP264" t="str">
        <f>IF(AND(AO264="",SD25N!AT15=0),"",SD25N!AT15)</f>
        <v/>
      </c>
      <c r="AQ264" t="str">
        <f>IF(SD25N!AU15=0,"",SD25N!AU15)</f>
        <v/>
      </c>
      <c r="AR264" s="27" t="str">
        <f>IF(AND(AQ264="",SD25N!AV15=0),"",SD25N!AV15)</f>
        <v/>
      </c>
      <c r="AS264" t="str">
        <f>IF(SD25N!AW15=0,"",SD25N!AW15)</f>
        <v/>
      </c>
      <c r="AT264">
        <f>IF(SD25N!AX15=0,"",SD25N!AX15)</f>
        <v>29</v>
      </c>
      <c r="AU264" s="1">
        <f>IF(SD25N!AY15=0,"",SD25N!AY15)</f>
        <v>19</v>
      </c>
      <c r="AV264" s="1">
        <f>IF(SD25N!AZ15=0,"",SD25N!AZ15)</f>
        <v>20</v>
      </c>
      <c r="AW264" s="1" t="str">
        <f>IF(SD25N!BA15=0,"",SD25N!BA15)</f>
        <v/>
      </c>
      <c r="AX264" s="1" t="str">
        <f>IF(SD25N!BB15=0,"",SD25N!BB15)</f>
        <v/>
      </c>
      <c r="AY264" s="1" t="str">
        <f>IF(SD25N!BC15=0,"",SD25N!BC15)</f>
        <v/>
      </c>
      <c r="AZ264" s="1" t="str">
        <f>IF(SD25N!BD15=0,"",SD25N!BD15)</f>
        <v/>
      </c>
      <c r="BA264" s="1" t="str">
        <f>IF(SD25N!BE15=0,"",SD25N!BE15)</f>
        <v/>
      </c>
      <c r="BB264" s="1" t="str">
        <f>IF(SD25N!BF15=0,"",SD25N!BF15)</f>
        <v/>
      </c>
      <c r="BC264" s="1" t="str">
        <f>IF(SD25N!BG15=0,"",SD25N!BG15)</f>
        <v/>
      </c>
      <c r="BD264" s="29" t="str">
        <f>IF(SD25N!BH15=0,"",SD25N!BH15)</f>
        <v/>
      </c>
      <c r="BE264" t="str">
        <f>IF(SD25N!BI15=0,"",SD25N!BI15)</f>
        <v>German R/V</v>
      </c>
      <c r="BF264" t="str">
        <f>IF(SD25N!BJ15=0,"",SD25N!BJ15)</f>
        <v>POL</v>
      </c>
      <c r="BG264" t="str">
        <f>IF(SD25N!BK15=0,"",SD25N!BK15)</f>
        <v>No</v>
      </c>
      <c r="BH264">
        <f>IF(SD25N!BL15=0,"",SD25N!BL15)</f>
        <v>1</v>
      </c>
      <c r="BI264">
        <f>IF(SD25N!BM15=0,"",SD25N!BM15)</f>
        <v>1</v>
      </c>
      <c r="BJ264">
        <f>IF(SD25N!BN15=0,"",SD25N!BN15)</f>
        <v>1.4572839636802124</v>
      </c>
      <c r="BK264" t="str">
        <f>IF(SD25N!BO15=0,"",SD25N!BO15)</f>
        <v xml:space="preserve">rocky </v>
      </c>
      <c r="BL264" t="str">
        <f>IF(SD25N!BP15=0,"",SD25N!BP15)</f>
        <v/>
      </c>
      <c r="BM264">
        <f>IF(SD25N!BQ15=0,"",SD25N!BQ15)</f>
        <v>1.4572839636802124</v>
      </c>
      <c r="BN264">
        <f>IF(SD25N!BR15=0,"",SD25N!BR15)</f>
        <v>2</v>
      </c>
      <c r="BO264" s="19">
        <f>IF(M264="",I264,IF(Q264="",M264,IF(U264="",Q264,IF(Y264="",U264,IF(AC264="",Y264,IF(AG264="",AC264,IF(AK264="",AG264,IF(AO264="",AK264,AO264))))))))</f>
        <v>54</v>
      </c>
      <c r="BP264" s="19">
        <f>IF(N264="",J264,IF(R264="",N264,IF(V264="",R264,IF(Z264="",V264,IF(AD264="",Z264,IF(AH264="",AD264,IF(AL264="",AH264,IF(AP264="",AL264,AP264))))))))</f>
        <v>43.6</v>
      </c>
      <c r="BQ264" s="19">
        <f>IF(O264="",K264,IF(S264="",O264,IF(W264="",S264,IF(AA264="",W264,IF(AE264="",AA264,IF(AI264="",AE264,IF(AM264="",AI264,IF(AQ264="",AM264,AQ264))))))))</f>
        <v>16</v>
      </c>
      <c r="BR264" s="19">
        <f>IF(P264="",L264,IF(T264="",P264,IF(X264="",T264,IF(AB264="",X264,IF(AF264="",AB264,IF(AJ264="",AF264,IF(AN264="",AJ264,IF(AR264="",AN264,AR264))))))))</f>
        <v>50</v>
      </c>
    </row>
    <row r="265" spans="1:70" hidden="1" x14ac:dyDescent="0.2">
      <c r="A265" s="20" t="str">
        <f>IF(SD25N!A16=0,"",SD25N!A16)</f>
        <v>V</v>
      </c>
      <c r="B265">
        <f>ROUND(IF(SD25N!B16=0,"",SD25N!B16),0)</f>
        <v>25022</v>
      </c>
      <c r="C265" t="str">
        <f>IF(SD25N!G16=0,"",SD25N!G16)</f>
        <v>38G7</v>
      </c>
      <c r="D265">
        <f>IF(SD25N!H16=0,"",SD25N!H16)</f>
        <v>25</v>
      </c>
      <c r="E265" s="26">
        <f>IF(SD25N!I16=0,"",SD25N!I16)</f>
        <v>54</v>
      </c>
      <c r="F265">
        <f>IF(AND(E265="",SD25N!J16=0),"",SD25N!J16)</f>
        <v>57.4</v>
      </c>
      <c r="G265">
        <f>IF(SD25N!K16=0,"",SD25N!K16)</f>
        <v>17</v>
      </c>
      <c r="H265" s="27">
        <f>IF(AND(G265="",SD25N!L16=0),"",SD25N!L16)</f>
        <v>25</v>
      </c>
      <c r="I265" s="26">
        <f>IF(SD25N!M16=0,"",SD25N!M16)</f>
        <v>54</v>
      </c>
      <c r="J265">
        <f>IF(AND(I265="",SD25N!N16=0),"",SD25N!N16)</f>
        <v>57.5</v>
      </c>
      <c r="K265">
        <f>IF(SD25N!O16=0,"",SD25N!O16)</f>
        <v>17</v>
      </c>
      <c r="L265" s="27">
        <f>IF(AND(K265="",SD25N!P16=0),"",SD25N!P16)</f>
        <v>28</v>
      </c>
      <c r="M265" s="26">
        <f>IF(SD25N!Q16=0,"",SD25N!Q16)</f>
        <v>54</v>
      </c>
      <c r="N265">
        <f>IF(AND(M265="",SD25N!R16=0),"",SD25N!R16)</f>
        <v>57.2</v>
      </c>
      <c r="O265">
        <f>IF(SD25N!S16=0,"",SD25N!S16)</f>
        <v>17</v>
      </c>
      <c r="P265" s="27">
        <f>IF(AND(O265="",SD25N!T16=0),"",SD25N!T16)</f>
        <v>30</v>
      </c>
      <c r="Q265" s="26">
        <f>IF(SD25N!U16=0,"",SD25N!U16)</f>
        <v>54</v>
      </c>
      <c r="R265">
        <f>IF(AND(Q265="",SD25N!V16=0),"",SD25N!V16)</f>
        <v>58.4</v>
      </c>
      <c r="S265">
        <f>IF(SD25N!W16=0,"",SD25N!W16)</f>
        <v>17</v>
      </c>
      <c r="T265" s="27">
        <f>IF(AND(S265="",SD25N!X16=0),"",SD25N!X16)</f>
        <v>32.200000000000003</v>
      </c>
      <c r="U265" s="26" t="str">
        <f>IF(SD25N!Y16=0,"",SD25N!Y16)</f>
        <v/>
      </c>
      <c r="V265" t="str">
        <f>IF(AND(U265="",SD25N!Z16=0),"",SD25N!Z16)</f>
        <v/>
      </c>
      <c r="W265" t="str">
        <f>IF(SD25N!AA16=0,"",SD25N!AA16)</f>
        <v/>
      </c>
      <c r="X265" s="27" t="str">
        <f>IF(AND(W265="",SD25N!AB16=0),"",SD25N!AB16)</f>
        <v/>
      </c>
      <c r="Y265" s="26" t="str">
        <f>IF(SD25N!AC16=0,"",SD25N!AC16)</f>
        <v/>
      </c>
      <c r="Z265" t="str">
        <f>IF(AND(Y265="",SD25N!AD16=0),"",SD25N!AD16)</f>
        <v/>
      </c>
      <c r="AA265" t="str">
        <f>IF(SD25N!AE16=0,"",SD25N!AE16)</f>
        <v/>
      </c>
      <c r="AB265" s="27" t="str">
        <f>IF(AND(AA265="",SD25N!AF16=0),"",SD25N!AF16)</f>
        <v/>
      </c>
      <c r="AC265" s="26" t="str">
        <f>IF(SD25N!AG16=0,"",SD25N!AG16)</f>
        <v/>
      </c>
      <c r="AD265" t="str">
        <f>IF(AND(AC265="",SD25N!AH16=0),"",SD25N!AH16)</f>
        <v/>
      </c>
      <c r="AE265" t="str">
        <f>IF(SD25N!AI16=0,"",SD25N!AI16)</f>
        <v/>
      </c>
      <c r="AF265" s="27" t="str">
        <f>IF(AND(AE265="",SD25N!AJ16=0),"",SD25N!AJ16)</f>
        <v/>
      </c>
      <c r="AG265" s="26" t="str">
        <f>IF(SD25N!AK16=0,"",SD25N!AK16)</f>
        <v/>
      </c>
      <c r="AH265" t="str">
        <f>IF(AND(AG265="",SD25N!AL16=0),"",SD25N!AL16)</f>
        <v/>
      </c>
      <c r="AI265" t="str">
        <f>IF(SD25N!AM16=0,"",SD25N!AM16)</f>
        <v/>
      </c>
      <c r="AJ265" s="27" t="str">
        <f>IF(AND(AI265="",SD25N!AN16=0),"",SD25N!AN16)</f>
        <v/>
      </c>
      <c r="AK265" s="26" t="str">
        <f>IF(SD25N!AO16=0,"",SD25N!AO16)</f>
        <v/>
      </c>
      <c r="AL265" t="str">
        <f>IF(AND(AK265="",SD25N!AP16=0),"",SD25N!AP16)</f>
        <v/>
      </c>
      <c r="AM265" t="str">
        <f>IF(SD25N!AQ16=0,"",SD25N!AQ16)</f>
        <v/>
      </c>
      <c r="AN265" s="27" t="str">
        <f>IF(AND(AM265="",SD25N!AR16=0),"",SD25N!AR16)</f>
        <v/>
      </c>
      <c r="AO265" s="26" t="str">
        <f>IF(SD25N!AS16=0,"",SD25N!AS16)</f>
        <v/>
      </c>
      <c r="AP265" t="str">
        <f>IF(AND(AO265="",SD25N!AT16=0),"",SD25N!AT16)</f>
        <v/>
      </c>
      <c r="AQ265" t="str">
        <f>IF(SD25N!AU16=0,"",SD25N!AU16)</f>
        <v/>
      </c>
      <c r="AR265" s="27" t="str">
        <f>IF(AND(AQ265="",SD25N!AV16=0),"",SD25N!AV16)</f>
        <v/>
      </c>
      <c r="AS265" t="str">
        <f>IF(SD25N!AW16=0,"",SD25N!AW16)</f>
        <v/>
      </c>
      <c r="AT265">
        <f>IF(SD25N!AX16=0,"",SD25N!AX16)</f>
        <v>28</v>
      </c>
      <c r="AU265" s="1">
        <f>IF(SD25N!AY16=0,"",SD25N!AY16)</f>
        <v>32</v>
      </c>
      <c r="AV265" s="1">
        <f>IF(SD25N!AZ16=0,"",SD25N!AZ16)</f>
        <v>32</v>
      </c>
      <c r="AW265" s="1" t="str">
        <f>IF(SD25N!BA16=0,"",SD25N!BA16)</f>
        <v/>
      </c>
      <c r="AX265" s="1" t="str">
        <f>IF(SD25N!BB16=0,"",SD25N!BB16)</f>
        <v/>
      </c>
      <c r="AY265" s="1" t="str">
        <f>IF(SD25N!BC16=0,"",SD25N!BC16)</f>
        <v/>
      </c>
      <c r="AZ265" s="1" t="str">
        <f>IF(SD25N!BD16=0,"",SD25N!BD16)</f>
        <v/>
      </c>
      <c r="BA265" s="1" t="str">
        <f>IF(SD25N!BE16=0,"",SD25N!BE16)</f>
        <v/>
      </c>
      <c r="BB265" s="1" t="str">
        <f>IF(SD25N!BF16=0,"",SD25N!BF16)</f>
        <v/>
      </c>
      <c r="BC265" s="1" t="str">
        <f>IF(SD25N!BG16=0,"",SD25N!BG16)</f>
        <v/>
      </c>
      <c r="BD265" s="29" t="str">
        <f>IF(SD25N!BH16=0,"",SD25N!BH16)</f>
        <v/>
      </c>
      <c r="BE265" t="str">
        <f>IF(SD25N!BI16=0,"",SD25N!BI16)</f>
        <v>Polish</v>
      </c>
      <c r="BF265" t="str">
        <f>IF(SD25N!BJ16=0,"",SD25N!BJ16)</f>
        <v>POL</v>
      </c>
      <c r="BG265" t="str">
        <f>IF(SD25N!BK16=0,"",SD25N!BK16)</f>
        <v>No</v>
      </c>
      <c r="BH265" t="str">
        <f>IF(SD25N!BL16=0,"",SD25N!BL16)</f>
        <v/>
      </c>
      <c r="BI265" t="str">
        <f>IF(SD25N!BM16=0,"",SD25N!BM16)</f>
        <v/>
      </c>
      <c r="BJ265">
        <f>IF(SD25N!BN16=0,"",SD25N!BN16)</f>
        <v>4.6545940624370497</v>
      </c>
      <c r="BK265" t="str">
        <f>IF(SD25N!BO16=0,"",SD25N!BO16)</f>
        <v/>
      </c>
      <c r="BL265" t="str">
        <f>IF(SD25N!BP16=0,"",SD25N!BP16)</f>
        <v/>
      </c>
      <c r="BM265">
        <f>IF(SD25N!BQ16=0,"",SD25N!BQ16)</f>
        <v>4.6545940624370497</v>
      </c>
      <c r="BN265">
        <f>IF(SD25N!BR16=0,"",SD25N!BR16)</f>
        <v>2</v>
      </c>
      <c r="BO265" s="19">
        <f>IF(M265="",I265,IF(Q265="",M265,IF(U265="",Q265,IF(Y265="",U265,IF(AC265="",Y265,IF(AG265="",AC265,IF(AK265="",AG265,IF(AO265="",AK265,AO265))))))))</f>
        <v>54</v>
      </c>
      <c r="BP265" s="19">
        <f>IF(N265="",J265,IF(R265="",N265,IF(V265="",R265,IF(Z265="",V265,IF(AD265="",Z265,IF(AH265="",AD265,IF(AL265="",AH265,IF(AP265="",AL265,AP265))))))))</f>
        <v>58.4</v>
      </c>
      <c r="BQ265" s="19">
        <f>IF(O265="",K265,IF(S265="",O265,IF(W265="",S265,IF(AA265="",W265,IF(AE265="",AA265,IF(AI265="",AE265,IF(AM265="",AI265,IF(AQ265="",AM265,AQ265))))))))</f>
        <v>17</v>
      </c>
      <c r="BR265" s="19">
        <f>IF(P265="",L265,IF(T265="",P265,IF(X265="",T265,IF(AB265="",X265,IF(AF265="",AB265,IF(AJ265="",AF265,IF(AN265="",AJ265,IF(AR265="",AN265,AR265))))))))</f>
        <v>32.200000000000003</v>
      </c>
    </row>
    <row r="266" spans="1:70" hidden="1" x14ac:dyDescent="0.2">
      <c r="A266" s="20" t="str">
        <f>IF(SD25N!A17=0,"",SD25N!A17)</f>
        <v>V</v>
      </c>
      <c r="B266">
        <f>ROUND(IF(SD25N!B17=0,"",SD25N!B17),0)</f>
        <v>25024</v>
      </c>
      <c r="C266" t="str">
        <f>IF(SD25N!G17=0,"",SD25N!G17)</f>
        <v>38G7</v>
      </c>
      <c r="D266">
        <f>IF(SD25N!H17=0,"",SD25N!H17)</f>
        <v>25</v>
      </c>
      <c r="E266" s="26">
        <f>IF(SD25N!I17=0,"",SD25N!I17)</f>
        <v>54</v>
      </c>
      <c r="F266">
        <f>IF(AND(E266="",SD25N!J17=0),"",SD25N!J17)</f>
        <v>51</v>
      </c>
      <c r="G266">
        <f>IF(SD25N!K17=0,"",SD25N!K17)</f>
        <v>17</v>
      </c>
      <c r="H266" s="27">
        <f>IF(AND(G266="",SD25N!L17=0),"",SD25N!L17)</f>
        <v>28</v>
      </c>
      <c r="I266" s="26">
        <f>IF(SD25N!M17=0,"",SD25N!M17)</f>
        <v>54</v>
      </c>
      <c r="J266">
        <f>IF(AND(I266="",SD25N!N17=0),"",SD25N!N17)</f>
        <v>51.39</v>
      </c>
      <c r="K266">
        <f>IF(SD25N!O17=0,"",SD25N!O17)</f>
        <v>17</v>
      </c>
      <c r="L266" s="27">
        <f>IF(AND(K266="",SD25N!P17=0),"",SD25N!P17)</f>
        <v>31.61</v>
      </c>
      <c r="M266" s="26" t="str">
        <f>IF(SD25N!Q17=0,"",SD25N!Q17)</f>
        <v/>
      </c>
      <c r="N266" t="str">
        <f>IF(AND(M266="",SD25N!R17=0),"",SD25N!R17)</f>
        <v/>
      </c>
      <c r="O266" t="str">
        <f>IF(SD25N!S17=0,"",SD25N!S17)</f>
        <v/>
      </c>
      <c r="P266" s="27" t="str">
        <f>IF(AND(O266="",SD25N!T17=0),"",SD25N!T17)</f>
        <v/>
      </c>
      <c r="Q266" s="26" t="str">
        <f>IF(SD25N!U17=0,"",SD25N!U17)</f>
        <v/>
      </c>
      <c r="R266" t="str">
        <f>IF(AND(Q266="",SD25N!V17=0),"",SD25N!V17)</f>
        <v/>
      </c>
      <c r="S266" t="str">
        <f>IF(SD25N!W17=0,"",SD25N!W17)</f>
        <v/>
      </c>
      <c r="T266" s="27" t="str">
        <f>IF(AND(S266="",SD25N!X17=0),"",SD25N!X17)</f>
        <v/>
      </c>
      <c r="U266" s="26" t="str">
        <f>IF(SD25N!Y17=0,"",SD25N!Y17)</f>
        <v/>
      </c>
      <c r="V266" t="str">
        <f>IF(AND(U266="",SD25N!Z17=0),"",SD25N!Z17)</f>
        <v/>
      </c>
      <c r="W266" t="str">
        <f>IF(SD25N!AA17=0,"",SD25N!AA17)</f>
        <v/>
      </c>
      <c r="X266" s="27" t="str">
        <f>IF(AND(W266="",SD25N!AB17=0),"",SD25N!AB17)</f>
        <v/>
      </c>
      <c r="Y266" s="26" t="str">
        <f>IF(SD25N!AC17=0,"",SD25N!AC17)</f>
        <v/>
      </c>
      <c r="Z266" t="str">
        <f>IF(AND(Y266="",SD25N!AD17=0),"",SD25N!AD17)</f>
        <v/>
      </c>
      <c r="AA266" t="str">
        <f>IF(SD25N!AE17=0,"",SD25N!AE17)</f>
        <v/>
      </c>
      <c r="AB266" s="27" t="str">
        <f>IF(AND(AA266="",SD25N!AF17=0),"",SD25N!AF17)</f>
        <v/>
      </c>
      <c r="AC266" s="26" t="str">
        <f>IF(SD25N!AG17=0,"",SD25N!AG17)</f>
        <v/>
      </c>
      <c r="AD266" t="str">
        <f>IF(AND(AC266="",SD25N!AH17=0),"",SD25N!AH17)</f>
        <v/>
      </c>
      <c r="AE266" t="str">
        <f>IF(SD25N!AI17=0,"",SD25N!AI17)</f>
        <v/>
      </c>
      <c r="AF266" s="27" t="str">
        <f>IF(AND(AE266="",SD25N!AJ17=0),"",SD25N!AJ17)</f>
        <v/>
      </c>
      <c r="AG266" s="26" t="str">
        <f>IF(SD25N!AK17=0,"",SD25N!AK17)</f>
        <v/>
      </c>
      <c r="AH266" t="str">
        <f>IF(AND(AG266="",SD25N!AL17=0),"",SD25N!AL17)</f>
        <v/>
      </c>
      <c r="AI266" t="str">
        <f>IF(SD25N!AM17=0,"",SD25N!AM17)</f>
        <v/>
      </c>
      <c r="AJ266" s="27" t="str">
        <f>IF(AND(AI266="",SD25N!AN17=0),"",SD25N!AN17)</f>
        <v/>
      </c>
      <c r="AK266" s="26" t="str">
        <f>IF(SD25N!AO17=0,"",SD25N!AO17)</f>
        <v/>
      </c>
      <c r="AL266" t="str">
        <f>IF(AND(AK266="",SD25N!AP17=0),"",SD25N!AP17)</f>
        <v/>
      </c>
      <c r="AM266" t="str">
        <f>IF(SD25N!AQ17=0,"",SD25N!AQ17)</f>
        <v/>
      </c>
      <c r="AN266" s="27" t="str">
        <f>IF(AND(AM266="",SD25N!AR17=0),"",SD25N!AR17)</f>
        <v/>
      </c>
      <c r="AO266" s="26" t="str">
        <f>IF(SD25N!AS17=0,"",SD25N!AS17)</f>
        <v/>
      </c>
      <c r="AP266" t="str">
        <f>IF(AND(AO266="",SD25N!AT17=0),"",SD25N!AT17)</f>
        <v/>
      </c>
      <c r="AQ266" t="str">
        <f>IF(SD25N!AU17=0,"",SD25N!AU17)</f>
        <v/>
      </c>
      <c r="AR266" s="27" t="str">
        <f>IF(AND(AQ266="",SD25N!AV17=0),"",SD25N!AV17)</f>
        <v/>
      </c>
      <c r="AS266" t="str">
        <f>IF(SD25N!AW17=0,"",SD25N!AW17)</f>
        <v/>
      </c>
      <c r="AT266">
        <f>IF(SD25N!AX17=0,"",SD25N!AX17)</f>
        <v>24</v>
      </c>
      <c r="AU266" s="1">
        <f>IF(SD25N!AY17=0,"",SD25N!AY17)</f>
        <v>22</v>
      </c>
      <c r="AV266" s="1">
        <f>IF(SD25N!AZ17=0,"",SD25N!AZ17)</f>
        <v>24</v>
      </c>
      <c r="AW266" s="1" t="str">
        <f>IF(SD25N!BA17=0,"",SD25N!BA17)</f>
        <v/>
      </c>
      <c r="AX266" s="1" t="str">
        <f>IF(SD25N!BB17=0,"",SD25N!BB17)</f>
        <v/>
      </c>
      <c r="AY266" s="1" t="str">
        <f>IF(SD25N!BC17=0,"",SD25N!BC17)</f>
        <v/>
      </c>
      <c r="AZ266" s="1" t="str">
        <f>IF(SD25N!BD17=0,"",SD25N!BD17)</f>
        <v/>
      </c>
      <c r="BA266" s="1" t="str">
        <f>IF(SD25N!BE17=0,"",SD25N!BE17)</f>
        <v/>
      </c>
      <c r="BB266" s="1" t="str">
        <f>IF(SD25N!BF17=0,"",SD25N!BF17)</f>
        <v/>
      </c>
      <c r="BC266" s="1" t="str">
        <f>IF(SD25N!BG17=0,"",SD25N!BG17)</f>
        <v/>
      </c>
      <c r="BD266" s="29" t="str">
        <f>IF(SD25N!BH17=0,"",SD25N!BH17)</f>
        <v/>
      </c>
      <c r="BE266" t="str">
        <f>IF(SD25N!BI17=0,"",SD25N!BI17)</f>
        <v>Polish</v>
      </c>
      <c r="BF266" t="str">
        <f>IF(SD25N!BJ17=0,"",SD25N!BJ17)</f>
        <v>POL</v>
      </c>
      <c r="BG266" t="str">
        <f>IF(SD25N!BK17=0,"",SD25N!BK17)</f>
        <v>No</v>
      </c>
      <c r="BH266">
        <f>IF(SD25N!BL17=0,"",SD25N!BL17)</f>
        <v>1</v>
      </c>
      <c r="BI266" t="str">
        <f>IF(SD25N!BM17=0,"",SD25N!BM17)</f>
        <v/>
      </c>
      <c r="BJ266">
        <f>IF(SD25N!BN17=0,"",SD25N!BN17)</f>
        <v>2.1144560062836386</v>
      </c>
      <c r="BK266" t="str">
        <f>IF(SD25N!BO17=0,"",SD25N!BO17)</f>
        <v/>
      </c>
      <c r="BL266" t="str">
        <f>IF(SD25N!BP17=0,"",SD25N!BP17)</f>
        <v/>
      </c>
      <c r="BM266">
        <f>IF(SD25N!BQ17=0,"",SD25N!BQ17)</f>
        <v>2.1144560062836386</v>
      </c>
      <c r="BN266">
        <f>IF(SD25N!BR17=0,"",SD25N!BR17)</f>
        <v>2</v>
      </c>
      <c r="BO266" s="19">
        <f>IF(M266="",I266,IF(Q266="",M266,IF(U266="",Q266,IF(Y266="",U266,IF(AC266="",Y266,IF(AG266="",AC266,IF(AK266="",AG266,IF(AO266="",AK266,AO266))))))))</f>
        <v>54</v>
      </c>
      <c r="BP266" s="19">
        <f>IF(N266="",J266,IF(R266="",N266,IF(V266="",R266,IF(Z266="",V266,IF(AD266="",Z266,IF(AH266="",AD266,IF(AL266="",AH266,IF(AP266="",AL266,AP266))))))))</f>
        <v>51.39</v>
      </c>
      <c r="BQ266" s="19">
        <f>IF(O266="",K266,IF(S266="",O266,IF(W266="",S266,IF(AA266="",W266,IF(AE266="",AA266,IF(AI266="",AE266,IF(AM266="",AI266,IF(AQ266="",AM266,AQ266))))))))</f>
        <v>17</v>
      </c>
      <c r="BR266" s="19">
        <f>IF(P266="",L266,IF(T266="",P266,IF(X266="",T266,IF(AB266="",X266,IF(AF266="",AB266,IF(AJ266="",AF266,IF(AN266="",AJ266,IF(AR266="",AN266,AR266))))))))</f>
        <v>31.61</v>
      </c>
    </row>
    <row r="267" spans="1:70" hidden="1" x14ac:dyDescent="0.2">
      <c r="A267" s="20" t="str">
        <f>IF(SD25N!A18=0,"",SD25N!A18)</f>
        <v>V</v>
      </c>
      <c r="B267">
        <f>ROUND(IF(SD25N!B18=0,"",SD25N!B18),0)</f>
        <v>25030</v>
      </c>
      <c r="C267" t="str">
        <f>IF(SD25N!G18=0,"",SD25N!G18)</f>
        <v>39G7</v>
      </c>
      <c r="D267">
        <f>IF(SD25N!H18=0,"",SD25N!H18)</f>
        <v>25</v>
      </c>
      <c r="E267" s="26">
        <f>IF(SD25N!I18=0,"",SD25N!I18)</f>
        <v>55</v>
      </c>
      <c r="F267">
        <f>IF(AND(E267="",SD25N!J18=0),"",SD25N!J18)</f>
        <v>29.3</v>
      </c>
      <c r="G267">
        <f>IF(SD25N!K18=0,"",SD25N!K18)</f>
        <v>17</v>
      </c>
      <c r="H267" s="27">
        <f>IF(AND(G267="",SD25N!L18=0),"",SD25N!L18)</f>
        <v>27.8</v>
      </c>
      <c r="I267" s="26">
        <f>IF(SD25N!M18=0,"",SD25N!M18)</f>
        <v>55</v>
      </c>
      <c r="J267">
        <f>IF(AND(I267="",SD25N!N18=0),"",SD25N!N18)</f>
        <v>29.1</v>
      </c>
      <c r="K267">
        <f>IF(SD25N!O18=0,"",SD25N!O18)</f>
        <v>17</v>
      </c>
      <c r="L267" s="27">
        <f>IF(AND(K267="",SD25N!P18=0),"",SD25N!P18)</f>
        <v>26.5</v>
      </c>
      <c r="M267" s="26">
        <f>IF(SD25N!Q18=0,"",SD25N!Q18)</f>
        <v>55</v>
      </c>
      <c r="N267">
        <f>IF(AND(M267="",SD25N!R18=0),"",SD25N!R18)</f>
        <v>29.4</v>
      </c>
      <c r="O267">
        <f>IF(SD25N!S18=0,"",SD25N!S18)</f>
        <v>17</v>
      </c>
      <c r="P267" s="27">
        <f>IF(AND(O267="",SD25N!T18=0),"",SD25N!T18)</f>
        <v>25.3</v>
      </c>
      <c r="Q267" s="26" t="str">
        <f>IF(SD25N!U18=0,"",SD25N!U18)</f>
        <v/>
      </c>
      <c r="R267" t="str">
        <f>IF(AND(Q267="",SD25N!V18=0),"",SD25N!V18)</f>
        <v/>
      </c>
      <c r="S267" t="str">
        <f>IF(SD25N!W18=0,"",SD25N!W18)</f>
        <v/>
      </c>
      <c r="T267" s="27" t="str">
        <f>IF(AND(S267="",SD25N!X18=0),"",SD25N!X18)</f>
        <v/>
      </c>
      <c r="U267" s="26" t="str">
        <f>IF(SD25N!Y18=0,"",SD25N!Y18)</f>
        <v/>
      </c>
      <c r="V267" t="str">
        <f>IF(AND(U267="",SD25N!Z18=0),"",SD25N!Z18)</f>
        <v/>
      </c>
      <c r="W267" t="str">
        <f>IF(SD25N!AA18=0,"",SD25N!AA18)</f>
        <v/>
      </c>
      <c r="X267" s="27" t="str">
        <f>IF(AND(W267="",SD25N!AB18=0),"",SD25N!AB18)</f>
        <v/>
      </c>
      <c r="Y267" s="26" t="str">
        <f>IF(SD25N!AC18=0,"",SD25N!AC18)</f>
        <v/>
      </c>
      <c r="Z267" t="str">
        <f>IF(AND(Y267="",SD25N!AD18=0),"",SD25N!AD18)</f>
        <v/>
      </c>
      <c r="AA267" t="str">
        <f>IF(SD25N!AE18=0,"",SD25N!AE18)</f>
        <v/>
      </c>
      <c r="AB267" s="27" t="str">
        <f>IF(AND(AA267="",SD25N!AF18=0),"",SD25N!AF18)</f>
        <v/>
      </c>
      <c r="AC267" s="26" t="str">
        <f>IF(SD25N!AG18=0,"",SD25N!AG18)</f>
        <v/>
      </c>
      <c r="AD267" t="str">
        <f>IF(AND(AC267="",SD25N!AH18=0),"",SD25N!AH18)</f>
        <v/>
      </c>
      <c r="AE267" t="str">
        <f>IF(SD25N!AI18=0,"",SD25N!AI18)</f>
        <v/>
      </c>
      <c r="AF267" s="27" t="str">
        <f>IF(AND(AE267="",SD25N!AJ18=0),"",SD25N!AJ18)</f>
        <v/>
      </c>
      <c r="AG267" s="26" t="str">
        <f>IF(SD25N!AK18=0,"",SD25N!AK18)</f>
        <v/>
      </c>
      <c r="AH267" t="str">
        <f>IF(AND(AG267="",SD25N!AL18=0),"",SD25N!AL18)</f>
        <v/>
      </c>
      <c r="AI267" t="str">
        <f>IF(SD25N!AM18=0,"",SD25N!AM18)</f>
        <v/>
      </c>
      <c r="AJ267" s="27" t="str">
        <f>IF(AND(AI267="",SD25N!AN18=0),"",SD25N!AN18)</f>
        <v/>
      </c>
      <c r="AK267" s="26" t="str">
        <f>IF(SD25N!AO18=0,"",SD25N!AO18)</f>
        <v/>
      </c>
      <c r="AL267" t="str">
        <f>IF(AND(AK267="",SD25N!AP18=0),"",SD25N!AP18)</f>
        <v/>
      </c>
      <c r="AM267" t="str">
        <f>IF(SD25N!AQ18=0,"",SD25N!AQ18)</f>
        <v/>
      </c>
      <c r="AN267" s="27" t="str">
        <f>IF(AND(AM267="",SD25N!AR18=0),"",SD25N!AR18)</f>
        <v/>
      </c>
      <c r="AO267" s="26" t="str">
        <f>IF(SD25N!AS18=0,"",SD25N!AS18)</f>
        <v/>
      </c>
      <c r="AP267" t="str">
        <f>IF(AND(AO267="",SD25N!AT18=0),"",SD25N!AT18)</f>
        <v/>
      </c>
      <c r="AQ267" t="str">
        <f>IF(SD25N!AU18=0,"",SD25N!AU18)</f>
        <v/>
      </c>
      <c r="AR267" s="27" t="str">
        <f>IF(AND(AQ267="",SD25N!AV18=0),"",SD25N!AV18)</f>
        <v/>
      </c>
      <c r="AS267" t="str">
        <f>IF(SD25N!AW18=0,"",SD25N!AW18)</f>
        <v/>
      </c>
      <c r="AT267">
        <f>IF(SD25N!AX18=0,"",SD25N!AX18)</f>
        <v>40</v>
      </c>
      <c r="AU267" s="1">
        <f>IF(SD25N!AY18=0,"",SD25N!AY18)</f>
        <v>39</v>
      </c>
      <c r="AV267" s="1">
        <f>IF(SD25N!AZ18=0,"",SD25N!AZ18)</f>
        <v>38</v>
      </c>
      <c r="AW267" s="1" t="str">
        <f>IF(SD25N!BA18=0,"",SD25N!BA18)</f>
        <v/>
      </c>
      <c r="AX267" s="1" t="str">
        <f>IF(SD25N!BB18=0,"",SD25N!BB18)</f>
        <v/>
      </c>
      <c r="AY267" s="1" t="str">
        <f>IF(SD25N!BC18=0,"",SD25N!BC18)</f>
        <v/>
      </c>
      <c r="AZ267" s="1" t="str">
        <f>IF(SD25N!BD18=0,"",SD25N!BD18)</f>
        <v/>
      </c>
      <c r="BA267" s="1" t="str">
        <f>IF(SD25N!BE18=0,"",SD25N!BE18)</f>
        <v/>
      </c>
      <c r="BB267" s="1" t="str">
        <f>IF(SD25N!BF18=0,"",SD25N!BF18)</f>
        <v/>
      </c>
      <c r="BC267" s="1" t="str">
        <f>IF(SD25N!BG18=0,"",SD25N!BG18)</f>
        <v/>
      </c>
      <c r="BD267" s="29" t="str">
        <f>IF(SD25N!BH18=0,"",SD25N!BH18)</f>
        <v/>
      </c>
      <c r="BE267" t="str">
        <f>IF(SD25N!BI18=0,"",SD25N!BI18)</f>
        <v>Dana</v>
      </c>
      <c r="BF267" t="str">
        <f>IF(SD25N!BJ18=0,"",SD25N!BJ18)</f>
        <v>POL</v>
      </c>
      <c r="BG267" t="str">
        <f>IF(SD25N!BK18=0,"",SD25N!BK18)</f>
        <v>No</v>
      </c>
      <c r="BH267">
        <f>IF(SD25N!BL18=0,"",SD25N!BL18)</f>
        <v>2</v>
      </c>
      <c r="BI267">
        <f>IF(SD25N!BM18=0,"",SD25N!BM18)</f>
        <v>1</v>
      </c>
      <c r="BJ267">
        <f>IF(SD25N!BN18=0,"",SD25N!BN18)</f>
        <v>1.5063948097161943</v>
      </c>
      <c r="BK267" t="str">
        <f>IF(SD25N!BO18=0,"",SD25N!BO18)</f>
        <v/>
      </c>
      <c r="BL267" t="str">
        <f>IF(SD25N!BP18=0,"",SD25N!BP18)</f>
        <v/>
      </c>
      <c r="BM267">
        <f>IF(SD25N!BQ18=0,"",SD25N!BQ18)</f>
        <v>1.5063948097161943</v>
      </c>
      <c r="BN267">
        <f>IF(SD25N!BR18=0,"",SD25N!BR18)</f>
        <v>3</v>
      </c>
      <c r="BO267" s="19">
        <f>IF(M267="",I267,IF(Q267="",M267,IF(U267="",Q267,IF(Y267="",U267,IF(AC267="",Y267,IF(AG267="",AC267,IF(AK267="",AG267,IF(AO267="",AK267,AO267))))))))</f>
        <v>55</v>
      </c>
      <c r="BP267" s="19">
        <f>IF(N267="",J267,IF(R267="",N267,IF(V267="",R267,IF(Z267="",V267,IF(AD267="",Z267,IF(AH267="",AD267,IF(AL267="",AH267,IF(AP267="",AL267,AP267))))))))</f>
        <v>29.4</v>
      </c>
      <c r="BQ267" s="19">
        <f>IF(O267="",K267,IF(S267="",O267,IF(W267="",S267,IF(AA267="",W267,IF(AE267="",AA267,IF(AI267="",AE267,IF(AM267="",AI267,IF(AQ267="",AM267,AQ267))))))))</f>
        <v>17</v>
      </c>
      <c r="BR267" s="19">
        <f>IF(P267="",L267,IF(T267="",P267,IF(X267="",T267,IF(AB267="",X267,IF(AF267="",AB267,IF(AJ267="",AF267,IF(AN267="",AJ267,IF(AR267="",AN267,AR267))))))))</f>
        <v>25.3</v>
      </c>
    </row>
    <row r="268" spans="1:70" hidden="1" x14ac:dyDescent="0.2">
      <c r="A268" s="20" t="str">
        <f>IF(SD25N!A19=0,"",SD25N!A19)</f>
        <v>V</v>
      </c>
      <c r="B268">
        <f>ROUND(IF(SD25N!B19=0,"",SD25N!B19),0)</f>
        <v>25038</v>
      </c>
      <c r="C268" t="str">
        <f>IF(SD25N!G19=0,"",SD25N!G19)</f>
        <v>41G7</v>
      </c>
      <c r="D268">
        <f>IF(SD25N!H19=0,"",SD25N!H19)</f>
        <v>25</v>
      </c>
      <c r="E268" s="26">
        <f>IF(SD25N!I19=0,"",SD25N!I19)</f>
        <v>56</v>
      </c>
      <c r="F268">
        <f>IF(AND(E268="",SD25N!J19=0),"",SD25N!J19)</f>
        <v>9</v>
      </c>
      <c r="G268">
        <f>IF(SD25N!K19=0,"",SD25N!K19)</f>
        <v>17</v>
      </c>
      <c r="H268" s="27">
        <f>IF(AND(G268="",SD25N!L19=0),"",SD25N!L19)</f>
        <v>45</v>
      </c>
      <c r="I268" s="26">
        <f>IF(SD25N!M19=0,"",SD25N!M19)</f>
        <v>56</v>
      </c>
      <c r="J268">
        <f>IF(AND(I268="",SD25N!N19=0),"",SD25N!N19)</f>
        <v>8.5</v>
      </c>
      <c r="K268">
        <f>IF(SD25N!O19=0,"",SD25N!O19)</f>
        <v>17</v>
      </c>
      <c r="L268" s="27">
        <f>IF(AND(K268="",SD25N!P19=0),"",SD25N!P19)</f>
        <v>40.6</v>
      </c>
      <c r="M268" s="26" t="str">
        <f>IF(SD25N!Q19=0,"",SD25N!Q19)</f>
        <v/>
      </c>
      <c r="N268" t="str">
        <f>IF(AND(M268="",SD25N!R19=0),"",SD25N!R19)</f>
        <v/>
      </c>
      <c r="O268" t="str">
        <f>IF(SD25N!S19=0,"",SD25N!S19)</f>
        <v/>
      </c>
      <c r="P268" s="27" t="str">
        <f>IF(AND(O268="",SD25N!T19=0),"",SD25N!T19)</f>
        <v/>
      </c>
      <c r="Q268" s="26" t="str">
        <f>IF(SD25N!U19=0,"",SD25N!U19)</f>
        <v/>
      </c>
      <c r="R268" t="str">
        <f>IF(AND(Q268="",SD25N!V19=0),"",SD25N!V19)</f>
        <v/>
      </c>
      <c r="S268" t="str">
        <f>IF(SD25N!W19=0,"",SD25N!W19)</f>
        <v/>
      </c>
      <c r="T268" s="27" t="str">
        <f>IF(AND(S268="",SD25N!X19=0),"",SD25N!X19)</f>
        <v/>
      </c>
      <c r="U268" s="26" t="str">
        <f>IF(SD25N!Y19=0,"",SD25N!Y19)</f>
        <v/>
      </c>
      <c r="V268" t="str">
        <f>IF(AND(U268="",SD25N!Z19=0),"",SD25N!Z19)</f>
        <v/>
      </c>
      <c r="W268" t="str">
        <f>IF(SD25N!AA19=0,"",SD25N!AA19)</f>
        <v/>
      </c>
      <c r="X268" s="27" t="str">
        <f>IF(AND(W268="",SD25N!AB19=0),"",SD25N!AB19)</f>
        <v/>
      </c>
      <c r="Y268" s="26" t="str">
        <f>IF(SD25N!AC19=0,"",SD25N!AC19)</f>
        <v/>
      </c>
      <c r="Z268" t="str">
        <f>IF(AND(Y268="",SD25N!AD19=0),"",SD25N!AD19)</f>
        <v/>
      </c>
      <c r="AA268" t="str">
        <f>IF(SD25N!AE19=0,"",SD25N!AE19)</f>
        <v/>
      </c>
      <c r="AB268" s="27" t="str">
        <f>IF(AND(AA268="",SD25N!AF19=0),"",SD25N!AF19)</f>
        <v/>
      </c>
      <c r="AC268" s="26" t="str">
        <f>IF(SD25N!AG19=0,"",SD25N!AG19)</f>
        <v/>
      </c>
      <c r="AD268" t="str">
        <f>IF(AND(AC268="",SD25N!AH19=0),"",SD25N!AH19)</f>
        <v/>
      </c>
      <c r="AE268" t="str">
        <f>IF(SD25N!AI19=0,"",SD25N!AI19)</f>
        <v/>
      </c>
      <c r="AF268" s="27" t="str">
        <f>IF(AND(AE268="",SD25N!AJ19=0),"",SD25N!AJ19)</f>
        <v/>
      </c>
      <c r="AG268" s="26" t="str">
        <f>IF(SD25N!AK19=0,"",SD25N!AK19)</f>
        <v/>
      </c>
      <c r="AH268" t="str">
        <f>IF(AND(AG268="",SD25N!AL19=0),"",SD25N!AL19)</f>
        <v/>
      </c>
      <c r="AI268" t="str">
        <f>IF(SD25N!AM19=0,"",SD25N!AM19)</f>
        <v/>
      </c>
      <c r="AJ268" s="27" t="str">
        <f>IF(AND(AI268="",SD25N!AN19=0),"",SD25N!AN19)</f>
        <v/>
      </c>
      <c r="AK268" s="26" t="str">
        <f>IF(SD25N!AO19=0,"",SD25N!AO19)</f>
        <v/>
      </c>
      <c r="AL268" t="str">
        <f>IF(AND(AK268="",SD25N!AP19=0),"",SD25N!AP19)</f>
        <v/>
      </c>
      <c r="AM268" t="str">
        <f>IF(SD25N!AQ19=0,"",SD25N!AQ19)</f>
        <v/>
      </c>
      <c r="AN268" s="27" t="str">
        <f>IF(AND(AM268="",SD25N!AR19=0),"",SD25N!AR19)</f>
        <v/>
      </c>
      <c r="AO268" s="26" t="str">
        <f>IF(SD25N!AS19=0,"",SD25N!AS19)</f>
        <v/>
      </c>
      <c r="AP268" t="str">
        <f>IF(AND(AO268="",SD25N!AT19=0),"",SD25N!AT19)</f>
        <v/>
      </c>
      <c r="AQ268" t="str">
        <f>IF(SD25N!AU19=0,"",SD25N!AU19)</f>
        <v/>
      </c>
      <c r="AR268" s="27" t="str">
        <f>IF(AND(AQ268="",SD25N!AV19=0),"",SD25N!AV19)</f>
        <v/>
      </c>
      <c r="AS268" t="str">
        <f>IF(SD25N!AW19=0,"",SD25N!AW19)</f>
        <v/>
      </c>
      <c r="AT268">
        <f>IF(SD25N!AX19=0,"",SD25N!AX19)</f>
        <v>51</v>
      </c>
      <c r="AU268" s="1">
        <f>IF(SD25N!AY19=0,"",SD25N!AY19)</f>
        <v>53</v>
      </c>
      <c r="AV268" s="1">
        <f>IF(SD25N!AZ19=0,"",SD25N!AZ19)</f>
        <v>50</v>
      </c>
      <c r="AW268" s="1" t="str">
        <f>IF(SD25N!BA19=0,"",SD25N!BA19)</f>
        <v/>
      </c>
      <c r="AX268" s="1" t="str">
        <f>IF(SD25N!BB19=0,"",SD25N!BB19)</f>
        <v/>
      </c>
      <c r="AY268" s="1" t="str">
        <f>IF(SD25N!BC19=0,"",SD25N!BC19)</f>
        <v/>
      </c>
      <c r="AZ268" s="1" t="str">
        <f>IF(SD25N!BD19=0,"",SD25N!BD19)</f>
        <v/>
      </c>
      <c r="BA268" s="1" t="str">
        <f>IF(SD25N!BE19=0,"",SD25N!BE19)</f>
        <v/>
      </c>
      <c r="BB268" s="1" t="str">
        <f>IF(SD25N!BF19=0,"",SD25N!BF19)</f>
        <v/>
      </c>
      <c r="BC268" s="1" t="str">
        <f>IF(SD25N!BG19=0,"",SD25N!BG19)</f>
        <v/>
      </c>
      <c r="BD268" s="29" t="str">
        <f>IF(SD25N!BH19=0,"",SD25N!BH19)</f>
        <v/>
      </c>
      <c r="BE268" t="str">
        <f>IF(SD25N!BI19=0,"",SD25N!BI19)</f>
        <v>/170/ 13 E N:a Midsjöbanken</v>
      </c>
      <c r="BF268" t="str">
        <f>IF(SD25N!BJ19=0,"",SD25N!BJ19)</f>
        <v>SWE</v>
      </c>
      <c r="BG268" t="str">
        <f>IF(SD25N!BK19=0,"",SD25N!BK19)</f>
        <v>No</v>
      </c>
      <c r="BH268">
        <f>IF(SD25N!BL19=0,"",SD25N!BL19)</f>
        <v>1</v>
      </c>
      <c r="BI268" t="str">
        <f>IF(SD25N!BM19=0,"",SD25N!BM19)</f>
        <v/>
      </c>
      <c r="BJ268">
        <f>IF(SD25N!BN19=0,"",SD25N!BN19)</f>
        <v>2.5016327412441841</v>
      </c>
      <c r="BK268" t="str">
        <f>IF(SD25N!BO19=0,"",SD25N!BO19)</f>
        <v/>
      </c>
      <c r="BL268" t="str">
        <f>IF(SD25N!BP19=0,"",SD25N!BP19)</f>
        <v/>
      </c>
      <c r="BM268">
        <f>IF(SD25N!BQ19=0,"",SD25N!BQ19)</f>
        <v>2.5016327412441841</v>
      </c>
      <c r="BN268">
        <f>IF(SD25N!BR19=0,"",SD25N!BR19)</f>
        <v>3</v>
      </c>
      <c r="BO268" s="19">
        <f>IF(M268="",I268,IF(Q268="",M268,IF(U268="",Q268,IF(Y268="",U268,IF(AC268="",Y268,IF(AG268="",AC268,IF(AK268="",AG268,IF(AO268="",AK268,AO268))))))))</f>
        <v>56</v>
      </c>
      <c r="BP268" s="19">
        <f>IF(N268="",J268,IF(R268="",N268,IF(V268="",R268,IF(Z268="",V268,IF(AD268="",Z268,IF(AH268="",AD268,IF(AL268="",AH268,IF(AP268="",AL268,AP268))))))))</f>
        <v>8.5</v>
      </c>
      <c r="BQ268" s="19">
        <f>IF(O268="",K268,IF(S268="",O268,IF(W268="",S268,IF(AA268="",W268,IF(AE268="",AA268,IF(AI268="",AE268,IF(AM268="",AI268,IF(AQ268="",AM268,AQ268))))))))</f>
        <v>17</v>
      </c>
      <c r="BR268" s="19">
        <f>IF(P268="",L268,IF(T268="",P268,IF(X268="",T268,IF(AB268="",X268,IF(AF268="",AB268,IF(AJ268="",AF268,IF(AN268="",AJ268,IF(AR268="",AN268,AR268))))))))</f>
        <v>40.6</v>
      </c>
    </row>
    <row r="269" spans="1:70" hidden="1" x14ac:dyDescent="0.2">
      <c r="A269" s="20" t="str">
        <f>IF(SD25N!A20=0,"",SD25N!A20)</f>
        <v>V</v>
      </c>
      <c r="B269">
        <f>ROUND(IF(SD25N!B20=0,"",SD25N!B20),0)</f>
        <v>25039</v>
      </c>
      <c r="C269" t="str">
        <f>IF(SD25N!G20=0,"",SD25N!G20)</f>
        <v>37G5</v>
      </c>
      <c r="D269">
        <f>IF(SD25N!H20=0,"",SD25N!H20)</f>
        <v>25</v>
      </c>
      <c r="E269" s="26">
        <f>IF(SD25N!I20=0,"",SD25N!I20)</f>
        <v>54</v>
      </c>
      <c r="F269">
        <f>IF(AND(E269="",SD25N!J20=0),"",SD25N!J20)</f>
        <v>27.5</v>
      </c>
      <c r="G269">
        <f>IF(SD25N!K20=0,"",SD25N!K20)</f>
        <v>15</v>
      </c>
      <c r="H269" s="27">
        <f>IF(AND(G269="",SD25N!L20=0),"",SD25N!L20)</f>
        <v>36.299999999999997</v>
      </c>
      <c r="I269" s="26">
        <f>IF(SD25N!M20=0,"",SD25N!M20)</f>
        <v>54</v>
      </c>
      <c r="J269">
        <f>IF(AND(I269="",SD25N!N20=0),"",SD25N!N20)</f>
        <v>28.8</v>
      </c>
      <c r="K269">
        <f>IF(SD25N!O20=0,"",SD25N!O20)</f>
        <v>15</v>
      </c>
      <c r="L269" s="27">
        <f>IF(AND(K269="",SD25N!P20=0),"",SD25N!P20)</f>
        <v>37.9</v>
      </c>
      <c r="M269" s="26" t="str">
        <f>IF(SD25N!Q20=0,"",SD25N!Q20)</f>
        <v/>
      </c>
      <c r="N269" t="str">
        <f>IF(AND(M269="",SD25N!R20=0),"",SD25N!R20)</f>
        <v/>
      </c>
      <c r="O269" t="str">
        <f>IF(SD25N!S20=0,"",SD25N!S20)</f>
        <v/>
      </c>
      <c r="P269" s="27" t="str">
        <f>IF(AND(O269="",SD25N!T20=0),"",SD25N!T20)</f>
        <v/>
      </c>
      <c r="Q269" s="26" t="str">
        <f>IF(SD25N!U20=0,"",SD25N!U20)</f>
        <v/>
      </c>
      <c r="R269" t="str">
        <f>IF(AND(Q269="",SD25N!V20=0),"",SD25N!V20)</f>
        <v/>
      </c>
      <c r="S269" t="str">
        <f>IF(SD25N!W20=0,"",SD25N!W20)</f>
        <v/>
      </c>
      <c r="T269" s="27" t="str">
        <f>IF(AND(S269="",SD25N!X20=0),"",SD25N!X20)</f>
        <v/>
      </c>
      <c r="U269" s="26" t="str">
        <f>IF(SD25N!Y20=0,"",SD25N!Y20)</f>
        <v/>
      </c>
      <c r="V269" t="str">
        <f>IF(AND(U269="",SD25N!Z20=0),"",SD25N!Z20)</f>
        <v/>
      </c>
      <c r="W269" t="str">
        <f>IF(SD25N!AA20=0,"",SD25N!AA20)</f>
        <v/>
      </c>
      <c r="X269" s="27" t="str">
        <f>IF(AND(W269="",SD25N!AB20=0),"",SD25N!AB20)</f>
        <v/>
      </c>
      <c r="Y269" s="26" t="str">
        <f>IF(SD25N!AC20=0,"",SD25N!AC20)</f>
        <v/>
      </c>
      <c r="Z269" t="str">
        <f>IF(AND(Y269="",SD25N!AD20=0),"",SD25N!AD20)</f>
        <v/>
      </c>
      <c r="AA269" t="str">
        <f>IF(SD25N!AE20=0,"",SD25N!AE20)</f>
        <v/>
      </c>
      <c r="AB269" s="27" t="str">
        <f>IF(AND(AA269="",SD25N!AF20=0),"",SD25N!AF20)</f>
        <v/>
      </c>
      <c r="AC269" s="26" t="str">
        <f>IF(SD25N!AG20=0,"",SD25N!AG20)</f>
        <v/>
      </c>
      <c r="AD269" t="str">
        <f>IF(AND(AC269="",SD25N!AH20=0),"",SD25N!AH20)</f>
        <v/>
      </c>
      <c r="AE269" t="str">
        <f>IF(SD25N!AI20=0,"",SD25N!AI20)</f>
        <v/>
      </c>
      <c r="AF269" s="27" t="str">
        <f>IF(AND(AE269="",SD25N!AJ20=0),"",SD25N!AJ20)</f>
        <v/>
      </c>
      <c r="AG269" s="26" t="str">
        <f>IF(SD25N!AK20=0,"",SD25N!AK20)</f>
        <v/>
      </c>
      <c r="AH269" t="str">
        <f>IF(AND(AG269="",SD25N!AL20=0),"",SD25N!AL20)</f>
        <v/>
      </c>
      <c r="AI269" t="str">
        <f>IF(SD25N!AM20=0,"",SD25N!AM20)</f>
        <v/>
      </c>
      <c r="AJ269" s="27" t="str">
        <f>IF(AND(AI269="",SD25N!AN20=0),"",SD25N!AN20)</f>
        <v/>
      </c>
      <c r="AK269" s="26" t="str">
        <f>IF(SD25N!AO20=0,"",SD25N!AO20)</f>
        <v/>
      </c>
      <c r="AL269" t="str">
        <f>IF(AND(AK269="",SD25N!AP20=0),"",SD25N!AP20)</f>
        <v/>
      </c>
      <c r="AM269" t="str">
        <f>IF(SD25N!AQ20=0,"",SD25N!AQ20)</f>
        <v/>
      </c>
      <c r="AN269" s="27" t="str">
        <f>IF(AND(AM269="",SD25N!AR20=0),"",SD25N!AR20)</f>
        <v/>
      </c>
      <c r="AO269" s="26" t="str">
        <f>IF(SD25N!AS20=0,"",SD25N!AS20)</f>
        <v/>
      </c>
      <c r="AP269" t="str">
        <f>IF(AND(AO269="",SD25N!AT20=0),"",SD25N!AT20)</f>
        <v/>
      </c>
      <c r="AQ269" t="str">
        <f>IF(SD25N!AU20=0,"",SD25N!AU20)</f>
        <v/>
      </c>
      <c r="AR269" s="27" t="str">
        <f>IF(AND(AQ269="",SD25N!AV20=0),"",SD25N!AV20)</f>
        <v/>
      </c>
      <c r="AS269" t="str">
        <f>IF(SD25N!AW20=0,"",SD25N!AW20)</f>
        <v/>
      </c>
      <c r="AT269">
        <f>IF(SD25N!AX20=0,"",SD25N!AX20)</f>
        <v>49</v>
      </c>
      <c r="AU269" s="1">
        <f>IF(SD25N!AY20=0,"",SD25N!AY20)</f>
        <v>50</v>
      </c>
      <c r="AV269" s="1">
        <f>IF(SD25N!AZ20=0,"",SD25N!AZ20)</f>
        <v>50</v>
      </c>
      <c r="AW269" s="1" t="str">
        <f>IF(SD25N!BA20=0,"",SD25N!BA20)</f>
        <v/>
      </c>
      <c r="AX269" s="1" t="str">
        <f>IF(SD25N!BB20=0,"",SD25N!BB20)</f>
        <v/>
      </c>
      <c r="AY269" s="1" t="str">
        <f>IF(SD25N!BC20=0,"",SD25N!BC20)</f>
        <v/>
      </c>
      <c r="AZ269" s="1" t="str">
        <f>IF(SD25N!BD20=0,"",SD25N!BD20)</f>
        <v/>
      </c>
      <c r="BA269" s="1" t="str">
        <f>IF(SD25N!BE20=0,"",SD25N!BE20)</f>
        <v/>
      </c>
      <c r="BB269" s="1" t="str">
        <f>IF(SD25N!BF20=0,"",SD25N!BF20)</f>
        <v/>
      </c>
      <c r="BC269" s="1" t="str">
        <f>IF(SD25N!BG20=0,"",SD25N!BG20)</f>
        <v/>
      </c>
      <c r="BD269" s="29" t="str">
        <f>IF(SD25N!BH20=0,"",SD25N!BH20)</f>
        <v/>
      </c>
      <c r="BE269" t="str">
        <f>IF(SD25N!BI20=0,"",SD25N!BI20)</f>
        <v>Polish</v>
      </c>
      <c r="BF269" t="str">
        <f>IF(SD25N!BJ20=0,"",SD25N!BJ20)</f>
        <v>POL</v>
      </c>
      <c r="BG269" t="str">
        <f>IF(SD25N!BK20=0,"",SD25N!BK20)</f>
        <v>No</v>
      </c>
      <c r="BH269">
        <f>IF(SD25N!BL20=0,"",SD25N!BL20)</f>
        <v>1</v>
      </c>
      <c r="BI269" t="str">
        <f>IF(SD25N!BM20=0,"",SD25N!BM20)</f>
        <v/>
      </c>
      <c r="BJ269">
        <f>IF(SD25N!BN20=0,"",SD25N!BN20)</f>
        <v>1.5983039481439449</v>
      </c>
      <c r="BK269" t="str">
        <f>IF(SD25N!BO20=0,"",SD25N!BO20)</f>
        <v/>
      </c>
      <c r="BL269" t="str">
        <f>IF(SD25N!BP20=0,"",SD25N!BP20)</f>
        <v/>
      </c>
      <c r="BM269">
        <f>IF(SD25N!BQ20=0,"",SD25N!BQ20)</f>
        <v>1.5983039481439449</v>
      </c>
      <c r="BN269">
        <f>IF(SD25N!BR20=0,"",SD25N!BR20)</f>
        <v>3</v>
      </c>
      <c r="BO269" s="19">
        <f>IF(M269="",I269,IF(Q269="",M269,IF(U269="",Q269,IF(Y269="",U269,IF(AC269="",Y269,IF(AG269="",AC269,IF(AK269="",AG269,IF(AO269="",AK269,AO269))))))))</f>
        <v>54</v>
      </c>
      <c r="BP269" s="19">
        <f>IF(N269="",J269,IF(R269="",N269,IF(V269="",R269,IF(Z269="",V269,IF(AD269="",Z269,IF(AH269="",AD269,IF(AL269="",AH269,IF(AP269="",AL269,AP269))))))))</f>
        <v>28.8</v>
      </c>
      <c r="BQ269" s="19">
        <f>IF(O269="",K269,IF(S269="",O269,IF(W269="",S269,IF(AA269="",W269,IF(AE269="",AA269,IF(AI269="",AE269,IF(AM269="",AI269,IF(AQ269="",AM269,AQ269))))))))</f>
        <v>15</v>
      </c>
      <c r="BR269" s="19">
        <f>IF(P269="",L269,IF(T269="",P269,IF(X269="",T269,IF(AB269="",X269,IF(AF269="",AB269,IF(AJ269="",AF269,IF(AN269="",AJ269,IF(AR269="",AN269,AR269))))))))</f>
        <v>37.9</v>
      </c>
    </row>
    <row r="270" spans="1:70" hidden="1" x14ac:dyDescent="0.2">
      <c r="A270" s="20" t="str">
        <f>IF(SD25N!A21=0,"",SD25N!A21)</f>
        <v>V</v>
      </c>
      <c r="B270">
        <f>ROUND(IF(SD25N!B21=0,"",SD25N!B21),0)</f>
        <v>25040</v>
      </c>
      <c r="C270" t="str">
        <f>IF(SD25N!G21=0,"",SD25N!G21)</f>
        <v>37G5</v>
      </c>
      <c r="D270">
        <f>IF(SD25N!H21=0,"",SD25N!H21)</f>
        <v>25</v>
      </c>
      <c r="E270" s="26">
        <f>IF(SD25N!I21=0,"",SD25N!I21)</f>
        <v>54</v>
      </c>
      <c r="F270">
        <f>IF(AND(E270="",SD25N!J21=0),"",SD25N!J21)</f>
        <v>27.9</v>
      </c>
      <c r="G270">
        <f>IF(SD25N!K21=0,"",SD25N!K21)</f>
        <v>15</v>
      </c>
      <c r="H270" s="27">
        <f>IF(AND(G270="",SD25N!L21=0),"",SD25N!L21)</f>
        <v>46.8</v>
      </c>
      <c r="I270" s="26">
        <f>IF(SD25N!M21=0,"",SD25N!M21)</f>
        <v>54</v>
      </c>
      <c r="J270">
        <f>IF(AND(I270="",SD25N!N21=0),"",SD25N!N21)</f>
        <v>29.1</v>
      </c>
      <c r="K270">
        <f>IF(SD25N!O21=0,"",SD25N!O21)</f>
        <v>15</v>
      </c>
      <c r="L270" s="27">
        <f>IF(AND(K270="",SD25N!P21=0),"",SD25N!P21)</f>
        <v>49</v>
      </c>
      <c r="M270" s="26" t="str">
        <f>IF(SD25N!Q21=0,"",SD25N!Q21)</f>
        <v/>
      </c>
      <c r="N270" t="str">
        <f>IF(AND(M270="",SD25N!R21=0),"",SD25N!R21)</f>
        <v/>
      </c>
      <c r="O270" t="str">
        <f>IF(SD25N!S21=0,"",SD25N!S21)</f>
        <v/>
      </c>
      <c r="P270" s="27" t="str">
        <f>IF(AND(O270="",SD25N!T21=0),"",SD25N!T21)</f>
        <v/>
      </c>
      <c r="Q270" s="26" t="str">
        <f>IF(SD25N!U21=0,"",SD25N!U21)</f>
        <v/>
      </c>
      <c r="R270" t="str">
        <f>IF(AND(Q270="",SD25N!V21=0),"",SD25N!V21)</f>
        <v/>
      </c>
      <c r="S270" t="str">
        <f>IF(SD25N!W21=0,"",SD25N!W21)</f>
        <v/>
      </c>
      <c r="T270" s="27" t="str">
        <f>IF(AND(S270="",SD25N!X21=0),"",SD25N!X21)</f>
        <v/>
      </c>
      <c r="U270" s="26" t="str">
        <f>IF(SD25N!Y21=0,"",SD25N!Y21)</f>
        <v/>
      </c>
      <c r="V270" t="str">
        <f>IF(AND(U270="",SD25N!Z21=0),"",SD25N!Z21)</f>
        <v/>
      </c>
      <c r="W270" t="str">
        <f>IF(SD25N!AA21=0,"",SD25N!AA21)</f>
        <v/>
      </c>
      <c r="X270" s="27" t="str">
        <f>IF(AND(W270="",SD25N!AB21=0),"",SD25N!AB21)</f>
        <v/>
      </c>
      <c r="Y270" s="26" t="str">
        <f>IF(SD25N!AC21=0,"",SD25N!AC21)</f>
        <v/>
      </c>
      <c r="Z270" t="str">
        <f>IF(AND(Y270="",SD25N!AD21=0),"",SD25N!AD21)</f>
        <v/>
      </c>
      <c r="AA270" t="str">
        <f>IF(SD25N!AE21=0,"",SD25N!AE21)</f>
        <v/>
      </c>
      <c r="AB270" s="27" t="str">
        <f>IF(AND(AA270="",SD25N!AF21=0),"",SD25N!AF21)</f>
        <v/>
      </c>
      <c r="AC270" s="26" t="str">
        <f>IF(SD25N!AG21=0,"",SD25N!AG21)</f>
        <v/>
      </c>
      <c r="AD270" t="str">
        <f>IF(AND(AC270="",SD25N!AH21=0),"",SD25N!AH21)</f>
        <v/>
      </c>
      <c r="AE270" t="str">
        <f>IF(SD25N!AI21=0,"",SD25N!AI21)</f>
        <v/>
      </c>
      <c r="AF270" s="27" t="str">
        <f>IF(AND(AE270="",SD25N!AJ21=0),"",SD25N!AJ21)</f>
        <v/>
      </c>
      <c r="AG270" s="26" t="str">
        <f>IF(SD25N!AK21=0,"",SD25N!AK21)</f>
        <v/>
      </c>
      <c r="AH270" t="str">
        <f>IF(AND(AG270="",SD25N!AL21=0),"",SD25N!AL21)</f>
        <v/>
      </c>
      <c r="AI270" t="str">
        <f>IF(SD25N!AM21=0,"",SD25N!AM21)</f>
        <v/>
      </c>
      <c r="AJ270" s="27" t="str">
        <f>IF(AND(AI270="",SD25N!AN21=0),"",SD25N!AN21)</f>
        <v/>
      </c>
      <c r="AK270" s="26" t="str">
        <f>IF(SD25N!AO21=0,"",SD25N!AO21)</f>
        <v/>
      </c>
      <c r="AL270" t="str">
        <f>IF(AND(AK270="",SD25N!AP21=0),"",SD25N!AP21)</f>
        <v/>
      </c>
      <c r="AM270" t="str">
        <f>IF(SD25N!AQ21=0,"",SD25N!AQ21)</f>
        <v/>
      </c>
      <c r="AN270" s="27" t="str">
        <f>IF(AND(AM270="",SD25N!AR21=0),"",SD25N!AR21)</f>
        <v/>
      </c>
      <c r="AO270" s="26" t="str">
        <f>IF(SD25N!AS21=0,"",SD25N!AS21)</f>
        <v/>
      </c>
      <c r="AP270" t="str">
        <f>IF(AND(AO270="",SD25N!AT21=0),"",SD25N!AT21)</f>
        <v/>
      </c>
      <c r="AQ270" t="str">
        <f>IF(SD25N!AU21=0,"",SD25N!AU21)</f>
        <v/>
      </c>
      <c r="AR270" s="27" t="str">
        <f>IF(AND(AQ270="",SD25N!AV21=0),"",SD25N!AV21)</f>
        <v/>
      </c>
      <c r="AS270" t="str">
        <f>IF(SD25N!AW21=0,"",SD25N!AW21)</f>
        <v/>
      </c>
      <c r="AT270">
        <f>IF(SD25N!AX21=0,"",SD25N!AX21)</f>
        <v>49</v>
      </c>
      <c r="AU270" s="1">
        <f>IF(SD25N!AY21=0,"",SD25N!AY21)</f>
        <v>49</v>
      </c>
      <c r="AV270" s="1">
        <f>IF(SD25N!AZ21=0,"",SD25N!AZ21)</f>
        <v>56</v>
      </c>
      <c r="AW270" s="1" t="str">
        <f>IF(SD25N!BA21=0,"",SD25N!BA21)</f>
        <v/>
      </c>
      <c r="AX270" s="1" t="str">
        <f>IF(SD25N!BB21=0,"",SD25N!BB21)</f>
        <v/>
      </c>
      <c r="AY270" s="1" t="str">
        <f>IF(SD25N!BC21=0,"",SD25N!BC21)</f>
        <v/>
      </c>
      <c r="AZ270" s="1" t="str">
        <f>IF(SD25N!BD21=0,"",SD25N!BD21)</f>
        <v/>
      </c>
      <c r="BA270" s="1" t="str">
        <f>IF(SD25N!BE21=0,"",SD25N!BE21)</f>
        <v/>
      </c>
      <c r="BB270" s="1" t="str">
        <f>IF(SD25N!BF21=0,"",SD25N!BF21)</f>
        <v/>
      </c>
      <c r="BC270" s="1" t="str">
        <f>IF(SD25N!BG21=0,"",SD25N!BG21)</f>
        <v/>
      </c>
      <c r="BD270" s="29" t="str">
        <f>IF(SD25N!BH21=0,"",SD25N!BH21)</f>
        <v/>
      </c>
      <c r="BE270" t="str">
        <f>IF(SD25N!BI21=0,"",SD25N!BI21)</f>
        <v>German R/V</v>
      </c>
      <c r="BF270" t="str">
        <f>IF(SD25N!BJ21=0,"",SD25N!BJ21)</f>
        <v>POL</v>
      </c>
      <c r="BG270" t="str">
        <f>IF(SD25N!BK21=0,"",SD25N!BK21)</f>
        <v>No</v>
      </c>
      <c r="BH270">
        <f>IF(SD25N!BL21=0,"",SD25N!BL21)</f>
        <v>2</v>
      </c>
      <c r="BI270" t="str">
        <f>IF(SD25N!BM21=0,"",SD25N!BM21)</f>
        <v/>
      </c>
      <c r="BJ270">
        <f>IF(SD25N!BN21=0,"",SD25N!BN21)</f>
        <v>1.7533174296871916</v>
      </c>
      <c r="BK270" t="str">
        <f>IF(SD25N!BO21=0,"",SD25N!BO21)</f>
        <v/>
      </c>
      <c r="BL270" t="str">
        <f>IF(SD25N!BP21=0,"",SD25N!BP21)</f>
        <v/>
      </c>
      <c r="BM270">
        <f>IF(SD25N!BQ21=0,"",SD25N!BQ21)</f>
        <v>1.7533174296871916</v>
      </c>
      <c r="BN270">
        <f>IF(SD25N!BR21=0,"",SD25N!BR21)</f>
        <v>3</v>
      </c>
      <c r="BO270" s="19">
        <f>IF(M270="",I270,IF(Q270="",M270,IF(U270="",Q270,IF(Y270="",U270,IF(AC270="",Y270,IF(AG270="",AC270,IF(AK270="",AG270,IF(AO270="",AK270,AO270))))))))</f>
        <v>54</v>
      </c>
      <c r="BP270" s="19">
        <f>IF(N270="",J270,IF(R270="",N270,IF(V270="",R270,IF(Z270="",V270,IF(AD270="",Z270,IF(AH270="",AD270,IF(AL270="",AH270,IF(AP270="",AL270,AP270))))))))</f>
        <v>29.1</v>
      </c>
      <c r="BQ270" s="19">
        <f>IF(O270="",K270,IF(S270="",O270,IF(W270="",S270,IF(AA270="",W270,IF(AE270="",AA270,IF(AI270="",AE270,IF(AM270="",AI270,IF(AQ270="",AM270,AQ270))))))))</f>
        <v>15</v>
      </c>
      <c r="BR270" s="19">
        <f>IF(P270="",L270,IF(T270="",P270,IF(X270="",T270,IF(AB270="",X270,IF(AF270="",AB270,IF(AJ270="",AF270,IF(AN270="",AJ270,IF(AR270="",AN270,AR270))))))))</f>
        <v>49</v>
      </c>
    </row>
    <row r="271" spans="1:70" hidden="1" x14ac:dyDescent="0.2">
      <c r="A271" s="20" t="str">
        <f>IF(SD25N!A22=0,"",SD25N!A22)</f>
        <v>V</v>
      </c>
      <c r="B271">
        <f>ROUND(IF(SD25N!B22=0,"",SD25N!B22),0)</f>
        <v>25041</v>
      </c>
      <c r="C271" t="str">
        <f>IF(SD25N!G22=0,"",SD25N!G22)</f>
        <v>37G5</v>
      </c>
      <c r="D271">
        <f>IF(SD25N!H22=0,"",SD25N!H22)</f>
        <v>25</v>
      </c>
      <c r="E271" s="26">
        <f>IF(SD25N!I22=0,"",SD25N!I22)</f>
        <v>54</v>
      </c>
      <c r="F271">
        <f>IF(AND(E271="",SD25N!J22=0),"",SD25N!J22)</f>
        <v>24.9</v>
      </c>
      <c r="G271">
        <f>IF(SD25N!K22=0,"",SD25N!K22)</f>
        <v>15</v>
      </c>
      <c r="H271" s="27">
        <f>IF(AND(G271="",SD25N!L22=0),"",SD25N!L22)</f>
        <v>41</v>
      </c>
      <c r="I271" s="26">
        <f>IF(SD25N!M22=0,"",SD25N!M22)</f>
        <v>54</v>
      </c>
      <c r="J271">
        <f>IF(AND(I271="",SD25N!N22=0),"",SD25N!N22)</f>
        <v>25.5</v>
      </c>
      <c r="K271">
        <f>IF(SD25N!O22=0,"",SD25N!O22)</f>
        <v>15</v>
      </c>
      <c r="L271" s="27">
        <f>IF(AND(K271="",SD25N!P22=0),"",SD25N!P22)</f>
        <v>41.9</v>
      </c>
      <c r="M271" s="26">
        <f>IF(SD25N!Q22=0,"",SD25N!Q22)</f>
        <v>54</v>
      </c>
      <c r="N271">
        <f>IF(AND(M271="",SD25N!R22=0),"",SD25N!R22)</f>
        <v>26.3</v>
      </c>
      <c r="O271">
        <f>IF(SD25N!S22=0,"",SD25N!S22)</f>
        <v>15</v>
      </c>
      <c r="P271" s="27">
        <f>IF(AND(O271="",SD25N!T22=0),"",SD25N!T22)</f>
        <v>43.9</v>
      </c>
      <c r="Q271" s="26">
        <f>IF(SD25N!U22=0,"",SD25N!U22)</f>
        <v>54</v>
      </c>
      <c r="R271">
        <f>IF(AND(Q271="",SD25N!V22=0),"",SD25N!V22)</f>
        <v>26.9</v>
      </c>
      <c r="S271">
        <f>IF(SD25N!W22=0,"",SD25N!W22)</f>
        <v>15</v>
      </c>
      <c r="T271" s="27">
        <f>IF(AND(S271="",SD25N!X22=0),"",SD25N!X22)</f>
        <v>45.9</v>
      </c>
      <c r="U271" s="26" t="str">
        <f>IF(SD25N!Y22=0,"",SD25N!Y22)</f>
        <v/>
      </c>
      <c r="V271" t="str">
        <f>IF(AND(U271="",SD25N!Z22=0),"",SD25N!Z22)</f>
        <v/>
      </c>
      <c r="W271" t="str">
        <f>IF(SD25N!AA22=0,"",SD25N!AA22)</f>
        <v/>
      </c>
      <c r="X271" s="27" t="str">
        <f>IF(AND(W271="",SD25N!AB22=0),"",SD25N!AB22)</f>
        <v/>
      </c>
      <c r="Y271" s="26" t="str">
        <f>IF(SD25N!AC22=0,"",SD25N!AC22)</f>
        <v/>
      </c>
      <c r="Z271" t="str">
        <f>IF(AND(Y271="",SD25N!AD22=0),"",SD25N!AD22)</f>
        <v/>
      </c>
      <c r="AA271" t="str">
        <f>IF(SD25N!AE22=0,"",SD25N!AE22)</f>
        <v/>
      </c>
      <c r="AB271" s="27" t="str">
        <f>IF(AND(AA271="",SD25N!AF22=0),"",SD25N!AF22)</f>
        <v/>
      </c>
      <c r="AC271" s="26" t="str">
        <f>IF(SD25N!AG22=0,"",SD25N!AG22)</f>
        <v/>
      </c>
      <c r="AD271" t="str">
        <f>IF(AND(AC271="",SD25N!AH22=0),"",SD25N!AH22)</f>
        <v/>
      </c>
      <c r="AE271" t="str">
        <f>IF(SD25N!AI22=0,"",SD25N!AI22)</f>
        <v/>
      </c>
      <c r="AF271" s="27" t="str">
        <f>IF(AND(AE271="",SD25N!AJ22=0),"",SD25N!AJ22)</f>
        <v/>
      </c>
      <c r="AG271" s="26" t="str">
        <f>IF(SD25N!AK22=0,"",SD25N!AK22)</f>
        <v/>
      </c>
      <c r="AH271" t="str">
        <f>IF(AND(AG271="",SD25N!AL22=0),"",SD25N!AL22)</f>
        <v/>
      </c>
      <c r="AI271" t="str">
        <f>IF(SD25N!AM22=0,"",SD25N!AM22)</f>
        <v/>
      </c>
      <c r="AJ271" s="27" t="str">
        <f>IF(AND(AI271="",SD25N!AN22=0),"",SD25N!AN22)</f>
        <v/>
      </c>
      <c r="AK271" s="26" t="str">
        <f>IF(SD25N!AO22=0,"",SD25N!AO22)</f>
        <v/>
      </c>
      <c r="AL271" t="str">
        <f>IF(AND(AK271="",SD25N!AP22=0),"",SD25N!AP22)</f>
        <v/>
      </c>
      <c r="AM271" t="str">
        <f>IF(SD25N!AQ22=0,"",SD25N!AQ22)</f>
        <v/>
      </c>
      <c r="AN271" s="27" t="str">
        <f>IF(AND(AM271="",SD25N!AR22=0),"",SD25N!AR22)</f>
        <v/>
      </c>
      <c r="AO271" s="26" t="str">
        <f>IF(SD25N!AS22=0,"",SD25N!AS22)</f>
        <v/>
      </c>
      <c r="AP271" t="str">
        <f>IF(AND(AO271="",SD25N!AT22=0),"",SD25N!AT22)</f>
        <v/>
      </c>
      <c r="AQ271" t="str">
        <f>IF(SD25N!AU22=0,"",SD25N!AU22)</f>
        <v/>
      </c>
      <c r="AR271" s="27" t="str">
        <f>IF(AND(AQ271="",SD25N!AV22=0),"",SD25N!AV22)</f>
        <v/>
      </c>
      <c r="AS271" t="str">
        <f>IF(SD25N!AW22=0,"",SD25N!AW22)</f>
        <v/>
      </c>
      <c r="AT271">
        <f>IF(SD25N!AX22=0,"",SD25N!AX22)</f>
        <v>41</v>
      </c>
      <c r="AU271" s="1">
        <f>IF(SD25N!AY22=0,"",SD25N!AY22)</f>
        <v>41</v>
      </c>
      <c r="AV271" s="1" t="str">
        <f>IF(SD25N!AZ22=0,"",SD25N!AZ22)</f>
        <v/>
      </c>
      <c r="AW271" s="1" t="str">
        <f>IF(SD25N!BA22=0,"",SD25N!BA22)</f>
        <v/>
      </c>
      <c r="AX271" s="1" t="str">
        <f>IF(SD25N!BB22=0,"",SD25N!BB22)</f>
        <v/>
      </c>
      <c r="AY271" s="1" t="str">
        <f>IF(SD25N!BC22=0,"",SD25N!BC22)</f>
        <v/>
      </c>
      <c r="AZ271" s="1" t="str">
        <f>IF(SD25N!BD22=0,"",SD25N!BD22)</f>
        <v/>
      </c>
      <c r="BA271" s="1" t="str">
        <f>IF(SD25N!BE22=0,"",SD25N!BE22)</f>
        <v/>
      </c>
      <c r="BB271" s="1" t="str">
        <f>IF(SD25N!BF22=0,"",SD25N!BF22)</f>
        <v/>
      </c>
      <c r="BC271" s="1" t="str">
        <f>IF(SD25N!BG22=0,"",SD25N!BG22)</f>
        <v/>
      </c>
      <c r="BD271" s="29" t="str">
        <f>IF(SD25N!BH22=0,"",SD25N!BH22)</f>
        <v/>
      </c>
      <c r="BE271" t="str">
        <f>IF(SD25N!BI22=0,"",SD25N!BI22)</f>
        <v>Solea</v>
      </c>
      <c r="BF271" t="str">
        <f>IF(SD25N!BJ22=0,"",SD25N!BJ22)</f>
        <v>POL</v>
      </c>
      <c r="BG271" t="str">
        <f>IF(SD25N!BK22=0,"",SD25N!BK22)</f>
        <v>No</v>
      </c>
      <c r="BH271">
        <f>IF(SD25N!BL22=0,"",SD25N!BL22)</f>
        <v>1</v>
      </c>
      <c r="BI271" t="str">
        <f>IF(SD25N!BM22=0,"",SD25N!BM22)</f>
        <v/>
      </c>
      <c r="BJ271">
        <f>IF(SD25N!BN22=0,"",SD25N!BN22)</f>
        <v>3.5169112713404576</v>
      </c>
      <c r="BK271" t="str">
        <f>IF(SD25N!BO22=0,"",SD25N!BO22)</f>
        <v/>
      </c>
      <c r="BL271" t="str">
        <f>IF(SD25N!BP22=0,"",SD25N!BP22)</f>
        <v/>
      </c>
      <c r="BM271">
        <f>IF(SD25N!BQ22=0,"",SD25N!BQ22)</f>
        <v>3.5169112713404576</v>
      </c>
      <c r="BN271">
        <f>IF(SD25N!BR22=0,"",SD25N!BR22)</f>
        <v>3</v>
      </c>
      <c r="BO271" s="19">
        <f>IF(M271="",I271,IF(Q271="",M271,IF(U271="",Q271,IF(Y271="",U271,IF(AC271="",Y271,IF(AG271="",AC271,IF(AK271="",AG271,IF(AO271="",AK271,AO271))))))))</f>
        <v>54</v>
      </c>
      <c r="BP271" s="19">
        <f>IF(N271="",J271,IF(R271="",N271,IF(V271="",R271,IF(Z271="",V271,IF(AD271="",Z271,IF(AH271="",AD271,IF(AL271="",AH271,IF(AP271="",AL271,AP271))))))))</f>
        <v>26.9</v>
      </c>
      <c r="BQ271" s="19">
        <f>IF(O271="",K271,IF(S271="",O271,IF(W271="",S271,IF(AA271="",W271,IF(AE271="",AA271,IF(AI271="",AE271,IF(AM271="",AI271,IF(AQ271="",AM271,AQ271))))))))</f>
        <v>15</v>
      </c>
      <c r="BR271" s="19">
        <f>IF(P271="",L271,IF(T271="",P271,IF(X271="",T271,IF(AB271="",X271,IF(AF271="",AB271,IF(AJ271="",AF271,IF(AN271="",AJ271,IF(AR271="",AN271,AR271))))))))</f>
        <v>45.9</v>
      </c>
    </row>
    <row r="272" spans="1:70" hidden="1" x14ac:dyDescent="0.2">
      <c r="A272" s="20" t="str">
        <f>IF(SD25N!A23=0,"",SD25N!A23)</f>
        <v>V</v>
      </c>
      <c r="B272">
        <f>ROUND(IF(SD25N!B23=0,"",SD25N!B23),0)</f>
        <v>25042</v>
      </c>
      <c r="C272" t="str">
        <f>IF(SD25N!G23=0,"",SD25N!G23)</f>
        <v>37G5</v>
      </c>
      <c r="D272">
        <f>IF(SD25N!H23=0,"",SD25N!H23)</f>
        <v>25</v>
      </c>
      <c r="E272" s="26">
        <f>IF(SD25N!I23=0,"",SD25N!I23)</f>
        <v>54</v>
      </c>
      <c r="F272">
        <f>IF(AND(E272="",SD25N!J23=0),"",SD25N!J23)</f>
        <v>32</v>
      </c>
      <c r="G272">
        <f>IF(SD25N!K23=0,"",SD25N!K23)</f>
        <v>16</v>
      </c>
      <c r="H272" s="27">
        <f>IF(AND(G272="",SD25N!L23=0),"",SD25N!L23)</f>
        <v>0</v>
      </c>
      <c r="I272" s="26">
        <f>IF(SD25N!M23=0,"",SD25N!M23)</f>
        <v>54</v>
      </c>
      <c r="J272">
        <f>IF(AND(I272="",SD25N!N23=0),"",SD25N!N23)</f>
        <v>26.1</v>
      </c>
      <c r="K272">
        <f>IF(SD25N!O23=0,"",SD25N!O23)</f>
        <v>16</v>
      </c>
      <c r="L272" s="27">
        <f>IF(AND(K272="",SD25N!P23=0),"",SD25N!P23)</f>
        <v>1.2</v>
      </c>
      <c r="M272" s="26" t="str">
        <f>IF(SD25N!Q23=0,"",SD25N!Q23)</f>
        <v/>
      </c>
      <c r="N272" t="str">
        <f>IF(AND(M272="",SD25N!R23=0),"",SD25N!R23)</f>
        <v/>
      </c>
      <c r="O272" t="str">
        <f>IF(SD25N!S23=0,"",SD25N!S23)</f>
        <v/>
      </c>
      <c r="P272" s="27" t="str">
        <f>IF(AND(O272="",SD25N!T23=0),"",SD25N!T23)</f>
        <v/>
      </c>
      <c r="Q272" s="26" t="str">
        <f>IF(SD25N!U23=0,"",SD25N!U23)</f>
        <v/>
      </c>
      <c r="R272" t="str">
        <f>IF(AND(Q272="",SD25N!V23=0),"",SD25N!V23)</f>
        <v/>
      </c>
      <c r="S272" t="str">
        <f>IF(SD25N!W23=0,"",SD25N!W23)</f>
        <v/>
      </c>
      <c r="T272" s="27" t="str">
        <f>IF(AND(S272="",SD25N!X23=0),"",SD25N!X23)</f>
        <v/>
      </c>
      <c r="U272" s="26" t="str">
        <f>IF(SD25N!Y23=0,"",SD25N!Y23)</f>
        <v/>
      </c>
      <c r="V272" t="str">
        <f>IF(AND(U272="",SD25N!Z23=0),"",SD25N!Z23)</f>
        <v/>
      </c>
      <c r="W272" t="str">
        <f>IF(SD25N!AA23=0,"",SD25N!AA23)</f>
        <v/>
      </c>
      <c r="X272" s="27" t="str">
        <f>IF(AND(W272="",SD25N!AB23=0),"",SD25N!AB23)</f>
        <v/>
      </c>
      <c r="Y272" s="26" t="str">
        <f>IF(SD25N!AC23=0,"",SD25N!AC23)</f>
        <v/>
      </c>
      <c r="Z272" t="str">
        <f>IF(AND(Y272="",SD25N!AD23=0),"",SD25N!AD23)</f>
        <v/>
      </c>
      <c r="AA272" t="str">
        <f>IF(SD25N!AE23=0,"",SD25N!AE23)</f>
        <v/>
      </c>
      <c r="AB272" s="27" t="str">
        <f>IF(AND(AA272="",SD25N!AF23=0),"",SD25N!AF23)</f>
        <v/>
      </c>
      <c r="AC272" s="26" t="str">
        <f>IF(SD25N!AG23=0,"",SD25N!AG23)</f>
        <v/>
      </c>
      <c r="AD272" t="str">
        <f>IF(AND(AC272="",SD25N!AH23=0),"",SD25N!AH23)</f>
        <v/>
      </c>
      <c r="AE272" t="str">
        <f>IF(SD25N!AI23=0,"",SD25N!AI23)</f>
        <v/>
      </c>
      <c r="AF272" s="27" t="str">
        <f>IF(AND(AE272="",SD25N!AJ23=0),"",SD25N!AJ23)</f>
        <v/>
      </c>
      <c r="AG272" s="26" t="str">
        <f>IF(SD25N!AK23=0,"",SD25N!AK23)</f>
        <v/>
      </c>
      <c r="AH272" t="str">
        <f>IF(AND(AG272="",SD25N!AL23=0),"",SD25N!AL23)</f>
        <v/>
      </c>
      <c r="AI272" t="str">
        <f>IF(SD25N!AM23=0,"",SD25N!AM23)</f>
        <v/>
      </c>
      <c r="AJ272" s="27" t="str">
        <f>IF(AND(AI272="",SD25N!AN23=0),"",SD25N!AN23)</f>
        <v/>
      </c>
      <c r="AK272" s="26" t="str">
        <f>IF(SD25N!AO23=0,"",SD25N!AO23)</f>
        <v/>
      </c>
      <c r="AL272" t="str">
        <f>IF(AND(AK272="",SD25N!AP23=0),"",SD25N!AP23)</f>
        <v/>
      </c>
      <c r="AM272" t="str">
        <f>IF(SD25N!AQ23=0,"",SD25N!AQ23)</f>
        <v/>
      </c>
      <c r="AN272" s="27" t="str">
        <f>IF(AND(AM272="",SD25N!AR23=0),"",SD25N!AR23)</f>
        <v/>
      </c>
      <c r="AO272" s="26" t="str">
        <f>IF(SD25N!AS23=0,"",SD25N!AS23)</f>
        <v/>
      </c>
      <c r="AP272" t="str">
        <f>IF(AND(AO272="",SD25N!AT23=0),"",SD25N!AT23)</f>
        <v/>
      </c>
      <c r="AQ272" t="str">
        <f>IF(SD25N!AU23=0,"",SD25N!AU23)</f>
        <v/>
      </c>
      <c r="AR272" s="27" t="str">
        <f>IF(AND(AQ272="",SD25N!AV23=0),"",SD25N!AV23)</f>
        <v/>
      </c>
      <c r="AS272" t="str">
        <f>IF(SD25N!AW23=0,"",SD25N!AW23)</f>
        <v/>
      </c>
      <c r="AT272">
        <f>IF(SD25N!AX23=0,"",SD25N!AX23)</f>
        <v>45</v>
      </c>
      <c r="AU272" s="1">
        <f>IF(SD25N!AY23=0,"",SD25N!AY23)</f>
        <v>44</v>
      </c>
      <c r="AV272" s="1">
        <f>IF(SD25N!AZ23=0,"",SD25N!AZ23)</f>
        <v>47</v>
      </c>
      <c r="AW272" s="1" t="str">
        <f>IF(SD25N!BA23=0,"",SD25N!BA23)</f>
        <v/>
      </c>
      <c r="AX272" s="1" t="str">
        <f>IF(SD25N!BB23=0,"",SD25N!BB23)</f>
        <v/>
      </c>
      <c r="AY272" s="1" t="str">
        <f>IF(SD25N!BC23=0,"",SD25N!BC23)</f>
        <v/>
      </c>
      <c r="AZ272" s="1" t="str">
        <f>IF(SD25N!BD23=0,"",SD25N!BD23)</f>
        <v/>
      </c>
      <c r="BA272" s="1" t="str">
        <f>IF(SD25N!BE23=0,"",SD25N!BE23)</f>
        <v/>
      </c>
      <c r="BB272" s="1" t="str">
        <f>IF(SD25N!BF23=0,"",SD25N!BF23)</f>
        <v/>
      </c>
      <c r="BC272" s="1" t="str">
        <f>IF(SD25N!BG23=0,"",SD25N!BG23)</f>
        <v/>
      </c>
      <c r="BD272" s="29" t="str">
        <f>IF(SD25N!BH23=0,"",SD25N!BH23)</f>
        <v/>
      </c>
      <c r="BE272" t="str">
        <f>IF(SD25N!BI23=0,"",SD25N!BI23)</f>
        <v>German R/V</v>
      </c>
      <c r="BF272" t="str">
        <f>IF(SD25N!BJ23=0,"",SD25N!BJ23)</f>
        <v>POL</v>
      </c>
      <c r="BG272" t="str">
        <f>IF(SD25N!BK23=0,"",SD25N!BK23)</f>
        <v>No</v>
      </c>
      <c r="BH272">
        <f>IF(SD25N!BL23=0,"",SD25N!BL23)</f>
        <v>1</v>
      </c>
      <c r="BI272" t="str">
        <f>IF(SD25N!BM23=0,"",SD25N!BM23)</f>
        <v/>
      </c>
      <c r="BJ272">
        <f>IF(SD25N!BN23=0,"",SD25N!BN23)</f>
        <v>3.1694457852707836</v>
      </c>
      <c r="BK272" t="str">
        <f>IF(SD25N!BO23=0,"",SD25N!BO23)</f>
        <v/>
      </c>
      <c r="BL272" t="str">
        <f>IF(SD25N!BP23=0,"",SD25N!BP23)</f>
        <v/>
      </c>
      <c r="BM272">
        <f>IF(SD25N!BQ23=0,"",SD25N!BQ23)</f>
        <v>5.9410408509541766</v>
      </c>
      <c r="BN272">
        <f>IF(SD25N!BR23=0,"",SD25N!BR23)</f>
        <v>3</v>
      </c>
      <c r="BO272" s="19">
        <f>IF(M272="",I272,IF(Q272="",M272,IF(U272="",Q272,IF(Y272="",U272,IF(AC272="",Y272,IF(AG272="",AC272,IF(AK272="",AG272,IF(AO272="",AK272,AO272))))))))</f>
        <v>54</v>
      </c>
      <c r="BP272" s="19">
        <f>IF(N272="",J272,IF(R272="",N272,IF(V272="",R272,IF(Z272="",V272,IF(AD272="",Z272,IF(AH272="",AD272,IF(AL272="",AH272,IF(AP272="",AL272,AP272))))))))</f>
        <v>26.1</v>
      </c>
      <c r="BQ272" s="19">
        <f>IF(O272="",K272,IF(S272="",O272,IF(W272="",S272,IF(AA272="",W272,IF(AE272="",AA272,IF(AI272="",AE272,IF(AM272="",AI272,IF(AQ272="",AM272,AQ272))))))))</f>
        <v>16</v>
      </c>
      <c r="BR272" s="19">
        <f>IF(P272="",L272,IF(T272="",P272,IF(X272="",T272,IF(AB272="",X272,IF(AF272="",AB272,IF(AJ272="",AF272,IF(AN272="",AJ272,IF(AR272="",AN272,AR272))))))))</f>
        <v>1.2</v>
      </c>
    </row>
    <row r="273" spans="1:70" hidden="1" x14ac:dyDescent="0.2">
      <c r="A273" s="20" t="str">
        <f>IF(SD25N!A24=0,"",SD25N!A24)</f>
        <v>V</v>
      </c>
      <c r="B273">
        <f>ROUND(IF(SD25N!B24=0,"",SD25N!B24),0)</f>
        <v>25046</v>
      </c>
      <c r="C273" t="str">
        <f>IF(SD25N!G24=0,"",SD25N!G24)</f>
        <v>38G5</v>
      </c>
      <c r="D273">
        <f>IF(SD25N!H24=0,"",SD25N!H24)</f>
        <v>25</v>
      </c>
      <c r="E273" s="26">
        <f>IF(SD25N!I24=0,"",SD25N!I24)</f>
        <v>54</v>
      </c>
      <c r="F273">
        <f>IF(AND(E273="",SD25N!J24=0),"",SD25N!J24)</f>
        <v>33.4</v>
      </c>
      <c r="G273">
        <f>IF(SD25N!K24=0,"",SD25N!K24)</f>
        <v>15</v>
      </c>
      <c r="H273" s="27">
        <f>IF(AND(G273="",SD25N!L24=0),"",SD25N!L24)</f>
        <v>26.4</v>
      </c>
      <c r="I273" s="26">
        <f>IF(SD25N!M24=0,"",SD25N!M24)</f>
        <v>54</v>
      </c>
      <c r="J273">
        <f>IF(AND(I273="",SD25N!N24=0),"",SD25N!N24)</f>
        <v>34.799999999999997</v>
      </c>
      <c r="K273">
        <f>IF(SD25N!O24=0,"",SD25N!O24)</f>
        <v>15</v>
      </c>
      <c r="L273" s="27">
        <f>IF(AND(K273="",SD25N!P24=0),"",SD25N!P24)</f>
        <v>25.4</v>
      </c>
      <c r="M273" s="26">
        <f>IF(SD25N!Q24=0,"",SD25N!Q24)</f>
        <v>54</v>
      </c>
      <c r="N273">
        <f>IF(AND(M273="",SD25N!R24=0),"",SD25N!R24)</f>
        <v>33.6</v>
      </c>
      <c r="O273">
        <f>IF(SD25N!S24=0,"",SD25N!S24)</f>
        <v>15</v>
      </c>
      <c r="P273" s="27">
        <f>IF(AND(O273="",SD25N!T24=0),"",SD25N!T24)</f>
        <v>26.2</v>
      </c>
      <c r="Q273" s="26">
        <f>IF(SD25N!U24=0,"",SD25N!U24)</f>
        <v>54</v>
      </c>
      <c r="R273">
        <f>IF(AND(Q273="",SD25N!V24=0),"",SD25N!V24)</f>
        <v>34.4</v>
      </c>
      <c r="S273">
        <f>IF(SD25N!W24=0,"",SD25N!W24)</f>
        <v>15</v>
      </c>
      <c r="T273" s="27">
        <f>IF(AND(S273="",SD25N!X24=0),"",SD25N!X24)</f>
        <v>25.4</v>
      </c>
      <c r="U273" s="26" t="str">
        <f>IF(SD25N!Y24=0,"",SD25N!Y24)</f>
        <v/>
      </c>
      <c r="V273" t="str">
        <f>IF(AND(U273="",SD25N!Z24=0),"",SD25N!Z24)</f>
        <v/>
      </c>
      <c r="W273" t="str">
        <f>IF(SD25N!AA24=0,"",SD25N!AA24)</f>
        <v/>
      </c>
      <c r="X273" s="27" t="str">
        <f>IF(AND(W273="",SD25N!AB24=0),"",SD25N!AB24)</f>
        <v/>
      </c>
      <c r="Y273" s="26" t="str">
        <f>IF(SD25N!AC24=0,"",SD25N!AC24)</f>
        <v/>
      </c>
      <c r="Z273" t="str">
        <f>IF(AND(Y273="",SD25N!AD24=0),"",SD25N!AD24)</f>
        <v/>
      </c>
      <c r="AA273" t="str">
        <f>IF(SD25N!AE24=0,"",SD25N!AE24)</f>
        <v/>
      </c>
      <c r="AB273" s="27" t="str">
        <f>IF(AND(AA273="",SD25N!AF24=0),"",SD25N!AF24)</f>
        <v/>
      </c>
      <c r="AC273" s="26" t="str">
        <f>IF(SD25N!AG24=0,"",SD25N!AG24)</f>
        <v/>
      </c>
      <c r="AD273" t="str">
        <f>IF(AND(AC273="",SD25N!AH24=0),"",SD25N!AH24)</f>
        <v/>
      </c>
      <c r="AE273" t="str">
        <f>IF(SD25N!AI24=0,"",SD25N!AI24)</f>
        <v/>
      </c>
      <c r="AF273" s="27" t="str">
        <f>IF(AND(AE273="",SD25N!AJ24=0),"",SD25N!AJ24)</f>
        <v/>
      </c>
      <c r="AG273" s="26" t="str">
        <f>IF(SD25N!AK24=0,"",SD25N!AK24)</f>
        <v/>
      </c>
      <c r="AH273" t="str">
        <f>IF(AND(AG273="",SD25N!AL24=0),"",SD25N!AL24)</f>
        <v/>
      </c>
      <c r="AI273" t="str">
        <f>IF(SD25N!AM24=0,"",SD25N!AM24)</f>
        <v/>
      </c>
      <c r="AJ273" s="27" t="str">
        <f>IF(AND(AI273="",SD25N!AN24=0),"",SD25N!AN24)</f>
        <v/>
      </c>
      <c r="AK273" s="26" t="str">
        <f>IF(SD25N!AO24=0,"",SD25N!AO24)</f>
        <v/>
      </c>
      <c r="AL273" t="str">
        <f>IF(AND(AK273="",SD25N!AP24=0),"",SD25N!AP24)</f>
        <v/>
      </c>
      <c r="AM273" t="str">
        <f>IF(SD25N!AQ24=0,"",SD25N!AQ24)</f>
        <v/>
      </c>
      <c r="AN273" s="27" t="str">
        <f>IF(AND(AM273="",SD25N!AR24=0),"",SD25N!AR24)</f>
        <v/>
      </c>
      <c r="AO273" s="26" t="str">
        <f>IF(SD25N!AS24=0,"",SD25N!AS24)</f>
        <v/>
      </c>
      <c r="AP273" t="str">
        <f>IF(AND(AO273="",SD25N!AT24=0),"",SD25N!AT24)</f>
        <v/>
      </c>
      <c r="AQ273" t="str">
        <f>IF(SD25N!AU24=0,"",SD25N!AU24)</f>
        <v/>
      </c>
      <c r="AR273" s="27" t="str">
        <f>IF(AND(AQ273="",SD25N!AV24=0),"",SD25N!AV24)</f>
        <v/>
      </c>
      <c r="AS273" t="str">
        <f>IF(SD25N!AW24=0,"",SD25N!AW24)</f>
        <v/>
      </c>
      <c r="AT273">
        <f>IF(SD25N!AX24=0,"",SD25N!AX24)</f>
        <v>59</v>
      </c>
      <c r="AU273" s="1">
        <f>IF(SD25N!AY24=0,"",SD25N!AY24)</f>
        <v>60</v>
      </c>
      <c r="AV273" s="1">
        <f>IF(SD25N!AZ24=0,"",SD25N!AZ24)</f>
        <v>60</v>
      </c>
      <c r="AW273" s="1">
        <f>IF(SD25N!BA24=0,"",SD25N!BA24)</f>
        <v>59</v>
      </c>
      <c r="AX273" s="1">
        <f>IF(SD25N!BB24=0,"",SD25N!BB24)</f>
        <v>60</v>
      </c>
      <c r="AY273" s="1" t="str">
        <f>IF(SD25N!BC24=0,"",SD25N!BC24)</f>
        <v/>
      </c>
      <c r="AZ273" s="1" t="str">
        <f>IF(SD25N!BD24=0,"",SD25N!BD24)</f>
        <v/>
      </c>
      <c r="BA273" s="1" t="str">
        <f>IF(SD25N!BE24=0,"",SD25N!BE24)</f>
        <v/>
      </c>
      <c r="BB273" s="1" t="str">
        <f>IF(SD25N!BF24=0,"",SD25N!BF24)</f>
        <v/>
      </c>
      <c r="BC273" s="1" t="str">
        <f>IF(SD25N!BG24=0,"",SD25N!BG24)</f>
        <v/>
      </c>
      <c r="BD273" s="29" t="str">
        <f>IF(SD25N!BH24=0,"",SD25N!BH24)</f>
        <v/>
      </c>
      <c r="BE273" t="str">
        <f>IF(SD25N!BI24=0,"",SD25N!BI24)</f>
        <v>Dana</v>
      </c>
      <c r="BF273" t="str">
        <f>IF(SD25N!BJ24=0,"",SD25N!BJ24)</f>
        <v>POL</v>
      </c>
      <c r="BG273" t="str">
        <f>IF(SD25N!BK24=0,"",SD25N!BK24)</f>
        <v>No</v>
      </c>
      <c r="BH273">
        <f>IF(SD25N!BL24=0,"",SD25N!BL24)</f>
        <v>1</v>
      </c>
      <c r="BI273">
        <f>IF(SD25N!BM24=0,"",SD25N!BM24)</f>
        <v>1</v>
      </c>
      <c r="BJ273">
        <f>IF(SD25N!BN24=0,"",SD25N!BN24)</f>
        <v>3.7265077645003384</v>
      </c>
      <c r="BK273" t="str">
        <f>IF(SD25N!BO24=0,"",SD25N!BO24)</f>
        <v/>
      </c>
      <c r="BL273" t="str">
        <f>IF(SD25N!BP24=0,"",SD25N!BP24)</f>
        <v/>
      </c>
      <c r="BM273">
        <f>IF(SD25N!BQ24=0,"",SD25N!BQ24)</f>
        <v>3.7265077645003384</v>
      </c>
      <c r="BN273">
        <f>IF(SD25N!BR24=0,"",SD25N!BR24)</f>
        <v>3</v>
      </c>
      <c r="BO273" s="19">
        <f>IF(M273="",I273,IF(Q273="",M273,IF(U273="",Q273,IF(Y273="",U273,IF(AC273="",Y273,IF(AG273="",AC273,IF(AK273="",AG273,IF(AO273="",AK273,AO273))))))))</f>
        <v>54</v>
      </c>
      <c r="BP273" s="19">
        <f>IF(N273="",J273,IF(R273="",N273,IF(V273="",R273,IF(Z273="",V273,IF(AD273="",Z273,IF(AH273="",AD273,IF(AL273="",AH273,IF(AP273="",AL273,AP273))))))))</f>
        <v>34.4</v>
      </c>
      <c r="BQ273" s="19">
        <f>IF(O273="",K273,IF(S273="",O273,IF(W273="",S273,IF(AA273="",W273,IF(AE273="",AA273,IF(AI273="",AE273,IF(AM273="",AI273,IF(AQ273="",AM273,AQ273))))))))</f>
        <v>15</v>
      </c>
      <c r="BR273" s="19">
        <f>IF(P273="",L273,IF(T273="",P273,IF(X273="",T273,IF(AB273="",X273,IF(AF273="",AB273,IF(AJ273="",AF273,IF(AN273="",AJ273,IF(AR273="",AN273,AR273))))))))</f>
        <v>25.4</v>
      </c>
    </row>
    <row r="274" spans="1:70" hidden="1" x14ac:dyDescent="0.2">
      <c r="A274" s="20" t="str">
        <f>IF(SD25N!A25=0,"",SD25N!A25)</f>
        <v>V</v>
      </c>
      <c r="B274">
        <f>ROUND(IF(SD25N!B25=0,"",SD25N!B25),0)</f>
        <v>25047</v>
      </c>
      <c r="C274" t="str">
        <f>IF(SD25N!G25=0,"",SD25N!G25)</f>
        <v>38G5</v>
      </c>
      <c r="D274">
        <f>IF(SD25N!H25=0,"",SD25N!H25)</f>
        <v>25</v>
      </c>
      <c r="E274" s="26">
        <f>IF(SD25N!I25=0,"",SD25N!I25)</f>
        <v>54</v>
      </c>
      <c r="F274">
        <f>IF(AND(E274="",SD25N!J25=0),"",SD25N!J25)</f>
        <v>37.700000000000003</v>
      </c>
      <c r="G274">
        <f>IF(SD25N!K25=0,"",SD25N!K25)</f>
        <v>15</v>
      </c>
      <c r="H274" s="27">
        <f>IF(AND(G274="",SD25N!L25=0),"",SD25N!L25)</f>
        <v>31.6</v>
      </c>
      <c r="I274" s="26">
        <f>IF(SD25N!M25=0,"",SD25N!M25)</f>
        <v>54</v>
      </c>
      <c r="J274">
        <f>IF(AND(I274="",SD25N!N25=0),"",SD25N!N25)</f>
        <v>35.6</v>
      </c>
      <c r="K274">
        <f>IF(SD25N!O25=0,"",SD25N!O25)</f>
        <v>15</v>
      </c>
      <c r="L274" s="27">
        <f>IF(AND(K274="",SD25N!P25=0),"",SD25N!P25)</f>
        <v>35.4</v>
      </c>
      <c r="M274" s="26" t="str">
        <f>IF(SD25N!Q25=0,"",SD25N!Q25)</f>
        <v/>
      </c>
      <c r="N274" t="str">
        <f>IF(AND(M274="",SD25N!R25=0),"",SD25N!R25)</f>
        <v/>
      </c>
      <c r="O274" t="str">
        <f>IF(SD25N!S25=0,"",SD25N!S25)</f>
        <v/>
      </c>
      <c r="P274" s="27" t="str">
        <f>IF(AND(O274="",SD25N!T25=0),"",SD25N!T25)</f>
        <v/>
      </c>
      <c r="Q274" s="26" t="str">
        <f>IF(SD25N!U25=0,"",SD25N!U25)</f>
        <v/>
      </c>
      <c r="R274" t="str">
        <f>IF(AND(Q274="",SD25N!V25=0),"",SD25N!V25)</f>
        <v/>
      </c>
      <c r="S274" t="str">
        <f>IF(SD25N!W25=0,"",SD25N!W25)</f>
        <v/>
      </c>
      <c r="T274" s="27" t="str">
        <f>IF(AND(S274="",SD25N!X25=0),"",SD25N!X25)</f>
        <v/>
      </c>
      <c r="U274" s="26" t="str">
        <f>IF(SD25N!Y25=0,"",SD25N!Y25)</f>
        <v/>
      </c>
      <c r="V274" t="str">
        <f>IF(AND(U274="",SD25N!Z25=0),"",SD25N!Z25)</f>
        <v/>
      </c>
      <c r="W274" t="str">
        <f>IF(SD25N!AA25=0,"",SD25N!AA25)</f>
        <v/>
      </c>
      <c r="X274" s="27" t="str">
        <f>IF(AND(W274="",SD25N!AB25=0),"",SD25N!AB25)</f>
        <v/>
      </c>
      <c r="Y274" s="26" t="str">
        <f>IF(SD25N!AC25=0,"",SD25N!AC25)</f>
        <v/>
      </c>
      <c r="Z274" t="str">
        <f>IF(AND(Y274="",SD25N!AD25=0),"",SD25N!AD25)</f>
        <v/>
      </c>
      <c r="AA274" t="str">
        <f>IF(SD25N!AE25=0,"",SD25N!AE25)</f>
        <v/>
      </c>
      <c r="AB274" s="27" t="str">
        <f>IF(AND(AA274="",SD25N!AF25=0),"",SD25N!AF25)</f>
        <v/>
      </c>
      <c r="AC274" s="26" t="str">
        <f>IF(SD25N!AG25=0,"",SD25N!AG25)</f>
        <v/>
      </c>
      <c r="AD274" t="str">
        <f>IF(AND(AC274="",SD25N!AH25=0),"",SD25N!AH25)</f>
        <v/>
      </c>
      <c r="AE274" t="str">
        <f>IF(SD25N!AI25=0,"",SD25N!AI25)</f>
        <v/>
      </c>
      <c r="AF274" s="27" t="str">
        <f>IF(AND(AE274="",SD25N!AJ25=0),"",SD25N!AJ25)</f>
        <v/>
      </c>
      <c r="AG274" s="26" t="str">
        <f>IF(SD25N!AK25=0,"",SD25N!AK25)</f>
        <v/>
      </c>
      <c r="AH274" t="str">
        <f>IF(AND(AG274="",SD25N!AL25=0),"",SD25N!AL25)</f>
        <v/>
      </c>
      <c r="AI274" t="str">
        <f>IF(SD25N!AM25=0,"",SD25N!AM25)</f>
        <v/>
      </c>
      <c r="AJ274" s="27" t="str">
        <f>IF(AND(AI274="",SD25N!AN25=0),"",SD25N!AN25)</f>
        <v/>
      </c>
      <c r="AK274" s="26" t="str">
        <f>IF(SD25N!AO25=0,"",SD25N!AO25)</f>
        <v/>
      </c>
      <c r="AL274" t="str">
        <f>IF(AND(AK274="",SD25N!AP25=0),"",SD25N!AP25)</f>
        <v/>
      </c>
      <c r="AM274" t="str">
        <f>IF(SD25N!AQ25=0,"",SD25N!AQ25)</f>
        <v/>
      </c>
      <c r="AN274" s="27" t="str">
        <f>IF(AND(AM274="",SD25N!AR25=0),"",SD25N!AR25)</f>
        <v/>
      </c>
      <c r="AO274" s="26" t="str">
        <f>IF(SD25N!AS25=0,"",SD25N!AS25)</f>
        <v/>
      </c>
      <c r="AP274" t="str">
        <f>IF(AND(AO274="",SD25N!AT25=0),"",SD25N!AT25)</f>
        <v/>
      </c>
      <c r="AQ274" t="str">
        <f>IF(SD25N!AU25=0,"",SD25N!AU25)</f>
        <v/>
      </c>
      <c r="AR274" s="27" t="str">
        <f>IF(AND(AQ274="",SD25N!AV25=0),"",SD25N!AV25)</f>
        <v/>
      </c>
      <c r="AS274" t="str">
        <f>IF(SD25N!AW25=0,"",SD25N!AW25)</f>
        <v/>
      </c>
      <c r="AT274">
        <f>IF(SD25N!AX25=0,"",SD25N!AX25)</f>
        <v>60</v>
      </c>
      <c r="AU274" s="1">
        <f>IF(SD25N!AY25=0,"",SD25N!AY25)</f>
        <v>60</v>
      </c>
      <c r="AV274" s="1">
        <f>IF(SD25N!AZ25=0,"",SD25N!AZ25)</f>
        <v>60</v>
      </c>
      <c r="AW274" s="1" t="str">
        <f>IF(SD25N!BA25=0,"",SD25N!BA25)</f>
        <v/>
      </c>
      <c r="AX274" s="1" t="str">
        <f>IF(SD25N!BB25=0,"",SD25N!BB25)</f>
        <v/>
      </c>
      <c r="AY274" s="1" t="str">
        <f>IF(SD25N!BC25=0,"",SD25N!BC25)</f>
        <v/>
      </c>
      <c r="AZ274" s="1" t="str">
        <f>IF(SD25N!BD25=0,"",SD25N!BD25)</f>
        <v/>
      </c>
      <c r="BA274" s="1" t="str">
        <f>IF(SD25N!BE25=0,"",SD25N!BE25)</f>
        <v/>
      </c>
      <c r="BB274" s="1" t="str">
        <f>IF(SD25N!BF25=0,"",SD25N!BF25)</f>
        <v/>
      </c>
      <c r="BC274" s="1" t="str">
        <f>IF(SD25N!BG25=0,"",SD25N!BG25)</f>
        <v/>
      </c>
      <c r="BD274" s="29" t="str">
        <f>IF(SD25N!BH25=0,"",SD25N!BH25)</f>
        <v/>
      </c>
      <c r="BE274" t="str">
        <f>IF(SD25N!BI25=0,"",SD25N!BI25)</f>
        <v>Polish</v>
      </c>
      <c r="BF274" t="str">
        <f>IF(SD25N!BJ25=0,"",SD25N!BJ25)</f>
        <v>POL</v>
      </c>
      <c r="BG274" t="str">
        <f>IF(SD25N!BK25=0,"",SD25N!BK25)</f>
        <v>No</v>
      </c>
      <c r="BH274">
        <f>IF(SD25N!BL25=0,"",SD25N!BL25)</f>
        <v>1</v>
      </c>
      <c r="BI274" t="str">
        <f>IF(SD25N!BM25=0,"",SD25N!BM25)</f>
        <v/>
      </c>
      <c r="BJ274">
        <f>IF(SD25N!BN25=0,"",SD25N!BN25)</f>
        <v>3.0418749480237559</v>
      </c>
      <c r="BK274" t="str">
        <f>IF(SD25N!BO25=0,"",SD25N!BO25)</f>
        <v/>
      </c>
      <c r="BL274" t="str">
        <f>IF(SD25N!BP25=0,"",SD25N!BP25)</f>
        <v/>
      </c>
      <c r="BM274">
        <f>IF(SD25N!BQ25=0,"",SD25N!BQ25)</f>
        <v>3.0418749480237559</v>
      </c>
      <c r="BN274">
        <f>IF(SD25N!BR25=0,"",SD25N!BR25)</f>
        <v>4</v>
      </c>
      <c r="BO274" s="19">
        <f>IF(M274="",I274,IF(Q274="",M274,IF(U274="",Q274,IF(Y274="",U274,IF(AC274="",Y274,IF(AG274="",AC274,IF(AK274="",AG274,IF(AO274="",AK274,AO274))))))))</f>
        <v>54</v>
      </c>
      <c r="BP274" s="19">
        <f>IF(N274="",J274,IF(R274="",N274,IF(V274="",R274,IF(Z274="",V274,IF(AD274="",Z274,IF(AH274="",AD274,IF(AL274="",AH274,IF(AP274="",AL274,AP274))))))))</f>
        <v>35.6</v>
      </c>
      <c r="BQ274" s="19">
        <f>IF(O274="",K274,IF(S274="",O274,IF(W274="",S274,IF(AA274="",W274,IF(AE274="",AA274,IF(AI274="",AE274,IF(AM274="",AI274,IF(AQ274="",AM274,AQ274))))))))</f>
        <v>15</v>
      </c>
      <c r="BR274" s="19">
        <f>IF(P274="",L274,IF(T274="",P274,IF(X274="",T274,IF(AB274="",X274,IF(AF274="",AB274,IF(AJ274="",AF274,IF(AN274="",AJ274,IF(AR274="",AN274,AR274))))))))</f>
        <v>35.4</v>
      </c>
    </row>
    <row r="275" spans="1:70" hidden="1" x14ac:dyDescent="0.2">
      <c r="A275" s="20" t="str">
        <f>IF(SD25N!A26=0,"",SD25N!A26)</f>
        <v>V</v>
      </c>
      <c r="B275">
        <f>ROUND(IF(SD25N!B26=0,"",SD25N!B26),0)</f>
        <v>25048</v>
      </c>
      <c r="C275" t="str">
        <f>IF(SD25N!G26=0,"",SD25N!G26)</f>
        <v>38G5</v>
      </c>
      <c r="D275">
        <f>IF(SD25N!H26=0,"",SD25N!H26)</f>
        <v>25</v>
      </c>
      <c r="E275" s="26">
        <f>IF(SD25N!I26=0,"",SD25N!I26)</f>
        <v>54</v>
      </c>
      <c r="F275">
        <f>IF(AND(E275="",SD25N!J26=0),"",SD25N!J26)</f>
        <v>34.1</v>
      </c>
      <c r="G275">
        <f>IF(SD25N!K26=0,"",SD25N!K26)</f>
        <v>15</v>
      </c>
      <c r="H275" s="27">
        <f>IF(AND(G275="",SD25N!L26=0),"",SD25N!L26)</f>
        <v>40.1</v>
      </c>
      <c r="I275" s="26">
        <f>IF(SD25N!M26=0,"",SD25N!M26)</f>
        <v>54</v>
      </c>
      <c r="J275">
        <f>IF(AND(I275="",SD25N!N26=0),"",SD25N!N26)</f>
        <v>32.5</v>
      </c>
      <c r="K275">
        <f>IF(SD25N!O26=0,"",SD25N!O26)</f>
        <v>15</v>
      </c>
      <c r="L275" s="27">
        <f>IF(AND(K275="",SD25N!P26=0),"",SD25N!P26)</f>
        <v>39.9</v>
      </c>
      <c r="M275" s="26" t="str">
        <f>IF(SD25N!Q26=0,"",SD25N!Q26)</f>
        <v/>
      </c>
      <c r="N275" t="str">
        <f>IF(AND(M275="",SD25N!R26=0),"",SD25N!R26)</f>
        <v/>
      </c>
      <c r="O275" t="str">
        <f>IF(SD25N!S26=0,"",SD25N!S26)</f>
        <v/>
      </c>
      <c r="P275" s="27" t="str">
        <f>IF(AND(O275="",SD25N!T26=0),"",SD25N!T26)</f>
        <v/>
      </c>
      <c r="Q275" s="26" t="str">
        <f>IF(SD25N!U26=0,"",SD25N!U26)</f>
        <v/>
      </c>
      <c r="R275" t="str">
        <f>IF(AND(Q275="",SD25N!V26=0),"",SD25N!V26)</f>
        <v/>
      </c>
      <c r="S275" t="str">
        <f>IF(SD25N!W26=0,"",SD25N!W26)</f>
        <v/>
      </c>
      <c r="T275" s="27" t="str">
        <f>IF(AND(S275="",SD25N!X26=0),"",SD25N!X26)</f>
        <v/>
      </c>
      <c r="U275" s="26" t="str">
        <f>IF(SD25N!Y26=0,"",SD25N!Y26)</f>
        <v/>
      </c>
      <c r="V275" t="str">
        <f>IF(AND(U275="",SD25N!Z26=0),"",SD25N!Z26)</f>
        <v/>
      </c>
      <c r="W275" t="str">
        <f>IF(SD25N!AA26=0,"",SD25N!AA26)</f>
        <v/>
      </c>
      <c r="X275" s="27" t="str">
        <f>IF(AND(W275="",SD25N!AB26=0),"",SD25N!AB26)</f>
        <v/>
      </c>
      <c r="Y275" s="26" t="str">
        <f>IF(SD25N!AC26=0,"",SD25N!AC26)</f>
        <v/>
      </c>
      <c r="Z275" t="str">
        <f>IF(AND(Y275="",SD25N!AD26=0),"",SD25N!AD26)</f>
        <v/>
      </c>
      <c r="AA275" t="str">
        <f>IF(SD25N!AE26=0,"",SD25N!AE26)</f>
        <v/>
      </c>
      <c r="AB275" s="27" t="str">
        <f>IF(AND(AA275="",SD25N!AF26=0),"",SD25N!AF26)</f>
        <v/>
      </c>
      <c r="AC275" s="26" t="str">
        <f>IF(SD25N!AG26=0,"",SD25N!AG26)</f>
        <v/>
      </c>
      <c r="AD275" t="str">
        <f>IF(AND(AC275="",SD25N!AH26=0),"",SD25N!AH26)</f>
        <v/>
      </c>
      <c r="AE275" t="str">
        <f>IF(SD25N!AI26=0,"",SD25N!AI26)</f>
        <v/>
      </c>
      <c r="AF275" s="27" t="str">
        <f>IF(AND(AE275="",SD25N!AJ26=0),"",SD25N!AJ26)</f>
        <v/>
      </c>
      <c r="AG275" s="26" t="str">
        <f>IF(SD25N!AK26=0,"",SD25N!AK26)</f>
        <v/>
      </c>
      <c r="AH275" t="str">
        <f>IF(AND(AG275="",SD25N!AL26=0),"",SD25N!AL26)</f>
        <v/>
      </c>
      <c r="AI275" t="str">
        <f>IF(SD25N!AM26=0,"",SD25N!AM26)</f>
        <v/>
      </c>
      <c r="AJ275" s="27" t="str">
        <f>IF(AND(AI275="",SD25N!AN26=0),"",SD25N!AN26)</f>
        <v/>
      </c>
      <c r="AK275" s="26" t="str">
        <f>IF(SD25N!AO26=0,"",SD25N!AO26)</f>
        <v/>
      </c>
      <c r="AL275" t="str">
        <f>IF(AND(AK275="",SD25N!AP26=0),"",SD25N!AP26)</f>
        <v/>
      </c>
      <c r="AM275" t="str">
        <f>IF(SD25N!AQ26=0,"",SD25N!AQ26)</f>
        <v/>
      </c>
      <c r="AN275" s="27" t="str">
        <f>IF(AND(AM275="",SD25N!AR26=0),"",SD25N!AR26)</f>
        <v/>
      </c>
      <c r="AO275" s="26" t="str">
        <f>IF(SD25N!AS26=0,"",SD25N!AS26)</f>
        <v/>
      </c>
      <c r="AP275" t="str">
        <f>IF(AND(AO275="",SD25N!AT26=0),"",SD25N!AT26)</f>
        <v/>
      </c>
      <c r="AQ275" t="str">
        <f>IF(SD25N!AU26=0,"",SD25N!AU26)</f>
        <v/>
      </c>
      <c r="AR275" s="27" t="str">
        <f>IF(AND(AQ275="",SD25N!AV26=0),"",SD25N!AV26)</f>
        <v/>
      </c>
      <c r="AS275" t="str">
        <f>IF(SD25N!AW26=0,"",SD25N!AW26)</f>
        <v/>
      </c>
      <c r="AT275">
        <f>IF(SD25N!AX26=0,"",SD25N!AX26)</f>
        <v>60</v>
      </c>
      <c r="AU275" s="1">
        <f>IF(SD25N!AY26=0,"",SD25N!AY26)</f>
        <v>60</v>
      </c>
      <c r="AV275" s="1">
        <f>IF(SD25N!AZ26=0,"",SD25N!AZ26)</f>
        <v>60</v>
      </c>
      <c r="AW275" s="1" t="str">
        <f>IF(SD25N!BA26=0,"",SD25N!BA26)</f>
        <v/>
      </c>
      <c r="AX275" s="1" t="str">
        <f>IF(SD25N!BB26=0,"",SD25N!BB26)</f>
        <v/>
      </c>
      <c r="AY275" s="1" t="str">
        <f>IF(SD25N!BC26=0,"",SD25N!BC26)</f>
        <v/>
      </c>
      <c r="AZ275" s="1" t="str">
        <f>IF(SD25N!BD26=0,"",SD25N!BD26)</f>
        <v/>
      </c>
      <c r="BA275" s="1" t="str">
        <f>IF(SD25N!BE26=0,"",SD25N!BE26)</f>
        <v/>
      </c>
      <c r="BB275" s="1" t="str">
        <f>IF(SD25N!BF26=0,"",SD25N!BF26)</f>
        <v/>
      </c>
      <c r="BC275" s="1" t="str">
        <f>IF(SD25N!BG26=0,"",SD25N!BG26)</f>
        <v/>
      </c>
      <c r="BD275" s="29" t="str">
        <f>IF(SD25N!BH26=0,"",SD25N!BH26)</f>
        <v/>
      </c>
      <c r="BE275" t="str">
        <f>IF(SD25N!BI26=0,"",SD25N!BI26)</f>
        <v>Polish</v>
      </c>
      <c r="BF275" t="str">
        <f>IF(SD25N!BJ26=0,"",SD25N!BJ26)</f>
        <v>POL</v>
      </c>
      <c r="BG275" t="str">
        <f>IF(SD25N!BK26=0,"",SD25N!BK26)</f>
        <v>No</v>
      </c>
      <c r="BH275">
        <f>IF(SD25N!BL26=0,"",SD25N!BL26)</f>
        <v>1</v>
      </c>
      <c r="BI275">
        <f>IF(SD25N!BM26=0,"",SD25N!BM26)</f>
        <v>1</v>
      </c>
      <c r="BJ275">
        <f>IF(SD25N!BN26=0,"",SD25N!BN26)</f>
        <v>1.6041983479481137</v>
      </c>
      <c r="BK275" t="str">
        <f>IF(SD25N!BO26=0,"",SD25N!BO26)</f>
        <v/>
      </c>
      <c r="BL275" t="str">
        <f>IF(SD25N!BP26=0,"",SD25N!BP26)</f>
        <v/>
      </c>
      <c r="BM275">
        <f>IF(SD25N!BQ26=0,"",SD25N!BQ26)</f>
        <v>1.6041983479481137</v>
      </c>
      <c r="BN275">
        <f>IF(SD25N!BR26=0,"",SD25N!BR26)</f>
        <v>4</v>
      </c>
      <c r="BO275" s="19">
        <f>IF(M275="",I275,IF(Q275="",M275,IF(U275="",Q275,IF(Y275="",U275,IF(AC275="",Y275,IF(AG275="",AC275,IF(AK275="",AG275,IF(AO275="",AK275,AO275))))))))</f>
        <v>54</v>
      </c>
      <c r="BP275" s="19">
        <f>IF(N275="",J275,IF(R275="",N275,IF(V275="",R275,IF(Z275="",V275,IF(AD275="",Z275,IF(AH275="",AD275,IF(AL275="",AH275,IF(AP275="",AL275,AP275))))))))</f>
        <v>32.5</v>
      </c>
      <c r="BQ275" s="19">
        <f>IF(O275="",K275,IF(S275="",O275,IF(W275="",S275,IF(AA275="",W275,IF(AE275="",AA275,IF(AI275="",AE275,IF(AM275="",AI275,IF(AQ275="",AM275,AQ275))))))))</f>
        <v>15</v>
      </c>
      <c r="BR275" s="19">
        <f>IF(P275="",L275,IF(T275="",P275,IF(X275="",T275,IF(AB275="",X275,IF(AF275="",AB275,IF(AJ275="",AF275,IF(AN275="",AJ275,IF(AR275="",AN275,AR275))))))))</f>
        <v>39.9</v>
      </c>
    </row>
    <row r="276" spans="1:70" hidden="1" x14ac:dyDescent="0.2">
      <c r="A276" s="20" t="str">
        <f>IF(SD25N!A27=0,"",SD25N!A27)</f>
        <v>V</v>
      </c>
      <c r="B276">
        <f>ROUND(IF(SD25N!B27=0,"",SD25N!B27),0)</f>
        <v>25049</v>
      </c>
      <c r="C276" t="str">
        <f>IF(SD25N!G27=0,"",SD25N!G27)</f>
        <v>38G5</v>
      </c>
      <c r="D276">
        <f>IF(SD25N!H27=0,"",SD25N!H27)</f>
        <v>25</v>
      </c>
      <c r="E276" s="26">
        <f>IF(SD25N!I27=0,"",SD25N!I27)</f>
        <v>54</v>
      </c>
      <c r="F276">
        <f>IF(AND(E276="",SD25N!J27=0),"",SD25N!J27)</f>
        <v>32.5</v>
      </c>
      <c r="G276">
        <f>IF(SD25N!K27=0,"",SD25N!K27)</f>
        <v>15</v>
      </c>
      <c r="H276" s="27">
        <f>IF(AND(G276="",SD25N!L27=0),"",SD25N!L27)</f>
        <v>46.1</v>
      </c>
      <c r="I276" s="26">
        <f>IF(SD25N!M27=0,"",SD25N!M27)</f>
        <v>54</v>
      </c>
      <c r="J276">
        <f>IF(AND(I276="",SD25N!N27=0),"",SD25N!N27)</f>
        <v>33.5</v>
      </c>
      <c r="K276">
        <f>IF(SD25N!O27=0,"",SD25N!O27)</f>
        <v>15</v>
      </c>
      <c r="L276" s="27">
        <f>IF(AND(K276="",SD25N!P27=0),"",SD25N!P27)</f>
        <v>49.4</v>
      </c>
      <c r="M276" s="26" t="str">
        <f>IF(SD25N!Q27=0,"",SD25N!Q27)</f>
        <v/>
      </c>
      <c r="N276" t="str">
        <f>IF(AND(M276="",SD25N!R27=0),"",SD25N!R27)</f>
        <v/>
      </c>
      <c r="O276" t="str">
        <f>IF(SD25N!S27=0,"",SD25N!S27)</f>
        <v/>
      </c>
      <c r="P276" s="27" t="str">
        <f>IF(AND(O276="",SD25N!T27=0),"",SD25N!T27)</f>
        <v/>
      </c>
      <c r="Q276" s="26" t="str">
        <f>IF(SD25N!U27=0,"",SD25N!U27)</f>
        <v/>
      </c>
      <c r="R276" t="str">
        <f>IF(AND(Q276="",SD25N!V27=0),"",SD25N!V27)</f>
        <v/>
      </c>
      <c r="S276" t="str">
        <f>IF(SD25N!W27=0,"",SD25N!W27)</f>
        <v/>
      </c>
      <c r="T276" s="27" t="str">
        <f>IF(AND(S276="",SD25N!X27=0),"",SD25N!X27)</f>
        <v/>
      </c>
      <c r="U276" s="26" t="str">
        <f>IF(SD25N!Y27=0,"",SD25N!Y27)</f>
        <v/>
      </c>
      <c r="V276" t="str">
        <f>IF(AND(U276="",SD25N!Z27=0),"",SD25N!Z27)</f>
        <v/>
      </c>
      <c r="W276" t="str">
        <f>IF(SD25N!AA27=0,"",SD25N!AA27)</f>
        <v/>
      </c>
      <c r="X276" s="27" t="str">
        <f>IF(AND(W276="",SD25N!AB27=0),"",SD25N!AB27)</f>
        <v/>
      </c>
      <c r="Y276" s="26" t="str">
        <f>IF(SD25N!AC27=0,"",SD25N!AC27)</f>
        <v/>
      </c>
      <c r="Z276" t="str">
        <f>IF(AND(Y276="",SD25N!AD27=0),"",SD25N!AD27)</f>
        <v/>
      </c>
      <c r="AA276" t="str">
        <f>IF(SD25N!AE27=0,"",SD25N!AE27)</f>
        <v/>
      </c>
      <c r="AB276" s="27" t="str">
        <f>IF(AND(AA276="",SD25N!AF27=0),"",SD25N!AF27)</f>
        <v/>
      </c>
      <c r="AC276" s="26" t="str">
        <f>IF(SD25N!AG27=0,"",SD25N!AG27)</f>
        <v/>
      </c>
      <c r="AD276" t="str">
        <f>IF(AND(AC276="",SD25N!AH27=0),"",SD25N!AH27)</f>
        <v/>
      </c>
      <c r="AE276" t="str">
        <f>IF(SD25N!AI27=0,"",SD25N!AI27)</f>
        <v/>
      </c>
      <c r="AF276" s="27" t="str">
        <f>IF(AND(AE276="",SD25N!AJ27=0),"",SD25N!AJ27)</f>
        <v/>
      </c>
      <c r="AG276" s="26" t="str">
        <f>IF(SD25N!AK27=0,"",SD25N!AK27)</f>
        <v/>
      </c>
      <c r="AH276" t="str">
        <f>IF(AND(AG276="",SD25N!AL27=0),"",SD25N!AL27)</f>
        <v/>
      </c>
      <c r="AI276" t="str">
        <f>IF(SD25N!AM27=0,"",SD25N!AM27)</f>
        <v/>
      </c>
      <c r="AJ276" s="27" t="str">
        <f>IF(AND(AI276="",SD25N!AN27=0),"",SD25N!AN27)</f>
        <v/>
      </c>
      <c r="AK276" s="26" t="str">
        <f>IF(SD25N!AO27=0,"",SD25N!AO27)</f>
        <v/>
      </c>
      <c r="AL276" t="str">
        <f>IF(AND(AK276="",SD25N!AP27=0),"",SD25N!AP27)</f>
        <v/>
      </c>
      <c r="AM276" t="str">
        <f>IF(SD25N!AQ27=0,"",SD25N!AQ27)</f>
        <v/>
      </c>
      <c r="AN276" s="27" t="str">
        <f>IF(AND(AM276="",SD25N!AR27=0),"",SD25N!AR27)</f>
        <v/>
      </c>
      <c r="AO276" s="26" t="str">
        <f>IF(SD25N!AS27=0,"",SD25N!AS27)</f>
        <v/>
      </c>
      <c r="AP276" t="str">
        <f>IF(AND(AO276="",SD25N!AT27=0),"",SD25N!AT27)</f>
        <v/>
      </c>
      <c r="AQ276" t="str">
        <f>IF(SD25N!AU27=0,"",SD25N!AU27)</f>
        <v/>
      </c>
      <c r="AR276" s="27" t="str">
        <f>IF(AND(AQ276="",SD25N!AV27=0),"",SD25N!AV27)</f>
        <v/>
      </c>
      <c r="AS276" t="str">
        <f>IF(SD25N!AW27=0,"",SD25N!AW27)</f>
        <v/>
      </c>
      <c r="AT276">
        <f>IF(SD25N!AX27=0,"",SD25N!AX27)</f>
        <v>55</v>
      </c>
      <c r="AU276" s="1">
        <f>IF(SD25N!AY27=0,"",SD25N!AY27)</f>
        <v>55</v>
      </c>
      <c r="AV276" s="1">
        <f>IF(SD25N!AZ27=0,"",SD25N!AZ27)</f>
        <v>36</v>
      </c>
      <c r="AW276" s="1" t="str">
        <f>IF(SD25N!BA27=0,"",SD25N!BA27)</f>
        <v/>
      </c>
      <c r="AX276" s="1" t="str">
        <f>IF(SD25N!BB27=0,"",SD25N!BB27)</f>
        <v/>
      </c>
      <c r="AY276" s="1" t="str">
        <f>IF(SD25N!BC27=0,"",SD25N!BC27)</f>
        <v/>
      </c>
      <c r="AZ276" s="1" t="str">
        <f>IF(SD25N!BD27=0,"",SD25N!BD27)</f>
        <v/>
      </c>
      <c r="BA276" s="1" t="str">
        <f>IF(SD25N!BE27=0,"",SD25N!BE27)</f>
        <v/>
      </c>
      <c r="BB276" s="1" t="str">
        <f>IF(SD25N!BF27=0,"",SD25N!BF27)</f>
        <v/>
      </c>
      <c r="BC276" s="1" t="str">
        <f>IF(SD25N!BG27=0,"",SD25N!BG27)</f>
        <v/>
      </c>
      <c r="BD276" s="29" t="str">
        <f>IF(SD25N!BH27=0,"",SD25N!BH27)</f>
        <v/>
      </c>
      <c r="BE276" t="str">
        <f>IF(SD25N!BI27=0,"",SD25N!BI27)</f>
        <v>Solea</v>
      </c>
      <c r="BF276" t="str">
        <f>IF(SD25N!BJ27=0,"",SD25N!BJ27)</f>
        <v>POL</v>
      </c>
      <c r="BG276" t="str">
        <f>IF(SD25N!BK27=0,"",SD25N!BK27)</f>
        <v>No</v>
      </c>
      <c r="BH276">
        <f>IF(SD25N!BL27=0,"",SD25N!BL27)</f>
        <v>1</v>
      </c>
      <c r="BI276" t="str">
        <f>IF(SD25N!BM27=0,"",SD25N!BM27)</f>
        <v/>
      </c>
      <c r="BJ276">
        <f>IF(SD25N!BN27=0,"",SD25N!BN27)</f>
        <v>2.1594671040427857</v>
      </c>
      <c r="BK276" t="str">
        <f>IF(SD25N!BO27=0,"",SD25N!BO27)</f>
        <v/>
      </c>
      <c r="BL276" t="str">
        <f>IF(SD25N!BP27=0,"",SD25N!BP27)</f>
        <v/>
      </c>
      <c r="BM276">
        <f>IF(SD25N!BQ27=0,"",SD25N!BQ27)</f>
        <v>2.1594671040427857</v>
      </c>
      <c r="BN276">
        <f>IF(SD25N!BR27=0,"",SD25N!BR27)</f>
        <v>3</v>
      </c>
      <c r="BO276" s="19">
        <f>IF(M276="",I276,IF(Q276="",M276,IF(U276="",Q276,IF(Y276="",U276,IF(AC276="",Y276,IF(AG276="",AC276,IF(AK276="",AG276,IF(AO276="",AK276,AO276))))))))</f>
        <v>54</v>
      </c>
      <c r="BP276" s="19">
        <f>IF(N276="",J276,IF(R276="",N276,IF(V276="",R276,IF(Z276="",V276,IF(AD276="",Z276,IF(AH276="",AD276,IF(AL276="",AH276,IF(AP276="",AL276,AP276))))))))</f>
        <v>33.5</v>
      </c>
      <c r="BQ276" s="19">
        <f>IF(O276="",K276,IF(S276="",O276,IF(W276="",S276,IF(AA276="",W276,IF(AE276="",AA276,IF(AI276="",AE276,IF(AM276="",AI276,IF(AQ276="",AM276,AQ276))))))))</f>
        <v>15</v>
      </c>
      <c r="BR276" s="19">
        <f>IF(P276="",L276,IF(T276="",P276,IF(X276="",T276,IF(AB276="",X276,IF(AF276="",AB276,IF(AJ276="",AF276,IF(AN276="",AJ276,IF(AR276="",AN276,AR276))))))))</f>
        <v>49.4</v>
      </c>
    </row>
    <row r="277" spans="1:70" hidden="1" x14ac:dyDescent="0.2">
      <c r="A277" s="20" t="str">
        <f>IF(SD25N!A28=0,"",SD25N!A28)</f>
        <v>V</v>
      </c>
      <c r="B277">
        <f>ROUND(IF(SD25N!B28=0,"",SD25N!B28),0)</f>
        <v>25051</v>
      </c>
      <c r="C277" t="str">
        <f>IF(SD25N!G28=0,"",SD25N!G28)</f>
        <v>38G5</v>
      </c>
      <c r="D277">
        <f>IF(SD25N!H28=0,"",SD25N!H28)</f>
        <v>25</v>
      </c>
      <c r="E277" s="26">
        <f>IF(SD25N!I28=0,"",SD25N!I28)</f>
        <v>54</v>
      </c>
      <c r="F277">
        <f>IF(AND(E277="",SD25N!J28=0),"",SD25N!J28)</f>
        <v>38.700000000000003</v>
      </c>
      <c r="G277">
        <f>IF(SD25N!K28=0,"",SD25N!K28)</f>
        <v>15</v>
      </c>
      <c r="H277" s="27">
        <f>IF(AND(G277="",SD25N!L28=0),"",SD25N!L28)</f>
        <v>54.8</v>
      </c>
      <c r="I277" s="26">
        <f>IF(SD25N!M28=0,"",SD25N!M28)</f>
        <v>54</v>
      </c>
      <c r="J277">
        <f>IF(AND(I277="",SD25N!N28=0),"",SD25N!N28)</f>
        <v>36.700000000000003</v>
      </c>
      <c r="K277">
        <f>IF(SD25N!O28=0,"",SD25N!O28)</f>
        <v>15</v>
      </c>
      <c r="L277" s="27">
        <f>IF(AND(K277="",SD25N!P28=0),"",SD25N!P28)</f>
        <v>58</v>
      </c>
      <c r="M277" s="26" t="str">
        <f>IF(SD25N!Q28=0,"",SD25N!Q28)</f>
        <v/>
      </c>
      <c r="N277" t="str">
        <f>IF(AND(M277="",SD25N!R28=0),"",SD25N!R28)</f>
        <v/>
      </c>
      <c r="O277" t="str">
        <f>IF(SD25N!S28=0,"",SD25N!S28)</f>
        <v/>
      </c>
      <c r="P277" s="27" t="str">
        <f>IF(AND(O277="",SD25N!T28=0),"",SD25N!T28)</f>
        <v/>
      </c>
      <c r="Q277" s="26" t="str">
        <f>IF(SD25N!U28=0,"",SD25N!U28)</f>
        <v/>
      </c>
      <c r="R277" t="str">
        <f>IF(AND(Q277="",SD25N!V28=0),"",SD25N!V28)</f>
        <v/>
      </c>
      <c r="S277" t="str">
        <f>IF(SD25N!W28=0,"",SD25N!W28)</f>
        <v/>
      </c>
      <c r="T277" s="27" t="str">
        <f>IF(AND(S277="",SD25N!X28=0),"",SD25N!X28)</f>
        <v/>
      </c>
      <c r="U277" s="26" t="str">
        <f>IF(SD25N!Y28=0,"",SD25N!Y28)</f>
        <v/>
      </c>
      <c r="V277" t="str">
        <f>IF(AND(U277="",SD25N!Z28=0),"",SD25N!Z28)</f>
        <v/>
      </c>
      <c r="W277" t="str">
        <f>IF(SD25N!AA28=0,"",SD25N!AA28)</f>
        <v/>
      </c>
      <c r="X277" s="27" t="str">
        <f>IF(AND(W277="",SD25N!AB28=0),"",SD25N!AB28)</f>
        <v/>
      </c>
      <c r="Y277" s="26" t="str">
        <f>IF(SD25N!AC28=0,"",SD25N!AC28)</f>
        <v/>
      </c>
      <c r="Z277" t="str">
        <f>IF(AND(Y277="",SD25N!AD28=0),"",SD25N!AD28)</f>
        <v/>
      </c>
      <c r="AA277" t="str">
        <f>IF(SD25N!AE28=0,"",SD25N!AE28)</f>
        <v/>
      </c>
      <c r="AB277" s="27" t="str">
        <f>IF(AND(AA277="",SD25N!AF28=0),"",SD25N!AF28)</f>
        <v/>
      </c>
      <c r="AC277" s="26" t="str">
        <f>IF(SD25N!AG28=0,"",SD25N!AG28)</f>
        <v/>
      </c>
      <c r="AD277" t="str">
        <f>IF(AND(AC277="",SD25N!AH28=0),"",SD25N!AH28)</f>
        <v/>
      </c>
      <c r="AE277" t="str">
        <f>IF(SD25N!AI28=0,"",SD25N!AI28)</f>
        <v/>
      </c>
      <c r="AF277" s="27" t="str">
        <f>IF(AND(AE277="",SD25N!AJ28=0),"",SD25N!AJ28)</f>
        <v/>
      </c>
      <c r="AG277" s="26" t="str">
        <f>IF(SD25N!AK28=0,"",SD25N!AK28)</f>
        <v/>
      </c>
      <c r="AH277" t="str">
        <f>IF(AND(AG277="",SD25N!AL28=0),"",SD25N!AL28)</f>
        <v/>
      </c>
      <c r="AI277" t="str">
        <f>IF(SD25N!AM28=0,"",SD25N!AM28)</f>
        <v/>
      </c>
      <c r="AJ277" s="27" t="str">
        <f>IF(AND(AI277="",SD25N!AN28=0),"",SD25N!AN28)</f>
        <v/>
      </c>
      <c r="AK277" s="26" t="str">
        <f>IF(SD25N!AO28=0,"",SD25N!AO28)</f>
        <v/>
      </c>
      <c r="AL277" t="str">
        <f>IF(AND(AK277="",SD25N!AP28=0),"",SD25N!AP28)</f>
        <v/>
      </c>
      <c r="AM277" t="str">
        <f>IF(SD25N!AQ28=0,"",SD25N!AQ28)</f>
        <v/>
      </c>
      <c r="AN277" s="27" t="str">
        <f>IF(AND(AM277="",SD25N!AR28=0),"",SD25N!AR28)</f>
        <v/>
      </c>
      <c r="AO277" s="26" t="str">
        <f>IF(SD25N!AS28=0,"",SD25N!AS28)</f>
        <v/>
      </c>
      <c r="AP277" t="str">
        <f>IF(AND(AO277="",SD25N!AT28=0),"",SD25N!AT28)</f>
        <v/>
      </c>
      <c r="AQ277" t="str">
        <f>IF(SD25N!AU28=0,"",SD25N!AU28)</f>
        <v/>
      </c>
      <c r="AR277" s="27" t="str">
        <f>IF(AND(AQ277="",SD25N!AV28=0),"",SD25N!AV28)</f>
        <v/>
      </c>
      <c r="AS277" t="str">
        <f>IF(SD25N!AW28=0,"",SD25N!AW28)</f>
        <v/>
      </c>
      <c r="AT277">
        <f>IF(SD25N!AX28=0,"",SD25N!AX28)</f>
        <v>52</v>
      </c>
      <c r="AU277" s="1">
        <f>IF(SD25N!AY28=0,"",SD25N!AY28)</f>
        <v>46</v>
      </c>
      <c r="AV277" s="1">
        <f>IF(SD25N!AZ28=0,"",SD25N!AZ28)</f>
        <v>46</v>
      </c>
      <c r="AW277" s="1" t="str">
        <f>IF(SD25N!BA28=0,"",SD25N!BA28)</f>
        <v/>
      </c>
      <c r="AX277" s="1" t="str">
        <f>IF(SD25N!BB28=0,"",SD25N!BB28)</f>
        <v/>
      </c>
      <c r="AY277" s="1" t="str">
        <f>IF(SD25N!BC28=0,"",SD25N!BC28)</f>
        <v/>
      </c>
      <c r="AZ277" s="1" t="str">
        <f>IF(SD25N!BD28=0,"",SD25N!BD28)</f>
        <v/>
      </c>
      <c r="BA277" s="1" t="str">
        <f>IF(SD25N!BE28=0,"",SD25N!BE28)</f>
        <v/>
      </c>
      <c r="BB277" s="1" t="str">
        <f>IF(SD25N!BF28=0,"",SD25N!BF28)</f>
        <v/>
      </c>
      <c r="BC277" s="1" t="str">
        <f>IF(SD25N!BG28=0,"",SD25N!BG28)</f>
        <v/>
      </c>
      <c r="BD277" s="29" t="str">
        <f>IF(SD25N!BH28=0,"",SD25N!BH28)</f>
        <v/>
      </c>
      <c r="BE277" t="str">
        <f>IF(SD25N!BI28=0,"",SD25N!BI28)</f>
        <v>Polish</v>
      </c>
      <c r="BF277" t="str">
        <f>IF(SD25N!BJ28=0,"",SD25N!BJ28)</f>
        <v>POL</v>
      </c>
      <c r="BG277" t="str">
        <f>IF(SD25N!BK28=0,"",SD25N!BK28)</f>
        <v>No</v>
      </c>
      <c r="BH277" t="str">
        <f>IF(SD25N!BL28=0,"",SD25N!BL28)</f>
        <v/>
      </c>
      <c r="BI277" t="str">
        <f>IF(SD25N!BM28=0,"",SD25N!BM28)</f>
        <v/>
      </c>
      <c r="BJ277">
        <f>IF(SD25N!BN28=0,"",SD25N!BN28)</f>
        <v>2.7260632130791116</v>
      </c>
      <c r="BK277" t="str">
        <f>IF(SD25N!BO28=0,"",SD25N!BO28)</f>
        <v/>
      </c>
      <c r="BL277" t="str">
        <f>IF(SD25N!BP28=0,"",SD25N!BP28)</f>
        <v/>
      </c>
      <c r="BM277">
        <f>IF(SD25N!BQ28=0,"",SD25N!BQ28)</f>
        <v>2.7260632130791116</v>
      </c>
      <c r="BN277">
        <f>IF(SD25N!BR28=0,"",SD25N!BR28)</f>
        <v>3</v>
      </c>
      <c r="BO277" s="19">
        <f>IF(M277="",I277,IF(Q277="",M277,IF(U277="",Q277,IF(Y277="",U277,IF(AC277="",Y277,IF(AG277="",AC277,IF(AK277="",AG277,IF(AO277="",AK277,AO277))))))))</f>
        <v>54</v>
      </c>
      <c r="BP277" s="19">
        <f>IF(N277="",J277,IF(R277="",N277,IF(V277="",R277,IF(Z277="",V277,IF(AD277="",Z277,IF(AH277="",AD277,IF(AL277="",AH277,IF(AP277="",AL277,AP277))))))))</f>
        <v>36.700000000000003</v>
      </c>
      <c r="BQ277" s="19">
        <f>IF(O277="",K277,IF(S277="",O277,IF(W277="",S277,IF(AA277="",W277,IF(AE277="",AA277,IF(AI277="",AE277,IF(AM277="",AI277,IF(AQ277="",AM277,AQ277))))))))</f>
        <v>15</v>
      </c>
      <c r="BR277" s="19">
        <f>IF(P277="",L277,IF(T277="",P277,IF(X277="",T277,IF(AB277="",X277,IF(AF277="",AB277,IF(AJ277="",AF277,IF(AN277="",AJ277,IF(AR277="",AN277,AR277))))))))</f>
        <v>58</v>
      </c>
    </row>
    <row r="278" spans="1:70" hidden="1" x14ac:dyDescent="0.2">
      <c r="A278" s="20" t="str">
        <f>IF(SD25N!A29=0,"",SD25N!A29)</f>
        <v>V</v>
      </c>
      <c r="B278">
        <f>ROUND(IF(SD25N!B29=0,"",SD25N!B29),0)</f>
        <v>25052</v>
      </c>
      <c r="C278" t="str">
        <f>IF(SD25N!G29=0,"",SD25N!G29)</f>
        <v>38G6</v>
      </c>
      <c r="D278">
        <f>IF(SD25N!H29=0,"",SD25N!H29)</f>
        <v>25</v>
      </c>
      <c r="E278" s="26">
        <f>IF(SD25N!I29=0,"",SD25N!I29)</f>
        <v>54</v>
      </c>
      <c r="F278">
        <f>IF(AND(E278="",SD25N!J29=0),"",SD25N!J29)</f>
        <v>38.4</v>
      </c>
      <c r="G278">
        <f>IF(SD25N!K29=0,"",SD25N!K29)</f>
        <v>16</v>
      </c>
      <c r="H278" s="27">
        <f>IF(AND(G278="",SD25N!L29=0),"",SD25N!L29)</f>
        <v>4.5</v>
      </c>
      <c r="I278" s="26">
        <f>IF(SD25N!M29=0,"",SD25N!M29)</f>
        <v>54</v>
      </c>
      <c r="J278">
        <f>IF(AND(I278="",SD25N!N29=0),"",SD25N!N29)</f>
        <v>39</v>
      </c>
      <c r="K278">
        <f>IF(SD25N!O29=0,"",SD25N!O29)</f>
        <v>16</v>
      </c>
      <c r="L278" s="27">
        <f>IF(AND(K278="",SD25N!P29=0),"",SD25N!P29)</f>
        <v>7</v>
      </c>
      <c r="M278" s="26" t="str">
        <f>IF(SD25N!Q29=0,"",SD25N!Q29)</f>
        <v/>
      </c>
      <c r="N278" t="str">
        <f>IF(AND(M278="",SD25N!R29=0),"",SD25N!R29)</f>
        <v/>
      </c>
      <c r="O278" t="str">
        <f>IF(SD25N!S29=0,"",SD25N!S29)</f>
        <v/>
      </c>
      <c r="P278" s="27" t="str">
        <f>IF(AND(O278="",SD25N!T29=0),"",SD25N!T29)</f>
        <v/>
      </c>
      <c r="Q278" s="26" t="str">
        <f>IF(SD25N!U29=0,"",SD25N!U29)</f>
        <v/>
      </c>
      <c r="R278" t="str">
        <f>IF(AND(Q278="",SD25N!V29=0),"",SD25N!V29)</f>
        <v/>
      </c>
      <c r="S278" t="str">
        <f>IF(SD25N!W29=0,"",SD25N!W29)</f>
        <v/>
      </c>
      <c r="T278" s="27" t="str">
        <f>IF(AND(S278="",SD25N!X29=0),"",SD25N!X29)</f>
        <v/>
      </c>
      <c r="U278" s="26" t="str">
        <f>IF(SD25N!Y29=0,"",SD25N!Y29)</f>
        <v/>
      </c>
      <c r="V278" t="str">
        <f>IF(AND(U278="",SD25N!Z29=0),"",SD25N!Z29)</f>
        <v/>
      </c>
      <c r="W278" t="str">
        <f>IF(SD25N!AA29=0,"",SD25N!AA29)</f>
        <v/>
      </c>
      <c r="X278" s="27" t="str">
        <f>IF(AND(W278="",SD25N!AB29=0),"",SD25N!AB29)</f>
        <v/>
      </c>
      <c r="Y278" s="26" t="str">
        <f>IF(SD25N!AC29=0,"",SD25N!AC29)</f>
        <v/>
      </c>
      <c r="Z278" t="str">
        <f>IF(AND(Y278="",SD25N!AD29=0),"",SD25N!AD29)</f>
        <v/>
      </c>
      <c r="AA278" t="str">
        <f>IF(SD25N!AE29=0,"",SD25N!AE29)</f>
        <v/>
      </c>
      <c r="AB278" s="27" t="str">
        <f>IF(AND(AA278="",SD25N!AF29=0),"",SD25N!AF29)</f>
        <v/>
      </c>
      <c r="AC278" s="26" t="str">
        <f>IF(SD25N!AG29=0,"",SD25N!AG29)</f>
        <v/>
      </c>
      <c r="AD278" t="str">
        <f>IF(AND(AC278="",SD25N!AH29=0),"",SD25N!AH29)</f>
        <v/>
      </c>
      <c r="AE278" t="str">
        <f>IF(SD25N!AI29=0,"",SD25N!AI29)</f>
        <v/>
      </c>
      <c r="AF278" s="27" t="str">
        <f>IF(AND(AE278="",SD25N!AJ29=0),"",SD25N!AJ29)</f>
        <v/>
      </c>
      <c r="AG278" s="26" t="str">
        <f>IF(SD25N!AK29=0,"",SD25N!AK29)</f>
        <v/>
      </c>
      <c r="AH278" t="str">
        <f>IF(AND(AG278="",SD25N!AL29=0),"",SD25N!AL29)</f>
        <v/>
      </c>
      <c r="AI278" t="str">
        <f>IF(SD25N!AM29=0,"",SD25N!AM29)</f>
        <v/>
      </c>
      <c r="AJ278" s="27" t="str">
        <f>IF(AND(AI278="",SD25N!AN29=0),"",SD25N!AN29)</f>
        <v/>
      </c>
      <c r="AK278" s="26" t="str">
        <f>IF(SD25N!AO29=0,"",SD25N!AO29)</f>
        <v/>
      </c>
      <c r="AL278" t="str">
        <f>IF(AND(AK278="",SD25N!AP29=0),"",SD25N!AP29)</f>
        <v/>
      </c>
      <c r="AM278" t="str">
        <f>IF(SD25N!AQ29=0,"",SD25N!AQ29)</f>
        <v/>
      </c>
      <c r="AN278" s="27" t="str">
        <f>IF(AND(AM278="",SD25N!AR29=0),"",SD25N!AR29)</f>
        <v/>
      </c>
      <c r="AO278" s="26" t="str">
        <f>IF(SD25N!AS29=0,"",SD25N!AS29)</f>
        <v/>
      </c>
      <c r="AP278" t="str">
        <f>IF(AND(AO278="",SD25N!AT29=0),"",SD25N!AT29)</f>
        <v/>
      </c>
      <c r="AQ278" t="str">
        <f>IF(SD25N!AU29=0,"",SD25N!AU29)</f>
        <v/>
      </c>
      <c r="AR278" s="27" t="str">
        <f>IF(AND(AQ278="",SD25N!AV29=0),"",SD25N!AV29)</f>
        <v/>
      </c>
      <c r="AS278" t="str">
        <f>IF(SD25N!AW29=0,"",SD25N!AW29)</f>
        <v/>
      </c>
      <c r="AT278">
        <f>IF(SD25N!AX29=0,"",SD25N!AX29)</f>
        <v>47</v>
      </c>
      <c r="AU278" s="1">
        <f>IF(SD25N!AY29=0,"",SD25N!AY29)</f>
        <v>40</v>
      </c>
      <c r="AV278" s="1">
        <f>IF(SD25N!AZ29=0,"",SD25N!AZ29)</f>
        <v>40</v>
      </c>
      <c r="AW278" s="1" t="str">
        <f>IF(SD25N!BA29=0,"",SD25N!BA29)</f>
        <v/>
      </c>
      <c r="AX278" s="1" t="str">
        <f>IF(SD25N!BB29=0,"",SD25N!BB29)</f>
        <v/>
      </c>
      <c r="AY278" s="1" t="str">
        <f>IF(SD25N!BC29=0,"",SD25N!BC29)</f>
        <v/>
      </c>
      <c r="AZ278" s="1" t="str">
        <f>IF(SD25N!BD29=0,"",SD25N!BD29)</f>
        <v/>
      </c>
      <c r="BA278" s="1" t="str">
        <f>IF(SD25N!BE29=0,"",SD25N!BE29)</f>
        <v/>
      </c>
      <c r="BB278" s="1" t="str">
        <f>IF(SD25N!BF29=0,"",SD25N!BF29)</f>
        <v/>
      </c>
      <c r="BC278" s="1" t="str">
        <f>IF(SD25N!BG29=0,"",SD25N!BG29)</f>
        <v/>
      </c>
      <c r="BD278" s="29" t="str">
        <f>IF(SD25N!BH29=0,"",SD25N!BH29)</f>
        <v/>
      </c>
      <c r="BE278" t="str">
        <f>IF(SD25N!BI29=0,"",SD25N!BI29)</f>
        <v>Polish</v>
      </c>
      <c r="BF278" t="str">
        <f>IF(SD25N!BJ29=0,"",SD25N!BJ29)</f>
        <v>POL</v>
      </c>
      <c r="BG278" t="str">
        <f>IF(SD25N!BK29=0,"",SD25N!BK29)</f>
        <v>No</v>
      </c>
      <c r="BH278">
        <f>IF(SD25N!BL29=0,"",SD25N!BL29)</f>
        <v>1</v>
      </c>
      <c r="BI278" t="str">
        <f>IF(SD25N!BM29=0,"",SD25N!BM29)</f>
        <v/>
      </c>
      <c r="BJ278">
        <f>IF(SD25N!BN29=0,"",SD25N!BN29)</f>
        <v>1.8545280222944447</v>
      </c>
      <c r="BK278" t="str">
        <f>IF(SD25N!BO29=0,"",SD25N!BO29)</f>
        <v/>
      </c>
      <c r="BL278" t="str">
        <f>IF(SD25N!BP29=0,"",SD25N!BP29)</f>
        <v/>
      </c>
      <c r="BM278">
        <f>IF(SD25N!BQ29=0,"",SD25N!BQ29)</f>
        <v>1.5660961677516518</v>
      </c>
      <c r="BN278">
        <f>IF(SD25N!BR29=0,"",SD25N!BR29)</f>
        <v>3</v>
      </c>
      <c r="BO278" s="19">
        <f>IF(M278="",I278,IF(Q278="",M278,IF(U278="",Q278,IF(Y278="",U278,IF(AC278="",Y278,IF(AG278="",AC278,IF(AK278="",AG278,IF(AO278="",AK278,AO278))))))))</f>
        <v>54</v>
      </c>
      <c r="BP278" s="19">
        <f>IF(N278="",J278,IF(R278="",N278,IF(V278="",R278,IF(Z278="",V278,IF(AD278="",Z278,IF(AH278="",AD278,IF(AL278="",AH278,IF(AP278="",AL278,AP278))))))))</f>
        <v>39</v>
      </c>
      <c r="BQ278" s="19">
        <f>IF(O278="",K278,IF(S278="",O278,IF(W278="",S278,IF(AA278="",W278,IF(AE278="",AA278,IF(AI278="",AE278,IF(AM278="",AI278,IF(AQ278="",AM278,AQ278))))))))</f>
        <v>16</v>
      </c>
      <c r="BR278" s="19">
        <f>IF(P278="",L278,IF(T278="",P278,IF(X278="",T278,IF(AB278="",X278,IF(AF278="",AB278,IF(AJ278="",AF278,IF(AN278="",AJ278,IF(AR278="",AN278,AR278))))))))</f>
        <v>7</v>
      </c>
    </row>
    <row r="279" spans="1:70" hidden="1" x14ac:dyDescent="0.2">
      <c r="A279" s="20" t="str">
        <f>IF(SD25N!A30=0,"",SD25N!A30)</f>
        <v>V</v>
      </c>
      <c r="B279">
        <f>ROUND(IF(SD25N!B30=0,"",SD25N!B30),0)</f>
        <v>25053</v>
      </c>
      <c r="C279" t="str">
        <f>IF(SD25N!G30=0,"",SD25N!G30)</f>
        <v>38G5</v>
      </c>
      <c r="D279">
        <f>IF(SD25N!H30=0,"",SD25N!H30)</f>
        <v>25</v>
      </c>
      <c r="E279" s="26">
        <f>IF(SD25N!I30=0,"",SD25N!I30)</f>
        <v>54</v>
      </c>
      <c r="F279">
        <f>IF(AND(E279="",SD25N!J30=0),"",SD25N!J30)</f>
        <v>48.1</v>
      </c>
      <c r="G279">
        <f>IF(SD25N!K30=0,"",SD25N!K30)</f>
        <v>15</v>
      </c>
      <c r="H279" s="27">
        <f>IF(AND(G279="",SD25N!L30=0),"",SD25N!L30)</f>
        <v>0.8</v>
      </c>
      <c r="I279" s="26">
        <f>IF(SD25N!M30=0,"",SD25N!M30)</f>
        <v>54</v>
      </c>
      <c r="J279">
        <f>IF(AND(I279="",SD25N!N30=0),"",SD25N!N30)</f>
        <v>47.8</v>
      </c>
      <c r="K279">
        <f>IF(SD25N!O30=0,"",SD25N!O30)</f>
        <v>15</v>
      </c>
      <c r="L279" s="27">
        <f>IF(AND(K279="",SD25N!P30=0),"",SD25N!P30)</f>
        <v>2.6</v>
      </c>
      <c r="M279" s="26">
        <f>IF(SD25N!Q30=0,"",SD25N!Q30)</f>
        <v>54</v>
      </c>
      <c r="N279">
        <f>IF(AND(M279="",SD25N!R30=0),"",SD25N!R30)</f>
        <v>47.9</v>
      </c>
      <c r="O279">
        <f>IF(SD25N!S30=0,"",SD25N!S30)</f>
        <v>15</v>
      </c>
      <c r="P279" s="27">
        <f>IF(AND(O279="",SD25N!T30=0),"",SD25N!T30)</f>
        <v>1.3</v>
      </c>
      <c r="Q279" s="26">
        <f>IF(SD25N!U30=0,"",SD25N!U30)</f>
        <v>54</v>
      </c>
      <c r="R279">
        <f>IF(AND(Q279="",SD25N!V30=0),"",SD25N!V30)</f>
        <v>48.3</v>
      </c>
      <c r="S279">
        <f>IF(SD25N!W30=0,"",SD25N!W30)</f>
        <v>14</v>
      </c>
      <c r="T279" s="27">
        <f>IF(AND(S279="",SD25N!X30=0),"",SD25N!X30)</f>
        <v>59.3</v>
      </c>
      <c r="U279" s="26" t="str">
        <f>IF(SD25N!Y30=0,"",SD25N!Y30)</f>
        <v/>
      </c>
      <c r="V279" t="str">
        <f>IF(AND(U279="",SD25N!Z30=0),"",SD25N!Z30)</f>
        <v/>
      </c>
      <c r="W279" t="str">
        <f>IF(SD25N!AA30=0,"",SD25N!AA30)</f>
        <v/>
      </c>
      <c r="X279" s="27" t="str">
        <f>IF(AND(W279="",SD25N!AB30=0),"",SD25N!AB30)</f>
        <v/>
      </c>
      <c r="Y279" s="26" t="str">
        <f>IF(SD25N!AC30=0,"",SD25N!AC30)</f>
        <v/>
      </c>
      <c r="Z279" t="str">
        <f>IF(AND(Y279="",SD25N!AD30=0),"",SD25N!AD30)</f>
        <v/>
      </c>
      <c r="AA279" t="str">
        <f>IF(SD25N!AE30=0,"",SD25N!AE30)</f>
        <v/>
      </c>
      <c r="AB279" s="27" t="str">
        <f>IF(AND(AA279="",SD25N!AF30=0),"",SD25N!AF30)</f>
        <v/>
      </c>
      <c r="AC279" s="26" t="str">
        <f>IF(SD25N!AG30=0,"",SD25N!AG30)</f>
        <v/>
      </c>
      <c r="AD279" t="str">
        <f>IF(AND(AC279="",SD25N!AH30=0),"",SD25N!AH30)</f>
        <v/>
      </c>
      <c r="AE279" t="str">
        <f>IF(SD25N!AI30=0,"",SD25N!AI30)</f>
        <v/>
      </c>
      <c r="AF279" s="27" t="str">
        <f>IF(AND(AE279="",SD25N!AJ30=0),"",SD25N!AJ30)</f>
        <v/>
      </c>
      <c r="AG279" s="26" t="str">
        <f>IF(SD25N!AK30=0,"",SD25N!AK30)</f>
        <v/>
      </c>
      <c r="AH279" t="str">
        <f>IF(AND(AG279="",SD25N!AL30=0),"",SD25N!AL30)</f>
        <v/>
      </c>
      <c r="AI279" t="str">
        <f>IF(SD25N!AM30=0,"",SD25N!AM30)</f>
        <v/>
      </c>
      <c r="AJ279" s="27" t="str">
        <f>IF(AND(AI279="",SD25N!AN30=0),"",SD25N!AN30)</f>
        <v/>
      </c>
      <c r="AK279" s="26" t="str">
        <f>IF(SD25N!AO30=0,"",SD25N!AO30)</f>
        <v/>
      </c>
      <c r="AL279" t="str">
        <f>IF(AND(AK279="",SD25N!AP30=0),"",SD25N!AP30)</f>
        <v/>
      </c>
      <c r="AM279" t="str">
        <f>IF(SD25N!AQ30=0,"",SD25N!AQ30)</f>
        <v/>
      </c>
      <c r="AN279" s="27" t="str">
        <f>IF(AND(AM279="",SD25N!AR30=0),"",SD25N!AR30)</f>
        <v/>
      </c>
      <c r="AO279" s="26" t="str">
        <f>IF(SD25N!AS30=0,"",SD25N!AS30)</f>
        <v/>
      </c>
      <c r="AP279" t="str">
        <f>IF(AND(AO279="",SD25N!AT30=0),"",SD25N!AT30)</f>
        <v/>
      </c>
      <c r="AQ279" t="str">
        <f>IF(SD25N!AU30=0,"",SD25N!AU30)</f>
        <v/>
      </c>
      <c r="AR279" s="27" t="str">
        <f>IF(AND(AQ279="",SD25N!AV30=0),"",SD25N!AV30)</f>
        <v/>
      </c>
      <c r="AS279" t="str">
        <f>IF(SD25N!AW30=0,"",SD25N!AW30)</f>
        <v/>
      </c>
      <c r="AT279">
        <f>IF(SD25N!AX30=0,"",SD25N!AX30)</f>
        <v>58</v>
      </c>
      <c r="AU279" s="1">
        <f>IF(SD25N!AY30=0,"",SD25N!AY30)</f>
        <v>59</v>
      </c>
      <c r="AV279" s="1">
        <f>IF(SD25N!AZ30=0,"",SD25N!AZ30)</f>
        <v>57</v>
      </c>
      <c r="AW279" s="1">
        <f>IF(SD25N!BA30=0,"",SD25N!BA30)</f>
        <v>57</v>
      </c>
      <c r="AX279" s="1">
        <f>IF(SD25N!BB30=0,"",SD25N!BB30)</f>
        <v>56</v>
      </c>
      <c r="AY279" s="1" t="str">
        <f>IF(SD25N!BC30=0,"",SD25N!BC30)</f>
        <v/>
      </c>
      <c r="AZ279" s="1" t="str">
        <f>IF(SD25N!BD30=0,"",SD25N!BD30)</f>
        <v/>
      </c>
      <c r="BA279" s="1" t="str">
        <f>IF(SD25N!BE30=0,"",SD25N!BE30)</f>
        <v/>
      </c>
      <c r="BB279" s="1" t="str">
        <f>IF(SD25N!BF30=0,"",SD25N!BF30)</f>
        <v/>
      </c>
      <c r="BC279" s="1" t="str">
        <f>IF(SD25N!BG30=0,"",SD25N!BG30)</f>
        <v/>
      </c>
      <c r="BD279" s="29" t="str">
        <f>IF(SD25N!BH30=0,"",SD25N!BH30)</f>
        <v/>
      </c>
      <c r="BE279" t="str">
        <f>IF(SD25N!BI30=0,"",SD25N!BI30)</f>
        <v>Dana</v>
      </c>
      <c r="BF279" t="str">
        <f>IF(SD25N!BJ30=0,"",SD25N!BJ30)</f>
        <v>DEN</v>
      </c>
      <c r="BG279" t="str">
        <f>IF(SD25N!BK30=0,"",SD25N!BK30)</f>
        <v>No</v>
      </c>
      <c r="BH279">
        <f>IF(SD25N!BL30=0,"",SD25N!BL30)</f>
        <v>1</v>
      </c>
      <c r="BI279" t="str">
        <f>IF(SD25N!BM30=0,"",SD25N!BM30)</f>
        <v/>
      </c>
      <c r="BJ279">
        <f>IF(SD25N!BN30=0,"",SD25N!BN30)</f>
        <v>3.0563900150744434</v>
      </c>
      <c r="BK279" t="str">
        <f>IF(SD25N!BO30=0,"",SD25N!BO30)</f>
        <v/>
      </c>
      <c r="BL279" t="str">
        <f>IF(SD25N!BP30=0,"",SD25N!BP30)</f>
        <v/>
      </c>
      <c r="BM279">
        <f>IF(SD25N!BQ30=0,"",SD25N!BQ30)</f>
        <v>3.0563900150744434</v>
      </c>
      <c r="BN279">
        <f>IF(SD25N!BR30=0,"",SD25N!BR30)</f>
        <v>3</v>
      </c>
      <c r="BO279" s="19">
        <f>IF(M279="",I279,IF(Q279="",M279,IF(U279="",Q279,IF(Y279="",U279,IF(AC279="",Y279,IF(AG279="",AC279,IF(AK279="",AG279,IF(AO279="",AK279,AO279))))))))</f>
        <v>54</v>
      </c>
      <c r="BP279" s="19">
        <f>IF(N279="",J279,IF(R279="",N279,IF(V279="",R279,IF(Z279="",V279,IF(AD279="",Z279,IF(AH279="",AD279,IF(AL279="",AH279,IF(AP279="",AL279,AP279))))))))</f>
        <v>48.3</v>
      </c>
      <c r="BQ279" s="19">
        <f>IF(O279="",K279,IF(S279="",O279,IF(W279="",S279,IF(AA279="",W279,IF(AE279="",AA279,IF(AI279="",AE279,IF(AM279="",AI279,IF(AQ279="",AM279,AQ279))))))))</f>
        <v>14</v>
      </c>
      <c r="BR279" s="19">
        <f>IF(P279="",L279,IF(T279="",P279,IF(X279="",T279,IF(AB279="",X279,IF(AF279="",AB279,IF(AJ279="",AF279,IF(AN279="",AJ279,IF(AR279="",AN279,AR279))))))))</f>
        <v>59.3</v>
      </c>
    </row>
    <row r="280" spans="1:70" hidden="1" x14ac:dyDescent="0.2">
      <c r="A280" s="20" t="str">
        <f>IF(SD25N!A31=0,"",SD25N!A31)</f>
        <v>V</v>
      </c>
      <c r="B280">
        <f>ROUND(IF(SD25N!B31=0,"",SD25N!B31),0)</f>
        <v>25054</v>
      </c>
      <c r="C280" t="str">
        <f>IF(SD25N!G31=0,"",SD25N!G31)</f>
        <v>38G5</v>
      </c>
      <c r="D280">
        <f>IF(SD25N!H31=0,"",SD25N!H31)</f>
        <v>25</v>
      </c>
      <c r="E280" s="26">
        <f>IF(SD25N!I31=0,"",SD25N!I31)</f>
        <v>54</v>
      </c>
      <c r="F280">
        <f>IF(AND(E280="",SD25N!J31=0),"",SD25N!J31)</f>
        <v>42.9</v>
      </c>
      <c r="G280">
        <f>IF(SD25N!K31=0,"",SD25N!K31)</f>
        <v>15</v>
      </c>
      <c r="H280" s="27">
        <f>IF(AND(G280="",SD25N!L31=0),"",SD25N!L31)</f>
        <v>46.7</v>
      </c>
      <c r="I280" s="26">
        <f>IF(SD25N!M31=0,"",SD25N!M31)</f>
        <v>54</v>
      </c>
      <c r="J280">
        <f>IF(AND(I280="",SD25N!N31=0),"",SD25N!N31)</f>
        <v>43.2</v>
      </c>
      <c r="K280">
        <f>IF(SD25N!O31=0,"",SD25N!O31)</f>
        <v>15</v>
      </c>
      <c r="L280" s="27">
        <f>IF(AND(K280="",SD25N!P31=0),"",SD25N!P31)</f>
        <v>49.5</v>
      </c>
      <c r="M280" s="26" t="str">
        <f>IF(SD25N!Q31=0,"",SD25N!Q31)</f>
        <v/>
      </c>
      <c r="N280" t="str">
        <f>IF(AND(M280="",SD25N!R31=0),"",SD25N!R31)</f>
        <v/>
      </c>
      <c r="O280" t="str">
        <f>IF(SD25N!S31=0,"",SD25N!S31)</f>
        <v/>
      </c>
      <c r="P280" s="27" t="str">
        <f>IF(AND(O280="",SD25N!T31=0),"",SD25N!T31)</f>
        <v/>
      </c>
      <c r="Q280" s="26" t="str">
        <f>IF(SD25N!U31=0,"",SD25N!U31)</f>
        <v/>
      </c>
      <c r="R280" t="str">
        <f>IF(AND(Q280="",SD25N!V31=0),"",SD25N!V31)</f>
        <v/>
      </c>
      <c r="S280" t="str">
        <f>IF(SD25N!W31=0,"",SD25N!W31)</f>
        <v/>
      </c>
      <c r="T280" s="27" t="str">
        <f>IF(AND(S280="",SD25N!X31=0),"",SD25N!X31)</f>
        <v/>
      </c>
      <c r="U280" s="26" t="str">
        <f>IF(SD25N!Y31=0,"",SD25N!Y31)</f>
        <v/>
      </c>
      <c r="V280" t="str">
        <f>IF(AND(U280="",SD25N!Z31=0),"",SD25N!Z31)</f>
        <v/>
      </c>
      <c r="W280" t="str">
        <f>IF(SD25N!AA31=0,"",SD25N!AA31)</f>
        <v/>
      </c>
      <c r="X280" s="27" t="str">
        <f>IF(AND(W280="",SD25N!AB31=0),"",SD25N!AB31)</f>
        <v/>
      </c>
      <c r="Y280" s="26" t="str">
        <f>IF(SD25N!AC31=0,"",SD25N!AC31)</f>
        <v/>
      </c>
      <c r="Z280" t="str">
        <f>IF(AND(Y280="",SD25N!AD31=0),"",SD25N!AD31)</f>
        <v/>
      </c>
      <c r="AA280" t="str">
        <f>IF(SD25N!AE31=0,"",SD25N!AE31)</f>
        <v/>
      </c>
      <c r="AB280" s="27" t="str">
        <f>IF(AND(AA280="",SD25N!AF31=0),"",SD25N!AF31)</f>
        <v/>
      </c>
      <c r="AC280" s="26" t="str">
        <f>IF(SD25N!AG31=0,"",SD25N!AG31)</f>
        <v/>
      </c>
      <c r="AD280" t="str">
        <f>IF(AND(AC280="",SD25N!AH31=0),"",SD25N!AH31)</f>
        <v/>
      </c>
      <c r="AE280" t="str">
        <f>IF(SD25N!AI31=0,"",SD25N!AI31)</f>
        <v/>
      </c>
      <c r="AF280" s="27" t="str">
        <f>IF(AND(AE280="",SD25N!AJ31=0),"",SD25N!AJ31)</f>
        <v/>
      </c>
      <c r="AG280" s="26" t="str">
        <f>IF(SD25N!AK31=0,"",SD25N!AK31)</f>
        <v/>
      </c>
      <c r="AH280" t="str">
        <f>IF(AND(AG280="",SD25N!AL31=0),"",SD25N!AL31)</f>
        <v/>
      </c>
      <c r="AI280" t="str">
        <f>IF(SD25N!AM31=0,"",SD25N!AM31)</f>
        <v/>
      </c>
      <c r="AJ280" s="27" t="str">
        <f>IF(AND(AI280="",SD25N!AN31=0),"",SD25N!AN31)</f>
        <v/>
      </c>
      <c r="AK280" s="26" t="str">
        <f>IF(SD25N!AO31=0,"",SD25N!AO31)</f>
        <v/>
      </c>
      <c r="AL280" t="str">
        <f>IF(AND(AK280="",SD25N!AP31=0),"",SD25N!AP31)</f>
        <v/>
      </c>
      <c r="AM280" t="str">
        <f>IF(SD25N!AQ31=0,"",SD25N!AQ31)</f>
        <v/>
      </c>
      <c r="AN280" s="27" t="str">
        <f>IF(AND(AM280="",SD25N!AR31=0),"",SD25N!AR31)</f>
        <v/>
      </c>
      <c r="AO280" s="26" t="str">
        <f>IF(SD25N!AS31=0,"",SD25N!AS31)</f>
        <v/>
      </c>
      <c r="AP280" t="str">
        <f>IF(AND(AO280="",SD25N!AT31=0),"",SD25N!AT31)</f>
        <v/>
      </c>
      <c r="AQ280" t="str">
        <f>IF(SD25N!AU31=0,"",SD25N!AU31)</f>
        <v/>
      </c>
      <c r="AR280" s="27" t="str">
        <f>IF(AND(AQ280="",SD25N!AV31=0),"",SD25N!AV31)</f>
        <v/>
      </c>
      <c r="AS280" t="str">
        <f>IF(SD25N!AW31=0,"",SD25N!AW31)</f>
        <v/>
      </c>
      <c r="AT280">
        <f>IF(SD25N!AX31=0,"",SD25N!AX31)</f>
        <v>62</v>
      </c>
      <c r="AU280" s="1">
        <f>IF(SD25N!AY31=0,"",SD25N!AY31)</f>
        <v>60</v>
      </c>
      <c r="AV280" s="1">
        <f>IF(SD25N!AZ31=0,"",SD25N!AZ31)</f>
        <v>60</v>
      </c>
      <c r="AW280" s="1" t="str">
        <f>IF(SD25N!BA31=0,"",SD25N!BA31)</f>
        <v/>
      </c>
      <c r="AX280" s="1" t="str">
        <f>IF(SD25N!BB31=0,"",SD25N!BB31)</f>
        <v/>
      </c>
      <c r="AY280" s="1" t="str">
        <f>IF(SD25N!BC31=0,"",SD25N!BC31)</f>
        <v/>
      </c>
      <c r="AZ280" s="1" t="str">
        <f>IF(SD25N!BD31=0,"",SD25N!BD31)</f>
        <v/>
      </c>
      <c r="BA280" s="1" t="str">
        <f>IF(SD25N!BE31=0,"",SD25N!BE31)</f>
        <v/>
      </c>
      <c r="BB280" s="1" t="str">
        <f>IF(SD25N!BF31=0,"",SD25N!BF31)</f>
        <v/>
      </c>
      <c r="BC280" s="1" t="str">
        <f>IF(SD25N!BG31=0,"",SD25N!BG31)</f>
        <v/>
      </c>
      <c r="BD280" s="29" t="str">
        <f>IF(SD25N!BH31=0,"",SD25N!BH31)</f>
        <v/>
      </c>
      <c r="BE280" t="str">
        <f>IF(SD25N!BI31=0,"",SD25N!BI31)</f>
        <v>Polish</v>
      </c>
      <c r="BF280" t="str">
        <f>IF(SD25N!BJ31=0,"",SD25N!BJ31)</f>
        <v>POL</v>
      </c>
      <c r="BG280" t="str">
        <f>IF(SD25N!BK31=0,"",SD25N!BK31)</f>
        <v>No</v>
      </c>
      <c r="BH280">
        <f>IF(SD25N!BL31=0,"",SD25N!BL31)</f>
        <v>1</v>
      </c>
      <c r="BI280" t="str">
        <f>IF(SD25N!BM31=0,"",SD25N!BM31)</f>
        <v/>
      </c>
      <c r="BJ280">
        <f>IF(SD25N!BN31=0,"",SD25N!BN31)</f>
        <v>1.6448920530643794</v>
      </c>
      <c r="BK280" t="str">
        <f>IF(SD25N!BO31=0,"",SD25N!BO31)</f>
        <v/>
      </c>
      <c r="BL280" t="str">
        <f>IF(SD25N!BP31=0,"",SD25N!BP31)</f>
        <v/>
      </c>
      <c r="BM280">
        <f>IF(SD25N!BQ31=0,"",SD25N!BQ31)</f>
        <v>1.6448920530643794</v>
      </c>
      <c r="BN280">
        <f>IF(SD25N!BR31=0,"",SD25N!BR31)</f>
        <v>4</v>
      </c>
      <c r="BO280" s="19">
        <f>IF(M280="",I280,IF(Q280="",M280,IF(U280="",Q280,IF(Y280="",U280,IF(AC280="",Y280,IF(AG280="",AC280,IF(AK280="",AG280,IF(AO280="",AK280,AO280))))))))</f>
        <v>54</v>
      </c>
      <c r="BP280" s="19">
        <f>IF(N280="",J280,IF(R280="",N280,IF(V280="",R280,IF(Z280="",V280,IF(AD280="",Z280,IF(AH280="",AD280,IF(AL280="",AH280,IF(AP280="",AL280,AP280))))))))</f>
        <v>43.2</v>
      </c>
      <c r="BQ280" s="19">
        <f>IF(O280="",K280,IF(S280="",O280,IF(W280="",S280,IF(AA280="",W280,IF(AE280="",AA280,IF(AI280="",AE280,IF(AM280="",AI280,IF(AQ280="",AM280,AQ280))))))))</f>
        <v>15</v>
      </c>
      <c r="BR280" s="19">
        <f>IF(P280="",L280,IF(T280="",P280,IF(X280="",T280,IF(AB280="",X280,IF(AF280="",AB280,IF(AJ280="",AF280,IF(AN280="",AJ280,IF(AR280="",AN280,AR280))))))))</f>
        <v>49.5</v>
      </c>
    </row>
    <row r="281" spans="1:70" hidden="1" x14ac:dyDescent="0.2">
      <c r="A281" s="20" t="str">
        <f>IF(SD25N!A32=0,"",SD25N!A32)</f>
        <v>V</v>
      </c>
      <c r="B281">
        <f>ROUND(IF(SD25N!B32=0,"",SD25N!B32),0)</f>
        <v>25055</v>
      </c>
      <c r="C281" t="str">
        <f>IF(SD25N!G32=0,"",SD25N!G32)</f>
        <v>38G5</v>
      </c>
      <c r="D281">
        <f>IF(SD25N!H32=0,"",SD25N!H32)</f>
        <v>25</v>
      </c>
      <c r="E281" s="26">
        <f>IF(SD25N!I32=0,"",SD25N!I32)</f>
        <v>54</v>
      </c>
      <c r="F281">
        <f>IF(AND(E281="",SD25N!J32=0),"",SD25N!J32)</f>
        <v>49</v>
      </c>
      <c r="G281">
        <f>IF(SD25N!K32=0,"",SD25N!K32)</f>
        <v>15</v>
      </c>
      <c r="H281" s="27">
        <f>IF(AND(G281="",SD25N!L32=0),"",SD25N!L32)</f>
        <v>55</v>
      </c>
      <c r="I281" s="26">
        <f>IF(SD25N!M32=0,"",SD25N!M32)</f>
        <v>54</v>
      </c>
      <c r="J281">
        <f>IF(AND(I281="",SD25N!N32=0),"",SD25N!N32)</f>
        <v>51</v>
      </c>
      <c r="K281">
        <f>IF(SD25N!O32=0,"",SD25N!O32)</f>
        <v>15</v>
      </c>
      <c r="L281" s="27">
        <f>IF(AND(K281="",SD25N!P32=0),"",SD25N!P32)</f>
        <v>58.3</v>
      </c>
      <c r="M281" s="26" t="str">
        <f>IF(SD25N!Q32=0,"",SD25N!Q32)</f>
        <v/>
      </c>
      <c r="N281" t="str">
        <f>IF(AND(M281="",SD25N!R32=0),"",SD25N!R32)</f>
        <v/>
      </c>
      <c r="O281" t="str">
        <f>IF(SD25N!S32=0,"",SD25N!S32)</f>
        <v/>
      </c>
      <c r="P281" s="27" t="str">
        <f>IF(AND(O281="",SD25N!T32=0),"",SD25N!T32)</f>
        <v/>
      </c>
      <c r="Q281" s="26" t="str">
        <f>IF(SD25N!U32=0,"",SD25N!U32)</f>
        <v/>
      </c>
      <c r="R281" t="str">
        <f>IF(AND(Q281="",SD25N!V32=0),"",SD25N!V32)</f>
        <v/>
      </c>
      <c r="S281" t="str">
        <f>IF(SD25N!W32=0,"",SD25N!W32)</f>
        <v/>
      </c>
      <c r="T281" s="27" t="str">
        <f>IF(AND(S281="",SD25N!X32=0),"",SD25N!X32)</f>
        <v/>
      </c>
      <c r="U281" s="26" t="str">
        <f>IF(SD25N!Y32=0,"",SD25N!Y32)</f>
        <v/>
      </c>
      <c r="V281" t="str">
        <f>IF(AND(U281="",SD25N!Z32=0),"",SD25N!Z32)</f>
        <v/>
      </c>
      <c r="W281" t="str">
        <f>IF(SD25N!AA32=0,"",SD25N!AA32)</f>
        <v/>
      </c>
      <c r="X281" s="27" t="str">
        <f>IF(AND(W281="",SD25N!AB32=0),"",SD25N!AB32)</f>
        <v/>
      </c>
      <c r="Y281" s="26" t="str">
        <f>IF(SD25N!AC32=0,"",SD25N!AC32)</f>
        <v/>
      </c>
      <c r="Z281" t="str">
        <f>IF(AND(Y281="",SD25N!AD32=0),"",SD25N!AD32)</f>
        <v/>
      </c>
      <c r="AA281" t="str">
        <f>IF(SD25N!AE32=0,"",SD25N!AE32)</f>
        <v/>
      </c>
      <c r="AB281" s="27" t="str">
        <f>IF(AND(AA281="",SD25N!AF32=0),"",SD25N!AF32)</f>
        <v/>
      </c>
      <c r="AC281" s="26" t="str">
        <f>IF(SD25N!AG32=0,"",SD25N!AG32)</f>
        <v/>
      </c>
      <c r="AD281" t="str">
        <f>IF(AND(AC281="",SD25N!AH32=0),"",SD25N!AH32)</f>
        <v/>
      </c>
      <c r="AE281" t="str">
        <f>IF(SD25N!AI32=0,"",SD25N!AI32)</f>
        <v/>
      </c>
      <c r="AF281" s="27" t="str">
        <f>IF(AND(AE281="",SD25N!AJ32=0),"",SD25N!AJ32)</f>
        <v/>
      </c>
      <c r="AG281" s="26" t="str">
        <f>IF(SD25N!AK32=0,"",SD25N!AK32)</f>
        <v/>
      </c>
      <c r="AH281" t="str">
        <f>IF(AND(AG281="",SD25N!AL32=0),"",SD25N!AL32)</f>
        <v/>
      </c>
      <c r="AI281" t="str">
        <f>IF(SD25N!AM32=0,"",SD25N!AM32)</f>
        <v/>
      </c>
      <c r="AJ281" s="27" t="str">
        <f>IF(AND(AI281="",SD25N!AN32=0),"",SD25N!AN32)</f>
        <v/>
      </c>
      <c r="AK281" s="26" t="str">
        <f>IF(SD25N!AO32=0,"",SD25N!AO32)</f>
        <v/>
      </c>
      <c r="AL281" t="str">
        <f>IF(AND(AK281="",SD25N!AP32=0),"",SD25N!AP32)</f>
        <v/>
      </c>
      <c r="AM281" t="str">
        <f>IF(SD25N!AQ32=0,"",SD25N!AQ32)</f>
        <v/>
      </c>
      <c r="AN281" s="27" t="str">
        <f>IF(AND(AM281="",SD25N!AR32=0),"",SD25N!AR32)</f>
        <v/>
      </c>
      <c r="AO281" s="26" t="str">
        <f>IF(SD25N!AS32=0,"",SD25N!AS32)</f>
        <v/>
      </c>
      <c r="AP281" t="str">
        <f>IF(AND(AO281="",SD25N!AT32=0),"",SD25N!AT32)</f>
        <v/>
      </c>
      <c r="AQ281" t="str">
        <f>IF(SD25N!AU32=0,"",SD25N!AU32)</f>
        <v/>
      </c>
      <c r="AR281" s="27" t="str">
        <f>IF(AND(AQ281="",SD25N!AV32=0),"",SD25N!AV32)</f>
        <v/>
      </c>
      <c r="AS281" t="str">
        <f>IF(SD25N!AW32=0,"",SD25N!AW32)</f>
        <v/>
      </c>
      <c r="AT281">
        <f>IF(SD25N!AX32=0,"",SD25N!AX32)</f>
        <v>62</v>
      </c>
      <c r="AU281" s="1">
        <f>IF(SD25N!AY32=0,"",SD25N!AY32)</f>
        <v>60</v>
      </c>
      <c r="AV281" s="1">
        <f>IF(SD25N!AZ32=0,"",SD25N!AZ32)</f>
        <v>60</v>
      </c>
      <c r="AW281" s="1" t="str">
        <f>IF(SD25N!BA32=0,"",SD25N!BA32)</f>
        <v/>
      </c>
      <c r="AX281" s="1" t="str">
        <f>IF(SD25N!BB32=0,"",SD25N!BB32)</f>
        <v/>
      </c>
      <c r="AY281" s="1" t="str">
        <f>IF(SD25N!BC32=0,"",SD25N!BC32)</f>
        <v/>
      </c>
      <c r="AZ281" s="1" t="str">
        <f>IF(SD25N!BD32=0,"",SD25N!BD32)</f>
        <v/>
      </c>
      <c r="BA281" s="1" t="str">
        <f>IF(SD25N!BE32=0,"",SD25N!BE32)</f>
        <v/>
      </c>
      <c r="BB281" s="1" t="str">
        <f>IF(SD25N!BF32=0,"",SD25N!BF32)</f>
        <v/>
      </c>
      <c r="BC281" s="1" t="str">
        <f>IF(SD25N!BG32=0,"",SD25N!BG32)</f>
        <v/>
      </c>
      <c r="BD281" s="29" t="str">
        <f>IF(SD25N!BH32=0,"",SD25N!BH32)</f>
        <v/>
      </c>
      <c r="BE281" t="str">
        <f>IF(SD25N!BI32=0,"",SD25N!BI32)</f>
        <v>Polish</v>
      </c>
      <c r="BF281" t="str">
        <f>IF(SD25N!BJ32=0,"",SD25N!BJ32)</f>
        <v>POL</v>
      </c>
      <c r="BG281" t="str">
        <f>IF(SD25N!BK32=0,"",SD25N!BK32)</f>
        <v>No</v>
      </c>
      <c r="BH281">
        <f>IF(SD25N!BL32=0,"",SD25N!BL32)</f>
        <v>1</v>
      </c>
      <c r="BI281" t="str">
        <f>IF(SD25N!BM32=0,"",SD25N!BM32)</f>
        <v/>
      </c>
      <c r="BJ281">
        <f>IF(SD25N!BN32=0,"",SD25N!BN32)</f>
        <v>2.7590755862914533</v>
      </c>
      <c r="BK281" t="str">
        <f>IF(SD25N!BO32=0,"",SD25N!BO32)</f>
        <v/>
      </c>
      <c r="BL281" t="str">
        <f>IF(SD25N!BP32=0,"",SD25N!BP32)</f>
        <v/>
      </c>
      <c r="BM281">
        <f>IF(SD25N!BQ32=0,"",SD25N!BQ32)</f>
        <v>2.7590755862914533</v>
      </c>
      <c r="BN281">
        <f>IF(SD25N!BR32=0,"",SD25N!BR32)</f>
        <v>4</v>
      </c>
      <c r="BO281" s="19">
        <f>IF(M281="",I281,IF(Q281="",M281,IF(U281="",Q281,IF(Y281="",U281,IF(AC281="",Y281,IF(AG281="",AC281,IF(AK281="",AG281,IF(AO281="",AK281,AO281))))))))</f>
        <v>54</v>
      </c>
      <c r="BP281" s="19">
        <f>IF(N281="",J281,IF(R281="",N281,IF(V281="",R281,IF(Z281="",V281,IF(AD281="",Z281,IF(AH281="",AD281,IF(AL281="",AH281,IF(AP281="",AL281,AP281))))))))</f>
        <v>51</v>
      </c>
      <c r="BQ281" s="19">
        <f>IF(O281="",K281,IF(S281="",O281,IF(W281="",S281,IF(AA281="",W281,IF(AE281="",AA281,IF(AI281="",AE281,IF(AM281="",AI281,IF(AQ281="",AM281,AQ281))))))))</f>
        <v>15</v>
      </c>
      <c r="BR281" s="19">
        <f>IF(P281="",L281,IF(T281="",P281,IF(X281="",T281,IF(AB281="",X281,IF(AF281="",AB281,IF(AJ281="",AF281,IF(AN281="",AJ281,IF(AR281="",AN281,AR281))))))))</f>
        <v>58.3</v>
      </c>
    </row>
    <row r="282" spans="1:70" hidden="1" x14ac:dyDescent="0.2">
      <c r="A282" s="20" t="str">
        <f>IF(SD25N!A33=0,"",SD25N!A33)</f>
        <v>V</v>
      </c>
      <c r="B282">
        <f>ROUND(IF(SD25N!B33=0,"",SD25N!B33),0)</f>
        <v>25056</v>
      </c>
      <c r="C282" t="str">
        <f>IF(SD25N!G33=0,"",SD25N!G33)</f>
        <v>38G5</v>
      </c>
      <c r="D282">
        <f>IF(SD25N!H33=0,"",SD25N!H33)</f>
        <v>25</v>
      </c>
      <c r="E282" s="26">
        <f>IF(SD25N!I33=0,"",SD25N!I33)</f>
        <v>54</v>
      </c>
      <c r="F282">
        <f>IF(AND(E282="",SD25N!J33=0),"",SD25N!J33)</f>
        <v>44.7</v>
      </c>
      <c r="G282">
        <f>IF(SD25N!K33=0,"",SD25N!K33)</f>
        <v>15</v>
      </c>
      <c r="H282" s="27">
        <f>IF(AND(G282="",SD25N!L33=0),"",SD25N!L33)</f>
        <v>57</v>
      </c>
      <c r="I282" s="26">
        <f>IF(SD25N!M33=0,"",SD25N!M33)</f>
        <v>54</v>
      </c>
      <c r="J282">
        <f>IF(AND(I282="",SD25N!N33=0),"",SD25N!N33)</f>
        <v>45.8</v>
      </c>
      <c r="K282">
        <f>IF(SD25N!O33=0,"",SD25N!O33)</f>
        <v>15</v>
      </c>
      <c r="L282" s="27">
        <f>IF(AND(K282="",SD25N!P33=0),"",SD25N!P33)</f>
        <v>57.3</v>
      </c>
      <c r="M282" s="26">
        <f>IF(SD25N!Q33=0,"",SD25N!Q33)</f>
        <v>54</v>
      </c>
      <c r="N282">
        <f>IF(AND(M282="",SD25N!R33=0),"",SD25N!R33)</f>
        <v>46.8</v>
      </c>
      <c r="O282">
        <f>IF(SD25N!S33=0,"",SD25N!S33)</f>
        <v>15</v>
      </c>
      <c r="P282" s="27">
        <f>IF(AND(O282="",SD25N!T33=0),"",SD25N!T33)</f>
        <v>57.6</v>
      </c>
      <c r="Q282" s="26">
        <f>IF(SD25N!U33=0,"",SD25N!U33)</f>
        <v>54</v>
      </c>
      <c r="R282">
        <f>IF(AND(Q282="",SD25N!V33=0),"",SD25N!V33)</f>
        <v>48</v>
      </c>
      <c r="S282">
        <f>IF(SD25N!W33=0,"",SD25N!W33)</f>
        <v>15</v>
      </c>
      <c r="T282" s="27">
        <f>IF(AND(S282="",SD25N!X33=0),"",SD25N!X33)</f>
        <v>57.9</v>
      </c>
      <c r="U282" s="26" t="str">
        <f>IF(SD25N!Y33=0,"",SD25N!Y33)</f>
        <v/>
      </c>
      <c r="V282" t="str">
        <f>IF(AND(U282="",SD25N!Z33=0),"",SD25N!Z33)</f>
        <v/>
      </c>
      <c r="W282" t="str">
        <f>IF(SD25N!AA33=0,"",SD25N!AA33)</f>
        <v/>
      </c>
      <c r="X282" s="27" t="str">
        <f>IF(AND(W282="",SD25N!AB33=0),"",SD25N!AB33)</f>
        <v/>
      </c>
      <c r="Y282" s="26" t="str">
        <f>IF(SD25N!AC33=0,"",SD25N!AC33)</f>
        <v/>
      </c>
      <c r="Z282" t="str">
        <f>IF(AND(Y282="",SD25N!AD33=0),"",SD25N!AD33)</f>
        <v/>
      </c>
      <c r="AA282" t="str">
        <f>IF(SD25N!AE33=0,"",SD25N!AE33)</f>
        <v/>
      </c>
      <c r="AB282" s="27" t="str">
        <f>IF(AND(AA282="",SD25N!AF33=0),"",SD25N!AF33)</f>
        <v/>
      </c>
      <c r="AC282" s="26" t="str">
        <f>IF(SD25N!AG33=0,"",SD25N!AG33)</f>
        <v/>
      </c>
      <c r="AD282" t="str">
        <f>IF(AND(AC282="",SD25N!AH33=0),"",SD25N!AH33)</f>
        <v/>
      </c>
      <c r="AE282" t="str">
        <f>IF(SD25N!AI33=0,"",SD25N!AI33)</f>
        <v/>
      </c>
      <c r="AF282" s="27" t="str">
        <f>IF(AND(AE282="",SD25N!AJ33=0),"",SD25N!AJ33)</f>
        <v/>
      </c>
      <c r="AG282" s="26" t="str">
        <f>IF(SD25N!AK33=0,"",SD25N!AK33)</f>
        <v/>
      </c>
      <c r="AH282" t="str">
        <f>IF(AND(AG282="",SD25N!AL33=0),"",SD25N!AL33)</f>
        <v/>
      </c>
      <c r="AI282" t="str">
        <f>IF(SD25N!AM33=0,"",SD25N!AM33)</f>
        <v/>
      </c>
      <c r="AJ282" s="27" t="str">
        <f>IF(AND(AI282="",SD25N!AN33=0),"",SD25N!AN33)</f>
        <v/>
      </c>
      <c r="AK282" s="26" t="str">
        <f>IF(SD25N!AO33=0,"",SD25N!AO33)</f>
        <v/>
      </c>
      <c r="AL282" t="str">
        <f>IF(AND(AK282="",SD25N!AP33=0),"",SD25N!AP33)</f>
        <v/>
      </c>
      <c r="AM282" t="str">
        <f>IF(SD25N!AQ33=0,"",SD25N!AQ33)</f>
        <v/>
      </c>
      <c r="AN282" s="27" t="str">
        <f>IF(AND(AM282="",SD25N!AR33=0),"",SD25N!AR33)</f>
        <v/>
      </c>
      <c r="AO282" s="26" t="str">
        <f>IF(SD25N!AS33=0,"",SD25N!AS33)</f>
        <v/>
      </c>
      <c r="AP282" t="str">
        <f>IF(AND(AO282="",SD25N!AT33=0),"",SD25N!AT33)</f>
        <v/>
      </c>
      <c r="AQ282" t="str">
        <f>IF(SD25N!AU33=0,"",SD25N!AU33)</f>
        <v/>
      </c>
      <c r="AR282" s="27" t="str">
        <f>IF(AND(AQ282="",SD25N!AV33=0),"",SD25N!AV33)</f>
        <v/>
      </c>
      <c r="AS282" t="str">
        <f>IF(SD25N!AW33=0,"",SD25N!AW33)</f>
        <v/>
      </c>
      <c r="AT282">
        <f>IF(SD25N!AX33=0,"",SD25N!AX33)</f>
        <v>56</v>
      </c>
      <c r="AU282" s="1">
        <f>IF(SD25N!AY33=0,"",SD25N!AY33)</f>
        <v>56</v>
      </c>
      <c r="AV282" s="1">
        <f>IF(SD25N!AZ33=0,"",SD25N!AZ33)</f>
        <v>56</v>
      </c>
      <c r="AW282" s="1">
        <f>IF(SD25N!BA33=0,"",SD25N!BA33)</f>
        <v>57</v>
      </c>
      <c r="AX282" s="1">
        <f>IF(SD25N!BB33=0,"",SD25N!BB33)</f>
        <v>58</v>
      </c>
      <c r="AY282" s="1" t="str">
        <f>IF(SD25N!BC33=0,"",SD25N!BC33)</f>
        <v/>
      </c>
      <c r="AZ282" s="1" t="str">
        <f>IF(SD25N!BD33=0,"",SD25N!BD33)</f>
        <v/>
      </c>
      <c r="BA282" s="1" t="str">
        <f>IF(SD25N!BE33=0,"",SD25N!BE33)</f>
        <v/>
      </c>
      <c r="BB282" s="1" t="str">
        <f>IF(SD25N!BF33=0,"",SD25N!BF33)</f>
        <v/>
      </c>
      <c r="BC282" s="1" t="str">
        <f>IF(SD25N!BG33=0,"",SD25N!BG33)</f>
        <v/>
      </c>
      <c r="BD282" s="29" t="str">
        <f>IF(SD25N!BH33=0,"",SD25N!BH33)</f>
        <v/>
      </c>
      <c r="BE282" t="str">
        <f>IF(SD25N!BI33=0,"",SD25N!BI33)</f>
        <v>Dana</v>
      </c>
      <c r="BF282" t="str">
        <f>IF(SD25N!BJ33=0,"",SD25N!BJ33)</f>
        <v>POL</v>
      </c>
      <c r="BG282" t="str">
        <f>IF(SD25N!BK33=0,"",SD25N!BK33)</f>
        <v>No</v>
      </c>
      <c r="BH282">
        <f>IF(SD25N!BL33=0,"",SD25N!BL33)</f>
        <v>1</v>
      </c>
      <c r="BI282" t="str">
        <f>IF(SD25N!BM33=0,"",SD25N!BM33)</f>
        <v/>
      </c>
      <c r="BJ282">
        <f>IF(SD25N!BN33=0,"",SD25N!BN33)</f>
        <v>3.3408057433016829</v>
      </c>
      <c r="BK282" t="str">
        <f>IF(SD25N!BO33=0,"",SD25N!BO33)</f>
        <v/>
      </c>
      <c r="BL282" t="str">
        <f>IF(SD25N!BP33=0,"",SD25N!BP33)</f>
        <v/>
      </c>
      <c r="BM282">
        <f>IF(SD25N!BQ33=0,"",SD25N!BQ33)</f>
        <v>3.3408057433016829</v>
      </c>
      <c r="BN282">
        <f>IF(SD25N!BR33=0,"",SD25N!BR33)</f>
        <v>3</v>
      </c>
      <c r="BO282" s="19">
        <f>IF(M282="",I282,IF(Q282="",M282,IF(U282="",Q282,IF(Y282="",U282,IF(AC282="",Y282,IF(AG282="",AC282,IF(AK282="",AG282,IF(AO282="",AK282,AO282))))))))</f>
        <v>54</v>
      </c>
      <c r="BP282" s="19">
        <f>IF(N282="",J282,IF(R282="",N282,IF(V282="",R282,IF(Z282="",V282,IF(AD282="",Z282,IF(AH282="",AD282,IF(AL282="",AH282,IF(AP282="",AL282,AP282))))))))</f>
        <v>48</v>
      </c>
      <c r="BQ282" s="19">
        <f>IF(O282="",K282,IF(S282="",O282,IF(W282="",S282,IF(AA282="",W282,IF(AE282="",AA282,IF(AI282="",AE282,IF(AM282="",AI282,IF(AQ282="",AM282,AQ282))))))))</f>
        <v>15</v>
      </c>
      <c r="BR282" s="19">
        <f>IF(P282="",L282,IF(T282="",P282,IF(X282="",T282,IF(AB282="",X282,IF(AF282="",AB282,IF(AJ282="",AF282,IF(AN282="",AJ282,IF(AR282="",AN282,AR282))))))))</f>
        <v>57.9</v>
      </c>
    </row>
    <row r="283" spans="1:70" hidden="1" x14ac:dyDescent="0.2">
      <c r="A283" s="20" t="str">
        <f>IF(SD25N!A34=0,"",SD25N!A34)</f>
        <v>V</v>
      </c>
      <c r="B283">
        <f>ROUND(IF(SD25N!B34=0,"",SD25N!B34),0)</f>
        <v>25059</v>
      </c>
      <c r="C283" t="str">
        <f>IF(SD25N!G34=0,"",SD25N!G34)</f>
        <v>38G5</v>
      </c>
      <c r="D283">
        <f>IF(SD25N!H34=0,"",SD25N!H34)</f>
        <v>25</v>
      </c>
      <c r="E283" s="26">
        <f>IF(SD25N!I34=0,"",SD25N!I34)</f>
        <v>54</v>
      </c>
      <c r="F283">
        <f>IF(AND(E283="",SD25N!J34=0),"",SD25N!J34)</f>
        <v>53.6</v>
      </c>
      <c r="G283">
        <f>IF(SD25N!K34=0,"",SD25N!K34)</f>
        <v>15</v>
      </c>
      <c r="H283" s="27">
        <f>IF(AND(G283="",SD25N!L34=0),"",SD25N!L34)</f>
        <v>10.4</v>
      </c>
      <c r="I283" s="26">
        <f>IF(SD25N!M34=0,"",SD25N!M34)</f>
        <v>54</v>
      </c>
      <c r="J283">
        <f>IF(AND(I283="",SD25N!N34=0),"",SD25N!N34)</f>
        <v>52.4</v>
      </c>
      <c r="K283">
        <f>IF(SD25N!O34=0,"",SD25N!O34)</f>
        <v>15</v>
      </c>
      <c r="L283" s="27">
        <f>IF(AND(K283="",SD25N!P34=0),"",SD25N!P34)</f>
        <v>3.6</v>
      </c>
      <c r="M283" s="26" t="str">
        <f>IF(SD25N!Q34=0,"",SD25N!Q34)</f>
        <v/>
      </c>
      <c r="N283" t="str">
        <f>IF(AND(M283="",SD25N!R34=0),"",SD25N!R34)</f>
        <v/>
      </c>
      <c r="O283" t="str">
        <f>IF(SD25N!S34=0,"",SD25N!S34)</f>
        <v/>
      </c>
      <c r="P283" s="27" t="str">
        <f>IF(AND(O283="",SD25N!T34=0),"",SD25N!T34)</f>
        <v/>
      </c>
      <c r="Q283" s="26" t="str">
        <f>IF(SD25N!U34=0,"",SD25N!U34)</f>
        <v/>
      </c>
      <c r="R283" t="str">
        <f>IF(AND(Q283="",SD25N!V34=0),"",SD25N!V34)</f>
        <v/>
      </c>
      <c r="S283" t="str">
        <f>IF(SD25N!W34=0,"",SD25N!W34)</f>
        <v/>
      </c>
      <c r="T283" s="27" t="str">
        <f>IF(AND(S283="",SD25N!X34=0),"",SD25N!X34)</f>
        <v/>
      </c>
      <c r="U283" s="26" t="str">
        <f>IF(SD25N!Y34=0,"",SD25N!Y34)</f>
        <v/>
      </c>
      <c r="V283" t="str">
        <f>IF(AND(U283="",SD25N!Z34=0),"",SD25N!Z34)</f>
        <v/>
      </c>
      <c r="W283" t="str">
        <f>IF(SD25N!AA34=0,"",SD25N!AA34)</f>
        <v/>
      </c>
      <c r="X283" s="27" t="str">
        <f>IF(AND(W283="",SD25N!AB34=0),"",SD25N!AB34)</f>
        <v/>
      </c>
      <c r="Y283" s="26" t="str">
        <f>IF(SD25N!AC34=0,"",SD25N!AC34)</f>
        <v/>
      </c>
      <c r="Z283" t="str">
        <f>IF(AND(Y283="",SD25N!AD34=0),"",SD25N!AD34)</f>
        <v/>
      </c>
      <c r="AA283" t="str">
        <f>IF(SD25N!AE34=0,"",SD25N!AE34)</f>
        <v/>
      </c>
      <c r="AB283" s="27" t="str">
        <f>IF(AND(AA283="",SD25N!AF34=0),"",SD25N!AF34)</f>
        <v/>
      </c>
      <c r="AC283" s="26" t="str">
        <f>IF(SD25N!AG34=0,"",SD25N!AG34)</f>
        <v/>
      </c>
      <c r="AD283" t="str">
        <f>IF(AND(AC283="",SD25N!AH34=0),"",SD25N!AH34)</f>
        <v/>
      </c>
      <c r="AE283" t="str">
        <f>IF(SD25N!AI34=0,"",SD25N!AI34)</f>
        <v/>
      </c>
      <c r="AF283" s="27" t="str">
        <f>IF(AND(AE283="",SD25N!AJ34=0),"",SD25N!AJ34)</f>
        <v/>
      </c>
      <c r="AG283" s="26" t="str">
        <f>IF(SD25N!AK34=0,"",SD25N!AK34)</f>
        <v/>
      </c>
      <c r="AH283" t="str">
        <f>IF(AND(AG283="",SD25N!AL34=0),"",SD25N!AL34)</f>
        <v/>
      </c>
      <c r="AI283" t="str">
        <f>IF(SD25N!AM34=0,"",SD25N!AM34)</f>
        <v/>
      </c>
      <c r="AJ283" s="27" t="str">
        <f>IF(AND(AI283="",SD25N!AN34=0),"",SD25N!AN34)</f>
        <v/>
      </c>
      <c r="AK283" s="26" t="str">
        <f>IF(SD25N!AO34=0,"",SD25N!AO34)</f>
        <v/>
      </c>
      <c r="AL283" t="str">
        <f>IF(AND(AK283="",SD25N!AP34=0),"",SD25N!AP34)</f>
        <v/>
      </c>
      <c r="AM283" t="str">
        <f>IF(SD25N!AQ34=0,"",SD25N!AQ34)</f>
        <v/>
      </c>
      <c r="AN283" s="27" t="str">
        <f>IF(AND(AM283="",SD25N!AR34=0),"",SD25N!AR34)</f>
        <v/>
      </c>
      <c r="AO283" s="26" t="str">
        <f>IF(SD25N!AS34=0,"",SD25N!AS34)</f>
        <v/>
      </c>
      <c r="AP283" t="str">
        <f>IF(AND(AO283="",SD25N!AT34=0),"",SD25N!AT34)</f>
        <v/>
      </c>
      <c r="AQ283" t="str">
        <f>IF(SD25N!AU34=0,"",SD25N!AU34)</f>
        <v/>
      </c>
      <c r="AR283" s="27" t="str">
        <f>IF(AND(AQ283="",SD25N!AV34=0),"",SD25N!AV34)</f>
        <v/>
      </c>
      <c r="AS283" t="str">
        <f>IF(SD25N!AW34=0,"",SD25N!AW34)</f>
        <v/>
      </c>
      <c r="AT283">
        <f>IF(SD25N!AX34=0,"",SD25N!AX34)</f>
        <v>60</v>
      </c>
      <c r="AU283" s="1" t="str">
        <f>IF(SD25N!AY34=0,"",SD25N!AY34)</f>
        <v/>
      </c>
      <c r="AV283" s="1" t="str">
        <f>IF(SD25N!AZ34=0,"",SD25N!AZ34)</f>
        <v/>
      </c>
      <c r="AW283" s="1" t="str">
        <f>IF(SD25N!BA34=0,"",SD25N!BA34)</f>
        <v/>
      </c>
      <c r="AX283" s="1" t="str">
        <f>IF(SD25N!BB34=0,"",SD25N!BB34)</f>
        <v/>
      </c>
      <c r="AY283" s="1" t="str">
        <f>IF(SD25N!BC34=0,"",SD25N!BC34)</f>
        <v/>
      </c>
      <c r="AZ283" s="1" t="str">
        <f>IF(SD25N!BD34=0,"",SD25N!BD34)</f>
        <v/>
      </c>
      <c r="BA283" s="1" t="str">
        <f>IF(SD25N!BE34=0,"",SD25N!BE34)</f>
        <v/>
      </c>
      <c r="BB283" s="1" t="str">
        <f>IF(SD25N!BF34=0,"",SD25N!BF34)</f>
        <v/>
      </c>
      <c r="BC283" s="1" t="str">
        <f>IF(SD25N!BG34=0,"",SD25N!BG34)</f>
        <v/>
      </c>
      <c r="BD283" s="29" t="str">
        <f>IF(SD25N!BH34=0,"",SD25N!BH34)</f>
        <v/>
      </c>
      <c r="BE283" t="str">
        <f>IF(SD25N!BI34=0,"",SD25N!BI34)</f>
        <v>German R/V</v>
      </c>
      <c r="BF283" t="str">
        <f>IF(SD25N!BJ34=0,"",SD25N!BJ34)</f>
        <v>DEN</v>
      </c>
      <c r="BG283" t="str">
        <f>IF(SD25N!BK34=0,"",SD25N!BK34)</f>
        <v>No</v>
      </c>
      <c r="BH283">
        <f>IF(SD25N!BL34=0,"",SD25N!BL34)</f>
        <v>2</v>
      </c>
      <c r="BI283">
        <f>IF(SD25N!BM34=0,"",SD25N!BM34)</f>
        <v>1</v>
      </c>
      <c r="BJ283">
        <f>IF(SD25N!BN34=0,"",SD25N!BN34)</f>
        <v>4.091580580848456</v>
      </c>
      <c r="BK283" t="str">
        <f>IF(SD25N!BO34=0,"",SD25N!BO34)</f>
        <v/>
      </c>
      <c r="BL283" t="str">
        <f>IF(SD25N!BP34=0,"",SD25N!BP34)</f>
        <v/>
      </c>
      <c r="BM283">
        <f>IF(SD25N!BQ34=0,"",SD25N!BQ34)</f>
        <v>4.091580580848456</v>
      </c>
      <c r="BN283">
        <f>IF(SD25N!BR34=0,"",SD25N!BR34)</f>
        <v>4</v>
      </c>
      <c r="BO283" s="19">
        <f>IF(M283="",I283,IF(Q283="",M283,IF(U283="",Q283,IF(Y283="",U283,IF(AC283="",Y283,IF(AG283="",AC283,IF(AK283="",AG283,IF(AO283="",AK283,AO283))))))))</f>
        <v>54</v>
      </c>
      <c r="BP283" s="19">
        <f>IF(N283="",J283,IF(R283="",N283,IF(V283="",R283,IF(Z283="",V283,IF(AD283="",Z283,IF(AH283="",AD283,IF(AL283="",AH283,IF(AP283="",AL283,AP283))))))))</f>
        <v>52.4</v>
      </c>
      <c r="BQ283" s="19">
        <f>IF(O283="",K283,IF(S283="",O283,IF(W283="",S283,IF(AA283="",W283,IF(AE283="",AA283,IF(AI283="",AE283,IF(AM283="",AI283,IF(AQ283="",AM283,AQ283))))))))</f>
        <v>15</v>
      </c>
      <c r="BR283" s="19">
        <f>IF(P283="",L283,IF(T283="",P283,IF(X283="",T283,IF(AB283="",X283,IF(AF283="",AB283,IF(AJ283="",AF283,IF(AN283="",AJ283,IF(AR283="",AN283,AR283))))))))</f>
        <v>3.6</v>
      </c>
    </row>
    <row r="284" spans="1:70" hidden="1" x14ac:dyDescent="0.2">
      <c r="A284" s="20" t="str">
        <f>IF(SD25N!A35=0,"",SD25N!A35)</f>
        <v>V</v>
      </c>
      <c r="B284">
        <f>ROUND(IF(SD25N!B35=0,"",SD25N!B35),0)</f>
        <v>25060</v>
      </c>
      <c r="C284" t="str">
        <f>IF(SD25N!G35=0,"",SD25N!G35)</f>
        <v>38G5</v>
      </c>
      <c r="D284">
        <f>IF(SD25N!H35=0,"",SD25N!H35)</f>
        <v>25</v>
      </c>
      <c r="E284" s="26">
        <f>IF(SD25N!I35=0,"",SD25N!I35)</f>
        <v>54</v>
      </c>
      <c r="F284">
        <f>IF(AND(E284="",SD25N!J35=0),"",SD25N!J35)</f>
        <v>50.3</v>
      </c>
      <c r="G284">
        <f>IF(SD25N!K35=0,"",SD25N!K35)</f>
        <v>16</v>
      </c>
      <c r="H284" s="27">
        <f>IF(AND(G284="",SD25N!L35=0),"",SD25N!L35)</f>
        <v>3.1</v>
      </c>
      <c r="I284" s="26">
        <f>IF(SD25N!M35=0,"",SD25N!M35)</f>
        <v>54</v>
      </c>
      <c r="J284">
        <f>IF(AND(I284="",SD25N!N35=0),"",SD25N!N35)</f>
        <v>51.7</v>
      </c>
      <c r="K284">
        <f>IF(SD25N!O35=0,"",SD25N!O35)</f>
        <v>16</v>
      </c>
      <c r="L284" s="27">
        <f>IF(AND(K284="",SD25N!P35=0),"",SD25N!P35)</f>
        <v>4.5999999999999996</v>
      </c>
      <c r="M284" s="26" t="str">
        <f>IF(SD25N!Q35=0,"",SD25N!Q35)</f>
        <v/>
      </c>
      <c r="N284" t="str">
        <f>IF(AND(M284="",SD25N!R35=0),"",SD25N!R35)</f>
        <v/>
      </c>
      <c r="O284" t="str">
        <f>IF(SD25N!S35=0,"",SD25N!S35)</f>
        <v/>
      </c>
      <c r="P284" s="27" t="str">
        <f>IF(AND(O284="",SD25N!T35=0),"",SD25N!T35)</f>
        <v/>
      </c>
      <c r="Q284" s="26" t="str">
        <f>IF(SD25N!U35=0,"",SD25N!U35)</f>
        <v/>
      </c>
      <c r="R284" t="str">
        <f>IF(AND(Q284="",SD25N!V35=0),"",SD25N!V35)</f>
        <v/>
      </c>
      <c r="S284" t="str">
        <f>IF(SD25N!W35=0,"",SD25N!W35)</f>
        <v/>
      </c>
      <c r="T284" s="27" t="str">
        <f>IF(AND(S284="",SD25N!X35=0),"",SD25N!X35)</f>
        <v/>
      </c>
      <c r="U284" s="26" t="str">
        <f>IF(SD25N!Y35=0,"",SD25N!Y35)</f>
        <v/>
      </c>
      <c r="V284" t="str">
        <f>IF(AND(U284="",SD25N!Z35=0),"",SD25N!Z35)</f>
        <v/>
      </c>
      <c r="W284" t="str">
        <f>IF(SD25N!AA35=0,"",SD25N!AA35)</f>
        <v/>
      </c>
      <c r="X284" s="27" t="str">
        <f>IF(AND(W284="",SD25N!AB35=0),"",SD25N!AB35)</f>
        <v/>
      </c>
      <c r="Y284" s="26" t="str">
        <f>IF(SD25N!AC35=0,"",SD25N!AC35)</f>
        <v/>
      </c>
      <c r="Z284" t="str">
        <f>IF(AND(Y284="",SD25N!AD35=0),"",SD25N!AD35)</f>
        <v/>
      </c>
      <c r="AA284" t="str">
        <f>IF(SD25N!AE35=0,"",SD25N!AE35)</f>
        <v/>
      </c>
      <c r="AB284" s="27" t="str">
        <f>IF(AND(AA284="",SD25N!AF35=0),"",SD25N!AF35)</f>
        <v/>
      </c>
      <c r="AC284" s="26" t="str">
        <f>IF(SD25N!AG35=0,"",SD25N!AG35)</f>
        <v/>
      </c>
      <c r="AD284" t="str">
        <f>IF(AND(AC284="",SD25N!AH35=0),"",SD25N!AH35)</f>
        <v/>
      </c>
      <c r="AE284" t="str">
        <f>IF(SD25N!AI35=0,"",SD25N!AI35)</f>
        <v/>
      </c>
      <c r="AF284" s="27" t="str">
        <f>IF(AND(AE284="",SD25N!AJ35=0),"",SD25N!AJ35)</f>
        <v/>
      </c>
      <c r="AG284" s="26" t="str">
        <f>IF(SD25N!AK35=0,"",SD25N!AK35)</f>
        <v/>
      </c>
      <c r="AH284" t="str">
        <f>IF(AND(AG284="",SD25N!AL35=0),"",SD25N!AL35)</f>
        <v/>
      </c>
      <c r="AI284" t="str">
        <f>IF(SD25N!AM35=0,"",SD25N!AM35)</f>
        <v/>
      </c>
      <c r="AJ284" s="27" t="str">
        <f>IF(AND(AI284="",SD25N!AN35=0),"",SD25N!AN35)</f>
        <v/>
      </c>
      <c r="AK284" s="26" t="str">
        <f>IF(SD25N!AO35=0,"",SD25N!AO35)</f>
        <v/>
      </c>
      <c r="AL284" t="str">
        <f>IF(AND(AK284="",SD25N!AP35=0),"",SD25N!AP35)</f>
        <v/>
      </c>
      <c r="AM284" t="str">
        <f>IF(SD25N!AQ35=0,"",SD25N!AQ35)</f>
        <v/>
      </c>
      <c r="AN284" s="27" t="str">
        <f>IF(AND(AM284="",SD25N!AR35=0),"",SD25N!AR35)</f>
        <v/>
      </c>
      <c r="AO284" s="26" t="str">
        <f>IF(SD25N!AS35=0,"",SD25N!AS35)</f>
        <v/>
      </c>
      <c r="AP284" t="str">
        <f>IF(AND(AO284="",SD25N!AT35=0),"",SD25N!AT35)</f>
        <v/>
      </c>
      <c r="AQ284" t="str">
        <f>IF(SD25N!AU35=0,"",SD25N!AU35)</f>
        <v/>
      </c>
      <c r="AR284" s="27" t="str">
        <f>IF(AND(AQ284="",SD25N!AV35=0),"",SD25N!AV35)</f>
        <v/>
      </c>
      <c r="AS284" t="str">
        <f>IF(SD25N!AW35=0,"",SD25N!AW35)</f>
        <v/>
      </c>
      <c r="AT284">
        <f>IF(SD25N!AX35=0,"",SD25N!AX35)</f>
        <v>54</v>
      </c>
      <c r="AU284" s="1">
        <f>IF(SD25N!AY35=0,"",SD25N!AY35)</f>
        <v>57</v>
      </c>
      <c r="AV284" s="1">
        <f>IF(SD25N!AZ35=0,"",SD25N!AZ35)</f>
        <v>51</v>
      </c>
      <c r="AW284" s="1">
        <f>IF(SD25N!BA35=0,"",SD25N!BA35)</f>
        <v>53</v>
      </c>
      <c r="AX284" s="1">
        <f>IF(SD25N!BB35=0,"",SD25N!BB35)</f>
        <v>52</v>
      </c>
      <c r="AY284" s="1" t="str">
        <f>IF(SD25N!BC35=0,"",SD25N!BC35)</f>
        <v/>
      </c>
      <c r="AZ284" s="1" t="str">
        <f>IF(SD25N!BD35=0,"",SD25N!BD35)</f>
        <v/>
      </c>
      <c r="BA284" s="1" t="str">
        <f>IF(SD25N!BE35=0,"",SD25N!BE35)</f>
        <v/>
      </c>
      <c r="BB284" s="1" t="str">
        <f>IF(SD25N!BF35=0,"",SD25N!BF35)</f>
        <v/>
      </c>
      <c r="BC284" s="1" t="str">
        <f>IF(SD25N!BG35=0,"",SD25N!BG35)</f>
        <v/>
      </c>
      <c r="BD284" s="29" t="str">
        <f>IF(SD25N!BH35=0,"",SD25N!BH35)</f>
        <v/>
      </c>
      <c r="BE284" t="str">
        <f>IF(SD25N!BI35=0,"",SD25N!BI35)</f>
        <v>Dana</v>
      </c>
      <c r="BF284" t="str">
        <f>IF(SD25N!BJ35=0,"",SD25N!BJ35)</f>
        <v>POL</v>
      </c>
      <c r="BG284" t="str">
        <f>IF(SD25N!BK35=0,"",SD25N!BK35)</f>
        <v>No</v>
      </c>
      <c r="BH284">
        <f>IF(SD25N!BL35=0,"",SD25N!BL35)</f>
        <v>1</v>
      </c>
      <c r="BI284">
        <f>IF(SD25N!BM35=0,"",SD25N!BM35)</f>
        <v>1</v>
      </c>
      <c r="BJ284">
        <f>IF(SD25N!BN35=0,"",SD25N!BN35)</f>
        <v>1.644921807300239</v>
      </c>
      <c r="BK284" t="str">
        <f>IF(SD25N!BO35=0,"",SD25N!BO35)</f>
        <v/>
      </c>
      <c r="BL284" t="str">
        <f>IF(SD25N!BP35=0,"",SD25N!BP35)</f>
        <v/>
      </c>
      <c r="BM284">
        <f>IF(SD25N!BQ35=0,"",SD25N!BQ35)</f>
        <v>1.644921807300239</v>
      </c>
      <c r="BN284">
        <f>IF(SD25N!BR35=0,"",SD25N!BR35)</f>
        <v>3</v>
      </c>
      <c r="BO284" s="19">
        <f>IF(M284="",I284,IF(Q284="",M284,IF(U284="",Q284,IF(Y284="",U284,IF(AC284="",Y284,IF(AG284="",AC284,IF(AK284="",AG284,IF(AO284="",AK284,AO284))))))))</f>
        <v>54</v>
      </c>
      <c r="BP284" s="19">
        <f>IF(N284="",J284,IF(R284="",N284,IF(V284="",R284,IF(Z284="",V284,IF(AD284="",Z284,IF(AH284="",AD284,IF(AL284="",AH284,IF(AP284="",AL284,AP284))))))))</f>
        <v>51.7</v>
      </c>
      <c r="BQ284" s="19">
        <f>IF(O284="",K284,IF(S284="",O284,IF(W284="",S284,IF(AA284="",W284,IF(AE284="",AA284,IF(AI284="",AE284,IF(AM284="",AI284,IF(AQ284="",AM284,AQ284))))))))</f>
        <v>16</v>
      </c>
      <c r="BR284" s="19">
        <f>IF(P284="",L284,IF(T284="",P284,IF(X284="",T284,IF(AB284="",X284,IF(AF284="",AB284,IF(AJ284="",AF284,IF(AN284="",AJ284,IF(AR284="",AN284,AR284))))))))</f>
        <v>4.5999999999999996</v>
      </c>
    </row>
    <row r="285" spans="1:70" hidden="1" x14ac:dyDescent="0.2">
      <c r="A285" s="20" t="str">
        <f>IF(SD25N!A36=0,"",SD25N!A36)</f>
        <v>V</v>
      </c>
      <c r="B285">
        <f>ROUND(IF(SD25N!B36=0,"",SD25N!B36),0)</f>
        <v>25061</v>
      </c>
      <c r="C285" t="str">
        <f>IF(SD25N!G36=0,"",SD25N!G36)</f>
        <v>38G6</v>
      </c>
      <c r="D285">
        <f>IF(SD25N!H36=0,"",SD25N!H36)</f>
        <v>25</v>
      </c>
      <c r="E285" s="26">
        <f>IF(SD25N!I36=0,"",SD25N!I36)</f>
        <v>54</v>
      </c>
      <c r="F285">
        <f>IF(AND(E285="",SD25N!J36=0),"",SD25N!J36)</f>
        <v>49.5</v>
      </c>
      <c r="G285">
        <f>IF(SD25N!K36=0,"",SD25N!K36)</f>
        <v>16</v>
      </c>
      <c r="H285" s="27">
        <f>IF(AND(G285="",SD25N!L36=0),"",SD25N!L36)</f>
        <v>2.1</v>
      </c>
      <c r="I285" s="26">
        <f>IF(SD25N!M36=0,"",SD25N!M36)</f>
        <v>54</v>
      </c>
      <c r="J285">
        <f>IF(AND(I285="",SD25N!N36=0),"",SD25N!N36)</f>
        <v>48</v>
      </c>
      <c r="K285">
        <f>IF(SD25N!O36=0,"",SD25N!O36)</f>
        <v>16</v>
      </c>
      <c r="L285" s="27">
        <f>IF(AND(K285="",SD25N!P36=0),"",SD25N!P36)</f>
        <v>0.4</v>
      </c>
      <c r="M285" s="26">
        <f>IF(SD25N!Q36=0,"",SD25N!Q36)</f>
        <v>54</v>
      </c>
      <c r="N285">
        <f>IF(AND(M285="",SD25N!R36=0),"",SD25N!R36)</f>
        <v>49.6</v>
      </c>
      <c r="O285">
        <f>IF(SD25N!S36=0,"",SD25N!S36)</f>
        <v>16</v>
      </c>
      <c r="P285" s="27">
        <f>IF(AND(O285="",SD25N!T36=0),"",SD25N!T36)</f>
        <v>3.4</v>
      </c>
      <c r="Q285" s="26">
        <f>IF(SD25N!U36=0,"",SD25N!U36)</f>
        <v>54</v>
      </c>
      <c r="R285">
        <f>IF(AND(Q285="",SD25N!V36=0),"",SD25N!V36)</f>
        <v>49</v>
      </c>
      <c r="S285">
        <f>IF(SD25N!W36=0,"",SD25N!W36)</f>
        <v>16</v>
      </c>
      <c r="T285" s="27">
        <f>IF(AND(S285="",SD25N!X36=0),"",SD25N!X36)</f>
        <v>2.1</v>
      </c>
      <c r="U285" s="26" t="str">
        <f>IF(SD25N!Y36=0,"",SD25N!Y36)</f>
        <v/>
      </c>
      <c r="V285" t="str">
        <f>IF(AND(U285="",SD25N!Z36=0),"",SD25N!Z36)</f>
        <v/>
      </c>
      <c r="W285" t="str">
        <f>IF(SD25N!AA36=0,"",SD25N!AA36)</f>
        <v/>
      </c>
      <c r="X285" s="27" t="str">
        <f>IF(AND(W285="",SD25N!AB36=0),"",SD25N!AB36)</f>
        <v/>
      </c>
      <c r="Y285" s="26" t="str">
        <f>IF(SD25N!AC36=0,"",SD25N!AC36)</f>
        <v/>
      </c>
      <c r="Z285" t="str">
        <f>IF(AND(Y285="",SD25N!AD36=0),"",SD25N!AD36)</f>
        <v/>
      </c>
      <c r="AA285" t="str">
        <f>IF(SD25N!AE36=0,"",SD25N!AE36)</f>
        <v/>
      </c>
      <c r="AB285" s="27" t="str">
        <f>IF(AND(AA285="",SD25N!AF36=0),"",SD25N!AF36)</f>
        <v/>
      </c>
      <c r="AC285" s="26" t="str">
        <f>IF(SD25N!AG36=0,"",SD25N!AG36)</f>
        <v/>
      </c>
      <c r="AD285" t="str">
        <f>IF(AND(AC285="",SD25N!AH36=0),"",SD25N!AH36)</f>
        <v/>
      </c>
      <c r="AE285" t="str">
        <f>IF(SD25N!AI36=0,"",SD25N!AI36)</f>
        <v/>
      </c>
      <c r="AF285" s="27" t="str">
        <f>IF(AND(AE285="",SD25N!AJ36=0),"",SD25N!AJ36)</f>
        <v/>
      </c>
      <c r="AG285" s="26" t="str">
        <f>IF(SD25N!AK36=0,"",SD25N!AK36)</f>
        <v/>
      </c>
      <c r="AH285" t="str">
        <f>IF(AND(AG285="",SD25N!AL36=0),"",SD25N!AL36)</f>
        <v/>
      </c>
      <c r="AI285" t="str">
        <f>IF(SD25N!AM36=0,"",SD25N!AM36)</f>
        <v/>
      </c>
      <c r="AJ285" s="27" t="str">
        <f>IF(AND(AI285="",SD25N!AN36=0),"",SD25N!AN36)</f>
        <v/>
      </c>
      <c r="AK285" s="26" t="str">
        <f>IF(SD25N!AO36=0,"",SD25N!AO36)</f>
        <v/>
      </c>
      <c r="AL285" t="str">
        <f>IF(AND(AK285="",SD25N!AP36=0),"",SD25N!AP36)</f>
        <v/>
      </c>
      <c r="AM285" t="str">
        <f>IF(SD25N!AQ36=0,"",SD25N!AQ36)</f>
        <v/>
      </c>
      <c r="AN285" s="27" t="str">
        <f>IF(AND(AM285="",SD25N!AR36=0),"",SD25N!AR36)</f>
        <v/>
      </c>
      <c r="AO285" s="26" t="str">
        <f>IF(SD25N!AS36=0,"",SD25N!AS36)</f>
        <v/>
      </c>
      <c r="AP285" t="str">
        <f>IF(AND(AO285="",SD25N!AT36=0),"",SD25N!AT36)</f>
        <v/>
      </c>
      <c r="AQ285" t="str">
        <f>IF(SD25N!AU36=0,"",SD25N!AU36)</f>
        <v/>
      </c>
      <c r="AR285" s="27" t="str">
        <f>IF(AND(AQ285="",SD25N!AV36=0),"",SD25N!AV36)</f>
        <v/>
      </c>
      <c r="AS285" t="str">
        <f>IF(SD25N!AW36=0,"",SD25N!AW36)</f>
        <v/>
      </c>
      <c r="AT285">
        <f>IF(SD25N!AX36=0,"",SD25N!AX36)</f>
        <v>49</v>
      </c>
      <c r="AU285" s="1">
        <f>IF(SD25N!AY36=0,"",SD25N!AY36)</f>
        <v>41</v>
      </c>
      <c r="AV285" s="1">
        <f>IF(SD25N!AZ36=0,"",SD25N!AZ36)</f>
        <v>43</v>
      </c>
      <c r="AW285" s="1">
        <f>IF(SD25N!BA36=0,"",SD25N!BA36)</f>
        <v>45</v>
      </c>
      <c r="AX285" s="1">
        <f>IF(SD25N!BB36=0,"",SD25N!BB36)</f>
        <v>47</v>
      </c>
      <c r="AY285" s="1" t="str">
        <f>IF(SD25N!BC36=0,"",SD25N!BC36)</f>
        <v/>
      </c>
      <c r="AZ285" s="1" t="str">
        <f>IF(SD25N!BD36=0,"",SD25N!BD36)</f>
        <v/>
      </c>
      <c r="BA285" s="1" t="str">
        <f>IF(SD25N!BE36=0,"",SD25N!BE36)</f>
        <v/>
      </c>
      <c r="BB285" s="1" t="str">
        <f>IF(SD25N!BF36=0,"",SD25N!BF36)</f>
        <v/>
      </c>
      <c r="BC285" s="1" t="str">
        <f>IF(SD25N!BG36=0,"",SD25N!BG36)</f>
        <v/>
      </c>
      <c r="BD285" s="29" t="str">
        <f>IF(SD25N!BH36=0,"",SD25N!BH36)</f>
        <v/>
      </c>
      <c r="BE285" t="str">
        <f>IF(SD25N!BI36=0,"",SD25N!BI36)</f>
        <v>Dana</v>
      </c>
      <c r="BF285" t="str">
        <f>IF(SD25N!BJ36=0,"",SD25N!BJ36)</f>
        <v>POL</v>
      </c>
      <c r="BG285" t="str">
        <f>IF(SD25N!BK36=0,"",SD25N!BK36)</f>
        <v>No</v>
      </c>
      <c r="BH285">
        <f>IF(SD25N!BL36=0,"",SD25N!BL36)</f>
        <v>1</v>
      </c>
      <c r="BI285">
        <f>IF(SD25N!BM36=0,"",SD25N!BM36)</f>
        <v>1</v>
      </c>
      <c r="BJ285">
        <f>IF(SD25N!BN36=0,"",SD25N!BN36)</f>
        <v>5.1067387451076955</v>
      </c>
      <c r="BK285" t="str">
        <f>IF(SD25N!BO36=0,"",SD25N!BO36)</f>
        <v/>
      </c>
      <c r="BL285" t="str">
        <f>IF(SD25N!BP36=0,"",SD25N!BP36)</f>
        <v/>
      </c>
      <c r="BM285">
        <f>IF(SD25N!BQ36=0,"",SD25N!BQ36)</f>
        <v>5.1067387451076955</v>
      </c>
      <c r="BN285">
        <f>IF(SD25N!BR36=0,"",SD25N!BR36)</f>
        <v>3</v>
      </c>
      <c r="BO285" s="19">
        <f>IF(M285="",I285,IF(Q285="",M285,IF(U285="",Q285,IF(Y285="",U285,IF(AC285="",Y285,IF(AG285="",AC285,IF(AK285="",AG285,IF(AO285="",AK285,AO285))))))))</f>
        <v>54</v>
      </c>
      <c r="BP285" s="19">
        <f>IF(N285="",J285,IF(R285="",N285,IF(V285="",R285,IF(Z285="",V285,IF(AD285="",Z285,IF(AH285="",AD285,IF(AL285="",AH285,IF(AP285="",AL285,AP285))))))))</f>
        <v>49</v>
      </c>
      <c r="BQ285" s="19">
        <f>IF(O285="",K285,IF(S285="",O285,IF(W285="",S285,IF(AA285="",W285,IF(AE285="",AA285,IF(AI285="",AE285,IF(AM285="",AI285,IF(AQ285="",AM285,AQ285))))))))</f>
        <v>16</v>
      </c>
      <c r="BR285" s="19">
        <f>IF(P285="",L285,IF(T285="",P285,IF(X285="",T285,IF(AB285="",X285,IF(AF285="",AB285,IF(AJ285="",AF285,IF(AN285="",AJ285,IF(AR285="",AN285,AR285))))))))</f>
        <v>2.1</v>
      </c>
    </row>
    <row r="286" spans="1:70" hidden="1" x14ac:dyDescent="0.2">
      <c r="A286" s="20" t="str">
        <f>IF(SD25N!A37=0,"",SD25N!A37)</f>
        <v>V</v>
      </c>
      <c r="B286">
        <f>ROUND(IF(SD25N!B37=0,"",SD25N!B37),0)</f>
        <v>25062</v>
      </c>
      <c r="C286" t="str">
        <f>IF(SD25N!G37=0,"",SD25N!G37)</f>
        <v>38G6</v>
      </c>
      <c r="D286">
        <f>IF(SD25N!H37=0,"",SD25N!H37)</f>
        <v>25</v>
      </c>
      <c r="E286" s="26">
        <f>IF(SD25N!I37=0,"",SD25N!I37)</f>
        <v>54</v>
      </c>
      <c r="F286">
        <f>IF(AND(E286="",SD25N!J37=0),"",SD25N!J37)</f>
        <v>56.3</v>
      </c>
      <c r="G286">
        <f>IF(SD25N!K37=0,"",SD25N!K37)</f>
        <v>16</v>
      </c>
      <c r="H286" s="27">
        <f>IF(AND(G286="",SD25N!L37=0),"",SD25N!L37)</f>
        <v>14.6</v>
      </c>
      <c r="I286" s="26">
        <f>IF(SD25N!M37=0,"",SD25N!M37)</f>
        <v>54</v>
      </c>
      <c r="J286">
        <f>IF(AND(I286="",SD25N!N37=0),"",SD25N!N37)</f>
        <v>55.2</v>
      </c>
      <c r="K286">
        <f>IF(SD25N!O37=0,"",SD25N!O37)</f>
        <v>16</v>
      </c>
      <c r="L286" s="27">
        <f>IF(AND(K286="",SD25N!P37=0),"",SD25N!P37)</f>
        <v>12.5</v>
      </c>
      <c r="M286" s="26" t="str">
        <f>IF(SD25N!Q37=0,"",SD25N!Q37)</f>
        <v/>
      </c>
      <c r="N286" t="str">
        <f>IF(AND(M286="",SD25N!R37=0),"",SD25N!R37)</f>
        <v/>
      </c>
      <c r="O286" t="str">
        <f>IF(SD25N!S37=0,"",SD25N!S37)</f>
        <v/>
      </c>
      <c r="P286" s="27" t="str">
        <f>IF(AND(O286="",SD25N!T37=0),"",SD25N!T37)</f>
        <v/>
      </c>
      <c r="Q286" s="26" t="str">
        <f>IF(SD25N!U37=0,"",SD25N!U37)</f>
        <v/>
      </c>
      <c r="R286" t="str">
        <f>IF(AND(Q286="",SD25N!V37=0),"",SD25N!V37)</f>
        <v/>
      </c>
      <c r="S286" t="str">
        <f>IF(SD25N!W37=0,"",SD25N!W37)</f>
        <v/>
      </c>
      <c r="T286" s="27" t="str">
        <f>IF(AND(S286="",SD25N!X37=0),"",SD25N!X37)</f>
        <v/>
      </c>
      <c r="U286" s="26" t="str">
        <f>IF(SD25N!Y37=0,"",SD25N!Y37)</f>
        <v/>
      </c>
      <c r="V286" t="str">
        <f>IF(AND(U286="",SD25N!Z37=0),"",SD25N!Z37)</f>
        <v/>
      </c>
      <c r="W286" t="str">
        <f>IF(SD25N!AA37=0,"",SD25N!AA37)</f>
        <v/>
      </c>
      <c r="X286" s="27" t="str">
        <f>IF(AND(W286="",SD25N!AB37=0),"",SD25N!AB37)</f>
        <v/>
      </c>
      <c r="Y286" s="26" t="str">
        <f>IF(SD25N!AC37=0,"",SD25N!AC37)</f>
        <v/>
      </c>
      <c r="Z286" t="str">
        <f>IF(AND(Y286="",SD25N!AD37=0),"",SD25N!AD37)</f>
        <v/>
      </c>
      <c r="AA286" t="str">
        <f>IF(SD25N!AE37=0,"",SD25N!AE37)</f>
        <v/>
      </c>
      <c r="AB286" s="27" t="str">
        <f>IF(AND(AA286="",SD25N!AF37=0),"",SD25N!AF37)</f>
        <v/>
      </c>
      <c r="AC286" s="26" t="str">
        <f>IF(SD25N!AG37=0,"",SD25N!AG37)</f>
        <v/>
      </c>
      <c r="AD286" t="str">
        <f>IF(AND(AC286="",SD25N!AH37=0),"",SD25N!AH37)</f>
        <v/>
      </c>
      <c r="AE286" t="str">
        <f>IF(SD25N!AI37=0,"",SD25N!AI37)</f>
        <v/>
      </c>
      <c r="AF286" s="27" t="str">
        <f>IF(AND(AE286="",SD25N!AJ37=0),"",SD25N!AJ37)</f>
        <v/>
      </c>
      <c r="AG286" s="26" t="str">
        <f>IF(SD25N!AK37=0,"",SD25N!AK37)</f>
        <v/>
      </c>
      <c r="AH286" t="str">
        <f>IF(AND(AG286="",SD25N!AL37=0),"",SD25N!AL37)</f>
        <v/>
      </c>
      <c r="AI286" t="str">
        <f>IF(SD25N!AM37=0,"",SD25N!AM37)</f>
        <v/>
      </c>
      <c r="AJ286" s="27" t="str">
        <f>IF(AND(AI286="",SD25N!AN37=0),"",SD25N!AN37)</f>
        <v/>
      </c>
      <c r="AK286" s="26" t="str">
        <f>IF(SD25N!AO37=0,"",SD25N!AO37)</f>
        <v/>
      </c>
      <c r="AL286" t="str">
        <f>IF(AND(AK286="",SD25N!AP37=0),"",SD25N!AP37)</f>
        <v/>
      </c>
      <c r="AM286" t="str">
        <f>IF(SD25N!AQ37=0,"",SD25N!AQ37)</f>
        <v/>
      </c>
      <c r="AN286" s="27" t="str">
        <f>IF(AND(AM286="",SD25N!AR37=0),"",SD25N!AR37)</f>
        <v/>
      </c>
      <c r="AO286" s="26" t="str">
        <f>IF(SD25N!AS37=0,"",SD25N!AS37)</f>
        <v/>
      </c>
      <c r="AP286" t="str">
        <f>IF(AND(AO286="",SD25N!AT37=0),"",SD25N!AT37)</f>
        <v/>
      </c>
      <c r="AQ286" t="str">
        <f>IF(SD25N!AU37=0,"",SD25N!AU37)</f>
        <v/>
      </c>
      <c r="AR286" s="27" t="str">
        <f>IF(AND(AQ286="",SD25N!AV37=0),"",SD25N!AV37)</f>
        <v/>
      </c>
      <c r="AS286" t="str">
        <f>IF(SD25N!AW37=0,"",SD25N!AW37)</f>
        <v/>
      </c>
      <c r="AT286">
        <f>IF(SD25N!AX37=0,"",SD25N!AX37)</f>
        <v>48</v>
      </c>
      <c r="AU286" s="1">
        <f>IF(SD25N!AY37=0,"",SD25N!AY37)</f>
        <v>53</v>
      </c>
      <c r="AV286" s="1">
        <f>IF(SD25N!AZ37=0,"",SD25N!AZ37)</f>
        <v>53</v>
      </c>
      <c r="AW286" s="1" t="str">
        <f>IF(SD25N!BA37=0,"",SD25N!BA37)</f>
        <v/>
      </c>
      <c r="AX286" s="1" t="str">
        <f>IF(SD25N!BB37=0,"",SD25N!BB37)</f>
        <v/>
      </c>
      <c r="AY286" s="1" t="str">
        <f>IF(SD25N!BC37=0,"",SD25N!BC37)</f>
        <v/>
      </c>
      <c r="AZ286" s="1" t="str">
        <f>IF(SD25N!BD37=0,"",SD25N!BD37)</f>
        <v/>
      </c>
      <c r="BA286" s="1" t="str">
        <f>IF(SD25N!BE37=0,"",SD25N!BE37)</f>
        <v/>
      </c>
      <c r="BB286" s="1" t="str">
        <f>IF(SD25N!BF37=0,"",SD25N!BF37)</f>
        <v/>
      </c>
      <c r="BC286" s="1" t="str">
        <f>IF(SD25N!BG37=0,"",SD25N!BG37)</f>
        <v/>
      </c>
      <c r="BD286" s="29" t="str">
        <f>IF(SD25N!BH37=0,"",SD25N!BH37)</f>
        <v/>
      </c>
      <c r="BE286" t="str">
        <f>IF(SD25N!BI37=0,"",SD25N!BI37)</f>
        <v>German R/V</v>
      </c>
      <c r="BF286" t="str">
        <f>IF(SD25N!BJ37=0,"",SD25N!BJ37)</f>
        <v>POL</v>
      </c>
      <c r="BG286" t="str">
        <f>IF(SD25N!BK37=0,"",SD25N!BK37)</f>
        <v>No</v>
      </c>
      <c r="BH286" t="str">
        <f>IF(SD25N!BL37=0,"",SD25N!BL37)</f>
        <v/>
      </c>
      <c r="BI286">
        <f>IF(SD25N!BM37=0,"",SD25N!BM37)</f>
        <v>1</v>
      </c>
      <c r="BJ286">
        <f>IF(SD25N!BN37=0,"",SD25N!BN37)</f>
        <v>1.6327801266504514</v>
      </c>
      <c r="BK286" t="str">
        <f>IF(SD25N!BO37=0,"",SD25N!BO37)</f>
        <v/>
      </c>
      <c r="BL286" t="str">
        <f>IF(SD25N!BP37=0,"",SD25N!BP37)</f>
        <v/>
      </c>
      <c r="BM286">
        <f>IF(SD25N!BQ37=0,"",SD25N!BQ37)</f>
        <v>1.6327801266504514</v>
      </c>
      <c r="BN286">
        <f>IF(SD25N!BR37=0,"",SD25N!BR37)</f>
        <v>3</v>
      </c>
      <c r="BO286" s="19">
        <f>IF(M286="",I286,IF(Q286="",M286,IF(U286="",Q286,IF(Y286="",U286,IF(AC286="",Y286,IF(AG286="",AC286,IF(AK286="",AG286,IF(AO286="",AK286,AO286))))))))</f>
        <v>54</v>
      </c>
      <c r="BP286" s="19">
        <f>IF(N286="",J286,IF(R286="",N286,IF(V286="",R286,IF(Z286="",V286,IF(AD286="",Z286,IF(AH286="",AD286,IF(AL286="",AH286,IF(AP286="",AL286,AP286))))))))</f>
        <v>55.2</v>
      </c>
      <c r="BQ286" s="19">
        <f>IF(O286="",K286,IF(S286="",O286,IF(W286="",S286,IF(AA286="",W286,IF(AE286="",AA286,IF(AI286="",AE286,IF(AM286="",AI286,IF(AQ286="",AM286,AQ286))))))))</f>
        <v>16</v>
      </c>
      <c r="BR286" s="19">
        <f>IF(P286="",L286,IF(T286="",P286,IF(X286="",T286,IF(AB286="",X286,IF(AF286="",AB286,IF(AJ286="",AF286,IF(AN286="",AJ286,IF(AR286="",AN286,AR286))))))))</f>
        <v>12.5</v>
      </c>
    </row>
    <row r="287" spans="1:70" hidden="1" x14ac:dyDescent="0.2">
      <c r="A287" s="20" t="str">
        <f>IF(SD25N!A38=0,"",SD25N!A38)</f>
        <v>V</v>
      </c>
      <c r="B287">
        <f>ROUND(IF(SD25N!B38=0,"",SD25N!B38),0)</f>
        <v>25064</v>
      </c>
      <c r="C287" t="str">
        <f>IF(SD25N!G38=0,"",SD25N!G38)</f>
        <v>39G5</v>
      </c>
      <c r="D287">
        <f>IF(SD25N!H38=0,"",SD25N!H38)</f>
        <v>25</v>
      </c>
      <c r="E287" s="26">
        <f>IF(SD25N!I38=0,"",SD25N!I38)</f>
        <v>55</v>
      </c>
      <c r="F287">
        <f>IF(AND(E287="",SD25N!J38=0),"",SD25N!J38)</f>
        <v>2</v>
      </c>
      <c r="G287">
        <f>IF(SD25N!K38=0,"",SD25N!K38)</f>
        <v>15</v>
      </c>
      <c r="H287" s="27">
        <f>IF(AND(G287="",SD25N!L38=0),"",SD25N!L38)</f>
        <v>15</v>
      </c>
      <c r="I287" s="26">
        <f>IF(SD25N!M38=0,"",SD25N!M38)</f>
        <v>55</v>
      </c>
      <c r="J287">
        <f>IF(AND(I287="",SD25N!N38=0),"",SD25N!N38)</f>
        <v>3.49</v>
      </c>
      <c r="K287">
        <f>IF(SD25N!O38=0,"",SD25N!O38)</f>
        <v>15</v>
      </c>
      <c r="L287" s="27">
        <f>IF(AND(K287="",SD25N!P38=0),"",SD25N!P38)</f>
        <v>11.5</v>
      </c>
      <c r="M287" s="26" t="str">
        <f>IF(SD25N!Q38=0,"",SD25N!Q38)</f>
        <v/>
      </c>
      <c r="N287" t="str">
        <f>IF(AND(M287="",SD25N!R38=0),"",SD25N!R38)</f>
        <v/>
      </c>
      <c r="O287" t="str">
        <f>IF(SD25N!S38=0,"",SD25N!S38)</f>
        <v/>
      </c>
      <c r="P287" s="27" t="str">
        <f>IF(AND(O287="",SD25N!T38=0),"",SD25N!T38)</f>
        <v/>
      </c>
      <c r="Q287" s="26" t="str">
        <f>IF(SD25N!U38=0,"",SD25N!U38)</f>
        <v/>
      </c>
      <c r="R287" t="str">
        <f>IF(AND(Q287="",SD25N!V38=0),"",SD25N!V38)</f>
        <v/>
      </c>
      <c r="S287" t="str">
        <f>IF(SD25N!W38=0,"",SD25N!W38)</f>
        <v/>
      </c>
      <c r="T287" s="27" t="str">
        <f>IF(AND(S287="",SD25N!X38=0),"",SD25N!X38)</f>
        <v/>
      </c>
      <c r="U287" s="26" t="str">
        <f>IF(SD25N!Y38=0,"",SD25N!Y38)</f>
        <v/>
      </c>
      <c r="V287" t="str">
        <f>IF(AND(U287="",SD25N!Z38=0),"",SD25N!Z38)</f>
        <v/>
      </c>
      <c r="W287" t="str">
        <f>IF(SD25N!AA38=0,"",SD25N!AA38)</f>
        <v/>
      </c>
      <c r="X287" s="27" t="str">
        <f>IF(AND(W287="",SD25N!AB38=0),"",SD25N!AB38)</f>
        <v/>
      </c>
      <c r="Y287" s="26" t="str">
        <f>IF(SD25N!AC38=0,"",SD25N!AC38)</f>
        <v/>
      </c>
      <c r="Z287" t="str">
        <f>IF(AND(Y287="",SD25N!AD38=0),"",SD25N!AD38)</f>
        <v/>
      </c>
      <c r="AA287" t="str">
        <f>IF(SD25N!AE38=0,"",SD25N!AE38)</f>
        <v/>
      </c>
      <c r="AB287" s="27" t="str">
        <f>IF(AND(AA287="",SD25N!AF38=0),"",SD25N!AF38)</f>
        <v/>
      </c>
      <c r="AC287" s="26" t="str">
        <f>IF(SD25N!AG38=0,"",SD25N!AG38)</f>
        <v/>
      </c>
      <c r="AD287" t="str">
        <f>IF(AND(AC287="",SD25N!AH38=0),"",SD25N!AH38)</f>
        <v/>
      </c>
      <c r="AE287" t="str">
        <f>IF(SD25N!AI38=0,"",SD25N!AI38)</f>
        <v/>
      </c>
      <c r="AF287" s="27" t="str">
        <f>IF(AND(AE287="",SD25N!AJ38=0),"",SD25N!AJ38)</f>
        <v/>
      </c>
      <c r="AG287" s="26" t="str">
        <f>IF(SD25N!AK38=0,"",SD25N!AK38)</f>
        <v/>
      </c>
      <c r="AH287" t="str">
        <f>IF(AND(AG287="",SD25N!AL38=0),"",SD25N!AL38)</f>
        <v/>
      </c>
      <c r="AI287" t="str">
        <f>IF(SD25N!AM38=0,"",SD25N!AM38)</f>
        <v/>
      </c>
      <c r="AJ287" s="27" t="str">
        <f>IF(AND(AI287="",SD25N!AN38=0),"",SD25N!AN38)</f>
        <v/>
      </c>
      <c r="AK287" s="26" t="str">
        <f>IF(SD25N!AO38=0,"",SD25N!AO38)</f>
        <v/>
      </c>
      <c r="AL287" t="str">
        <f>IF(AND(AK287="",SD25N!AP38=0),"",SD25N!AP38)</f>
        <v/>
      </c>
      <c r="AM287" t="str">
        <f>IF(SD25N!AQ38=0,"",SD25N!AQ38)</f>
        <v/>
      </c>
      <c r="AN287" s="27" t="str">
        <f>IF(AND(AM287="",SD25N!AR38=0),"",SD25N!AR38)</f>
        <v/>
      </c>
      <c r="AO287" s="26" t="str">
        <f>IF(SD25N!AS38=0,"",SD25N!AS38)</f>
        <v/>
      </c>
      <c r="AP287" t="str">
        <f>IF(AND(AO287="",SD25N!AT38=0),"",SD25N!AT38)</f>
        <v/>
      </c>
      <c r="AQ287" t="str">
        <f>IF(SD25N!AU38=0,"",SD25N!AU38)</f>
        <v/>
      </c>
      <c r="AR287" s="27" t="str">
        <f>IF(AND(AQ287="",SD25N!AV38=0),"",SD25N!AV38)</f>
        <v/>
      </c>
      <c r="AS287" t="str">
        <f>IF(SD25N!AW38=0,"",SD25N!AW38)</f>
        <v/>
      </c>
      <c r="AT287">
        <f>IF(SD25N!AX38=0,"",SD25N!AX38)</f>
        <v>78</v>
      </c>
      <c r="AU287" s="1" t="str">
        <f>IF(SD25N!AY38=0,"",SD25N!AY38)</f>
        <v/>
      </c>
      <c r="AV287" s="1" t="str">
        <f>IF(SD25N!AZ38=0,"",SD25N!AZ38)</f>
        <v/>
      </c>
      <c r="AW287" s="1" t="str">
        <f>IF(SD25N!BA38=0,"",SD25N!BA38)</f>
        <v/>
      </c>
      <c r="AX287" s="1" t="str">
        <f>IF(SD25N!BB38=0,"",SD25N!BB38)</f>
        <v/>
      </c>
      <c r="AY287" s="1" t="str">
        <f>IF(SD25N!BC38=0,"",SD25N!BC38)</f>
        <v/>
      </c>
      <c r="AZ287" s="1" t="str">
        <f>IF(SD25N!BD38=0,"",SD25N!BD38)</f>
        <v/>
      </c>
      <c r="BA287" s="1" t="str">
        <f>IF(SD25N!BE38=0,"",SD25N!BE38)</f>
        <v/>
      </c>
      <c r="BB287" s="1" t="str">
        <f>IF(SD25N!BF38=0,"",SD25N!BF38)</f>
        <v/>
      </c>
      <c r="BC287" s="1" t="str">
        <f>IF(SD25N!BG38=0,"",SD25N!BG38)</f>
        <v/>
      </c>
      <c r="BD287" s="29" t="str">
        <f>IF(SD25N!BH38=0,"",SD25N!BH38)</f>
        <v/>
      </c>
      <c r="BE287" t="str">
        <f>IF(SD25N!BI38=0,"",SD25N!BI38)</f>
        <v>Dana</v>
      </c>
      <c r="BF287" t="str">
        <f>IF(SD25N!BJ38=0,"",SD25N!BJ38)</f>
        <v>DEN</v>
      </c>
      <c r="BG287" t="str">
        <f>IF(SD25N!BK38=0,"",SD25N!BK38)</f>
        <v>No</v>
      </c>
      <c r="BH287">
        <f>IF(SD25N!BL38=0,"",SD25N!BL38)</f>
        <v>2</v>
      </c>
      <c r="BI287">
        <f>IF(SD25N!BM38=0,"",SD25N!BM38)</f>
        <v>1</v>
      </c>
      <c r="BJ287">
        <f>IF(SD25N!BN38=0,"",SD25N!BN38)</f>
        <v>2.4982067632590574</v>
      </c>
      <c r="BK287" t="str">
        <f>IF(SD25N!BO38=0,"",SD25N!BO38)</f>
        <v/>
      </c>
      <c r="BL287" t="str">
        <f>IF(SD25N!BP38=0,"",SD25N!BP38)</f>
        <v/>
      </c>
      <c r="BM287">
        <f>IF(SD25N!BQ38=0,"",SD25N!BQ38)</f>
        <v>2.4982067632590574</v>
      </c>
      <c r="BN287">
        <f>IF(SD25N!BR38=0,"",SD25N!BR38)</f>
        <v>4</v>
      </c>
      <c r="BO287" s="19">
        <f>IF(M287="",I287,IF(Q287="",M287,IF(U287="",Q287,IF(Y287="",U287,IF(AC287="",Y287,IF(AG287="",AC287,IF(AK287="",AG287,IF(AO287="",AK287,AO287))))))))</f>
        <v>55</v>
      </c>
      <c r="BP287" s="19">
        <f>IF(N287="",J287,IF(R287="",N287,IF(V287="",R287,IF(Z287="",V287,IF(AD287="",Z287,IF(AH287="",AD287,IF(AL287="",AH287,IF(AP287="",AL287,AP287))))))))</f>
        <v>3.49</v>
      </c>
      <c r="BQ287" s="19">
        <f>IF(O287="",K287,IF(S287="",O287,IF(W287="",S287,IF(AA287="",W287,IF(AE287="",AA287,IF(AI287="",AE287,IF(AM287="",AI287,IF(AQ287="",AM287,AQ287))))))))</f>
        <v>15</v>
      </c>
      <c r="BR287" s="19">
        <f>IF(P287="",L287,IF(T287="",P287,IF(X287="",T287,IF(AB287="",X287,IF(AF287="",AB287,IF(AJ287="",AF287,IF(AN287="",AJ287,IF(AR287="",AN287,AR287))))))))</f>
        <v>11.5</v>
      </c>
    </row>
    <row r="288" spans="1:70" hidden="1" x14ac:dyDescent="0.2">
      <c r="A288" s="20" t="str">
        <f>IF(SD25N!A39=0,"",SD25N!A39)</f>
        <v>V</v>
      </c>
      <c r="B288">
        <f>ROUND(IF(SD25N!B39=0,"",SD25N!B39),0)</f>
        <v>25065</v>
      </c>
      <c r="C288" t="str">
        <f>IF(SD25N!G39=0,"",SD25N!G39)</f>
        <v>39G5</v>
      </c>
      <c r="D288">
        <f>IF(SD25N!H39=0,"",SD25N!H39)</f>
        <v>25</v>
      </c>
      <c r="E288" s="26">
        <f>IF(SD25N!I39=0,"",SD25N!I39)</f>
        <v>55</v>
      </c>
      <c r="F288">
        <f>IF(AND(E288="",SD25N!J39=0),"",SD25N!J39)</f>
        <v>3.6</v>
      </c>
      <c r="G288">
        <f>IF(SD25N!K39=0,"",SD25N!K39)</f>
        <v>15</v>
      </c>
      <c r="H288" s="27">
        <f>IF(AND(G288="",SD25N!L39=0),"",SD25N!L39)</f>
        <v>20.100000000000001</v>
      </c>
      <c r="I288" s="26">
        <f>IF(SD25N!M39=0,"",SD25N!M39)</f>
        <v>55</v>
      </c>
      <c r="J288">
        <f>IF(AND(I288="",SD25N!N39=0),"",SD25N!N39)</f>
        <v>6.4</v>
      </c>
      <c r="K288">
        <f>IF(SD25N!O39=0,"",SD25N!O39)</f>
        <v>15</v>
      </c>
      <c r="L288" s="27">
        <f>IF(AND(K288="",SD25N!P39=0),"",SD25N!P39)</f>
        <v>23.2</v>
      </c>
      <c r="M288" s="26" t="str">
        <f>IF(SD25N!Q39=0,"",SD25N!Q39)</f>
        <v/>
      </c>
      <c r="N288" t="str">
        <f>IF(AND(M288="",SD25N!R39=0),"",SD25N!R39)</f>
        <v/>
      </c>
      <c r="O288" t="str">
        <f>IF(SD25N!S39=0,"",SD25N!S39)</f>
        <v/>
      </c>
      <c r="P288" s="27" t="str">
        <f>IF(AND(O288="",SD25N!T39=0),"",SD25N!T39)</f>
        <v/>
      </c>
      <c r="Q288" s="26" t="str">
        <f>IF(SD25N!U39=0,"",SD25N!U39)</f>
        <v/>
      </c>
      <c r="R288" t="str">
        <f>IF(AND(Q288="",SD25N!V39=0),"",SD25N!V39)</f>
        <v/>
      </c>
      <c r="S288" t="str">
        <f>IF(SD25N!W39=0,"",SD25N!W39)</f>
        <v/>
      </c>
      <c r="T288" s="27" t="str">
        <f>IF(AND(S288="",SD25N!X39=0),"",SD25N!X39)</f>
        <v/>
      </c>
      <c r="U288" s="26" t="str">
        <f>IF(SD25N!Y39=0,"",SD25N!Y39)</f>
        <v/>
      </c>
      <c r="V288" t="str">
        <f>IF(AND(U288="",SD25N!Z39=0),"",SD25N!Z39)</f>
        <v/>
      </c>
      <c r="W288" t="str">
        <f>IF(SD25N!AA39=0,"",SD25N!AA39)</f>
        <v/>
      </c>
      <c r="X288" s="27" t="str">
        <f>IF(AND(W288="",SD25N!AB39=0),"",SD25N!AB39)</f>
        <v/>
      </c>
      <c r="Y288" s="26" t="str">
        <f>IF(SD25N!AC39=0,"",SD25N!AC39)</f>
        <v/>
      </c>
      <c r="Z288" t="str">
        <f>IF(AND(Y288="",SD25N!AD39=0),"",SD25N!AD39)</f>
        <v/>
      </c>
      <c r="AA288" t="str">
        <f>IF(SD25N!AE39=0,"",SD25N!AE39)</f>
        <v/>
      </c>
      <c r="AB288" s="27" t="str">
        <f>IF(AND(AA288="",SD25N!AF39=0),"",SD25N!AF39)</f>
        <v/>
      </c>
      <c r="AC288" s="26" t="str">
        <f>IF(SD25N!AG39=0,"",SD25N!AG39)</f>
        <v/>
      </c>
      <c r="AD288" t="str">
        <f>IF(AND(AC288="",SD25N!AH39=0),"",SD25N!AH39)</f>
        <v/>
      </c>
      <c r="AE288" t="str">
        <f>IF(SD25N!AI39=0,"",SD25N!AI39)</f>
        <v/>
      </c>
      <c r="AF288" s="27" t="str">
        <f>IF(AND(AE288="",SD25N!AJ39=0),"",SD25N!AJ39)</f>
        <v/>
      </c>
      <c r="AG288" s="26" t="str">
        <f>IF(SD25N!AK39=0,"",SD25N!AK39)</f>
        <v/>
      </c>
      <c r="AH288" t="str">
        <f>IF(AND(AG288="",SD25N!AL39=0),"",SD25N!AL39)</f>
        <v/>
      </c>
      <c r="AI288" t="str">
        <f>IF(SD25N!AM39=0,"",SD25N!AM39)</f>
        <v/>
      </c>
      <c r="AJ288" s="27" t="str">
        <f>IF(AND(AI288="",SD25N!AN39=0),"",SD25N!AN39)</f>
        <v/>
      </c>
      <c r="AK288" s="26" t="str">
        <f>IF(SD25N!AO39=0,"",SD25N!AO39)</f>
        <v/>
      </c>
      <c r="AL288" t="str">
        <f>IF(AND(AK288="",SD25N!AP39=0),"",SD25N!AP39)</f>
        <v/>
      </c>
      <c r="AM288" t="str">
        <f>IF(SD25N!AQ39=0,"",SD25N!AQ39)</f>
        <v/>
      </c>
      <c r="AN288" s="27" t="str">
        <f>IF(AND(AM288="",SD25N!AR39=0),"",SD25N!AR39)</f>
        <v/>
      </c>
      <c r="AO288" s="26" t="str">
        <f>IF(SD25N!AS39=0,"",SD25N!AS39)</f>
        <v/>
      </c>
      <c r="AP288" t="str">
        <f>IF(AND(AO288="",SD25N!AT39=0),"",SD25N!AT39)</f>
        <v/>
      </c>
      <c r="AQ288" t="str">
        <f>IF(SD25N!AU39=0,"",SD25N!AU39)</f>
        <v/>
      </c>
      <c r="AR288" s="27" t="str">
        <f>IF(AND(AQ288="",SD25N!AV39=0),"",SD25N!AV39)</f>
        <v/>
      </c>
      <c r="AS288" t="str">
        <f>IF(SD25N!AW39=0,"",SD25N!AW39)</f>
        <v/>
      </c>
      <c r="AT288">
        <f>IF(SD25N!AX39=0,"",SD25N!AX39)</f>
        <v>72</v>
      </c>
      <c r="AU288" s="1">
        <f>IF(SD25N!AY39=0,"",SD25N!AY39)</f>
        <v>71</v>
      </c>
      <c r="AV288" s="1">
        <f>IF(SD25N!AZ39=0,"",SD25N!AZ39)</f>
        <v>47</v>
      </c>
      <c r="AW288" s="1" t="str">
        <f>IF(SD25N!BA39=0,"",SD25N!BA39)</f>
        <v/>
      </c>
      <c r="AX288" s="1" t="str">
        <f>IF(SD25N!BB39=0,"",SD25N!BB39)</f>
        <v/>
      </c>
      <c r="AY288" s="1" t="str">
        <f>IF(SD25N!BC39=0,"",SD25N!BC39)</f>
        <v/>
      </c>
      <c r="AZ288" s="1" t="str">
        <f>IF(SD25N!BD39=0,"",SD25N!BD39)</f>
        <v/>
      </c>
      <c r="BA288" s="1" t="str">
        <f>IF(SD25N!BE39=0,"",SD25N!BE39)</f>
        <v/>
      </c>
      <c r="BB288" s="1" t="str">
        <f>IF(SD25N!BF39=0,"",SD25N!BF39)</f>
        <v/>
      </c>
      <c r="BC288" s="1" t="str">
        <f>IF(SD25N!BG39=0,"",SD25N!BG39)</f>
        <v/>
      </c>
      <c r="BD288" s="29" t="str">
        <f>IF(SD25N!BH39=0,"",SD25N!BH39)</f>
        <v/>
      </c>
      <c r="BE288" t="str">
        <f>IF(SD25N!BI39=0,"",SD25N!BI39)</f>
        <v>German R/V</v>
      </c>
      <c r="BF288" t="str">
        <f>IF(SD25N!BJ39=0,"",SD25N!BJ39)</f>
        <v>DEN</v>
      </c>
      <c r="BG288" t="str">
        <f>IF(SD25N!BK39=0,"",SD25N!BK39)</f>
        <v>No</v>
      </c>
      <c r="BH288">
        <f>IF(SD25N!BL39=0,"",SD25N!BL39)</f>
        <v>1</v>
      </c>
      <c r="BI288" t="str">
        <f>IF(SD25N!BM39=0,"",SD25N!BM39)</f>
        <v/>
      </c>
      <c r="BJ288">
        <f>IF(SD25N!BN39=0,"",SD25N!BN39)</f>
        <v>3.3148852988477175</v>
      </c>
      <c r="BK288" t="str">
        <f>IF(SD25N!BO39=0,"",SD25N!BO39)</f>
        <v/>
      </c>
      <c r="BL288" t="str">
        <f>IF(SD25N!BP39=0,"",SD25N!BP39)</f>
        <v/>
      </c>
      <c r="BM288">
        <f>IF(SD25N!BQ39=0,"",SD25N!BQ39)</f>
        <v>3.3148852988477175</v>
      </c>
      <c r="BN288">
        <f>IF(SD25N!BR39=0,"",SD25N!BR39)</f>
        <v>4</v>
      </c>
      <c r="BO288" s="19">
        <f>IF(M288="",I288,IF(Q288="",M288,IF(U288="",Q288,IF(Y288="",U288,IF(AC288="",Y288,IF(AG288="",AC288,IF(AK288="",AG288,IF(AO288="",AK288,AO288))))))))</f>
        <v>55</v>
      </c>
      <c r="BP288" s="19">
        <f>IF(N288="",J288,IF(R288="",N288,IF(V288="",R288,IF(Z288="",V288,IF(AD288="",Z288,IF(AH288="",AD288,IF(AL288="",AH288,IF(AP288="",AL288,AP288))))))))</f>
        <v>6.4</v>
      </c>
      <c r="BQ288" s="19">
        <f>IF(O288="",K288,IF(S288="",O288,IF(W288="",S288,IF(AA288="",W288,IF(AE288="",AA288,IF(AI288="",AE288,IF(AM288="",AI288,IF(AQ288="",AM288,AQ288))))))))</f>
        <v>15</v>
      </c>
      <c r="BR288" s="19">
        <f>IF(P288="",L288,IF(T288="",P288,IF(X288="",T288,IF(AB288="",X288,IF(AF288="",AB288,IF(AJ288="",AF288,IF(AN288="",AJ288,IF(AR288="",AN288,AR288))))))))</f>
        <v>23.2</v>
      </c>
    </row>
    <row r="289" spans="1:70" hidden="1" x14ac:dyDescent="0.2">
      <c r="A289" s="20" t="str">
        <f>IF(SD25N!A40=0,"",SD25N!A40)</f>
        <v>V</v>
      </c>
      <c r="B289">
        <f>ROUND(IF(SD25N!B40=0,"",SD25N!B40),0)</f>
        <v>25066</v>
      </c>
      <c r="C289" t="str">
        <f>IF(SD25N!G40=0,"",SD25N!G40)</f>
        <v>39G6</v>
      </c>
      <c r="D289">
        <f>IF(SD25N!H40=0,"",SD25N!H40)</f>
        <v>25</v>
      </c>
      <c r="E289" s="26">
        <f>IF(SD25N!I40=0,"",SD25N!I40)</f>
        <v>55</v>
      </c>
      <c r="F289">
        <f>IF(AND(E289="",SD25N!J40=0),"",SD25N!J40)</f>
        <v>0</v>
      </c>
      <c r="G289">
        <f>IF(SD25N!K40=0,"",SD25N!K40)</f>
        <v>16</v>
      </c>
      <c r="H289" s="27">
        <f>IF(AND(G289="",SD25N!L40=0),"",SD25N!L40)</f>
        <v>17</v>
      </c>
      <c r="I289" s="26">
        <f>IF(SD25N!M40=0,"",SD25N!M40)</f>
        <v>55</v>
      </c>
      <c r="J289">
        <f>IF(AND(I289="",SD25N!N40=0),"",SD25N!N40)</f>
        <v>1.5</v>
      </c>
      <c r="K289">
        <f>IF(SD25N!O40=0,"",SD25N!O40)</f>
        <v>16</v>
      </c>
      <c r="L289" s="27">
        <f>IF(AND(K289="",SD25N!P40=0),"",SD25N!P40)</f>
        <v>19.399999999999999</v>
      </c>
      <c r="M289" s="26">
        <f>IF(SD25N!Q40=0,"",SD25N!Q40)</f>
        <v>55</v>
      </c>
      <c r="N289">
        <f>IF(AND(M289="",SD25N!R40=0),"",SD25N!R40)</f>
        <v>2.4</v>
      </c>
      <c r="O289">
        <f>IF(SD25N!S40=0,"",SD25N!S40)</f>
        <v>16</v>
      </c>
      <c r="P289" s="27">
        <f>IF(AND(O289="",SD25N!T40=0),"",SD25N!T40)</f>
        <v>20.9</v>
      </c>
      <c r="Q289" s="26">
        <f>IF(SD25N!U40=0,"",SD25N!U40)</f>
        <v>55</v>
      </c>
      <c r="R289">
        <f>IF(AND(Q289="",SD25N!V40=0),"",SD25N!V40)</f>
        <v>2</v>
      </c>
      <c r="S289">
        <f>IF(SD25N!W40=0,"",SD25N!W40)</f>
        <v>16</v>
      </c>
      <c r="T289" s="27">
        <f>IF(AND(S289="",SD25N!X40=0),"",SD25N!X40)</f>
        <v>21</v>
      </c>
      <c r="U289" s="26" t="str">
        <f>IF(SD25N!Y40=0,"",SD25N!Y40)</f>
        <v/>
      </c>
      <c r="V289" t="str">
        <f>IF(AND(U289="",SD25N!Z40=0),"",SD25N!Z40)</f>
        <v/>
      </c>
      <c r="W289" t="str">
        <f>IF(SD25N!AA40=0,"",SD25N!AA40)</f>
        <v/>
      </c>
      <c r="X289" s="27" t="str">
        <f>IF(AND(W289="",SD25N!AB40=0),"",SD25N!AB40)</f>
        <v/>
      </c>
      <c r="Y289" s="26" t="str">
        <f>IF(SD25N!AC40=0,"",SD25N!AC40)</f>
        <v/>
      </c>
      <c r="Z289" t="str">
        <f>IF(AND(Y289="",SD25N!AD40=0),"",SD25N!AD40)</f>
        <v/>
      </c>
      <c r="AA289" t="str">
        <f>IF(SD25N!AE40=0,"",SD25N!AE40)</f>
        <v/>
      </c>
      <c r="AB289" s="27" t="str">
        <f>IF(AND(AA289="",SD25N!AF40=0),"",SD25N!AF40)</f>
        <v/>
      </c>
      <c r="AC289" s="26" t="str">
        <f>IF(SD25N!AG40=0,"",SD25N!AG40)</f>
        <v/>
      </c>
      <c r="AD289" t="str">
        <f>IF(AND(AC289="",SD25N!AH40=0),"",SD25N!AH40)</f>
        <v/>
      </c>
      <c r="AE289" t="str">
        <f>IF(SD25N!AI40=0,"",SD25N!AI40)</f>
        <v/>
      </c>
      <c r="AF289" s="27" t="str">
        <f>IF(AND(AE289="",SD25N!AJ40=0),"",SD25N!AJ40)</f>
        <v/>
      </c>
      <c r="AG289" s="26" t="str">
        <f>IF(SD25N!AK40=0,"",SD25N!AK40)</f>
        <v/>
      </c>
      <c r="AH289" t="str">
        <f>IF(AND(AG289="",SD25N!AL40=0),"",SD25N!AL40)</f>
        <v/>
      </c>
      <c r="AI289" t="str">
        <f>IF(SD25N!AM40=0,"",SD25N!AM40)</f>
        <v/>
      </c>
      <c r="AJ289" s="27" t="str">
        <f>IF(AND(AI289="",SD25N!AN40=0),"",SD25N!AN40)</f>
        <v/>
      </c>
      <c r="AK289" s="26" t="str">
        <f>IF(SD25N!AO40=0,"",SD25N!AO40)</f>
        <v/>
      </c>
      <c r="AL289" t="str">
        <f>IF(AND(AK289="",SD25N!AP40=0),"",SD25N!AP40)</f>
        <v/>
      </c>
      <c r="AM289" t="str">
        <f>IF(SD25N!AQ40=0,"",SD25N!AQ40)</f>
        <v/>
      </c>
      <c r="AN289" s="27" t="str">
        <f>IF(AND(AM289="",SD25N!AR40=0),"",SD25N!AR40)</f>
        <v/>
      </c>
      <c r="AO289" s="26" t="str">
        <f>IF(SD25N!AS40=0,"",SD25N!AS40)</f>
        <v/>
      </c>
      <c r="AP289" t="str">
        <f>IF(AND(AO289="",SD25N!AT40=0),"",SD25N!AT40)</f>
        <v/>
      </c>
      <c r="AQ289" t="str">
        <f>IF(SD25N!AU40=0,"",SD25N!AU40)</f>
        <v/>
      </c>
      <c r="AR289" s="27" t="str">
        <f>IF(AND(AQ289="",SD25N!AV40=0),"",SD25N!AV40)</f>
        <v/>
      </c>
      <c r="AS289" t="str">
        <f>IF(SD25N!AW40=0,"",SD25N!AW40)</f>
        <v/>
      </c>
      <c r="AT289">
        <f>IF(SD25N!AX40=0,"",SD25N!AX40)</f>
        <v>55</v>
      </c>
      <c r="AU289" s="1">
        <f>IF(SD25N!AY40=0,"",SD25N!AY40)</f>
        <v>56</v>
      </c>
      <c r="AV289" s="1">
        <f>IF(SD25N!AZ40=0,"",SD25N!AZ40)</f>
        <v>54</v>
      </c>
      <c r="AW289" s="1">
        <f>IF(SD25N!BA40=0,"",SD25N!BA40)</f>
        <v>55</v>
      </c>
      <c r="AX289" s="1">
        <f>IF(SD25N!BB40=0,"",SD25N!BB40)</f>
        <v>57</v>
      </c>
      <c r="AY289" s="1" t="str">
        <f>IF(SD25N!BC40=0,"",SD25N!BC40)</f>
        <v/>
      </c>
      <c r="AZ289" s="1" t="str">
        <f>IF(SD25N!BD40=0,"",SD25N!BD40)</f>
        <v/>
      </c>
      <c r="BA289" s="1" t="str">
        <f>IF(SD25N!BE40=0,"",SD25N!BE40)</f>
        <v/>
      </c>
      <c r="BB289" s="1" t="str">
        <f>IF(SD25N!BF40=0,"",SD25N!BF40)</f>
        <v/>
      </c>
      <c r="BC289" s="1" t="str">
        <f>IF(SD25N!BG40=0,"",SD25N!BG40)</f>
        <v/>
      </c>
      <c r="BD289" s="29" t="str">
        <f>IF(SD25N!BH40=0,"",SD25N!BH40)</f>
        <v/>
      </c>
      <c r="BE289" t="str">
        <f>IF(SD25N!BI40=0,"",SD25N!BI40)</f>
        <v>Dana</v>
      </c>
      <c r="BF289" t="str">
        <f>IF(SD25N!BJ40=0,"",SD25N!BJ40)</f>
        <v>POL</v>
      </c>
      <c r="BG289" t="str">
        <f>IF(SD25N!BK40=0,"",SD25N!BK40)</f>
        <v>No</v>
      </c>
      <c r="BH289">
        <f>IF(SD25N!BL40=0,"",SD25N!BL40)</f>
        <v>2</v>
      </c>
      <c r="BI289" t="str">
        <f>IF(SD25N!BM40=0,"",SD25N!BM40)</f>
        <v/>
      </c>
      <c r="BJ289">
        <f>IF(SD25N!BN40=0,"",SD25N!BN40)</f>
        <v>3.6843164604760683</v>
      </c>
      <c r="BK289" t="str">
        <f>IF(SD25N!BO40=0,"",SD25N!BO40)</f>
        <v/>
      </c>
      <c r="BL289" t="str">
        <f>IF(SD25N!BP40=0,"",SD25N!BP40)</f>
        <v/>
      </c>
      <c r="BM289">
        <f>IF(SD25N!BQ40=0,"",SD25N!BQ40)</f>
        <v>3.6843164604760683</v>
      </c>
      <c r="BN289">
        <f>IF(SD25N!BR40=0,"",SD25N!BR40)</f>
        <v>3</v>
      </c>
      <c r="BO289" s="19">
        <f>IF(M289="",I289,IF(Q289="",M289,IF(U289="",Q289,IF(Y289="",U289,IF(AC289="",Y289,IF(AG289="",AC289,IF(AK289="",AG289,IF(AO289="",AK289,AO289))))))))</f>
        <v>55</v>
      </c>
      <c r="BP289" s="19">
        <f>IF(N289="",J289,IF(R289="",N289,IF(V289="",R289,IF(Z289="",V289,IF(AD289="",Z289,IF(AH289="",AD289,IF(AL289="",AH289,IF(AP289="",AL289,AP289))))))))</f>
        <v>2</v>
      </c>
      <c r="BQ289" s="19">
        <f>IF(O289="",K289,IF(S289="",O289,IF(W289="",S289,IF(AA289="",W289,IF(AE289="",AA289,IF(AI289="",AE289,IF(AM289="",AI289,IF(AQ289="",AM289,AQ289))))))))</f>
        <v>16</v>
      </c>
      <c r="BR289" s="19">
        <f>IF(P289="",L289,IF(T289="",P289,IF(X289="",T289,IF(AB289="",X289,IF(AF289="",AB289,IF(AJ289="",AF289,IF(AN289="",AJ289,IF(AR289="",AN289,AR289))))))))</f>
        <v>21</v>
      </c>
    </row>
    <row r="290" spans="1:70" hidden="1" x14ac:dyDescent="0.2">
      <c r="A290" s="20" t="str">
        <f>IF(SD25N!A41=0,"",SD25N!A41)</f>
        <v>V</v>
      </c>
      <c r="B290">
        <f>ROUND(IF(SD25N!B41=0,"",SD25N!B41),0)</f>
        <v>25067</v>
      </c>
      <c r="C290" t="str">
        <f>IF(SD25N!G41=0,"",SD25N!G41)</f>
        <v>39G6</v>
      </c>
      <c r="D290">
        <f>IF(SD25N!H41=0,"",SD25N!H41)</f>
        <v>25</v>
      </c>
      <c r="E290" s="26">
        <f>IF(SD25N!I41=0,"",SD25N!I41)</f>
        <v>55</v>
      </c>
      <c r="F290">
        <f>IF(AND(E290="",SD25N!J41=0),"",SD25N!J41)</f>
        <v>2.6</v>
      </c>
      <c r="G290">
        <f>IF(SD25N!K41=0,"",SD25N!K41)</f>
        <v>16</v>
      </c>
      <c r="H290" s="27">
        <f>IF(AND(G290="",SD25N!L41=0),"",SD25N!L41)</f>
        <v>24</v>
      </c>
      <c r="I290" s="26">
        <f>IF(SD25N!M41=0,"",SD25N!M41)</f>
        <v>55</v>
      </c>
      <c r="J290">
        <f>IF(AND(I290="",SD25N!N41=0),"",SD25N!N41)</f>
        <v>2.2999999999999998</v>
      </c>
      <c r="K290">
        <f>IF(SD25N!O41=0,"",SD25N!O41)</f>
        <v>16</v>
      </c>
      <c r="L290" s="27">
        <f>IF(AND(K290="",SD25N!P41=0),"",SD25N!P41)</f>
        <v>21.6</v>
      </c>
      <c r="M290" s="26" t="str">
        <f>IF(SD25N!Q41=0,"",SD25N!Q41)</f>
        <v/>
      </c>
      <c r="N290" t="str">
        <f>IF(AND(M290="",SD25N!R41=0),"",SD25N!R41)</f>
        <v/>
      </c>
      <c r="O290" t="str">
        <f>IF(SD25N!S41=0,"",SD25N!S41)</f>
        <v/>
      </c>
      <c r="P290" s="27" t="str">
        <f>IF(AND(O290="",SD25N!T41=0),"",SD25N!T41)</f>
        <v/>
      </c>
      <c r="Q290" s="26" t="str">
        <f>IF(SD25N!U41=0,"",SD25N!U41)</f>
        <v/>
      </c>
      <c r="R290" t="str">
        <f>IF(AND(Q290="",SD25N!V41=0),"",SD25N!V41)</f>
        <v/>
      </c>
      <c r="S290" t="str">
        <f>IF(SD25N!W41=0,"",SD25N!W41)</f>
        <v/>
      </c>
      <c r="T290" s="27" t="str">
        <f>IF(AND(S290="",SD25N!X41=0),"",SD25N!X41)</f>
        <v/>
      </c>
      <c r="U290" s="26" t="str">
        <f>IF(SD25N!Y41=0,"",SD25N!Y41)</f>
        <v/>
      </c>
      <c r="V290" t="str">
        <f>IF(AND(U290="",SD25N!Z41=0),"",SD25N!Z41)</f>
        <v/>
      </c>
      <c r="W290" t="str">
        <f>IF(SD25N!AA41=0,"",SD25N!AA41)</f>
        <v/>
      </c>
      <c r="X290" s="27" t="str">
        <f>IF(AND(W290="",SD25N!AB41=0),"",SD25N!AB41)</f>
        <v/>
      </c>
      <c r="Y290" s="26" t="str">
        <f>IF(SD25N!AC41=0,"",SD25N!AC41)</f>
        <v/>
      </c>
      <c r="Z290" t="str">
        <f>IF(AND(Y290="",SD25N!AD41=0),"",SD25N!AD41)</f>
        <v/>
      </c>
      <c r="AA290" t="str">
        <f>IF(SD25N!AE41=0,"",SD25N!AE41)</f>
        <v/>
      </c>
      <c r="AB290" s="27" t="str">
        <f>IF(AND(AA290="",SD25N!AF41=0),"",SD25N!AF41)</f>
        <v/>
      </c>
      <c r="AC290" s="26" t="str">
        <f>IF(SD25N!AG41=0,"",SD25N!AG41)</f>
        <v/>
      </c>
      <c r="AD290" t="str">
        <f>IF(AND(AC290="",SD25N!AH41=0),"",SD25N!AH41)</f>
        <v/>
      </c>
      <c r="AE290" t="str">
        <f>IF(SD25N!AI41=0,"",SD25N!AI41)</f>
        <v/>
      </c>
      <c r="AF290" s="27" t="str">
        <f>IF(AND(AE290="",SD25N!AJ41=0),"",SD25N!AJ41)</f>
        <v/>
      </c>
      <c r="AG290" s="26" t="str">
        <f>IF(SD25N!AK41=0,"",SD25N!AK41)</f>
        <v/>
      </c>
      <c r="AH290" t="str">
        <f>IF(AND(AG290="",SD25N!AL41=0),"",SD25N!AL41)</f>
        <v/>
      </c>
      <c r="AI290" t="str">
        <f>IF(SD25N!AM41=0,"",SD25N!AM41)</f>
        <v/>
      </c>
      <c r="AJ290" s="27" t="str">
        <f>IF(AND(AI290="",SD25N!AN41=0),"",SD25N!AN41)</f>
        <v/>
      </c>
      <c r="AK290" s="26" t="str">
        <f>IF(SD25N!AO41=0,"",SD25N!AO41)</f>
        <v/>
      </c>
      <c r="AL290" t="str">
        <f>IF(AND(AK290="",SD25N!AP41=0),"",SD25N!AP41)</f>
        <v/>
      </c>
      <c r="AM290" t="str">
        <f>IF(SD25N!AQ41=0,"",SD25N!AQ41)</f>
        <v/>
      </c>
      <c r="AN290" s="27" t="str">
        <f>IF(AND(AM290="",SD25N!AR41=0),"",SD25N!AR41)</f>
        <v/>
      </c>
      <c r="AO290" s="26" t="str">
        <f>IF(SD25N!AS41=0,"",SD25N!AS41)</f>
        <v/>
      </c>
      <c r="AP290" t="str">
        <f>IF(AND(AO290="",SD25N!AT41=0),"",SD25N!AT41)</f>
        <v/>
      </c>
      <c r="AQ290" t="str">
        <f>IF(SD25N!AU41=0,"",SD25N!AU41)</f>
        <v/>
      </c>
      <c r="AR290" s="27" t="str">
        <f>IF(AND(AQ290="",SD25N!AV41=0),"",SD25N!AV41)</f>
        <v/>
      </c>
      <c r="AS290" t="str">
        <f>IF(SD25N!AW41=0,"",SD25N!AW41)</f>
        <v/>
      </c>
      <c r="AT290">
        <f>IF(SD25N!AX41=0,"",SD25N!AX41)</f>
        <v>54</v>
      </c>
      <c r="AU290" s="1" t="str">
        <f>IF(SD25N!AY41=0,"",SD25N!AY41)</f>
        <v/>
      </c>
      <c r="AV290" s="1" t="str">
        <f>IF(SD25N!AZ41=0,"",SD25N!AZ41)</f>
        <v/>
      </c>
      <c r="AW290" s="1" t="str">
        <f>IF(SD25N!BA41=0,"",SD25N!BA41)</f>
        <v/>
      </c>
      <c r="AX290" s="1" t="str">
        <f>IF(SD25N!BB41=0,"",SD25N!BB41)</f>
        <v/>
      </c>
      <c r="AY290" s="1" t="str">
        <f>IF(SD25N!BC41=0,"",SD25N!BC41)</f>
        <v/>
      </c>
      <c r="AZ290" s="1" t="str">
        <f>IF(SD25N!BD41=0,"",SD25N!BD41)</f>
        <v/>
      </c>
      <c r="BA290" s="1" t="str">
        <f>IF(SD25N!BE41=0,"",SD25N!BE41)</f>
        <v/>
      </c>
      <c r="BB290" s="1" t="str">
        <f>IF(SD25N!BF41=0,"",SD25N!BF41)</f>
        <v/>
      </c>
      <c r="BC290" s="1" t="str">
        <f>IF(SD25N!BG41=0,"",SD25N!BG41)</f>
        <v/>
      </c>
      <c r="BD290" s="29" t="str">
        <f>IF(SD25N!BH41=0,"",SD25N!BH41)</f>
        <v/>
      </c>
      <c r="BE290" t="str">
        <f>IF(SD25N!BI41=0,"",SD25N!BI41)</f>
        <v>Polish</v>
      </c>
      <c r="BF290" t="str">
        <f>IF(SD25N!BJ41=0,"",SD25N!BJ41)</f>
        <v>POL</v>
      </c>
      <c r="BG290" t="str">
        <f>IF(SD25N!BK41=0,"",SD25N!BK41)</f>
        <v>No</v>
      </c>
      <c r="BH290">
        <f>IF(SD25N!BL41=0,"",SD25N!BL41)</f>
        <v>1</v>
      </c>
      <c r="BI290" t="str">
        <f>IF(SD25N!BM41=0,"",SD25N!BM41)</f>
        <v/>
      </c>
      <c r="BJ290">
        <f>IF(SD25N!BN41=0,"",SD25N!BN41)</f>
        <v>3.9000000001921178</v>
      </c>
      <c r="BK290" t="str">
        <f>IF(SD25N!BO41=0,"",SD25N!BO41)</f>
        <v/>
      </c>
      <c r="BL290" t="str">
        <f>IF(SD25N!BP41=0,"",SD25N!BP41)</f>
        <v/>
      </c>
      <c r="BM290">
        <f>IF(SD25N!BQ41=0,"",SD25N!BQ41)</f>
        <v>1.4075245918155241</v>
      </c>
      <c r="BN290">
        <f>IF(SD25N!BR41=0,"",SD25N!BR41)</f>
        <v>3</v>
      </c>
      <c r="BO290" s="19">
        <f>IF(M290="",I290,IF(Q290="",M290,IF(U290="",Q290,IF(Y290="",U290,IF(AC290="",Y290,IF(AG290="",AC290,IF(AK290="",AG290,IF(AO290="",AK290,AO290))))))))</f>
        <v>55</v>
      </c>
      <c r="BP290" s="19">
        <f>IF(N290="",J290,IF(R290="",N290,IF(V290="",R290,IF(Z290="",V290,IF(AD290="",Z290,IF(AH290="",AD290,IF(AL290="",AH290,IF(AP290="",AL290,AP290))))))))</f>
        <v>2.2999999999999998</v>
      </c>
      <c r="BQ290" s="19">
        <f>IF(O290="",K290,IF(S290="",O290,IF(W290="",S290,IF(AA290="",W290,IF(AE290="",AA290,IF(AI290="",AE290,IF(AM290="",AI290,IF(AQ290="",AM290,AQ290))))))))</f>
        <v>16</v>
      </c>
      <c r="BR290" s="19">
        <f>IF(P290="",L290,IF(T290="",P290,IF(X290="",T290,IF(AB290="",X290,IF(AF290="",AB290,IF(AJ290="",AF290,IF(AN290="",AJ290,IF(AR290="",AN290,AR290))))))))</f>
        <v>21.6</v>
      </c>
    </row>
    <row r="291" spans="1:70" hidden="1" x14ac:dyDescent="0.2">
      <c r="A291" s="20" t="str">
        <f>IF(SD25N!A42=0,"",SD25N!A42)</f>
        <v>V</v>
      </c>
      <c r="B291">
        <f>ROUND(IF(SD25N!B42=0,"",SD25N!B42),0)</f>
        <v>25075</v>
      </c>
      <c r="C291" t="str">
        <f>IF(SD25N!G42=0,"",SD25N!G42)</f>
        <v>39G4</v>
      </c>
      <c r="D291">
        <f>IF(SD25N!H42=0,"",SD25N!H42)</f>
        <v>25</v>
      </c>
      <c r="E291" s="26">
        <f>IF(SD25N!I42=0,"",SD25N!I42)</f>
        <v>55</v>
      </c>
      <c r="F291">
        <f>IF(AND(E291="",SD25N!J42=0),"",SD25N!J42)</f>
        <v>27.9</v>
      </c>
      <c r="G291">
        <f>IF(SD25N!K42=0,"",SD25N!K42)</f>
        <v>14</v>
      </c>
      <c r="H291" s="27">
        <f>IF(AND(G291="",SD25N!L42=0),"",SD25N!L42)</f>
        <v>58.3</v>
      </c>
      <c r="I291" s="26">
        <f>IF(SD25N!M42=0,"",SD25N!M42)</f>
        <v>55</v>
      </c>
      <c r="J291">
        <f>IF(AND(I291="",SD25N!N42=0),"",SD25N!N42)</f>
        <v>27.8</v>
      </c>
      <c r="K291">
        <f>IF(SD25N!O42=0,"",SD25N!O42)</f>
        <v>14</v>
      </c>
      <c r="L291" s="27">
        <f>IF(AND(K291="",SD25N!P42=0),"",SD25N!P42)</f>
        <v>59.7</v>
      </c>
      <c r="M291" s="26">
        <f>IF(SD25N!Q42=0,"",SD25N!Q42)</f>
        <v>55</v>
      </c>
      <c r="N291">
        <f>IF(AND(M291="",SD25N!R42=0),"",SD25N!R42)</f>
        <v>27.8</v>
      </c>
      <c r="O291">
        <f>IF(SD25N!S42=0,"",SD25N!S42)</f>
        <v>15</v>
      </c>
      <c r="P291" s="27">
        <f>IF(AND(O291="",SD25N!T42=0),"",SD25N!T42)</f>
        <v>0.8</v>
      </c>
      <c r="Q291" s="26">
        <f>IF(SD25N!U42=0,"",SD25N!U42)</f>
        <v>55</v>
      </c>
      <c r="R291">
        <f>IF(AND(Q291="",SD25N!V42=0),"",SD25N!V42)</f>
        <v>27.7</v>
      </c>
      <c r="S291">
        <f>IF(SD25N!W42=0,"",SD25N!W42)</f>
        <v>15</v>
      </c>
      <c r="T291" s="27">
        <f>IF(AND(S291="",SD25N!X42=0),"",SD25N!X42)</f>
        <v>2.1</v>
      </c>
      <c r="U291" s="26" t="str">
        <f>IF(SD25N!Y42=0,"",SD25N!Y42)</f>
        <v/>
      </c>
      <c r="V291" t="str">
        <f>IF(AND(U291="",SD25N!Z42=0),"",SD25N!Z42)</f>
        <v/>
      </c>
      <c r="W291" t="str">
        <f>IF(SD25N!AA42=0,"",SD25N!AA42)</f>
        <v/>
      </c>
      <c r="X291" s="27" t="str">
        <f>IF(AND(W291="",SD25N!AB42=0),"",SD25N!AB42)</f>
        <v/>
      </c>
      <c r="Y291" s="26" t="str">
        <f>IF(SD25N!AC42=0,"",SD25N!AC42)</f>
        <v/>
      </c>
      <c r="Z291" t="str">
        <f>IF(AND(Y291="",SD25N!AD42=0),"",SD25N!AD42)</f>
        <v/>
      </c>
      <c r="AA291" t="str">
        <f>IF(SD25N!AE42=0,"",SD25N!AE42)</f>
        <v/>
      </c>
      <c r="AB291" s="27" t="str">
        <f>IF(AND(AA291="",SD25N!AF42=0),"",SD25N!AF42)</f>
        <v/>
      </c>
      <c r="AC291" s="26" t="str">
        <f>IF(SD25N!AG42=0,"",SD25N!AG42)</f>
        <v/>
      </c>
      <c r="AD291" t="str">
        <f>IF(AND(AC291="",SD25N!AH42=0),"",SD25N!AH42)</f>
        <v/>
      </c>
      <c r="AE291" t="str">
        <f>IF(SD25N!AI42=0,"",SD25N!AI42)</f>
        <v/>
      </c>
      <c r="AF291" s="27" t="str">
        <f>IF(AND(AE291="",SD25N!AJ42=0),"",SD25N!AJ42)</f>
        <v/>
      </c>
      <c r="AG291" s="26" t="str">
        <f>IF(SD25N!AK42=0,"",SD25N!AK42)</f>
        <v/>
      </c>
      <c r="AH291" t="str">
        <f>IF(AND(AG291="",SD25N!AL42=0),"",SD25N!AL42)</f>
        <v/>
      </c>
      <c r="AI291" t="str">
        <f>IF(SD25N!AM42=0,"",SD25N!AM42)</f>
        <v/>
      </c>
      <c r="AJ291" s="27" t="str">
        <f>IF(AND(AI291="",SD25N!AN42=0),"",SD25N!AN42)</f>
        <v/>
      </c>
      <c r="AK291" s="26" t="str">
        <f>IF(SD25N!AO42=0,"",SD25N!AO42)</f>
        <v/>
      </c>
      <c r="AL291" t="str">
        <f>IF(AND(AK291="",SD25N!AP42=0),"",SD25N!AP42)</f>
        <v/>
      </c>
      <c r="AM291" t="str">
        <f>IF(SD25N!AQ42=0,"",SD25N!AQ42)</f>
        <v/>
      </c>
      <c r="AN291" s="27" t="str">
        <f>IF(AND(AM291="",SD25N!AR42=0),"",SD25N!AR42)</f>
        <v/>
      </c>
      <c r="AO291" s="26" t="str">
        <f>IF(SD25N!AS42=0,"",SD25N!AS42)</f>
        <v/>
      </c>
      <c r="AP291" t="str">
        <f>IF(AND(AO291="",SD25N!AT42=0),"",SD25N!AT42)</f>
        <v/>
      </c>
      <c r="AQ291" t="str">
        <f>IF(SD25N!AU42=0,"",SD25N!AU42)</f>
        <v/>
      </c>
      <c r="AR291" s="27" t="str">
        <f>IF(AND(AQ291="",SD25N!AV42=0),"",SD25N!AV42)</f>
        <v/>
      </c>
      <c r="AS291" t="str">
        <f>IF(SD25N!AW42=0,"",SD25N!AW42)</f>
        <v/>
      </c>
      <c r="AT291">
        <f>IF(SD25N!AX42=0,"",SD25N!AX42)</f>
        <v>73</v>
      </c>
      <c r="AU291" s="1" t="str">
        <f>IF(SD25N!AY42=0,"",SD25N!AY42)</f>
        <v/>
      </c>
      <c r="AV291" s="1" t="str">
        <f>IF(SD25N!AZ42=0,"",SD25N!AZ42)</f>
        <v/>
      </c>
      <c r="AW291" s="1" t="str">
        <f>IF(SD25N!BA42=0,"",SD25N!BA42)</f>
        <v/>
      </c>
      <c r="AX291" s="1" t="str">
        <f>IF(SD25N!BB42=0,"",SD25N!BB42)</f>
        <v/>
      </c>
      <c r="AY291" s="1" t="str">
        <f>IF(SD25N!BC42=0,"",SD25N!BC42)</f>
        <v/>
      </c>
      <c r="AZ291" s="1" t="str">
        <f>IF(SD25N!BD42=0,"",SD25N!BD42)</f>
        <v/>
      </c>
      <c r="BA291" s="1" t="str">
        <f>IF(SD25N!BE42=0,"",SD25N!BE42)</f>
        <v/>
      </c>
      <c r="BB291" s="1" t="str">
        <f>IF(SD25N!BF42=0,"",SD25N!BF42)</f>
        <v/>
      </c>
      <c r="BC291" s="1" t="str">
        <f>IF(SD25N!BG42=0,"",SD25N!BG42)</f>
        <v/>
      </c>
      <c r="BD291" s="29" t="str">
        <f>IF(SD25N!BH42=0,"",SD25N!BH42)</f>
        <v/>
      </c>
      <c r="BE291" t="str">
        <f>IF(SD25N!BI42=0,"",SD25N!BI42)</f>
        <v>Solea</v>
      </c>
      <c r="BF291" t="str">
        <f>IF(SD25N!BJ42=0,"",SD25N!BJ42)</f>
        <v>DEN</v>
      </c>
      <c r="BG291" t="str">
        <f>IF(SD25N!BK42=0,"",SD25N!BK42)</f>
        <v>No</v>
      </c>
      <c r="BH291">
        <f>IF(SD25N!BL42=0,"",SD25N!BL42)</f>
        <v>2</v>
      </c>
      <c r="BI291" t="str">
        <f>IF(SD25N!BM42=0,"",SD25N!BM42)</f>
        <v/>
      </c>
      <c r="BJ291">
        <f>IF(SD25N!BN42=0,"",SD25N!BN42)</f>
        <v>2.1673741242591986</v>
      </c>
      <c r="BK291" t="str">
        <f>IF(SD25N!BO42=0,"",SD25N!BO42)</f>
        <v/>
      </c>
      <c r="BL291" t="str">
        <f>IF(SD25N!BP42=0,"",SD25N!BP42)</f>
        <v/>
      </c>
      <c r="BM291">
        <f>IF(SD25N!BQ42=0,"",SD25N!BQ42)</f>
        <v>2.1673741242591986</v>
      </c>
      <c r="BN291">
        <f>IF(SD25N!BR42=0,"",SD25N!BR42)</f>
        <v>4</v>
      </c>
      <c r="BO291" s="19">
        <f>IF(M291="",I291,IF(Q291="",M291,IF(U291="",Q291,IF(Y291="",U291,IF(AC291="",Y291,IF(AG291="",AC291,IF(AK291="",AG291,IF(AO291="",AK291,AO291))))))))</f>
        <v>55</v>
      </c>
      <c r="BP291" s="19">
        <f>IF(N291="",J291,IF(R291="",N291,IF(V291="",R291,IF(Z291="",V291,IF(AD291="",Z291,IF(AH291="",AD291,IF(AL291="",AH291,IF(AP291="",AL291,AP291))))))))</f>
        <v>27.7</v>
      </c>
      <c r="BQ291" s="19">
        <f>IF(O291="",K291,IF(S291="",O291,IF(W291="",S291,IF(AA291="",W291,IF(AE291="",AA291,IF(AI291="",AE291,IF(AM291="",AI291,IF(AQ291="",AM291,AQ291))))))))</f>
        <v>15</v>
      </c>
      <c r="BR291" s="19">
        <f>IF(P291="",L291,IF(T291="",P291,IF(X291="",T291,IF(AB291="",X291,IF(AF291="",AB291,IF(AJ291="",AF291,IF(AN291="",AJ291,IF(AR291="",AN291,AR291))))))))</f>
        <v>2.1</v>
      </c>
    </row>
    <row r="292" spans="1:70" hidden="1" x14ac:dyDescent="0.2">
      <c r="A292" s="20" t="str">
        <f>IF(SD25N!A43=0,"",SD25N!A43)</f>
        <v>V</v>
      </c>
      <c r="B292">
        <f>ROUND(IF(SD25N!B43=0,"",SD25N!B43),0)</f>
        <v>25076</v>
      </c>
      <c r="C292" t="str">
        <f>IF(SD25N!G43=0,"",SD25N!G43)</f>
        <v>39G5</v>
      </c>
      <c r="D292">
        <f>IF(SD25N!H43=0,"",SD25N!H43)</f>
        <v>25</v>
      </c>
      <c r="E292" s="26">
        <f>IF(SD25N!I43=0,"",SD25N!I43)</f>
        <v>55</v>
      </c>
      <c r="F292">
        <f>IF(AND(E292="",SD25N!J43=0),"",SD25N!J43)</f>
        <v>21.1</v>
      </c>
      <c r="G292">
        <f>IF(SD25N!K43=0,"",SD25N!K43)</f>
        <v>15</v>
      </c>
      <c r="H292" s="27">
        <f>IF(AND(G292="",SD25N!L43=0),"",SD25N!L43)</f>
        <v>4.4000000000000004</v>
      </c>
      <c r="I292" s="26">
        <f>IF(SD25N!M43=0,"",SD25N!M43)</f>
        <v>55</v>
      </c>
      <c r="J292">
        <f>IF(AND(I292="",SD25N!N43=0),"",SD25N!N43)</f>
        <v>20.100000000000001</v>
      </c>
      <c r="K292">
        <f>IF(SD25N!O43=0,"",SD25N!O43)</f>
        <v>15</v>
      </c>
      <c r="L292" s="27">
        <f>IF(AND(K292="",SD25N!P43=0),"",SD25N!P43)</f>
        <v>2.8</v>
      </c>
      <c r="M292" s="26">
        <f>IF(SD25N!Q43=0,"",SD25N!Q43)</f>
        <v>55</v>
      </c>
      <c r="N292">
        <f>IF(AND(M292="",SD25N!R43=0),"",SD25N!R43)</f>
        <v>19.100000000000001</v>
      </c>
      <c r="O292">
        <f>IF(SD25N!S43=0,"",SD25N!S43)</f>
        <v>15</v>
      </c>
      <c r="P292" s="27">
        <f>IF(AND(O292="",SD25N!T43=0),"",SD25N!T43)</f>
        <v>2.2999999999999998</v>
      </c>
      <c r="Q292" s="26">
        <f>IF(SD25N!U43=0,"",SD25N!U43)</f>
        <v>55</v>
      </c>
      <c r="R292">
        <f>IF(AND(Q292="",SD25N!V43=0),"",SD25N!V43)</f>
        <v>18</v>
      </c>
      <c r="S292">
        <f>IF(SD25N!W43=0,"",SD25N!W43)</f>
        <v>15</v>
      </c>
      <c r="T292" s="27">
        <f>IF(AND(S292="",SD25N!X43=0),"",SD25N!X43)</f>
        <v>2.9</v>
      </c>
      <c r="U292" s="26" t="str">
        <f>IF(SD25N!Y43=0,"",SD25N!Y43)</f>
        <v/>
      </c>
      <c r="V292" t="str">
        <f>IF(AND(U292="",SD25N!Z43=0),"",SD25N!Z43)</f>
        <v/>
      </c>
      <c r="W292" t="str">
        <f>IF(SD25N!AA43=0,"",SD25N!AA43)</f>
        <v/>
      </c>
      <c r="X292" s="27" t="str">
        <f>IF(AND(W292="",SD25N!AB43=0),"",SD25N!AB43)</f>
        <v/>
      </c>
      <c r="Y292" s="26" t="str">
        <f>IF(SD25N!AC43=0,"",SD25N!AC43)</f>
        <v/>
      </c>
      <c r="Z292" t="str">
        <f>IF(AND(Y292="",SD25N!AD43=0),"",SD25N!AD43)</f>
        <v/>
      </c>
      <c r="AA292" t="str">
        <f>IF(SD25N!AE43=0,"",SD25N!AE43)</f>
        <v/>
      </c>
      <c r="AB292" s="27" t="str">
        <f>IF(AND(AA292="",SD25N!AF43=0),"",SD25N!AF43)</f>
        <v/>
      </c>
      <c r="AC292" s="26" t="str">
        <f>IF(SD25N!AG43=0,"",SD25N!AG43)</f>
        <v/>
      </c>
      <c r="AD292" t="str">
        <f>IF(AND(AC292="",SD25N!AH43=0),"",SD25N!AH43)</f>
        <v/>
      </c>
      <c r="AE292" t="str">
        <f>IF(SD25N!AI43=0,"",SD25N!AI43)</f>
        <v/>
      </c>
      <c r="AF292" s="27" t="str">
        <f>IF(AND(AE292="",SD25N!AJ43=0),"",SD25N!AJ43)</f>
        <v/>
      </c>
      <c r="AG292" s="26" t="str">
        <f>IF(SD25N!AK43=0,"",SD25N!AK43)</f>
        <v/>
      </c>
      <c r="AH292" t="str">
        <f>IF(AND(AG292="",SD25N!AL43=0),"",SD25N!AL43)</f>
        <v/>
      </c>
      <c r="AI292" t="str">
        <f>IF(SD25N!AM43=0,"",SD25N!AM43)</f>
        <v/>
      </c>
      <c r="AJ292" s="27" t="str">
        <f>IF(AND(AI292="",SD25N!AN43=0),"",SD25N!AN43)</f>
        <v/>
      </c>
      <c r="AK292" s="26" t="str">
        <f>IF(SD25N!AO43=0,"",SD25N!AO43)</f>
        <v/>
      </c>
      <c r="AL292" t="str">
        <f>IF(AND(AK292="",SD25N!AP43=0),"",SD25N!AP43)</f>
        <v/>
      </c>
      <c r="AM292" t="str">
        <f>IF(SD25N!AQ43=0,"",SD25N!AQ43)</f>
        <v/>
      </c>
      <c r="AN292" s="27" t="str">
        <f>IF(AND(AM292="",SD25N!AR43=0),"",SD25N!AR43)</f>
        <v/>
      </c>
      <c r="AO292" s="26" t="str">
        <f>IF(SD25N!AS43=0,"",SD25N!AS43)</f>
        <v/>
      </c>
      <c r="AP292" t="str">
        <f>IF(AND(AO292="",SD25N!AT43=0),"",SD25N!AT43)</f>
        <v/>
      </c>
      <c r="AQ292" t="str">
        <f>IF(SD25N!AU43=0,"",SD25N!AU43)</f>
        <v/>
      </c>
      <c r="AR292" s="27" t="str">
        <f>IF(AND(AQ292="",SD25N!AV43=0),"",SD25N!AV43)</f>
        <v/>
      </c>
      <c r="AS292" t="str">
        <f>IF(SD25N!AW43=0,"",SD25N!AW43)</f>
        <v/>
      </c>
      <c r="AT292">
        <f>IF(SD25N!AX43=0,"",SD25N!AX43)</f>
        <v>73</v>
      </c>
      <c r="AU292" s="1">
        <f>IF(SD25N!AY43=0,"",SD25N!AY43)</f>
        <v>42</v>
      </c>
      <c r="AV292" s="1" t="str">
        <f>IF(SD25N!AZ43=0,"",SD25N!AZ43)</f>
        <v/>
      </c>
      <c r="AW292" s="1" t="str">
        <f>IF(SD25N!BA43=0,"",SD25N!BA43)</f>
        <v/>
      </c>
      <c r="AX292" s="1" t="str">
        <f>IF(SD25N!BB43=0,"",SD25N!BB43)</f>
        <v/>
      </c>
      <c r="AY292" s="1" t="str">
        <f>IF(SD25N!BC43=0,"",SD25N!BC43)</f>
        <v/>
      </c>
      <c r="AZ292" s="1" t="str">
        <f>IF(SD25N!BD43=0,"",SD25N!BD43)</f>
        <v/>
      </c>
      <c r="BA292" s="1" t="str">
        <f>IF(SD25N!BE43=0,"",SD25N!BE43)</f>
        <v/>
      </c>
      <c r="BB292" s="1" t="str">
        <f>IF(SD25N!BF43=0,"",SD25N!BF43)</f>
        <v/>
      </c>
      <c r="BC292" s="1" t="str">
        <f>IF(SD25N!BG43=0,"",SD25N!BG43)</f>
        <v/>
      </c>
      <c r="BD292" s="29" t="str">
        <f>IF(SD25N!BH43=0,"",SD25N!BH43)</f>
        <v/>
      </c>
      <c r="BE292" t="str">
        <f>IF(SD25N!BI43=0,"",SD25N!BI43)</f>
        <v>Solea</v>
      </c>
      <c r="BF292" t="str">
        <f>IF(SD25N!BJ43=0,"",SD25N!BJ43)</f>
        <v>DEN</v>
      </c>
      <c r="BG292" t="str">
        <f>IF(SD25N!BK43=0,"",SD25N!BK43)</f>
        <v>No</v>
      </c>
      <c r="BH292">
        <f>IF(SD25N!BL43=0,"",SD25N!BL43)</f>
        <v>1</v>
      </c>
      <c r="BI292">
        <f>IF(SD25N!BM43=0,"",SD25N!BM43)</f>
        <v>1</v>
      </c>
      <c r="BJ292">
        <f>IF(SD25N!BN43=0,"",SD25N!BN43)</f>
        <v>3.5434291346194247</v>
      </c>
      <c r="BK292" t="str">
        <f>IF(SD25N!BO43=0,"",SD25N!BO43)</f>
        <v/>
      </c>
      <c r="BL292" t="str">
        <f>IF(SD25N!BP43=0,"",SD25N!BP43)</f>
        <v/>
      </c>
      <c r="BM292">
        <f>IF(SD25N!BQ43=0,"",SD25N!BQ43)</f>
        <v>3.5434291346194247</v>
      </c>
      <c r="BN292">
        <f>IF(SD25N!BR43=0,"",SD25N!BR43)</f>
        <v>4</v>
      </c>
      <c r="BO292" s="19">
        <f>IF(M292="",I292,IF(Q292="",M292,IF(U292="",Q292,IF(Y292="",U292,IF(AC292="",Y292,IF(AG292="",AC292,IF(AK292="",AG292,IF(AO292="",AK292,AO292))))))))</f>
        <v>55</v>
      </c>
      <c r="BP292" s="19">
        <f>IF(N292="",J292,IF(R292="",N292,IF(V292="",R292,IF(Z292="",V292,IF(AD292="",Z292,IF(AH292="",AD292,IF(AL292="",AH292,IF(AP292="",AL292,AP292))))))))</f>
        <v>18</v>
      </c>
      <c r="BQ292" s="19">
        <f>IF(O292="",K292,IF(S292="",O292,IF(W292="",S292,IF(AA292="",W292,IF(AE292="",AA292,IF(AI292="",AE292,IF(AM292="",AI292,IF(AQ292="",AM292,AQ292))))))))</f>
        <v>15</v>
      </c>
      <c r="BR292" s="19">
        <f>IF(P292="",L292,IF(T292="",P292,IF(X292="",T292,IF(AB292="",X292,IF(AF292="",AB292,IF(AJ292="",AF292,IF(AN292="",AJ292,IF(AR292="",AN292,AR292))))))))</f>
        <v>2.9</v>
      </c>
    </row>
    <row r="293" spans="1:70" hidden="1" x14ac:dyDescent="0.2">
      <c r="A293" s="20" t="str">
        <f>IF(SD25N!A44=0,"",SD25N!A44)</f>
        <v>V</v>
      </c>
      <c r="B293">
        <f>ROUND(IF(SD25N!B44=0,"",SD25N!B44),0)</f>
        <v>25080</v>
      </c>
      <c r="C293" t="str">
        <f>IF(SD25N!G44=0,"",SD25N!G44)</f>
        <v>39G6</v>
      </c>
      <c r="D293">
        <f>IF(SD25N!H44=0,"",SD25N!H44)</f>
        <v>25</v>
      </c>
      <c r="E293" s="26">
        <f>IF(SD25N!I44=0,"",SD25N!I44)</f>
        <v>55</v>
      </c>
      <c r="F293">
        <f>IF(AND(E293="",SD25N!J44=0),"",SD25N!J44)</f>
        <v>24.3</v>
      </c>
      <c r="G293">
        <f>IF(SD25N!K44=0,"",SD25N!K44)</f>
        <v>16</v>
      </c>
      <c r="H293" s="27">
        <f>IF(AND(G293="",SD25N!L44=0),"",SD25N!L44)</f>
        <v>44.9</v>
      </c>
      <c r="I293" s="26">
        <f>IF(SD25N!M44=0,"",SD25N!M44)</f>
        <v>55</v>
      </c>
      <c r="J293">
        <f>IF(AND(I293="",SD25N!N44=0),"",SD25N!N44)</f>
        <v>23.8</v>
      </c>
      <c r="K293">
        <f>IF(SD25N!O44=0,"",SD25N!O44)</f>
        <v>16</v>
      </c>
      <c r="L293" s="27">
        <f>IF(AND(K293="",SD25N!P44=0),"",SD25N!P44)</f>
        <v>43.8</v>
      </c>
      <c r="M293" s="26">
        <f>IF(SD25N!Q44=0,"",SD25N!Q44)</f>
        <v>55</v>
      </c>
      <c r="N293">
        <f>IF(AND(M293="",SD25N!R44=0),"",SD25N!R44)</f>
        <v>23</v>
      </c>
      <c r="O293">
        <f>IF(SD25N!S44=0,"",SD25N!S44)</f>
        <v>16</v>
      </c>
      <c r="P293" s="27">
        <f>IF(AND(O293="",SD25N!T44=0),"",SD25N!T44)</f>
        <v>42.7</v>
      </c>
      <c r="Q293" s="26" t="str">
        <f>IF(SD25N!U44=0,"",SD25N!U44)</f>
        <v/>
      </c>
      <c r="R293" t="str">
        <f>IF(AND(Q293="",SD25N!V44=0),"",SD25N!V44)</f>
        <v/>
      </c>
      <c r="S293" t="str">
        <f>IF(SD25N!W44=0,"",SD25N!W44)</f>
        <v/>
      </c>
      <c r="T293" s="27" t="str">
        <f>IF(AND(S293="",SD25N!X44=0),"",SD25N!X44)</f>
        <v/>
      </c>
      <c r="U293" s="26" t="str">
        <f>IF(SD25N!Y44=0,"",SD25N!Y44)</f>
        <v/>
      </c>
      <c r="V293" t="str">
        <f>IF(AND(U293="",SD25N!Z44=0),"",SD25N!Z44)</f>
        <v/>
      </c>
      <c r="W293" t="str">
        <f>IF(SD25N!AA44=0,"",SD25N!AA44)</f>
        <v/>
      </c>
      <c r="X293" s="27" t="str">
        <f>IF(AND(W293="",SD25N!AB44=0),"",SD25N!AB44)</f>
        <v/>
      </c>
      <c r="Y293" s="26" t="str">
        <f>IF(SD25N!AC44=0,"",SD25N!AC44)</f>
        <v/>
      </c>
      <c r="Z293" t="str">
        <f>IF(AND(Y293="",SD25N!AD44=0),"",SD25N!AD44)</f>
        <v/>
      </c>
      <c r="AA293" t="str">
        <f>IF(SD25N!AE44=0,"",SD25N!AE44)</f>
        <v/>
      </c>
      <c r="AB293" s="27" t="str">
        <f>IF(AND(AA293="",SD25N!AF44=0),"",SD25N!AF44)</f>
        <v/>
      </c>
      <c r="AC293" s="26" t="str">
        <f>IF(SD25N!AG44=0,"",SD25N!AG44)</f>
        <v/>
      </c>
      <c r="AD293" t="str">
        <f>IF(AND(AC293="",SD25N!AH44=0),"",SD25N!AH44)</f>
        <v/>
      </c>
      <c r="AE293" t="str">
        <f>IF(SD25N!AI44=0,"",SD25N!AI44)</f>
        <v/>
      </c>
      <c r="AF293" s="27" t="str">
        <f>IF(AND(AE293="",SD25N!AJ44=0),"",SD25N!AJ44)</f>
        <v/>
      </c>
      <c r="AG293" s="26" t="str">
        <f>IF(SD25N!AK44=0,"",SD25N!AK44)</f>
        <v/>
      </c>
      <c r="AH293" t="str">
        <f>IF(AND(AG293="",SD25N!AL44=0),"",SD25N!AL44)</f>
        <v/>
      </c>
      <c r="AI293" t="str">
        <f>IF(SD25N!AM44=0,"",SD25N!AM44)</f>
        <v/>
      </c>
      <c r="AJ293" s="27" t="str">
        <f>IF(AND(AI293="",SD25N!AN44=0),"",SD25N!AN44)</f>
        <v/>
      </c>
      <c r="AK293" s="26" t="str">
        <f>IF(SD25N!AO44=0,"",SD25N!AO44)</f>
        <v/>
      </c>
      <c r="AL293" t="str">
        <f>IF(AND(AK293="",SD25N!AP44=0),"",SD25N!AP44)</f>
        <v/>
      </c>
      <c r="AM293" t="str">
        <f>IF(SD25N!AQ44=0,"",SD25N!AQ44)</f>
        <v/>
      </c>
      <c r="AN293" s="27" t="str">
        <f>IF(AND(AM293="",SD25N!AR44=0),"",SD25N!AR44)</f>
        <v/>
      </c>
      <c r="AO293" s="26" t="str">
        <f>IF(SD25N!AS44=0,"",SD25N!AS44)</f>
        <v/>
      </c>
      <c r="AP293" t="str">
        <f>IF(AND(AO293="",SD25N!AT44=0),"",SD25N!AT44)</f>
        <v/>
      </c>
      <c r="AQ293" t="str">
        <f>IF(SD25N!AU44=0,"",SD25N!AU44)</f>
        <v/>
      </c>
      <c r="AR293" s="27" t="str">
        <f>IF(AND(AQ293="",SD25N!AV44=0),"",SD25N!AV44)</f>
        <v/>
      </c>
      <c r="AS293" t="str">
        <f>IF(SD25N!AW44=0,"",SD25N!AW44)</f>
        <v/>
      </c>
      <c r="AT293">
        <f>IF(SD25N!AX44=0,"",SD25N!AX44)</f>
        <v>52</v>
      </c>
      <c r="AU293" s="1" t="str">
        <f>IF(SD25N!AY44=0,"",SD25N!AY44)</f>
        <v/>
      </c>
      <c r="AV293" s="1" t="str">
        <f>IF(SD25N!AZ44=0,"",SD25N!AZ44)</f>
        <v/>
      </c>
      <c r="AW293" s="1" t="str">
        <f>IF(SD25N!BA44=0,"",SD25N!BA44)</f>
        <v/>
      </c>
      <c r="AX293" s="1" t="str">
        <f>IF(SD25N!BB44=0,"",SD25N!BB44)</f>
        <v/>
      </c>
      <c r="AY293" s="1" t="str">
        <f>IF(SD25N!BC44=0,"",SD25N!BC44)</f>
        <v/>
      </c>
      <c r="AZ293" s="1" t="str">
        <f>IF(SD25N!BD44=0,"",SD25N!BD44)</f>
        <v/>
      </c>
      <c r="BA293" s="1" t="str">
        <f>IF(SD25N!BE44=0,"",SD25N!BE44)</f>
        <v/>
      </c>
      <c r="BB293" s="1" t="str">
        <f>IF(SD25N!BF44=0,"",SD25N!BF44)</f>
        <v/>
      </c>
      <c r="BC293" s="1" t="str">
        <f>IF(SD25N!BG44=0,"",SD25N!BG44)</f>
        <v/>
      </c>
      <c r="BD293" s="29" t="str">
        <f>IF(SD25N!BH44=0,"",SD25N!BH44)</f>
        <v/>
      </c>
      <c r="BE293" t="str">
        <f>IF(SD25N!BI44=0,"",SD25N!BI44)</f>
        <v>Dana</v>
      </c>
      <c r="BF293" t="str">
        <f>IF(SD25N!BJ44=0,"",SD25N!BJ44)</f>
        <v>POL</v>
      </c>
      <c r="BG293" t="str">
        <f>IF(SD25N!BK44=0,"",SD25N!BK44)</f>
        <v>No</v>
      </c>
      <c r="BH293">
        <f>IF(SD25N!BL44=0,"",SD25N!BL44)</f>
        <v>2</v>
      </c>
      <c r="BI293">
        <f>IF(SD25N!BM44=0,"",SD25N!BM44)</f>
        <v>1</v>
      </c>
      <c r="BJ293">
        <f>IF(SD25N!BN44=0,"",SD25N!BN44)</f>
        <v>1.8151552560182569</v>
      </c>
      <c r="BK293" t="str">
        <f>IF(SD25N!BO44=0,"",SD25N!BO44)</f>
        <v/>
      </c>
      <c r="BL293" t="str">
        <f>IF(SD25N!BP44=0,"",SD25N!BP44)</f>
        <v/>
      </c>
      <c r="BM293">
        <f>IF(SD25N!BQ44=0,"",SD25N!BQ44)</f>
        <v>1.8151552560182569</v>
      </c>
      <c r="BN293">
        <f>IF(SD25N!BR44=0,"",SD25N!BR44)</f>
        <v>3</v>
      </c>
      <c r="BO293" s="19">
        <f>IF(M293="",I293,IF(Q293="",M293,IF(U293="",Q293,IF(Y293="",U293,IF(AC293="",Y293,IF(AG293="",AC293,IF(AK293="",AG293,IF(AO293="",AK293,AO293))))))))</f>
        <v>55</v>
      </c>
      <c r="BP293" s="19">
        <f>IF(N293="",J293,IF(R293="",N293,IF(V293="",R293,IF(Z293="",V293,IF(AD293="",Z293,IF(AH293="",AD293,IF(AL293="",AH293,IF(AP293="",AL293,AP293))))))))</f>
        <v>23</v>
      </c>
      <c r="BQ293" s="19">
        <f>IF(O293="",K293,IF(S293="",O293,IF(W293="",S293,IF(AA293="",W293,IF(AE293="",AA293,IF(AI293="",AE293,IF(AM293="",AI293,IF(AQ293="",AM293,AQ293))))))))</f>
        <v>16</v>
      </c>
      <c r="BR293" s="19">
        <f>IF(P293="",L293,IF(T293="",P293,IF(X293="",T293,IF(AB293="",X293,IF(AF293="",AB293,IF(AJ293="",AF293,IF(AN293="",AJ293,IF(AR293="",AN293,AR293))))))))</f>
        <v>42.7</v>
      </c>
    </row>
    <row r="294" spans="1:70" hidden="1" x14ac:dyDescent="0.2">
      <c r="A294" s="20" t="str">
        <f>IF(SD25N!A45=0,"",SD25N!A45)</f>
        <v>V</v>
      </c>
      <c r="B294">
        <f>ROUND(IF(SD25N!B45=0,"",SD25N!B45),0)</f>
        <v>25081</v>
      </c>
      <c r="C294" t="str">
        <f>IF(SD25N!G45=0,"",SD25N!G45)</f>
        <v>39G6</v>
      </c>
      <c r="D294">
        <f>IF(SD25N!H45=0,"",SD25N!H45)</f>
        <v>25</v>
      </c>
      <c r="E294" s="26">
        <f>IF(SD25N!I45=0,"",SD25N!I45)</f>
        <v>55</v>
      </c>
      <c r="F294">
        <f>IF(AND(E294="",SD25N!J45=0),"",SD25N!J45)</f>
        <v>24.2</v>
      </c>
      <c r="G294">
        <f>IF(SD25N!K45=0,"",SD25N!K45)</f>
        <v>16</v>
      </c>
      <c r="H294" s="27">
        <f>IF(AND(G294="",SD25N!L45=0),"",SD25N!L45)</f>
        <v>51</v>
      </c>
      <c r="I294" s="26">
        <f>IF(SD25N!M45=0,"",SD25N!M45)</f>
        <v>55</v>
      </c>
      <c r="J294">
        <f>IF(AND(I294="",SD25N!N45=0),"",SD25N!N45)</f>
        <v>24.2</v>
      </c>
      <c r="K294">
        <f>IF(SD25N!O45=0,"",SD25N!O45)</f>
        <v>16</v>
      </c>
      <c r="L294" s="27">
        <f>IF(AND(K294="",SD25N!P45=0),"",SD25N!P45)</f>
        <v>55.4</v>
      </c>
      <c r="M294" s="26" t="str">
        <f>IF(SD25N!Q45=0,"",SD25N!Q45)</f>
        <v/>
      </c>
      <c r="N294" t="str">
        <f>IF(AND(M294="",SD25N!R45=0),"",SD25N!R45)</f>
        <v/>
      </c>
      <c r="O294" t="str">
        <f>IF(SD25N!S45=0,"",SD25N!S45)</f>
        <v/>
      </c>
      <c r="P294" s="27" t="str">
        <f>IF(AND(O294="",SD25N!T45=0),"",SD25N!T45)</f>
        <v/>
      </c>
      <c r="Q294" s="26" t="str">
        <f>IF(SD25N!U45=0,"",SD25N!U45)</f>
        <v/>
      </c>
      <c r="R294" t="str">
        <f>IF(AND(Q294="",SD25N!V45=0),"",SD25N!V45)</f>
        <v/>
      </c>
      <c r="S294" t="str">
        <f>IF(SD25N!W45=0,"",SD25N!W45)</f>
        <v/>
      </c>
      <c r="T294" s="27" t="str">
        <f>IF(AND(S294="",SD25N!X45=0),"",SD25N!X45)</f>
        <v/>
      </c>
      <c r="U294" s="26" t="str">
        <f>IF(SD25N!Y45=0,"",SD25N!Y45)</f>
        <v/>
      </c>
      <c r="V294" t="str">
        <f>IF(AND(U294="",SD25N!Z45=0),"",SD25N!Z45)</f>
        <v/>
      </c>
      <c r="W294" t="str">
        <f>IF(SD25N!AA45=0,"",SD25N!AA45)</f>
        <v/>
      </c>
      <c r="X294" s="27" t="str">
        <f>IF(AND(W294="",SD25N!AB45=0),"",SD25N!AB45)</f>
        <v/>
      </c>
      <c r="Y294" s="26" t="str">
        <f>IF(SD25N!AC45=0,"",SD25N!AC45)</f>
        <v/>
      </c>
      <c r="Z294" t="str">
        <f>IF(AND(Y294="",SD25N!AD45=0),"",SD25N!AD45)</f>
        <v/>
      </c>
      <c r="AA294" t="str">
        <f>IF(SD25N!AE45=0,"",SD25N!AE45)</f>
        <v/>
      </c>
      <c r="AB294" s="27" t="str">
        <f>IF(AND(AA294="",SD25N!AF45=0),"",SD25N!AF45)</f>
        <v/>
      </c>
      <c r="AC294" s="26" t="str">
        <f>IF(SD25N!AG45=0,"",SD25N!AG45)</f>
        <v/>
      </c>
      <c r="AD294" t="str">
        <f>IF(AND(AC294="",SD25N!AH45=0),"",SD25N!AH45)</f>
        <v/>
      </c>
      <c r="AE294" t="str">
        <f>IF(SD25N!AI45=0,"",SD25N!AI45)</f>
        <v/>
      </c>
      <c r="AF294" s="27" t="str">
        <f>IF(AND(AE294="",SD25N!AJ45=0),"",SD25N!AJ45)</f>
        <v/>
      </c>
      <c r="AG294" s="26" t="str">
        <f>IF(SD25N!AK45=0,"",SD25N!AK45)</f>
        <v/>
      </c>
      <c r="AH294" t="str">
        <f>IF(AND(AG294="",SD25N!AL45=0),"",SD25N!AL45)</f>
        <v/>
      </c>
      <c r="AI294" t="str">
        <f>IF(SD25N!AM45=0,"",SD25N!AM45)</f>
        <v/>
      </c>
      <c r="AJ294" s="27" t="str">
        <f>IF(AND(AI294="",SD25N!AN45=0),"",SD25N!AN45)</f>
        <v/>
      </c>
      <c r="AK294" s="26" t="str">
        <f>IF(SD25N!AO45=0,"",SD25N!AO45)</f>
        <v/>
      </c>
      <c r="AL294" t="str">
        <f>IF(AND(AK294="",SD25N!AP45=0),"",SD25N!AP45)</f>
        <v/>
      </c>
      <c r="AM294" t="str">
        <f>IF(SD25N!AQ45=0,"",SD25N!AQ45)</f>
        <v/>
      </c>
      <c r="AN294" s="27" t="str">
        <f>IF(AND(AM294="",SD25N!AR45=0),"",SD25N!AR45)</f>
        <v/>
      </c>
      <c r="AO294" s="26" t="str">
        <f>IF(SD25N!AS45=0,"",SD25N!AS45)</f>
        <v/>
      </c>
      <c r="AP294" t="str">
        <f>IF(AND(AO294="",SD25N!AT45=0),"",SD25N!AT45)</f>
        <v/>
      </c>
      <c r="AQ294" t="str">
        <f>IF(SD25N!AU45=0,"",SD25N!AU45)</f>
        <v/>
      </c>
      <c r="AR294" s="27" t="str">
        <f>IF(AND(AQ294="",SD25N!AV45=0),"",SD25N!AV45)</f>
        <v/>
      </c>
      <c r="AS294" t="str">
        <f>IF(SD25N!AW45=0,"",SD25N!AW45)</f>
        <v/>
      </c>
      <c r="AT294">
        <f>IF(SD25N!AX45=0,"",SD25N!AX45)</f>
        <v>56</v>
      </c>
      <c r="AU294" s="1">
        <f>IF(SD25N!AY45=0,"",SD25N!AY45)</f>
        <v>52</v>
      </c>
      <c r="AV294" s="1">
        <f>IF(SD25N!AZ45=0,"",SD25N!AZ45)</f>
        <v>57</v>
      </c>
      <c r="AW294" s="1" t="str">
        <f>IF(SD25N!BA45=0,"",SD25N!BA45)</f>
        <v/>
      </c>
      <c r="AX294" s="1" t="str">
        <f>IF(SD25N!BB45=0,"",SD25N!BB45)</f>
        <v/>
      </c>
      <c r="AY294" s="1" t="str">
        <f>IF(SD25N!BC45=0,"",SD25N!BC45)</f>
        <v/>
      </c>
      <c r="AZ294" s="1" t="str">
        <f>IF(SD25N!BD45=0,"",SD25N!BD45)</f>
        <v/>
      </c>
      <c r="BA294" s="1" t="str">
        <f>IF(SD25N!BE45=0,"",SD25N!BE45)</f>
        <v/>
      </c>
      <c r="BB294" s="1" t="str">
        <f>IF(SD25N!BF45=0,"",SD25N!BF45)</f>
        <v/>
      </c>
      <c r="BC294" s="1" t="str">
        <f>IF(SD25N!BG45=0,"",SD25N!BG45)</f>
        <v/>
      </c>
      <c r="BD294" s="29" t="str">
        <f>IF(SD25N!BH45=0,"",SD25N!BH45)</f>
        <v/>
      </c>
      <c r="BE294" t="str">
        <f>IF(SD25N!BI45=0,"",SD25N!BI45)</f>
        <v>Polish</v>
      </c>
      <c r="BF294" t="str">
        <f>IF(SD25N!BJ45=0,"",SD25N!BJ45)</f>
        <v>POL</v>
      </c>
      <c r="BG294" t="str">
        <f>IF(SD25N!BK45=0,"",SD25N!BK45)</f>
        <v>No</v>
      </c>
      <c r="BH294">
        <f>IF(SD25N!BL45=0,"",SD25N!BL45)</f>
        <v>2</v>
      </c>
      <c r="BI294" t="str">
        <f>IF(SD25N!BM45=0,"",SD25N!BM45)</f>
        <v/>
      </c>
      <c r="BJ294">
        <f>IF(SD25N!BN45=0,"",SD25N!BN45)</f>
        <v>2.4983016504195872</v>
      </c>
      <c r="BK294" t="str">
        <f>IF(SD25N!BO45=0,"",SD25N!BO45)</f>
        <v/>
      </c>
      <c r="BL294" t="str">
        <f>IF(SD25N!BP45=0,"",SD25N!BP45)</f>
        <v/>
      </c>
      <c r="BM294">
        <f>IF(SD25N!BQ45=0,"",SD25N!BQ45)</f>
        <v>2.4983016504195872</v>
      </c>
      <c r="BN294">
        <f>IF(SD25N!BR45=0,"",SD25N!BR45)</f>
        <v>3</v>
      </c>
      <c r="BO294" s="19">
        <f>IF(M294="",I294,IF(Q294="",M294,IF(U294="",Q294,IF(Y294="",U294,IF(AC294="",Y294,IF(AG294="",AC294,IF(AK294="",AG294,IF(AO294="",AK294,AO294))))))))</f>
        <v>55</v>
      </c>
      <c r="BP294" s="19">
        <f>IF(N294="",J294,IF(R294="",N294,IF(V294="",R294,IF(Z294="",V294,IF(AD294="",Z294,IF(AH294="",AD294,IF(AL294="",AH294,IF(AP294="",AL294,AP294))))))))</f>
        <v>24.2</v>
      </c>
      <c r="BQ294" s="19">
        <f>IF(O294="",K294,IF(S294="",O294,IF(W294="",S294,IF(AA294="",W294,IF(AE294="",AA294,IF(AI294="",AE294,IF(AM294="",AI294,IF(AQ294="",AM294,AQ294))))))))</f>
        <v>16</v>
      </c>
      <c r="BR294" s="19">
        <f>IF(P294="",L294,IF(T294="",P294,IF(X294="",T294,IF(AB294="",X294,IF(AF294="",AB294,IF(AJ294="",AF294,IF(AN294="",AJ294,IF(AR294="",AN294,AR294))))))))</f>
        <v>55.4</v>
      </c>
    </row>
    <row r="295" spans="1:70" hidden="1" x14ac:dyDescent="0.2">
      <c r="A295" s="20" t="str">
        <f>IF(SD25N!A46=0,"",SD25N!A46)</f>
        <v>V</v>
      </c>
      <c r="B295">
        <f>ROUND(IF(SD25N!B46=0,"",SD25N!B46),0)</f>
        <v>25084</v>
      </c>
      <c r="C295" t="str">
        <f>IF(SD25N!G46=0,"",SD25N!G46)</f>
        <v>39G7</v>
      </c>
      <c r="D295">
        <f>IF(SD25N!H46=0,"",SD25N!H46)</f>
        <v>25</v>
      </c>
      <c r="E295" s="26">
        <f>IF(SD25N!I46=0,"",SD25N!I46)</f>
        <v>55</v>
      </c>
      <c r="F295">
        <f>IF(AND(E295="",SD25N!J46=0),"",SD25N!J46)</f>
        <v>23</v>
      </c>
      <c r="G295">
        <f>IF(SD25N!K46=0,"",SD25N!K46)</f>
        <v>17</v>
      </c>
      <c r="H295" s="27">
        <f>IF(AND(G295="",SD25N!L46=0),"",SD25N!L46)</f>
        <v>22</v>
      </c>
      <c r="I295" s="26">
        <f>IF(SD25N!M46=0,"",SD25N!M46)</f>
        <v>55</v>
      </c>
      <c r="J295">
        <f>IF(AND(I295="",SD25N!N46=0),"",SD25N!N46)</f>
        <v>23.9</v>
      </c>
      <c r="K295">
        <f>IF(SD25N!O46=0,"",SD25N!O46)</f>
        <v>17</v>
      </c>
      <c r="L295" s="27">
        <f>IF(AND(K295="",SD25N!P46=0),"",SD25N!P46)</f>
        <v>24</v>
      </c>
      <c r="M295" s="26">
        <f>IF(SD25N!Q46=0,"",SD25N!Q46)</f>
        <v>55</v>
      </c>
      <c r="N295">
        <f>IF(AND(M295="",SD25N!R46=0),"",SD25N!R46)</f>
        <v>24.1</v>
      </c>
      <c r="O295">
        <f>IF(SD25N!S46=0,"",SD25N!S46)</f>
        <v>17</v>
      </c>
      <c r="P295" s="27">
        <f>IF(AND(O295="",SD25N!T46=0),"",SD25N!T46)</f>
        <v>25.1</v>
      </c>
      <c r="Q295" s="26">
        <f>IF(SD25N!U46=0,"",SD25N!U46)</f>
        <v>55</v>
      </c>
      <c r="R295">
        <f>IF(AND(Q295="",SD25N!V46=0),"",SD25N!V46)</f>
        <v>24</v>
      </c>
      <c r="S295">
        <f>IF(SD25N!W46=0,"",SD25N!W46)</f>
        <v>17</v>
      </c>
      <c r="T295" s="27">
        <f>IF(AND(S295="",SD25N!X46=0),"",SD25N!X46)</f>
        <v>26</v>
      </c>
      <c r="U295" s="26" t="str">
        <f>IF(SD25N!Y46=0,"",SD25N!Y46)</f>
        <v/>
      </c>
      <c r="V295" t="str">
        <f>IF(AND(U295="",SD25N!Z46=0),"",SD25N!Z46)</f>
        <v/>
      </c>
      <c r="W295" t="str">
        <f>IF(SD25N!AA46=0,"",SD25N!AA46)</f>
        <v/>
      </c>
      <c r="X295" s="27" t="str">
        <f>IF(AND(W295="",SD25N!AB46=0),"",SD25N!AB46)</f>
        <v/>
      </c>
      <c r="Y295" s="26" t="str">
        <f>IF(SD25N!AC46=0,"",SD25N!AC46)</f>
        <v/>
      </c>
      <c r="Z295" t="str">
        <f>IF(AND(Y295="",SD25N!AD46=0),"",SD25N!AD46)</f>
        <v/>
      </c>
      <c r="AA295" t="str">
        <f>IF(SD25N!AE46=0,"",SD25N!AE46)</f>
        <v/>
      </c>
      <c r="AB295" s="27" t="str">
        <f>IF(AND(AA295="",SD25N!AF46=0),"",SD25N!AF46)</f>
        <v/>
      </c>
      <c r="AC295" s="26" t="str">
        <f>IF(SD25N!AG46=0,"",SD25N!AG46)</f>
        <v/>
      </c>
      <c r="AD295" t="str">
        <f>IF(AND(AC295="",SD25N!AH46=0),"",SD25N!AH46)</f>
        <v/>
      </c>
      <c r="AE295" t="str">
        <f>IF(SD25N!AI46=0,"",SD25N!AI46)</f>
        <v/>
      </c>
      <c r="AF295" s="27" t="str">
        <f>IF(AND(AE295="",SD25N!AJ46=0),"",SD25N!AJ46)</f>
        <v/>
      </c>
      <c r="AG295" s="26" t="str">
        <f>IF(SD25N!AK46=0,"",SD25N!AK46)</f>
        <v/>
      </c>
      <c r="AH295" t="str">
        <f>IF(AND(AG295="",SD25N!AL46=0),"",SD25N!AL46)</f>
        <v/>
      </c>
      <c r="AI295" t="str">
        <f>IF(SD25N!AM46=0,"",SD25N!AM46)</f>
        <v/>
      </c>
      <c r="AJ295" s="27" t="str">
        <f>IF(AND(AI295="",SD25N!AN46=0),"",SD25N!AN46)</f>
        <v/>
      </c>
      <c r="AK295" s="26" t="str">
        <f>IF(SD25N!AO46=0,"",SD25N!AO46)</f>
        <v/>
      </c>
      <c r="AL295" t="str">
        <f>IF(AND(AK295="",SD25N!AP46=0),"",SD25N!AP46)</f>
        <v/>
      </c>
      <c r="AM295" t="str">
        <f>IF(SD25N!AQ46=0,"",SD25N!AQ46)</f>
        <v/>
      </c>
      <c r="AN295" s="27" t="str">
        <f>IF(AND(AM295="",SD25N!AR46=0),"",SD25N!AR46)</f>
        <v/>
      </c>
      <c r="AO295" s="26" t="str">
        <f>IF(SD25N!AS46=0,"",SD25N!AS46)</f>
        <v/>
      </c>
      <c r="AP295" t="str">
        <f>IF(AND(AO295="",SD25N!AT46=0),"",SD25N!AT46)</f>
        <v/>
      </c>
      <c r="AQ295" t="str">
        <f>IF(SD25N!AU46=0,"",SD25N!AU46)</f>
        <v/>
      </c>
      <c r="AR295" s="27" t="str">
        <f>IF(AND(AQ295="",SD25N!AV46=0),"",SD25N!AV46)</f>
        <v/>
      </c>
      <c r="AS295" t="str">
        <f>IF(SD25N!AW46=0,"",SD25N!AW46)</f>
        <v/>
      </c>
      <c r="AT295">
        <f>IF(SD25N!AX46=0,"",SD25N!AX46)</f>
        <v>56</v>
      </c>
      <c r="AU295" s="1">
        <f>IF(SD25N!AY46=0,"",SD25N!AY46)</f>
        <v>56</v>
      </c>
      <c r="AV295" s="1">
        <f>IF(SD25N!AZ46=0,"",SD25N!AZ46)</f>
        <v>56</v>
      </c>
      <c r="AW295" s="1">
        <f>IF(SD25N!BA46=0,"",SD25N!BA46)</f>
        <v>56</v>
      </c>
      <c r="AX295" s="1">
        <f>IF(SD25N!BB46=0,"",SD25N!BB46)</f>
        <v>56</v>
      </c>
      <c r="AY295" s="1" t="str">
        <f>IF(SD25N!BC46=0,"",SD25N!BC46)</f>
        <v/>
      </c>
      <c r="AZ295" s="1" t="str">
        <f>IF(SD25N!BD46=0,"",SD25N!BD46)</f>
        <v/>
      </c>
      <c r="BA295" s="1" t="str">
        <f>IF(SD25N!BE46=0,"",SD25N!BE46)</f>
        <v/>
      </c>
      <c r="BB295" s="1" t="str">
        <f>IF(SD25N!BF46=0,"",SD25N!BF46)</f>
        <v/>
      </c>
      <c r="BC295" s="1" t="str">
        <f>IF(SD25N!BG46=0,"",SD25N!BG46)</f>
        <v/>
      </c>
      <c r="BD295" s="29" t="str">
        <f>IF(SD25N!BH46=0,"",SD25N!BH46)</f>
        <v/>
      </c>
      <c r="BE295" t="str">
        <f>IF(SD25N!BI46=0,"",SD25N!BI46)</f>
        <v>Dana</v>
      </c>
      <c r="BF295" t="str">
        <f>IF(SD25N!BJ46=0,"",SD25N!BJ46)</f>
        <v>POL</v>
      </c>
      <c r="BG295" t="str">
        <f>IF(SD25N!BK46=0,"",SD25N!BK46)</f>
        <v>No</v>
      </c>
      <c r="BH295">
        <f>IF(SD25N!BL46=0,"",SD25N!BL46)</f>
        <v>1</v>
      </c>
      <c r="BI295" t="str">
        <f>IF(SD25N!BM46=0,"",SD25N!BM46)</f>
        <v/>
      </c>
      <c r="BJ295">
        <f>IF(SD25N!BN46=0,"",SD25N!BN46)</f>
        <v>2.6258768143250162</v>
      </c>
      <c r="BK295" t="str">
        <f>IF(SD25N!BO46=0,"",SD25N!BO46)</f>
        <v/>
      </c>
      <c r="BL295" t="str">
        <f>IF(SD25N!BP46=0,"",SD25N!BP46)</f>
        <v/>
      </c>
      <c r="BM295">
        <f>IF(SD25N!BQ46=0,"",SD25N!BQ46)</f>
        <v>2.6258768143250162</v>
      </c>
      <c r="BN295">
        <f>IF(SD25N!BR46=0,"",SD25N!BR46)</f>
        <v>3</v>
      </c>
      <c r="BO295" s="19">
        <f>IF(M295="",I295,IF(Q295="",M295,IF(U295="",Q295,IF(Y295="",U295,IF(AC295="",Y295,IF(AG295="",AC295,IF(AK295="",AG295,IF(AO295="",AK295,AO295))))))))</f>
        <v>55</v>
      </c>
      <c r="BP295" s="19">
        <f>IF(N295="",J295,IF(R295="",N295,IF(V295="",R295,IF(Z295="",V295,IF(AD295="",Z295,IF(AH295="",AD295,IF(AL295="",AH295,IF(AP295="",AL295,AP295))))))))</f>
        <v>24</v>
      </c>
      <c r="BQ295" s="19">
        <f>IF(O295="",K295,IF(S295="",O295,IF(W295="",S295,IF(AA295="",W295,IF(AE295="",AA295,IF(AI295="",AE295,IF(AM295="",AI295,IF(AQ295="",AM295,AQ295))))))))</f>
        <v>17</v>
      </c>
      <c r="BR295" s="19">
        <f>IF(P295="",L295,IF(T295="",P295,IF(X295="",T295,IF(AB295="",X295,IF(AF295="",AB295,IF(AJ295="",AF295,IF(AN295="",AJ295,IF(AR295="",AN295,AR295))))))))</f>
        <v>26</v>
      </c>
    </row>
    <row r="296" spans="1:70" hidden="1" x14ac:dyDescent="0.2">
      <c r="A296" s="20" t="str">
        <f>IF(SD25N!A47=0,"",SD25N!A47)</f>
        <v>V</v>
      </c>
      <c r="B296">
        <f>ROUND(IF(SD25N!B47=0,"",SD25N!B47),0)</f>
        <v>25088</v>
      </c>
      <c r="C296" t="str">
        <f>IF(SD25N!G47=0,"",SD25N!G47)</f>
        <v>39G7</v>
      </c>
      <c r="D296">
        <f>IF(SD25N!H47=0,"",SD25N!H47)</f>
        <v>25</v>
      </c>
      <c r="E296" s="26">
        <f>IF(SD25N!I47=0,"",SD25N!I47)</f>
        <v>55</v>
      </c>
      <c r="F296">
        <f>IF(AND(E296="",SD25N!J47=0),"",SD25N!J47)</f>
        <v>23.2</v>
      </c>
      <c r="G296">
        <f>IF(SD25N!K47=0,"",SD25N!K47)</f>
        <v>17</v>
      </c>
      <c r="H296" s="27">
        <f>IF(AND(G296="",SD25N!L47=0),"",SD25N!L47)</f>
        <v>32</v>
      </c>
      <c r="I296" s="26">
        <f>IF(SD25N!M47=0,"",SD25N!M47)</f>
        <v>55</v>
      </c>
      <c r="J296">
        <f>IF(AND(I296="",SD25N!N47=0),"",SD25N!N47)</f>
        <v>24.3</v>
      </c>
      <c r="K296">
        <f>IF(SD25N!O47=0,"",SD25N!O47)</f>
        <v>17</v>
      </c>
      <c r="L296" s="27">
        <f>IF(AND(K296="",SD25N!P47=0),"",SD25N!P47)</f>
        <v>35</v>
      </c>
      <c r="M296" s="26" t="str">
        <f>IF(SD25N!Q47=0,"",SD25N!Q47)</f>
        <v/>
      </c>
      <c r="N296" t="str">
        <f>IF(AND(M296="",SD25N!R47=0),"",SD25N!R47)</f>
        <v/>
      </c>
      <c r="O296" t="str">
        <f>IF(SD25N!S47=0,"",SD25N!S47)</f>
        <v/>
      </c>
      <c r="P296" s="27" t="str">
        <f>IF(AND(O296="",SD25N!T47=0),"",SD25N!T47)</f>
        <v/>
      </c>
      <c r="Q296" s="26" t="str">
        <f>IF(SD25N!U47=0,"",SD25N!U47)</f>
        <v/>
      </c>
      <c r="R296" t="str">
        <f>IF(AND(Q296="",SD25N!V47=0),"",SD25N!V47)</f>
        <v/>
      </c>
      <c r="S296" t="str">
        <f>IF(SD25N!W47=0,"",SD25N!W47)</f>
        <v/>
      </c>
      <c r="T296" s="27" t="str">
        <f>IF(AND(S296="",SD25N!X47=0),"",SD25N!X47)</f>
        <v/>
      </c>
      <c r="U296" s="26" t="str">
        <f>IF(SD25N!Y47=0,"",SD25N!Y47)</f>
        <v/>
      </c>
      <c r="V296" t="str">
        <f>IF(AND(U296="",SD25N!Z47=0),"",SD25N!Z47)</f>
        <v/>
      </c>
      <c r="W296" t="str">
        <f>IF(SD25N!AA47=0,"",SD25N!AA47)</f>
        <v/>
      </c>
      <c r="X296" s="27" t="str">
        <f>IF(AND(W296="",SD25N!AB47=0),"",SD25N!AB47)</f>
        <v/>
      </c>
      <c r="Y296" s="26" t="str">
        <f>IF(SD25N!AC47=0,"",SD25N!AC47)</f>
        <v/>
      </c>
      <c r="Z296" t="str">
        <f>IF(AND(Y296="",SD25N!AD47=0),"",SD25N!AD47)</f>
        <v/>
      </c>
      <c r="AA296" t="str">
        <f>IF(SD25N!AE47=0,"",SD25N!AE47)</f>
        <v/>
      </c>
      <c r="AB296" s="27" t="str">
        <f>IF(AND(AA296="",SD25N!AF47=0),"",SD25N!AF47)</f>
        <v/>
      </c>
      <c r="AC296" s="26" t="str">
        <f>IF(SD25N!AG47=0,"",SD25N!AG47)</f>
        <v/>
      </c>
      <c r="AD296" t="str">
        <f>IF(AND(AC296="",SD25N!AH47=0),"",SD25N!AH47)</f>
        <v/>
      </c>
      <c r="AE296" t="str">
        <f>IF(SD25N!AI47=0,"",SD25N!AI47)</f>
        <v/>
      </c>
      <c r="AF296" s="27" t="str">
        <f>IF(AND(AE296="",SD25N!AJ47=0),"",SD25N!AJ47)</f>
        <v/>
      </c>
      <c r="AG296" s="26" t="str">
        <f>IF(SD25N!AK47=0,"",SD25N!AK47)</f>
        <v/>
      </c>
      <c r="AH296" t="str">
        <f>IF(AND(AG296="",SD25N!AL47=0),"",SD25N!AL47)</f>
        <v/>
      </c>
      <c r="AI296" t="str">
        <f>IF(SD25N!AM47=0,"",SD25N!AM47)</f>
        <v/>
      </c>
      <c r="AJ296" s="27" t="str">
        <f>IF(AND(AI296="",SD25N!AN47=0),"",SD25N!AN47)</f>
        <v/>
      </c>
      <c r="AK296" s="26" t="str">
        <f>IF(SD25N!AO47=0,"",SD25N!AO47)</f>
        <v/>
      </c>
      <c r="AL296" t="str">
        <f>IF(AND(AK296="",SD25N!AP47=0),"",SD25N!AP47)</f>
        <v/>
      </c>
      <c r="AM296" t="str">
        <f>IF(SD25N!AQ47=0,"",SD25N!AQ47)</f>
        <v/>
      </c>
      <c r="AN296" s="27" t="str">
        <f>IF(AND(AM296="",SD25N!AR47=0),"",SD25N!AR47)</f>
        <v/>
      </c>
      <c r="AO296" s="26" t="str">
        <f>IF(SD25N!AS47=0,"",SD25N!AS47)</f>
        <v/>
      </c>
      <c r="AP296" t="str">
        <f>IF(AND(AO296="",SD25N!AT47=0),"",SD25N!AT47)</f>
        <v/>
      </c>
      <c r="AQ296" t="str">
        <f>IF(SD25N!AU47=0,"",SD25N!AU47)</f>
        <v/>
      </c>
      <c r="AR296" s="27" t="str">
        <f>IF(AND(AQ296="",SD25N!AV47=0),"",SD25N!AV47)</f>
        <v/>
      </c>
      <c r="AS296" t="str">
        <f>IF(SD25N!AW47=0,"",SD25N!AW47)</f>
        <v/>
      </c>
      <c r="AT296">
        <f>IF(SD25N!AX47=0,"",SD25N!AX47)</f>
        <v>75</v>
      </c>
      <c r="AU296" s="1" t="str">
        <f>IF(SD25N!AY47=0,"",SD25N!AY47)</f>
        <v/>
      </c>
      <c r="AV296" s="1" t="str">
        <f>IF(SD25N!AZ47=0,"",SD25N!AZ47)</f>
        <v/>
      </c>
      <c r="AW296" s="1" t="str">
        <f>IF(SD25N!BA47=0,"",SD25N!BA47)</f>
        <v/>
      </c>
      <c r="AX296" s="1" t="str">
        <f>IF(SD25N!BB47=0,"",SD25N!BB47)</f>
        <v/>
      </c>
      <c r="AY296" s="1" t="str">
        <f>IF(SD25N!BC47=0,"",SD25N!BC47)</f>
        <v/>
      </c>
      <c r="AZ296" s="1" t="str">
        <f>IF(SD25N!BD47=0,"",SD25N!BD47)</f>
        <v/>
      </c>
      <c r="BA296" s="1" t="str">
        <f>IF(SD25N!BE47=0,"",SD25N!BE47)</f>
        <v/>
      </c>
      <c r="BB296" s="1" t="str">
        <f>IF(SD25N!BF47=0,"",SD25N!BF47)</f>
        <v/>
      </c>
      <c r="BC296" s="1" t="str">
        <f>IF(SD25N!BG47=0,"",SD25N!BG47)</f>
        <v/>
      </c>
      <c r="BD296" s="29" t="str">
        <f>IF(SD25N!BH47=0,"",SD25N!BH47)</f>
        <v/>
      </c>
      <c r="BE296" t="str">
        <f>IF(SD25N!BI47=0,"",SD25N!BI47)</f>
        <v>Baltica</v>
      </c>
      <c r="BF296" t="str">
        <f>IF(SD25N!BJ47=0,"",SD25N!BJ47)</f>
        <v>POL</v>
      </c>
      <c r="BG296" t="str">
        <f>IF(SD25N!BK47=0,"",SD25N!BK47)</f>
        <v>No</v>
      </c>
      <c r="BH296">
        <f>IF(SD25N!BL47=0,"",SD25N!BL47)</f>
        <v>2</v>
      </c>
      <c r="BI296" t="str">
        <f>IF(SD25N!BM47=0,"",SD25N!BM47)</f>
        <v/>
      </c>
      <c r="BJ296">
        <f>IF(SD25N!BN47=0,"",SD25N!BN47)</f>
        <v>2.0279620852009113</v>
      </c>
      <c r="BK296" t="str">
        <f>IF(SD25N!BO47=0,"",SD25N!BO47)</f>
        <v/>
      </c>
      <c r="BL296" t="str">
        <f>IF(SD25N!BP47=0,"",SD25N!BP47)</f>
        <v/>
      </c>
      <c r="BM296">
        <f>IF(SD25N!BQ47=0,"",SD25N!BQ47)</f>
        <v>2.0279620852009113</v>
      </c>
      <c r="BN296">
        <f>IF(SD25N!BR47=0,"",SD25N!BR47)</f>
        <v>4</v>
      </c>
      <c r="BO296" s="19">
        <f>IF(M296="",I296,IF(Q296="",M296,IF(U296="",Q296,IF(Y296="",U296,IF(AC296="",Y296,IF(AG296="",AC296,IF(AK296="",AG296,IF(AO296="",AK296,AO296))))))))</f>
        <v>55</v>
      </c>
      <c r="BP296" s="19">
        <f>IF(N296="",J296,IF(R296="",N296,IF(V296="",R296,IF(Z296="",V296,IF(AD296="",Z296,IF(AH296="",AD296,IF(AL296="",AH296,IF(AP296="",AL296,AP296))))))))</f>
        <v>24.3</v>
      </c>
      <c r="BQ296" s="19">
        <f>IF(O296="",K296,IF(S296="",O296,IF(W296="",S296,IF(AA296="",W296,IF(AE296="",AA296,IF(AI296="",AE296,IF(AM296="",AI296,IF(AQ296="",AM296,AQ296))))))))</f>
        <v>17</v>
      </c>
      <c r="BR296" s="19">
        <f>IF(P296="",L296,IF(T296="",P296,IF(X296="",T296,IF(AB296="",X296,IF(AF296="",AB296,IF(AJ296="",AF296,IF(AN296="",AJ296,IF(AR296="",AN296,AR296))))))))</f>
        <v>35</v>
      </c>
    </row>
    <row r="297" spans="1:70" hidden="1" x14ac:dyDescent="0.2">
      <c r="A297" s="20" t="str">
        <f>IF(SD25N!A48=0,"",SD25N!A48)</f>
        <v>V</v>
      </c>
      <c r="B297">
        <f>ROUND(IF(SD25N!B48=0,"",SD25N!B48),0)</f>
        <v>25089</v>
      </c>
      <c r="C297" t="str">
        <f>IF(SD25N!G48=0,"",SD25N!G48)</f>
        <v>39G7</v>
      </c>
      <c r="D297">
        <f>IF(SD25N!H48=0,"",SD25N!H48)</f>
        <v>25</v>
      </c>
      <c r="E297" s="26">
        <f>IF(SD25N!I48=0,"",SD25N!I48)</f>
        <v>55</v>
      </c>
      <c r="F297">
        <f>IF(AND(E297="",SD25N!J48=0),"",SD25N!J48)</f>
        <v>23.4</v>
      </c>
      <c r="G297">
        <f>IF(SD25N!K48=0,"",SD25N!K48)</f>
        <v>17</v>
      </c>
      <c r="H297" s="27">
        <f>IF(AND(G297="",SD25N!L48=0),"",SD25N!L48)</f>
        <v>45</v>
      </c>
      <c r="I297" s="26">
        <f>IF(SD25N!M48=0,"",SD25N!M48)</f>
        <v>55</v>
      </c>
      <c r="J297">
        <f>IF(AND(I297="",SD25N!N48=0),"",SD25N!N48)</f>
        <v>23.7</v>
      </c>
      <c r="K297">
        <f>IF(SD25N!O48=0,"",SD25N!O48)</f>
        <v>17</v>
      </c>
      <c r="L297" s="27">
        <f>IF(AND(K297="",SD25N!P48=0),"",SD25N!P48)</f>
        <v>46</v>
      </c>
      <c r="M297" s="26">
        <f>IF(SD25N!Q48=0,"",SD25N!Q48)</f>
        <v>55</v>
      </c>
      <c r="N297">
        <f>IF(AND(M297="",SD25N!R48=0),"",SD25N!R48)</f>
        <v>23.9</v>
      </c>
      <c r="O297">
        <f>IF(SD25N!S48=0,"",SD25N!S48)</f>
        <v>17</v>
      </c>
      <c r="P297" s="27">
        <f>IF(AND(O297="",SD25N!T48=0),"",SD25N!T48)</f>
        <v>47</v>
      </c>
      <c r="Q297" s="26">
        <f>IF(SD25N!U48=0,"",SD25N!U48)</f>
        <v>55</v>
      </c>
      <c r="R297">
        <f>IF(AND(Q297="",SD25N!V48=0),"",SD25N!V48)</f>
        <v>24.1</v>
      </c>
      <c r="S297">
        <f>IF(SD25N!W48=0,"",SD25N!W48)</f>
        <v>17</v>
      </c>
      <c r="T297" s="27">
        <f>IF(AND(S297="",SD25N!X48=0),"",SD25N!X48)</f>
        <v>48</v>
      </c>
      <c r="U297" s="26" t="str">
        <f>IF(SD25N!Y48=0,"",SD25N!Y48)</f>
        <v/>
      </c>
      <c r="V297" t="str">
        <f>IF(AND(U297="",SD25N!Z48=0),"",SD25N!Z48)</f>
        <v/>
      </c>
      <c r="W297" t="str">
        <f>IF(SD25N!AA48=0,"",SD25N!AA48)</f>
        <v/>
      </c>
      <c r="X297" s="27" t="str">
        <f>IF(AND(W297="",SD25N!AB48=0),"",SD25N!AB48)</f>
        <v/>
      </c>
      <c r="Y297" s="26" t="str">
        <f>IF(SD25N!AC48=0,"",SD25N!AC48)</f>
        <v/>
      </c>
      <c r="Z297" t="str">
        <f>IF(AND(Y297="",SD25N!AD48=0),"",SD25N!AD48)</f>
        <v/>
      </c>
      <c r="AA297" t="str">
        <f>IF(SD25N!AE48=0,"",SD25N!AE48)</f>
        <v/>
      </c>
      <c r="AB297" s="27" t="str">
        <f>IF(AND(AA297="",SD25N!AF48=0),"",SD25N!AF48)</f>
        <v/>
      </c>
      <c r="AC297" s="26" t="str">
        <f>IF(SD25N!AG48=0,"",SD25N!AG48)</f>
        <v/>
      </c>
      <c r="AD297" t="str">
        <f>IF(AND(AC297="",SD25N!AH48=0),"",SD25N!AH48)</f>
        <v/>
      </c>
      <c r="AE297" t="str">
        <f>IF(SD25N!AI48=0,"",SD25N!AI48)</f>
        <v/>
      </c>
      <c r="AF297" s="27" t="str">
        <f>IF(AND(AE297="",SD25N!AJ48=0),"",SD25N!AJ48)</f>
        <v/>
      </c>
      <c r="AG297" s="26" t="str">
        <f>IF(SD25N!AK48=0,"",SD25N!AK48)</f>
        <v/>
      </c>
      <c r="AH297" t="str">
        <f>IF(AND(AG297="",SD25N!AL48=0),"",SD25N!AL48)</f>
        <v/>
      </c>
      <c r="AI297" t="str">
        <f>IF(SD25N!AM48=0,"",SD25N!AM48)</f>
        <v/>
      </c>
      <c r="AJ297" s="27" t="str">
        <f>IF(AND(AI297="",SD25N!AN48=0),"",SD25N!AN48)</f>
        <v/>
      </c>
      <c r="AK297" s="26" t="str">
        <f>IF(SD25N!AO48=0,"",SD25N!AO48)</f>
        <v/>
      </c>
      <c r="AL297" t="str">
        <f>IF(AND(AK297="",SD25N!AP48=0),"",SD25N!AP48)</f>
        <v/>
      </c>
      <c r="AM297" t="str">
        <f>IF(SD25N!AQ48=0,"",SD25N!AQ48)</f>
        <v/>
      </c>
      <c r="AN297" s="27" t="str">
        <f>IF(AND(AM297="",SD25N!AR48=0),"",SD25N!AR48)</f>
        <v/>
      </c>
      <c r="AO297" s="26" t="str">
        <f>IF(SD25N!AS48=0,"",SD25N!AS48)</f>
        <v/>
      </c>
      <c r="AP297" t="str">
        <f>IF(AND(AO297="",SD25N!AT48=0),"",SD25N!AT48)</f>
        <v/>
      </c>
      <c r="AQ297" t="str">
        <f>IF(SD25N!AU48=0,"",SD25N!AU48)</f>
        <v/>
      </c>
      <c r="AR297" s="27" t="str">
        <f>IF(AND(AQ297="",SD25N!AV48=0),"",SD25N!AV48)</f>
        <v/>
      </c>
      <c r="AS297" t="str">
        <f>IF(SD25N!AW48=0,"",SD25N!AW48)</f>
        <v/>
      </c>
      <c r="AT297">
        <f>IF(SD25N!AX48=0,"",SD25N!AX48)</f>
        <v>77</v>
      </c>
      <c r="AU297" s="1" t="str">
        <f>IF(SD25N!AY48=0,"",SD25N!AY48)</f>
        <v/>
      </c>
      <c r="AV297" s="1" t="str">
        <f>IF(SD25N!AZ48=0,"",SD25N!AZ48)</f>
        <v/>
      </c>
      <c r="AW297" s="1" t="str">
        <f>IF(SD25N!BA48=0,"",SD25N!BA48)</f>
        <v/>
      </c>
      <c r="AX297" s="1" t="str">
        <f>IF(SD25N!BB48=0,"",SD25N!BB48)</f>
        <v/>
      </c>
      <c r="AY297" s="1" t="str">
        <f>IF(SD25N!BC48=0,"",SD25N!BC48)</f>
        <v/>
      </c>
      <c r="AZ297" s="1" t="str">
        <f>IF(SD25N!BD48=0,"",SD25N!BD48)</f>
        <v/>
      </c>
      <c r="BA297" s="1" t="str">
        <f>IF(SD25N!BE48=0,"",SD25N!BE48)</f>
        <v/>
      </c>
      <c r="BB297" s="1" t="str">
        <f>IF(SD25N!BF48=0,"",SD25N!BF48)</f>
        <v/>
      </c>
      <c r="BC297" s="1" t="str">
        <f>IF(SD25N!BG48=0,"",SD25N!BG48)</f>
        <v/>
      </c>
      <c r="BD297" s="29" t="str">
        <f>IF(SD25N!BH48=0,"",SD25N!BH48)</f>
        <v/>
      </c>
      <c r="BE297" t="str">
        <f>IF(SD25N!BI48=0,"",SD25N!BI48)</f>
        <v>Polish</v>
      </c>
      <c r="BF297" t="str">
        <f>IF(SD25N!BJ48=0,"",SD25N!BJ48)</f>
        <v>POL</v>
      </c>
      <c r="BG297" t="str">
        <f>IF(SD25N!BK48=0,"",SD25N!BK48)</f>
        <v>No</v>
      </c>
      <c r="BH297">
        <f>IF(SD25N!BL48=0,"",SD25N!BL48)</f>
        <v>1</v>
      </c>
      <c r="BI297" t="str">
        <f>IF(SD25N!BM48=0,"",SD25N!BM48)</f>
        <v/>
      </c>
      <c r="BJ297">
        <f>IF(SD25N!BN48=0,"",SD25N!BN48)</f>
        <v>1.8464310518506712</v>
      </c>
      <c r="BK297" t="str">
        <f>IF(SD25N!BO48=0,"",SD25N!BO48)</f>
        <v/>
      </c>
      <c r="BL297" t="str">
        <f>IF(SD25N!BP48=0,"",SD25N!BP48)</f>
        <v/>
      </c>
      <c r="BM297">
        <f>IF(SD25N!BQ48=0,"",SD25N!BQ48)</f>
        <v>1.8464310518506712</v>
      </c>
      <c r="BN297">
        <f>IF(SD25N!BR48=0,"",SD25N!BR48)</f>
        <v>4</v>
      </c>
      <c r="BO297" s="19">
        <f>IF(M297="",I297,IF(Q297="",M297,IF(U297="",Q297,IF(Y297="",U297,IF(AC297="",Y297,IF(AG297="",AC297,IF(AK297="",AG297,IF(AO297="",AK297,AO297))))))))</f>
        <v>55</v>
      </c>
      <c r="BP297" s="19">
        <f>IF(N297="",J297,IF(R297="",N297,IF(V297="",R297,IF(Z297="",V297,IF(AD297="",Z297,IF(AH297="",AD297,IF(AL297="",AH297,IF(AP297="",AL297,AP297))))))))</f>
        <v>24.1</v>
      </c>
      <c r="BQ297" s="19">
        <f>IF(O297="",K297,IF(S297="",O297,IF(W297="",S297,IF(AA297="",W297,IF(AE297="",AA297,IF(AI297="",AE297,IF(AM297="",AI297,IF(AQ297="",AM297,AQ297))))))))</f>
        <v>17</v>
      </c>
      <c r="BR297" s="19">
        <f>IF(P297="",L297,IF(T297="",P297,IF(X297="",T297,IF(AB297="",X297,IF(AF297="",AB297,IF(AJ297="",AF297,IF(AN297="",AJ297,IF(AR297="",AN297,AR297))))))))</f>
        <v>48</v>
      </c>
    </row>
    <row r="298" spans="1:70" hidden="1" x14ac:dyDescent="0.2">
      <c r="A298" s="20" t="str">
        <f>IF(SD25N!A49=0,"",SD25N!A49)</f>
        <v>V</v>
      </c>
      <c r="B298">
        <f>ROUND(IF(SD25N!B49=0,"",SD25N!B49),0)</f>
        <v>25099</v>
      </c>
      <c r="C298" t="str">
        <f>IF(SD25N!G49=0,"",SD25N!G49)</f>
        <v>40G4</v>
      </c>
      <c r="D298">
        <f>IF(SD25N!H49=0,"",SD25N!H49)</f>
        <v>25</v>
      </c>
      <c r="E298" s="26">
        <f>IF(SD25N!I49=0,"",SD25N!I49)</f>
        <v>55</v>
      </c>
      <c r="F298">
        <f>IF(AND(E298="",SD25N!J49=0),"",SD25N!J49)</f>
        <v>39.299999999999997</v>
      </c>
      <c r="G298">
        <f>IF(SD25N!K49=0,"",SD25N!K49)</f>
        <v>14</v>
      </c>
      <c r="H298" s="27">
        <f>IF(AND(G298="",SD25N!L49=0),"",SD25N!L49)</f>
        <v>54</v>
      </c>
      <c r="I298" s="26">
        <f>IF(SD25N!M49=0,"",SD25N!M49)</f>
        <v>55</v>
      </c>
      <c r="J298">
        <f>IF(AND(I298="",SD25N!N49=0),"",SD25N!N49)</f>
        <v>39.21</v>
      </c>
      <c r="K298">
        <f>IF(SD25N!O49=0,"",SD25N!O49)</f>
        <v>14</v>
      </c>
      <c r="L298" s="27">
        <f>IF(AND(K298="",SD25N!P49=0),"",SD25N!P49)</f>
        <v>49.57</v>
      </c>
      <c r="M298" s="26" t="str">
        <f>IF(SD25N!Q49=0,"",SD25N!Q49)</f>
        <v/>
      </c>
      <c r="N298" t="str">
        <f>IF(AND(M298="",SD25N!R49=0),"",SD25N!R49)</f>
        <v/>
      </c>
      <c r="O298" t="str">
        <f>IF(SD25N!S49=0,"",SD25N!S49)</f>
        <v/>
      </c>
      <c r="P298" s="27" t="str">
        <f>IF(AND(O298="",SD25N!T49=0),"",SD25N!T49)</f>
        <v/>
      </c>
      <c r="Q298" s="26" t="str">
        <f>IF(SD25N!U49=0,"",SD25N!U49)</f>
        <v/>
      </c>
      <c r="R298" t="str">
        <f>IF(AND(Q298="",SD25N!V49=0),"",SD25N!V49)</f>
        <v/>
      </c>
      <c r="S298" t="str">
        <f>IF(SD25N!W49=0,"",SD25N!W49)</f>
        <v/>
      </c>
      <c r="T298" s="27" t="str">
        <f>IF(AND(S298="",SD25N!X49=0),"",SD25N!X49)</f>
        <v/>
      </c>
      <c r="U298" s="26" t="str">
        <f>IF(SD25N!Y49=0,"",SD25N!Y49)</f>
        <v/>
      </c>
      <c r="V298" t="str">
        <f>IF(AND(U298="",SD25N!Z49=0),"",SD25N!Z49)</f>
        <v/>
      </c>
      <c r="W298" t="str">
        <f>IF(SD25N!AA49=0,"",SD25N!AA49)</f>
        <v/>
      </c>
      <c r="X298" s="27" t="str">
        <f>IF(AND(W298="",SD25N!AB49=0),"",SD25N!AB49)</f>
        <v/>
      </c>
      <c r="Y298" s="26" t="str">
        <f>IF(SD25N!AC49=0,"",SD25N!AC49)</f>
        <v/>
      </c>
      <c r="Z298" t="str">
        <f>IF(AND(Y298="",SD25N!AD49=0),"",SD25N!AD49)</f>
        <v/>
      </c>
      <c r="AA298" t="str">
        <f>IF(SD25N!AE49=0,"",SD25N!AE49)</f>
        <v/>
      </c>
      <c r="AB298" s="27" t="str">
        <f>IF(AND(AA298="",SD25N!AF49=0),"",SD25N!AF49)</f>
        <v/>
      </c>
      <c r="AC298" s="26" t="str">
        <f>IF(SD25N!AG49=0,"",SD25N!AG49)</f>
        <v/>
      </c>
      <c r="AD298" t="str">
        <f>IF(AND(AC298="",SD25N!AH49=0),"",SD25N!AH49)</f>
        <v/>
      </c>
      <c r="AE298" t="str">
        <f>IF(SD25N!AI49=0,"",SD25N!AI49)</f>
        <v/>
      </c>
      <c r="AF298" s="27" t="str">
        <f>IF(AND(AE298="",SD25N!AJ49=0),"",SD25N!AJ49)</f>
        <v/>
      </c>
      <c r="AG298" s="26" t="str">
        <f>IF(SD25N!AK49=0,"",SD25N!AK49)</f>
        <v/>
      </c>
      <c r="AH298" t="str">
        <f>IF(AND(AG298="",SD25N!AL49=0),"",SD25N!AL49)</f>
        <v/>
      </c>
      <c r="AI298" t="str">
        <f>IF(SD25N!AM49=0,"",SD25N!AM49)</f>
        <v/>
      </c>
      <c r="AJ298" s="27" t="str">
        <f>IF(AND(AI298="",SD25N!AN49=0),"",SD25N!AN49)</f>
        <v/>
      </c>
      <c r="AK298" s="26" t="str">
        <f>IF(SD25N!AO49=0,"",SD25N!AO49)</f>
        <v/>
      </c>
      <c r="AL298" t="str">
        <f>IF(AND(AK298="",SD25N!AP49=0),"",SD25N!AP49)</f>
        <v/>
      </c>
      <c r="AM298" t="str">
        <f>IF(SD25N!AQ49=0,"",SD25N!AQ49)</f>
        <v/>
      </c>
      <c r="AN298" s="27" t="str">
        <f>IF(AND(AM298="",SD25N!AR49=0),"",SD25N!AR49)</f>
        <v/>
      </c>
      <c r="AO298" s="26" t="str">
        <f>IF(SD25N!AS49=0,"",SD25N!AS49)</f>
        <v/>
      </c>
      <c r="AP298" t="str">
        <f>IF(AND(AO298="",SD25N!AT49=0),"",SD25N!AT49)</f>
        <v/>
      </c>
      <c r="AQ298" t="str">
        <f>IF(SD25N!AU49=0,"",SD25N!AU49)</f>
        <v/>
      </c>
      <c r="AR298" s="27" t="str">
        <f>IF(AND(AQ298="",SD25N!AV49=0),"",SD25N!AV49)</f>
        <v/>
      </c>
      <c r="AS298" t="str">
        <f>IF(SD25N!AW49=0,"",SD25N!AW49)</f>
        <v/>
      </c>
      <c r="AT298">
        <f>IF(SD25N!AX49=0,"",SD25N!AX49)</f>
        <v>67</v>
      </c>
      <c r="AU298" s="1">
        <f>IF(SD25N!AY49=0,"",SD25N!AY49)</f>
        <v>65</v>
      </c>
      <c r="AV298" s="1" t="str">
        <f>IF(SD25N!AZ49=0,"",SD25N!AZ49)</f>
        <v/>
      </c>
      <c r="AW298" s="1" t="str">
        <f>IF(SD25N!BA49=0,"",SD25N!BA49)</f>
        <v/>
      </c>
      <c r="AX298" s="1" t="str">
        <f>IF(SD25N!BB49=0,"",SD25N!BB49)</f>
        <v/>
      </c>
      <c r="AY298" s="1" t="str">
        <f>IF(SD25N!BC49=0,"",SD25N!BC49)</f>
        <v/>
      </c>
      <c r="AZ298" s="1" t="str">
        <f>IF(SD25N!BD49=0,"",SD25N!BD49)</f>
        <v/>
      </c>
      <c r="BA298" s="1" t="str">
        <f>IF(SD25N!BE49=0,"",SD25N!BE49)</f>
        <v/>
      </c>
      <c r="BB298" s="1" t="str">
        <f>IF(SD25N!BF49=0,"",SD25N!BF49)</f>
        <v/>
      </c>
      <c r="BC298" s="1" t="str">
        <f>IF(SD25N!BG49=0,"",SD25N!BG49)</f>
        <v/>
      </c>
      <c r="BD298" s="29" t="str">
        <f>IF(SD25N!BH49=0,"",SD25N!BH49)</f>
        <v/>
      </c>
      <c r="BE298" t="str">
        <f>IF(SD25N!BI49=0,"",SD25N!BI49)</f>
        <v>TG12 Rönnskär Feb/Mar 99</v>
      </c>
      <c r="BF298" t="str">
        <f>IF(SD25N!BJ49=0,"",SD25N!BJ49)</f>
        <v>SWE</v>
      </c>
      <c r="BG298" t="str">
        <f>IF(SD25N!BK49=0,"",SD25N!BK49)</f>
        <v>No</v>
      </c>
      <c r="BH298" t="str">
        <f>IF(SD25N!BL49=0,"",SD25N!BL49)</f>
        <v/>
      </c>
      <c r="BI298">
        <f>IF(SD25N!BM49=0,"",SD25N!BM49)</f>
        <v>1</v>
      </c>
      <c r="BJ298">
        <f>IF(SD25N!BN49=0,"",SD25N!BN49)</f>
        <v>2.5009615431935055</v>
      </c>
      <c r="BK298" t="str">
        <f>IF(SD25N!BO49=0,"",SD25N!BO49)</f>
        <v/>
      </c>
      <c r="BL298" t="str">
        <f>IF(SD25N!BP49=0,"",SD25N!BP49)</f>
        <v/>
      </c>
      <c r="BM298">
        <f>IF(SD25N!BQ49=0,"",SD25N!BQ49)</f>
        <v>2.5009615431935055</v>
      </c>
      <c r="BN298">
        <f>IF(SD25N!BR49=0,"",SD25N!BR49)</f>
        <v>4</v>
      </c>
      <c r="BO298" s="19">
        <f>IF(M298="",I298,IF(Q298="",M298,IF(U298="",Q298,IF(Y298="",U298,IF(AC298="",Y298,IF(AG298="",AC298,IF(AK298="",AG298,IF(AO298="",AK298,AO298))))))))</f>
        <v>55</v>
      </c>
      <c r="BP298" s="19">
        <f>IF(N298="",J298,IF(R298="",N298,IF(V298="",R298,IF(Z298="",V298,IF(AD298="",Z298,IF(AH298="",AD298,IF(AL298="",AH298,IF(AP298="",AL298,AP298))))))))</f>
        <v>39.21</v>
      </c>
      <c r="BQ298" s="19">
        <f>IF(O298="",K298,IF(S298="",O298,IF(W298="",S298,IF(AA298="",W298,IF(AE298="",AA298,IF(AI298="",AE298,IF(AM298="",AI298,IF(AQ298="",AM298,AQ298))))))))</f>
        <v>14</v>
      </c>
      <c r="BR298" s="19">
        <f>IF(P298="",L298,IF(T298="",P298,IF(X298="",T298,IF(AB298="",X298,IF(AF298="",AB298,IF(AJ298="",AF298,IF(AN298="",AJ298,IF(AR298="",AN298,AR298))))))))</f>
        <v>49.57</v>
      </c>
    </row>
    <row r="299" spans="1:70" hidden="1" x14ac:dyDescent="0.2">
      <c r="A299" s="20" t="str">
        <f>IF(SD25N!A50=0,"",SD25N!A50)</f>
        <v>V</v>
      </c>
      <c r="B299">
        <f>ROUND(IF(SD25N!B50=0,"",SD25N!B50),0)</f>
        <v>25100</v>
      </c>
      <c r="C299" t="str">
        <f>IF(SD25N!G50=0,"",SD25N!G50)</f>
        <v>40G5</v>
      </c>
      <c r="D299">
        <f>IF(SD25N!H50=0,"",SD25N!H50)</f>
        <v>25</v>
      </c>
      <c r="E299" s="26">
        <f>IF(SD25N!I50=0,"",SD25N!I50)</f>
        <v>55</v>
      </c>
      <c r="F299">
        <f>IF(AND(E299="",SD25N!J50=0),"",SD25N!J50)</f>
        <v>38.200000000000003</v>
      </c>
      <c r="G299">
        <f>IF(SD25N!K50=0,"",SD25N!K50)</f>
        <v>15</v>
      </c>
      <c r="H299" s="27">
        <f>IF(AND(G299="",SD25N!L50=0),"",SD25N!L50)</f>
        <v>6.2</v>
      </c>
      <c r="I299" s="26">
        <f>IF(SD25N!M50=0,"",SD25N!M50)</f>
        <v>55</v>
      </c>
      <c r="J299">
        <f>IF(AND(I299="",SD25N!N50=0),"",SD25N!N50)</f>
        <v>37.5</v>
      </c>
      <c r="K299">
        <f>IF(SD25N!O50=0,"",SD25N!O50)</f>
        <v>15</v>
      </c>
      <c r="L299" s="27">
        <f>IF(AND(K299="",SD25N!P50=0),"",SD25N!P50)</f>
        <v>0.5</v>
      </c>
      <c r="M299" s="26" t="str">
        <f>IF(SD25N!Q50=0,"",SD25N!Q50)</f>
        <v/>
      </c>
      <c r="N299" t="str">
        <f>IF(AND(M299="",SD25N!R50=0),"",SD25N!R50)</f>
        <v/>
      </c>
      <c r="O299" t="str">
        <f>IF(SD25N!S50=0,"",SD25N!S50)</f>
        <v/>
      </c>
      <c r="P299" s="27" t="str">
        <f>IF(AND(O299="",SD25N!T50=0),"",SD25N!T50)</f>
        <v/>
      </c>
      <c r="Q299" s="26" t="str">
        <f>IF(SD25N!U50=0,"",SD25N!U50)</f>
        <v/>
      </c>
      <c r="R299" t="str">
        <f>IF(AND(Q299="",SD25N!V50=0),"",SD25N!V50)</f>
        <v/>
      </c>
      <c r="S299" t="str">
        <f>IF(SD25N!W50=0,"",SD25N!W50)</f>
        <v/>
      </c>
      <c r="T299" s="27" t="str">
        <f>IF(AND(S299="",SD25N!X50=0),"",SD25N!X50)</f>
        <v/>
      </c>
      <c r="U299" s="26" t="str">
        <f>IF(SD25N!Y50=0,"",SD25N!Y50)</f>
        <v/>
      </c>
      <c r="V299" t="str">
        <f>IF(AND(U299="",SD25N!Z50=0),"",SD25N!Z50)</f>
        <v/>
      </c>
      <c r="W299" t="str">
        <f>IF(SD25N!AA50=0,"",SD25N!AA50)</f>
        <v/>
      </c>
      <c r="X299" s="27" t="str">
        <f>IF(AND(W299="",SD25N!AB50=0),"",SD25N!AB50)</f>
        <v/>
      </c>
      <c r="Y299" s="26" t="str">
        <f>IF(SD25N!AC50=0,"",SD25N!AC50)</f>
        <v/>
      </c>
      <c r="Z299" t="str">
        <f>IF(AND(Y299="",SD25N!AD50=0),"",SD25N!AD50)</f>
        <v/>
      </c>
      <c r="AA299" t="str">
        <f>IF(SD25N!AE50=0,"",SD25N!AE50)</f>
        <v/>
      </c>
      <c r="AB299" s="27" t="str">
        <f>IF(AND(AA299="",SD25N!AF50=0),"",SD25N!AF50)</f>
        <v/>
      </c>
      <c r="AC299" s="26" t="str">
        <f>IF(SD25N!AG50=0,"",SD25N!AG50)</f>
        <v/>
      </c>
      <c r="AD299" t="str">
        <f>IF(AND(AC299="",SD25N!AH50=0),"",SD25N!AH50)</f>
        <v/>
      </c>
      <c r="AE299" t="str">
        <f>IF(SD25N!AI50=0,"",SD25N!AI50)</f>
        <v/>
      </c>
      <c r="AF299" s="27" t="str">
        <f>IF(AND(AE299="",SD25N!AJ50=0),"",SD25N!AJ50)</f>
        <v/>
      </c>
      <c r="AG299" s="26" t="str">
        <f>IF(SD25N!AK50=0,"",SD25N!AK50)</f>
        <v/>
      </c>
      <c r="AH299" t="str">
        <f>IF(AND(AG299="",SD25N!AL50=0),"",SD25N!AL50)</f>
        <v/>
      </c>
      <c r="AI299" t="str">
        <f>IF(SD25N!AM50=0,"",SD25N!AM50)</f>
        <v/>
      </c>
      <c r="AJ299" s="27" t="str">
        <f>IF(AND(AI299="",SD25N!AN50=0),"",SD25N!AN50)</f>
        <v/>
      </c>
      <c r="AK299" s="26" t="str">
        <f>IF(SD25N!AO50=0,"",SD25N!AO50)</f>
        <v/>
      </c>
      <c r="AL299" t="str">
        <f>IF(AND(AK299="",SD25N!AP50=0),"",SD25N!AP50)</f>
        <v/>
      </c>
      <c r="AM299" t="str">
        <f>IF(SD25N!AQ50=0,"",SD25N!AQ50)</f>
        <v/>
      </c>
      <c r="AN299" s="27" t="str">
        <f>IF(AND(AM299="",SD25N!AR50=0),"",SD25N!AR50)</f>
        <v/>
      </c>
      <c r="AO299" s="26" t="str">
        <f>IF(SD25N!AS50=0,"",SD25N!AS50)</f>
        <v/>
      </c>
      <c r="AP299" t="str">
        <f>IF(AND(AO299="",SD25N!AT50=0),"",SD25N!AT50)</f>
        <v/>
      </c>
      <c r="AQ299" t="str">
        <f>IF(SD25N!AU50=0,"",SD25N!AU50)</f>
        <v/>
      </c>
      <c r="AR299" s="27" t="str">
        <f>IF(AND(AQ299="",SD25N!AV50=0),"",SD25N!AV50)</f>
        <v/>
      </c>
      <c r="AS299" t="str">
        <f>IF(SD25N!AW50=0,"",SD25N!AW50)</f>
        <v/>
      </c>
      <c r="AT299">
        <f>IF(SD25N!AX50=0,"",SD25N!AX50)</f>
        <v>86</v>
      </c>
      <c r="AU299" s="1" t="str">
        <f>IF(SD25N!AY50=0,"",SD25N!AY50)</f>
        <v/>
      </c>
      <c r="AV299" s="1" t="str">
        <f>IF(SD25N!AZ50=0,"",SD25N!AZ50)</f>
        <v/>
      </c>
      <c r="AW299" s="1" t="str">
        <f>IF(SD25N!BA50=0,"",SD25N!BA50)</f>
        <v/>
      </c>
      <c r="AX299" s="1" t="str">
        <f>IF(SD25N!BB50=0,"",SD25N!BB50)</f>
        <v/>
      </c>
      <c r="AY299" s="1" t="str">
        <f>IF(SD25N!BC50=0,"",SD25N!BC50)</f>
        <v/>
      </c>
      <c r="AZ299" s="1" t="str">
        <f>IF(SD25N!BD50=0,"",SD25N!BD50)</f>
        <v/>
      </c>
      <c r="BA299" s="1" t="str">
        <f>IF(SD25N!BE50=0,"",SD25N!BE50)</f>
        <v/>
      </c>
      <c r="BB299" s="1" t="str">
        <f>IF(SD25N!BF50=0,"",SD25N!BF50)</f>
        <v/>
      </c>
      <c r="BC299" s="1" t="str">
        <f>IF(SD25N!BG50=0,"",SD25N!BG50)</f>
        <v/>
      </c>
      <c r="BD299" s="29" t="str">
        <f>IF(SD25N!BH50=0,"",SD25N!BH50)</f>
        <v/>
      </c>
      <c r="BE299" t="str">
        <f>IF(SD25N!BI50=0,"",SD25N!BI50)</f>
        <v>German R/V</v>
      </c>
      <c r="BF299" t="str">
        <f>IF(SD25N!BJ50=0,"",SD25N!BJ50)</f>
        <v>DEN</v>
      </c>
      <c r="BG299" t="str">
        <f>IF(SD25N!BK50=0,"",SD25N!BK50)</f>
        <v>No</v>
      </c>
      <c r="BH299" t="str">
        <f>IF(SD25N!BL50=0,"",SD25N!BL50)</f>
        <v/>
      </c>
      <c r="BI299">
        <f>IF(SD25N!BM50=0,"",SD25N!BM50)</f>
        <v>1</v>
      </c>
      <c r="BJ299">
        <f>IF(SD25N!BN50=0,"",SD25N!BN50)</f>
        <v>3.2930395348466863</v>
      </c>
      <c r="BK299" t="str">
        <f>IF(SD25N!BO50=0,"",SD25N!BO50)</f>
        <v/>
      </c>
      <c r="BL299" t="str">
        <f>IF(SD25N!BP50=0,"",SD25N!BP50)</f>
        <v/>
      </c>
      <c r="BM299">
        <f>IF(SD25N!BQ50=0,"",SD25N!BQ50)</f>
        <v>3.2930395348466863</v>
      </c>
      <c r="BN299">
        <f>IF(SD25N!BR50=0,"",SD25N!BR50)</f>
        <v>5</v>
      </c>
      <c r="BO299" s="19">
        <f>IF(M299="",I299,IF(Q299="",M299,IF(U299="",Q299,IF(Y299="",U299,IF(AC299="",Y299,IF(AG299="",AC299,IF(AK299="",AG299,IF(AO299="",AK299,AO299))))))))</f>
        <v>55</v>
      </c>
      <c r="BP299" s="19">
        <f>IF(N299="",J299,IF(R299="",N299,IF(V299="",R299,IF(Z299="",V299,IF(AD299="",Z299,IF(AH299="",AD299,IF(AL299="",AH299,IF(AP299="",AL299,AP299))))))))</f>
        <v>37.5</v>
      </c>
      <c r="BQ299" s="19">
        <f>IF(O299="",K299,IF(S299="",O299,IF(W299="",S299,IF(AA299="",W299,IF(AE299="",AA299,IF(AI299="",AE299,IF(AM299="",AI299,IF(AQ299="",AM299,AQ299))))))))</f>
        <v>15</v>
      </c>
      <c r="BR299" s="19">
        <f>IF(P299="",L299,IF(T299="",P299,IF(X299="",T299,IF(AB299="",X299,IF(AF299="",AB299,IF(AJ299="",AF299,IF(AN299="",AJ299,IF(AR299="",AN299,AR299))))))))</f>
        <v>0.5</v>
      </c>
    </row>
    <row r="300" spans="1:70" hidden="1" x14ac:dyDescent="0.2">
      <c r="A300" s="20" t="str">
        <f>IF(SD25N!A51=0,"",SD25N!A51)</f>
        <v>V</v>
      </c>
      <c r="B300">
        <f>ROUND(IF(SD25N!B51=0,"",SD25N!B51),0)</f>
        <v>25107</v>
      </c>
      <c r="C300" t="str">
        <f>IF(SD25N!G51=0,"",SD25N!G51)</f>
        <v>40G7</v>
      </c>
      <c r="D300">
        <f>IF(SD25N!H51=0,"",SD25N!H51)</f>
        <v>25</v>
      </c>
      <c r="E300" s="26">
        <f>IF(SD25N!I51=0,"",SD25N!I51)</f>
        <v>55</v>
      </c>
      <c r="F300">
        <f>IF(AND(E300="",SD25N!J51=0),"",SD25N!J51)</f>
        <v>33.200000000000003</v>
      </c>
      <c r="G300">
        <f>IF(SD25N!K51=0,"",SD25N!K51)</f>
        <v>17</v>
      </c>
      <c r="H300" s="27">
        <f>IF(AND(G300="",SD25N!L51=0),"",SD25N!L51)</f>
        <v>36</v>
      </c>
      <c r="I300" s="26">
        <f>IF(SD25N!M51=0,"",SD25N!M51)</f>
        <v>55</v>
      </c>
      <c r="J300">
        <f>IF(AND(I300="",SD25N!N51=0),"",SD25N!N51)</f>
        <v>33.1</v>
      </c>
      <c r="K300">
        <f>IF(SD25N!O51=0,"",SD25N!O51)</f>
        <v>17</v>
      </c>
      <c r="L300" s="27">
        <f>IF(AND(K300="",SD25N!P51=0),"",SD25N!P51)</f>
        <v>35</v>
      </c>
      <c r="M300" s="26">
        <f>IF(SD25N!Q51=0,"",SD25N!Q51)</f>
        <v>55</v>
      </c>
      <c r="N300">
        <f>IF(AND(M300="",SD25N!R51=0),"",SD25N!R51)</f>
        <v>32.799999999999997</v>
      </c>
      <c r="O300">
        <f>IF(SD25N!S51=0,"",SD25N!S51)</f>
        <v>17</v>
      </c>
      <c r="P300" s="27">
        <f>IF(AND(O300="",SD25N!T51=0),"",SD25N!T51)</f>
        <v>34.700000000000003</v>
      </c>
      <c r="Q300" s="26">
        <f>IF(SD25N!U51=0,"",SD25N!U51)</f>
        <v>55</v>
      </c>
      <c r="R300">
        <f>IF(AND(Q300="",SD25N!V51=0),"",SD25N!V51)</f>
        <v>32.4</v>
      </c>
      <c r="S300">
        <f>IF(SD25N!W51=0,"",SD25N!W51)</f>
        <v>17</v>
      </c>
      <c r="T300" s="27">
        <f>IF(AND(S300="",SD25N!X51=0),"",SD25N!X51)</f>
        <v>33</v>
      </c>
      <c r="U300" s="26" t="str">
        <f>IF(SD25N!Y51=0,"",SD25N!Y51)</f>
        <v/>
      </c>
      <c r="V300" t="str">
        <f>IF(AND(U300="",SD25N!Z51=0),"",SD25N!Z51)</f>
        <v/>
      </c>
      <c r="W300" t="str">
        <f>IF(SD25N!AA51=0,"",SD25N!AA51)</f>
        <v/>
      </c>
      <c r="X300" s="27" t="str">
        <f>IF(AND(W300="",SD25N!AB51=0),"",SD25N!AB51)</f>
        <v/>
      </c>
      <c r="Y300" s="26" t="str">
        <f>IF(SD25N!AC51=0,"",SD25N!AC51)</f>
        <v/>
      </c>
      <c r="Z300" t="str">
        <f>IF(AND(Y300="",SD25N!AD51=0),"",SD25N!AD51)</f>
        <v/>
      </c>
      <c r="AA300" t="str">
        <f>IF(SD25N!AE51=0,"",SD25N!AE51)</f>
        <v/>
      </c>
      <c r="AB300" s="27" t="str">
        <f>IF(AND(AA300="",SD25N!AF51=0),"",SD25N!AF51)</f>
        <v/>
      </c>
      <c r="AC300" s="26" t="str">
        <f>IF(SD25N!AG51=0,"",SD25N!AG51)</f>
        <v/>
      </c>
      <c r="AD300" t="str">
        <f>IF(AND(AC300="",SD25N!AH51=0),"",SD25N!AH51)</f>
        <v/>
      </c>
      <c r="AE300" t="str">
        <f>IF(SD25N!AI51=0,"",SD25N!AI51)</f>
        <v/>
      </c>
      <c r="AF300" s="27" t="str">
        <f>IF(AND(AE300="",SD25N!AJ51=0),"",SD25N!AJ51)</f>
        <v/>
      </c>
      <c r="AG300" s="26" t="str">
        <f>IF(SD25N!AK51=0,"",SD25N!AK51)</f>
        <v/>
      </c>
      <c r="AH300" t="str">
        <f>IF(AND(AG300="",SD25N!AL51=0),"",SD25N!AL51)</f>
        <v/>
      </c>
      <c r="AI300" t="str">
        <f>IF(SD25N!AM51=0,"",SD25N!AM51)</f>
        <v/>
      </c>
      <c r="AJ300" s="27" t="str">
        <f>IF(AND(AI300="",SD25N!AN51=0),"",SD25N!AN51)</f>
        <v/>
      </c>
      <c r="AK300" s="26" t="str">
        <f>IF(SD25N!AO51=0,"",SD25N!AO51)</f>
        <v/>
      </c>
      <c r="AL300" t="str">
        <f>IF(AND(AK300="",SD25N!AP51=0),"",SD25N!AP51)</f>
        <v/>
      </c>
      <c r="AM300" t="str">
        <f>IF(SD25N!AQ51=0,"",SD25N!AQ51)</f>
        <v/>
      </c>
      <c r="AN300" s="27" t="str">
        <f>IF(AND(AM300="",SD25N!AR51=0),"",SD25N!AR51)</f>
        <v/>
      </c>
      <c r="AO300" s="26" t="str">
        <f>IF(SD25N!AS51=0,"",SD25N!AS51)</f>
        <v/>
      </c>
      <c r="AP300" t="str">
        <f>IF(AND(AO300="",SD25N!AT51=0),"",SD25N!AT51)</f>
        <v/>
      </c>
      <c r="AQ300" t="str">
        <f>IF(SD25N!AU51=0,"",SD25N!AU51)</f>
        <v/>
      </c>
      <c r="AR300" s="27" t="str">
        <f>IF(AND(AQ300="",SD25N!AV51=0),"",SD25N!AV51)</f>
        <v/>
      </c>
      <c r="AS300" t="str">
        <f>IF(SD25N!AW51=0,"",SD25N!AW51)</f>
        <v/>
      </c>
      <c r="AT300">
        <f>IF(SD25N!AX51=0,"",SD25N!AX51)</f>
        <v>40</v>
      </c>
      <c r="AU300" s="1">
        <f>IF(SD25N!AY51=0,"",SD25N!AY51)</f>
        <v>40</v>
      </c>
      <c r="AV300" s="1">
        <f>IF(SD25N!AZ51=0,"",SD25N!AZ51)</f>
        <v>60</v>
      </c>
      <c r="AW300" s="1" t="str">
        <f>IF(SD25N!BA51=0,"",SD25N!BA51)</f>
        <v/>
      </c>
      <c r="AX300" s="1" t="str">
        <f>IF(SD25N!BB51=0,"",SD25N!BB51)</f>
        <v/>
      </c>
      <c r="AY300" s="1" t="str">
        <f>IF(SD25N!BC51=0,"",SD25N!BC51)</f>
        <v/>
      </c>
      <c r="AZ300" s="1" t="str">
        <f>IF(SD25N!BD51=0,"",SD25N!BD51)</f>
        <v/>
      </c>
      <c r="BA300" s="1" t="str">
        <f>IF(SD25N!BE51=0,"",SD25N!BE51)</f>
        <v/>
      </c>
      <c r="BB300" s="1" t="str">
        <f>IF(SD25N!BF51=0,"",SD25N!BF51)</f>
        <v/>
      </c>
      <c r="BC300" s="1" t="str">
        <f>IF(SD25N!BG51=0,"",SD25N!BG51)</f>
        <v/>
      </c>
      <c r="BD300" s="29" t="str">
        <f>IF(SD25N!BH51=0,"",SD25N!BH51)</f>
        <v/>
      </c>
      <c r="BE300" t="str">
        <f>IF(SD25N!BI51=0,"",SD25N!BI51)</f>
        <v>Polish</v>
      </c>
      <c r="BF300" t="str">
        <f>IF(SD25N!BJ51=0,"",SD25N!BJ51)</f>
        <v>POL</v>
      </c>
      <c r="BG300" t="str">
        <f>IF(SD25N!BK51=0,"",SD25N!BK51)</f>
        <v>No</v>
      </c>
      <c r="BH300">
        <f>IF(SD25N!BL51=0,"",SD25N!BL51)</f>
        <v>2</v>
      </c>
      <c r="BI300">
        <f>IF(SD25N!BM51=0,"",SD25N!BM51)</f>
        <v>1</v>
      </c>
      <c r="BJ300">
        <f>IF(SD25N!BN51=0,"",SD25N!BN51)</f>
        <v>1.9607880824309107</v>
      </c>
      <c r="BK300" t="str">
        <f>IF(SD25N!BO51=0,"",SD25N!BO51)</f>
        <v/>
      </c>
      <c r="BL300" t="str">
        <f>IF(SD25N!BP51=0,"",SD25N!BP51)</f>
        <v/>
      </c>
      <c r="BM300">
        <f>IF(SD25N!BQ51=0,"",SD25N!BQ51)</f>
        <v>1.9607880824309107</v>
      </c>
      <c r="BN300">
        <f>IF(SD25N!BR51=0,"",SD25N!BR51)</f>
        <v>3</v>
      </c>
      <c r="BO300" s="19">
        <f>IF(M300="",I300,IF(Q300="",M300,IF(U300="",Q300,IF(Y300="",U300,IF(AC300="",Y300,IF(AG300="",AC300,IF(AK300="",AG300,IF(AO300="",AK300,AO300))))))))</f>
        <v>55</v>
      </c>
      <c r="BP300" s="19">
        <f>IF(N300="",J300,IF(R300="",N300,IF(V300="",R300,IF(Z300="",V300,IF(AD300="",Z300,IF(AH300="",AD300,IF(AL300="",AH300,IF(AP300="",AL300,AP300))))))))</f>
        <v>32.4</v>
      </c>
      <c r="BQ300" s="19">
        <f>IF(O300="",K300,IF(S300="",O300,IF(W300="",S300,IF(AA300="",W300,IF(AE300="",AA300,IF(AI300="",AE300,IF(AM300="",AI300,IF(AQ300="",AM300,AQ300))))))))</f>
        <v>17</v>
      </c>
      <c r="BR300" s="19">
        <f>IF(P300="",L300,IF(T300="",P300,IF(X300="",T300,IF(AB300="",X300,IF(AF300="",AB300,IF(AJ300="",AF300,IF(AN300="",AJ300,IF(AR300="",AN300,AR300))))))))</f>
        <v>33</v>
      </c>
    </row>
    <row r="301" spans="1:70" hidden="1" x14ac:dyDescent="0.2">
      <c r="A301" s="20" t="str">
        <f>IF(SD25N!A52=0,"",SD25N!A52)</f>
        <v>V</v>
      </c>
      <c r="B301">
        <f>ROUND(IF(SD25N!B52=0,"",SD25N!B52),0)</f>
        <v>25119</v>
      </c>
      <c r="C301" t="str">
        <f>IF(SD25N!G52=0,"",SD25N!G52)</f>
        <v>40G5</v>
      </c>
      <c r="D301">
        <f>IF(SD25N!H52=0,"",SD25N!H52)</f>
        <v>25</v>
      </c>
      <c r="E301" s="26">
        <f>IF(SD25N!I52=0,"",SD25N!I52)</f>
        <v>55</v>
      </c>
      <c r="F301">
        <f>IF(AND(E301="",SD25N!J52=0),"",SD25N!J52)</f>
        <v>41.2</v>
      </c>
      <c r="G301">
        <f>IF(SD25N!K52=0,"",SD25N!K52)</f>
        <v>15</v>
      </c>
      <c r="H301" s="27">
        <f>IF(AND(G301="",SD25N!L52=0),"",SD25N!L52)</f>
        <v>4.2</v>
      </c>
      <c r="I301" s="26">
        <f>IF(SD25N!M52=0,"",SD25N!M52)</f>
        <v>55</v>
      </c>
      <c r="J301">
        <f>IF(AND(I301="",SD25N!N52=0),"",SD25N!N52)</f>
        <v>41.4</v>
      </c>
      <c r="K301">
        <f>IF(SD25N!O52=0,"",SD25N!O52)</f>
        <v>15</v>
      </c>
      <c r="L301" s="27">
        <f>IF(AND(K301="",SD25N!P52=0),"",SD25N!P52)</f>
        <v>7.1</v>
      </c>
      <c r="M301" s="26" t="str">
        <f>IF(SD25N!Q52=0,"",SD25N!Q52)</f>
        <v/>
      </c>
      <c r="N301" t="str">
        <f>IF(AND(M301="",SD25N!R52=0),"",SD25N!R52)</f>
        <v/>
      </c>
      <c r="O301" t="str">
        <f>IF(SD25N!S52=0,"",SD25N!S52)</f>
        <v/>
      </c>
      <c r="P301" s="27" t="str">
        <f>IF(AND(O301="",SD25N!T52=0),"",SD25N!T52)</f>
        <v/>
      </c>
      <c r="Q301" s="26" t="str">
        <f>IF(SD25N!U52=0,"",SD25N!U52)</f>
        <v/>
      </c>
      <c r="R301" t="str">
        <f>IF(AND(Q301="",SD25N!V52=0),"",SD25N!V52)</f>
        <v/>
      </c>
      <c r="S301" t="str">
        <f>IF(SD25N!W52=0,"",SD25N!W52)</f>
        <v/>
      </c>
      <c r="T301" s="27" t="str">
        <f>IF(AND(S301="",SD25N!X52=0),"",SD25N!X52)</f>
        <v/>
      </c>
      <c r="U301" s="26" t="str">
        <f>IF(SD25N!Y52=0,"",SD25N!Y52)</f>
        <v/>
      </c>
      <c r="V301" t="str">
        <f>IF(AND(U301="",SD25N!Z52=0),"",SD25N!Z52)</f>
        <v/>
      </c>
      <c r="W301" t="str">
        <f>IF(SD25N!AA52=0,"",SD25N!AA52)</f>
        <v/>
      </c>
      <c r="X301" s="27" t="str">
        <f>IF(AND(W301="",SD25N!AB52=0),"",SD25N!AB52)</f>
        <v/>
      </c>
      <c r="Y301" s="26" t="str">
        <f>IF(SD25N!AC52=0,"",SD25N!AC52)</f>
        <v/>
      </c>
      <c r="Z301" t="str">
        <f>IF(AND(Y301="",SD25N!AD52=0),"",SD25N!AD52)</f>
        <v/>
      </c>
      <c r="AA301" t="str">
        <f>IF(SD25N!AE52=0,"",SD25N!AE52)</f>
        <v/>
      </c>
      <c r="AB301" s="27" t="str">
        <f>IF(AND(AA301="",SD25N!AF52=0),"",SD25N!AF52)</f>
        <v/>
      </c>
      <c r="AC301" s="26" t="str">
        <f>IF(SD25N!AG52=0,"",SD25N!AG52)</f>
        <v/>
      </c>
      <c r="AD301" t="str">
        <f>IF(AND(AC301="",SD25N!AH52=0),"",SD25N!AH52)</f>
        <v/>
      </c>
      <c r="AE301" t="str">
        <f>IF(SD25N!AI52=0,"",SD25N!AI52)</f>
        <v/>
      </c>
      <c r="AF301" s="27" t="str">
        <f>IF(AND(AE301="",SD25N!AJ52=0),"",SD25N!AJ52)</f>
        <v/>
      </c>
      <c r="AG301" s="26" t="str">
        <f>IF(SD25N!AK52=0,"",SD25N!AK52)</f>
        <v/>
      </c>
      <c r="AH301" t="str">
        <f>IF(AND(AG301="",SD25N!AL52=0),"",SD25N!AL52)</f>
        <v/>
      </c>
      <c r="AI301" t="str">
        <f>IF(SD25N!AM52=0,"",SD25N!AM52)</f>
        <v/>
      </c>
      <c r="AJ301" s="27" t="str">
        <f>IF(AND(AI301="",SD25N!AN52=0),"",SD25N!AN52)</f>
        <v/>
      </c>
      <c r="AK301" s="26" t="str">
        <f>IF(SD25N!AO52=0,"",SD25N!AO52)</f>
        <v/>
      </c>
      <c r="AL301" t="str">
        <f>IF(AND(AK301="",SD25N!AP52=0),"",SD25N!AP52)</f>
        <v/>
      </c>
      <c r="AM301" t="str">
        <f>IF(SD25N!AQ52=0,"",SD25N!AQ52)</f>
        <v/>
      </c>
      <c r="AN301" s="27" t="str">
        <f>IF(AND(AM301="",SD25N!AR52=0),"",SD25N!AR52)</f>
        <v/>
      </c>
      <c r="AO301" s="26" t="str">
        <f>IF(SD25N!AS52=0,"",SD25N!AS52)</f>
        <v/>
      </c>
      <c r="AP301" t="str">
        <f>IF(AND(AO301="",SD25N!AT52=0),"",SD25N!AT52)</f>
        <v/>
      </c>
      <c r="AQ301" t="str">
        <f>IF(SD25N!AU52=0,"",SD25N!AU52)</f>
        <v/>
      </c>
      <c r="AR301" s="27" t="str">
        <f>IF(AND(AQ301="",SD25N!AV52=0),"",SD25N!AV52)</f>
        <v/>
      </c>
      <c r="AS301" t="str">
        <f>IF(SD25N!AW52=0,"",SD25N!AW52)</f>
        <v/>
      </c>
      <c r="AT301">
        <f>IF(SD25N!AX52=0,"",SD25N!AX52)</f>
        <v>66</v>
      </c>
      <c r="AU301" s="1">
        <f>IF(SD25N!AY52=0,"",SD25N!AY52)</f>
        <v>59</v>
      </c>
      <c r="AV301" s="1">
        <f>IF(SD25N!AZ52=0,"",SD25N!AZ52)</f>
        <v>41</v>
      </c>
      <c r="AW301" s="1" t="str">
        <f>IF(SD25N!BA52=0,"",SD25N!BA52)</f>
        <v/>
      </c>
      <c r="AX301" s="1" t="str">
        <f>IF(SD25N!BB52=0,"",SD25N!BB52)</f>
        <v/>
      </c>
      <c r="AY301" s="1" t="str">
        <f>IF(SD25N!BC52=0,"",SD25N!BC52)</f>
        <v/>
      </c>
      <c r="AZ301" s="1" t="str">
        <f>IF(SD25N!BD52=0,"",SD25N!BD52)</f>
        <v/>
      </c>
      <c r="BA301" s="1" t="str">
        <f>IF(SD25N!BE52=0,"",SD25N!BE52)</f>
        <v/>
      </c>
      <c r="BB301" s="1" t="str">
        <f>IF(SD25N!BF52=0,"",SD25N!BF52)</f>
        <v/>
      </c>
      <c r="BC301" s="1" t="str">
        <f>IF(SD25N!BG52=0,"",SD25N!BG52)</f>
        <v/>
      </c>
      <c r="BD301" s="29" t="str">
        <f>IF(SD25N!BH52=0,"",SD25N!BH52)</f>
        <v/>
      </c>
      <c r="BE301" t="str">
        <f>IF(SD25N!BI52=0,"",SD25N!BI52)</f>
        <v>German R/V</v>
      </c>
      <c r="BF301" t="str">
        <f>IF(SD25N!BJ52=0,"",SD25N!BJ52)</f>
        <v>SWE</v>
      </c>
      <c r="BG301" t="str">
        <f>IF(SD25N!BK52=0,"",SD25N!BK52)</f>
        <v>No</v>
      </c>
      <c r="BH301">
        <f>IF(SD25N!BL52=0,"",SD25N!BL52)</f>
        <v>2</v>
      </c>
      <c r="BI301" t="str">
        <f>IF(SD25N!BM52=0,"",SD25N!BM52)</f>
        <v/>
      </c>
      <c r="BJ301">
        <f>IF(SD25N!BN52=0,"",SD25N!BN52)</f>
        <v>1.6469024052108734</v>
      </c>
      <c r="BK301" t="str">
        <f>IF(SD25N!BO52=0,"",SD25N!BO52)</f>
        <v/>
      </c>
      <c r="BL301" t="str">
        <f>IF(SD25N!BP52=0,"",SD25N!BP52)</f>
        <v/>
      </c>
      <c r="BM301">
        <f>IF(SD25N!BQ52=0,"",SD25N!BQ52)</f>
        <v>1.6469024052108734</v>
      </c>
      <c r="BN301">
        <f>IF(SD25N!BR52=0,"",SD25N!BR52)</f>
        <v>4</v>
      </c>
      <c r="BO301" s="19">
        <f>IF(M301="",I301,IF(Q301="",M301,IF(U301="",Q301,IF(Y301="",U301,IF(AC301="",Y301,IF(AG301="",AC301,IF(AK301="",AG301,IF(AO301="",AK301,AO301))))))))</f>
        <v>55</v>
      </c>
      <c r="BP301" s="19">
        <f>IF(N301="",J301,IF(R301="",N301,IF(V301="",R301,IF(Z301="",V301,IF(AD301="",Z301,IF(AH301="",AD301,IF(AL301="",AH301,IF(AP301="",AL301,AP301))))))))</f>
        <v>41.4</v>
      </c>
      <c r="BQ301" s="19">
        <f>IF(O301="",K301,IF(S301="",O301,IF(W301="",S301,IF(AA301="",W301,IF(AE301="",AA301,IF(AI301="",AE301,IF(AM301="",AI301,IF(AQ301="",AM301,AQ301))))))))</f>
        <v>15</v>
      </c>
      <c r="BR301" s="19">
        <f>IF(P301="",L301,IF(T301="",P301,IF(X301="",T301,IF(AB301="",X301,IF(AF301="",AB301,IF(AJ301="",AF301,IF(AN301="",AJ301,IF(AR301="",AN301,AR301))))))))</f>
        <v>7.1</v>
      </c>
    </row>
    <row r="302" spans="1:70" hidden="1" x14ac:dyDescent="0.2">
      <c r="A302" s="20" t="str">
        <f>IF(SD25N!A53=0,"",SD25N!A53)</f>
        <v>V</v>
      </c>
      <c r="B302">
        <f>ROUND(IF(SD25N!B53=0,"",SD25N!B53),0)</f>
        <v>25123</v>
      </c>
      <c r="C302" t="str">
        <f>IF(SD25N!G53=0,"",SD25N!G53)</f>
        <v>40G5</v>
      </c>
      <c r="D302">
        <f>IF(SD25N!H53=0,"",SD25N!H53)</f>
        <v>25</v>
      </c>
      <c r="E302" s="26">
        <f>IF(SD25N!I53=0,"",SD25N!I53)</f>
        <v>55</v>
      </c>
      <c r="F302">
        <f>IF(AND(E302="",SD25N!J53=0),"",SD25N!J53)</f>
        <v>48.8</v>
      </c>
      <c r="G302">
        <f>IF(SD25N!K53=0,"",SD25N!K53)</f>
        <v>15</v>
      </c>
      <c r="H302" s="27">
        <f>IF(AND(G302="",SD25N!L53=0),"",SD25N!L53)</f>
        <v>18</v>
      </c>
      <c r="I302" s="26">
        <f>IF(SD25N!M53=0,"",SD25N!M53)</f>
        <v>55</v>
      </c>
      <c r="J302">
        <f>IF(AND(I302="",SD25N!N53=0),"",SD25N!N53)</f>
        <v>49.1</v>
      </c>
      <c r="K302">
        <f>IF(SD25N!O53=0,"",SD25N!O53)</f>
        <v>15</v>
      </c>
      <c r="L302" s="27">
        <f>IF(AND(K302="",SD25N!P53=0),"",SD25N!P53)</f>
        <v>18.8</v>
      </c>
      <c r="M302" s="26">
        <f>IF(SD25N!Q53=0,"",SD25N!Q53)</f>
        <v>55</v>
      </c>
      <c r="N302">
        <f>IF(AND(M302="",SD25N!R53=0),"",SD25N!R53)</f>
        <v>49.2</v>
      </c>
      <c r="O302">
        <f>IF(SD25N!S53=0,"",SD25N!S53)</f>
        <v>15</v>
      </c>
      <c r="P302" s="27">
        <f>IF(AND(O302="",SD25N!T53=0),"",SD25N!T53)</f>
        <v>19.2</v>
      </c>
      <c r="Q302" s="26">
        <f>IF(SD25N!U53=0,"",SD25N!U53)</f>
        <v>55</v>
      </c>
      <c r="R302">
        <f>IF(AND(Q302="",SD25N!V53=0),"",SD25N!V53)</f>
        <v>49.4</v>
      </c>
      <c r="S302">
        <f>IF(SD25N!W53=0,"",SD25N!W53)</f>
        <v>15</v>
      </c>
      <c r="T302" s="27">
        <f>IF(AND(S302="",SD25N!X53=0),"",SD25N!X53)</f>
        <v>20.5</v>
      </c>
      <c r="U302" s="26" t="str">
        <f>IF(SD25N!Y53=0,"",SD25N!Y53)</f>
        <v/>
      </c>
      <c r="V302" t="str">
        <f>IF(AND(U302="",SD25N!Z53=0),"",SD25N!Z53)</f>
        <v/>
      </c>
      <c r="W302" t="str">
        <f>IF(SD25N!AA53=0,"",SD25N!AA53)</f>
        <v/>
      </c>
      <c r="X302" s="27" t="str">
        <f>IF(AND(W302="",SD25N!AB53=0),"",SD25N!AB53)</f>
        <v/>
      </c>
      <c r="Y302" s="26" t="str">
        <f>IF(SD25N!AC53=0,"",SD25N!AC53)</f>
        <v/>
      </c>
      <c r="Z302" t="str">
        <f>IF(AND(Y302="",SD25N!AD53=0),"",SD25N!AD53)</f>
        <v/>
      </c>
      <c r="AA302" t="str">
        <f>IF(SD25N!AE53=0,"",SD25N!AE53)</f>
        <v/>
      </c>
      <c r="AB302" s="27" t="str">
        <f>IF(AND(AA302="",SD25N!AF53=0),"",SD25N!AF53)</f>
        <v/>
      </c>
      <c r="AC302" s="26" t="str">
        <f>IF(SD25N!AG53=0,"",SD25N!AG53)</f>
        <v/>
      </c>
      <c r="AD302" t="str">
        <f>IF(AND(AC302="",SD25N!AH53=0),"",SD25N!AH53)</f>
        <v/>
      </c>
      <c r="AE302" t="str">
        <f>IF(SD25N!AI53=0,"",SD25N!AI53)</f>
        <v/>
      </c>
      <c r="AF302" s="27" t="str">
        <f>IF(AND(AE302="",SD25N!AJ53=0),"",SD25N!AJ53)</f>
        <v/>
      </c>
      <c r="AG302" s="26" t="str">
        <f>IF(SD25N!AK53=0,"",SD25N!AK53)</f>
        <v/>
      </c>
      <c r="AH302" t="str">
        <f>IF(AND(AG302="",SD25N!AL53=0),"",SD25N!AL53)</f>
        <v/>
      </c>
      <c r="AI302" t="str">
        <f>IF(SD25N!AM53=0,"",SD25N!AM53)</f>
        <v/>
      </c>
      <c r="AJ302" s="27" t="str">
        <f>IF(AND(AI302="",SD25N!AN53=0),"",SD25N!AN53)</f>
        <v/>
      </c>
      <c r="AK302" s="26" t="str">
        <f>IF(SD25N!AO53=0,"",SD25N!AO53)</f>
        <v/>
      </c>
      <c r="AL302" t="str">
        <f>IF(AND(AK302="",SD25N!AP53=0),"",SD25N!AP53)</f>
        <v/>
      </c>
      <c r="AM302" t="str">
        <f>IF(SD25N!AQ53=0,"",SD25N!AQ53)</f>
        <v/>
      </c>
      <c r="AN302" s="27" t="str">
        <f>IF(AND(AM302="",SD25N!AR53=0),"",SD25N!AR53)</f>
        <v/>
      </c>
      <c r="AO302" s="26" t="str">
        <f>IF(SD25N!AS53=0,"",SD25N!AS53)</f>
        <v/>
      </c>
      <c r="AP302" t="str">
        <f>IF(AND(AO302="",SD25N!AT53=0),"",SD25N!AT53)</f>
        <v/>
      </c>
      <c r="AQ302" t="str">
        <f>IF(SD25N!AU53=0,"",SD25N!AU53)</f>
        <v/>
      </c>
      <c r="AR302" s="27" t="str">
        <f>IF(AND(AQ302="",SD25N!AV53=0),"",SD25N!AV53)</f>
        <v/>
      </c>
      <c r="AS302" t="str">
        <f>IF(SD25N!AW53=0,"",SD25N!AW53)</f>
        <v/>
      </c>
      <c r="AT302">
        <f>IF(SD25N!AX53=0,"",SD25N!AX53)</f>
        <v>55</v>
      </c>
      <c r="AU302" s="1">
        <f>IF(SD25N!AY53=0,"",SD25N!AY53)</f>
        <v>56</v>
      </c>
      <c r="AV302" s="1">
        <f>IF(SD25N!AZ53=0,"",SD25N!AZ53)</f>
        <v>56</v>
      </c>
      <c r="AW302" s="1">
        <f>IF(SD25N!BA53=0,"",SD25N!BA53)</f>
        <v>55</v>
      </c>
      <c r="AX302" s="1">
        <f>IF(SD25N!BB53=0,"",SD25N!BB53)</f>
        <v>55</v>
      </c>
      <c r="AY302" s="1" t="str">
        <f>IF(SD25N!BC53=0,"",SD25N!BC53)</f>
        <v/>
      </c>
      <c r="AZ302" s="1" t="str">
        <f>IF(SD25N!BD53=0,"",SD25N!BD53)</f>
        <v/>
      </c>
      <c r="BA302" s="1" t="str">
        <f>IF(SD25N!BE53=0,"",SD25N!BE53)</f>
        <v/>
      </c>
      <c r="BB302" s="1" t="str">
        <f>IF(SD25N!BF53=0,"",SD25N!BF53)</f>
        <v/>
      </c>
      <c r="BC302" s="1" t="str">
        <f>IF(SD25N!BG53=0,"",SD25N!BG53)</f>
        <v/>
      </c>
      <c r="BD302" s="29" t="str">
        <f>IF(SD25N!BH53=0,"",SD25N!BH53)</f>
        <v/>
      </c>
      <c r="BE302" t="str">
        <f>IF(SD25N!BI53=0,"",SD25N!BI53)</f>
        <v>Dana</v>
      </c>
      <c r="BF302" t="str">
        <f>IF(SD25N!BJ53=0,"",SD25N!BJ53)</f>
        <v>SWE</v>
      </c>
      <c r="BG302" t="str">
        <f>IF(SD25N!BK53=0,"",SD25N!BK53)</f>
        <v>No</v>
      </c>
      <c r="BH302" t="str">
        <f>IF(SD25N!BL53=0,"",SD25N!BL53)</f>
        <v/>
      </c>
      <c r="BI302" t="str">
        <f>IF(SD25N!BM53=0,"",SD25N!BM53)</f>
        <v/>
      </c>
      <c r="BJ302">
        <f>IF(SD25N!BN53=0,"",SD25N!BN53)</f>
        <v>1.5435639295622166</v>
      </c>
      <c r="BK302" t="str">
        <f>IF(SD25N!BO53=0,"",SD25N!BO53)</f>
        <v/>
      </c>
      <c r="BL302" t="str">
        <f>IF(SD25N!BP53=0,"",SD25N!BP53)</f>
        <v/>
      </c>
      <c r="BM302">
        <f>IF(SD25N!BQ53=0,"",SD25N!BQ53)</f>
        <v>1.5435639295622166</v>
      </c>
      <c r="BN302">
        <f>IF(SD25N!BR53=0,"",SD25N!BR53)</f>
        <v>3</v>
      </c>
      <c r="BO302" s="19">
        <f>IF(M302="",I302,IF(Q302="",M302,IF(U302="",Q302,IF(Y302="",U302,IF(AC302="",Y302,IF(AG302="",AC302,IF(AK302="",AG302,IF(AO302="",AK302,AO302))))))))</f>
        <v>55</v>
      </c>
      <c r="BP302" s="19">
        <f>IF(N302="",J302,IF(R302="",N302,IF(V302="",R302,IF(Z302="",V302,IF(AD302="",Z302,IF(AH302="",AD302,IF(AL302="",AH302,IF(AP302="",AL302,AP302))))))))</f>
        <v>49.4</v>
      </c>
      <c r="BQ302" s="19">
        <f>IF(O302="",K302,IF(S302="",O302,IF(W302="",S302,IF(AA302="",W302,IF(AE302="",AA302,IF(AI302="",AE302,IF(AM302="",AI302,IF(AQ302="",AM302,AQ302))))))))</f>
        <v>15</v>
      </c>
      <c r="BR302" s="19">
        <f>IF(P302="",L302,IF(T302="",P302,IF(X302="",T302,IF(AB302="",X302,IF(AF302="",AB302,IF(AJ302="",AF302,IF(AN302="",AJ302,IF(AR302="",AN302,AR302))))))))</f>
        <v>20.5</v>
      </c>
    </row>
    <row r="303" spans="1:70" hidden="1" x14ac:dyDescent="0.2">
      <c r="A303" s="20" t="str">
        <f>IF(SD25N!A54=0,"",SD25N!A54)</f>
        <v>V</v>
      </c>
      <c r="B303">
        <f>ROUND(IF(SD25N!B54=0,"",SD25N!B54),0)</f>
        <v>25124</v>
      </c>
      <c r="C303" t="str">
        <f>IF(SD25N!G54=0,"",SD25N!G54)</f>
        <v>40G5</v>
      </c>
      <c r="D303">
        <f>IF(SD25N!H54=0,"",SD25N!H54)</f>
        <v>25</v>
      </c>
      <c r="E303" s="26">
        <f>IF(SD25N!I54=0,"",SD25N!I54)</f>
        <v>55</v>
      </c>
      <c r="F303">
        <f>IF(AND(E303="",SD25N!J54=0),"",SD25N!J54)</f>
        <v>46.2</v>
      </c>
      <c r="G303">
        <f>IF(SD25N!K54=0,"",SD25N!K54)</f>
        <v>15</v>
      </c>
      <c r="H303" s="27">
        <f>IF(AND(G303="",SD25N!L54=0),"",SD25N!L54)</f>
        <v>15.1</v>
      </c>
      <c r="I303" s="26">
        <f>IF(SD25N!M54=0,"",SD25N!M54)</f>
        <v>55</v>
      </c>
      <c r="J303">
        <f>IF(AND(I303="",SD25N!N54=0),"",SD25N!N54)</f>
        <v>46.2</v>
      </c>
      <c r="K303">
        <f>IF(SD25N!O54=0,"",SD25N!O54)</f>
        <v>15</v>
      </c>
      <c r="L303" s="27">
        <f>IF(AND(K303="",SD25N!P54=0),"",SD25N!P54)</f>
        <v>18</v>
      </c>
      <c r="M303" s="26" t="str">
        <f>IF(SD25N!Q54=0,"",SD25N!Q54)</f>
        <v/>
      </c>
      <c r="N303" t="str">
        <f>IF(AND(M303="",SD25N!R54=0),"",SD25N!R54)</f>
        <v/>
      </c>
      <c r="O303" t="str">
        <f>IF(SD25N!S54=0,"",SD25N!S54)</f>
        <v/>
      </c>
      <c r="P303" s="27" t="str">
        <f>IF(AND(O303="",SD25N!T54=0),"",SD25N!T54)</f>
        <v/>
      </c>
      <c r="Q303" s="26" t="str">
        <f>IF(SD25N!U54=0,"",SD25N!U54)</f>
        <v/>
      </c>
      <c r="R303" t="str">
        <f>IF(AND(Q303="",SD25N!V54=0),"",SD25N!V54)</f>
        <v/>
      </c>
      <c r="S303" t="str">
        <f>IF(SD25N!W54=0,"",SD25N!W54)</f>
        <v/>
      </c>
      <c r="T303" s="27" t="str">
        <f>IF(AND(S303="",SD25N!X54=0),"",SD25N!X54)</f>
        <v/>
      </c>
      <c r="U303" s="26" t="str">
        <f>IF(SD25N!Y54=0,"",SD25N!Y54)</f>
        <v/>
      </c>
      <c r="V303" t="str">
        <f>IF(AND(U303="",SD25N!Z54=0),"",SD25N!Z54)</f>
        <v/>
      </c>
      <c r="W303" t="str">
        <f>IF(SD25N!AA54=0,"",SD25N!AA54)</f>
        <v/>
      </c>
      <c r="X303" s="27" t="str">
        <f>IF(AND(W303="",SD25N!AB54=0),"",SD25N!AB54)</f>
        <v/>
      </c>
      <c r="Y303" s="26" t="str">
        <f>IF(SD25N!AC54=0,"",SD25N!AC54)</f>
        <v/>
      </c>
      <c r="Z303" t="str">
        <f>IF(AND(Y303="",SD25N!AD54=0),"",SD25N!AD54)</f>
        <v/>
      </c>
      <c r="AA303" t="str">
        <f>IF(SD25N!AE54=0,"",SD25N!AE54)</f>
        <v/>
      </c>
      <c r="AB303" s="27" t="str">
        <f>IF(AND(AA303="",SD25N!AF54=0),"",SD25N!AF54)</f>
        <v/>
      </c>
      <c r="AC303" s="26" t="str">
        <f>IF(SD25N!AG54=0,"",SD25N!AG54)</f>
        <v/>
      </c>
      <c r="AD303" t="str">
        <f>IF(AND(AC303="",SD25N!AH54=0),"",SD25N!AH54)</f>
        <v/>
      </c>
      <c r="AE303" t="str">
        <f>IF(SD25N!AI54=0,"",SD25N!AI54)</f>
        <v/>
      </c>
      <c r="AF303" s="27" t="str">
        <f>IF(AND(AE303="",SD25N!AJ54=0),"",SD25N!AJ54)</f>
        <v/>
      </c>
      <c r="AG303" s="26" t="str">
        <f>IF(SD25N!AK54=0,"",SD25N!AK54)</f>
        <v/>
      </c>
      <c r="AH303" t="str">
        <f>IF(AND(AG303="",SD25N!AL54=0),"",SD25N!AL54)</f>
        <v/>
      </c>
      <c r="AI303" t="str">
        <f>IF(SD25N!AM54=0,"",SD25N!AM54)</f>
        <v/>
      </c>
      <c r="AJ303" s="27" t="str">
        <f>IF(AND(AI303="",SD25N!AN54=0),"",SD25N!AN54)</f>
        <v/>
      </c>
      <c r="AK303" s="26" t="str">
        <f>IF(SD25N!AO54=0,"",SD25N!AO54)</f>
        <v/>
      </c>
      <c r="AL303" t="str">
        <f>IF(AND(AK303="",SD25N!AP54=0),"",SD25N!AP54)</f>
        <v/>
      </c>
      <c r="AM303" t="str">
        <f>IF(SD25N!AQ54=0,"",SD25N!AQ54)</f>
        <v/>
      </c>
      <c r="AN303" s="27" t="str">
        <f>IF(AND(AM303="",SD25N!AR54=0),"",SD25N!AR54)</f>
        <v/>
      </c>
      <c r="AO303" s="26" t="str">
        <f>IF(SD25N!AS54=0,"",SD25N!AS54)</f>
        <v/>
      </c>
      <c r="AP303" t="str">
        <f>IF(AND(AO303="",SD25N!AT54=0),"",SD25N!AT54)</f>
        <v/>
      </c>
      <c r="AQ303" t="str">
        <f>IF(SD25N!AU54=0,"",SD25N!AU54)</f>
        <v/>
      </c>
      <c r="AR303" s="27" t="str">
        <f>IF(AND(AQ303="",SD25N!AV54=0),"",SD25N!AV54)</f>
        <v/>
      </c>
      <c r="AS303" t="str">
        <f>IF(SD25N!AW54=0,"",SD25N!AW54)</f>
        <v/>
      </c>
      <c r="AT303">
        <f>IF(SD25N!AX54=0,"",SD25N!AX54)</f>
        <v>57</v>
      </c>
      <c r="AU303" s="1">
        <f>IF(SD25N!AY54=0,"",SD25N!AY54)</f>
        <v>57</v>
      </c>
      <c r="AV303" s="1">
        <f>IF(SD25N!AZ54=0,"",SD25N!AZ54)</f>
        <v>57</v>
      </c>
      <c r="AW303" s="1" t="str">
        <f>IF(SD25N!BA54=0,"",SD25N!BA54)</f>
        <v/>
      </c>
      <c r="AX303" s="1" t="str">
        <f>IF(SD25N!BB54=0,"",SD25N!BB54)</f>
        <v/>
      </c>
      <c r="AY303" s="1" t="str">
        <f>IF(SD25N!BC54=0,"",SD25N!BC54)</f>
        <v/>
      </c>
      <c r="AZ303" s="1" t="str">
        <f>IF(SD25N!BD54=0,"",SD25N!BD54)</f>
        <v/>
      </c>
      <c r="BA303" s="1" t="str">
        <f>IF(SD25N!BE54=0,"",SD25N!BE54)</f>
        <v/>
      </c>
      <c r="BB303" s="1" t="str">
        <f>IF(SD25N!BF54=0,"",SD25N!BF54)</f>
        <v/>
      </c>
      <c r="BC303" s="1" t="str">
        <f>IF(SD25N!BG54=0,"",SD25N!BG54)</f>
        <v/>
      </c>
      <c r="BD303" s="29" t="str">
        <f>IF(SD25N!BH54=0,"",SD25N!BH54)</f>
        <v/>
      </c>
      <c r="BE303" t="str">
        <f>IF(SD25N!BI54=0,"",SD25N!BI54)</f>
        <v>/171/ 1 WNW Västra Nabben</v>
      </c>
      <c r="BF303" t="str">
        <f>IF(SD25N!BJ54=0,"",SD25N!BJ54)</f>
        <v>SWE</v>
      </c>
      <c r="BG303" t="str">
        <f>IF(SD25N!BK54=0,"",SD25N!BK54)</f>
        <v>No</v>
      </c>
      <c r="BH303">
        <f>IF(SD25N!BL54=0,"",SD25N!BL54)</f>
        <v>1</v>
      </c>
      <c r="BI303" t="str">
        <f>IF(SD25N!BM54=0,"",SD25N!BM54)</f>
        <v/>
      </c>
      <c r="BJ303">
        <f>IF(SD25N!BN54=0,"",SD25N!BN54)</f>
        <v>1.6312974091942007</v>
      </c>
      <c r="BK303" t="str">
        <f>IF(SD25N!BO54=0,"",SD25N!BO54)</f>
        <v/>
      </c>
      <c r="BL303" t="str">
        <f>IF(SD25N!BP54=0,"",SD25N!BP54)</f>
        <v/>
      </c>
      <c r="BM303">
        <f>IF(SD25N!BQ54=0,"",SD25N!BQ54)</f>
        <v>1.6312974091942007</v>
      </c>
      <c r="BN303">
        <f>IF(SD25N!BR54=0,"",SD25N!BR54)</f>
        <v>3</v>
      </c>
      <c r="BO303" s="19">
        <f>IF(M303="",I303,IF(Q303="",M303,IF(U303="",Q303,IF(Y303="",U303,IF(AC303="",Y303,IF(AG303="",AC303,IF(AK303="",AG303,IF(AO303="",AK303,AO303))))))))</f>
        <v>55</v>
      </c>
      <c r="BP303" s="19">
        <f>IF(N303="",J303,IF(R303="",N303,IF(V303="",R303,IF(Z303="",V303,IF(AD303="",Z303,IF(AH303="",AD303,IF(AL303="",AH303,IF(AP303="",AL303,AP303))))))))</f>
        <v>46.2</v>
      </c>
      <c r="BQ303" s="19">
        <f>IF(O303="",K303,IF(S303="",O303,IF(W303="",S303,IF(AA303="",W303,IF(AE303="",AA303,IF(AI303="",AE303,IF(AM303="",AI303,IF(AQ303="",AM303,AQ303))))))))</f>
        <v>15</v>
      </c>
      <c r="BR303" s="19">
        <f>IF(P303="",L303,IF(T303="",P303,IF(X303="",T303,IF(AB303="",X303,IF(AF303="",AB303,IF(AJ303="",AF303,IF(AN303="",AJ303,IF(AR303="",AN303,AR303))))))))</f>
        <v>18</v>
      </c>
    </row>
    <row r="304" spans="1:70" hidden="1" x14ac:dyDescent="0.2">
      <c r="A304" s="20" t="str">
        <f>IF(SD25N!A55=0,"",SD25N!A55)</f>
        <v>V</v>
      </c>
      <c r="B304">
        <f>ROUND(IF(SD25N!B55=0,"",SD25N!B55),0)</f>
        <v>25134</v>
      </c>
      <c r="C304" t="str">
        <f>IF(SD25N!G55=0,"",SD25N!G55)</f>
        <v>40G6</v>
      </c>
      <c r="D304">
        <f>IF(SD25N!H55=0,"",SD25N!H55)</f>
        <v>25</v>
      </c>
      <c r="E304" s="26">
        <f>IF(SD25N!I55=0,"",SD25N!I55)</f>
        <v>55</v>
      </c>
      <c r="F304">
        <f>IF(AND(E304="",SD25N!J55=0),"",SD25N!J55)</f>
        <v>47.3</v>
      </c>
      <c r="G304">
        <f>IF(SD25N!K55=0,"",SD25N!K55)</f>
        <v>16</v>
      </c>
      <c r="H304" s="27">
        <f>IF(AND(G304="",SD25N!L55=0),"",SD25N!L55)</f>
        <v>42</v>
      </c>
      <c r="I304" s="26">
        <f>IF(SD25N!M55=0,"",SD25N!M55)</f>
        <v>55</v>
      </c>
      <c r="J304">
        <f>IF(AND(I304="",SD25N!N55=0),"",SD25N!N55)</f>
        <v>44.96</v>
      </c>
      <c r="K304">
        <f>IF(SD25N!O55=0,"",SD25N!O55)</f>
        <v>16</v>
      </c>
      <c r="L304" s="27">
        <f>IF(AND(K304="",SD25N!P55=0),"",SD25N!P55)</f>
        <v>43.56</v>
      </c>
      <c r="M304" s="26" t="str">
        <f>IF(SD25N!Q55=0,"",SD25N!Q55)</f>
        <v/>
      </c>
      <c r="N304" t="str">
        <f>IF(AND(M304="",SD25N!R55=0),"",SD25N!R55)</f>
        <v/>
      </c>
      <c r="O304" t="str">
        <f>IF(SD25N!S55=0,"",SD25N!S55)</f>
        <v/>
      </c>
      <c r="P304" s="27" t="str">
        <f>IF(AND(O304="",SD25N!T55=0),"",SD25N!T55)</f>
        <v/>
      </c>
      <c r="Q304" s="26" t="str">
        <f>IF(SD25N!U55=0,"",SD25N!U55)</f>
        <v/>
      </c>
      <c r="R304" t="str">
        <f>IF(AND(Q304="",SD25N!V55=0),"",SD25N!V55)</f>
        <v/>
      </c>
      <c r="S304" t="str">
        <f>IF(SD25N!W55=0,"",SD25N!W55)</f>
        <v/>
      </c>
      <c r="T304" s="27" t="str">
        <f>IF(AND(S304="",SD25N!X55=0),"",SD25N!X55)</f>
        <v/>
      </c>
      <c r="U304" s="26" t="str">
        <f>IF(SD25N!Y55=0,"",SD25N!Y55)</f>
        <v/>
      </c>
      <c r="V304" t="str">
        <f>IF(AND(U304="",SD25N!Z55=0),"",SD25N!Z55)</f>
        <v/>
      </c>
      <c r="W304" t="str">
        <f>IF(SD25N!AA55=0,"",SD25N!AA55)</f>
        <v/>
      </c>
      <c r="X304" s="27" t="str">
        <f>IF(AND(W304="",SD25N!AB55=0),"",SD25N!AB55)</f>
        <v/>
      </c>
      <c r="Y304" s="26" t="str">
        <f>IF(SD25N!AC55=0,"",SD25N!AC55)</f>
        <v/>
      </c>
      <c r="Z304" t="str">
        <f>IF(AND(Y304="",SD25N!AD55=0),"",SD25N!AD55)</f>
        <v/>
      </c>
      <c r="AA304" t="str">
        <f>IF(SD25N!AE55=0,"",SD25N!AE55)</f>
        <v/>
      </c>
      <c r="AB304" s="27" t="str">
        <f>IF(AND(AA304="",SD25N!AF55=0),"",SD25N!AF55)</f>
        <v/>
      </c>
      <c r="AC304" s="26" t="str">
        <f>IF(SD25N!AG55=0,"",SD25N!AG55)</f>
        <v/>
      </c>
      <c r="AD304" t="str">
        <f>IF(AND(AC304="",SD25N!AH55=0),"",SD25N!AH55)</f>
        <v/>
      </c>
      <c r="AE304" t="str">
        <f>IF(SD25N!AI55=0,"",SD25N!AI55)</f>
        <v/>
      </c>
      <c r="AF304" s="27" t="str">
        <f>IF(AND(AE304="",SD25N!AJ55=0),"",SD25N!AJ55)</f>
        <v/>
      </c>
      <c r="AG304" s="26" t="str">
        <f>IF(SD25N!AK55=0,"",SD25N!AK55)</f>
        <v/>
      </c>
      <c r="AH304" t="str">
        <f>IF(AND(AG304="",SD25N!AL55=0),"",SD25N!AL55)</f>
        <v/>
      </c>
      <c r="AI304" t="str">
        <f>IF(SD25N!AM55=0,"",SD25N!AM55)</f>
        <v/>
      </c>
      <c r="AJ304" s="27" t="str">
        <f>IF(AND(AI304="",SD25N!AN55=0),"",SD25N!AN55)</f>
        <v/>
      </c>
      <c r="AK304" s="26" t="str">
        <f>IF(SD25N!AO55=0,"",SD25N!AO55)</f>
        <v/>
      </c>
      <c r="AL304" t="str">
        <f>IF(AND(AK304="",SD25N!AP55=0),"",SD25N!AP55)</f>
        <v/>
      </c>
      <c r="AM304" t="str">
        <f>IF(SD25N!AQ55=0,"",SD25N!AQ55)</f>
        <v/>
      </c>
      <c r="AN304" s="27" t="str">
        <f>IF(AND(AM304="",SD25N!AR55=0),"",SD25N!AR55)</f>
        <v/>
      </c>
      <c r="AO304" s="26" t="str">
        <f>IF(SD25N!AS55=0,"",SD25N!AS55)</f>
        <v/>
      </c>
      <c r="AP304" t="str">
        <f>IF(AND(AO304="",SD25N!AT55=0),"",SD25N!AT55)</f>
        <v/>
      </c>
      <c r="AQ304" t="str">
        <f>IF(SD25N!AU55=0,"",SD25N!AU55)</f>
        <v/>
      </c>
      <c r="AR304" s="27" t="str">
        <f>IF(AND(AQ304="",SD25N!AV55=0),"",SD25N!AV55)</f>
        <v/>
      </c>
      <c r="AS304" t="str">
        <f>IF(SD25N!AW55=0,"",SD25N!AW55)</f>
        <v/>
      </c>
      <c r="AT304">
        <f>IF(SD25N!AX55=0,"",SD25N!AX55)</f>
        <v>47</v>
      </c>
      <c r="AU304" s="1">
        <f>IF(SD25N!AY55=0,"",SD25N!AY55)</f>
        <v>47</v>
      </c>
      <c r="AV304" s="1">
        <f>IF(SD25N!AZ55=0,"",SD25N!AZ55)</f>
        <v>47</v>
      </c>
      <c r="AW304" s="1" t="str">
        <f>IF(SD25N!BA55=0,"",SD25N!BA55)</f>
        <v/>
      </c>
      <c r="AX304" s="1" t="str">
        <f>IF(SD25N!BB55=0,"",SD25N!BB55)</f>
        <v/>
      </c>
      <c r="AY304" s="1" t="str">
        <f>IF(SD25N!BC55=0,"",SD25N!BC55)</f>
        <v/>
      </c>
      <c r="AZ304" s="1" t="str">
        <f>IF(SD25N!BD55=0,"",SD25N!BD55)</f>
        <v/>
      </c>
      <c r="BA304" s="1" t="str">
        <f>IF(SD25N!BE55=0,"",SD25N!BE55)</f>
        <v/>
      </c>
      <c r="BB304" s="1" t="str">
        <f>IF(SD25N!BF55=0,"",SD25N!BF55)</f>
        <v/>
      </c>
      <c r="BC304" s="1" t="str">
        <f>IF(SD25N!BG55=0,"",SD25N!BG55)</f>
        <v/>
      </c>
      <c r="BD304" s="29" t="str">
        <f>IF(SD25N!BH55=0,"",SD25N!BH55)</f>
        <v/>
      </c>
      <c r="BE304" t="str">
        <f>IF(SD25N!BI55=0,"",SD25N!BI55)</f>
        <v>VG37 Ekenäs Okt 98</v>
      </c>
      <c r="BF304" t="str">
        <f>IF(SD25N!BJ55=0,"",SD25N!BJ55)</f>
        <v>SWE</v>
      </c>
      <c r="BG304" t="str">
        <f>IF(SD25N!BK55=0,"",SD25N!BK55)</f>
        <v>No</v>
      </c>
      <c r="BH304">
        <f>IF(SD25N!BL55=0,"",SD25N!BL55)</f>
        <v>2</v>
      </c>
      <c r="BI304" t="str">
        <f>IF(SD25N!BM55=0,"",SD25N!BM55)</f>
        <v/>
      </c>
      <c r="BJ304">
        <f>IF(SD25N!BN55=0,"",SD25N!BN55)</f>
        <v>2.4991392321385364</v>
      </c>
      <c r="BK304" t="str">
        <f>IF(SD25N!BO55=0,"",SD25N!BO55)</f>
        <v/>
      </c>
      <c r="BL304" t="str">
        <f>IF(SD25N!BP55=0,"",SD25N!BP55)</f>
        <v/>
      </c>
      <c r="BM304">
        <f>IF(SD25N!BQ55=0,"",SD25N!BQ55)</f>
        <v>2.4991392321385364</v>
      </c>
      <c r="BN304">
        <f>IF(SD25N!BR55=0,"",SD25N!BR55)</f>
        <v>3</v>
      </c>
      <c r="BO304" s="19">
        <f>IF(M304="",I304,IF(Q304="",M304,IF(U304="",Q304,IF(Y304="",U304,IF(AC304="",Y304,IF(AG304="",AC304,IF(AK304="",AG304,IF(AO304="",AK304,AO304))))))))</f>
        <v>55</v>
      </c>
      <c r="BP304" s="19">
        <f>IF(N304="",J304,IF(R304="",N304,IF(V304="",R304,IF(Z304="",V304,IF(AD304="",Z304,IF(AH304="",AD304,IF(AL304="",AH304,IF(AP304="",AL304,AP304))))))))</f>
        <v>44.96</v>
      </c>
      <c r="BQ304" s="19">
        <f>IF(O304="",K304,IF(S304="",O304,IF(W304="",S304,IF(AA304="",W304,IF(AE304="",AA304,IF(AI304="",AE304,IF(AM304="",AI304,IF(AQ304="",AM304,AQ304))))))))</f>
        <v>16</v>
      </c>
      <c r="BR304" s="19">
        <f>IF(P304="",L304,IF(T304="",P304,IF(X304="",T304,IF(AB304="",X304,IF(AF304="",AB304,IF(AJ304="",AF304,IF(AN304="",AJ304,IF(AR304="",AN304,AR304))))))))</f>
        <v>43.56</v>
      </c>
    </row>
    <row r="305" spans="1:70" hidden="1" x14ac:dyDescent="0.2">
      <c r="A305" s="20" t="str">
        <f>IF(SD25N!A56=0,"",SD25N!A56)</f>
        <v>V</v>
      </c>
      <c r="B305">
        <f>ROUND(IF(SD25N!B56=0,"",SD25N!B56),0)</f>
        <v>25136</v>
      </c>
      <c r="C305" t="str">
        <f>IF(SD25N!G56=0,"",SD25N!G56)</f>
        <v>40G7</v>
      </c>
      <c r="D305">
        <f>IF(SD25N!H56=0,"",SD25N!H56)</f>
        <v>25</v>
      </c>
      <c r="E305" s="26">
        <f>IF(SD25N!I56=0,"",SD25N!I56)</f>
        <v>55</v>
      </c>
      <c r="F305">
        <f>IF(AND(E305="",SD25N!J56=0),"",SD25N!J56)</f>
        <v>46.6</v>
      </c>
      <c r="G305">
        <f>IF(SD25N!K56=0,"",SD25N!K56)</f>
        <v>17</v>
      </c>
      <c r="H305" s="27">
        <f>IF(AND(G305="",SD25N!L56=0),"",SD25N!L56)</f>
        <v>42</v>
      </c>
      <c r="I305" s="26">
        <f>IF(SD25N!M56=0,"",SD25N!M56)</f>
        <v>55</v>
      </c>
      <c r="J305">
        <f>IF(AND(I305="",SD25N!N56=0),"",SD25N!N56)</f>
        <v>47.3</v>
      </c>
      <c r="K305">
        <f>IF(SD25N!O56=0,"",SD25N!O56)</f>
        <v>17</v>
      </c>
      <c r="L305" s="27">
        <f>IF(AND(K305="",SD25N!P56=0),"",SD25N!P56)</f>
        <v>41.5</v>
      </c>
      <c r="M305" s="26">
        <f>IF(SD25N!Q56=0,"",SD25N!Q56)</f>
        <v>55</v>
      </c>
      <c r="N305">
        <f>IF(AND(M305="",SD25N!R56=0),"",SD25N!R56)</f>
        <v>48</v>
      </c>
      <c r="O305">
        <f>IF(SD25N!S56=0,"",SD25N!S56)</f>
        <v>17</v>
      </c>
      <c r="P305" s="27">
        <f>IF(AND(O305="",SD25N!T56=0),"",SD25N!T56)</f>
        <v>40.9</v>
      </c>
      <c r="Q305" s="26">
        <f>IF(SD25N!U56=0,"",SD25N!U56)</f>
        <v>55</v>
      </c>
      <c r="R305">
        <f>IF(AND(Q305="",SD25N!V56=0),"",SD25N!V56)</f>
        <v>49.4</v>
      </c>
      <c r="S305">
        <f>IF(SD25N!W56=0,"",SD25N!W56)</f>
        <v>17</v>
      </c>
      <c r="T305" s="27">
        <f>IF(AND(S305="",SD25N!X56=0),"",SD25N!X56)</f>
        <v>40.1</v>
      </c>
      <c r="U305" s="26" t="str">
        <f>IF(SD25N!Y56=0,"",SD25N!Y56)</f>
        <v/>
      </c>
      <c r="V305" t="str">
        <f>IF(AND(U305="",SD25N!Z56=0),"",SD25N!Z56)</f>
        <v/>
      </c>
      <c r="W305" t="str">
        <f>IF(SD25N!AA56=0,"",SD25N!AA56)</f>
        <v/>
      </c>
      <c r="X305" s="27" t="str">
        <f>IF(AND(W305="",SD25N!AB56=0),"",SD25N!AB56)</f>
        <v/>
      </c>
      <c r="Y305" s="26" t="str">
        <f>IF(SD25N!AC56=0,"",SD25N!AC56)</f>
        <v/>
      </c>
      <c r="Z305" t="str">
        <f>IF(AND(Y305="",SD25N!AD56=0),"",SD25N!AD56)</f>
        <v/>
      </c>
      <c r="AA305" t="str">
        <f>IF(SD25N!AE56=0,"",SD25N!AE56)</f>
        <v/>
      </c>
      <c r="AB305" s="27" t="str">
        <f>IF(AND(AA305="",SD25N!AF56=0),"",SD25N!AF56)</f>
        <v/>
      </c>
      <c r="AC305" s="26" t="str">
        <f>IF(SD25N!AG56=0,"",SD25N!AG56)</f>
        <v/>
      </c>
      <c r="AD305" t="str">
        <f>IF(AND(AC305="",SD25N!AH56=0),"",SD25N!AH56)</f>
        <v/>
      </c>
      <c r="AE305" t="str">
        <f>IF(SD25N!AI56=0,"",SD25N!AI56)</f>
        <v/>
      </c>
      <c r="AF305" s="27" t="str">
        <f>IF(AND(AE305="",SD25N!AJ56=0),"",SD25N!AJ56)</f>
        <v/>
      </c>
      <c r="AG305" s="26" t="str">
        <f>IF(SD25N!AK56=0,"",SD25N!AK56)</f>
        <v/>
      </c>
      <c r="AH305" t="str">
        <f>IF(AND(AG305="",SD25N!AL56=0),"",SD25N!AL56)</f>
        <v/>
      </c>
      <c r="AI305" t="str">
        <f>IF(SD25N!AM56=0,"",SD25N!AM56)</f>
        <v/>
      </c>
      <c r="AJ305" s="27" t="str">
        <f>IF(AND(AI305="",SD25N!AN56=0),"",SD25N!AN56)</f>
        <v/>
      </c>
      <c r="AK305" s="26" t="str">
        <f>IF(SD25N!AO56=0,"",SD25N!AO56)</f>
        <v/>
      </c>
      <c r="AL305" t="str">
        <f>IF(AND(AK305="",SD25N!AP56=0),"",SD25N!AP56)</f>
        <v/>
      </c>
      <c r="AM305" t="str">
        <f>IF(SD25N!AQ56=0,"",SD25N!AQ56)</f>
        <v/>
      </c>
      <c r="AN305" s="27" t="str">
        <f>IF(AND(AM305="",SD25N!AR56=0),"",SD25N!AR56)</f>
        <v/>
      </c>
      <c r="AO305" s="26" t="str">
        <f>IF(SD25N!AS56=0,"",SD25N!AS56)</f>
        <v/>
      </c>
      <c r="AP305" t="str">
        <f>IF(AND(AO305="",SD25N!AT56=0),"",SD25N!AT56)</f>
        <v/>
      </c>
      <c r="AQ305" t="str">
        <f>IF(SD25N!AU56=0,"",SD25N!AU56)</f>
        <v/>
      </c>
      <c r="AR305" s="27" t="str">
        <f>IF(AND(AQ305="",SD25N!AV56=0),"",SD25N!AV56)</f>
        <v/>
      </c>
      <c r="AS305" t="str">
        <f>IF(SD25N!AW56=0,"",SD25N!AW56)</f>
        <v/>
      </c>
      <c r="AT305">
        <f>IF(SD25N!AX56=0,"",SD25N!AX56)</f>
        <v>59</v>
      </c>
      <c r="AU305" s="1">
        <f>IF(SD25N!AY56=0,"",SD25N!AY56)</f>
        <v>59</v>
      </c>
      <c r="AV305" s="1">
        <f>IF(SD25N!AZ56=0,"",SD25N!AZ56)</f>
        <v>59</v>
      </c>
      <c r="AW305" s="1">
        <f>IF(SD25N!BA56=0,"",SD25N!BA56)</f>
        <v>61</v>
      </c>
      <c r="AX305" s="1">
        <f>IF(SD25N!BB56=0,"",SD25N!BB56)</f>
        <v>60</v>
      </c>
      <c r="AY305" s="1" t="str">
        <f>IF(SD25N!BC56=0,"",SD25N!BC56)</f>
        <v/>
      </c>
      <c r="AZ305" s="1" t="str">
        <f>IF(SD25N!BD56=0,"",SD25N!BD56)</f>
        <v/>
      </c>
      <c r="BA305" s="1" t="str">
        <f>IF(SD25N!BE56=0,"",SD25N!BE56)</f>
        <v/>
      </c>
      <c r="BB305" s="1" t="str">
        <f>IF(SD25N!BF56=0,"",SD25N!BF56)</f>
        <v/>
      </c>
      <c r="BC305" s="1" t="str">
        <f>IF(SD25N!BG56=0,"",SD25N!BG56)</f>
        <v/>
      </c>
      <c r="BD305" s="29" t="str">
        <f>IF(SD25N!BH56=0,"",SD25N!BH56)</f>
        <v/>
      </c>
      <c r="BE305" t="str">
        <f>IF(SD25N!BI56=0,"",SD25N!BI56)</f>
        <v>Dana</v>
      </c>
      <c r="BF305" t="str">
        <f>IF(SD25N!BJ56=0,"",SD25N!BJ56)</f>
        <v>SWE</v>
      </c>
      <c r="BG305" t="str">
        <f>IF(SD25N!BK56=0,"",SD25N!BK56)</f>
        <v>No</v>
      </c>
      <c r="BH305">
        <f>IF(SD25N!BL56=0,"",SD25N!BL56)</f>
        <v>1</v>
      </c>
      <c r="BI305">
        <f>IF(SD25N!BM56=0,"",SD25N!BM56)</f>
        <v>1</v>
      </c>
      <c r="BJ305">
        <f>IF(SD25N!BN56=0,"",SD25N!BN56)</f>
        <v>3.0017860348358321</v>
      </c>
      <c r="BK305" t="str">
        <f>IF(SD25N!BO56=0,"",SD25N!BO56)</f>
        <v/>
      </c>
      <c r="BL305" t="str">
        <f>IF(SD25N!BP56=0,"",SD25N!BP56)</f>
        <v/>
      </c>
      <c r="BM305">
        <f>IF(SD25N!BQ56=0,"",SD25N!BQ56)</f>
        <v>3.0017860348358321</v>
      </c>
      <c r="BN305">
        <f>IF(SD25N!BR56=0,"",SD25N!BR56)</f>
        <v>3</v>
      </c>
      <c r="BO305" s="19">
        <f>IF(M305="",I305,IF(Q305="",M305,IF(U305="",Q305,IF(Y305="",U305,IF(AC305="",Y305,IF(AG305="",AC305,IF(AK305="",AG305,IF(AO305="",AK305,AO305))))))))</f>
        <v>55</v>
      </c>
      <c r="BP305" s="19">
        <f>IF(N305="",J305,IF(R305="",N305,IF(V305="",R305,IF(Z305="",V305,IF(AD305="",Z305,IF(AH305="",AD305,IF(AL305="",AH305,IF(AP305="",AL305,AP305))))))))</f>
        <v>49.4</v>
      </c>
      <c r="BQ305" s="19">
        <f>IF(O305="",K305,IF(S305="",O305,IF(W305="",S305,IF(AA305="",W305,IF(AE305="",AA305,IF(AI305="",AE305,IF(AM305="",AI305,IF(AQ305="",AM305,AQ305))))))))</f>
        <v>17</v>
      </c>
      <c r="BR305" s="19">
        <f>IF(P305="",L305,IF(T305="",P305,IF(X305="",T305,IF(AB305="",X305,IF(AF305="",AB305,IF(AJ305="",AF305,IF(AN305="",AJ305,IF(AR305="",AN305,AR305))))))))</f>
        <v>40.1</v>
      </c>
    </row>
    <row r="306" spans="1:70" hidden="1" x14ac:dyDescent="0.2">
      <c r="A306" s="20" t="str">
        <f>IF(SD25N!A57=0,"",SD25N!A57)</f>
        <v>V</v>
      </c>
      <c r="B306">
        <f>ROUND(IF(SD25N!B57=0,"",SD25N!B57),0)</f>
        <v>25140</v>
      </c>
      <c r="C306" t="str">
        <f>IF(SD25N!G57=0,"",SD25N!G57)</f>
        <v>40G5</v>
      </c>
      <c r="D306">
        <f>IF(SD25N!H57=0,"",SD25N!H57)</f>
        <v>25</v>
      </c>
      <c r="E306" s="26">
        <f>IF(SD25N!I57=0,"",SD25N!I57)</f>
        <v>55</v>
      </c>
      <c r="F306">
        <f>IF(AND(E306="",SD25N!J57=0),"",SD25N!J57)</f>
        <v>51.4</v>
      </c>
      <c r="G306">
        <f>IF(SD25N!K57=0,"",SD25N!K57)</f>
        <v>15</v>
      </c>
      <c r="H306" s="27">
        <f>IF(AND(G306="",SD25N!L57=0),"",SD25N!L57)</f>
        <v>34.5</v>
      </c>
      <c r="I306" s="26">
        <f>IF(SD25N!M57=0,"",SD25N!M57)</f>
        <v>55</v>
      </c>
      <c r="J306">
        <f>IF(AND(I306="",SD25N!N57=0),"",SD25N!N57)</f>
        <v>50.8</v>
      </c>
      <c r="K306">
        <f>IF(SD25N!O57=0,"",SD25N!O57)</f>
        <v>15</v>
      </c>
      <c r="L306" s="27">
        <f>IF(AND(K306="",SD25N!P57=0),"",SD25N!P57)</f>
        <v>34.200000000000003</v>
      </c>
      <c r="M306" s="26">
        <f>IF(SD25N!Q57=0,"",SD25N!Q57)</f>
        <v>55</v>
      </c>
      <c r="N306">
        <f>IF(AND(M306="",SD25N!R57=0),"",SD25N!R57)</f>
        <v>49.8</v>
      </c>
      <c r="O306">
        <f>IF(SD25N!S57=0,"",SD25N!S57)</f>
        <v>15</v>
      </c>
      <c r="P306" s="27">
        <f>IF(AND(O306="",SD25N!T57=0),"",SD25N!T57)</f>
        <v>32.5</v>
      </c>
      <c r="Q306" s="26" t="str">
        <f>IF(SD25N!U57=0,"",SD25N!U57)</f>
        <v/>
      </c>
      <c r="R306" t="str">
        <f>IF(AND(Q306="",SD25N!V57=0),"",SD25N!V57)</f>
        <v/>
      </c>
      <c r="S306" t="str">
        <f>IF(SD25N!W57=0,"",SD25N!W57)</f>
        <v/>
      </c>
      <c r="T306" s="27" t="str">
        <f>IF(AND(S306="",SD25N!X57=0),"",SD25N!X57)</f>
        <v/>
      </c>
      <c r="U306" s="26" t="str">
        <f>IF(SD25N!Y57=0,"",SD25N!Y57)</f>
        <v/>
      </c>
      <c r="V306" t="str">
        <f>IF(AND(U306="",SD25N!Z57=0),"",SD25N!Z57)</f>
        <v/>
      </c>
      <c r="W306" t="str">
        <f>IF(SD25N!AA57=0,"",SD25N!AA57)</f>
        <v/>
      </c>
      <c r="X306" s="27" t="str">
        <f>IF(AND(W306="",SD25N!AB57=0),"",SD25N!AB57)</f>
        <v/>
      </c>
      <c r="Y306" s="26" t="str">
        <f>IF(SD25N!AC57=0,"",SD25N!AC57)</f>
        <v/>
      </c>
      <c r="Z306" t="str">
        <f>IF(AND(Y306="",SD25N!AD57=0),"",SD25N!AD57)</f>
        <v/>
      </c>
      <c r="AA306" t="str">
        <f>IF(SD25N!AE57=0,"",SD25N!AE57)</f>
        <v/>
      </c>
      <c r="AB306" s="27" t="str">
        <f>IF(AND(AA306="",SD25N!AF57=0),"",SD25N!AF57)</f>
        <v/>
      </c>
      <c r="AC306" s="26" t="str">
        <f>IF(SD25N!AG57=0,"",SD25N!AG57)</f>
        <v/>
      </c>
      <c r="AD306" t="str">
        <f>IF(AND(AC306="",SD25N!AH57=0),"",SD25N!AH57)</f>
        <v/>
      </c>
      <c r="AE306" t="str">
        <f>IF(SD25N!AI57=0,"",SD25N!AI57)</f>
        <v/>
      </c>
      <c r="AF306" s="27" t="str">
        <f>IF(AND(AE306="",SD25N!AJ57=0),"",SD25N!AJ57)</f>
        <v/>
      </c>
      <c r="AG306" s="26" t="str">
        <f>IF(SD25N!AK57=0,"",SD25N!AK57)</f>
        <v/>
      </c>
      <c r="AH306" t="str">
        <f>IF(AND(AG306="",SD25N!AL57=0),"",SD25N!AL57)</f>
        <v/>
      </c>
      <c r="AI306" t="str">
        <f>IF(SD25N!AM57=0,"",SD25N!AM57)</f>
        <v/>
      </c>
      <c r="AJ306" s="27" t="str">
        <f>IF(AND(AI306="",SD25N!AN57=0),"",SD25N!AN57)</f>
        <v/>
      </c>
      <c r="AK306" s="26" t="str">
        <f>IF(SD25N!AO57=0,"",SD25N!AO57)</f>
        <v/>
      </c>
      <c r="AL306" t="str">
        <f>IF(AND(AK306="",SD25N!AP57=0),"",SD25N!AP57)</f>
        <v/>
      </c>
      <c r="AM306" t="str">
        <f>IF(SD25N!AQ57=0,"",SD25N!AQ57)</f>
        <v/>
      </c>
      <c r="AN306" s="27" t="str">
        <f>IF(AND(AM306="",SD25N!AR57=0),"",SD25N!AR57)</f>
        <v/>
      </c>
      <c r="AO306" s="26" t="str">
        <f>IF(SD25N!AS57=0,"",SD25N!AS57)</f>
        <v/>
      </c>
      <c r="AP306" t="str">
        <f>IF(AND(AO306="",SD25N!AT57=0),"",SD25N!AT57)</f>
        <v/>
      </c>
      <c r="AQ306" t="str">
        <f>IF(SD25N!AU57=0,"",SD25N!AU57)</f>
        <v/>
      </c>
      <c r="AR306" s="27" t="str">
        <f>IF(AND(AQ306="",SD25N!AV57=0),"",SD25N!AV57)</f>
        <v/>
      </c>
      <c r="AS306" t="str">
        <f>IF(SD25N!AW57=0,"",SD25N!AW57)</f>
        <v/>
      </c>
      <c r="AT306">
        <f>IF(SD25N!AX57=0,"",SD25N!AX57)</f>
        <v>47</v>
      </c>
      <c r="AU306" s="1">
        <f>IF(SD25N!AY57=0,"",SD25N!AY57)</f>
        <v>45</v>
      </c>
      <c r="AV306" s="1">
        <f>IF(SD25N!AZ57=0,"",SD25N!AZ57)</f>
        <v>33</v>
      </c>
      <c r="AW306" s="1">
        <f>IF(SD25N!BA57=0,"",SD25N!BA57)</f>
        <v>44</v>
      </c>
      <c r="AX306" s="1" t="str">
        <f>IF(SD25N!BB57=0,"",SD25N!BB57)</f>
        <v/>
      </c>
      <c r="AY306" s="1" t="str">
        <f>IF(SD25N!BC57=0,"",SD25N!BC57)</f>
        <v/>
      </c>
      <c r="AZ306" s="1" t="str">
        <f>IF(SD25N!BD57=0,"",SD25N!BD57)</f>
        <v/>
      </c>
      <c r="BA306" s="1" t="str">
        <f>IF(SD25N!BE57=0,"",SD25N!BE57)</f>
        <v/>
      </c>
      <c r="BB306" s="1" t="str">
        <f>IF(SD25N!BF57=0,"",SD25N!BF57)</f>
        <v/>
      </c>
      <c r="BC306" s="1" t="str">
        <f>IF(SD25N!BG57=0,"",SD25N!BG57)</f>
        <v/>
      </c>
      <c r="BD306" s="29" t="str">
        <f>IF(SD25N!BH57=0,"",SD25N!BH57)</f>
        <v/>
      </c>
      <c r="BE306" t="str">
        <f>IF(SD25N!BI57=0,"",SD25N!BI57)</f>
        <v>74/1045/ Klippebank (SW Utklippan)</v>
      </c>
      <c r="BF306" t="str">
        <f>IF(SD25N!BJ57=0,"",SD25N!BJ57)</f>
        <v>SWE</v>
      </c>
      <c r="BG306" t="str">
        <f>IF(SD25N!BK57=0,"",SD25N!BK57)</f>
        <v>No</v>
      </c>
      <c r="BH306">
        <f>IF(SD25N!BL57=0,"",SD25N!BL57)</f>
        <v>1</v>
      </c>
      <c r="BI306" t="str">
        <f>IF(SD25N!BM57=0,"",SD25N!BM57)</f>
        <v/>
      </c>
      <c r="BJ306">
        <f>IF(SD25N!BN57=0,"",SD25N!BN57)</f>
        <v>2.0056687776972186</v>
      </c>
      <c r="BK306" t="str">
        <f>IF(SD25N!BO57=0,"",SD25N!BO57)</f>
        <v/>
      </c>
      <c r="BL306" t="str">
        <f>IF(SD25N!BP57=0,"",SD25N!BP57)</f>
        <v/>
      </c>
      <c r="BM306">
        <f>IF(SD25N!BQ57=0,"",SD25N!BQ57)</f>
        <v>2.0056687776972186</v>
      </c>
      <c r="BN306">
        <f>IF(SD25N!BR57=0,"",SD25N!BR57)</f>
        <v>3</v>
      </c>
      <c r="BO306" s="19">
        <f>IF(M306="",I306,IF(Q306="",M306,IF(U306="",Q306,IF(Y306="",U306,IF(AC306="",Y306,IF(AG306="",AC306,IF(AK306="",AG306,IF(AO306="",AK306,AO306))))))))</f>
        <v>55</v>
      </c>
      <c r="BP306" s="19">
        <f>IF(N306="",J306,IF(R306="",N306,IF(V306="",R306,IF(Z306="",V306,IF(AD306="",Z306,IF(AH306="",AD306,IF(AL306="",AH306,IF(AP306="",AL306,AP306))))))))</f>
        <v>49.8</v>
      </c>
      <c r="BQ306" s="19">
        <f>IF(O306="",K306,IF(S306="",O306,IF(W306="",S306,IF(AA306="",W306,IF(AE306="",AA306,IF(AI306="",AE306,IF(AM306="",AI306,IF(AQ306="",AM306,AQ306))))))))</f>
        <v>15</v>
      </c>
      <c r="BR306" s="19">
        <f>IF(P306="",L306,IF(T306="",P306,IF(X306="",T306,IF(AB306="",X306,IF(AF306="",AB306,IF(AJ306="",AF306,IF(AN306="",AJ306,IF(AR306="",AN306,AR306))))))))</f>
        <v>32.5</v>
      </c>
    </row>
    <row r="307" spans="1:70" hidden="1" x14ac:dyDescent="0.2">
      <c r="A307" s="20" t="str">
        <f>IF(SD25N!A58=0,"",SD25N!A58)</f>
        <v>V</v>
      </c>
      <c r="B307">
        <f>ROUND(IF(SD25N!B58=0,"",SD25N!B58),0)</f>
        <v>25142</v>
      </c>
      <c r="C307" t="str">
        <f>IF(SD25N!G58=0,"",SD25N!G58)</f>
        <v>40G5</v>
      </c>
      <c r="D307">
        <f>IF(SD25N!H58=0,"",SD25N!H58)</f>
        <v>25</v>
      </c>
      <c r="E307" s="26">
        <f>IF(SD25N!I58=0,"",SD25N!I58)</f>
        <v>55</v>
      </c>
      <c r="F307">
        <f>IF(AND(E307="",SD25N!J58=0),"",SD25N!J58)</f>
        <v>55.2</v>
      </c>
      <c r="G307">
        <f>IF(SD25N!K58=0,"",SD25N!K58)</f>
        <v>15</v>
      </c>
      <c r="H307" s="27">
        <f>IF(AND(G307="",SD25N!L58=0),"",SD25N!L58)</f>
        <v>34.200000000000003</v>
      </c>
      <c r="I307" s="26">
        <f>IF(SD25N!M58=0,"",SD25N!M58)</f>
        <v>55</v>
      </c>
      <c r="J307">
        <f>IF(AND(I307="",SD25N!N58=0),"",SD25N!N58)</f>
        <v>53.99</v>
      </c>
      <c r="K307">
        <f>IF(SD25N!O58=0,"",SD25N!O58)</f>
        <v>15</v>
      </c>
      <c r="L307" s="27">
        <f>IF(AND(K307="",SD25N!P58=0),"",SD25N!P58)</f>
        <v>30.3</v>
      </c>
      <c r="M307" s="26" t="str">
        <f>IF(SD25N!Q58=0,"",SD25N!Q58)</f>
        <v/>
      </c>
      <c r="N307" t="str">
        <f>IF(AND(M307="",SD25N!R58=0),"",SD25N!R58)</f>
        <v/>
      </c>
      <c r="O307" t="str">
        <f>IF(SD25N!S58=0,"",SD25N!S58)</f>
        <v/>
      </c>
      <c r="P307" s="27" t="str">
        <f>IF(AND(O307="",SD25N!T58=0),"",SD25N!T58)</f>
        <v/>
      </c>
      <c r="Q307" s="26" t="str">
        <f>IF(SD25N!U58=0,"",SD25N!U58)</f>
        <v/>
      </c>
      <c r="R307" t="str">
        <f>IF(AND(Q307="",SD25N!V58=0),"",SD25N!V58)</f>
        <v/>
      </c>
      <c r="S307" t="str">
        <f>IF(SD25N!W58=0,"",SD25N!W58)</f>
        <v/>
      </c>
      <c r="T307" s="27" t="str">
        <f>IF(AND(S307="",SD25N!X58=0),"",SD25N!X58)</f>
        <v/>
      </c>
      <c r="U307" s="26" t="str">
        <f>IF(SD25N!Y58=0,"",SD25N!Y58)</f>
        <v/>
      </c>
      <c r="V307" t="str">
        <f>IF(AND(U307="",SD25N!Z58=0),"",SD25N!Z58)</f>
        <v/>
      </c>
      <c r="W307" t="str">
        <f>IF(SD25N!AA58=0,"",SD25N!AA58)</f>
        <v/>
      </c>
      <c r="X307" s="27" t="str">
        <f>IF(AND(W307="",SD25N!AB58=0),"",SD25N!AB58)</f>
        <v/>
      </c>
      <c r="Y307" s="26" t="str">
        <f>IF(SD25N!AC58=0,"",SD25N!AC58)</f>
        <v/>
      </c>
      <c r="Z307" t="str">
        <f>IF(AND(Y307="",SD25N!AD58=0),"",SD25N!AD58)</f>
        <v/>
      </c>
      <c r="AA307" t="str">
        <f>IF(SD25N!AE58=0,"",SD25N!AE58)</f>
        <v/>
      </c>
      <c r="AB307" s="27" t="str">
        <f>IF(AND(AA307="",SD25N!AF58=0),"",SD25N!AF58)</f>
        <v/>
      </c>
      <c r="AC307" s="26" t="str">
        <f>IF(SD25N!AG58=0,"",SD25N!AG58)</f>
        <v/>
      </c>
      <c r="AD307" t="str">
        <f>IF(AND(AC307="",SD25N!AH58=0),"",SD25N!AH58)</f>
        <v/>
      </c>
      <c r="AE307" t="str">
        <f>IF(SD25N!AI58=0,"",SD25N!AI58)</f>
        <v/>
      </c>
      <c r="AF307" s="27" t="str">
        <f>IF(AND(AE307="",SD25N!AJ58=0),"",SD25N!AJ58)</f>
        <v/>
      </c>
      <c r="AG307" s="26" t="str">
        <f>IF(SD25N!AK58=0,"",SD25N!AK58)</f>
        <v/>
      </c>
      <c r="AH307" t="str">
        <f>IF(AND(AG307="",SD25N!AL58=0),"",SD25N!AL58)</f>
        <v/>
      </c>
      <c r="AI307" t="str">
        <f>IF(SD25N!AM58=0,"",SD25N!AM58)</f>
        <v/>
      </c>
      <c r="AJ307" s="27" t="str">
        <f>IF(AND(AI307="",SD25N!AN58=0),"",SD25N!AN58)</f>
        <v/>
      </c>
      <c r="AK307" s="26" t="str">
        <f>IF(SD25N!AO58=0,"",SD25N!AO58)</f>
        <v/>
      </c>
      <c r="AL307" t="str">
        <f>IF(AND(AK307="",SD25N!AP58=0),"",SD25N!AP58)</f>
        <v/>
      </c>
      <c r="AM307" t="str">
        <f>IF(SD25N!AQ58=0,"",SD25N!AQ58)</f>
        <v/>
      </c>
      <c r="AN307" s="27" t="str">
        <f>IF(AND(AM307="",SD25N!AR58=0),"",SD25N!AR58)</f>
        <v/>
      </c>
      <c r="AO307" s="26" t="str">
        <f>IF(SD25N!AS58=0,"",SD25N!AS58)</f>
        <v/>
      </c>
      <c r="AP307" t="str">
        <f>IF(AND(AO307="",SD25N!AT58=0),"",SD25N!AT58)</f>
        <v/>
      </c>
      <c r="AQ307" t="str">
        <f>IF(SD25N!AU58=0,"",SD25N!AU58)</f>
        <v/>
      </c>
      <c r="AR307" s="27" t="str">
        <f>IF(AND(AQ307="",SD25N!AV58=0),"",SD25N!AV58)</f>
        <v/>
      </c>
      <c r="AS307" t="str">
        <f>IF(SD25N!AW58=0,"",SD25N!AW58)</f>
        <v/>
      </c>
      <c r="AT307">
        <f>IF(SD25N!AX58=0,"",SD25N!AX58)</f>
        <v>51</v>
      </c>
      <c r="AU307" s="1">
        <f>IF(SD25N!AY58=0,"",SD25N!AY58)</f>
        <v>47</v>
      </c>
      <c r="AV307" s="1">
        <f>IF(SD25N!AZ58=0,"",SD25N!AZ58)</f>
        <v>47</v>
      </c>
      <c r="AW307" s="1" t="str">
        <f>IF(SD25N!BA58=0,"",SD25N!BA58)</f>
        <v/>
      </c>
      <c r="AX307" s="1" t="str">
        <f>IF(SD25N!BB58=0,"",SD25N!BB58)</f>
        <v/>
      </c>
      <c r="AY307" s="1" t="str">
        <f>IF(SD25N!BC58=0,"",SD25N!BC58)</f>
        <v/>
      </c>
      <c r="AZ307" s="1" t="str">
        <f>IF(SD25N!BD58=0,"",SD25N!BD58)</f>
        <v/>
      </c>
      <c r="BA307" s="1" t="str">
        <f>IF(SD25N!BE58=0,"",SD25N!BE58)</f>
        <v/>
      </c>
      <c r="BB307" s="1" t="str">
        <f>IF(SD25N!BF58=0,"",SD25N!BF58)</f>
        <v/>
      </c>
      <c r="BC307" s="1" t="str">
        <f>IF(SD25N!BG58=0,"",SD25N!BG58)</f>
        <v/>
      </c>
      <c r="BD307" s="29" t="str">
        <f>IF(SD25N!BH58=0,"",SD25N!BH58)</f>
        <v/>
      </c>
      <c r="BE307" t="str">
        <f>IF(SD25N!BI58=0,"",SD25N!BI58)</f>
        <v>S</v>
      </c>
      <c r="BF307" t="str">
        <f>IF(SD25N!BJ58=0,"",SD25N!BJ58)</f>
        <v>SWE</v>
      </c>
      <c r="BG307" t="str">
        <f>IF(SD25N!BK58=0,"",SD25N!BK58)</f>
        <v>No</v>
      </c>
      <c r="BH307">
        <f>IF(SD25N!BL58=0,"",SD25N!BL58)</f>
        <v>1</v>
      </c>
      <c r="BI307">
        <f>IF(SD25N!BM58=0,"",SD25N!BM58)</f>
        <v>1</v>
      </c>
      <c r="BJ307">
        <f>IF(SD25N!BN58=0,"",SD25N!BN58)</f>
        <v>2.4984800970045691</v>
      </c>
      <c r="BK307" t="str">
        <f>IF(SD25N!BO58=0,"",SD25N!BO58)</f>
        <v/>
      </c>
      <c r="BL307" t="str">
        <f>IF(SD25N!BP58=0,"",SD25N!BP58)</f>
        <v/>
      </c>
      <c r="BM307">
        <f>IF(SD25N!BQ58=0,"",SD25N!BQ58)</f>
        <v>2.4984800970045691</v>
      </c>
      <c r="BN307">
        <f>IF(SD25N!BR58=0,"",SD25N!BR58)</f>
        <v>3</v>
      </c>
      <c r="BO307" s="19">
        <f>IF(M307="",I307,IF(Q307="",M307,IF(U307="",Q307,IF(Y307="",U307,IF(AC307="",Y307,IF(AG307="",AC307,IF(AK307="",AG307,IF(AO307="",AK307,AO307))))))))</f>
        <v>55</v>
      </c>
      <c r="BP307" s="19">
        <f>IF(N307="",J307,IF(R307="",N307,IF(V307="",R307,IF(Z307="",V307,IF(AD307="",Z307,IF(AH307="",AD307,IF(AL307="",AH307,IF(AP307="",AL307,AP307))))))))</f>
        <v>53.99</v>
      </c>
      <c r="BQ307" s="19">
        <f>IF(O307="",K307,IF(S307="",O307,IF(W307="",S307,IF(AA307="",W307,IF(AE307="",AA307,IF(AI307="",AE307,IF(AM307="",AI307,IF(AQ307="",AM307,AQ307))))))))</f>
        <v>15</v>
      </c>
      <c r="BR307" s="19">
        <f>IF(P307="",L307,IF(T307="",P307,IF(X307="",T307,IF(AB307="",X307,IF(AF307="",AB307,IF(AJ307="",AF307,IF(AN307="",AJ307,IF(AR307="",AN307,AR307))))))))</f>
        <v>30.3</v>
      </c>
    </row>
    <row r="308" spans="1:70" hidden="1" x14ac:dyDescent="0.2">
      <c r="A308" s="20" t="str">
        <f>IF(SD25N!A59=0,"",SD25N!A59)</f>
        <v>V</v>
      </c>
      <c r="B308">
        <f>ROUND(IF(SD25N!B59=0,"",SD25N!B59),0)</f>
        <v>25145</v>
      </c>
      <c r="C308" t="str">
        <f>IF(SD25N!G59=0,"",SD25N!G59)</f>
        <v>40G6</v>
      </c>
      <c r="D308">
        <f>IF(SD25N!H59=0,"",SD25N!H59)</f>
        <v>25</v>
      </c>
      <c r="E308" s="26">
        <f>IF(SD25N!I59=0,"",SD25N!I59)</f>
        <v>55</v>
      </c>
      <c r="F308">
        <f>IF(AND(E308="",SD25N!J59=0),"",SD25N!J59)</f>
        <v>50.1</v>
      </c>
      <c r="G308">
        <f>IF(SD25N!K59=0,"",SD25N!K59)</f>
        <v>16</v>
      </c>
      <c r="H308" s="27">
        <f>IF(AND(G308="",SD25N!L59=0),"",SD25N!L59)</f>
        <v>12.3</v>
      </c>
      <c r="I308" s="26">
        <f>IF(SD25N!M59=0,"",SD25N!M59)</f>
        <v>55</v>
      </c>
      <c r="J308">
        <f>IF(AND(I308="",SD25N!N59=0),"",SD25N!N59)</f>
        <v>50.5</v>
      </c>
      <c r="K308">
        <f>IF(SD25N!O59=0,"",SD25N!O59)</f>
        <v>16</v>
      </c>
      <c r="L308" s="27">
        <f>IF(AND(K308="",SD25N!P59=0),"",SD25N!P59)</f>
        <v>8.5</v>
      </c>
      <c r="M308" s="26" t="str">
        <f>IF(SD25N!Q59=0,"",SD25N!Q59)</f>
        <v/>
      </c>
      <c r="N308" t="str">
        <f>IF(AND(M308="",SD25N!R59=0),"",SD25N!R59)</f>
        <v/>
      </c>
      <c r="O308" t="str">
        <f>IF(SD25N!S59=0,"",SD25N!S59)</f>
        <v/>
      </c>
      <c r="P308" s="27" t="str">
        <f>IF(AND(O308="",SD25N!T59=0),"",SD25N!T59)</f>
        <v/>
      </c>
      <c r="Q308" s="26" t="str">
        <f>IF(SD25N!U59=0,"",SD25N!U59)</f>
        <v/>
      </c>
      <c r="R308" t="str">
        <f>IF(AND(Q308="",SD25N!V59=0),"",SD25N!V59)</f>
        <v/>
      </c>
      <c r="S308" t="str">
        <f>IF(SD25N!W59=0,"",SD25N!W59)</f>
        <v/>
      </c>
      <c r="T308" s="27" t="str">
        <f>IF(AND(S308="",SD25N!X59=0),"",SD25N!X59)</f>
        <v/>
      </c>
      <c r="U308" s="26" t="str">
        <f>IF(SD25N!Y59=0,"",SD25N!Y59)</f>
        <v/>
      </c>
      <c r="V308" t="str">
        <f>IF(AND(U308="",SD25N!Z59=0),"",SD25N!Z59)</f>
        <v/>
      </c>
      <c r="W308" t="str">
        <f>IF(SD25N!AA59=0,"",SD25N!AA59)</f>
        <v/>
      </c>
      <c r="X308" s="27" t="str">
        <f>IF(AND(W308="",SD25N!AB59=0),"",SD25N!AB59)</f>
        <v/>
      </c>
      <c r="Y308" s="26" t="str">
        <f>IF(SD25N!AC59=0,"",SD25N!AC59)</f>
        <v/>
      </c>
      <c r="Z308" t="str">
        <f>IF(AND(Y308="",SD25N!AD59=0),"",SD25N!AD59)</f>
        <v/>
      </c>
      <c r="AA308" t="str">
        <f>IF(SD25N!AE59=0,"",SD25N!AE59)</f>
        <v/>
      </c>
      <c r="AB308" s="27" t="str">
        <f>IF(AND(AA308="",SD25N!AF59=0),"",SD25N!AF59)</f>
        <v/>
      </c>
      <c r="AC308" s="26" t="str">
        <f>IF(SD25N!AG59=0,"",SD25N!AG59)</f>
        <v/>
      </c>
      <c r="AD308" t="str">
        <f>IF(AND(AC308="",SD25N!AH59=0),"",SD25N!AH59)</f>
        <v/>
      </c>
      <c r="AE308" t="str">
        <f>IF(SD25N!AI59=0,"",SD25N!AI59)</f>
        <v/>
      </c>
      <c r="AF308" s="27" t="str">
        <f>IF(AND(AE308="",SD25N!AJ59=0),"",SD25N!AJ59)</f>
        <v/>
      </c>
      <c r="AG308" s="26" t="str">
        <f>IF(SD25N!AK59=0,"",SD25N!AK59)</f>
        <v/>
      </c>
      <c r="AH308" t="str">
        <f>IF(AND(AG308="",SD25N!AL59=0),"",SD25N!AL59)</f>
        <v/>
      </c>
      <c r="AI308" t="str">
        <f>IF(SD25N!AM59=0,"",SD25N!AM59)</f>
        <v/>
      </c>
      <c r="AJ308" s="27" t="str">
        <f>IF(AND(AI308="",SD25N!AN59=0),"",SD25N!AN59)</f>
        <v/>
      </c>
      <c r="AK308" s="26" t="str">
        <f>IF(SD25N!AO59=0,"",SD25N!AO59)</f>
        <v/>
      </c>
      <c r="AL308" t="str">
        <f>IF(AND(AK308="",SD25N!AP59=0),"",SD25N!AP59)</f>
        <v/>
      </c>
      <c r="AM308" t="str">
        <f>IF(SD25N!AQ59=0,"",SD25N!AQ59)</f>
        <v/>
      </c>
      <c r="AN308" s="27" t="str">
        <f>IF(AND(AM308="",SD25N!AR59=0),"",SD25N!AR59)</f>
        <v/>
      </c>
      <c r="AO308" s="26" t="str">
        <f>IF(SD25N!AS59=0,"",SD25N!AS59)</f>
        <v/>
      </c>
      <c r="AP308" t="str">
        <f>IF(AND(AO308="",SD25N!AT59=0),"",SD25N!AT59)</f>
        <v/>
      </c>
      <c r="AQ308" t="str">
        <f>IF(SD25N!AU59=0,"",SD25N!AU59)</f>
        <v/>
      </c>
      <c r="AR308" s="27" t="str">
        <f>IF(AND(AQ308="",SD25N!AV59=0),"",SD25N!AV59)</f>
        <v/>
      </c>
      <c r="AS308" t="str">
        <f>IF(SD25N!AW59=0,"",SD25N!AW59)</f>
        <v/>
      </c>
      <c r="AT308">
        <f>IF(SD25N!AX59=0,"",SD25N!AX59)</f>
        <v>59</v>
      </c>
      <c r="AU308" s="1">
        <f>IF(SD25N!AY59=0,"",SD25N!AY59)</f>
        <v>59</v>
      </c>
      <c r="AV308" s="1">
        <f>IF(SD25N!AZ59=0,"",SD25N!AZ59)</f>
        <v>60</v>
      </c>
      <c r="AW308" s="1" t="str">
        <f>IF(SD25N!BA59=0,"",SD25N!BA59)</f>
        <v/>
      </c>
      <c r="AX308" s="1" t="str">
        <f>IF(SD25N!BB59=0,"",SD25N!BB59)</f>
        <v/>
      </c>
      <c r="AY308" s="1" t="str">
        <f>IF(SD25N!BC59=0,"",SD25N!BC59)</f>
        <v/>
      </c>
      <c r="AZ308" s="1" t="str">
        <f>IF(SD25N!BD59=0,"",SD25N!BD59)</f>
        <v/>
      </c>
      <c r="BA308" s="1" t="str">
        <f>IF(SD25N!BE59=0,"",SD25N!BE59)</f>
        <v/>
      </c>
      <c r="BB308" s="1" t="str">
        <f>IF(SD25N!BF59=0,"",SD25N!BF59)</f>
        <v/>
      </c>
      <c r="BC308" s="1" t="str">
        <f>IF(SD25N!BG59=0,"",SD25N!BG59)</f>
        <v/>
      </c>
      <c r="BD308" s="29" t="str">
        <f>IF(SD25N!BH59=0,"",SD25N!BH59)</f>
        <v/>
      </c>
      <c r="BE308" t="str">
        <f>IF(SD25N!BI59=0,"",SD25N!BI59)</f>
        <v>German R/V</v>
      </c>
      <c r="BF308" t="str">
        <f>IF(SD25N!BJ59=0,"",SD25N!BJ59)</f>
        <v>SWE</v>
      </c>
      <c r="BG308" t="str">
        <f>IF(SD25N!BK59=0,"",SD25N!BK59)</f>
        <v>No</v>
      </c>
      <c r="BH308">
        <f>IF(SD25N!BL59=0,"",SD25N!BL59)</f>
        <v>1</v>
      </c>
      <c r="BI308">
        <f>IF(SD25N!BM59=0,"",SD25N!BM59)</f>
        <v>1</v>
      </c>
      <c r="BJ308">
        <f>IF(SD25N!BN59=0,"",SD25N!BN59)</f>
        <v>2.1709813919764991</v>
      </c>
      <c r="BK308" t="str">
        <f>IF(SD25N!BO59=0,"",SD25N!BO59)</f>
        <v/>
      </c>
      <c r="BL308" t="str">
        <f>IF(SD25N!BP59=0,"",SD25N!BP59)</f>
        <v/>
      </c>
      <c r="BM308">
        <f>IF(SD25N!BQ59=0,"",SD25N!BQ59)</f>
        <v>2.1709813919764991</v>
      </c>
      <c r="BN308">
        <f>IF(SD25N!BR59=0,"",SD25N!BR59)</f>
        <v>3</v>
      </c>
      <c r="BO308" s="19">
        <f>IF(M308="",I308,IF(Q308="",M308,IF(U308="",Q308,IF(Y308="",U308,IF(AC308="",Y308,IF(AG308="",AC308,IF(AK308="",AG308,IF(AO308="",AK308,AO308))))))))</f>
        <v>55</v>
      </c>
      <c r="BP308" s="19">
        <f>IF(N308="",J308,IF(R308="",N308,IF(V308="",R308,IF(Z308="",V308,IF(AD308="",Z308,IF(AH308="",AD308,IF(AL308="",AH308,IF(AP308="",AL308,AP308))))))))</f>
        <v>50.5</v>
      </c>
      <c r="BQ308" s="19">
        <f>IF(O308="",K308,IF(S308="",O308,IF(W308="",S308,IF(AA308="",W308,IF(AE308="",AA308,IF(AI308="",AE308,IF(AM308="",AI308,IF(AQ308="",AM308,AQ308))))))))</f>
        <v>16</v>
      </c>
      <c r="BR308" s="19">
        <f>IF(P308="",L308,IF(T308="",P308,IF(X308="",T308,IF(AB308="",X308,IF(AF308="",AB308,IF(AJ308="",AF308,IF(AN308="",AJ308,IF(AR308="",AN308,AR308))))))))</f>
        <v>8.5</v>
      </c>
    </row>
    <row r="309" spans="1:70" hidden="1" x14ac:dyDescent="0.2">
      <c r="A309" s="20" t="str">
        <f>IF(SD25N!A60=0,"",SD25N!A60)</f>
        <v>V</v>
      </c>
      <c r="B309">
        <f>ROUND(IF(SD25N!B60=0,"",SD25N!B60),0)</f>
        <v>25149</v>
      </c>
      <c r="C309" t="str">
        <f>IF(SD25N!G60=0,"",SD25N!G60)</f>
        <v>40G6</v>
      </c>
      <c r="D309">
        <f>IF(SD25N!H60=0,"",SD25N!H60)</f>
        <v>25</v>
      </c>
      <c r="E309" s="26">
        <f>IF(SD25N!I60=0,"",SD25N!I60)</f>
        <v>55</v>
      </c>
      <c r="F309">
        <f>IF(AND(E309="",SD25N!J60=0),"",SD25N!J60)</f>
        <v>52.4</v>
      </c>
      <c r="G309">
        <f>IF(SD25N!K60=0,"",SD25N!K60)</f>
        <v>16</v>
      </c>
      <c r="H309" s="27">
        <f>IF(AND(G309="",SD25N!L60=0),"",SD25N!L60)</f>
        <v>25.5</v>
      </c>
      <c r="I309" s="26">
        <f>IF(SD25N!M60=0,"",SD25N!M60)</f>
        <v>55</v>
      </c>
      <c r="J309">
        <f>IF(AND(I309="",SD25N!N60=0),"",SD25N!N60)</f>
        <v>52.3</v>
      </c>
      <c r="K309">
        <f>IF(SD25N!O60=0,"",SD25N!O60)</f>
        <v>16</v>
      </c>
      <c r="L309" s="27">
        <f>IF(AND(K309="",SD25N!P60=0),"",SD25N!P60)</f>
        <v>26.4</v>
      </c>
      <c r="M309" s="26">
        <f>IF(SD25N!Q60=0,"",SD25N!Q60)</f>
        <v>55</v>
      </c>
      <c r="N309">
        <f>IF(AND(M309="",SD25N!R60=0),"",SD25N!R60)</f>
        <v>52.3</v>
      </c>
      <c r="O309">
        <f>IF(SD25N!S60=0,"",SD25N!S60)</f>
        <v>16</v>
      </c>
      <c r="P309" s="27">
        <f>IF(AND(O309="",SD25N!T60=0),"",SD25N!T60)</f>
        <v>26.8</v>
      </c>
      <c r="Q309" s="26">
        <f>IF(SD25N!U60=0,"",SD25N!U60)</f>
        <v>55</v>
      </c>
      <c r="R309">
        <f>IF(AND(Q309="",SD25N!V60=0),"",SD25N!V60)</f>
        <v>52.6</v>
      </c>
      <c r="S309">
        <f>IF(SD25N!W60=0,"",SD25N!W60)</f>
        <v>16</v>
      </c>
      <c r="T309" s="27">
        <f>IF(AND(S309="",SD25N!X60=0),"",SD25N!X60)</f>
        <v>28.2</v>
      </c>
      <c r="U309" s="26" t="str">
        <f>IF(SD25N!Y60=0,"",SD25N!Y60)</f>
        <v/>
      </c>
      <c r="V309" t="str">
        <f>IF(AND(U309="",SD25N!Z60=0),"",SD25N!Z60)</f>
        <v/>
      </c>
      <c r="W309" t="str">
        <f>IF(SD25N!AA60=0,"",SD25N!AA60)</f>
        <v/>
      </c>
      <c r="X309" s="27" t="str">
        <f>IF(AND(W309="",SD25N!AB60=0),"",SD25N!AB60)</f>
        <v/>
      </c>
      <c r="Y309" s="26" t="str">
        <f>IF(SD25N!AC60=0,"",SD25N!AC60)</f>
        <v/>
      </c>
      <c r="Z309" t="str">
        <f>IF(AND(Y309="",SD25N!AD60=0),"",SD25N!AD60)</f>
        <v/>
      </c>
      <c r="AA309" t="str">
        <f>IF(SD25N!AE60=0,"",SD25N!AE60)</f>
        <v/>
      </c>
      <c r="AB309" s="27" t="str">
        <f>IF(AND(AA309="",SD25N!AF60=0),"",SD25N!AF60)</f>
        <v/>
      </c>
      <c r="AC309" s="26" t="str">
        <f>IF(SD25N!AG60=0,"",SD25N!AG60)</f>
        <v/>
      </c>
      <c r="AD309" t="str">
        <f>IF(AND(AC309="",SD25N!AH60=0),"",SD25N!AH60)</f>
        <v/>
      </c>
      <c r="AE309" t="str">
        <f>IF(SD25N!AI60=0,"",SD25N!AI60)</f>
        <v/>
      </c>
      <c r="AF309" s="27" t="str">
        <f>IF(AND(AE309="",SD25N!AJ60=0),"",SD25N!AJ60)</f>
        <v/>
      </c>
      <c r="AG309" s="26" t="str">
        <f>IF(SD25N!AK60=0,"",SD25N!AK60)</f>
        <v/>
      </c>
      <c r="AH309" t="str">
        <f>IF(AND(AG309="",SD25N!AL60=0),"",SD25N!AL60)</f>
        <v/>
      </c>
      <c r="AI309" t="str">
        <f>IF(SD25N!AM60=0,"",SD25N!AM60)</f>
        <v/>
      </c>
      <c r="AJ309" s="27" t="str">
        <f>IF(AND(AI309="",SD25N!AN60=0),"",SD25N!AN60)</f>
        <v/>
      </c>
      <c r="AK309" s="26" t="str">
        <f>IF(SD25N!AO60=0,"",SD25N!AO60)</f>
        <v/>
      </c>
      <c r="AL309" t="str">
        <f>IF(AND(AK309="",SD25N!AP60=0),"",SD25N!AP60)</f>
        <v/>
      </c>
      <c r="AM309" t="str">
        <f>IF(SD25N!AQ60=0,"",SD25N!AQ60)</f>
        <v/>
      </c>
      <c r="AN309" s="27" t="str">
        <f>IF(AND(AM309="",SD25N!AR60=0),"",SD25N!AR60)</f>
        <v/>
      </c>
      <c r="AO309" s="26" t="str">
        <f>IF(SD25N!AS60=0,"",SD25N!AS60)</f>
        <v/>
      </c>
      <c r="AP309" t="str">
        <f>IF(AND(AO309="",SD25N!AT60=0),"",SD25N!AT60)</f>
        <v/>
      </c>
      <c r="AQ309" t="str">
        <f>IF(SD25N!AU60=0,"",SD25N!AU60)</f>
        <v/>
      </c>
      <c r="AR309" s="27" t="str">
        <f>IF(AND(AQ309="",SD25N!AV60=0),"",SD25N!AV60)</f>
        <v/>
      </c>
      <c r="AS309" t="str">
        <f>IF(SD25N!AW60=0,"",SD25N!AW60)</f>
        <v/>
      </c>
      <c r="AT309">
        <f>IF(SD25N!AX60=0,"",SD25N!AX60)</f>
        <v>52</v>
      </c>
      <c r="AU309" s="1">
        <f>IF(SD25N!AY60=0,"",SD25N!AY60)</f>
        <v>51</v>
      </c>
      <c r="AV309" s="1">
        <f>IF(SD25N!AZ60=0,"",SD25N!AZ60)</f>
        <v>52</v>
      </c>
      <c r="AW309" s="1">
        <f>IF(SD25N!BA60=0,"",SD25N!BA60)</f>
        <v>53</v>
      </c>
      <c r="AX309" s="1">
        <f>IF(SD25N!BB60=0,"",SD25N!BB60)</f>
        <v>53</v>
      </c>
      <c r="AY309" s="1" t="str">
        <f>IF(SD25N!BC60=0,"",SD25N!BC60)</f>
        <v/>
      </c>
      <c r="AZ309" s="1" t="str">
        <f>IF(SD25N!BD60=0,"",SD25N!BD60)</f>
        <v/>
      </c>
      <c r="BA309" s="1" t="str">
        <f>IF(SD25N!BE60=0,"",SD25N!BE60)</f>
        <v/>
      </c>
      <c r="BB309" s="1" t="str">
        <f>IF(SD25N!BF60=0,"",SD25N!BF60)</f>
        <v/>
      </c>
      <c r="BC309" s="1" t="str">
        <f>IF(SD25N!BG60=0,"",SD25N!BG60)</f>
        <v/>
      </c>
      <c r="BD309" s="29" t="str">
        <f>IF(SD25N!BH60=0,"",SD25N!BH60)</f>
        <v/>
      </c>
      <c r="BE309" t="str">
        <f>IF(SD25N!BI60=0,"",SD25N!BI60)</f>
        <v>Dana</v>
      </c>
      <c r="BF309" t="str">
        <f>IF(SD25N!BJ60=0,"",SD25N!BJ60)</f>
        <v>SWE</v>
      </c>
      <c r="BG309" t="str">
        <f>IF(SD25N!BK60=0,"",SD25N!BK60)</f>
        <v>No</v>
      </c>
      <c r="BH309">
        <f>IF(SD25N!BL60=0,"",SD25N!BL60)</f>
        <v>1</v>
      </c>
      <c r="BI309" t="str">
        <f>IF(SD25N!BM60=0,"",SD25N!BM60)</f>
        <v/>
      </c>
      <c r="BJ309">
        <f>IF(SD25N!BN60=0,"",SD25N!BN60)</f>
        <v>1.5799208385572037</v>
      </c>
      <c r="BK309" t="str">
        <f>IF(SD25N!BO60=0,"",SD25N!BO60)</f>
        <v/>
      </c>
      <c r="BL309" t="str">
        <f>IF(SD25N!BP60=0,"",SD25N!BP60)</f>
        <v/>
      </c>
      <c r="BM309">
        <f>IF(SD25N!BQ60=0,"",SD25N!BQ60)</f>
        <v>1.5799208385572037</v>
      </c>
      <c r="BN309">
        <f>IF(SD25N!BR60=0,"",SD25N!BR60)</f>
        <v>3</v>
      </c>
      <c r="BO309" s="19">
        <f>IF(M309="",I309,IF(Q309="",M309,IF(U309="",Q309,IF(Y309="",U309,IF(AC309="",Y309,IF(AG309="",AC309,IF(AK309="",AG309,IF(AO309="",AK309,AO309))))))))</f>
        <v>55</v>
      </c>
      <c r="BP309" s="19">
        <f>IF(N309="",J309,IF(R309="",N309,IF(V309="",R309,IF(Z309="",V309,IF(AD309="",Z309,IF(AH309="",AD309,IF(AL309="",AH309,IF(AP309="",AL309,AP309))))))))</f>
        <v>52.6</v>
      </c>
      <c r="BQ309" s="19">
        <f>IF(O309="",K309,IF(S309="",O309,IF(W309="",S309,IF(AA309="",W309,IF(AE309="",AA309,IF(AI309="",AE309,IF(AM309="",AI309,IF(AQ309="",AM309,AQ309))))))))</f>
        <v>16</v>
      </c>
      <c r="BR309" s="19">
        <f>IF(P309="",L309,IF(T309="",P309,IF(X309="",T309,IF(AB309="",X309,IF(AF309="",AB309,IF(AJ309="",AF309,IF(AN309="",AJ309,IF(AR309="",AN309,AR309))))))))</f>
        <v>28.2</v>
      </c>
    </row>
    <row r="310" spans="1:70" hidden="1" x14ac:dyDescent="0.2">
      <c r="A310" s="20" t="str">
        <f>IF(SD25N!A61=0,"",SD25N!A61)</f>
        <v>V</v>
      </c>
      <c r="B310">
        <f>ROUND(IF(SD25N!B61=0,"",SD25N!B61),0)</f>
        <v>25161</v>
      </c>
      <c r="C310" t="str">
        <f>IF(SD25N!G61=0,"",SD25N!G61)</f>
        <v>40G7</v>
      </c>
      <c r="D310">
        <f>IF(SD25N!H61=0,"",SD25N!H61)</f>
        <v>25</v>
      </c>
      <c r="E310" s="26">
        <f>IF(SD25N!I61=0,"",SD25N!I61)</f>
        <v>55</v>
      </c>
      <c r="F310">
        <f>IF(AND(E310="",SD25N!J61=0),"",SD25N!J61)</f>
        <v>53.3</v>
      </c>
      <c r="G310">
        <f>IF(SD25N!K61=0,"",SD25N!K61)</f>
        <v>17</v>
      </c>
      <c r="H310" s="27">
        <f>IF(AND(G310="",SD25N!L61=0),"",SD25N!L61)</f>
        <v>43.6</v>
      </c>
      <c r="I310" s="26">
        <f>IF(SD25N!M61=0,"",SD25N!M61)</f>
        <v>55</v>
      </c>
      <c r="J310">
        <f>IF(AND(I310="",SD25N!N61=0),"",SD25N!N61)</f>
        <v>54.2</v>
      </c>
      <c r="K310">
        <f>IF(SD25N!O61=0,"",SD25N!O61)</f>
        <v>17</v>
      </c>
      <c r="L310" s="27">
        <f>IF(AND(K310="",SD25N!P61=0),"",SD25N!P61)</f>
        <v>44.3</v>
      </c>
      <c r="M310" s="26">
        <f>IF(SD25N!Q61=0,"",SD25N!Q61)</f>
        <v>55</v>
      </c>
      <c r="N310">
        <f>IF(AND(M310="",SD25N!R61=0),"",SD25N!R61)</f>
        <v>55</v>
      </c>
      <c r="O310">
        <f>IF(SD25N!S61=0,"",SD25N!S61)</f>
        <v>17</v>
      </c>
      <c r="P310" s="27">
        <f>IF(AND(O310="",SD25N!T61=0),"",SD25N!T61)</f>
        <v>44.7</v>
      </c>
      <c r="Q310" s="26">
        <f>IF(SD25N!U61=0,"",SD25N!U61)</f>
        <v>55</v>
      </c>
      <c r="R310">
        <f>IF(AND(Q310="",SD25N!V61=0),"",SD25N!V61)</f>
        <v>56.1</v>
      </c>
      <c r="S310">
        <f>IF(SD25N!W61=0,"",SD25N!W61)</f>
        <v>17</v>
      </c>
      <c r="T310" s="27">
        <f>IF(AND(S310="",SD25N!X61=0),"",SD25N!X61)</f>
        <v>45.4</v>
      </c>
      <c r="U310" s="26" t="str">
        <f>IF(SD25N!Y61=0,"",SD25N!Y61)</f>
        <v/>
      </c>
      <c r="V310" t="str">
        <f>IF(AND(U310="",SD25N!Z61=0),"",SD25N!Z61)</f>
        <v/>
      </c>
      <c r="W310" t="str">
        <f>IF(SD25N!AA61=0,"",SD25N!AA61)</f>
        <v/>
      </c>
      <c r="X310" s="27" t="str">
        <f>IF(AND(W310="",SD25N!AB61=0),"",SD25N!AB61)</f>
        <v/>
      </c>
      <c r="Y310" s="26" t="str">
        <f>IF(SD25N!AC61=0,"",SD25N!AC61)</f>
        <v/>
      </c>
      <c r="Z310" t="str">
        <f>IF(AND(Y310="",SD25N!AD61=0),"",SD25N!AD61)</f>
        <v/>
      </c>
      <c r="AA310" t="str">
        <f>IF(SD25N!AE61=0,"",SD25N!AE61)</f>
        <v/>
      </c>
      <c r="AB310" s="27" t="str">
        <f>IF(AND(AA310="",SD25N!AF61=0),"",SD25N!AF61)</f>
        <v/>
      </c>
      <c r="AC310" s="26" t="str">
        <f>IF(SD25N!AG61=0,"",SD25N!AG61)</f>
        <v/>
      </c>
      <c r="AD310" t="str">
        <f>IF(AND(AC310="",SD25N!AH61=0),"",SD25N!AH61)</f>
        <v/>
      </c>
      <c r="AE310" t="str">
        <f>IF(SD25N!AI61=0,"",SD25N!AI61)</f>
        <v/>
      </c>
      <c r="AF310" s="27" t="str">
        <f>IF(AND(AE310="",SD25N!AJ61=0),"",SD25N!AJ61)</f>
        <v/>
      </c>
      <c r="AG310" s="26" t="str">
        <f>IF(SD25N!AK61=0,"",SD25N!AK61)</f>
        <v/>
      </c>
      <c r="AH310" t="str">
        <f>IF(AND(AG310="",SD25N!AL61=0),"",SD25N!AL61)</f>
        <v/>
      </c>
      <c r="AI310" t="str">
        <f>IF(SD25N!AM61=0,"",SD25N!AM61)</f>
        <v/>
      </c>
      <c r="AJ310" s="27" t="str">
        <f>IF(AND(AI310="",SD25N!AN61=0),"",SD25N!AN61)</f>
        <v/>
      </c>
      <c r="AK310" s="26" t="str">
        <f>IF(SD25N!AO61=0,"",SD25N!AO61)</f>
        <v/>
      </c>
      <c r="AL310" t="str">
        <f>IF(AND(AK310="",SD25N!AP61=0),"",SD25N!AP61)</f>
        <v/>
      </c>
      <c r="AM310" t="str">
        <f>IF(SD25N!AQ61=0,"",SD25N!AQ61)</f>
        <v/>
      </c>
      <c r="AN310" s="27" t="str">
        <f>IF(AND(AM310="",SD25N!AR61=0),"",SD25N!AR61)</f>
        <v/>
      </c>
      <c r="AO310" s="26" t="str">
        <f>IF(SD25N!AS61=0,"",SD25N!AS61)</f>
        <v/>
      </c>
      <c r="AP310" t="str">
        <f>IF(AND(AO310="",SD25N!AT61=0),"",SD25N!AT61)</f>
        <v/>
      </c>
      <c r="AQ310" t="str">
        <f>IF(SD25N!AU61=0,"",SD25N!AU61)</f>
        <v/>
      </c>
      <c r="AR310" s="27" t="str">
        <f>IF(AND(AQ310="",SD25N!AV61=0),"",SD25N!AV61)</f>
        <v/>
      </c>
      <c r="AS310" t="str">
        <f>IF(SD25N!AW61=0,"",SD25N!AW61)</f>
        <v/>
      </c>
      <c r="AT310">
        <f>IF(SD25N!AX61=0,"",SD25N!AX61)</f>
        <v>62</v>
      </c>
      <c r="AU310" s="1">
        <f>IF(SD25N!AY61=0,"",SD25N!AY61)</f>
        <v>59</v>
      </c>
      <c r="AV310" s="1">
        <f>IF(SD25N!AZ61=0,"",SD25N!AZ61)</f>
        <v>59</v>
      </c>
      <c r="AW310" s="1">
        <f>IF(SD25N!BA61=0,"",SD25N!BA61)</f>
        <v>59</v>
      </c>
      <c r="AX310" s="1">
        <f>IF(SD25N!BB61=0,"",SD25N!BB61)</f>
        <v>59</v>
      </c>
      <c r="AY310" s="1" t="str">
        <f>IF(SD25N!BC61=0,"",SD25N!BC61)</f>
        <v/>
      </c>
      <c r="AZ310" s="1" t="str">
        <f>IF(SD25N!BD61=0,"",SD25N!BD61)</f>
        <v/>
      </c>
      <c r="BA310" s="1" t="str">
        <f>IF(SD25N!BE61=0,"",SD25N!BE61)</f>
        <v/>
      </c>
      <c r="BB310" s="1" t="str">
        <f>IF(SD25N!BF61=0,"",SD25N!BF61)</f>
        <v/>
      </c>
      <c r="BC310" s="1" t="str">
        <f>IF(SD25N!BG61=0,"",SD25N!BG61)</f>
        <v/>
      </c>
      <c r="BD310" s="29" t="str">
        <f>IF(SD25N!BH61=0,"",SD25N!BH61)</f>
        <v/>
      </c>
      <c r="BE310" t="str">
        <f>IF(SD25N!BI61=0,"",SD25N!BI61)</f>
        <v>Dana</v>
      </c>
      <c r="BF310" t="str">
        <f>IF(SD25N!BJ61=0,"",SD25N!BJ61)</f>
        <v>SWE</v>
      </c>
      <c r="BG310" t="str">
        <f>IF(SD25N!BK61=0,"",SD25N!BK61)</f>
        <v>No</v>
      </c>
      <c r="BH310">
        <f>IF(SD25N!BL61=0,"",SD25N!BL61)</f>
        <v>1</v>
      </c>
      <c r="BI310" t="str">
        <f>IF(SD25N!BM61=0,"",SD25N!BM61)</f>
        <v/>
      </c>
      <c r="BJ310">
        <f>IF(SD25N!BN61=0,"",SD25N!BN61)</f>
        <v>2.9805037745935565</v>
      </c>
      <c r="BK310" t="str">
        <f>IF(SD25N!BO61=0,"",SD25N!BO61)</f>
        <v/>
      </c>
      <c r="BL310" t="str">
        <f>IF(SD25N!BP61=0,"",SD25N!BP61)</f>
        <v/>
      </c>
      <c r="BM310">
        <f>IF(SD25N!BQ61=0,"",SD25N!BQ61)</f>
        <v>2.9805037745935565</v>
      </c>
      <c r="BN310">
        <f>IF(SD25N!BR61=0,"",SD25N!BR61)</f>
        <v>4</v>
      </c>
      <c r="BO310" s="19">
        <f>IF(M310="",I310,IF(Q310="",M310,IF(U310="",Q310,IF(Y310="",U310,IF(AC310="",Y310,IF(AG310="",AC310,IF(AK310="",AG310,IF(AO310="",AK310,AO310))))))))</f>
        <v>55</v>
      </c>
      <c r="BP310" s="19">
        <f>IF(N310="",J310,IF(R310="",N310,IF(V310="",R310,IF(Z310="",V310,IF(AD310="",Z310,IF(AH310="",AD310,IF(AL310="",AH310,IF(AP310="",AL310,AP310))))))))</f>
        <v>56.1</v>
      </c>
      <c r="BQ310" s="19">
        <f>IF(O310="",K310,IF(S310="",O310,IF(W310="",S310,IF(AA310="",W310,IF(AE310="",AA310,IF(AI310="",AE310,IF(AM310="",AI310,IF(AQ310="",AM310,AQ310))))))))</f>
        <v>17</v>
      </c>
      <c r="BR310" s="19">
        <f>IF(P310="",L310,IF(T310="",P310,IF(X310="",T310,IF(AB310="",X310,IF(AF310="",AB310,IF(AJ310="",AF310,IF(AN310="",AJ310,IF(AR310="",AN310,AR310))))))))</f>
        <v>45.4</v>
      </c>
    </row>
    <row r="311" spans="1:70" hidden="1" x14ac:dyDescent="0.2">
      <c r="A311" s="20" t="str">
        <f>IF(SD25N!A62=0,"",SD25N!A62)</f>
        <v>V</v>
      </c>
      <c r="B311">
        <f>ROUND(IF(SD25N!B62=0,"",SD25N!B62),0)</f>
        <v>25162</v>
      </c>
      <c r="C311" t="str">
        <f>IF(SD25N!G62=0,"",SD25N!G62)</f>
        <v>40G7</v>
      </c>
      <c r="D311">
        <f>IF(SD25N!H62=0,"",SD25N!H62)</f>
        <v>25</v>
      </c>
      <c r="E311" s="26">
        <f>IF(SD25N!I62=0,"",SD25N!I62)</f>
        <v>55</v>
      </c>
      <c r="F311">
        <f>IF(AND(E311="",SD25N!J62=0),"",SD25N!J62)</f>
        <v>58</v>
      </c>
      <c r="G311">
        <f>IF(SD25N!K62=0,"",SD25N!K62)</f>
        <v>17</v>
      </c>
      <c r="H311" s="27">
        <f>IF(AND(G311="",SD25N!L62=0),"",SD25N!L62)</f>
        <v>46</v>
      </c>
      <c r="I311" s="26">
        <f>IF(SD25N!M62=0,"",SD25N!M62)</f>
        <v>55</v>
      </c>
      <c r="J311">
        <f>IF(AND(I311="",SD25N!N62=0),"",SD25N!N62)</f>
        <v>57.2</v>
      </c>
      <c r="K311">
        <f>IF(SD25N!O62=0,"",SD25N!O62)</f>
        <v>17</v>
      </c>
      <c r="L311" s="27">
        <f>IF(AND(K311="",SD25N!P62=0),"",SD25N!P62)</f>
        <v>46.6</v>
      </c>
      <c r="M311" s="26">
        <f>IF(SD25N!Q62=0,"",SD25N!Q62)</f>
        <v>55</v>
      </c>
      <c r="N311">
        <f>IF(AND(M311="",SD25N!R62=0),"",SD25N!R62)</f>
        <v>56.5</v>
      </c>
      <c r="O311">
        <f>IF(SD25N!S62=0,"",SD25N!S62)</f>
        <v>17</v>
      </c>
      <c r="P311" s="27">
        <f>IF(AND(O311="",SD25N!T62=0),"",SD25N!T62)</f>
        <v>46.1</v>
      </c>
      <c r="Q311" s="26">
        <f>IF(SD25N!U62=0,"",SD25N!U62)</f>
        <v>55</v>
      </c>
      <c r="R311">
        <f>IF(AND(Q311="",SD25N!V62=0),"",SD25N!V62)</f>
        <v>55</v>
      </c>
      <c r="S311">
        <f>IF(SD25N!W62=0,"",SD25N!W62)</f>
        <v>17</v>
      </c>
      <c r="T311" s="27">
        <f>IF(AND(S311="",SD25N!X62=0),"",SD25N!X62)</f>
        <v>45</v>
      </c>
      <c r="U311" s="26" t="str">
        <f>IF(SD25N!Y62=0,"",SD25N!Y62)</f>
        <v/>
      </c>
      <c r="V311" t="str">
        <f>IF(AND(U311="",SD25N!Z62=0),"",SD25N!Z62)</f>
        <v/>
      </c>
      <c r="W311" t="str">
        <f>IF(SD25N!AA62=0,"",SD25N!AA62)</f>
        <v/>
      </c>
      <c r="X311" s="27" t="str">
        <f>IF(AND(W311="",SD25N!AB62=0),"",SD25N!AB62)</f>
        <v/>
      </c>
      <c r="Y311" s="26" t="str">
        <f>IF(SD25N!AC62=0,"",SD25N!AC62)</f>
        <v/>
      </c>
      <c r="Z311" t="str">
        <f>IF(AND(Y311="",SD25N!AD62=0),"",SD25N!AD62)</f>
        <v/>
      </c>
      <c r="AA311" t="str">
        <f>IF(SD25N!AE62=0,"",SD25N!AE62)</f>
        <v/>
      </c>
      <c r="AB311" s="27" t="str">
        <f>IF(AND(AA311="",SD25N!AF62=0),"",SD25N!AF62)</f>
        <v/>
      </c>
      <c r="AC311" s="26" t="str">
        <f>IF(SD25N!AG62=0,"",SD25N!AG62)</f>
        <v/>
      </c>
      <c r="AD311" t="str">
        <f>IF(AND(AC311="",SD25N!AH62=0),"",SD25N!AH62)</f>
        <v/>
      </c>
      <c r="AE311" t="str">
        <f>IF(SD25N!AI62=0,"",SD25N!AI62)</f>
        <v/>
      </c>
      <c r="AF311" s="27" t="str">
        <f>IF(AND(AE311="",SD25N!AJ62=0),"",SD25N!AJ62)</f>
        <v/>
      </c>
      <c r="AG311" s="26" t="str">
        <f>IF(SD25N!AK62=0,"",SD25N!AK62)</f>
        <v/>
      </c>
      <c r="AH311" t="str">
        <f>IF(AND(AG311="",SD25N!AL62=0),"",SD25N!AL62)</f>
        <v/>
      </c>
      <c r="AI311" t="str">
        <f>IF(SD25N!AM62=0,"",SD25N!AM62)</f>
        <v/>
      </c>
      <c r="AJ311" s="27" t="str">
        <f>IF(AND(AI311="",SD25N!AN62=0),"",SD25N!AN62)</f>
        <v/>
      </c>
      <c r="AK311" s="26" t="str">
        <f>IF(SD25N!AO62=0,"",SD25N!AO62)</f>
        <v/>
      </c>
      <c r="AL311" t="str">
        <f>IF(AND(AK311="",SD25N!AP62=0),"",SD25N!AP62)</f>
        <v/>
      </c>
      <c r="AM311" t="str">
        <f>IF(SD25N!AQ62=0,"",SD25N!AQ62)</f>
        <v/>
      </c>
      <c r="AN311" s="27" t="str">
        <f>IF(AND(AM311="",SD25N!AR62=0),"",SD25N!AR62)</f>
        <v/>
      </c>
      <c r="AO311" s="26" t="str">
        <f>IF(SD25N!AS62=0,"",SD25N!AS62)</f>
        <v/>
      </c>
      <c r="AP311" t="str">
        <f>IF(AND(AO311="",SD25N!AT62=0),"",SD25N!AT62)</f>
        <v/>
      </c>
      <c r="AQ311" t="str">
        <f>IF(SD25N!AU62=0,"",SD25N!AU62)</f>
        <v/>
      </c>
      <c r="AR311" s="27" t="str">
        <f>IF(AND(AQ311="",SD25N!AV62=0),"",SD25N!AV62)</f>
        <v/>
      </c>
      <c r="AS311" t="str">
        <f>IF(SD25N!AW62=0,"",SD25N!AW62)</f>
        <v/>
      </c>
      <c r="AT311">
        <f>IF(SD25N!AX62=0,"",SD25N!AX62)</f>
        <v>64</v>
      </c>
      <c r="AU311" s="1">
        <f>IF(SD25N!AY62=0,"",SD25N!AY62)</f>
        <v>59</v>
      </c>
      <c r="AV311" s="1">
        <f>IF(SD25N!AZ62=0,"",SD25N!AZ62)</f>
        <v>59</v>
      </c>
      <c r="AW311" s="1">
        <f>IF(SD25N!BA62=0,"",SD25N!BA62)</f>
        <v>59</v>
      </c>
      <c r="AX311" s="1">
        <f>IF(SD25N!BB62=0,"",SD25N!BB62)</f>
        <v>60</v>
      </c>
      <c r="AY311" s="1" t="str">
        <f>IF(SD25N!BC62=0,"",SD25N!BC62)</f>
        <v/>
      </c>
      <c r="AZ311" s="1" t="str">
        <f>IF(SD25N!BD62=0,"",SD25N!BD62)</f>
        <v/>
      </c>
      <c r="BA311" s="1" t="str">
        <f>IF(SD25N!BE62=0,"",SD25N!BE62)</f>
        <v/>
      </c>
      <c r="BB311" s="1" t="str">
        <f>IF(SD25N!BF62=0,"",SD25N!BF62)</f>
        <v/>
      </c>
      <c r="BC311" s="1" t="str">
        <f>IF(SD25N!BG62=0,"",SD25N!BG62)</f>
        <v/>
      </c>
      <c r="BD311" s="29" t="str">
        <f>IF(SD25N!BH62=0,"",SD25N!BH62)</f>
        <v/>
      </c>
      <c r="BE311" t="str">
        <f>IF(SD25N!BI62=0,"",SD25N!BI62)</f>
        <v>Dana</v>
      </c>
      <c r="BF311" t="str">
        <f>IF(SD25N!BJ62=0,"",SD25N!BJ62)</f>
        <v>SWE</v>
      </c>
      <c r="BG311" t="str">
        <f>IF(SD25N!BK62=0,"",SD25N!BK62)</f>
        <v>No</v>
      </c>
      <c r="BH311">
        <f>IF(SD25N!BL62=0,"",SD25N!BL62)</f>
        <v>2</v>
      </c>
      <c r="BI311" t="str">
        <f>IF(SD25N!BM62=0,"",SD25N!BM62)</f>
        <v/>
      </c>
      <c r="BJ311">
        <f>IF(SD25N!BN62=0,"",SD25N!BN62)</f>
        <v>3.2432075276804699</v>
      </c>
      <c r="BK311" t="str">
        <f>IF(SD25N!BO62=0,"",SD25N!BO62)</f>
        <v/>
      </c>
      <c r="BL311" t="str">
        <f>IF(SD25N!BP62=0,"",SD25N!BP62)</f>
        <v/>
      </c>
      <c r="BM311">
        <f>IF(SD25N!BQ62=0,"",SD25N!BQ62)</f>
        <v>3.2432075276804699</v>
      </c>
      <c r="BN311">
        <f>IF(SD25N!BR62=0,"",SD25N!BR62)</f>
        <v>4</v>
      </c>
      <c r="BO311" s="19">
        <f>IF(M311="",I311,IF(Q311="",M311,IF(U311="",Q311,IF(Y311="",U311,IF(AC311="",Y311,IF(AG311="",AC311,IF(AK311="",AG311,IF(AO311="",AK311,AO311))))))))</f>
        <v>55</v>
      </c>
      <c r="BP311" s="19">
        <f>IF(N311="",J311,IF(R311="",N311,IF(V311="",R311,IF(Z311="",V311,IF(AD311="",Z311,IF(AH311="",AD311,IF(AL311="",AH311,IF(AP311="",AL311,AP311))))))))</f>
        <v>55</v>
      </c>
      <c r="BQ311" s="19">
        <f>IF(O311="",K311,IF(S311="",O311,IF(W311="",S311,IF(AA311="",W311,IF(AE311="",AA311,IF(AI311="",AE311,IF(AM311="",AI311,IF(AQ311="",AM311,AQ311))))))))</f>
        <v>17</v>
      </c>
      <c r="BR311" s="19">
        <f>IF(P311="",L311,IF(T311="",P311,IF(X311="",T311,IF(AB311="",X311,IF(AF311="",AB311,IF(AJ311="",AF311,IF(AN311="",AJ311,IF(AR311="",AN311,AR311))))))))</f>
        <v>45</v>
      </c>
    </row>
    <row r="312" spans="1:70" hidden="1" x14ac:dyDescent="0.2">
      <c r="A312" s="20" t="str">
        <f>IF(SD25N!A63=0,"",SD25N!A63)</f>
        <v>V</v>
      </c>
      <c r="B312">
        <f>ROUND(IF(SD25N!B63=0,"",SD25N!B63),0)</f>
        <v>25167</v>
      </c>
      <c r="C312" t="str">
        <f>IF(SD25N!G63=0,"",SD25N!G63)</f>
        <v>41G7</v>
      </c>
      <c r="D312">
        <f>IF(SD25N!H63=0,"",SD25N!H63)</f>
        <v>25</v>
      </c>
      <c r="E312" s="26">
        <f>IF(SD25N!I63=0,"",SD25N!I63)</f>
        <v>56</v>
      </c>
      <c r="F312">
        <f>IF(AND(E312="",SD25N!J63=0),"",SD25N!J63)</f>
        <v>16</v>
      </c>
      <c r="G312">
        <f>IF(SD25N!K63=0,"",SD25N!K63)</f>
        <v>17</v>
      </c>
      <c r="H312" s="27">
        <f>IF(AND(G312="",SD25N!L63=0),"",SD25N!L63)</f>
        <v>57</v>
      </c>
      <c r="I312" s="26">
        <f>IF(SD25N!M63=0,"",SD25N!M63)</f>
        <v>56</v>
      </c>
      <c r="J312">
        <f>IF(AND(I312="",SD25N!N63=0),"",SD25N!N63)</f>
        <v>16.100000000000001</v>
      </c>
      <c r="K312">
        <f>IF(SD25N!O63=0,"",SD25N!O63)</f>
        <v>17</v>
      </c>
      <c r="L312" s="27">
        <f>IF(AND(K312="",SD25N!P63=0),"",SD25N!P63)</f>
        <v>55.1</v>
      </c>
      <c r="M312" s="26">
        <f>IF(SD25N!Q63=0,"",SD25N!Q63)</f>
        <v>56</v>
      </c>
      <c r="N312">
        <f>IF(AND(M312="",SD25N!R63=0),"",SD25N!R63)</f>
        <v>15.6</v>
      </c>
      <c r="O312">
        <f>IF(SD25N!S63=0,"",SD25N!S63)</f>
        <v>17</v>
      </c>
      <c r="P312" s="27">
        <f>IF(AND(O312="",SD25N!T63=0),"",SD25N!T63)</f>
        <v>53.4</v>
      </c>
      <c r="Q312" s="26">
        <f>IF(SD25N!U63=0,"",SD25N!U63)</f>
        <v>56</v>
      </c>
      <c r="R312">
        <f>IF(AND(Q312="",SD25N!V63=0),"",SD25N!V63)</f>
        <v>14</v>
      </c>
      <c r="S312">
        <f>IF(SD25N!W63=0,"",SD25N!W63)</f>
        <v>17</v>
      </c>
      <c r="T312" s="27">
        <f>IF(AND(S312="",SD25N!X63=0),"",SD25N!X63)</f>
        <v>52</v>
      </c>
      <c r="U312" s="26" t="str">
        <f>IF(SD25N!Y63=0,"",SD25N!Y63)</f>
        <v/>
      </c>
      <c r="V312" t="str">
        <f>IF(AND(U312="",SD25N!Z63=0),"",SD25N!Z63)</f>
        <v/>
      </c>
      <c r="W312" t="str">
        <f>IF(SD25N!AA63=0,"",SD25N!AA63)</f>
        <v/>
      </c>
      <c r="X312" s="27" t="str">
        <f>IF(AND(W312="",SD25N!AB63=0),"",SD25N!AB63)</f>
        <v/>
      </c>
      <c r="Y312" s="26" t="str">
        <f>IF(SD25N!AC63=0,"",SD25N!AC63)</f>
        <v/>
      </c>
      <c r="Z312" t="str">
        <f>IF(AND(Y312="",SD25N!AD63=0),"",SD25N!AD63)</f>
        <v/>
      </c>
      <c r="AA312" t="str">
        <f>IF(SD25N!AE63=0,"",SD25N!AE63)</f>
        <v/>
      </c>
      <c r="AB312" s="27" t="str">
        <f>IF(AND(AA312="",SD25N!AF63=0),"",SD25N!AF63)</f>
        <v/>
      </c>
      <c r="AC312" s="26" t="str">
        <f>IF(SD25N!AG63=0,"",SD25N!AG63)</f>
        <v/>
      </c>
      <c r="AD312" t="str">
        <f>IF(AND(AC312="",SD25N!AH63=0),"",SD25N!AH63)</f>
        <v/>
      </c>
      <c r="AE312" t="str">
        <f>IF(SD25N!AI63=0,"",SD25N!AI63)</f>
        <v/>
      </c>
      <c r="AF312" s="27" t="str">
        <f>IF(AND(AE312="",SD25N!AJ63=0),"",SD25N!AJ63)</f>
        <v/>
      </c>
      <c r="AG312" s="26" t="str">
        <f>IF(SD25N!AK63=0,"",SD25N!AK63)</f>
        <v/>
      </c>
      <c r="AH312" t="str">
        <f>IF(AND(AG312="",SD25N!AL63=0),"",SD25N!AL63)</f>
        <v/>
      </c>
      <c r="AI312" t="str">
        <f>IF(SD25N!AM63=0,"",SD25N!AM63)</f>
        <v/>
      </c>
      <c r="AJ312" s="27" t="str">
        <f>IF(AND(AI312="",SD25N!AN63=0),"",SD25N!AN63)</f>
        <v/>
      </c>
      <c r="AK312" s="26" t="str">
        <f>IF(SD25N!AO63=0,"",SD25N!AO63)</f>
        <v/>
      </c>
      <c r="AL312" t="str">
        <f>IF(AND(AK312="",SD25N!AP63=0),"",SD25N!AP63)</f>
        <v/>
      </c>
      <c r="AM312" t="str">
        <f>IF(SD25N!AQ63=0,"",SD25N!AQ63)</f>
        <v/>
      </c>
      <c r="AN312" s="27" t="str">
        <f>IF(AND(AM312="",SD25N!AR63=0),"",SD25N!AR63)</f>
        <v/>
      </c>
      <c r="AO312" s="26" t="str">
        <f>IF(SD25N!AS63=0,"",SD25N!AS63)</f>
        <v/>
      </c>
      <c r="AP312" t="str">
        <f>IF(AND(AO312="",SD25N!AT63=0),"",SD25N!AT63)</f>
        <v/>
      </c>
      <c r="AQ312" t="str">
        <f>IF(SD25N!AU63=0,"",SD25N!AU63)</f>
        <v/>
      </c>
      <c r="AR312" s="27" t="str">
        <f>IF(AND(AQ312="",SD25N!AV63=0),"",SD25N!AV63)</f>
        <v/>
      </c>
      <c r="AS312" t="str">
        <f>IF(SD25N!AW63=0,"",SD25N!AW63)</f>
        <v/>
      </c>
      <c r="AT312">
        <f>IF(SD25N!AX63=0,"",SD25N!AX63)</f>
        <v>46</v>
      </c>
      <c r="AU312" s="1">
        <f>IF(SD25N!AY63=0,"",SD25N!AY63)</f>
        <v>45</v>
      </c>
      <c r="AV312" s="1">
        <f>IF(SD25N!AZ63=0,"",SD25N!AZ63)</f>
        <v>39</v>
      </c>
      <c r="AW312" s="1">
        <f>IF(SD25N!BA63=0,"",SD25N!BA63)</f>
        <v>37</v>
      </c>
      <c r="AX312" s="1">
        <f>IF(SD25N!BB63=0,"",SD25N!BB63)</f>
        <v>42</v>
      </c>
      <c r="AY312" s="1" t="str">
        <f>IF(SD25N!BC63=0,"",SD25N!BC63)</f>
        <v/>
      </c>
      <c r="AZ312" s="1" t="str">
        <f>IF(SD25N!BD63=0,"",SD25N!BD63)</f>
        <v/>
      </c>
      <c r="BA312" s="1" t="str">
        <f>IF(SD25N!BE63=0,"",SD25N!BE63)</f>
        <v/>
      </c>
      <c r="BB312" s="1" t="str">
        <f>IF(SD25N!BF63=0,"",SD25N!BF63)</f>
        <v/>
      </c>
      <c r="BC312" s="1" t="str">
        <f>IF(SD25N!BG63=0,"",SD25N!BG63)</f>
        <v/>
      </c>
      <c r="BD312" s="29" t="str">
        <f>IF(SD25N!BH63=0,"",SD25N!BH63)</f>
        <v/>
      </c>
      <c r="BE312" t="str">
        <f>IF(SD25N!BI63=0,"",SD25N!BI63)</f>
        <v>Dana</v>
      </c>
      <c r="BF312" t="str">
        <f>IF(SD25N!BJ63=0,"",SD25N!BJ63)</f>
        <v>SWE</v>
      </c>
      <c r="BG312" t="str">
        <f>IF(SD25N!BK63=0,"",SD25N!BK63)</f>
        <v>No</v>
      </c>
      <c r="BH312">
        <f>IF(SD25N!BL63=0,"",SD25N!BL63)</f>
        <v>2</v>
      </c>
      <c r="BI312">
        <f>IF(SD25N!BM63=0,"",SD25N!BM63)</f>
        <v>1</v>
      </c>
      <c r="BJ312">
        <f>IF(SD25N!BN63=0,"",SD25N!BN63)</f>
        <v>3.9072406545328509</v>
      </c>
      <c r="BK312" t="str">
        <f>IF(SD25N!BO63=0,"",SD25N!BO63)</f>
        <v/>
      </c>
      <c r="BL312" t="str">
        <f>IF(SD25N!BP63=0,"",SD25N!BP63)</f>
        <v/>
      </c>
      <c r="BM312">
        <f>IF(SD25N!BQ63=0,"",SD25N!BQ63)</f>
        <v>3.9072406545328509</v>
      </c>
      <c r="BN312">
        <f>IF(SD25N!BR63=0,"",SD25N!BR63)</f>
        <v>3</v>
      </c>
      <c r="BO312" s="19">
        <f>IF(M312="",I312,IF(Q312="",M312,IF(U312="",Q312,IF(Y312="",U312,IF(AC312="",Y312,IF(AG312="",AC312,IF(AK312="",AG312,IF(AO312="",AK312,AO312))))))))</f>
        <v>56</v>
      </c>
      <c r="BP312" s="19">
        <f>IF(N312="",J312,IF(R312="",N312,IF(V312="",R312,IF(Z312="",V312,IF(AD312="",Z312,IF(AH312="",AD312,IF(AL312="",AH312,IF(AP312="",AL312,AP312))))))))</f>
        <v>14</v>
      </c>
      <c r="BQ312" s="19">
        <f>IF(O312="",K312,IF(S312="",O312,IF(W312="",S312,IF(AA312="",W312,IF(AE312="",AA312,IF(AI312="",AE312,IF(AM312="",AI312,IF(AQ312="",AM312,AQ312))))))))</f>
        <v>17</v>
      </c>
      <c r="BR312" s="19">
        <f>IF(P312="",L312,IF(T312="",P312,IF(X312="",T312,IF(AB312="",X312,IF(AF312="",AB312,IF(AJ312="",AF312,IF(AN312="",AJ312,IF(AR312="",AN312,AR312))))))))</f>
        <v>52</v>
      </c>
    </row>
    <row r="313" spans="1:70" hidden="1" x14ac:dyDescent="0.2">
      <c r="A313" s="20" t="str">
        <f>IF(SD25N!A64=0,"",SD25N!A64)</f>
        <v>V</v>
      </c>
      <c r="B313">
        <f>ROUND(IF(SD25N!B64=0,"",SD25N!B64),0)</f>
        <v>25169</v>
      </c>
      <c r="C313" t="str">
        <f>IF(SD25N!G64=0,"",SD25N!G64)</f>
        <v>41G6</v>
      </c>
      <c r="D313">
        <f>IF(SD25N!H64=0,"",SD25N!H64)</f>
        <v>25</v>
      </c>
      <c r="E313" s="26">
        <f>IF(SD25N!I64=0,"",SD25N!I64)</f>
        <v>56</v>
      </c>
      <c r="F313">
        <f>IF(AND(E313="",SD25N!J64=0),"",SD25N!J64)</f>
        <v>27</v>
      </c>
      <c r="G313">
        <f>IF(SD25N!K64=0,"",SD25N!K64)</f>
        <v>16</v>
      </c>
      <c r="H313" s="27">
        <f>IF(AND(G313="",SD25N!L64=0),"",SD25N!L64)</f>
        <v>46</v>
      </c>
      <c r="I313" s="26">
        <f>IF(SD25N!M64=0,"",SD25N!M64)</f>
        <v>56</v>
      </c>
      <c r="J313">
        <f>IF(AND(I313="",SD25N!N64=0),"",SD25N!N64)</f>
        <v>25</v>
      </c>
      <c r="K313">
        <f>IF(SD25N!O64=0,"",SD25N!O64)</f>
        <v>16</v>
      </c>
      <c r="L313" s="27">
        <f>IF(AND(K313="",SD25N!P64=0),"",SD25N!P64)</f>
        <v>46</v>
      </c>
      <c r="M313" s="26" t="str">
        <f>IF(SD25N!Q64=0,"",SD25N!Q64)</f>
        <v/>
      </c>
      <c r="N313" t="str">
        <f>IF(AND(M313="",SD25N!R64=0),"",SD25N!R64)</f>
        <v/>
      </c>
      <c r="O313" t="str">
        <f>IF(SD25N!S64=0,"",SD25N!S64)</f>
        <v/>
      </c>
      <c r="P313" s="27" t="str">
        <f>IF(AND(O313="",SD25N!T64=0),"",SD25N!T64)</f>
        <v/>
      </c>
      <c r="Q313" s="26" t="str">
        <f>IF(SD25N!U64=0,"",SD25N!U64)</f>
        <v/>
      </c>
      <c r="R313" t="str">
        <f>IF(AND(Q313="",SD25N!V64=0),"",SD25N!V64)</f>
        <v/>
      </c>
      <c r="S313" t="str">
        <f>IF(SD25N!W64=0,"",SD25N!W64)</f>
        <v/>
      </c>
      <c r="T313" s="27" t="str">
        <f>IF(AND(S313="",SD25N!X64=0),"",SD25N!X64)</f>
        <v/>
      </c>
      <c r="U313" s="26" t="str">
        <f>IF(SD25N!Y64=0,"",SD25N!Y64)</f>
        <v/>
      </c>
      <c r="V313" t="str">
        <f>IF(AND(U313="",SD25N!Z64=0),"",SD25N!Z64)</f>
        <v/>
      </c>
      <c r="W313" t="str">
        <f>IF(SD25N!AA64=0,"",SD25N!AA64)</f>
        <v/>
      </c>
      <c r="X313" s="27" t="str">
        <f>IF(AND(W313="",SD25N!AB64=0),"",SD25N!AB64)</f>
        <v/>
      </c>
      <c r="Y313" s="26" t="str">
        <f>IF(SD25N!AC64=0,"",SD25N!AC64)</f>
        <v/>
      </c>
      <c r="Z313" t="str">
        <f>IF(AND(Y313="",SD25N!AD64=0),"",SD25N!AD64)</f>
        <v/>
      </c>
      <c r="AA313" t="str">
        <f>IF(SD25N!AE64=0,"",SD25N!AE64)</f>
        <v/>
      </c>
      <c r="AB313" s="27" t="str">
        <f>IF(AND(AA313="",SD25N!AF64=0),"",SD25N!AF64)</f>
        <v/>
      </c>
      <c r="AC313" s="26" t="str">
        <f>IF(SD25N!AG64=0,"",SD25N!AG64)</f>
        <v/>
      </c>
      <c r="AD313" t="str">
        <f>IF(AND(AC313="",SD25N!AH64=0),"",SD25N!AH64)</f>
        <v/>
      </c>
      <c r="AE313" t="str">
        <f>IF(SD25N!AI64=0,"",SD25N!AI64)</f>
        <v/>
      </c>
      <c r="AF313" s="27" t="str">
        <f>IF(AND(AE313="",SD25N!AJ64=0),"",SD25N!AJ64)</f>
        <v/>
      </c>
      <c r="AG313" s="26" t="str">
        <f>IF(SD25N!AK64=0,"",SD25N!AK64)</f>
        <v/>
      </c>
      <c r="AH313" t="str">
        <f>IF(AND(AG313="",SD25N!AL64=0),"",SD25N!AL64)</f>
        <v/>
      </c>
      <c r="AI313" t="str">
        <f>IF(SD25N!AM64=0,"",SD25N!AM64)</f>
        <v/>
      </c>
      <c r="AJ313" s="27" t="str">
        <f>IF(AND(AI313="",SD25N!AN64=0),"",SD25N!AN64)</f>
        <v/>
      </c>
      <c r="AK313" s="26" t="str">
        <f>IF(SD25N!AO64=0,"",SD25N!AO64)</f>
        <v/>
      </c>
      <c r="AL313" t="str">
        <f>IF(AND(AK313="",SD25N!AP64=0),"",SD25N!AP64)</f>
        <v/>
      </c>
      <c r="AM313" t="str">
        <f>IF(SD25N!AQ64=0,"",SD25N!AQ64)</f>
        <v/>
      </c>
      <c r="AN313" s="27" t="str">
        <f>IF(AND(AM313="",SD25N!AR64=0),"",SD25N!AR64)</f>
        <v/>
      </c>
      <c r="AO313" s="26" t="str">
        <f>IF(SD25N!AS64=0,"",SD25N!AS64)</f>
        <v/>
      </c>
      <c r="AP313" t="str">
        <f>IF(AND(AO313="",SD25N!AT64=0),"",SD25N!AT64)</f>
        <v/>
      </c>
      <c r="AQ313" t="str">
        <f>IF(SD25N!AU64=0,"",SD25N!AU64)</f>
        <v/>
      </c>
      <c r="AR313" s="27" t="str">
        <f>IF(AND(AQ313="",SD25N!AV64=0),"",SD25N!AV64)</f>
        <v/>
      </c>
      <c r="AS313" t="str">
        <f>IF(SD25N!AW64=0,"",SD25N!AW64)</f>
        <v/>
      </c>
      <c r="AT313">
        <f>IF(SD25N!AX64=0,"",SD25N!AX64)</f>
        <v>61</v>
      </c>
      <c r="AU313" s="1">
        <f>IF(SD25N!AY64=0,"",SD25N!AY64)</f>
        <v>60</v>
      </c>
      <c r="AV313" s="1" t="str">
        <f>IF(SD25N!AZ64=0,"",SD25N!AZ64)</f>
        <v/>
      </c>
      <c r="AW313" s="1" t="str">
        <f>IF(SD25N!BA64=0,"",SD25N!BA64)</f>
        <v/>
      </c>
      <c r="AX313" s="1" t="str">
        <f>IF(SD25N!BB64=0,"",SD25N!BB64)</f>
        <v/>
      </c>
      <c r="AY313" s="1" t="str">
        <f>IF(SD25N!BC64=0,"",SD25N!BC64)</f>
        <v/>
      </c>
      <c r="AZ313" s="1" t="str">
        <f>IF(SD25N!BD64=0,"",SD25N!BD64)</f>
        <v/>
      </c>
      <c r="BA313" s="1" t="str">
        <f>IF(SD25N!BE64=0,"",SD25N!BE64)</f>
        <v/>
      </c>
      <c r="BB313" s="1" t="str">
        <f>IF(SD25N!BF64=0,"",SD25N!BF64)</f>
        <v/>
      </c>
      <c r="BC313" s="1" t="str">
        <f>IF(SD25N!BG64=0,"",SD25N!BG64)</f>
        <v/>
      </c>
      <c r="BD313" s="29" t="str">
        <f>IF(SD25N!BH64=0,"",SD25N!BH64)</f>
        <v/>
      </c>
      <c r="BE313" t="str">
        <f>IF(SD25N!BI64=0,"",SD25N!BI64)</f>
        <v>S</v>
      </c>
      <c r="BF313" t="str">
        <f>IF(SD25N!BJ64=0,"",SD25N!BJ64)</f>
        <v>SWE</v>
      </c>
      <c r="BG313" t="str">
        <f>IF(SD25N!BK64=0,"",SD25N!BK64)</f>
        <v>No</v>
      </c>
      <c r="BH313">
        <f>IF(SD25N!BL64=0,"",SD25N!BL64)</f>
        <v>1</v>
      </c>
      <c r="BI313" t="str">
        <f>IF(SD25N!BM64=0,"",SD25N!BM64)</f>
        <v/>
      </c>
      <c r="BJ313">
        <f>IF(SD25N!BN64=0,"",SD25N!BN64)</f>
        <v>2.0000000003291269</v>
      </c>
      <c r="BK313" t="str">
        <f>IF(SD25N!BO64=0,"",SD25N!BO64)</f>
        <v/>
      </c>
      <c r="BL313" t="str">
        <f>IF(SD25N!BP64=0,"",SD25N!BP64)</f>
        <v/>
      </c>
      <c r="BM313">
        <f>IF(SD25N!BQ64=0,"",SD25N!BQ64)</f>
        <v>2.0000000003291269</v>
      </c>
      <c r="BN313">
        <f>IF(SD25N!BR64=0,"",SD25N!BR64)</f>
        <v>4</v>
      </c>
      <c r="BO313" s="19">
        <f>IF(M313="",I313,IF(Q313="",M313,IF(U313="",Q313,IF(Y313="",U313,IF(AC313="",Y313,IF(AG313="",AC313,IF(AK313="",AG313,IF(AO313="",AK313,AO313))))))))</f>
        <v>56</v>
      </c>
      <c r="BP313" s="19">
        <f>IF(N313="",J313,IF(R313="",N313,IF(V313="",R313,IF(Z313="",V313,IF(AD313="",Z313,IF(AH313="",AD313,IF(AL313="",AH313,IF(AP313="",AL313,AP313))))))))</f>
        <v>25</v>
      </c>
      <c r="BQ313" s="19">
        <f>IF(O313="",K313,IF(S313="",O313,IF(W313="",S313,IF(AA313="",W313,IF(AE313="",AA313,IF(AI313="",AE313,IF(AM313="",AI313,IF(AQ313="",AM313,AQ313))))))))</f>
        <v>16</v>
      </c>
      <c r="BR313" s="19">
        <f>IF(P313="",L313,IF(T313="",P313,IF(X313="",T313,IF(AB313="",X313,IF(AF313="",AB313,IF(AJ313="",AF313,IF(AN313="",AJ313,IF(AR313="",AN313,AR313))))))))</f>
        <v>46</v>
      </c>
    </row>
    <row r="314" spans="1:70" hidden="1" x14ac:dyDescent="0.2">
      <c r="A314" s="20" t="str">
        <f>IF(SD25N!A65=0,"",SD25N!A65)</f>
        <v>V</v>
      </c>
      <c r="B314">
        <f>ROUND(IF(SD25N!B65=0,"",SD25N!B65),0)</f>
        <v>25171</v>
      </c>
      <c r="C314" t="str">
        <f>IF(SD25N!G65=0,"",SD25N!G65)</f>
        <v>38G5</v>
      </c>
      <c r="D314">
        <f>IF(SD25N!H65=0,"",SD25N!H65)</f>
        <v>25</v>
      </c>
      <c r="E314" s="26">
        <f>IF(SD25N!I65=0,"",SD25N!I65)</f>
        <v>54</v>
      </c>
      <c r="F314">
        <f>IF(AND(E314="",SD25N!J65=0),"",SD25N!J65)</f>
        <v>39.200000000000003</v>
      </c>
      <c r="G314">
        <f>IF(SD25N!K65=0,"",SD25N!K65)</f>
        <v>15</v>
      </c>
      <c r="H314" s="27">
        <f>IF(AND(G314="",SD25N!L65=0),"",SD25N!L65)</f>
        <v>4.4000000000000004</v>
      </c>
      <c r="I314" s="26">
        <f>IF(SD25N!M65=0,"",SD25N!M65)</f>
        <v>54</v>
      </c>
      <c r="J314">
        <f>IF(AND(I314="",SD25N!N65=0),"",SD25N!N65)</f>
        <v>39.22</v>
      </c>
      <c r="K314">
        <f>IF(SD25N!O65=0,"",SD25N!O65)</f>
        <v>15</v>
      </c>
      <c r="L314" s="27">
        <f>IF(AND(K314="",SD25N!P65=0),"",SD25N!P65)</f>
        <v>8.7200000000000006</v>
      </c>
      <c r="M314" s="26" t="str">
        <f>IF(SD25N!Q65=0,"",SD25N!Q65)</f>
        <v/>
      </c>
      <c r="N314" t="str">
        <f>IF(AND(M314="",SD25N!R65=0),"",SD25N!R65)</f>
        <v/>
      </c>
      <c r="O314" t="str">
        <f>IF(SD25N!S65=0,"",SD25N!S65)</f>
        <v/>
      </c>
      <c r="P314" s="27" t="str">
        <f>IF(AND(O314="",SD25N!T65=0),"",SD25N!T65)</f>
        <v/>
      </c>
      <c r="Q314" s="26" t="str">
        <f>IF(SD25N!U65=0,"",SD25N!U65)</f>
        <v/>
      </c>
      <c r="R314" t="str">
        <f>IF(AND(Q314="",SD25N!V65=0),"",SD25N!V65)</f>
        <v/>
      </c>
      <c r="S314" t="str">
        <f>IF(SD25N!W65=0,"",SD25N!W65)</f>
        <v/>
      </c>
      <c r="T314" s="27" t="str">
        <f>IF(AND(S314="",SD25N!X65=0),"",SD25N!X65)</f>
        <v/>
      </c>
      <c r="U314" s="26" t="str">
        <f>IF(SD25N!Y65=0,"",SD25N!Y65)</f>
        <v/>
      </c>
      <c r="V314" t="str">
        <f>IF(AND(U314="",SD25N!Z65=0),"",SD25N!Z65)</f>
        <v/>
      </c>
      <c r="W314" t="str">
        <f>IF(SD25N!AA65=0,"",SD25N!AA65)</f>
        <v/>
      </c>
      <c r="X314" s="27" t="str">
        <f>IF(AND(W314="",SD25N!AB65=0),"",SD25N!AB65)</f>
        <v/>
      </c>
      <c r="Y314" s="26" t="str">
        <f>IF(SD25N!AC65=0,"",SD25N!AC65)</f>
        <v/>
      </c>
      <c r="Z314" t="str">
        <f>IF(AND(Y314="",SD25N!AD65=0),"",SD25N!AD65)</f>
        <v/>
      </c>
      <c r="AA314" t="str">
        <f>IF(SD25N!AE65=0,"",SD25N!AE65)</f>
        <v/>
      </c>
      <c r="AB314" s="27" t="str">
        <f>IF(AND(AA314="",SD25N!AF65=0),"",SD25N!AF65)</f>
        <v/>
      </c>
      <c r="AC314" s="26" t="str">
        <f>IF(SD25N!AG65=0,"",SD25N!AG65)</f>
        <v/>
      </c>
      <c r="AD314" t="str">
        <f>IF(AND(AC314="",SD25N!AH65=0),"",SD25N!AH65)</f>
        <v/>
      </c>
      <c r="AE314" t="str">
        <f>IF(SD25N!AI65=0,"",SD25N!AI65)</f>
        <v/>
      </c>
      <c r="AF314" s="27" t="str">
        <f>IF(AND(AE314="",SD25N!AJ65=0),"",SD25N!AJ65)</f>
        <v/>
      </c>
      <c r="AG314" s="26" t="str">
        <f>IF(SD25N!AK65=0,"",SD25N!AK65)</f>
        <v/>
      </c>
      <c r="AH314" t="str">
        <f>IF(AND(AG314="",SD25N!AL65=0),"",SD25N!AL65)</f>
        <v/>
      </c>
      <c r="AI314" t="str">
        <f>IF(SD25N!AM65=0,"",SD25N!AM65)</f>
        <v/>
      </c>
      <c r="AJ314" s="27" t="str">
        <f>IF(AND(AI314="",SD25N!AN65=0),"",SD25N!AN65)</f>
        <v/>
      </c>
      <c r="AK314" s="26" t="str">
        <f>IF(SD25N!AO65=0,"",SD25N!AO65)</f>
        <v/>
      </c>
      <c r="AL314" t="str">
        <f>IF(AND(AK314="",SD25N!AP65=0),"",SD25N!AP65)</f>
        <v/>
      </c>
      <c r="AM314" t="str">
        <f>IF(SD25N!AQ65=0,"",SD25N!AQ65)</f>
        <v/>
      </c>
      <c r="AN314" s="27" t="str">
        <f>IF(AND(AM314="",SD25N!AR65=0),"",SD25N!AR65)</f>
        <v/>
      </c>
      <c r="AO314" s="26" t="str">
        <f>IF(SD25N!AS65=0,"",SD25N!AS65)</f>
        <v/>
      </c>
      <c r="AP314" t="str">
        <f>IF(AND(AO314="",SD25N!AT65=0),"",SD25N!AT65)</f>
        <v/>
      </c>
      <c r="AQ314" t="str">
        <f>IF(SD25N!AU65=0,"",SD25N!AU65)</f>
        <v/>
      </c>
      <c r="AR314" s="27" t="str">
        <f>IF(AND(AQ314="",SD25N!AV65=0),"",SD25N!AV65)</f>
        <v/>
      </c>
      <c r="AS314" t="str">
        <f>IF(SD25N!AW65=0,"",SD25N!AW65)</f>
        <v/>
      </c>
      <c r="AT314">
        <f>IF(SD25N!AX65=0,"",SD25N!AX65)</f>
        <v>63</v>
      </c>
      <c r="AU314" s="1">
        <f>IF(SD25N!AY65=0,"",SD25N!AY65)</f>
        <v>65</v>
      </c>
      <c r="AV314" s="1">
        <f>IF(SD25N!AZ65=0,"",SD25N!AZ65)</f>
        <v>65</v>
      </c>
      <c r="AW314" s="1" t="str">
        <f>IF(SD25N!BA65=0,"",SD25N!BA65)</f>
        <v/>
      </c>
      <c r="AX314" s="1" t="str">
        <f>IF(SD25N!BB65=0,"",SD25N!BB65)</f>
        <v/>
      </c>
      <c r="AY314" s="1" t="str">
        <f>IF(SD25N!BC65=0,"",SD25N!BC65)</f>
        <v/>
      </c>
      <c r="AZ314" s="1" t="str">
        <f>IF(SD25N!BD65=0,"",SD25N!BD65)</f>
        <v/>
      </c>
      <c r="BA314" s="1" t="str">
        <f>IF(SD25N!BE65=0,"",SD25N!BE65)</f>
        <v/>
      </c>
      <c r="BB314" s="1" t="str">
        <f>IF(SD25N!BF65=0,"",SD25N!BF65)</f>
        <v/>
      </c>
      <c r="BC314" s="1" t="str">
        <f>IF(SD25N!BG65=0,"",SD25N!BG65)</f>
        <v/>
      </c>
      <c r="BD314" s="29" t="str">
        <f>IF(SD25N!BH65=0,"",SD25N!BH65)</f>
        <v/>
      </c>
      <c r="BE314" t="str">
        <f>IF(SD25N!BI65=0,"",SD25N!BI65)</f>
        <v>German R/V</v>
      </c>
      <c r="BF314" t="str">
        <f>IF(SD25N!BJ65=0,"",SD25N!BJ65)</f>
        <v>DEN</v>
      </c>
      <c r="BG314" t="str">
        <f>IF(SD25N!BK65=0,"",SD25N!BK65)</f>
        <v>No</v>
      </c>
      <c r="BH314">
        <f>IF(SD25N!BL65=0,"",SD25N!BL65)</f>
        <v>1</v>
      </c>
      <c r="BI314" t="str">
        <f>IF(SD25N!BM65=0,"",SD25N!BM65)</f>
        <v/>
      </c>
      <c r="BJ314">
        <f>IF(SD25N!BN65=0,"",SD25N!BN65)</f>
        <v>2.4992854221488598</v>
      </c>
      <c r="BK314" t="str">
        <f>IF(SD25N!BO65=0,"",SD25N!BO65)</f>
        <v/>
      </c>
      <c r="BL314" t="str">
        <f>IF(SD25N!BP65=0,"",SD25N!BP65)</f>
        <v/>
      </c>
      <c r="BM314">
        <f>IF(SD25N!BQ65=0,"",SD25N!BQ65)</f>
        <v>2.4992854221488598</v>
      </c>
      <c r="BN314">
        <f>IF(SD25N!BR65=0,"",SD25N!BR65)</f>
        <v>4</v>
      </c>
      <c r="BO314" s="19">
        <f>IF(M314="",I314,IF(Q314="",M314,IF(U314="",Q314,IF(Y314="",U314,IF(AC314="",Y314,IF(AG314="",AC314,IF(AK314="",AG314,IF(AO314="",AK314,AO314))))))))</f>
        <v>54</v>
      </c>
      <c r="BP314" s="19">
        <f>IF(N314="",J314,IF(R314="",N314,IF(V314="",R314,IF(Z314="",V314,IF(AD314="",Z314,IF(AH314="",AD314,IF(AL314="",AH314,IF(AP314="",AL314,AP314))))))))</f>
        <v>39.22</v>
      </c>
      <c r="BQ314" s="19">
        <f>IF(O314="",K314,IF(S314="",O314,IF(W314="",S314,IF(AA314="",W314,IF(AE314="",AA314,IF(AI314="",AE314,IF(AM314="",AI314,IF(AQ314="",AM314,AQ314))))))))</f>
        <v>15</v>
      </c>
      <c r="BR314" s="19">
        <f>IF(P314="",L314,IF(T314="",P314,IF(X314="",T314,IF(AB314="",X314,IF(AF314="",AB314,IF(AJ314="",AF314,IF(AN314="",AJ314,IF(AR314="",AN314,AR314))))))))</f>
        <v>8.7200000000000006</v>
      </c>
    </row>
    <row r="315" spans="1:70" hidden="1" x14ac:dyDescent="0.2">
      <c r="A315" s="20" t="str">
        <f>IF(SD25N!A66=0,"",SD25N!A66)</f>
        <v>V</v>
      </c>
      <c r="B315">
        <f>ROUND(IF(SD25N!B66=0,"",SD25N!B66),0)</f>
        <v>25173</v>
      </c>
      <c r="C315" t="str">
        <f>IF(SD25N!G66=0,"",SD25N!G66)</f>
        <v>38G5</v>
      </c>
      <c r="D315">
        <f>IF(SD25N!H66=0,"",SD25N!H66)</f>
        <v>25</v>
      </c>
      <c r="E315" s="26">
        <f>IF(SD25N!I66=0,"",SD25N!I66)</f>
        <v>54</v>
      </c>
      <c r="F315">
        <f>IF(AND(E315="",SD25N!J66=0),"",SD25N!J66)</f>
        <v>40.9</v>
      </c>
      <c r="G315">
        <f>IF(SD25N!K66=0,"",SD25N!K66)</f>
        <v>15</v>
      </c>
      <c r="H315" s="27">
        <f>IF(AND(G315="",SD25N!L66=0),"",SD25N!L66)</f>
        <v>37.6</v>
      </c>
      <c r="I315" s="26">
        <f>IF(SD25N!M66=0,"",SD25N!M66)</f>
        <v>54</v>
      </c>
      <c r="J315">
        <f>IF(AND(I315="",SD25N!N66=0),"",SD25N!N66)</f>
        <v>40.5</v>
      </c>
      <c r="K315">
        <f>IF(SD25N!O66=0,"",SD25N!O66)</f>
        <v>15</v>
      </c>
      <c r="L315" s="27">
        <f>IF(AND(K315="",SD25N!P66=0),"",SD25N!P66)</f>
        <v>36.5</v>
      </c>
      <c r="M315" s="26">
        <f>IF(SD25N!Q66=0,"",SD25N!Q66)</f>
        <v>54</v>
      </c>
      <c r="N315">
        <f>IF(AND(M315="",SD25N!R66=0),"",SD25N!R66)</f>
        <v>40.1</v>
      </c>
      <c r="O315">
        <f>IF(SD25N!S66=0,"",SD25N!S66)</f>
        <v>15</v>
      </c>
      <c r="P315" s="27">
        <f>IF(AND(O315="",SD25N!T66=0),"",SD25N!T66)</f>
        <v>35.299999999999997</v>
      </c>
      <c r="Q315" s="26" t="str">
        <f>IF(SD25N!U66=0,"",SD25N!U66)</f>
        <v/>
      </c>
      <c r="R315" t="str">
        <f>IF(AND(Q315="",SD25N!V66=0),"",SD25N!V66)</f>
        <v/>
      </c>
      <c r="S315" t="str">
        <f>IF(SD25N!W66=0,"",SD25N!W66)</f>
        <v/>
      </c>
      <c r="T315" s="27" t="str">
        <f>IF(AND(S315="",SD25N!X66=0),"",SD25N!X66)</f>
        <v/>
      </c>
      <c r="U315" s="26" t="str">
        <f>IF(SD25N!Y66=0,"",SD25N!Y66)</f>
        <v/>
      </c>
      <c r="V315" t="str">
        <f>IF(AND(U315="",SD25N!Z66=0),"",SD25N!Z66)</f>
        <v/>
      </c>
      <c r="W315" t="str">
        <f>IF(SD25N!AA66=0,"",SD25N!AA66)</f>
        <v/>
      </c>
      <c r="X315" s="27" t="str">
        <f>IF(AND(W315="",SD25N!AB66=0),"",SD25N!AB66)</f>
        <v/>
      </c>
      <c r="Y315" s="26" t="str">
        <f>IF(SD25N!AC66=0,"",SD25N!AC66)</f>
        <v/>
      </c>
      <c r="Z315" t="str">
        <f>IF(AND(Y315="",SD25N!AD66=0),"",SD25N!AD66)</f>
        <v/>
      </c>
      <c r="AA315" t="str">
        <f>IF(SD25N!AE66=0,"",SD25N!AE66)</f>
        <v/>
      </c>
      <c r="AB315" s="27" t="str">
        <f>IF(AND(AA315="",SD25N!AF66=0),"",SD25N!AF66)</f>
        <v/>
      </c>
      <c r="AC315" s="26" t="str">
        <f>IF(SD25N!AG66=0,"",SD25N!AG66)</f>
        <v/>
      </c>
      <c r="AD315" t="str">
        <f>IF(AND(AC315="",SD25N!AH66=0),"",SD25N!AH66)</f>
        <v/>
      </c>
      <c r="AE315" t="str">
        <f>IF(SD25N!AI66=0,"",SD25N!AI66)</f>
        <v/>
      </c>
      <c r="AF315" s="27" t="str">
        <f>IF(AND(AE315="",SD25N!AJ66=0),"",SD25N!AJ66)</f>
        <v/>
      </c>
      <c r="AG315" s="26" t="str">
        <f>IF(SD25N!AK66=0,"",SD25N!AK66)</f>
        <v/>
      </c>
      <c r="AH315" t="str">
        <f>IF(AND(AG315="",SD25N!AL66=0),"",SD25N!AL66)</f>
        <v/>
      </c>
      <c r="AI315" t="str">
        <f>IF(SD25N!AM66=0,"",SD25N!AM66)</f>
        <v/>
      </c>
      <c r="AJ315" s="27" t="str">
        <f>IF(AND(AI315="",SD25N!AN66=0),"",SD25N!AN66)</f>
        <v/>
      </c>
      <c r="AK315" s="26" t="str">
        <f>IF(SD25N!AO66=0,"",SD25N!AO66)</f>
        <v/>
      </c>
      <c r="AL315" t="str">
        <f>IF(AND(AK315="",SD25N!AP66=0),"",SD25N!AP66)</f>
        <v/>
      </c>
      <c r="AM315" t="str">
        <f>IF(SD25N!AQ66=0,"",SD25N!AQ66)</f>
        <v/>
      </c>
      <c r="AN315" s="27" t="str">
        <f>IF(AND(AM315="",SD25N!AR66=0),"",SD25N!AR66)</f>
        <v/>
      </c>
      <c r="AO315" s="26" t="str">
        <f>IF(SD25N!AS66=0,"",SD25N!AS66)</f>
        <v/>
      </c>
      <c r="AP315" t="str">
        <f>IF(AND(AO315="",SD25N!AT66=0),"",SD25N!AT66)</f>
        <v/>
      </c>
      <c r="AQ315" t="str">
        <f>IF(SD25N!AU66=0,"",SD25N!AU66)</f>
        <v/>
      </c>
      <c r="AR315" s="27" t="str">
        <f>IF(AND(AQ315="",SD25N!AV66=0),"",SD25N!AV66)</f>
        <v/>
      </c>
      <c r="AS315" t="str">
        <f>IF(SD25N!AW66=0,"",SD25N!AW66)</f>
        <v/>
      </c>
      <c r="AT315">
        <f>IF(SD25N!AX66=0,"",SD25N!AX66)</f>
        <v>68</v>
      </c>
      <c r="AU315" s="1">
        <f>IF(SD25N!AY66=0,"",SD25N!AY66)</f>
        <v>70</v>
      </c>
      <c r="AV315" s="1">
        <f>IF(SD25N!AZ66=0,"",SD25N!AZ66)</f>
        <v>70</v>
      </c>
      <c r="AW315" s="1" t="str">
        <f>IF(SD25N!BA66=0,"",SD25N!BA66)</f>
        <v/>
      </c>
      <c r="AX315" s="1" t="str">
        <f>IF(SD25N!BB66=0,"",SD25N!BB66)</f>
        <v/>
      </c>
      <c r="AY315" s="1" t="str">
        <f>IF(SD25N!BC66=0,"",SD25N!BC66)</f>
        <v/>
      </c>
      <c r="AZ315" s="1" t="str">
        <f>IF(SD25N!BD66=0,"",SD25N!BD66)</f>
        <v/>
      </c>
      <c r="BA315" s="1" t="str">
        <f>IF(SD25N!BE66=0,"",SD25N!BE66)</f>
        <v/>
      </c>
      <c r="BB315" s="1" t="str">
        <f>IF(SD25N!BF66=0,"",SD25N!BF66)</f>
        <v/>
      </c>
      <c r="BC315" s="1" t="str">
        <f>IF(SD25N!BG66=0,"",SD25N!BG66)</f>
        <v/>
      </c>
      <c r="BD315" s="29" t="str">
        <f>IF(SD25N!BH66=0,"",SD25N!BH66)</f>
        <v/>
      </c>
      <c r="BE315" t="str">
        <f>IF(SD25N!BI66=0,"",SD25N!BI66)</f>
        <v>Polish</v>
      </c>
      <c r="BF315" t="str">
        <f>IF(SD25N!BJ66=0,"",SD25N!BJ66)</f>
        <v>POL</v>
      </c>
      <c r="BG315" t="str">
        <f>IF(SD25N!BK66=0,"",SD25N!BK66)</f>
        <v>No</v>
      </c>
      <c r="BH315">
        <f>IF(SD25N!BL66=0,"",SD25N!BL66)</f>
        <v>1</v>
      </c>
      <c r="BI315" t="str">
        <f>IF(SD25N!BM66=0,"",SD25N!BM66)</f>
        <v/>
      </c>
      <c r="BJ315">
        <f>IF(SD25N!BN66=0,"",SD25N!BN66)</f>
        <v>1.7074449288516986</v>
      </c>
      <c r="BK315" t="str">
        <f>IF(SD25N!BO66=0,"",SD25N!BO66)</f>
        <v/>
      </c>
      <c r="BL315" t="str">
        <f>IF(SD25N!BP66=0,"",SD25N!BP66)</f>
        <v/>
      </c>
      <c r="BM315">
        <f>IF(SD25N!BQ66=0,"",SD25N!BQ66)</f>
        <v>1.7074449288516986</v>
      </c>
      <c r="BN315">
        <f>IF(SD25N!BR66=0,"",SD25N!BR66)</f>
        <v>4</v>
      </c>
      <c r="BO315" s="19">
        <f>IF(M315="",I315,IF(Q315="",M315,IF(U315="",Q315,IF(Y315="",U315,IF(AC315="",Y315,IF(AG315="",AC315,IF(AK315="",AG315,IF(AO315="",AK315,AO315))))))))</f>
        <v>54</v>
      </c>
      <c r="BP315" s="19">
        <f>IF(N315="",J315,IF(R315="",N315,IF(V315="",R315,IF(Z315="",V315,IF(AD315="",Z315,IF(AH315="",AD315,IF(AL315="",AH315,IF(AP315="",AL315,AP315))))))))</f>
        <v>40.1</v>
      </c>
      <c r="BQ315" s="19">
        <f>IF(O315="",K315,IF(S315="",O315,IF(W315="",S315,IF(AA315="",W315,IF(AE315="",AA315,IF(AI315="",AE315,IF(AM315="",AI315,IF(AQ315="",AM315,AQ315))))))))</f>
        <v>15</v>
      </c>
      <c r="BR315" s="19">
        <f>IF(P315="",L315,IF(T315="",P315,IF(X315="",T315,IF(AB315="",X315,IF(AF315="",AB315,IF(AJ315="",AF315,IF(AN315="",AJ315,IF(AR315="",AN315,AR315))))))))</f>
        <v>35.299999999999997</v>
      </c>
    </row>
    <row r="316" spans="1:70" hidden="1" x14ac:dyDescent="0.2">
      <c r="A316" s="20" t="str">
        <f>IF(SD25N!A67=0,"",SD25N!A67)</f>
        <v>V</v>
      </c>
      <c r="B316">
        <f>ROUND(IF(SD25N!B67=0,"",SD25N!B67),0)</f>
        <v>25175</v>
      </c>
      <c r="C316" t="str">
        <f>IF(SD25N!G67=0,"",SD25N!G67)</f>
        <v>38G5</v>
      </c>
      <c r="D316">
        <f>IF(SD25N!H67=0,"",SD25N!H67)</f>
        <v>25</v>
      </c>
      <c r="E316" s="26">
        <f>IF(SD25N!I67=0,"",SD25N!I67)</f>
        <v>54</v>
      </c>
      <c r="F316">
        <f>IF(AND(E316="",SD25N!J67=0),"",SD25N!J67)</f>
        <v>40.6</v>
      </c>
      <c r="G316">
        <f>IF(SD25N!K67=0,"",SD25N!K67)</f>
        <v>15</v>
      </c>
      <c r="H316" s="27">
        <f>IF(AND(G316="",SD25N!L67=0),"",SD25N!L67)</f>
        <v>38.299999999999997</v>
      </c>
      <c r="I316" s="26">
        <f>IF(SD25N!M67=0,"",SD25N!M67)</f>
        <v>54</v>
      </c>
      <c r="J316">
        <f>IF(AND(I316="",SD25N!N67=0),"",SD25N!N67)</f>
        <v>41</v>
      </c>
      <c r="K316">
        <f>IF(SD25N!O67=0,"",SD25N!O67)</f>
        <v>15</v>
      </c>
      <c r="L316" s="27">
        <f>IF(AND(K316="",SD25N!P67=0),"",SD25N!P67)</f>
        <v>40</v>
      </c>
      <c r="M316" s="26" t="str">
        <f>IF(SD25N!Q67=0,"",SD25N!Q67)</f>
        <v/>
      </c>
      <c r="N316" t="str">
        <f>IF(AND(M316="",SD25N!R67=0),"",SD25N!R67)</f>
        <v/>
      </c>
      <c r="O316" t="str">
        <f>IF(SD25N!S67=0,"",SD25N!S67)</f>
        <v/>
      </c>
      <c r="P316" s="27" t="str">
        <f>IF(AND(O316="",SD25N!T67=0),"",SD25N!T67)</f>
        <v/>
      </c>
      <c r="Q316" s="26" t="str">
        <f>IF(SD25N!U67=0,"",SD25N!U67)</f>
        <v/>
      </c>
      <c r="R316" t="str">
        <f>IF(AND(Q316="",SD25N!V67=0),"",SD25N!V67)</f>
        <v/>
      </c>
      <c r="S316" t="str">
        <f>IF(SD25N!W67=0,"",SD25N!W67)</f>
        <v/>
      </c>
      <c r="T316" s="27" t="str">
        <f>IF(AND(S316="",SD25N!X67=0),"",SD25N!X67)</f>
        <v/>
      </c>
      <c r="U316" s="26" t="str">
        <f>IF(SD25N!Y67=0,"",SD25N!Y67)</f>
        <v/>
      </c>
      <c r="V316" t="str">
        <f>IF(AND(U316="",SD25N!Z67=0),"",SD25N!Z67)</f>
        <v/>
      </c>
      <c r="W316" t="str">
        <f>IF(SD25N!AA67=0,"",SD25N!AA67)</f>
        <v/>
      </c>
      <c r="X316" s="27" t="str">
        <f>IF(AND(W316="",SD25N!AB67=0),"",SD25N!AB67)</f>
        <v/>
      </c>
      <c r="Y316" s="26" t="str">
        <f>IF(SD25N!AC67=0,"",SD25N!AC67)</f>
        <v/>
      </c>
      <c r="Z316" t="str">
        <f>IF(AND(Y316="",SD25N!AD67=0),"",SD25N!AD67)</f>
        <v/>
      </c>
      <c r="AA316" t="str">
        <f>IF(SD25N!AE67=0,"",SD25N!AE67)</f>
        <v/>
      </c>
      <c r="AB316" s="27" t="str">
        <f>IF(AND(AA316="",SD25N!AF67=0),"",SD25N!AF67)</f>
        <v/>
      </c>
      <c r="AC316" s="26" t="str">
        <f>IF(SD25N!AG67=0,"",SD25N!AG67)</f>
        <v/>
      </c>
      <c r="AD316" t="str">
        <f>IF(AND(AC316="",SD25N!AH67=0),"",SD25N!AH67)</f>
        <v/>
      </c>
      <c r="AE316" t="str">
        <f>IF(SD25N!AI67=0,"",SD25N!AI67)</f>
        <v/>
      </c>
      <c r="AF316" s="27" t="str">
        <f>IF(AND(AE316="",SD25N!AJ67=0),"",SD25N!AJ67)</f>
        <v/>
      </c>
      <c r="AG316" s="26" t="str">
        <f>IF(SD25N!AK67=0,"",SD25N!AK67)</f>
        <v/>
      </c>
      <c r="AH316" t="str">
        <f>IF(AND(AG316="",SD25N!AL67=0),"",SD25N!AL67)</f>
        <v/>
      </c>
      <c r="AI316" t="str">
        <f>IF(SD25N!AM67=0,"",SD25N!AM67)</f>
        <v/>
      </c>
      <c r="AJ316" s="27" t="str">
        <f>IF(AND(AI316="",SD25N!AN67=0),"",SD25N!AN67)</f>
        <v/>
      </c>
      <c r="AK316" s="26" t="str">
        <f>IF(SD25N!AO67=0,"",SD25N!AO67)</f>
        <v/>
      </c>
      <c r="AL316" t="str">
        <f>IF(AND(AK316="",SD25N!AP67=0),"",SD25N!AP67)</f>
        <v/>
      </c>
      <c r="AM316" t="str">
        <f>IF(SD25N!AQ67=0,"",SD25N!AQ67)</f>
        <v/>
      </c>
      <c r="AN316" s="27" t="str">
        <f>IF(AND(AM316="",SD25N!AR67=0),"",SD25N!AR67)</f>
        <v/>
      </c>
      <c r="AO316" s="26" t="str">
        <f>IF(SD25N!AS67=0,"",SD25N!AS67)</f>
        <v/>
      </c>
      <c r="AP316" t="str">
        <f>IF(AND(AO316="",SD25N!AT67=0),"",SD25N!AT67)</f>
        <v/>
      </c>
      <c r="AQ316" t="str">
        <f>IF(SD25N!AU67=0,"",SD25N!AU67)</f>
        <v/>
      </c>
      <c r="AR316" s="27" t="str">
        <f>IF(AND(AQ316="",SD25N!AV67=0),"",SD25N!AV67)</f>
        <v/>
      </c>
      <c r="AS316" t="str">
        <f>IF(SD25N!AW67=0,"",SD25N!AW67)</f>
        <v/>
      </c>
      <c r="AT316">
        <f>IF(SD25N!AX67=0,"",SD25N!AX67)</f>
        <v>65</v>
      </c>
      <c r="AU316" s="1">
        <f>IF(SD25N!AY67=0,"",SD25N!AY67)</f>
        <v>58</v>
      </c>
      <c r="AV316" s="1" t="str">
        <f>IF(SD25N!AZ67=0,"",SD25N!AZ67)</f>
        <v/>
      </c>
      <c r="AW316" s="1" t="str">
        <f>IF(SD25N!BA67=0,"",SD25N!BA67)</f>
        <v/>
      </c>
      <c r="AX316" s="1" t="str">
        <f>IF(SD25N!BB67=0,"",SD25N!BB67)</f>
        <v/>
      </c>
      <c r="AY316" s="1" t="str">
        <f>IF(SD25N!BC67=0,"",SD25N!BC67)</f>
        <v/>
      </c>
      <c r="AZ316" s="1" t="str">
        <f>IF(SD25N!BD67=0,"",SD25N!BD67)</f>
        <v/>
      </c>
      <c r="BA316" s="1" t="str">
        <f>IF(SD25N!BE67=0,"",SD25N!BE67)</f>
        <v/>
      </c>
      <c r="BB316" s="1" t="str">
        <f>IF(SD25N!BF67=0,"",SD25N!BF67)</f>
        <v/>
      </c>
      <c r="BC316" s="1" t="str">
        <f>IF(SD25N!BG67=0,"",SD25N!BG67)</f>
        <v/>
      </c>
      <c r="BD316" s="29" t="str">
        <f>IF(SD25N!BH67=0,"",SD25N!BH67)</f>
        <v/>
      </c>
      <c r="BE316" t="str">
        <f>IF(SD25N!BI67=0,"",SD25N!BI67)</f>
        <v>Solea</v>
      </c>
      <c r="BF316" t="str">
        <f>IF(SD25N!BJ67=0,"",SD25N!BJ67)</f>
        <v>POL</v>
      </c>
      <c r="BG316" t="str">
        <f>IF(SD25N!BK67=0,"",SD25N!BK67)</f>
        <v>No</v>
      </c>
      <c r="BH316">
        <f>IF(SD25N!BL67=0,"",SD25N!BL67)</f>
        <v>1</v>
      </c>
      <c r="BI316" t="str">
        <f>IF(SD25N!BM67=0,"",SD25N!BM67)</f>
        <v/>
      </c>
      <c r="BJ316">
        <f>IF(SD25N!BN67=0,"",SD25N!BN67)</f>
        <v>1.0611214749907691</v>
      </c>
      <c r="BK316" t="str">
        <f>IF(SD25N!BO67=0,"",SD25N!BO67)</f>
        <v/>
      </c>
      <c r="BL316" t="str">
        <f>IF(SD25N!BP67=0,"",SD25N!BP67)</f>
        <v/>
      </c>
      <c r="BM316">
        <f>IF(SD25N!BQ67=0,"",SD25N!BQ67)</f>
        <v>1.0611214749907691</v>
      </c>
      <c r="BN316">
        <f>IF(SD25N!BR67=0,"",SD25N!BR67)</f>
        <v>4</v>
      </c>
      <c r="BO316" s="19">
        <f>IF(M316="",I316,IF(Q316="",M316,IF(U316="",Q316,IF(Y316="",U316,IF(AC316="",Y316,IF(AG316="",AC316,IF(AK316="",AG316,IF(AO316="",AK316,AO316))))))))</f>
        <v>54</v>
      </c>
      <c r="BP316" s="19">
        <f>IF(N316="",J316,IF(R316="",N316,IF(V316="",R316,IF(Z316="",V316,IF(AD316="",Z316,IF(AH316="",AD316,IF(AL316="",AH316,IF(AP316="",AL316,AP316))))))))</f>
        <v>41</v>
      </c>
      <c r="BQ316" s="19">
        <f>IF(O316="",K316,IF(S316="",O316,IF(W316="",S316,IF(AA316="",W316,IF(AE316="",AA316,IF(AI316="",AE316,IF(AM316="",AI316,IF(AQ316="",AM316,AQ316))))))))</f>
        <v>15</v>
      </c>
      <c r="BR316" s="19">
        <f>IF(P316="",L316,IF(T316="",P316,IF(X316="",T316,IF(AB316="",X316,IF(AF316="",AB316,IF(AJ316="",AF316,IF(AN316="",AJ316,IF(AR316="",AN316,AR316))))))))</f>
        <v>40</v>
      </c>
    </row>
    <row r="317" spans="1:70" hidden="1" x14ac:dyDescent="0.2">
      <c r="A317" s="20" t="str">
        <f>IF(SD25N!A68=0,"",SD25N!A68)</f>
        <v>V</v>
      </c>
      <c r="B317">
        <f>ROUND(IF(SD25N!B68=0,"",SD25N!B68),0)</f>
        <v>25177</v>
      </c>
      <c r="C317" t="str">
        <f>IF(SD25N!G68=0,"",SD25N!G68)</f>
        <v>38G5</v>
      </c>
      <c r="D317">
        <f>IF(SD25N!H68=0,"",SD25N!H68)</f>
        <v>25</v>
      </c>
      <c r="E317" s="26">
        <f>IF(SD25N!I68=0,"",SD25N!I68)</f>
        <v>54</v>
      </c>
      <c r="F317">
        <f>IF(AND(E317="",SD25N!J68=0),"",SD25N!J68)</f>
        <v>46.3</v>
      </c>
      <c r="G317">
        <f>IF(SD25N!K68=0,"",SD25N!K68)</f>
        <v>15</v>
      </c>
      <c r="H317" s="27">
        <f>IF(AND(G317="",SD25N!L68=0),"",SD25N!L68)</f>
        <v>17.3</v>
      </c>
      <c r="I317" s="26">
        <f>IF(SD25N!M68=0,"",SD25N!M68)</f>
        <v>54</v>
      </c>
      <c r="J317">
        <f>IF(AND(I317="",SD25N!N68=0),"",SD25N!N68)</f>
        <v>47.2</v>
      </c>
      <c r="K317">
        <f>IF(SD25N!O68=0,"",SD25N!O68)</f>
        <v>15</v>
      </c>
      <c r="L317" s="27">
        <f>IF(AND(K317="",SD25N!P68=0),"",SD25N!P68)</f>
        <v>17.899999999999999</v>
      </c>
      <c r="M317" s="26">
        <f>IF(SD25N!Q68=0,"",SD25N!Q68)</f>
        <v>54</v>
      </c>
      <c r="N317">
        <f>IF(AND(M317="",SD25N!R68=0),"",SD25N!R68)</f>
        <v>48</v>
      </c>
      <c r="O317">
        <f>IF(SD25N!S68=0,"",SD25N!S68)</f>
        <v>15</v>
      </c>
      <c r="P317" s="27">
        <f>IF(AND(O317="",SD25N!T68=0),"",SD25N!T68)</f>
        <v>18.5</v>
      </c>
      <c r="Q317" s="26">
        <f>IF(SD25N!U68=0,"",SD25N!U68)</f>
        <v>54</v>
      </c>
      <c r="R317">
        <f>IF(AND(Q317="",SD25N!V68=0),"",SD25N!V68)</f>
        <v>49.3</v>
      </c>
      <c r="S317">
        <f>IF(SD25N!W68=0,"",SD25N!W68)</f>
        <v>15</v>
      </c>
      <c r="T317" s="27">
        <f>IF(AND(S317="",SD25N!X68=0),"",SD25N!X68)</f>
        <v>19.600000000000001</v>
      </c>
      <c r="U317" s="26" t="str">
        <f>IF(SD25N!Y68=0,"",SD25N!Y68)</f>
        <v/>
      </c>
      <c r="V317" t="str">
        <f>IF(AND(U317="",SD25N!Z68=0),"",SD25N!Z68)</f>
        <v/>
      </c>
      <c r="W317" t="str">
        <f>IF(SD25N!AA68=0,"",SD25N!AA68)</f>
        <v/>
      </c>
      <c r="X317" s="27" t="str">
        <f>IF(AND(W317="",SD25N!AB68=0),"",SD25N!AB68)</f>
        <v/>
      </c>
      <c r="Y317" s="26" t="str">
        <f>IF(SD25N!AC68=0,"",SD25N!AC68)</f>
        <v/>
      </c>
      <c r="Z317" t="str">
        <f>IF(AND(Y317="",SD25N!AD68=0),"",SD25N!AD68)</f>
        <v/>
      </c>
      <c r="AA317" t="str">
        <f>IF(SD25N!AE68=0,"",SD25N!AE68)</f>
        <v/>
      </c>
      <c r="AB317" s="27" t="str">
        <f>IF(AND(AA317="",SD25N!AF68=0),"",SD25N!AF68)</f>
        <v/>
      </c>
      <c r="AC317" s="26" t="str">
        <f>IF(SD25N!AG68=0,"",SD25N!AG68)</f>
        <v/>
      </c>
      <c r="AD317" t="str">
        <f>IF(AND(AC317="",SD25N!AH68=0),"",SD25N!AH68)</f>
        <v/>
      </c>
      <c r="AE317" t="str">
        <f>IF(SD25N!AI68=0,"",SD25N!AI68)</f>
        <v/>
      </c>
      <c r="AF317" s="27" t="str">
        <f>IF(AND(AE317="",SD25N!AJ68=0),"",SD25N!AJ68)</f>
        <v/>
      </c>
      <c r="AG317" s="26" t="str">
        <f>IF(SD25N!AK68=0,"",SD25N!AK68)</f>
        <v/>
      </c>
      <c r="AH317" t="str">
        <f>IF(AND(AG317="",SD25N!AL68=0),"",SD25N!AL68)</f>
        <v/>
      </c>
      <c r="AI317" t="str">
        <f>IF(SD25N!AM68=0,"",SD25N!AM68)</f>
        <v/>
      </c>
      <c r="AJ317" s="27" t="str">
        <f>IF(AND(AI317="",SD25N!AN68=0),"",SD25N!AN68)</f>
        <v/>
      </c>
      <c r="AK317" s="26" t="str">
        <f>IF(SD25N!AO68=0,"",SD25N!AO68)</f>
        <v/>
      </c>
      <c r="AL317" t="str">
        <f>IF(AND(AK317="",SD25N!AP68=0),"",SD25N!AP68)</f>
        <v/>
      </c>
      <c r="AM317" t="str">
        <f>IF(SD25N!AQ68=0,"",SD25N!AQ68)</f>
        <v/>
      </c>
      <c r="AN317" s="27" t="str">
        <f>IF(AND(AM317="",SD25N!AR68=0),"",SD25N!AR68)</f>
        <v/>
      </c>
      <c r="AO317" s="26" t="str">
        <f>IF(SD25N!AS68=0,"",SD25N!AS68)</f>
        <v/>
      </c>
      <c r="AP317" t="str">
        <f>IF(AND(AO317="",SD25N!AT68=0),"",SD25N!AT68)</f>
        <v/>
      </c>
      <c r="AQ317" t="str">
        <f>IF(SD25N!AU68=0,"",SD25N!AU68)</f>
        <v/>
      </c>
      <c r="AR317" s="27" t="str">
        <f>IF(AND(AQ317="",SD25N!AV68=0),"",SD25N!AV68)</f>
        <v/>
      </c>
      <c r="AS317" t="str">
        <f>IF(SD25N!AW68=0,"",SD25N!AW68)</f>
        <v/>
      </c>
      <c r="AT317">
        <f>IF(SD25N!AX68=0,"",SD25N!AX68)</f>
        <v>66</v>
      </c>
      <c r="AU317" s="1">
        <f>IF(SD25N!AY68=0,"",SD25N!AY68)</f>
        <v>66</v>
      </c>
      <c r="AV317" s="1">
        <f>IF(SD25N!AZ68=0,"",SD25N!AZ68)</f>
        <v>66</v>
      </c>
      <c r="AW317" s="1">
        <f>IF(SD25N!BA68=0,"",SD25N!BA68)</f>
        <v>66</v>
      </c>
      <c r="AX317" s="1">
        <f>IF(SD25N!BB68=0,"",SD25N!BB68)</f>
        <v>67</v>
      </c>
      <c r="AY317" s="1" t="str">
        <f>IF(SD25N!BC68=0,"",SD25N!BC68)</f>
        <v/>
      </c>
      <c r="AZ317" s="1" t="str">
        <f>IF(SD25N!BD68=0,"",SD25N!BD68)</f>
        <v/>
      </c>
      <c r="BA317" s="1" t="str">
        <f>IF(SD25N!BE68=0,"",SD25N!BE68)</f>
        <v/>
      </c>
      <c r="BB317" s="1" t="str">
        <f>IF(SD25N!BF68=0,"",SD25N!BF68)</f>
        <v/>
      </c>
      <c r="BC317" s="1" t="str">
        <f>IF(SD25N!BG68=0,"",SD25N!BG68)</f>
        <v/>
      </c>
      <c r="BD317" s="29" t="str">
        <f>IF(SD25N!BH68=0,"",SD25N!BH68)</f>
        <v/>
      </c>
      <c r="BE317" t="str">
        <f>IF(SD25N!BI68=0,"",SD25N!BI68)</f>
        <v>Dana</v>
      </c>
      <c r="BF317" t="str">
        <f>IF(SD25N!BJ68=0,"",SD25N!BJ68)</f>
        <v>DEN</v>
      </c>
      <c r="BG317" t="str">
        <f>IF(SD25N!BK68=0,"",SD25N!BK68)</f>
        <v>No</v>
      </c>
      <c r="BH317">
        <f>IF(SD25N!BL68=0,"",SD25N!BL68)</f>
        <v>1</v>
      </c>
      <c r="BI317" t="str">
        <f>IF(SD25N!BM68=0,"",SD25N!BM68)</f>
        <v/>
      </c>
      <c r="BJ317">
        <f>IF(SD25N!BN68=0,"",SD25N!BN68)</f>
        <v>3.2821332115621633</v>
      </c>
      <c r="BK317" t="str">
        <f>IF(SD25N!BO68=0,"",SD25N!BO68)</f>
        <v/>
      </c>
      <c r="BL317" t="str">
        <f>IF(SD25N!BP68=0,"",SD25N!BP68)</f>
        <v/>
      </c>
      <c r="BM317">
        <f>IF(SD25N!BQ68=0,"",SD25N!BQ68)</f>
        <v>3.2821332115621633</v>
      </c>
      <c r="BN317">
        <f>IF(SD25N!BR68=0,"",SD25N!BR68)</f>
        <v>4</v>
      </c>
      <c r="BO317" s="19">
        <f>IF(M317="",I317,IF(Q317="",M317,IF(U317="",Q317,IF(Y317="",U317,IF(AC317="",Y317,IF(AG317="",AC317,IF(AK317="",AG317,IF(AO317="",AK317,AO317))))))))</f>
        <v>54</v>
      </c>
      <c r="BP317" s="19">
        <f>IF(N317="",J317,IF(R317="",N317,IF(V317="",R317,IF(Z317="",V317,IF(AD317="",Z317,IF(AH317="",AD317,IF(AL317="",AH317,IF(AP317="",AL317,AP317))))))))</f>
        <v>49.3</v>
      </c>
      <c r="BQ317" s="19">
        <f>IF(O317="",K317,IF(S317="",O317,IF(W317="",S317,IF(AA317="",W317,IF(AE317="",AA317,IF(AI317="",AE317,IF(AM317="",AI317,IF(AQ317="",AM317,AQ317))))))))</f>
        <v>15</v>
      </c>
      <c r="BR317" s="19">
        <f>IF(P317="",L317,IF(T317="",P317,IF(X317="",T317,IF(AB317="",X317,IF(AF317="",AB317,IF(AJ317="",AF317,IF(AN317="",AJ317,IF(AR317="",AN317,AR317))))))))</f>
        <v>19.600000000000001</v>
      </c>
    </row>
    <row r="318" spans="1:70" hidden="1" x14ac:dyDescent="0.2">
      <c r="A318" s="20" t="str">
        <f>IF(SD25N!A69=0,"",SD25N!A69)</f>
        <v>V</v>
      </c>
      <c r="B318">
        <f>ROUND(IF(SD25N!B69=0,"",SD25N!B69),0)</f>
        <v>25179</v>
      </c>
      <c r="C318" t="str">
        <f>IF(SD25N!G69=0,"",SD25N!G69)</f>
        <v>38G5</v>
      </c>
      <c r="D318">
        <f>IF(SD25N!H69=0,"",SD25N!H69)</f>
        <v>25</v>
      </c>
      <c r="E318" s="26">
        <f>IF(SD25N!I69=0,"",SD25N!I69)</f>
        <v>54</v>
      </c>
      <c r="F318">
        <f>IF(AND(E318="",SD25N!J69=0),"",SD25N!J69)</f>
        <v>46.5</v>
      </c>
      <c r="G318">
        <f>IF(SD25N!K69=0,"",SD25N!K69)</f>
        <v>15</v>
      </c>
      <c r="H318" s="27">
        <f>IF(AND(G318="",SD25N!L69=0),"",SD25N!L69)</f>
        <v>38.799999999999997</v>
      </c>
      <c r="I318" s="26">
        <f>IF(SD25N!M69=0,"",SD25N!M69)</f>
        <v>54</v>
      </c>
      <c r="J318">
        <f>IF(AND(I318="",SD25N!N69=0),"",SD25N!N69)</f>
        <v>47</v>
      </c>
      <c r="K318">
        <f>IF(SD25N!O69=0,"",SD25N!O69)</f>
        <v>15</v>
      </c>
      <c r="L318" s="27">
        <f>IF(AND(K318="",SD25N!P69=0),"",SD25N!P69)</f>
        <v>42.8</v>
      </c>
      <c r="M318" s="26" t="str">
        <f>IF(SD25N!Q69=0,"",SD25N!Q69)</f>
        <v/>
      </c>
      <c r="N318" t="str">
        <f>IF(AND(M318="",SD25N!R69=0),"",SD25N!R69)</f>
        <v/>
      </c>
      <c r="O318" t="str">
        <f>IF(SD25N!S69=0,"",SD25N!S69)</f>
        <v/>
      </c>
      <c r="P318" s="27" t="str">
        <f>IF(AND(O318="",SD25N!T69=0),"",SD25N!T69)</f>
        <v/>
      </c>
      <c r="Q318" s="26" t="str">
        <f>IF(SD25N!U69=0,"",SD25N!U69)</f>
        <v/>
      </c>
      <c r="R318" t="str">
        <f>IF(AND(Q318="",SD25N!V69=0),"",SD25N!V69)</f>
        <v/>
      </c>
      <c r="S318" t="str">
        <f>IF(SD25N!W69=0,"",SD25N!W69)</f>
        <v/>
      </c>
      <c r="T318" s="27" t="str">
        <f>IF(AND(S318="",SD25N!X69=0),"",SD25N!X69)</f>
        <v/>
      </c>
      <c r="U318" s="26" t="str">
        <f>IF(SD25N!Y69=0,"",SD25N!Y69)</f>
        <v/>
      </c>
      <c r="V318" t="str">
        <f>IF(AND(U318="",SD25N!Z69=0),"",SD25N!Z69)</f>
        <v/>
      </c>
      <c r="W318" t="str">
        <f>IF(SD25N!AA69=0,"",SD25N!AA69)</f>
        <v/>
      </c>
      <c r="X318" s="27" t="str">
        <f>IF(AND(W318="",SD25N!AB69=0),"",SD25N!AB69)</f>
        <v/>
      </c>
      <c r="Y318" s="26" t="str">
        <f>IF(SD25N!AC69=0,"",SD25N!AC69)</f>
        <v/>
      </c>
      <c r="Z318" t="str">
        <f>IF(AND(Y318="",SD25N!AD69=0),"",SD25N!AD69)</f>
        <v/>
      </c>
      <c r="AA318" t="str">
        <f>IF(SD25N!AE69=0,"",SD25N!AE69)</f>
        <v/>
      </c>
      <c r="AB318" s="27" t="str">
        <f>IF(AND(AA318="",SD25N!AF69=0),"",SD25N!AF69)</f>
        <v/>
      </c>
      <c r="AC318" s="26" t="str">
        <f>IF(SD25N!AG69=0,"",SD25N!AG69)</f>
        <v/>
      </c>
      <c r="AD318" t="str">
        <f>IF(AND(AC318="",SD25N!AH69=0),"",SD25N!AH69)</f>
        <v/>
      </c>
      <c r="AE318" t="str">
        <f>IF(SD25N!AI69=0,"",SD25N!AI69)</f>
        <v/>
      </c>
      <c r="AF318" s="27" t="str">
        <f>IF(AND(AE318="",SD25N!AJ69=0),"",SD25N!AJ69)</f>
        <v/>
      </c>
      <c r="AG318" s="26" t="str">
        <f>IF(SD25N!AK69=0,"",SD25N!AK69)</f>
        <v/>
      </c>
      <c r="AH318" t="str">
        <f>IF(AND(AG318="",SD25N!AL69=0),"",SD25N!AL69)</f>
        <v/>
      </c>
      <c r="AI318" t="str">
        <f>IF(SD25N!AM69=0,"",SD25N!AM69)</f>
        <v/>
      </c>
      <c r="AJ318" s="27" t="str">
        <f>IF(AND(AI318="",SD25N!AN69=0),"",SD25N!AN69)</f>
        <v/>
      </c>
      <c r="AK318" s="26" t="str">
        <f>IF(SD25N!AO69=0,"",SD25N!AO69)</f>
        <v/>
      </c>
      <c r="AL318" t="str">
        <f>IF(AND(AK318="",SD25N!AP69=0),"",SD25N!AP69)</f>
        <v/>
      </c>
      <c r="AM318" t="str">
        <f>IF(SD25N!AQ69=0,"",SD25N!AQ69)</f>
        <v/>
      </c>
      <c r="AN318" s="27" t="str">
        <f>IF(AND(AM318="",SD25N!AR69=0),"",SD25N!AR69)</f>
        <v/>
      </c>
      <c r="AO318" s="26" t="str">
        <f>IF(SD25N!AS69=0,"",SD25N!AS69)</f>
        <v/>
      </c>
      <c r="AP318" t="str">
        <f>IF(AND(AO318="",SD25N!AT69=0),"",SD25N!AT69)</f>
        <v/>
      </c>
      <c r="AQ318" t="str">
        <f>IF(SD25N!AU69=0,"",SD25N!AU69)</f>
        <v/>
      </c>
      <c r="AR318" s="27" t="str">
        <f>IF(AND(AQ318="",SD25N!AV69=0),"",SD25N!AV69)</f>
        <v/>
      </c>
      <c r="AS318" t="str">
        <f>IF(SD25N!AW69=0,"",SD25N!AW69)</f>
        <v/>
      </c>
      <c r="AT318">
        <f>IF(SD25N!AX69=0,"",SD25N!AX69)</f>
        <v>72</v>
      </c>
      <c r="AU318" s="1">
        <f>IF(SD25N!AY69=0,"",SD25N!AY69)</f>
        <v>72</v>
      </c>
      <c r="AV318" s="1">
        <f>IF(SD25N!AZ69=0,"",SD25N!AZ69)</f>
        <v>74</v>
      </c>
      <c r="AW318" s="1" t="str">
        <f>IF(SD25N!BA69=0,"",SD25N!BA69)</f>
        <v/>
      </c>
      <c r="AX318" s="1" t="str">
        <f>IF(SD25N!BB69=0,"",SD25N!BB69)</f>
        <v/>
      </c>
      <c r="AY318" s="1" t="str">
        <f>IF(SD25N!BC69=0,"",SD25N!BC69)</f>
        <v/>
      </c>
      <c r="AZ318" s="1" t="str">
        <f>IF(SD25N!BD69=0,"",SD25N!BD69)</f>
        <v/>
      </c>
      <c r="BA318" s="1" t="str">
        <f>IF(SD25N!BE69=0,"",SD25N!BE69)</f>
        <v/>
      </c>
      <c r="BB318" s="1" t="str">
        <f>IF(SD25N!BF69=0,"",SD25N!BF69)</f>
        <v/>
      </c>
      <c r="BC318" s="1" t="str">
        <f>IF(SD25N!BG69=0,"",SD25N!BG69)</f>
        <v/>
      </c>
      <c r="BD318" s="29" t="str">
        <f>IF(SD25N!BH69=0,"",SD25N!BH69)</f>
        <v/>
      </c>
      <c r="BE318" t="str">
        <f>IF(SD25N!BI69=0,"",SD25N!BI69)</f>
        <v>German R/V</v>
      </c>
      <c r="BF318" t="str">
        <f>IF(SD25N!BJ69=0,"",SD25N!BJ69)</f>
        <v>DEN</v>
      </c>
      <c r="BG318" t="str">
        <f>IF(SD25N!BK69=0,"",SD25N!BK69)</f>
        <v>No</v>
      </c>
      <c r="BH318">
        <f>IF(SD25N!BL69=0,"",SD25N!BL69)</f>
        <v>2</v>
      </c>
      <c r="BI318" t="str">
        <f>IF(SD25N!BM69=0,"",SD25N!BM69)</f>
        <v/>
      </c>
      <c r="BJ318">
        <f>IF(SD25N!BN69=0,"",SD25N!BN69)</f>
        <v>2.3604805341136728</v>
      </c>
      <c r="BK318" t="str">
        <f>IF(SD25N!BO69=0,"",SD25N!BO69)</f>
        <v/>
      </c>
      <c r="BL318" t="str">
        <f>IF(SD25N!BP69=0,"",SD25N!BP69)</f>
        <v/>
      </c>
      <c r="BM318">
        <f>IF(SD25N!BQ69=0,"",SD25N!BQ69)</f>
        <v>2.3604805341136728</v>
      </c>
      <c r="BN318">
        <f>IF(SD25N!BR69=0,"",SD25N!BR69)</f>
        <v>4</v>
      </c>
      <c r="BO318" s="19">
        <f>IF(M318="",I318,IF(Q318="",M318,IF(U318="",Q318,IF(Y318="",U318,IF(AC318="",Y318,IF(AG318="",AC318,IF(AK318="",AG318,IF(AO318="",AK318,AO318))))))))</f>
        <v>54</v>
      </c>
      <c r="BP318" s="19">
        <f>IF(N318="",J318,IF(R318="",N318,IF(V318="",R318,IF(Z318="",V318,IF(AD318="",Z318,IF(AH318="",AD318,IF(AL318="",AH318,IF(AP318="",AL318,AP318))))))))</f>
        <v>47</v>
      </c>
      <c r="BQ318" s="19">
        <f>IF(O318="",K318,IF(S318="",O318,IF(W318="",S318,IF(AA318="",W318,IF(AE318="",AA318,IF(AI318="",AE318,IF(AM318="",AI318,IF(AQ318="",AM318,AQ318))))))))</f>
        <v>15</v>
      </c>
      <c r="BR318" s="19">
        <f>IF(P318="",L318,IF(T318="",P318,IF(X318="",T318,IF(AB318="",X318,IF(AF318="",AB318,IF(AJ318="",AF318,IF(AN318="",AJ318,IF(AR318="",AN318,AR318))))))))</f>
        <v>42.8</v>
      </c>
    </row>
    <row r="319" spans="1:70" hidden="1" x14ac:dyDescent="0.2">
      <c r="A319" s="20" t="str">
        <f>IF(SD25N!A70=0,"",SD25N!A70)</f>
        <v>V</v>
      </c>
      <c r="B319">
        <f>ROUND(IF(SD25N!B70=0,"",SD25N!B70),0)</f>
        <v>25180</v>
      </c>
      <c r="C319" t="str">
        <f>IF(SD25N!G70=0,"",SD25N!G70)</f>
        <v>38G5</v>
      </c>
      <c r="D319">
        <f>IF(SD25N!H70=0,"",SD25N!H70)</f>
        <v>25</v>
      </c>
      <c r="E319" s="26">
        <f>IF(SD25N!I70=0,"",SD25N!I70)</f>
        <v>54</v>
      </c>
      <c r="F319">
        <f>IF(AND(E319="",SD25N!J70=0),"",SD25N!J70)</f>
        <v>47.5</v>
      </c>
      <c r="G319">
        <f>IF(SD25N!K70=0,"",SD25N!K70)</f>
        <v>15</v>
      </c>
      <c r="H319" s="27">
        <f>IF(AND(G319="",SD25N!L70=0),"",SD25N!L70)</f>
        <v>42</v>
      </c>
      <c r="I319" s="26">
        <f>IF(SD25N!M70=0,"",SD25N!M70)</f>
        <v>54</v>
      </c>
      <c r="J319">
        <f>IF(AND(I319="",SD25N!N70=0),"",SD25N!N70)</f>
        <v>46.96</v>
      </c>
      <c r="K319">
        <f>IF(SD25N!O70=0,"",SD25N!O70)</f>
        <v>15</v>
      </c>
      <c r="L319" s="27">
        <f>IF(AND(K319="",SD25N!P70=0),"",SD25N!P70)</f>
        <v>45</v>
      </c>
      <c r="M319" s="26" t="str">
        <f>IF(SD25N!Q70=0,"",SD25N!Q70)</f>
        <v/>
      </c>
      <c r="N319" t="str">
        <f>IF(AND(M319="",SD25N!R70=0),"",SD25N!R70)</f>
        <v/>
      </c>
      <c r="O319" t="str">
        <f>IF(SD25N!S70=0,"",SD25N!S70)</f>
        <v/>
      </c>
      <c r="P319" s="27" t="str">
        <f>IF(AND(O319="",SD25N!T70=0),"",SD25N!T70)</f>
        <v/>
      </c>
      <c r="Q319" s="26" t="str">
        <f>IF(SD25N!U70=0,"",SD25N!U70)</f>
        <v/>
      </c>
      <c r="R319" t="str">
        <f>IF(AND(Q319="",SD25N!V70=0),"",SD25N!V70)</f>
        <v/>
      </c>
      <c r="S319" t="str">
        <f>IF(SD25N!W70=0,"",SD25N!W70)</f>
        <v/>
      </c>
      <c r="T319" s="27" t="str">
        <f>IF(AND(S319="",SD25N!X70=0),"",SD25N!X70)</f>
        <v/>
      </c>
      <c r="U319" s="26" t="str">
        <f>IF(SD25N!Y70=0,"",SD25N!Y70)</f>
        <v/>
      </c>
      <c r="V319" t="str">
        <f>IF(AND(U319="",SD25N!Z70=0),"",SD25N!Z70)</f>
        <v/>
      </c>
      <c r="W319" t="str">
        <f>IF(SD25N!AA70=0,"",SD25N!AA70)</f>
        <v/>
      </c>
      <c r="X319" s="27" t="str">
        <f>IF(AND(W319="",SD25N!AB70=0),"",SD25N!AB70)</f>
        <v/>
      </c>
      <c r="Y319" s="26" t="str">
        <f>IF(SD25N!AC70=0,"",SD25N!AC70)</f>
        <v/>
      </c>
      <c r="Z319" t="str">
        <f>IF(AND(Y319="",SD25N!AD70=0),"",SD25N!AD70)</f>
        <v/>
      </c>
      <c r="AA319" t="str">
        <f>IF(SD25N!AE70=0,"",SD25N!AE70)</f>
        <v/>
      </c>
      <c r="AB319" s="27" t="str">
        <f>IF(AND(AA319="",SD25N!AF70=0),"",SD25N!AF70)</f>
        <v/>
      </c>
      <c r="AC319" s="26" t="str">
        <f>IF(SD25N!AG70=0,"",SD25N!AG70)</f>
        <v/>
      </c>
      <c r="AD319" t="str">
        <f>IF(AND(AC319="",SD25N!AH70=0),"",SD25N!AH70)</f>
        <v/>
      </c>
      <c r="AE319" t="str">
        <f>IF(SD25N!AI70=0,"",SD25N!AI70)</f>
        <v/>
      </c>
      <c r="AF319" s="27" t="str">
        <f>IF(AND(AE319="",SD25N!AJ70=0),"",SD25N!AJ70)</f>
        <v/>
      </c>
      <c r="AG319" s="26" t="str">
        <f>IF(SD25N!AK70=0,"",SD25N!AK70)</f>
        <v/>
      </c>
      <c r="AH319" t="str">
        <f>IF(AND(AG319="",SD25N!AL70=0),"",SD25N!AL70)</f>
        <v/>
      </c>
      <c r="AI319" t="str">
        <f>IF(SD25N!AM70=0,"",SD25N!AM70)</f>
        <v/>
      </c>
      <c r="AJ319" s="27" t="str">
        <f>IF(AND(AI319="",SD25N!AN70=0),"",SD25N!AN70)</f>
        <v/>
      </c>
      <c r="AK319" s="26" t="str">
        <f>IF(SD25N!AO70=0,"",SD25N!AO70)</f>
        <v/>
      </c>
      <c r="AL319" t="str">
        <f>IF(AND(AK319="",SD25N!AP70=0),"",SD25N!AP70)</f>
        <v/>
      </c>
      <c r="AM319" t="str">
        <f>IF(SD25N!AQ70=0,"",SD25N!AQ70)</f>
        <v/>
      </c>
      <c r="AN319" s="27" t="str">
        <f>IF(AND(AM319="",SD25N!AR70=0),"",SD25N!AR70)</f>
        <v/>
      </c>
      <c r="AO319" s="26" t="str">
        <f>IF(SD25N!AS70=0,"",SD25N!AS70)</f>
        <v/>
      </c>
      <c r="AP319" t="str">
        <f>IF(AND(AO319="",SD25N!AT70=0),"",SD25N!AT70)</f>
        <v/>
      </c>
      <c r="AQ319" t="str">
        <f>IF(SD25N!AU70=0,"",SD25N!AU70)</f>
        <v/>
      </c>
      <c r="AR319" s="27" t="str">
        <f>IF(AND(AQ319="",SD25N!AV70=0),"",SD25N!AV70)</f>
        <v/>
      </c>
      <c r="AS319" t="str">
        <f>IF(SD25N!AW70=0,"",SD25N!AW70)</f>
        <v/>
      </c>
      <c r="AT319">
        <f>IF(SD25N!AX70=0,"",SD25N!AX70)</f>
        <v>71</v>
      </c>
      <c r="AU319" s="1">
        <f>IF(SD25N!AY70=0,"",SD25N!AY70)</f>
        <v>78</v>
      </c>
      <c r="AV319" s="1">
        <f>IF(SD25N!AZ70=0,"",SD25N!AZ70)</f>
        <v>78</v>
      </c>
      <c r="AW319" s="1" t="str">
        <f>IF(SD25N!BA70=0,"",SD25N!BA70)</f>
        <v/>
      </c>
      <c r="AX319" s="1" t="str">
        <f>IF(SD25N!BB70=0,"",SD25N!BB70)</f>
        <v/>
      </c>
      <c r="AY319" s="1" t="str">
        <f>IF(SD25N!BC70=0,"",SD25N!BC70)</f>
        <v/>
      </c>
      <c r="AZ319" s="1" t="str">
        <f>IF(SD25N!BD70=0,"",SD25N!BD70)</f>
        <v/>
      </c>
      <c r="BA319" s="1" t="str">
        <f>IF(SD25N!BE70=0,"",SD25N!BE70)</f>
        <v/>
      </c>
      <c r="BB319" s="1" t="str">
        <f>IF(SD25N!BF70=0,"",SD25N!BF70)</f>
        <v/>
      </c>
      <c r="BC319" s="1" t="str">
        <f>IF(SD25N!BG70=0,"",SD25N!BG70)</f>
        <v/>
      </c>
      <c r="BD319" s="29" t="str">
        <f>IF(SD25N!BH70=0,"",SD25N!BH70)</f>
        <v/>
      </c>
      <c r="BE319" t="str">
        <f>IF(SD25N!BI70=0,"",SD25N!BI70)</f>
        <v>Polish</v>
      </c>
      <c r="BF319" t="str">
        <f>IF(SD25N!BJ70=0,"",SD25N!BJ70)</f>
        <v>DEN</v>
      </c>
      <c r="BG319" t="str">
        <f>IF(SD25N!BK70=0,"",SD25N!BK70)</f>
        <v>No</v>
      </c>
      <c r="BH319" t="str">
        <f>IF(SD25N!BL70=0,"",SD25N!BL70)</f>
        <v/>
      </c>
      <c r="BI319" t="str">
        <f>IF(SD25N!BM70=0,"",SD25N!BM70)</f>
        <v/>
      </c>
      <c r="BJ319">
        <f>IF(SD25N!BN70=0,"",SD25N!BN70)</f>
        <v>1.8121718935281357</v>
      </c>
      <c r="BK319" t="str">
        <f>IF(SD25N!BO70=0,"",SD25N!BO70)</f>
        <v/>
      </c>
      <c r="BL319" t="str">
        <f>IF(SD25N!BP70=0,"",SD25N!BP70)</f>
        <v/>
      </c>
      <c r="BM319">
        <f>IF(SD25N!BQ70=0,"",SD25N!BQ70)</f>
        <v>1.8121718935281357</v>
      </c>
      <c r="BN319">
        <f>IF(SD25N!BR70=0,"",SD25N!BR70)</f>
        <v>4</v>
      </c>
      <c r="BO319" s="19">
        <f>IF(M319="",I319,IF(Q319="",M319,IF(U319="",Q319,IF(Y319="",U319,IF(AC319="",Y319,IF(AG319="",AC319,IF(AK319="",AG319,IF(AO319="",AK319,AO319))))))))</f>
        <v>54</v>
      </c>
      <c r="BP319" s="19">
        <f>IF(N319="",J319,IF(R319="",N319,IF(V319="",R319,IF(Z319="",V319,IF(AD319="",Z319,IF(AH319="",AD319,IF(AL319="",AH319,IF(AP319="",AL319,AP319))))))))</f>
        <v>46.96</v>
      </c>
      <c r="BQ319" s="19">
        <f>IF(O319="",K319,IF(S319="",O319,IF(W319="",S319,IF(AA319="",W319,IF(AE319="",AA319,IF(AI319="",AE319,IF(AM319="",AI319,IF(AQ319="",AM319,AQ319))))))))</f>
        <v>15</v>
      </c>
      <c r="BR319" s="19">
        <f>IF(P319="",L319,IF(T319="",P319,IF(X319="",T319,IF(AB319="",X319,IF(AF319="",AB319,IF(AJ319="",AF319,IF(AN319="",AJ319,IF(AR319="",AN319,AR319))))))))</f>
        <v>45</v>
      </c>
    </row>
    <row r="320" spans="1:70" hidden="1" x14ac:dyDescent="0.2">
      <c r="A320" s="20" t="str">
        <f>IF(SD25N!A71=0,"",SD25N!A71)</f>
        <v>V</v>
      </c>
      <c r="B320">
        <f>ROUND(IF(SD25N!B71=0,"",SD25N!B71),0)</f>
        <v>25181</v>
      </c>
      <c r="C320" t="str">
        <f>IF(SD25N!G71=0,"",SD25N!G71)</f>
        <v>38G5</v>
      </c>
      <c r="D320">
        <f>IF(SD25N!H71=0,"",SD25N!H71)</f>
        <v>25</v>
      </c>
      <c r="E320" s="26">
        <f>IF(SD25N!I71=0,"",SD25N!I71)</f>
        <v>54</v>
      </c>
      <c r="F320">
        <f>IF(AND(E320="",SD25N!J71=0),"",SD25N!J71)</f>
        <v>49.2</v>
      </c>
      <c r="G320">
        <f>IF(SD25N!K71=0,"",SD25N!K71)</f>
        <v>15</v>
      </c>
      <c r="H320" s="27">
        <f>IF(AND(G320="",SD25N!L71=0),"",SD25N!L71)</f>
        <v>54.5</v>
      </c>
      <c r="I320" s="26">
        <f>IF(SD25N!M71=0,"",SD25N!M71)</f>
        <v>54</v>
      </c>
      <c r="J320">
        <f>IF(AND(I320="",SD25N!N71=0),"",SD25N!N71)</f>
        <v>48</v>
      </c>
      <c r="K320">
        <f>IF(SD25N!O71=0,"",SD25N!O71)</f>
        <v>15</v>
      </c>
      <c r="L320" s="27">
        <f>IF(AND(K320="",SD25N!P71=0),"",SD25N!P71)</f>
        <v>52.4</v>
      </c>
      <c r="M320" s="26" t="str">
        <f>IF(SD25N!Q71=0,"",SD25N!Q71)</f>
        <v/>
      </c>
      <c r="N320" t="str">
        <f>IF(AND(M320="",SD25N!R71=0),"",SD25N!R71)</f>
        <v/>
      </c>
      <c r="O320" t="str">
        <f>IF(SD25N!S71=0,"",SD25N!S71)</f>
        <v/>
      </c>
      <c r="P320" s="27" t="str">
        <f>IF(AND(O320="",SD25N!T71=0),"",SD25N!T71)</f>
        <v/>
      </c>
      <c r="Q320" s="26" t="str">
        <f>IF(SD25N!U71=0,"",SD25N!U71)</f>
        <v/>
      </c>
      <c r="R320" t="str">
        <f>IF(AND(Q320="",SD25N!V71=0),"",SD25N!V71)</f>
        <v/>
      </c>
      <c r="S320" t="str">
        <f>IF(SD25N!W71=0,"",SD25N!W71)</f>
        <v/>
      </c>
      <c r="T320" s="27" t="str">
        <f>IF(AND(S320="",SD25N!X71=0),"",SD25N!X71)</f>
        <v/>
      </c>
      <c r="U320" s="26" t="str">
        <f>IF(SD25N!Y71=0,"",SD25N!Y71)</f>
        <v/>
      </c>
      <c r="V320" t="str">
        <f>IF(AND(U320="",SD25N!Z71=0),"",SD25N!Z71)</f>
        <v/>
      </c>
      <c r="W320" t="str">
        <f>IF(SD25N!AA71=0,"",SD25N!AA71)</f>
        <v/>
      </c>
      <c r="X320" s="27" t="str">
        <f>IF(AND(W320="",SD25N!AB71=0),"",SD25N!AB71)</f>
        <v/>
      </c>
      <c r="Y320" s="26" t="str">
        <f>IF(SD25N!AC71=0,"",SD25N!AC71)</f>
        <v/>
      </c>
      <c r="Z320" t="str">
        <f>IF(AND(Y320="",SD25N!AD71=0),"",SD25N!AD71)</f>
        <v/>
      </c>
      <c r="AA320" t="str">
        <f>IF(SD25N!AE71=0,"",SD25N!AE71)</f>
        <v/>
      </c>
      <c r="AB320" s="27" t="str">
        <f>IF(AND(AA320="",SD25N!AF71=0),"",SD25N!AF71)</f>
        <v/>
      </c>
      <c r="AC320" s="26" t="str">
        <f>IF(SD25N!AG71=0,"",SD25N!AG71)</f>
        <v/>
      </c>
      <c r="AD320" t="str">
        <f>IF(AND(AC320="",SD25N!AH71=0),"",SD25N!AH71)</f>
        <v/>
      </c>
      <c r="AE320" t="str">
        <f>IF(SD25N!AI71=0,"",SD25N!AI71)</f>
        <v/>
      </c>
      <c r="AF320" s="27" t="str">
        <f>IF(AND(AE320="",SD25N!AJ71=0),"",SD25N!AJ71)</f>
        <v/>
      </c>
      <c r="AG320" s="26" t="str">
        <f>IF(SD25N!AK71=0,"",SD25N!AK71)</f>
        <v/>
      </c>
      <c r="AH320" t="str">
        <f>IF(AND(AG320="",SD25N!AL71=0),"",SD25N!AL71)</f>
        <v/>
      </c>
      <c r="AI320" t="str">
        <f>IF(SD25N!AM71=0,"",SD25N!AM71)</f>
        <v/>
      </c>
      <c r="AJ320" s="27" t="str">
        <f>IF(AND(AI320="",SD25N!AN71=0),"",SD25N!AN71)</f>
        <v/>
      </c>
      <c r="AK320" s="26" t="str">
        <f>IF(SD25N!AO71=0,"",SD25N!AO71)</f>
        <v/>
      </c>
      <c r="AL320" t="str">
        <f>IF(AND(AK320="",SD25N!AP71=0),"",SD25N!AP71)</f>
        <v/>
      </c>
      <c r="AM320" t="str">
        <f>IF(SD25N!AQ71=0,"",SD25N!AQ71)</f>
        <v/>
      </c>
      <c r="AN320" s="27" t="str">
        <f>IF(AND(AM320="",SD25N!AR71=0),"",SD25N!AR71)</f>
        <v/>
      </c>
      <c r="AO320" s="26" t="str">
        <f>IF(SD25N!AS71=0,"",SD25N!AS71)</f>
        <v/>
      </c>
      <c r="AP320" t="str">
        <f>IF(AND(AO320="",SD25N!AT71=0),"",SD25N!AT71)</f>
        <v/>
      </c>
      <c r="AQ320" t="str">
        <f>IF(SD25N!AU71=0,"",SD25N!AU71)</f>
        <v/>
      </c>
      <c r="AR320" s="27" t="str">
        <f>IF(AND(AQ320="",SD25N!AV71=0),"",SD25N!AV71)</f>
        <v/>
      </c>
      <c r="AS320" t="str">
        <f>IF(SD25N!AW71=0,"",SD25N!AW71)</f>
        <v/>
      </c>
      <c r="AT320">
        <f>IF(SD25N!AX71=0,"",SD25N!AX71)</f>
        <v>70</v>
      </c>
      <c r="AU320" s="1">
        <f>IF(SD25N!AY71=0,"",SD25N!AY71)</f>
        <v>70</v>
      </c>
      <c r="AV320" s="1">
        <f>IF(SD25N!AZ71=0,"",SD25N!AZ71)</f>
        <v>70</v>
      </c>
      <c r="AW320" s="1" t="str">
        <f>IF(SD25N!BA71=0,"",SD25N!BA71)</f>
        <v/>
      </c>
      <c r="AX320" s="1" t="str">
        <f>IF(SD25N!BB71=0,"",SD25N!BB71)</f>
        <v/>
      </c>
      <c r="AY320" s="1" t="str">
        <f>IF(SD25N!BC71=0,"",SD25N!BC71)</f>
        <v/>
      </c>
      <c r="AZ320" s="1" t="str">
        <f>IF(SD25N!BD71=0,"",SD25N!BD71)</f>
        <v/>
      </c>
      <c r="BA320" s="1" t="str">
        <f>IF(SD25N!BE71=0,"",SD25N!BE71)</f>
        <v/>
      </c>
      <c r="BB320" s="1" t="str">
        <f>IF(SD25N!BF71=0,"",SD25N!BF71)</f>
        <v/>
      </c>
      <c r="BC320" s="1" t="str">
        <f>IF(SD25N!BG71=0,"",SD25N!BG71)</f>
        <v/>
      </c>
      <c r="BD320" s="29" t="str">
        <f>IF(SD25N!BH71=0,"",SD25N!BH71)</f>
        <v/>
      </c>
      <c r="BE320" t="str">
        <f>IF(SD25N!BI71=0,"",SD25N!BI71)</f>
        <v>Polish</v>
      </c>
      <c r="BF320" t="str">
        <f>IF(SD25N!BJ71=0,"",SD25N!BJ71)</f>
        <v>POL</v>
      </c>
      <c r="BG320" t="str">
        <f>IF(SD25N!BK71=0,"",SD25N!BK71)</f>
        <v>No</v>
      </c>
      <c r="BH320" t="str">
        <f>IF(SD25N!BL71=0,"",SD25N!BL71)</f>
        <v/>
      </c>
      <c r="BI320">
        <f>IF(SD25N!BM71=0,"",SD25N!BM71)</f>
        <v>1</v>
      </c>
      <c r="BJ320">
        <f>IF(SD25N!BN71=0,"",SD25N!BN71)</f>
        <v>1.704289912471199</v>
      </c>
      <c r="BK320" t="str">
        <f>IF(SD25N!BO71=0,"",SD25N!BO71)</f>
        <v/>
      </c>
      <c r="BL320" t="str">
        <f>IF(SD25N!BP71=0,"",SD25N!BP71)</f>
        <v/>
      </c>
      <c r="BM320">
        <f>IF(SD25N!BQ71=0,"",SD25N!BQ71)</f>
        <v>1.704289912471199</v>
      </c>
      <c r="BN320">
        <f>IF(SD25N!BR71=0,"",SD25N!BR71)</f>
        <v>4</v>
      </c>
      <c r="BO320" s="19">
        <f>IF(M320="",I320,IF(Q320="",M320,IF(U320="",Q320,IF(Y320="",U320,IF(AC320="",Y320,IF(AG320="",AC320,IF(AK320="",AG320,IF(AO320="",AK320,AO320))))))))</f>
        <v>54</v>
      </c>
      <c r="BP320" s="19">
        <f>IF(N320="",J320,IF(R320="",N320,IF(V320="",R320,IF(Z320="",V320,IF(AD320="",Z320,IF(AH320="",AD320,IF(AL320="",AH320,IF(AP320="",AL320,AP320))))))))</f>
        <v>48</v>
      </c>
      <c r="BQ320" s="19">
        <f>IF(O320="",K320,IF(S320="",O320,IF(W320="",S320,IF(AA320="",W320,IF(AE320="",AA320,IF(AI320="",AE320,IF(AM320="",AI320,IF(AQ320="",AM320,AQ320))))))))</f>
        <v>15</v>
      </c>
      <c r="BR320" s="19">
        <f>IF(P320="",L320,IF(T320="",P320,IF(X320="",T320,IF(AB320="",X320,IF(AF320="",AB320,IF(AJ320="",AF320,IF(AN320="",AJ320,IF(AR320="",AN320,AR320))))))))</f>
        <v>52.4</v>
      </c>
    </row>
    <row r="321" spans="1:70" hidden="1" x14ac:dyDescent="0.2">
      <c r="A321" s="20" t="str">
        <f>IF(SD25N!A72=0,"",SD25N!A72)</f>
        <v>V</v>
      </c>
      <c r="B321">
        <f>ROUND(IF(SD25N!B72=0,"",SD25N!B72),0)</f>
        <v>25182</v>
      </c>
      <c r="C321" t="str">
        <f>IF(SD25N!G72=0,"",SD25N!G72)</f>
        <v>38G5</v>
      </c>
      <c r="D321">
        <f>IF(SD25N!H72=0,"",SD25N!H72)</f>
        <v>25</v>
      </c>
      <c r="E321" s="26">
        <f>IF(SD25N!I72=0,"",SD25N!I72)</f>
        <v>54</v>
      </c>
      <c r="F321">
        <f>IF(AND(E321="",SD25N!J72=0),"",SD25N!J72)</f>
        <v>53.3</v>
      </c>
      <c r="G321">
        <f>IF(SD25N!K72=0,"",SD25N!K72)</f>
        <v>15</v>
      </c>
      <c r="H321" s="27">
        <f>IF(AND(G321="",SD25N!L72=0),"",SD25N!L72)</f>
        <v>17.5</v>
      </c>
      <c r="I321" s="26">
        <f>IF(SD25N!M72=0,"",SD25N!M72)</f>
        <v>54</v>
      </c>
      <c r="J321">
        <f>IF(AND(I321="",SD25N!N72=0),"",SD25N!N72)</f>
        <v>50.1</v>
      </c>
      <c r="K321">
        <f>IF(SD25N!O72=0,"",SD25N!O72)</f>
        <v>15</v>
      </c>
      <c r="L321" s="27">
        <f>IF(AND(K321="",SD25N!P72=0),"",SD25N!P72)</f>
        <v>15.3</v>
      </c>
      <c r="M321" s="26" t="str">
        <f>IF(SD25N!Q72=0,"",SD25N!Q72)</f>
        <v/>
      </c>
      <c r="N321" t="str">
        <f>IF(AND(M321="",SD25N!R72=0),"",SD25N!R72)</f>
        <v/>
      </c>
      <c r="O321" t="str">
        <f>IF(SD25N!S72=0,"",SD25N!S72)</f>
        <v/>
      </c>
      <c r="P321" s="27" t="str">
        <f>IF(AND(O321="",SD25N!T72=0),"",SD25N!T72)</f>
        <v/>
      </c>
      <c r="Q321" s="26" t="str">
        <f>IF(SD25N!U72=0,"",SD25N!U72)</f>
        <v/>
      </c>
      <c r="R321" t="str">
        <f>IF(AND(Q321="",SD25N!V72=0),"",SD25N!V72)</f>
        <v/>
      </c>
      <c r="S321" t="str">
        <f>IF(SD25N!W72=0,"",SD25N!W72)</f>
        <v/>
      </c>
      <c r="T321" s="27" t="str">
        <f>IF(AND(S321="",SD25N!X72=0),"",SD25N!X72)</f>
        <v/>
      </c>
      <c r="U321" s="26" t="str">
        <f>IF(SD25N!Y72=0,"",SD25N!Y72)</f>
        <v/>
      </c>
      <c r="V321" t="str">
        <f>IF(AND(U321="",SD25N!Z72=0),"",SD25N!Z72)</f>
        <v/>
      </c>
      <c r="W321" t="str">
        <f>IF(SD25N!AA72=0,"",SD25N!AA72)</f>
        <v/>
      </c>
      <c r="X321" s="27" t="str">
        <f>IF(AND(W321="",SD25N!AB72=0),"",SD25N!AB72)</f>
        <v/>
      </c>
      <c r="Y321" s="26" t="str">
        <f>IF(SD25N!AC72=0,"",SD25N!AC72)</f>
        <v/>
      </c>
      <c r="Z321" t="str">
        <f>IF(AND(Y321="",SD25N!AD72=0),"",SD25N!AD72)</f>
        <v/>
      </c>
      <c r="AA321" t="str">
        <f>IF(SD25N!AE72=0,"",SD25N!AE72)</f>
        <v/>
      </c>
      <c r="AB321" s="27" t="str">
        <f>IF(AND(AA321="",SD25N!AF72=0),"",SD25N!AF72)</f>
        <v/>
      </c>
      <c r="AC321" s="26" t="str">
        <f>IF(SD25N!AG72=0,"",SD25N!AG72)</f>
        <v/>
      </c>
      <c r="AD321" t="str">
        <f>IF(AND(AC321="",SD25N!AH72=0),"",SD25N!AH72)</f>
        <v/>
      </c>
      <c r="AE321" t="str">
        <f>IF(SD25N!AI72=0,"",SD25N!AI72)</f>
        <v/>
      </c>
      <c r="AF321" s="27" t="str">
        <f>IF(AND(AE321="",SD25N!AJ72=0),"",SD25N!AJ72)</f>
        <v/>
      </c>
      <c r="AG321" s="26" t="str">
        <f>IF(SD25N!AK72=0,"",SD25N!AK72)</f>
        <v/>
      </c>
      <c r="AH321" t="str">
        <f>IF(AND(AG321="",SD25N!AL72=0),"",SD25N!AL72)</f>
        <v/>
      </c>
      <c r="AI321" t="str">
        <f>IF(SD25N!AM72=0,"",SD25N!AM72)</f>
        <v/>
      </c>
      <c r="AJ321" s="27" t="str">
        <f>IF(AND(AI321="",SD25N!AN72=0),"",SD25N!AN72)</f>
        <v/>
      </c>
      <c r="AK321" s="26" t="str">
        <f>IF(SD25N!AO72=0,"",SD25N!AO72)</f>
        <v/>
      </c>
      <c r="AL321" t="str">
        <f>IF(AND(AK321="",SD25N!AP72=0),"",SD25N!AP72)</f>
        <v/>
      </c>
      <c r="AM321" t="str">
        <f>IF(SD25N!AQ72=0,"",SD25N!AQ72)</f>
        <v/>
      </c>
      <c r="AN321" s="27" t="str">
        <f>IF(AND(AM321="",SD25N!AR72=0),"",SD25N!AR72)</f>
        <v/>
      </c>
      <c r="AO321" s="26" t="str">
        <f>IF(SD25N!AS72=0,"",SD25N!AS72)</f>
        <v/>
      </c>
      <c r="AP321" t="str">
        <f>IF(AND(AO321="",SD25N!AT72=0),"",SD25N!AT72)</f>
        <v/>
      </c>
      <c r="AQ321" t="str">
        <f>IF(SD25N!AU72=0,"",SD25N!AU72)</f>
        <v/>
      </c>
      <c r="AR321" s="27" t="str">
        <f>IF(AND(AQ321="",SD25N!AV72=0),"",SD25N!AV72)</f>
        <v/>
      </c>
      <c r="AS321" t="str">
        <f>IF(SD25N!AW72=0,"",SD25N!AW72)</f>
        <v/>
      </c>
      <c r="AT321">
        <f>IF(SD25N!AX72=0,"",SD25N!AX72)</f>
        <v>58</v>
      </c>
      <c r="AU321" s="1">
        <f>IF(SD25N!AY72=0,"",SD25N!AY72)</f>
        <v>66</v>
      </c>
      <c r="AV321" s="1">
        <f>IF(SD25N!AZ72=0,"",SD25N!AZ72)</f>
        <v>70</v>
      </c>
      <c r="AW321" s="1" t="str">
        <f>IF(SD25N!BA72=0,"",SD25N!BA72)</f>
        <v/>
      </c>
      <c r="AX321" s="1" t="str">
        <f>IF(SD25N!BB72=0,"",SD25N!BB72)</f>
        <v/>
      </c>
      <c r="AY321" s="1" t="str">
        <f>IF(SD25N!BC72=0,"",SD25N!BC72)</f>
        <v/>
      </c>
      <c r="AZ321" s="1" t="str">
        <f>IF(SD25N!BD72=0,"",SD25N!BD72)</f>
        <v/>
      </c>
      <c r="BA321" s="1" t="str">
        <f>IF(SD25N!BE72=0,"",SD25N!BE72)</f>
        <v/>
      </c>
      <c r="BB321" s="1" t="str">
        <f>IF(SD25N!BF72=0,"",SD25N!BF72)</f>
        <v/>
      </c>
      <c r="BC321" s="1" t="str">
        <f>IF(SD25N!BG72=0,"",SD25N!BG72)</f>
        <v/>
      </c>
      <c r="BD321" s="29" t="str">
        <f>IF(SD25N!BH72=0,"",SD25N!BH72)</f>
        <v/>
      </c>
      <c r="BE321" t="str">
        <f>IF(SD25N!BI72=0,"",SD25N!BI72)</f>
        <v>German R/V</v>
      </c>
      <c r="BF321" t="str">
        <f>IF(SD25N!BJ72=0,"",SD25N!BJ72)</f>
        <v>DEN</v>
      </c>
      <c r="BG321" t="str">
        <f>IF(SD25N!BK72=0,"",SD25N!BK72)</f>
        <v>No</v>
      </c>
      <c r="BH321">
        <f>IF(SD25N!BL72=0,"",SD25N!BL72)</f>
        <v>1</v>
      </c>
      <c r="BI321">
        <f>IF(SD25N!BM72=0,"",SD25N!BM72)</f>
        <v>1</v>
      </c>
      <c r="BJ321">
        <f>IF(SD25N!BN72=0,"",SD25N!BN72)</f>
        <v>3.4414097173557261</v>
      </c>
      <c r="BK321" t="str">
        <f>IF(SD25N!BO72=0,"",SD25N!BO72)</f>
        <v/>
      </c>
      <c r="BL321" t="str">
        <f>IF(SD25N!BP72=0,"",SD25N!BP72)</f>
        <v/>
      </c>
      <c r="BM321">
        <f>IF(SD25N!BQ72=0,"",SD25N!BQ72)</f>
        <v>3.4414097173557261</v>
      </c>
      <c r="BN321">
        <f>IF(SD25N!BR72=0,"",SD25N!BR72)</f>
        <v>3</v>
      </c>
      <c r="BO321" s="19">
        <f>IF(M321="",I321,IF(Q321="",M321,IF(U321="",Q321,IF(Y321="",U321,IF(AC321="",Y321,IF(AG321="",AC321,IF(AK321="",AG321,IF(AO321="",AK321,AO321))))))))</f>
        <v>54</v>
      </c>
      <c r="BP321" s="19">
        <f>IF(N321="",J321,IF(R321="",N321,IF(V321="",R321,IF(Z321="",V321,IF(AD321="",Z321,IF(AH321="",AD321,IF(AL321="",AH321,IF(AP321="",AL321,AP321))))))))</f>
        <v>50.1</v>
      </c>
      <c r="BQ321" s="19">
        <f>IF(O321="",K321,IF(S321="",O321,IF(W321="",S321,IF(AA321="",W321,IF(AE321="",AA321,IF(AI321="",AE321,IF(AM321="",AI321,IF(AQ321="",AM321,AQ321))))))))</f>
        <v>15</v>
      </c>
      <c r="BR321" s="19">
        <f>IF(P321="",L321,IF(T321="",P321,IF(X321="",T321,IF(AB321="",X321,IF(AF321="",AB321,IF(AJ321="",AF321,IF(AN321="",AJ321,IF(AR321="",AN321,AR321))))))))</f>
        <v>15.3</v>
      </c>
    </row>
    <row r="322" spans="1:70" hidden="1" x14ac:dyDescent="0.2">
      <c r="A322" s="20" t="str">
        <f>IF(SD25N!A73=0,"",SD25N!A73)</f>
        <v>V</v>
      </c>
      <c r="B322">
        <f>ROUND(IF(SD25N!B73=0,"",SD25N!B73),0)</f>
        <v>25189</v>
      </c>
      <c r="C322" t="str">
        <f>IF(SD25N!G73=0,"",SD25N!G73)</f>
        <v>38G5</v>
      </c>
      <c r="D322">
        <f>IF(SD25N!H73=0,"",SD25N!H73)</f>
        <v>25</v>
      </c>
      <c r="E322" s="26">
        <f>IF(SD25N!I73=0,"",SD25N!I73)</f>
        <v>54</v>
      </c>
      <c r="F322">
        <f>IF(AND(E322="",SD25N!J73=0),"",SD25N!J73)</f>
        <v>52.5</v>
      </c>
      <c r="G322">
        <f>IF(SD25N!K73=0,"",SD25N!K73)</f>
        <v>15</v>
      </c>
      <c r="H322" s="27">
        <f>IF(AND(G322="",SD25N!L73=0),"",SD25N!L73)</f>
        <v>25.9</v>
      </c>
      <c r="I322" s="26">
        <f>IF(SD25N!M73=0,"",SD25N!M73)</f>
        <v>54</v>
      </c>
      <c r="J322">
        <f>IF(AND(I322="",SD25N!N73=0),"",SD25N!N73)</f>
        <v>51.7</v>
      </c>
      <c r="K322">
        <f>IF(SD25N!O73=0,"",SD25N!O73)</f>
        <v>15</v>
      </c>
      <c r="L322" s="27">
        <f>IF(AND(K322="",SD25N!P73=0),"",SD25N!P73)</f>
        <v>26.4</v>
      </c>
      <c r="M322" s="26">
        <f>IF(SD25N!Q73=0,"",SD25N!Q73)</f>
        <v>54</v>
      </c>
      <c r="N322">
        <f>IF(AND(M322="",SD25N!R73=0),"",SD25N!R73)</f>
        <v>51.3</v>
      </c>
      <c r="O322">
        <f>IF(SD25N!S73=0,"",SD25N!S73)</f>
        <v>15</v>
      </c>
      <c r="P322" s="27">
        <f>IF(AND(O322="",SD25N!T73=0),"",SD25N!T73)</f>
        <v>26.7</v>
      </c>
      <c r="Q322" s="26">
        <f>IF(SD25N!U73=0,"",SD25N!U73)</f>
        <v>54</v>
      </c>
      <c r="R322">
        <f>IF(AND(Q322="",SD25N!V73=0),"",SD25N!V73)</f>
        <v>51</v>
      </c>
      <c r="S322">
        <f>IF(SD25N!W73=0,"",SD25N!W73)</f>
        <v>15</v>
      </c>
      <c r="T322" s="27">
        <f>IF(AND(S322="",SD25N!X73=0),"",SD25N!X73)</f>
        <v>27</v>
      </c>
      <c r="U322" s="26" t="str">
        <f>IF(SD25N!Y73=0,"",SD25N!Y73)</f>
        <v/>
      </c>
      <c r="V322" t="str">
        <f>IF(AND(U322="",SD25N!Z73=0),"",SD25N!Z73)</f>
        <v/>
      </c>
      <c r="W322" t="str">
        <f>IF(SD25N!AA73=0,"",SD25N!AA73)</f>
        <v/>
      </c>
      <c r="X322" s="27" t="str">
        <f>IF(AND(W322="",SD25N!AB73=0),"",SD25N!AB73)</f>
        <v/>
      </c>
      <c r="Y322" s="26" t="str">
        <f>IF(SD25N!AC73=0,"",SD25N!AC73)</f>
        <v/>
      </c>
      <c r="Z322" t="str">
        <f>IF(AND(Y322="",SD25N!AD73=0),"",SD25N!AD73)</f>
        <v/>
      </c>
      <c r="AA322" t="str">
        <f>IF(SD25N!AE73=0,"",SD25N!AE73)</f>
        <v/>
      </c>
      <c r="AB322" s="27" t="str">
        <f>IF(AND(AA322="",SD25N!AF73=0),"",SD25N!AF73)</f>
        <v/>
      </c>
      <c r="AC322" s="26" t="str">
        <f>IF(SD25N!AG73=0,"",SD25N!AG73)</f>
        <v/>
      </c>
      <c r="AD322" t="str">
        <f>IF(AND(AC322="",SD25N!AH73=0),"",SD25N!AH73)</f>
        <v/>
      </c>
      <c r="AE322" t="str">
        <f>IF(SD25N!AI73=0,"",SD25N!AI73)</f>
        <v/>
      </c>
      <c r="AF322" s="27" t="str">
        <f>IF(AND(AE322="",SD25N!AJ73=0),"",SD25N!AJ73)</f>
        <v/>
      </c>
      <c r="AG322" s="26" t="str">
        <f>IF(SD25N!AK73=0,"",SD25N!AK73)</f>
        <v/>
      </c>
      <c r="AH322" t="str">
        <f>IF(AND(AG322="",SD25N!AL73=0),"",SD25N!AL73)</f>
        <v/>
      </c>
      <c r="AI322" t="str">
        <f>IF(SD25N!AM73=0,"",SD25N!AM73)</f>
        <v/>
      </c>
      <c r="AJ322" s="27" t="str">
        <f>IF(AND(AI322="",SD25N!AN73=0),"",SD25N!AN73)</f>
        <v/>
      </c>
      <c r="AK322" s="26" t="str">
        <f>IF(SD25N!AO73=0,"",SD25N!AO73)</f>
        <v/>
      </c>
      <c r="AL322" t="str">
        <f>IF(AND(AK322="",SD25N!AP73=0),"",SD25N!AP73)</f>
        <v/>
      </c>
      <c r="AM322" t="str">
        <f>IF(SD25N!AQ73=0,"",SD25N!AQ73)</f>
        <v/>
      </c>
      <c r="AN322" s="27" t="str">
        <f>IF(AND(AM322="",SD25N!AR73=0),"",SD25N!AR73)</f>
        <v/>
      </c>
      <c r="AO322" s="26" t="str">
        <f>IF(SD25N!AS73=0,"",SD25N!AS73)</f>
        <v/>
      </c>
      <c r="AP322" t="str">
        <f>IF(AND(AO322="",SD25N!AT73=0),"",SD25N!AT73)</f>
        <v/>
      </c>
      <c r="AQ322" t="str">
        <f>IF(SD25N!AU73=0,"",SD25N!AU73)</f>
        <v/>
      </c>
      <c r="AR322" s="27" t="str">
        <f>IF(AND(AQ322="",SD25N!AV73=0),"",SD25N!AV73)</f>
        <v/>
      </c>
      <c r="AS322" t="str">
        <f>IF(SD25N!AW73=0,"",SD25N!AW73)</f>
        <v/>
      </c>
      <c r="AT322">
        <f>IF(SD25N!AX73=0,"",SD25N!AX73)</f>
        <v>75</v>
      </c>
      <c r="AU322" s="1">
        <f>IF(SD25N!AY73=0,"",SD25N!AY73)</f>
        <v>75</v>
      </c>
      <c r="AV322" s="1">
        <f>IF(SD25N!AZ73=0,"",SD25N!AZ73)</f>
        <v>75</v>
      </c>
      <c r="AW322" s="1">
        <f>IF(SD25N!BA73=0,"",SD25N!BA73)</f>
        <v>75</v>
      </c>
      <c r="AX322" s="1">
        <f>IF(SD25N!BB73=0,"",SD25N!BB73)</f>
        <v>76</v>
      </c>
      <c r="AY322" s="1" t="str">
        <f>IF(SD25N!BC73=0,"",SD25N!BC73)</f>
        <v/>
      </c>
      <c r="AZ322" s="1" t="str">
        <f>IF(SD25N!BD73=0,"",SD25N!BD73)</f>
        <v/>
      </c>
      <c r="BA322" s="1" t="str">
        <f>IF(SD25N!BE73=0,"",SD25N!BE73)</f>
        <v/>
      </c>
      <c r="BB322" s="1" t="str">
        <f>IF(SD25N!BF73=0,"",SD25N!BF73)</f>
        <v/>
      </c>
      <c r="BC322" s="1" t="str">
        <f>IF(SD25N!BG73=0,"",SD25N!BG73)</f>
        <v/>
      </c>
      <c r="BD322" s="29" t="str">
        <f>IF(SD25N!BH73=0,"",SD25N!BH73)</f>
        <v/>
      </c>
      <c r="BE322" t="str">
        <f>IF(SD25N!BI73=0,"",SD25N!BI73)</f>
        <v>Dana</v>
      </c>
      <c r="BF322" t="str">
        <f>IF(SD25N!BJ73=0,"",SD25N!BJ73)</f>
        <v>DEN</v>
      </c>
      <c r="BG322" t="str">
        <f>IF(SD25N!BK73=0,"",SD25N!BK73)</f>
        <v>No</v>
      </c>
      <c r="BH322">
        <f>IF(SD25N!BL73=0,"",SD25N!BL73)</f>
        <v>2</v>
      </c>
      <c r="BI322" t="str">
        <f>IF(SD25N!BM73=0,"",SD25N!BM73)</f>
        <v/>
      </c>
      <c r="BJ322">
        <f>IF(SD25N!BN73=0,"",SD25N!BN73)</f>
        <v>1.632011189730507</v>
      </c>
      <c r="BK322" t="str">
        <f>IF(SD25N!BO73=0,"",SD25N!BO73)</f>
        <v/>
      </c>
      <c r="BL322" t="str">
        <f>IF(SD25N!BP73=0,"",SD25N!BP73)</f>
        <v/>
      </c>
      <c r="BM322">
        <f>IF(SD25N!BQ73=0,"",SD25N!BQ73)</f>
        <v>1.632011189730507</v>
      </c>
      <c r="BN322">
        <f>IF(SD25N!BR73=0,"",SD25N!BR73)</f>
        <v>4</v>
      </c>
      <c r="BO322" s="19">
        <f>IF(M322="",I322,IF(Q322="",M322,IF(U322="",Q322,IF(Y322="",U322,IF(AC322="",Y322,IF(AG322="",AC322,IF(AK322="",AG322,IF(AO322="",AK322,AO322))))))))</f>
        <v>54</v>
      </c>
      <c r="BP322" s="19">
        <f>IF(N322="",J322,IF(R322="",N322,IF(V322="",R322,IF(Z322="",V322,IF(AD322="",Z322,IF(AH322="",AD322,IF(AL322="",AH322,IF(AP322="",AL322,AP322))))))))</f>
        <v>51</v>
      </c>
      <c r="BQ322" s="19">
        <f>IF(O322="",K322,IF(S322="",O322,IF(W322="",S322,IF(AA322="",W322,IF(AE322="",AA322,IF(AI322="",AE322,IF(AM322="",AI322,IF(AQ322="",AM322,AQ322))))))))</f>
        <v>15</v>
      </c>
      <c r="BR322" s="19">
        <f>IF(P322="",L322,IF(T322="",P322,IF(X322="",T322,IF(AB322="",X322,IF(AF322="",AB322,IF(AJ322="",AF322,IF(AN322="",AJ322,IF(AR322="",AN322,AR322))))))))</f>
        <v>27</v>
      </c>
    </row>
    <row r="323" spans="1:70" hidden="1" x14ac:dyDescent="0.2">
      <c r="A323" s="20" t="str">
        <f>IF(SD25N!A74=0,"",SD25N!A74)</f>
        <v>V</v>
      </c>
      <c r="B323">
        <f>ROUND(IF(SD25N!B74=0,"",SD25N!B74),0)</f>
        <v>25190</v>
      </c>
      <c r="C323" t="str">
        <f>IF(SD25N!G74=0,"",SD25N!G74)</f>
        <v>38G5</v>
      </c>
      <c r="D323">
        <f>IF(SD25N!H74=0,"",SD25N!H74)</f>
        <v>25</v>
      </c>
      <c r="E323" s="26">
        <f>IF(SD25N!I74=0,"",SD25N!I74)</f>
        <v>54</v>
      </c>
      <c r="F323">
        <f>IF(AND(E323="",SD25N!J74=0),"",SD25N!J74)</f>
        <v>57</v>
      </c>
      <c r="G323">
        <f>IF(SD25N!K74=0,"",SD25N!K74)</f>
        <v>15</v>
      </c>
      <c r="H323" s="27">
        <f>IF(AND(G323="",SD25N!L74=0),"",SD25N!L74)</f>
        <v>31</v>
      </c>
      <c r="I323" s="26">
        <f>IF(SD25N!M74=0,"",SD25N!M74)</f>
        <v>54</v>
      </c>
      <c r="J323">
        <f>IF(AND(I323="",SD25N!N74=0),"",SD25N!N74)</f>
        <v>57.8</v>
      </c>
      <c r="K323">
        <f>IF(SD25N!O74=0,"",SD25N!O74)</f>
        <v>15</v>
      </c>
      <c r="L323" s="27">
        <f>IF(AND(K323="",SD25N!P74=0),"",SD25N!P74)</f>
        <v>32.9</v>
      </c>
      <c r="M323" s="26">
        <f>IF(SD25N!Q74=0,"",SD25N!Q74)</f>
        <v>54</v>
      </c>
      <c r="N323">
        <f>IF(AND(M323="",SD25N!R74=0),"",SD25N!R74)</f>
        <v>57.7</v>
      </c>
      <c r="O323">
        <f>IF(SD25N!S74=0,"",SD25N!S74)</f>
        <v>15</v>
      </c>
      <c r="P323" s="27">
        <f>IF(AND(O323="",SD25N!T74=0),"",SD25N!T74)</f>
        <v>33.299999999999997</v>
      </c>
      <c r="Q323" s="26">
        <f>IF(SD25N!U74=0,"",SD25N!U74)</f>
        <v>54</v>
      </c>
      <c r="R323">
        <f>IF(AND(Q323="",SD25N!V74=0),"",SD25N!V74)</f>
        <v>58</v>
      </c>
      <c r="S323">
        <f>IF(SD25N!W74=0,"",SD25N!W74)</f>
        <v>15</v>
      </c>
      <c r="T323" s="27">
        <f>IF(AND(S323="",SD25N!X74=0),"",SD25N!X74)</f>
        <v>36</v>
      </c>
      <c r="U323" s="26" t="str">
        <f>IF(SD25N!Y74=0,"",SD25N!Y74)</f>
        <v/>
      </c>
      <c r="V323" t="str">
        <f>IF(AND(U323="",SD25N!Z74=0),"",SD25N!Z74)</f>
        <v/>
      </c>
      <c r="W323" t="str">
        <f>IF(SD25N!AA74=0,"",SD25N!AA74)</f>
        <v/>
      </c>
      <c r="X323" s="27" t="str">
        <f>IF(AND(W323="",SD25N!AB74=0),"",SD25N!AB74)</f>
        <v/>
      </c>
      <c r="Y323" s="26" t="str">
        <f>IF(SD25N!AC74=0,"",SD25N!AC74)</f>
        <v/>
      </c>
      <c r="Z323" t="str">
        <f>IF(AND(Y323="",SD25N!AD74=0),"",SD25N!AD74)</f>
        <v/>
      </c>
      <c r="AA323" t="str">
        <f>IF(SD25N!AE74=0,"",SD25N!AE74)</f>
        <v/>
      </c>
      <c r="AB323" s="27" t="str">
        <f>IF(AND(AA323="",SD25N!AF74=0),"",SD25N!AF74)</f>
        <v/>
      </c>
      <c r="AC323" s="26" t="str">
        <f>IF(SD25N!AG74=0,"",SD25N!AG74)</f>
        <v/>
      </c>
      <c r="AD323" t="str">
        <f>IF(AND(AC323="",SD25N!AH74=0),"",SD25N!AH74)</f>
        <v/>
      </c>
      <c r="AE323" t="str">
        <f>IF(SD25N!AI74=0,"",SD25N!AI74)</f>
        <v/>
      </c>
      <c r="AF323" s="27" t="str">
        <f>IF(AND(AE323="",SD25N!AJ74=0),"",SD25N!AJ74)</f>
        <v/>
      </c>
      <c r="AG323" s="26" t="str">
        <f>IF(SD25N!AK74=0,"",SD25N!AK74)</f>
        <v/>
      </c>
      <c r="AH323" t="str">
        <f>IF(AND(AG323="",SD25N!AL74=0),"",SD25N!AL74)</f>
        <v/>
      </c>
      <c r="AI323" t="str">
        <f>IF(SD25N!AM74=0,"",SD25N!AM74)</f>
        <v/>
      </c>
      <c r="AJ323" s="27" t="str">
        <f>IF(AND(AI323="",SD25N!AN74=0),"",SD25N!AN74)</f>
        <v/>
      </c>
      <c r="AK323" s="26" t="str">
        <f>IF(SD25N!AO74=0,"",SD25N!AO74)</f>
        <v/>
      </c>
      <c r="AL323" t="str">
        <f>IF(AND(AK323="",SD25N!AP74=0),"",SD25N!AP74)</f>
        <v/>
      </c>
      <c r="AM323" t="str">
        <f>IF(SD25N!AQ74=0,"",SD25N!AQ74)</f>
        <v/>
      </c>
      <c r="AN323" s="27" t="str">
        <f>IF(AND(AM323="",SD25N!AR74=0),"",SD25N!AR74)</f>
        <v/>
      </c>
      <c r="AO323" s="26" t="str">
        <f>IF(SD25N!AS74=0,"",SD25N!AS74)</f>
        <v/>
      </c>
      <c r="AP323" t="str">
        <f>IF(AND(AO323="",SD25N!AT74=0),"",SD25N!AT74)</f>
        <v/>
      </c>
      <c r="AQ323" t="str">
        <f>IF(SD25N!AU74=0,"",SD25N!AU74)</f>
        <v/>
      </c>
      <c r="AR323" s="27" t="str">
        <f>IF(AND(AQ323="",SD25N!AV74=0),"",SD25N!AV74)</f>
        <v/>
      </c>
      <c r="AS323" t="str">
        <f>IF(SD25N!AW74=0,"",SD25N!AW74)</f>
        <v/>
      </c>
      <c r="AT323">
        <f>IF(SD25N!AX74=0,"",SD25N!AX74)</f>
        <v>78</v>
      </c>
      <c r="AU323" s="1">
        <f>IF(SD25N!AY74=0,"",SD25N!AY74)</f>
        <v>82</v>
      </c>
      <c r="AV323" s="1">
        <f>IF(SD25N!AZ74=0,"",SD25N!AZ74)</f>
        <v>85</v>
      </c>
      <c r="AW323" s="1">
        <f>IF(SD25N!BA74=0,"",SD25N!BA74)</f>
        <v>81</v>
      </c>
      <c r="AX323" s="1">
        <f>IF(SD25N!BB74=0,"",SD25N!BB74)</f>
        <v>84</v>
      </c>
      <c r="AY323" s="1" t="str">
        <f>IF(SD25N!BC74=0,"",SD25N!BC74)</f>
        <v/>
      </c>
      <c r="AZ323" s="1" t="str">
        <f>IF(SD25N!BD74=0,"",SD25N!BD74)</f>
        <v/>
      </c>
      <c r="BA323" s="1" t="str">
        <f>IF(SD25N!BE74=0,"",SD25N!BE74)</f>
        <v/>
      </c>
      <c r="BB323" s="1" t="str">
        <f>IF(SD25N!BF74=0,"",SD25N!BF74)</f>
        <v/>
      </c>
      <c r="BC323" s="1" t="str">
        <f>IF(SD25N!BG74=0,"",SD25N!BG74)</f>
        <v/>
      </c>
      <c r="BD323" s="29" t="str">
        <f>IF(SD25N!BH74=0,"",SD25N!BH74)</f>
        <v/>
      </c>
      <c r="BE323" t="str">
        <f>IF(SD25N!BI74=0,"",SD25N!BI74)</f>
        <v>Dana</v>
      </c>
      <c r="BF323" t="str">
        <f>IF(SD25N!BJ74=0,"",SD25N!BJ74)</f>
        <v>DEN</v>
      </c>
      <c r="BG323" t="str">
        <f>IF(SD25N!BK74=0,"",SD25N!BK74)</f>
        <v>No</v>
      </c>
      <c r="BH323">
        <f>IF(SD25N!BL74=0,"",SD25N!BL74)</f>
        <v>2</v>
      </c>
      <c r="BI323" t="str">
        <f>IF(SD25N!BM74=0,"",SD25N!BM74)</f>
        <v/>
      </c>
      <c r="BJ323">
        <f>IF(SD25N!BN74=0,"",SD25N!BN74)</f>
        <v>3.182133281586788</v>
      </c>
      <c r="BK323" t="str">
        <f>IF(SD25N!BO74=0,"",SD25N!BO74)</f>
        <v/>
      </c>
      <c r="BL323" t="str">
        <f>IF(SD25N!BP74=0,"",SD25N!BP74)</f>
        <v/>
      </c>
      <c r="BM323">
        <f>IF(SD25N!BQ74=0,"",SD25N!BQ74)</f>
        <v>3.182133281586788</v>
      </c>
      <c r="BN323">
        <f>IF(SD25N!BR74=0,"",SD25N!BR74)</f>
        <v>4</v>
      </c>
      <c r="BO323" s="19">
        <f>IF(M323="",I323,IF(Q323="",M323,IF(U323="",Q323,IF(Y323="",U323,IF(AC323="",Y323,IF(AG323="",AC323,IF(AK323="",AG323,IF(AO323="",AK323,AO323))))))))</f>
        <v>54</v>
      </c>
      <c r="BP323" s="19">
        <f>IF(N323="",J323,IF(R323="",N323,IF(V323="",R323,IF(Z323="",V323,IF(AD323="",Z323,IF(AH323="",AD323,IF(AL323="",AH323,IF(AP323="",AL323,AP323))))))))</f>
        <v>58</v>
      </c>
      <c r="BQ323" s="19">
        <f>IF(O323="",K323,IF(S323="",O323,IF(W323="",S323,IF(AA323="",W323,IF(AE323="",AA323,IF(AI323="",AE323,IF(AM323="",AI323,IF(AQ323="",AM323,AQ323))))))))</f>
        <v>15</v>
      </c>
      <c r="BR323" s="19">
        <f>IF(P323="",L323,IF(T323="",P323,IF(X323="",T323,IF(AB323="",X323,IF(AF323="",AB323,IF(AJ323="",AF323,IF(AN323="",AJ323,IF(AR323="",AN323,AR323))))))))</f>
        <v>36</v>
      </c>
    </row>
    <row r="324" spans="1:70" hidden="1" x14ac:dyDescent="0.2">
      <c r="A324" s="20" t="str">
        <f>IF(SD25N!A75=0,"",SD25N!A75)</f>
        <v>V</v>
      </c>
      <c r="B324">
        <f>ROUND(IF(SD25N!B75=0,"",SD25N!B75),0)</f>
        <v>25192</v>
      </c>
      <c r="C324" t="str">
        <f>IF(SD25N!G75=0,"",SD25N!G75)</f>
        <v>38G5</v>
      </c>
      <c r="D324">
        <f>IF(SD25N!H75=0,"",SD25N!H75)</f>
        <v>25</v>
      </c>
      <c r="E324" s="26">
        <f>IF(SD25N!I75=0,"",SD25N!I75)</f>
        <v>54</v>
      </c>
      <c r="F324">
        <f>IF(AND(E324="",SD25N!J75=0),"",SD25N!J75)</f>
        <v>50</v>
      </c>
      <c r="G324">
        <f>IF(SD25N!K75=0,"",SD25N!K75)</f>
        <v>15</v>
      </c>
      <c r="H324" s="27">
        <f>IF(AND(G324="",SD25N!L75=0),"",SD25N!L75)</f>
        <v>36</v>
      </c>
      <c r="I324" s="26">
        <f>IF(SD25N!M75=0,"",SD25N!M75)</f>
        <v>54</v>
      </c>
      <c r="J324">
        <f>IF(AND(I324="",SD25N!N75=0),"",SD25N!N75)</f>
        <v>51.7</v>
      </c>
      <c r="K324">
        <f>IF(SD25N!O75=0,"",SD25N!O75)</f>
        <v>15</v>
      </c>
      <c r="L324" s="27">
        <f>IF(AND(K324="",SD25N!P75=0),"",SD25N!P75)</f>
        <v>44</v>
      </c>
      <c r="M324" s="26" t="str">
        <f>IF(SD25N!Q75=0,"",SD25N!Q75)</f>
        <v/>
      </c>
      <c r="N324" t="str">
        <f>IF(AND(M324="",SD25N!R75=0),"",SD25N!R75)</f>
        <v/>
      </c>
      <c r="O324" t="str">
        <f>IF(SD25N!S75=0,"",SD25N!S75)</f>
        <v/>
      </c>
      <c r="P324" s="27" t="str">
        <f>IF(AND(O324="",SD25N!T75=0),"",SD25N!T75)</f>
        <v/>
      </c>
      <c r="Q324" s="26" t="str">
        <f>IF(SD25N!U75=0,"",SD25N!U75)</f>
        <v/>
      </c>
      <c r="R324" t="str">
        <f>IF(AND(Q324="",SD25N!V75=0),"",SD25N!V75)</f>
        <v/>
      </c>
      <c r="S324" t="str">
        <f>IF(SD25N!W75=0,"",SD25N!W75)</f>
        <v/>
      </c>
      <c r="T324" s="27" t="str">
        <f>IF(AND(S324="",SD25N!X75=0),"",SD25N!X75)</f>
        <v/>
      </c>
      <c r="U324" s="26" t="str">
        <f>IF(SD25N!Y75=0,"",SD25N!Y75)</f>
        <v/>
      </c>
      <c r="V324" t="str">
        <f>IF(AND(U324="",SD25N!Z75=0),"",SD25N!Z75)</f>
        <v/>
      </c>
      <c r="W324" t="str">
        <f>IF(SD25N!AA75=0,"",SD25N!AA75)</f>
        <v/>
      </c>
      <c r="X324" s="27" t="str">
        <f>IF(AND(W324="",SD25N!AB75=0),"",SD25N!AB75)</f>
        <v/>
      </c>
      <c r="Y324" s="26" t="str">
        <f>IF(SD25N!AC75=0,"",SD25N!AC75)</f>
        <v/>
      </c>
      <c r="Z324" t="str">
        <f>IF(AND(Y324="",SD25N!AD75=0),"",SD25N!AD75)</f>
        <v/>
      </c>
      <c r="AA324" t="str">
        <f>IF(SD25N!AE75=0,"",SD25N!AE75)</f>
        <v/>
      </c>
      <c r="AB324" s="27" t="str">
        <f>IF(AND(AA324="",SD25N!AF75=0),"",SD25N!AF75)</f>
        <v/>
      </c>
      <c r="AC324" s="26" t="str">
        <f>IF(SD25N!AG75=0,"",SD25N!AG75)</f>
        <v/>
      </c>
      <c r="AD324" t="str">
        <f>IF(AND(AC324="",SD25N!AH75=0),"",SD25N!AH75)</f>
        <v/>
      </c>
      <c r="AE324" t="str">
        <f>IF(SD25N!AI75=0,"",SD25N!AI75)</f>
        <v/>
      </c>
      <c r="AF324" s="27" t="str">
        <f>IF(AND(AE324="",SD25N!AJ75=0),"",SD25N!AJ75)</f>
        <v/>
      </c>
      <c r="AG324" s="26" t="str">
        <f>IF(SD25N!AK75=0,"",SD25N!AK75)</f>
        <v/>
      </c>
      <c r="AH324" t="str">
        <f>IF(AND(AG324="",SD25N!AL75=0),"",SD25N!AL75)</f>
        <v/>
      </c>
      <c r="AI324" t="str">
        <f>IF(SD25N!AM75=0,"",SD25N!AM75)</f>
        <v/>
      </c>
      <c r="AJ324" s="27" t="str">
        <f>IF(AND(AI324="",SD25N!AN75=0),"",SD25N!AN75)</f>
        <v/>
      </c>
      <c r="AK324" s="26" t="str">
        <f>IF(SD25N!AO75=0,"",SD25N!AO75)</f>
        <v/>
      </c>
      <c r="AL324" t="str">
        <f>IF(AND(AK324="",SD25N!AP75=0),"",SD25N!AP75)</f>
        <v/>
      </c>
      <c r="AM324" t="str">
        <f>IF(SD25N!AQ75=0,"",SD25N!AQ75)</f>
        <v/>
      </c>
      <c r="AN324" s="27" t="str">
        <f>IF(AND(AM324="",SD25N!AR75=0),"",SD25N!AR75)</f>
        <v/>
      </c>
      <c r="AO324" s="26" t="str">
        <f>IF(SD25N!AS75=0,"",SD25N!AS75)</f>
        <v/>
      </c>
      <c r="AP324" t="str">
        <f>IF(AND(AO324="",SD25N!AT75=0),"",SD25N!AT75)</f>
        <v/>
      </c>
      <c r="AQ324" t="str">
        <f>IF(SD25N!AU75=0,"",SD25N!AU75)</f>
        <v/>
      </c>
      <c r="AR324" s="27" t="str">
        <f>IF(AND(AQ324="",SD25N!AV75=0),"",SD25N!AV75)</f>
        <v/>
      </c>
      <c r="AS324" t="str">
        <f>IF(SD25N!AW75=0,"",SD25N!AW75)</f>
        <v/>
      </c>
      <c r="AT324">
        <f>IF(SD25N!AX75=0,"",SD25N!AX75)</f>
        <v>80</v>
      </c>
      <c r="AU324" s="1">
        <f>IF(SD25N!AY75=0,"",SD25N!AY75)</f>
        <v>80</v>
      </c>
      <c r="AV324" s="1">
        <f>IF(SD25N!AZ75=0,"",SD25N!AZ75)</f>
        <v>80</v>
      </c>
      <c r="AW324" s="1" t="str">
        <f>IF(SD25N!BA75=0,"",SD25N!BA75)</f>
        <v/>
      </c>
      <c r="AX324" s="1" t="str">
        <f>IF(SD25N!BB75=0,"",SD25N!BB75)</f>
        <v/>
      </c>
      <c r="AY324" s="1" t="str">
        <f>IF(SD25N!BC75=0,"",SD25N!BC75)</f>
        <v/>
      </c>
      <c r="AZ324" s="1" t="str">
        <f>IF(SD25N!BD75=0,"",SD25N!BD75)</f>
        <v/>
      </c>
      <c r="BA324" s="1" t="str">
        <f>IF(SD25N!BE75=0,"",SD25N!BE75)</f>
        <v/>
      </c>
      <c r="BB324" s="1" t="str">
        <f>IF(SD25N!BF75=0,"",SD25N!BF75)</f>
        <v/>
      </c>
      <c r="BC324" s="1" t="str">
        <f>IF(SD25N!BG75=0,"",SD25N!BG75)</f>
        <v/>
      </c>
      <c r="BD324" s="29" t="str">
        <f>IF(SD25N!BH75=0,"",SD25N!BH75)</f>
        <v/>
      </c>
      <c r="BE324" t="str">
        <f>IF(SD25N!BI75=0,"",SD25N!BI75)</f>
        <v>Polish</v>
      </c>
      <c r="BF324" t="str">
        <f>IF(SD25N!BJ75=0,"",SD25N!BJ75)</f>
        <v>DEN</v>
      </c>
      <c r="BG324" t="str">
        <f>IF(SD25N!BK75=0,"",SD25N!BK75)</f>
        <v>No</v>
      </c>
      <c r="BH324" t="str">
        <f>IF(SD25N!BL75=0,"",SD25N!BL75)</f>
        <v/>
      </c>
      <c r="BI324" t="str">
        <f>IF(SD25N!BM75=0,"",SD25N!BM75)</f>
        <v/>
      </c>
      <c r="BJ324">
        <f>IF(SD25N!BN75=0,"",SD25N!BN75)</f>
        <v>4.9097424987580442</v>
      </c>
      <c r="BK324" t="str">
        <f>IF(SD25N!BO75=0,"",SD25N!BO75)</f>
        <v/>
      </c>
      <c r="BL324" t="str">
        <f>IF(SD25N!BP75=0,"",SD25N!BP75)</f>
        <v/>
      </c>
      <c r="BM324">
        <f>IF(SD25N!BQ75=0,"",SD25N!BQ75)</f>
        <v>4.9097424987580442</v>
      </c>
      <c r="BN324">
        <f>IF(SD25N!BR75=0,"",SD25N!BR75)</f>
        <v>5</v>
      </c>
      <c r="BO324" s="19">
        <f>IF(M324="",I324,IF(Q324="",M324,IF(U324="",Q324,IF(Y324="",U324,IF(AC324="",Y324,IF(AG324="",AC324,IF(AK324="",AG324,IF(AO324="",AK324,AO324))))))))</f>
        <v>54</v>
      </c>
      <c r="BP324" s="19">
        <f>IF(N324="",J324,IF(R324="",N324,IF(V324="",R324,IF(Z324="",V324,IF(AD324="",Z324,IF(AH324="",AD324,IF(AL324="",AH324,IF(AP324="",AL324,AP324))))))))</f>
        <v>51.7</v>
      </c>
      <c r="BQ324" s="19">
        <f>IF(O324="",K324,IF(S324="",O324,IF(W324="",S324,IF(AA324="",W324,IF(AE324="",AA324,IF(AI324="",AE324,IF(AM324="",AI324,IF(AQ324="",AM324,AQ324))))))))</f>
        <v>15</v>
      </c>
      <c r="BR324" s="19">
        <f>IF(P324="",L324,IF(T324="",P324,IF(X324="",T324,IF(AB324="",X324,IF(AF324="",AB324,IF(AJ324="",AF324,IF(AN324="",AJ324,IF(AR324="",AN324,AR324))))))))</f>
        <v>44</v>
      </c>
    </row>
    <row r="325" spans="1:70" hidden="1" x14ac:dyDescent="0.2">
      <c r="A325" s="20" t="str">
        <f>IF(SD25N!A76=0,"",SD25N!A76)</f>
        <v>V</v>
      </c>
      <c r="B325">
        <f>ROUND(IF(SD25N!B76=0,"",SD25N!B76),0)</f>
        <v>25193</v>
      </c>
      <c r="C325" t="str">
        <f>IF(SD25N!G76=0,"",SD25N!G76)</f>
        <v>38G5</v>
      </c>
      <c r="D325">
        <f>IF(SD25N!H76=0,"",SD25N!H76)</f>
        <v>25</v>
      </c>
      <c r="E325" s="26">
        <f>IF(SD25N!I76=0,"",SD25N!I76)</f>
        <v>54</v>
      </c>
      <c r="F325">
        <f>IF(AND(E325="",SD25N!J76=0),"",SD25N!J76)</f>
        <v>51</v>
      </c>
      <c r="G325">
        <f>IF(SD25N!K76=0,"",SD25N!K76)</f>
        <v>15</v>
      </c>
      <c r="H325" s="27">
        <f>IF(AND(G325="",SD25N!L76=0),"",SD25N!L76)</f>
        <v>41.4</v>
      </c>
      <c r="I325" s="26">
        <f>IF(SD25N!M76=0,"",SD25N!M76)</f>
        <v>54</v>
      </c>
      <c r="J325">
        <f>IF(AND(I325="",SD25N!N76=0),"",SD25N!N76)</f>
        <v>50.9</v>
      </c>
      <c r="K325">
        <f>IF(SD25N!O76=0,"",SD25N!O76)</f>
        <v>15</v>
      </c>
      <c r="L325" s="27">
        <f>IF(AND(K325="",SD25N!P76=0),"",SD25N!P76)</f>
        <v>44.3</v>
      </c>
      <c r="M325" s="26" t="str">
        <f>IF(SD25N!Q76=0,"",SD25N!Q76)</f>
        <v/>
      </c>
      <c r="N325" t="str">
        <f>IF(AND(M325="",SD25N!R76=0),"",SD25N!R76)</f>
        <v/>
      </c>
      <c r="O325" t="str">
        <f>IF(SD25N!S76=0,"",SD25N!S76)</f>
        <v/>
      </c>
      <c r="P325" s="27" t="str">
        <f>IF(AND(O325="",SD25N!T76=0),"",SD25N!T76)</f>
        <v/>
      </c>
      <c r="Q325" s="26" t="str">
        <f>IF(SD25N!U76=0,"",SD25N!U76)</f>
        <v/>
      </c>
      <c r="R325" t="str">
        <f>IF(AND(Q325="",SD25N!V76=0),"",SD25N!V76)</f>
        <v/>
      </c>
      <c r="S325" t="str">
        <f>IF(SD25N!W76=0,"",SD25N!W76)</f>
        <v/>
      </c>
      <c r="T325" s="27" t="str">
        <f>IF(AND(S325="",SD25N!X76=0),"",SD25N!X76)</f>
        <v/>
      </c>
      <c r="U325" s="26" t="str">
        <f>IF(SD25N!Y76=0,"",SD25N!Y76)</f>
        <v/>
      </c>
      <c r="V325" t="str">
        <f>IF(AND(U325="",SD25N!Z76=0),"",SD25N!Z76)</f>
        <v/>
      </c>
      <c r="W325" t="str">
        <f>IF(SD25N!AA76=0,"",SD25N!AA76)</f>
        <v/>
      </c>
      <c r="X325" s="27" t="str">
        <f>IF(AND(W325="",SD25N!AB76=0),"",SD25N!AB76)</f>
        <v/>
      </c>
      <c r="Y325" s="26" t="str">
        <f>IF(SD25N!AC76=0,"",SD25N!AC76)</f>
        <v/>
      </c>
      <c r="Z325" t="str">
        <f>IF(AND(Y325="",SD25N!AD76=0),"",SD25N!AD76)</f>
        <v/>
      </c>
      <c r="AA325" t="str">
        <f>IF(SD25N!AE76=0,"",SD25N!AE76)</f>
        <v/>
      </c>
      <c r="AB325" s="27" t="str">
        <f>IF(AND(AA325="",SD25N!AF76=0),"",SD25N!AF76)</f>
        <v/>
      </c>
      <c r="AC325" s="26" t="str">
        <f>IF(SD25N!AG76=0,"",SD25N!AG76)</f>
        <v/>
      </c>
      <c r="AD325" t="str">
        <f>IF(AND(AC325="",SD25N!AH76=0),"",SD25N!AH76)</f>
        <v/>
      </c>
      <c r="AE325" t="str">
        <f>IF(SD25N!AI76=0,"",SD25N!AI76)</f>
        <v/>
      </c>
      <c r="AF325" s="27" t="str">
        <f>IF(AND(AE325="",SD25N!AJ76=0),"",SD25N!AJ76)</f>
        <v/>
      </c>
      <c r="AG325" s="26" t="str">
        <f>IF(SD25N!AK76=0,"",SD25N!AK76)</f>
        <v/>
      </c>
      <c r="AH325" t="str">
        <f>IF(AND(AG325="",SD25N!AL76=0),"",SD25N!AL76)</f>
        <v/>
      </c>
      <c r="AI325" t="str">
        <f>IF(SD25N!AM76=0,"",SD25N!AM76)</f>
        <v/>
      </c>
      <c r="AJ325" s="27" t="str">
        <f>IF(AND(AI325="",SD25N!AN76=0),"",SD25N!AN76)</f>
        <v/>
      </c>
      <c r="AK325" s="26" t="str">
        <f>IF(SD25N!AO76=0,"",SD25N!AO76)</f>
        <v/>
      </c>
      <c r="AL325" t="str">
        <f>IF(AND(AK325="",SD25N!AP76=0),"",SD25N!AP76)</f>
        <v/>
      </c>
      <c r="AM325" t="str">
        <f>IF(SD25N!AQ76=0,"",SD25N!AQ76)</f>
        <v/>
      </c>
      <c r="AN325" s="27" t="str">
        <f>IF(AND(AM325="",SD25N!AR76=0),"",SD25N!AR76)</f>
        <v/>
      </c>
      <c r="AO325" s="26" t="str">
        <f>IF(SD25N!AS76=0,"",SD25N!AS76)</f>
        <v/>
      </c>
      <c r="AP325" t="str">
        <f>IF(AND(AO325="",SD25N!AT76=0),"",SD25N!AT76)</f>
        <v/>
      </c>
      <c r="AQ325" t="str">
        <f>IF(SD25N!AU76=0,"",SD25N!AU76)</f>
        <v/>
      </c>
      <c r="AR325" s="27" t="str">
        <f>IF(AND(AQ325="",SD25N!AV76=0),"",SD25N!AV76)</f>
        <v/>
      </c>
      <c r="AS325" t="str">
        <f>IF(SD25N!AW76=0,"",SD25N!AW76)</f>
        <v/>
      </c>
      <c r="AT325">
        <f>IF(SD25N!AX76=0,"",SD25N!AX76)</f>
        <v>75</v>
      </c>
      <c r="AU325" s="1">
        <f>IF(SD25N!AY76=0,"",SD25N!AY76)</f>
        <v>74</v>
      </c>
      <c r="AV325" s="1">
        <f>IF(SD25N!AZ76=0,"",SD25N!AZ76)</f>
        <v>74</v>
      </c>
      <c r="AW325" s="1">
        <f>IF(SD25N!BA76=0,"",SD25N!BA76)</f>
        <v>372</v>
      </c>
      <c r="AX325" s="1">
        <f>IF(SD25N!BB76=0,"",SD25N!BB76)</f>
        <v>74</v>
      </c>
      <c r="AY325" s="1" t="str">
        <f>IF(SD25N!BC76=0,"",SD25N!BC76)</f>
        <v/>
      </c>
      <c r="AZ325" s="1" t="str">
        <f>IF(SD25N!BD76=0,"",SD25N!BD76)</f>
        <v/>
      </c>
      <c r="BA325" s="1" t="str">
        <f>IF(SD25N!BE76=0,"",SD25N!BE76)</f>
        <v/>
      </c>
      <c r="BB325" s="1" t="str">
        <f>IF(SD25N!BF76=0,"",SD25N!BF76)</f>
        <v/>
      </c>
      <c r="BC325" s="1" t="str">
        <f>IF(SD25N!BG76=0,"",SD25N!BG76)</f>
        <v/>
      </c>
      <c r="BD325" s="29" t="str">
        <f>IF(SD25N!BH76=0,"",SD25N!BH76)</f>
        <v/>
      </c>
      <c r="BE325" t="str">
        <f>IF(SD25N!BI76=0,"",SD25N!BI76)</f>
        <v>Dana</v>
      </c>
      <c r="BF325" t="str">
        <f>IF(SD25N!BJ76=0,"",SD25N!BJ76)</f>
        <v>DEN</v>
      </c>
      <c r="BG325" t="str">
        <f>IF(SD25N!BK76=0,"",SD25N!BK76)</f>
        <v>No</v>
      </c>
      <c r="BH325">
        <f>IF(SD25N!BL76=0,"",SD25N!BL76)</f>
        <v>1</v>
      </c>
      <c r="BI325" t="str">
        <f>IF(SD25N!BM76=0,"",SD25N!BM76)</f>
        <v/>
      </c>
      <c r="BJ325">
        <f>IF(SD25N!BN76=0,"",SD25N!BN76)</f>
        <v>1.6726115782220081</v>
      </c>
      <c r="BK325" t="str">
        <f>IF(SD25N!BO76=0,"",SD25N!BO76)</f>
        <v/>
      </c>
      <c r="BL325" t="str">
        <f>IF(SD25N!BP76=0,"",SD25N!BP76)</f>
        <v/>
      </c>
      <c r="BM325">
        <f>IF(SD25N!BQ76=0,"",SD25N!BQ76)</f>
        <v>1.6726115782220081</v>
      </c>
      <c r="BN325">
        <f>IF(SD25N!BR76=0,"",SD25N!BR76)</f>
        <v>4</v>
      </c>
      <c r="BO325" s="19">
        <f>IF(M325="",I325,IF(Q325="",M325,IF(U325="",Q325,IF(Y325="",U325,IF(AC325="",Y325,IF(AG325="",AC325,IF(AK325="",AG325,IF(AO325="",AK325,AO325))))))))</f>
        <v>54</v>
      </c>
      <c r="BP325" s="19">
        <f>IF(N325="",J325,IF(R325="",N325,IF(V325="",R325,IF(Z325="",V325,IF(AD325="",Z325,IF(AH325="",AD325,IF(AL325="",AH325,IF(AP325="",AL325,AP325))))))))</f>
        <v>50.9</v>
      </c>
      <c r="BQ325" s="19">
        <f>IF(O325="",K325,IF(S325="",O325,IF(W325="",S325,IF(AA325="",W325,IF(AE325="",AA325,IF(AI325="",AE325,IF(AM325="",AI325,IF(AQ325="",AM325,AQ325))))))))</f>
        <v>15</v>
      </c>
      <c r="BR325" s="19">
        <f>IF(P325="",L325,IF(T325="",P325,IF(X325="",T325,IF(AB325="",X325,IF(AF325="",AB325,IF(AJ325="",AF325,IF(AN325="",AJ325,IF(AR325="",AN325,AR325))))))))</f>
        <v>44.3</v>
      </c>
    </row>
    <row r="326" spans="1:70" hidden="1" x14ac:dyDescent="0.2">
      <c r="A326" s="20" t="str">
        <f>IF(SD25N!A77=0,"",SD25N!A77)</f>
        <v>V</v>
      </c>
      <c r="B326">
        <f>ROUND(IF(SD25N!B77=0,"",SD25N!B77),0)</f>
        <v>25195</v>
      </c>
      <c r="C326" t="str">
        <f>IF(SD25N!G77=0,"",SD25N!G77)</f>
        <v>38G5</v>
      </c>
      <c r="D326">
        <f>IF(SD25N!H77=0,"",SD25N!H77)</f>
        <v>25</v>
      </c>
      <c r="E326" s="26">
        <f>IF(SD25N!I77=0,"",SD25N!I77)</f>
        <v>54</v>
      </c>
      <c r="F326">
        <f>IF(AND(E326="",SD25N!J77=0),"",SD25N!J77)</f>
        <v>53</v>
      </c>
      <c r="G326">
        <f>IF(SD25N!K77=0,"",SD25N!K77)</f>
        <v>15</v>
      </c>
      <c r="H326" s="27">
        <f>IF(AND(G326="",SD25N!L77=0),"",SD25N!L77)</f>
        <v>51</v>
      </c>
      <c r="I326" s="26">
        <f>IF(SD25N!M77=0,"",SD25N!M77)</f>
        <v>54</v>
      </c>
      <c r="J326">
        <f>IF(AND(I326="",SD25N!N77=0),"",SD25N!N77)</f>
        <v>52.4</v>
      </c>
      <c r="K326">
        <f>IF(SD25N!O77=0,"",SD25N!O77)</f>
        <v>15</v>
      </c>
      <c r="L326" s="27">
        <f>IF(AND(K326="",SD25N!P77=0),"",SD25N!P77)</f>
        <v>51.4</v>
      </c>
      <c r="M326" s="26">
        <f>IF(SD25N!Q77=0,"",SD25N!Q77)</f>
        <v>54</v>
      </c>
      <c r="N326">
        <f>IF(AND(M326="",SD25N!R77=0),"",SD25N!R77)</f>
        <v>51.4</v>
      </c>
      <c r="O326">
        <f>IF(SD25N!S77=0,"",SD25N!S77)</f>
        <v>15</v>
      </c>
      <c r="P326" s="27">
        <f>IF(AND(O326="",SD25N!T77=0),"",SD25N!T77)</f>
        <v>51</v>
      </c>
      <c r="Q326" s="26">
        <f>IF(SD25N!U77=0,"",SD25N!U77)</f>
        <v>54</v>
      </c>
      <c r="R326">
        <f>IF(AND(Q326="",SD25N!V77=0),"",SD25N!V77)</f>
        <v>50</v>
      </c>
      <c r="S326">
        <f>IF(SD25N!W77=0,"",SD25N!W77)</f>
        <v>15</v>
      </c>
      <c r="T326" s="27">
        <f>IF(AND(S326="",SD25N!X77=0),"",SD25N!X77)</f>
        <v>50</v>
      </c>
      <c r="U326" s="26" t="str">
        <f>IF(SD25N!Y77=0,"",SD25N!Y77)</f>
        <v/>
      </c>
      <c r="V326" t="str">
        <f>IF(AND(U326="",SD25N!Z77=0),"",SD25N!Z77)</f>
        <v/>
      </c>
      <c r="W326" t="str">
        <f>IF(SD25N!AA77=0,"",SD25N!AA77)</f>
        <v/>
      </c>
      <c r="X326" s="27" t="str">
        <f>IF(AND(W326="",SD25N!AB77=0),"",SD25N!AB77)</f>
        <v/>
      </c>
      <c r="Y326" s="26" t="str">
        <f>IF(SD25N!AC77=0,"",SD25N!AC77)</f>
        <v/>
      </c>
      <c r="Z326" t="str">
        <f>IF(AND(Y326="",SD25N!AD77=0),"",SD25N!AD77)</f>
        <v/>
      </c>
      <c r="AA326" t="str">
        <f>IF(SD25N!AE77=0,"",SD25N!AE77)</f>
        <v/>
      </c>
      <c r="AB326" s="27" t="str">
        <f>IF(AND(AA326="",SD25N!AF77=0),"",SD25N!AF77)</f>
        <v/>
      </c>
      <c r="AC326" s="26" t="str">
        <f>IF(SD25N!AG77=0,"",SD25N!AG77)</f>
        <v/>
      </c>
      <c r="AD326" t="str">
        <f>IF(AND(AC326="",SD25N!AH77=0),"",SD25N!AH77)</f>
        <v/>
      </c>
      <c r="AE326" t="str">
        <f>IF(SD25N!AI77=0,"",SD25N!AI77)</f>
        <v/>
      </c>
      <c r="AF326" s="27" t="str">
        <f>IF(AND(AE326="",SD25N!AJ77=0),"",SD25N!AJ77)</f>
        <v/>
      </c>
      <c r="AG326" s="26" t="str">
        <f>IF(SD25N!AK77=0,"",SD25N!AK77)</f>
        <v/>
      </c>
      <c r="AH326" t="str">
        <f>IF(AND(AG326="",SD25N!AL77=0),"",SD25N!AL77)</f>
        <v/>
      </c>
      <c r="AI326" t="str">
        <f>IF(SD25N!AM77=0,"",SD25N!AM77)</f>
        <v/>
      </c>
      <c r="AJ326" s="27" t="str">
        <f>IF(AND(AI326="",SD25N!AN77=0),"",SD25N!AN77)</f>
        <v/>
      </c>
      <c r="AK326" s="26" t="str">
        <f>IF(SD25N!AO77=0,"",SD25N!AO77)</f>
        <v/>
      </c>
      <c r="AL326" t="str">
        <f>IF(AND(AK326="",SD25N!AP77=0),"",SD25N!AP77)</f>
        <v/>
      </c>
      <c r="AM326" t="str">
        <f>IF(SD25N!AQ77=0,"",SD25N!AQ77)</f>
        <v/>
      </c>
      <c r="AN326" s="27" t="str">
        <f>IF(AND(AM326="",SD25N!AR77=0),"",SD25N!AR77)</f>
        <v/>
      </c>
      <c r="AO326" s="26" t="str">
        <f>IF(SD25N!AS77=0,"",SD25N!AS77)</f>
        <v/>
      </c>
      <c r="AP326" t="str">
        <f>IF(AND(AO326="",SD25N!AT77=0),"",SD25N!AT77)</f>
        <v/>
      </c>
      <c r="AQ326" t="str">
        <f>IF(SD25N!AU77=0,"",SD25N!AU77)</f>
        <v/>
      </c>
      <c r="AR326" s="27" t="str">
        <f>IF(AND(AQ326="",SD25N!AV77=0),"",SD25N!AV77)</f>
        <v/>
      </c>
      <c r="AS326" t="str">
        <f>IF(SD25N!AW77=0,"",SD25N!AW77)</f>
        <v/>
      </c>
      <c r="AT326">
        <f>IF(SD25N!AX77=0,"",SD25N!AX77)</f>
        <v>71</v>
      </c>
      <c r="AU326" s="1">
        <f>IF(SD25N!AY77=0,"",SD25N!AY77)</f>
        <v>71</v>
      </c>
      <c r="AV326" s="1">
        <f>IF(SD25N!AZ77=0,"",SD25N!AZ77)</f>
        <v>71</v>
      </c>
      <c r="AW326" s="1">
        <f>IF(SD25N!BA77=0,"",SD25N!BA77)</f>
        <v>71</v>
      </c>
      <c r="AX326" s="1">
        <f>IF(SD25N!BB77=0,"",SD25N!BB77)</f>
        <v>69</v>
      </c>
      <c r="AY326" s="1" t="str">
        <f>IF(SD25N!BC77=0,"",SD25N!BC77)</f>
        <v/>
      </c>
      <c r="AZ326" s="1" t="str">
        <f>IF(SD25N!BD77=0,"",SD25N!BD77)</f>
        <v/>
      </c>
      <c r="BA326" s="1" t="str">
        <f>IF(SD25N!BE77=0,"",SD25N!BE77)</f>
        <v/>
      </c>
      <c r="BB326" s="1" t="str">
        <f>IF(SD25N!BF77=0,"",SD25N!BF77)</f>
        <v/>
      </c>
      <c r="BC326" s="1" t="str">
        <f>IF(SD25N!BG77=0,"",SD25N!BG77)</f>
        <v/>
      </c>
      <c r="BD326" s="29" t="str">
        <f>IF(SD25N!BH77=0,"",SD25N!BH77)</f>
        <v/>
      </c>
      <c r="BE326" t="str">
        <f>IF(SD25N!BI77=0,"",SD25N!BI77)</f>
        <v>Dana</v>
      </c>
      <c r="BF326" t="str">
        <f>IF(SD25N!BJ77=0,"",SD25N!BJ77)</f>
        <v>DEN</v>
      </c>
      <c r="BG326" t="str">
        <f>IF(SD25N!BK77=0,"",SD25N!BK77)</f>
        <v>No</v>
      </c>
      <c r="BH326">
        <f>IF(SD25N!BL77=0,"",SD25N!BL77)</f>
        <v>2</v>
      </c>
      <c r="BI326" t="str">
        <f>IF(SD25N!BM77=0,"",SD25N!BM77)</f>
        <v/>
      </c>
      <c r="BJ326">
        <f>IF(SD25N!BN77=0,"",SD25N!BN77)</f>
        <v>3.1825539748346148</v>
      </c>
      <c r="BK326" t="str">
        <f>IF(SD25N!BO77=0,"",SD25N!BO77)</f>
        <v xml:space="preserve">rocky </v>
      </c>
      <c r="BL326" t="str">
        <f>IF(SD25N!BP77=0,"",SD25N!BP77)</f>
        <v/>
      </c>
      <c r="BM326">
        <f>IF(SD25N!BQ77=0,"",SD25N!BQ77)</f>
        <v>3.1825539748346148</v>
      </c>
      <c r="BN326">
        <f>IF(SD25N!BR77=0,"",SD25N!BR77)</f>
        <v>4</v>
      </c>
      <c r="BO326" s="19">
        <f>IF(M326="",I326,IF(Q326="",M326,IF(U326="",Q326,IF(Y326="",U326,IF(AC326="",Y326,IF(AG326="",AC326,IF(AK326="",AG326,IF(AO326="",AK326,AO326))))))))</f>
        <v>54</v>
      </c>
      <c r="BP326" s="19">
        <f>IF(N326="",J326,IF(R326="",N326,IF(V326="",R326,IF(Z326="",V326,IF(AD326="",Z326,IF(AH326="",AD326,IF(AL326="",AH326,IF(AP326="",AL326,AP326))))))))</f>
        <v>50</v>
      </c>
      <c r="BQ326" s="19">
        <f>IF(O326="",K326,IF(S326="",O326,IF(W326="",S326,IF(AA326="",W326,IF(AE326="",AA326,IF(AI326="",AE326,IF(AM326="",AI326,IF(AQ326="",AM326,AQ326))))))))</f>
        <v>15</v>
      </c>
      <c r="BR326" s="19">
        <f>IF(P326="",L326,IF(T326="",P326,IF(X326="",T326,IF(AB326="",X326,IF(AF326="",AB326,IF(AJ326="",AF326,IF(AN326="",AJ326,IF(AR326="",AN326,AR326))))))))</f>
        <v>50</v>
      </c>
    </row>
    <row r="327" spans="1:70" hidden="1" x14ac:dyDescent="0.2">
      <c r="A327" s="20" t="str">
        <f>IF(SD25N!A78=0,"",SD25N!A78)</f>
        <v>V</v>
      </c>
      <c r="B327">
        <f>ROUND(IF(SD25N!B78=0,"",SD25N!B78),0)</f>
        <v>25197</v>
      </c>
      <c r="C327" t="str">
        <f>IF(SD25N!G78=0,"",SD25N!G78)</f>
        <v>39G5</v>
      </c>
      <c r="D327">
        <f>IF(SD25N!H78=0,"",SD25N!H78)</f>
        <v>25</v>
      </c>
      <c r="E327" s="26">
        <f>IF(SD25N!I78=0,"",SD25N!I78)</f>
        <v>55</v>
      </c>
      <c r="F327">
        <f>IF(AND(E327="",SD25N!J78=0),"",SD25N!J78)</f>
        <v>8</v>
      </c>
      <c r="G327">
        <f>IF(SD25N!K78=0,"",SD25N!K78)</f>
        <v>15</v>
      </c>
      <c r="H327" s="27">
        <f>IF(AND(G327="",SD25N!L78=0),"",SD25N!L78)</f>
        <v>17</v>
      </c>
      <c r="I327" s="26">
        <f>IF(SD25N!M78=0,"",SD25N!M78)</f>
        <v>55</v>
      </c>
      <c r="J327">
        <f>IF(AND(I327="",SD25N!N78=0),"",SD25N!N78)</f>
        <v>7.4</v>
      </c>
      <c r="K327">
        <f>IF(SD25N!O78=0,"",SD25N!O78)</f>
        <v>15</v>
      </c>
      <c r="L327" s="27">
        <f>IF(AND(K327="",SD25N!P78=0),"",SD25N!P78)</f>
        <v>17.100000000000001</v>
      </c>
      <c r="M327" s="26">
        <f>IF(SD25N!Q78=0,"",SD25N!Q78)</f>
        <v>55</v>
      </c>
      <c r="N327">
        <f>IF(AND(M327="",SD25N!R78=0),"",SD25N!R78)</f>
        <v>6.5</v>
      </c>
      <c r="O327">
        <f>IF(SD25N!S78=0,"",SD25N!S78)</f>
        <v>15</v>
      </c>
      <c r="P327" s="27">
        <f>IF(AND(O327="",SD25N!T78=0),"",SD25N!T78)</f>
        <v>16.3</v>
      </c>
      <c r="Q327" s="26">
        <f>IF(SD25N!U78=0,"",SD25N!U78)</f>
        <v>55</v>
      </c>
      <c r="R327">
        <f>IF(AND(Q327="",SD25N!V78=0),"",SD25N!V78)</f>
        <v>5</v>
      </c>
      <c r="S327">
        <f>IF(SD25N!W78=0,"",SD25N!W78)</f>
        <v>15</v>
      </c>
      <c r="T327" s="27">
        <f>IF(AND(S327="",SD25N!X78=0),"",SD25N!X78)</f>
        <v>15</v>
      </c>
      <c r="U327" s="26" t="str">
        <f>IF(SD25N!Y78=0,"",SD25N!Y78)</f>
        <v/>
      </c>
      <c r="V327" t="str">
        <f>IF(AND(U327="",SD25N!Z78=0),"",SD25N!Z78)</f>
        <v/>
      </c>
      <c r="W327" t="str">
        <f>IF(SD25N!AA78=0,"",SD25N!AA78)</f>
        <v/>
      </c>
      <c r="X327" s="27" t="str">
        <f>IF(AND(W327="",SD25N!AB78=0),"",SD25N!AB78)</f>
        <v/>
      </c>
      <c r="Y327" s="26" t="str">
        <f>IF(SD25N!AC78=0,"",SD25N!AC78)</f>
        <v/>
      </c>
      <c r="Z327" t="str">
        <f>IF(AND(Y327="",SD25N!AD78=0),"",SD25N!AD78)</f>
        <v/>
      </c>
      <c r="AA327" t="str">
        <f>IF(SD25N!AE78=0,"",SD25N!AE78)</f>
        <v/>
      </c>
      <c r="AB327" s="27" t="str">
        <f>IF(AND(AA327="",SD25N!AF78=0),"",SD25N!AF78)</f>
        <v/>
      </c>
      <c r="AC327" s="26" t="str">
        <f>IF(SD25N!AG78=0,"",SD25N!AG78)</f>
        <v/>
      </c>
      <c r="AD327" t="str">
        <f>IF(AND(AC327="",SD25N!AH78=0),"",SD25N!AH78)</f>
        <v/>
      </c>
      <c r="AE327" t="str">
        <f>IF(SD25N!AI78=0,"",SD25N!AI78)</f>
        <v/>
      </c>
      <c r="AF327" s="27" t="str">
        <f>IF(AND(AE327="",SD25N!AJ78=0),"",SD25N!AJ78)</f>
        <v/>
      </c>
      <c r="AG327" s="26" t="str">
        <f>IF(SD25N!AK78=0,"",SD25N!AK78)</f>
        <v/>
      </c>
      <c r="AH327" t="str">
        <f>IF(AND(AG327="",SD25N!AL78=0),"",SD25N!AL78)</f>
        <v/>
      </c>
      <c r="AI327" t="str">
        <f>IF(SD25N!AM78=0,"",SD25N!AM78)</f>
        <v/>
      </c>
      <c r="AJ327" s="27" t="str">
        <f>IF(AND(AI327="",SD25N!AN78=0),"",SD25N!AN78)</f>
        <v/>
      </c>
      <c r="AK327" s="26" t="str">
        <f>IF(SD25N!AO78=0,"",SD25N!AO78)</f>
        <v/>
      </c>
      <c r="AL327" t="str">
        <f>IF(AND(AK327="",SD25N!AP78=0),"",SD25N!AP78)</f>
        <v/>
      </c>
      <c r="AM327" t="str">
        <f>IF(SD25N!AQ78=0,"",SD25N!AQ78)</f>
        <v/>
      </c>
      <c r="AN327" s="27" t="str">
        <f>IF(AND(AM327="",SD25N!AR78=0),"",SD25N!AR78)</f>
        <v/>
      </c>
      <c r="AO327" s="26" t="str">
        <f>IF(SD25N!AS78=0,"",SD25N!AS78)</f>
        <v/>
      </c>
      <c r="AP327" t="str">
        <f>IF(AND(AO327="",SD25N!AT78=0),"",SD25N!AT78)</f>
        <v/>
      </c>
      <c r="AQ327" t="str">
        <f>IF(SD25N!AU78=0,"",SD25N!AU78)</f>
        <v/>
      </c>
      <c r="AR327" s="27" t="str">
        <f>IF(AND(AQ327="",SD25N!AV78=0),"",SD25N!AV78)</f>
        <v/>
      </c>
      <c r="AS327" t="str">
        <f>IF(SD25N!AW78=0,"",SD25N!AW78)</f>
        <v/>
      </c>
      <c r="AT327">
        <f>IF(SD25N!AX78=0,"",SD25N!AX78)</f>
        <v>63</v>
      </c>
      <c r="AU327" s="1">
        <f>IF(SD25N!AY78=0,"",SD25N!AY78)</f>
        <v>60</v>
      </c>
      <c r="AV327" s="1">
        <f>IF(SD25N!AZ78=0,"",SD25N!AZ78)</f>
        <v>63</v>
      </c>
      <c r="AW327" s="1">
        <f>IF(SD25N!BA78=0,"",SD25N!BA78)</f>
        <v>65</v>
      </c>
      <c r="AX327" s="1">
        <f>IF(SD25N!BB78=0,"",SD25N!BB78)</f>
        <v>63</v>
      </c>
      <c r="AY327" s="1" t="str">
        <f>IF(SD25N!BC78=0,"",SD25N!BC78)</f>
        <v/>
      </c>
      <c r="AZ327" s="1" t="str">
        <f>IF(SD25N!BD78=0,"",SD25N!BD78)</f>
        <v/>
      </c>
      <c r="BA327" s="1" t="str">
        <f>IF(SD25N!BE78=0,"",SD25N!BE78)</f>
        <v/>
      </c>
      <c r="BB327" s="1" t="str">
        <f>IF(SD25N!BF78=0,"",SD25N!BF78)</f>
        <v/>
      </c>
      <c r="BC327" s="1" t="str">
        <f>IF(SD25N!BG78=0,"",SD25N!BG78)</f>
        <v/>
      </c>
      <c r="BD327" s="29" t="str">
        <f>IF(SD25N!BH78=0,"",SD25N!BH78)</f>
        <v/>
      </c>
      <c r="BE327" t="str">
        <f>IF(SD25N!BI78=0,"",SD25N!BI78)</f>
        <v>Dana</v>
      </c>
      <c r="BF327" t="str">
        <f>IF(SD25N!BJ78=0,"",SD25N!BJ78)</f>
        <v>DEN</v>
      </c>
      <c r="BG327" t="str">
        <f>IF(SD25N!BK78=0,"",SD25N!BK78)</f>
        <v>No</v>
      </c>
      <c r="BH327">
        <f>IF(SD25N!BL78=0,"",SD25N!BL78)</f>
        <v>2</v>
      </c>
      <c r="BI327" t="str">
        <f>IF(SD25N!BM78=0,"",SD25N!BM78)</f>
        <v/>
      </c>
      <c r="BJ327">
        <f>IF(SD25N!BN78=0,"",SD25N!BN78)</f>
        <v>3.2866581653336446</v>
      </c>
      <c r="BK327" t="str">
        <f>IF(SD25N!BO78=0,"",SD25N!BO78)</f>
        <v/>
      </c>
      <c r="BL327" t="str">
        <f>IF(SD25N!BP78=0,"",SD25N!BP78)</f>
        <v/>
      </c>
      <c r="BM327">
        <f>IF(SD25N!BQ78=0,"",SD25N!BQ78)</f>
        <v>3.2866581653336446</v>
      </c>
      <c r="BN327">
        <f>IF(SD25N!BR78=0,"",SD25N!BR78)</f>
        <v>4</v>
      </c>
      <c r="BO327" s="19">
        <f>IF(M327="",I327,IF(Q327="",M327,IF(U327="",Q327,IF(Y327="",U327,IF(AC327="",Y327,IF(AG327="",AC327,IF(AK327="",AG327,IF(AO327="",AK327,AO327))))))))</f>
        <v>55</v>
      </c>
      <c r="BP327" s="19">
        <f>IF(N327="",J327,IF(R327="",N327,IF(V327="",R327,IF(Z327="",V327,IF(AD327="",Z327,IF(AH327="",AD327,IF(AL327="",AH327,IF(AP327="",AL327,AP327))))))))</f>
        <v>5</v>
      </c>
      <c r="BQ327" s="19">
        <f>IF(O327="",K327,IF(S327="",O327,IF(W327="",S327,IF(AA327="",W327,IF(AE327="",AA327,IF(AI327="",AE327,IF(AM327="",AI327,IF(AQ327="",AM327,AQ327))))))))</f>
        <v>15</v>
      </c>
      <c r="BR327" s="19">
        <f>IF(P327="",L327,IF(T327="",P327,IF(X327="",T327,IF(AB327="",X327,IF(AF327="",AB327,IF(AJ327="",AF327,IF(AN327="",AJ327,IF(AR327="",AN327,AR327))))))))</f>
        <v>15</v>
      </c>
    </row>
    <row r="328" spans="1:70" hidden="1" x14ac:dyDescent="0.2">
      <c r="A328" s="20" t="str">
        <f>IF(SD25N!A79=0,"",SD25N!A79)</f>
        <v>V</v>
      </c>
      <c r="B328">
        <f>ROUND(IF(SD25N!B79=0,"",SD25N!B79),0)</f>
        <v>25205</v>
      </c>
      <c r="C328" t="str">
        <f>IF(SD25N!G79=0,"",SD25N!G79)</f>
        <v>39G5</v>
      </c>
      <c r="D328">
        <f>IF(SD25N!H79=0,"",SD25N!H79)</f>
        <v>25</v>
      </c>
      <c r="E328" s="26">
        <f>IF(SD25N!I79=0,"",SD25N!I79)</f>
        <v>55</v>
      </c>
      <c r="F328">
        <f>IF(AND(E328="",SD25N!J79=0),"",SD25N!J79)</f>
        <v>5.6</v>
      </c>
      <c r="G328">
        <f>IF(SD25N!K79=0,"",SD25N!K79)</f>
        <v>15</v>
      </c>
      <c r="H328" s="27">
        <f>IF(AND(G328="",SD25N!L79=0),"",SD25N!L79)</f>
        <v>33.1</v>
      </c>
      <c r="I328" s="26">
        <f>IF(SD25N!M79=0,"",SD25N!M79)</f>
        <v>55</v>
      </c>
      <c r="J328">
        <f>IF(AND(I328="",SD25N!N79=0),"",SD25N!N79)</f>
        <v>5.0999999999999996</v>
      </c>
      <c r="K328">
        <f>IF(SD25N!O79=0,"",SD25N!O79)</f>
        <v>15</v>
      </c>
      <c r="L328" s="27">
        <f>IF(AND(K328="",SD25N!P79=0),"",SD25N!P79)</f>
        <v>33.6</v>
      </c>
      <c r="M328" s="26">
        <f>IF(SD25N!Q79=0,"",SD25N!Q79)</f>
        <v>55</v>
      </c>
      <c r="N328">
        <f>IF(AND(M328="",SD25N!R79=0),"",SD25N!R79)</f>
        <v>4.8</v>
      </c>
      <c r="O328">
        <f>IF(SD25N!S79=0,"",SD25N!S79)</f>
        <v>15</v>
      </c>
      <c r="P328" s="27">
        <f>IF(AND(O328="",SD25N!T79=0),"",SD25N!T79)</f>
        <v>34</v>
      </c>
      <c r="Q328" s="26">
        <f>IF(SD25N!U79=0,"",SD25N!U79)</f>
        <v>55</v>
      </c>
      <c r="R328">
        <f>IF(AND(Q328="",SD25N!V79=0),"",SD25N!V79)</f>
        <v>4.3</v>
      </c>
      <c r="S328">
        <f>IF(SD25N!W79=0,"",SD25N!W79)</f>
        <v>15</v>
      </c>
      <c r="T328" s="27">
        <f>IF(AND(S328="",SD25N!X79=0),"",SD25N!X79)</f>
        <v>34.700000000000003</v>
      </c>
      <c r="U328" s="26" t="str">
        <f>IF(SD25N!Y79=0,"",SD25N!Y79)</f>
        <v/>
      </c>
      <c r="V328" t="str">
        <f>IF(AND(U328="",SD25N!Z79=0),"",SD25N!Z79)</f>
        <v/>
      </c>
      <c r="W328" t="str">
        <f>IF(SD25N!AA79=0,"",SD25N!AA79)</f>
        <v/>
      </c>
      <c r="X328" s="27" t="str">
        <f>IF(AND(W328="",SD25N!AB79=0),"",SD25N!AB79)</f>
        <v/>
      </c>
      <c r="Y328" s="26" t="str">
        <f>IF(SD25N!AC79=0,"",SD25N!AC79)</f>
        <v/>
      </c>
      <c r="Z328" t="str">
        <f>IF(AND(Y328="",SD25N!AD79=0),"",SD25N!AD79)</f>
        <v/>
      </c>
      <c r="AA328" t="str">
        <f>IF(SD25N!AE79=0,"",SD25N!AE79)</f>
        <v/>
      </c>
      <c r="AB328" s="27" t="str">
        <f>IF(AND(AA328="",SD25N!AF79=0),"",SD25N!AF79)</f>
        <v/>
      </c>
      <c r="AC328" s="26" t="str">
        <f>IF(SD25N!AG79=0,"",SD25N!AG79)</f>
        <v/>
      </c>
      <c r="AD328" t="str">
        <f>IF(AND(AC328="",SD25N!AH79=0),"",SD25N!AH79)</f>
        <v/>
      </c>
      <c r="AE328" t="str">
        <f>IF(SD25N!AI79=0,"",SD25N!AI79)</f>
        <v/>
      </c>
      <c r="AF328" s="27" t="str">
        <f>IF(AND(AE328="",SD25N!AJ79=0),"",SD25N!AJ79)</f>
        <v/>
      </c>
      <c r="AG328" s="26" t="str">
        <f>IF(SD25N!AK79=0,"",SD25N!AK79)</f>
        <v/>
      </c>
      <c r="AH328" t="str">
        <f>IF(AND(AG328="",SD25N!AL79=0),"",SD25N!AL79)</f>
        <v/>
      </c>
      <c r="AI328" t="str">
        <f>IF(SD25N!AM79=0,"",SD25N!AM79)</f>
        <v/>
      </c>
      <c r="AJ328" s="27" t="str">
        <f>IF(AND(AI328="",SD25N!AN79=0),"",SD25N!AN79)</f>
        <v/>
      </c>
      <c r="AK328" s="26" t="str">
        <f>IF(SD25N!AO79=0,"",SD25N!AO79)</f>
        <v/>
      </c>
      <c r="AL328" t="str">
        <f>IF(AND(AK328="",SD25N!AP79=0),"",SD25N!AP79)</f>
        <v/>
      </c>
      <c r="AM328" t="str">
        <f>IF(SD25N!AQ79=0,"",SD25N!AQ79)</f>
        <v/>
      </c>
      <c r="AN328" s="27" t="str">
        <f>IF(AND(AM328="",SD25N!AR79=0),"",SD25N!AR79)</f>
        <v/>
      </c>
      <c r="AO328" s="26" t="str">
        <f>IF(SD25N!AS79=0,"",SD25N!AS79)</f>
        <v/>
      </c>
      <c r="AP328" t="str">
        <f>IF(AND(AO328="",SD25N!AT79=0),"",SD25N!AT79)</f>
        <v/>
      </c>
      <c r="AQ328" t="str">
        <f>IF(SD25N!AU79=0,"",SD25N!AU79)</f>
        <v/>
      </c>
      <c r="AR328" s="27" t="str">
        <f>IF(AND(AQ328="",SD25N!AV79=0),"",SD25N!AV79)</f>
        <v/>
      </c>
      <c r="AS328" t="str">
        <f>IF(SD25N!AW79=0,"",SD25N!AW79)</f>
        <v/>
      </c>
      <c r="AT328">
        <f>IF(SD25N!AX79=0,"",SD25N!AX79)</f>
        <v>72</v>
      </c>
      <c r="AU328" s="1">
        <f>IF(SD25N!AY79=0,"",SD25N!AY79)</f>
        <v>71</v>
      </c>
      <c r="AV328" s="1">
        <f>IF(SD25N!AZ79=0,"",SD25N!AZ79)</f>
        <v>73</v>
      </c>
      <c r="AW328" s="1">
        <f>IF(SD25N!BA79=0,"",SD25N!BA79)</f>
        <v>73</v>
      </c>
      <c r="AX328" s="1">
        <f>IF(SD25N!BB79=0,"",SD25N!BB79)</f>
        <v>75</v>
      </c>
      <c r="AY328" s="1" t="str">
        <f>IF(SD25N!BC79=0,"",SD25N!BC79)</f>
        <v/>
      </c>
      <c r="AZ328" s="1" t="str">
        <f>IF(SD25N!BD79=0,"",SD25N!BD79)</f>
        <v/>
      </c>
      <c r="BA328" s="1" t="str">
        <f>IF(SD25N!BE79=0,"",SD25N!BE79)</f>
        <v/>
      </c>
      <c r="BB328" s="1" t="str">
        <f>IF(SD25N!BF79=0,"",SD25N!BF79)</f>
        <v/>
      </c>
      <c r="BC328" s="1" t="str">
        <f>IF(SD25N!BG79=0,"",SD25N!BG79)</f>
        <v/>
      </c>
      <c r="BD328" s="29" t="str">
        <f>IF(SD25N!BH79=0,"",SD25N!BH79)</f>
        <v/>
      </c>
      <c r="BE328" t="str">
        <f>IF(SD25N!BI79=0,"",SD25N!BI79)</f>
        <v>Dana</v>
      </c>
      <c r="BF328" t="str">
        <f>IF(SD25N!BJ79=0,"",SD25N!BJ79)</f>
        <v>DEN</v>
      </c>
      <c r="BG328" t="str">
        <f>IF(SD25N!BK79=0,"",SD25N!BK79)</f>
        <v>No</v>
      </c>
      <c r="BH328">
        <f>IF(SD25N!BL79=0,"",SD25N!BL79)</f>
        <v>2</v>
      </c>
      <c r="BI328" t="str">
        <f>IF(SD25N!BM79=0,"",SD25N!BM79)</f>
        <v/>
      </c>
      <c r="BJ328">
        <f>IF(SD25N!BN79=0,"",SD25N!BN79)</f>
        <v>1.5942580926703154</v>
      </c>
      <c r="BK328" t="str">
        <f>IF(SD25N!BO79=0,"",SD25N!BO79)</f>
        <v xml:space="preserve">rocky </v>
      </c>
      <c r="BL328" t="str">
        <f>IF(SD25N!BP79=0,"",SD25N!BP79)</f>
        <v/>
      </c>
      <c r="BM328">
        <f>IF(SD25N!BQ79=0,"",SD25N!BQ79)</f>
        <v>1.5942580926703154</v>
      </c>
      <c r="BN328">
        <f>IF(SD25N!BR79=0,"",SD25N!BR79)</f>
        <v>4</v>
      </c>
      <c r="BO328" s="19">
        <f>IF(M328="",I328,IF(Q328="",M328,IF(U328="",Q328,IF(Y328="",U328,IF(AC328="",Y328,IF(AG328="",AC328,IF(AK328="",AG328,IF(AO328="",AK328,AO328))))))))</f>
        <v>55</v>
      </c>
      <c r="BP328" s="19">
        <f>IF(N328="",J328,IF(R328="",N328,IF(V328="",R328,IF(Z328="",V328,IF(AD328="",Z328,IF(AH328="",AD328,IF(AL328="",AH328,IF(AP328="",AL328,AP328))))))))</f>
        <v>4.3</v>
      </c>
      <c r="BQ328" s="19">
        <f>IF(O328="",K328,IF(S328="",O328,IF(W328="",S328,IF(AA328="",W328,IF(AE328="",AA328,IF(AI328="",AE328,IF(AM328="",AI328,IF(AQ328="",AM328,AQ328))))))))</f>
        <v>15</v>
      </c>
      <c r="BR328" s="19">
        <f>IF(P328="",L328,IF(T328="",P328,IF(X328="",T328,IF(AB328="",X328,IF(AF328="",AB328,IF(AJ328="",AF328,IF(AN328="",AJ328,IF(AR328="",AN328,AR328))))))))</f>
        <v>34.700000000000003</v>
      </c>
    </row>
    <row r="329" spans="1:70" hidden="1" x14ac:dyDescent="0.2">
      <c r="A329" s="20" t="str">
        <f>IF(SD25N!A80=0,"",SD25N!A80)</f>
        <v>V</v>
      </c>
      <c r="B329">
        <f>ROUND(IF(SD25N!B80=0,"",SD25N!B80),0)</f>
        <v>25208</v>
      </c>
      <c r="C329" t="str">
        <f>IF(SD25N!G80=0,"",SD25N!G80)</f>
        <v>39G6</v>
      </c>
      <c r="D329">
        <f>IF(SD25N!H80=0,"",SD25N!H80)</f>
        <v>25</v>
      </c>
      <c r="E329" s="26">
        <f>IF(SD25N!I80=0,"",SD25N!I80)</f>
        <v>55</v>
      </c>
      <c r="F329">
        <f>IF(AND(E329="",SD25N!J80=0),"",SD25N!J80)</f>
        <v>3</v>
      </c>
      <c r="G329">
        <f>IF(SD25N!K80=0,"",SD25N!K80)</f>
        <v>16</v>
      </c>
      <c r="H329" s="27">
        <f>IF(AND(G329="",SD25N!L80=0),"",SD25N!L80)</f>
        <v>9</v>
      </c>
      <c r="I329" s="26">
        <f>IF(SD25N!M80=0,"",SD25N!M80)</f>
        <v>55</v>
      </c>
      <c r="J329">
        <f>IF(AND(I329="",SD25N!N80=0),"",SD25N!N80)</f>
        <v>4.7</v>
      </c>
      <c r="K329">
        <f>IF(SD25N!O80=0,"",SD25N!O80)</f>
        <v>16</v>
      </c>
      <c r="L329" s="27">
        <f>IF(AND(K329="",SD25N!P80=0),"",SD25N!P80)</f>
        <v>11.1</v>
      </c>
      <c r="M329" s="26" t="str">
        <f>IF(SD25N!Q80=0,"",SD25N!Q80)</f>
        <v/>
      </c>
      <c r="N329" t="str">
        <f>IF(AND(M329="",SD25N!R80=0),"",SD25N!R80)</f>
        <v/>
      </c>
      <c r="O329" t="str">
        <f>IF(SD25N!S80=0,"",SD25N!S80)</f>
        <v/>
      </c>
      <c r="P329" s="27" t="str">
        <f>IF(AND(O329="",SD25N!T80=0),"",SD25N!T80)</f>
        <v/>
      </c>
      <c r="Q329" s="26" t="str">
        <f>IF(SD25N!U80=0,"",SD25N!U80)</f>
        <v/>
      </c>
      <c r="R329" t="str">
        <f>IF(AND(Q329="",SD25N!V80=0),"",SD25N!V80)</f>
        <v/>
      </c>
      <c r="S329" t="str">
        <f>IF(SD25N!W80=0,"",SD25N!W80)</f>
        <v/>
      </c>
      <c r="T329" s="27" t="str">
        <f>IF(AND(S329="",SD25N!X80=0),"",SD25N!X80)</f>
        <v/>
      </c>
      <c r="U329" s="26" t="str">
        <f>IF(SD25N!Y80=0,"",SD25N!Y80)</f>
        <v/>
      </c>
      <c r="V329" t="str">
        <f>IF(AND(U329="",SD25N!Z80=0),"",SD25N!Z80)</f>
        <v/>
      </c>
      <c r="W329" t="str">
        <f>IF(SD25N!AA80=0,"",SD25N!AA80)</f>
        <v/>
      </c>
      <c r="X329" s="27" t="str">
        <f>IF(AND(W329="",SD25N!AB80=0),"",SD25N!AB80)</f>
        <v/>
      </c>
      <c r="Y329" s="26" t="str">
        <f>IF(SD25N!AC80=0,"",SD25N!AC80)</f>
        <v/>
      </c>
      <c r="Z329" t="str">
        <f>IF(AND(Y329="",SD25N!AD80=0),"",SD25N!AD80)</f>
        <v/>
      </c>
      <c r="AA329" t="str">
        <f>IF(SD25N!AE80=0,"",SD25N!AE80)</f>
        <v/>
      </c>
      <c r="AB329" s="27" t="str">
        <f>IF(AND(AA329="",SD25N!AF80=0),"",SD25N!AF80)</f>
        <v/>
      </c>
      <c r="AC329" s="26" t="str">
        <f>IF(SD25N!AG80=0,"",SD25N!AG80)</f>
        <v/>
      </c>
      <c r="AD329" t="str">
        <f>IF(AND(AC329="",SD25N!AH80=0),"",SD25N!AH80)</f>
        <v/>
      </c>
      <c r="AE329" t="str">
        <f>IF(SD25N!AI80=0,"",SD25N!AI80)</f>
        <v/>
      </c>
      <c r="AF329" s="27" t="str">
        <f>IF(AND(AE329="",SD25N!AJ80=0),"",SD25N!AJ80)</f>
        <v/>
      </c>
      <c r="AG329" s="26" t="str">
        <f>IF(SD25N!AK80=0,"",SD25N!AK80)</f>
        <v/>
      </c>
      <c r="AH329" t="str">
        <f>IF(AND(AG329="",SD25N!AL80=0),"",SD25N!AL80)</f>
        <v/>
      </c>
      <c r="AI329" t="str">
        <f>IF(SD25N!AM80=0,"",SD25N!AM80)</f>
        <v/>
      </c>
      <c r="AJ329" s="27" t="str">
        <f>IF(AND(AI329="",SD25N!AN80=0),"",SD25N!AN80)</f>
        <v/>
      </c>
      <c r="AK329" s="26" t="str">
        <f>IF(SD25N!AO80=0,"",SD25N!AO80)</f>
        <v/>
      </c>
      <c r="AL329" t="str">
        <f>IF(AND(AK329="",SD25N!AP80=0),"",SD25N!AP80)</f>
        <v/>
      </c>
      <c r="AM329" t="str">
        <f>IF(SD25N!AQ80=0,"",SD25N!AQ80)</f>
        <v/>
      </c>
      <c r="AN329" s="27" t="str">
        <f>IF(AND(AM329="",SD25N!AR80=0),"",SD25N!AR80)</f>
        <v/>
      </c>
      <c r="AO329" s="26" t="str">
        <f>IF(SD25N!AS80=0,"",SD25N!AS80)</f>
        <v/>
      </c>
      <c r="AP329" t="str">
        <f>IF(AND(AO329="",SD25N!AT80=0),"",SD25N!AT80)</f>
        <v/>
      </c>
      <c r="AQ329" t="str">
        <f>IF(SD25N!AU80=0,"",SD25N!AU80)</f>
        <v/>
      </c>
      <c r="AR329" s="27" t="str">
        <f>IF(AND(AQ329="",SD25N!AV80=0),"",SD25N!AV80)</f>
        <v/>
      </c>
      <c r="AS329" t="str">
        <f>IF(SD25N!AW80=0,"",SD25N!AW80)</f>
        <v/>
      </c>
      <c r="AT329">
        <f>IF(SD25N!AX80=0,"",SD25N!AX80)</f>
        <v>75</v>
      </c>
      <c r="AU329" s="1">
        <f>IF(SD25N!AY80=0,"",SD25N!AY80)</f>
        <v>75</v>
      </c>
      <c r="AV329" s="1" t="str">
        <f>IF(SD25N!AZ80=0,"",SD25N!AZ80)</f>
        <v/>
      </c>
      <c r="AW329" s="1" t="str">
        <f>IF(SD25N!BA80=0,"",SD25N!BA80)</f>
        <v/>
      </c>
      <c r="AX329" s="1" t="str">
        <f>IF(SD25N!BB80=0,"",SD25N!BB80)</f>
        <v/>
      </c>
      <c r="AY329" s="1" t="str">
        <f>IF(SD25N!BC80=0,"",SD25N!BC80)</f>
        <v/>
      </c>
      <c r="AZ329" s="1" t="str">
        <f>IF(SD25N!BD80=0,"",SD25N!BD80)</f>
        <v/>
      </c>
      <c r="BA329" s="1" t="str">
        <f>IF(SD25N!BE80=0,"",SD25N!BE80)</f>
        <v/>
      </c>
      <c r="BB329" s="1" t="str">
        <f>IF(SD25N!BF80=0,"",SD25N!BF80)</f>
        <v/>
      </c>
      <c r="BC329" s="1" t="str">
        <f>IF(SD25N!BG80=0,"",SD25N!BG80)</f>
        <v/>
      </c>
      <c r="BD329" s="29" t="str">
        <f>IF(SD25N!BH80=0,"",SD25N!BH80)</f>
        <v/>
      </c>
      <c r="BE329" t="str">
        <f>IF(SD25N!BI80=0,"",SD25N!BI80)</f>
        <v>S</v>
      </c>
      <c r="BF329" t="str">
        <f>IF(SD25N!BJ80=0,"",SD25N!BJ80)</f>
        <v>POL</v>
      </c>
      <c r="BG329" t="str">
        <f>IF(SD25N!BK80=0,"",SD25N!BK80)</f>
        <v>No</v>
      </c>
      <c r="BH329">
        <f>IF(SD25N!BL80=0,"",SD25N!BL80)</f>
        <v>2</v>
      </c>
      <c r="BI329" t="str">
        <f>IF(SD25N!BM80=0,"",SD25N!BM80)</f>
        <v/>
      </c>
      <c r="BJ329">
        <f>IF(SD25N!BN80=0,"",SD25N!BN80)</f>
        <v>2.0823559360483843</v>
      </c>
      <c r="BK329" t="str">
        <f>IF(SD25N!BO80=0,"",SD25N!BO80)</f>
        <v/>
      </c>
      <c r="BL329" t="str">
        <f>IF(SD25N!BP80=0,"",SD25N!BP80)</f>
        <v/>
      </c>
      <c r="BM329">
        <f>IF(SD25N!BQ80=0,"",SD25N!BQ80)</f>
        <v>2.0823559360483843</v>
      </c>
      <c r="BN329">
        <f>IF(SD25N!BR80=0,"",SD25N!BR80)</f>
        <v>4</v>
      </c>
      <c r="BO329" s="19">
        <f>IF(M329="",I329,IF(Q329="",M329,IF(U329="",Q329,IF(Y329="",U329,IF(AC329="",Y329,IF(AG329="",AC329,IF(AK329="",AG329,IF(AO329="",AK329,AO329))))))))</f>
        <v>55</v>
      </c>
      <c r="BP329" s="19">
        <f>IF(N329="",J329,IF(R329="",N329,IF(V329="",R329,IF(Z329="",V329,IF(AD329="",Z329,IF(AH329="",AD329,IF(AL329="",AH329,IF(AP329="",AL329,AP329))))))))</f>
        <v>4.7</v>
      </c>
      <c r="BQ329" s="19">
        <f>IF(O329="",K329,IF(S329="",O329,IF(W329="",S329,IF(AA329="",W329,IF(AE329="",AA329,IF(AI329="",AE329,IF(AM329="",AI329,IF(AQ329="",AM329,AQ329))))))))</f>
        <v>16</v>
      </c>
      <c r="BR329" s="19">
        <f>IF(P329="",L329,IF(T329="",P329,IF(X329="",T329,IF(AB329="",X329,IF(AF329="",AB329,IF(AJ329="",AF329,IF(AN329="",AJ329,IF(AR329="",AN329,AR329))))))))</f>
        <v>11.1</v>
      </c>
    </row>
    <row r="330" spans="1:70" hidden="1" x14ac:dyDescent="0.2">
      <c r="A330" s="20" t="str">
        <f>IF(SD25N!A81=0,"",SD25N!A81)</f>
        <v>V</v>
      </c>
      <c r="B330">
        <f>ROUND(IF(SD25N!B81=0,"",SD25N!B81),0)</f>
        <v>25212</v>
      </c>
      <c r="C330" t="str">
        <f>IF(SD25N!G81=0,"",SD25N!G81)</f>
        <v>39G6</v>
      </c>
      <c r="D330">
        <f>IF(SD25N!H81=0,"",SD25N!H81)</f>
        <v>25</v>
      </c>
      <c r="E330" s="26">
        <f>IF(SD25N!I81=0,"",SD25N!I81)</f>
        <v>55</v>
      </c>
      <c r="F330">
        <f>IF(AND(E330="",SD25N!J81=0),"",SD25N!J81)</f>
        <v>3.3</v>
      </c>
      <c r="G330">
        <f>IF(SD25N!K81=0,"",SD25N!K81)</f>
        <v>16</v>
      </c>
      <c r="H330" s="27">
        <f>IF(AND(G330="",SD25N!L81=0),"",SD25N!L81)</f>
        <v>18.2</v>
      </c>
      <c r="I330" s="26">
        <f>IF(SD25N!M81=0,"",SD25N!M81)</f>
        <v>55</v>
      </c>
      <c r="J330">
        <f>IF(AND(I330="",SD25N!N81=0),"",SD25N!N81)</f>
        <v>3.3</v>
      </c>
      <c r="K330">
        <f>IF(SD25N!O81=0,"",SD25N!O81)</f>
        <v>16</v>
      </c>
      <c r="L330" s="27">
        <f>IF(AND(K330="",SD25N!P81=0),"",SD25N!P81)</f>
        <v>18.100000000000001</v>
      </c>
      <c r="M330" s="26">
        <f>IF(SD25N!Q81=0,"",SD25N!Q81)</f>
        <v>55</v>
      </c>
      <c r="N330">
        <f>IF(AND(M330="",SD25N!R81=0),"",SD25N!R81)</f>
        <v>2.8</v>
      </c>
      <c r="O330">
        <f>IF(SD25N!S81=0,"",SD25N!S81)</f>
        <v>16</v>
      </c>
      <c r="P330" s="27">
        <f>IF(AND(O330="",SD25N!T81=0),"",SD25N!T81)</f>
        <v>16.600000000000001</v>
      </c>
      <c r="Q330" s="26">
        <f>IF(SD25N!U81=0,"",SD25N!U81)</f>
        <v>55</v>
      </c>
      <c r="R330">
        <f>IF(AND(Q330="",SD25N!V81=0),"",SD25N!V81)</f>
        <v>1.5</v>
      </c>
      <c r="S330">
        <f>IF(SD25N!W81=0,"",SD25N!W81)</f>
        <v>16</v>
      </c>
      <c r="T330" s="27">
        <f>IF(AND(S330="",SD25N!X81=0),"",SD25N!X81)</f>
        <v>13.6</v>
      </c>
      <c r="U330" s="26" t="str">
        <f>IF(SD25N!Y81=0,"",SD25N!Y81)</f>
        <v/>
      </c>
      <c r="V330" t="str">
        <f>IF(AND(U330="",SD25N!Z81=0),"",SD25N!Z81)</f>
        <v/>
      </c>
      <c r="W330" t="str">
        <f>IF(SD25N!AA81=0,"",SD25N!AA81)</f>
        <v/>
      </c>
      <c r="X330" s="27" t="str">
        <f>IF(AND(W330="",SD25N!AB81=0),"",SD25N!AB81)</f>
        <v/>
      </c>
      <c r="Y330" s="26" t="str">
        <f>IF(SD25N!AC81=0,"",SD25N!AC81)</f>
        <v/>
      </c>
      <c r="Z330" t="str">
        <f>IF(AND(Y330="",SD25N!AD81=0),"",SD25N!AD81)</f>
        <v/>
      </c>
      <c r="AA330" t="str">
        <f>IF(SD25N!AE81=0,"",SD25N!AE81)</f>
        <v/>
      </c>
      <c r="AB330" s="27" t="str">
        <f>IF(AND(AA330="",SD25N!AF81=0),"",SD25N!AF81)</f>
        <v/>
      </c>
      <c r="AC330" s="26" t="str">
        <f>IF(SD25N!AG81=0,"",SD25N!AG81)</f>
        <v/>
      </c>
      <c r="AD330" t="str">
        <f>IF(AND(AC330="",SD25N!AH81=0),"",SD25N!AH81)</f>
        <v/>
      </c>
      <c r="AE330" t="str">
        <f>IF(SD25N!AI81=0,"",SD25N!AI81)</f>
        <v/>
      </c>
      <c r="AF330" s="27" t="str">
        <f>IF(AND(AE330="",SD25N!AJ81=0),"",SD25N!AJ81)</f>
        <v/>
      </c>
      <c r="AG330" s="26" t="str">
        <f>IF(SD25N!AK81=0,"",SD25N!AK81)</f>
        <v/>
      </c>
      <c r="AH330" t="str">
        <f>IF(AND(AG330="",SD25N!AL81=0),"",SD25N!AL81)</f>
        <v/>
      </c>
      <c r="AI330" t="str">
        <f>IF(SD25N!AM81=0,"",SD25N!AM81)</f>
        <v/>
      </c>
      <c r="AJ330" s="27" t="str">
        <f>IF(AND(AI330="",SD25N!AN81=0),"",SD25N!AN81)</f>
        <v/>
      </c>
      <c r="AK330" s="26" t="str">
        <f>IF(SD25N!AO81=0,"",SD25N!AO81)</f>
        <v/>
      </c>
      <c r="AL330" t="str">
        <f>IF(AND(AK330="",SD25N!AP81=0),"",SD25N!AP81)</f>
        <v/>
      </c>
      <c r="AM330" t="str">
        <f>IF(SD25N!AQ81=0,"",SD25N!AQ81)</f>
        <v/>
      </c>
      <c r="AN330" s="27" t="str">
        <f>IF(AND(AM330="",SD25N!AR81=0),"",SD25N!AR81)</f>
        <v/>
      </c>
      <c r="AO330" s="26" t="str">
        <f>IF(SD25N!AS81=0,"",SD25N!AS81)</f>
        <v/>
      </c>
      <c r="AP330" t="str">
        <f>IF(AND(AO330="",SD25N!AT81=0),"",SD25N!AT81)</f>
        <v/>
      </c>
      <c r="AQ330" t="str">
        <f>IF(SD25N!AU81=0,"",SD25N!AU81)</f>
        <v/>
      </c>
      <c r="AR330" s="27" t="str">
        <f>IF(AND(AQ330="",SD25N!AV81=0),"",SD25N!AV81)</f>
        <v/>
      </c>
      <c r="AS330" t="str">
        <f>IF(SD25N!AW81=0,"",SD25N!AW81)</f>
        <v/>
      </c>
      <c r="AT330">
        <f>IF(SD25N!AX81=0,"",SD25N!AX81)</f>
        <v>69</v>
      </c>
      <c r="AU330" s="1">
        <f>IF(SD25N!AY81=0,"",SD25N!AY81)</f>
        <v>71</v>
      </c>
      <c r="AV330" s="1">
        <f>IF(SD25N!AZ81=0,"",SD25N!AZ81)</f>
        <v>71</v>
      </c>
      <c r="AW330" s="1">
        <f>IF(SD25N!BA81=0,"",SD25N!BA81)</f>
        <v>73</v>
      </c>
      <c r="AX330" s="1">
        <f>IF(SD25N!BB81=0,"",SD25N!BB81)</f>
        <v>73</v>
      </c>
      <c r="AY330" s="1" t="str">
        <f>IF(SD25N!BC81=0,"",SD25N!BC81)</f>
        <v/>
      </c>
      <c r="AZ330" s="1" t="str">
        <f>IF(SD25N!BD81=0,"",SD25N!BD81)</f>
        <v/>
      </c>
      <c r="BA330" s="1" t="str">
        <f>IF(SD25N!BE81=0,"",SD25N!BE81)</f>
        <v/>
      </c>
      <c r="BB330" s="1" t="str">
        <f>IF(SD25N!BF81=0,"",SD25N!BF81)</f>
        <v/>
      </c>
      <c r="BC330" s="1" t="str">
        <f>IF(SD25N!BG81=0,"",SD25N!BG81)</f>
        <v/>
      </c>
      <c r="BD330" s="29" t="str">
        <f>IF(SD25N!BH81=0,"",SD25N!BH81)</f>
        <v/>
      </c>
      <c r="BE330" t="str">
        <f>IF(SD25N!BI81=0,"",SD25N!BI81)</f>
        <v>Dana</v>
      </c>
      <c r="BF330" t="str">
        <f>IF(SD25N!BJ81=0,"",SD25N!BJ81)</f>
        <v>POL</v>
      </c>
      <c r="BG330" t="str">
        <f>IF(SD25N!BK81=0,"",SD25N!BK81)</f>
        <v>No</v>
      </c>
      <c r="BH330">
        <f>IF(SD25N!BL81=0,"",SD25N!BL81)</f>
        <v>1</v>
      </c>
      <c r="BI330">
        <f>IF(SD25N!BM81=0,"",SD25N!BM81)</f>
        <v>1</v>
      </c>
      <c r="BJ330">
        <f>IF(SD25N!BN81=0,"",SD25N!BN81)</f>
        <v>3.2068082191952318</v>
      </c>
      <c r="BK330" t="str">
        <f>IF(SD25N!BO81=0,"",SD25N!BO81)</f>
        <v/>
      </c>
      <c r="BL330" t="str">
        <f>IF(SD25N!BP81=0,"",SD25N!BP81)</f>
        <v/>
      </c>
      <c r="BM330">
        <f>IF(SD25N!BQ81=0,"",SD25N!BQ81)</f>
        <v>3.2068082191952318</v>
      </c>
      <c r="BN330">
        <f>IF(SD25N!BR81=0,"",SD25N!BR81)</f>
        <v>4</v>
      </c>
      <c r="BO330" s="19">
        <f>IF(M330="",I330,IF(Q330="",M330,IF(U330="",Q330,IF(Y330="",U330,IF(AC330="",Y330,IF(AG330="",AC330,IF(AK330="",AG330,IF(AO330="",AK330,AO330))))))))</f>
        <v>55</v>
      </c>
      <c r="BP330" s="19">
        <f>IF(N330="",J330,IF(R330="",N330,IF(V330="",R330,IF(Z330="",V330,IF(AD330="",Z330,IF(AH330="",AD330,IF(AL330="",AH330,IF(AP330="",AL330,AP330))))))))</f>
        <v>1.5</v>
      </c>
      <c r="BQ330" s="19">
        <f>IF(O330="",K330,IF(S330="",O330,IF(W330="",S330,IF(AA330="",W330,IF(AE330="",AA330,IF(AI330="",AE330,IF(AM330="",AI330,IF(AQ330="",AM330,AQ330))))))))</f>
        <v>16</v>
      </c>
      <c r="BR330" s="19">
        <f>IF(P330="",L330,IF(T330="",P330,IF(X330="",T330,IF(AB330="",X330,IF(AF330="",AB330,IF(AJ330="",AF330,IF(AN330="",AJ330,IF(AR330="",AN330,AR330))))))))</f>
        <v>13.6</v>
      </c>
    </row>
    <row r="331" spans="1:70" hidden="1" x14ac:dyDescent="0.2">
      <c r="A331" s="20" t="str">
        <f>IF(SD25N!A82=0,"",SD25N!A82)</f>
        <v>V</v>
      </c>
      <c r="B331">
        <f>ROUND(IF(SD25N!B82=0,"",SD25N!B82),0)</f>
        <v>25214</v>
      </c>
      <c r="C331" t="str">
        <f>IF(SD25N!G82=0,"",SD25N!G82)</f>
        <v>39G6</v>
      </c>
      <c r="D331">
        <f>IF(SD25N!H82=0,"",SD25N!H82)</f>
        <v>25</v>
      </c>
      <c r="E331" s="26">
        <f>IF(SD25N!I82=0,"",SD25N!I82)</f>
        <v>55</v>
      </c>
      <c r="F331">
        <f>IF(AND(E331="",SD25N!J82=0),"",SD25N!J82)</f>
        <v>4.5</v>
      </c>
      <c r="G331">
        <f>IF(SD25N!K82=0,"",SD25N!K82)</f>
        <v>16</v>
      </c>
      <c r="H331" s="27">
        <f>IF(AND(G331="",SD25N!L82=0),"",SD25N!L82)</f>
        <v>23.1</v>
      </c>
      <c r="I331" s="26">
        <f>IF(SD25N!M82=0,"",SD25N!M82)</f>
        <v>55</v>
      </c>
      <c r="J331">
        <f>IF(AND(I331="",SD25N!N82=0),"",SD25N!N82)</f>
        <v>7</v>
      </c>
      <c r="K331">
        <f>IF(SD25N!O82=0,"",SD25N!O82)</f>
        <v>16</v>
      </c>
      <c r="L331" s="27">
        <f>IF(AND(K331="",SD25N!P82=0),"",SD25N!P82)</f>
        <v>23.18</v>
      </c>
      <c r="M331" s="26" t="str">
        <f>IF(SD25N!Q82=0,"",SD25N!Q82)</f>
        <v/>
      </c>
      <c r="N331" t="str">
        <f>IF(AND(M331="",SD25N!R82=0),"",SD25N!R82)</f>
        <v/>
      </c>
      <c r="O331" t="str">
        <f>IF(SD25N!S82=0,"",SD25N!S82)</f>
        <v/>
      </c>
      <c r="P331" s="27" t="str">
        <f>IF(AND(O331="",SD25N!T82=0),"",SD25N!T82)</f>
        <v/>
      </c>
      <c r="Q331" s="26" t="str">
        <f>IF(SD25N!U82=0,"",SD25N!U82)</f>
        <v/>
      </c>
      <c r="R331" t="str">
        <f>IF(AND(Q331="",SD25N!V82=0),"",SD25N!V82)</f>
        <v/>
      </c>
      <c r="S331" t="str">
        <f>IF(SD25N!W82=0,"",SD25N!W82)</f>
        <v/>
      </c>
      <c r="T331" s="27" t="str">
        <f>IF(AND(S331="",SD25N!X82=0),"",SD25N!X82)</f>
        <v/>
      </c>
      <c r="U331" s="26" t="str">
        <f>IF(SD25N!Y82=0,"",SD25N!Y82)</f>
        <v/>
      </c>
      <c r="V331" t="str">
        <f>IF(AND(U331="",SD25N!Z82=0),"",SD25N!Z82)</f>
        <v/>
      </c>
      <c r="W331" t="str">
        <f>IF(SD25N!AA82=0,"",SD25N!AA82)</f>
        <v/>
      </c>
      <c r="X331" s="27" t="str">
        <f>IF(AND(W331="",SD25N!AB82=0),"",SD25N!AB82)</f>
        <v/>
      </c>
      <c r="Y331" s="26" t="str">
        <f>IF(SD25N!AC82=0,"",SD25N!AC82)</f>
        <v/>
      </c>
      <c r="Z331" t="str">
        <f>IF(AND(Y331="",SD25N!AD82=0),"",SD25N!AD82)</f>
        <v/>
      </c>
      <c r="AA331" t="str">
        <f>IF(SD25N!AE82=0,"",SD25N!AE82)</f>
        <v/>
      </c>
      <c r="AB331" s="27" t="str">
        <f>IF(AND(AA331="",SD25N!AF82=0),"",SD25N!AF82)</f>
        <v/>
      </c>
      <c r="AC331" s="26" t="str">
        <f>IF(SD25N!AG82=0,"",SD25N!AG82)</f>
        <v/>
      </c>
      <c r="AD331" t="str">
        <f>IF(AND(AC331="",SD25N!AH82=0),"",SD25N!AH82)</f>
        <v/>
      </c>
      <c r="AE331" t="str">
        <f>IF(SD25N!AI82=0,"",SD25N!AI82)</f>
        <v/>
      </c>
      <c r="AF331" s="27" t="str">
        <f>IF(AND(AE331="",SD25N!AJ82=0),"",SD25N!AJ82)</f>
        <v/>
      </c>
      <c r="AG331" s="26" t="str">
        <f>IF(SD25N!AK82=0,"",SD25N!AK82)</f>
        <v/>
      </c>
      <c r="AH331" t="str">
        <f>IF(AND(AG331="",SD25N!AL82=0),"",SD25N!AL82)</f>
        <v/>
      </c>
      <c r="AI331" t="str">
        <f>IF(SD25N!AM82=0,"",SD25N!AM82)</f>
        <v/>
      </c>
      <c r="AJ331" s="27" t="str">
        <f>IF(AND(AI331="",SD25N!AN82=0),"",SD25N!AN82)</f>
        <v/>
      </c>
      <c r="AK331" s="26" t="str">
        <f>IF(SD25N!AO82=0,"",SD25N!AO82)</f>
        <v/>
      </c>
      <c r="AL331" t="str">
        <f>IF(AND(AK331="",SD25N!AP82=0),"",SD25N!AP82)</f>
        <v/>
      </c>
      <c r="AM331" t="str">
        <f>IF(SD25N!AQ82=0,"",SD25N!AQ82)</f>
        <v/>
      </c>
      <c r="AN331" s="27" t="str">
        <f>IF(AND(AM331="",SD25N!AR82=0),"",SD25N!AR82)</f>
        <v/>
      </c>
      <c r="AO331" s="26" t="str">
        <f>IF(SD25N!AS82=0,"",SD25N!AS82)</f>
        <v/>
      </c>
      <c r="AP331" t="str">
        <f>IF(AND(AO331="",SD25N!AT82=0),"",SD25N!AT82)</f>
        <v/>
      </c>
      <c r="AQ331" t="str">
        <f>IF(SD25N!AU82=0,"",SD25N!AU82)</f>
        <v/>
      </c>
      <c r="AR331" s="27" t="str">
        <f>IF(AND(AQ331="",SD25N!AV82=0),"",SD25N!AV82)</f>
        <v/>
      </c>
      <c r="AS331" t="str">
        <f>IF(SD25N!AW82=0,"",SD25N!AW82)</f>
        <v/>
      </c>
      <c r="AT331">
        <f>IF(SD25N!AX82=0,"",SD25N!AX82)</f>
        <v>68</v>
      </c>
      <c r="AU331" s="1">
        <f>IF(SD25N!AY82=0,"",SD25N!AY82)</f>
        <v>65</v>
      </c>
      <c r="AV331" s="1">
        <f>IF(SD25N!AZ82=0,"",SD25N!AZ82)</f>
        <v>67</v>
      </c>
      <c r="AW331" s="1" t="str">
        <f>IF(SD25N!BA82=0,"",SD25N!BA82)</f>
        <v/>
      </c>
      <c r="AX331" s="1" t="str">
        <f>IF(SD25N!BB82=0,"",SD25N!BB82)</f>
        <v/>
      </c>
      <c r="AY331" s="1" t="str">
        <f>IF(SD25N!BC82=0,"",SD25N!BC82)</f>
        <v/>
      </c>
      <c r="AZ331" s="1" t="str">
        <f>IF(SD25N!BD82=0,"",SD25N!BD82)</f>
        <v/>
      </c>
      <c r="BA331" s="1" t="str">
        <f>IF(SD25N!BE82=0,"",SD25N!BE82)</f>
        <v/>
      </c>
      <c r="BB331" s="1" t="str">
        <f>IF(SD25N!BF82=0,"",SD25N!BF82)</f>
        <v/>
      </c>
      <c r="BC331" s="1" t="str">
        <f>IF(SD25N!BG82=0,"",SD25N!BG82)</f>
        <v/>
      </c>
      <c r="BD331" s="29" t="str">
        <f>IF(SD25N!BH82=0,"",SD25N!BH82)</f>
        <v/>
      </c>
      <c r="BE331" t="str">
        <f>IF(SD25N!BI82=0,"",SD25N!BI82)</f>
        <v>Polish</v>
      </c>
      <c r="BF331" t="str">
        <f>IF(SD25N!BJ82=0,"",SD25N!BJ82)</f>
        <v>POL</v>
      </c>
      <c r="BG331" t="str">
        <f>IF(SD25N!BK82=0,"",SD25N!BK82)</f>
        <v>No</v>
      </c>
      <c r="BH331">
        <f>IF(SD25N!BL82=0,"",SD25N!BL82)</f>
        <v>2</v>
      </c>
      <c r="BI331" t="str">
        <f>IF(SD25N!BM82=0,"",SD25N!BM82)</f>
        <v/>
      </c>
      <c r="BJ331">
        <f>IF(SD25N!BN82=0,"",SD25N!BN82)</f>
        <v>2.5004190615335555</v>
      </c>
      <c r="BK331" t="str">
        <f>IF(SD25N!BO82=0,"",SD25N!BO82)</f>
        <v/>
      </c>
      <c r="BL331" t="str">
        <f>IF(SD25N!BP82=0,"",SD25N!BP82)</f>
        <v/>
      </c>
      <c r="BM331">
        <f>IF(SD25N!BQ82=0,"",SD25N!BQ82)</f>
        <v>2.5004190615335555</v>
      </c>
      <c r="BN331">
        <f>IF(SD25N!BR82=0,"",SD25N!BR82)</f>
        <v>4</v>
      </c>
      <c r="BO331" s="19">
        <f>IF(M331="",I331,IF(Q331="",M331,IF(U331="",Q331,IF(Y331="",U331,IF(AC331="",Y331,IF(AG331="",AC331,IF(AK331="",AG331,IF(AO331="",AK331,AO331))))))))</f>
        <v>55</v>
      </c>
      <c r="BP331" s="19">
        <f>IF(N331="",J331,IF(R331="",N331,IF(V331="",R331,IF(Z331="",V331,IF(AD331="",Z331,IF(AH331="",AD331,IF(AL331="",AH331,IF(AP331="",AL331,AP331))))))))</f>
        <v>7</v>
      </c>
      <c r="BQ331" s="19">
        <f>IF(O331="",K331,IF(S331="",O331,IF(W331="",S331,IF(AA331="",W331,IF(AE331="",AA331,IF(AI331="",AE331,IF(AM331="",AI331,IF(AQ331="",AM331,AQ331))))))))</f>
        <v>16</v>
      </c>
      <c r="BR331" s="19">
        <f>IF(P331="",L331,IF(T331="",P331,IF(X331="",T331,IF(AB331="",X331,IF(AF331="",AB331,IF(AJ331="",AF331,IF(AN331="",AJ331,IF(AR331="",AN331,AR331))))))))</f>
        <v>23.18</v>
      </c>
    </row>
    <row r="332" spans="1:70" hidden="1" x14ac:dyDescent="0.2">
      <c r="A332" s="20" t="str">
        <f>IF(SD25N!A83=0,"",SD25N!A83)</f>
        <v>V</v>
      </c>
      <c r="B332">
        <f>ROUND(IF(SD25N!B83=0,"",SD25N!B83),0)</f>
        <v>25219</v>
      </c>
      <c r="C332" t="str">
        <f>IF(SD25N!G83=0,"",SD25N!G83)</f>
        <v>39G5</v>
      </c>
      <c r="D332">
        <f>IF(SD25N!H83=0,"",SD25N!H83)</f>
        <v>25</v>
      </c>
      <c r="E332" s="26">
        <f>IF(SD25N!I83=0,"",SD25N!I83)</f>
        <v>55</v>
      </c>
      <c r="F332">
        <f>IF(AND(E332="",SD25N!J83=0),"",SD25N!J83)</f>
        <v>19.3</v>
      </c>
      <c r="G332">
        <f>IF(SD25N!K83=0,"",SD25N!K83)</f>
        <v>15</v>
      </c>
      <c r="H332" s="27">
        <f>IF(AND(G332="",SD25N!L83=0),"",SD25N!L83)</f>
        <v>2.4</v>
      </c>
      <c r="I332" s="26">
        <f>IF(SD25N!M83=0,"",SD25N!M83)</f>
        <v>55</v>
      </c>
      <c r="J332">
        <f>IF(AND(I332="",SD25N!N83=0),"",SD25N!N83)</f>
        <v>16.3</v>
      </c>
      <c r="K332">
        <f>IF(SD25N!O83=0,"",SD25N!O83)</f>
        <v>15</v>
      </c>
      <c r="L332" s="27">
        <f>IF(AND(K332="",SD25N!P83=0),"",SD25N!P83)</f>
        <v>5.4</v>
      </c>
      <c r="M332" s="26" t="str">
        <f>IF(SD25N!Q83=0,"",SD25N!Q83)</f>
        <v/>
      </c>
      <c r="N332" t="str">
        <f>IF(AND(M332="",SD25N!R83=0),"",SD25N!R83)</f>
        <v/>
      </c>
      <c r="O332" t="str">
        <f>IF(SD25N!S83=0,"",SD25N!S83)</f>
        <v/>
      </c>
      <c r="P332" s="27" t="str">
        <f>IF(AND(O332="",SD25N!T83=0),"",SD25N!T83)</f>
        <v/>
      </c>
      <c r="Q332" s="26" t="str">
        <f>IF(SD25N!U83=0,"",SD25N!U83)</f>
        <v/>
      </c>
      <c r="R332" t="str">
        <f>IF(AND(Q332="",SD25N!V83=0),"",SD25N!V83)</f>
        <v/>
      </c>
      <c r="S332" t="str">
        <f>IF(SD25N!W83=0,"",SD25N!W83)</f>
        <v/>
      </c>
      <c r="T332" s="27" t="str">
        <f>IF(AND(S332="",SD25N!X83=0),"",SD25N!X83)</f>
        <v/>
      </c>
      <c r="U332" s="26" t="str">
        <f>IF(SD25N!Y83=0,"",SD25N!Y83)</f>
        <v/>
      </c>
      <c r="V332" t="str">
        <f>IF(AND(U332="",SD25N!Z83=0),"",SD25N!Z83)</f>
        <v/>
      </c>
      <c r="W332" t="str">
        <f>IF(SD25N!AA83=0,"",SD25N!AA83)</f>
        <v/>
      </c>
      <c r="X332" s="27" t="str">
        <f>IF(AND(W332="",SD25N!AB83=0),"",SD25N!AB83)</f>
        <v/>
      </c>
      <c r="Y332" s="26" t="str">
        <f>IF(SD25N!AC83=0,"",SD25N!AC83)</f>
        <v/>
      </c>
      <c r="Z332" t="str">
        <f>IF(AND(Y332="",SD25N!AD83=0),"",SD25N!AD83)</f>
        <v/>
      </c>
      <c r="AA332" t="str">
        <f>IF(SD25N!AE83=0,"",SD25N!AE83)</f>
        <v/>
      </c>
      <c r="AB332" s="27" t="str">
        <f>IF(AND(AA332="",SD25N!AF83=0),"",SD25N!AF83)</f>
        <v/>
      </c>
      <c r="AC332" s="26" t="str">
        <f>IF(SD25N!AG83=0,"",SD25N!AG83)</f>
        <v/>
      </c>
      <c r="AD332" t="str">
        <f>IF(AND(AC332="",SD25N!AH83=0),"",SD25N!AH83)</f>
        <v/>
      </c>
      <c r="AE332" t="str">
        <f>IF(SD25N!AI83=0,"",SD25N!AI83)</f>
        <v/>
      </c>
      <c r="AF332" s="27" t="str">
        <f>IF(AND(AE332="",SD25N!AJ83=0),"",SD25N!AJ83)</f>
        <v/>
      </c>
      <c r="AG332" s="26" t="str">
        <f>IF(SD25N!AK83=0,"",SD25N!AK83)</f>
        <v/>
      </c>
      <c r="AH332" t="str">
        <f>IF(AND(AG332="",SD25N!AL83=0),"",SD25N!AL83)</f>
        <v/>
      </c>
      <c r="AI332" t="str">
        <f>IF(SD25N!AM83=0,"",SD25N!AM83)</f>
        <v/>
      </c>
      <c r="AJ332" s="27" t="str">
        <f>IF(AND(AI332="",SD25N!AN83=0),"",SD25N!AN83)</f>
        <v/>
      </c>
      <c r="AK332" s="26" t="str">
        <f>IF(SD25N!AO83=0,"",SD25N!AO83)</f>
        <v/>
      </c>
      <c r="AL332" t="str">
        <f>IF(AND(AK332="",SD25N!AP83=0),"",SD25N!AP83)</f>
        <v/>
      </c>
      <c r="AM332" t="str">
        <f>IF(SD25N!AQ83=0,"",SD25N!AQ83)</f>
        <v/>
      </c>
      <c r="AN332" s="27" t="str">
        <f>IF(AND(AM332="",SD25N!AR83=0),"",SD25N!AR83)</f>
        <v/>
      </c>
      <c r="AO332" s="26" t="str">
        <f>IF(SD25N!AS83=0,"",SD25N!AS83)</f>
        <v/>
      </c>
      <c r="AP332" t="str">
        <f>IF(AND(AO332="",SD25N!AT83=0),"",SD25N!AT83)</f>
        <v/>
      </c>
      <c r="AQ332" t="str">
        <f>IF(SD25N!AU83=0,"",SD25N!AU83)</f>
        <v/>
      </c>
      <c r="AR332" s="27" t="str">
        <f>IF(AND(AQ332="",SD25N!AV83=0),"",SD25N!AV83)</f>
        <v/>
      </c>
      <c r="AS332" t="str">
        <f>IF(SD25N!AW83=0,"",SD25N!AW83)</f>
        <v/>
      </c>
      <c r="AT332">
        <f>IF(SD25N!AX83=0,"",SD25N!AX83)</f>
        <v>76</v>
      </c>
      <c r="AU332" s="1">
        <f>IF(SD25N!AY83=0,"",SD25N!AY83)</f>
        <v>79</v>
      </c>
      <c r="AV332" s="1">
        <f>IF(SD25N!AZ83=0,"",SD25N!AZ83)</f>
        <v>73</v>
      </c>
      <c r="AW332" s="1" t="str">
        <f>IF(SD25N!BA83=0,"",SD25N!BA83)</f>
        <v/>
      </c>
      <c r="AX332" s="1" t="str">
        <f>IF(SD25N!BB83=0,"",SD25N!BB83)</f>
        <v/>
      </c>
      <c r="AY332" s="1" t="str">
        <f>IF(SD25N!BC83=0,"",SD25N!BC83)</f>
        <v/>
      </c>
      <c r="AZ332" s="1" t="str">
        <f>IF(SD25N!BD83=0,"",SD25N!BD83)</f>
        <v/>
      </c>
      <c r="BA332" s="1" t="str">
        <f>IF(SD25N!BE83=0,"",SD25N!BE83)</f>
        <v/>
      </c>
      <c r="BB332" s="1" t="str">
        <f>IF(SD25N!BF83=0,"",SD25N!BF83)</f>
        <v/>
      </c>
      <c r="BC332" s="1" t="str">
        <f>IF(SD25N!BG83=0,"",SD25N!BG83)</f>
        <v/>
      </c>
      <c r="BD332" s="29" t="str">
        <f>IF(SD25N!BH83=0,"",SD25N!BH83)</f>
        <v/>
      </c>
      <c r="BE332" t="str">
        <f>IF(SD25N!BI83=0,"",SD25N!BI83)</f>
        <v>German R/V</v>
      </c>
      <c r="BF332" t="str">
        <f>IF(SD25N!BJ83=0,"",SD25N!BJ83)</f>
        <v>DEN</v>
      </c>
      <c r="BG332" t="str">
        <f>IF(SD25N!BK83=0,"",SD25N!BK83)</f>
        <v>No</v>
      </c>
      <c r="BH332">
        <f>IF(SD25N!BL83=0,"",SD25N!BL83)</f>
        <v>1</v>
      </c>
      <c r="BI332" t="str">
        <f>IF(SD25N!BM83=0,"",SD25N!BM83)</f>
        <v/>
      </c>
      <c r="BJ332">
        <f>IF(SD25N!BN83=0,"",SD25N!BN83)</f>
        <v>3.4521299578607691</v>
      </c>
      <c r="BK332" t="str">
        <f>IF(SD25N!BO83=0,"",SD25N!BO83)</f>
        <v/>
      </c>
      <c r="BL332" t="str">
        <f>IF(SD25N!BP83=0,"",SD25N!BP83)</f>
        <v/>
      </c>
      <c r="BM332">
        <f>IF(SD25N!BQ83=0,"",SD25N!BQ83)</f>
        <v>3.4521299578607691</v>
      </c>
      <c r="BN332">
        <f>IF(SD25N!BR83=0,"",SD25N!BR83)</f>
        <v>4</v>
      </c>
      <c r="BO332" s="19">
        <f>IF(M332="",I332,IF(Q332="",M332,IF(U332="",Q332,IF(Y332="",U332,IF(AC332="",Y332,IF(AG332="",AC332,IF(AK332="",AG332,IF(AO332="",AK332,AO332))))))))</f>
        <v>55</v>
      </c>
      <c r="BP332" s="19">
        <f>IF(N332="",J332,IF(R332="",N332,IF(V332="",R332,IF(Z332="",V332,IF(AD332="",Z332,IF(AH332="",AD332,IF(AL332="",AH332,IF(AP332="",AL332,AP332))))))))</f>
        <v>16.3</v>
      </c>
      <c r="BQ332" s="19">
        <f>IF(O332="",K332,IF(S332="",O332,IF(W332="",S332,IF(AA332="",W332,IF(AE332="",AA332,IF(AI332="",AE332,IF(AM332="",AI332,IF(AQ332="",AM332,AQ332))))))))</f>
        <v>15</v>
      </c>
      <c r="BR332" s="19">
        <f>IF(P332="",L332,IF(T332="",P332,IF(X332="",T332,IF(AB332="",X332,IF(AF332="",AB332,IF(AJ332="",AF332,IF(AN332="",AJ332,IF(AR332="",AN332,AR332))))))))</f>
        <v>5.4</v>
      </c>
    </row>
    <row r="333" spans="1:70" hidden="1" x14ac:dyDescent="0.2">
      <c r="A333" s="20" t="str">
        <f>IF(SD25N!A84=0,"",SD25N!A84)</f>
        <v>V</v>
      </c>
      <c r="B333">
        <f>ROUND(IF(SD25N!B84=0,"",SD25N!B84),0)</f>
        <v>25221</v>
      </c>
      <c r="C333" t="str">
        <f>IF(SD25N!G84=0,"",SD25N!G84)</f>
        <v>39G5</v>
      </c>
      <c r="D333">
        <f>IF(SD25N!H84=0,"",SD25N!H84)</f>
        <v>25</v>
      </c>
      <c r="E333" s="26">
        <f>IF(SD25N!I84=0,"",SD25N!I84)</f>
        <v>55</v>
      </c>
      <c r="F333">
        <f>IF(AND(E333="",SD25N!J84=0),"",SD25N!J84)</f>
        <v>13.7</v>
      </c>
      <c r="G333">
        <f>IF(SD25N!K84=0,"",SD25N!K84)</f>
        <v>15</v>
      </c>
      <c r="H333" s="27">
        <f>IF(AND(G333="",SD25N!L84=0),"",SD25N!L84)</f>
        <v>10.8</v>
      </c>
      <c r="I333" s="26">
        <f>IF(SD25N!M84=0,"",SD25N!M84)</f>
        <v>55</v>
      </c>
      <c r="J333">
        <f>IF(AND(I333="",SD25N!N84=0),"",SD25N!N84)</f>
        <v>11.9</v>
      </c>
      <c r="K333">
        <f>IF(SD25N!O84=0,"",SD25N!O84)</f>
        <v>15</v>
      </c>
      <c r="L333" s="27">
        <f>IF(AND(K333="",SD25N!P84=0),"",SD25N!P84)</f>
        <v>12.6</v>
      </c>
      <c r="M333" s="26">
        <f>IF(SD25N!Q84=0,"",SD25N!Q84)</f>
        <v>55</v>
      </c>
      <c r="N333">
        <f>IF(AND(M333="",SD25N!R84=0),"",SD25N!R84)</f>
        <v>12.26</v>
      </c>
      <c r="O333">
        <f>IF(SD25N!S84=0,"",SD25N!S84)</f>
        <v>15</v>
      </c>
      <c r="P333" s="27">
        <f>IF(AND(O333="",SD25N!T84=0),"",SD25N!T84)</f>
        <v>12.2</v>
      </c>
      <c r="Q333" s="26" t="str">
        <f>IF(SD25N!U84=0,"",SD25N!U84)</f>
        <v/>
      </c>
      <c r="R333" t="str">
        <f>IF(AND(Q333="",SD25N!V84=0),"",SD25N!V84)</f>
        <v/>
      </c>
      <c r="S333" t="str">
        <f>IF(SD25N!W84=0,"",SD25N!W84)</f>
        <v/>
      </c>
      <c r="T333" s="27" t="str">
        <f>IF(AND(S333="",SD25N!X84=0),"",SD25N!X84)</f>
        <v/>
      </c>
      <c r="U333" s="26" t="str">
        <f>IF(SD25N!Y84=0,"",SD25N!Y84)</f>
        <v/>
      </c>
      <c r="V333" t="str">
        <f>IF(AND(U333="",SD25N!Z84=0),"",SD25N!Z84)</f>
        <v/>
      </c>
      <c r="W333" t="str">
        <f>IF(SD25N!AA84=0,"",SD25N!AA84)</f>
        <v/>
      </c>
      <c r="X333" s="27" t="str">
        <f>IF(AND(W333="",SD25N!AB84=0),"",SD25N!AB84)</f>
        <v/>
      </c>
      <c r="Y333" s="26" t="str">
        <f>IF(SD25N!AC84=0,"",SD25N!AC84)</f>
        <v/>
      </c>
      <c r="Z333" t="str">
        <f>IF(AND(Y333="",SD25N!AD84=0),"",SD25N!AD84)</f>
        <v/>
      </c>
      <c r="AA333" t="str">
        <f>IF(SD25N!AE84=0,"",SD25N!AE84)</f>
        <v/>
      </c>
      <c r="AB333" s="27" t="str">
        <f>IF(AND(AA333="",SD25N!AF84=0),"",SD25N!AF84)</f>
        <v/>
      </c>
      <c r="AC333" s="26" t="str">
        <f>IF(SD25N!AG84=0,"",SD25N!AG84)</f>
        <v/>
      </c>
      <c r="AD333" t="str">
        <f>IF(AND(AC333="",SD25N!AH84=0),"",SD25N!AH84)</f>
        <v/>
      </c>
      <c r="AE333" t="str">
        <f>IF(SD25N!AI84=0,"",SD25N!AI84)</f>
        <v/>
      </c>
      <c r="AF333" s="27" t="str">
        <f>IF(AND(AE333="",SD25N!AJ84=0),"",SD25N!AJ84)</f>
        <v/>
      </c>
      <c r="AG333" s="26" t="str">
        <f>IF(SD25N!AK84=0,"",SD25N!AK84)</f>
        <v/>
      </c>
      <c r="AH333" t="str">
        <f>IF(AND(AG333="",SD25N!AL84=0),"",SD25N!AL84)</f>
        <v/>
      </c>
      <c r="AI333" t="str">
        <f>IF(SD25N!AM84=0,"",SD25N!AM84)</f>
        <v/>
      </c>
      <c r="AJ333" s="27" t="str">
        <f>IF(AND(AI333="",SD25N!AN84=0),"",SD25N!AN84)</f>
        <v/>
      </c>
      <c r="AK333" s="26" t="str">
        <f>IF(SD25N!AO84=0,"",SD25N!AO84)</f>
        <v/>
      </c>
      <c r="AL333" t="str">
        <f>IF(AND(AK333="",SD25N!AP84=0),"",SD25N!AP84)</f>
        <v/>
      </c>
      <c r="AM333" t="str">
        <f>IF(SD25N!AQ84=0,"",SD25N!AQ84)</f>
        <v/>
      </c>
      <c r="AN333" s="27" t="str">
        <f>IF(AND(AM333="",SD25N!AR84=0),"",SD25N!AR84)</f>
        <v/>
      </c>
      <c r="AO333" s="26" t="str">
        <f>IF(SD25N!AS84=0,"",SD25N!AS84)</f>
        <v/>
      </c>
      <c r="AP333" t="str">
        <f>IF(AND(AO333="",SD25N!AT84=0),"",SD25N!AT84)</f>
        <v/>
      </c>
      <c r="AQ333" t="str">
        <f>IF(SD25N!AU84=0,"",SD25N!AU84)</f>
        <v/>
      </c>
      <c r="AR333" s="27" t="str">
        <f>IF(AND(AQ333="",SD25N!AV84=0),"",SD25N!AV84)</f>
        <v/>
      </c>
      <c r="AS333" t="str">
        <f>IF(SD25N!AW84=0,"",SD25N!AW84)</f>
        <v/>
      </c>
      <c r="AT333">
        <f>IF(SD25N!AX84=0,"",SD25N!AX84)</f>
        <v>63</v>
      </c>
      <c r="AU333" s="1">
        <f>IF(SD25N!AY84=0,"",SD25N!AY84)</f>
        <v>62</v>
      </c>
      <c r="AV333" s="1">
        <f>IF(SD25N!AZ84=0,"",SD25N!AZ84)</f>
        <v>63</v>
      </c>
      <c r="AW333" s="1">
        <f>IF(SD25N!BA84=0,"",SD25N!BA84)</f>
        <v>63</v>
      </c>
      <c r="AX333" s="1" t="str">
        <f>IF(SD25N!BB84=0,"",SD25N!BB84)</f>
        <v/>
      </c>
      <c r="AY333" s="1" t="str">
        <f>IF(SD25N!BC84=0,"",SD25N!BC84)</f>
        <v/>
      </c>
      <c r="AZ333" s="1" t="str">
        <f>IF(SD25N!BD84=0,"",SD25N!BD84)</f>
        <v/>
      </c>
      <c r="BA333" s="1" t="str">
        <f>IF(SD25N!BE84=0,"",SD25N!BE84)</f>
        <v/>
      </c>
      <c r="BB333" s="1" t="str">
        <f>IF(SD25N!BF84=0,"",SD25N!BF84)</f>
        <v/>
      </c>
      <c r="BC333" s="1" t="str">
        <f>IF(SD25N!BG84=0,"",SD25N!BG84)</f>
        <v/>
      </c>
      <c r="BD333" s="29" t="str">
        <f>IF(SD25N!BH84=0,"",SD25N!BH84)</f>
        <v/>
      </c>
      <c r="BE333" t="str">
        <f>IF(SD25N!BI84=0,"",SD25N!BI84)</f>
        <v>Dana</v>
      </c>
      <c r="BF333" t="str">
        <f>IF(SD25N!BJ84=0,"",SD25N!BJ84)</f>
        <v>DEN</v>
      </c>
      <c r="BG333" t="str">
        <f>IF(SD25N!BK84=0,"",SD25N!BK84)</f>
        <v>No</v>
      </c>
      <c r="BH333">
        <f>IF(SD25N!BL84=0,"",SD25N!BL84)</f>
        <v>2</v>
      </c>
      <c r="BI333" t="str">
        <f>IF(SD25N!BM84=0,"",SD25N!BM84)</f>
        <v/>
      </c>
      <c r="BJ333">
        <f>IF(SD25N!BN84=0,"",SD25N!BN84)</f>
        <v>2.4986186643695572</v>
      </c>
      <c r="BK333" t="str">
        <f>IF(SD25N!BO84=0,"",SD25N!BO84)</f>
        <v/>
      </c>
      <c r="BL333" t="str">
        <f>IF(SD25N!BP84=0,"",SD25N!BP84)</f>
        <v/>
      </c>
      <c r="BM333">
        <f>IF(SD25N!BQ84=0,"",SD25N!BQ84)</f>
        <v>2.4986186643695572</v>
      </c>
      <c r="BN333">
        <f>IF(SD25N!BR84=0,"",SD25N!BR84)</f>
        <v>4</v>
      </c>
      <c r="BO333" s="19">
        <f>IF(M333="",I333,IF(Q333="",M333,IF(U333="",Q333,IF(Y333="",U333,IF(AC333="",Y333,IF(AG333="",AC333,IF(AK333="",AG333,IF(AO333="",AK333,AO333))))))))</f>
        <v>55</v>
      </c>
      <c r="BP333" s="19">
        <f>IF(N333="",J333,IF(R333="",N333,IF(V333="",R333,IF(Z333="",V333,IF(AD333="",Z333,IF(AH333="",AD333,IF(AL333="",AH333,IF(AP333="",AL333,AP333))))))))</f>
        <v>12.26</v>
      </c>
      <c r="BQ333" s="19">
        <f>IF(O333="",K333,IF(S333="",O333,IF(W333="",S333,IF(AA333="",W333,IF(AE333="",AA333,IF(AI333="",AE333,IF(AM333="",AI333,IF(AQ333="",AM333,AQ333))))))))</f>
        <v>15</v>
      </c>
      <c r="BR333" s="19">
        <f>IF(P333="",L333,IF(T333="",P333,IF(X333="",T333,IF(AB333="",X333,IF(AF333="",AB333,IF(AJ333="",AF333,IF(AN333="",AJ333,IF(AR333="",AN333,AR333))))))))</f>
        <v>12.2</v>
      </c>
    </row>
    <row r="334" spans="1:70" hidden="1" x14ac:dyDescent="0.2">
      <c r="A334" s="20" t="str">
        <f>IF(SD25N!A85=0,"",SD25N!A85)</f>
        <v>I</v>
      </c>
      <c r="B334">
        <f>ROUND(IF(SD25N!B85=0,"",SD25N!B85),0)</f>
        <v>25222</v>
      </c>
      <c r="C334" t="str">
        <f>IF(SD25N!G85=0,"",SD25N!G85)</f>
        <v>39G5</v>
      </c>
      <c r="D334">
        <f>IF(SD25N!H85=0,"",SD25N!H85)</f>
        <v>25</v>
      </c>
      <c r="E334" s="26">
        <f>IF(SD25N!I85=0,"",SD25N!I85)</f>
        <v>55</v>
      </c>
      <c r="F334">
        <f>IF(AND(E334="",SD25N!J85=0),"",SD25N!J85)</f>
        <v>16</v>
      </c>
      <c r="G334">
        <f>IF(SD25N!K85=0,"",SD25N!K85)</f>
        <v>15</v>
      </c>
      <c r="H334" s="27">
        <f>IF(AND(G334="",SD25N!L85=0),"",SD25N!L85)</f>
        <v>14</v>
      </c>
      <c r="I334" s="26">
        <f>IF(SD25N!M85=0,"",SD25N!M85)</f>
        <v>55</v>
      </c>
      <c r="J334">
        <f>IF(AND(I334="",SD25N!N85=0),"",SD25N!N85)</f>
        <v>16.399999999999999</v>
      </c>
      <c r="K334">
        <f>IF(SD25N!O85=0,"",SD25N!O85)</f>
        <v>15</v>
      </c>
      <c r="L334" s="27">
        <f>IF(AND(K334="",SD25N!P85=0),"",SD25N!P85)</f>
        <v>16.5</v>
      </c>
      <c r="M334" s="26">
        <f>IF(SD25N!Q85=0,"",SD25N!Q85)</f>
        <v>55</v>
      </c>
      <c r="N334">
        <f>IF(AND(M334="",SD25N!R85=0),"",SD25N!R85)</f>
        <v>16</v>
      </c>
      <c r="O334">
        <f>IF(SD25N!S85=0,"",SD25N!S85)</f>
        <v>15</v>
      </c>
      <c r="P334" s="27">
        <f>IF(AND(O334="",SD25N!T85=0),"",SD25N!T85)</f>
        <v>17.8</v>
      </c>
      <c r="Q334" s="26">
        <f>IF(SD25N!U85=0,"",SD25N!U85)</f>
        <v>55</v>
      </c>
      <c r="R334">
        <f>IF(AND(Q334="",SD25N!V85=0),"",SD25N!V85)</f>
        <v>15</v>
      </c>
      <c r="S334">
        <f>IF(SD25N!W85=0,"",SD25N!W85)</f>
        <v>15</v>
      </c>
      <c r="T334" s="27">
        <f>IF(AND(S334="",SD25N!X85=0),"",SD25N!X85)</f>
        <v>20</v>
      </c>
      <c r="U334" s="26" t="str">
        <f>IF(SD25N!Y85=0,"",SD25N!Y85)</f>
        <v/>
      </c>
      <c r="V334" t="str">
        <f>IF(AND(U334="",SD25N!Z85=0),"",SD25N!Z85)</f>
        <v/>
      </c>
      <c r="W334" t="str">
        <f>IF(SD25N!AA85=0,"",SD25N!AA85)</f>
        <v/>
      </c>
      <c r="X334" s="27" t="str">
        <f>IF(AND(W334="",SD25N!AB85=0),"",SD25N!AB85)</f>
        <v/>
      </c>
      <c r="Y334" s="26" t="str">
        <f>IF(SD25N!AC85=0,"",SD25N!AC85)</f>
        <v/>
      </c>
      <c r="Z334" t="str">
        <f>IF(AND(Y334="",SD25N!AD85=0),"",SD25N!AD85)</f>
        <v/>
      </c>
      <c r="AA334" t="str">
        <f>IF(SD25N!AE85=0,"",SD25N!AE85)</f>
        <v/>
      </c>
      <c r="AB334" s="27" t="str">
        <f>IF(AND(AA334="",SD25N!AF85=0),"",SD25N!AF85)</f>
        <v/>
      </c>
      <c r="AC334" s="26" t="str">
        <f>IF(SD25N!AG85=0,"",SD25N!AG85)</f>
        <v/>
      </c>
      <c r="AD334" t="str">
        <f>IF(AND(AC334="",SD25N!AH85=0),"",SD25N!AH85)</f>
        <v/>
      </c>
      <c r="AE334" t="str">
        <f>IF(SD25N!AI85=0,"",SD25N!AI85)</f>
        <v/>
      </c>
      <c r="AF334" s="27" t="str">
        <f>IF(AND(AE334="",SD25N!AJ85=0),"",SD25N!AJ85)</f>
        <v/>
      </c>
      <c r="AG334" s="26" t="str">
        <f>IF(SD25N!AK85=0,"",SD25N!AK85)</f>
        <v/>
      </c>
      <c r="AH334" t="str">
        <f>IF(AND(AG334="",SD25N!AL85=0),"",SD25N!AL85)</f>
        <v/>
      </c>
      <c r="AI334" t="str">
        <f>IF(SD25N!AM85=0,"",SD25N!AM85)</f>
        <v/>
      </c>
      <c r="AJ334" s="27" t="str">
        <f>IF(AND(AI334="",SD25N!AN85=0),"",SD25N!AN85)</f>
        <v/>
      </c>
      <c r="AK334" s="26" t="str">
        <f>IF(SD25N!AO85=0,"",SD25N!AO85)</f>
        <v/>
      </c>
      <c r="AL334" t="str">
        <f>IF(AND(AK334="",SD25N!AP85=0),"",SD25N!AP85)</f>
        <v/>
      </c>
      <c r="AM334" t="str">
        <f>IF(SD25N!AQ85=0,"",SD25N!AQ85)</f>
        <v/>
      </c>
      <c r="AN334" s="27" t="str">
        <f>IF(AND(AM334="",SD25N!AR85=0),"",SD25N!AR85)</f>
        <v/>
      </c>
      <c r="AO334" s="26" t="str">
        <f>IF(SD25N!AS85=0,"",SD25N!AS85)</f>
        <v/>
      </c>
      <c r="AP334" t="str">
        <f>IF(AND(AO334="",SD25N!AT85=0),"",SD25N!AT85)</f>
        <v/>
      </c>
      <c r="AQ334" t="str">
        <f>IF(SD25N!AU85=0,"",SD25N!AU85)</f>
        <v/>
      </c>
      <c r="AR334" s="27" t="str">
        <f>IF(AND(AQ334="",SD25N!AV85=0),"",SD25N!AV85)</f>
        <v/>
      </c>
      <c r="AS334" t="str">
        <f>IF(SD25N!AW85=0,"",SD25N!AW85)</f>
        <v/>
      </c>
      <c r="AT334">
        <f>IF(SD25N!AX85=0,"",SD25N!AX85)</f>
        <v>65</v>
      </c>
      <c r="AU334" s="1">
        <f>IF(SD25N!AY85=0,"",SD25N!AY85)</f>
        <v>57</v>
      </c>
      <c r="AV334" s="1">
        <f>IF(SD25N!AZ85=0,"",SD25N!AZ85)</f>
        <v>54</v>
      </c>
      <c r="AW334" s="1">
        <f>IF(SD25N!BA85=0,"",SD25N!BA85)</f>
        <v>59</v>
      </c>
      <c r="AX334" s="1">
        <f>IF(SD25N!BB85=0,"",SD25N!BB85)</f>
        <v>80</v>
      </c>
      <c r="AY334" s="1" t="str">
        <f>IF(SD25N!BC85=0,"",SD25N!BC85)</f>
        <v/>
      </c>
      <c r="AZ334" s="1" t="str">
        <f>IF(SD25N!BD85=0,"",SD25N!BD85)</f>
        <v/>
      </c>
      <c r="BA334" s="1" t="str">
        <f>IF(SD25N!BE85=0,"",SD25N!BE85)</f>
        <v/>
      </c>
      <c r="BB334" s="1" t="str">
        <f>IF(SD25N!BF85=0,"",SD25N!BF85)</f>
        <v/>
      </c>
      <c r="BC334" s="1" t="str">
        <f>IF(SD25N!BG85=0,"",SD25N!BG85)</f>
        <v/>
      </c>
      <c r="BD334" s="29" t="str">
        <f>IF(SD25N!BH85=0,"",SD25N!BH85)</f>
        <v/>
      </c>
      <c r="BE334" t="str">
        <f>IF(SD25N!BI85=0,"",SD25N!BI85)</f>
        <v>Dana</v>
      </c>
      <c r="BF334" t="str">
        <f>IF(SD25N!BJ85=0,"",SD25N!BJ85)</f>
        <v>DEN</v>
      </c>
      <c r="BG334" t="str">
        <f>IF(SD25N!BK85=0,"",SD25N!BK85)</f>
        <v>No</v>
      </c>
      <c r="BH334" t="str">
        <f>IF(SD25N!BL85=0,"",SD25N!BL85)</f>
        <v/>
      </c>
      <c r="BI334" t="str">
        <f>IF(SD25N!BM85=0,"",SD25N!BM85)</f>
        <v/>
      </c>
      <c r="BJ334">
        <f>IF(SD25N!BN85=0,"",SD25N!BN85)</f>
        <v>3.9248107492757307</v>
      </c>
      <c r="BK334" t="str">
        <f>IF(SD25N!BO85=0,"",SD25N!BO85)</f>
        <v/>
      </c>
      <c r="BL334" t="str">
        <f>IF(SD25N!BP85=0,"",SD25N!BP85)</f>
        <v/>
      </c>
      <c r="BM334">
        <f>IF(SD25N!BQ85=0,"",SD25N!BQ85)</f>
        <v>3.9248107492757307</v>
      </c>
      <c r="BN334">
        <f>IF(SD25N!BR85=0,"",SD25N!BR85)</f>
        <v>4</v>
      </c>
      <c r="BO334" s="19">
        <f>IF(M334="",I334,IF(Q334="",M334,IF(U334="",Q334,IF(Y334="",U334,IF(AC334="",Y334,IF(AG334="",AC334,IF(AK334="",AG334,IF(AO334="",AK334,AO334))))))))</f>
        <v>55</v>
      </c>
      <c r="BP334" s="19">
        <f>IF(N334="",J334,IF(R334="",N334,IF(V334="",R334,IF(Z334="",V334,IF(AD334="",Z334,IF(AH334="",AD334,IF(AL334="",AH334,IF(AP334="",AL334,AP334))))))))</f>
        <v>15</v>
      </c>
      <c r="BQ334" s="19">
        <f>IF(O334="",K334,IF(S334="",O334,IF(W334="",S334,IF(AA334="",W334,IF(AE334="",AA334,IF(AI334="",AE334,IF(AM334="",AI334,IF(AQ334="",AM334,AQ334))))))))</f>
        <v>15</v>
      </c>
      <c r="BR334" s="19">
        <f>IF(P334="",L334,IF(T334="",P334,IF(X334="",T334,IF(AB334="",X334,IF(AF334="",AB334,IF(AJ334="",AF334,IF(AN334="",AJ334,IF(AR334="",AN334,AR334))))))))</f>
        <v>20</v>
      </c>
    </row>
    <row r="335" spans="1:70" hidden="1" x14ac:dyDescent="0.2">
      <c r="A335" s="20" t="str">
        <f>IF(SD25N!A86=0,"",SD25N!A86)</f>
        <v>V</v>
      </c>
      <c r="B335">
        <f>ROUND(IF(SD25N!B86=0,"",SD25N!B86),0)</f>
        <v>25224</v>
      </c>
      <c r="C335" t="str">
        <f>IF(SD25N!G86=0,"",SD25N!G86)</f>
        <v>39G6</v>
      </c>
      <c r="D335">
        <f>IF(SD25N!H86=0,"",SD25N!H86)</f>
        <v>25</v>
      </c>
      <c r="E335" s="26">
        <f>IF(SD25N!I86=0,"",SD25N!I86)</f>
        <v>55</v>
      </c>
      <c r="F335">
        <f>IF(AND(E335="",SD25N!J86=0),"",SD25N!J86)</f>
        <v>18</v>
      </c>
      <c r="G335">
        <f>IF(SD25N!K86=0,"",SD25N!K86)</f>
        <v>16</v>
      </c>
      <c r="H335" s="27">
        <f>IF(AND(G335="",SD25N!L86=0),"",SD25N!L86)</f>
        <v>17</v>
      </c>
      <c r="I335" s="26">
        <f>IF(SD25N!M86=0,"",SD25N!M86)</f>
        <v>55</v>
      </c>
      <c r="J335">
        <f>IF(AND(I335="",SD25N!N86=0),"",SD25N!N86)</f>
        <v>19.5</v>
      </c>
      <c r="K335">
        <f>IF(SD25N!O86=0,"",SD25N!O86)</f>
        <v>16</v>
      </c>
      <c r="L335" s="27">
        <f>IF(AND(K335="",SD25N!P86=0),"",SD25N!P86)</f>
        <v>17.7</v>
      </c>
      <c r="M335" s="26">
        <f>IF(SD25N!Q86=0,"",SD25N!Q86)</f>
        <v>55</v>
      </c>
      <c r="N335">
        <f>IF(AND(M335="",SD25N!R86=0),"",SD25N!R86)</f>
        <v>20.100000000000001</v>
      </c>
      <c r="O335">
        <f>IF(SD25N!S86=0,"",SD25N!S86)</f>
        <v>16</v>
      </c>
      <c r="P335" s="27">
        <f>IF(AND(O335="",SD25N!T86=0),"",SD25N!T86)</f>
        <v>17.7</v>
      </c>
      <c r="Q335" s="26">
        <f>IF(SD25N!U86=0,"",SD25N!U86)</f>
        <v>55</v>
      </c>
      <c r="R335">
        <f>IF(AND(Q335="",SD25N!V86=0),"",SD25N!V86)</f>
        <v>21</v>
      </c>
      <c r="S335">
        <f>IF(SD25N!W86=0,"",SD25N!W86)</f>
        <v>16</v>
      </c>
      <c r="T335" s="27">
        <f>IF(AND(S335="",SD25N!X86=0),"",SD25N!X86)</f>
        <v>17</v>
      </c>
      <c r="U335" s="26" t="str">
        <f>IF(SD25N!Y86=0,"",SD25N!Y86)</f>
        <v/>
      </c>
      <c r="V335" t="str">
        <f>IF(AND(U335="",SD25N!Z86=0),"",SD25N!Z86)</f>
        <v/>
      </c>
      <c r="W335" t="str">
        <f>IF(SD25N!AA86=0,"",SD25N!AA86)</f>
        <v/>
      </c>
      <c r="X335" s="27" t="str">
        <f>IF(AND(W335="",SD25N!AB86=0),"",SD25N!AB86)</f>
        <v/>
      </c>
      <c r="Y335" s="26" t="str">
        <f>IF(SD25N!AC86=0,"",SD25N!AC86)</f>
        <v/>
      </c>
      <c r="Z335" t="str">
        <f>IF(AND(Y335="",SD25N!AD86=0),"",SD25N!AD86)</f>
        <v/>
      </c>
      <c r="AA335" t="str">
        <f>IF(SD25N!AE86=0,"",SD25N!AE86)</f>
        <v/>
      </c>
      <c r="AB335" s="27" t="str">
        <f>IF(AND(AA335="",SD25N!AF86=0),"",SD25N!AF86)</f>
        <v/>
      </c>
      <c r="AC335" s="26" t="str">
        <f>IF(SD25N!AG86=0,"",SD25N!AG86)</f>
        <v/>
      </c>
      <c r="AD335" t="str">
        <f>IF(AND(AC335="",SD25N!AH86=0),"",SD25N!AH86)</f>
        <v/>
      </c>
      <c r="AE335" t="str">
        <f>IF(SD25N!AI86=0,"",SD25N!AI86)</f>
        <v/>
      </c>
      <c r="AF335" s="27" t="str">
        <f>IF(AND(AE335="",SD25N!AJ86=0),"",SD25N!AJ86)</f>
        <v/>
      </c>
      <c r="AG335" s="26" t="str">
        <f>IF(SD25N!AK86=0,"",SD25N!AK86)</f>
        <v/>
      </c>
      <c r="AH335" t="str">
        <f>IF(AND(AG335="",SD25N!AL86=0),"",SD25N!AL86)</f>
        <v/>
      </c>
      <c r="AI335" t="str">
        <f>IF(SD25N!AM86=0,"",SD25N!AM86)</f>
        <v/>
      </c>
      <c r="AJ335" s="27" t="str">
        <f>IF(AND(AI335="",SD25N!AN86=0),"",SD25N!AN86)</f>
        <v/>
      </c>
      <c r="AK335" s="26" t="str">
        <f>IF(SD25N!AO86=0,"",SD25N!AO86)</f>
        <v/>
      </c>
      <c r="AL335" t="str">
        <f>IF(AND(AK335="",SD25N!AP86=0),"",SD25N!AP86)</f>
        <v/>
      </c>
      <c r="AM335" t="str">
        <f>IF(SD25N!AQ86=0,"",SD25N!AQ86)</f>
        <v/>
      </c>
      <c r="AN335" s="27" t="str">
        <f>IF(AND(AM335="",SD25N!AR86=0),"",SD25N!AR86)</f>
        <v/>
      </c>
      <c r="AO335" s="26" t="str">
        <f>IF(SD25N!AS86=0,"",SD25N!AS86)</f>
        <v/>
      </c>
      <c r="AP335" t="str">
        <f>IF(AND(AO335="",SD25N!AT86=0),"",SD25N!AT86)</f>
        <v/>
      </c>
      <c r="AQ335" t="str">
        <f>IF(SD25N!AU86=0,"",SD25N!AU86)</f>
        <v/>
      </c>
      <c r="AR335" s="27" t="str">
        <f>IF(AND(AQ335="",SD25N!AV86=0),"",SD25N!AV86)</f>
        <v/>
      </c>
      <c r="AS335" t="str">
        <f>IF(SD25N!AW86=0,"",SD25N!AW86)</f>
        <v/>
      </c>
      <c r="AT335">
        <f>IF(SD25N!AX86=0,"",SD25N!AX86)</f>
        <v>70.599999999999994</v>
      </c>
      <c r="AU335" s="1">
        <f>IF(SD25N!AY86=0,"",SD25N!AY86)</f>
        <v>68</v>
      </c>
      <c r="AV335" s="1">
        <f>IF(SD25N!AZ86=0,"",SD25N!AZ86)</f>
        <v>69</v>
      </c>
      <c r="AW335" s="1">
        <f>IF(SD25N!BA86=0,"",SD25N!BA86)</f>
        <v>70</v>
      </c>
      <c r="AX335" s="1">
        <f>IF(SD25N!BB86=0,"",SD25N!BB86)</f>
        <v>70</v>
      </c>
      <c r="AY335" s="1" t="str">
        <f>IF(SD25N!BC86=0,"",SD25N!BC86)</f>
        <v/>
      </c>
      <c r="AZ335" s="1" t="str">
        <f>IF(SD25N!BD86=0,"",SD25N!BD86)</f>
        <v/>
      </c>
      <c r="BA335" s="1" t="str">
        <f>IF(SD25N!BE86=0,"",SD25N!BE86)</f>
        <v/>
      </c>
      <c r="BB335" s="1" t="str">
        <f>IF(SD25N!BF86=0,"",SD25N!BF86)</f>
        <v/>
      </c>
      <c r="BC335" s="1" t="str">
        <f>IF(SD25N!BG86=0,"",SD25N!BG86)</f>
        <v/>
      </c>
      <c r="BD335" s="29" t="str">
        <f>IF(SD25N!BH86=0,"",SD25N!BH86)</f>
        <v/>
      </c>
      <c r="BE335" t="str">
        <f>IF(SD25N!BI86=0,"",SD25N!BI86)</f>
        <v>Dana</v>
      </c>
      <c r="BF335" t="str">
        <f>IF(SD25N!BJ86=0,"",SD25N!BJ86)</f>
        <v>DEN</v>
      </c>
      <c r="BG335" t="str">
        <f>IF(SD25N!BK86=0,"",SD25N!BK86)</f>
        <v>No</v>
      </c>
      <c r="BH335">
        <f>IF(SD25N!BL86=0,"",SD25N!BL86)</f>
        <v>2</v>
      </c>
      <c r="BI335" t="str">
        <f>IF(SD25N!BM86=0,"",SD25N!BM86)</f>
        <v/>
      </c>
      <c r="BJ335">
        <f>IF(SD25N!BN86=0,"",SD25N!BN86)</f>
        <v>3.1361012727595718</v>
      </c>
      <c r="BK335" t="str">
        <f>IF(SD25N!BO86=0,"",SD25N!BO86)</f>
        <v/>
      </c>
      <c r="BL335" t="str">
        <f>IF(SD25N!BP86=0,"",SD25N!BP86)</f>
        <v/>
      </c>
      <c r="BM335">
        <f>IF(SD25N!BQ86=0,"",SD25N!BQ86)</f>
        <v>3.1361012727595718</v>
      </c>
      <c r="BN335">
        <f>IF(SD25N!BR86=0,"",SD25N!BR86)</f>
        <v>4</v>
      </c>
      <c r="BO335" s="19">
        <f>IF(M335="",I335,IF(Q335="",M335,IF(U335="",Q335,IF(Y335="",U335,IF(AC335="",Y335,IF(AG335="",AC335,IF(AK335="",AG335,IF(AO335="",AK335,AO335))))))))</f>
        <v>55</v>
      </c>
      <c r="BP335" s="19">
        <f>IF(N335="",J335,IF(R335="",N335,IF(V335="",R335,IF(Z335="",V335,IF(AD335="",Z335,IF(AH335="",AD335,IF(AL335="",AH335,IF(AP335="",AL335,AP335))))))))</f>
        <v>21</v>
      </c>
      <c r="BQ335" s="19">
        <f>IF(O335="",K335,IF(S335="",O335,IF(W335="",S335,IF(AA335="",W335,IF(AE335="",AA335,IF(AI335="",AE335,IF(AM335="",AI335,IF(AQ335="",AM335,AQ335))))))))</f>
        <v>16</v>
      </c>
      <c r="BR335" s="19">
        <f>IF(P335="",L335,IF(T335="",P335,IF(X335="",T335,IF(AB335="",X335,IF(AF335="",AB335,IF(AJ335="",AF335,IF(AN335="",AJ335,IF(AR335="",AN335,AR335))))))))</f>
        <v>17</v>
      </c>
    </row>
    <row r="336" spans="1:70" hidden="1" x14ac:dyDescent="0.2">
      <c r="A336" s="20" t="str">
        <f>IF(SD25N!A87=0,"",SD25N!A87)</f>
        <v>V</v>
      </c>
      <c r="B336">
        <f>ROUND(IF(SD25N!B87=0,"",SD25N!B87),0)</f>
        <v>25229</v>
      </c>
      <c r="C336" t="str">
        <f>IF(SD25N!G87=0,"",SD25N!G87)</f>
        <v>39G6</v>
      </c>
      <c r="D336">
        <f>IF(SD25N!H87=0,"",SD25N!H87)</f>
        <v>25</v>
      </c>
      <c r="E336" s="26">
        <f>IF(SD25N!I87=0,"",SD25N!I87)</f>
        <v>55</v>
      </c>
      <c r="F336">
        <f>IF(AND(E336="",SD25N!J87=0),"",SD25N!J87)</f>
        <v>16.7</v>
      </c>
      <c r="G336">
        <f>IF(SD25N!K87=0,"",SD25N!K87)</f>
        <v>16</v>
      </c>
      <c r="H336" s="27">
        <f>IF(AND(G336="",SD25N!L87=0),"",SD25N!L87)</f>
        <v>52.3</v>
      </c>
      <c r="I336" s="26">
        <f>IF(SD25N!M87=0,"",SD25N!M87)</f>
        <v>55</v>
      </c>
      <c r="J336">
        <f>IF(AND(I336="",SD25N!N87=0),"",SD25N!N87)</f>
        <v>16.899999999999999</v>
      </c>
      <c r="K336">
        <f>IF(SD25N!O87=0,"",SD25N!O87)</f>
        <v>16</v>
      </c>
      <c r="L336" s="27">
        <f>IF(AND(K336="",SD25N!P87=0),"",SD25N!P87)</f>
        <v>56.2</v>
      </c>
      <c r="M336" s="26" t="str">
        <f>IF(SD25N!Q87=0,"",SD25N!Q87)</f>
        <v/>
      </c>
      <c r="N336" t="str">
        <f>IF(AND(M336="",SD25N!R87=0),"",SD25N!R87)</f>
        <v/>
      </c>
      <c r="O336" t="str">
        <f>IF(SD25N!S87=0,"",SD25N!S87)</f>
        <v/>
      </c>
      <c r="P336" s="27" t="str">
        <f>IF(AND(O336="",SD25N!T87=0),"",SD25N!T87)</f>
        <v/>
      </c>
      <c r="Q336" s="26" t="str">
        <f>IF(SD25N!U87=0,"",SD25N!U87)</f>
        <v/>
      </c>
      <c r="R336" t="str">
        <f>IF(AND(Q336="",SD25N!V87=0),"",SD25N!V87)</f>
        <v/>
      </c>
      <c r="S336" t="str">
        <f>IF(SD25N!W87=0,"",SD25N!W87)</f>
        <v/>
      </c>
      <c r="T336" s="27" t="str">
        <f>IF(AND(S336="",SD25N!X87=0),"",SD25N!X87)</f>
        <v/>
      </c>
      <c r="U336" s="26" t="str">
        <f>IF(SD25N!Y87=0,"",SD25N!Y87)</f>
        <v/>
      </c>
      <c r="V336" t="str">
        <f>IF(AND(U336="",SD25N!Z87=0),"",SD25N!Z87)</f>
        <v/>
      </c>
      <c r="W336" t="str">
        <f>IF(SD25N!AA87=0,"",SD25N!AA87)</f>
        <v/>
      </c>
      <c r="X336" s="27" t="str">
        <f>IF(AND(W336="",SD25N!AB87=0),"",SD25N!AB87)</f>
        <v/>
      </c>
      <c r="Y336" s="26" t="str">
        <f>IF(SD25N!AC87=0,"",SD25N!AC87)</f>
        <v/>
      </c>
      <c r="Z336" t="str">
        <f>IF(AND(Y336="",SD25N!AD87=0),"",SD25N!AD87)</f>
        <v/>
      </c>
      <c r="AA336" t="str">
        <f>IF(SD25N!AE87=0,"",SD25N!AE87)</f>
        <v/>
      </c>
      <c r="AB336" s="27" t="str">
        <f>IF(AND(AA336="",SD25N!AF87=0),"",SD25N!AF87)</f>
        <v/>
      </c>
      <c r="AC336" s="26" t="str">
        <f>IF(SD25N!AG87=0,"",SD25N!AG87)</f>
        <v/>
      </c>
      <c r="AD336" t="str">
        <f>IF(AND(AC336="",SD25N!AH87=0),"",SD25N!AH87)</f>
        <v/>
      </c>
      <c r="AE336" t="str">
        <f>IF(SD25N!AI87=0,"",SD25N!AI87)</f>
        <v/>
      </c>
      <c r="AF336" s="27" t="str">
        <f>IF(AND(AE336="",SD25N!AJ87=0),"",SD25N!AJ87)</f>
        <v/>
      </c>
      <c r="AG336" s="26" t="str">
        <f>IF(SD25N!AK87=0,"",SD25N!AK87)</f>
        <v/>
      </c>
      <c r="AH336" t="str">
        <f>IF(AND(AG336="",SD25N!AL87=0),"",SD25N!AL87)</f>
        <v/>
      </c>
      <c r="AI336" t="str">
        <f>IF(SD25N!AM87=0,"",SD25N!AM87)</f>
        <v/>
      </c>
      <c r="AJ336" s="27" t="str">
        <f>IF(AND(AI336="",SD25N!AN87=0),"",SD25N!AN87)</f>
        <v/>
      </c>
      <c r="AK336" s="26" t="str">
        <f>IF(SD25N!AO87=0,"",SD25N!AO87)</f>
        <v/>
      </c>
      <c r="AL336" t="str">
        <f>IF(AND(AK336="",SD25N!AP87=0),"",SD25N!AP87)</f>
        <v/>
      </c>
      <c r="AM336" t="str">
        <f>IF(SD25N!AQ87=0,"",SD25N!AQ87)</f>
        <v/>
      </c>
      <c r="AN336" s="27" t="str">
        <f>IF(AND(AM336="",SD25N!AR87=0),"",SD25N!AR87)</f>
        <v/>
      </c>
      <c r="AO336" s="26" t="str">
        <f>IF(SD25N!AS87=0,"",SD25N!AS87)</f>
        <v/>
      </c>
      <c r="AP336" t="str">
        <f>IF(AND(AO336="",SD25N!AT87=0),"",SD25N!AT87)</f>
        <v/>
      </c>
      <c r="AQ336" t="str">
        <f>IF(SD25N!AU87=0,"",SD25N!AU87)</f>
        <v/>
      </c>
      <c r="AR336" s="27" t="str">
        <f>IF(AND(AQ336="",SD25N!AV87=0),"",SD25N!AV87)</f>
        <v/>
      </c>
      <c r="AS336" t="str">
        <f>IF(SD25N!AW87=0,"",SD25N!AW87)</f>
        <v/>
      </c>
      <c r="AT336">
        <f>IF(SD25N!AX87=0,"",SD25N!AX87)</f>
        <v>69</v>
      </c>
      <c r="AU336" s="1" t="str">
        <f>IF(SD25N!AY87=0,"",SD25N!AY87)</f>
        <v/>
      </c>
      <c r="AV336" s="1" t="str">
        <f>IF(SD25N!AZ87=0,"",SD25N!AZ87)</f>
        <v/>
      </c>
      <c r="AW336" s="1" t="str">
        <f>IF(SD25N!BA87=0,"",SD25N!BA87)</f>
        <v/>
      </c>
      <c r="AX336" s="1" t="str">
        <f>IF(SD25N!BB87=0,"",SD25N!BB87)</f>
        <v/>
      </c>
      <c r="AY336" s="1" t="str">
        <f>IF(SD25N!BC87=0,"",SD25N!BC87)</f>
        <v/>
      </c>
      <c r="AZ336" s="1" t="str">
        <f>IF(SD25N!BD87=0,"",SD25N!BD87)</f>
        <v/>
      </c>
      <c r="BA336" s="1" t="str">
        <f>IF(SD25N!BE87=0,"",SD25N!BE87)</f>
        <v/>
      </c>
      <c r="BB336" s="1" t="str">
        <f>IF(SD25N!BF87=0,"",SD25N!BF87)</f>
        <v/>
      </c>
      <c r="BC336" s="1" t="str">
        <f>IF(SD25N!BG87=0,"",SD25N!BG87)</f>
        <v/>
      </c>
      <c r="BD336" s="29" t="str">
        <f>IF(SD25N!BH87=0,"",SD25N!BH87)</f>
        <v/>
      </c>
      <c r="BE336" t="str">
        <f>IF(SD25N!BI87=0,"",SD25N!BI87)</f>
        <v>30/1061/ Rövhålet</v>
      </c>
      <c r="BF336" t="str">
        <f>IF(SD25N!BJ87=0,"",SD25N!BJ87)</f>
        <v>POL</v>
      </c>
      <c r="BG336" t="str">
        <f>IF(SD25N!BK87=0,"",SD25N!BK87)</f>
        <v>No</v>
      </c>
      <c r="BH336">
        <f>IF(SD25N!BL87=0,"",SD25N!BL87)</f>
        <v>2</v>
      </c>
      <c r="BI336" t="str">
        <f>IF(SD25N!BM87=0,"",SD25N!BM87)</f>
        <v/>
      </c>
      <c r="BJ336">
        <f>IF(SD25N!BN87=0,"",SD25N!BN87)</f>
        <v>2.2302946796226606</v>
      </c>
      <c r="BK336" t="str">
        <f>IF(SD25N!BO87=0,"",SD25N!BO87)</f>
        <v/>
      </c>
      <c r="BL336" t="str">
        <f>IF(SD25N!BP87=0,"",SD25N!BP87)</f>
        <v/>
      </c>
      <c r="BM336">
        <f>IF(SD25N!BQ87=0,"",SD25N!BQ87)</f>
        <v>2.2302946796226606</v>
      </c>
      <c r="BN336">
        <f>IF(SD25N!BR87=0,"",SD25N!BR87)</f>
        <v>4</v>
      </c>
      <c r="BO336" s="19">
        <f>IF(M336="",I336,IF(Q336="",M336,IF(U336="",Q336,IF(Y336="",U336,IF(AC336="",Y336,IF(AG336="",AC336,IF(AK336="",AG336,IF(AO336="",AK336,AO336))))))))</f>
        <v>55</v>
      </c>
      <c r="BP336" s="19">
        <f>IF(N336="",J336,IF(R336="",N336,IF(V336="",R336,IF(Z336="",V336,IF(AD336="",Z336,IF(AH336="",AD336,IF(AL336="",AH336,IF(AP336="",AL336,AP336))))))))</f>
        <v>16.899999999999999</v>
      </c>
      <c r="BQ336" s="19">
        <f>IF(O336="",K336,IF(S336="",O336,IF(W336="",S336,IF(AA336="",W336,IF(AE336="",AA336,IF(AI336="",AE336,IF(AM336="",AI336,IF(AQ336="",AM336,AQ336))))))))</f>
        <v>16</v>
      </c>
      <c r="BR336" s="19">
        <f>IF(P336="",L336,IF(T336="",P336,IF(X336="",T336,IF(AB336="",X336,IF(AF336="",AB336,IF(AJ336="",AF336,IF(AN336="",AJ336,IF(AR336="",AN336,AR336))))))))</f>
        <v>56.2</v>
      </c>
    </row>
    <row r="337" spans="1:70" hidden="1" x14ac:dyDescent="0.2">
      <c r="A337" s="20" t="str">
        <f>IF(SD25N!A88=0,"",SD25N!A88)</f>
        <v>V</v>
      </c>
      <c r="B337">
        <f>ROUND(IF(SD25N!B88=0,"",SD25N!B88),0)</f>
        <v>25231</v>
      </c>
      <c r="C337" t="str">
        <f>IF(SD25N!G88=0,"",SD25N!G88)</f>
        <v>39G7</v>
      </c>
      <c r="D337">
        <f>IF(SD25N!H88=0,"",SD25N!H88)</f>
        <v>25</v>
      </c>
      <c r="E337" s="26">
        <f>IF(SD25N!I88=0,"",SD25N!I88)</f>
        <v>55</v>
      </c>
      <c r="F337">
        <f>IF(AND(E337="",SD25N!J88=0),"",SD25N!J88)</f>
        <v>19.3</v>
      </c>
      <c r="G337">
        <f>IF(SD25N!K88=0,"",SD25N!K88)</f>
        <v>17</v>
      </c>
      <c r="H337" s="27">
        <f>IF(AND(G337="",SD25N!L88=0),"",SD25N!L88)</f>
        <v>17.399999999999999</v>
      </c>
      <c r="I337" s="26">
        <f>IF(SD25N!M88=0,"",SD25N!M88)</f>
        <v>55</v>
      </c>
      <c r="J337">
        <f>IF(AND(I337="",SD25N!N88=0),"",SD25N!N88)</f>
        <v>19.2</v>
      </c>
      <c r="K337">
        <f>IF(SD25N!O88=0,"",SD25N!O88)</f>
        <v>17</v>
      </c>
      <c r="L337" s="27">
        <f>IF(AND(K337="",SD25N!P88=0),"",SD25N!P88)</f>
        <v>16</v>
      </c>
      <c r="M337" s="26">
        <f>IF(SD25N!Q88=0,"",SD25N!Q88)</f>
        <v>55</v>
      </c>
      <c r="N337">
        <f>IF(AND(M337="",SD25N!R88=0),"",SD25N!R88)</f>
        <v>19.2</v>
      </c>
      <c r="O337">
        <f>IF(SD25N!S88=0,"",SD25N!S88)</f>
        <v>17</v>
      </c>
      <c r="P337" s="27">
        <f>IF(AND(O337="",SD25N!T88=0),"",SD25N!T88)</f>
        <v>14.6</v>
      </c>
      <c r="Q337" s="26" t="str">
        <f>IF(SD25N!U88=0,"",SD25N!U88)</f>
        <v/>
      </c>
      <c r="R337" t="str">
        <f>IF(AND(Q337="",SD25N!V88=0),"",SD25N!V88)</f>
        <v/>
      </c>
      <c r="S337" t="str">
        <f>IF(SD25N!W88=0,"",SD25N!W88)</f>
        <v/>
      </c>
      <c r="T337" s="27" t="str">
        <f>IF(AND(S337="",SD25N!X88=0),"",SD25N!X88)</f>
        <v/>
      </c>
      <c r="U337" s="26" t="str">
        <f>IF(SD25N!Y88=0,"",SD25N!Y88)</f>
        <v/>
      </c>
      <c r="V337" t="str">
        <f>IF(AND(U337="",SD25N!Z88=0),"",SD25N!Z88)</f>
        <v/>
      </c>
      <c r="W337" t="str">
        <f>IF(SD25N!AA88=0,"",SD25N!AA88)</f>
        <v/>
      </c>
      <c r="X337" s="27" t="str">
        <f>IF(AND(W337="",SD25N!AB88=0),"",SD25N!AB88)</f>
        <v/>
      </c>
      <c r="Y337" s="26" t="str">
        <f>IF(SD25N!AC88=0,"",SD25N!AC88)</f>
        <v/>
      </c>
      <c r="Z337" t="str">
        <f>IF(AND(Y337="",SD25N!AD88=0),"",SD25N!AD88)</f>
        <v/>
      </c>
      <c r="AA337" t="str">
        <f>IF(SD25N!AE88=0,"",SD25N!AE88)</f>
        <v/>
      </c>
      <c r="AB337" s="27" t="str">
        <f>IF(AND(AA337="",SD25N!AF88=0),"",SD25N!AF88)</f>
        <v/>
      </c>
      <c r="AC337" s="26" t="str">
        <f>IF(SD25N!AG88=0,"",SD25N!AG88)</f>
        <v/>
      </c>
      <c r="AD337" t="str">
        <f>IF(AND(AC337="",SD25N!AH88=0),"",SD25N!AH88)</f>
        <v/>
      </c>
      <c r="AE337" t="str">
        <f>IF(SD25N!AI88=0,"",SD25N!AI88)</f>
        <v/>
      </c>
      <c r="AF337" s="27" t="str">
        <f>IF(AND(AE337="",SD25N!AJ88=0),"",SD25N!AJ88)</f>
        <v/>
      </c>
      <c r="AG337" s="26" t="str">
        <f>IF(SD25N!AK88=0,"",SD25N!AK88)</f>
        <v/>
      </c>
      <c r="AH337" t="str">
        <f>IF(AND(AG337="",SD25N!AL88=0),"",SD25N!AL88)</f>
        <v/>
      </c>
      <c r="AI337" t="str">
        <f>IF(SD25N!AM88=0,"",SD25N!AM88)</f>
        <v/>
      </c>
      <c r="AJ337" s="27" t="str">
        <f>IF(AND(AI337="",SD25N!AN88=0),"",SD25N!AN88)</f>
        <v/>
      </c>
      <c r="AK337" s="26" t="str">
        <f>IF(SD25N!AO88=0,"",SD25N!AO88)</f>
        <v/>
      </c>
      <c r="AL337" t="str">
        <f>IF(AND(AK337="",SD25N!AP88=0),"",SD25N!AP88)</f>
        <v/>
      </c>
      <c r="AM337" t="str">
        <f>IF(SD25N!AQ88=0,"",SD25N!AQ88)</f>
        <v/>
      </c>
      <c r="AN337" s="27" t="str">
        <f>IF(AND(AM337="",SD25N!AR88=0),"",SD25N!AR88)</f>
        <v/>
      </c>
      <c r="AO337" s="26" t="str">
        <f>IF(SD25N!AS88=0,"",SD25N!AS88)</f>
        <v/>
      </c>
      <c r="AP337" t="str">
        <f>IF(AND(AO337="",SD25N!AT88=0),"",SD25N!AT88)</f>
        <v/>
      </c>
      <c r="AQ337" t="str">
        <f>IF(SD25N!AU88=0,"",SD25N!AU88)</f>
        <v/>
      </c>
      <c r="AR337" s="27" t="str">
        <f>IF(AND(AQ337="",SD25N!AV88=0),"",SD25N!AV88)</f>
        <v/>
      </c>
      <c r="AS337" t="str">
        <f>IF(SD25N!AW88=0,"",SD25N!AW88)</f>
        <v/>
      </c>
      <c r="AT337">
        <f>IF(SD25N!AX88=0,"",SD25N!AX88)</f>
        <v>76</v>
      </c>
      <c r="AU337" s="1">
        <f>IF(SD25N!AY88=0,"",SD25N!AY88)</f>
        <v>76</v>
      </c>
      <c r="AV337" s="1">
        <f>IF(SD25N!AZ88=0,"",SD25N!AZ88)</f>
        <v>77</v>
      </c>
      <c r="AW337" s="1" t="str">
        <f>IF(SD25N!BA88=0,"",SD25N!BA88)</f>
        <v/>
      </c>
      <c r="AX337" s="1" t="str">
        <f>IF(SD25N!BB88=0,"",SD25N!BB88)</f>
        <v/>
      </c>
      <c r="AY337" s="1" t="str">
        <f>IF(SD25N!BC88=0,"",SD25N!BC88)</f>
        <v/>
      </c>
      <c r="AZ337" s="1" t="str">
        <f>IF(SD25N!BD88=0,"",SD25N!BD88)</f>
        <v/>
      </c>
      <c r="BA337" s="1" t="str">
        <f>IF(SD25N!BE88=0,"",SD25N!BE88)</f>
        <v/>
      </c>
      <c r="BB337" s="1" t="str">
        <f>IF(SD25N!BF88=0,"",SD25N!BF88)</f>
        <v/>
      </c>
      <c r="BC337" s="1" t="str">
        <f>IF(SD25N!BG88=0,"",SD25N!BG88)</f>
        <v/>
      </c>
      <c r="BD337" s="29" t="str">
        <f>IF(SD25N!BH88=0,"",SD25N!BH88)</f>
        <v/>
      </c>
      <c r="BE337" t="str">
        <f>IF(SD25N!BI88=0,"",SD25N!BI88)</f>
        <v>Dana</v>
      </c>
      <c r="BF337" t="str">
        <f>IF(SD25N!BJ88=0,"",SD25N!BJ88)</f>
        <v>POL</v>
      </c>
      <c r="BG337" t="str">
        <f>IF(SD25N!BK88=0,"",SD25N!BK88)</f>
        <v>No</v>
      </c>
      <c r="BH337">
        <f>IF(SD25N!BL88=0,"",SD25N!BL88)</f>
        <v>2</v>
      </c>
      <c r="BI337">
        <f>IF(SD25N!BM88=0,"",SD25N!BM88)</f>
        <v>1</v>
      </c>
      <c r="BJ337">
        <f>IF(SD25N!BN88=0,"",SD25N!BN88)</f>
        <v>1.5994146180632232</v>
      </c>
      <c r="BK337" t="str">
        <f>IF(SD25N!BO88=0,"",SD25N!BO88)</f>
        <v/>
      </c>
      <c r="BL337" t="str">
        <f>IF(SD25N!BP88=0,"",SD25N!BP88)</f>
        <v/>
      </c>
      <c r="BM337">
        <f>IF(SD25N!BQ88=0,"",SD25N!BQ88)</f>
        <v>1.5994146180632232</v>
      </c>
      <c r="BN337">
        <f>IF(SD25N!BR88=0,"",SD25N!BR88)</f>
        <v>4</v>
      </c>
      <c r="BO337" s="19">
        <f>IF(M337="",I337,IF(Q337="",M337,IF(U337="",Q337,IF(Y337="",U337,IF(AC337="",Y337,IF(AG337="",AC337,IF(AK337="",AG337,IF(AO337="",AK337,AO337))))))))</f>
        <v>55</v>
      </c>
      <c r="BP337" s="19">
        <f>IF(N337="",J337,IF(R337="",N337,IF(V337="",R337,IF(Z337="",V337,IF(AD337="",Z337,IF(AH337="",AD337,IF(AL337="",AH337,IF(AP337="",AL337,AP337))))))))</f>
        <v>19.2</v>
      </c>
      <c r="BQ337" s="19">
        <f>IF(O337="",K337,IF(S337="",O337,IF(W337="",S337,IF(AA337="",W337,IF(AE337="",AA337,IF(AI337="",AE337,IF(AM337="",AI337,IF(AQ337="",AM337,AQ337))))))))</f>
        <v>17</v>
      </c>
      <c r="BR337" s="19">
        <f>IF(P337="",L337,IF(T337="",P337,IF(X337="",T337,IF(AB337="",X337,IF(AF337="",AB337,IF(AJ337="",AF337,IF(AN337="",AJ337,IF(AR337="",AN337,AR337))))))))</f>
        <v>14.6</v>
      </c>
    </row>
    <row r="338" spans="1:70" hidden="1" x14ac:dyDescent="0.2">
      <c r="A338" s="20" t="str">
        <f>IF(SD25N!A89=0,"",SD25N!A89)</f>
        <v>V</v>
      </c>
      <c r="B338">
        <f>ROUND(IF(SD25N!B89=0,"",SD25N!B89),0)</f>
        <v>25232</v>
      </c>
      <c r="C338" t="str">
        <f>IF(SD25N!G89=0,"",SD25N!G89)</f>
        <v>39G7</v>
      </c>
      <c r="D338">
        <f>IF(SD25N!H89=0,"",SD25N!H89)</f>
        <v>25</v>
      </c>
      <c r="E338" s="26">
        <f>IF(SD25N!I89=0,"",SD25N!I89)</f>
        <v>55</v>
      </c>
      <c r="F338">
        <f>IF(AND(E338="",SD25N!J89=0),"",SD25N!J89)</f>
        <v>18.7</v>
      </c>
      <c r="G338">
        <f>IF(SD25N!K89=0,"",SD25N!K89)</f>
        <v>17</v>
      </c>
      <c r="H338" s="27">
        <f>IF(AND(G338="",SD25N!L89=0),"",SD25N!L89)</f>
        <v>20</v>
      </c>
      <c r="I338" s="26">
        <f>IF(SD25N!M89=0,"",SD25N!M89)</f>
        <v>55</v>
      </c>
      <c r="J338">
        <f>IF(AND(I338="",SD25N!N89=0),"",SD25N!N89)</f>
        <v>20</v>
      </c>
      <c r="K338">
        <f>IF(SD25N!O89=0,"",SD25N!O89)</f>
        <v>17</v>
      </c>
      <c r="L338" s="27">
        <f>IF(AND(K338="",SD25N!P89=0),"",SD25N!P89)</f>
        <v>24.7</v>
      </c>
      <c r="M338" s="26" t="str">
        <f>IF(SD25N!Q89=0,"",SD25N!Q89)</f>
        <v/>
      </c>
      <c r="N338" t="str">
        <f>IF(AND(M338="",SD25N!R89=0),"",SD25N!R89)</f>
        <v/>
      </c>
      <c r="O338" t="str">
        <f>IF(SD25N!S89=0,"",SD25N!S89)</f>
        <v/>
      </c>
      <c r="P338" s="27" t="str">
        <f>IF(AND(O338="",SD25N!T89=0),"",SD25N!T89)</f>
        <v/>
      </c>
      <c r="Q338" s="26" t="str">
        <f>IF(SD25N!U89=0,"",SD25N!U89)</f>
        <v/>
      </c>
      <c r="R338" t="str">
        <f>IF(AND(Q338="",SD25N!V89=0),"",SD25N!V89)</f>
        <v/>
      </c>
      <c r="S338" t="str">
        <f>IF(SD25N!W89=0,"",SD25N!W89)</f>
        <v/>
      </c>
      <c r="T338" s="27" t="str">
        <f>IF(AND(S338="",SD25N!X89=0),"",SD25N!X89)</f>
        <v/>
      </c>
      <c r="U338" s="26" t="str">
        <f>IF(SD25N!Y89=0,"",SD25N!Y89)</f>
        <v/>
      </c>
      <c r="V338" t="str">
        <f>IF(AND(U338="",SD25N!Z89=0),"",SD25N!Z89)</f>
        <v/>
      </c>
      <c r="W338" t="str">
        <f>IF(SD25N!AA89=0,"",SD25N!AA89)</f>
        <v/>
      </c>
      <c r="X338" s="27" t="str">
        <f>IF(AND(W338="",SD25N!AB89=0),"",SD25N!AB89)</f>
        <v/>
      </c>
      <c r="Y338" s="26" t="str">
        <f>IF(SD25N!AC89=0,"",SD25N!AC89)</f>
        <v/>
      </c>
      <c r="Z338" t="str">
        <f>IF(AND(Y338="",SD25N!AD89=0),"",SD25N!AD89)</f>
        <v/>
      </c>
      <c r="AA338" t="str">
        <f>IF(SD25N!AE89=0,"",SD25N!AE89)</f>
        <v/>
      </c>
      <c r="AB338" s="27" t="str">
        <f>IF(AND(AA338="",SD25N!AF89=0),"",SD25N!AF89)</f>
        <v/>
      </c>
      <c r="AC338" s="26" t="str">
        <f>IF(SD25N!AG89=0,"",SD25N!AG89)</f>
        <v/>
      </c>
      <c r="AD338" t="str">
        <f>IF(AND(AC338="",SD25N!AH89=0),"",SD25N!AH89)</f>
        <v/>
      </c>
      <c r="AE338" t="str">
        <f>IF(SD25N!AI89=0,"",SD25N!AI89)</f>
        <v/>
      </c>
      <c r="AF338" s="27" t="str">
        <f>IF(AND(AE338="",SD25N!AJ89=0),"",SD25N!AJ89)</f>
        <v/>
      </c>
      <c r="AG338" s="26" t="str">
        <f>IF(SD25N!AK89=0,"",SD25N!AK89)</f>
        <v/>
      </c>
      <c r="AH338" t="str">
        <f>IF(AND(AG338="",SD25N!AL89=0),"",SD25N!AL89)</f>
        <v/>
      </c>
      <c r="AI338" t="str">
        <f>IF(SD25N!AM89=0,"",SD25N!AM89)</f>
        <v/>
      </c>
      <c r="AJ338" s="27" t="str">
        <f>IF(AND(AI338="",SD25N!AN89=0),"",SD25N!AN89)</f>
        <v/>
      </c>
      <c r="AK338" s="26" t="str">
        <f>IF(SD25N!AO89=0,"",SD25N!AO89)</f>
        <v/>
      </c>
      <c r="AL338" t="str">
        <f>IF(AND(AK338="",SD25N!AP89=0),"",SD25N!AP89)</f>
        <v/>
      </c>
      <c r="AM338" t="str">
        <f>IF(SD25N!AQ89=0,"",SD25N!AQ89)</f>
        <v/>
      </c>
      <c r="AN338" s="27" t="str">
        <f>IF(AND(AM338="",SD25N!AR89=0),"",SD25N!AR89)</f>
        <v/>
      </c>
      <c r="AO338" s="26" t="str">
        <f>IF(SD25N!AS89=0,"",SD25N!AS89)</f>
        <v/>
      </c>
      <c r="AP338" t="str">
        <f>IF(AND(AO338="",SD25N!AT89=0),"",SD25N!AT89)</f>
        <v/>
      </c>
      <c r="AQ338" t="str">
        <f>IF(SD25N!AU89=0,"",SD25N!AU89)</f>
        <v/>
      </c>
      <c r="AR338" s="27" t="str">
        <f>IF(AND(AQ338="",SD25N!AV89=0),"",SD25N!AV89)</f>
        <v/>
      </c>
      <c r="AS338" t="str">
        <f>IF(SD25N!AW89=0,"",SD25N!AW89)</f>
        <v/>
      </c>
      <c r="AT338">
        <f>IF(SD25N!AX89=0,"",SD25N!AX89)</f>
        <v>78</v>
      </c>
      <c r="AU338" s="1" t="str">
        <f>IF(SD25N!AY89=0,"",SD25N!AY89)</f>
        <v/>
      </c>
      <c r="AV338" s="1" t="str">
        <f>IF(SD25N!AZ89=0,"",SD25N!AZ89)</f>
        <v/>
      </c>
      <c r="AW338" s="1" t="str">
        <f>IF(SD25N!BA89=0,"",SD25N!BA89)</f>
        <v/>
      </c>
      <c r="AX338" s="1" t="str">
        <f>IF(SD25N!BB89=0,"",SD25N!BB89)</f>
        <v/>
      </c>
      <c r="AY338" s="1" t="str">
        <f>IF(SD25N!BC89=0,"",SD25N!BC89)</f>
        <v/>
      </c>
      <c r="AZ338" s="1" t="str">
        <f>IF(SD25N!BD89=0,"",SD25N!BD89)</f>
        <v/>
      </c>
      <c r="BA338" s="1" t="str">
        <f>IF(SD25N!BE89=0,"",SD25N!BE89)</f>
        <v/>
      </c>
      <c r="BB338" s="1" t="str">
        <f>IF(SD25N!BF89=0,"",SD25N!BF89)</f>
        <v/>
      </c>
      <c r="BC338" s="1" t="str">
        <f>IF(SD25N!BG89=0,"",SD25N!BG89)</f>
        <v/>
      </c>
      <c r="BD338" s="29" t="str">
        <f>IF(SD25N!BH89=0,"",SD25N!BH89)</f>
        <v/>
      </c>
      <c r="BE338" t="str">
        <f>IF(SD25N!BI89=0,"",SD25N!BI89)</f>
        <v>Baltica</v>
      </c>
      <c r="BF338" t="str">
        <f>IF(SD25N!BJ89=0,"",SD25N!BJ89)</f>
        <v>POL</v>
      </c>
      <c r="BG338" t="str">
        <f>IF(SD25N!BK89=0,"",SD25N!BK89)</f>
        <v>No</v>
      </c>
      <c r="BH338">
        <f>IF(SD25N!BL89=0,"",SD25N!BL89)</f>
        <v>2</v>
      </c>
      <c r="BI338" t="str">
        <f>IF(SD25N!BM89=0,"",SD25N!BM89)</f>
        <v/>
      </c>
      <c r="BJ338">
        <f>IF(SD25N!BN89=0,"",SD25N!BN89)</f>
        <v>2.9733463909969022</v>
      </c>
      <c r="BK338" t="str">
        <f>IF(SD25N!BO89=0,"",SD25N!BO89)</f>
        <v xml:space="preserve">rocky </v>
      </c>
      <c r="BL338" t="str">
        <f>IF(SD25N!BP89=0,"",SD25N!BP89)</f>
        <v/>
      </c>
      <c r="BM338">
        <f>IF(SD25N!BQ89=0,"",SD25N!BQ89)</f>
        <v>2.9733463909969022</v>
      </c>
      <c r="BN338">
        <f>IF(SD25N!BR89=0,"",SD25N!BR89)</f>
        <v>4</v>
      </c>
      <c r="BO338" s="19">
        <f>IF(M338="",I338,IF(Q338="",M338,IF(U338="",Q338,IF(Y338="",U338,IF(AC338="",Y338,IF(AG338="",AC338,IF(AK338="",AG338,IF(AO338="",AK338,AO338))))))))</f>
        <v>55</v>
      </c>
      <c r="BP338" s="19">
        <f>IF(N338="",J338,IF(R338="",N338,IF(V338="",R338,IF(Z338="",V338,IF(AD338="",Z338,IF(AH338="",AD338,IF(AL338="",AH338,IF(AP338="",AL338,AP338))))))))</f>
        <v>20</v>
      </c>
      <c r="BQ338" s="19">
        <f>IF(O338="",K338,IF(S338="",O338,IF(W338="",S338,IF(AA338="",W338,IF(AE338="",AA338,IF(AI338="",AE338,IF(AM338="",AI338,IF(AQ338="",AM338,AQ338))))))))</f>
        <v>17</v>
      </c>
      <c r="BR338" s="19">
        <f>IF(P338="",L338,IF(T338="",P338,IF(X338="",T338,IF(AB338="",X338,IF(AF338="",AB338,IF(AJ338="",AF338,IF(AN338="",AJ338,IF(AR338="",AN338,AR338))))))))</f>
        <v>24.7</v>
      </c>
    </row>
    <row r="339" spans="1:70" hidden="1" x14ac:dyDescent="0.2">
      <c r="A339" s="20" t="str">
        <f>IF(SD25N!A90=0,"",SD25N!A90)</f>
        <v>V</v>
      </c>
      <c r="B339">
        <f>ROUND(IF(SD25N!B90=0,"",SD25N!B90),0)</f>
        <v>25235</v>
      </c>
      <c r="C339" t="str">
        <f>IF(SD25N!G90=0,"",SD25N!G90)</f>
        <v>39G4</v>
      </c>
      <c r="D339">
        <f>IF(SD25N!H90=0,"",SD25N!H90)</f>
        <v>25</v>
      </c>
      <c r="E339" s="26">
        <f>IF(SD25N!I90=0,"",SD25N!I90)</f>
        <v>55</v>
      </c>
      <c r="F339">
        <f>IF(AND(E339="",SD25N!J90=0),"",SD25N!J90)</f>
        <v>29.1</v>
      </c>
      <c r="G339">
        <f>IF(SD25N!K90=0,"",SD25N!K90)</f>
        <v>14</v>
      </c>
      <c r="H339" s="27">
        <f>IF(AND(G339="",SD25N!L90=0),"",SD25N!L90)</f>
        <v>46.3</v>
      </c>
      <c r="I339" s="26">
        <f>IF(SD25N!M90=0,"",SD25N!M90)</f>
        <v>55</v>
      </c>
      <c r="J339">
        <f>IF(AND(I339="",SD25N!N90=0),"",SD25N!N90)</f>
        <v>29.03</v>
      </c>
      <c r="K339">
        <f>IF(SD25N!O90=0,"",SD25N!O90)</f>
        <v>14</v>
      </c>
      <c r="L339" s="27">
        <f>IF(AND(K339="",SD25N!P90=0),"",SD25N!P90)</f>
        <v>41.89</v>
      </c>
      <c r="M339" s="26" t="str">
        <f>IF(SD25N!Q90=0,"",SD25N!Q90)</f>
        <v/>
      </c>
      <c r="N339" t="str">
        <f>IF(AND(M339="",SD25N!R90=0),"",SD25N!R90)</f>
        <v/>
      </c>
      <c r="O339" t="str">
        <f>IF(SD25N!S90=0,"",SD25N!S90)</f>
        <v/>
      </c>
      <c r="P339" s="27" t="str">
        <f>IF(AND(O339="",SD25N!T90=0),"",SD25N!T90)</f>
        <v/>
      </c>
      <c r="Q339" s="26" t="str">
        <f>IF(SD25N!U90=0,"",SD25N!U90)</f>
        <v/>
      </c>
      <c r="R339" t="str">
        <f>IF(AND(Q339="",SD25N!V90=0),"",SD25N!V90)</f>
        <v/>
      </c>
      <c r="S339" t="str">
        <f>IF(SD25N!W90=0,"",SD25N!W90)</f>
        <v/>
      </c>
      <c r="T339" s="27" t="str">
        <f>IF(AND(S339="",SD25N!X90=0),"",SD25N!X90)</f>
        <v/>
      </c>
      <c r="U339" s="26" t="str">
        <f>IF(SD25N!Y90=0,"",SD25N!Y90)</f>
        <v/>
      </c>
      <c r="V339" t="str">
        <f>IF(AND(U339="",SD25N!Z90=0),"",SD25N!Z90)</f>
        <v/>
      </c>
      <c r="W339" t="str">
        <f>IF(SD25N!AA90=0,"",SD25N!AA90)</f>
        <v/>
      </c>
      <c r="X339" s="27" t="str">
        <f>IF(AND(W339="",SD25N!AB90=0),"",SD25N!AB90)</f>
        <v/>
      </c>
      <c r="Y339" s="26" t="str">
        <f>IF(SD25N!AC90=0,"",SD25N!AC90)</f>
        <v/>
      </c>
      <c r="Z339" t="str">
        <f>IF(AND(Y339="",SD25N!AD90=0),"",SD25N!AD90)</f>
        <v/>
      </c>
      <c r="AA339" t="str">
        <f>IF(SD25N!AE90=0,"",SD25N!AE90)</f>
        <v/>
      </c>
      <c r="AB339" s="27" t="str">
        <f>IF(AND(AA339="",SD25N!AF90=0),"",SD25N!AF90)</f>
        <v/>
      </c>
      <c r="AC339" s="26" t="str">
        <f>IF(SD25N!AG90=0,"",SD25N!AG90)</f>
        <v/>
      </c>
      <c r="AD339" t="str">
        <f>IF(AND(AC339="",SD25N!AH90=0),"",SD25N!AH90)</f>
        <v/>
      </c>
      <c r="AE339" t="str">
        <f>IF(SD25N!AI90=0,"",SD25N!AI90)</f>
        <v/>
      </c>
      <c r="AF339" s="27" t="str">
        <f>IF(AND(AE339="",SD25N!AJ90=0),"",SD25N!AJ90)</f>
        <v/>
      </c>
      <c r="AG339" s="26" t="str">
        <f>IF(SD25N!AK90=0,"",SD25N!AK90)</f>
        <v/>
      </c>
      <c r="AH339" t="str">
        <f>IF(AND(AG339="",SD25N!AL90=0),"",SD25N!AL90)</f>
        <v/>
      </c>
      <c r="AI339" t="str">
        <f>IF(SD25N!AM90=0,"",SD25N!AM90)</f>
        <v/>
      </c>
      <c r="AJ339" s="27" t="str">
        <f>IF(AND(AI339="",SD25N!AN90=0),"",SD25N!AN90)</f>
        <v/>
      </c>
      <c r="AK339" s="26" t="str">
        <f>IF(SD25N!AO90=0,"",SD25N!AO90)</f>
        <v/>
      </c>
      <c r="AL339" t="str">
        <f>IF(AND(AK339="",SD25N!AP90=0),"",SD25N!AP90)</f>
        <v/>
      </c>
      <c r="AM339" t="str">
        <f>IF(SD25N!AQ90=0,"",SD25N!AQ90)</f>
        <v/>
      </c>
      <c r="AN339" s="27" t="str">
        <f>IF(AND(AM339="",SD25N!AR90=0),"",SD25N!AR90)</f>
        <v/>
      </c>
      <c r="AO339" s="26" t="str">
        <f>IF(SD25N!AS90=0,"",SD25N!AS90)</f>
        <v/>
      </c>
      <c r="AP339" t="str">
        <f>IF(AND(AO339="",SD25N!AT90=0),"",SD25N!AT90)</f>
        <v/>
      </c>
      <c r="AQ339" t="str">
        <f>IF(SD25N!AU90=0,"",SD25N!AU90)</f>
        <v/>
      </c>
      <c r="AR339" s="27" t="str">
        <f>IF(AND(AQ339="",SD25N!AV90=0),"",SD25N!AV90)</f>
        <v/>
      </c>
      <c r="AS339" t="str">
        <f>IF(SD25N!AW90=0,"",SD25N!AW90)</f>
        <v/>
      </c>
      <c r="AT339">
        <f>IF(SD25N!AX90=0,"",SD25N!AX90)</f>
        <v>65</v>
      </c>
      <c r="AU339" s="1">
        <f>IF(SD25N!AY90=0,"",SD25N!AY90)</f>
        <v>68</v>
      </c>
      <c r="AV339" s="1">
        <f>IF(SD25N!AZ90=0,"",SD25N!AZ90)</f>
        <v>67</v>
      </c>
      <c r="AW339" s="1" t="str">
        <f>IF(SD25N!BA90=0,"",SD25N!BA90)</f>
        <v/>
      </c>
      <c r="AX339" s="1" t="str">
        <f>IF(SD25N!BB90=0,"",SD25N!BB90)</f>
        <v/>
      </c>
      <c r="AY339" s="1" t="str">
        <f>IF(SD25N!BC90=0,"",SD25N!BC90)</f>
        <v/>
      </c>
      <c r="AZ339" s="1" t="str">
        <f>IF(SD25N!BD90=0,"",SD25N!BD90)</f>
        <v/>
      </c>
      <c r="BA339" s="1" t="str">
        <f>IF(SD25N!BE90=0,"",SD25N!BE90)</f>
        <v/>
      </c>
      <c r="BB339" s="1" t="str">
        <f>IF(SD25N!BF90=0,"",SD25N!BF90)</f>
        <v/>
      </c>
      <c r="BC339" s="1" t="str">
        <f>IF(SD25N!BG90=0,"",SD25N!BG90)</f>
        <v/>
      </c>
      <c r="BD339" s="29" t="str">
        <f>IF(SD25N!BH90=0,"",SD25N!BH90)</f>
        <v/>
      </c>
      <c r="BE339" t="str">
        <f>IF(SD25N!BI90=0,"",SD25N!BI90)</f>
        <v>S</v>
      </c>
      <c r="BF339" t="str">
        <f>IF(SD25N!BJ90=0,"",SD25N!BJ90)</f>
        <v>DEN</v>
      </c>
      <c r="BG339" t="str">
        <f>IF(SD25N!BK90=0,"",SD25N!BK90)</f>
        <v>No</v>
      </c>
      <c r="BH339">
        <f>IF(SD25N!BL90=0,"",SD25N!BL90)</f>
        <v>2</v>
      </c>
      <c r="BI339">
        <f>IF(SD25N!BM90=0,"",SD25N!BM90)</f>
        <v>1</v>
      </c>
      <c r="BJ339">
        <f>IF(SD25N!BN90=0,"",SD25N!BN90)</f>
        <v>2.4998200432592568</v>
      </c>
      <c r="BK339" t="str">
        <f>IF(SD25N!BO90=0,"",SD25N!BO90)</f>
        <v/>
      </c>
      <c r="BL339" t="str">
        <f>IF(SD25N!BP90=0,"",SD25N!BP90)</f>
        <v/>
      </c>
      <c r="BM339">
        <f>IF(SD25N!BQ90=0,"",SD25N!BQ90)</f>
        <v>2.4998200432592568</v>
      </c>
      <c r="BN339">
        <f>IF(SD25N!BR90=0,"",SD25N!BR90)</f>
        <v>4</v>
      </c>
      <c r="BO339" s="19">
        <f>IF(M339="",I339,IF(Q339="",M339,IF(U339="",Q339,IF(Y339="",U339,IF(AC339="",Y339,IF(AG339="",AC339,IF(AK339="",AG339,IF(AO339="",AK339,AO339))))))))</f>
        <v>55</v>
      </c>
      <c r="BP339" s="19">
        <f>IF(N339="",J339,IF(R339="",N339,IF(V339="",R339,IF(Z339="",V339,IF(AD339="",Z339,IF(AH339="",AD339,IF(AL339="",AH339,IF(AP339="",AL339,AP339))))))))</f>
        <v>29.03</v>
      </c>
      <c r="BQ339" s="19">
        <f>IF(O339="",K339,IF(S339="",O339,IF(W339="",S339,IF(AA339="",W339,IF(AE339="",AA339,IF(AI339="",AE339,IF(AM339="",AI339,IF(AQ339="",AM339,AQ339))))))))</f>
        <v>14</v>
      </c>
      <c r="BR339" s="19">
        <f>IF(P339="",L339,IF(T339="",P339,IF(X339="",T339,IF(AB339="",X339,IF(AF339="",AB339,IF(AJ339="",AF339,IF(AN339="",AJ339,IF(AR339="",AN339,AR339))))))))</f>
        <v>41.89</v>
      </c>
    </row>
    <row r="340" spans="1:70" hidden="1" x14ac:dyDescent="0.2">
      <c r="A340" s="20" t="str">
        <f>IF(SD25N!A91=0,"",SD25N!A91)</f>
        <v>V</v>
      </c>
      <c r="B340">
        <f>ROUND(IF(SD25N!B91=0,"",SD25N!B91),0)</f>
        <v>25240</v>
      </c>
      <c r="C340" t="str">
        <f>IF(SD25N!G91=0,"",SD25N!G91)</f>
        <v>39G5</v>
      </c>
      <c r="D340">
        <f>IF(SD25N!H91=0,"",SD25N!H91)</f>
        <v>25</v>
      </c>
      <c r="E340" s="26">
        <f>IF(SD25N!I91=0,"",SD25N!I91)</f>
        <v>55</v>
      </c>
      <c r="F340">
        <f>IF(AND(E340="",SD25N!J91=0),"",SD25N!J91)</f>
        <v>28.6</v>
      </c>
      <c r="G340">
        <f>IF(SD25N!K91=0,"",SD25N!K91)</f>
        <v>15</v>
      </c>
      <c r="H340" s="27">
        <f>IF(AND(G340="",SD25N!L91=0),"",SD25N!L91)</f>
        <v>12.8</v>
      </c>
      <c r="I340" s="26">
        <f>IF(SD25N!M91=0,"",SD25N!M91)</f>
        <v>55</v>
      </c>
      <c r="J340">
        <f>IF(AND(I340="",SD25N!N91=0),"",SD25N!N91)</f>
        <v>29.2</v>
      </c>
      <c r="K340">
        <f>IF(SD25N!O91=0,"",SD25N!O91)</f>
        <v>15</v>
      </c>
      <c r="L340" s="27">
        <f>IF(AND(K340="",SD25N!P91=0),"",SD25N!P91)</f>
        <v>14.5</v>
      </c>
      <c r="M340" s="26">
        <f>IF(SD25N!Q91=0,"",SD25N!Q91)</f>
        <v>55</v>
      </c>
      <c r="N340">
        <f>IF(AND(M340="",SD25N!R91=0),"",SD25N!R91)</f>
        <v>29.7</v>
      </c>
      <c r="O340">
        <f>IF(SD25N!S91=0,"",SD25N!S91)</f>
        <v>15</v>
      </c>
      <c r="P340" s="27">
        <f>IF(AND(O340="",SD25N!T91=0),"",SD25N!T91)</f>
        <v>16.2</v>
      </c>
      <c r="Q340" s="26">
        <f>IF(SD25N!U91=0,"",SD25N!U91)</f>
        <v>55</v>
      </c>
      <c r="R340">
        <f>IF(AND(Q340="",SD25N!V91=0),"",SD25N!V91)</f>
        <v>30.1</v>
      </c>
      <c r="S340">
        <f>IF(SD25N!W91=0,"",SD25N!W91)</f>
        <v>15</v>
      </c>
      <c r="T340" s="27">
        <f>IF(AND(S340="",SD25N!X91=0),"",SD25N!X91)</f>
        <v>17.7</v>
      </c>
      <c r="U340" s="26" t="str">
        <f>IF(SD25N!Y91=0,"",SD25N!Y91)</f>
        <v/>
      </c>
      <c r="V340" t="str">
        <f>IF(AND(U340="",SD25N!Z91=0),"",SD25N!Z91)</f>
        <v/>
      </c>
      <c r="W340" t="str">
        <f>IF(SD25N!AA91=0,"",SD25N!AA91)</f>
        <v/>
      </c>
      <c r="X340" s="27" t="str">
        <f>IF(AND(W340="",SD25N!AB91=0),"",SD25N!AB91)</f>
        <v/>
      </c>
      <c r="Y340" s="26" t="str">
        <f>IF(SD25N!AC91=0,"",SD25N!AC91)</f>
        <v/>
      </c>
      <c r="Z340" t="str">
        <f>IF(AND(Y340="",SD25N!AD91=0),"",SD25N!AD91)</f>
        <v/>
      </c>
      <c r="AA340" t="str">
        <f>IF(SD25N!AE91=0,"",SD25N!AE91)</f>
        <v/>
      </c>
      <c r="AB340" s="27" t="str">
        <f>IF(AND(AA340="",SD25N!AF91=0),"",SD25N!AF91)</f>
        <v/>
      </c>
      <c r="AC340" s="26" t="str">
        <f>IF(SD25N!AG91=0,"",SD25N!AG91)</f>
        <v/>
      </c>
      <c r="AD340" t="str">
        <f>IF(AND(AC340="",SD25N!AH91=0),"",SD25N!AH91)</f>
        <v/>
      </c>
      <c r="AE340" t="str">
        <f>IF(SD25N!AI91=0,"",SD25N!AI91)</f>
        <v/>
      </c>
      <c r="AF340" s="27" t="str">
        <f>IF(AND(AE340="",SD25N!AJ91=0),"",SD25N!AJ91)</f>
        <v/>
      </c>
      <c r="AG340" s="26" t="str">
        <f>IF(SD25N!AK91=0,"",SD25N!AK91)</f>
        <v/>
      </c>
      <c r="AH340" t="str">
        <f>IF(AND(AG340="",SD25N!AL91=0),"",SD25N!AL91)</f>
        <v/>
      </c>
      <c r="AI340" t="str">
        <f>IF(SD25N!AM91=0,"",SD25N!AM91)</f>
        <v/>
      </c>
      <c r="AJ340" s="27" t="str">
        <f>IF(AND(AI340="",SD25N!AN91=0),"",SD25N!AN91)</f>
        <v/>
      </c>
      <c r="AK340" s="26" t="str">
        <f>IF(SD25N!AO91=0,"",SD25N!AO91)</f>
        <v/>
      </c>
      <c r="AL340" t="str">
        <f>IF(AND(AK340="",SD25N!AP91=0),"",SD25N!AP91)</f>
        <v/>
      </c>
      <c r="AM340" t="str">
        <f>IF(SD25N!AQ91=0,"",SD25N!AQ91)</f>
        <v/>
      </c>
      <c r="AN340" s="27" t="str">
        <f>IF(AND(AM340="",SD25N!AR91=0),"",SD25N!AR91)</f>
        <v/>
      </c>
      <c r="AO340" s="26" t="str">
        <f>IF(SD25N!AS91=0,"",SD25N!AS91)</f>
        <v/>
      </c>
      <c r="AP340" t="str">
        <f>IF(AND(AO340="",SD25N!AT91=0),"",SD25N!AT91)</f>
        <v/>
      </c>
      <c r="AQ340" t="str">
        <f>IF(SD25N!AU91=0,"",SD25N!AU91)</f>
        <v/>
      </c>
      <c r="AR340" s="27" t="str">
        <f>IF(AND(AQ340="",SD25N!AV91=0),"",SD25N!AV91)</f>
        <v/>
      </c>
      <c r="AS340" t="str">
        <f>IF(SD25N!AW91=0,"",SD25N!AW91)</f>
        <v/>
      </c>
      <c r="AT340">
        <f>IF(SD25N!AX91=0,"",SD25N!AX91)</f>
        <v>79</v>
      </c>
      <c r="AU340" s="1">
        <f>IF(SD25N!AY91=0,"",SD25N!AY91)</f>
        <v>86</v>
      </c>
      <c r="AV340" s="1">
        <f>IF(SD25N!AZ91=0,"",SD25N!AZ91)</f>
        <v>80</v>
      </c>
      <c r="AW340" s="1">
        <f>IF(SD25N!BA91=0,"",SD25N!BA91)</f>
        <v>140</v>
      </c>
      <c r="AX340" s="1">
        <f>IF(SD25N!BB91=0,"",SD25N!BB91)</f>
        <v>76</v>
      </c>
      <c r="AY340" s="1" t="str">
        <f>IF(SD25N!BC91=0,"",SD25N!BC91)</f>
        <v/>
      </c>
      <c r="AZ340" s="1" t="str">
        <f>IF(SD25N!BD91=0,"",SD25N!BD91)</f>
        <v/>
      </c>
      <c r="BA340" s="1" t="str">
        <f>IF(SD25N!BE91=0,"",SD25N!BE91)</f>
        <v/>
      </c>
      <c r="BB340" s="1" t="str">
        <f>IF(SD25N!BF91=0,"",SD25N!BF91)</f>
        <v/>
      </c>
      <c r="BC340" s="1" t="str">
        <f>IF(SD25N!BG91=0,"",SD25N!BG91)</f>
        <v/>
      </c>
      <c r="BD340" s="29" t="str">
        <f>IF(SD25N!BH91=0,"",SD25N!BH91)</f>
        <v/>
      </c>
      <c r="BE340" t="str">
        <f>IF(SD25N!BI91=0,"",SD25N!BI91)</f>
        <v>Dana</v>
      </c>
      <c r="BF340" t="str">
        <f>IF(SD25N!BJ91=0,"",SD25N!BJ91)</f>
        <v>DEN</v>
      </c>
      <c r="BG340" t="str">
        <f>IF(SD25N!BK91=0,"",SD25N!BK91)</f>
        <v>No</v>
      </c>
      <c r="BH340" t="str">
        <f>IF(SD25N!BL91=0,"",SD25N!BL91)</f>
        <v/>
      </c>
      <c r="BI340" t="str">
        <f>IF(SD25N!BM91=0,"",SD25N!BM91)</f>
        <v/>
      </c>
      <c r="BJ340">
        <f>IF(SD25N!BN91=0,"",SD25N!BN91)</f>
        <v>3.1591724019242933</v>
      </c>
      <c r="BK340" t="str">
        <f>IF(SD25N!BO91=0,"",SD25N!BO91)</f>
        <v/>
      </c>
      <c r="BL340" t="str">
        <f>IF(SD25N!BP91=0,"",SD25N!BP91)</f>
        <v/>
      </c>
      <c r="BM340">
        <f>IF(SD25N!BQ91=0,"",SD25N!BQ91)</f>
        <v>3.1591724019242933</v>
      </c>
      <c r="BN340">
        <f>IF(SD25N!BR91=0,"",SD25N!BR91)</f>
        <v>4</v>
      </c>
      <c r="BO340" s="19">
        <f>IF(M340="",I340,IF(Q340="",M340,IF(U340="",Q340,IF(Y340="",U340,IF(AC340="",Y340,IF(AG340="",AC340,IF(AK340="",AG340,IF(AO340="",AK340,AO340))))))))</f>
        <v>55</v>
      </c>
      <c r="BP340" s="19">
        <f>IF(N340="",J340,IF(R340="",N340,IF(V340="",R340,IF(Z340="",V340,IF(AD340="",Z340,IF(AH340="",AD340,IF(AL340="",AH340,IF(AP340="",AL340,AP340))))))))</f>
        <v>30.1</v>
      </c>
      <c r="BQ340" s="19">
        <f>IF(O340="",K340,IF(S340="",O340,IF(W340="",S340,IF(AA340="",W340,IF(AE340="",AA340,IF(AI340="",AE340,IF(AM340="",AI340,IF(AQ340="",AM340,AQ340))))))))</f>
        <v>15</v>
      </c>
      <c r="BR340" s="19">
        <f>IF(P340="",L340,IF(T340="",P340,IF(X340="",T340,IF(AB340="",X340,IF(AF340="",AB340,IF(AJ340="",AF340,IF(AN340="",AJ340,IF(AR340="",AN340,AR340))))))))</f>
        <v>17.7</v>
      </c>
    </row>
    <row r="341" spans="1:70" hidden="1" x14ac:dyDescent="0.2">
      <c r="A341" s="20" t="str">
        <f>IF(SD25N!A92=0,"",SD25N!A92)</f>
        <v>V</v>
      </c>
      <c r="B341">
        <f>ROUND(IF(SD25N!B92=0,"",SD25N!B92),0)</f>
        <v>25241</v>
      </c>
      <c r="C341" t="str">
        <f>IF(SD25N!G92=0,"",SD25N!G92)</f>
        <v>39G5</v>
      </c>
      <c r="D341">
        <f>IF(SD25N!H92=0,"",SD25N!H92)</f>
        <v>25</v>
      </c>
      <c r="E341" s="26">
        <f>IF(SD25N!I92=0,"",SD25N!I92)</f>
        <v>55</v>
      </c>
      <c r="F341">
        <f>IF(AND(E341="",SD25N!J92=0),"",SD25N!J92)</f>
        <v>20.9</v>
      </c>
      <c r="G341">
        <f>IF(SD25N!K92=0,"",SD25N!K92)</f>
        <v>15</v>
      </c>
      <c r="H341" s="27">
        <f>IF(AND(G341="",SD25N!L92=0),"",SD25N!L92)</f>
        <v>22.3</v>
      </c>
      <c r="I341" s="26">
        <f>IF(SD25N!M92=0,"",SD25N!M92)</f>
        <v>55</v>
      </c>
      <c r="J341">
        <f>IF(AND(I341="",SD25N!N92=0),"",SD25N!N92)</f>
        <v>19.5</v>
      </c>
      <c r="K341">
        <f>IF(SD25N!O92=0,"",SD25N!O92)</f>
        <v>15</v>
      </c>
      <c r="L341" s="27">
        <f>IF(AND(K341="",SD25N!P92=0),"",SD25N!P92)</f>
        <v>21.4</v>
      </c>
      <c r="M341" s="26">
        <f>IF(SD25N!Q92=0,"",SD25N!Q92)</f>
        <v>55</v>
      </c>
      <c r="N341">
        <f>IF(AND(M341="",SD25N!R92=0),"",SD25N!R92)</f>
        <v>18.8</v>
      </c>
      <c r="O341">
        <f>IF(SD25N!S92=0,"",SD25N!S92)</f>
        <v>15</v>
      </c>
      <c r="P341" s="27">
        <f>IF(AND(O341="",SD25N!T92=0),"",SD25N!T92)</f>
        <v>20.2</v>
      </c>
      <c r="Q341" s="26">
        <f>IF(SD25N!U92=0,"",SD25N!U92)</f>
        <v>55</v>
      </c>
      <c r="R341">
        <f>IF(AND(Q341="",SD25N!V92=0),"",SD25N!V92)</f>
        <v>17.899999999999999</v>
      </c>
      <c r="S341">
        <f>IF(SD25N!W92=0,"",SD25N!W92)</f>
        <v>15</v>
      </c>
      <c r="T341" s="27">
        <f>IF(AND(S341="",SD25N!X92=0),"",SD25N!X92)</f>
        <v>17.899999999999999</v>
      </c>
      <c r="U341" s="26" t="str">
        <f>IF(SD25N!Y92=0,"",SD25N!Y92)</f>
        <v/>
      </c>
      <c r="V341" t="str">
        <f>IF(AND(U341="",SD25N!Z92=0),"",SD25N!Z92)</f>
        <v/>
      </c>
      <c r="W341" t="str">
        <f>IF(SD25N!AA92=0,"",SD25N!AA92)</f>
        <v/>
      </c>
      <c r="X341" s="27" t="str">
        <f>IF(AND(W341="",SD25N!AB92=0),"",SD25N!AB92)</f>
        <v/>
      </c>
      <c r="Y341" s="26" t="str">
        <f>IF(SD25N!AC92=0,"",SD25N!AC92)</f>
        <v/>
      </c>
      <c r="Z341" t="str">
        <f>IF(AND(Y341="",SD25N!AD92=0),"",SD25N!AD92)</f>
        <v/>
      </c>
      <c r="AA341" t="str">
        <f>IF(SD25N!AE92=0,"",SD25N!AE92)</f>
        <v/>
      </c>
      <c r="AB341" s="27" t="str">
        <f>IF(AND(AA341="",SD25N!AF92=0),"",SD25N!AF92)</f>
        <v/>
      </c>
      <c r="AC341" s="26" t="str">
        <f>IF(SD25N!AG92=0,"",SD25N!AG92)</f>
        <v/>
      </c>
      <c r="AD341" t="str">
        <f>IF(AND(AC341="",SD25N!AH92=0),"",SD25N!AH92)</f>
        <v/>
      </c>
      <c r="AE341" t="str">
        <f>IF(SD25N!AI92=0,"",SD25N!AI92)</f>
        <v/>
      </c>
      <c r="AF341" s="27" t="str">
        <f>IF(AND(AE341="",SD25N!AJ92=0),"",SD25N!AJ92)</f>
        <v/>
      </c>
      <c r="AG341" s="26" t="str">
        <f>IF(SD25N!AK92=0,"",SD25N!AK92)</f>
        <v/>
      </c>
      <c r="AH341" t="str">
        <f>IF(AND(AG341="",SD25N!AL92=0),"",SD25N!AL92)</f>
        <v/>
      </c>
      <c r="AI341" t="str">
        <f>IF(SD25N!AM92=0,"",SD25N!AM92)</f>
        <v/>
      </c>
      <c r="AJ341" s="27" t="str">
        <f>IF(AND(AI341="",SD25N!AN92=0),"",SD25N!AN92)</f>
        <v/>
      </c>
      <c r="AK341" s="26" t="str">
        <f>IF(SD25N!AO92=0,"",SD25N!AO92)</f>
        <v/>
      </c>
      <c r="AL341" t="str">
        <f>IF(AND(AK341="",SD25N!AP92=0),"",SD25N!AP92)</f>
        <v/>
      </c>
      <c r="AM341" t="str">
        <f>IF(SD25N!AQ92=0,"",SD25N!AQ92)</f>
        <v/>
      </c>
      <c r="AN341" s="27" t="str">
        <f>IF(AND(AM341="",SD25N!AR92=0),"",SD25N!AR92)</f>
        <v/>
      </c>
      <c r="AO341" s="26" t="str">
        <f>IF(SD25N!AS92=0,"",SD25N!AS92)</f>
        <v/>
      </c>
      <c r="AP341" t="str">
        <f>IF(AND(AO341="",SD25N!AT92=0),"",SD25N!AT92)</f>
        <v/>
      </c>
      <c r="AQ341" t="str">
        <f>IF(SD25N!AU92=0,"",SD25N!AU92)</f>
        <v/>
      </c>
      <c r="AR341" s="27" t="str">
        <f>IF(AND(AQ341="",SD25N!AV92=0),"",SD25N!AV92)</f>
        <v/>
      </c>
      <c r="AS341" t="str">
        <f>IF(SD25N!AW92=0,"",SD25N!AW92)</f>
        <v/>
      </c>
      <c r="AT341">
        <f>IF(SD25N!AX92=0,"",SD25N!AX92)</f>
        <v>61</v>
      </c>
      <c r="AU341" s="1">
        <f>IF(SD25N!AY92=0,"",SD25N!AY92)</f>
        <v>61</v>
      </c>
      <c r="AV341" s="1" t="str">
        <f>IF(SD25N!AZ92=0,"",SD25N!AZ92)</f>
        <v/>
      </c>
      <c r="AW341" s="1" t="str">
        <f>IF(SD25N!BA92=0,"",SD25N!BA92)</f>
        <v/>
      </c>
      <c r="AX341" s="1" t="str">
        <f>IF(SD25N!BB92=0,"",SD25N!BB92)</f>
        <v/>
      </c>
      <c r="AY341" s="1" t="str">
        <f>IF(SD25N!BC92=0,"",SD25N!BC92)</f>
        <v/>
      </c>
      <c r="AZ341" s="1" t="str">
        <f>IF(SD25N!BD92=0,"",SD25N!BD92)</f>
        <v/>
      </c>
      <c r="BA341" s="1" t="str">
        <f>IF(SD25N!BE92=0,"",SD25N!BE92)</f>
        <v/>
      </c>
      <c r="BB341" s="1" t="str">
        <f>IF(SD25N!BF92=0,"",SD25N!BF92)</f>
        <v/>
      </c>
      <c r="BC341" s="1" t="str">
        <f>IF(SD25N!BG92=0,"",SD25N!BG92)</f>
        <v/>
      </c>
      <c r="BD341" s="29" t="str">
        <f>IF(SD25N!BH92=0,"",SD25N!BH92)</f>
        <v/>
      </c>
      <c r="BE341" t="str">
        <f>IF(SD25N!BI92=0,"",SD25N!BI92)</f>
        <v>Solea</v>
      </c>
      <c r="BF341" t="str">
        <f>IF(SD25N!BJ92=0,"",SD25N!BJ92)</f>
        <v>DEN</v>
      </c>
      <c r="BG341" t="str">
        <f>IF(SD25N!BK92=0,"",SD25N!BK92)</f>
        <v>No</v>
      </c>
      <c r="BH341">
        <f>IF(SD25N!BL92=0,"",SD25N!BL92)</f>
        <v>2</v>
      </c>
      <c r="BI341">
        <f>IF(SD25N!BM92=0,"",SD25N!BM92)</f>
        <v>1</v>
      </c>
      <c r="BJ341">
        <f>IF(SD25N!BN92=0,"",SD25N!BN92)</f>
        <v>4.0571811540730662</v>
      </c>
      <c r="BK341" t="str">
        <f>IF(SD25N!BO92=0,"",SD25N!BO92)</f>
        <v/>
      </c>
      <c r="BL341" t="str">
        <f>IF(SD25N!BP92=0,"",SD25N!BP92)</f>
        <v/>
      </c>
      <c r="BM341">
        <f>IF(SD25N!BQ92=0,"",SD25N!BQ92)</f>
        <v>4.0571811540730662</v>
      </c>
      <c r="BN341">
        <f>IF(SD25N!BR92=0,"",SD25N!BR92)</f>
        <v>4</v>
      </c>
      <c r="BO341" s="19">
        <f>IF(M341="",I341,IF(Q341="",M341,IF(U341="",Q341,IF(Y341="",U341,IF(AC341="",Y341,IF(AG341="",AC341,IF(AK341="",AG341,IF(AO341="",AK341,AO341))))))))</f>
        <v>55</v>
      </c>
      <c r="BP341" s="19">
        <f>IF(N341="",J341,IF(R341="",N341,IF(V341="",R341,IF(Z341="",V341,IF(AD341="",Z341,IF(AH341="",AD341,IF(AL341="",AH341,IF(AP341="",AL341,AP341))))))))</f>
        <v>17.899999999999999</v>
      </c>
      <c r="BQ341" s="19">
        <f>IF(O341="",K341,IF(S341="",O341,IF(W341="",S341,IF(AA341="",W341,IF(AE341="",AA341,IF(AI341="",AE341,IF(AM341="",AI341,IF(AQ341="",AM341,AQ341))))))))</f>
        <v>15</v>
      </c>
      <c r="BR341" s="19">
        <f>IF(P341="",L341,IF(T341="",P341,IF(X341="",T341,IF(AB341="",X341,IF(AF341="",AB341,IF(AJ341="",AF341,IF(AN341="",AJ341,IF(AR341="",AN341,AR341))))))))</f>
        <v>17.899999999999999</v>
      </c>
    </row>
    <row r="342" spans="1:70" hidden="1" x14ac:dyDescent="0.2">
      <c r="A342" s="20" t="str">
        <f>IF(SD25N!A93=0,"",SD25N!A93)</f>
        <v>V</v>
      </c>
      <c r="B342">
        <f>ROUND(IF(SD25N!B93=0,"",SD25N!B93),0)</f>
        <v>25243</v>
      </c>
      <c r="C342" t="str">
        <f>IF(SD25N!G93=0,"",SD25N!G93)</f>
        <v>39G6</v>
      </c>
      <c r="D342">
        <f>IF(SD25N!H93=0,"",SD25N!H93)</f>
        <v>25</v>
      </c>
      <c r="E342" s="26">
        <f>IF(SD25N!I93=0,"",SD25N!I93)</f>
        <v>55</v>
      </c>
      <c r="F342">
        <f>IF(AND(E342="",SD25N!J93=0),"",SD25N!J93)</f>
        <v>29</v>
      </c>
      <c r="G342">
        <f>IF(SD25N!K93=0,"",SD25N!K93)</f>
        <v>16</v>
      </c>
      <c r="H342" s="27">
        <f>IF(AND(G342="",SD25N!L93=0),"",SD25N!L93)</f>
        <v>9</v>
      </c>
      <c r="I342" s="26">
        <f>IF(SD25N!M93=0,"",SD25N!M93)</f>
        <v>55</v>
      </c>
      <c r="J342">
        <f>IF(AND(I342="",SD25N!N93=0),"",SD25N!N93)</f>
        <v>29.1</v>
      </c>
      <c r="K342">
        <f>IF(SD25N!O93=0,"",SD25N!O93)</f>
        <v>16</v>
      </c>
      <c r="L342" s="27">
        <f>IF(AND(K342="",SD25N!P93=0),"",SD25N!P93)</f>
        <v>9.3000000000000007</v>
      </c>
      <c r="M342" s="26">
        <f>IF(SD25N!Q93=0,"",SD25N!Q93)</f>
        <v>55</v>
      </c>
      <c r="N342">
        <f>IF(AND(M342="",SD25N!R93=0),"",SD25N!R93)</f>
        <v>29.6</v>
      </c>
      <c r="O342">
        <f>IF(SD25N!S93=0,"",SD25N!S93)</f>
        <v>16</v>
      </c>
      <c r="P342" s="27">
        <f>IF(AND(O342="",SD25N!T93=0),"",SD25N!T93)</f>
        <v>9.6</v>
      </c>
      <c r="Q342" s="26">
        <f>IF(SD25N!U93=0,"",SD25N!U93)</f>
        <v>55</v>
      </c>
      <c r="R342">
        <f>IF(AND(Q342="",SD25N!V93=0),"",SD25N!V93)</f>
        <v>32</v>
      </c>
      <c r="S342">
        <f>IF(SD25N!W93=0,"",SD25N!W93)</f>
        <v>16</v>
      </c>
      <c r="T342" s="27">
        <f>IF(AND(S342="",SD25N!X93=0),"",SD25N!X93)</f>
        <v>10</v>
      </c>
      <c r="U342" s="26" t="str">
        <f>IF(SD25N!Y93=0,"",SD25N!Y93)</f>
        <v/>
      </c>
      <c r="V342" t="str">
        <f>IF(AND(U342="",SD25N!Z93=0),"",SD25N!Z93)</f>
        <v/>
      </c>
      <c r="W342" t="str">
        <f>IF(SD25N!AA93=0,"",SD25N!AA93)</f>
        <v/>
      </c>
      <c r="X342" s="27" t="str">
        <f>IF(AND(W342="",SD25N!AB93=0),"",SD25N!AB93)</f>
        <v/>
      </c>
      <c r="Y342" s="26" t="str">
        <f>IF(SD25N!AC93=0,"",SD25N!AC93)</f>
        <v/>
      </c>
      <c r="Z342" t="str">
        <f>IF(AND(Y342="",SD25N!AD93=0),"",SD25N!AD93)</f>
        <v/>
      </c>
      <c r="AA342" t="str">
        <f>IF(SD25N!AE93=0,"",SD25N!AE93)</f>
        <v/>
      </c>
      <c r="AB342" s="27" t="str">
        <f>IF(AND(AA342="",SD25N!AF93=0),"",SD25N!AF93)</f>
        <v/>
      </c>
      <c r="AC342" s="26" t="str">
        <f>IF(SD25N!AG93=0,"",SD25N!AG93)</f>
        <v/>
      </c>
      <c r="AD342" t="str">
        <f>IF(AND(AC342="",SD25N!AH93=0),"",SD25N!AH93)</f>
        <v/>
      </c>
      <c r="AE342" t="str">
        <f>IF(SD25N!AI93=0,"",SD25N!AI93)</f>
        <v/>
      </c>
      <c r="AF342" s="27" t="str">
        <f>IF(AND(AE342="",SD25N!AJ93=0),"",SD25N!AJ93)</f>
        <v/>
      </c>
      <c r="AG342" s="26" t="str">
        <f>IF(SD25N!AK93=0,"",SD25N!AK93)</f>
        <v/>
      </c>
      <c r="AH342" t="str">
        <f>IF(AND(AG342="",SD25N!AL93=0),"",SD25N!AL93)</f>
        <v/>
      </c>
      <c r="AI342" t="str">
        <f>IF(SD25N!AM93=0,"",SD25N!AM93)</f>
        <v/>
      </c>
      <c r="AJ342" s="27" t="str">
        <f>IF(AND(AI342="",SD25N!AN93=0),"",SD25N!AN93)</f>
        <v/>
      </c>
      <c r="AK342" s="26" t="str">
        <f>IF(SD25N!AO93=0,"",SD25N!AO93)</f>
        <v/>
      </c>
      <c r="AL342" t="str">
        <f>IF(AND(AK342="",SD25N!AP93=0),"",SD25N!AP93)</f>
        <v/>
      </c>
      <c r="AM342" t="str">
        <f>IF(SD25N!AQ93=0,"",SD25N!AQ93)</f>
        <v/>
      </c>
      <c r="AN342" s="27" t="str">
        <f>IF(AND(AM342="",SD25N!AR93=0),"",SD25N!AR93)</f>
        <v/>
      </c>
      <c r="AO342" s="26" t="str">
        <f>IF(SD25N!AS93=0,"",SD25N!AS93)</f>
        <v/>
      </c>
      <c r="AP342" t="str">
        <f>IF(AND(AO342="",SD25N!AT93=0),"",SD25N!AT93)</f>
        <v/>
      </c>
      <c r="AQ342" t="str">
        <f>IF(SD25N!AU93=0,"",SD25N!AU93)</f>
        <v/>
      </c>
      <c r="AR342" s="27" t="str">
        <f>IF(AND(AQ342="",SD25N!AV93=0),"",SD25N!AV93)</f>
        <v/>
      </c>
      <c r="AS342" t="str">
        <f>IF(SD25N!AW93=0,"",SD25N!AW93)</f>
        <v/>
      </c>
      <c r="AT342">
        <f>IF(SD25N!AX93=0,"",SD25N!AX93)</f>
        <v>76</v>
      </c>
      <c r="AU342" s="1">
        <f>IF(SD25N!AY93=0,"",SD25N!AY93)</f>
        <v>76</v>
      </c>
      <c r="AV342" s="1">
        <f>IF(SD25N!AZ93=0,"",SD25N!AZ93)</f>
        <v>76</v>
      </c>
      <c r="AW342" s="1">
        <f>IF(SD25N!BA93=0,"",SD25N!BA93)</f>
        <v>76</v>
      </c>
      <c r="AX342" s="1">
        <f>IF(SD25N!BB93=0,"",SD25N!BB93)</f>
        <v>75</v>
      </c>
      <c r="AY342" s="1" t="str">
        <f>IF(SD25N!BC93=0,"",SD25N!BC93)</f>
        <v/>
      </c>
      <c r="AZ342" s="1" t="str">
        <f>IF(SD25N!BD93=0,"",SD25N!BD93)</f>
        <v/>
      </c>
      <c r="BA342" s="1" t="str">
        <f>IF(SD25N!BE93=0,"",SD25N!BE93)</f>
        <v/>
      </c>
      <c r="BB342" s="1" t="str">
        <f>IF(SD25N!BF93=0,"",SD25N!BF93)</f>
        <v/>
      </c>
      <c r="BC342" s="1" t="str">
        <f>IF(SD25N!BG93=0,"",SD25N!BG93)</f>
        <v/>
      </c>
      <c r="BD342" s="29" t="str">
        <f>IF(SD25N!BH93=0,"",SD25N!BH93)</f>
        <v/>
      </c>
      <c r="BE342" t="str">
        <f>IF(SD25N!BI93=0,"",SD25N!BI93)</f>
        <v>Dana</v>
      </c>
      <c r="BF342" t="str">
        <f>IF(SD25N!BJ93=0,"",SD25N!BJ93)</f>
        <v>SWE</v>
      </c>
      <c r="BG342" t="str">
        <f>IF(SD25N!BK93=0,"",SD25N!BK93)</f>
        <v>No</v>
      </c>
      <c r="BH342">
        <f>IF(SD25N!BL93=0,"",SD25N!BL93)</f>
        <v>2</v>
      </c>
      <c r="BI342" t="str">
        <f>IF(SD25N!BM93=0,"",SD25N!BM93)</f>
        <v/>
      </c>
      <c r="BJ342">
        <f>IF(SD25N!BN93=0,"",SD25N!BN93)</f>
        <v>3.1359850360799433</v>
      </c>
      <c r="BK342" t="str">
        <f>IF(SD25N!BO93=0,"",SD25N!BO93)</f>
        <v/>
      </c>
      <c r="BL342" t="str">
        <f>IF(SD25N!BP93=0,"",SD25N!BP93)</f>
        <v/>
      </c>
      <c r="BM342">
        <f>IF(SD25N!BQ93=0,"",SD25N!BQ93)</f>
        <v>3.1359850360799433</v>
      </c>
      <c r="BN342">
        <f>IF(SD25N!BR93=0,"",SD25N!BR93)</f>
        <v>4</v>
      </c>
      <c r="BO342" s="19">
        <f>IF(M342="",I342,IF(Q342="",M342,IF(U342="",Q342,IF(Y342="",U342,IF(AC342="",Y342,IF(AG342="",AC342,IF(AK342="",AG342,IF(AO342="",AK342,AO342))))))))</f>
        <v>55</v>
      </c>
      <c r="BP342" s="19">
        <f>IF(N342="",J342,IF(R342="",N342,IF(V342="",R342,IF(Z342="",V342,IF(AD342="",Z342,IF(AH342="",AD342,IF(AL342="",AH342,IF(AP342="",AL342,AP342))))))))</f>
        <v>32</v>
      </c>
      <c r="BQ342" s="19">
        <f>IF(O342="",K342,IF(S342="",O342,IF(W342="",S342,IF(AA342="",W342,IF(AE342="",AA342,IF(AI342="",AE342,IF(AM342="",AI342,IF(AQ342="",AM342,AQ342))))))))</f>
        <v>16</v>
      </c>
      <c r="BR342" s="19">
        <f>IF(P342="",L342,IF(T342="",P342,IF(X342="",T342,IF(AB342="",X342,IF(AF342="",AB342,IF(AJ342="",AF342,IF(AN342="",AJ342,IF(AR342="",AN342,AR342))))))))</f>
        <v>10</v>
      </c>
    </row>
    <row r="343" spans="1:70" hidden="1" x14ac:dyDescent="0.2">
      <c r="A343" s="20" t="str">
        <f>IF(SD25N!A94=0,"",SD25N!A94)</f>
        <v>V</v>
      </c>
      <c r="B343">
        <f>ROUND(IF(SD25N!B94=0,"",SD25N!B94),0)</f>
        <v>25244</v>
      </c>
      <c r="C343" t="str">
        <f>IF(SD25N!G94=0,"",SD25N!G94)</f>
        <v>39G6</v>
      </c>
      <c r="D343">
        <f>IF(SD25N!H94=0,"",SD25N!H94)</f>
        <v>25</v>
      </c>
      <c r="E343" s="26">
        <f>IF(SD25N!I94=0,"",SD25N!I94)</f>
        <v>55</v>
      </c>
      <c r="F343">
        <f>IF(AND(E343="",SD25N!J94=0),"",SD25N!J94)</f>
        <v>23</v>
      </c>
      <c r="G343">
        <f>IF(SD25N!K94=0,"",SD25N!K94)</f>
        <v>16</v>
      </c>
      <c r="H343" s="27">
        <f>IF(AND(G343="",SD25N!L94=0),"",SD25N!L94)</f>
        <v>19.2</v>
      </c>
      <c r="I343" s="26">
        <f>IF(SD25N!M94=0,"",SD25N!M94)</f>
        <v>55</v>
      </c>
      <c r="J343">
        <f>IF(AND(I343="",SD25N!N94=0),"",SD25N!N94)</f>
        <v>21.2</v>
      </c>
      <c r="K343">
        <f>IF(SD25N!O94=0,"",SD25N!O94)</f>
        <v>16</v>
      </c>
      <c r="L343" s="27">
        <f>IF(AND(K343="",SD25N!P94=0),"",SD25N!P94)</f>
        <v>19</v>
      </c>
      <c r="M343" s="26" t="str">
        <f>IF(SD25N!Q94=0,"",SD25N!Q94)</f>
        <v/>
      </c>
      <c r="N343" t="str">
        <f>IF(AND(M343="",SD25N!R94=0),"",SD25N!R94)</f>
        <v/>
      </c>
      <c r="O343" t="str">
        <f>IF(SD25N!S94=0,"",SD25N!S94)</f>
        <v/>
      </c>
      <c r="P343" s="27" t="str">
        <f>IF(AND(O343="",SD25N!T94=0),"",SD25N!T94)</f>
        <v/>
      </c>
      <c r="Q343" s="26" t="str">
        <f>IF(SD25N!U94=0,"",SD25N!U94)</f>
        <v/>
      </c>
      <c r="R343" t="str">
        <f>IF(AND(Q343="",SD25N!V94=0),"",SD25N!V94)</f>
        <v/>
      </c>
      <c r="S343" t="str">
        <f>IF(SD25N!W94=0,"",SD25N!W94)</f>
        <v/>
      </c>
      <c r="T343" s="27" t="str">
        <f>IF(AND(S343="",SD25N!X94=0),"",SD25N!X94)</f>
        <v/>
      </c>
      <c r="U343" s="26" t="str">
        <f>IF(SD25N!Y94=0,"",SD25N!Y94)</f>
        <v/>
      </c>
      <c r="V343" t="str">
        <f>IF(AND(U343="",SD25N!Z94=0),"",SD25N!Z94)</f>
        <v/>
      </c>
      <c r="W343" t="str">
        <f>IF(SD25N!AA94=0,"",SD25N!AA94)</f>
        <v/>
      </c>
      <c r="X343" s="27" t="str">
        <f>IF(AND(W343="",SD25N!AB94=0),"",SD25N!AB94)</f>
        <v/>
      </c>
      <c r="Y343" s="26" t="str">
        <f>IF(SD25N!AC94=0,"",SD25N!AC94)</f>
        <v/>
      </c>
      <c r="Z343" t="str">
        <f>IF(AND(Y343="",SD25N!AD94=0),"",SD25N!AD94)</f>
        <v/>
      </c>
      <c r="AA343" t="str">
        <f>IF(SD25N!AE94=0,"",SD25N!AE94)</f>
        <v/>
      </c>
      <c r="AB343" s="27" t="str">
        <f>IF(AND(AA343="",SD25N!AF94=0),"",SD25N!AF94)</f>
        <v/>
      </c>
      <c r="AC343" s="26" t="str">
        <f>IF(SD25N!AG94=0,"",SD25N!AG94)</f>
        <v/>
      </c>
      <c r="AD343" t="str">
        <f>IF(AND(AC343="",SD25N!AH94=0),"",SD25N!AH94)</f>
        <v/>
      </c>
      <c r="AE343" t="str">
        <f>IF(SD25N!AI94=0,"",SD25N!AI94)</f>
        <v/>
      </c>
      <c r="AF343" s="27" t="str">
        <f>IF(AND(AE343="",SD25N!AJ94=0),"",SD25N!AJ94)</f>
        <v/>
      </c>
      <c r="AG343" s="26" t="str">
        <f>IF(SD25N!AK94=0,"",SD25N!AK94)</f>
        <v/>
      </c>
      <c r="AH343" t="str">
        <f>IF(AND(AG343="",SD25N!AL94=0),"",SD25N!AL94)</f>
        <v/>
      </c>
      <c r="AI343" t="str">
        <f>IF(SD25N!AM94=0,"",SD25N!AM94)</f>
        <v/>
      </c>
      <c r="AJ343" s="27" t="str">
        <f>IF(AND(AI343="",SD25N!AN94=0),"",SD25N!AN94)</f>
        <v/>
      </c>
      <c r="AK343" s="26" t="str">
        <f>IF(SD25N!AO94=0,"",SD25N!AO94)</f>
        <v/>
      </c>
      <c r="AL343" t="str">
        <f>IF(AND(AK343="",SD25N!AP94=0),"",SD25N!AP94)</f>
        <v/>
      </c>
      <c r="AM343" t="str">
        <f>IF(SD25N!AQ94=0,"",SD25N!AQ94)</f>
        <v/>
      </c>
      <c r="AN343" s="27" t="str">
        <f>IF(AND(AM343="",SD25N!AR94=0),"",SD25N!AR94)</f>
        <v/>
      </c>
      <c r="AO343" s="26" t="str">
        <f>IF(SD25N!AS94=0,"",SD25N!AS94)</f>
        <v/>
      </c>
      <c r="AP343" t="str">
        <f>IF(AND(AO343="",SD25N!AT94=0),"",SD25N!AT94)</f>
        <v/>
      </c>
      <c r="AQ343" t="str">
        <f>IF(SD25N!AU94=0,"",SD25N!AU94)</f>
        <v/>
      </c>
      <c r="AR343" s="27" t="str">
        <f>IF(AND(AQ343="",SD25N!AV94=0),"",SD25N!AV94)</f>
        <v/>
      </c>
      <c r="AS343" t="str">
        <f>IF(SD25N!AW94=0,"",SD25N!AW94)</f>
        <v/>
      </c>
      <c r="AT343">
        <f>IF(SD25N!AX94=0,"",SD25N!AX94)</f>
        <v>72</v>
      </c>
      <c r="AU343" s="1">
        <f>IF(SD25N!AY94=0,"",SD25N!AY94)</f>
        <v>70</v>
      </c>
      <c r="AV343" s="1">
        <f>IF(SD25N!AZ94=0,"",SD25N!AZ94)</f>
        <v>73</v>
      </c>
      <c r="AW343" s="1" t="str">
        <f>IF(SD25N!BA94=0,"",SD25N!BA94)</f>
        <v/>
      </c>
      <c r="AX343" s="1" t="str">
        <f>IF(SD25N!BB94=0,"",SD25N!BB94)</f>
        <v/>
      </c>
      <c r="AY343" s="1" t="str">
        <f>IF(SD25N!BC94=0,"",SD25N!BC94)</f>
        <v/>
      </c>
      <c r="AZ343" s="1" t="str">
        <f>IF(SD25N!BD94=0,"",SD25N!BD94)</f>
        <v/>
      </c>
      <c r="BA343" s="1" t="str">
        <f>IF(SD25N!BE94=0,"",SD25N!BE94)</f>
        <v/>
      </c>
      <c r="BB343" s="1" t="str">
        <f>IF(SD25N!BF94=0,"",SD25N!BF94)</f>
        <v/>
      </c>
      <c r="BC343" s="1" t="str">
        <f>IF(SD25N!BG94=0,"",SD25N!BG94)</f>
        <v/>
      </c>
      <c r="BD343" s="29" t="str">
        <f>IF(SD25N!BH94=0,"",SD25N!BH94)</f>
        <v/>
      </c>
      <c r="BE343" t="str">
        <f>IF(SD25N!BI94=0,"",SD25N!BI94)</f>
        <v>German R/V</v>
      </c>
      <c r="BF343" t="str">
        <f>IF(SD25N!BJ94=0,"",SD25N!BJ94)</f>
        <v>DEN</v>
      </c>
      <c r="BG343" t="str">
        <f>IF(SD25N!BK94=0,"",SD25N!BK94)</f>
        <v>No</v>
      </c>
      <c r="BH343">
        <f>IF(SD25N!BL94=0,"",SD25N!BL94)</f>
        <v>2</v>
      </c>
      <c r="BI343">
        <f>IF(SD25N!BM94=0,"",SD25N!BM94)</f>
        <v>1</v>
      </c>
      <c r="BJ343">
        <f>IF(SD25N!BN94=0,"",SD25N!BN94)</f>
        <v>1.8035849103930295</v>
      </c>
      <c r="BK343" t="str">
        <f>IF(SD25N!BO94=0,"",SD25N!BO94)</f>
        <v/>
      </c>
      <c r="BL343" t="str">
        <f>IF(SD25N!BP94=0,"",SD25N!BP94)</f>
        <v/>
      </c>
      <c r="BM343">
        <f>IF(SD25N!BQ94=0,"",SD25N!BQ94)</f>
        <v>1.8035849103930295</v>
      </c>
      <c r="BN343">
        <f>IF(SD25N!BR94=0,"",SD25N!BR94)</f>
        <v>4</v>
      </c>
      <c r="BO343" s="19">
        <f>IF(M343="",I343,IF(Q343="",M343,IF(U343="",Q343,IF(Y343="",U343,IF(AC343="",Y343,IF(AG343="",AC343,IF(AK343="",AG343,IF(AO343="",AK343,AO343))))))))</f>
        <v>55</v>
      </c>
      <c r="BP343" s="19">
        <f>IF(N343="",J343,IF(R343="",N343,IF(V343="",R343,IF(Z343="",V343,IF(AD343="",Z343,IF(AH343="",AD343,IF(AL343="",AH343,IF(AP343="",AL343,AP343))))))))</f>
        <v>21.2</v>
      </c>
      <c r="BQ343" s="19">
        <f>IF(O343="",K343,IF(S343="",O343,IF(W343="",S343,IF(AA343="",W343,IF(AE343="",AA343,IF(AI343="",AE343,IF(AM343="",AI343,IF(AQ343="",AM343,AQ343))))))))</f>
        <v>16</v>
      </c>
      <c r="BR343" s="19">
        <f>IF(P343="",L343,IF(T343="",P343,IF(X343="",T343,IF(AB343="",X343,IF(AF343="",AB343,IF(AJ343="",AF343,IF(AN343="",AJ343,IF(AR343="",AN343,AR343))))))))</f>
        <v>19</v>
      </c>
    </row>
    <row r="344" spans="1:70" hidden="1" x14ac:dyDescent="0.2">
      <c r="A344" s="20" t="str">
        <f>IF(SD25N!A95=0,"",SD25N!A95)</f>
        <v>V</v>
      </c>
      <c r="B344">
        <f>ROUND(IF(SD25N!B95=0,"",SD25N!B95),0)</f>
        <v>25246</v>
      </c>
      <c r="C344" t="str">
        <f>IF(SD25N!G95=0,"",SD25N!G95)</f>
        <v>39G6</v>
      </c>
      <c r="D344">
        <f>IF(SD25N!H95=0,"",SD25N!H95)</f>
        <v>25</v>
      </c>
      <c r="E344" s="26">
        <f>IF(SD25N!I95=0,"",SD25N!I95)</f>
        <v>55</v>
      </c>
      <c r="F344">
        <f>IF(AND(E344="",SD25N!J95=0),"",SD25N!J95)</f>
        <v>21</v>
      </c>
      <c r="G344">
        <f>IF(SD25N!K95=0,"",SD25N!K95)</f>
        <v>16</v>
      </c>
      <c r="H344" s="27">
        <f>IF(AND(G344="",SD25N!L95=0),"",SD25N!L95)</f>
        <v>57</v>
      </c>
      <c r="I344" s="26">
        <f>IF(SD25N!M95=0,"",SD25N!M95)</f>
        <v>55</v>
      </c>
      <c r="J344">
        <f>IF(AND(I344="",SD25N!N95=0),"",SD25N!N95)</f>
        <v>22.7</v>
      </c>
      <c r="K344">
        <f>IF(SD25N!O95=0,"",SD25N!O95)</f>
        <v>17</v>
      </c>
      <c r="L344" s="27">
        <f>IF(AND(K344="",SD25N!P95=0),"",SD25N!P95)</f>
        <v>0</v>
      </c>
      <c r="M344" s="26" t="str">
        <f>IF(SD25N!Q95=0,"",SD25N!Q95)</f>
        <v/>
      </c>
      <c r="N344" t="str">
        <f>IF(AND(M344="",SD25N!R95=0),"",SD25N!R95)</f>
        <v/>
      </c>
      <c r="O344" t="str">
        <f>IF(SD25N!S95=0,"",SD25N!S95)</f>
        <v/>
      </c>
      <c r="P344" s="27" t="str">
        <f>IF(AND(O344="",SD25N!T95=0),"",SD25N!T95)</f>
        <v/>
      </c>
      <c r="Q344" s="26" t="str">
        <f>IF(SD25N!U95=0,"",SD25N!U95)</f>
        <v/>
      </c>
      <c r="R344" t="str">
        <f>IF(AND(Q344="",SD25N!V95=0),"",SD25N!V95)</f>
        <v/>
      </c>
      <c r="S344" t="str">
        <f>IF(SD25N!W95=0,"",SD25N!W95)</f>
        <v/>
      </c>
      <c r="T344" s="27" t="str">
        <f>IF(AND(S344="",SD25N!X95=0),"",SD25N!X95)</f>
        <v/>
      </c>
      <c r="U344" s="26" t="str">
        <f>IF(SD25N!Y95=0,"",SD25N!Y95)</f>
        <v/>
      </c>
      <c r="V344" t="str">
        <f>IF(AND(U344="",SD25N!Z95=0),"",SD25N!Z95)</f>
        <v/>
      </c>
      <c r="W344" t="str">
        <f>IF(SD25N!AA95=0,"",SD25N!AA95)</f>
        <v/>
      </c>
      <c r="X344" s="27" t="str">
        <f>IF(AND(W344="",SD25N!AB95=0),"",SD25N!AB95)</f>
        <v/>
      </c>
      <c r="Y344" s="26" t="str">
        <f>IF(SD25N!AC95=0,"",SD25N!AC95)</f>
        <v/>
      </c>
      <c r="Z344" t="str">
        <f>IF(AND(Y344="",SD25N!AD95=0),"",SD25N!AD95)</f>
        <v/>
      </c>
      <c r="AA344" t="str">
        <f>IF(SD25N!AE95=0,"",SD25N!AE95)</f>
        <v/>
      </c>
      <c r="AB344" s="27" t="str">
        <f>IF(AND(AA344="",SD25N!AF95=0),"",SD25N!AF95)</f>
        <v/>
      </c>
      <c r="AC344" s="26" t="str">
        <f>IF(SD25N!AG95=0,"",SD25N!AG95)</f>
        <v/>
      </c>
      <c r="AD344" t="str">
        <f>IF(AND(AC344="",SD25N!AH95=0),"",SD25N!AH95)</f>
        <v/>
      </c>
      <c r="AE344" t="str">
        <f>IF(SD25N!AI95=0,"",SD25N!AI95)</f>
        <v/>
      </c>
      <c r="AF344" s="27" t="str">
        <f>IF(AND(AE344="",SD25N!AJ95=0),"",SD25N!AJ95)</f>
        <v/>
      </c>
      <c r="AG344" s="26" t="str">
        <f>IF(SD25N!AK95=0,"",SD25N!AK95)</f>
        <v/>
      </c>
      <c r="AH344" t="str">
        <f>IF(AND(AG344="",SD25N!AL95=0),"",SD25N!AL95)</f>
        <v/>
      </c>
      <c r="AI344" t="str">
        <f>IF(SD25N!AM95=0,"",SD25N!AM95)</f>
        <v/>
      </c>
      <c r="AJ344" s="27" t="str">
        <f>IF(AND(AI344="",SD25N!AN95=0),"",SD25N!AN95)</f>
        <v/>
      </c>
      <c r="AK344" s="26" t="str">
        <f>IF(SD25N!AO95=0,"",SD25N!AO95)</f>
        <v/>
      </c>
      <c r="AL344" t="str">
        <f>IF(AND(AK344="",SD25N!AP95=0),"",SD25N!AP95)</f>
        <v/>
      </c>
      <c r="AM344" t="str">
        <f>IF(SD25N!AQ95=0,"",SD25N!AQ95)</f>
        <v/>
      </c>
      <c r="AN344" s="27" t="str">
        <f>IF(AND(AM344="",SD25N!AR95=0),"",SD25N!AR95)</f>
        <v/>
      </c>
      <c r="AO344" s="26" t="str">
        <f>IF(SD25N!AS95=0,"",SD25N!AS95)</f>
        <v/>
      </c>
      <c r="AP344" t="str">
        <f>IF(AND(AO344="",SD25N!AT95=0),"",SD25N!AT95)</f>
        <v/>
      </c>
      <c r="AQ344" t="str">
        <f>IF(SD25N!AU95=0,"",SD25N!AU95)</f>
        <v/>
      </c>
      <c r="AR344" s="27" t="str">
        <f>IF(AND(AQ344="",SD25N!AV95=0),"",SD25N!AV95)</f>
        <v/>
      </c>
      <c r="AS344" t="str">
        <f>IF(SD25N!AW95=0,"",SD25N!AW95)</f>
        <v/>
      </c>
      <c r="AT344">
        <f>IF(SD25N!AX95=0,"",SD25N!AX95)</f>
        <v>65</v>
      </c>
      <c r="AU344" s="1">
        <f>IF(SD25N!AY95=0,"",SD25N!AY95)</f>
        <v>60</v>
      </c>
      <c r="AV344" s="1">
        <f>IF(SD25N!AZ95=0,"",SD25N!AZ95)</f>
        <v>70</v>
      </c>
      <c r="AW344" s="1" t="str">
        <f>IF(SD25N!BA95=0,"",SD25N!BA95)</f>
        <v/>
      </c>
      <c r="AX344" s="1" t="str">
        <f>IF(SD25N!BB95=0,"",SD25N!BB95)</f>
        <v/>
      </c>
      <c r="AY344" s="1" t="str">
        <f>IF(SD25N!BC95=0,"",SD25N!BC95)</f>
        <v/>
      </c>
      <c r="AZ344" s="1" t="str">
        <f>IF(SD25N!BD95=0,"",SD25N!BD95)</f>
        <v/>
      </c>
      <c r="BA344" s="1" t="str">
        <f>IF(SD25N!BE95=0,"",SD25N!BE95)</f>
        <v/>
      </c>
      <c r="BB344" s="1" t="str">
        <f>IF(SD25N!BF95=0,"",SD25N!BF95)</f>
        <v/>
      </c>
      <c r="BC344" s="1" t="str">
        <f>IF(SD25N!BG95=0,"",SD25N!BG95)</f>
        <v/>
      </c>
      <c r="BD344" s="29" t="str">
        <f>IF(SD25N!BH95=0,"",SD25N!BH95)</f>
        <v/>
      </c>
      <c r="BE344" t="str">
        <f>IF(SD25N!BI95=0,"",SD25N!BI95)</f>
        <v>Polish</v>
      </c>
      <c r="BF344" t="str">
        <f>IF(SD25N!BJ95=0,"",SD25N!BJ95)</f>
        <v>POL</v>
      </c>
      <c r="BG344" t="str">
        <f>IF(SD25N!BK95=0,"",SD25N!BK95)</f>
        <v>No</v>
      </c>
      <c r="BH344">
        <f>IF(SD25N!BL95=0,"",SD25N!BL95)</f>
        <v>1</v>
      </c>
      <c r="BI344" t="str">
        <f>IF(SD25N!BM95=0,"",SD25N!BM95)</f>
        <v/>
      </c>
      <c r="BJ344">
        <f>IF(SD25N!BN95=0,"",SD25N!BN95)</f>
        <v>2.4077543895254605</v>
      </c>
      <c r="BK344" t="str">
        <f>IF(SD25N!BO95=0,"",SD25N!BO95)</f>
        <v/>
      </c>
      <c r="BL344" t="str">
        <f>IF(SD25N!BP95=0,"",SD25N!BP95)</f>
        <v/>
      </c>
      <c r="BM344">
        <f>IF(SD25N!BQ95=0,"",SD25N!BQ95)</f>
        <v>2.4077543895254605</v>
      </c>
      <c r="BN344">
        <f>IF(SD25N!BR95=0,"",SD25N!BR95)</f>
        <v>4</v>
      </c>
      <c r="BO344" s="19">
        <f>IF(M344="",I344,IF(Q344="",M344,IF(U344="",Q344,IF(Y344="",U344,IF(AC344="",Y344,IF(AG344="",AC344,IF(AK344="",AG344,IF(AO344="",AK344,AO344))))))))</f>
        <v>55</v>
      </c>
      <c r="BP344" s="19">
        <f>IF(N344="",J344,IF(R344="",N344,IF(V344="",R344,IF(Z344="",V344,IF(AD344="",Z344,IF(AH344="",AD344,IF(AL344="",AH344,IF(AP344="",AL344,AP344))))))))</f>
        <v>22.7</v>
      </c>
      <c r="BQ344" s="19">
        <f>IF(O344="",K344,IF(S344="",O344,IF(W344="",S344,IF(AA344="",W344,IF(AE344="",AA344,IF(AI344="",AE344,IF(AM344="",AI344,IF(AQ344="",AM344,AQ344))))))))</f>
        <v>17</v>
      </c>
      <c r="BR344" s="19">
        <f>IF(P344="",L344,IF(T344="",P344,IF(X344="",T344,IF(AB344="",X344,IF(AF344="",AB344,IF(AJ344="",AF344,IF(AN344="",AJ344,IF(AR344="",AN344,AR344))))))))</f>
        <v>0</v>
      </c>
    </row>
    <row r="345" spans="1:70" hidden="1" x14ac:dyDescent="0.2">
      <c r="A345" s="20" t="str">
        <f>IF(SD25N!A96=0,"",SD25N!A96)</f>
        <v>V</v>
      </c>
      <c r="B345">
        <f>ROUND(IF(SD25N!B96=0,"",SD25N!B96),0)</f>
        <v>25247</v>
      </c>
      <c r="C345" t="str">
        <f>IF(SD25N!G96=0,"",SD25N!G96)</f>
        <v>39G7</v>
      </c>
      <c r="D345">
        <f>IF(SD25N!H96=0,"",SD25N!H96)</f>
        <v>25</v>
      </c>
      <c r="E345" s="26">
        <f>IF(SD25N!I96=0,"",SD25N!I96)</f>
        <v>55</v>
      </c>
      <c r="F345">
        <f>IF(AND(E345="",SD25N!J96=0),"",SD25N!J96)</f>
        <v>20.8</v>
      </c>
      <c r="G345">
        <f>IF(SD25N!K96=0,"",SD25N!K96)</f>
        <v>17</v>
      </c>
      <c r="H345" s="27">
        <f>IF(AND(G345="",SD25N!L96=0),"",SD25N!L96)</f>
        <v>9.6</v>
      </c>
      <c r="I345" s="26">
        <f>IF(SD25N!M96=0,"",SD25N!M96)</f>
        <v>55</v>
      </c>
      <c r="J345">
        <f>IF(AND(I345="",SD25N!N96=0),"",SD25N!N96)</f>
        <v>20.8</v>
      </c>
      <c r="K345">
        <f>IF(SD25N!O96=0,"",SD25N!O96)</f>
        <v>17</v>
      </c>
      <c r="L345" s="27">
        <f>IF(AND(K345="",SD25N!P96=0),"",SD25N!P96)</f>
        <v>6.5</v>
      </c>
      <c r="M345" s="26" t="str">
        <f>IF(SD25N!Q96=0,"",SD25N!Q96)</f>
        <v/>
      </c>
      <c r="N345" t="str">
        <f>IF(AND(M345="",SD25N!R96=0),"",SD25N!R96)</f>
        <v/>
      </c>
      <c r="O345" t="str">
        <f>IF(SD25N!S96=0,"",SD25N!S96)</f>
        <v/>
      </c>
      <c r="P345" s="27" t="str">
        <f>IF(AND(O345="",SD25N!T96=0),"",SD25N!T96)</f>
        <v/>
      </c>
      <c r="Q345" s="26" t="str">
        <f>IF(SD25N!U96=0,"",SD25N!U96)</f>
        <v/>
      </c>
      <c r="R345" t="str">
        <f>IF(AND(Q345="",SD25N!V96=0),"",SD25N!V96)</f>
        <v/>
      </c>
      <c r="S345" t="str">
        <f>IF(SD25N!W96=0,"",SD25N!W96)</f>
        <v/>
      </c>
      <c r="T345" s="27" t="str">
        <f>IF(AND(S345="",SD25N!X96=0),"",SD25N!X96)</f>
        <v/>
      </c>
      <c r="U345" s="26" t="str">
        <f>IF(SD25N!Y96=0,"",SD25N!Y96)</f>
        <v/>
      </c>
      <c r="V345" t="str">
        <f>IF(AND(U345="",SD25N!Z96=0),"",SD25N!Z96)</f>
        <v/>
      </c>
      <c r="W345" t="str">
        <f>IF(SD25N!AA96=0,"",SD25N!AA96)</f>
        <v/>
      </c>
      <c r="X345" s="27" t="str">
        <f>IF(AND(W345="",SD25N!AB96=0),"",SD25N!AB96)</f>
        <v/>
      </c>
      <c r="Y345" s="26" t="str">
        <f>IF(SD25N!AC96=0,"",SD25N!AC96)</f>
        <v/>
      </c>
      <c r="Z345" t="str">
        <f>IF(AND(Y345="",SD25N!AD96=0),"",SD25N!AD96)</f>
        <v/>
      </c>
      <c r="AA345" t="str">
        <f>IF(SD25N!AE96=0,"",SD25N!AE96)</f>
        <v/>
      </c>
      <c r="AB345" s="27" t="str">
        <f>IF(AND(AA345="",SD25N!AF96=0),"",SD25N!AF96)</f>
        <v/>
      </c>
      <c r="AC345" s="26" t="str">
        <f>IF(SD25N!AG96=0,"",SD25N!AG96)</f>
        <v/>
      </c>
      <c r="AD345" t="str">
        <f>IF(AND(AC345="",SD25N!AH96=0),"",SD25N!AH96)</f>
        <v/>
      </c>
      <c r="AE345" t="str">
        <f>IF(SD25N!AI96=0,"",SD25N!AI96)</f>
        <v/>
      </c>
      <c r="AF345" s="27" t="str">
        <f>IF(AND(AE345="",SD25N!AJ96=0),"",SD25N!AJ96)</f>
        <v/>
      </c>
      <c r="AG345" s="26" t="str">
        <f>IF(SD25N!AK96=0,"",SD25N!AK96)</f>
        <v/>
      </c>
      <c r="AH345" t="str">
        <f>IF(AND(AG345="",SD25N!AL96=0),"",SD25N!AL96)</f>
        <v/>
      </c>
      <c r="AI345" t="str">
        <f>IF(SD25N!AM96=0,"",SD25N!AM96)</f>
        <v/>
      </c>
      <c r="AJ345" s="27" t="str">
        <f>IF(AND(AI345="",SD25N!AN96=0),"",SD25N!AN96)</f>
        <v/>
      </c>
      <c r="AK345" s="26" t="str">
        <f>IF(SD25N!AO96=0,"",SD25N!AO96)</f>
        <v/>
      </c>
      <c r="AL345" t="str">
        <f>IF(AND(AK345="",SD25N!AP96=0),"",SD25N!AP96)</f>
        <v/>
      </c>
      <c r="AM345" t="str">
        <f>IF(SD25N!AQ96=0,"",SD25N!AQ96)</f>
        <v/>
      </c>
      <c r="AN345" s="27" t="str">
        <f>IF(AND(AM345="",SD25N!AR96=0),"",SD25N!AR96)</f>
        <v/>
      </c>
      <c r="AO345" s="26" t="str">
        <f>IF(SD25N!AS96=0,"",SD25N!AS96)</f>
        <v/>
      </c>
      <c r="AP345" t="str">
        <f>IF(AND(AO345="",SD25N!AT96=0),"",SD25N!AT96)</f>
        <v/>
      </c>
      <c r="AQ345" t="str">
        <f>IF(SD25N!AU96=0,"",SD25N!AU96)</f>
        <v/>
      </c>
      <c r="AR345" s="27" t="str">
        <f>IF(AND(AQ345="",SD25N!AV96=0),"",SD25N!AV96)</f>
        <v/>
      </c>
      <c r="AS345" t="str">
        <f>IF(SD25N!AW96=0,"",SD25N!AW96)</f>
        <v/>
      </c>
      <c r="AT345">
        <f>IF(SD25N!AX96=0,"",SD25N!AX96)</f>
        <v>68</v>
      </c>
      <c r="AU345" s="1">
        <f>IF(SD25N!AY96=0,"",SD25N!AY96)</f>
        <v>70</v>
      </c>
      <c r="AV345" s="1">
        <f>IF(SD25N!AZ96=0,"",SD25N!AZ96)</f>
        <v>70</v>
      </c>
      <c r="AW345" s="1" t="str">
        <f>IF(SD25N!BA96=0,"",SD25N!BA96)</f>
        <v/>
      </c>
      <c r="AX345" s="1" t="str">
        <f>IF(SD25N!BB96=0,"",SD25N!BB96)</f>
        <v/>
      </c>
      <c r="AY345" s="1" t="str">
        <f>IF(SD25N!BC96=0,"",SD25N!BC96)</f>
        <v/>
      </c>
      <c r="AZ345" s="1" t="str">
        <f>IF(SD25N!BD96=0,"",SD25N!BD96)</f>
        <v/>
      </c>
      <c r="BA345" s="1" t="str">
        <f>IF(SD25N!BE96=0,"",SD25N!BE96)</f>
        <v/>
      </c>
      <c r="BB345" s="1" t="str">
        <f>IF(SD25N!BF96=0,"",SD25N!BF96)</f>
        <v/>
      </c>
      <c r="BC345" s="1" t="str">
        <f>IF(SD25N!BG96=0,"",SD25N!BG96)</f>
        <v/>
      </c>
      <c r="BD345" s="29" t="str">
        <f>IF(SD25N!BH96=0,"",SD25N!BH96)</f>
        <v/>
      </c>
      <c r="BE345" t="str">
        <f>IF(SD25N!BI96=0,"",SD25N!BI96)</f>
        <v>Polish</v>
      </c>
      <c r="BF345" t="str">
        <f>IF(SD25N!BJ96=0,"",SD25N!BJ96)</f>
        <v>POL</v>
      </c>
      <c r="BG345" t="str">
        <f>IF(SD25N!BK96=0,"",SD25N!BK96)</f>
        <v>No</v>
      </c>
      <c r="BH345">
        <f>IF(SD25N!BL96=0,"",SD25N!BL96)</f>
        <v>2</v>
      </c>
      <c r="BI345">
        <f>IF(SD25N!BM96=0,"",SD25N!BM96)</f>
        <v>1</v>
      </c>
      <c r="BJ345">
        <f>IF(SD25N!BN96=0,"",SD25N!BN96)</f>
        <v>1.7626900580043539</v>
      </c>
      <c r="BK345" t="str">
        <f>IF(SD25N!BO96=0,"",SD25N!BO96)</f>
        <v/>
      </c>
      <c r="BL345" t="str">
        <f>IF(SD25N!BP96=0,"",SD25N!BP96)</f>
        <v/>
      </c>
      <c r="BM345">
        <f>IF(SD25N!BQ96=0,"",SD25N!BQ96)</f>
        <v>1.7626900580043539</v>
      </c>
      <c r="BN345">
        <f>IF(SD25N!BR96=0,"",SD25N!BR96)</f>
        <v>4</v>
      </c>
      <c r="BO345" s="19">
        <f>IF(M345="",I345,IF(Q345="",M345,IF(U345="",Q345,IF(Y345="",U345,IF(AC345="",Y345,IF(AG345="",AC345,IF(AK345="",AG345,IF(AO345="",AK345,AO345))))))))</f>
        <v>55</v>
      </c>
      <c r="BP345" s="19">
        <f>IF(N345="",J345,IF(R345="",N345,IF(V345="",R345,IF(Z345="",V345,IF(AD345="",Z345,IF(AH345="",AD345,IF(AL345="",AH345,IF(AP345="",AL345,AP345))))))))</f>
        <v>20.8</v>
      </c>
      <c r="BQ345" s="19">
        <f>IF(O345="",K345,IF(S345="",O345,IF(W345="",S345,IF(AA345="",W345,IF(AE345="",AA345,IF(AI345="",AE345,IF(AM345="",AI345,IF(AQ345="",AM345,AQ345))))))))</f>
        <v>17</v>
      </c>
      <c r="BR345" s="19">
        <f>IF(P345="",L345,IF(T345="",P345,IF(X345="",T345,IF(AB345="",X345,IF(AF345="",AB345,IF(AJ345="",AF345,IF(AN345="",AJ345,IF(AR345="",AN345,AR345))))))))</f>
        <v>6.5</v>
      </c>
    </row>
    <row r="346" spans="1:70" hidden="1" x14ac:dyDescent="0.2">
      <c r="A346" s="20" t="str">
        <f>IF(SD25N!A97=0,"",SD25N!A97)</f>
        <v>V</v>
      </c>
      <c r="B346">
        <f>ROUND(IF(SD25N!B97=0,"",SD25N!B97),0)</f>
        <v>25248</v>
      </c>
      <c r="C346" t="str">
        <f>IF(SD25N!G97=0,"",SD25N!G97)</f>
        <v>39G7</v>
      </c>
      <c r="D346">
        <f>IF(SD25N!H97=0,"",SD25N!H97)</f>
        <v>25</v>
      </c>
      <c r="E346" s="26">
        <f>IF(SD25N!I97=0,"",SD25N!I97)</f>
        <v>55</v>
      </c>
      <c r="F346">
        <f>IF(AND(E346="",SD25N!J97=0),"",SD25N!J97)</f>
        <v>21.1</v>
      </c>
      <c r="G346">
        <f>IF(SD25N!K97=0,"",SD25N!K97)</f>
        <v>17</v>
      </c>
      <c r="H346" s="27">
        <f>IF(AND(G346="",SD25N!L97=0),"",SD25N!L97)</f>
        <v>27.7</v>
      </c>
      <c r="I346" s="26">
        <f>IF(SD25N!M97=0,"",SD25N!M97)</f>
        <v>55</v>
      </c>
      <c r="J346">
        <f>IF(AND(I346="",SD25N!N97=0),"",SD25N!N97)</f>
        <v>20.8</v>
      </c>
      <c r="K346">
        <f>IF(SD25N!O97=0,"",SD25N!O97)</f>
        <v>17</v>
      </c>
      <c r="L346" s="27">
        <f>IF(AND(K346="",SD25N!P97=0),"",SD25N!P97)</f>
        <v>26.8</v>
      </c>
      <c r="M346" s="26">
        <f>IF(SD25N!Q97=0,"",SD25N!Q97)</f>
        <v>55</v>
      </c>
      <c r="N346">
        <f>IF(AND(M346="",SD25N!R97=0),"",SD25N!R97)</f>
        <v>20.5</v>
      </c>
      <c r="O346">
        <f>IF(SD25N!S97=0,"",SD25N!S97)</f>
        <v>17</v>
      </c>
      <c r="P346" s="27">
        <f>IF(AND(O346="",SD25N!T97=0),"",SD25N!T97)</f>
        <v>26</v>
      </c>
      <c r="Q346" s="26">
        <f>IF(SD25N!U97=0,"",SD25N!U97)</f>
        <v>55</v>
      </c>
      <c r="R346">
        <f>IF(AND(Q346="",SD25N!V97=0),"",SD25N!V97)</f>
        <v>20</v>
      </c>
      <c r="S346">
        <f>IF(SD25N!W97=0,"",SD25N!W97)</f>
        <v>17</v>
      </c>
      <c r="T346" s="27">
        <f>IF(AND(S346="",SD25N!X97=0),"",SD25N!X97)</f>
        <v>25</v>
      </c>
      <c r="U346" s="26" t="str">
        <f>IF(SD25N!Y97=0,"",SD25N!Y97)</f>
        <v/>
      </c>
      <c r="V346" t="str">
        <f>IF(AND(U346="",SD25N!Z97=0),"",SD25N!Z97)</f>
        <v/>
      </c>
      <c r="W346" t="str">
        <f>IF(SD25N!AA97=0,"",SD25N!AA97)</f>
        <v/>
      </c>
      <c r="X346" s="27" t="str">
        <f>IF(AND(W346="",SD25N!AB97=0),"",SD25N!AB97)</f>
        <v/>
      </c>
      <c r="Y346" s="26" t="str">
        <f>IF(SD25N!AC97=0,"",SD25N!AC97)</f>
        <v/>
      </c>
      <c r="Z346" t="str">
        <f>IF(AND(Y346="",SD25N!AD97=0),"",SD25N!AD97)</f>
        <v/>
      </c>
      <c r="AA346" t="str">
        <f>IF(SD25N!AE97=0,"",SD25N!AE97)</f>
        <v/>
      </c>
      <c r="AB346" s="27" t="str">
        <f>IF(AND(AA346="",SD25N!AF97=0),"",SD25N!AF97)</f>
        <v/>
      </c>
      <c r="AC346" s="26" t="str">
        <f>IF(SD25N!AG97=0,"",SD25N!AG97)</f>
        <v/>
      </c>
      <c r="AD346" t="str">
        <f>IF(AND(AC346="",SD25N!AH97=0),"",SD25N!AH97)</f>
        <v/>
      </c>
      <c r="AE346" t="str">
        <f>IF(SD25N!AI97=0,"",SD25N!AI97)</f>
        <v/>
      </c>
      <c r="AF346" s="27" t="str">
        <f>IF(AND(AE346="",SD25N!AJ97=0),"",SD25N!AJ97)</f>
        <v/>
      </c>
      <c r="AG346" s="26" t="str">
        <f>IF(SD25N!AK97=0,"",SD25N!AK97)</f>
        <v/>
      </c>
      <c r="AH346" t="str">
        <f>IF(AND(AG346="",SD25N!AL97=0),"",SD25N!AL97)</f>
        <v/>
      </c>
      <c r="AI346" t="str">
        <f>IF(SD25N!AM97=0,"",SD25N!AM97)</f>
        <v/>
      </c>
      <c r="AJ346" s="27" t="str">
        <f>IF(AND(AI346="",SD25N!AN97=0),"",SD25N!AN97)</f>
        <v/>
      </c>
      <c r="AK346" s="26" t="str">
        <f>IF(SD25N!AO97=0,"",SD25N!AO97)</f>
        <v/>
      </c>
      <c r="AL346" t="str">
        <f>IF(AND(AK346="",SD25N!AP97=0),"",SD25N!AP97)</f>
        <v/>
      </c>
      <c r="AM346" t="str">
        <f>IF(SD25N!AQ97=0,"",SD25N!AQ97)</f>
        <v/>
      </c>
      <c r="AN346" s="27" t="str">
        <f>IF(AND(AM346="",SD25N!AR97=0),"",SD25N!AR97)</f>
        <v/>
      </c>
      <c r="AO346" s="26" t="str">
        <f>IF(SD25N!AS97=0,"",SD25N!AS97)</f>
        <v/>
      </c>
      <c r="AP346" t="str">
        <f>IF(AND(AO346="",SD25N!AT97=0),"",SD25N!AT97)</f>
        <v/>
      </c>
      <c r="AQ346" t="str">
        <f>IF(SD25N!AU97=0,"",SD25N!AU97)</f>
        <v/>
      </c>
      <c r="AR346" s="27" t="str">
        <f>IF(AND(AQ346="",SD25N!AV97=0),"",SD25N!AV97)</f>
        <v/>
      </c>
      <c r="AS346" t="str">
        <f>IF(SD25N!AW97=0,"",SD25N!AW97)</f>
        <v/>
      </c>
      <c r="AT346">
        <f>IF(SD25N!AX97=0,"",SD25N!AX97)</f>
        <v>76</v>
      </c>
      <c r="AU346" s="1">
        <f>IF(SD25N!AY97=0,"",SD25N!AY97)</f>
        <v>60</v>
      </c>
      <c r="AV346" s="1">
        <f>IF(SD25N!AZ97=0,"",SD25N!AZ97)</f>
        <v>80</v>
      </c>
      <c r="AW346" s="1" t="str">
        <f>IF(SD25N!BA97=0,"",SD25N!BA97)</f>
        <v/>
      </c>
      <c r="AX346" s="1" t="str">
        <f>IF(SD25N!BB97=0,"",SD25N!BB97)</f>
        <v/>
      </c>
      <c r="AY346" s="1" t="str">
        <f>IF(SD25N!BC97=0,"",SD25N!BC97)</f>
        <v/>
      </c>
      <c r="AZ346" s="1" t="str">
        <f>IF(SD25N!BD97=0,"",SD25N!BD97)</f>
        <v/>
      </c>
      <c r="BA346" s="1" t="str">
        <f>IF(SD25N!BE97=0,"",SD25N!BE97)</f>
        <v/>
      </c>
      <c r="BB346" s="1" t="str">
        <f>IF(SD25N!BF97=0,"",SD25N!BF97)</f>
        <v/>
      </c>
      <c r="BC346" s="1" t="str">
        <f>IF(SD25N!BG97=0,"",SD25N!BG97)</f>
        <v/>
      </c>
      <c r="BD346" s="29" t="str">
        <f>IF(SD25N!BH97=0,"",SD25N!BH97)</f>
        <v/>
      </c>
      <c r="BE346" t="str">
        <f>IF(SD25N!BI97=0,"",SD25N!BI97)</f>
        <v>Polish</v>
      </c>
      <c r="BF346" t="str">
        <f>IF(SD25N!BJ97=0,"",SD25N!BJ97)</f>
        <v>POL</v>
      </c>
      <c r="BG346" t="str">
        <f>IF(SD25N!BK97=0,"",SD25N!BK97)</f>
        <v>No</v>
      </c>
      <c r="BH346">
        <f>IF(SD25N!BL97=0,"",SD25N!BL97)</f>
        <v>1</v>
      </c>
      <c r="BI346">
        <f>IF(SD25N!BM97=0,"",SD25N!BM97)</f>
        <v>1</v>
      </c>
      <c r="BJ346">
        <f>IF(SD25N!BN97=0,"",SD25N!BN97)</f>
        <v>1.8953786760441773</v>
      </c>
      <c r="BK346" t="str">
        <f>IF(SD25N!BO97=0,"",SD25N!BO97)</f>
        <v/>
      </c>
      <c r="BL346" t="str">
        <f>IF(SD25N!BP97=0,"",SD25N!BP97)</f>
        <v/>
      </c>
      <c r="BM346">
        <f>IF(SD25N!BQ97=0,"",SD25N!BQ97)</f>
        <v>1.8953786760441773</v>
      </c>
      <c r="BN346">
        <f>IF(SD25N!BR97=0,"",SD25N!BR97)</f>
        <v>4</v>
      </c>
      <c r="BO346" s="19">
        <f>IF(M346="",I346,IF(Q346="",M346,IF(U346="",Q346,IF(Y346="",U346,IF(AC346="",Y346,IF(AG346="",AC346,IF(AK346="",AG346,IF(AO346="",AK346,AO346))))))))</f>
        <v>55</v>
      </c>
      <c r="BP346" s="19">
        <f>IF(N346="",J346,IF(R346="",N346,IF(V346="",R346,IF(Z346="",V346,IF(AD346="",Z346,IF(AH346="",AD346,IF(AL346="",AH346,IF(AP346="",AL346,AP346))))))))</f>
        <v>20</v>
      </c>
      <c r="BQ346" s="19">
        <f>IF(O346="",K346,IF(S346="",O346,IF(W346="",S346,IF(AA346="",W346,IF(AE346="",AA346,IF(AI346="",AE346,IF(AM346="",AI346,IF(AQ346="",AM346,AQ346))))))))</f>
        <v>17</v>
      </c>
      <c r="BR346" s="19">
        <f>IF(P346="",L346,IF(T346="",P346,IF(X346="",T346,IF(AB346="",X346,IF(AF346="",AB346,IF(AJ346="",AF346,IF(AN346="",AJ346,IF(AR346="",AN346,AR346))))))))</f>
        <v>25</v>
      </c>
    </row>
    <row r="347" spans="1:70" hidden="1" x14ac:dyDescent="0.2">
      <c r="A347" s="20" t="str">
        <f>IF(SD25N!A98=0,"",SD25N!A98)</f>
        <v>V</v>
      </c>
      <c r="B347">
        <f>ROUND(IF(SD25N!B98=0,"",SD25N!B98),0)</f>
        <v>25250</v>
      </c>
      <c r="C347" t="str">
        <f>IF(SD25N!G98=0,"",SD25N!G98)</f>
        <v>39G7</v>
      </c>
      <c r="D347">
        <f>IF(SD25N!H98=0,"",SD25N!H98)</f>
        <v>25</v>
      </c>
      <c r="E347" s="26">
        <f>IF(SD25N!I98=0,"",SD25N!I98)</f>
        <v>55</v>
      </c>
      <c r="F347">
        <f>IF(AND(E347="",SD25N!J98=0),"",SD25N!J98)</f>
        <v>24</v>
      </c>
      <c r="G347">
        <f>IF(SD25N!K98=0,"",SD25N!K98)</f>
        <v>17</v>
      </c>
      <c r="H347" s="27">
        <f>IF(AND(G347="",SD25N!L98=0),"",SD25N!L98)</f>
        <v>30.3</v>
      </c>
      <c r="I347" s="26">
        <f>IF(SD25N!M98=0,"",SD25N!M98)</f>
        <v>55</v>
      </c>
      <c r="J347">
        <f>IF(AND(I347="",SD25N!N98=0),"",SD25N!N98)</f>
        <v>23.8</v>
      </c>
      <c r="K347">
        <f>IF(SD25N!O98=0,"",SD25N!O98)</f>
        <v>17</v>
      </c>
      <c r="L347" s="27">
        <f>IF(AND(K347="",SD25N!P98=0),"",SD25N!P98)</f>
        <v>26</v>
      </c>
      <c r="M347" s="26" t="str">
        <f>IF(SD25N!Q98=0,"",SD25N!Q98)</f>
        <v/>
      </c>
      <c r="N347" t="str">
        <f>IF(AND(M347="",SD25N!R98=0),"",SD25N!R98)</f>
        <v/>
      </c>
      <c r="O347" t="str">
        <f>IF(SD25N!S98=0,"",SD25N!S98)</f>
        <v/>
      </c>
      <c r="P347" s="27" t="str">
        <f>IF(AND(O347="",SD25N!T98=0),"",SD25N!T98)</f>
        <v/>
      </c>
      <c r="Q347" s="26" t="str">
        <f>IF(SD25N!U98=0,"",SD25N!U98)</f>
        <v/>
      </c>
      <c r="R347" t="str">
        <f>IF(AND(Q347="",SD25N!V98=0),"",SD25N!V98)</f>
        <v/>
      </c>
      <c r="S347" t="str">
        <f>IF(SD25N!W98=0,"",SD25N!W98)</f>
        <v/>
      </c>
      <c r="T347" s="27" t="str">
        <f>IF(AND(S347="",SD25N!X98=0),"",SD25N!X98)</f>
        <v/>
      </c>
      <c r="U347" s="26" t="str">
        <f>IF(SD25N!Y98=0,"",SD25N!Y98)</f>
        <v/>
      </c>
      <c r="V347" t="str">
        <f>IF(AND(U347="",SD25N!Z98=0),"",SD25N!Z98)</f>
        <v/>
      </c>
      <c r="W347" t="str">
        <f>IF(SD25N!AA98=0,"",SD25N!AA98)</f>
        <v/>
      </c>
      <c r="X347" s="27" t="str">
        <f>IF(AND(W347="",SD25N!AB98=0),"",SD25N!AB98)</f>
        <v/>
      </c>
      <c r="Y347" s="26" t="str">
        <f>IF(SD25N!AC98=0,"",SD25N!AC98)</f>
        <v/>
      </c>
      <c r="Z347" t="str">
        <f>IF(AND(Y347="",SD25N!AD98=0),"",SD25N!AD98)</f>
        <v/>
      </c>
      <c r="AA347" t="str">
        <f>IF(SD25N!AE98=0,"",SD25N!AE98)</f>
        <v/>
      </c>
      <c r="AB347" s="27" t="str">
        <f>IF(AND(AA347="",SD25N!AF98=0),"",SD25N!AF98)</f>
        <v/>
      </c>
      <c r="AC347" s="26" t="str">
        <f>IF(SD25N!AG98=0,"",SD25N!AG98)</f>
        <v/>
      </c>
      <c r="AD347" t="str">
        <f>IF(AND(AC347="",SD25N!AH98=0),"",SD25N!AH98)</f>
        <v/>
      </c>
      <c r="AE347" t="str">
        <f>IF(SD25N!AI98=0,"",SD25N!AI98)</f>
        <v/>
      </c>
      <c r="AF347" s="27" t="str">
        <f>IF(AND(AE347="",SD25N!AJ98=0),"",SD25N!AJ98)</f>
        <v/>
      </c>
      <c r="AG347" s="26" t="str">
        <f>IF(SD25N!AK98=0,"",SD25N!AK98)</f>
        <v/>
      </c>
      <c r="AH347" t="str">
        <f>IF(AND(AG347="",SD25N!AL98=0),"",SD25N!AL98)</f>
        <v/>
      </c>
      <c r="AI347" t="str">
        <f>IF(SD25N!AM98=0,"",SD25N!AM98)</f>
        <v/>
      </c>
      <c r="AJ347" s="27" t="str">
        <f>IF(AND(AI347="",SD25N!AN98=0),"",SD25N!AN98)</f>
        <v/>
      </c>
      <c r="AK347" s="26" t="str">
        <f>IF(SD25N!AO98=0,"",SD25N!AO98)</f>
        <v/>
      </c>
      <c r="AL347" t="str">
        <f>IF(AND(AK347="",SD25N!AP98=0),"",SD25N!AP98)</f>
        <v/>
      </c>
      <c r="AM347" t="str">
        <f>IF(SD25N!AQ98=0,"",SD25N!AQ98)</f>
        <v/>
      </c>
      <c r="AN347" s="27" t="str">
        <f>IF(AND(AM347="",SD25N!AR98=0),"",SD25N!AR98)</f>
        <v/>
      </c>
      <c r="AO347" s="26" t="str">
        <f>IF(SD25N!AS98=0,"",SD25N!AS98)</f>
        <v/>
      </c>
      <c r="AP347" t="str">
        <f>IF(AND(AO347="",SD25N!AT98=0),"",SD25N!AT98)</f>
        <v/>
      </c>
      <c r="AQ347" t="str">
        <f>IF(SD25N!AU98=0,"",SD25N!AU98)</f>
        <v/>
      </c>
      <c r="AR347" s="27" t="str">
        <f>IF(AND(AQ347="",SD25N!AV98=0),"",SD25N!AV98)</f>
        <v/>
      </c>
      <c r="AS347" t="str">
        <f>IF(SD25N!AW98=0,"",SD25N!AW98)</f>
        <v/>
      </c>
      <c r="AT347">
        <f>IF(SD25N!AX98=0,"",SD25N!AX98)</f>
        <v>62</v>
      </c>
      <c r="AU347" s="1" t="str">
        <f>IF(SD25N!AY98=0,"",SD25N!AY98)</f>
        <v/>
      </c>
      <c r="AV347" s="1" t="str">
        <f>IF(SD25N!AZ98=0,"",SD25N!AZ98)</f>
        <v/>
      </c>
      <c r="AW347" s="1" t="str">
        <f>IF(SD25N!BA98=0,"",SD25N!BA98)</f>
        <v/>
      </c>
      <c r="AX347" s="1" t="str">
        <f>IF(SD25N!BB98=0,"",SD25N!BB98)</f>
        <v/>
      </c>
      <c r="AY347" s="1" t="str">
        <f>IF(SD25N!BC98=0,"",SD25N!BC98)</f>
        <v/>
      </c>
      <c r="AZ347" s="1" t="str">
        <f>IF(SD25N!BD98=0,"",SD25N!BD98)</f>
        <v/>
      </c>
      <c r="BA347" s="1" t="str">
        <f>IF(SD25N!BE98=0,"",SD25N!BE98)</f>
        <v/>
      </c>
      <c r="BB347" s="1" t="str">
        <f>IF(SD25N!BF98=0,"",SD25N!BF98)</f>
        <v/>
      </c>
      <c r="BC347" s="1" t="str">
        <f>IF(SD25N!BG98=0,"",SD25N!BG98)</f>
        <v/>
      </c>
      <c r="BD347" s="29" t="str">
        <f>IF(SD25N!BH98=0,"",SD25N!BH98)</f>
        <v/>
      </c>
      <c r="BE347" t="str">
        <f>IF(SD25N!BI98=0,"",SD25N!BI98)</f>
        <v>Baltica</v>
      </c>
      <c r="BF347" t="str">
        <f>IF(SD25N!BJ98=0,"",SD25N!BJ98)</f>
        <v>POL</v>
      </c>
      <c r="BG347" t="str">
        <f>IF(SD25N!BK98=0,"",SD25N!BK98)</f>
        <v>No</v>
      </c>
      <c r="BH347">
        <f>IF(SD25N!BL98=0,"",SD25N!BL98)</f>
        <v>2</v>
      </c>
      <c r="BI347">
        <f>IF(SD25N!BM98=0,"",SD25N!BM98)</f>
        <v>1</v>
      </c>
      <c r="BJ347">
        <f>IF(SD25N!BN98=0,"",SD25N!BN98)</f>
        <v>2.4500078361046755</v>
      </c>
      <c r="BK347" t="str">
        <f>IF(SD25N!BO98=0,"",SD25N!BO98)</f>
        <v/>
      </c>
      <c r="BL347" t="str">
        <f>IF(SD25N!BP98=0,"",SD25N!BP98)</f>
        <v/>
      </c>
      <c r="BM347">
        <f>IF(SD25N!BQ98=0,"",SD25N!BQ98)</f>
        <v>2.4500078361046755</v>
      </c>
      <c r="BN347">
        <f>IF(SD25N!BR98=0,"",SD25N!BR98)</f>
        <v>4</v>
      </c>
      <c r="BO347" s="19">
        <f>IF(M347="",I347,IF(Q347="",M347,IF(U347="",Q347,IF(Y347="",U347,IF(AC347="",Y347,IF(AG347="",AC347,IF(AK347="",AG347,IF(AO347="",AK347,AO347))))))))</f>
        <v>55</v>
      </c>
      <c r="BP347" s="19">
        <f>IF(N347="",J347,IF(R347="",N347,IF(V347="",R347,IF(Z347="",V347,IF(AD347="",Z347,IF(AH347="",AD347,IF(AL347="",AH347,IF(AP347="",AL347,AP347))))))))</f>
        <v>23.8</v>
      </c>
      <c r="BQ347" s="19">
        <f>IF(O347="",K347,IF(S347="",O347,IF(W347="",S347,IF(AA347="",W347,IF(AE347="",AA347,IF(AI347="",AE347,IF(AM347="",AI347,IF(AQ347="",AM347,AQ347))))))))</f>
        <v>17</v>
      </c>
      <c r="BR347" s="19">
        <f>IF(P347="",L347,IF(T347="",P347,IF(X347="",T347,IF(AB347="",X347,IF(AF347="",AB347,IF(AJ347="",AF347,IF(AN347="",AJ347,IF(AR347="",AN347,AR347))))))))</f>
        <v>26</v>
      </c>
    </row>
    <row r="348" spans="1:70" hidden="1" x14ac:dyDescent="0.2">
      <c r="A348" s="20" t="str">
        <f>IF(SD25N!A99=0,"",SD25N!A99)</f>
        <v>V</v>
      </c>
      <c r="B348">
        <f>ROUND(IF(SD25N!B99=0,"",SD25N!B99),0)</f>
        <v>25252</v>
      </c>
      <c r="C348" t="str">
        <f>IF(SD25N!G99=0,"",SD25N!G99)</f>
        <v>39G7</v>
      </c>
      <c r="D348">
        <f>IF(SD25N!H99=0,"",SD25N!H99)</f>
        <v>25</v>
      </c>
      <c r="E348" s="26">
        <f>IF(SD25N!I99=0,"",SD25N!I99)</f>
        <v>55</v>
      </c>
      <c r="F348">
        <f>IF(AND(E348="",SD25N!J99=0),"",SD25N!J99)</f>
        <v>29.8</v>
      </c>
      <c r="G348">
        <f>IF(SD25N!K99=0,"",SD25N!K99)</f>
        <v>17</v>
      </c>
      <c r="H348" s="27">
        <f>IF(AND(G348="",SD25N!L99=0),"",SD25N!L99)</f>
        <v>48</v>
      </c>
      <c r="I348" s="26">
        <f>IF(SD25N!M99=0,"",SD25N!M99)</f>
        <v>55</v>
      </c>
      <c r="J348">
        <f>IF(AND(I348="",SD25N!N99=0),"",SD25N!N99)</f>
        <v>29.6</v>
      </c>
      <c r="K348">
        <f>IF(SD25N!O99=0,"",SD25N!O99)</f>
        <v>17</v>
      </c>
      <c r="L348" s="27">
        <f>IF(AND(K348="",SD25N!P99=0),"",SD25N!P99)</f>
        <v>48.4</v>
      </c>
      <c r="M348" s="26">
        <f>IF(SD25N!Q99=0,"",SD25N!Q99)</f>
        <v>55</v>
      </c>
      <c r="N348">
        <f>IF(AND(M348="",SD25N!R99=0),"",SD25N!R99)</f>
        <v>28.5</v>
      </c>
      <c r="O348">
        <f>IF(SD25N!S99=0,"",SD25N!S99)</f>
        <v>17</v>
      </c>
      <c r="P348" s="27">
        <f>IF(AND(O348="",SD25N!T99=0),"",SD25N!T99)</f>
        <v>48.7</v>
      </c>
      <c r="Q348" s="26">
        <f>IF(SD25N!U99=0,"",SD25N!U99)</f>
        <v>55</v>
      </c>
      <c r="R348">
        <f>IF(AND(Q348="",SD25N!V99=0),"",SD25N!V99)</f>
        <v>28</v>
      </c>
      <c r="S348">
        <f>IF(SD25N!W99=0,"",SD25N!W99)</f>
        <v>17</v>
      </c>
      <c r="T348" s="27">
        <f>IF(AND(S348="",SD25N!X99=0),"",SD25N!X99)</f>
        <v>49</v>
      </c>
      <c r="U348" s="26" t="str">
        <f>IF(SD25N!Y99=0,"",SD25N!Y99)</f>
        <v/>
      </c>
      <c r="V348" t="str">
        <f>IF(AND(U348="",SD25N!Z99=0),"",SD25N!Z99)</f>
        <v/>
      </c>
      <c r="W348" t="str">
        <f>IF(SD25N!AA99=0,"",SD25N!AA99)</f>
        <v/>
      </c>
      <c r="X348" s="27" t="str">
        <f>IF(AND(W348="",SD25N!AB99=0),"",SD25N!AB99)</f>
        <v/>
      </c>
      <c r="Y348" s="26" t="str">
        <f>IF(SD25N!AC99=0,"",SD25N!AC99)</f>
        <v/>
      </c>
      <c r="Z348" t="str">
        <f>IF(AND(Y348="",SD25N!AD99=0),"",SD25N!AD99)</f>
        <v/>
      </c>
      <c r="AA348" t="str">
        <f>IF(SD25N!AE99=0,"",SD25N!AE99)</f>
        <v/>
      </c>
      <c r="AB348" s="27" t="str">
        <f>IF(AND(AA348="",SD25N!AF99=0),"",SD25N!AF99)</f>
        <v/>
      </c>
      <c r="AC348" s="26" t="str">
        <f>IF(SD25N!AG99=0,"",SD25N!AG99)</f>
        <v/>
      </c>
      <c r="AD348" t="str">
        <f>IF(AND(AC348="",SD25N!AH99=0),"",SD25N!AH99)</f>
        <v/>
      </c>
      <c r="AE348" t="str">
        <f>IF(SD25N!AI99=0,"",SD25N!AI99)</f>
        <v/>
      </c>
      <c r="AF348" s="27" t="str">
        <f>IF(AND(AE348="",SD25N!AJ99=0),"",SD25N!AJ99)</f>
        <v/>
      </c>
      <c r="AG348" s="26" t="str">
        <f>IF(SD25N!AK99=0,"",SD25N!AK99)</f>
        <v/>
      </c>
      <c r="AH348" t="str">
        <f>IF(AND(AG348="",SD25N!AL99=0),"",SD25N!AL99)</f>
        <v/>
      </c>
      <c r="AI348" t="str">
        <f>IF(SD25N!AM99=0,"",SD25N!AM99)</f>
        <v/>
      </c>
      <c r="AJ348" s="27" t="str">
        <f>IF(AND(AI348="",SD25N!AN99=0),"",SD25N!AN99)</f>
        <v/>
      </c>
      <c r="AK348" s="26" t="str">
        <f>IF(SD25N!AO99=0,"",SD25N!AO99)</f>
        <v/>
      </c>
      <c r="AL348" t="str">
        <f>IF(AND(AK348="",SD25N!AP99=0),"",SD25N!AP99)</f>
        <v/>
      </c>
      <c r="AM348" t="str">
        <f>IF(SD25N!AQ99=0,"",SD25N!AQ99)</f>
        <v/>
      </c>
      <c r="AN348" s="27" t="str">
        <f>IF(AND(AM348="",SD25N!AR99=0),"",SD25N!AR99)</f>
        <v/>
      </c>
      <c r="AO348" s="26" t="str">
        <f>IF(SD25N!AS99=0,"",SD25N!AS99)</f>
        <v/>
      </c>
      <c r="AP348" t="str">
        <f>IF(AND(AO348="",SD25N!AT99=0),"",SD25N!AT99)</f>
        <v/>
      </c>
      <c r="AQ348" t="str">
        <f>IF(SD25N!AU99=0,"",SD25N!AU99)</f>
        <v/>
      </c>
      <c r="AR348" s="27" t="str">
        <f>IF(AND(AQ348="",SD25N!AV99=0),"",SD25N!AV99)</f>
        <v/>
      </c>
      <c r="AS348" t="str">
        <f>IF(SD25N!AW99=0,"",SD25N!AW99)</f>
        <v/>
      </c>
      <c r="AT348">
        <f>IF(SD25N!AX99=0,"",SD25N!AX99)</f>
        <v>65</v>
      </c>
      <c r="AU348" s="1" t="str">
        <f>IF(SD25N!AY99=0,"",SD25N!AY99)</f>
        <v/>
      </c>
      <c r="AV348" s="1" t="str">
        <f>IF(SD25N!AZ99=0,"",SD25N!AZ99)</f>
        <v/>
      </c>
      <c r="AW348" s="1" t="str">
        <f>IF(SD25N!BA99=0,"",SD25N!BA99)</f>
        <v/>
      </c>
      <c r="AX348" s="1" t="str">
        <f>IF(SD25N!BB99=0,"",SD25N!BB99)</f>
        <v/>
      </c>
      <c r="AY348" s="1" t="str">
        <f>IF(SD25N!BC99=0,"",SD25N!BC99)</f>
        <v/>
      </c>
      <c r="AZ348" s="1" t="str">
        <f>IF(SD25N!BD99=0,"",SD25N!BD99)</f>
        <v/>
      </c>
      <c r="BA348" s="1" t="str">
        <f>IF(SD25N!BE99=0,"",SD25N!BE99)</f>
        <v/>
      </c>
      <c r="BB348" s="1" t="str">
        <f>IF(SD25N!BF99=0,"",SD25N!BF99)</f>
        <v/>
      </c>
      <c r="BC348" s="1" t="str">
        <f>IF(SD25N!BG99=0,"",SD25N!BG99)</f>
        <v/>
      </c>
      <c r="BD348" s="29" t="str">
        <f>IF(SD25N!BH99=0,"",SD25N!BH99)</f>
        <v/>
      </c>
      <c r="BE348" t="str">
        <f>IF(SD25N!BI99=0,"",SD25N!BI99)</f>
        <v>Polish</v>
      </c>
      <c r="BF348" t="str">
        <f>IF(SD25N!BJ99=0,"",SD25N!BJ99)</f>
        <v>POL</v>
      </c>
      <c r="BG348" t="str">
        <f>IF(SD25N!BK99=0,"",SD25N!BK99)</f>
        <v>No</v>
      </c>
      <c r="BH348">
        <f>IF(SD25N!BL99=0,"",SD25N!BL99)</f>
        <v>2</v>
      </c>
      <c r="BI348" t="str">
        <f>IF(SD25N!BM99=0,"",SD25N!BM99)</f>
        <v/>
      </c>
      <c r="BJ348">
        <f>IF(SD25N!BN99=0,"",SD25N!BN99)</f>
        <v>1.9434135763564213</v>
      </c>
      <c r="BK348" t="str">
        <f>IF(SD25N!BO99=0,"",SD25N!BO99)</f>
        <v/>
      </c>
      <c r="BL348" t="str">
        <f>IF(SD25N!BP99=0,"",SD25N!BP99)</f>
        <v/>
      </c>
      <c r="BM348">
        <f>IF(SD25N!BQ99=0,"",SD25N!BQ99)</f>
        <v>1.9434135763564213</v>
      </c>
      <c r="BN348">
        <f>IF(SD25N!BR99=0,"",SD25N!BR99)</f>
        <v>4</v>
      </c>
      <c r="BO348" s="19">
        <f>IF(M348="",I348,IF(Q348="",M348,IF(U348="",Q348,IF(Y348="",U348,IF(AC348="",Y348,IF(AG348="",AC348,IF(AK348="",AG348,IF(AO348="",AK348,AO348))))))))</f>
        <v>55</v>
      </c>
      <c r="BP348" s="19">
        <f>IF(N348="",J348,IF(R348="",N348,IF(V348="",R348,IF(Z348="",V348,IF(AD348="",Z348,IF(AH348="",AD348,IF(AL348="",AH348,IF(AP348="",AL348,AP348))))))))</f>
        <v>28</v>
      </c>
      <c r="BQ348" s="19">
        <f>IF(O348="",K348,IF(S348="",O348,IF(W348="",S348,IF(AA348="",W348,IF(AE348="",AA348,IF(AI348="",AE348,IF(AM348="",AI348,IF(AQ348="",AM348,AQ348))))))))</f>
        <v>17</v>
      </c>
      <c r="BR348" s="19">
        <f>IF(P348="",L348,IF(T348="",P348,IF(X348="",T348,IF(AB348="",X348,IF(AF348="",AB348,IF(AJ348="",AF348,IF(AN348="",AJ348,IF(AR348="",AN348,AR348))))))))</f>
        <v>49</v>
      </c>
    </row>
    <row r="349" spans="1:70" hidden="1" x14ac:dyDescent="0.2">
      <c r="A349" s="20" t="str">
        <f>IF(SD25N!A100=0,"",SD25N!A100)</f>
        <v>V</v>
      </c>
      <c r="B349">
        <f>ROUND(IF(SD25N!B100=0,"",SD25N!B100),0)</f>
        <v>25253</v>
      </c>
      <c r="C349" t="str">
        <f>IF(SD25N!G100=0,"",SD25N!G100)</f>
        <v>39G7</v>
      </c>
      <c r="D349">
        <f>IF(SD25N!H100=0,"",SD25N!H100)</f>
        <v>25</v>
      </c>
      <c r="E349" s="26">
        <f>IF(SD25N!I100=0,"",SD25N!I100)</f>
        <v>55</v>
      </c>
      <c r="F349">
        <f>IF(AND(E349="",SD25N!J100=0),"",SD25N!J100)</f>
        <v>29</v>
      </c>
      <c r="G349">
        <f>IF(SD25N!K100=0,"",SD25N!K100)</f>
        <v>17</v>
      </c>
      <c r="H349" s="27">
        <f>IF(AND(G349="",SD25N!L100=0),"",SD25N!L100)</f>
        <v>51</v>
      </c>
      <c r="I349" s="26">
        <f>IF(SD25N!M100=0,"",SD25N!M100)</f>
        <v>55</v>
      </c>
      <c r="J349">
        <f>IF(AND(I349="",SD25N!N100=0),"",SD25N!N100)</f>
        <v>29</v>
      </c>
      <c r="K349">
        <f>IF(SD25N!O100=0,"",SD25N!O100)</f>
        <v>17</v>
      </c>
      <c r="L349" s="27">
        <f>IF(AND(K349="",SD25N!P100=0),"",SD25N!P100)</f>
        <v>51.5</v>
      </c>
      <c r="M349" s="26">
        <f>IF(SD25N!Q100=0,"",SD25N!Q100)</f>
        <v>55</v>
      </c>
      <c r="N349">
        <f>IF(AND(M349="",SD25N!R100=0),"",SD25N!R100)</f>
        <v>30.3</v>
      </c>
      <c r="O349">
        <f>IF(SD25N!S100=0,"",SD25N!S100)</f>
        <v>17</v>
      </c>
      <c r="P349" s="27">
        <f>IF(AND(O349="",SD25N!T100=0),"",SD25N!T100)</f>
        <v>52</v>
      </c>
      <c r="Q349" s="26">
        <f>IF(SD25N!U100=0,"",SD25N!U100)</f>
        <v>55</v>
      </c>
      <c r="R349">
        <f>IF(AND(Q349="",SD25N!V100=0),"",SD25N!V100)</f>
        <v>31</v>
      </c>
      <c r="S349">
        <f>IF(SD25N!W100=0,"",SD25N!W100)</f>
        <v>17</v>
      </c>
      <c r="T349" s="27">
        <f>IF(AND(S349="",SD25N!X100=0),"",SD25N!X100)</f>
        <v>53</v>
      </c>
      <c r="U349" s="26" t="str">
        <f>IF(SD25N!Y100=0,"",SD25N!Y100)</f>
        <v/>
      </c>
      <c r="V349" t="str">
        <f>IF(AND(U349="",SD25N!Z100=0),"",SD25N!Z100)</f>
        <v/>
      </c>
      <c r="W349" t="str">
        <f>IF(SD25N!AA100=0,"",SD25N!AA100)</f>
        <v/>
      </c>
      <c r="X349" s="27" t="str">
        <f>IF(AND(W349="",SD25N!AB100=0),"",SD25N!AB100)</f>
        <v/>
      </c>
      <c r="Y349" s="26" t="str">
        <f>IF(SD25N!AC100=0,"",SD25N!AC100)</f>
        <v/>
      </c>
      <c r="Z349" t="str">
        <f>IF(AND(Y349="",SD25N!AD100=0),"",SD25N!AD100)</f>
        <v/>
      </c>
      <c r="AA349" t="str">
        <f>IF(SD25N!AE100=0,"",SD25N!AE100)</f>
        <v/>
      </c>
      <c r="AB349" s="27" t="str">
        <f>IF(AND(AA349="",SD25N!AF100=0),"",SD25N!AF100)</f>
        <v/>
      </c>
      <c r="AC349" s="26" t="str">
        <f>IF(SD25N!AG100=0,"",SD25N!AG100)</f>
        <v/>
      </c>
      <c r="AD349" t="str">
        <f>IF(AND(AC349="",SD25N!AH100=0),"",SD25N!AH100)</f>
        <v/>
      </c>
      <c r="AE349" t="str">
        <f>IF(SD25N!AI100=0,"",SD25N!AI100)</f>
        <v/>
      </c>
      <c r="AF349" s="27" t="str">
        <f>IF(AND(AE349="",SD25N!AJ100=0),"",SD25N!AJ100)</f>
        <v/>
      </c>
      <c r="AG349" s="26" t="str">
        <f>IF(SD25N!AK100=0,"",SD25N!AK100)</f>
        <v/>
      </c>
      <c r="AH349" t="str">
        <f>IF(AND(AG349="",SD25N!AL100=0),"",SD25N!AL100)</f>
        <v/>
      </c>
      <c r="AI349" t="str">
        <f>IF(SD25N!AM100=0,"",SD25N!AM100)</f>
        <v/>
      </c>
      <c r="AJ349" s="27" t="str">
        <f>IF(AND(AI349="",SD25N!AN100=0),"",SD25N!AN100)</f>
        <v/>
      </c>
      <c r="AK349" s="26" t="str">
        <f>IF(SD25N!AO100=0,"",SD25N!AO100)</f>
        <v/>
      </c>
      <c r="AL349" t="str">
        <f>IF(AND(AK349="",SD25N!AP100=0),"",SD25N!AP100)</f>
        <v/>
      </c>
      <c r="AM349" t="str">
        <f>IF(SD25N!AQ100=0,"",SD25N!AQ100)</f>
        <v/>
      </c>
      <c r="AN349" s="27" t="str">
        <f>IF(AND(AM349="",SD25N!AR100=0),"",SD25N!AR100)</f>
        <v/>
      </c>
      <c r="AO349" s="26" t="str">
        <f>IF(SD25N!AS100=0,"",SD25N!AS100)</f>
        <v/>
      </c>
      <c r="AP349" t="str">
        <f>IF(AND(AO349="",SD25N!AT100=0),"",SD25N!AT100)</f>
        <v/>
      </c>
      <c r="AQ349" t="str">
        <f>IF(SD25N!AU100=0,"",SD25N!AU100)</f>
        <v/>
      </c>
      <c r="AR349" s="27" t="str">
        <f>IF(AND(AQ349="",SD25N!AV100=0),"",SD25N!AV100)</f>
        <v/>
      </c>
      <c r="AS349" t="str">
        <f>IF(SD25N!AW100=0,"",SD25N!AW100)</f>
        <v/>
      </c>
      <c r="AT349">
        <f>IF(SD25N!AX100=0,"",SD25N!AX100)</f>
        <v>72</v>
      </c>
      <c r="AU349" s="1">
        <f>IF(SD25N!AY100=0,"",SD25N!AY100)</f>
        <v>69</v>
      </c>
      <c r="AV349" s="1">
        <f>IF(SD25N!AZ100=0,"",SD25N!AZ100)</f>
        <v>69</v>
      </c>
      <c r="AW349" s="1">
        <f>IF(SD25N!BA100=0,"",SD25N!BA100)</f>
        <v>78</v>
      </c>
      <c r="AX349" s="1">
        <f>IF(SD25N!BB100=0,"",SD25N!BB100)</f>
        <v>66</v>
      </c>
      <c r="AY349" s="1" t="str">
        <f>IF(SD25N!BC100=0,"",SD25N!BC100)</f>
        <v/>
      </c>
      <c r="AZ349" s="1" t="str">
        <f>IF(SD25N!BD100=0,"",SD25N!BD100)</f>
        <v/>
      </c>
      <c r="BA349" s="1" t="str">
        <f>IF(SD25N!BE100=0,"",SD25N!BE100)</f>
        <v/>
      </c>
      <c r="BB349" s="1" t="str">
        <f>IF(SD25N!BF100=0,"",SD25N!BF100)</f>
        <v/>
      </c>
      <c r="BC349" s="1" t="str">
        <f>IF(SD25N!BG100=0,"",SD25N!BG100)</f>
        <v/>
      </c>
      <c r="BD349" s="29" t="str">
        <f>IF(SD25N!BH100=0,"",SD25N!BH100)</f>
        <v/>
      </c>
      <c r="BE349" t="str">
        <f>IF(SD25N!BI100=0,"",SD25N!BI100)</f>
        <v>Dana</v>
      </c>
      <c r="BF349" t="str">
        <f>IF(SD25N!BJ100=0,"",SD25N!BJ100)</f>
        <v>POL</v>
      </c>
      <c r="BG349" t="str">
        <f>IF(SD25N!BK100=0,"",SD25N!BK100)</f>
        <v>No</v>
      </c>
      <c r="BH349">
        <f>IF(SD25N!BL100=0,"",SD25N!BL100)</f>
        <v>1</v>
      </c>
      <c r="BI349" t="str">
        <f>IF(SD25N!BM100=0,"",SD25N!BM100)</f>
        <v/>
      </c>
      <c r="BJ349">
        <f>IF(SD25N!BN100=0,"",SD25N!BN100)</f>
        <v>2.5141772455080327</v>
      </c>
      <c r="BK349" t="str">
        <f>IF(SD25N!BO100=0,"",SD25N!BO100)</f>
        <v/>
      </c>
      <c r="BL349" t="str">
        <f>IF(SD25N!BP100=0,"",SD25N!BP100)</f>
        <v/>
      </c>
      <c r="BM349">
        <f>IF(SD25N!BQ100=0,"",SD25N!BQ100)</f>
        <v>2.5141772455080327</v>
      </c>
      <c r="BN349">
        <f>IF(SD25N!BR100=0,"",SD25N!BR100)</f>
        <v>4</v>
      </c>
      <c r="BO349" s="19">
        <f>IF(M349="",I349,IF(Q349="",M349,IF(U349="",Q349,IF(Y349="",U349,IF(AC349="",Y349,IF(AG349="",AC349,IF(AK349="",AG349,IF(AO349="",AK349,AO349))))))))</f>
        <v>55</v>
      </c>
      <c r="BP349" s="19">
        <f>IF(N349="",J349,IF(R349="",N349,IF(V349="",R349,IF(Z349="",V349,IF(AD349="",Z349,IF(AH349="",AD349,IF(AL349="",AH349,IF(AP349="",AL349,AP349))))))))</f>
        <v>31</v>
      </c>
      <c r="BQ349" s="19">
        <f>IF(O349="",K349,IF(S349="",O349,IF(W349="",S349,IF(AA349="",W349,IF(AE349="",AA349,IF(AI349="",AE349,IF(AM349="",AI349,IF(AQ349="",AM349,AQ349))))))))</f>
        <v>17</v>
      </c>
      <c r="BR349" s="19">
        <f>IF(P349="",L349,IF(T349="",P349,IF(X349="",T349,IF(AB349="",X349,IF(AF349="",AB349,IF(AJ349="",AF349,IF(AN349="",AJ349,IF(AR349="",AN349,AR349))))))))</f>
        <v>53</v>
      </c>
    </row>
    <row r="350" spans="1:70" hidden="1" x14ac:dyDescent="0.2">
      <c r="A350" s="20" t="str">
        <f>IF(SD25N!A101=0,"",SD25N!A101)</f>
        <v>V</v>
      </c>
      <c r="B350">
        <f>ROUND(IF(SD25N!B101=0,"",SD25N!B101),0)</f>
        <v>25268</v>
      </c>
      <c r="C350" t="str">
        <f>IF(SD25N!G101=0,"",SD25N!G101)</f>
        <v>40G4</v>
      </c>
      <c r="D350">
        <f>IF(SD25N!H101=0,"",SD25N!H101)</f>
        <v>25</v>
      </c>
      <c r="E350" s="26">
        <f>IF(SD25N!I101=0,"",SD25N!I101)</f>
        <v>55</v>
      </c>
      <c r="F350">
        <f>IF(AND(E350="",SD25N!J101=0),"",SD25N!J101)</f>
        <v>37.4</v>
      </c>
      <c r="G350">
        <f>IF(SD25N!K101=0,"",SD25N!K101)</f>
        <v>14</v>
      </c>
      <c r="H350" s="27">
        <f>IF(AND(G350="",SD25N!L101=0),"",SD25N!L101)</f>
        <v>52.2</v>
      </c>
      <c r="I350" s="26">
        <f>IF(SD25N!M101=0,"",SD25N!M101)</f>
        <v>55</v>
      </c>
      <c r="J350">
        <f>IF(AND(I350="",SD25N!N101=0),"",SD25N!N101)</f>
        <v>38.200000000000003</v>
      </c>
      <c r="K350">
        <f>IF(SD25N!O101=0,"",SD25N!O101)</f>
        <v>14</v>
      </c>
      <c r="L350" s="27">
        <f>IF(AND(K350="",SD25N!P101=0),"",SD25N!P101)</f>
        <v>55.2</v>
      </c>
      <c r="M350" s="26" t="str">
        <f>IF(SD25N!Q101=0,"",SD25N!Q101)</f>
        <v/>
      </c>
      <c r="N350" t="str">
        <f>IF(AND(M350="",SD25N!R101=0),"",SD25N!R101)</f>
        <v/>
      </c>
      <c r="O350" t="str">
        <f>IF(SD25N!S101=0,"",SD25N!S101)</f>
        <v/>
      </c>
      <c r="P350" s="27" t="str">
        <f>IF(AND(O350="",SD25N!T101=0),"",SD25N!T101)</f>
        <v/>
      </c>
      <c r="Q350" s="26" t="str">
        <f>IF(SD25N!U101=0,"",SD25N!U101)</f>
        <v/>
      </c>
      <c r="R350" t="str">
        <f>IF(AND(Q350="",SD25N!V101=0),"",SD25N!V101)</f>
        <v/>
      </c>
      <c r="S350" t="str">
        <f>IF(SD25N!W101=0,"",SD25N!W101)</f>
        <v/>
      </c>
      <c r="T350" s="27" t="str">
        <f>IF(AND(S350="",SD25N!X101=0),"",SD25N!X101)</f>
        <v/>
      </c>
      <c r="U350" s="26" t="str">
        <f>IF(SD25N!Y101=0,"",SD25N!Y101)</f>
        <v/>
      </c>
      <c r="V350" t="str">
        <f>IF(AND(U350="",SD25N!Z101=0),"",SD25N!Z101)</f>
        <v/>
      </c>
      <c r="W350" t="str">
        <f>IF(SD25N!AA101=0,"",SD25N!AA101)</f>
        <v/>
      </c>
      <c r="X350" s="27" t="str">
        <f>IF(AND(W350="",SD25N!AB101=0),"",SD25N!AB101)</f>
        <v/>
      </c>
      <c r="Y350" s="26" t="str">
        <f>IF(SD25N!AC101=0,"",SD25N!AC101)</f>
        <v/>
      </c>
      <c r="Z350" t="str">
        <f>IF(AND(Y350="",SD25N!AD101=0),"",SD25N!AD101)</f>
        <v/>
      </c>
      <c r="AA350" t="str">
        <f>IF(SD25N!AE101=0,"",SD25N!AE101)</f>
        <v/>
      </c>
      <c r="AB350" s="27" t="str">
        <f>IF(AND(AA350="",SD25N!AF101=0),"",SD25N!AF101)</f>
        <v/>
      </c>
      <c r="AC350" s="26" t="str">
        <f>IF(SD25N!AG101=0,"",SD25N!AG101)</f>
        <v/>
      </c>
      <c r="AD350" t="str">
        <f>IF(AND(AC350="",SD25N!AH101=0),"",SD25N!AH101)</f>
        <v/>
      </c>
      <c r="AE350" t="str">
        <f>IF(SD25N!AI101=0,"",SD25N!AI101)</f>
        <v/>
      </c>
      <c r="AF350" s="27" t="str">
        <f>IF(AND(AE350="",SD25N!AJ101=0),"",SD25N!AJ101)</f>
        <v/>
      </c>
      <c r="AG350" s="26" t="str">
        <f>IF(SD25N!AK101=0,"",SD25N!AK101)</f>
        <v/>
      </c>
      <c r="AH350" t="str">
        <f>IF(AND(AG350="",SD25N!AL101=0),"",SD25N!AL101)</f>
        <v/>
      </c>
      <c r="AI350" t="str">
        <f>IF(SD25N!AM101=0,"",SD25N!AM101)</f>
        <v/>
      </c>
      <c r="AJ350" s="27" t="str">
        <f>IF(AND(AI350="",SD25N!AN101=0),"",SD25N!AN101)</f>
        <v/>
      </c>
      <c r="AK350" s="26" t="str">
        <f>IF(SD25N!AO101=0,"",SD25N!AO101)</f>
        <v/>
      </c>
      <c r="AL350" t="str">
        <f>IF(AND(AK350="",SD25N!AP101=0),"",SD25N!AP101)</f>
        <v/>
      </c>
      <c r="AM350" t="str">
        <f>IF(SD25N!AQ101=0,"",SD25N!AQ101)</f>
        <v/>
      </c>
      <c r="AN350" s="27" t="str">
        <f>IF(AND(AM350="",SD25N!AR101=0),"",SD25N!AR101)</f>
        <v/>
      </c>
      <c r="AO350" s="26" t="str">
        <f>IF(SD25N!AS101=0,"",SD25N!AS101)</f>
        <v/>
      </c>
      <c r="AP350" t="str">
        <f>IF(AND(AO350="",SD25N!AT101=0),"",SD25N!AT101)</f>
        <v/>
      </c>
      <c r="AQ350" t="str">
        <f>IF(SD25N!AU101=0,"",SD25N!AU101)</f>
        <v/>
      </c>
      <c r="AR350" s="27" t="str">
        <f>IF(AND(AQ350="",SD25N!AV101=0),"",SD25N!AV101)</f>
        <v/>
      </c>
      <c r="AS350" t="str">
        <f>IF(SD25N!AW101=0,"",SD25N!AW101)</f>
        <v/>
      </c>
      <c r="AT350">
        <f>IF(SD25N!AX101=0,"",SD25N!AX101)</f>
        <v>69</v>
      </c>
      <c r="AU350" s="1" t="str">
        <f>IF(SD25N!AY101=0,"",SD25N!AY101)</f>
        <v/>
      </c>
      <c r="AV350" s="1" t="str">
        <f>IF(SD25N!AZ101=0,"",SD25N!AZ101)</f>
        <v/>
      </c>
      <c r="AW350" s="1" t="str">
        <f>IF(SD25N!BA101=0,"",SD25N!BA101)</f>
        <v/>
      </c>
      <c r="AX350" s="1" t="str">
        <f>IF(SD25N!BB101=0,"",SD25N!BB101)</f>
        <v/>
      </c>
      <c r="AY350" s="1" t="str">
        <f>IF(SD25N!BC101=0,"",SD25N!BC101)</f>
        <v/>
      </c>
      <c r="AZ350" s="1" t="str">
        <f>IF(SD25N!BD101=0,"",SD25N!BD101)</f>
        <v/>
      </c>
      <c r="BA350" s="1" t="str">
        <f>IF(SD25N!BE101=0,"",SD25N!BE101)</f>
        <v/>
      </c>
      <c r="BB350" s="1" t="str">
        <f>IF(SD25N!BF101=0,"",SD25N!BF101)</f>
        <v/>
      </c>
      <c r="BC350" s="1" t="str">
        <f>IF(SD25N!BG101=0,"",SD25N!BG101)</f>
        <v/>
      </c>
      <c r="BD350" s="29" t="str">
        <f>IF(SD25N!BH101=0,"",SD25N!BH101)</f>
        <v/>
      </c>
      <c r="BE350" t="str">
        <f>IF(SD25N!BI101=0,"",SD25N!BI101)</f>
        <v>German R/V</v>
      </c>
      <c r="BF350" t="str">
        <f>IF(SD25N!BJ101=0,"",SD25N!BJ101)</f>
        <v>SWE</v>
      </c>
      <c r="BG350" t="str">
        <f>IF(SD25N!BK101=0,"",SD25N!BK101)</f>
        <v>No</v>
      </c>
      <c r="BH350">
        <f>IF(SD25N!BL101=0,"",SD25N!BL101)</f>
        <v>2</v>
      </c>
      <c r="BI350" t="str">
        <f>IF(SD25N!BM101=0,"",SD25N!BM101)</f>
        <v/>
      </c>
      <c r="BJ350">
        <f>IF(SD25N!BN101=0,"",SD25N!BN101)</f>
        <v>1.8730447501613643</v>
      </c>
      <c r="BK350" t="str">
        <f>IF(SD25N!BO101=0,"",SD25N!BO101)</f>
        <v/>
      </c>
      <c r="BL350" t="str">
        <f>IF(SD25N!BP101=0,"",SD25N!BP101)</f>
        <v/>
      </c>
      <c r="BM350">
        <f>IF(SD25N!BQ101=0,"",SD25N!BQ101)</f>
        <v>1.8730447501613643</v>
      </c>
      <c r="BN350">
        <f>IF(SD25N!BR101=0,"",SD25N!BR101)</f>
        <v>4</v>
      </c>
      <c r="BO350" s="19">
        <f>IF(M350="",I350,IF(Q350="",M350,IF(U350="",Q350,IF(Y350="",U350,IF(AC350="",Y350,IF(AG350="",AC350,IF(AK350="",AG350,IF(AO350="",AK350,AO350))))))))</f>
        <v>55</v>
      </c>
      <c r="BP350" s="19">
        <f>IF(N350="",J350,IF(R350="",N350,IF(V350="",R350,IF(Z350="",V350,IF(AD350="",Z350,IF(AH350="",AD350,IF(AL350="",AH350,IF(AP350="",AL350,AP350))))))))</f>
        <v>38.200000000000003</v>
      </c>
      <c r="BQ350" s="19">
        <f>IF(O350="",K350,IF(S350="",O350,IF(W350="",S350,IF(AA350="",W350,IF(AE350="",AA350,IF(AI350="",AE350,IF(AM350="",AI350,IF(AQ350="",AM350,AQ350))))))))</f>
        <v>14</v>
      </c>
      <c r="BR350" s="19">
        <f>IF(P350="",L350,IF(T350="",P350,IF(X350="",T350,IF(AB350="",X350,IF(AF350="",AB350,IF(AJ350="",AF350,IF(AN350="",AJ350,IF(AR350="",AN350,AR350))))))))</f>
        <v>55.2</v>
      </c>
    </row>
    <row r="351" spans="1:70" hidden="1" x14ac:dyDescent="0.2">
      <c r="A351" s="20" t="str">
        <f>IF(SD25N!A102=0,"",SD25N!A102)</f>
        <v>V</v>
      </c>
      <c r="B351">
        <f>ROUND(IF(SD25N!B102=0,"",SD25N!B102),0)</f>
        <v>25270</v>
      </c>
      <c r="C351" t="str">
        <f>IF(SD25N!G102=0,"",SD25N!G102)</f>
        <v>40G5</v>
      </c>
      <c r="D351">
        <f>IF(SD25N!H102=0,"",SD25N!H102)</f>
        <v>25</v>
      </c>
      <c r="E351" s="26">
        <f>IF(SD25N!I102=0,"",SD25N!I102)</f>
        <v>55</v>
      </c>
      <c r="F351">
        <f>IF(AND(E351="",SD25N!J102=0),"",SD25N!J102)</f>
        <v>39.299999999999997</v>
      </c>
      <c r="G351">
        <f>IF(SD25N!K102=0,"",SD25N!K102)</f>
        <v>15</v>
      </c>
      <c r="H351" s="27">
        <f>IF(AND(G351="",SD25N!L102=0),"",SD25N!L102)</f>
        <v>6.2</v>
      </c>
      <c r="I351" s="26">
        <f>IF(SD25N!M102=0,"",SD25N!M102)</f>
        <v>55</v>
      </c>
      <c r="J351">
        <f>IF(AND(I351="",SD25N!N102=0),"",SD25N!N102)</f>
        <v>39.4</v>
      </c>
      <c r="K351">
        <f>IF(SD25N!O102=0,"",SD25N!O102)</f>
        <v>15</v>
      </c>
      <c r="L351" s="27">
        <f>IF(AND(K351="",SD25N!P102=0),"",SD25N!P102)</f>
        <v>4.4000000000000004</v>
      </c>
      <c r="M351" s="26">
        <f>IF(SD25N!Q102=0,"",SD25N!Q102)</f>
        <v>55</v>
      </c>
      <c r="N351">
        <f>IF(AND(M351="",SD25N!R102=0),"",SD25N!R102)</f>
        <v>39.4</v>
      </c>
      <c r="O351">
        <f>IF(SD25N!S102=0,"",SD25N!S102)</f>
        <v>15</v>
      </c>
      <c r="P351" s="27">
        <f>IF(AND(O351="",SD25N!T102=0),"",SD25N!T102)</f>
        <v>2.4</v>
      </c>
      <c r="Q351" s="26">
        <f>IF(SD25N!U102=0,"",SD25N!U102)</f>
        <v>55</v>
      </c>
      <c r="R351">
        <f>IF(AND(Q351="",SD25N!V102=0),"",SD25N!V102)</f>
        <v>39</v>
      </c>
      <c r="S351">
        <f>IF(SD25N!W102=0,"",SD25N!W102)</f>
        <v>14</v>
      </c>
      <c r="T351" s="27">
        <f>IF(AND(S351="",SD25N!X102=0),"",SD25N!X102)</f>
        <v>59.7</v>
      </c>
      <c r="U351" s="26" t="str">
        <f>IF(SD25N!Y102=0,"",SD25N!Y102)</f>
        <v/>
      </c>
      <c r="V351" t="str">
        <f>IF(AND(U351="",SD25N!Z102=0),"",SD25N!Z102)</f>
        <v/>
      </c>
      <c r="W351" t="str">
        <f>IF(SD25N!AA102=0,"",SD25N!AA102)</f>
        <v/>
      </c>
      <c r="X351" s="27" t="str">
        <f>IF(AND(W351="",SD25N!AB102=0),"",SD25N!AB102)</f>
        <v/>
      </c>
      <c r="Y351" s="26" t="str">
        <f>IF(SD25N!AC102=0,"",SD25N!AC102)</f>
        <v/>
      </c>
      <c r="Z351" t="str">
        <f>IF(AND(Y351="",SD25N!AD102=0),"",SD25N!AD102)</f>
        <v/>
      </c>
      <c r="AA351" t="str">
        <f>IF(SD25N!AE102=0,"",SD25N!AE102)</f>
        <v/>
      </c>
      <c r="AB351" s="27" t="str">
        <f>IF(AND(AA351="",SD25N!AF102=0),"",SD25N!AF102)</f>
        <v/>
      </c>
      <c r="AC351" s="26" t="str">
        <f>IF(SD25N!AG102=0,"",SD25N!AG102)</f>
        <v/>
      </c>
      <c r="AD351" t="str">
        <f>IF(AND(AC351="",SD25N!AH102=0),"",SD25N!AH102)</f>
        <v/>
      </c>
      <c r="AE351" t="str">
        <f>IF(SD25N!AI102=0,"",SD25N!AI102)</f>
        <v/>
      </c>
      <c r="AF351" s="27" t="str">
        <f>IF(AND(AE351="",SD25N!AJ102=0),"",SD25N!AJ102)</f>
        <v/>
      </c>
      <c r="AG351" s="26" t="str">
        <f>IF(SD25N!AK102=0,"",SD25N!AK102)</f>
        <v/>
      </c>
      <c r="AH351" t="str">
        <f>IF(AND(AG351="",SD25N!AL102=0),"",SD25N!AL102)</f>
        <v/>
      </c>
      <c r="AI351" t="str">
        <f>IF(SD25N!AM102=0,"",SD25N!AM102)</f>
        <v/>
      </c>
      <c r="AJ351" s="27" t="str">
        <f>IF(AND(AI351="",SD25N!AN102=0),"",SD25N!AN102)</f>
        <v/>
      </c>
      <c r="AK351" s="26" t="str">
        <f>IF(SD25N!AO102=0,"",SD25N!AO102)</f>
        <v/>
      </c>
      <c r="AL351" t="str">
        <f>IF(AND(AK351="",SD25N!AP102=0),"",SD25N!AP102)</f>
        <v/>
      </c>
      <c r="AM351" t="str">
        <f>IF(SD25N!AQ102=0,"",SD25N!AQ102)</f>
        <v/>
      </c>
      <c r="AN351" s="27" t="str">
        <f>IF(AND(AM351="",SD25N!AR102=0),"",SD25N!AR102)</f>
        <v/>
      </c>
      <c r="AO351" s="26" t="str">
        <f>IF(SD25N!AS102=0,"",SD25N!AS102)</f>
        <v/>
      </c>
      <c r="AP351" t="str">
        <f>IF(AND(AO351="",SD25N!AT102=0),"",SD25N!AT102)</f>
        <v/>
      </c>
      <c r="AQ351" t="str">
        <f>IF(SD25N!AU102=0,"",SD25N!AU102)</f>
        <v/>
      </c>
      <c r="AR351" s="27" t="str">
        <f>IF(AND(AQ351="",SD25N!AV102=0),"",SD25N!AV102)</f>
        <v/>
      </c>
      <c r="AS351" t="str">
        <f>IF(SD25N!AW102=0,"",SD25N!AW102)</f>
        <v/>
      </c>
      <c r="AT351">
        <f>IF(SD25N!AX102=0,"",SD25N!AX102)</f>
        <v>66</v>
      </c>
      <c r="AU351" s="1" t="str">
        <f>IF(SD25N!AY102=0,"",SD25N!AY102)</f>
        <v/>
      </c>
      <c r="AV351" s="1" t="str">
        <f>IF(SD25N!AZ102=0,"",SD25N!AZ102)</f>
        <v/>
      </c>
      <c r="AW351" s="1" t="str">
        <f>IF(SD25N!BA102=0,"",SD25N!BA102)</f>
        <v/>
      </c>
      <c r="AX351" s="1" t="str">
        <f>IF(SD25N!BB102=0,"",SD25N!BB102)</f>
        <v/>
      </c>
      <c r="AY351" s="1" t="str">
        <f>IF(SD25N!BC102=0,"",SD25N!BC102)</f>
        <v/>
      </c>
      <c r="AZ351" s="1" t="str">
        <f>IF(SD25N!BD102=0,"",SD25N!BD102)</f>
        <v/>
      </c>
      <c r="BA351" s="1" t="str">
        <f>IF(SD25N!BE102=0,"",SD25N!BE102)</f>
        <v/>
      </c>
      <c r="BB351" s="1" t="str">
        <f>IF(SD25N!BF102=0,"",SD25N!BF102)</f>
        <v/>
      </c>
      <c r="BC351" s="1" t="str">
        <f>IF(SD25N!BG102=0,"",SD25N!BG102)</f>
        <v/>
      </c>
      <c r="BD351" s="29" t="str">
        <f>IF(SD25N!BH102=0,"",SD25N!BH102)</f>
        <v/>
      </c>
      <c r="BE351" t="str">
        <f>IF(SD25N!BI102=0,"",SD25N!BI102)</f>
        <v>Solea</v>
      </c>
      <c r="BF351" t="str">
        <f>IF(SD25N!BJ102=0,"",SD25N!BJ102)</f>
        <v>DEN</v>
      </c>
      <c r="BG351" t="str">
        <f>IF(SD25N!BK102=0,"",SD25N!BK102)</f>
        <v>No</v>
      </c>
      <c r="BH351">
        <f>IF(SD25N!BL102=0,"",SD25N!BL102)</f>
        <v>2</v>
      </c>
      <c r="BI351">
        <f>IF(SD25N!BM102=0,"",SD25N!BM102)</f>
        <v>1</v>
      </c>
      <c r="BJ351">
        <f>IF(SD25N!BN102=0,"",SD25N!BN102)</f>
        <v>3.723683463479543</v>
      </c>
      <c r="BK351" t="str">
        <f>IF(SD25N!BO102=0,"",SD25N!BO102)</f>
        <v/>
      </c>
      <c r="BL351" t="str">
        <f>IF(SD25N!BP102=0,"",SD25N!BP102)</f>
        <v/>
      </c>
      <c r="BM351">
        <f>IF(SD25N!BQ102=0,"",SD25N!BQ102)</f>
        <v>3.723683463479543</v>
      </c>
      <c r="BN351">
        <f>IF(SD25N!BR102=0,"",SD25N!BR102)</f>
        <v>4</v>
      </c>
      <c r="BO351" s="19">
        <f>IF(M351="",I351,IF(Q351="",M351,IF(U351="",Q351,IF(Y351="",U351,IF(AC351="",Y351,IF(AG351="",AC351,IF(AK351="",AG351,IF(AO351="",AK351,AO351))))))))</f>
        <v>55</v>
      </c>
      <c r="BP351" s="19">
        <f>IF(N351="",J351,IF(R351="",N351,IF(V351="",R351,IF(Z351="",V351,IF(AD351="",Z351,IF(AH351="",AD351,IF(AL351="",AH351,IF(AP351="",AL351,AP351))))))))</f>
        <v>39</v>
      </c>
      <c r="BQ351" s="19">
        <f>IF(O351="",K351,IF(S351="",O351,IF(W351="",S351,IF(AA351="",W351,IF(AE351="",AA351,IF(AI351="",AE351,IF(AM351="",AI351,IF(AQ351="",AM351,AQ351))))))))</f>
        <v>14</v>
      </c>
      <c r="BR351" s="19">
        <f>IF(P351="",L351,IF(T351="",P351,IF(X351="",T351,IF(AB351="",X351,IF(AF351="",AB351,IF(AJ351="",AF351,IF(AN351="",AJ351,IF(AR351="",AN351,AR351))))))))</f>
        <v>59.7</v>
      </c>
    </row>
    <row r="352" spans="1:70" hidden="1" x14ac:dyDescent="0.2">
      <c r="A352" s="20" t="str">
        <f>IF(SD25N!A103=0,"",SD25N!A103)</f>
        <v>V</v>
      </c>
      <c r="B352">
        <f>ROUND(IF(SD25N!B103=0,"",SD25N!B103),0)</f>
        <v>25272</v>
      </c>
      <c r="C352" t="str">
        <f>IF(SD25N!G103=0,"",SD25N!G103)</f>
        <v>40G5</v>
      </c>
      <c r="D352">
        <f>IF(SD25N!H103=0,"",SD25N!H103)</f>
        <v>25</v>
      </c>
      <c r="E352" s="26">
        <f>IF(SD25N!I103=0,"",SD25N!I103)</f>
        <v>55</v>
      </c>
      <c r="F352">
        <f>IF(AND(E352="",SD25N!J103=0),"",SD25N!J103)</f>
        <v>39.9</v>
      </c>
      <c r="G352">
        <f>IF(SD25N!K103=0,"",SD25N!K103)</f>
        <v>15</v>
      </c>
      <c r="H352" s="27">
        <f>IF(AND(G352="",SD25N!L103=0),"",SD25N!L103)</f>
        <v>13.4</v>
      </c>
      <c r="I352" s="26">
        <f>IF(SD25N!M103=0,"",SD25N!M103)</f>
        <v>55</v>
      </c>
      <c r="J352">
        <f>IF(AND(I352="",SD25N!N103=0),"",SD25N!N103)</f>
        <v>39.799999999999997</v>
      </c>
      <c r="K352">
        <f>IF(SD25N!O103=0,"",SD25N!O103)</f>
        <v>15</v>
      </c>
      <c r="L352" s="27">
        <f>IF(AND(K352="",SD25N!P103=0),"",SD25N!P103)</f>
        <v>14.3</v>
      </c>
      <c r="M352" s="26">
        <f>IF(SD25N!Q103=0,"",SD25N!Q103)</f>
        <v>55</v>
      </c>
      <c r="N352">
        <f>IF(AND(M352="",SD25N!R103=0),"",SD25N!R103)</f>
        <v>39.799999999999997</v>
      </c>
      <c r="O352">
        <f>IF(SD25N!S103=0,"",SD25N!S103)</f>
        <v>15</v>
      </c>
      <c r="P352" s="27">
        <f>IF(AND(O352="",SD25N!T103=0),"",SD25N!T103)</f>
        <v>15.2</v>
      </c>
      <c r="Q352" s="26">
        <f>IF(SD25N!U103=0,"",SD25N!U103)</f>
        <v>55</v>
      </c>
      <c r="R352">
        <f>IF(AND(Q352="",SD25N!V103=0),"",SD25N!V103)</f>
        <v>39.799999999999997</v>
      </c>
      <c r="S352">
        <f>IF(SD25N!W103=0,"",SD25N!W103)</f>
        <v>15</v>
      </c>
      <c r="T352" s="27">
        <f>IF(AND(S352="",SD25N!X103=0),"",SD25N!X103)</f>
        <v>16</v>
      </c>
      <c r="U352" s="26" t="str">
        <f>IF(SD25N!Y103=0,"",SD25N!Y103)</f>
        <v/>
      </c>
      <c r="V352" t="str">
        <f>IF(AND(U352="",SD25N!Z103=0),"",SD25N!Z103)</f>
        <v/>
      </c>
      <c r="W352" t="str">
        <f>IF(SD25N!AA103=0,"",SD25N!AA103)</f>
        <v/>
      </c>
      <c r="X352" s="27" t="str">
        <f>IF(AND(W352="",SD25N!AB103=0),"",SD25N!AB103)</f>
        <v/>
      </c>
      <c r="Y352" s="26" t="str">
        <f>IF(SD25N!AC103=0,"",SD25N!AC103)</f>
        <v/>
      </c>
      <c r="Z352" t="str">
        <f>IF(AND(Y352="",SD25N!AD103=0),"",SD25N!AD103)</f>
        <v/>
      </c>
      <c r="AA352" t="str">
        <f>IF(SD25N!AE103=0,"",SD25N!AE103)</f>
        <v/>
      </c>
      <c r="AB352" s="27" t="str">
        <f>IF(AND(AA352="",SD25N!AF103=0),"",SD25N!AF103)</f>
        <v/>
      </c>
      <c r="AC352" s="26" t="str">
        <f>IF(SD25N!AG103=0,"",SD25N!AG103)</f>
        <v/>
      </c>
      <c r="AD352" t="str">
        <f>IF(AND(AC352="",SD25N!AH103=0),"",SD25N!AH103)</f>
        <v/>
      </c>
      <c r="AE352" t="str">
        <f>IF(SD25N!AI103=0,"",SD25N!AI103)</f>
        <v/>
      </c>
      <c r="AF352" s="27" t="str">
        <f>IF(AND(AE352="",SD25N!AJ103=0),"",SD25N!AJ103)</f>
        <v/>
      </c>
      <c r="AG352" s="26" t="str">
        <f>IF(SD25N!AK103=0,"",SD25N!AK103)</f>
        <v/>
      </c>
      <c r="AH352" t="str">
        <f>IF(AND(AG352="",SD25N!AL103=0),"",SD25N!AL103)</f>
        <v/>
      </c>
      <c r="AI352" t="str">
        <f>IF(SD25N!AM103=0,"",SD25N!AM103)</f>
        <v/>
      </c>
      <c r="AJ352" s="27" t="str">
        <f>IF(AND(AI352="",SD25N!AN103=0),"",SD25N!AN103)</f>
        <v/>
      </c>
      <c r="AK352" s="26" t="str">
        <f>IF(SD25N!AO103=0,"",SD25N!AO103)</f>
        <v/>
      </c>
      <c r="AL352" t="str">
        <f>IF(AND(AK352="",SD25N!AP103=0),"",SD25N!AP103)</f>
        <v/>
      </c>
      <c r="AM352" t="str">
        <f>IF(SD25N!AQ103=0,"",SD25N!AQ103)</f>
        <v/>
      </c>
      <c r="AN352" s="27" t="str">
        <f>IF(AND(AM352="",SD25N!AR103=0),"",SD25N!AR103)</f>
        <v/>
      </c>
      <c r="AO352" s="26" t="str">
        <f>IF(SD25N!AS103=0,"",SD25N!AS103)</f>
        <v/>
      </c>
      <c r="AP352" t="str">
        <f>IF(AND(AO352="",SD25N!AT103=0),"",SD25N!AT103)</f>
        <v/>
      </c>
      <c r="AQ352" t="str">
        <f>IF(SD25N!AU103=0,"",SD25N!AU103)</f>
        <v/>
      </c>
      <c r="AR352" s="27" t="str">
        <f>IF(AND(AQ352="",SD25N!AV103=0),"",SD25N!AV103)</f>
        <v/>
      </c>
      <c r="AS352" t="str">
        <f>IF(SD25N!AW103=0,"",SD25N!AW103)</f>
        <v/>
      </c>
      <c r="AT352">
        <f>IF(SD25N!AX103=0,"",SD25N!AX103)</f>
        <v>69</v>
      </c>
      <c r="AU352" s="1">
        <f>IF(SD25N!AY103=0,"",SD25N!AY103)</f>
        <v>69</v>
      </c>
      <c r="AV352" s="1">
        <f>IF(SD25N!AZ103=0,"",SD25N!AZ103)</f>
        <v>69</v>
      </c>
      <c r="AW352" s="1">
        <f>IF(SD25N!BA103=0,"",SD25N!BA103)</f>
        <v>69</v>
      </c>
      <c r="AX352" s="1">
        <f>IF(SD25N!BB103=0,"",SD25N!BB103)</f>
        <v>66</v>
      </c>
      <c r="AY352" s="1" t="str">
        <f>IF(SD25N!BC103=0,"",SD25N!BC103)</f>
        <v/>
      </c>
      <c r="AZ352" s="1" t="str">
        <f>IF(SD25N!BD103=0,"",SD25N!BD103)</f>
        <v/>
      </c>
      <c r="BA352" s="1" t="str">
        <f>IF(SD25N!BE103=0,"",SD25N!BE103)</f>
        <v/>
      </c>
      <c r="BB352" s="1" t="str">
        <f>IF(SD25N!BF103=0,"",SD25N!BF103)</f>
        <v/>
      </c>
      <c r="BC352" s="1" t="str">
        <f>IF(SD25N!BG103=0,"",SD25N!BG103)</f>
        <v/>
      </c>
      <c r="BD352" s="29" t="str">
        <f>IF(SD25N!BH103=0,"",SD25N!BH103)</f>
        <v/>
      </c>
      <c r="BE352" t="str">
        <f>IF(SD25N!BI103=0,"",SD25N!BI103)</f>
        <v>Dana</v>
      </c>
      <c r="BF352" t="str">
        <f>IF(SD25N!BJ103=0,"",SD25N!BJ103)</f>
        <v>DEN</v>
      </c>
      <c r="BG352" t="str">
        <f>IF(SD25N!BK103=0,"",SD25N!BK103)</f>
        <v>No</v>
      </c>
      <c r="BH352" t="str">
        <f>IF(SD25N!BL103=0,"",SD25N!BL103)</f>
        <v/>
      </c>
      <c r="BI352" t="str">
        <f>IF(SD25N!BM103=0,"",SD25N!BM103)</f>
        <v/>
      </c>
      <c r="BJ352">
        <f>IF(SD25N!BN103=0,"",SD25N!BN103)</f>
        <v>1.4762869314690819</v>
      </c>
      <c r="BK352" t="str">
        <f>IF(SD25N!BO103=0,"",SD25N!BO103)</f>
        <v/>
      </c>
      <c r="BL352" t="str">
        <f>IF(SD25N!BP103=0,"",SD25N!BP103)</f>
        <v/>
      </c>
      <c r="BM352">
        <f>IF(SD25N!BQ103=0,"",SD25N!BQ103)</f>
        <v>1.4762869314690819</v>
      </c>
      <c r="BN352">
        <f>IF(SD25N!BR103=0,"",SD25N!BR103)</f>
        <v>4</v>
      </c>
      <c r="BO352" s="19">
        <f>IF(M352="",I352,IF(Q352="",M352,IF(U352="",Q352,IF(Y352="",U352,IF(AC352="",Y352,IF(AG352="",AC352,IF(AK352="",AG352,IF(AO352="",AK352,AO352))))))))</f>
        <v>55</v>
      </c>
      <c r="BP352" s="19">
        <f>IF(N352="",J352,IF(R352="",N352,IF(V352="",R352,IF(Z352="",V352,IF(AD352="",Z352,IF(AH352="",AD352,IF(AL352="",AH352,IF(AP352="",AL352,AP352))))))))</f>
        <v>39.799999999999997</v>
      </c>
      <c r="BQ352" s="19">
        <f>IF(O352="",K352,IF(S352="",O352,IF(W352="",S352,IF(AA352="",W352,IF(AE352="",AA352,IF(AI352="",AE352,IF(AM352="",AI352,IF(AQ352="",AM352,AQ352))))))))</f>
        <v>15</v>
      </c>
      <c r="BR352" s="19">
        <f>IF(P352="",L352,IF(T352="",P352,IF(X352="",T352,IF(AB352="",X352,IF(AF352="",AB352,IF(AJ352="",AF352,IF(AN352="",AJ352,IF(AR352="",AN352,AR352))))))))</f>
        <v>16</v>
      </c>
    </row>
    <row r="353" spans="1:70" hidden="1" x14ac:dyDescent="0.2">
      <c r="A353" s="20" t="str">
        <f>IF(SD25N!A104=0,"",SD25N!A104)</f>
        <v>V</v>
      </c>
      <c r="B353">
        <f>ROUND(IF(SD25N!B104=0,"",SD25N!B104),0)</f>
        <v>25274</v>
      </c>
      <c r="C353" t="str">
        <f>IF(SD25N!G104=0,"",SD25N!G104)</f>
        <v>40G5</v>
      </c>
      <c r="D353">
        <f>IF(SD25N!H104=0,"",SD25N!H104)</f>
        <v>25</v>
      </c>
      <c r="E353" s="26">
        <f>IF(SD25N!I104=0,"",SD25N!I104)</f>
        <v>55</v>
      </c>
      <c r="F353">
        <f>IF(AND(E353="",SD25N!J104=0),"",SD25N!J104)</f>
        <v>31.3</v>
      </c>
      <c r="G353">
        <f>IF(SD25N!K104=0,"",SD25N!K104)</f>
        <v>15</v>
      </c>
      <c r="H353" s="27">
        <f>IF(AND(G353="",SD25N!L104=0),"",SD25N!L104)</f>
        <v>31.3</v>
      </c>
      <c r="I353" s="26">
        <f>IF(SD25N!M104=0,"",SD25N!M104)</f>
        <v>55</v>
      </c>
      <c r="J353">
        <f>IF(AND(I353="",SD25N!N104=0),"",SD25N!N104)</f>
        <v>31.2</v>
      </c>
      <c r="K353">
        <f>IF(SD25N!O104=0,"",SD25N!O104)</f>
        <v>15</v>
      </c>
      <c r="L353" s="27">
        <f>IF(AND(K353="",SD25N!P104=0),"",SD25N!P104)</f>
        <v>33.9</v>
      </c>
      <c r="M353" s="26" t="str">
        <f>IF(SD25N!Q104=0,"",SD25N!Q104)</f>
        <v/>
      </c>
      <c r="N353" t="str">
        <f>IF(AND(M353="",SD25N!R104=0),"",SD25N!R104)</f>
        <v/>
      </c>
      <c r="O353" t="str">
        <f>IF(SD25N!S104=0,"",SD25N!S104)</f>
        <v/>
      </c>
      <c r="P353" s="27" t="str">
        <f>IF(AND(O353="",SD25N!T104=0),"",SD25N!T104)</f>
        <v/>
      </c>
      <c r="Q353" s="26" t="str">
        <f>IF(SD25N!U104=0,"",SD25N!U104)</f>
        <v/>
      </c>
      <c r="R353" t="str">
        <f>IF(AND(Q353="",SD25N!V104=0),"",SD25N!V104)</f>
        <v/>
      </c>
      <c r="S353" t="str">
        <f>IF(SD25N!W104=0,"",SD25N!W104)</f>
        <v/>
      </c>
      <c r="T353" s="27" t="str">
        <f>IF(AND(S353="",SD25N!X104=0),"",SD25N!X104)</f>
        <v/>
      </c>
      <c r="U353" s="26" t="str">
        <f>IF(SD25N!Y104=0,"",SD25N!Y104)</f>
        <v/>
      </c>
      <c r="V353" t="str">
        <f>IF(AND(U353="",SD25N!Z104=0),"",SD25N!Z104)</f>
        <v/>
      </c>
      <c r="W353" t="str">
        <f>IF(SD25N!AA104=0,"",SD25N!AA104)</f>
        <v/>
      </c>
      <c r="X353" s="27" t="str">
        <f>IF(AND(W353="",SD25N!AB104=0),"",SD25N!AB104)</f>
        <v/>
      </c>
      <c r="Y353" s="26" t="str">
        <f>IF(SD25N!AC104=0,"",SD25N!AC104)</f>
        <v/>
      </c>
      <c r="Z353" t="str">
        <f>IF(AND(Y353="",SD25N!AD104=0),"",SD25N!AD104)</f>
        <v/>
      </c>
      <c r="AA353" t="str">
        <f>IF(SD25N!AE104=0,"",SD25N!AE104)</f>
        <v/>
      </c>
      <c r="AB353" s="27" t="str">
        <f>IF(AND(AA353="",SD25N!AF104=0),"",SD25N!AF104)</f>
        <v/>
      </c>
      <c r="AC353" s="26" t="str">
        <f>IF(SD25N!AG104=0,"",SD25N!AG104)</f>
        <v/>
      </c>
      <c r="AD353" t="str">
        <f>IF(AND(AC353="",SD25N!AH104=0),"",SD25N!AH104)</f>
        <v/>
      </c>
      <c r="AE353" t="str">
        <f>IF(SD25N!AI104=0,"",SD25N!AI104)</f>
        <v/>
      </c>
      <c r="AF353" s="27" t="str">
        <f>IF(AND(AE353="",SD25N!AJ104=0),"",SD25N!AJ104)</f>
        <v/>
      </c>
      <c r="AG353" s="26" t="str">
        <f>IF(SD25N!AK104=0,"",SD25N!AK104)</f>
        <v/>
      </c>
      <c r="AH353" t="str">
        <f>IF(AND(AG353="",SD25N!AL104=0),"",SD25N!AL104)</f>
        <v/>
      </c>
      <c r="AI353" t="str">
        <f>IF(SD25N!AM104=0,"",SD25N!AM104)</f>
        <v/>
      </c>
      <c r="AJ353" s="27" t="str">
        <f>IF(AND(AI353="",SD25N!AN104=0),"",SD25N!AN104)</f>
        <v/>
      </c>
      <c r="AK353" s="26" t="str">
        <f>IF(SD25N!AO104=0,"",SD25N!AO104)</f>
        <v/>
      </c>
      <c r="AL353" t="str">
        <f>IF(AND(AK353="",SD25N!AP104=0),"",SD25N!AP104)</f>
        <v/>
      </c>
      <c r="AM353" t="str">
        <f>IF(SD25N!AQ104=0,"",SD25N!AQ104)</f>
        <v/>
      </c>
      <c r="AN353" s="27" t="str">
        <f>IF(AND(AM353="",SD25N!AR104=0),"",SD25N!AR104)</f>
        <v/>
      </c>
      <c r="AO353" s="26" t="str">
        <f>IF(SD25N!AS104=0,"",SD25N!AS104)</f>
        <v/>
      </c>
      <c r="AP353" t="str">
        <f>IF(AND(AO353="",SD25N!AT104=0),"",SD25N!AT104)</f>
        <v/>
      </c>
      <c r="AQ353" t="str">
        <f>IF(SD25N!AU104=0,"",SD25N!AU104)</f>
        <v/>
      </c>
      <c r="AR353" s="27" t="str">
        <f>IF(AND(AQ353="",SD25N!AV104=0),"",SD25N!AV104)</f>
        <v/>
      </c>
      <c r="AS353" t="str">
        <f>IF(SD25N!AW104=0,"",SD25N!AW104)</f>
        <v/>
      </c>
      <c r="AT353">
        <f>IF(SD25N!AX104=0,"",SD25N!AX104)</f>
        <v>89</v>
      </c>
      <c r="AU353" s="1">
        <f>IF(SD25N!AY104=0,"",SD25N!AY104)</f>
        <v>88</v>
      </c>
      <c r="AV353" s="1">
        <f>IF(SD25N!AZ104=0,"",SD25N!AZ104)</f>
        <v>87</v>
      </c>
      <c r="AW353" s="1">
        <f>IF(SD25N!BA104=0,"",SD25N!BA104)</f>
        <v>90</v>
      </c>
      <c r="AX353" s="1">
        <f>IF(SD25N!BB104=0,"",SD25N!BB104)</f>
        <v>73</v>
      </c>
      <c r="AY353" s="1" t="str">
        <f>IF(SD25N!BC104=0,"",SD25N!BC104)</f>
        <v/>
      </c>
      <c r="AZ353" s="1" t="str">
        <f>IF(SD25N!BD104=0,"",SD25N!BD104)</f>
        <v/>
      </c>
      <c r="BA353" s="1" t="str">
        <f>IF(SD25N!BE104=0,"",SD25N!BE104)</f>
        <v/>
      </c>
      <c r="BB353" s="1" t="str">
        <f>IF(SD25N!BF104=0,"",SD25N!BF104)</f>
        <v/>
      </c>
      <c r="BC353" s="1" t="str">
        <f>IF(SD25N!BG104=0,"",SD25N!BG104)</f>
        <v/>
      </c>
      <c r="BD353" s="29" t="str">
        <f>IF(SD25N!BH104=0,"",SD25N!BH104)</f>
        <v/>
      </c>
      <c r="BE353" t="str">
        <f>IF(SD25N!BI104=0,"",SD25N!BI104)</f>
        <v>Dana</v>
      </c>
      <c r="BF353" t="str">
        <f>IF(SD25N!BJ104=0,"",SD25N!BJ104)</f>
        <v>DEN</v>
      </c>
      <c r="BG353" t="str">
        <f>IF(SD25N!BK104=0,"",SD25N!BK104)</f>
        <v>No</v>
      </c>
      <c r="BH353">
        <f>IF(SD25N!BL104=0,"",SD25N!BL104)</f>
        <v>1</v>
      </c>
      <c r="BI353" t="str">
        <f>IF(SD25N!BM104=0,"",SD25N!BM104)</f>
        <v/>
      </c>
      <c r="BJ353">
        <f>IF(SD25N!BN104=0,"",SD25N!BN104)</f>
        <v>3.5646180312232492</v>
      </c>
      <c r="BK353" t="str">
        <f>IF(SD25N!BO104=0,"",SD25N!BO104)</f>
        <v/>
      </c>
      <c r="BL353" t="str">
        <f>IF(SD25N!BP104=0,"",SD25N!BP104)</f>
        <v/>
      </c>
      <c r="BM353">
        <f>IF(SD25N!BQ104=0,"",SD25N!BQ104)</f>
        <v>1.5862284247286758</v>
      </c>
      <c r="BN353">
        <f>IF(SD25N!BR104=0,"",SD25N!BR104)</f>
        <v>5</v>
      </c>
      <c r="BO353" s="19">
        <f>IF(M353="",I353,IF(Q353="",M353,IF(U353="",Q353,IF(Y353="",U353,IF(AC353="",Y353,IF(AG353="",AC353,IF(AK353="",AG353,IF(AO353="",AK353,AO353))))))))</f>
        <v>55</v>
      </c>
      <c r="BP353" s="19">
        <f>IF(N353="",J353,IF(R353="",N353,IF(V353="",R353,IF(Z353="",V353,IF(AD353="",Z353,IF(AH353="",AD353,IF(AL353="",AH353,IF(AP353="",AL353,AP353))))))))</f>
        <v>31.2</v>
      </c>
      <c r="BQ353" s="19">
        <f>IF(O353="",K353,IF(S353="",O353,IF(W353="",S353,IF(AA353="",W353,IF(AE353="",AA353,IF(AI353="",AE353,IF(AM353="",AI353,IF(AQ353="",AM353,AQ353))))))))</f>
        <v>15</v>
      </c>
      <c r="BR353" s="19">
        <f>IF(P353="",L353,IF(T353="",P353,IF(X353="",T353,IF(AB353="",X353,IF(AF353="",AB353,IF(AJ353="",AF353,IF(AN353="",AJ353,IF(AR353="",AN353,AR353))))))))</f>
        <v>33.9</v>
      </c>
    </row>
    <row r="354" spans="1:70" hidden="1" x14ac:dyDescent="0.2">
      <c r="A354" s="20" t="str">
        <f>IF(SD25N!A105=0,"",SD25N!A105)</f>
        <v>V</v>
      </c>
      <c r="B354">
        <f>ROUND(IF(SD25N!B105=0,"",SD25N!B105),0)</f>
        <v>25277</v>
      </c>
      <c r="C354" t="str">
        <f>IF(SD25N!G105=0,"",SD25N!G105)</f>
        <v>40G5</v>
      </c>
      <c r="D354">
        <f>IF(SD25N!H105=0,"",SD25N!H105)</f>
        <v>25</v>
      </c>
      <c r="E354" s="26">
        <f>IF(SD25N!I105=0,"",SD25N!I105)</f>
        <v>55</v>
      </c>
      <c r="F354">
        <f>IF(AND(E354="",SD25N!J105=0),"",SD25N!J105)</f>
        <v>34.4</v>
      </c>
      <c r="G354">
        <f>IF(SD25N!K105=0,"",SD25N!K105)</f>
        <v>15</v>
      </c>
      <c r="H354" s="27">
        <f>IF(AND(G354="",SD25N!L105=0),"",SD25N!L105)</f>
        <v>34.799999999999997</v>
      </c>
      <c r="I354" s="26">
        <f>IF(SD25N!M105=0,"",SD25N!M105)</f>
        <v>55</v>
      </c>
      <c r="J354">
        <f>IF(AND(I354="",SD25N!N105=0),"",SD25N!N105)</f>
        <v>33.5</v>
      </c>
      <c r="K354">
        <f>IF(SD25N!O105=0,"",SD25N!O105)</f>
        <v>15</v>
      </c>
      <c r="L354" s="27">
        <f>IF(AND(K354="",SD25N!P105=0),"",SD25N!P105)</f>
        <v>34.9</v>
      </c>
      <c r="M354" s="26">
        <f>IF(SD25N!Q105=0,"",SD25N!Q105)</f>
        <v>55</v>
      </c>
      <c r="N354">
        <f>IF(AND(M354="",SD25N!R105=0),"",SD25N!R105)</f>
        <v>32.5</v>
      </c>
      <c r="O354">
        <f>IF(SD25N!S105=0,"",SD25N!S105)</f>
        <v>15</v>
      </c>
      <c r="P354" s="27">
        <f>IF(AND(O354="",SD25N!T105=0),"",SD25N!T105)</f>
        <v>34.9</v>
      </c>
      <c r="Q354" s="26">
        <f>IF(SD25N!U105=0,"",SD25N!U105)</f>
        <v>55</v>
      </c>
      <c r="R354">
        <f>IF(AND(Q354="",SD25N!V105=0),"",SD25N!V105)</f>
        <v>31.4</v>
      </c>
      <c r="S354">
        <f>IF(SD25N!W105=0,"",SD25N!W105)</f>
        <v>15</v>
      </c>
      <c r="T354" s="27">
        <f>IF(AND(S354="",SD25N!X105=0),"",SD25N!X105)</f>
        <v>35</v>
      </c>
      <c r="U354" s="26" t="str">
        <f>IF(SD25N!Y105=0,"",SD25N!Y105)</f>
        <v/>
      </c>
      <c r="V354" t="str">
        <f>IF(AND(U354="",SD25N!Z105=0),"",SD25N!Z105)</f>
        <v/>
      </c>
      <c r="W354" t="str">
        <f>IF(SD25N!AA105=0,"",SD25N!AA105)</f>
        <v/>
      </c>
      <c r="X354" s="27" t="str">
        <f>IF(AND(W354="",SD25N!AB105=0),"",SD25N!AB105)</f>
        <v/>
      </c>
      <c r="Y354" s="26" t="str">
        <f>IF(SD25N!AC105=0,"",SD25N!AC105)</f>
        <v/>
      </c>
      <c r="Z354" t="str">
        <f>IF(AND(Y354="",SD25N!AD105=0),"",SD25N!AD105)</f>
        <v/>
      </c>
      <c r="AA354" t="str">
        <f>IF(SD25N!AE105=0,"",SD25N!AE105)</f>
        <v/>
      </c>
      <c r="AB354" s="27" t="str">
        <f>IF(AND(AA354="",SD25N!AF105=0),"",SD25N!AF105)</f>
        <v/>
      </c>
      <c r="AC354" s="26" t="str">
        <f>IF(SD25N!AG105=0,"",SD25N!AG105)</f>
        <v/>
      </c>
      <c r="AD354" t="str">
        <f>IF(AND(AC354="",SD25N!AH105=0),"",SD25N!AH105)</f>
        <v/>
      </c>
      <c r="AE354" t="str">
        <f>IF(SD25N!AI105=0,"",SD25N!AI105)</f>
        <v/>
      </c>
      <c r="AF354" s="27" t="str">
        <f>IF(AND(AE354="",SD25N!AJ105=0),"",SD25N!AJ105)</f>
        <v/>
      </c>
      <c r="AG354" s="26" t="str">
        <f>IF(SD25N!AK105=0,"",SD25N!AK105)</f>
        <v/>
      </c>
      <c r="AH354" t="str">
        <f>IF(AND(AG354="",SD25N!AL105=0),"",SD25N!AL105)</f>
        <v/>
      </c>
      <c r="AI354" t="str">
        <f>IF(SD25N!AM105=0,"",SD25N!AM105)</f>
        <v/>
      </c>
      <c r="AJ354" s="27" t="str">
        <f>IF(AND(AI354="",SD25N!AN105=0),"",SD25N!AN105)</f>
        <v/>
      </c>
      <c r="AK354" s="26" t="str">
        <f>IF(SD25N!AO105=0,"",SD25N!AO105)</f>
        <v/>
      </c>
      <c r="AL354" t="str">
        <f>IF(AND(AK354="",SD25N!AP105=0),"",SD25N!AP105)</f>
        <v/>
      </c>
      <c r="AM354" t="str">
        <f>IF(SD25N!AQ105=0,"",SD25N!AQ105)</f>
        <v/>
      </c>
      <c r="AN354" s="27" t="str">
        <f>IF(AND(AM354="",SD25N!AR105=0),"",SD25N!AR105)</f>
        <v/>
      </c>
      <c r="AO354" s="26" t="str">
        <f>IF(SD25N!AS105=0,"",SD25N!AS105)</f>
        <v/>
      </c>
      <c r="AP354" t="str">
        <f>IF(AND(AO354="",SD25N!AT105=0),"",SD25N!AT105)</f>
        <v/>
      </c>
      <c r="AQ354" t="str">
        <f>IF(SD25N!AU105=0,"",SD25N!AU105)</f>
        <v/>
      </c>
      <c r="AR354" s="27" t="str">
        <f>IF(AND(AQ354="",SD25N!AV105=0),"",SD25N!AV105)</f>
        <v/>
      </c>
      <c r="AS354" t="str">
        <f>IF(SD25N!AW105=0,"",SD25N!AW105)</f>
        <v/>
      </c>
      <c r="AT354">
        <f>IF(SD25N!AX105=0,"",SD25N!AX105)</f>
        <v>75</v>
      </c>
      <c r="AU354" s="1">
        <f>IF(SD25N!AY105=0,"",SD25N!AY105)</f>
        <v>73</v>
      </c>
      <c r="AV354" s="1">
        <f>IF(SD25N!AZ105=0,"",SD25N!AZ105)</f>
        <v>75</v>
      </c>
      <c r="AW354" s="1">
        <f>IF(SD25N!BA105=0,"",SD25N!BA105)</f>
        <v>76</v>
      </c>
      <c r="AX354" s="1">
        <f>IF(SD25N!BB105=0,"",SD25N!BB105)</f>
        <v>78</v>
      </c>
      <c r="AY354" s="1" t="str">
        <f>IF(SD25N!BC105=0,"",SD25N!BC105)</f>
        <v/>
      </c>
      <c r="AZ354" s="1" t="str">
        <f>IF(SD25N!BD105=0,"",SD25N!BD105)</f>
        <v/>
      </c>
      <c r="BA354" s="1" t="str">
        <f>IF(SD25N!BE105=0,"",SD25N!BE105)</f>
        <v/>
      </c>
      <c r="BB354" s="1" t="str">
        <f>IF(SD25N!BF105=0,"",SD25N!BF105)</f>
        <v/>
      </c>
      <c r="BC354" s="1" t="str">
        <f>IF(SD25N!BG105=0,"",SD25N!BG105)</f>
        <v/>
      </c>
      <c r="BD354" s="29" t="str">
        <f>IF(SD25N!BH105=0,"",SD25N!BH105)</f>
        <v/>
      </c>
      <c r="BE354" t="str">
        <f>IF(SD25N!BI105=0,"",SD25N!BI105)</f>
        <v>Dana</v>
      </c>
      <c r="BF354" t="str">
        <f>IF(SD25N!BJ105=0,"",SD25N!BJ105)</f>
        <v>DEN</v>
      </c>
      <c r="BG354" t="str">
        <f>IF(SD25N!BK105=0,"",SD25N!BK105)</f>
        <v>No</v>
      </c>
      <c r="BH354">
        <f>IF(SD25N!BL105=0,"",SD25N!BL105)</f>
        <v>1</v>
      </c>
      <c r="BI354" t="str">
        <f>IF(SD25N!BM105=0,"",SD25N!BM105)</f>
        <v/>
      </c>
      <c r="BJ354">
        <f>IF(SD25N!BN105=0,"",SD25N!BN105)</f>
        <v>3.003229490578053</v>
      </c>
      <c r="BK354" t="str">
        <f>IF(SD25N!BO105=0,"",SD25N!BO105)</f>
        <v/>
      </c>
      <c r="BL354" t="str">
        <f>IF(SD25N!BP105=0,"",SD25N!BP105)</f>
        <v/>
      </c>
      <c r="BM354">
        <f>IF(SD25N!BQ105=0,"",SD25N!BQ105)</f>
        <v>3.003229490578053</v>
      </c>
      <c r="BN354">
        <f>IF(SD25N!BR105=0,"",SD25N!BR105)</f>
        <v>4</v>
      </c>
      <c r="BO354" s="19">
        <f>IF(M354="",I354,IF(Q354="",M354,IF(U354="",Q354,IF(Y354="",U354,IF(AC354="",Y354,IF(AG354="",AC354,IF(AK354="",AG354,IF(AO354="",AK354,AO354))))))))</f>
        <v>55</v>
      </c>
      <c r="BP354" s="19">
        <f>IF(N354="",J354,IF(R354="",N354,IF(V354="",R354,IF(Z354="",V354,IF(AD354="",Z354,IF(AH354="",AD354,IF(AL354="",AH354,IF(AP354="",AL354,AP354))))))))</f>
        <v>31.4</v>
      </c>
      <c r="BQ354" s="19">
        <f>IF(O354="",K354,IF(S354="",O354,IF(W354="",S354,IF(AA354="",W354,IF(AE354="",AA354,IF(AI354="",AE354,IF(AM354="",AI354,IF(AQ354="",AM354,AQ354))))))))</f>
        <v>15</v>
      </c>
      <c r="BR354" s="19">
        <f>IF(P354="",L354,IF(T354="",P354,IF(X354="",T354,IF(AB354="",X354,IF(AF354="",AB354,IF(AJ354="",AF354,IF(AN354="",AJ354,IF(AR354="",AN354,AR354))))))))</f>
        <v>35</v>
      </c>
    </row>
    <row r="355" spans="1:70" hidden="1" x14ac:dyDescent="0.2">
      <c r="A355" s="20" t="str">
        <f>IF(SD25N!A106=0,"",SD25N!A106)</f>
        <v>V</v>
      </c>
      <c r="B355">
        <f>ROUND(IF(SD25N!B106=0,"",SD25N!B106),0)</f>
        <v>25280</v>
      </c>
      <c r="C355" t="str">
        <f>IF(SD25N!G106=0,"",SD25N!G106)</f>
        <v>40G5</v>
      </c>
      <c r="D355">
        <f>IF(SD25N!H106=0,"",SD25N!H106)</f>
        <v>25</v>
      </c>
      <c r="E355" s="26">
        <f>IF(SD25N!I106=0,"",SD25N!I106)</f>
        <v>55</v>
      </c>
      <c r="F355">
        <f>IF(AND(E355="",SD25N!J106=0),"",SD25N!J106)</f>
        <v>37.4</v>
      </c>
      <c r="G355">
        <f>IF(SD25N!K106=0,"",SD25N!K106)</f>
        <v>15</v>
      </c>
      <c r="H355" s="27">
        <f>IF(AND(G355="",SD25N!L106=0),"",SD25N!L106)</f>
        <v>51.6</v>
      </c>
      <c r="I355" s="26">
        <f>IF(SD25N!M106=0,"",SD25N!M106)</f>
        <v>55</v>
      </c>
      <c r="J355">
        <f>IF(AND(I355="",SD25N!N106=0),"",SD25N!N106)</f>
        <v>36.6</v>
      </c>
      <c r="K355">
        <f>IF(SD25N!O106=0,"",SD25N!O106)</f>
        <v>15</v>
      </c>
      <c r="L355" s="27">
        <f>IF(AND(K355="",SD25N!P106=0),"",SD25N!P106)</f>
        <v>54.3</v>
      </c>
      <c r="M355" s="26" t="str">
        <f>IF(SD25N!Q106=0,"",SD25N!Q106)</f>
        <v/>
      </c>
      <c r="N355" t="str">
        <f>IF(AND(M355="",SD25N!R106=0),"",SD25N!R106)</f>
        <v/>
      </c>
      <c r="O355" t="str">
        <f>IF(SD25N!S106=0,"",SD25N!S106)</f>
        <v/>
      </c>
      <c r="P355" s="27" t="str">
        <f>IF(AND(O355="",SD25N!T106=0),"",SD25N!T106)</f>
        <v/>
      </c>
      <c r="Q355" s="26" t="str">
        <f>IF(SD25N!U106=0,"",SD25N!U106)</f>
        <v/>
      </c>
      <c r="R355" t="str">
        <f>IF(AND(Q355="",SD25N!V106=0),"",SD25N!V106)</f>
        <v/>
      </c>
      <c r="S355" t="str">
        <f>IF(SD25N!W106=0,"",SD25N!W106)</f>
        <v/>
      </c>
      <c r="T355" s="27" t="str">
        <f>IF(AND(S355="",SD25N!X106=0),"",SD25N!X106)</f>
        <v/>
      </c>
      <c r="U355" s="26" t="str">
        <f>IF(SD25N!Y106=0,"",SD25N!Y106)</f>
        <v/>
      </c>
      <c r="V355" t="str">
        <f>IF(AND(U355="",SD25N!Z106=0),"",SD25N!Z106)</f>
        <v/>
      </c>
      <c r="W355" t="str">
        <f>IF(SD25N!AA106=0,"",SD25N!AA106)</f>
        <v/>
      </c>
      <c r="X355" s="27" t="str">
        <f>IF(AND(W355="",SD25N!AB106=0),"",SD25N!AB106)</f>
        <v/>
      </c>
      <c r="Y355" s="26" t="str">
        <f>IF(SD25N!AC106=0,"",SD25N!AC106)</f>
        <v/>
      </c>
      <c r="Z355" t="str">
        <f>IF(AND(Y355="",SD25N!AD106=0),"",SD25N!AD106)</f>
        <v/>
      </c>
      <c r="AA355" t="str">
        <f>IF(SD25N!AE106=0,"",SD25N!AE106)</f>
        <v/>
      </c>
      <c r="AB355" s="27" t="str">
        <f>IF(AND(AA355="",SD25N!AF106=0),"",SD25N!AF106)</f>
        <v/>
      </c>
      <c r="AC355" s="26" t="str">
        <f>IF(SD25N!AG106=0,"",SD25N!AG106)</f>
        <v/>
      </c>
      <c r="AD355" t="str">
        <f>IF(AND(AC355="",SD25N!AH106=0),"",SD25N!AH106)</f>
        <v/>
      </c>
      <c r="AE355" t="str">
        <f>IF(SD25N!AI106=0,"",SD25N!AI106)</f>
        <v/>
      </c>
      <c r="AF355" s="27" t="str">
        <f>IF(AND(AE355="",SD25N!AJ106=0),"",SD25N!AJ106)</f>
        <v/>
      </c>
      <c r="AG355" s="26" t="str">
        <f>IF(SD25N!AK106=0,"",SD25N!AK106)</f>
        <v/>
      </c>
      <c r="AH355" t="str">
        <f>IF(AND(AG355="",SD25N!AL106=0),"",SD25N!AL106)</f>
        <v/>
      </c>
      <c r="AI355" t="str">
        <f>IF(SD25N!AM106=0,"",SD25N!AM106)</f>
        <v/>
      </c>
      <c r="AJ355" s="27" t="str">
        <f>IF(AND(AI355="",SD25N!AN106=0),"",SD25N!AN106)</f>
        <v/>
      </c>
      <c r="AK355" s="26" t="str">
        <f>IF(SD25N!AO106=0,"",SD25N!AO106)</f>
        <v/>
      </c>
      <c r="AL355" t="str">
        <f>IF(AND(AK355="",SD25N!AP106=0),"",SD25N!AP106)</f>
        <v/>
      </c>
      <c r="AM355" t="str">
        <f>IF(SD25N!AQ106=0,"",SD25N!AQ106)</f>
        <v/>
      </c>
      <c r="AN355" s="27" t="str">
        <f>IF(AND(AM355="",SD25N!AR106=0),"",SD25N!AR106)</f>
        <v/>
      </c>
      <c r="AO355" s="26" t="str">
        <f>IF(SD25N!AS106=0,"",SD25N!AS106)</f>
        <v/>
      </c>
      <c r="AP355" t="str">
        <f>IF(AND(AO355="",SD25N!AT106=0),"",SD25N!AT106)</f>
        <v/>
      </c>
      <c r="AQ355" t="str">
        <f>IF(SD25N!AU106=0,"",SD25N!AU106)</f>
        <v/>
      </c>
      <c r="AR355" s="27" t="str">
        <f>IF(AND(AQ355="",SD25N!AV106=0),"",SD25N!AV106)</f>
        <v/>
      </c>
      <c r="AS355" t="str">
        <f>IF(SD25N!AW106=0,"",SD25N!AW106)</f>
        <v/>
      </c>
      <c r="AT355">
        <f>IF(SD25N!AX106=0,"",SD25N!AX106)</f>
        <v>76</v>
      </c>
      <c r="AU355" s="1">
        <f>IF(SD25N!AY106=0,"",SD25N!AY106)</f>
        <v>67</v>
      </c>
      <c r="AV355" s="1">
        <f>IF(SD25N!AZ106=0,"",SD25N!AZ106)</f>
        <v>69</v>
      </c>
      <c r="AW355" s="1" t="str">
        <f>IF(SD25N!BA106=0,"",SD25N!BA106)</f>
        <v/>
      </c>
      <c r="AX355" s="1" t="str">
        <f>IF(SD25N!BB106=0,"",SD25N!BB106)</f>
        <v/>
      </c>
      <c r="AY355" s="1" t="str">
        <f>IF(SD25N!BC106=0,"",SD25N!BC106)</f>
        <v/>
      </c>
      <c r="AZ355" s="1" t="str">
        <f>IF(SD25N!BD106=0,"",SD25N!BD106)</f>
        <v/>
      </c>
      <c r="BA355" s="1" t="str">
        <f>IF(SD25N!BE106=0,"",SD25N!BE106)</f>
        <v/>
      </c>
      <c r="BB355" s="1" t="str">
        <f>IF(SD25N!BF106=0,"",SD25N!BF106)</f>
        <v/>
      </c>
      <c r="BC355" s="1" t="str">
        <f>IF(SD25N!BG106=0,"",SD25N!BG106)</f>
        <v/>
      </c>
      <c r="BD355" s="29" t="str">
        <f>IF(SD25N!BH106=0,"",SD25N!BH106)</f>
        <v/>
      </c>
      <c r="BE355" t="str">
        <f>IF(SD25N!BI106=0,"",SD25N!BI106)</f>
        <v>German R/V</v>
      </c>
      <c r="BF355" t="str">
        <f>IF(SD25N!BJ106=0,"",SD25N!BJ106)</f>
        <v>SWE</v>
      </c>
      <c r="BG355" t="str">
        <f>IF(SD25N!BK106=0,"",SD25N!BK106)</f>
        <v>No</v>
      </c>
      <c r="BH355" t="str">
        <f>IF(SD25N!BL106=0,"",SD25N!BL106)</f>
        <v/>
      </c>
      <c r="BI355" t="str">
        <f>IF(SD25N!BM106=0,"",SD25N!BM106)</f>
        <v/>
      </c>
      <c r="BJ355">
        <f>IF(SD25N!BN106=0,"",SD25N!BN106)</f>
        <v>1.7218889172386174</v>
      </c>
      <c r="BK355" t="str">
        <f>IF(SD25N!BO106=0,"",SD25N!BO106)</f>
        <v/>
      </c>
      <c r="BL355" t="str">
        <f>IF(SD25N!BP106=0,"",SD25N!BP106)</f>
        <v/>
      </c>
      <c r="BM355">
        <f>IF(SD25N!BQ106=0,"",SD25N!BQ106)</f>
        <v>1.7218889172386174</v>
      </c>
      <c r="BN355">
        <f>IF(SD25N!BR106=0,"",SD25N!BR106)</f>
        <v>4</v>
      </c>
      <c r="BO355" s="19">
        <f>IF(M355="",I355,IF(Q355="",M355,IF(U355="",Q355,IF(Y355="",U355,IF(AC355="",Y355,IF(AG355="",AC355,IF(AK355="",AG355,IF(AO355="",AK355,AO355))))))))</f>
        <v>55</v>
      </c>
      <c r="BP355" s="19">
        <f>IF(N355="",J355,IF(R355="",N355,IF(V355="",R355,IF(Z355="",V355,IF(AD355="",Z355,IF(AH355="",AD355,IF(AL355="",AH355,IF(AP355="",AL355,AP355))))))))</f>
        <v>36.6</v>
      </c>
      <c r="BQ355" s="19">
        <f>IF(O355="",K355,IF(S355="",O355,IF(W355="",S355,IF(AA355="",W355,IF(AE355="",AA355,IF(AI355="",AE355,IF(AM355="",AI355,IF(AQ355="",AM355,AQ355))))))))</f>
        <v>15</v>
      </c>
      <c r="BR355" s="19">
        <f>IF(P355="",L355,IF(T355="",P355,IF(X355="",T355,IF(AB355="",X355,IF(AF355="",AB355,IF(AJ355="",AF355,IF(AN355="",AJ355,IF(AR355="",AN355,AR355))))))))</f>
        <v>54.3</v>
      </c>
    </row>
    <row r="356" spans="1:70" hidden="1" x14ac:dyDescent="0.2">
      <c r="A356" s="20" t="str">
        <f>IF(SD25N!A107=0,"",SD25N!A107)</f>
        <v>V</v>
      </c>
      <c r="B356">
        <f>ROUND(IF(SD25N!B107=0,"",SD25N!B107),0)</f>
        <v>25282</v>
      </c>
      <c r="C356" t="str">
        <f>IF(SD25N!G107=0,"",SD25N!G107)</f>
        <v>40G6</v>
      </c>
      <c r="D356">
        <f>IF(SD25N!H107=0,"",SD25N!H107)</f>
        <v>25</v>
      </c>
      <c r="E356" s="26">
        <f>IF(SD25N!I107=0,"",SD25N!I107)</f>
        <v>55</v>
      </c>
      <c r="F356">
        <f>IF(AND(E356="",SD25N!J107=0),"",SD25N!J107)</f>
        <v>32.1</v>
      </c>
      <c r="G356">
        <f>IF(SD25N!K107=0,"",SD25N!K107)</f>
        <v>16</v>
      </c>
      <c r="H356" s="27">
        <f>IF(AND(G356="",SD25N!L107=0),"",SD25N!L107)</f>
        <v>10.6</v>
      </c>
      <c r="I356" s="26">
        <f>IF(SD25N!M107=0,"",SD25N!M107)</f>
        <v>55</v>
      </c>
      <c r="J356">
        <f>IF(AND(I356="",SD25N!N107=0),"",SD25N!N107)</f>
        <v>32.799999999999997</v>
      </c>
      <c r="K356">
        <f>IF(SD25N!O107=0,"",SD25N!O107)</f>
        <v>16</v>
      </c>
      <c r="L356" s="27">
        <f>IF(AND(K356="",SD25N!P107=0),"",SD25N!P107)</f>
        <v>10.7</v>
      </c>
      <c r="M356" s="26">
        <f>IF(SD25N!Q107=0,"",SD25N!Q107)</f>
        <v>55</v>
      </c>
      <c r="N356">
        <f>IF(AND(M356="",SD25N!R107=0),"",SD25N!R107)</f>
        <v>33.6</v>
      </c>
      <c r="O356">
        <f>IF(SD25N!S107=0,"",SD25N!S107)</f>
        <v>16</v>
      </c>
      <c r="P356" s="27">
        <f>IF(AND(O356="",SD25N!T107=0),"",SD25N!T107)</f>
        <v>11</v>
      </c>
      <c r="Q356" s="26" t="str">
        <f>IF(SD25N!U107=0,"",SD25N!U107)</f>
        <v/>
      </c>
      <c r="R356" t="str">
        <f>IF(AND(Q356="",SD25N!V107=0),"",SD25N!V107)</f>
        <v/>
      </c>
      <c r="S356" t="str">
        <f>IF(SD25N!W107=0,"",SD25N!W107)</f>
        <v/>
      </c>
      <c r="T356" s="27" t="str">
        <f>IF(AND(S356="",SD25N!X107=0),"",SD25N!X107)</f>
        <v/>
      </c>
      <c r="U356" s="26" t="str">
        <f>IF(SD25N!Y107=0,"",SD25N!Y107)</f>
        <v/>
      </c>
      <c r="V356" t="str">
        <f>IF(AND(U356="",SD25N!Z107=0),"",SD25N!Z107)</f>
        <v/>
      </c>
      <c r="W356" t="str">
        <f>IF(SD25N!AA107=0,"",SD25N!AA107)</f>
        <v/>
      </c>
      <c r="X356" s="27" t="str">
        <f>IF(AND(W356="",SD25N!AB107=0),"",SD25N!AB107)</f>
        <v/>
      </c>
      <c r="Y356" s="26" t="str">
        <f>IF(SD25N!AC107=0,"",SD25N!AC107)</f>
        <v/>
      </c>
      <c r="Z356" t="str">
        <f>IF(AND(Y356="",SD25N!AD107=0),"",SD25N!AD107)</f>
        <v/>
      </c>
      <c r="AA356" t="str">
        <f>IF(SD25N!AE107=0,"",SD25N!AE107)</f>
        <v/>
      </c>
      <c r="AB356" s="27" t="str">
        <f>IF(AND(AA356="",SD25N!AF107=0),"",SD25N!AF107)</f>
        <v/>
      </c>
      <c r="AC356" s="26" t="str">
        <f>IF(SD25N!AG107=0,"",SD25N!AG107)</f>
        <v/>
      </c>
      <c r="AD356" t="str">
        <f>IF(AND(AC356="",SD25N!AH107=0),"",SD25N!AH107)</f>
        <v/>
      </c>
      <c r="AE356" t="str">
        <f>IF(SD25N!AI107=0,"",SD25N!AI107)</f>
        <v/>
      </c>
      <c r="AF356" s="27" t="str">
        <f>IF(AND(AE356="",SD25N!AJ107=0),"",SD25N!AJ107)</f>
        <v/>
      </c>
      <c r="AG356" s="26" t="str">
        <f>IF(SD25N!AK107=0,"",SD25N!AK107)</f>
        <v/>
      </c>
      <c r="AH356" t="str">
        <f>IF(AND(AG356="",SD25N!AL107=0),"",SD25N!AL107)</f>
        <v/>
      </c>
      <c r="AI356" t="str">
        <f>IF(SD25N!AM107=0,"",SD25N!AM107)</f>
        <v/>
      </c>
      <c r="AJ356" s="27" t="str">
        <f>IF(AND(AI356="",SD25N!AN107=0),"",SD25N!AN107)</f>
        <v/>
      </c>
      <c r="AK356" s="26" t="str">
        <f>IF(SD25N!AO107=0,"",SD25N!AO107)</f>
        <v/>
      </c>
      <c r="AL356" t="str">
        <f>IF(AND(AK356="",SD25N!AP107=0),"",SD25N!AP107)</f>
        <v/>
      </c>
      <c r="AM356" t="str">
        <f>IF(SD25N!AQ107=0,"",SD25N!AQ107)</f>
        <v/>
      </c>
      <c r="AN356" s="27" t="str">
        <f>IF(AND(AM356="",SD25N!AR107=0),"",SD25N!AR107)</f>
        <v/>
      </c>
      <c r="AO356" s="26" t="str">
        <f>IF(SD25N!AS107=0,"",SD25N!AS107)</f>
        <v/>
      </c>
      <c r="AP356" t="str">
        <f>IF(AND(AO356="",SD25N!AT107=0),"",SD25N!AT107)</f>
        <v/>
      </c>
      <c r="AQ356" t="str">
        <f>IF(SD25N!AU107=0,"",SD25N!AU107)</f>
        <v/>
      </c>
      <c r="AR356" s="27" t="str">
        <f>IF(AND(AQ356="",SD25N!AV107=0),"",SD25N!AV107)</f>
        <v/>
      </c>
      <c r="AS356" t="str">
        <f>IF(SD25N!AW107=0,"",SD25N!AW107)</f>
        <v/>
      </c>
      <c r="AT356">
        <f>IF(SD25N!AX107=0,"",SD25N!AX107)</f>
        <v>78</v>
      </c>
      <c r="AU356" s="1">
        <f>IF(SD25N!AY107=0,"",SD25N!AY107)</f>
        <v>78</v>
      </c>
      <c r="AV356" s="1">
        <f>IF(SD25N!AZ107=0,"",SD25N!AZ107)</f>
        <v>78</v>
      </c>
      <c r="AW356" s="1" t="str">
        <f>IF(SD25N!BA107=0,"",SD25N!BA107)</f>
        <v/>
      </c>
      <c r="AX356" s="1" t="str">
        <f>IF(SD25N!BB107=0,"",SD25N!BB107)</f>
        <v/>
      </c>
      <c r="AY356" s="1" t="str">
        <f>IF(SD25N!BC107=0,"",SD25N!BC107)</f>
        <v/>
      </c>
      <c r="AZ356" s="1" t="str">
        <f>IF(SD25N!BD107=0,"",SD25N!BD107)</f>
        <v/>
      </c>
      <c r="BA356" s="1" t="str">
        <f>IF(SD25N!BE107=0,"",SD25N!BE107)</f>
        <v/>
      </c>
      <c r="BB356" s="1" t="str">
        <f>IF(SD25N!BF107=0,"",SD25N!BF107)</f>
        <v/>
      </c>
      <c r="BC356" s="1" t="str">
        <f>IF(SD25N!BG107=0,"",SD25N!BG107)</f>
        <v/>
      </c>
      <c r="BD356" s="29" t="str">
        <f>IF(SD25N!BH107=0,"",SD25N!BH107)</f>
        <v/>
      </c>
      <c r="BE356" t="str">
        <f>IF(SD25N!BI107=0,"",SD25N!BI107)</f>
        <v>Dana</v>
      </c>
      <c r="BF356" t="str">
        <f>IF(SD25N!BJ107=0,"",SD25N!BJ107)</f>
        <v>SWE</v>
      </c>
      <c r="BG356" t="str">
        <f>IF(SD25N!BK107=0,"",SD25N!BK107)</f>
        <v>No</v>
      </c>
      <c r="BH356">
        <f>IF(SD25N!BL107=0,"",SD25N!BL107)</f>
        <v>1</v>
      </c>
      <c r="BI356" t="str">
        <f>IF(SD25N!BM107=0,"",SD25N!BM107)</f>
        <v/>
      </c>
      <c r="BJ356">
        <f>IF(SD25N!BN107=0,"",SD25N!BN107)</f>
        <v>1.5200821013786547</v>
      </c>
      <c r="BK356" t="str">
        <f>IF(SD25N!BO107=0,"",SD25N!BO107)</f>
        <v/>
      </c>
      <c r="BL356" t="str">
        <f>IF(SD25N!BP107=0,"",SD25N!BP107)</f>
        <v/>
      </c>
      <c r="BM356">
        <f>IF(SD25N!BQ107=0,"",SD25N!BQ107)</f>
        <v>1.5200821013786547</v>
      </c>
      <c r="BN356">
        <f>IF(SD25N!BR107=0,"",SD25N!BR107)</f>
        <v>4</v>
      </c>
      <c r="BO356" s="19">
        <f>IF(M356="",I356,IF(Q356="",M356,IF(U356="",Q356,IF(Y356="",U356,IF(AC356="",Y356,IF(AG356="",AC356,IF(AK356="",AG356,IF(AO356="",AK356,AO356))))))))</f>
        <v>55</v>
      </c>
      <c r="BP356" s="19">
        <f>IF(N356="",J356,IF(R356="",N356,IF(V356="",R356,IF(Z356="",V356,IF(AD356="",Z356,IF(AH356="",AD356,IF(AL356="",AH356,IF(AP356="",AL356,AP356))))))))</f>
        <v>33.6</v>
      </c>
      <c r="BQ356" s="19">
        <f>IF(O356="",K356,IF(S356="",O356,IF(W356="",S356,IF(AA356="",W356,IF(AE356="",AA356,IF(AI356="",AE356,IF(AM356="",AI356,IF(AQ356="",AM356,AQ356))))))))</f>
        <v>16</v>
      </c>
      <c r="BR356" s="19">
        <f>IF(P356="",L356,IF(T356="",P356,IF(X356="",T356,IF(AB356="",X356,IF(AF356="",AB356,IF(AJ356="",AF356,IF(AN356="",AJ356,IF(AR356="",AN356,AR356))))))))</f>
        <v>11</v>
      </c>
    </row>
    <row r="357" spans="1:70" hidden="1" x14ac:dyDescent="0.2">
      <c r="A357" s="20" t="str">
        <f>IF(SD25N!A108=0,"",SD25N!A108)</f>
        <v>V</v>
      </c>
      <c r="B357">
        <f>ROUND(IF(SD25N!B108=0,"",SD25N!B108),0)</f>
        <v>25283</v>
      </c>
      <c r="C357" t="str">
        <f>IF(SD25N!G108=0,"",SD25N!G108)</f>
        <v>40G6</v>
      </c>
      <c r="D357">
        <f>IF(SD25N!H108=0,"",SD25N!H108)</f>
        <v>25</v>
      </c>
      <c r="E357" s="26">
        <f>IF(SD25N!I108=0,"",SD25N!I108)</f>
        <v>55</v>
      </c>
      <c r="F357">
        <f>IF(AND(E357="",SD25N!J108=0),"",SD25N!J108)</f>
        <v>35.299999999999997</v>
      </c>
      <c r="G357">
        <f>IF(SD25N!K108=0,"",SD25N!K108)</f>
        <v>16</v>
      </c>
      <c r="H357" s="27">
        <f>IF(AND(G357="",SD25N!L108=0),"",SD25N!L108)</f>
        <v>11.5</v>
      </c>
      <c r="I357" s="26">
        <f>IF(SD25N!M108=0,"",SD25N!M108)</f>
        <v>55</v>
      </c>
      <c r="J357">
        <f>IF(AND(I357="",SD25N!N108=0),"",SD25N!N108)</f>
        <v>34.4</v>
      </c>
      <c r="K357">
        <f>IF(SD25N!O108=0,"",SD25N!O108)</f>
        <v>16</v>
      </c>
      <c r="L357" s="27">
        <f>IF(AND(K357="",SD25N!P108=0),"",SD25N!P108)</f>
        <v>11.2</v>
      </c>
      <c r="M357" s="26">
        <f>IF(SD25N!Q108=0,"",SD25N!Q108)</f>
        <v>55</v>
      </c>
      <c r="N357">
        <f>IF(AND(M357="",SD25N!R108=0),"",SD25N!R108)</f>
        <v>33.6</v>
      </c>
      <c r="O357">
        <f>IF(SD25N!S108=0,"",SD25N!S108)</f>
        <v>16</v>
      </c>
      <c r="P357" s="27">
        <f>IF(AND(O357="",SD25N!T108=0),"",SD25N!T108)</f>
        <v>10.9</v>
      </c>
      <c r="Q357" s="26">
        <f>IF(SD25N!U108=0,"",SD25N!U108)</f>
        <v>55</v>
      </c>
      <c r="R357">
        <f>IF(AND(Q357="",SD25N!V108=0),"",SD25N!V108)</f>
        <v>32.4</v>
      </c>
      <c r="S357">
        <f>IF(SD25N!W108=0,"",SD25N!W108)</f>
        <v>16</v>
      </c>
      <c r="T357" s="27">
        <f>IF(AND(S357="",SD25N!X108=0),"",SD25N!X108)</f>
        <v>10.6</v>
      </c>
      <c r="U357" s="26" t="str">
        <f>IF(SD25N!Y108=0,"",SD25N!Y108)</f>
        <v/>
      </c>
      <c r="V357" t="str">
        <f>IF(AND(U357="",SD25N!Z108=0),"",SD25N!Z108)</f>
        <v/>
      </c>
      <c r="W357" t="str">
        <f>IF(SD25N!AA108=0,"",SD25N!AA108)</f>
        <v/>
      </c>
      <c r="X357" s="27" t="str">
        <f>IF(AND(W357="",SD25N!AB108=0),"",SD25N!AB108)</f>
        <v/>
      </c>
      <c r="Y357" s="26" t="str">
        <f>IF(SD25N!AC108=0,"",SD25N!AC108)</f>
        <v/>
      </c>
      <c r="Z357" t="str">
        <f>IF(AND(Y357="",SD25N!AD108=0),"",SD25N!AD108)</f>
        <v/>
      </c>
      <c r="AA357" t="str">
        <f>IF(SD25N!AE108=0,"",SD25N!AE108)</f>
        <v/>
      </c>
      <c r="AB357" s="27" t="str">
        <f>IF(AND(AA357="",SD25N!AF108=0),"",SD25N!AF108)</f>
        <v/>
      </c>
      <c r="AC357" s="26" t="str">
        <f>IF(SD25N!AG108=0,"",SD25N!AG108)</f>
        <v/>
      </c>
      <c r="AD357" t="str">
        <f>IF(AND(AC357="",SD25N!AH108=0),"",SD25N!AH108)</f>
        <v/>
      </c>
      <c r="AE357" t="str">
        <f>IF(SD25N!AI108=0,"",SD25N!AI108)</f>
        <v/>
      </c>
      <c r="AF357" s="27" t="str">
        <f>IF(AND(AE357="",SD25N!AJ108=0),"",SD25N!AJ108)</f>
        <v/>
      </c>
      <c r="AG357" s="26" t="str">
        <f>IF(SD25N!AK108=0,"",SD25N!AK108)</f>
        <v/>
      </c>
      <c r="AH357" t="str">
        <f>IF(AND(AG357="",SD25N!AL108=0),"",SD25N!AL108)</f>
        <v/>
      </c>
      <c r="AI357" t="str">
        <f>IF(SD25N!AM108=0,"",SD25N!AM108)</f>
        <v/>
      </c>
      <c r="AJ357" s="27" t="str">
        <f>IF(AND(AI357="",SD25N!AN108=0),"",SD25N!AN108)</f>
        <v/>
      </c>
      <c r="AK357" s="26" t="str">
        <f>IF(SD25N!AO108=0,"",SD25N!AO108)</f>
        <v/>
      </c>
      <c r="AL357" t="str">
        <f>IF(AND(AK357="",SD25N!AP108=0),"",SD25N!AP108)</f>
        <v/>
      </c>
      <c r="AM357" t="str">
        <f>IF(SD25N!AQ108=0,"",SD25N!AQ108)</f>
        <v/>
      </c>
      <c r="AN357" s="27" t="str">
        <f>IF(AND(AM357="",SD25N!AR108=0),"",SD25N!AR108)</f>
        <v/>
      </c>
      <c r="AO357" s="26" t="str">
        <f>IF(SD25N!AS108=0,"",SD25N!AS108)</f>
        <v/>
      </c>
      <c r="AP357" t="str">
        <f>IF(AND(AO357="",SD25N!AT108=0),"",SD25N!AT108)</f>
        <v/>
      </c>
      <c r="AQ357" t="str">
        <f>IF(SD25N!AU108=0,"",SD25N!AU108)</f>
        <v/>
      </c>
      <c r="AR357" s="27" t="str">
        <f>IF(AND(AQ357="",SD25N!AV108=0),"",SD25N!AV108)</f>
        <v/>
      </c>
      <c r="AS357" t="str">
        <f>IF(SD25N!AW108=0,"",SD25N!AW108)</f>
        <v/>
      </c>
      <c r="AT357">
        <f>IF(SD25N!AX108=0,"",SD25N!AX108)</f>
        <v>75</v>
      </c>
      <c r="AU357" s="1" t="str">
        <f>IF(SD25N!AY108=0,"",SD25N!AY108)</f>
        <v/>
      </c>
      <c r="AV357" s="1" t="str">
        <f>IF(SD25N!AZ108=0,"",SD25N!AZ108)</f>
        <v/>
      </c>
      <c r="AW357" s="1" t="str">
        <f>IF(SD25N!BA108=0,"",SD25N!BA108)</f>
        <v/>
      </c>
      <c r="AX357" s="1" t="str">
        <f>IF(SD25N!BB108=0,"",SD25N!BB108)</f>
        <v/>
      </c>
      <c r="AY357" s="1" t="str">
        <f>IF(SD25N!BC108=0,"",SD25N!BC108)</f>
        <v/>
      </c>
      <c r="AZ357" s="1" t="str">
        <f>IF(SD25N!BD108=0,"",SD25N!BD108)</f>
        <v/>
      </c>
      <c r="BA357" s="1" t="str">
        <f>IF(SD25N!BE108=0,"",SD25N!BE108)</f>
        <v/>
      </c>
      <c r="BB357" s="1" t="str">
        <f>IF(SD25N!BF108=0,"",SD25N!BF108)</f>
        <v/>
      </c>
      <c r="BC357" s="1" t="str">
        <f>IF(SD25N!BG108=0,"",SD25N!BG108)</f>
        <v/>
      </c>
      <c r="BD357" s="29" t="str">
        <f>IF(SD25N!BH108=0,"",SD25N!BH108)</f>
        <v/>
      </c>
      <c r="BE357" t="str">
        <f>IF(SD25N!BI108=0,"",SD25N!BI108)</f>
        <v>Dana</v>
      </c>
      <c r="BF357" t="str">
        <f>IF(SD25N!BJ108=0,"",SD25N!BJ108)</f>
        <v>SWE</v>
      </c>
      <c r="BG357" t="str">
        <f>IF(SD25N!BK108=0,"",SD25N!BK108)</f>
        <v>No</v>
      </c>
      <c r="BH357">
        <f>IF(SD25N!BL108=0,"",SD25N!BL108)</f>
        <v>2</v>
      </c>
      <c r="BI357">
        <f>IF(SD25N!BM108=0,"",SD25N!BM108)</f>
        <v>1</v>
      </c>
      <c r="BJ357">
        <f>IF(SD25N!BN108=0,"",SD25N!BN108)</f>
        <v>2.945563404111871</v>
      </c>
      <c r="BK357" t="str">
        <f>IF(SD25N!BO108=0,"",SD25N!BO108)</f>
        <v/>
      </c>
      <c r="BL357" t="str">
        <f>IF(SD25N!BP108=0,"",SD25N!BP108)</f>
        <v/>
      </c>
      <c r="BM357">
        <f>IF(SD25N!BQ108=0,"",SD25N!BQ108)</f>
        <v>2.945563404111871</v>
      </c>
      <c r="BN357">
        <f>IF(SD25N!BR108=0,"",SD25N!BR108)</f>
        <v>4</v>
      </c>
      <c r="BO357" s="19">
        <f>IF(M357="",I357,IF(Q357="",M357,IF(U357="",Q357,IF(Y357="",U357,IF(AC357="",Y357,IF(AG357="",AC357,IF(AK357="",AG357,IF(AO357="",AK357,AO357))))))))</f>
        <v>55</v>
      </c>
      <c r="BP357" s="19">
        <f>IF(N357="",J357,IF(R357="",N357,IF(V357="",R357,IF(Z357="",V357,IF(AD357="",Z357,IF(AH357="",AD357,IF(AL357="",AH357,IF(AP357="",AL357,AP357))))))))</f>
        <v>32.4</v>
      </c>
      <c r="BQ357" s="19">
        <f>IF(O357="",K357,IF(S357="",O357,IF(W357="",S357,IF(AA357="",W357,IF(AE357="",AA357,IF(AI357="",AE357,IF(AM357="",AI357,IF(AQ357="",AM357,AQ357))))))))</f>
        <v>16</v>
      </c>
      <c r="BR357" s="19">
        <f>IF(P357="",L357,IF(T357="",P357,IF(X357="",T357,IF(AB357="",X357,IF(AF357="",AB357,IF(AJ357="",AF357,IF(AN357="",AJ357,IF(AR357="",AN357,AR357))))))))</f>
        <v>10.6</v>
      </c>
    </row>
    <row r="358" spans="1:70" hidden="1" x14ac:dyDescent="0.2">
      <c r="A358" s="20" t="str">
        <f>IF(SD25N!A109=0,"",SD25N!A109)</f>
        <v>V</v>
      </c>
      <c r="B358">
        <f>ROUND(IF(SD25N!B109=0,"",SD25N!B109),0)</f>
        <v>25286</v>
      </c>
      <c r="C358" t="str">
        <f>IF(SD25N!G109=0,"",SD25N!G109)</f>
        <v>40G6</v>
      </c>
      <c r="D358">
        <f>IF(SD25N!H109=0,"",SD25N!H109)</f>
        <v>25</v>
      </c>
      <c r="E358" s="26">
        <f>IF(SD25N!I109=0,"",SD25N!I109)</f>
        <v>55</v>
      </c>
      <c r="F358">
        <f>IF(AND(E358="",SD25N!J109=0),"",SD25N!J109)</f>
        <v>34.9</v>
      </c>
      <c r="G358">
        <f>IF(SD25N!K109=0,"",SD25N!K109)</f>
        <v>16</v>
      </c>
      <c r="H358" s="27">
        <f>IF(AND(G358="",SD25N!L109=0),"",SD25N!L109)</f>
        <v>26.1</v>
      </c>
      <c r="I358" s="26">
        <f>IF(SD25N!M109=0,"",SD25N!M109)</f>
        <v>55</v>
      </c>
      <c r="J358">
        <f>IF(AND(I358="",SD25N!N109=0),"",SD25N!N109)</f>
        <v>35.4</v>
      </c>
      <c r="K358">
        <f>IF(SD25N!O109=0,"",SD25N!O109)</f>
        <v>16</v>
      </c>
      <c r="L358" s="27">
        <f>IF(AND(K358="",SD25N!P109=0),"",SD25N!P109)</f>
        <v>23.1</v>
      </c>
      <c r="M358" s="26" t="str">
        <f>IF(SD25N!Q109=0,"",SD25N!Q109)</f>
        <v/>
      </c>
      <c r="N358" t="str">
        <f>IF(AND(M358="",SD25N!R109=0),"",SD25N!R109)</f>
        <v/>
      </c>
      <c r="O358" t="str">
        <f>IF(SD25N!S109=0,"",SD25N!S109)</f>
        <v/>
      </c>
      <c r="P358" s="27" t="str">
        <f>IF(AND(O358="",SD25N!T109=0),"",SD25N!T109)</f>
        <v/>
      </c>
      <c r="Q358" s="26" t="str">
        <f>IF(SD25N!U109=0,"",SD25N!U109)</f>
        <v/>
      </c>
      <c r="R358" t="str">
        <f>IF(AND(Q358="",SD25N!V109=0),"",SD25N!V109)</f>
        <v/>
      </c>
      <c r="S358" t="str">
        <f>IF(SD25N!W109=0,"",SD25N!W109)</f>
        <v/>
      </c>
      <c r="T358" s="27" t="str">
        <f>IF(AND(S358="",SD25N!X109=0),"",SD25N!X109)</f>
        <v/>
      </c>
      <c r="U358" s="26" t="str">
        <f>IF(SD25N!Y109=0,"",SD25N!Y109)</f>
        <v/>
      </c>
      <c r="V358" t="str">
        <f>IF(AND(U358="",SD25N!Z109=0),"",SD25N!Z109)</f>
        <v/>
      </c>
      <c r="W358" t="str">
        <f>IF(SD25N!AA109=0,"",SD25N!AA109)</f>
        <v/>
      </c>
      <c r="X358" s="27" t="str">
        <f>IF(AND(W358="",SD25N!AB109=0),"",SD25N!AB109)</f>
        <v/>
      </c>
      <c r="Y358" s="26" t="str">
        <f>IF(SD25N!AC109=0,"",SD25N!AC109)</f>
        <v/>
      </c>
      <c r="Z358" t="str">
        <f>IF(AND(Y358="",SD25N!AD109=0),"",SD25N!AD109)</f>
        <v/>
      </c>
      <c r="AA358" t="str">
        <f>IF(SD25N!AE109=0,"",SD25N!AE109)</f>
        <v/>
      </c>
      <c r="AB358" s="27" t="str">
        <f>IF(AND(AA358="",SD25N!AF109=0),"",SD25N!AF109)</f>
        <v/>
      </c>
      <c r="AC358" s="26" t="str">
        <f>IF(SD25N!AG109=0,"",SD25N!AG109)</f>
        <v/>
      </c>
      <c r="AD358" t="str">
        <f>IF(AND(AC358="",SD25N!AH109=0),"",SD25N!AH109)</f>
        <v/>
      </c>
      <c r="AE358" t="str">
        <f>IF(SD25N!AI109=0,"",SD25N!AI109)</f>
        <v/>
      </c>
      <c r="AF358" s="27" t="str">
        <f>IF(AND(AE358="",SD25N!AJ109=0),"",SD25N!AJ109)</f>
        <v/>
      </c>
      <c r="AG358" s="26" t="str">
        <f>IF(SD25N!AK109=0,"",SD25N!AK109)</f>
        <v/>
      </c>
      <c r="AH358" t="str">
        <f>IF(AND(AG358="",SD25N!AL109=0),"",SD25N!AL109)</f>
        <v/>
      </c>
      <c r="AI358" t="str">
        <f>IF(SD25N!AM109=0,"",SD25N!AM109)</f>
        <v/>
      </c>
      <c r="AJ358" s="27" t="str">
        <f>IF(AND(AI358="",SD25N!AN109=0),"",SD25N!AN109)</f>
        <v/>
      </c>
      <c r="AK358" s="26" t="str">
        <f>IF(SD25N!AO109=0,"",SD25N!AO109)</f>
        <v/>
      </c>
      <c r="AL358" t="str">
        <f>IF(AND(AK358="",SD25N!AP109=0),"",SD25N!AP109)</f>
        <v/>
      </c>
      <c r="AM358" t="str">
        <f>IF(SD25N!AQ109=0,"",SD25N!AQ109)</f>
        <v/>
      </c>
      <c r="AN358" s="27" t="str">
        <f>IF(AND(AM358="",SD25N!AR109=0),"",SD25N!AR109)</f>
        <v/>
      </c>
      <c r="AO358" s="26" t="str">
        <f>IF(SD25N!AS109=0,"",SD25N!AS109)</f>
        <v/>
      </c>
      <c r="AP358" t="str">
        <f>IF(AND(AO358="",SD25N!AT109=0),"",SD25N!AT109)</f>
        <v/>
      </c>
      <c r="AQ358" t="str">
        <f>IF(SD25N!AU109=0,"",SD25N!AU109)</f>
        <v/>
      </c>
      <c r="AR358" s="27" t="str">
        <f>IF(AND(AQ358="",SD25N!AV109=0),"",SD25N!AV109)</f>
        <v/>
      </c>
      <c r="AS358" t="str">
        <f>IF(SD25N!AW109=0,"",SD25N!AW109)</f>
        <v/>
      </c>
      <c r="AT358">
        <f>IF(SD25N!AX109=0,"",SD25N!AX109)</f>
        <v>68</v>
      </c>
      <c r="AU358" s="1">
        <f>IF(SD25N!AY109=0,"",SD25N!AY109)</f>
        <v>69</v>
      </c>
      <c r="AV358" s="1">
        <f>IF(SD25N!AZ109=0,"",SD25N!AZ109)</f>
        <v>68</v>
      </c>
      <c r="AW358" s="1" t="str">
        <f>IF(SD25N!BA109=0,"",SD25N!BA109)</f>
        <v/>
      </c>
      <c r="AX358" s="1" t="str">
        <f>IF(SD25N!BB109=0,"",SD25N!BB109)</f>
        <v/>
      </c>
      <c r="AY358" s="1" t="str">
        <f>IF(SD25N!BC109=0,"",SD25N!BC109)</f>
        <v/>
      </c>
      <c r="AZ358" s="1" t="str">
        <f>IF(SD25N!BD109=0,"",SD25N!BD109)</f>
        <v/>
      </c>
      <c r="BA358" s="1" t="str">
        <f>IF(SD25N!BE109=0,"",SD25N!BE109)</f>
        <v/>
      </c>
      <c r="BB358" s="1" t="str">
        <f>IF(SD25N!BF109=0,"",SD25N!BF109)</f>
        <v/>
      </c>
      <c r="BC358" s="1" t="str">
        <f>IF(SD25N!BG109=0,"",SD25N!BG109)</f>
        <v/>
      </c>
      <c r="BD358" s="29" t="str">
        <f>IF(SD25N!BH109=0,"",SD25N!BH109)</f>
        <v/>
      </c>
      <c r="BE358" t="str">
        <f>IF(SD25N!BI109=0,"",SD25N!BI109)</f>
        <v>22/1057/ 4 SW Holgers sten</v>
      </c>
      <c r="BF358" t="str">
        <f>IF(SD25N!BJ109=0,"",SD25N!BJ109)</f>
        <v>SWE</v>
      </c>
      <c r="BG358" t="str">
        <f>IF(SD25N!BK109=0,"",SD25N!BK109)</f>
        <v>No</v>
      </c>
      <c r="BH358">
        <f>IF(SD25N!BL109=0,"",SD25N!BL109)</f>
        <v>2</v>
      </c>
      <c r="BI358" t="str">
        <f>IF(SD25N!BM109=0,"",SD25N!BM109)</f>
        <v/>
      </c>
      <c r="BJ358">
        <f>IF(SD25N!BN109=0,"",SD25N!BN109)</f>
        <v>1.7677002485612709</v>
      </c>
      <c r="BK358" t="str">
        <f>IF(SD25N!BO109=0,"",SD25N!BO109)</f>
        <v/>
      </c>
      <c r="BL358" t="str">
        <f>IF(SD25N!BP109=0,"",SD25N!BP109)</f>
        <v/>
      </c>
      <c r="BM358">
        <f>IF(SD25N!BQ109=0,"",SD25N!BQ109)</f>
        <v>1.7677002485612709</v>
      </c>
      <c r="BN358">
        <f>IF(SD25N!BR109=0,"",SD25N!BR109)</f>
        <v>4</v>
      </c>
      <c r="BO358" s="19">
        <f>IF(M358="",I358,IF(Q358="",M358,IF(U358="",Q358,IF(Y358="",U358,IF(AC358="",Y358,IF(AG358="",AC358,IF(AK358="",AG358,IF(AO358="",AK358,AO358))))))))</f>
        <v>55</v>
      </c>
      <c r="BP358" s="19">
        <f>IF(N358="",J358,IF(R358="",N358,IF(V358="",R358,IF(Z358="",V358,IF(AD358="",Z358,IF(AH358="",AD358,IF(AL358="",AH358,IF(AP358="",AL358,AP358))))))))</f>
        <v>35.4</v>
      </c>
      <c r="BQ358" s="19">
        <f>IF(O358="",K358,IF(S358="",O358,IF(W358="",S358,IF(AA358="",W358,IF(AE358="",AA358,IF(AI358="",AE358,IF(AM358="",AI358,IF(AQ358="",AM358,AQ358))))))))</f>
        <v>16</v>
      </c>
      <c r="BR358" s="19">
        <f>IF(P358="",L358,IF(T358="",P358,IF(X358="",T358,IF(AB358="",X358,IF(AF358="",AB358,IF(AJ358="",AF358,IF(AN358="",AJ358,IF(AR358="",AN358,AR358))))))))</f>
        <v>23.1</v>
      </c>
    </row>
    <row r="359" spans="1:70" hidden="1" x14ac:dyDescent="0.2">
      <c r="A359" s="20" t="str">
        <f>IF(SD25N!A110=0,"",SD25N!A110)</f>
        <v>V</v>
      </c>
      <c r="B359">
        <f>ROUND(IF(SD25N!B110=0,"",SD25N!B110),0)</f>
        <v>25290</v>
      </c>
      <c r="C359" t="str">
        <f>IF(SD25N!G110=0,"",SD25N!G110)</f>
        <v>40G7</v>
      </c>
      <c r="D359">
        <f>IF(SD25N!H110=0,"",SD25N!H110)</f>
        <v>25</v>
      </c>
      <c r="E359" s="26">
        <f>IF(SD25N!I110=0,"",SD25N!I110)</f>
        <v>55</v>
      </c>
      <c r="F359">
        <f>IF(AND(E359="",SD25N!J110=0),"",SD25N!J110)</f>
        <v>30</v>
      </c>
      <c r="G359">
        <f>IF(SD25N!K110=0,"",SD25N!K110)</f>
        <v>17</v>
      </c>
      <c r="H359" s="27">
        <f>IF(AND(G359="",SD25N!L110=0),"",SD25N!L110)</f>
        <v>53.8</v>
      </c>
      <c r="I359" s="26">
        <f>IF(SD25N!M110=0,"",SD25N!M110)</f>
        <v>55</v>
      </c>
      <c r="J359">
        <f>IF(AND(I359="",SD25N!N110=0),"",SD25N!N110)</f>
        <v>30.4</v>
      </c>
      <c r="K359">
        <f>IF(SD25N!O110=0,"",SD25N!O110)</f>
        <v>17</v>
      </c>
      <c r="L359" s="27">
        <f>IF(AND(K359="",SD25N!P110=0),"",SD25N!P110)</f>
        <v>52.6</v>
      </c>
      <c r="M359" s="26">
        <f>IF(SD25N!Q110=0,"",SD25N!Q110)</f>
        <v>55</v>
      </c>
      <c r="N359">
        <f>IF(AND(M359="",SD25N!R110=0),"",SD25N!R110)</f>
        <v>30.9</v>
      </c>
      <c r="O359">
        <f>IF(SD25N!S110=0,"",SD25N!S110)</f>
        <v>17</v>
      </c>
      <c r="P359" s="27">
        <f>IF(AND(O359="",SD25N!T110=0),"",SD25N!T110)</f>
        <v>59.3</v>
      </c>
      <c r="Q359" s="26">
        <f>IF(SD25N!U110=0,"",SD25N!U110)</f>
        <v>55</v>
      </c>
      <c r="R359">
        <f>IF(AND(Q359="",SD25N!V110=0),"",SD25N!V110)</f>
        <v>31</v>
      </c>
      <c r="S359">
        <f>IF(SD25N!W110=0,"",SD25N!W110)</f>
        <v>18</v>
      </c>
      <c r="T359" s="27">
        <f>IF(AND(S359="",SD25N!X110=0),"",SD25N!X110)</f>
        <v>0</v>
      </c>
      <c r="U359" s="26" t="str">
        <f>IF(SD25N!Y110=0,"",SD25N!Y110)</f>
        <v/>
      </c>
      <c r="V359" t="str">
        <f>IF(AND(U359="",SD25N!Z110=0),"",SD25N!Z110)</f>
        <v/>
      </c>
      <c r="W359" t="str">
        <f>IF(SD25N!AA110=0,"",SD25N!AA110)</f>
        <v/>
      </c>
      <c r="X359" s="27" t="str">
        <f>IF(AND(W359="",SD25N!AB110=0),"",SD25N!AB110)</f>
        <v/>
      </c>
      <c r="Y359" s="26" t="str">
        <f>IF(SD25N!AC110=0,"",SD25N!AC110)</f>
        <v/>
      </c>
      <c r="Z359" t="str">
        <f>IF(AND(Y359="",SD25N!AD110=0),"",SD25N!AD110)</f>
        <v/>
      </c>
      <c r="AA359" t="str">
        <f>IF(SD25N!AE110=0,"",SD25N!AE110)</f>
        <v/>
      </c>
      <c r="AB359" s="27" t="str">
        <f>IF(AND(AA359="",SD25N!AF110=0),"",SD25N!AF110)</f>
        <v/>
      </c>
      <c r="AC359" s="26" t="str">
        <f>IF(SD25N!AG110=0,"",SD25N!AG110)</f>
        <v/>
      </c>
      <c r="AD359" t="str">
        <f>IF(AND(AC359="",SD25N!AH110=0),"",SD25N!AH110)</f>
        <v/>
      </c>
      <c r="AE359" t="str">
        <f>IF(SD25N!AI110=0,"",SD25N!AI110)</f>
        <v/>
      </c>
      <c r="AF359" s="27" t="str">
        <f>IF(AND(AE359="",SD25N!AJ110=0),"",SD25N!AJ110)</f>
        <v/>
      </c>
      <c r="AG359" s="26" t="str">
        <f>IF(SD25N!AK110=0,"",SD25N!AK110)</f>
        <v/>
      </c>
      <c r="AH359" t="str">
        <f>IF(AND(AG359="",SD25N!AL110=0),"",SD25N!AL110)</f>
        <v/>
      </c>
      <c r="AI359" t="str">
        <f>IF(SD25N!AM110=0,"",SD25N!AM110)</f>
        <v/>
      </c>
      <c r="AJ359" s="27" t="str">
        <f>IF(AND(AI359="",SD25N!AN110=0),"",SD25N!AN110)</f>
        <v/>
      </c>
      <c r="AK359" s="26" t="str">
        <f>IF(SD25N!AO110=0,"",SD25N!AO110)</f>
        <v/>
      </c>
      <c r="AL359" t="str">
        <f>IF(AND(AK359="",SD25N!AP110=0),"",SD25N!AP110)</f>
        <v/>
      </c>
      <c r="AM359" t="str">
        <f>IF(SD25N!AQ110=0,"",SD25N!AQ110)</f>
        <v/>
      </c>
      <c r="AN359" s="27" t="str">
        <f>IF(AND(AM359="",SD25N!AR110=0),"",SD25N!AR110)</f>
        <v/>
      </c>
      <c r="AO359" s="26" t="str">
        <f>IF(SD25N!AS110=0,"",SD25N!AS110)</f>
        <v/>
      </c>
      <c r="AP359" t="str">
        <f>IF(AND(AO359="",SD25N!AT110=0),"",SD25N!AT110)</f>
        <v/>
      </c>
      <c r="AQ359" t="str">
        <f>IF(SD25N!AU110=0,"",SD25N!AU110)</f>
        <v/>
      </c>
      <c r="AR359" s="27" t="str">
        <f>IF(AND(AQ359="",SD25N!AV110=0),"",SD25N!AV110)</f>
        <v/>
      </c>
      <c r="AS359" t="str">
        <f>IF(SD25N!AW110=0,"",SD25N!AW110)</f>
        <v/>
      </c>
      <c r="AT359">
        <f>IF(SD25N!AX110=0,"",SD25N!AX110)</f>
        <v>68</v>
      </c>
      <c r="AU359" s="1">
        <f>IF(SD25N!AY110=0,"",SD25N!AY110)</f>
        <v>64</v>
      </c>
      <c r="AV359" s="1">
        <f>IF(SD25N!AZ110=0,"",SD25N!AZ110)</f>
        <v>64</v>
      </c>
      <c r="AW359" s="1">
        <f>IF(SD25N!BA110=0,"",SD25N!BA110)</f>
        <v>66</v>
      </c>
      <c r="AX359" s="1">
        <f>IF(SD25N!BB110=0,"",SD25N!BB110)</f>
        <v>65</v>
      </c>
      <c r="AY359" s="1" t="str">
        <f>IF(SD25N!BC110=0,"",SD25N!BC110)</f>
        <v/>
      </c>
      <c r="AZ359" s="1" t="str">
        <f>IF(SD25N!BD110=0,"",SD25N!BD110)</f>
        <v/>
      </c>
      <c r="BA359" s="1" t="str">
        <f>IF(SD25N!BE110=0,"",SD25N!BE110)</f>
        <v/>
      </c>
      <c r="BB359" s="1" t="str">
        <f>IF(SD25N!BF110=0,"",SD25N!BF110)</f>
        <v/>
      </c>
      <c r="BC359" s="1" t="str">
        <f>IF(SD25N!BG110=0,"",SD25N!BG110)</f>
        <v/>
      </c>
      <c r="BD359" s="29" t="str">
        <f>IF(SD25N!BH110=0,"",SD25N!BH110)</f>
        <v/>
      </c>
      <c r="BE359" t="str">
        <f>IF(SD25N!BI110=0,"",SD25N!BI110)</f>
        <v>Dana</v>
      </c>
      <c r="BF359" t="str">
        <f>IF(SD25N!BJ110=0,"",SD25N!BJ110)</f>
        <v>POL</v>
      </c>
      <c r="BG359" t="str">
        <f>IF(SD25N!BK110=0,"",SD25N!BK110)</f>
        <v>No</v>
      </c>
      <c r="BH359">
        <f>IF(SD25N!BL110=0,"",SD25N!BL110)</f>
        <v>2</v>
      </c>
      <c r="BI359" t="str">
        <f>IF(SD25N!BM110=0,"",SD25N!BM110)</f>
        <v/>
      </c>
      <c r="BJ359">
        <f>IF(SD25N!BN110=0,"",SD25N!BN110)</f>
        <v>3.0241766590435897</v>
      </c>
      <c r="BK359" t="str">
        <f>IF(SD25N!BO110=0,"",SD25N!BO110)</f>
        <v/>
      </c>
      <c r="BL359" t="str">
        <f>IF(SD25N!BP110=0,"",SD25N!BP110)</f>
        <v/>
      </c>
      <c r="BM359">
        <f>IF(SD25N!BQ110=0,"",SD25N!BQ110)</f>
        <v>5.024033824711454</v>
      </c>
      <c r="BN359">
        <f>IF(SD25N!BR110=0,"",SD25N!BR110)</f>
        <v>4</v>
      </c>
      <c r="BO359" s="19">
        <f>IF(M359="",I359,IF(Q359="",M359,IF(U359="",Q359,IF(Y359="",U359,IF(AC359="",Y359,IF(AG359="",AC359,IF(AK359="",AG359,IF(AO359="",AK359,AO359))))))))</f>
        <v>55</v>
      </c>
      <c r="BP359" s="19">
        <f>IF(N359="",J359,IF(R359="",N359,IF(V359="",R359,IF(Z359="",V359,IF(AD359="",Z359,IF(AH359="",AD359,IF(AL359="",AH359,IF(AP359="",AL359,AP359))))))))</f>
        <v>31</v>
      </c>
      <c r="BQ359" s="19">
        <f>IF(O359="",K359,IF(S359="",O359,IF(W359="",S359,IF(AA359="",W359,IF(AE359="",AA359,IF(AI359="",AE359,IF(AM359="",AI359,IF(AQ359="",AM359,AQ359))))))))</f>
        <v>18</v>
      </c>
      <c r="BR359" s="19">
        <f>IF(P359="",L359,IF(T359="",P359,IF(X359="",T359,IF(AB359="",X359,IF(AF359="",AB359,IF(AJ359="",AF359,IF(AN359="",AJ359,IF(AR359="",AN359,AR359))))))))</f>
        <v>0</v>
      </c>
    </row>
    <row r="360" spans="1:70" hidden="1" x14ac:dyDescent="0.2">
      <c r="A360" s="20" t="str">
        <f>IF(SD25N!A111=0,"",SD25N!A111)</f>
        <v>V</v>
      </c>
      <c r="B360">
        <f>ROUND(IF(SD25N!B111=0,"",SD25N!B111),0)</f>
        <v>25292</v>
      </c>
      <c r="C360" t="str">
        <f>IF(SD25N!G111=0,"",SD25N!G111)</f>
        <v>40G5</v>
      </c>
      <c r="D360">
        <f>IF(SD25N!H111=0,"",SD25N!H111)</f>
        <v>25</v>
      </c>
      <c r="E360" s="26">
        <f>IF(SD25N!I111=0,"",SD25N!I111)</f>
        <v>55</v>
      </c>
      <c r="F360">
        <f>IF(AND(E360="",SD25N!J111=0),"",SD25N!J111)</f>
        <v>45.884999999999998</v>
      </c>
      <c r="G360">
        <f>IF(SD25N!K111=0,"",SD25N!K111)</f>
        <v>15</v>
      </c>
      <c r="H360" s="27">
        <f>IF(AND(G360="",SD25N!L111=0),"",SD25N!L111)</f>
        <v>23.788</v>
      </c>
      <c r="I360" s="26">
        <f>IF(SD25N!M111=0,"",SD25N!M111)</f>
        <v>55</v>
      </c>
      <c r="J360">
        <f>IF(AND(I360="",SD25N!N111=0),"",SD25N!N111)</f>
        <v>45.887</v>
      </c>
      <c r="K360">
        <f>IF(SD25N!O111=0,"",SD25N!O111)</f>
        <v>15</v>
      </c>
      <c r="L360" s="27" t="str">
        <f>IF(AND(K360="",SD25N!P111=0),"",SD25N!P111)</f>
        <v>2. 087</v>
      </c>
      <c r="M360" s="26" t="str">
        <f>IF(SD25N!Q111=0,"",SD25N!Q111)</f>
        <v/>
      </c>
      <c r="N360" t="str">
        <f>IF(AND(M360="",SD25N!R111=0),"",SD25N!R111)</f>
        <v/>
      </c>
      <c r="O360" t="str">
        <f>IF(SD25N!S111=0,"",SD25N!S111)</f>
        <v/>
      </c>
      <c r="P360" s="27" t="str">
        <f>IF(AND(O360="",SD25N!T111=0),"",SD25N!T111)</f>
        <v/>
      </c>
      <c r="Q360" s="26" t="str">
        <f>IF(SD25N!U111=0,"",SD25N!U111)</f>
        <v/>
      </c>
      <c r="R360" t="str">
        <f>IF(AND(Q360="",SD25N!V111=0),"",SD25N!V111)</f>
        <v/>
      </c>
      <c r="S360" t="str">
        <f>IF(SD25N!W111=0,"",SD25N!W111)</f>
        <v/>
      </c>
      <c r="T360" s="27" t="str">
        <f>IF(AND(S360="",SD25N!X111=0),"",SD25N!X111)</f>
        <v/>
      </c>
      <c r="U360" s="26" t="str">
        <f>IF(SD25N!Y111=0,"",SD25N!Y111)</f>
        <v/>
      </c>
      <c r="V360" t="str">
        <f>IF(AND(U360="",SD25N!Z111=0),"",SD25N!Z111)</f>
        <v/>
      </c>
      <c r="W360" t="str">
        <f>IF(SD25N!AA111=0,"",SD25N!AA111)</f>
        <v/>
      </c>
      <c r="X360" s="27" t="str">
        <f>IF(AND(W360="",SD25N!AB111=0),"",SD25N!AB111)</f>
        <v/>
      </c>
      <c r="Y360" s="26" t="str">
        <f>IF(SD25N!AC111=0,"",SD25N!AC111)</f>
        <v/>
      </c>
      <c r="Z360" t="str">
        <f>IF(AND(Y360="",SD25N!AD111=0),"",SD25N!AD111)</f>
        <v/>
      </c>
      <c r="AA360" t="str">
        <f>IF(SD25N!AE111=0,"",SD25N!AE111)</f>
        <v/>
      </c>
      <c r="AB360" s="27" t="str">
        <f>IF(AND(AA360="",SD25N!AF111=0),"",SD25N!AF111)</f>
        <v/>
      </c>
      <c r="AC360" s="26" t="str">
        <f>IF(SD25N!AG111=0,"",SD25N!AG111)</f>
        <v/>
      </c>
      <c r="AD360" t="str">
        <f>IF(AND(AC360="",SD25N!AH111=0),"",SD25N!AH111)</f>
        <v/>
      </c>
      <c r="AE360" t="str">
        <f>IF(SD25N!AI111=0,"",SD25N!AI111)</f>
        <v/>
      </c>
      <c r="AF360" s="27" t="str">
        <f>IF(AND(AE360="",SD25N!AJ111=0),"",SD25N!AJ111)</f>
        <v/>
      </c>
      <c r="AG360" s="26" t="str">
        <f>IF(SD25N!AK111=0,"",SD25N!AK111)</f>
        <v/>
      </c>
      <c r="AH360" t="str">
        <f>IF(AND(AG360="",SD25N!AL111=0),"",SD25N!AL111)</f>
        <v/>
      </c>
      <c r="AI360" t="str">
        <f>IF(SD25N!AM111=0,"",SD25N!AM111)</f>
        <v/>
      </c>
      <c r="AJ360" s="27" t="str">
        <f>IF(AND(AI360="",SD25N!AN111=0),"",SD25N!AN111)</f>
        <v/>
      </c>
      <c r="AK360" s="26" t="str">
        <f>IF(SD25N!AO111=0,"",SD25N!AO111)</f>
        <v/>
      </c>
      <c r="AL360" t="str">
        <f>IF(AND(AK360="",SD25N!AP111=0),"",SD25N!AP111)</f>
        <v/>
      </c>
      <c r="AM360" t="str">
        <f>IF(SD25N!AQ111=0,"",SD25N!AQ111)</f>
        <v/>
      </c>
      <c r="AN360" s="27" t="str">
        <f>IF(AND(AM360="",SD25N!AR111=0),"",SD25N!AR111)</f>
        <v/>
      </c>
      <c r="AO360" s="26" t="str">
        <f>IF(SD25N!AS111=0,"",SD25N!AS111)</f>
        <v/>
      </c>
      <c r="AP360" t="str">
        <f>IF(AND(AO360="",SD25N!AT111=0),"",SD25N!AT111)</f>
        <v/>
      </c>
      <c r="AQ360" t="str">
        <f>IF(SD25N!AU111=0,"",SD25N!AU111)</f>
        <v/>
      </c>
      <c r="AR360" s="27" t="str">
        <f>IF(AND(AQ360="",SD25N!AV111=0),"",SD25N!AV111)</f>
        <v/>
      </c>
      <c r="AS360" t="str">
        <f>IF(SD25N!AW111=0,"",SD25N!AW111)</f>
        <v/>
      </c>
      <c r="AT360">
        <f>IF(SD25N!AX111=0,"",SD25N!AX111)</f>
        <v>55</v>
      </c>
      <c r="AU360" s="1">
        <f>IF(SD25N!AY111=0,"",SD25N!AY111)</f>
        <v>53</v>
      </c>
      <c r="AV360" s="1">
        <f>IF(SD25N!AZ111=0,"",SD25N!AZ111)</f>
        <v>58</v>
      </c>
      <c r="AW360" s="1" t="str">
        <f>IF(SD25N!BA111=0,"",SD25N!BA111)</f>
        <v/>
      </c>
      <c r="AX360" s="1" t="str">
        <f>IF(SD25N!BB111=0,"",SD25N!BB111)</f>
        <v/>
      </c>
      <c r="AY360" s="1" t="str">
        <f>IF(SD25N!BC111=0,"",SD25N!BC111)</f>
        <v/>
      </c>
      <c r="AZ360" s="1" t="str">
        <f>IF(SD25N!BD111=0,"",SD25N!BD111)</f>
        <v/>
      </c>
      <c r="BA360" s="1" t="str">
        <f>IF(SD25N!BE111=0,"",SD25N!BE111)</f>
        <v/>
      </c>
      <c r="BB360" s="1" t="str">
        <f>IF(SD25N!BF111=0,"",SD25N!BF111)</f>
        <v/>
      </c>
      <c r="BC360" s="1" t="str">
        <f>IF(SD25N!BG111=0,"",SD25N!BG111)</f>
        <v/>
      </c>
      <c r="BD360" s="29" t="str">
        <f>IF(SD25N!BH111=0,"",SD25N!BH111)</f>
        <v/>
      </c>
      <c r="BE360" t="str">
        <f>IF(SD25N!BI111=0,"",SD25N!BI111)</f>
        <v>SIN59 Kungsö Nov/Dec 98</v>
      </c>
      <c r="BF360" t="str">
        <f>IF(SD25N!BJ111=0,"",SD25N!BJ111)</f>
        <v>SWE</v>
      </c>
      <c r="BG360" t="str">
        <f>IF(SD25N!BK111=0,"",SD25N!BK111)</f>
        <v>No</v>
      </c>
      <c r="BH360">
        <f>IF(SD25N!BL111=0,"",SD25N!BL111)</f>
        <v>1</v>
      </c>
      <c r="BI360" t="str">
        <f>IF(SD25N!BM111=0,"",SD25N!BM111)</f>
        <v/>
      </c>
      <c r="BJ360">
        <f>IF(SD25N!BN111=0,"",SD25N!BN111)</f>
        <v>2.4994839446354411</v>
      </c>
      <c r="BK360" t="str">
        <f>IF(SD25N!BO111=0,"",SD25N!BO111)</f>
        <v/>
      </c>
      <c r="BL360" t="str">
        <f>IF(SD25N!BP111=0,"",SD25N!BP111)</f>
        <v/>
      </c>
      <c r="BM360">
        <f>IF(SD25N!BQ111=0,"",SD25N!BQ111)</f>
        <v>2.4994839446354411</v>
      </c>
      <c r="BN360">
        <f>IF(SD25N!BR111=0,"",SD25N!BR111)</f>
        <v>3</v>
      </c>
      <c r="BO360" s="19">
        <f>IF(M360="",I360,IF(Q360="",M360,IF(U360="",Q360,IF(Y360="",U360,IF(AC360="",Y360,IF(AG360="",AC360,IF(AK360="",AG360,IF(AO360="",AK360,AO360))))))))</f>
        <v>55</v>
      </c>
      <c r="BP360" s="19">
        <f>IF(N360="",J360,IF(R360="",N360,IF(V360="",R360,IF(Z360="",V360,IF(AD360="",Z360,IF(AH360="",AD360,IF(AL360="",AH360,IF(AP360="",AL360,AP360))))))))</f>
        <v>45.887</v>
      </c>
      <c r="BQ360" s="19">
        <f>IF(O360="",K360,IF(S360="",O360,IF(W360="",S360,IF(AA360="",W360,IF(AE360="",AA360,IF(AI360="",AE360,IF(AM360="",AI360,IF(AQ360="",AM360,AQ360))))))))</f>
        <v>15</v>
      </c>
      <c r="BR360" s="19" t="str">
        <f>IF(P360="",L360,IF(T360="",P360,IF(X360="",T360,IF(AB360="",X360,IF(AF360="",AB360,IF(AJ360="",AF360,IF(AN360="",AJ360,IF(AR360="",AN360,AR360))))))))</f>
        <v>2. 087</v>
      </c>
    </row>
    <row r="361" spans="1:70" hidden="1" x14ac:dyDescent="0.2">
      <c r="A361" s="20" t="str">
        <f>IF(SD25N!A112=0,"",SD25N!A112)</f>
        <v>V</v>
      </c>
      <c r="B361">
        <f>ROUND(IF(SD25N!B112=0,"",SD25N!B112),0)</f>
        <v>25297</v>
      </c>
      <c r="C361" t="str">
        <f>IF(SD25N!G112=0,"",SD25N!G112)</f>
        <v>40G5</v>
      </c>
      <c r="D361">
        <f>IF(SD25N!H112=0,"",SD25N!H112)</f>
        <v>25</v>
      </c>
      <c r="E361" s="26">
        <f>IF(SD25N!I112=0,"",SD25N!I112)</f>
        <v>55</v>
      </c>
      <c r="F361">
        <f>IF(AND(E361="",SD25N!J112=0),"",SD25N!J112)</f>
        <v>43.6</v>
      </c>
      <c r="G361">
        <f>IF(SD25N!K112=0,"",SD25N!K112)</f>
        <v>15</v>
      </c>
      <c r="H361" s="27">
        <f>IF(AND(G361="",SD25N!L112=0),"",SD25N!L112)</f>
        <v>19.2</v>
      </c>
      <c r="I361" s="26">
        <f>IF(SD25N!M112=0,"",SD25N!M112)</f>
        <v>55</v>
      </c>
      <c r="J361">
        <f>IF(AND(I361="",SD25N!N112=0),"",SD25N!N112)</f>
        <v>45.1</v>
      </c>
      <c r="K361">
        <f>IF(SD25N!O112=0,"",SD25N!O112)</f>
        <v>15</v>
      </c>
      <c r="L361" s="27">
        <f>IF(AND(K361="",SD25N!P112=0),"",SD25N!P112)</f>
        <v>22.75</v>
      </c>
      <c r="M361" s="26" t="str">
        <f>IF(SD25N!Q112=0,"",SD25N!Q112)</f>
        <v/>
      </c>
      <c r="N361" t="str">
        <f>IF(AND(M361="",SD25N!R112=0),"",SD25N!R112)</f>
        <v/>
      </c>
      <c r="O361" t="str">
        <f>IF(SD25N!S112=0,"",SD25N!S112)</f>
        <v/>
      </c>
      <c r="P361" s="27" t="str">
        <f>IF(AND(O361="",SD25N!T112=0),"",SD25N!T112)</f>
        <v/>
      </c>
      <c r="Q361" s="26" t="str">
        <f>IF(SD25N!U112=0,"",SD25N!U112)</f>
        <v/>
      </c>
      <c r="R361" t="str">
        <f>IF(AND(Q361="",SD25N!V112=0),"",SD25N!V112)</f>
        <v/>
      </c>
      <c r="S361" t="str">
        <f>IF(SD25N!W112=0,"",SD25N!W112)</f>
        <v/>
      </c>
      <c r="T361" s="27" t="str">
        <f>IF(AND(S361="",SD25N!X112=0),"",SD25N!X112)</f>
        <v/>
      </c>
      <c r="U361" s="26" t="str">
        <f>IF(SD25N!Y112=0,"",SD25N!Y112)</f>
        <v/>
      </c>
      <c r="V361" t="str">
        <f>IF(AND(U361="",SD25N!Z112=0),"",SD25N!Z112)</f>
        <v/>
      </c>
      <c r="W361" t="str">
        <f>IF(SD25N!AA112=0,"",SD25N!AA112)</f>
        <v/>
      </c>
      <c r="X361" s="27" t="str">
        <f>IF(AND(W361="",SD25N!AB112=0),"",SD25N!AB112)</f>
        <v/>
      </c>
      <c r="Y361" s="26" t="str">
        <f>IF(SD25N!AC112=0,"",SD25N!AC112)</f>
        <v/>
      </c>
      <c r="Z361" t="str">
        <f>IF(AND(Y361="",SD25N!AD112=0),"",SD25N!AD112)</f>
        <v/>
      </c>
      <c r="AA361" t="str">
        <f>IF(SD25N!AE112=0,"",SD25N!AE112)</f>
        <v/>
      </c>
      <c r="AB361" s="27" t="str">
        <f>IF(AND(AA361="",SD25N!AF112=0),"",SD25N!AF112)</f>
        <v/>
      </c>
      <c r="AC361" s="26" t="str">
        <f>IF(SD25N!AG112=0,"",SD25N!AG112)</f>
        <v/>
      </c>
      <c r="AD361" t="str">
        <f>IF(AND(AC361="",SD25N!AH112=0),"",SD25N!AH112)</f>
        <v/>
      </c>
      <c r="AE361" t="str">
        <f>IF(SD25N!AI112=0,"",SD25N!AI112)</f>
        <v/>
      </c>
      <c r="AF361" s="27" t="str">
        <f>IF(AND(AE361="",SD25N!AJ112=0),"",SD25N!AJ112)</f>
        <v/>
      </c>
      <c r="AG361" s="26" t="str">
        <f>IF(SD25N!AK112=0,"",SD25N!AK112)</f>
        <v/>
      </c>
      <c r="AH361" t="str">
        <f>IF(AND(AG361="",SD25N!AL112=0),"",SD25N!AL112)</f>
        <v/>
      </c>
      <c r="AI361" t="str">
        <f>IF(SD25N!AM112=0,"",SD25N!AM112)</f>
        <v/>
      </c>
      <c r="AJ361" s="27" t="str">
        <f>IF(AND(AI361="",SD25N!AN112=0),"",SD25N!AN112)</f>
        <v/>
      </c>
      <c r="AK361" s="26" t="str">
        <f>IF(SD25N!AO112=0,"",SD25N!AO112)</f>
        <v/>
      </c>
      <c r="AL361" t="str">
        <f>IF(AND(AK361="",SD25N!AP112=0),"",SD25N!AP112)</f>
        <v/>
      </c>
      <c r="AM361" t="str">
        <f>IF(SD25N!AQ112=0,"",SD25N!AQ112)</f>
        <v/>
      </c>
      <c r="AN361" s="27" t="str">
        <f>IF(AND(AM361="",SD25N!AR112=0),"",SD25N!AR112)</f>
        <v/>
      </c>
      <c r="AO361" s="26" t="str">
        <f>IF(SD25N!AS112=0,"",SD25N!AS112)</f>
        <v/>
      </c>
      <c r="AP361" t="str">
        <f>IF(AND(AO361="",SD25N!AT112=0),"",SD25N!AT112)</f>
        <v/>
      </c>
      <c r="AQ361" t="str">
        <f>IF(SD25N!AU112=0,"",SD25N!AU112)</f>
        <v/>
      </c>
      <c r="AR361" s="27" t="str">
        <f>IF(AND(AQ361="",SD25N!AV112=0),"",SD25N!AV112)</f>
        <v/>
      </c>
      <c r="AS361" t="str">
        <f>IF(SD25N!AW112=0,"",SD25N!AW112)</f>
        <v/>
      </c>
      <c r="AT361">
        <f>IF(SD25N!AX112=0,"",SD25N!AX112)</f>
        <v>61</v>
      </c>
      <c r="AU361" s="1">
        <f>IF(SD25N!AY112=0,"",SD25N!AY112)</f>
        <v>60</v>
      </c>
      <c r="AV361" s="1">
        <f>IF(SD25N!AZ112=0,"",SD25N!AZ112)</f>
        <v>61</v>
      </c>
      <c r="AW361" s="1" t="str">
        <f>IF(SD25N!BA112=0,"",SD25N!BA112)</f>
        <v/>
      </c>
      <c r="AX361" s="1" t="str">
        <f>IF(SD25N!BB112=0,"",SD25N!BB112)</f>
        <v/>
      </c>
      <c r="AY361" s="1" t="str">
        <f>IF(SD25N!BC112=0,"",SD25N!BC112)</f>
        <v/>
      </c>
      <c r="AZ361" s="1" t="str">
        <f>IF(SD25N!BD112=0,"",SD25N!BD112)</f>
        <v/>
      </c>
      <c r="BA361" s="1" t="str">
        <f>IF(SD25N!BE112=0,"",SD25N!BE112)</f>
        <v/>
      </c>
      <c r="BB361" s="1" t="str">
        <f>IF(SD25N!BF112=0,"",SD25N!BF112)</f>
        <v/>
      </c>
      <c r="BC361" s="1" t="str">
        <f>IF(SD25N!BG112=0,"",SD25N!BG112)</f>
        <v/>
      </c>
      <c r="BD361" s="29" t="str">
        <f>IF(SD25N!BH112=0,"",SD25N!BH112)</f>
        <v/>
      </c>
      <c r="BE361" t="str">
        <f>IF(SD25N!BI112=0,"",SD25N!BI112)</f>
        <v>S</v>
      </c>
      <c r="BF361" t="str">
        <f>IF(SD25N!BJ112=0,"",SD25N!BJ112)</f>
        <v>SWE</v>
      </c>
      <c r="BG361" t="str">
        <f>IF(SD25N!BK112=0,"",SD25N!BK112)</f>
        <v>No</v>
      </c>
      <c r="BH361">
        <f>IF(SD25N!BL112=0,"",SD25N!BL112)</f>
        <v>1</v>
      </c>
      <c r="BI361" t="str">
        <f>IF(SD25N!BM112=0,"",SD25N!BM112)</f>
        <v/>
      </c>
      <c r="BJ361">
        <f>IF(SD25N!BN112=0,"",SD25N!BN112)</f>
        <v>2.4988098443540601</v>
      </c>
      <c r="BK361" t="str">
        <f>IF(SD25N!BO112=0,"",SD25N!BO112)</f>
        <v/>
      </c>
      <c r="BL361" t="str">
        <f>IF(SD25N!BP112=0,"",SD25N!BP112)</f>
        <v/>
      </c>
      <c r="BM361">
        <f>IF(SD25N!BQ112=0,"",SD25N!BQ112)</f>
        <v>2.4988098443540601</v>
      </c>
      <c r="BN361">
        <f>IF(SD25N!BR112=0,"",SD25N!BR112)</f>
        <v>4</v>
      </c>
      <c r="BO361" s="19">
        <f>IF(M361="",I361,IF(Q361="",M361,IF(U361="",Q361,IF(Y361="",U361,IF(AC361="",Y361,IF(AG361="",AC361,IF(AK361="",AG361,IF(AO361="",AK361,AO361))))))))</f>
        <v>55</v>
      </c>
      <c r="BP361" s="19">
        <f>IF(N361="",J361,IF(R361="",N361,IF(V361="",R361,IF(Z361="",V361,IF(AD361="",Z361,IF(AH361="",AD361,IF(AL361="",AH361,IF(AP361="",AL361,AP361))))))))</f>
        <v>45.1</v>
      </c>
      <c r="BQ361" s="19">
        <f>IF(O361="",K361,IF(S361="",O361,IF(W361="",S361,IF(AA361="",W361,IF(AE361="",AA361,IF(AI361="",AE361,IF(AM361="",AI361,IF(AQ361="",AM361,AQ361))))))))</f>
        <v>15</v>
      </c>
      <c r="BR361" s="19">
        <f>IF(P361="",L361,IF(T361="",P361,IF(X361="",T361,IF(AB361="",X361,IF(AF361="",AB361,IF(AJ361="",AF361,IF(AN361="",AJ361,IF(AR361="",AN361,AR361))))))))</f>
        <v>22.75</v>
      </c>
    </row>
    <row r="362" spans="1:70" hidden="1" x14ac:dyDescent="0.2">
      <c r="A362" s="20" t="str">
        <f>IF(SD25N!A113=0,"",SD25N!A113)</f>
        <v>V</v>
      </c>
      <c r="B362">
        <f>ROUND(IF(SD25N!B113=0,"",SD25N!B113),0)</f>
        <v>25298</v>
      </c>
      <c r="C362" t="str">
        <f>IF(SD25N!G113=0,"",SD25N!G113)</f>
        <v>40G5</v>
      </c>
      <c r="D362">
        <f>IF(SD25N!H113=0,"",SD25N!H113)</f>
        <v>25</v>
      </c>
      <c r="E362" s="26">
        <f>IF(SD25N!I113=0,"",SD25N!I113)</f>
        <v>55</v>
      </c>
      <c r="F362">
        <f>IF(AND(E362="",SD25N!J113=0),"",SD25N!J113)</f>
        <v>44.2</v>
      </c>
      <c r="G362">
        <f>IF(SD25N!K113=0,"",SD25N!K113)</f>
        <v>15</v>
      </c>
      <c r="H362" s="27">
        <f>IF(AND(G362="",SD25N!L113=0),"",SD25N!L113)</f>
        <v>34</v>
      </c>
      <c r="I362" s="26">
        <f>IF(SD25N!M113=0,"",SD25N!M113)</f>
        <v>55</v>
      </c>
      <c r="J362">
        <f>IF(AND(I362="",SD25N!N113=0),"",SD25N!N113)</f>
        <v>44.6</v>
      </c>
      <c r="K362">
        <f>IF(SD25N!O113=0,"",SD25N!O113)</f>
        <v>15</v>
      </c>
      <c r="L362" s="27">
        <f>IF(AND(K362="",SD25N!P113=0),"",SD25N!P113)</f>
        <v>36</v>
      </c>
      <c r="M362" s="26">
        <f>IF(SD25N!Q113=0,"",SD25N!Q113)</f>
        <v>55</v>
      </c>
      <c r="N362">
        <f>IF(AND(M362="",SD25N!R113=0),"",SD25N!R113)</f>
        <v>44.8</v>
      </c>
      <c r="O362">
        <f>IF(SD25N!S113=0,"",SD25N!S113)</f>
        <v>15</v>
      </c>
      <c r="P362" s="27">
        <f>IF(AND(O362="",SD25N!T113=0),"",SD25N!T113)</f>
        <v>38.1</v>
      </c>
      <c r="Q362" s="26">
        <f>IF(SD25N!U113=0,"",SD25N!U113)</f>
        <v>55</v>
      </c>
      <c r="R362">
        <f>IF(AND(Q362="",SD25N!V113=0),"",SD25N!V113)</f>
        <v>44.8</v>
      </c>
      <c r="S362">
        <f>IF(SD25N!W113=0,"",SD25N!W113)</f>
        <v>15</v>
      </c>
      <c r="T362" s="27">
        <f>IF(AND(S362="",SD25N!X113=0),"",SD25N!X113)</f>
        <v>39</v>
      </c>
      <c r="U362" s="26" t="str">
        <f>IF(SD25N!Y113=0,"",SD25N!Y113)</f>
        <v/>
      </c>
      <c r="V362" t="str">
        <f>IF(AND(U362="",SD25N!Z113=0),"",SD25N!Z113)</f>
        <v/>
      </c>
      <c r="W362" t="str">
        <f>IF(SD25N!AA113=0,"",SD25N!AA113)</f>
        <v/>
      </c>
      <c r="X362" s="27" t="str">
        <f>IF(AND(W362="",SD25N!AB113=0),"",SD25N!AB113)</f>
        <v/>
      </c>
      <c r="Y362" s="26" t="str">
        <f>IF(SD25N!AC113=0,"",SD25N!AC113)</f>
        <v/>
      </c>
      <c r="Z362" t="str">
        <f>IF(AND(Y362="",SD25N!AD113=0),"",SD25N!AD113)</f>
        <v/>
      </c>
      <c r="AA362" t="str">
        <f>IF(SD25N!AE113=0,"",SD25N!AE113)</f>
        <v/>
      </c>
      <c r="AB362" s="27" t="str">
        <f>IF(AND(AA362="",SD25N!AF113=0),"",SD25N!AF113)</f>
        <v/>
      </c>
      <c r="AC362" s="26" t="str">
        <f>IF(SD25N!AG113=0,"",SD25N!AG113)</f>
        <v/>
      </c>
      <c r="AD362" t="str">
        <f>IF(AND(AC362="",SD25N!AH113=0),"",SD25N!AH113)</f>
        <v/>
      </c>
      <c r="AE362" t="str">
        <f>IF(SD25N!AI113=0,"",SD25N!AI113)</f>
        <v/>
      </c>
      <c r="AF362" s="27" t="str">
        <f>IF(AND(AE362="",SD25N!AJ113=0),"",SD25N!AJ113)</f>
        <v/>
      </c>
      <c r="AG362" s="26" t="str">
        <f>IF(SD25N!AK113=0,"",SD25N!AK113)</f>
        <v/>
      </c>
      <c r="AH362" t="str">
        <f>IF(AND(AG362="",SD25N!AL113=0),"",SD25N!AL113)</f>
        <v/>
      </c>
      <c r="AI362" t="str">
        <f>IF(SD25N!AM113=0,"",SD25N!AM113)</f>
        <v/>
      </c>
      <c r="AJ362" s="27" t="str">
        <f>IF(AND(AI362="",SD25N!AN113=0),"",SD25N!AN113)</f>
        <v/>
      </c>
      <c r="AK362" s="26" t="str">
        <f>IF(SD25N!AO113=0,"",SD25N!AO113)</f>
        <v/>
      </c>
      <c r="AL362" t="str">
        <f>IF(AND(AK362="",SD25N!AP113=0),"",SD25N!AP113)</f>
        <v/>
      </c>
      <c r="AM362" t="str">
        <f>IF(SD25N!AQ113=0,"",SD25N!AQ113)</f>
        <v/>
      </c>
      <c r="AN362" s="27" t="str">
        <f>IF(AND(AM362="",SD25N!AR113=0),"",SD25N!AR113)</f>
        <v/>
      </c>
      <c r="AO362" s="26" t="str">
        <f>IF(SD25N!AS113=0,"",SD25N!AS113)</f>
        <v/>
      </c>
      <c r="AP362" t="str">
        <f>IF(AND(AO362="",SD25N!AT113=0),"",SD25N!AT113)</f>
        <v/>
      </c>
      <c r="AQ362" t="str">
        <f>IF(SD25N!AU113=0,"",SD25N!AU113)</f>
        <v/>
      </c>
      <c r="AR362" s="27" t="str">
        <f>IF(AND(AQ362="",SD25N!AV113=0),"",SD25N!AV113)</f>
        <v/>
      </c>
      <c r="AS362" t="str">
        <f>IF(SD25N!AW113=0,"",SD25N!AW113)</f>
        <v/>
      </c>
      <c r="AT362">
        <f>IF(SD25N!AX113=0,"",SD25N!AX113)</f>
        <v>63</v>
      </c>
      <c r="AU362" s="1">
        <f>IF(SD25N!AY113=0,"",SD25N!AY113)</f>
        <v>64</v>
      </c>
      <c r="AV362" s="1">
        <f>IF(SD25N!AZ113=0,"",SD25N!AZ113)</f>
        <v>63</v>
      </c>
      <c r="AW362" s="1">
        <f>IF(SD25N!BA113=0,"",SD25N!BA113)</f>
        <v>63</v>
      </c>
      <c r="AX362" s="1">
        <f>IF(SD25N!BB113=0,"",SD25N!BB113)</f>
        <v>82</v>
      </c>
      <c r="AY362" s="1" t="str">
        <f>IF(SD25N!BC113=0,"",SD25N!BC113)</f>
        <v/>
      </c>
      <c r="AZ362" s="1" t="str">
        <f>IF(SD25N!BD113=0,"",SD25N!BD113)</f>
        <v/>
      </c>
      <c r="BA362" s="1" t="str">
        <f>IF(SD25N!BE113=0,"",SD25N!BE113)</f>
        <v/>
      </c>
      <c r="BB362" s="1" t="str">
        <f>IF(SD25N!BF113=0,"",SD25N!BF113)</f>
        <v/>
      </c>
      <c r="BC362" s="1" t="str">
        <f>IF(SD25N!BG113=0,"",SD25N!BG113)</f>
        <v/>
      </c>
      <c r="BD362" s="29" t="str">
        <f>IF(SD25N!BH113=0,"",SD25N!BH113)</f>
        <v/>
      </c>
      <c r="BE362" t="str">
        <f>IF(SD25N!BI113=0,"",SD25N!BI113)</f>
        <v>Dana</v>
      </c>
      <c r="BF362" t="str">
        <f>IF(SD25N!BJ113=0,"",SD25N!BJ113)</f>
        <v>SWE</v>
      </c>
      <c r="BG362" t="str">
        <f>IF(SD25N!BK113=0,"",SD25N!BK113)</f>
        <v>No</v>
      </c>
      <c r="BH362">
        <f>IF(SD25N!BL113=0,"",SD25N!BL113)</f>
        <v>1</v>
      </c>
      <c r="BI362" t="str">
        <f>IF(SD25N!BM113=0,"",SD25N!BM113)</f>
        <v/>
      </c>
      <c r="BJ362">
        <f>IF(SD25N!BN113=0,"",SD25N!BN113)</f>
        <v>2.9002518824841044</v>
      </c>
      <c r="BK362" t="str">
        <f>IF(SD25N!BO113=0,"",SD25N!BO113)</f>
        <v/>
      </c>
      <c r="BL362" t="str">
        <f>IF(SD25N!BP113=0,"",SD25N!BP113)</f>
        <v/>
      </c>
      <c r="BM362">
        <f>IF(SD25N!BQ113=0,"",SD25N!BQ113)</f>
        <v>2.9002518824841044</v>
      </c>
      <c r="BN362">
        <f>IF(SD25N!BR113=0,"",SD25N!BR113)</f>
        <v>4</v>
      </c>
      <c r="BO362" s="19">
        <f>IF(M362="",I362,IF(Q362="",M362,IF(U362="",Q362,IF(Y362="",U362,IF(AC362="",Y362,IF(AG362="",AC362,IF(AK362="",AG362,IF(AO362="",AK362,AO362))))))))</f>
        <v>55</v>
      </c>
      <c r="BP362" s="19">
        <f>IF(N362="",J362,IF(R362="",N362,IF(V362="",R362,IF(Z362="",V362,IF(AD362="",Z362,IF(AH362="",AD362,IF(AL362="",AH362,IF(AP362="",AL362,AP362))))))))</f>
        <v>44.8</v>
      </c>
      <c r="BQ362" s="19">
        <f>IF(O362="",K362,IF(S362="",O362,IF(W362="",S362,IF(AA362="",W362,IF(AE362="",AA362,IF(AI362="",AE362,IF(AM362="",AI362,IF(AQ362="",AM362,AQ362))))))))</f>
        <v>15</v>
      </c>
      <c r="BR362" s="19">
        <f>IF(P362="",L362,IF(T362="",P362,IF(X362="",T362,IF(AB362="",X362,IF(AF362="",AB362,IF(AJ362="",AF362,IF(AN362="",AJ362,IF(AR362="",AN362,AR362))))))))</f>
        <v>39</v>
      </c>
    </row>
    <row r="363" spans="1:70" hidden="1" x14ac:dyDescent="0.2">
      <c r="A363" s="20" t="str">
        <f>IF(SD25N!A114=0,"",SD25N!A114)</f>
        <v>V</v>
      </c>
      <c r="B363">
        <f>ROUND(IF(SD25N!B114=0,"",SD25N!B114),0)</f>
        <v>25299</v>
      </c>
      <c r="C363" t="str">
        <f>IF(SD25N!G114=0,"",SD25N!G114)</f>
        <v>40G5</v>
      </c>
      <c r="D363">
        <f>IF(SD25N!H114=0,"",SD25N!H114)</f>
        <v>25</v>
      </c>
      <c r="E363" s="26">
        <f>IF(SD25N!I114=0,"",SD25N!I114)</f>
        <v>55</v>
      </c>
      <c r="F363">
        <f>IF(AND(E363="",SD25N!J114=0),"",SD25N!J114)</f>
        <v>47</v>
      </c>
      <c r="G363">
        <f>IF(SD25N!K114=0,"",SD25N!K114)</f>
        <v>15</v>
      </c>
      <c r="H363" s="27">
        <f>IF(AND(G363="",SD25N!L114=0),"",SD25N!L114)</f>
        <v>56</v>
      </c>
      <c r="I363" s="26">
        <f>IF(SD25N!M114=0,"",SD25N!M114)</f>
        <v>55</v>
      </c>
      <c r="J363">
        <f>IF(AND(I363="",SD25N!N114=0),"",SD25N!N114)</f>
        <v>47</v>
      </c>
      <c r="K363">
        <f>IF(SD25N!O114=0,"",SD25N!O114)</f>
        <v>15</v>
      </c>
      <c r="L363" s="27">
        <f>IF(AND(K363="",SD25N!P114=0),"",SD25N!P114)</f>
        <v>59.7</v>
      </c>
      <c r="M363" s="26" t="str">
        <f>IF(SD25N!Q114=0,"",SD25N!Q114)</f>
        <v/>
      </c>
      <c r="N363" t="str">
        <f>IF(AND(M363="",SD25N!R114=0),"",SD25N!R114)</f>
        <v/>
      </c>
      <c r="O363" t="str">
        <f>IF(SD25N!S114=0,"",SD25N!S114)</f>
        <v/>
      </c>
      <c r="P363" s="27" t="str">
        <f>IF(AND(O363="",SD25N!T114=0),"",SD25N!T114)</f>
        <v/>
      </c>
      <c r="Q363" s="26" t="str">
        <f>IF(SD25N!U114=0,"",SD25N!U114)</f>
        <v/>
      </c>
      <c r="R363" t="str">
        <f>IF(AND(Q363="",SD25N!V114=0),"",SD25N!V114)</f>
        <v/>
      </c>
      <c r="S363" t="str">
        <f>IF(SD25N!W114=0,"",SD25N!W114)</f>
        <v/>
      </c>
      <c r="T363" s="27" t="str">
        <f>IF(AND(S363="",SD25N!X114=0),"",SD25N!X114)</f>
        <v/>
      </c>
      <c r="U363" s="26" t="str">
        <f>IF(SD25N!Y114=0,"",SD25N!Y114)</f>
        <v/>
      </c>
      <c r="V363" t="str">
        <f>IF(AND(U363="",SD25N!Z114=0),"",SD25N!Z114)</f>
        <v/>
      </c>
      <c r="W363" t="str">
        <f>IF(SD25N!AA114=0,"",SD25N!AA114)</f>
        <v/>
      </c>
      <c r="X363" s="27" t="str">
        <f>IF(AND(W363="",SD25N!AB114=0),"",SD25N!AB114)</f>
        <v/>
      </c>
      <c r="Y363" s="26" t="str">
        <f>IF(SD25N!AC114=0,"",SD25N!AC114)</f>
        <v/>
      </c>
      <c r="Z363" t="str">
        <f>IF(AND(Y363="",SD25N!AD114=0),"",SD25N!AD114)</f>
        <v/>
      </c>
      <c r="AA363" t="str">
        <f>IF(SD25N!AE114=0,"",SD25N!AE114)</f>
        <v/>
      </c>
      <c r="AB363" s="27" t="str">
        <f>IF(AND(AA363="",SD25N!AF114=0),"",SD25N!AF114)</f>
        <v/>
      </c>
      <c r="AC363" s="26" t="str">
        <f>IF(SD25N!AG114=0,"",SD25N!AG114)</f>
        <v/>
      </c>
      <c r="AD363" t="str">
        <f>IF(AND(AC363="",SD25N!AH114=0),"",SD25N!AH114)</f>
        <v/>
      </c>
      <c r="AE363" t="str">
        <f>IF(SD25N!AI114=0,"",SD25N!AI114)</f>
        <v/>
      </c>
      <c r="AF363" s="27" t="str">
        <f>IF(AND(AE363="",SD25N!AJ114=0),"",SD25N!AJ114)</f>
        <v/>
      </c>
      <c r="AG363" s="26" t="str">
        <f>IF(SD25N!AK114=0,"",SD25N!AK114)</f>
        <v/>
      </c>
      <c r="AH363" t="str">
        <f>IF(AND(AG363="",SD25N!AL114=0),"",SD25N!AL114)</f>
        <v/>
      </c>
      <c r="AI363" t="str">
        <f>IF(SD25N!AM114=0,"",SD25N!AM114)</f>
        <v/>
      </c>
      <c r="AJ363" s="27" t="str">
        <f>IF(AND(AI363="",SD25N!AN114=0),"",SD25N!AN114)</f>
        <v/>
      </c>
      <c r="AK363" s="26" t="str">
        <f>IF(SD25N!AO114=0,"",SD25N!AO114)</f>
        <v/>
      </c>
      <c r="AL363" t="str">
        <f>IF(AND(AK363="",SD25N!AP114=0),"",SD25N!AP114)</f>
        <v/>
      </c>
      <c r="AM363" t="str">
        <f>IF(SD25N!AQ114=0,"",SD25N!AQ114)</f>
        <v/>
      </c>
      <c r="AN363" s="27" t="str">
        <f>IF(AND(AM363="",SD25N!AR114=0),"",SD25N!AR114)</f>
        <v/>
      </c>
      <c r="AO363" s="26" t="str">
        <f>IF(SD25N!AS114=0,"",SD25N!AS114)</f>
        <v/>
      </c>
      <c r="AP363" t="str">
        <f>IF(AND(AO363="",SD25N!AT114=0),"",SD25N!AT114)</f>
        <v/>
      </c>
      <c r="AQ363" t="str">
        <f>IF(SD25N!AU114=0,"",SD25N!AU114)</f>
        <v/>
      </c>
      <c r="AR363" s="27" t="str">
        <f>IF(AND(AQ363="",SD25N!AV114=0),"",SD25N!AV114)</f>
        <v/>
      </c>
      <c r="AS363" t="str">
        <f>IF(SD25N!AW114=0,"",SD25N!AW114)</f>
        <v/>
      </c>
      <c r="AT363">
        <f>IF(SD25N!AX114=0,"",SD25N!AX114)</f>
        <v>61</v>
      </c>
      <c r="AU363" s="1">
        <f>IF(SD25N!AY114=0,"",SD25N!AY114)</f>
        <v>61</v>
      </c>
      <c r="AV363" s="1" t="str">
        <f>IF(SD25N!AZ114=0,"",SD25N!AZ114)</f>
        <v/>
      </c>
      <c r="AW363" s="1" t="str">
        <f>IF(SD25N!BA114=0,"",SD25N!BA114)</f>
        <v/>
      </c>
      <c r="AX363" s="1" t="str">
        <f>IF(SD25N!BB114=0,"",SD25N!BB114)</f>
        <v/>
      </c>
      <c r="AY363" s="1" t="str">
        <f>IF(SD25N!BC114=0,"",SD25N!BC114)</f>
        <v/>
      </c>
      <c r="AZ363" s="1" t="str">
        <f>IF(SD25N!BD114=0,"",SD25N!BD114)</f>
        <v/>
      </c>
      <c r="BA363" s="1" t="str">
        <f>IF(SD25N!BE114=0,"",SD25N!BE114)</f>
        <v/>
      </c>
      <c r="BB363" s="1" t="str">
        <f>IF(SD25N!BF114=0,"",SD25N!BF114)</f>
        <v/>
      </c>
      <c r="BC363" s="1" t="str">
        <f>IF(SD25N!BG114=0,"",SD25N!BG114)</f>
        <v/>
      </c>
      <c r="BD363" s="29" t="str">
        <f>IF(SD25N!BH114=0,"",SD25N!BH114)</f>
        <v/>
      </c>
      <c r="BE363" t="str">
        <f>IF(SD25N!BI114=0,"",SD25N!BI114)</f>
        <v>S</v>
      </c>
      <c r="BF363" t="str">
        <f>IF(SD25N!BJ114=0,"",SD25N!BJ114)</f>
        <v>SWE</v>
      </c>
      <c r="BG363" t="str">
        <f>IF(SD25N!BK114=0,"",SD25N!BK114)</f>
        <v>No</v>
      </c>
      <c r="BH363">
        <f>IF(SD25N!BL114=0,"",SD25N!BL114)</f>
        <v>1</v>
      </c>
      <c r="BI363" t="str">
        <f>IF(SD25N!BM114=0,"",SD25N!BM114)</f>
        <v/>
      </c>
      <c r="BJ363">
        <f>IF(SD25N!BN114=0,"",SD25N!BN114)</f>
        <v>2.0805985167574885</v>
      </c>
      <c r="BK363" t="str">
        <f>IF(SD25N!BO114=0,"",SD25N!BO114)</f>
        <v/>
      </c>
      <c r="BL363" t="str">
        <f>IF(SD25N!BP114=0,"",SD25N!BP114)</f>
        <v/>
      </c>
      <c r="BM363">
        <f>IF(SD25N!BQ114=0,"",SD25N!BQ114)</f>
        <v>2.0805985167574885</v>
      </c>
      <c r="BN363">
        <f>IF(SD25N!BR114=0,"",SD25N!BR114)</f>
        <v>4</v>
      </c>
      <c r="BO363" s="19">
        <f>IF(M363="",I363,IF(Q363="",M363,IF(U363="",Q363,IF(Y363="",U363,IF(AC363="",Y363,IF(AG363="",AC363,IF(AK363="",AG363,IF(AO363="",AK363,AO363))))))))</f>
        <v>55</v>
      </c>
      <c r="BP363" s="19">
        <f>IF(N363="",J363,IF(R363="",N363,IF(V363="",R363,IF(Z363="",V363,IF(AD363="",Z363,IF(AH363="",AD363,IF(AL363="",AH363,IF(AP363="",AL363,AP363))))))))</f>
        <v>47</v>
      </c>
      <c r="BQ363" s="19">
        <f>IF(O363="",K363,IF(S363="",O363,IF(W363="",S363,IF(AA363="",W363,IF(AE363="",AA363,IF(AI363="",AE363,IF(AM363="",AI363,IF(AQ363="",AM363,AQ363))))))))</f>
        <v>15</v>
      </c>
      <c r="BR363" s="19">
        <f>IF(P363="",L363,IF(T363="",P363,IF(X363="",T363,IF(AB363="",X363,IF(AF363="",AB363,IF(AJ363="",AF363,IF(AN363="",AJ363,IF(AR363="",AN363,AR363))))))))</f>
        <v>59.7</v>
      </c>
    </row>
    <row r="364" spans="1:70" hidden="1" x14ac:dyDescent="0.2">
      <c r="A364" s="20" t="str">
        <f>IF(SD25N!A115=0,"",SD25N!A115)</f>
        <v>V</v>
      </c>
      <c r="B364">
        <f>ROUND(IF(SD25N!B115=0,"",SD25N!B115),0)</f>
        <v>25300</v>
      </c>
      <c r="C364" t="str">
        <f>IF(SD25N!G115=0,"",SD25N!G115)</f>
        <v>40G6</v>
      </c>
      <c r="D364">
        <f>IF(SD25N!H115=0,"",SD25N!H115)</f>
        <v>25</v>
      </c>
      <c r="E364" s="26">
        <f>IF(SD25N!I115=0,"",SD25N!I115)</f>
        <v>55</v>
      </c>
      <c r="F364">
        <f>IF(AND(E364="",SD25N!J115=0),"",SD25N!J115)</f>
        <v>43.2</v>
      </c>
      <c r="G364">
        <f>IF(SD25N!K115=0,"",SD25N!K115)</f>
        <v>16</v>
      </c>
      <c r="H364" s="27">
        <f>IF(AND(G364="",SD25N!L115=0),"",SD25N!L115)</f>
        <v>1.3</v>
      </c>
      <c r="I364" s="26">
        <f>IF(SD25N!M115=0,"",SD25N!M115)</f>
        <v>55</v>
      </c>
      <c r="J364">
        <f>IF(AND(I364="",SD25N!N115=0),"",SD25N!N115)</f>
        <v>43.6</v>
      </c>
      <c r="K364">
        <f>IF(SD25N!O115=0,"",SD25N!O115)</f>
        <v>16</v>
      </c>
      <c r="L364" s="27">
        <f>IF(AND(K364="",SD25N!P115=0),"",SD25N!P115)</f>
        <v>3.2</v>
      </c>
      <c r="M364" s="26">
        <f>IF(SD25N!Q115=0,"",SD25N!Q115)</f>
        <v>55</v>
      </c>
      <c r="N364">
        <f>IF(AND(M364="",SD25N!R115=0),"",SD25N!R115)</f>
        <v>43.8</v>
      </c>
      <c r="O364">
        <f>IF(SD25N!S115=0,"",SD25N!S115)</f>
        <v>16</v>
      </c>
      <c r="P364" s="27">
        <f>IF(AND(O364="",SD25N!T115=0),"",SD25N!T115)</f>
        <v>4.7</v>
      </c>
      <c r="Q364" s="26">
        <f>IF(SD25N!U115=0,"",SD25N!U115)</f>
        <v>55</v>
      </c>
      <c r="R364">
        <f>IF(AND(Q364="",SD25N!V115=0),"",SD25N!V115)</f>
        <v>44.2</v>
      </c>
      <c r="S364">
        <f>IF(SD25N!W115=0,"",SD25N!W115)</f>
        <v>16</v>
      </c>
      <c r="T364" s="27">
        <f>IF(AND(S364="",SD25N!X115=0),"",SD25N!X115)</f>
        <v>6.3</v>
      </c>
      <c r="U364" s="26" t="str">
        <f>IF(SD25N!Y115=0,"",SD25N!Y115)</f>
        <v/>
      </c>
      <c r="V364" t="str">
        <f>IF(AND(U364="",SD25N!Z115=0),"",SD25N!Z115)</f>
        <v/>
      </c>
      <c r="W364" t="str">
        <f>IF(SD25N!AA115=0,"",SD25N!AA115)</f>
        <v/>
      </c>
      <c r="X364" s="27" t="str">
        <f>IF(AND(W364="",SD25N!AB115=0),"",SD25N!AB115)</f>
        <v/>
      </c>
      <c r="Y364" s="26" t="str">
        <f>IF(SD25N!AC115=0,"",SD25N!AC115)</f>
        <v/>
      </c>
      <c r="Z364" t="str">
        <f>IF(AND(Y364="",SD25N!AD115=0),"",SD25N!AD115)</f>
        <v/>
      </c>
      <c r="AA364" t="str">
        <f>IF(SD25N!AE115=0,"",SD25N!AE115)</f>
        <v/>
      </c>
      <c r="AB364" s="27" t="str">
        <f>IF(AND(AA364="",SD25N!AF115=0),"",SD25N!AF115)</f>
        <v/>
      </c>
      <c r="AC364" s="26" t="str">
        <f>IF(SD25N!AG115=0,"",SD25N!AG115)</f>
        <v/>
      </c>
      <c r="AD364" t="str">
        <f>IF(AND(AC364="",SD25N!AH115=0),"",SD25N!AH115)</f>
        <v/>
      </c>
      <c r="AE364" t="str">
        <f>IF(SD25N!AI115=0,"",SD25N!AI115)</f>
        <v/>
      </c>
      <c r="AF364" s="27" t="str">
        <f>IF(AND(AE364="",SD25N!AJ115=0),"",SD25N!AJ115)</f>
        <v/>
      </c>
      <c r="AG364" s="26" t="str">
        <f>IF(SD25N!AK115=0,"",SD25N!AK115)</f>
        <v/>
      </c>
      <c r="AH364" t="str">
        <f>IF(AND(AG364="",SD25N!AL115=0),"",SD25N!AL115)</f>
        <v/>
      </c>
      <c r="AI364" t="str">
        <f>IF(SD25N!AM115=0,"",SD25N!AM115)</f>
        <v/>
      </c>
      <c r="AJ364" s="27" t="str">
        <f>IF(AND(AI364="",SD25N!AN115=0),"",SD25N!AN115)</f>
        <v/>
      </c>
      <c r="AK364" s="26" t="str">
        <f>IF(SD25N!AO115=0,"",SD25N!AO115)</f>
        <v/>
      </c>
      <c r="AL364" t="str">
        <f>IF(AND(AK364="",SD25N!AP115=0),"",SD25N!AP115)</f>
        <v/>
      </c>
      <c r="AM364" t="str">
        <f>IF(SD25N!AQ115=0,"",SD25N!AQ115)</f>
        <v/>
      </c>
      <c r="AN364" s="27" t="str">
        <f>IF(AND(AM364="",SD25N!AR115=0),"",SD25N!AR115)</f>
        <v/>
      </c>
      <c r="AO364" s="26" t="str">
        <f>IF(SD25N!AS115=0,"",SD25N!AS115)</f>
        <v/>
      </c>
      <c r="AP364" t="str">
        <f>IF(AND(AO364="",SD25N!AT115=0),"",SD25N!AT115)</f>
        <v/>
      </c>
      <c r="AQ364" t="str">
        <f>IF(SD25N!AU115=0,"",SD25N!AU115)</f>
        <v/>
      </c>
      <c r="AR364" s="27" t="str">
        <f>IF(AND(AQ364="",SD25N!AV115=0),"",SD25N!AV115)</f>
        <v/>
      </c>
      <c r="AS364" t="str">
        <f>IF(SD25N!AW115=0,"",SD25N!AW115)</f>
        <v/>
      </c>
      <c r="AT364">
        <f>IF(SD25N!AX115=0,"",SD25N!AX115)</f>
        <v>67</v>
      </c>
      <c r="AU364" s="1">
        <f>IF(SD25N!AY115=0,"",SD25N!AY115)</f>
        <v>71</v>
      </c>
      <c r="AV364" s="1">
        <f>IF(SD25N!AZ115=0,"",SD25N!AZ115)</f>
        <v>69</v>
      </c>
      <c r="AW364" s="1">
        <f>IF(SD25N!BA115=0,"",SD25N!BA115)</f>
        <v>63</v>
      </c>
      <c r="AX364" s="1">
        <f>IF(SD25N!BB115=0,"",SD25N!BB115)</f>
        <v>69</v>
      </c>
      <c r="AY364" s="1" t="str">
        <f>IF(SD25N!BC115=0,"",SD25N!BC115)</f>
        <v/>
      </c>
      <c r="AZ364" s="1" t="str">
        <f>IF(SD25N!BD115=0,"",SD25N!BD115)</f>
        <v/>
      </c>
      <c r="BA364" s="1" t="str">
        <f>IF(SD25N!BE115=0,"",SD25N!BE115)</f>
        <v/>
      </c>
      <c r="BB364" s="1" t="str">
        <f>IF(SD25N!BF115=0,"",SD25N!BF115)</f>
        <v/>
      </c>
      <c r="BC364" s="1" t="str">
        <f>IF(SD25N!BG115=0,"",SD25N!BG115)</f>
        <v/>
      </c>
      <c r="BD364" s="29" t="str">
        <f>IF(SD25N!BH115=0,"",SD25N!BH115)</f>
        <v/>
      </c>
      <c r="BE364" t="str">
        <f>IF(SD25N!BI115=0,"",SD25N!BI115)</f>
        <v>Dana</v>
      </c>
      <c r="BF364" t="str">
        <f>IF(SD25N!BJ115=0,"",SD25N!BJ115)</f>
        <v>SWE</v>
      </c>
      <c r="BG364" t="str">
        <f>IF(SD25N!BK115=0,"",SD25N!BK115)</f>
        <v>No</v>
      </c>
      <c r="BH364" t="str">
        <f>IF(SD25N!BL115=0,"",SD25N!BL115)</f>
        <v/>
      </c>
      <c r="BI364" t="str">
        <f>IF(SD25N!BM115=0,"",SD25N!BM115)</f>
        <v/>
      </c>
      <c r="BJ364">
        <f>IF(SD25N!BN115=0,"",SD25N!BN115)</f>
        <v>2.99609279441359</v>
      </c>
      <c r="BK364" t="str">
        <f>IF(SD25N!BO115=0,"",SD25N!BO115)</f>
        <v/>
      </c>
      <c r="BL364" t="str">
        <f>IF(SD25N!BP115=0,"",SD25N!BP115)</f>
        <v/>
      </c>
      <c r="BM364">
        <f>IF(SD25N!BQ115=0,"",SD25N!BQ115)</f>
        <v>2.99609279441359</v>
      </c>
      <c r="BN364">
        <f>IF(SD25N!BR115=0,"",SD25N!BR115)</f>
        <v>4</v>
      </c>
      <c r="BO364" s="19">
        <f>IF(M364="",I364,IF(Q364="",M364,IF(U364="",Q364,IF(Y364="",U364,IF(AC364="",Y364,IF(AG364="",AC364,IF(AK364="",AG364,IF(AO364="",AK364,AO364))))))))</f>
        <v>55</v>
      </c>
      <c r="BP364" s="19">
        <f>IF(N364="",J364,IF(R364="",N364,IF(V364="",R364,IF(Z364="",V364,IF(AD364="",Z364,IF(AH364="",AD364,IF(AL364="",AH364,IF(AP364="",AL364,AP364))))))))</f>
        <v>44.2</v>
      </c>
      <c r="BQ364" s="19">
        <f>IF(O364="",K364,IF(S364="",O364,IF(W364="",S364,IF(AA364="",W364,IF(AE364="",AA364,IF(AI364="",AE364,IF(AM364="",AI364,IF(AQ364="",AM364,AQ364))))))))</f>
        <v>16</v>
      </c>
      <c r="BR364" s="19">
        <f>IF(P364="",L364,IF(T364="",P364,IF(X364="",T364,IF(AB364="",X364,IF(AF364="",AB364,IF(AJ364="",AF364,IF(AN364="",AJ364,IF(AR364="",AN364,AR364))))))))</f>
        <v>6.3</v>
      </c>
    </row>
    <row r="365" spans="1:70" hidden="1" x14ac:dyDescent="0.2">
      <c r="A365" s="20" t="str">
        <f>IF(SD25N!A116=0,"",SD25N!A116)</f>
        <v>V</v>
      </c>
      <c r="B365">
        <f>ROUND(IF(SD25N!B116=0,"",SD25N!B116),0)</f>
        <v>25301</v>
      </c>
      <c r="C365" t="str">
        <f>IF(SD25N!G116=0,"",SD25N!G116)</f>
        <v>40G6</v>
      </c>
      <c r="D365">
        <f>IF(SD25N!H116=0,"",SD25N!H116)</f>
        <v>25</v>
      </c>
      <c r="E365" s="26">
        <f>IF(SD25N!I116=0,"",SD25N!I116)</f>
        <v>55</v>
      </c>
      <c r="F365">
        <f>IF(AND(E365="",SD25N!J116=0),"",SD25N!J116)</f>
        <v>41</v>
      </c>
      <c r="G365">
        <f>IF(SD25N!K116=0,"",SD25N!K116)</f>
        <v>16</v>
      </c>
      <c r="H365" s="27">
        <f>IF(AND(G365="",SD25N!L116=0),"",SD25N!L116)</f>
        <v>9</v>
      </c>
      <c r="I365" s="26">
        <f>IF(SD25N!M116=0,"",SD25N!M116)</f>
        <v>55</v>
      </c>
      <c r="J365">
        <f>IF(AND(I365="",SD25N!N116=0),"",SD25N!N116)</f>
        <v>41</v>
      </c>
      <c r="K365">
        <f>IF(SD25N!O116=0,"",SD25N!O116)</f>
        <v>16</v>
      </c>
      <c r="L365" s="27">
        <f>IF(AND(K365="",SD25N!P116=0),"",SD25N!P116)</f>
        <v>10.9</v>
      </c>
      <c r="M365" s="26">
        <f>IF(SD25N!Q116=0,"",SD25N!Q116)</f>
        <v>55</v>
      </c>
      <c r="N365">
        <f>IF(AND(M365="",SD25N!R116=0),"",SD25N!R116)</f>
        <v>40.700000000000003</v>
      </c>
      <c r="O365">
        <f>IF(SD25N!S116=0,"",SD25N!S116)</f>
        <v>16</v>
      </c>
      <c r="P365" s="27">
        <f>IF(AND(O365="",SD25N!T116=0),"",SD25N!T116)</f>
        <v>13.1</v>
      </c>
      <c r="Q365" s="26">
        <f>IF(SD25N!U116=0,"",SD25N!U116)</f>
        <v>55</v>
      </c>
      <c r="R365">
        <f>IF(AND(Q365="",SD25N!V116=0),"",SD25N!V116)</f>
        <v>40.1</v>
      </c>
      <c r="S365">
        <f>IF(SD25N!W116=0,"",SD25N!W116)</f>
        <v>16</v>
      </c>
      <c r="T365" s="27">
        <f>IF(AND(S365="",SD25N!X116=0),"",SD25N!X116)</f>
        <v>13.9</v>
      </c>
      <c r="U365" s="26" t="str">
        <f>IF(SD25N!Y116=0,"",SD25N!Y116)</f>
        <v/>
      </c>
      <c r="V365" t="str">
        <f>IF(AND(U365="",SD25N!Z116=0),"",SD25N!Z116)</f>
        <v/>
      </c>
      <c r="W365" t="str">
        <f>IF(SD25N!AA116=0,"",SD25N!AA116)</f>
        <v/>
      </c>
      <c r="X365" s="27" t="str">
        <f>IF(AND(W365="",SD25N!AB116=0),"",SD25N!AB116)</f>
        <v/>
      </c>
      <c r="Y365" s="26" t="str">
        <f>IF(SD25N!AC116=0,"",SD25N!AC116)</f>
        <v/>
      </c>
      <c r="Z365" t="str">
        <f>IF(AND(Y365="",SD25N!AD116=0),"",SD25N!AD116)</f>
        <v/>
      </c>
      <c r="AA365" t="str">
        <f>IF(SD25N!AE116=0,"",SD25N!AE116)</f>
        <v/>
      </c>
      <c r="AB365" s="27" t="str">
        <f>IF(AND(AA365="",SD25N!AF116=0),"",SD25N!AF116)</f>
        <v/>
      </c>
      <c r="AC365" s="26" t="str">
        <f>IF(SD25N!AG116=0,"",SD25N!AG116)</f>
        <v/>
      </c>
      <c r="AD365" t="str">
        <f>IF(AND(AC365="",SD25N!AH116=0),"",SD25N!AH116)</f>
        <v/>
      </c>
      <c r="AE365" t="str">
        <f>IF(SD25N!AI116=0,"",SD25N!AI116)</f>
        <v/>
      </c>
      <c r="AF365" s="27" t="str">
        <f>IF(AND(AE365="",SD25N!AJ116=0),"",SD25N!AJ116)</f>
        <v/>
      </c>
      <c r="AG365" s="26" t="str">
        <f>IF(SD25N!AK116=0,"",SD25N!AK116)</f>
        <v/>
      </c>
      <c r="AH365" t="str">
        <f>IF(AND(AG365="",SD25N!AL116=0),"",SD25N!AL116)</f>
        <v/>
      </c>
      <c r="AI365" t="str">
        <f>IF(SD25N!AM116=0,"",SD25N!AM116)</f>
        <v/>
      </c>
      <c r="AJ365" s="27" t="str">
        <f>IF(AND(AI365="",SD25N!AN116=0),"",SD25N!AN116)</f>
        <v/>
      </c>
      <c r="AK365" s="26" t="str">
        <f>IF(SD25N!AO116=0,"",SD25N!AO116)</f>
        <v/>
      </c>
      <c r="AL365" t="str">
        <f>IF(AND(AK365="",SD25N!AP116=0),"",SD25N!AP116)</f>
        <v/>
      </c>
      <c r="AM365" t="str">
        <f>IF(SD25N!AQ116=0,"",SD25N!AQ116)</f>
        <v/>
      </c>
      <c r="AN365" s="27" t="str">
        <f>IF(AND(AM365="",SD25N!AR116=0),"",SD25N!AR116)</f>
        <v/>
      </c>
      <c r="AO365" s="26" t="str">
        <f>IF(SD25N!AS116=0,"",SD25N!AS116)</f>
        <v/>
      </c>
      <c r="AP365" t="str">
        <f>IF(AND(AO365="",SD25N!AT116=0),"",SD25N!AT116)</f>
        <v/>
      </c>
      <c r="AQ365" t="str">
        <f>IF(SD25N!AU116=0,"",SD25N!AU116)</f>
        <v/>
      </c>
      <c r="AR365" s="27" t="str">
        <f>IF(AND(AQ365="",SD25N!AV116=0),"",SD25N!AV116)</f>
        <v/>
      </c>
      <c r="AS365" t="str">
        <f>IF(SD25N!AW116=0,"",SD25N!AW116)</f>
        <v/>
      </c>
      <c r="AT365">
        <f>IF(SD25N!AX116=0,"",SD25N!AX116)</f>
        <v>68</v>
      </c>
      <c r="AU365" s="1">
        <f>IF(SD25N!AY116=0,"",SD25N!AY116)</f>
        <v>71</v>
      </c>
      <c r="AV365" s="1">
        <f>IF(SD25N!AZ116=0,"",SD25N!AZ116)</f>
        <v>71</v>
      </c>
      <c r="AW365" s="1">
        <f>IF(SD25N!BA116=0,"",SD25N!BA116)</f>
        <v>71</v>
      </c>
      <c r="AX365" s="1">
        <f>IF(SD25N!BB116=0,"",SD25N!BB116)</f>
        <v>72</v>
      </c>
      <c r="AY365" s="1" t="str">
        <f>IF(SD25N!BC116=0,"",SD25N!BC116)</f>
        <v/>
      </c>
      <c r="AZ365" s="1" t="str">
        <f>IF(SD25N!BD116=0,"",SD25N!BD116)</f>
        <v/>
      </c>
      <c r="BA365" s="1" t="str">
        <f>IF(SD25N!BE116=0,"",SD25N!BE116)</f>
        <v/>
      </c>
      <c r="BB365" s="1" t="str">
        <f>IF(SD25N!BF116=0,"",SD25N!BF116)</f>
        <v/>
      </c>
      <c r="BC365" s="1" t="str">
        <f>IF(SD25N!BG116=0,"",SD25N!BG116)</f>
        <v/>
      </c>
      <c r="BD365" s="29" t="str">
        <f>IF(SD25N!BH116=0,"",SD25N!BH116)</f>
        <v/>
      </c>
      <c r="BE365" t="str">
        <f>IF(SD25N!BI116=0,"",SD25N!BI116)</f>
        <v>Dana</v>
      </c>
      <c r="BF365" t="str">
        <f>IF(SD25N!BJ116=0,"",SD25N!BJ116)</f>
        <v>SWE</v>
      </c>
      <c r="BG365" t="str">
        <f>IF(SD25N!BK116=0,"",SD25N!BK116)</f>
        <v>No</v>
      </c>
      <c r="BH365">
        <f>IF(SD25N!BL116=0,"",SD25N!BL116)</f>
        <v>1</v>
      </c>
      <c r="BI365" t="str">
        <f>IF(SD25N!BM116=0,"",SD25N!BM116)</f>
        <v/>
      </c>
      <c r="BJ365">
        <f>IF(SD25N!BN116=0,"",SD25N!BN116)</f>
        <v>3.0979628033621531</v>
      </c>
      <c r="BK365" t="str">
        <f>IF(SD25N!BO116=0,"",SD25N!BO116)</f>
        <v/>
      </c>
      <c r="BL365" t="str">
        <f>IF(SD25N!BP116=0,"",SD25N!BP116)</f>
        <v/>
      </c>
      <c r="BM365">
        <f>IF(SD25N!BQ116=0,"",SD25N!BQ116)</f>
        <v>3.0979628033621531</v>
      </c>
      <c r="BN365">
        <f>IF(SD25N!BR116=0,"",SD25N!BR116)</f>
        <v>4</v>
      </c>
      <c r="BO365" s="19">
        <f>IF(M365="",I365,IF(Q365="",M365,IF(U365="",Q365,IF(Y365="",U365,IF(AC365="",Y365,IF(AG365="",AC365,IF(AK365="",AG365,IF(AO365="",AK365,AO365))))))))</f>
        <v>55</v>
      </c>
      <c r="BP365" s="19">
        <f>IF(N365="",J365,IF(R365="",N365,IF(V365="",R365,IF(Z365="",V365,IF(AD365="",Z365,IF(AH365="",AD365,IF(AL365="",AH365,IF(AP365="",AL365,AP365))))))))</f>
        <v>40.1</v>
      </c>
      <c r="BQ365" s="19">
        <f>IF(O365="",K365,IF(S365="",O365,IF(W365="",S365,IF(AA365="",W365,IF(AE365="",AA365,IF(AI365="",AE365,IF(AM365="",AI365,IF(AQ365="",AM365,AQ365))))))))</f>
        <v>16</v>
      </c>
      <c r="BR365" s="19">
        <f>IF(P365="",L365,IF(T365="",P365,IF(X365="",T365,IF(AB365="",X365,IF(AF365="",AB365,IF(AJ365="",AF365,IF(AN365="",AJ365,IF(AR365="",AN365,AR365))))))))</f>
        <v>13.9</v>
      </c>
    </row>
    <row r="366" spans="1:70" hidden="1" x14ac:dyDescent="0.2">
      <c r="A366" s="20" t="str">
        <f>IF(SD25N!A117=0,"",SD25N!A117)</f>
        <v>V</v>
      </c>
      <c r="B366">
        <f>ROUND(IF(SD25N!B117=0,"",SD25N!B117),0)</f>
        <v>25302</v>
      </c>
      <c r="C366" t="str">
        <f>IF(SD25N!G117=0,"",SD25N!G117)</f>
        <v>40G6</v>
      </c>
      <c r="D366">
        <f>IF(SD25N!H117=0,"",SD25N!H117)</f>
        <v>25</v>
      </c>
      <c r="E366" s="26">
        <f>IF(SD25N!I117=0,"",SD25N!I117)</f>
        <v>55</v>
      </c>
      <c r="F366">
        <f>IF(AND(E366="",SD25N!J117=0),"",SD25N!J117)</f>
        <v>42.4</v>
      </c>
      <c r="G366">
        <f>IF(SD25N!K117=0,"",SD25N!K117)</f>
        <v>16</v>
      </c>
      <c r="H366" s="27">
        <f>IF(AND(G366="",SD25N!L117=0),"",SD25N!L117)</f>
        <v>10.8</v>
      </c>
      <c r="I366" s="26">
        <f>IF(SD25N!M117=0,"",SD25N!M117)</f>
        <v>55</v>
      </c>
      <c r="J366">
        <f>IF(AND(I366="",SD25N!N117=0),"",SD25N!N117)</f>
        <v>42.7</v>
      </c>
      <c r="K366">
        <f>IF(SD25N!O117=0,"",SD25N!O117)</f>
        <v>16</v>
      </c>
      <c r="L366" s="27">
        <f>IF(AND(K366="",SD25N!P117=0),"",SD25N!P117)</f>
        <v>12</v>
      </c>
      <c r="M366" s="26">
        <f>IF(SD25N!Q117=0,"",SD25N!Q117)</f>
        <v>55</v>
      </c>
      <c r="N366">
        <f>IF(AND(M366="",SD25N!R117=0),"",SD25N!R117)</f>
        <v>43</v>
      </c>
      <c r="O366">
        <f>IF(SD25N!S117=0,"",SD25N!S117)</f>
        <v>16</v>
      </c>
      <c r="P366" s="27">
        <f>IF(AND(O366="",SD25N!T117=0),"",SD25N!T117)</f>
        <v>12.9</v>
      </c>
      <c r="Q366" s="26">
        <f>IF(SD25N!U117=0,"",SD25N!U117)</f>
        <v>55</v>
      </c>
      <c r="R366">
        <f>IF(AND(Q366="",SD25N!V117=0),"",SD25N!V117)</f>
        <v>43.3</v>
      </c>
      <c r="S366">
        <f>IF(SD25N!W117=0,"",SD25N!W117)</f>
        <v>16</v>
      </c>
      <c r="T366" s="27">
        <f>IF(AND(S366="",SD25N!X117=0),"",SD25N!X117)</f>
        <v>14.7</v>
      </c>
      <c r="U366" s="26" t="str">
        <f>IF(SD25N!Y117=0,"",SD25N!Y117)</f>
        <v/>
      </c>
      <c r="V366" t="str">
        <f>IF(AND(U366="",SD25N!Z117=0),"",SD25N!Z117)</f>
        <v/>
      </c>
      <c r="W366" t="str">
        <f>IF(SD25N!AA117=0,"",SD25N!AA117)</f>
        <v/>
      </c>
      <c r="X366" s="27" t="str">
        <f>IF(AND(W366="",SD25N!AB117=0),"",SD25N!AB117)</f>
        <v/>
      </c>
      <c r="Y366" s="26" t="str">
        <f>IF(SD25N!AC117=0,"",SD25N!AC117)</f>
        <v/>
      </c>
      <c r="Z366" t="str">
        <f>IF(AND(Y366="",SD25N!AD117=0),"",SD25N!AD117)</f>
        <v/>
      </c>
      <c r="AA366" t="str">
        <f>IF(SD25N!AE117=0,"",SD25N!AE117)</f>
        <v/>
      </c>
      <c r="AB366" s="27" t="str">
        <f>IF(AND(AA366="",SD25N!AF117=0),"",SD25N!AF117)</f>
        <v/>
      </c>
      <c r="AC366" s="26" t="str">
        <f>IF(SD25N!AG117=0,"",SD25N!AG117)</f>
        <v/>
      </c>
      <c r="AD366" t="str">
        <f>IF(AND(AC366="",SD25N!AH117=0),"",SD25N!AH117)</f>
        <v/>
      </c>
      <c r="AE366" t="str">
        <f>IF(SD25N!AI117=0,"",SD25N!AI117)</f>
        <v/>
      </c>
      <c r="AF366" s="27" t="str">
        <f>IF(AND(AE366="",SD25N!AJ117=0),"",SD25N!AJ117)</f>
        <v/>
      </c>
      <c r="AG366" s="26" t="str">
        <f>IF(SD25N!AK117=0,"",SD25N!AK117)</f>
        <v/>
      </c>
      <c r="AH366" t="str">
        <f>IF(AND(AG366="",SD25N!AL117=0),"",SD25N!AL117)</f>
        <v/>
      </c>
      <c r="AI366" t="str">
        <f>IF(SD25N!AM117=0,"",SD25N!AM117)</f>
        <v/>
      </c>
      <c r="AJ366" s="27" t="str">
        <f>IF(AND(AI366="",SD25N!AN117=0),"",SD25N!AN117)</f>
        <v/>
      </c>
      <c r="AK366" s="26" t="str">
        <f>IF(SD25N!AO117=0,"",SD25N!AO117)</f>
        <v/>
      </c>
      <c r="AL366" t="str">
        <f>IF(AND(AK366="",SD25N!AP117=0),"",SD25N!AP117)</f>
        <v/>
      </c>
      <c r="AM366" t="str">
        <f>IF(SD25N!AQ117=0,"",SD25N!AQ117)</f>
        <v/>
      </c>
      <c r="AN366" s="27" t="str">
        <f>IF(AND(AM366="",SD25N!AR117=0),"",SD25N!AR117)</f>
        <v/>
      </c>
      <c r="AO366" s="26" t="str">
        <f>IF(SD25N!AS117=0,"",SD25N!AS117)</f>
        <v/>
      </c>
      <c r="AP366" t="str">
        <f>IF(AND(AO366="",SD25N!AT117=0),"",SD25N!AT117)</f>
        <v/>
      </c>
      <c r="AQ366" t="str">
        <f>IF(SD25N!AU117=0,"",SD25N!AU117)</f>
        <v/>
      </c>
      <c r="AR366" s="27" t="str">
        <f>IF(AND(AQ366="",SD25N!AV117=0),"",SD25N!AV117)</f>
        <v/>
      </c>
      <c r="AS366" t="str">
        <f>IF(SD25N!AW117=0,"",SD25N!AW117)</f>
        <v/>
      </c>
      <c r="AT366">
        <f>IF(SD25N!AX117=0,"",SD25N!AX117)</f>
        <v>69</v>
      </c>
      <c r="AU366" s="1">
        <f>IF(SD25N!AY117=0,"",SD25N!AY117)</f>
        <v>69</v>
      </c>
      <c r="AV366" s="1">
        <f>IF(SD25N!AZ117=0,"",SD25N!AZ117)</f>
        <v>69</v>
      </c>
      <c r="AW366" s="1">
        <f>IF(SD25N!BA117=0,"",SD25N!BA117)</f>
        <v>68</v>
      </c>
      <c r="AX366" s="1">
        <f>IF(SD25N!BB117=0,"",SD25N!BB117)</f>
        <v>67</v>
      </c>
      <c r="AY366" s="1" t="str">
        <f>IF(SD25N!BC117=0,"",SD25N!BC117)</f>
        <v/>
      </c>
      <c r="AZ366" s="1" t="str">
        <f>IF(SD25N!BD117=0,"",SD25N!BD117)</f>
        <v/>
      </c>
      <c r="BA366" s="1" t="str">
        <f>IF(SD25N!BE117=0,"",SD25N!BE117)</f>
        <v/>
      </c>
      <c r="BB366" s="1" t="str">
        <f>IF(SD25N!BF117=0,"",SD25N!BF117)</f>
        <v/>
      </c>
      <c r="BC366" s="1" t="str">
        <f>IF(SD25N!BG117=0,"",SD25N!BG117)</f>
        <v/>
      </c>
      <c r="BD366" s="29" t="str">
        <f>IF(SD25N!BH117=0,"",SD25N!BH117)</f>
        <v/>
      </c>
      <c r="BE366" t="str">
        <f>IF(SD25N!BI117=0,"",SD25N!BI117)</f>
        <v>Dana</v>
      </c>
      <c r="BF366" t="str">
        <f>IF(SD25N!BJ117=0,"",SD25N!BJ117)</f>
        <v>SWE</v>
      </c>
      <c r="BG366" t="str">
        <f>IF(SD25N!BK117=0,"",SD25N!BK117)</f>
        <v>No</v>
      </c>
      <c r="BH366">
        <f>IF(SD25N!BL117=0,"",SD25N!BL117)</f>
        <v>2</v>
      </c>
      <c r="BI366" t="str">
        <f>IF(SD25N!BM117=0,"",SD25N!BM117)</f>
        <v/>
      </c>
      <c r="BJ366">
        <f>IF(SD25N!BN117=0,"",SD25N!BN117)</f>
        <v>2.3860478089458113</v>
      </c>
      <c r="BK366" t="str">
        <f>IF(SD25N!BO117=0,"",SD25N!BO117)</f>
        <v/>
      </c>
      <c r="BL366" t="str">
        <f>IF(SD25N!BP117=0,"",SD25N!BP117)</f>
        <v/>
      </c>
      <c r="BM366">
        <f>IF(SD25N!BQ117=0,"",SD25N!BQ117)</f>
        <v>2.3860478089458113</v>
      </c>
      <c r="BN366">
        <f>IF(SD25N!BR117=0,"",SD25N!BR117)</f>
        <v>4</v>
      </c>
      <c r="BO366" s="19">
        <f>IF(M366="",I366,IF(Q366="",M366,IF(U366="",Q366,IF(Y366="",U366,IF(AC366="",Y366,IF(AG366="",AC366,IF(AK366="",AG366,IF(AO366="",AK366,AO366))))))))</f>
        <v>55</v>
      </c>
      <c r="BP366" s="19">
        <f>IF(N366="",J366,IF(R366="",N366,IF(V366="",R366,IF(Z366="",V366,IF(AD366="",Z366,IF(AH366="",AD366,IF(AL366="",AH366,IF(AP366="",AL366,AP366))))))))</f>
        <v>43.3</v>
      </c>
      <c r="BQ366" s="19">
        <f>IF(O366="",K366,IF(S366="",O366,IF(W366="",S366,IF(AA366="",W366,IF(AE366="",AA366,IF(AI366="",AE366,IF(AM366="",AI366,IF(AQ366="",AM366,AQ366))))))))</f>
        <v>16</v>
      </c>
      <c r="BR366" s="19">
        <f>IF(P366="",L366,IF(T366="",P366,IF(X366="",T366,IF(AB366="",X366,IF(AF366="",AB366,IF(AJ366="",AF366,IF(AN366="",AJ366,IF(AR366="",AN366,AR366))))))))</f>
        <v>14.7</v>
      </c>
    </row>
    <row r="367" spans="1:70" hidden="1" x14ac:dyDescent="0.2">
      <c r="A367" s="20" t="str">
        <f>IF(SD25N!A118=0,"",SD25N!A118)</f>
        <v>V</v>
      </c>
      <c r="B367">
        <f>ROUND(IF(SD25N!B118=0,"",SD25N!B118),0)</f>
        <v>25303</v>
      </c>
      <c r="C367" t="str">
        <f>IF(SD25N!G118=0,"",SD25N!G118)</f>
        <v>40G6</v>
      </c>
      <c r="D367">
        <f>IF(SD25N!H118=0,"",SD25N!H118)</f>
        <v>25</v>
      </c>
      <c r="E367" s="26">
        <f>IF(SD25N!I118=0,"",SD25N!I118)</f>
        <v>55</v>
      </c>
      <c r="F367">
        <f>IF(AND(E367="",SD25N!J118=0),"",SD25N!J118)</f>
        <v>48.3</v>
      </c>
      <c r="G367">
        <f>IF(SD25N!K118=0,"",SD25N!K118)</f>
        <v>16</v>
      </c>
      <c r="H367" s="27">
        <f>IF(AND(G367="",SD25N!L118=0),"",SD25N!L118)</f>
        <v>12.2</v>
      </c>
      <c r="I367" s="26">
        <f>IF(SD25N!M118=0,"",SD25N!M118)</f>
        <v>55</v>
      </c>
      <c r="J367">
        <f>IF(AND(I367="",SD25N!N118=0),"",SD25N!N118)</f>
        <v>47.6</v>
      </c>
      <c r="K367">
        <f>IF(SD25N!O118=0,"",SD25N!O118)</f>
        <v>16</v>
      </c>
      <c r="L367" s="27">
        <f>IF(AND(K367="",SD25N!P118=0),"",SD25N!P118)</f>
        <v>15.2</v>
      </c>
      <c r="M367" s="26" t="str">
        <f>IF(SD25N!Q118=0,"",SD25N!Q118)</f>
        <v/>
      </c>
      <c r="N367" t="str">
        <f>IF(AND(M367="",SD25N!R118=0),"",SD25N!R118)</f>
        <v/>
      </c>
      <c r="O367" t="str">
        <f>IF(SD25N!S118=0,"",SD25N!S118)</f>
        <v/>
      </c>
      <c r="P367" s="27" t="str">
        <f>IF(AND(O367="",SD25N!T118=0),"",SD25N!T118)</f>
        <v/>
      </c>
      <c r="Q367" s="26" t="str">
        <f>IF(SD25N!U118=0,"",SD25N!U118)</f>
        <v/>
      </c>
      <c r="R367" t="str">
        <f>IF(AND(Q367="",SD25N!V118=0),"",SD25N!V118)</f>
        <v/>
      </c>
      <c r="S367" t="str">
        <f>IF(SD25N!W118=0,"",SD25N!W118)</f>
        <v/>
      </c>
      <c r="T367" s="27" t="str">
        <f>IF(AND(S367="",SD25N!X118=0),"",SD25N!X118)</f>
        <v/>
      </c>
      <c r="U367" s="26" t="str">
        <f>IF(SD25N!Y118=0,"",SD25N!Y118)</f>
        <v/>
      </c>
      <c r="V367" t="str">
        <f>IF(AND(U367="",SD25N!Z118=0),"",SD25N!Z118)</f>
        <v/>
      </c>
      <c r="W367" t="str">
        <f>IF(SD25N!AA118=0,"",SD25N!AA118)</f>
        <v/>
      </c>
      <c r="X367" s="27" t="str">
        <f>IF(AND(W367="",SD25N!AB118=0),"",SD25N!AB118)</f>
        <v/>
      </c>
      <c r="Y367" s="26" t="str">
        <f>IF(SD25N!AC118=0,"",SD25N!AC118)</f>
        <v/>
      </c>
      <c r="Z367" t="str">
        <f>IF(AND(Y367="",SD25N!AD118=0),"",SD25N!AD118)</f>
        <v/>
      </c>
      <c r="AA367" t="str">
        <f>IF(SD25N!AE118=0,"",SD25N!AE118)</f>
        <v/>
      </c>
      <c r="AB367" s="27" t="str">
        <f>IF(AND(AA367="",SD25N!AF118=0),"",SD25N!AF118)</f>
        <v/>
      </c>
      <c r="AC367" s="26" t="str">
        <f>IF(SD25N!AG118=0,"",SD25N!AG118)</f>
        <v/>
      </c>
      <c r="AD367" t="str">
        <f>IF(AND(AC367="",SD25N!AH118=0),"",SD25N!AH118)</f>
        <v/>
      </c>
      <c r="AE367" t="str">
        <f>IF(SD25N!AI118=0,"",SD25N!AI118)</f>
        <v/>
      </c>
      <c r="AF367" s="27" t="str">
        <f>IF(AND(AE367="",SD25N!AJ118=0),"",SD25N!AJ118)</f>
        <v/>
      </c>
      <c r="AG367" s="26" t="str">
        <f>IF(SD25N!AK118=0,"",SD25N!AK118)</f>
        <v/>
      </c>
      <c r="AH367" t="str">
        <f>IF(AND(AG367="",SD25N!AL118=0),"",SD25N!AL118)</f>
        <v/>
      </c>
      <c r="AI367" t="str">
        <f>IF(SD25N!AM118=0,"",SD25N!AM118)</f>
        <v/>
      </c>
      <c r="AJ367" s="27" t="str">
        <f>IF(AND(AI367="",SD25N!AN118=0),"",SD25N!AN118)</f>
        <v/>
      </c>
      <c r="AK367" s="26" t="str">
        <f>IF(SD25N!AO118=0,"",SD25N!AO118)</f>
        <v/>
      </c>
      <c r="AL367" t="str">
        <f>IF(AND(AK367="",SD25N!AP118=0),"",SD25N!AP118)</f>
        <v/>
      </c>
      <c r="AM367" t="str">
        <f>IF(SD25N!AQ118=0,"",SD25N!AQ118)</f>
        <v/>
      </c>
      <c r="AN367" s="27" t="str">
        <f>IF(AND(AM367="",SD25N!AR118=0),"",SD25N!AR118)</f>
        <v/>
      </c>
      <c r="AO367" s="26" t="str">
        <f>IF(SD25N!AS118=0,"",SD25N!AS118)</f>
        <v/>
      </c>
      <c r="AP367" t="str">
        <f>IF(AND(AO367="",SD25N!AT118=0),"",SD25N!AT118)</f>
        <v/>
      </c>
      <c r="AQ367" t="str">
        <f>IF(SD25N!AU118=0,"",SD25N!AU118)</f>
        <v/>
      </c>
      <c r="AR367" s="27" t="str">
        <f>IF(AND(AQ367="",SD25N!AV118=0),"",SD25N!AV118)</f>
        <v/>
      </c>
      <c r="AS367" t="str">
        <f>IF(SD25N!AW118=0,"",SD25N!AW118)</f>
        <v/>
      </c>
      <c r="AT367">
        <f>IF(SD25N!AX118=0,"",SD25N!AX118)</f>
        <v>63</v>
      </c>
      <c r="AU367" s="1">
        <f>IF(SD25N!AY118=0,"",SD25N!AY118)</f>
        <v>60</v>
      </c>
      <c r="AV367" s="1">
        <f>IF(SD25N!AZ118=0,"",SD25N!AZ118)</f>
        <v>66</v>
      </c>
      <c r="AW367" s="1" t="str">
        <f>IF(SD25N!BA118=0,"",SD25N!BA118)</f>
        <v/>
      </c>
      <c r="AX367" s="1" t="str">
        <f>IF(SD25N!BB118=0,"",SD25N!BB118)</f>
        <v/>
      </c>
      <c r="AY367" s="1" t="str">
        <f>IF(SD25N!BC118=0,"",SD25N!BC118)</f>
        <v/>
      </c>
      <c r="AZ367" s="1" t="str">
        <f>IF(SD25N!BD118=0,"",SD25N!BD118)</f>
        <v/>
      </c>
      <c r="BA367" s="1" t="str">
        <f>IF(SD25N!BE118=0,"",SD25N!BE118)</f>
        <v/>
      </c>
      <c r="BB367" s="1" t="str">
        <f>IF(SD25N!BF118=0,"",SD25N!BF118)</f>
        <v/>
      </c>
      <c r="BC367" s="1" t="str">
        <f>IF(SD25N!BG118=0,"",SD25N!BG118)</f>
        <v/>
      </c>
      <c r="BD367" s="29" t="str">
        <f>IF(SD25N!BH118=0,"",SD25N!BH118)</f>
        <v/>
      </c>
      <c r="BE367" t="str">
        <f>IF(SD25N!BI118=0,"",SD25N!BI118)</f>
        <v>German R/V</v>
      </c>
      <c r="BF367" t="str">
        <f>IF(SD25N!BJ118=0,"",SD25N!BJ118)</f>
        <v>SWE</v>
      </c>
      <c r="BG367" t="str">
        <f>IF(SD25N!BK118=0,"",SD25N!BK118)</f>
        <v>No</v>
      </c>
      <c r="BH367">
        <f>IF(SD25N!BL118=0,"",SD25N!BL118)</f>
        <v>2</v>
      </c>
      <c r="BI367" t="str">
        <f>IF(SD25N!BM118=0,"",SD25N!BM118)</f>
        <v/>
      </c>
      <c r="BJ367">
        <f>IF(SD25N!BN118=0,"",SD25N!BN118)</f>
        <v>1.8258042136045636</v>
      </c>
      <c r="BK367" t="str">
        <f>IF(SD25N!BO118=0,"",SD25N!BO118)</f>
        <v/>
      </c>
      <c r="BL367" t="str">
        <f>IF(SD25N!BP118=0,"",SD25N!BP118)</f>
        <v/>
      </c>
      <c r="BM367">
        <f>IF(SD25N!BQ118=0,"",SD25N!BQ118)</f>
        <v>1.8258042136045636</v>
      </c>
      <c r="BN367">
        <f>IF(SD25N!BR118=0,"",SD25N!BR118)</f>
        <v>4</v>
      </c>
      <c r="BO367" s="19">
        <f>IF(M367="",I367,IF(Q367="",M367,IF(U367="",Q367,IF(Y367="",U367,IF(AC367="",Y367,IF(AG367="",AC367,IF(AK367="",AG367,IF(AO367="",AK367,AO367))))))))</f>
        <v>55</v>
      </c>
      <c r="BP367" s="19">
        <f>IF(N367="",J367,IF(R367="",N367,IF(V367="",R367,IF(Z367="",V367,IF(AD367="",Z367,IF(AH367="",AD367,IF(AL367="",AH367,IF(AP367="",AL367,AP367))))))))</f>
        <v>47.6</v>
      </c>
      <c r="BQ367" s="19">
        <f>IF(O367="",K367,IF(S367="",O367,IF(W367="",S367,IF(AA367="",W367,IF(AE367="",AA367,IF(AI367="",AE367,IF(AM367="",AI367,IF(AQ367="",AM367,AQ367))))))))</f>
        <v>16</v>
      </c>
      <c r="BR367" s="19">
        <f>IF(P367="",L367,IF(T367="",P367,IF(X367="",T367,IF(AB367="",X367,IF(AF367="",AB367,IF(AJ367="",AF367,IF(AN367="",AJ367,IF(AR367="",AN367,AR367))))))))</f>
        <v>15.2</v>
      </c>
    </row>
    <row r="368" spans="1:70" hidden="1" x14ac:dyDescent="0.2">
      <c r="A368" s="20" t="str">
        <f>IF(SD25N!A119=0,"",SD25N!A119)</f>
        <v>V</v>
      </c>
      <c r="B368">
        <f>ROUND(IF(SD25N!B119=0,"",SD25N!B119),0)</f>
        <v>25305</v>
      </c>
      <c r="C368" t="str">
        <f>IF(SD25N!G119=0,"",SD25N!G119)</f>
        <v>40G6</v>
      </c>
      <c r="D368">
        <f>IF(SD25N!H119=0,"",SD25N!H119)</f>
        <v>25</v>
      </c>
      <c r="E368" s="26">
        <f>IF(SD25N!I119=0,"",SD25N!I119)</f>
        <v>55</v>
      </c>
      <c r="F368">
        <f>IF(AND(E368="",SD25N!J119=0),"",SD25N!J119)</f>
        <v>44</v>
      </c>
      <c r="G368">
        <f>IF(SD25N!K119=0,"",SD25N!K119)</f>
        <v>16</v>
      </c>
      <c r="H368" s="27">
        <f>IF(AND(G368="",SD25N!L119=0),"",SD25N!L119)</f>
        <v>20</v>
      </c>
      <c r="I368" s="26">
        <f>IF(SD25N!M119=0,"",SD25N!M119)</f>
        <v>55</v>
      </c>
      <c r="J368">
        <f>IF(AND(I368="",SD25N!N119=0),"",SD25N!N119)</f>
        <v>45.3</v>
      </c>
      <c r="K368">
        <f>IF(SD25N!O119=0,"",SD25N!O119)</f>
        <v>16</v>
      </c>
      <c r="L368" s="27">
        <f>IF(AND(K368="",SD25N!P119=0),"",SD25N!P119)</f>
        <v>20.399999999999999</v>
      </c>
      <c r="M368" s="26">
        <f>IF(SD25N!Q119=0,"",SD25N!Q119)</f>
        <v>55</v>
      </c>
      <c r="N368">
        <f>IF(AND(M368="",SD25N!R119=0),"",SD25N!R119)</f>
        <v>46.3</v>
      </c>
      <c r="O368">
        <f>IF(SD25N!S119=0,"",SD25N!S119)</f>
        <v>16</v>
      </c>
      <c r="P368" s="27">
        <f>IF(AND(O368="",SD25N!T119=0),"",SD25N!T119)</f>
        <v>20.5</v>
      </c>
      <c r="Q368" s="26">
        <f>IF(SD25N!U119=0,"",SD25N!U119)</f>
        <v>55</v>
      </c>
      <c r="R368">
        <f>IF(AND(Q368="",SD25N!V119=0),"",SD25N!V119)</f>
        <v>47</v>
      </c>
      <c r="S368">
        <f>IF(SD25N!W119=0,"",SD25N!W119)</f>
        <v>16</v>
      </c>
      <c r="T368" s="27">
        <f>IF(AND(S368="",SD25N!X119=0),"",SD25N!X119)</f>
        <v>20</v>
      </c>
      <c r="U368" s="26" t="str">
        <f>IF(SD25N!Y119=0,"",SD25N!Y119)</f>
        <v/>
      </c>
      <c r="V368" t="str">
        <f>IF(AND(U368="",SD25N!Z119=0),"",SD25N!Z119)</f>
        <v/>
      </c>
      <c r="W368" t="str">
        <f>IF(SD25N!AA119=0,"",SD25N!AA119)</f>
        <v/>
      </c>
      <c r="X368" s="27" t="str">
        <f>IF(AND(W368="",SD25N!AB119=0),"",SD25N!AB119)</f>
        <v/>
      </c>
      <c r="Y368" s="26" t="str">
        <f>IF(SD25N!AC119=0,"",SD25N!AC119)</f>
        <v/>
      </c>
      <c r="Z368" t="str">
        <f>IF(AND(Y368="",SD25N!AD119=0),"",SD25N!AD119)</f>
        <v/>
      </c>
      <c r="AA368" t="str">
        <f>IF(SD25N!AE119=0,"",SD25N!AE119)</f>
        <v/>
      </c>
      <c r="AB368" s="27" t="str">
        <f>IF(AND(AA368="",SD25N!AF119=0),"",SD25N!AF119)</f>
        <v/>
      </c>
      <c r="AC368" s="26" t="str">
        <f>IF(SD25N!AG119=0,"",SD25N!AG119)</f>
        <v/>
      </c>
      <c r="AD368" t="str">
        <f>IF(AND(AC368="",SD25N!AH119=0),"",SD25N!AH119)</f>
        <v/>
      </c>
      <c r="AE368" t="str">
        <f>IF(SD25N!AI119=0,"",SD25N!AI119)</f>
        <v/>
      </c>
      <c r="AF368" s="27" t="str">
        <f>IF(AND(AE368="",SD25N!AJ119=0),"",SD25N!AJ119)</f>
        <v/>
      </c>
      <c r="AG368" s="26" t="str">
        <f>IF(SD25N!AK119=0,"",SD25N!AK119)</f>
        <v/>
      </c>
      <c r="AH368" t="str">
        <f>IF(AND(AG368="",SD25N!AL119=0),"",SD25N!AL119)</f>
        <v/>
      </c>
      <c r="AI368" t="str">
        <f>IF(SD25N!AM119=0,"",SD25N!AM119)</f>
        <v/>
      </c>
      <c r="AJ368" s="27" t="str">
        <f>IF(AND(AI368="",SD25N!AN119=0),"",SD25N!AN119)</f>
        <v/>
      </c>
      <c r="AK368" s="26" t="str">
        <f>IF(SD25N!AO119=0,"",SD25N!AO119)</f>
        <v/>
      </c>
      <c r="AL368" t="str">
        <f>IF(AND(AK368="",SD25N!AP119=0),"",SD25N!AP119)</f>
        <v/>
      </c>
      <c r="AM368" t="str">
        <f>IF(SD25N!AQ119=0,"",SD25N!AQ119)</f>
        <v/>
      </c>
      <c r="AN368" s="27" t="str">
        <f>IF(AND(AM368="",SD25N!AR119=0),"",SD25N!AR119)</f>
        <v/>
      </c>
      <c r="AO368" s="26" t="str">
        <f>IF(SD25N!AS119=0,"",SD25N!AS119)</f>
        <v/>
      </c>
      <c r="AP368" t="str">
        <f>IF(AND(AO368="",SD25N!AT119=0),"",SD25N!AT119)</f>
        <v/>
      </c>
      <c r="AQ368" t="str">
        <f>IF(SD25N!AU119=0,"",SD25N!AU119)</f>
        <v/>
      </c>
      <c r="AR368" s="27" t="str">
        <f>IF(AND(AQ368="",SD25N!AV119=0),"",SD25N!AV119)</f>
        <v/>
      </c>
      <c r="AS368" t="str">
        <f>IF(SD25N!AW119=0,"",SD25N!AW119)</f>
        <v/>
      </c>
      <c r="AT368">
        <f>IF(SD25N!AX119=0,"",SD25N!AX119)</f>
        <v>61</v>
      </c>
      <c r="AU368" s="1">
        <f>IF(SD25N!AY119=0,"",SD25N!AY119)</f>
        <v>62</v>
      </c>
      <c r="AV368" s="1">
        <f>IF(SD25N!AZ119=0,"",SD25N!AZ119)</f>
        <v>61</v>
      </c>
      <c r="AW368" s="1">
        <f>IF(SD25N!BA119=0,"",SD25N!BA119)</f>
        <v>59</v>
      </c>
      <c r="AX368" s="1">
        <f>IF(SD25N!BB119=0,"",SD25N!BB119)</f>
        <v>58</v>
      </c>
      <c r="AY368" s="1" t="str">
        <f>IF(SD25N!BC119=0,"",SD25N!BC119)</f>
        <v/>
      </c>
      <c r="AZ368" s="1" t="str">
        <f>IF(SD25N!BD119=0,"",SD25N!BD119)</f>
        <v/>
      </c>
      <c r="BA368" s="1" t="str">
        <f>IF(SD25N!BE119=0,"",SD25N!BE119)</f>
        <v/>
      </c>
      <c r="BB368" s="1" t="str">
        <f>IF(SD25N!BF119=0,"",SD25N!BF119)</f>
        <v/>
      </c>
      <c r="BC368" s="1" t="str">
        <f>IF(SD25N!BG119=0,"",SD25N!BG119)</f>
        <v/>
      </c>
      <c r="BD368" s="29" t="str">
        <f>IF(SD25N!BH119=0,"",SD25N!BH119)</f>
        <v/>
      </c>
      <c r="BE368" t="str">
        <f>IF(SD25N!BI119=0,"",SD25N!BI119)</f>
        <v>Dana</v>
      </c>
      <c r="BF368" t="str">
        <f>IF(SD25N!BJ119=0,"",SD25N!BJ119)</f>
        <v>SWE</v>
      </c>
      <c r="BG368" t="str">
        <f>IF(SD25N!BK119=0,"",SD25N!BK119)</f>
        <v>No</v>
      </c>
      <c r="BH368">
        <f>IF(SD25N!BL119=0,"",SD25N!BL119)</f>
        <v>1</v>
      </c>
      <c r="BI368" t="str">
        <f>IF(SD25N!BM119=0,"",SD25N!BM119)</f>
        <v/>
      </c>
      <c r="BJ368">
        <f>IF(SD25N!BN119=0,"",SD25N!BN119)</f>
        <v>3.0753065199646885</v>
      </c>
      <c r="BK368" t="str">
        <f>IF(SD25N!BO119=0,"",SD25N!BO119)</f>
        <v/>
      </c>
      <c r="BL368" t="str">
        <f>IF(SD25N!BP119=0,"",SD25N!BP119)</f>
        <v/>
      </c>
      <c r="BM368">
        <f>IF(SD25N!BQ119=0,"",SD25N!BQ119)</f>
        <v>3.0753065199646885</v>
      </c>
      <c r="BN368">
        <f>IF(SD25N!BR119=0,"",SD25N!BR119)</f>
        <v>4</v>
      </c>
      <c r="BO368" s="19">
        <f>IF(M368="",I368,IF(Q368="",M368,IF(U368="",Q368,IF(Y368="",U368,IF(AC368="",Y368,IF(AG368="",AC368,IF(AK368="",AG368,IF(AO368="",AK368,AO368))))))))</f>
        <v>55</v>
      </c>
      <c r="BP368" s="19">
        <f>IF(N368="",J368,IF(R368="",N368,IF(V368="",R368,IF(Z368="",V368,IF(AD368="",Z368,IF(AH368="",AD368,IF(AL368="",AH368,IF(AP368="",AL368,AP368))))))))</f>
        <v>47</v>
      </c>
      <c r="BQ368" s="19">
        <f>IF(O368="",K368,IF(S368="",O368,IF(W368="",S368,IF(AA368="",W368,IF(AE368="",AA368,IF(AI368="",AE368,IF(AM368="",AI368,IF(AQ368="",AM368,AQ368))))))))</f>
        <v>16</v>
      </c>
      <c r="BR368" s="19">
        <f>IF(P368="",L368,IF(T368="",P368,IF(X368="",T368,IF(AB368="",X368,IF(AF368="",AB368,IF(AJ368="",AF368,IF(AN368="",AJ368,IF(AR368="",AN368,AR368))))))))</f>
        <v>20</v>
      </c>
    </row>
    <row r="369" spans="1:70" hidden="1" x14ac:dyDescent="0.2">
      <c r="A369" s="20" t="str">
        <f>IF(SD25N!A120=0,"",SD25N!A120)</f>
        <v>V</v>
      </c>
      <c r="B369">
        <f>ROUND(IF(SD25N!B120=0,"",SD25N!B120),0)</f>
        <v>25308</v>
      </c>
      <c r="C369" t="str">
        <f>IF(SD25N!G120=0,"",SD25N!G120)</f>
        <v>40G7</v>
      </c>
      <c r="D369">
        <f>IF(SD25N!H120=0,"",SD25N!H120)</f>
        <v>25</v>
      </c>
      <c r="E369" s="26">
        <f>IF(SD25N!I120=0,"",SD25N!I120)</f>
        <v>55</v>
      </c>
      <c r="F369">
        <f>IF(AND(E369="",SD25N!J120=0),"",SD25N!J120)</f>
        <v>44.1</v>
      </c>
      <c r="G369">
        <f>IF(SD25N!K120=0,"",SD25N!K120)</f>
        <v>17</v>
      </c>
      <c r="H369" s="27">
        <f>IF(AND(G369="",SD25N!L120=0),"",SD25N!L120)</f>
        <v>55.7</v>
      </c>
      <c r="I369" s="26">
        <f>IF(SD25N!M120=0,"",SD25N!M120)</f>
        <v>55</v>
      </c>
      <c r="J369">
        <f>IF(AND(I369="",SD25N!N120=0),"",SD25N!N120)</f>
        <v>44</v>
      </c>
      <c r="K369">
        <f>IF(SD25N!O120=0,"",SD25N!O120)</f>
        <v>17</v>
      </c>
      <c r="L369" s="27">
        <f>IF(AND(K369="",SD25N!P120=0),"",SD25N!P120)</f>
        <v>57.7</v>
      </c>
      <c r="M369" s="26">
        <f>IF(SD25N!Q120=0,"",SD25N!Q120)</f>
        <v>55</v>
      </c>
      <c r="N369">
        <f>IF(AND(M369="",SD25N!R120=0),"",SD25N!R120)</f>
        <v>44.6</v>
      </c>
      <c r="O369">
        <f>IF(SD25N!S120=0,"",SD25N!S120)</f>
        <v>17</v>
      </c>
      <c r="P369" s="27">
        <f>IF(AND(O369="",SD25N!T120=0),"",SD25N!T120)</f>
        <v>58.9</v>
      </c>
      <c r="Q369" s="26">
        <f>IF(SD25N!U120=0,"",SD25N!U120)</f>
        <v>55</v>
      </c>
      <c r="R369">
        <f>IF(AND(Q369="",SD25N!V120=0),"",SD25N!V120)</f>
        <v>45.2</v>
      </c>
      <c r="S369">
        <f>IF(SD25N!W120=0,"",SD25N!W120)</f>
        <v>18</v>
      </c>
      <c r="T369" s="27">
        <f>IF(AND(S369="",SD25N!X120=0),"",SD25N!X120)</f>
        <v>0.3</v>
      </c>
      <c r="U369" s="26" t="str">
        <f>IF(SD25N!Y120=0,"",SD25N!Y120)</f>
        <v/>
      </c>
      <c r="V369" t="str">
        <f>IF(AND(U369="",SD25N!Z120=0),"",SD25N!Z120)</f>
        <v/>
      </c>
      <c r="W369" t="str">
        <f>IF(SD25N!AA120=0,"",SD25N!AA120)</f>
        <v/>
      </c>
      <c r="X369" s="27" t="str">
        <f>IF(AND(W369="",SD25N!AB120=0),"",SD25N!AB120)</f>
        <v/>
      </c>
      <c r="Y369" s="26" t="str">
        <f>IF(SD25N!AC120=0,"",SD25N!AC120)</f>
        <v/>
      </c>
      <c r="Z369" t="str">
        <f>IF(AND(Y369="",SD25N!AD120=0),"",SD25N!AD120)</f>
        <v/>
      </c>
      <c r="AA369" t="str">
        <f>IF(SD25N!AE120=0,"",SD25N!AE120)</f>
        <v/>
      </c>
      <c r="AB369" s="27" t="str">
        <f>IF(AND(AA369="",SD25N!AF120=0),"",SD25N!AF120)</f>
        <v/>
      </c>
      <c r="AC369" s="26" t="str">
        <f>IF(SD25N!AG120=0,"",SD25N!AG120)</f>
        <v/>
      </c>
      <c r="AD369" t="str">
        <f>IF(AND(AC369="",SD25N!AH120=0),"",SD25N!AH120)</f>
        <v/>
      </c>
      <c r="AE369" t="str">
        <f>IF(SD25N!AI120=0,"",SD25N!AI120)</f>
        <v/>
      </c>
      <c r="AF369" s="27" t="str">
        <f>IF(AND(AE369="",SD25N!AJ120=0),"",SD25N!AJ120)</f>
        <v/>
      </c>
      <c r="AG369" s="26" t="str">
        <f>IF(SD25N!AK120=0,"",SD25N!AK120)</f>
        <v/>
      </c>
      <c r="AH369" t="str">
        <f>IF(AND(AG369="",SD25N!AL120=0),"",SD25N!AL120)</f>
        <v/>
      </c>
      <c r="AI369" t="str">
        <f>IF(SD25N!AM120=0,"",SD25N!AM120)</f>
        <v/>
      </c>
      <c r="AJ369" s="27" t="str">
        <f>IF(AND(AI369="",SD25N!AN120=0),"",SD25N!AN120)</f>
        <v/>
      </c>
      <c r="AK369" s="26" t="str">
        <f>IF(SD25N!AO120=0,"",SD25N!AO120)</f>
        <v/>
      </c>
      <c r="AL369" t="str">
        <f>IF(AND(AK369="",SD25N!AP120=0),"",SD25N!AP120)</f>
        <v/>
      </c>
      <c r="AM369" t="str">
        <f>IF(SD25N!AQ120=0,"",SD25N!AQ120)</f>
        <v/>
      </c>
      <c r="AN369" s="27" t="str">
        <f>IF(AND(AM369="",SD25N!AR120=0),"",SD25N!AR120)</f>
        <v/>
      </c>
      <c r="AO369" s="26" t="str">
        <f>IF(SD25N!AS120=0,"",SD25N!AS120)</f>
        <v/>
      </c>
      <c r="AP369" t="str">
        <f>IF(AND(AO369="",SD25N!AT120=0),"",SD25N!AT120)</f>
        <v/>
      </c>
      <c r="AQ369" t="str">
        <f>IF(SD25N!AU120=0,"",SD25N!AU120)</f>
        <v/>
      </c>
      <c r="AR369" s="27" t="str">
        <f>IF(AND(AQ369="",SD25N!AV120=0),"",SD25N!AV120)</f>
        <v/>
      </c>
      <c r="AS369" t="str">
        <f>IF(SD25N!AW120=0,"",SD25N!AW120)</f>
        <v/>
      </c>
      <c r="AT369">
        <f>IF(SD25N!AX120=0,"",SD25N!AX120)</f>
        <v>65</v>
      </c>
      <c r="AU369" s="1">
        <f>IF(SD25N!AY120=0,"",SD25N!AY120)</f>
        <v>65</v>
      </c>
      <c r="AV369" s="1">
        <f>IF(SD25N!AZ120=0,"",SD25N!AZ120)</f>
        <v>65</v>
      </c>
      <c r="AW369" s="1">
        <f>IF(SD25N!BA120=0,"",SD25N!BA120)</f>
        <v>66</v>
      </c>
      <c r="AX369" s="1">
        <f>IF(SD25N!BB120=0,"",SD25N!BB120)</f>
        <v>66</v>
      </c>
      <c r="AY369" s="1" t="str">
        <f>IF(SD25N!BC120=0,"",SD25N!BC120)</f>
        <v/>
      </c>
      <c r="AZ369" s="1" t="str">
        <f>IF(SD25N!BD120=0,"",SD25N!BD120)</f>
        <v/>
      </c>
      <c r="BA369" s="1" t="str">
        <f>IF(SD25N!BE120=0,"",SD25N!BE120)</f>
        <v/>
      </c>
      <c r="BB369" s="1" t="str">
        <f>IF(SD25N!BF120=0,"",SD25N!BF120)</f>
        <v/>
      </c>
      <c r="BC369" s="1" t="str">
        <f>IF(SD25N!BG120=0,"",SD25N!BG120)</f>
        <v/>
      </c>
      <c r="BD369" s="29" t="str">
        <f>IF(SD25N!BH120=0,"",SD25N!BH120)</f>
        <v/>
      </c>
      <c r="BE369" t="str">
        <f>IF(SD25N!BI120=0,"",SD25N!BI120)</f>
        <v>Dana</v>
      </c>
      <c r="BF369" t="str">
        <f>IF(SD25N!BJ120=0,"",SD25N!BJ120)</f>
        <v>POL</v>
      </c>
      <c r="BG369" t="str">
        <f>IF(SD25N!BK120=0,"",SD25N!BK120)</f>
        <v>No</v>
      </c>
      <c r="BH369">
        <f>IF(SD25N!BL120=0,"",SD25N!BL120)</f>
        <v>2</v>
      </c>
      <c r="BI369" t="str">
        <f>IF(SD25N!BM120=0,"",SD25N!BM120)</f>
        <v/>
      </c>
      <c r="BJ369">
        <f>IF(SD25N!BN120=0,"",SD25N!BN120)</f>
        <v>3.0244370449128195</v>
      </c>
      <c r="BK369" t="str">
        <f>IF(SD25N!BO120=0,"",SD25N!BO120)</f>
        <v/>
      </c>
      <c r="BL369" t="str">
        <f>IF(SD25N!BP120=0,"",SD25N!BP120)</f>
        <v/>
      </c>
      <c r="BM369">
        <f>IF(SD25N!BQ120=0,"",SD25N!BQ120)</f>
        <v>3.0244370449128195</v>
      </c>
      <c r="BN369">
        <f>IF(SD25N!BR120=0,"",SD25N!BR120)</f>
        <v>4</v>
      </c>
      <c r="BO369" s="19">
        <f>IF(M369="",I369,IF(Q369="",M369,IF(U369="",Q369,IF(Y369="",U369,IF(AC369="",Y369,IF(AG369="",AC369,IF(AK369="",AG369,IF(AO369="",AK369,AO369))))))))</f>
        <v>55</v>
      </c>
      <c r="BP369" s="19">
        <f>IF(N369="",J369,IF(R369="",N369,IF(V369="",R369,IF(Z369="",V369,IF(AD369="",Z369,IF(AH369="",AD369,IF(AL369="",AH369,IF(AP369="",AL369,AP369))))))))</f>
        <v>45.2</v>
      </c>
      <c r="BQ369" s="19">
        <f>IF(O369="",K369,IF(S369="",O369,IF(W369="",S369,IF(AA369="",W369,IF(AE369="",AA369,IF(AI369="",AE369,IF(AM369="",AI369,IF(AQ369="",AM369,AQ369))))))))</f>
        <v>18</v>
      </c>
      <c r="BR369" s="19">
        <f>IF(P369="",L369,IF(T369="",P369,IF(X369="",T369,IF(AB369="",X369,IF(AF369="",AB369,IF(AJ369="",AF369,IF(AN369="",AJ369,IF(AR369="",AN369,AR369))))))))</f>
        <v>0.3</v>
      </c>
    </row>
    <row r="370" spans="1:70" hidden="1" x14ac:dyDescent="0.2">
      <c r="A370" s="20" t="str">
        <f>IF(SD25N!A121=0,"",SD25N!A121)</f>
        <v>V</v>
      </c>
      <c r="B370">
        <f>ROUND(IF(SD25N!B121=0,"",SD25N!B121),0)</f>
        <v>25309</v>
      </c>
      <c r="C370" t="str">
        <f>IF(SD25N!G121=0,"",SD25N!G121)</f>
        <v>40G7</v>
      </c>
      <c r="D370">
        <f>IF(SD25N!H121=0,"",SD25N!H121)</f>
        <v>25</v>
      </c>
      <c r="E370" s="26">
        <f>IF(SD25N!I121=0,"",SD25N!I121)</f>
        <v>55</v>
      </c>
      <c r="F370">
        <f>IF(AND(E370="",SD25N!J121=0),"",SD25N!J121)</f>
        <v>50.3</v>
      </c>
      <c r="G370">
        <f>IF(SD25N!K121=0,"",SD25N!K121)</f>
        <v>17</v>
      </c>
      <c r="H370" s="27">
        <f>IF(AND(G370="",SD25N!L121=0),"",SD25N!L121)</f>
        <v>42.4</v>
      </c>
      <c r="I370" s="26">
        <f>IF(SD25N!M121=0,"",SD25N!M121)</f>
        <v>55</v>
      </c>
      <c r="J370">
        <f>IF(AND(I370="",SD25N!N121=0),"",SD25N!N121)</f>
        <v>52.5</v>
      </c>
      <c r="K370">
        <f>IF(SD25N!O121=0,"",SD25N!O121)</f>
        <v>17</v>
      </c>
      <c r="L370" s="27">
        <f>IF(AND(K370="",SD25N!P121=0),"",SD25N!P121)</f>
        <v>39.4</v>
      </c>
      <c r="M370" s="26" t="str">
        <f>IF(SD25N!Q121=0,"",SD25N!Q121)</f>
        <v/>
      </c>
      <c r="N370" t="str">
        <f>IF(AND(M370="",SD25N!R121=0),"",SD25N!R121)</f>
        <v/>
      </c>
      <c r="O370" t="str">
        <f>IF(SD25N!S121=0,"",SD25N!S121)</f>
        <v/>
      </c>
      <c r="P370" s="27" t="str">
        <f>IF(AND(O370="",SD25N!T121=0),"",SD25N!T121)</f>
        <v/>
      </c>
      <c r="Q370" s="26" t="str">
        <f>IF(SD25N!U121=0,"",SD25N!U121)</f>
        <v/>
      </c>
      <c r="R370" t="str">
        <f>IF(AND(Q370="",SD25N!V121=0),"",SD25N!V121)</f>
        <v/>
      </c>
      <c r="S370" t="str">
        <f>IF(SD25N!W121=0,"",SD25N!W121)</f>
        <v/>
      </c>
      <c r="T370" s="27" t="str">
        <f>IF(AND(S370="",SD25N!X121=0),"",SD25N!X121)</f>
        <v/>
      </c>
      <c r="U370" s="26" t="str">
        <f>IF(SD25N!Y121=0,"",SD25N!Y121)</f>
        <v/>
      </c>
      <c r="V370" t="str">
        <f>IF(AND(U370="",SD25N!Z121=0),"",SD25N!Z121)</f>
        <v/>
      </c>
      <c r="W370" t="str">
        <f>IF(SD25N!AA121=0,"",SD25N!AA121)</f>
        <v/>
      </c>
      <c r="X370" s="27" t="str">
        <f>IF(AND(W370="",SD25N!AB121=0),"",SD25N!AB121)</f>
        <v/>
      </c>
      <c r="Y370" s="26" t="str">
        <f>IF(SD25N!AC121=0,"",SD25N!AC121)</f>
        <v/>
      </c>
      <c r="Z370" t="str">
        <f>IF(AND(Y370="",SD25N!AD121=0),"",SD25N!AD121)</f>
        <v/>
      </c>
      <c r="AA370" t="str">
        <f>IF(SD25N!AE121=0,"",SD25N!AE121)</f>
        <v/>
      </c>
      <c r="AB370" s="27" t="str">
        <f>IF(AND(AA370="",SD25N!AF121=0),"",SD25N!AF121)</f>
        <v/>
      </c>
      <c r="AC370" s="26" t="str">
        <f>IF(SD25N!AG121=0,"",SD25N!AG121)</f>
        <v/>
      </c>
      <c r="AD370" t="str">
        <f>IF(AND(AC370="",SD25N!AH121=0),"",SD25N!AH121)</f>
        <v/>
      </c>
      <c r="AE370" t="str">
        <f>IF(SD25N!AI121=0,"",SD25N!AI121)</f>
        <v/>
      </c>
      <c r="AF370" s="27" t="str">
        <f>IF(AND(AE370="",SD25N!AJ121=0),"",SD25N!AJ121)</f>
        <v/>
      </c>
      <c r="AG370" s="26" t="str">
        <f>IF(SD25N!AK121=0,"",SD25N!AK121)</f>
        <v/>
      </c>
      <c r="AH370" t="str">
        <f>IF(AND(AG370="",SD25N!AL121=0),"",SD25N!AL121)</f>
        <v/>
      </c>
      <c r="AI370" t="str">
        <f>IF(SD25N!AM121=0,"",SD25N!AM121)</f>
        <v/>
      </c>
      <c r="AJ370" s="27" t="str">
        <f>IF(AND(AI370="",SD25N!AN121=0),"",SD25N!AN121)</f>
        <v/>
      </c>
      <c r="AK370" s="26" t="str">
        <f>IF(SD25N!AO121=0,"",SD25N!AO121)</f>
        <v/>
      </c>
      <c r="AL370" t="str">
        <f>IF(AND(AK370="",SD25N!AP121=0),"",SD25N!AP121)</f>
        <v/>
      </c>
      <c r="AM370" t="str">
        <f>IF(SD25N!AQ121=0,"",SD25N!AQ121)</f>
        <v/>
      </c>
      <c r="AN370" s="27" t="str">
        <f>IF(AND(AM370="",SD25N!AR121=0),"",SD25N!AR121)</f>
        <v/>
      </c>
      <c r="AO370" s="26" t="str">
        <f>IF(SD25N!AS121=0,"",SD25N!AS121)</f>
        <v/>
      </c>
      <c r="AP370" t="str">
        <f>IF(AND(AO370="",SD25N!AT121=0),"",SD25N!AT121)</f>
        <v/>
      </c>
      <c r="AQ370" t="str">
        <f>IF(SD25N!AU121=0,"",SD25N!AU121)</f>
        <v/>
      </c>
      <c r="AR370" s="27" t="str">
        <f>IF(AND(AQ370="",SD25N!AV121=0),"",SD25N!AV121)</f>
        <v/>
      </c>
      <c r="AS370" t="str">
        <f>IF(SD25N!AW121=0,"",SD25N!AW121)</f>
        <v/>
      </c>
      <c r="AT370">
        <f>IF(SD25N!AX121=0,"",SD25N!AX121)</f>
        <v>61</v>
      </c>
      <c r="AU370" s="1">
        <f>IF(SD25N!AY121=0,"",SD25N!AY121)</f>
        <v>60</v>
      </c>
      <c r="AV370" s="1">
        <f>IF(SD25N!AZ121=0,"",SD25N!AZ121)</f>
        <v>62</v>
      </c>
      <c r="AW370" s="1" t="str">
        <f>IF(SD25N!BA121=0,"",SD25N!BA121)</f>
        <v/>
      </c>
      <c r="AX370" s="1" t="str">
        <f>IF(SD25N!BB121=0,"",SD25N!BB121)</f>
        <v/>
      </c>
      <c r="AY370" s="1" t="str">
        <f>IF(SD25N!BC121=0,"",SD25N!BC121)</f>
        <v/>
      </c>
      <c r="AZ370" s="1" t="str">
        <f>IF(SD25N!BD121=0,"",SD25N!BD121)</f>
        <v/>
      </c>
      <c r="BA370" s="1" t="str">
        <f>IF(SD25N!BE121=0,"",SD25N!BE121)</f>
        <v/>
      </c>
      <c r="BB370" s="1" t="str">
        <f>IF(SD25N!BF121=0,"",SD25N!BF121)</f>
        <v/>
      </c>
      <c r="BC370" s="1" t="str">
        <f>IF(SD25N!BG121=0,"",SD25N!BG121)</f>
        <v/>
      </c>
      <c r="BD370" s="29" t="str">
        <f>IF(SD25N!BH121=0,"",SD25N!BH121)</f>
        <v/>
      </c>
      <c r="BE370" t="str">
        <f>IF(SD25N!BI121=0,"",SD25N!BI121)</f>
        <v>33(1063/ (NE) Södra Midsjöbanken</v>
      </c>
      <c r="BF370" t="str">
        <f>IF(SD25N!BJ121=0,"",SD25N!BJ121)</f>
        <v>SWE</v>
      </c>
      <c r="BG370" t="str">
        <f>IF(SD25N!BK121=0,"",SD25N!BK121)</f>
        <v>No</v>
      </c>
      <c r="BH370">
        <f>IF(SD25N!BL121=0,"",SD25N!BL121)</f>
        <v>2</v>
      </c>
      <c r="BI370" t="str">
        <f>IF(SD25N!BM121=0,"",SD25N!BM121)</f>
        <v/>
      </c>
      <c r="BJ370">
        <f>IF(SD25N!BN121=0,"",SD25N!BN121)</f>
        <v>2.7704089590048331</v>
      </c>
      <c r="BK370" t="str">
        <f>IF(SD25N!BO121=0,"",SD25N!BO121)</f>
        <v/>
      </c>
      <c r="BL370" t="str">
        <f>IF(SD25N!BP121=0,"",SD25N!BP121)</f>
        <v/>
      </c>
      <c r="BM370">
        <f>IF(SD25N!BQ121=0,"",SD25N!BQ121)</f>
        <v>2.7704089590048331</v>
      </c>
      <c r="BN370">
        <f>IF(SD25N!BR121=0,"",SD25N!BR121)</f>
        <v>4</v>
      </c>
      <c r="BO370" s="19">
        <f>IF(M370="",I370,IF(Q370="",M370,IF(U370="",Q370,IF(Y370="",U370,IF(AC370="",Y370,IF(AG370="",AC370,IF(AK370="",AG370,IF(AO370="",AK370,AO370))))))))</f>
        <v>55</v>
      </c>
      <c r="BP370" s="19">
        <f>IF(N370="",J370,IF(R370="",N370,IF(V370="",R370,IF(Z370="",V370,IF(AD370="",Z370,IF(AH370="",AD370,IF(AL370="",AH370,IF(AP370="",AL370,AP370))))))))</f>
        <v>52.5</v>
      </c>
      <c r="BQ370" s="19">
        <f>IF(O370="",K370,IF(S370="",O370,IF(W370="",S370,IF(AA370="",W370,IF(AE370="",AA370,IF(AI370="",AE370,IF(AM370="",AI370,IF(AQ370="",AM370,AQ370))))))))</f>
        <v>17</v>
      </c>
      <c r="BR370" s="19">
        <f>IF(P370="",L370,IF(T370="",P370,IF(X370="",T370,IF(AB370="",X370,IF(AF370="",AB370,IF(AJ370="",AF370,IF(AN370="",AJ370,IF(AR370="",AN370,AR370))))))))</f>
        <v>39.4</v>
      </c>
    </row>
    <row r="371" spans="1:70" hidden="1" x14ac:dyDescent="0.2">
      <c r="A371" s="20" t="str">
        <f>IF(SD25N!A122=0,"",SD25N!A122)</f>
        <v>V</v>
      </c>
      <c r="B371">
        <f>ROUND(IF(SD25N!B122=0,"",SD25N!B122),0)</f>
        <v>25310</v>
      </c>
      <c r="C371" t="str">
        <f>IF(SD25N!G122=0,"",SD25N!G122)</f>
        <v>40G7</v>
      </c>
      <c r="D371">
        <f>IF(SD25N!H122=0,"",SD25N!H122)</f>
        <v>25</v>
      </c>
      <c r="E371" s="26">
        <f>IF(SD25N!I122=0,"",SD25N!I122)</f>
        <v>55</v>
      </c>
      <c r="F371">
        <f>IF(AND(E371="",SD25N!J122=0),"",SD25N!J122)</f>
        <v>56.8</v>
      </c>
      <c r="G371">
        <f>IF(SD25N!K122=0,"",SD25N!K122)</f>
        <v>17</v>
      </c>
      <c r="H371" s="27">
        <f>IF(AND(G371="",SD25N!L122=0),"",SD25N!L122)</f>
        <v>45.7</v>
      </c>
      <c r="I371" s="26">
        <f>IF(SD25N!M122=0,"",SD25N!M122)</f>
        <v>55</v>
      </c>
      <c r="J371">
        <f>IF(AND(I371="",SD25N!N122=0),"",SD25N!N122)</f>
        <v>57.5</v>
      </c>
      <c r="K371">
        <f>IF(SD25N!O122=0,"",SD25N!O122)</f>
        <v>17</v>
      </c>
      <c r="L371" s="27">
        <f>IF(AND(K371="",SD25N!P122=0),"",SD25N!P122)</f>
        <v>46.2</v>
      </c>
      <c r="M371" s="26">
        <f>IF(SD25N!Q122=0,"",SD25N!Q122)</f>
        <v>55</v>
      </c>
      <c r="N371">
        <f>IF(AND(M371="",SD25N!R122=0),"",SD25N!R122)</f>
        <v>58.5</v>
      </c>
      <c r="O371">
        <f>IF(SD25N!S122=0,"",SD25N!S122)</f>
        <v>17</v>
      </c>
      <c r="P371" s="27">
        <f>IF(AND(O371="",SD25N!T122=0),"",SD25N!T122)</f>
        <v>46.8</v>
      </c>
      <c r="Q371" s="26">
        <f>IF(SD25N!U122=0,"",SD25N!U122)</f>
        <v>55</v>
      </c>
      <c r="R371">
        <f>IF(AND(Q371="",SD25N!V122=0),"",SD25N!V122)</f>
        <v>59.7</v>
      </c>
      <c r="S371">
        <f>IF(SD25N!W122=0,"",SD25N!W122)</f>
        <v>17</v>
      </c>
      <c r="T371" s="27">
        <f>IF(AND(S371="",SD25N!X122=0),"",SD25N!X122)</f>
        <v>47.5</v>
      </c>
      <c r="U371" s="26" t="str">
        <f>IF(SD25N!Y122=0,"",SD25N!Y122)</f>
        <v/>
      </c>
      <c r="V371" t="str">
        <f>IF(AND(U371="",SD25N!Z122=0),"",SD25N!Z122)</f>
        <v/>
      </c>
      <c r="W371" t="str">
        <f>IF(SD25N!AA122=0,"",SD25N!AA122)</f>
        <v/>
      </c>
      <c r="X371" s="27" t="str">
        <f>IF(AND(W371="",SD25N!AB122=0),"",SD25N!AB122)</f>
        <v/>
      </c>
      <c r="Y371" s="26" t="str">
        <f>IF(SD25N!AC122=0,"",SD25N!AC122)</f>
        <v/>
      </c>
      <c r="Z371" t="str">
        <f>IF(AND(Y371="",SD25N!AD122=0),"",SD25N!AD122)</f>
        <v/>
      </c>
      <c r="AA371" t="str">
        <f>IF(SD25N!AE122=0,"",SD25N!AE122)</f>
        <v/>
      </c>
      <c r="AB371" s="27" t="str">
        <f>IF(AND(AA371="",SD25N!AF122=0),"",SD25N!AF122)</f>
        <v/>
      </c>
      <c r="AC371" s="26" t="str">
        <f>IF(SD25N!AG122=0,"",SD25N!AG122)</f>
        <v/>
      </c>
      <c r="AD371" t="str">
        <f>IF(AND(AC371="",SD25N!AH122=0),"",SD25N!AH122)</f>
        <v/>
      </c>
      <c r="AE371" t="str">
        <f>IF(SD25N!AI122=0,"",SD25N!AI122)</f>
        <v/>
      </c>
      <c r="AF371" s="27" t="str">
        <f>IF(AND(AE371="",SD25N!AJ122=0),"",SD25N!AJ122)</f>
        <v/>
      </c>
      <c r="AG371" s="26" t="str">
        <f>IF(SD25N!AK122=0,"",SD25N!AK122)</f>
        <v/>
      </c>
      <c r="AH371" t="str">
        <f>IF(AND(AG371="",SD25N!AL122=0),"",SD25N!AL122)</f>
        <v/>
      </c>
      <c r="AI371" t="str">
        <f>IF(SD25N!AM122=0,"",SD25N!AM122)</f>
        <v/>
      </c>
      <c r="AJ371" s="27" t="str">
        <f>IF(AND(AI371="",SD25N!AN122=0),"",SD25N!AN122)</f>
        <v/>
      </c>
      <c r="AK371" s="26" t="str">
        <f>IF(SD25N!AO122=0,"",SD25N!AO122)</f>
        <v/>
      </c>
      <c r="AL371" t="str">
        <f>IF(AND(AK371="",SD25N!AP122=0),"",SD25N!AP122)</f>
        <v/>
      </c>
      <c r="AM371" t="str">
        <f>IF(SD25N!AQ122=0,"",SD25N!AQ122)</f>
        <v/>
      </c>
      <c r="AN371" s="27" t="str">
        <f>IF(AND(AM371="",SD25N!AR122=0),"",SD25N!AR122)</f>
        <v/>
      </c>
      <c r="AO371" s="26" t="str">
        <f>IF(SD25N!AS122=0,"",SD25N!AS122)</f>
        <v/>
      </c>
      <c r="AP371" t="str">
        <f>IF(AND(AO371="",SD25N!AT122=0),"",SD25N!AT122)</f>
        <v/>
      </c>
      <c r="AQ371" t="str">
        <f>IF(SD25N!AU122=0,"",SD25N!AU122)</f>
        <v/>
      </c>
      <c r="AR371" s="27" t="str">
        <f>IF(AND(AQ371="",SD25N!AV122=0),"",SD25N!AV122)</f>
        <v/>
      </c>
      <c r="AS371" t="str">
        <f>IF(SD25N!AW122=0,"",SD25N!AW122)</f>
        <v/>
      </c>
      <c r="AT371">
        <f>IF(SD25N!AX122=0,"",SD25N!AX122)</f>
        <v>63</v>
      </c>
      <c r="AU371" s="1">
        <f>IF(SD25N!AY122=0,"",SD25N!AY122)</f>
        <v>64</v>
      </c>
      <c r="AV371" s="1">
        <f>IF(SD25N!AZ122=0,"",SD25N!AZ122)</f>
        <v>63</v>
      </c>
      <c r="AW371" s="1">
        <f>IF(SD25N!BA122=0,"",SD25N!BA122)</f>
        <v>63</v>
      </c>
      <c r="AX371" s="1">
        <f>IF(SD25N!BB122=0,"",SD25N!BB122)</f>
        <v>62</v>
      </c>
      <c r="AY371" s="1" t="str">
        <f>IF(SD25N!BC122=0,"",SD25N!BC122)</f>
        <v/>
      </c>
      <c r="AZ371" s="1" t="str">
        <f>IF(SD25N!BD122=0,"",SD25N!BD122)</f>
        <v/>
      </c>
      <c r="BA371" s="1" t="str">
        <f>IF(SD25N!BE122=0,"",SD25N!BE122)</f>
        <v/>
      </c>
      <c r="BB371" s="1" t="str">
        <f>IF(SD25N!BF122=0,"",SD25N!BF122)</f>
        <v/>
      </c>
      <c r="BC371" s="1" t="str">
        <f>IF(SD25N!BG122=0,"",SD25N!BG122)</f>
        <v/>
      </c>
      <c r="BD371" s="29" t="str">
        <f>IF(SD25N!BH122=0,"",SD25N!BH122)</f>
        <v/>
      </c>
      <c r="BE371" t="str">
        <f>IF(SD25N!BI122=0,"",SD25N!BI122)</f>
        <v>Dana</v>
      </c>
      <c r="BF371" t="str">
        <f>IF(SD25N!BJ122=0,"",SD25N!BJ122)</f>
        <v>SWE</v>
      </c>
      <c r="BG371" t="str">
        <f>IF(SD25N!BK122=0,"",SD25N!BK122)</f>
        <v>No</v>
      </c>
      <c r="BH371">
        <f>IF(SD25N!BL122=0,"",SD25N!BL122)</f>
        <v>1</v>
      </c>
      <c r="BI371" t="str">
        <f>IF(SD25N!BM122=0,"",SD25N!BM122)</f>
        <v/>
      </c>
      <c r="BJ371">
        <f>IF(SD25N!BN122=0,"",SD25N!BN122)</f>
        <v>3.0710534351306973</v>
      </c>
      <c r="BK371" t="str">
        <f>IF(SD25N!BO122=0,"",SD25N!BO122)</f>
        <v/>
      </c>
      <c r="BL371" t="str">
        <f>IF(SD25N!BP122=0,"",SD25N!BP122)</f>
        <v/>
      </c>
      <c r="BM371">
        <f>IF(SD25N!BQ122=0,"",SD25N!BQ122)</f>
        <v>3.0710534351306973</v>
      </c>
      <c r="BN371">
        <f>IF(SD25N!BR122=0,"",SD25N!BR122)</f>
        <v>4</v>
      </c>
      <c r="BO371" s="19">
        <f>IF(M371="",I371,IF(Q371="",M371,IF(U371="",Q371,IF(Y371="",U371,IF(AC371="",Y371,IF(AG371="",AC371,IF(AK371="",AG371,IF(AO371="",AK371,AO371))))))))</f>
        <v>55</v>
      </c>
      <c r="BP371" s="19">
        <f>IF(N371="",J371,IF(R371="",N371,IF(V371="",R371,IF(Z371="",V371,IF(AD371="",Z371,IF(AH371="",AD371,IF(AL371="",AH371,IF(AP371="",AL371,AP371))))))))</f>
        <v>59.7</v>
      </c>
      <c r="BQ371" s="19">
        <f>IF(O371="",K371,IF(S371="",O371,IF(W371="",S371,IF(AA371="",W371,IF(AE371="",AA371,IF(AI371="",AE371,IF(AM371="",AI371,IF(AQ371="",AM371,AQ371))))))))</f>
        <v>17</v>
      </c>
      <c r="BR371" s="19">
        <f>IF(P371="",L371,IF(T371="",P371,IF(X371="",T371,IF(AB371="",X371,IF(AF371="",AB371,IF(AJ371="",AF371,IF(AN371="",AJ371,IF(AR371="",AN371,AR371))))))))</f>
        <v>47.5</v>
      </c>
    </row>
    <row r="372" spans="1:70" hidden="1" x14ac:dyDescent="0.2">
      <c r="A372" s="20" t="str">
        <f>IF(SD25N!A123=0,"",SD25N!A123)</f>
        <v>V</v>
      </c>
      <c r="B372">
        <f>ROUND(IF(SD25N!B123=0,"",SD25N!B123),0)</f>
        <v>25311</v>
      </c>
      <c r="C372" t="str">
        <f>IF(SD25N!G123=0,"",SD25N!G123)</f>
        <v>41G7</v>
      </c>
      <c r="D372">
        <f>IF(SD25N!H123=0,"",SD25N!H123)</f>
        <v>25</v>
      </c>
      <c r="E372" s="26">
        <f>IF(SD25N!I123=0,"",SD25N!I123)</f>
        <v>56</v>
      </c>
      <c r="F372">
        <f>IF(AND(E372="",SD25N!J123=0),"",SD25N!J123)</f>
        <v>2</v>
      </c>
      <c r="G372">
        <f>IF(SD25N!K123=0,"",SD25N!K123)</f>
        <v>17</v>
      </c>
      <c r="H372" s="27">
        <f>IF(AND(G372="",SD25N!L123=0),"",SD25N!L123)</f>
        <v>43</v>
      </c>
      <c r="I372" s="26">
        <f>IF(SD25N!M123=0,"",SD25N!M123)</f>
        <v>56</v>
      </c>
      <c r="J372">
        <f>IF(AND(I372="",SD25N!N123=0),"",SD25N!N123)</f>
        <v>3</v>
      </c>
      <c r="K372">
        <f>IF(SD25N!O123=0,"",SD25N!O123)</f>
        <v>17</v>
      </c>
      <c r="L372" s="27">
        <f>IF(AND(K372="",SD25N!P123=0),"",SD25N!P123)</f>
        <v>46</v>
      </c>
      <c r="M372" s="26" t="str">
        <f>IF(SD25N!Q123=0,"",SD25N!Q123)</f>
        <v/>
      </c>
      <c r="N372" t="str">
        <f>IF(AND(M372="",SD25N!R123=0),"",SD25N!R123)</f>
        <v/>
      </c>
      <c r="O372" t="str">
        <f>IF(SD25N!S123=0,"",SD25N!S123)</f>
        <v/>
      </c>
      <c r="P372" s="27" t="str">
        <f>IF(AND(O372="",SD25N!T123=0),"",SD25N!T123)</f>
        <v/>
      </c>
      <c r="Q372" s="26" t="str">
        <f>IF(SD25N!U123=0,"",SD25N!U123)</f>
        <v/>
      </c>
      <c r="R372" t="str">
        <f>IF(AND(Q372="",SD25N!V123=0),"",SD25N!V123)</f>
        <v/>
      </c>
      <c r="S372" t="str">
        <f>IF(SD25N!W123=0,"",SD25N!W123)</f>
        <v/>
      </c>
      <c r="T372" s="27" t="str">
        <f>IF(AND(S372="",SD25N!X123=0),"",SD25N!X123)</f>
        <v/>
      </c>
      <c r="U372" s="26" t="str">
        <f>IF(SD25N!Y123=0,"",SD25N!Y123)</f>
        <v/>
      </c>
      <c r="V372" t="str">
        <f>IF(AND(U372="",SD25N!Z123=0),"",SD25N!Z123)</f>
        <v/>
      </c>
      <c r="W372" t="str">
        <f>IF(SD25N!AA123=0,"",SD25N!AA123)</f>
        <v/>
      </c>
      <c r="X372" s="27" t="str">
        <f>IF(AND(W372="",SD25N!AB123=0),"",SD25N!AB123)</f>
        <v/>
      </c>
      <c r="Y372" s="26" t="str">
        <f>IF(SD25N!AC123=0,"",SD25N!AC123)</f>
        <v/>
      </c>
      <c r="Z372" t="str">
        <f>IF(AND(Y372="",SD25N!AD123=0),"",SD25N!AD123)</f>
        <v/>
      </c>
      <c r="AA372" t="str">
        <f>IF(SD25N!AE123=0,"",SD25N!AE123)</f>
        <v/>
      </c>
      <c r="AB372" s="27" t="str">
        <f>IF(AND(AA372="",SD25N!AF123=0),"",SD25N!AF123)</f>
        <v/>
      </c>
      <c r="AC372" s="26" t="str">
        <f>IF(SD25N!AG123=0,"",SD25N!AG123)</f>
        <v/>
      </c>
      <c r="AD372" t="str">
        <f>IF(AND(AC372="",SD25N!AH123=0),"",SD25N!AH123)</f>
        <v/>
      </c>
      <c r="AE372" t="str">
        <f>IF(SD25N!AI123=0,"",SD25N!AI123)</f>
        <v/>
      </c>
      <c r="AF372" s="27" t="str">
        <f>IF(AND(AE372="",SD25N!AJ123=0),"",SD25N!AJ123)</f>
        <v/>
      </c>
      <c r="AG372" s="26" t="str">
        <f>IF(SD25N!AK123=0,"",SD25N!AK123)</f>
        <v/>
      </c>
      <c r="AH372" t="str">
        <f>IF(AND(AG372="",SD25N!AL123=0),"",SD25N!AL123)</f>
        <v/>
      </c>
      <c r="AI372" t="str">
        <f>IF(SD25N!AM123=0,"",SD25N!AM123)</f>
        <v/>
      </c>
      <c r="AJ372" s="27" t="str">
        <f>IF(AND(AI372="",SD25N!AN123=0),"",SD25N!AN123)</f>
        <v/>
      </c>
      <c r="AK372" s="26" t="str">
        <f>IF(SD25N!AO123=0,"",SD25N!AO123)</f>
        <v/>
      </c>
      <c r="AL372" t="str">
        <f>IF(AND(AK372="",SD25N!AP123=0),"",SD25N!AP123)</f>
        <v/>
      </c>
      <c r="AM372" t="str">
        <f>IF(SD25N!AQ123=0,"",SD25N!AQ123)</f>
        <v/>
      </c>
      <c r="AN372" s="27" t="str">
        <f>IF(AND(AM372="",SD25N!AR123=0),"",SD25N!AR123)</f>
        <v/>
      </c>
      <c r="AO372" s="26" t="str">
        <f>IF(SD25N!AS123=0,"",SD25N!AS123)</f>
        <v/>
      </c>
      <c r="AP372" t="str">
        <f>IF(AND(AO372="",SD25N!AT123=0),"",SD25N!AT123)</f>
        <v/>
      </c>
      <c r="AQ372" t="str">
        <f>IF(SD25N!AU123=0,"",SD25N!AU123)</f>
        <v/>
      </c>
      <c r="AR372" s="27" t="str">
        <f>IF(AND(AQ372="",SD25N!AV123=0),"",SD25N!AV123)</f>
        <v/>
      </c>
      <c r="AS372" t="str">
        <f>IF(SD25N!AW123=0,"",SD25N!AW123)</f>
        <v/>
      </c>
      <c r="AT372">
        <f>IF(SD25N!AX123=0,"",SD25N!AX123)</f>
        <v>64</v>
      </c>
      <c r="AU372" s="1">
        <f>IF(SD25N!AY123=0,"",SD25N!AY123)</f>
        <v>64</v>
      </c>
      <c r="AV372" s="1" t="str">
        <f>IF(SD25N!AZ123=0,"",SD25N!AZ123)</f>
        <v/>
      </c>
      <c r="AW372" s="1" t="str">
        <f>IF(SD25N!BA123=0,"",SD25N!BA123)</f>
        <v/>
      </c>
      <c r="AX372" s="1" t="str">
        <f>IF(SD25N!BB123=0,"",SD25N!BB123)</f>
        <v/>
      </c>
      <c r="AY372" s="1" t="str">
        <f>IF(SD25N!BC123=0,"",SD25N!BC123)</f>
        <v/>
      </c>
      <c r="AZ372" s="1" t="str">
        <f>IF(SD25N!BD123=0,"",SD25N!BD123)</f>
        <v/>
      </c>
      <c r="BA372" s="1" t="str">
        <f>IF(SD25N!BE123=0,"",SD25N!BE123)</f>
        <v/>
      </c>
      <c r="BB372" s="1" t="str">
        <f>IF(SD25N!BF123=0,"",SD25N!BF123)</f>
        <v/>
      </c>
      <c r="BC372" s="1" t="str">
        <f>IF(SD25N!BG123=0,"",SD25N!BG123)</f>
        <v/>
      </c>
      <c r="BD372" s="29" t="str">
        <f>IF(SD25N!BH123=0,"",SD25N!BH123)</f>
        <v/>
      </c>
      <c r="BE372" t="str">
        <f>IF(SD25N!BI123=0,"",SD25N!BI123)</f>
        <v>S</v>
      </c>
      <c r="BF372" t="str">
        <f>IF(SD25N!BJ123=0,"",SD25N!BJ123)</f>
        <v>SWE</v>
      </c>
      <c r="BG372" t="str">
        <f>IF(SD25N!BK123=0,"",SD25N!BK123)</f>
        <v>No</v>
      </c>
      <c r="BH372" t="str">
        <f>IF(SD25N!BL123=0,"",SD25N!BL123)</f>
        <v/>
      </c>
      <c r="BI372" t="str">
        <f>IF(SD25N!BM123=0,"",SD25N!BM123)</f>
        <v/>
      </c>
      <c r="BJ372">
        <f>IF(SD25N!BN123=0,"",SD25N!BN123)</f>
        <v>1.9514618722384016</v>
      </c>
      <c r="BK372" t="str">
        <f>IF(SD25N!BO123=0,"",SD25N!BO123)</f>
        <v/>
      </c>
      <c r="BL372" t="str">
        <f>IF(SD25N!BP123=0,"",SD25N!BP123)</f>
        <v/>
      </c>
      <c r="BM372">
        <f>IF(SD25N!BQ123=0,"",SD25N!BQ123)</f>
        <v>1.9514618722384016</v>
      </c>
      <c r="BN372">
        <f>IF(SD25N!BR123=0,"",SD25N!BR123)</f>
        <v>4</v>
      </c>
      <c r="BO372" s="19">
        <f>IF(M372="",I372,IF(Q372="",M372,IF(U372="",Q372,IF(Y372="",U372,IF(AC372="",Y372,IF(AG372="",AC372,IF(AK372="",AG372,IF(AO372="",AK372,AO372))))))))</f>
        <v>56</v>
      </c>
      <c r="BP372" s="19">
        <f>IF(N372="",J372,IF(R372="",N372,IF(V372="",R372,IF(Z372="",V372,IF(AD372="",Z372,IF(AH372="",AD372,IF(AL372="",AH372,IF(AP372="",AL372,AP372))))))))</f>
        <v>3</v>
      </c>
      <c r="BQ372" s="19">
        <f>IF(O372="",K372,IF(S372="",O372,IF(W372="",S372,IF(AA372="",W372,IF(AE372="",AA372,IF(AI372="",AE372,IF(AM372="",AI372,IF(AQ372="",AM372,AQ372))))))))</f>
        <v>17</v>
      </c>
      <c r="BR372" s="19">
        <f>IF(P372="",L372,IF(T372="",P372,IF(X372="",T372,IF(AB372="",X372,IF(AF372="",AB372,IF(AJ372="",AF372,IF(AN372="",AJ372,IF(AR372="",AN372,AR372))))))))</f>
        <v>46</v>
      </c>
    </row>
    <row r="373" spans="1:70" hidden="1" x14ac:dyDescent="0.2">
      <c r="A373" s="20" t="str">
        <f>IF(SD25N!A124=0,"",SD25N!A124)</f>
        <v>V</v>
      </c>
      <c r="B373">
        <f>ROUND(IF(SD25N!B124=0,"",SD25N!B124),0)</f>
        <v>25313</v>
      </c>
      <c r="C373" t="str">
        <f>IF(SD25N!G124=0,"",SD25N!G124)</f>
        <v>41G7</v>
      </c>
      <c r="D373">
        <f>IF(SD25N!H124=0,"",SD25N!H124)</f>
        <v>25</v>
      </c>
      <c r="E373" s="26">
        <f>IF(SD25N!I124=0,"",SD25N!I124)</f>
        <v>56</v>
      </c>
      <c r="F373">
        <f>IF(AND(E373="",SD25N!J124=0),"",SD25N!J124)</f>
        <v>6.22</v>
      </c>
      <c r="G373">
        <f>IF(SD25N!K124=0,"",SD25N!K124)</f>
        <v>17</v>
      </c>
      <c r="H373" s="27">
        <f>IF(AND(G373="",SD25N!L124=0),"",SD25N!L124)</f>
        <v>50.51</v>
      </c>
      <c r="I373" s="26">
        <f>IF(SD25N!M124=0,"",SD25N!M124)</f>
        <v>56</v>
      </c>
      <c r="J373">
        <f>IF(AND(I373="",SD25N!N124=0),"",SD25N!N124)</f>
        <v>5.39</v>
      </c>
      <c r="K373">
        <f>IF(SD25N!O124=0,"",SD25N!O124)</f>
        <v>15</v>
      </c>
      <c r="L373" s="27">
        <f>IF(AND(K373="",SD25N!P124=0),"",SD25N!P124)</f>
        <v>26.533999999999999</v>
      </c>
      <c r="M373" s="26" t="str">
        <f>IF(SD25N!Q124=0,"",SD25N!Q124)</f>
        <v/>
      </c>
      <c r="N373" t="str">
        <f>IF(AND(M373="",SD25N!R124=0),"",SD25N!R124)</f>
        <v/>
      </c>
      <c r="O373" t="str">
        <f>IF(SD25N!S124=0,"",SD25N!S124)</f>
        <v/>
      </c>
      <c r="P373" s="27" t="str">
        <f>IF(AND(O373="",SD25N!T124=0),"",SD25N!T124)</f>
        <v/>
      </c>
      <c r="Q373" s="26" t="str">
        <f>IF(SD25N!U124=0,"",SD25N!U124)</f>
        <v/>
      </c>
      <c r="R373" t="str">
        <f>IF(AND(Q373="",SD25N!V124=0),"",SD25N!V124)</f>
        <v/>
      </c>
      <c r="S373" t="str">
        <f>IF(SD25N!W124=0,"",SD25N!W124)</f>
        <v/>
      </c>
      <c r="T373" s="27" t="str">
        <f>IF(AND(S373="",SD25N!X124=0),"",SD25N!X124)</f>
        <v/>
      </c>
      <c r="U373" s="26" t="str">
        <f>IF(SD25N!Y124=0,"",SD25N!Y124)</f>
        <v/>
      </c>
      <c r="V373" t="str">
        <f>IF(AND(U373="",SD25N!Z124=0),"",SD25N!Z124)</f>
        <v/>
      </c>
      <c r="W373" t="str">
        <f>IF(SD25N!AA124=0,"",SD25N!AA124)</f>
        <v/>
      </c>
      <c r="X373" s="27" t="str">
        <f>IF(AND(W373="",SD25N!AB124=0),"",SD25N!AB124)</f>
        <v/>
      </c>
      <c r="Y373" s="26" t="str">
        <f>IF(SD25N!AC124=0,"",SD25N!AC124)</f>
        <v/>
      </c>
      <c r="Z373" t="str">
        <f>IF(AND(Y373="",SD25N!AD124=0),"",SD25N!AD124)</f>
        <v/>
      </c>
      <c r="AA373" t="str">
        <f>IF(SD25N!AE124=0,"",SD25N!AE124)</f>
        <v/>
      </c>
      <c r="AB373" s="27" t="str">
        <f>IF(AND(AA373="",SD25N!AF124=0),"",SD25N!AF124)</f>
        <v/>
      </c>
      <c r="AC373" s="26" t="str">
        <f>IF(SD25N!AG124=0,"",SD25N!AG124)</f>
        <v/>
      </c>
      <c r="AD373" t="str">
        <f>IF(AND(AC373="",SD25N!AH124=0),"",SD25N!AH124)</f>
        <v/>
      </c>
      <c r="AE373" t="str">
        <f>IF(SD25N!AI124=0,"",SD25N!AI124)</f>
        <v/>
      </c>
      <c r="AF373" s="27" t="str">
        <f>IF(AND(AE373="",SD25N!AJ124=0),"",SD25N!AJ124)</f>
        <v/>
      </c>
      <c r="AG373" s="26" t="str">
        <f>IF(SD25N!AK124=0,"",SD25N!AK124)</f>
        <v/>
      </c>
      <c r="AH373" t="str">
        <f>IF(AND(AG373="",SD25N!AL124=0),"",SD25N!AL124)</f>
        <v/>
      </c>
      <c r="AI373" t="str">
        <f>IF(SD25N!AM124=0,"",SD25N!AM124)</f>
        <v/>
      </c>
      <c r="AJ373" s="27" t="str">
        <f>IF(AND(AI373="",SD25N!AN124=0),"",SD25N!AN124)</f>
        <v/>
      </c>
      <c r="AK373" s="26" t="str">
        <f>IF(SD25N!AO124=0,"",SD25N!AO124)</f>
        <v/>
      </c>
      <c r="AL373" t="str">
        <f>IF(AND(AK373="",SD25N!AP124=0),"",SD25N!AP124)</f>
        <v/>
      </c>
      <c r="AM373" t="str">
        <f>IF(SD25N!AQ124=0,"",SD25N!AQ124)</f>
        <v/>
      </c>
      <c r="AN373" s="27" t="str">
        <f>IF(AND(AM373="",SD25N!AR124=0),"",SD25N!AR124)</f>
        <v/>
      </c>
      <c r="AO373" s="26" t="str">
        <f>IF(SD25N!AS124=0,"",SD25N!AS124)</f>
        <v/>
      </c>
      <c r="AP373" t="str">
        <f>IF(AND(AO373="",SD25N!AT124=0),"",SD25N!AT124)</f>
        <v/>
      </c>
      <c r="AQ373" t="str">
        <f>IF(SD25N!AU124=0,"",SD25N!AU124)</f>
        <v/>
      </c>
      <c r="AR373" s="27" t="str">
        <f>IF(AND(AQ373="",SD25N!AV124=0),"",SD25N!AV124)</f>
        <v/>
      </c>
      <c r="AS373" t="str">
        <f>IF(SD25N!AW124=0,"",SD25N!AW124)</f>
        <v/>
      </c>
      <c r="AT373">
        <f>IF(SD25N!AX124=0,"",SD25N!AX124)</f>
        <v>69</v>
      </c>
      <c r="AU373" s="1">
        <f>IF(SD25N!AY124=0,"",SD25N!AY124)</f>
        <v>69</v>
      </c>
      <c r="AV373" s="1">
        <f>IF(SD25N!AZ124=0,"",SD25N!AZ124)</f>
        <v>69</v>
      </c>
      <c r="AW373" s="1">
        <f>IF(SD25N!BA124=0,"",SD25N!BA124)</f>
        <v>70</v>
      </c>
      <c r="AX373" s="1">
        <f>IF(SD25N!BB124=0,"",SD25N!BB124)</f>
        <v>70</v>
      </c>
      <c r="AY373" s="1" t="str">
        <f>IF(SD25N!BC124=0,"",SD25N!BC124)</f>
        <v/>
      </c>
      <c r="AZ373" s="1" t="str">
        <f>IF(SD25N!BD124=0,"",SD25N!BD124)</f>
        <v/>
      </c>
      <c r="BA373" s="1" t="str">
        <f>IF(SD25N!BE124=0,"",SD25N!BE124)</f>
        <v/>
      </c>
      <c r="BB373" s="1" t="str">
        <f>IF(SD25N!BF124=0,"",SD25N!BF124)</f>
        <v/>
      </c>
      <c r="BC373" s="1" t="str">
        <f>IF(SD25N!BG124=0,"",SD25N!BG124)</f>
        <v/>
      </c>
      <c r="BD373" s="29" t="str">
        <f>IF(SD25N!BH124=0,"",SD25N!BH124)</f>
        <v/>
      </c>
      <c r="BE373" t="str">
        <f>IF(SD25N!BI124=0,"",SD25N!BI124)</f>
        <v>Dana</v>
      </c>
      <c r="BF373" t="str">
        <f>IF(SD25N!BJ124=0,"",SD25N!BJ124)</f>
        <v>SWE</v>
      </c>
      <c r="BG373" t="str">
        <f>IF(SD25N!BK124=0,"",SD25N!BK124)</f>
        <v>No</v>
      </c>
      <c r="BH373" t="str">
        <f>IF(SD25N!BL124=0,"",SD25N!BL124)</f>
        <v/>
      </c>
      <c r="BI373">
        <f>IF(SD25N!BM124=0,"",SD25N!BM124)</f>
        <v>1</v>
      </c>
      <c r="BJ373">
        <f>IF(SD25N!BN124=0,"",SD25N!BN124)</f>
        <v>1.4879148752554232</v>
      </c>
      <c r="BK373" t="str">
        <f>IF(SD25N!BO124=0,"",SD25N!BO124)</f>
        <v/>
      </c>
      <c r="BL373" t="str">
        <f>IF(SD25N!BP124=0,"",SD25N!BP124)</f>
        <v/>
      </c>
      <c r="BM373">
        <f>IF(SD25N!BQ124=0,"",SD25N!BQ124)</f>
        <v>1.4879148752554232</v>
      </c>
      <c r="BN373">
        <f>IF(SD25N!BR124=0,"",SD25N!BR124)</f>
        <v>4</v>
      </c>
      <c r="BO373" s="19">
        <f>IF(M373="",I373,IF(Q373="",M373,IF(U373="",Q373,IF(Y373="",U373,IF(AC373="",Y373,IF(AG373="",AC373,IF(AK373="",AG373,IF(AO373="",AK373,AO373))))))))</f>
        <v>56</v>
      </c>
      <c r="BP373" s="19">
        <f>IF(N373="",J373,IF(R373="",N373,IF(V373="",R373,IF(Z373="",V373,IF(AD373="",Z373,IF(AH373="",AD373,IF(AL373="",AH373,IF(AP373="",AL373,AP373))))))))</f>
        <v>5.39</v>
      </c>
      <c r="BQ373" s="19">
        <f>IF(O373="",K373,IF(S373="",O373,IF(W373="",S373,IF(AA373="",W373,IF(AE373="",AA373,IF(AI373="",AE373,IF(AM373="",AI373,IF(AQ373="",AM373,AQ373))))))))</f>
        <v>15</v>
      </c>
      <c r="BR373" s="19">
        <f>IF(P373="",L373,IF(T373="",P373,IF(X373="",T373,IF(AB373="",X373,IF(AF373="",AB373,IF(AJ373="",AF373,IF(AN373="",AJ373,IF(AR373="",AN373,AR373))))))))</f>
        <v>26.533999999999999</v>
      </c>
    </row>
    <row r="374" spans="1:70" hidden="1" x14ac:dyDescent="0.2">
      <c r="A374" s="20" t="str">
        <f>IF(SD25N!A125=0,"",SD25N!A125)</f>
        <v>V</v>
      </c>
      <c r="B374">
        <f>ROUND(IF(SD25N!B125=0,"",SD25N!B125),0)</f>
        <v>25314</v>
      </c>
      <c r="C374" t="str">
        <f>IF(SD25N!G125=0,"",SD25N!G125)</f>
        <v>41G6</v>
      </c>
      <c r="D374">
        <f>IF(SD25N!H125=0,"",SD25N!H125)</f>
        <v>25</v>
      </c>
      <c r="E374" s="26">
        <f>IF(SD25N!I125=0,"",SD25N!I125)</f>
        <v>56</v>
      </c>
      <c r="F374">
        <f>IF(AND(E374="",SD25N!J125=0),"",SD25N!J125)</f>
        <v>21</v>
      </c>
      <c r="G374">
        <f>IF(SD25N!K125=0,"",SD25N!K125)</f>
        <v>16</v>
      </c>
      <c r="H374" s="27">
        <f>IF(AND(G374="",SD25N!L125=0),"",SD25N!L125)</f>
        <v>58</v>
      </c>
      <c r="I374" s="26">
        <f>IF(SD25N!M125=0,"",SD25N!M125)</f>
        <v>56</v>
      </c>
      <c r="J374">
        <f>IF(AND(I374="",SD25N!N125=0),"",SD25N!N125)</f>
        <v>23.1</v>
      </c>
      <c r="K374">
        <f>IF(SD25N!O125=0,"",SD25N!O125)</f>
        <v>16</v>
      </c>
      <c r="L374" s="27">
        <f>IF(AND(K374="",SD25N!P125=0),"",SD25N!P125)</f>
        <v>57.5</v>
      </c>
      <c r="M374" s="26" t="str">
        <f>IF(SD25N!Q125=0,"",SD25N!Q125)</f>
        <v/>
      </c>
      <c r="N374" t="str">
        <f>IF(AND(M374="",SD25N!R125=0),"",SD25N!R125)</f>
        <v/>
      </c>
      <c r="O374" t="str">
        <f>IF(SD25N!S125=0,"",SD25N!S125)</f>
        <v/>
      </c>
      <c r="P374" s="27" t="str">
        <f>IF(AND(O374="",SD25N!T125=0),"",SD25N!T125)</f>
        <v/>
      </c>
      <c r="Q374" s="26" t="str">
        <f>IF(SD25N!U125=0,"",SD25N!U125)</f>
        <v/>
      </c>
      <c r="R374" t="str">
        <f>IF(AND(Q374="",SD25N!V125=0),"",SD25N!V125)</f>
        <v/>
      </c>
      <c r="S374" t="str">
        <f>IF(SD25N!W125=0,"",SD25N!W125)</f>
        <v/>
      </c>
      <c r="T374" s="27" t="str">
        <f>IF(AND(S374="",SD25N!X125=0),"",SD25N!X125)</f>
        <v/>
      </c>
      <c r="U374" s="26" t="str">
        <f>IF(SD25N!Y125=0,"",SD25N!Y125)</f>
        <v/>
      </c>
      <c r="V374" t="str">
        <f>IF(AND(U374="",SD25N!Z125=0),"",SD25N!Z125)</f>
        <v/>
      </c>
      <c r="W374" t="str">
        <f>IF(SD25N!AA125=0,"",SD25N!AA125)</f>
        <v/>
      </c>
      <c r="X374" s="27" t="str">
        <f>IF(AND(W374="",SD25N!AB125=0),"",SD25N!AB125)</f>
        <v/>
      </c>
      <c r="Y374" s="26" t="str">
        <f>IF(SD25N!AC125=0,"",SD25N!AC125)</f>
        <v/>
      </c>
      <c r="Z374" t="str">
        <f>IF(AND(Y374="",SD25N!AD125=0),"",SD25N!AD125)</f>
        <v/>
      </c>
      <c r="AA374" t="str">
        <f>IF(SD25N!AE125=0,"",SD25N!AE125)</f>
        <v/>
      </c>
      <c r="AB374" s="27" t="str">
        <f>IF(AND(AA374="",SD25N!AF125=0),"",SD25N!AF125)</f>
        <v/>
      </c>
      <c r="AC374" s="26" t="str">
        <f>IF(SD25N!AG125=0,"",SD25N!AG125)</f>
        <v/>
      </c>
      <c r="AD374" t="str">
        <f>IF(AND(AC374="",SD25N!AH125=0),"",SD25N!AH125)</f>
        <v/>
      </c>
      <c r="AE374" t="str">
        <f>IF(SD25N!AI125=0,"",SD25N!AI125)</f>
        <v/>
      </c>
      <c r="AF374" s="27" t="str">
        <f>IF(AND(AE374="",SD25N!AJ125=0),"",SD25N!AJ125)</f>
        <v/>
      </c>
      <c r="AG374" s="26" t="str">
        <f>IF(SD25N!AK125=0,"",SD25N!AK125)</f>
        <v/>
      </c>
      <c r="AH374" t="str">
        <f>IF(AND(AG374="",SD25N!AL125=0),"",SD25N!AL125)</f>
        <v/>
      </c>
      <c r="AI374" t="str">
        <f>IF(SD25N!AM125=0,"",SD25N!AM125)</f>
        <v/>
      </c>
      <c r="AJ374" s="27" t="str">
        <f>IF(AND(AI374="",SD25N!AN125=0),"",SD25N!AN125)</f>
        <v/>
      </c>
      <c r="AK374" s="26" t="str">
        <f>IF(SD25N!AO125=0,"",SD25N!AO125)</f>
        <v/>
      </c>
      <c r="AL374" t="str">
        <f>IF(AND(AK374="",SD25N!AP125=0),"",SD25N!AP125)</f>
        <v/>
      </c>
      <c r="AM374" t="str">
        <f>IF(SD25N!AQ125=0,"",SD25N!AQ125)</f>
        <v/>
      </c>
      <c r="AN374" s="27" t="str">
        <f>IF(AND(AM374="",SD25N!AR125=0),"",SD25N!AR125)</f>
        <v/>
      </c>
      <c r="AO374" s="26" t="str">
        <f>IF(SD25N!AS125=0,"",SD25N!AS125)</f>
        <v/>
      </c>
      <c r="AP374" t="str">
        <f>IF(AND(AO374="",SD25N!AT125=0),"",SD25N!AT125)</f>
        <v/>
      </c>
      <c r="AQ374" t="str">
        <f>IF(SD25N!AU125=0,"",SD25N!AU125)</f>
        <v/>
      </c>
      <c r="AR374" s="27" t="str">
        <f>IF(AND(AQ374="",SD25N!AV125=0),"",SD25N!AV125)</f>
        <v/>
      </c>
      <c r="AS374" t="str">
        <f>IF(SD25N!AW125=0,"",SD25N!AW125)</f>
        <v/>
      </c>
      <c r="AT374">
        <f>IF(SD25N!AX125=0,"",SD25N!AX125)</f>
        <v>70</v>
      </c>
      <c r="AU374" s="1">
        <f>IF(SD25N!AY125=0,"",SD25N!AY125)</f>
        <v>70</v>
      </c>
      <c r="AV374" s="1" t="str">
        <f>IF(SD25N!AZ125=0,"",SD25N!AZ125)</f>
        <v/>
      </c>
      <c r="AW374" s="1" t="str">
        <f>IF(SD25N!BA125=0,"",SD25N!BA125)</f>
        <v/>
      </c>
      <c r="AX374" s="1" t="str">
        <f>IF(SD25N!BB125=0,"",SD25N!BB125)</f>
        <v/>
      </c>
      <c r="AY374" s="1" t="str">
        <f>IF(SD25N!BC125=0,"",SD25N!BC125)</f>
        <v/>
      </c>
      <c r="AZ374" s="1" t="str">
        <f>IF(SD25N!BD125=0,"",SD25N!BD125)</f>
        <v/>
      </c>
      <c r="BA374" s="1" t="str">
        <f>IF(SD25N!BE125=0,"",SD25N!BE125)</f>
        <v/>
      </c>
      <c r="BB374" s="1" t="str">
        <f>IF(SD25N!BF125=0,"",SD25N!BF125)</f>
        <v/>
      </c>
      <c r="BC374" s="1" t="str">
        <f>IF(SD25N!BG125=0,"",SD25N!BG125)</f>
        <v/>
      </c>
      <c r="BD374" s="29" t="str">
        <f>IF(SD25N!BH125=0,"",SD25N!BH125)</f>
        <v/>
      </c>
      <c r="BE374" t="str">
        <f>IF(SD25N!BI125=0,"",SD25N!BI125)</f>
        <v>Argos</v>
      </c>
      <c r="BF374" t="str">
        <f>IF(SD25N!BJ125=0,"",SD25N!BJ125)</f>
        <v>SWE</v>
      </c>
      <c r="BG374" t="str">
        <f>IF(SD25N!BK125=0,"",SD25N!BK125)</f>
        <v>No</v>
      </c>
      <c r="BH374" t="str">
        <f>IF(SD25N!BL125=0,"",SD25N!BL125)</f>
        <v/>
      </c>
      <c r="BI374">
        <f>IF(SD25N!BM125=0,"",SD25N!BM125)</f>
        <v>1</v>
      </c>
      <c r="BJ374">
        <f>IF(SD25N!BN125=0,"",SD25N!BN125)</f>
        <v>2.1181811277979734</v>
      </c>
      <c r="BK374" t="str">
        <f>IF(SD25N!BO125=0,"",SD25N!BO125)</f>
        <v/>
      </c>
      <c r="BL374" t="str">
        <f>IF(SD25N!BP125=0,"",SD25N!BP125)</f>
        <v/>
      </c>
      <c r="BM374">
        <f>IF(SD25N!BQ125=0,"",SD25N!BQ125)</f>
        <v>2.1181811277979734</v>
      </c>
      <c r="BN374">
        <f>IF(SD25N!BR125=0,"",SD25N!BR125)</f>
        <v>4</v>
      </c>
      <c r="BO374" s="19">
        <f>IF(M374="",I374,IF(Q374="",M374,IF(U374="",Q374,IF(Y374="",U374,IF(AC374="",Y374,IF(AG374="",AC374,IF(AK374="",AG374,IF(AO374="",AK374,AO374))))))))</f>
        <v>56</v>
      </c>
      <c r="BP374" s="19">
        <f>IF(N374="",J374,IF(R374="",N374,IF(V374="",R374,IF(Z374="",V374,IF(AD374="",Z374,IF(AH374="",AD374,IF(AL374="",AH374,IF(AP374="",AL374,AP374))))))))</f>
        <v>23.1</v>
      </c>
      <c r="BQ374" s="19">
        <f>IF(O374="",K374,IF(S374="",O374,IF(W374="",S374,IF(AA374="",W374,IF(AE374="",AA374,IF(AI374="",AE374,IF(AM374="",AI374,IF(AQ374="",AM374,AQ374))))))))</f>
        <v>16</v>
      </c>
      <c r="BR374" s="19">
        <f>IF(P374="",L374,IF(T374="",P374,IF(X374="",T374,IF(AB374="",X374,IF(AF374="",AB374,IF(AJ374="",AF374,IF(AN374="",AJ374,IF(AR374="",AN374,AR374))))))))</f>
        <v>57.5</v>
      </c>
    </row>
    <row r="375" spans="1:70" hidden="1" x14ac:dyDescent="0.2">
      <c r="A375" s="20" t="str">
        <f>IF(SD25N!A126=0,"",SD25N!A126)</f>
        <v>V</v>
      </c>
      <c r="B375">
        <f>ROUND(IF(SD25N!B126=0,"",SD25N!B126),0)</f>
        <v>25315</v>
      </c>
      <c r="C375" t="str">
        <f>IF(SD25N!G126=0,"",SD25N!G126)</f>
        <v>41G6</v>
      </c>
      <c r="D375">
        <f>IF(SD25N!H126=0,"",SD25N!H126)</f>
        <v>25</v>
      </c>
      <c r="E375" s="26">
        <f>IF(SD25N!I126=0,"",SD25N!I126)</f>
        <v>56</v>
      </c>
      <c r="F375">
        <f>IF(AND(E375="",SD25N!J126=0),"",SD25N!J126)</f>
        <v>26.8</v>
      </c>
      <c r="G375">
        <f>IF(SD25N!K126=0,"",SD25N!K126)</f>
        <v>16</v>
      </c>
      <c r="H375" s="27">
        <f>IF(AND(G375="",SD25N!L126=0),"",SD25N!L126)</f>
        <v>58.5</v>
      </c>
      <c r="I375" s="26">
        <f>IF(SD25N!M126=0,"",SD25N!M126)</f>
        <v>56</v>
      </c>
      <c r="J375">
        <f>IF(AND(I375="",SD25N!N126=0),"",SD25N!N126)</f>
        <v>28.6</v>
      </c>
      <c r="K375">
        <f>IF(SD25N!O126=0,"",SD25N!O126)</f>
        <v>16</v>
      </c>
      <c r="L375" s="27">
        <f>IF(AND(K375="",SD25N!P126=0),"",SD25N!P126)</f>
        <v>57.3</v>
      </c>
      <c r="M375" s="26" t="str">
        <f>IF(SD25N!Q126=0,"",SD25N!Q126)</f>
        <v/>
      </c>
      <c r="N375" t="str">
        <f>IF(AND(M375="",SD25N!R126=0),"",SD25N!R126)</f>
        <v/>
      </c>
      <c r="O375" t="str">
        <f>IF(SD25N!S126=0,"",SD25N!S126)</f>
        <v/>
      </c>
      <c r="P375" s="27" t="str">
        <f>IF(AND(O375="",SD25N!T126=0),"",SD25N!T126)</f>
        <v/>
      </c>
      <c r="Q375" s="26" t="str">
        <f>IF(SD25N!U126=0,"",SD25N!U126)</f>
        <v/>
      </c>
      <c r="R375" t="str">
        <f>IF(AND(Q375="",SD25N!V126=0),"",SD25N!V126)</f>
        <v/>
      </c>
      <c r="S375" t="str">
        <f>IF(SD25N!W126=0,"",SD25N!W126)</f>
        <v/>
      </c>
      <c r="T375" s="27" t="str">
        <f>IF(AND(S375="",SD25N!X126=0),"",SD25N!X126)</f>
        <v/>
      </c>
      <c r="U375" s="26" t="str">
        <f>IF(SD25N!Y126=0,"",SD25N!Y126)</f>
        <v/>
      </c>
      <c r="V375" t="str">
        <f>IF(AND(U375="",SD25N!Z126=0),"",SD25N!Z126)</f>
        <v/>
      </c>
      <c r="W375" t="str">
        <f>IF(SD25N!AA126=0,"",SD25N!AA126)</f>
        <v/>
      </c>
      <c r="X375" s="27" t="str">
        <f>IF(AND(W375="",SD25N!AB126=0),"",SD25N!AB126)</f>
        <v/>
      </c>
      <c r="Y375" s="26" t="str">
        <f>IF(SD25N!AC126=0,"",SD25N!AC126)</f>
        <v/>
      </c>
      <c r="Z375" t="str">
        <f>IF(AND(Y375="",SD25N!AD126=0),"",SD25N!AD126)</f>
        <v/>
      </c>
      <c r="AA375" t="str">
        <f>IF(SD25N!AE126=0,"",SD25N!AE126)</f>
        <v/>
      </c>
      <c r="AB375" s="27" t="str">
        <f>IF(AND(AA375="",SD25N!AF126=0),"",SD25N!AF126)</f>
        <v/>
      </c>
      <c r="AC375" s="26" t="str">
        <f>IF(SD25N!AG126=0,"",SD25N!AG126)</f>
        <v/>
      </c>
      <c r="AD375" t="str">
        <f>IF(AND(AC375="",SD25N!AH126=0),"",SD25N!AH126)</f>
        <v/>
      </c>
      <c r="AE375" t="str">
        <f>IF(SD25N!AI126=0,"",SD25N!AI126)</f>
        <v/>
      </c>
      <c r="AF375" s="27" t="str">
        <f>IF(AND(AE375="",SD25N!AJ126=0),"",SD25N!AJ126)</f>
        <v/>
      </c>
      <c r="AG375" s="26" t="str">
        <f>IF(SD25N!AK126=0,"",SD25N!AK126)</f>
        <v/>
      </c>
      <c r="AH375" t="str">
        <f>IF(AND(AG375="",SD25N!AL126=0),"",SD25N!AL126)</f>
        <v/>
      </c>
      <c r="AI375" t="str">
        <f>IF(SD25N!AM126=0,"",SD25N!AM126)</f>
        <v/>
      </c>
      <c r="AJ375" s="27" t="str">
        <f>IF(AND(AI375="",SD25N!AN126=0),"",SD25N!AN126)</f>
        <v/>
      </c>
      <c r="AK375" s="26" t="str">
        <f>IF(SD25N!AO126=0,"",SD25N!AO126)</f>
        <v/>
      </c>
      <c r="AL375" t="str">
        <f>IF(AND(AK375="",SD25N!AP126=0),"",SD25N!AP126)</f>
        <v/>
      </c>
      <c r="AM375" t="str">
        <f>IF(SD25N!AQ126=0,"",SD25N!AQ126)</f>
        <v/>
      </c>
      <c r="AN375" s="27" t="str">
        <f>IF(AND(AM375="",SD25N!AR126=0),"",SD25N!AR126)</f>
        <v/>
      </c>
      <c r="AO375" s="26" t="str">
        <f>IF(SD25N!AS126=0,"",SD25N!AS126)</f>
        <v/>
      </c>
      <c r="AP375" t="str">
        <f>IF(AND(AO375="",SD25N!AT126=0),"",SD25N!AT126)</f>
        <v/>
      </c>
      <c r="AQ375" t="str">
        <f>IF(SD25N!AU126=0,"",SD25N!AU126)</f>
        <v/>
      </c>
      <c r="AR375" s="27" t="str">
        <f>IF(AND(AQ375="",SD25N!AV126=0),"",SD25N!AV126)</f>
        <v/>
      </c>
      <c r="AS375" t="str">
        <f>IF(SD25N!AW126=0,"",SD25N!AW126)</f>
        <v/>
      </c>
      <c r="AT375">
        <f>IF(SD25N!AX126=0,"",SD25N!AX126)</f>
        <v>70</v>
      </c>
      <c r="AU375" s="1">
        <f>IF(SD25N!AY126=0,"",SD25N!AY126)</f>
        <v>70</v>
      </c>
      <c r="AV375" s="1">
        <f>IF(SD25N!AZ126=0,"",SD25N!AZ126)</f>
        <v>70</v>
      </c>
      <c r="AW375" s="1" t="str">
        <f>IF(SD25N!BA126=0,"",SD25N!BA126)</f>
        <v/>
      </c>
      <c r="AX375" s="1" t="str">
        <f>IF(SD25N!BB126=0,"",SD25N!BB126)</f>
        <v/>
      </c>
      <c r="AY375" s="1" t="str">
        <f>IF(SD25N!BC126=0,"",SD25N!BC126)</f>
        <v/>
      </c>
      <c r="AZ375" s="1" t="str">
        <f>IF(SD25N!BD126=0,"",SD25N!BD126)</f>
        <v/>
      </c>
      <c r="BA375" s="1" t="str">
        <f>IF(SD25N!BE126=0,"",SD25N!BE126)</f>
        <v/>
      </c>
      <c r="BB375" s="1" t="str">
        <f>IF(SD25N!BF126=0,"",SD25N!BF126)</f>
        <v/>
      </c>
      <c r="BC375" s="1" t="str">
        <f>IF(SD25N!BG126=0,"",SD25N!BG126)</f>
        <v/>
      </c>
      <c r="BD375" s="29" t="str">
        <f>IF(SD25N!BH126=0,"",SD25N!BH126)</f>
        <v/>
      </c>
      <c r="BE375" t="str">
        <f>IF(SD25N!BI126=0,"",SD25N!BI126)</f>
        <v>36/1067/ 15 NE Segerstad (14 SE Bläsinge)</v>
      </c>
      <c r="BF375" t="str">
        <f>IF(SD25N!BJ126=0,"",SD25N!BJ126)</f>
        <v>SWE</v>
      </c>
      <c r="BG375" t="str">
        <f>IF(SD25N!BK126=0,"",SD25N!BK126)</f>
        <v>No</v>
      </c>
      <c r="BH375" t="str">
        <f>IF(SD25N!BL126=0,"",SD25N!BL126)</f>
        <v/>
      </c>
      <c r="BI375" t="str">
        <f>IF(SD25N!BM126=0,"",SD25N!BM126)</f>
        <v/>
      </c>
      <c r="BJ375">
        <f>IF(SD25N!BN126=0,"",SD25N!BN126)</f>
        <v>1.9182180767933068</v>
      </c>
      <c r="BK375" t="str">
        <f>IF(SD25N!BO126=0,"",SD25N!BO126)</f>
        <v/>
      </c>
      <c r="BL375" t="str">
        <f>IF(SD25N!BP126=0,"",SD25N!BP126)</f>
        <v/>
      </c>
      <c r="BM375">
        <f>IF(SD25N!BQ126=0,"",SD25N!BQ126)</f>
        <v>1.9182180767933068</v>
      </c>
      <c r="BN375">
        <f>IF(SD25N!BR126=0,"",SD25N!BR126)</f>
        <v>4</v>
      </c>
      <c r="BO375" s="19">
        <f>IF(M375="",I375,IF(Q375="",M375,IF(U375="",Q375,IF(Y375="",U375,IF(AC375="",Y375,IF(AG375="",AC375,IF(AK375="",AG375,IF(AO375="",AK375,AO375))))))))</f>
        <v>56</v>
      </c>
      <c r="BP375" s="19">
        <f>IF(N375="",J375,IF(R375="",N375,IF(V375="",R375,IF(Z375="",V375,IF(AD375="",Z375,IF(AH375="",AD375,IF(AL375="",AH375,IF(AP375="",AL375,AP375))))))))</f>
        <v>28.6</v>
      </c>
      <c r="BQ375" s="19">
        <f>IF(O375="",K375,IF(S375="",O375,IF(W375="",S375,IF(AA375="",W375,IF(AE375="",AA375,IF(AI375="",AE375,IF(AM375="",AI375,IF(AQ375="",AM375,AQ375))))))))</f>
        <v>16</v>
      </c>
      <c r="BR375" s="19">
        <f>IF(P375="",L375,IF(T375="",P375,IF(X375="",T375,IF(AB375="",X375,IF(AF375="",AB375,IF(AJ375="",AF375,IF(AN375="",AJ375,IF(AR375="",AN375,AR375))))))))</f>
        <v>57.3</v>
      </c>
    </row>
    <row r="376" spans="1:70" hidden="1" x14ac:dyDescent="0.2">
      <c r="A376" s="20" t="str">
        <f>IF(SD25N!A127=0,"",SD25N!A127)</f>
        <v>V</v>
      </c>
      <c r="B376">
        <f>ROUND(IF(SD25N!B127=0,"",SD25N!B127),0)</f>
        <v>25316</v>
      </c>
      <c r="C376" t="str">
        <f>IF(SD25N!G127=0,"",SD25N!G127)</f>
        <v>38G5</v>
      </c>
      <c r="D376">
        <f>IF(SD25N!H127=0,"",SD25N!H127)</f>
        <v>25</v>
      </c>
      <c r="E376" s="26">
        <f>IF(SD25N!I127=0,"",SD25N!I127)</f>
        <v>54</v>
      </c>
      <c r="F376">
        <f>IF(AND(E376="",SD25N!J127=0),"",SD25N!J127)</f>
        <v>56.4</v>
      </c>
      <c r="G376">
        <f>IF(SD25N!K127=0,"",SD25N!K127)</f>
        <v>15</v>
      </c>
      <c r="H376" s="27">
        <f>IF(AND(G376="",SD25N!L127=0),"",SD25N!L127)</f>
        <v>39</v>
      </c>
      <c r="I376" s="26">
        <f>IF(SD25N!M127=0,"",SD25N!M127)</f>
        <v>54</v>
      </c>
      <c r="J376">
        <f>IF(AND(I376="",SD25N!N127=0),"",SD25N!N127)</f>
        <v>56.091000000000001</v>
      </c>
      <c r="K376">
        <f>IF(SD25N!O127=0,"",SD25N!O127)</f>
        <v>15</v>
      </c>
      <c r="L376" s="27">
        <f>IF(AND(K376="",SD25N!P127=0),"",SD25N!P127)</f>
        <v>40.213999999999999</v>
      </c>
      <c r="M376" s="26">
        <f>IF(SD25N!Q127=0,"",SD25N!Q127)</f>
        <v>54</v>
      </c>
      <c r="N376">
        <f>IF(AND(M376="",SD25N!R127=0),"",SD25N!R127)</f>
        <v>55.826000000000001</v>
      </c>
      <c r="O376">
        <f>IF(SD25N!S127=0,"",SD25N!S127)</f>
        <v>15</v>
      </c>
      <c r="P376" s="27">
        <f>IF(AND(O376="",SD25N!T127=0),"",SD25N!T127)</f>
        <v>41.444000000000003</v>
      </c>
      <c r="Q376" s="26">
        <f>IF(SD25N!U127=0,"",SD25N!U127)</f>
        <v>54</v>
      </c>
      <c r="R376">
        <f>IF(AND(Q376="",SD25N!V127=0),"",SD25N!V127)</f>
        <v>55</v>
      </c>
      <c r="S376">
        <f>IF(SD25N!W127=0,"",SD25N!W127)</f>
        <v>15</v>
      </c>
      <c r="T376" s="27">
        <f>IF(AND(S376="",SD25N!X127=0),"",SD25N!X127)</f>
        <v>42</v>
      </c>
      <c r="U376" s="26" t="str">
        <f>IF(SD25N!Y127=0,"",SD25N!Y127)</f>
        <v/>
      </c>
      <c r="V376" t="str">
        <f>IF(AND(U376="",SD25N!Z127=0),"",SD25N!Z127)</f>
        <v/>
      </c>
      <c r="W376" t="str">
        <f>IF(SD25N!AA127=0,"",SD25N!AA127)</f>
        <v/>
      </c>
      <c r="X376" s="27" t="str">
        <f>IF(AND(W376="",SD25N!AB127=0),"",SD25N!AB127)</f>
        <v/>
      </c>
      <c r="Y376" s="26" t="str">
        <f>IF(SD25N!AC127=0,"",SD25N!AC127)</f>
        <v/>
      </c>
      <c r="Z376" t="str">
        <f>IF(AND(Y376="",SD25N!AD127=0),"",SD25N!AD127)</f>
        <v/>
      </c>
      <c r="AA376" t="str">
        <f>IF(SD25N!AE127=0,"",SD25N!AE127)</f>
        <v/>
      </c>
      <c r="AB376" s="27" t="str">
        <f>IF(AND(AA376="",SD25N!AF127=0),"",SD25N!AF127)</f>
        <v/>
      </c>
      <c r="AC376" s="26" t="str">
        <f>IF(SD25N!AG127=0,"",SD25N!AG127)</f>
        <v/>
      </c>
      <c r="AD376" t="str">
        <f>IF(AND(AC376="",SD25N!AH127=0),"",SD25N!AH127)</f>
        <v/>
      </c>
      <c r="AE376" t="str">
        <f>IF(SD25N!AI127=0,"",SD25N!AI127)</f>
        <v/>
      </c>
      <c r="AF376" s="27" t="str">
        <f>IF(AND(AE376="",SD25N!AJ127=0),"",SD25N!AJ127)</f>
        <v/>
      </c>
      <c r="AG376" s="26" t="str">
        <f>IF(SD25N!AK127=0,"",SD25N!AK127)</f>
        <v/>
      </c>
      <c r="AH376" t="str">
        <f>IF(AND(AG376="",SD25N!AL127=0),"",SD25N!AL127)</f>
        <v/>
      </c>
      <c r="AI376" t="str">
        <f>IF(SD25N!AM127=0,"",SD25N!AM127)</f>
        <v/>
      </c>
      <c r="AJ376" s="27" t="str">
        <f>IF(AND(AI376="",SD25N!AN127=0),"",SD25N!AN127)</f>
        <v/>
      </c>
      <c r="AK376" s="26" t="str">
        <f>IF(SD25N!AO127=0,"",SD25N!AO127)</f>
        <v/>
      </c>
      <c r="AL376" t="str">
        <f>IF(AND(AK376="",SD25N!AP127=0),"",SD25N!AP127)</f>
        <v/>
      </c>
      <c r="AM376" t="str">
        <f>IF(SD25N!AQ127=0,"",SD25N!AQ127)</f>
        <v/>
      </c>
      <c r="AN376" s="27" t="str">
        <f>IF(AND(AM376="",SD25N!AR127=0),"",SD25N!AR127)</f>
        <v/>
      </c>
      <c r="AO376" s="26" t="str">
        <f>IF(SD25N!AS127=0,"",SD25N!AS127)</f>
        <v/>
      </c>
      <c r="AP376" t="str">
        <f>IF(AND(AO376="",SD25N!AT127=0),"",SD25N!AT127)</f>
        <v/>
      </c>
      <c r="AQ376" t="str">
        <f>IF(SD25N!AU127=0,"",SD25N!AU127)</f>
        <v/>
      </c>
      <c r="AR376" s="27" t="str">
        <f>IF(AND(AQ376="",SD25N!AV127=0),"",SD25N!AV127)</f>
        <v/>
      </c>
      <c r="AS376" t="str">
        <f>IF(SD25N!AW127=0,"",SD25N!AW127)</f>
        <v/>
      </c>
      <c r="AT376">
        <f>IF(SD25N!AX127=0,"",SD25N!AX127)</f>
        <v>79</v>
      </c>
      <c r="AU376" s="1">
        <f>IF(SD25N!AY127=0,"",SD25N!AY127)</f>
        <v>79</v>
      </c>
      <c r="AV376" s="1">
        <f>IF(SD25N!AZ127=0,"",SD25N!AZ127)</f>
        <v>79.3</v>
      </c>
      <c r="AW376" s="1">
        <f>IF(SD25N!BA127=0,"",SD25N!BA127)</f>
        <v>79.5</v>
      </c>
      <c r="AX376" s="1">
        <f>IF(SD25N!BB127=0,"",SD25N!BB127)</f>
        <v>77</v>
      </c>
      <c r="AY376" s="1" t="str">
        <f>IF(SD25N!BC127=0,"",SD25N!BC127)</f>
        <v/>
      </c>
      <c r="AZ376" s="1" t="str">
        <f>IF(SD25N!BD127=0,"",SD25N!BD127)</f>
        <v/>
      </c>
      <c r="BA376" s="1" t="str">
        <f>IF(SD25N!BE127=0,"",SD25N!BE127)</f>
        <v/>
      </c>
      <c r="BB376" s="1" t="str">
        <f>IF(SD25N!BF127=0,"",SD25N!BF127)</f>
        <v/>
      </c>
      <c r="BC376" s="1" t="str">
        <f>IF(SD25N!BG127=0,"",SD25N!BG127)</f>
        <v/>
      </c>
      <c r="BD376" s="29" t="str">
        <f>IF(SD25N!BH127=0,"",SD25N!BH127)</f>
        <v/>
      </c>
      <c r="BE376" t="str">
        <f>IF(SD25N!BI127=0,"",SD25N!BI127)</f>
        <v>Dana</v>
      </c>
      <c r="BF376" t="str">
        <f>IF(SD25N!BJ127=0,"",SD25N!BJ127)</f>
        <v>DEN</v>
      </c>
      <c r="BG376" t="str">
        <f>IF(SD25N!BK127=0,"",SD25N!BK127)</f>
        <v>No</v>
      </c>
      <c r="BH376" t="str">
        <f>IF(SD25N!BL127=0,"",SD25N!BL127)</f>
        <v/>
      </c>
      <c r="BI376" t="str">
        <f>IF(SD25N!BM127=0,"",SD25N!BM127)</f>
        <v/>
      </c>
      <c r="BJ376">
        <f>IF(SD25N!BN127=0,"",SD25N!BN127)</f>
        <v>2.819772862470852</v>
      </c>
      <c r="BK376" t="str">
        <f>IF(SD25N!BO127=0,"",SD25N!BO127)</f>
        <v/>
      </c>
      <c r="BL376" t="str">
        <f>IF(SD25N!BP127=0,"",SD25N!BP127)</f>
        <v/>
      </c>
      <c r="BM376">
        <f>IF(SD25N!BQ127=0,"",SD25N!BQ127)</f>
        <v>2.819772862470852</v>
      </c>
      <c r="BN376">
        <f>IF(SD25N!BR127=0,"",SD25N!BR127)</f>
        <v>4</v>
      </c>
      <c r="BO376" s="19">
        <f>IF(M376="",I376,IF(Q376="",M376,IF(U376="",Q376,IF(Y376="",U376,IF(AC376="",Y376,IF(AG376="",AC376,IF(AK376="",AG376,IF(AO376="",AK376,AO376))))))))</f>
        <v>54</v>
      </c>
      <c r="BP376" s="19">
        <f>IF(N376="",J376,IF(R376="",N376,IF(V376="",R376,IF(Z376="",V376,IF(AD376="",Z376,IF(AH376="",AD376,IF(AL376="",AH376,IF(AP376="",AL376,AP376))))))))</f>
        <v>55</v>
      </c>
      <c r="BQ376" s="19">
        <f>IF(O376="",K376,IF(S376="",O376,IF(W376="",S376,IF(AA376="",W376,IF(AE376="",AA376,IF(AI376="",AE376,IF(AM376="",AI376,IF(AQ376="",AM376,AQ376))))))))</f>
        <v>15</v>
      </c>
      <c r="BR376" s="19">
        <f>IF(P376="",L376,IF(T376="",P376,IF(X376="",T376,IF(AB376="",X376,IF(AF376="",AB376,IF(AJ376="",AF376,IF(AN376="",AJ376,IF(AR376="",AN376,AR376))))))))</f>
        <v>42</v>
      </c>
    </row>
    <row r="377" spans="1:70" hidden="1" x14ac:dyDescent="0.2">
      <c r="A377" s="20" t="str">
        <f>IF(SD25N!A128=0,"",SD25N!A128)</f>
        <v>V</v>
      </c>
      <c r="B377">
        <f>ROUND(IF(SD25N!B128=0,"",SD25N!B128),0)</f>
        <v>25318</v>
      </c>
      <c r="C377" t="str">
        <f>IF(SD25N!G128=0,"",SD25N!G128)</f>
        <v>38G5</v>
      </c>
      <c r="D377">
        <f>IF(SD25N!H128=0,"",SD25N!H128)</f>
        <v>25</v>
      </c>
      <c r="E377" s="26">
        <f>IF(SD25N!I128=0,"",SD25N!I128)</f>
        <v>54</v>
      </c>
      <c r="F377">
        <f>IF(AND(E377="",SD25N!J128=0),"",SD25N!J128)</f>
        <v>55.8</v>
      </c>
      <c r="G377">
        <f>IF(SD25N!K128=0,"",SD25N!K128)</f>
        <v>15</v>
      </c>
      <c r="H377" s="27">
        <f>IF(AND(G377="",SD25N!L128=0),"",SD25N!L128)</f>
        <v>41.4</v>
      </c>
      <c r="I377" s="26">
        <f>IF(SD25N!M128=0,"",SD25N!M128)</f>
        <v>54</v>
      </c>
      <c r="J377">
        <f>IF(AND(I377="",SD25N!N128=0),"",SD25N!N128)</f>
        <v>56.5</v>
      </c>
      <c r="K377">
        <f>IF(SD25N!O128=0,"",SD25N!O128)</f>
        <v>15</v>
      </c>
      <c r="L377" s="27">
        <f>IF(AND(K377="",SD25N!P128=0),"",SD25N!P128)</f>
        <v>38.4</v>
      </c>
      <c r="M377" s="26">
        <f>IF(SD25N!Q128=0,"",SD25N!Q128)</f>
        <v>54</v>
      </c>
      <c r="N377">
        <f>IF(AND(M377="",SD25N!R128=0),"",SD25N!R128)</f>
        <v>56.22</v>
      </c>
      <c r="O377">
        <f>IF(SD25N!S128=0,"",SD25N!S128)</f>
        <v>15</v>
      </c>
      <c r="P377" s="27">
        <f>IF(AND(O377="",SD25N!T128=0),"",SD25N!T128)</f>
        <v>39.4</v>
      </c>
      <c r="Q377" s="26" t="str">
        <f>IF(SD25N!U128=0,"",SD25N!U128)</f>
        <v/>
      </c>
      <c r="R377" t="str">
        <f>IF(AND(Q377="",SD25N!V128=0),"",SD25N!V128)</f>
        <v/>
      </c>
      <c r="S377" t="str">
        <f>IF(SD25N!W128=0,"",SD25N!W128)</f>
        <v/>
      </c>
      <c r="T377" s="27" t="str">
        <f>IF(AND(S377="",SD25N!X128=0),"",SD25N!X128)</f>
        <v/>
      </c>
      <c r="U377" s="26" t="str">
        <f>IF(SD25N!Y128=0,"",SD25N!Y128)</f>
        <v/>
      </c>
      <c r="V377" t="str">
        <f>IF(AND(U377="",SD25N!Z128=0),"",SD25N!Z128)</f>
        <v/>
      </c>
      <c r="W377" t="str">
        <f>IF(SD25N!AA128=0,"",SD25N!AA128)</f>
        <v/>
      </c>
      <c r="X377" s="27" t="str">
        <f>IF(AND(W377="",SD25N!AB128=0),"",SD25N!AB128)</f>
        <v/>
      </c>
      <c r="Y377" s="26" t="str">
        <f>IF(SD25N!AC128=0,"",SD25N!AC128)</f>
        <v/>
      </c>
      <c r="Z377" t="str">
        <f>IF(AND(Y377="",SD25N!AD128=0),"",SD25N!AD128)</f>
        <v/>
      </c>
      <c r="AA377" t="str">
        <f>IF(SD25N!AE128=0,"",SD25N!AE128)</f>
        <v/>
      </c>
      <c r="AB377" s="27" t="str">
        <f>IF(AND(AA377="",SD25N!AF128=0),"",SD25N!AF128)</f>
        <v/>
      </c>
      <c r="AC377" s="26" t="str">
        <f>IF(SD25N!AG128=0,"",SD25N!AG128)</f>
        <v/>
      </c>
      <c r="AD377" t="str">
        <f>IF(AND(AC377="",SD25N!AH128=0),"",SD25N!AH128)</f>
        <v/>
      </c>
      <c r="AE377" t="str">
        <f>IF(SD25N!AI128=0,"",SD25N!AI128)</f>
        <v/>
      </c>
      <c r="AF377" s="27" t="str">
        <f>IF(AND(AE377="",SD25N!AJ128=0),"",SD25N!AJ128)</f>
        <v/>
      </c>
      <c r="AG377" s="26" t="str">
        <f>IF(SD25N!AK128=0,"",SD25N!AK128)</f>
        <v/>
      </c>
      <c r="AH377" t="str">
        <f>IF(AND(AG377="",SD25N!AL128=0),"",SD25N!AL128)</f>
        <v/>
      </c>
      <c r="AI377" t="str">
        <f>IF(SD25N!AM128=0,"",SD25N!AM128)</f>
        <v/>
      </c>
      <c r="AJ377" s="27" t="str">
        <f>IF(AND(AI377="",SD25N!AN128=0),"",SD25N!AN128)</f>
        <v/>
      </c>
      <c r="AK377" s="26" t="str">
        <f>IF(SD25N!AO128=0,"",SD25N!AO128)</f>
        <v/>
      </c>
      <c r="AL377" t="str">
        <f>IF(AND(AK377="",SD25N!AP128=0),"",SD25N!AP128)</f>
        <v/>
      </c>
      <c r="AM377" t="str">
        <f>IF(SD25N!AQ128=0,"",SD25N!AQ128)</f>
        <v/>
      </c>
      <c r="AN377" s="27" t="str">
        <f>IF(AND(AM377="",SD25N!AR128=0),"",SD25N!AR128)</f>
        <v/>
      </c>
      <c r="AO377" s="26" t="str">
        <f>IF(SD25N!AS128=0,"",SD25N!AS128)</f>
        <v/>
      </c>
      <c r="AP377" t="str">
        <f>IF(AND(AO377="",SD25N!AT128=0),"",SD25N!AT128)</f>
        <v/>
      </c>
      <c r="AQ377" t="str">
        <f>IF(SD25N!AU128=0,"",SD25N!AU128)</f>
        <v/>
      </c>
      <c r="AR377" s="27" t="str">
        <f>IF(AND(AQ377="",SD25N!AV128=0),"",SD25N!AV128)</f>
        <v/>
      </c>
      <c r="AS377" t="str">
        <f>IF(SD25N!AW128=0,"",SD25N!AW128)</f>
        <v/>
      </c>
      <c r="AT377">
        <f>IF(SD25N!AX128=0,"",SD25N!AX128)</f>
        <v>75</v>
      </c>
      <c r="AU377" s="1" t="str">
        <f>IF(SD25N!AY128=0,"",SD25N!AY128)</f>
        <v/>
      </c>
      <c r="AV377" s="1" t="str">
        <f>IF(SD25N!AZ128=0,"",SD25N!AZ128)</f>
        <v/>
      </c>
      <c r="AW377" s="1" t="str">
        <f>IF(SD25N!BA128=0,"",SD25N!BA128)</f>
        <v/>
      </c>
      <c r="AX377" s="1" t="str">
        <f>IF(SD25N!BB128=0,"",SD25N!BB128)</f>
        <v/>
      </c>
      <c r="AY377" s="1" t="str">
        <f>IF(SD25N!BC128=0,"",SD25N!BC128)</f>
        <v/>
      </c>
      <c r="AZ377" s="1" t="str">
        <f>IF(SD25N!BD128=0,"",SD25N!BD128)</f>
        <v/>
      </c>
      <c r="BA377" s="1" t="str">
        <f>IF(SD25N!BE128=0,"",SD25N!BE128)</f>
        <v/>
      </c>
      <c r="BB377" s="1" t="str">
        <f>IF(SD25N!BF128=0,"",SD25N!BF128)</f>
        <v/>
      </c>
      <c r="BC377" s="1" t="str">
        <f>IF(SD25N!BG128=0,"",SD25N!BG128)</f>
        <v/>
      </c>
      <c r="BD377" s="29" t="str">
        <f>IF(SD25N!BH128=0,"",SD25N!BH128)</f>
        <v/>
      </c>
      <c r="BE377" t="str">
        <f>IF(SD25N!BI128=0,"",SD25N!BI128)</f>
        <v>Dana</v>
      </c>
      <c r="BF377" t="str">
        <f>IF(SD25N!BJ128=0,"",SD25N!BJ128)</f>
        <v>DEN</v>
      </c>
      <c r="BG377" t="str">
        <f>IF(SD25N!BK128=0,"",SD25N!BK128)</f>
        <v>No</v>
      </c>
      <c r="BH377">
        <f>IF(SD25N!BL128=0,"",SD25N!BL128)</f>
        <v>2</v>
      </c>
      <c r="BI377">
        <f>IF(SD25N!BM128=0,"",SD25N!BM128)</f>
        <v>1</v>
      </c>
      <c r="BJ377">
        <f>IF(SD25N!BN128=0,"",SD25N!BN128)</f>
        <v>2.4992611571048484</v>
      </c>
      <c r="BK377" t="str">
        <f>IF(SD25N!BO128=0,"",SD25N!BO128)</f>
        <v/>
      </c>
      <c r="BL377" t="str">
        <f>IF(SD25N!BP128=0,"",SD25N!BP128)</f>
        <v/>
      </c>
      <c r="BM377">
        <f>IF(SD25N!BQ128=0,"",SD25N!BQ128)</f>
        <v>2.4992611571048484</v>
      </c>
      <c r="BN377">
        <f>IF(SD25N!BR128=0,"",SD25N!BR128)</f>
        <v>4</v>
      </c>
      <c r="BO377" s="19">
        <f>IF(M377="",I377,IF(Q377="",M377,IF(U377="",Q377,IF(Y377="",U377,IF(AC377="",Y377,IF(AG377="",AC377,IF(AK377="",AG377,IF(AO377="",AK377,AO377))))))))</f>
        <v>54</v>
      </c>
      <c r="BP377" s="19">
        <f>IF(N377="",J377,IF(R377="",N377,IF(V377="",R377,IF(Z377="",V377,IF(AD377="",Z377,IF(AH377="",AD377,IF(AL377="",AH377,IF(AP377="",AL377,AP377))))))))</f>
        <v>56.22</v>
      </c>
      <c r="BQ377" s="19">
        <f>IF(O377="",K377,IF(S377="",O377,IF(W377="",S377,IF(AA377="",W377,IF(AE377="",AA377,IF(AI377="",AE377,IF(AM377="",AI377,IF(AQ377="",AM377,AQ377))))))))</f>
        <v>15</v>
      </c>
      <c r="BR377" s="19">
        <f>IF(P377="",L377,IF(T377="",P377,IF(X377="",T377,IF(AB377="",X377,IF(AF377="",AB377,IF(AJ377="",AF377,IF(AN377="",AJ377,IF(AR377="",AN377,AR377))))))))</f>
        <v>39.4</v>
      </c>
    </row>
    <row r="378" spans="1:70" hidden="1" x14ac:dyDescent="0.2">
      <c r="A378" s="20" t="str">
        <f>IF(SD25N!A129=0,"",SD25N!A129)</f>
        <v>V</v>
      </c>
      <c r="B378">
        <f>ROUND(IF(SD25N!B129=0,"",SD25N!B129),0)</f>
        <v>25321</v>
      </c>
      <c r="C378" t="str">
        <f>IF(SD25N!G129=0,"",SD25N!G129)</f>
        <v>39G5</v>
      </c>
      <c r="D378">
        <f>IF(SD25N!H129=0,"",SD25N!H129)</f>
        <v>25</v>
      </c>
      <c r="E378" s="26">
        <f>IF(SD25N!I129=0,"",SD25N!I129)</f>
        <v>55</v>
      </c>
      <c r="F378">
        <f>IF(AND(E378="",SD25N!J129=0),"",SD25N!J129)</f>
        <v>5.4</v>
      </c>
      <c r="G378">
        <f>IF(SD25N!K129=0,"",SD25N!K129)</f>
        <v>15</v>
      </c>
      <c r="H378" s="27">
        <f>IF(AND(G378="",SD25N!L129=0),"",SD25N!L129)</f>
        <v>36</v>
      </c>
      <c r="I378" s="26">
        <f>IF(SD25N!M129=0,"",SD25N!M129)</f>
        <v>55</v>
      </c>
      <c r="J378">
        <f>IF(AND(I378="",SD25N!N129=0),"",SD25N!N129)</f>
        <v>4.9400000000000004</v>
      </c>
      <c r="K378">
        <f>IF(SD25N!O129=0,"",SD25N!O129)</f>
        <v>15</v>
      </c>
      <c r="L378" s="27">
        <f>IF(AND(K378="",SD25N!P129=0),"",SD25N!P129)</f>
        <v>40.29</v>
      </c>
      <c r="M378" s="26" t="str">
        <f>IF(SD25N!Q129=0,"",SD25N!Q129)</f>
        <v/>
      </c>
      <c r="N378" t="str">
        <f>IF(AND(M378="",SD25N!R129=0),"",SD25N!R129)</f>
        <v/>
      </c>
      <c r="O378" t="str">
        <f>IF(SD25N!S129=0,"",SD25N!S129)</f>
        <v/>
      </c>
      <c r="P378" s="27" t="str">
        <f>IF(AND(O378="",SD25N!T129=0),"",SD25N!T129)</f>
        <v/>
      </c>
      <c r="Q378" s="26" t="str">
        <f>IF(SD25N!U129=0,"",SD25N!U129)</f>
        <v/>
      </c>
      <c r="R378" t="str">
        <f>IF(AND(Q378="",SD25N!V129=0),"",SD25N!V129)</f>
        <v/>
      </c>
      <c r="S378" t="str">
        <f>IF(SD25N!W129=0,"",SD25N!W129)</f>
        <v/>
      </c>
      <c r="T378" s="27" t="str">
        <f>IF(AND(S378="",SD25N!X129=0),"",SD25N!X129)</f>
        <v/>
      </c>
      <c r="U378" s="26" t="str">
        <f>IF(SD25N!Y129=0,"",SD25N!Y129)</f>
        <v/>
      </c>
      <c r="V378" t="str">
        <f>IF(AND(U378="",SD25N!Z129=0),"",SD25N!Z129)</f>
        <v/>
      </c>
      <c r="W378" t="str">
        <f>IF(SD25N!AA129=0,"",SD25N!AA129)</f>
        <v/>
      </c>
      <c r="X378" s="27" t="str">
        <f>IF(AND(W378="",SD25N!AB129=0),"",SD25N!AB129)</f>
        <v/>
      </c>
      <c r="Y378" s="26" t="str">
        <f>IF(SD25N!AC129=0,"",SD25N!AC129)</f>
        <v/>
      </c>
      <c r="Z378" t="str">
        <f>IF(AND(Y378="",SD25N!AD129=0),"",SD25N!AD129)</f>
        <v/>
      </c>
      <c r="AA378" t="str">
        <f>IF(SD25N!AE129=0,"",SD25N!AE129)</f>
        <v/>
      </c>
      <c r="AB378" s="27" t="str">
        <f>IF(AND(AA378="",SD25N!AF129=0),"",SD25N!AF129)</f>
        <v/>
      </c>
      <c r="AC378" s="26" t="str">
        <f>IF(SD25N!AG129=0,"",SD25N!AG129)</f>
        <v/>
      </c>
      <c r="AD378" t="str">
        <f>IF(AND(AC378="",SD25N!AH129=0),"",SD25N!AH129)</f>
        <v/>
      </c>
      <c r="AE378" t="str">
        <f>IF(SD25N!AI129=0,"",SD25N!AI129)</f>
        <v/>
      </c>
      <c r="AF378" s="27" t="str">
        <f>IF(AND(AE378="",SD25N!AJ129=0),"",SD25N!AJ129)</f>
        <v/>
      </c>
      <c r="AG378" s="26" t="str">
        <f>IF(SD25N!AK129=0,"",SD25N!AK129)</f>
        <v/>
      </c>
      <c r="AH378" t="str">
        <f>IF(AND(AG378="",SD25N!AL129=0),"",SD25N!AL129)</f>
        <v/>
      </c>
      <c r="AI378" t="str">
        <f>IF(SD25N!AM129=0,"",SD25N!AM129)</f>
        <v/>
      </c>
      <c r="AJ378" s="27" t="str">
        <f>IF(AND(AI378="",SD25N!AN129=0),"",SD25N!AN129)</f>
        <v/>
      </c>
      <c r="AK378" s="26" t="str">
        <f>IF(SD25N!AO129=0,"",SD25N!AO129)</f>
        <v/>
      </c>
      <c r="AL378" t="str">
        <f>IF(AND(AK378="",SD25N!AP129=0),"",SD25N!AP129)</f>
        <v/>
      </c>
      <c r="AM378" t="str">
        <f>IF(SD25N!AQ129=0,"",SD25N!AQ129)</f>
        <v/>
      </c>
      <c r="AN378" s="27" t="str">
        <f>IF(AND(AM378="",SD25N!AR129=0),"",SD25N!AR129)</f>
        <v/>
      </c>
      <c r="AO378" s="26" t="str">
        <f>IF(SD25N!AS129=0,"",SD25N!AS129)</f>
        <v/>
      </c>
      <c r="AP378" t="str">
        <f>IF(AND(AO378="",SD25N!AT129=0),"",SD25N!AT129)</f>
        <v/>
      </c>
      <c r="AQ378" t="str">
        <f>IF(SD25N!AU129=0,"",SD25N!AU129)</f>
        <v/>
      </c>
      <c r="AR378" s="27" t="str">
        <f>IF(AND(AQ378="",SD25N!AV129=0),"",SD25N!AV129)</f>
        <v/>
      </c>
      <c r="AS378" t="str">
        <f>IF(SD25N!AW129=0,"",SD25N!AW129)</f>
        <v/>
      </c>
      <c r="AT378">
        <f>IF(SD25N!AX129=0,"",SD25N!AX129)</f>
        <v>78</v>
      </c>
      <c r="AU378" s="1">
        <f>IF(SD25N!AY129=0,"",SD25N!AY129)</f>
        <v>78</v>
      </c>
      <c r="AV378" s="1">
        <f>IF(SD25N!AZ129=0,"",SD25N!AZ129)</f>
        <v>78</v>
      </c>
      <c r="AW378" s="1" t="str">
        <f>IF(SD25N!BA129=0,"",SD25N!BA129)</f>
        <v/>
      </c>
      <c r="AX378" s="1" t="str">
        <f>IF(SD25N!BB129=0,"",SD25N!BB129)</f>
        <v/>
      </c>
      <c r="AY378" s="1" t="str">
        <f>IF(SD25N!BC129=0,"",SD25N!BC129)</f>
        <v/>
      </c>
      <c r="AZ378" s="1" t="str">
        <f>IF(SD25N!BD129=0,"",SD25N!BD129)</f>
        <v/>
      </c>
      <c r="BA378" s="1" t="str">
        <f>IF(SD25N!BE129=0,"",SD25N!BE129)</f>
        <v/>
      </c>
      <c r="BB378" s="1" t="str">
        <f>IF(SD25N!BF129=0,"",SD25N!BF129)</f>
        <v/>
      </c>
      <c r="BC378" s="1" t="str">
        <f>IF(SD25N!BG129=0,"",SD25N!BG129)</f>
        <v/>
      </c>
      <c r="BD378" s="29" t="str">
        <f>IF(SD25N!BH129=0,"",SD25N!BH129)</f>
        <v/>
      </c>
      <c r="BE378" t="str">
        <f>IF(SD25N!BI129=0,"",SD25N!BI129)</f>
        <v>Polish</v>
      </c>
      <c r="BF378" t="str">
        <f>IF(SD25N!BJ129=0,"",SD25N!BJ129)</f>
        <v>DEN</v>
      </c>
      <c r="BG378" t="str">
        <f>IF(SD25N!BK129=0,"",SD25N!BK129)</f>
        <v>No</v>
      </c>
      <c r="BH378">
        <f>IF(SD25N!BL129=0,"",SD25N!BL129)</f>
        <v>1</v>
      </c>
      <c r="BI378" t="str">
        <f>IF(SD25N!BM129=0,"",SD25N!BM129)</f>
        <v/>
      </c>
      <c r="BJ378">
        <f>IF(SD25N!BN129=0,"",SD25N!BN129)</f>
        <v>2.4980729807874509</v>
      </c>
      <c r="BK378" t="str">
        <f>IF(SD25N!BO129=0,"",SD25N!BO129)</f>
        <v/>
      </c>
      <c r="BL378" t="str">
        <f>IF(SD25N!BP129=0,"",SD25N!BP129)</f>
        <v/>
      </c>
      <c r="BM378">
        <f>IF(SD25N!BQ129=0,"",SD25N!BQ129)</f>
        <v>2.4980729807874509</v>
      </c>
      <c r="BN378">
        <f>IF(SD25N!BR129=0,"",SD25N!BR129)</f>
        <v>4</v>
      </c>
      <c r="BO378" s="19">
        <f>IF(M378="",I378,IF(Q378="",M378,IF(U378="",Q378,IF(Y378="",U378,IF(AC378="",Y378,IF(AG378="",AC378,IF(AK378="",AG378,IF(AO378="",AK378,AO378))))))))</f>
        <v>55</v>
      </c>
      <c r="BP378" s="19">
        <f>IF(N378="",J378,IF(R378="",N378,IF(V378="",R378,IF(Z378="",V378,IF(AD378="",Z378,IF(AH378="",AD378,IF(AL378="",AH378,IF(AP378="",AL378,AP378))))))))</f>
        <v>4.9400000000000004</v>
      </c>
      <c r="BQ378" s="19">
        <f>IF(O378="",K378,IF(S378="",O378,IF(W378="",S378,IF(AA378="",W378,IF(AE378="",AA378,IF(AI378="",AE378,IF(AM378="",AI378,IF(AQ378="",AM378,AQ378))))))))</f>
        <v>15</v>
      </c>
      <c r="BR378" s="19">
        <f>IF(P378="",L378,IF(T378="",P378,IF(X378="",T378,IF(AB378="",X378,IF(AF378="",AB378,IF(AJ378="",AF378,IF(AN378="",AJ378,IF(AR378="",AN378,AR378))))))))</f>
        <v>40.29</v>
      </c>
    </row>
    <row r="379" spans="1:70" hidden="1" x14ac:dyDescent="0.2">
      <c r="A379" s="20" t="str">
        <f>IF(SD25N!A130=0,"",SD25N!A130)</f>
        <v>V</v>
      </c>
      <c r="B379">
        <f>ROUND(IF(SD25N!B130=0,"",SD25N!B130),0)</f>
        <v>25322</v>
      </c>
      <c r="C379" t="str">
        <f>IF(SD25N!G130=0,"",SD25N!G130)</f>
        <v>39G5</v>
      </c>
      <c r="D379">
        <f>IF(SD25N!H130=0,"",SD25N!H130)</f>
        <v>25</v>
      </c>
      <c r="E379" s="26">
        <f>IF(SD25N!I130=0,"",SD25N!I130)</f>
        <v>55</v>
      </c>
      <c r="F379">
        <f>IF(AND(E379="",SD25N!J130=0),"",SD25N!J130)</f>
        <v>3.1</v>
      </c>
      <c r="G379">
        <f>IF(SD25N!K130=0,"",SD25N!K130)</f>
        <v>15</v>
      </c>
      <c r="H379" s="27">
        <f>IF(AND(G379="",SD25N!L130=0),"",SD25N!L130)</f>
        <v>42.6</v>
      </c>
      <c r="I379" s="26">
        <f>IF(SD25N!M130=0,"",SD25N!M130)</f>
        <v>55</v>
      </c>
      <c r="J379">
        <f>IF(AND(I379="",SD25N!N130=0),"",SD25N!N130)</f>
        <v>2.5</v>
      </c>
      <c r="K379">
        <f>IF(SD25N!O130=0,"",SD25N!O130)</f>
        <v>15</v>
      </c>
      <c r="L379" s="27">
        <f>IF(AND(K379="",SD25N!P130=0),"",SD25N!P130)</f>
        <v>40.700000000000003</v>
      </c>
      <c r="M379" s="26">
        <f>IF(SD25N!Q130=0,"",SD25N!Q130)</f>
        <v>55</v>
      </c>
      <c r="N379">
        <f>IF(AND(M379="",SD25N!R130=0),"",SD25N!R130)</f>
        <v>1.9</v>
      </c>
      <c r="O379">
        <f>IF(SD25N!S130=0,"",SD25N!S130)</f>
        <v>15</v>
      </c>
      <c r="P379" s="27">
        <f>IF(AND(O379="",SD25N!T130=0),"",SD25N!T130)</f>
        <v>39.5</v>
      </c>
      <c r="Q379" s="26">
        <f>IF(SD25N!U130=0,"",SD25N!U130)</f>
        <v>55</v>
      </c>
      <c r="R379">
        <f>IF(AND(Q379="",SD25N!V130=0),"",SD25N!V130)</f>
        <v>1</v>
      </c>
      <c r="S379">
        <f>IF(SD25N!W130=0,"",SD25N!W130)</f>
        <v>15</v>
      </c>
      <c r="T379" s="27">
        <f>IF(AND(S379="",SD25N!X130=0),"",SD25N!X130)</f>
        <v>37.5</v>
      </c>
      <c r="U379" s="26" t="str">
        <f>IF(SD25N!Y130=0,"",SD25N!Y130)</f>
        <v/>
      </c>
      <c r="V379" t="str">
        <f>IF(AND(U379="",SD25N!Z130=0),"",SD25N!Z130)</f>
        <v/>
      </c>
      <c r="W379" t="str">
        <f>IF(SD25N!AA130=0,"",SD25N!AA130)</f>
        <v/>
      </c>
      <c r="X379" s="27" t="str">
        <f>IF(AND(W379="",SD25N!AB130=0),"",SD25N!AB130)</f>
        <v/>
      </c>
      <c r="Y379" s="26" t="str">
        <f>IF(SD25N!AC130=0,"",SD25N!AC130)</f>
        <v/>
      </c>
      <c r="Z379" t="str">
        <f>IF(AND(Y379="",SD25N!AD130=0),"",SD25N!AD130)</f>
        <v/>
      </c>
      <c r="AA379" t="str">
        <f>IF(SD25N!AE130=0,"",SD25N!AE130)</f>
        <v/>
      </c>
      <c r="AB379" s="27" t="str">
        <f>IF(AND(AA379="",SD25N!AF130=0),"",SD25N!AF130)</f>
        <v/>
      </c>
      <c r="AC379" s="26" t="str">
        <f>IF(SD25N!AG130=0,"",SD25N!AG130)</f>
        <v/>
      </c>
      <c r="AD379" t="str">
        <f>IF(AND(AC379="",SD25N!AH130=0),"",SD25N!AH130)</f>
        <v/>
      </c>
      <c r="AE379" t="str">
        <f>IF(SD25N!AI130=0,"",SD25N!AI130)</f>
        <v/>
      </c>
      <c r="AF379" s="27" t="str">
        <f>IF(AND(AE379="",SD25N!AJ130=0),"",SD25N!AJ130)</f>
        <v/>
      </c>
      <c r="AG379" s="26" t="str">
        <f>IF(SD25N!AK130=0,"",SD25N!AK130)</f>
        <v/>
      </c>
      <c r="AH379" t="str">
        <f>IF(AND(AG379="",SD25N!AL130=0),"",SD25N!AL130)</f>
        <v/>
      </c>
      <c r="AI379" t="str">
        <f>IF(SD25N!AM130=0,"",SD25N!AM130)</f>
        <v/>
      </c>
      <c r="AJ379" s="27" t="str">
        <f>IF(AND(AI379="",SD25N!AN130=0),"",SD25N!AN130)</f>
        <v/>
      </c>
      <c r="AK379" s="26" t="str">
        <f>IF(SD25N!AO130=0,"",SD25N!AO130)</f>
        <v/>
      </c>
      <c r="AL379" t="str">
        <f>IF(AND(AK379="",SD25N!AP130=0),"",SD25N!AP130)</f>
        <v/>
      </c>
      <c r="AM379" t="str">
        <f>IF(SD25N!AQ130=0,"",SD25N!AQ130)</f>
        <v/>
      </c>
      <c r="AN379" s="27" t="str">
        <f>IF(AND(AM379="",SD25N!AR130=0),"",SD25N!AR130)</f>
        <v/>
      </c>
      <c r="AO379" s="26" t="str">
        <f>IF(SD25N!AS130=0,"",SD25N!AS130)</f>
        <v/>
      </c>
      <c r="AP379" t="str">
        <f>IF(AND(AO379="",SD25N!AT130=0),"",SD25N!AT130)</f>
        <v/>
      </c>
      <c r="AQ379" t="str">
        <f>IF(SD25N!AU130=0,"",SD25N!AU130)</f>
        <v/>
      </c>
      <c r="AR379" s="27" t="str">
        <f>IF(AND(AQ379="",SD25N!AV130=0),"",SD25N!AV130)</f>
        <v/>
      </c>
      <c r="AS379" t="str">
        <f>IF(SD25N!AW130=0,"",SD25N!AW130)</f>
        <v/>
      </c>
      <c r="AT379">
        <f>IF(SD25N!AX130=0,"",SD25N!AX130)</f>
        <v>87</v>
      </c>
      <c r="AU379" s="1">
        <f>IF(SD25N!AY130=0,"",SD25N!AY130)</f>
        <v>90</v>
      </c>
      <c r="AV379" s="1">
        <f>IF(SD25N!AZ130=0,"",SD25N!AZ130)</f>
        <v>86</v>
      </c>
      <c r="AW379" s="1">
        <f>IF(SD25N!BA130=0,"",SD25N!BA130)</f>
        <v>84</v>
      </c>
      <c r="AX379" s="1">
        <f>IF(SD25N!BB130=0,"",SD25N!BB130)</f>
        <v>85</v>
      </c>
      <c r="AY379" s="1" t="str">
        <f>IF(SD25N!BC130=0,"",SD25N!BC130)</f>
        <v/>
      </c>
      <c r="AZ379" s="1" t="str">
        <f>IF(SD25N!BD130=0,"",SD25N!BD130)</f>
        <v/>
      </c>
      <c r="BA379" s="1" t="str">
        <f>IF(SD25N!BE130=0,"",SD25N!BE130)</f>
        <v/>
      </c>
      <c r="BB379" s="1" t="str">
        <f>IF(SD25N!BF130=0,"",SD25N!BF130)</f>
        <v/>
      </c>
      <c r="BC379" s="1" t="str">
        <f>IF(SD25N!BG130=0,"",SD25N!BG130)</f>
        <v/>
      </c>
      <c r="BD379" s="29" t="str">
        <f>IF(SD25N!BH130=0,"",SD25N!BH130)</f>
        <v/>
      </c>
      <c r="BE379" t="str">
        <f>IF(SD25N!BI130=0,"",SD25N!BI130)</f>
        <v>Dana</v>
      </c>
      <c r="BF379" t="str">
        <f>IF(SD25N!BJ130=0,"",SD25N!BJ130)</f>
        <v>DEN</v>
      </c>
      <c r="BG379" t="str">
        <f>IF(SD25N!BK130=0,"",SD25N!BK130)</f>
        <v>No</v>
      </c>
      <c r="BH379">
        <f>IF(SD25N!BL130=0,"",SD25N!BL130)</f>
        <v>2</v>
      </c>
      <c r="BI379">
        <f>IF(SD25N!BM130=0,"",SD25N!BM130)</f>
        <v>1</v>
      </c>
      <c r="BJ379">
        <f>IF(SD25N!BN130=0,"",SD25N!BN130)</f>
        <v>3.6130824714501122</v>
      </c>
      <c r="BK379" t="str">
        <f>IF(SD25N!BO130=0,"",SD25N!BO130)</f>
        <v/>
      </c>
      <c r="BL379" t="str">
        <f>IF(SD25N!BP130=0,"",SD25N!BP130)</f>
        <v/>
      </c>
      <c r="BM379">
        <f>IF(SD25N!BQ130=0,"",SD25N!BQ130)</f>
        <v>3.6130824714501122</v>
      </c>
      <c r="BN379">
        <f>IF(SD25N!BR130=0,"",SD25N!BR130)</f>
        <v>5</v>
      </c>
      <c r="BO379" s="19">
        <f>IF(M379="",I379,IF(Q379="",M379,IF(U379="",Q379,IF(Y379="",U379,IF(AC379="",Y379,IF(AG379="",AC379,IF(AK379="",AG379,IF(AO379="",AK379,AO379))))))))</f>
        <v>55</v>
      </c>
      <c r="BP379" s="19">
        <f>IF(N379="",J379,IF(R379="",N379,IF(V379="",R379,IF(Z379="",V379,IF(AD379="",Z379,IF(AH379="",AD379,IF(AL379="",AH379,IF(AP379="",AL379,AP379))))))))</f>
        <v>1</v>
      </c>
      <c r="BQ379" s="19">
        <f>IF(O379="",K379,IF(S379="",O379,IF(W379="",S379,IF(AA379="",W379,IF(AE379="",AA379,IF(AI379="",AE379,IF(AM379="",AI379,IF(AQ379="",AM379,AQ379))))))))</f>
        <v>15</v>
      </c>
      <c r="BR379" s="19">
        <f>IF(P379="",L379,IF(T379="",P379,IF(X379="",T379,IF(AB379="",X379,IF(AF379="",AB379,IF(AJ379="",AF379,IF(AN379="",AJ379,IF(AR379="",AN379,AR379))))))))</f>
        <v>37.5</v>
      </c>
    </row>
    <row r="380" spans="1:70" hidden="1" x14ac:dyDescent="0.2">
      <c r="A380" s="20" t="str">
        <f>IF(SD25N!A131=0,"",SD25N!A131)</f>
        <v>V</v>
      </c>
      <c r="B380">
        <f>ROUND(IF(SD25N!B131=0,"",SD25N!B131),0)</f>
        <v>25326</v>
      </c>
      <c r="C380" t="str">
        <f>IF(SD25N!G131=0,"",SD25N!G131)</f>
        <v>39G6</v>
      </c>
      <c r="D380">
        <f>IF(SD25N!H131=0,"",SD25N!H131)</f>
        <v>25</v>
      </c>
      <c r="E380" s="26">
        <f>IF(SD25N!I131=0,"",SD25N!I131)</f>
        <v>55</v>
      </c>
      <c r="F380">
        <f>IF(AND(E380="",SD25N!J131=0),"",SD25N!J131)</f>
        <v>8.1</v>
      </c>
      <c r="G380">
        <f>IF(SD25N!K131=0,"",SD25N!K131)</f>
        <v>16</v>
      </c>
      <c r="H380" s="27">
        <f>IF(AND(G380="",SD25N!L131=0),"",SD25N!L131)</f>
        <v>3.6</v>
      </c>
      <c r="I380" s="26">
        <f>IF(SD25N!M131=0,"",SD25N!M131)</f>
        <v>55</v>
      </c>
      <c r="J380">
        <f>IF(AND(I380="",SD25N!N131=0),"",SD25N!N131)</f>
        <v>9</v>
      </c>
      <c r="K380">
        <f>IF(SD25N!O131=0,"",SD25N!O131)</f>
        <v>16</v>
      </c>
      <c r="L380" s="27">
        <f>IF(AND(K380="",SD25N!P131=0),"",SD25N!P131)</f>
        <v>0.5</v>
      </c>
      <c r="M380" s="26" t="str">
        <f>IF(SD25N!Q131=0,"",SD25N!Q131)</f>
        <v/>
      </c>
      <c r="N380" t="str">
        <f>IF(AND(M380="",SD25N!R131=0),"",SD25N!R131)</f>
        <v/>
      </c>
      <c r="O380" t="str">
        <f>IF(SD25N!S131=0,"",SD25N!S131)</f>
        <v/>
      </c>
      <c r="P380" s="27" t="str">
        <f>IF(AND(O380="",SD25N!T131=0),"",SD25N!T131)</f>
        <v/>
      </c>
      <c r="Q380" s="26" t="str">
        <f>IF(SD25N!U131=0,"",SD25N!U131)</f>
        <v/>
      </c>
      <c r="R380" t="str">
        <f>IF(AND(Q380="",SD25N!V131=0),"",SD25N!V131)</f>
        <v/>
      </c>
      <c r="S380" t="str">
        <f>IF(SD25N!W131=0,"",SD25N!W131)</f>
        <v/>
      </c>
      <c r="T380" s="27" t="str">
        <f>IF(AND(S380="",SD25N!X131=0),"",SD25N!X131)</f>
        <v/>
      </c>
      <c r="U380" s="26" t="str">
        <f>IF(SD25N!Y131=0,"",SD25N!Y131)</f>
        <v/>
      </c>
      <c r="V380" t="str">
        <f>IF(AND(U380="",SD25N!Z131=0),"",SD25N!Z131)</f>
        <v/>
      </c>
      <c r="W380" t="str">
        <f>IF(SD25N!AA131=0,"",SD25N!AA131)</f>
        <v/>
      </c>
      <c r="X380" s="27" t="str">
        <f>IF(AND(W380="",SD25N!AB131=0),"",SD25N!AB131)</f>
        <v/>
      </c>
      <c r="Y380" s="26" t="str">
        <f>IF(SD25N!AC131=0,"",SD25N!AC131)</f>
        <v/>
      </c>
      <c r="Z380" t="str">
        <f>IF(AND(Y380="",SD25N!AD131=0),"",SD25N!AD131)</f>
        <v/>
      </c>
      <c r="AA380" t="str">
        <f>IF(SD25N!AE131=0,"",SD25N!AE131)</f>
        <v/>
      </c>
      <c r="AB380" s="27" t="str">
        <f>IF(AND(AA380="",SD25N!AF131=0),"",SD25N!AF131)</f>
        <v/>
      </c>
      <c r="AC380" s="26" t="str">
        <f>IF(SD25N!AG131=0,"",SD25N!AG131)</f>
        <v/>
      </c>
      <c r="AD380" t="str">
        <f>IF(AND(AC380="",SD25N!AH131=0),"",SD25N!AH131)</f>
        <v/>
      </c>
      <c r="AE380" t="str">
        <f>IF(SD25N!AI131=0,"",SD25N!AI131)</f>
        <v/>
      </c>
      <c r="AF380" s="27" t="str">
        <f>IF(AND(AE380="",SD25N!AJ131=0),"",SD25N!AJ131)</f>
        <v/>
      </c>
      <c r="AG380" s="26" t="str">
        <f>IF(SD25N!AK131=0,"",SD25N!AK131)</f>
        <v/>
      </c>
      <c r="AH380" t="str">
        <f>IF(AND(AG380="",SD25N!AL131=0),"",SD25N!AL131)</f>
        <v/>
      </c>
      <c r="AI380" t="str">
        <f>IF(SD25N!AM131=0,"",SD25N!AM131)</f>
        <v/>
      </c>
      <c r="AJ380" s="27" t="str">
        <f>IF(AND(AI380="",SD25N!AN131=0),"",SD25N!AN131)</f>
        <v/>
      </c>
      <c r="AK380" s="26" t="str">
        <f>IF(SD25N!AO131=0,"",SD25N!AO131)</f>
        <v/>
      </c>
      <c r="AL380" t="str">
        <f>IF(AND(AK380="",SD25N!AP131=0),"",SD25N!AP131)</f>
        <v/>
      </c>
      <c r="AM380" t="str">
        <f>IF(SD25N!AQ131=0,"",SD25N!AQ131)</f>
        <v/>
      </c>
      <c r="AN380" s="27" t="str">
        <f>IF(AND(AM380="",SD25N!AR131=0),"",SD25N!AR131)</f>
        <v/>
      </c>
      <c r="AO380" s="26" t="str">
        <f>IF(SD25N!AS131=0,"",SD25N!AS131)</f>
        <v/>
      </c>
      <c r="AP380" t="str">
        <f>IF(AND(AO380="",SD25N!AT131=0),"",SD25N!AT131)</f>
        <v/>
      </c>
      <c r="AQ380" t="str">
        <f>IF(SD25N!AU131=0,"",SD25N!AU131)</f>
        <v/>
      </c>
      <c r="AR380" s="27" t="str">
        <f>IF(AND(AQ380="",SD25N!AV131=0),"",SD25N!AV131)</f>
        <v/>
      </c>
      <c r="AS380" t="str">
        <f>IF(SD25N!AW131=0,"",SD25N!AW131)</f>
        <v/>
      </c>
      <c r="AT380">
        <f>IF(SD25N!AX131=0,"",SD25N!AX131)</f>
        <v>92</v>
      </c>
      <c r="AU380" s="1">
        <f>IF(SD25N!AY131=0,"",SD25N!AY131)</f>
        <v>90</v>
      </c>
      <c r="AV380" s="1">
        <f>IF(SD25N!AZ131=0,"",SD25N!AZ131)</f>
        <v>94</v>
      </c>
      <c r="AW380" s="1" t="str">
        <f>IF(SD25N!BA131=0,"",SD25N!BA131)</f>
        <v/>
      </c>
      <c r="AX380" s="1" t="str">
        <f>IF(SD25N!BB131=0,"",SD25N!BB131)</f>
        <v/>
      </c>
      <c r="AY380" s="1" t="str">
        <f>IF(SD25N!BC131=0,"",SD25N!BC131)</f>
        <v/>
      </c>
      <c r="AZ380" s="1" t="str">
        <f>IF(SD25N!BD131=0,"",SD25N!BD131)</f>
        <v/>
      </c>
      <c r="BA380" s="1" t="str">
        <f>IF(SD25N!BE131=0,"",SD25N!BE131)</f>
        <v/>
      </c>
      <c r="BB380" s="1" t="str">
        <f>IF(SD25N!BF131=0,"",SD25N!BF131)</f>
        <v/>
      </c>
      <c r="BC380" s="1" t="str">
        <f>IF(SD25N!BG131=0,"",SD25N!BG131)</f>
        <v/>
      </c>
      <c r="BD380" s="29" t="str">
        <f>IF(SD25N!BH131=0,"",SD25N!BH131)</f>
        <v/>
      </c>
      <c r="BE380" t="str">
        <f>IF(SD25N!BI131=0,"",SD25N!BI131)</f>
        <v>German R/V</v>
      </c>
      <c r="BF380" t="str">
        <f>IF(SD25N!BJ131=0,"",SD25N!BJ131)</f>
        <v>POL</v>
      </c>
      <c r="BG380" t="str">
        <f>IF(SD25N!BK131=0,"",SD25N!BK131)</f>
        <v>No</v>
      </c>
      <c r="BH380" t="str">
        <f>IF(SD25N!BL131=0,"",SD25N!BL131)</f>
        <v/>
      </c>
      <c r="BI380">
        <f>IF(SD25N!BM131=0,"",SD25N!BM131)</f>
        <v>1</v>
      </c>
      <c r="BJ380">
        <f>IF(SD25N!BN131=0,"",SD25N!BN131)</f>
        <v>1.9872477928521399</v>
      </c>
      <c r="BK380" t="str">
        <f>IF(SD25N!BO131=0,"",SD25N!BO131)</f>
        <v/>
      </c>
      <c r="BL380" t="str">
        <f>IF(SD25N!BP131=0,"",SD25N!BP131)</f>
        <v/>
      </c>
      <c r="BM380">
        <f>IF(SD25N!BQ131=0,"",SD25N!BQ131)</f>
        <v>1.9872477928521399</v>
      </c>
      <c r="BN380">
        <f>IF(SD25N!BR131=0,"",SD25N!BR131)</f>
        <v>5</v>
      </c>
      <c r="BO380" s="19">
        <f>IF(M380="",I380,IF(Q380="",M380,IF(U380="",Q380,IF(Y380="",U380,IF(AC380="",Y380,IF(AG380="",AC380,IF(AK380="",AG380,IF(AO380="",AK380,AO380))))))))</f>
        <v>55</v>
      </c>
      <c r="BP380" s="19">
        <f>IF(N380="",J380,IF(R380="",N380,IF(V380="",R380,IF(Z380="",V380,IF(AD380="",Z380,IF(AH380="",AD380,IF(AL380="",AH380,IF(AP380="",AL380,AP380))))))))</f>
        <v>9</v>
      </c>
      <c r="BQ380" s="19">
        <f>IF(O380="",K380,IF(S380="",O380,IF(W380="",S380,IF(AA380="",W380,IF(AE380="",AA380,IF(AI380="",AE380,IF(AM380="",AI380,IF(AQ380="",AM380,AQ380))))))))</f>
        <v>16</v>
      </c>
      <c r="BR380" s="19">
        <f>IF(P380="",L380,IF(T380="",P380,IF(X380="",T380,IF(AB380="",X380,IF(AF380="",AB380,IF(AJ380="",AF380,IF(AN380="",AJ380,IF(AR380="",AN380,AR380))))))))</f>
        <v>0.5</v>
      </c>
    </row>
    <row r="381" spans="1:70" hidden="1" x14ac:dyDescent="0.2">
      <c r="A381" s="20" t="str">
        <f>IF(SD25N!A132=0,"",SD25N!A132)</f>
        <v>V</v>
      </c>
      <c r="B381">
        <f>ROUND(IF(SD25N!B132=0,"",SD25N!B132),0)</f>
        <v>25330</v>
      </c>
      <c r="C381" t="str">
        <f>IF(SD25N!G132=0,"",SD25N!G132)</f>
        <v>39G5</v>
      </c>
      <c r="D381">
        <f>IF(SD25N!H132=0,"",SD25N!H132)</f>
        <v>25</v>
      </c>
      <c r="E381" s="26">
        <f>IF(SD25N!I132=0,"",SD25N!I132)</f>
        <v>55</v>
      </c>
      <c r="F381">
        <f>IF(AND(E381="",SD25N!J132=0),"",SD25N!J132)</f>
        <v>15.7</v>
      </c>
      <c r="G381">
        <f>IF(SD25N!K132=0,"",SD25N!K132)</f>
        <v>15</v>
      </c>
      <c r="H381" s="27">
        <f>IF(AND(G381="",SD25N!L132=0),"",SD25N!L132)</f>
        <v>58.7</v>
      </c>
      <c r="I381" s="26">
        <f>IF(SD25N!M132=0,"",SD25N!M132)</f>
        <v>55</v>
      </c>
      <c r="J381">
        <f>IF(AND(I381="",SD25N!N132=0),"",SD25N!N132)</f>
        <v>14.7</v>
      </c>
      <c r="K381">
        <f>IF(SD25N!O132=0,"",SD25N!O132)</f>
        <v>15</v>
      </c>
      <c r="L381" s="27">
        <f>IF(AND(K381="",SD25N!P132=0),"",SD25N!P132)</f>
        <v>58</v>
      </c>
      <c r="M381" s="26">
        <f>IF(SD25N!Q132=0,"",SD25N!Q132)</f>
        <v>55</v>
      </c>
      <c r="N381">
        <f>IF(AND(M381="",SD25N!R132=0),"",SD25N!R132)</f>
        <v>14</v>
      </c>
      <c r="O381">
        <f>IF(SD25N!S132=0,"",SD25N!S132)</f>
        <v>15</v>
      </c>
      <c r="P381" s="27">
        <f>IF(AND(O381="",SD25N!T132=0),"",SD25N!T132)</f>
        <v>57.4</v>
      </c>
      <c r="Q381" s="26">
        <f>IF(SD25N!U132=0,"",SD25N!U132)</f>
        <v>55</v>
      </c>
      <c r="R381">
        <f>IF(AND(Q381="",SD25N!V132=0),"",SD25N!V132)</f>
        <v>13.2</v>
      </c>
      <c r="S381">
        <f>IF(SD25N!W132=0,"",SD25N!W132)</f>
        <v>15</v>
      </c>
      <c r="T381" s="27">
        <f>IF(AND(S381="",SD25N!X132=0),"",SD25N!X132)</f>
        <v>55.6</v>
      </c>
      <c r="U381" s="26" t="str">
        <f>IF(SD25N!Y132=0,"",SD25N!Y132)</f>
        <v/>
      </c>
      <c r="V381" t="str">
        <f>IF(AND(U381="",SD25N!Z132=0),"",SD25N!Z132)</f>
        <v/>
      </c>
      <c r="W381" t="str">
        <f>IF(SD25N!AA132=0,"",SD25N!AA132)</f>
        <v/>
      </c>
      <c r="X381" s="27" t="str">
        <f>IF(AND(W381="",SD25N!AB132=0),"",SD25N!AB132)</f>
        <v/>
      </c>
      <c r="Y381" s="26" t="str">
        <f>IF(SD25N!AC132=0,"",SD25N!AC132)</f>
        <v/>
      </c>
      <c r="Z381" t="str">
        <f>IF(AND(Y381="",SD25N!AD132=0),"",SD25N!AD132)</f>
        <v/>
      </c>
      <c r="AA381" t="str">
        <f>IF(SD25N!AE132=0,"",SD25N!AE132)</f>
        <v/>
      </c>
      <c r="AB381" s="27" t="str">
        <f>IF(AND(AA381="",SD25N!AF132=0),"",SD25N!AF132)</f>
        <v/>
      </c>
      <c r="AC381" s="26" t="str">
        <f>IF(SD25N!AG132=0,"",SD25N!AG132)</f>
        <v/>
      </c>
      <c r="AD381" t="str">
        <f>IF(AND(AC381="",SD25N!AH132=0),"",SD25N!AH132)</f>
        <v/>
      </c>
      <c r="AE381" t="str">
        <f>IF(SD25N!AI132=0,"",SD25N!AI132)</f>
        <v/>
      </c>
      <c r="AF381" s="27" t="str">
        <f>IF(AND(AE381="",SD25N!AJ132=0),"",SD25N!AJ132)</f>
        <v/>
      </c>
      <c r="AG381" s="26" t="str">
        <f>IF(SD25N!AK132=0,"",SD25N!AK132)</f>
        <v/>
      </c>
      <c r="AH381" t="str">
        <f>IF(AND(AG381="",SD25N!AL132=0),"",SD25N!AL132)</f>
        <v/>
      </c>
      <c r="AI381" t="str">
        <f>IF(SD25N!AM132=0,"",SD25N!AM132)</f>
        <v/>
      </c>
      <c r="AJ381" s="27" t="str">
        <f>IF(AND(AI381="",SD25N!AN132=0),"",SD25N!AN132)</f>
        <v/>
      </c>
      <c r="AK381" s="26" t="str">
        <f>IF(SD25N!AO132=0,"",SD25N!AO132)</f>
        <v/>
      </c>
      <c r="AL381" t="str">
        <f>IF(AND(AK381="",SD25N!AP132=0),"",SD25N!AP132)</f>
        <v/>
      </c>
      <c r="AM381" t="str">
        <f>IF(SD25N!AQ132=0,"",SD25N!AQ132)</f>
        <v/>
      </c>
      <c r="AN381" s="27" t="str">
        <f>IF(AND(AM381="",SD25N!AR132=0),"",SD25N!AR132)</f>
        <v/>
      </c>
      <c r="AO381" s="26" t="str">
        <f>IF(SD25N!AS132=0,"",SD25N!AS132)</f>
        <v/>
      </c>
      <c r="AP381" t="str">
        <f>IF(AND(AO381="",SD25N!AT132=0),"",SD25N!AT132)</f>
        <v/>
      </c>
      <c r="AQ381" t="str">
        <f>IF(SD25N!AU132=0,"",SD25N!AU132)</f>
        <v/>
      </c>
      <c r="AR381" s="27" t="str">
        <f>IF(AND(AQ381="",SD25N!AV132=0),"",SD25N!AV132)</f>
        <v/>
      </c>
      <c r="AS381" t="str">
        <f>IF(SD25N!AW132=0,"",SD25N!AW132)</f>
        <v/>
      </c>
      <c r="AT381">
        <f>IF(SD25N!AX132=0,"",SD25N!AX132)</f>
        <v>90.9</v>
      </c>
      <c r="AU381" s="1" t="str">
        <f>IF(SD25N!AY132=0,"",SD25N!AY132)</f>
        <v/>
      </c>
      <c r="AV381" s="1" t="str">
        <f>IF(SD25N!AZ132=0,"",SD25N!AZ132)</f>
        <v/>
      </c>
      <c r="AW381" s="1" t="str">
        <f>IF(SD25N!BA132=0,"",SD25N!BA132)</f>
        <v/>
      </c>
      <c r="AX381" s="1" t="str">
        <f>IF(SD25N!BB132=0,"",SD25N!BB132)</f>
        <v/>
      </c>
      <c r="AY381" s="1" t="str">
        <f>IF(SD25N!BC132=0,"",SD25N!BC132)</f>
        <v/>
      </c>
      <c r="AZ381" s="1" t="str">
        <f>IF(SD25N!BD132=0,"",SD25N!BD132)</f>
        <v/>
      </c>
      <c r="BA381" s="1" t="str">
        <f>IF(SD25N!BE132=0,"",SD25N!BE132)</f>
        <v/>
      </c>
      <c r="BB381" s="1" t="str">
        <f>IF(SD25N!BF132=0,"",SD25N!BF132)</f>
        <v/>
      </c>
      <c r="BC381" s="1" t="str">
        <f>IF(SD25N!BG132=0,"",SD25N!BG132)</f>
        <v/>
      </c>
      <c r="BD381" s="29" t="str">
        <f>IF(SD25N!BH132=0,"",SD25N!BH132)</f>
        <v/>
      </c>
      <c r="BE381" t="str">
        <f>IF(SD25N!BI132=0,"",SD25N!BI132)</f>
        <v>Dana</v>
      </c>
      <c r="BF381" t="str">
        <f>IF(SD25N!BJ132=0,"",SD25N!BJ132)</f>
        <v>DEN</v>
      </c>
      <c r="BG381" t="str">
        <f>IF(SD25N!BK132=0,"",SD25N!BK132)</f>
        <v>No</v>
      </c>
      <c r="BH381">
        <f>IF(SD25N!BL132=0,"",SD25N!BL132)</f>
        <v>2</v>
      </c>
      <c r="BI381">
        <f>IF(SD25N!BM132=0,"",SD25N!BM132)</f>
        <v>1</v>
      </c>
      <c r="BJ381">
        <f>IF(SD25N!BN132=0,"",SD25N!BN132)</f>
        <v>3.1572669067360755</v>
      </c>
      <c r="BK381" t="str">
        <f>IF(SD25N!BO132=0,"",SD25N!BO132)</f>
        <v/>
      </c>
      <c r="BL381" t="str">
        <f>IF(SD25N!BP132=0,"",SD25N!BP132)</f>
        <v/>
      </c>
      <c r="BM381">
        <f>IF(SD25N!BQ132=0,"",SD25N!BQ132)</f>
        <v>3.1572669067360755</v>
      </c>
      <c r="BN381">
        <f>IF(SD25N!BR132=0,"",SD25N!BR132)</f>
        <v>5</v>
      </c>
      <c r="BO381" s="19">
        <f>IF(M381="",I381,IF(Q381="",M381,IF(U381="",Q381,IF(Y381="",U381,IF(AC381="",Y381,IF(AG381="",AC381,IF(AK381="",AG381,IF(AO381="",AK381,AO381))))))))</f>
        <v>55</v>
      </c>
      <c r="BP381" s="19">
        <f>IF(N381="",J381,IF(R381="",N381,IF(V381="",R381,IF(Z381="",V381,IF(AD381="",Z381,IF(AH381="",AD381,IF(AL381="",AH381,IF(AP381="",AL381,AP381))))))))</f>
        <v>13.2</v>
      </c>
      <c r="BQ381" s="19">
        <f>IF(O381="",K381,IF(S381="",O381,IF(W381="",S381,IF(AA381="",W381,IF(AE381="",AA381,IF(AI381="",AE381,IF(AM381="",AI381,IF(AQ381="",AM381,AQ381))))))))</f>
        <v>15</v>
      </c>
      <c r="BR381" s="19">
        <f>IF(P381="",L381,IF(T381="",P381,IF(X381="",T381,IF(AB381="",X381,IF(AF381="",AB381,IF(AJ381="",AF381,IF(AN381="",AJ381,IF(AR381="",AN381,AR381))))))))</f>
        <v>55.6</v>
      </c>
    </row>
    <row r="382" spans="1:70" hidden="1" x14ac:dyDescent="0.2">
      <c r="A382" s="20" t="str">
        <f>IF(SD25N!A133=0,"",SD25N!A133)</f>
        <v>V</v>
      </c>
      <c r="B382">
        <f>ROUND(IF(SD25N!B133=0,"",SD25N!B133),0)</f>
        <v>25331</v>
      </c>
      <c r="C382" t="str">
        <f>IF(SD25N!G133=0,"",SD25N!G133)</f>
        <v>39G6</v>
      </c>
      <c r="D382">
        <f>IF(SD25N!H133=0,"",SD25N!H133)</f>
        <v>25</v>
      </c>
      <c r="E382" s="26">
        <f>IF(SD25N!I133=0,"",SD25N!I133)</f>
        <v>55</v>
      </c>
      <c r="F382">
        <f>IF(AND(E382="",SD25N!J133=0),"",SD25N!J133)</f>
        <v>16.100000000000001</v>
      </c>
      <c r="G382">
        <f>IF(SD25N!K133=0,"",SD25N!K133)</f>
        <v>16</v>
      </c>
      <c r="H382" s="27">
        <f>IF(AND(G382="",SD25N!L133=0),"",SD25N!L133)</f>
        <v>3.9</v>
      </c>
      <c r="I382" s="26">
        <f>IF(SD25N!M133=0,"",SD25N!M133)</f>
        <v>55</v>
      </c>
      <c r="J382">
        <f>IF(AND(I382="",SD25N!N133=0),"",SD25N!N133)</f>
        <v>16.2</v>
      </c>
      <c r="K382">
        <f>IF(SD25N!O133=0,"",SD25N!O133)</f>
        <v>16</v>
      </c>
      <c r="L382" s="27">
        <f>IF(AND(K382="",SD25N!P133=0),"",SD25N!P133)</f>
        <v>2.1</v>
      </c>
      <c r="M382" s="26">
        <f>IF(SD25N!Q133=0,"",SD25N!Q133)</f>
        <v>55</v>
      </c>
      <c r="N382">
        <f>IF(AND(M382="",SD25N!R133=0),"",SD25N!R133)</f>
        <v>16.2</v>
      </c>
      <c r="O382">
        <f>IF(SD25N!S133=0,"",SD25N!S133)</f>
        <v>16</v>
      </c>
      <c r="P382" s="27">
        <f>IF(AND(O382="",SD25N!T133=0),"",SD25N!T133)</f>
        <v>1.5</v>
      </c>
      <c r="Q382" s="26">
        <f>IF(SD25N!U133=0,"",SD25N!U133)</f>
        <v>55</v>
      </c>
      <c r="R382">
        <f>IF(AND(Q382="",SD25N!V133=0),"",SD25N!V133)</f>
        <v>17.100000000000001</v>
      </c>
      <c r="S382">
        <f>IF(SD25N!W133=0,"",SD25N!W133)</f>
        <v>15</v>
      </c>
      <c r="T382" s="27">
        <f>IF(AND(S382="",SD25N!X133=0),"",SD25N!X133)</f>
        <v>59.3</v>
      </c>
      <c r="U382" s="26" t="str">
        <f>IF(SD25N!Y133=0,"",SD25N!Y133)</f>
        <v/>
      </c>
      <c r="V382" t="str">
        <f>IF(AND(U382="",SD25N!Z133=0),"",SD25N!Z133)</f>
        <v/>
      </c>
      <c r="W382" t="str">
        <f>IF(SD25N!AA133=0,"",SD25N!AA133)</f>
        <v/>
      </c>
      <c r="X382" s="27" t="str">
        <f>IF(AND(W382="",SD25N!AB133=0),"",SD25N!AB133)</f>
        <v/>
      </c>
      <c r="Y382" s="26" t="str">
        <f>IF(SD25N!AC133=0,"",SD25N!AC133)</f>
        <v/>
      </c>
      <c r="Z382" t="str">
        <f>IF(AND(Y382="",SD25N!AD133=0),"",SD25N!AD133)</f>
        <v/>
      </c>
      <c r="AA382" t="str">
        <f>IF(SD25N!AE133=0,"",SD25N!AE133)</f>
        <v/>
      </c>
      <c r="AB382" s="27" t="str">
        <f>IF(AND(AA382="",SD25N!AF133=0),"",SD25N!AF133)</f>
        <v/>
      </c>
      <c r="AC382" s="26" t="str">
        <f>IF(SD25N!AG133=0,"",SD25N!AG133)</f>
        <v/>
      </c>
      <c r="AD382" t="str">
        <f>IF(AND(AC382="",SD25N!AH133=0),"",SD25N!AH133)</f>
        <v/>
      </c>
      <c r="AE382" t="str">
        <f>IF(SD25N!AI133=0,"",SD25N!AI133)</f>
        <v/>
      </c>
      <c r="AF382" s="27" t="str">
        <f>IF(AND(AE382="",SD25N!AJ133=0),"",SD25N!AJ133)</f>
        <v/>
      </c>
      <c r="AG382" s="26" t="str">
        <f>IF(SD25N!AK133=0,"",SD25N!AK133)</f>
        <v/>
      </c>
      <c r="AH382" t="str">
        <f>IF(AND(AG382="",SD25N!AL133=0),"",SD25N!AL133)</f>
        <v/>
      </c>
      <c r="AI382" t="str">
        <f>IF(SD25N!AM133=0,"",SD25N!AM133)</f>
        <v/>
      </c>
      <c r="AJ382" s="27" t="str">
        <f>IF(AND(AI382="",SD25N!AN133=0),"",SD25N!AN133)</f>
        <v/>
      </c>
      <c r="AK382" s="26" t="str">
        <f>IF(SD25N!AO133=0,"",SD25N!AO133)</f>
        <v/>
      </c>
      <c r="AL382" t="str">
        <f>IF(AND(AK382="",SD25N!AP133=0),"",SD25N!AP133)</f>
        <v/>
      </c>
      <c r="AM382" t="str">
        <f>IF(SD25N!AQ133=0,"",SD25N!AQ133)</f>
        <v/>
      </c>
      <c r="AN382" s="27" t="str">
        <f>IF(AND(AM382="",SD25N!AR133=0),"",SD25N!AR133)</f>
        <v/>
      </c>
      <c r="AO382" s="26" t="str">
        <f>IF(SD25N!AS133=0,"",SD25N!AS133)</f>
        <v/>
      </c>
      <c r="AP382" t="str">
        <f>IF(AND(AO382="",SD25N!AT133=0),"",SD25N!AT133)</f>
        <v/>
      </c>
      <c r="AQ382" t="str">
        <f>IF(SD25N!AU133=0,"",SD25N!AU133)</f>
        <v/>
      </c>
      <c r="AR382" s="27" t="str">
        <f>IF(AND(AQ382="",SD25N!AV133=0),"",SD25N!AV133)</f>
        <v/>
      </c>
      <c r="AS382" t="str">
        <f>IF(SD25N!AW133=0,"",SD25N!AW133)</f>
        <v/>
      </c>
      <c r="AT382">
        <f>IF(SD25N!AX133=0,"",SD25N!AX133)</f>
        <v>91</v>
      </c>
      <c r="AU382" s="1">
        <f>IF(SD25N!AY133=0,"",SD25N!AY133)</f>
        <v>85</v>
      </c>
      <c r="AV382" s="1">
        <f>IF(SD25N!AZ133=0,"",SD25N!AZ133)</f>
        <v>87</v>
      </c>
      <c r="AW382" s="1">
        <f>IF(SD25N!BA133=0,"",SD25N!BA133)</f>
        <v>87</v>
      </c>
      <c r="AX382" s="1">
        <f>IF(SD25N!BB133=0,"",SD25N!BB133)</f>
        <v>87</v>
      </c>
      <c r="AY382" s="1" t="str">
        <f>IF(SD25N!BC133=0,"",SD25N!BC133)</f>
        <v/>
      </c>
      <c r="AZ382" s="1" t="str">
        <f>IF(SD25N!BD133=0,"",SD25N!BD133)</f>
        <v/>
      </c>
      <c r="BA382" s="1" t="str">
        <f>IF(SD25N!BE133=0,"",SD25N!BE133)</f>
        <v/>
      </c>
      <c r="BB382" s="1" t="str">
        <f>IF(SD25N!BF133=0,"",SD25N!BF133)</f>
        <v/>
      </c>
      <c r="BC382" s="1" t="str">
        <f>IF(SD25N!BG133=0,"",SD25N!BG133)</f>
        <v/>
      </c>
      <c r="BD382" s="29" t="str">
        <f>IF(SD25N!BH133=0,"",SD25N!BH133)</f>
        <v/>
      </c>
      <c r="BE382" t="str">
        <f>IF(SD25N!BI133=0,"",SD25N!BI133)</f>
        <v>Dana</v>
      </c>
      <c r="BF382" t="str">
        <f>IF(SD25N!BJ133=0,"",SD25N!BJ133)</f>
        <v>DEN</v>
      </c>
      <c r="BG382" t="str">
        <f>IF(SD25N!BK133=0,"",SD25N!BK133)</f>
        <v>No</v>
      </c>
      <c r="BH382">
        <f>IF(SD25N!BL133=0,"",SD25N!BL133)</f>
        <v>2</v>
      </c>
      <c r="BI382">
        <f>IF(SD25N!BM133=0,"",SD25N!BM133)</f>
        <v>1</v>
      </c>
      <c r="BJ382">
        <f>IF(SD25N!BN133=0,"",SD25N!BN133)</f>
        <v>2.9150188338027316</v>
      </c>
      <c r="BK382" t="str">
        <f>IF(SD25N!BO133=0,"",SD25N!BO133)</f>
        <v/>
      </c>
      <c r="BL382" t="str">
        <f>IF(SD25N!BP133=0,"",SD25N!BP133)</f>
        <v/>
      </c>
      <c r="BM382">
        <f>IF(SD25N!BQ133=0,"",SD25N!BQ133)</f>
        <v>2.9150188338027316</v>
      </c>
      <c r="BN382">
        <f>IF(SD25N!BR133=0,"",SD25N!BR133)</f>
        <v>5</v>
      </c>
      <c r="BO382" s="19">
        <f>IF(M382="",I382,IF(Q382="",M382,IF(U382="",Q382,IF(Y382="",U382,IF(AC382="",Y382,IF(AG382="",AC382,IF(AK382="",AG382,IF(AO382="",AK382,AO382))))))))</f>
        <v>55</v>
      </c>
      <c r="BP382" s="19">
        <f>IF(N382="",J382,IF(R382="",N382,IF(V382="",R382,IF(Z382="",V382,IF(AD382="",Z382,IF(AH382="",AD382,IF(AL382="",AH382,IF(AP382="",AL382,AP382))))))))</f>
        <v>17.100000000000001</v>
      </c>
      <c r="BQ382" s="19">
        <f>IF(O382="",K382,IF(S382="",O382,IF(W382="",S382,IF(AA382="",W382,IF(AE382="",AA382,IF(AI382="",AE382,IF(AM382="",AI382,IF(AQ382="",AM382,AQ382))))))))</f>
        <v>15</v>
      </c>
      <c r="BR382" s="19">
        <f>IF(P382="",L382,IF(T382="",P382,IF(X382="",T382,IF(AB382="",X382,IF(AF382="",AB382,IF(AJ382="",AF382,IF(AN382="",AJ382,IF(AR382="",AN382,AR382))))))))</f>
        <v>59.3</v>
      </c>
    </row>
    <row r="383" spans="1:70" hidden="1" x14ac:dyDescent="0.2">
      <c r="A383" s="20" t="str">
        <f>IF(SD25N!A134=0,"",SD25N!A134)</f>
        <v>V</v>
      </c>
      <c r="B383">
        <f>ROUND(IF(SD25N!B134=0,"",SD25N!B134),0)</f>
        <v>25333</v>
      </c>
      <c r="C383" t="str">
        <f>IF(SD25N!G134=0,"",SD25N!G134)</f>
        <v>39G6</v>
      </c>
      <c r="D383">
        <f>IF(SD25N!H134=0,"",SD25N!H134)</f>
        <v>25</v>
      </c>
      <c r="E383" s="26">
        <f>IF(SD25N!I134=0,"",SD25N!I134)</f>
        <v>55</v>
      </c>
      <c r="F383">
        <f>IF(AND(E383="",SD25N!J134=0),"",SD25N!J134)</f>
        <v>19</v>
      </c>
      <c r="G383">
        <f>IF(SD25N!K134=0,"",SD25N!K134)</f>
        <v>16</v>
      </c>
      <c r="H383" s="27">
        <f>IF(AND(G383="",SD25N!L134=0),"",SD25N!L134)</f>
        <v>11</v>
      </c>
      <c r="I383" s="26">
        <f>IF(SD25N!M134=0,"",SD25N!M134)</f>
        <v>55</v>
      </c>
      <c r="J383">
        <f>IF(AND(I383="",SD25N!N134=0),"",SD25N!N134)</f>
        <v>18.3</v>
      </c>
      <c r="K383">
        <f>IF(SD25N!O134=0,"",SD25N!O134)</f>
        <v>16</v>
      </c>
      <c r="L383" s="27">
        <f>IF(AND(K383="",SD25N!P134=0),"",SD25N!P134)</f>
        <v>9.5</v>
      </c>
      <c r="M383" s="26">
        <f>IF(SD25N!Q134=0,"",SD25N!Q134)</f>
        <v>55</v>
      </c>
      <c r="N383">
        <f>IF(AND(M383="",SD25N!R134=0),"",SD25N!R134)</f>
        <v>17.7</v>
      </c>
      <c r="O383">
        <f>IF(SD25N!S134=0,"",SD25N!S134)</f>
        <v>16</v>
      </c>
      <c r="P383" s="27">
        <f>IF(AND(O383="",SD25N!T134=0),"",SD25N!T134)</f>
        <v>8.6</v>
      </c>
      <c r="Q383" s="26">
        <f>IF(SD25N!U134=0,"",SD25N!U134)</f>
        <v>55</v>
      </c>
      <c r="R383">
        <f>IF(AND(Q383="",SD25N!V134=0),"",SD25N!V134)</f>
        <v>16.899999999999999</v>
      </c>
      <c r="S383">
        <f>IF(SD25N!W134=0,"",SD25N!W134)</f>
        <v>16</v>
      </c>
      <c r="T383" s="27">
        <f>IF(AND(S383="",SD25N!X134=0),"",SD25N!X134)</f>
        <v>6.2</v>
      </c>
      <c r="U383" s="26" t="str">
        <f>IF(SD25N!Y134=0,"",SD25N!Y134)</f>
        <v/>
      </c>
      <c r="V383" t="str">
        <f>IF(AND(U383="",SD25N!Z134=0),"",SD25N!Z134)</f>
        <v/>
      </c>
      <c r="W383" t="str">
        <f>IF(SD25N!AA134=0,"",SD25N!AA134)</f>
        <v/>
      </c>
      <c r="X383" s="27" t="str">
        <f>IF(AND(W383="",SD25N!AB134=0),"",SD25N!AB134)</f>
        <v/>
      </c>
      <c r="Y383" s="26" t="str">
        <f>IF(SD25N!AC134=0,"",SD25N!AC134)</f>
        <v/>
      </c>
      <c r="Z383" t="str">
        <f>IF(AND(Y383="",SD25N!AD134=0),"",SD25N!AD134)</f>
        <v/>
      </c>
      <c r="AA383" t="str">
        <f>IF(SD25N!AE134=0,"",SD25N!AE134)</f>
        <v/>
      </c>
      <c r="AB383" s="27" t="str">
        <f>IF(AND(AA383="",SD25N!AF134=0),"",SD25N!AF134)</f>
        <v/>
      </c>
      <c r="AC383" s="26" t="str">
        <f>IF(SD25N!AG134=0,"",SD25N!AG134)</f>
        <v/>
      </c>
      <c r="AD383" t="str">
        <f>IF(AND(AC383="",SD25N!AH134=0),"",SD25N!AH134)</f>
        <v/>
      </c>
      <c r="AE383" t="str">
        <f>IF(SD25N!AI134=0,"",SD25N!AI134)</f>
        <v/>
      </c>
      <c r="AF383" s="27" t="str">
        <f>IF(AND(AE383="",SD25N!AJ134=0),"",SD25N!AJ134)</f>
        <v/>
      </c>
      <c r="AG383" s="26" t="str">
        <f>IF(SD25N!AK134=0,"",SD25N!AK134)</f>
        <v/>
      </c>
      <c r="AH383" t="str">
        <f>IF(AND(AG383="",SD25N!AL134=0),"",SD25N!AL134)</f>
        <v/>
      </c>
      <c r="AI383" t="str">
        <f>IF(SD25N!AM134=0,"",SD25N!AM134)</f>
        <v/>
      </c>
      <c r="AJ383" s="27" t="str">
        <f>IF(AND(AI383="",SD25N!AN134=0),"",SD25N!AN134)</f>
        <v/>
      </c>
      <c r="AK383" s="26" t="str">
        <f>IF(SD25N!AO134=0,"",SD25N!AO134)</f>
        <v/>
      </c>
      <c r="AL383" t="str">
        <f>IF(AND(AK383="",SD25N!AP134=0),"",SD25N!AP134)</f>
        <v/>
      </c>
      <c r="AM383" t="str">
        <f>IF(SD25N!AQ134=0,"",SD25N!AQ134)</f>
        <v/>
      </c>
      <c r="AN383" s="27" t="str">
        <f>IF(AND(AM383="",SD25N!AR134=0),"",SD25N!AR134)</f>
        <v/>
      </c>
      <c r="AO383" s="26" t="str">
        <f>IF(SD25N!AS134=0,"",SD25N!AS134)</f>
        <v/>
      </c>
      <c r="AP383" t="str">
        <f>IF(AND(AO383="",SD25N!AT134=0),"",SD25N!AT134)</f>
        <v/>
      </c>
      <c r="AQ383" t="str">
        <f>IF(SD25N!AU134=0,"",SD25N!AU134)</f>
        <v/>
      </c>
      <c r="AR383" s="27" t="str">
        <f>IF(AND(AQ383="",SD25N!AV134=0),"",SD25N!AV134)</f>
        <v/>
      </c>
      <c r="AS383" t="str">
        <f>IF(SD25N!AW134=0,"",SD25N!AW134)</f>
        <v/>
      </c>
      <c r="AT383">
        <f>IF(SD25N!AX134=0,"",SD25N!AX134)</f>
        <v>78</v>
      </c>
      <c r="AU383" s="1">
        <f>IF(SD25N!AY134=0,"",SD25N!AY134)</f>
        <v>78</v>
      </c>
      <c r="AV383" s="1">
        <f>IF(SD25N!AZ134=0,"",SD25N!AZ134)</f>
        <v>80</v>
      </c>
      <c r="AW383" s="1">
        <f>IF(SD25N!BA134=0,"",SD25N!BA134)</f>
        <v>81</v>
      </c>
      <c r="AX383" s="1" t="str">
        <f>IF(SD25N!BB134=0,"",SD25N!BB134)</f>
        <v/>
      </c>
      <c r="AY383" s="1" t="str">
        <f>IF(SD25N!BC134=0,"",SD25N!BC134)</f>
        <v/>
      </c>
      <c r="AZ383" s="1" t="str">
        <f>IF(SD25N!BD134=0,"",SD25N!BD134)</f>
        <v/>
      </c>
      <c r="BA383" s="1" t="str">
        <f>IF(SD25N!BE134=0,"",SD25N!BE134)</f>
        <v/>
      </c>
      <c r="BB383" s="1" t="str">
        <f>IF(SD25N!BF134=0,"",SD25N!BF134)</f>
        <v/>
      </c>
      <c r="BC383" s="1" t="str">
        <f>IF(SD25N!BG134=0,"",SD25N!BG134)</f>
        <v/>
      </c>
      <c r="BD383" s="29" t="str">
        <f>IF(SD25N!BH134=0,"",SD25N!BH134)</f>
        <v/>
      </c>
      <c r="BE383" t="str">
        <f>IF(SD25N!BI134=0,"",SD25N!BI134)</f>
        <v>Dana</v>
      </c>
      <c r="BF383" t="str">
        <f>IF(SD25N!BJ134=0,"",SD25N!BJ134)</f>
        <v>DEN</v>
      </c>
      <c r="BG383" t="str">
        <f>IF(SD25N!BK134=0,"",SD25N!BK134)</f>
        <v>No</v>
      </c>
      <c r="BH383">
        <f>IF(SD25N!BL134=0,"",SD25N!BL134)</f>
        <v>2</v>
      </c>
      <c r="BI383">
        <f>IF(SD25N!BM134=0,"",SD25N!BM134)</f>
        <v>1</v>
      </c>
      <c r="BJ383">
        <f>IF(SD25N!BN134=0,"",SD25N!BN134)</f>
        <v>3.4765745249911877</v>
      </c>
      <c r="BK383" t="str">
        <f>IF(SD25N!BO134=0,"",SD25N!BO134)</f>
        <v/>
      </c>
      <c r="BL383" t="str">
        <f>IF(SD25N!BP134=0,"",SD25N!BP134)</f>
        <v/>
      </c>
      <c r="BM383">
        <f>IF(SD25N!BQ134=0,"",SD25N!BQ134)</f>
        <v>3.4765745249911877</v>
      </c>
      <c r="BN383">
        <f>IF(SD25N!BR134=0,"",SD25N!BR134)</f>
        <v>4</v>
      </c>
      <c r="BO383" s="19">
        <f>IF(M383="",I383,IF(Q383="",M383,IF(U383="",Q383,IF(Y383="",U383,IF(AC383="",Y383,IF(AG383="",AC383,IF(AK383="",AG383,IF(AO383="",AK383,AO383))))))))</f>
        <v>55</v>
      </c>
      <c r="BP383" s="19">
        <f>IF(N383="",J383,IF(R383="",N383,IF(V383="",R383,IF(Z383="",V383,IF(AD383="",Z383,IF(AH383="",AD383,IF(AL383="",AH383,IF(AP383="",AL383,AP383))))))))</f>
        <v>16.899999999999999</v>
      </c>
      <c r="BQ383" s="19">
        <f>IF(O383="",K383,IF(S383="",O383,IF(W383="",S383,IF(AA383="",W383,IF(AE383="",AA383,IF(AI383="",AE383,IF(AM383="",AI383,IF(AQ383="",AM383,AQ383))))))))</f>
        <v>16</v>
      </c>
      <c r="BR383" s="19">
        <f>IF(P383="",L383,IF(T383="",P383,IF(X383="",T383,IF(AB383="",X383,IF(AF383="",AB383,IF(AJ383="",AF383,IF(AN383="",AJ383,IF(AR383="",AN383,AR383))))))))</f>
        <v>6.2</v>
      </c>
    </row>
    <row r="384" spans="1:70" hidden="1" x14ac:dyDescent="0.2">
      <c r="A384" s="20" t="str">
        <f>IF(SD25N!A135=0,"",SD25N!A135)</f>
        <v>V</v>
      </c>
      <c r="B384">
        <f>ROUND(IF(SD25N!B135=0,"",SD25N!B135),0)</f>
        <v>25339</v>
      </c>
      <c r="C384" t="str">
        <f>IF(SD25N!G135=0,"",SD25N!G135)</f>
        <v>39G7</v>
      </c>
      <c r="D384">
        <f>IF(SD25N!H135=0,"",SD25N!H135)</f>
        <v>25</v>
      </c>
      <c r="E384" s="26">
        <f>IF(SD25N!I135=0,"",SD25N!I135)</f>
        <v>55</v>
      </c>
      <c r="F384">
        <f>IF(AND(E384="",SD25N!J135=0),"",SD25N!J135)</f>
        <v>15.5</v>
      </c>
      <c r="G384">
        <f>IF(SD25N!K135=0,"",SD25N!K135)</f>
        <v>17</v>
      </c>
      <c r="H384" s="27">
        <f>IF(AND(G384="",SD25N!L135=0),"",SD25N!L135)</f>
        <v>25.5</v>
      </c>
      <c r="I384" s="26">
        <f>IF(SD25N!M135=0,"",SD25N!M135)</f>
        <v>55</v>
      </c>
      <c r="J384">
        <f>IF(AND(I384="",SD25N!N135=0),"",SD25N!N135)</f>
        <v>15.5</v>
      </c>
      <c r="K384">
        <f>IF(SD25N!O135=0,"",SD25N!O135)</f>
        <v>17</v>
      </c>
      <c r="L384" s="27">
        <f>IF(AND(K384="",SD25N!P135=0),"",SD25N!P135)</f>
        <v>26.5</v>
      </c>
      <c r="M384" s="26">
        <f>IF(SD25N!Q135=0,"",SD25N!Q135)</f>
        <v>55</v>
      </c>
      <c r="N384">
        <f>IF(AND(M384="",SD25N!R135=0),"",SD25N!R135)</f>
        <v>15.5</v>
      </c>
      <c r="O384">
        <f>IF(SD25N!S135=0,"",SD25N!S135)</f>
        <v>17</v>
      </c>
      <c r="P384" s="27">
        <f>IF(AND(O384="",SD25N!T135=0),"",SD25N!T135)</f>
        <v>27.5</v>
      </c>
      <c r="Q384" s="26">
        <f>IF(SD25N!U135=0,"",SD25N!U135)</f>
        <v>55</v>
      </c>
      <c r="R384">
        <f>IF(AND(Q384="",SD25N!V135=0),"",SD25N!V135)</f>
        <v>15.5</v>
      </c>
      <c r="S384">
        <f>IF(SD25N!W135=0,"",SD25N!W135)</f>
        <v>17</v>
      </c>
      <c r="T384" s="27">
        <f>IF(AND(S384="",SD25N!X135=0),"",SD25N!X135)</f>
        <v>29</v>
      </c>
      <c r="U384" s="26" t="str">
        <f>IF(SD25N!Y135=0,"",SD25N!Y135)</f>
        <v/>
      </c>
      <c r="V384" t="str">
        <f>IF(AND(U384="",SD25N!Z135=0),"",SD25N!Z135)</f>
        <v/>
      </c>
      <c r="W384" t="str">
        <f>IF(SD25N!AA135=0,"",SD25N!AA135)</f>
        <v/>
      </c>
      <c r="X384" s="27" t="str">
        <f>IF(AND(W384="",SD25N!AB135=0),"",SD25N!AB135)</f>
        <v/>
      </c>
      <c r="Y384" s="26" t="str">
        <f>IF(SD25N!AC135=0,"",SD25N!AC135)</f>
        <v/>
      </c>
      <c r="Z384" t="str">
        <f>IF(AND(Y384="",SD25N!AD135=0),"",SD25N!AD135)</f>
        <v/>
      </c>
      <c r="AA384" t="str">
        <f>IF(SD25N!AE135=0,"",SD25N!AE135)</f>
        <v/>
      </c>
      <c r="AB384" s="27" t="str">
        <f>IF(AND(AA384="",SD25N!AF135=0),"",SD25N!AF135)</f>
        <v/>
      </c>
      <c r="AC384" s="26" t="str">
        <f>IF(SD25N!AG135=0,"",SD25N!AG135)</f>
        <v/>
      </c>
      <c r="AD384" t="str">
        <f>IF(AND(AC384="",SD25N!AH135=0),"",SD25N!AH135)</f>
        <v/>
      </c>
      <c r="AE384" t="str">
        <f>IF(SD25N!AI135=0,"",SD25N!AI135)</f>
        <v/>
      </c>
      <c r="AF384" s="27" t="str">
        <f>IF(AND(AE384="",SD25N!AJ135=0),"",SD25N!AJ135)</f>
        <v/>
      </c>
      <c r="AG384" s="26" t="str">
        <f>IF(SD25N!AK135=0,"",SD25N!AK135)</f>
        <v/>
      </c>
      <c r="AH384" t="str">
        <f>IF(AND(AG384="",SD25N!AL135=0),"",SD25N!AL135)</f>
        <v/>
      </c>
      <c r="AI384" t="str">
        <f>IF(SD25N!AM135=0,"",SD25N!AM135)</f>
        <v/>
      </c>
      <c r="AJ384" s="27" t="str">
        <f>IF(AND(AI384="",SD25N!AN135=0),"",SD25N!AN135)</f>
        <v/>
      </c>
      <c r="AK384" s="26" t="str">
        <f>IF(SD25N!AO135=0,"",SD25N!AO135)</f>
        <v/>
      </c>
      <c r="AL384" t="str">
        <f>IF(AND(AK384="",SD25N!AP135=0),"",SD25N!AP135)</f>
        <v/>
      </c>
      <c r="AM384" t="str">
        <f>IF(SD25N!AQ135=0,"",SD25N!AQ135)</f>
        <v/>
      </c>
      <c r="AN384" s="27" t="str">
        <f>IF(AND(AM384="",SD25N!AR135=0),"",SD25N!AR135)</f>
        <v/>
      </c>
      <c r="AO384" s="26" t="str">
        <f>IF(SD25N!AS135=0,"",SD25N!AS135)</f>
        <v/>
      </c>
      <c r="AP384" t="str">
        <f>IF(AND(AO384="",SD25N!AT135=0),"",SD25N!AT135)</f>
        <v/>
      </c>
      <c r="AQ384" t="str">
        <f>IF(SD25N!AU135=0,"",SD25N!AU135)</f>
        <v/>
      </c>
      <c r="AR384" s="27" t="str">
        <f>IF(AND(AQ384="",SD25N!AV135=0),"",SD25N!AV135)</f>
        <v/>
      </c>
      <c r="AS384" t="str">
        <f>IF(SD25N!AW135=0,"",SD25N!AW135)</f>
        <v/>
      </c>
      <c r="AT384">
        <f>IF(SD25N!AX135=0,"",SD25N!AX135)</f>
        <v>88.8</v>
      </c>
      <c r="AU384" s="1">
        <f>IF(SD25N!AY135=0,"",SD25N!AY135)</f>
        <v>80</v>
      </c>
      <c r="AV384" s="1">
        <f>IF(SD25N!AZ135=0,"",SD25N!AZ135)</f>
        <v>100</v>
      </c>
      <c r="AW384" s="1" t="str">
        <f>IF(SD25N!BA135=0,"",SD25N!BA135)</f>
        <v/>
      </c>
      <c r="AX384" s="1" t="str">
        <f>IF(SD25N!BB135=0,"",SD25N!BB135)</f>
        <v/>
      </c>
      <c r="AY384" s="1" t="str">
        <f>IF(SD25N!BC135=0,"",SD25N!BC135)</f>
        <v/>
      </c>
      <c r="AZ384" s="1" t="str">
        <f>IF(SD25N!BD135=0,"",SD25N!BD135)</f>
        <v/>
      </c>
      <c r="BA384" s="1" t="str">
        <f>IF(SD25N!BE135=0,"",SD25N!BE135)</f>
        <v/>
      </c>
      <c r="BB384" s="1" t="str">
        <f>IF(SD25N!BF135=0,"",SD25N!BF135)</f>
        <v/>
      </c>
      <c r="BC384" s="1" t="str">
        <f>IF(SD25N!BG135=0,"",SD25N!BG135)</f>
        <v/>
      </c>
      <c r="BD384" s="29" t="str">
        <f>IF(SD25N!BH135=0,"",SD25N!BH135)</f>
        <v/>
      </c>
      <c r="BE384" t="str">
        <f>IF(SD25N!BI135=0,"",SD25N!BI135)</f>
        <v>Polish</v>
      </c>
      <c r="BF384" t="str">
        <f>IF(SD25N!BJ135=0,"",SD25N!BJ135)</f>
        <v>POL</v>
      </c>
      <c r="BG384" t="str">
        <f>IF(SD25N!BK135=0,"",SD25N!BK135)</f>
        <v>No</v>
      </c>
      <c r="BH384">
        <f>IF(SD25N!BL135=0,"",SD25N!BL135)</f>
        <v>2</v>
      </c>
      <c r="BI384" t="str">
        <f>IF(SD25N!BM135=0,"",SD25N!BM135)</f>
        <v/>
      </c>
      <c r="BJ384">
        <f>IF(SD25N!BN135=0,"",SD25N!BN135)</f>
        <v>1.9945703780682427</v>
      </c>
      <c r="BK384" t="str">
        <f>IF(SD25N!BO135=0,"",SD25N!BO135)</f>
        <v/>
      </c>
      <c r="BL384" t="str">
        <f>IF(SD25N!BP135=0,"",SD25N!BP135)</f>
        <v/>
      </c>
      <c r="BM384">
        <f>IF(SD25N!BQ135=0,"",SD25N!BQ135)</f>
        <v>1.9945703780682427</v>
      </c>
      <c r="BN384">
        <f>IF(SD25N!BR135=0,"",SD25N!BR135)</f>
        <v>5</v>
      </c>
      <c r="BO384" s="19">
        <f>IF(M384="",I384,IF(Q384="",M384,IF(U384="",Q384,IF(Y384="",U384,IF(AC384="",Y384,IF(AG384="",AC384,IF(AK384="",AG384,IF(AO384="",AK384,AO384))))))))</f>
        <v>55</v>
      </c>
      <c r="BP384" s="19">
        <f>IF(N384="",J384,IF(R384="",N384,IF(V384="",R384,IF(Z384="",V384,IF(AD384="",Z384,IF(AH384="",AD384,IF(AL384="",AH384,IF(AP384="",AL384,AP384))))))))</f>
        <v>15.5</v>
      </c>
      <c r="BQ384" s="19">
        <f>IF(O384="",K384,IF(S384="",O384,IF(W384="",S384,IF(AA384="",W384,IF(AE384="",AA384,IF(AI384="",AE384,IF(AM384="",AI384,IF(AQ384="",AM384,AQ384))))))))</f>
        <v>17</v>
      </c>
      <c r="BR384" s="19">
        <f>IF(P384="",L384,IF(T384="",P384,IF(X384="",T384,IF(AB384="",X384,IF(AF384="",AB384,IF(AJ384="",AF384,IF(AN384="",AJ384,IF(AR384="",AN384,AR384))))))))</f>
        <v>29</v>
      </c>
    </row>
    <row r="385" spans="1:70" hidden="1" x14ac:dyDescent="0.2">
      <c r="A385" s="20" t="str">
        <f>IF(SD25N!A136=0,"",SD25N!A136)</f>
        <v>V</v>
      </c>
      <c r="B385">
        <f>ROUND(IF(SD25N!B136=0,"",SD25N!B136),0)</f>
        <v>25341</v>
      </c>
      <c r="C385" t="str">
        <f>IF(SD25N!G136=0,"",SD25N!G136)</f>
        <v>39G5</v>
      </c>
      <c r="D385">
        <f>IF(SD25N!H136=0,"",SD25N!H136)</f>
        <v>25</v>
      </c>
      <c r="E385" s="26">
        <f>IF(SD25N!I136=0,"",SD25N!I136)</f>
        <v>55</v>
      </c>
      <c r="F385">
        <f>IF(AND(E385="",SD25N!J136=0),"",SD25N!J136)</f>
        <v>20.94</v>
      </c>
      <c r="G385">
        <f>IF(SD25N!K136=0,"",SD25N!K136)</f>
        <v>15</v>
      </c>
      <c r="H385" s="27">
        <f>IF(AND(G385="",SD25N!L136=0),"",SD25N!L136)</f>
        <v>22.27</v>
      </c>
      <c r="I385" s="26">
        <f>IF(SD25N!M136=0,"",SD25N!M136)</f>
        <v>55</v>
      </c>
      <c r="J385">
        <f>IF(AND(I385="",SD25N!N136=0),"",SD25N!N136)</f>
        <v>19.510000000000002</v>
      </c>
      <c r="K385">
        <f>IF(SD25N!O136=0,"",SD25N!O136)</f>
        <v>15</v>
      </c>
      <c r="L385" s="27">
        <f>IF(AND(K385="",SD25N!P136=0),"",SD25N!P136)</f>
        <v>21.11</v>
      </c>
      <c r="M385" s="26" t="str">
        <f>IF(SD25N!Q136=0,"",SD25N!Q136)</f>
        <v/>
      </c>
      <c r="N385" t="str">
        <f>IF(AND(M385="",SD25N!R136=0),"",SD25N!R136)</f>
        <v/>
      </c>
      <c r="O385" t="str">
        <f>IF(SD25N!S136=0,"",SD25N!S136)</f>
        <v/>
      </c>
      <c r="P385" s="27" t="str">
        <f>IF(AND(O385="",SD25N!T136=0),"",SD25N!T136)</f>
        <v/>
      </c>
      <c r="Q385" s="26" t="str">
        <f>IF(SD25N!U136=0,"",SD25N!U136)</f>
        <v/>
      </c>
      <c r="R385" t="str">
        <f>IF(AND(Q385="",SD25N!V136=0),"",SD25N!V136)</f>
        <v/>
      </c>
      <c r="S385" t="str">
        <f>IF(SD25N!W136=0,"",SD25N!W136)</f>
        <v/>
      </c>
      <c r="T385" s="27" t="str">
        <f>IF(AND(S385="",SD25N!X136=0),"",SD25N!X136)</f>
        <v/>
      </c>
      <c r="U385" s="26" t="str">
        <f>IF(SD25N!Y136=0,"",SD25N!Y136)</f>
        <v/>
      </c>
      <c r="V385" t="str">
        <f>IF(AND(U385="",SD25N!Z136=0),"",SD25N!Z136)</f>
        <v/>
      </c>
      <c r="W385" t="str">
        <f>IF(SD25N!AA136=0,"",SD25N!AA136)</f>
        <v/>
      </c>
      <c r="X385" s="27" t="str">
        <f>IF(AND(W385="",SD25N!AB136=0),"",SD25N!AB136)</f>
        <v/>
      </c>
      <c r="Y385" s="26" t="str">
        <f>IF(SD25N!AC136=0,"",SD25N!AC136)</f>
        <v/>
      </c>
      <c r="Z385" t="str">
        <f>IF(AND(Y385="",SD25N!AD136=0),"",SD25N!AD136)</f>
        <v/>
      </c>
      <c r="AA385" t="str">
        <f>IF(SD25N!AE136=0,"",SD25N!AE136)</f>
        <v/>
      </c>
      <c r="AB385" s="27" t="str">
        <f>IF(AND(AA385="",SD25N!AF136=0),"",SD25N!AF136)</f>
        <v/>
      </c>
      <c r="AC385" s="26" t="str">
        <f>IF(SD25N!AG136=0,"",SD25N!AG136)</f>
        <v/>
      </c>
      <c r="AD385" t="str">
        <f>IF(AND(AC385="",SD25N!AH136=0),"",SD25N!AH136)</f>
        <v/>
      </c>
      <c r="AE385" t="str">
        <f>IF(SD25N!AI136=0,"",SD25N!AI136)</f>
        <v/>
      </c>
      <c r="AF385" s="27" t="str">
        <f>IF(AND(AE385="",SD25N!AJ136=0),"",SD25N!AJ136)</f>
        <v/>
      </c>
      <c r="AG385" s="26" t="str">
        <f>IF(SD25N!AK136=0,"",SD25N!AK136)</f>
        <v/>
      </c>
      <c r="AH385" t="str">
        <f>IF(AND(AG385="",SD25N!AL136=0),"",SD25N!AL136)</f>
        <v/>
      </c>
      <c r="AI385" t="str">
        <f>IF(SD25N!AM136=0,"",SD25N!AM136)</f>
        <v/>
      </c>
      <c r="AJ385" s="27" t="str">
        <f>IF(AND(AI385="",SD25N!AN136=0),"",SD25N!AN136)</f>
        <v/>
      </c>
      <c r="AK385" s="26" t="str">
        <f>IF(SD25N!AO136=0,"",SD25N!AO136)</f>
        <v/>
      </c>
      <c r="AL385" t="str">
        <f>IF(AND(AK385="",SD25N!AP136=0),"",SD25N!AP136)</f>
        <v/>
      </c>
      <c r="AM385" t="str">
        <f>IF(SD25N!AQ136=0,"",SD25N!AQ136)</f>
        <v/>
      </c>
      <c r="AN385" s="27" t="str">
        <f>IF(AND(AM385="",SD25N!AR136=0),"",SD25N!AR136)</f>
        <v/>
      </c>
      <c r="AO385" s="26" t="str">
        <f>IF(SD25N!AS136=0,"",SD25N!AS136)</f>
        <v/>
      </c>
      <c r="AP385" t="str">
        <f>IF(AND(AO385="",SD25N!AT136=0),"",SD25N!AT136)</f>
        <v/>
      </c>
      <c r="AQ385" t="str">
        <f>IF(SD25N!AU136=0,"",SD25N!AU136)</f>
        <v/>
      </c>
      <c r="AR385" s="27" t="str">
        <f>IF(AND(AQ385="",SD25N!AV136=0),"",SD25N!AV136)</f>
        <v/>
      </c>
      <c r="AS385" t="str">
        <f>IF(SD25N!AW136=0,"",SD25N!AW136)</f>
        <v/>
      </c>
      <c r="AT385">
        <f>IF(SD25N!AX136=0,"",SD25N!AX136)</f>
        <v>81</v>
      </c>
      <c r="AU385" s="1">
        <f>IF(SD25N!AY136=0,"",SD25N!AY136)</f>
        <v>81</v>
      </c>
      <c r="AV385" s="1">
        <f>IF(SD25N!AZ136=0,"",SD25N!AZ136)</f>
        <v>80</v>
      </c>
      <c r="AW385" s="1" t="str">
        <f>IF(SD25N!BA136=0,"",SD25N!BA136)</f>
        <v/>
      </c>
      <c r="AX385" s="1" t="str">
        <f>IF(SD25N!BB136=0,"",SD25N!BB136)</f>
        <v/>
      </c>
      <c r="AY385" s="1" t="str">
        <f>IF(SD25N!BC136=0,"",SD25N!BC136)</f>
        <v/>
      </c>
      <c r="AZ385" s="1" t="str">
        <f>IF(SD25N!BD136=0,"",SD25N!BD136)</f>
        <v/>
      </c>
      <c r="BA385" s="1" t="str">
        <f>IF(SD25N!BE136=0,"",SD25N!BE136)</f>
        <v/>
      </c>
      <c r="BB385" s="1" t="str">
        <f>IF(SD25N!BF136=0,"",SD25N!BF136)</f>
        <v/>
      </c>
      <c r="BC385" s="1" t="str">
        <f>IF(SD25N!BG136=0,"",SD25N!BG136)</f>
        <v/>
      </c>
      <c r="BD385" s="29" t="str">
        <f>IF(SD25N!BH136=0,"",SD25N!BH136)</f>
        <v/>
      </c>
      <c r="BE385" t="str">
        <f>IF(SD25N!BI136=0,"",SD25N!BI136)</f>
        <v>German R/V</v>
      </c>
      <c r="BF385" t="str">
        <f>IF(SD25N!BJ136=0,"",SD25N!BJ136)</f>
        <v>DEN</v>
      </c>
      <c r="BG385" t="str">
        <f>IF(SD25N!BK136=0,"",SD25N!BK136)</f>
        <v>No</v>
      </c>
      <c r="BH385" t="str">
        <f>IF(SD25N!BL136=0,"",SD25N!BL136)</f>
        <v/>
      </c>
      <c r="BI385" t="str">
        <f>IF(SD25N!BM136=0,"",SD25N!BM136)</f>
        <v/>
      </c>
      <c r="BJ385">
        <f>IF(SD25N!BN136=0,"",SD25N!BN136)</f>
        <v>4.6276020780845526</v>
      </c>
      <c r="BK385" t="str">
        <f>IF(SD25N!BO136=0,"",SD25N!BO136)</f>
        <v/>
      </c>
      <c r="BL385" t="str">
        <f>IF(SD25N!BP136=0,"",SD25N!BP136)</f>
        <v/>
      </c>
      <c r="BM385">
        <f>IF(SD25N!BQ136=0,"",SD25N!BQ136)</f>
        <v>1.5748542377397061</v>
      </c>
      <c r="BN385">
        <f>IF(SD25N!BR136=0,"",SD25N!BR136)</f>
        <v>5</v>
      </c>
      <c r="BO385" s="19">
        <f>IF(M385="",I385,IF(Q385="",M385,IF(U385="",Q385,IF(Y385="",U385,IF(AC385="",Y385,IF(AG385="",AC385,IF(AK385="",AG385,IF(AO385="",AK385,AO385))))))))</f>
        <v>55</v>
      </c>
      <c r="BP385" s="19">
        <f>IF(N385="",J385,IF(R385="",N385,IF(V385="",R385,IF(Z385="",V385,IF(AD385="",Z385,IF(AH385="",AD385,IF(AL385="",AH385,IF(AP385="",AL385,AP385))))))))</f>
        <v>19.510000000000002</v>
      </c>
      <c r="BQ385" s="19">
        <f>IF(O385="",K385,IF(S385="",O385,IF(W385="",S385,IF(AA385="",W385,IF(AE385="",AA385,IF(AI385="",AE385,IF(AM385="",AI385,IF(AQ385="",AM385,AQ385))))))))</f>
        <v>15</v>
      </c>
      <c r="BR385" s="19">
        <f>IF(P385="",L385,IF(T385="",P385,IF(X385="",T385,IF(AB385="",X385,IF(AF385="",AB385,IF(AJ385="",AF385,IF(AN385="",AJ385,IF(AR385="",AN385,AR385))))))))</f>
        <v>21.11</v>
      </c>
    </row>
    <row r="386" spans="1:70" hidden="1" x14ac:dyDescent="0.2">
      <c r="A386" s="20" t="str">
        <f>IF(SD25N!A137=0,"",SD25N!A137)</f>
        <v>V</v>
      </c>
      <c r="B386">
        <f>ROUND(IF(SD25N!B137=0,"",SD25N!B137),0)</f>
        <v>25342</v>
      </c>
      <c r="C386" t="str">
        <f>IF(SD25N!G137=0,"",SD25N!G137)</f>
        <v>39G5</v>
      </c>
      <c r="D386">
        <f>IF(SD25N!H137=0,"",SD25N!H137)</f>
        <v>25</v>
      </c>
      <c r="E386" s="26">
        <f>IF(SD25N!I137=0,"",SD25N!I137)</f>
        <v>55</v>
      </c>
      <c r="F386">
        <f>IF(AND(E386="",SD25N!J137=0),"",SD25N!J137)</f>
        <v>26.7</v>
      </c>
      <c r="G386">
        <f>IF(SD25N!K137=0,"",SD25N!K137)</f>
        <v>15</v>
      </c>
      <c r="H386" s="27">
        <f>IF(AND(G386="",SD25N!L137=0),"",SD25N!L137)</f>
        <v>32.5</v>
      </c>
      <c r="I386" s="26">
        <f>IF(SD25N!M137=0,"",SD25N!M137)</f>
        <v>55</v>
      </c>
      <c r="J386">
        <f>IF(AND(I386="",SD25N!N137=0),"",SD25N!N137)</f>
        <v>27.1</v>
      </c>
      <c r="K386">
        <f>IF(SD25N!O137=0,"",SD25N!O137)</f>
        <v>15</v>
      </c>
      <c r="L386" s="27">
        <f>IF(AND(K386="",SD25N!P137=0),"",SD25N!P137)</f>
        <v>32.799999999999997</v>
      </c>
      <c r="M386" s="26">
        <f>IF(SD25N!Q137=0,"",SD25N!Q137)</f>
        <v>55</v>
      </c>
      <c r="N386">
        <f>IF(AND(M386="",SD25N!R137=0),"",SD25N!R137)</f>
        <v>27.6</v>
      </c>
      <c r="O386">
        <f>IF(SD25N!S137=0,"",SD25N!S137)</f>
        <v>15</v>
      </c>
      <c r="P386" s="27">
        <f>IF(AND(O386="",SD25N!T137=0),"",SD25N!T137)</f>
        <v>32.9</v>
      </c>
      <c r="Q386" s="26">
        <f>IF(SD25N!U137=0,"",SD25N!U137)</f>
        <v>55</v>
      </c>
      <c r="R386">
        <f>IF(AND(Q386="",SD25N!V137=0),"",SD25N!V137)</f>
        <v>29.7</v>
      </c>
      <c r="S386">
        <f>IF(SD25N!W137=0,"",SD25N!W137)</f>
        <v>15</v>
      </c>
      <c r="T386" s="27">
        <f>IF(AND(S386="",SD25N!X137=0),"",SD25N!X137)</f>
        <v>34.9</v>
      </c>
      <c r="U386" s="26" t="str">
        <f>IF(SD25N!Y137=0,"",SD25N!Y137)</f>
        <v/>
      </c>
      <c r="V386" t="str">
        <f>IF(AND(U386="",SD25N!Z137=0),"",SD25N!Z137)</f>
        <v/>
      </c>
      <c r="W386" t="str">
        <f>IF(SD25N!AA137=0,"",SD25N!AA137)</f>
        <v/>
      </c>
      <c r="X386" s="27" t="str">
        <f>IF(AND(W386="",SD25N!AB137=0),"",SD25N!AB137)</f>
        <v/>
      </c>
      <c r="Y386" s="26" t="str">
        <f>IF(SD25N!AC137=0,"",SD25N!AC137)</f>
        <v/>
      </c>
      <c r="Z386" t="str">
        <f>IF(AND(Y386="",SD25N!AD137=0),"",SD25N!AD137)</f>
        <v/>
      </c>
      <c r="AA386" t="str">
        <f>IF(SD25N!AE137=0,"",SD25N!AE137)</f>
        <v/>
      </c>
      <c r="AB386" s="27" t="str">
        <f>IF(AND(AA386="",SD25N!AF137=0),"",SD25N!AF137)</f>
        <v/>
      </c>
      <c r="AC386" s="26" t="str">
        <f>IF(SD25N!AG137=0,"",SD25N!AG137)</f>
        <v/>
      </c>
      <c r="AD386" t="str">
        <f>IF(AND(AC386="",SD25N!AH137=0),"",SD25N!AH137)</f>
        <v/>
      </c>
      <c r="AE386" t="str">
        <f>IF(SD25N!AI137=0,"",SD25N!AI137)</f>
        <v/>
      </c>
      <c r="AF386" s="27" t="str">
        <f>IF(AND(AE386="",SD25N!AJ137=0),"",SD25N!AJ137)</f>
        <v/>
      </c>
      <c r="AG386" s="26" t="str">
        <f>IF(SD25N!AK137=0,"",SD25N!AK137)</f>
        <v/>
      </c>
      <c r="AH386" t="str">
        <f>IF(AND(AG386="",SD25N!AL137=0),"",SD25N!AL137)</f>
        <v/>
      </c>
      <c r="AI386" t="str">
        <f>IF(SD25N!AM137=0,"",SD25N!AM137)</f>
        <v/>
      </c>
      <c r="AJ386" s="27" t="str">
        <f>IF(AND(AI386="",SD25N!AN137=0),"",SD25N!AN137)</f>
        <v/>
      </c>
      <c r="AK386" s="26" t="str">
        <f>IF(SD25N!AO137=0,"",SD25N!AO137)</f>
        <v/>
      </c>
      <c r="AL386" t="str">
        <f>IF(AND(AK386="",SD25N!AP137=0),"",SD25N!AP137)</f>
        <v/>
      </c>
      <c r="AM386" t="str">
        <f>IF(SD25N!AQ137=0,"",SD25N!AQ137)</f>
        <v/>
      </c>
      <c r="AN386" s="27" t="str">
        <f>IF(AND(AM386="",SD25N!AR137=0),"",SD25N!AR137)</f>
        <v/>
      </c>
      <c r="AO386" s="26" t="str">
        <f>IF(SD25N!AS137=0,"",SD25N!AS137)</f>
        <v/>
      </c>
      <c r="AP386" t="str">
        <f>IF(AND(AO386="",SD25N!AT137=0),"",SD25N!AT137)</f>
        <v/>
      </c>
      <c r="AQ386" t="str">
        <f>IF(SD25N!AU137=0,"",SD25N!AU137)</f>
        <v/>
      </c>
      <c r="AR386" s="27" t="str">
        <f>IF(AND(AQ386="",SD25N!AV137=0),"",SD25N!AV137)</f>
        <v/>
      </c>
      <c r="AS386" t="str">
        <f>IF(SD25N!AW137=0,"",SD25N!AW137)</f>
        <v/>
      </c>
      <c r="AT386">
        <f>IF(SD25N!AX137=0,"",SD25N!AX137)</f>
        <v>84</v>
      </c>
      <c r="AU386" s="1">
        <f>IF(SD25N!AY137=0,"",SD25N!AY137)</f>
        <v>85</v>
      </c>
      <c r="AV386" s="1">
        <f>IF(SD25N!AZ137=0,"",SD25N!AZ137)</f>
        <v>84</v>
      </c>
      <c r="AW386" s="1">
        <f>IF(SD25N!BA137=0,"",SD25N!BA137)</f>
        <v>82</v>
      </c>
      <c r="AX386" s="1">
        <f>IF(SD25N!BB137=0,"",SD25N!BB137)</f>
        <v>77</v>
      </c>
      <c r="AY386" s="1" t="str">
        <f>IF(SD25N!BC137=0,"",SD25N!BC137)</f>
        <v/>
      </c>
      <c r="AZ386" s="1" t="str">
        <f>IF(SD25N!BD137=0,"",SD25N!BD137)</f>
        <v/>
      </c>
      <c r="BA386" s="1" t="str">
        <f>IF(SD25N!BE137=0,"",SD25N!BE137)</f>
        <v/>
      </c>
      <c r="BB386" s="1" t="str">
        <f>IF(SD25N!BF137=0,"",SD25N!BF137)</f>
        <v/>
      </c>
      <c r="BC386" s="1" t="str">
        <f>IF(SD25N!BG137=0,"",SD25N!BG137)</f>
        <v/>
      </c>
      <c r="BD386" s="29" t="str">
        <f>IF(SD25N!BH137=0,"",SD25N!BH137)</f>
        <v/>
      </c>
      <c r="BE386" t="str">
        <f>IF(SD25N!BI137=0,"",SD25N!BI137)</f>
        <v>Dana</v>
      </c>
      <c r="BF386" t="str">
        <f>IF(SD25N!BJ137=0,"",SD25N!BJ137)</f>
        <v>DEN</v>
      </c>
      <c r="BG386" t="str">
        <f>IF(SD25N!BK137=0,"",SD25N!BK137)</f>
        <v>No</v>
      </c>
      <c r="BH386">
        <f>IF(SD25N!BL137=0,"",SD25N!BL137)</f>
        <v>1</v>
      </c>
      <c r="BI386" t="str">
        <f>IF(SD25N!BM137=0,"",SD25N!BM137)</f>
        <v/>
      </c>
      <c r="BJ386">
        <f>IF(SD25N!BN137=0,"",SD25N!BN137)</f>
        <v>3.3242514421523017</v>
      </c>
      <c r="BK386" t="str">
        <f>IF(SD25N!BO137=0,"",SD25N!BO137)</f>
        <v/>
      </c>
      <c r="BL386" t="str">
        <f>IF(SD25N!BP137=0,"",SD25N!BP137)</f>
        <v/>
      </c>
      <c r="BM386">
        <f>IF(SD25N!BQ137=0,"",SD25N!BQ137)</f>
        <v>3.3242514421523017</v>
      </c>
      <c r="BN386">
        <f>IF(SD25N!BR137=0,"",SD25N!BR137)</f>
        <v>5</v>
      </c>
      <c r="BO386" s="19">
        <f>IF(M386="",I386,IF(Q386="",M386,IF(U386="",Q386,IF(Y386="",U386,IF(AC386="",Y386,IF(AG386="",AC386,IF(AK386="",AG386,IF(AO386="",AK386,AO386))))))))</f>
        <v>55</v>
      </c>
      <c r="BP386" s="19">
        <f>IF(N386="",J386,IF(R386="",N386,IF(V386="",R386,IF(Z386="",V386,IF(AD386="",Z386,IF(AH386="",AD386,IF(AL386="",AH386,IF(AP386="",AL386,AP386))))))))</f>
        <v>29.7</v>
      </c>
      <c r="BQ386" s="19">
        <f>IF(O386="",K386,IF(S386="",O386,IF(W386="",S386,IF(AA386="",W386,IF(AE386="",AA386,IF(AI386="",AE386,IF(AM386="",AI386,IF(AQ386="",AM386,AQ386))))))))</f>
        <v>15</v>
      </c>
      <c r="BR386" s="19">
        <f>IF(P386="",L386,IF(T386="",P386,IF(X386="",T386,IF(AB386="",X386,IF(AF386="",AB386,IF(AJ386="",AF386,IF(AN386="",AJ386,IF(AR386="",AN386,AR386))))))))</f>
        <v>34.9</v>
      </c>
    </row>
    <row r="387" spans="1:70" hidden="1" x14ac:dyDescent="0.2">
      <c r="A387" s="20" t="str">
        <f>IF(SD25N!A138=0,"",SD25N!A138)</f>
        <v>V</v>
      </c>
      <c r="B387">
        <f>ROUND(IF(SD25N!B138=0,"",SD25N!B138),0)</f>
        <v>25344</v>
      </c>
      <c r="C387" t="str">
        <f>IF(SD25N!G138=0,"",SD25N!G138)</f>
        <v>39G5</v>
      </c>
      <c r="D387">
        <f>IF(SD25N!H138=0,"",SD25N!H138)</f>
        <v>25</v>
      </c>
      <c r="E387" s="26">
        <f>IF(SD25N!I138=0,"",SD25N!I138)</f>
        <v>55</v>
      </c>
      <c r="F387">
        <f>IF(AND(E387="",SD25N!J138=0),"",SD25N!J138)</f>
        <v>27.4</v>
      </c>
      <c r="G387">
        <f>IF(SD25N!K138=0,"",SD25N!K138)</f>
        <v>15</v>
      </c>
      <c r="H387" s="27">
        <f>IF(AND(G387="",SD25N!L138=0),"",SD25N!L138)</f>
        <v>56.2</v>
      </c>
      <c r="I387" s="26">
        <f>IF(SD25N!M138=0,"",SD25N!M138)</f>
        <v>55</v>
      </c>
      <c r="J387">
        <f>IF(AND(I387="",SD25N!N138=0),"",SD25N!N138)</f>
        <v>29.5</v>
      </c>
      <c r="K387">
        <f>IF(SD25N!O138=0,"",SD25N!O138)</f>
        <v>15</v>
      </c>
      <c r="L387" s="27">
        <f>IF(AND(K387="",SD25N!P138=0),"",SD25N!P138)</f>
        <v>58.1</v>
      </c>
      <c r="M387" s="26" t="str">
        <f>IF(SD25N!Q138=0,"",SD25N!Q138)</f>
        <v/>
      </c>
      <c r="N387" t="str">
        <f>IF(AND(M387="",SD25N!R138=0),"",SD25N!R138)</f>
        <v/>
      </c>
      <c r="O387" t="str">
        <f>IF(SD25N!S138=0,"",SD25N!S138)</f>
        <v/>
      </c>
      <c r="P387" s="27" t="str">
        <f>IF(AND(O387="",SD25N!T138=0),"",SD25N!T138)</f>
        <v/>
      </c>
      <c r="Q387" s="26" t="str">
        <f>IF(SD25N!U138=0,"",SD25N!U138)</f>
        <v/>
      </c>
      <c r="R387" t="str">
        <f>IF(AND(Q387="",SD25N!V138=0),"",SD25N!V138)</f>
        <v/>
      </c>
      <c r="S387" t="str">
        <f>IF(SD25N!W138=0,"",SD25N!W138)</f>
        <v/>
      </c>
      <c r="T387" s="27" t="str">
        <f>IF(AND(S387="",SD25N!X138=0),"",SD25N!X138)</f>
        <v/>
      </c>
      <c r="U387" s="26" t="str">
        <f>IF(SD25N!Y138=0,"",SD25N!Y138)</f>
        <v/>
      </c>
      <c r="V387" t="str">
        <f>IF(AND(U387="",SD25N!Z138=0),"",SD25N!Z138)</f>
        <v/>
      </c>
      <c r="W387" t="str">
        <f>IF(SD25N!AA138=0,"",SD25N!AA138)</f>
        <v/>
      </c>
      <c r="X387" s="27" t="str">
        <f>IF(AND(W387="",SD25N!AB138=0),"",SD25N!AB138)</f>
        <v/>
      </c>
      <c r="Y387" s="26" t="str">
        <f>IF(SD25N!AC138=0,"",SD25N!AC138)</f>
        <v/>
      </c>
      <c r="Z387" t="str">
        <f>IF(AND(Y387="",SD25N!AD138=0),"",SD25N!AD138)</f>
        <v/>
      </c>
      <c r="AA387" t="str">
        <f>IF(SD25N!AE138=0,"",SD25N!AE138)</f>
        <v/>
      </c>
      <c r="AB387" s="27" t="str">
        <f>IF(AND(AA387="",SD25N!AF138=0),"",SD25N!AF138)</f>
        <v/>
      </c>
      <c r="AC387" s="26" t="str">
        <f>IF(SD25N!AG138=0,"",SD25N!AG138)</f>
        <v/>
      </c>
      <c r="AD387" t="str">
        <f>IF(AND(AC387="",SD25N!AH138=0),"",SD25N!AH138)</f>
        <v/>
      </c>
      <c r="AE387" t="str">
        <f>IF(SD25N!AI138=0,"",SD25N!AI138)</f>
        <v/>
      </c>
      <c r="AF387" s="27" t="str">
        <f>IF(AND(AE387="",SD25N!AJ138=0),"",SD25N!AJ138)</f>
        <v/>
      </c>
      <c r="AG387" s="26" t="str">
        <f>IF(SD25N!AK138=0,"",SD25N!AK138)</f>
        <v/>
      </c>
      <c r="AH387" t="str">
        <f>IF(AND(AG387="",SD25N!AL138=0),"",SD25N!AL138)</f>
        <v/>
      </c>
      <c r="AI387" t="str">
        <f>IF(SD25N!AM138=0,"",SD25N!AM138)</f>
        <v/>
      </c>
      <c r="AJ387" s="27" t="str">
        <f>IF(AND(AI387="",SD25N!AN138=0),"",SD25N!AN138)</f>
        <v/>
      </c>
      <c r="AK387" s="26" t="str">
        <f>IF(SD25N!AO138=0,"",SD25N!AO138)</f>
        <v/>
      </c>
      <c r="AL387" t="str">
        <f>IF(AND(AK387="",SD25N!AP138=0),"",SD25N!AP138)</f>
        <v/>
      </c>
      <c r="AM387" t="str">
        <f>IF(SD25N!AQ138=0,"",SD25N!AQ138)</f>
        <v/>
      </c>
      <c r="AN387" s="27" t="str">
        <f>IF(AND(AM387="",SD25N!AR138=0),"",SD25N!AR138)</f>
        <v/>
      </c>
      <c r="AO387" s="26" t="str">
        <f>IF(SD25N!AS138=0,"",SD25N!AS138)</f>
        <v/>
      </c>
      <c r="AP387" t="str">
        <f>IF(AND(AO387="",SD25N!AT138=0),"",SD25N!AT138)</f>
        <v/>
      </c>
      <c r="AQ387" t="str">
        <f>IF(SD25N!AU138=0,"",SD25N!AU138)</f>
        <v/>
      </c>
      <c r="AR387" s="27" t="str">
        <f>IF(AND(AQ387="",SD25N!AV138=0),"",SD25N!AV138)</f>
        <v/>
      </c>
      <c r="AS387" t="str">
        <f>IF(SD25N!AW138=0,"",SD25N!AW138)</f>
        <v/>
      </c>
      <c r="AT387">
        <f>IF(SD25N!AX138=0,"",SD25N!AX138)</f>
        <v>85</v>
      </c>
      <c r="AU387" s="1">
        <f>IF(SD25N!AY138=0,"",SD25N!AY138)</f>
        <v>87</v>
      </c>
      <c r="AV387" s="1">
        <f>IF(SD25N!AZ138=0,"",SD25N!AZ138)</f>
        <v>84</v>
      </c>
      <c r="AW387" s="1" t="str">
        <f>IF(SD25N!BA138=0,"",SD25N!BA138)</f>
        <v/>
      </c>
      <c r="AX387" s="1" t="str">
        <f>IF(SD25N!BB138=0,"",SD25N!BB138)</f>
        <v/>
      </c>
      <c r="AY387" s="1" t="str">
        <f>IF(SD25N!BC138=0,"",SD25N!BC138)</f>
        <v/>
      </c>
      <c r="AZ387" s="1" t="str">
        <f>IF(SD25N!BD138=0,"",SD25N!BD138)</f>
        <v/>
      </c>
      <c r="BA387" s="1" t="str">
        <f>IF(SD25N!BE138=0,"",SD25N!BE138)</f>
        <v/>
      </c>
      <c r="BB387" s="1" t="str">
        <f>IF(SD25N!BF138=0,"",SD25N!BF138)</f>
        <v/>
      </c>
      <c r="BC387" s="1" t="str">
        <f>IF(SD25N!BG138=0,"",SD25N!BG138)</f>
        <v/>
      </c>
      <c r="BD387" s="29" t="str">
        <f>IF(SD25N!BH138=0,"",SD25N!BH138)</f>
        <v/>
      </c>
      <c r="BE387" t="str">
        <f>IF(SD25N!BI138=0,"",SD25N!BI138)</f>
        <v>26/1053/ 30 NE Svaneke</v>
      </c>
      <c r="BF387" t="str">
        <f>IF(SD25N!BJ138=0,"",SD25N!BJ138)</f>
        <v>DEN</v>
      </c>
      <c r="BG387" t="str">
        <f>IF(SD25N!BK138=0,"",SD25N!BK138)</f>
        <v>No</v>
      </c>
      <c r="BH387">
        <f>IF(SD25N!BL138=0,"",SD25N!BL138)</f>
        <v>2</v>
      </c>
      <c r="BI387" t="str">
        <f>IF(SD25N!BM138=0,"",SD25N!BM138)</f>
        <v/>
      </c>
      <c r="BJ387">
        <f>IF(SD25N!BN138=0,"",SD25N!BN138)</f>
        <v>2.3600138524656815</v>
      </c>
      <c r="BK387" t="str">
        <f>IF(SD25N!BO138=0,"",SD25N!BO138)</f>
        <v/>
      </c>
      <c r="BL387" t="str">
        <f>IF(SD25N!BP138=0,"",SD25N!BP138)</f>
        <v/>
      </c>
      <c r="BM387">
        <f>IF(SD25N!BQ138=0,"",SD25N!BQ138)</f>
        <v>2.3600138524656815</v>
      </c>
      <c r="BN387">
        <f>IF(SD25N!BR138=0,"",SD25N!BR138)</f>
        <v>5</v>
      </c>
      <c r="BO387" s="19">
        <f>IF(M387="",I387,IF(Q387="",M387,IF(U387="",Q387,IF(Y387="",U387,IF(AC387="",Y387,IF(AG387="",AC387,IF(AK387="",AG387,IF(AO387="",AK387,AO387))))))))</f>
        <v>55</v>
      </c>
      <c r="BP387" s="19">
        <f>IF(N387="",J387,IF(R387="",N387,IF(V387="",R387,IF(Z387="",V387,IF(AD387="",Z387,IF(AH387="",AD387,IF(AL387="",AH387,IF(AP387="",AL387,AP387))))))))</f>
        <v>29.5</v>
      </c>
      <c r="BQ387" s="19">
        <f>IF(O387="",K387,IF(S387="",O387,IF(W387="",S387,IF(AA387="",W387,IF(AE387="",AA387,IF(AI387="",AE387,IF(AM387="",AI387,IF(AQ387="",AM387,AQ387))))))))</f>
        <v>15</v>
      </c>
      <c r="BR387" s="19">
        <f>IF(P387="",L387,IF(T387="",P387,IF(X387="",T387,IF(AB387="",X387,IF(AF387="",AB387,IF(AJ387="",AF387,IF(AN387="",AJ387,IF(AR387="",AN387,AR387))))))))</f>
        <v>58.1</v>
      </c>
    </row>
    <row r="388" spans="1:70" hidden="1" x14ac:dyDescent="0.2">
      <c r="A388" s="20" t="str">
        <f>IF(SD25N!A139=0,"",SD25N!A139)</f>
        <v>V</v>
      </c>
      <c r="B388">
        <f>ROUND(IF(SD25N!B139=0,"",SD25N!B139),0)</f>
        <v>25347</v>
      </c>
      <c r="C388" t="str">
        <f>IF(SD25N!G139=0,"",SD25N!G139)</f>
        <v>40G5</v>
      </c>
      <c r="D388">
        <f>IF(SD25N!H139=0,"",SD25N!H139)</f>
        <v>25</v>
      </c>
      <c r="E388" s="26">
        <f>IF(SD25N!I139=0,"",SD25N!I139)</f>
        <v>55</v>
      </c>
      <c r="F388">
        <f>IF(AND(E388="",SD25N!J139=0),"",SD25N!J139)</f>
        <v>50.1</v>
      </c>
      <c r="G388">
        <f>IF(SD25N!K139=0,"",SD25N!K139)</f>
        <v>15</v>
      </c>
      <c r="H388" s="27">
        <f>IF(AND(G388="",SD25N!L139=0),"",SD25N!L139)</f>
        <v>56.77</v>
      </c>
      <c r="I388" s="26">
        <f>IF(SD25N!M139=0,"",SD25N!M139)</f>
        <v>55</v>
      </c>
      <c r="J388">
        <f>IF(AND(I388="",SD25N!N139=0),"",SD25N!N139)</f>
        <v>50.74</v>
      </c>
      <c r="K388">
        <f>IF(SD25N!O139=0,"",SD25N!O139)</f>
        <v>15</v>
      </c>
      <c r="L388" s="27">
        <f>IF(AND(K388="",SD25N!P139=0),"",SD25N!P139)</f>
        <v>59.2</v>
      </c>
      <c r="M388" s="26" t="str">
        <f>IF(SD25N!Q139=0,"",SD25N!Q139)</f>
        <v/>
      </c>
      <c r="N388" t="str">
        <f>IF(AND(M388="",SD25N!R139=0),"",SD25N!R139)</f>
        <v/>
      </c>
      <c r="O388" t="str">
        <f>IF(SD25N!S139=0,"",SD25N!S139)</f>
        <v/>
      </c>
      <c r="P388" s="27" t="str">
        <f>IF(AND(O388="",SD25N!T139=0),"",SD25N!T139)</f>
        <v/>
      </c>
      <c r="Q388" s="26" t="str">
        <f>IF(SD25N!U139=0,"",SD25N!U139)</f>
        <v/>
      </c>
      <c r="R388" t="str">
        <f>IF(AND(Q388="",SD25N!V139=0),"",SD25N!V139)</f>
        <v/>
      </c>
      <c r="S388" t="str">
        <f>IF(SD25N!W139=0,"",SD25N!W139)</f>
        <v/>
      </c>
      <c r="T388" s="27" t="str">
        <f>IF(AND(S388="",SD25N!X139=0),"",SD25N!X139)</f>
        <v/>
      </c>
      <c r="U388" s="26" t="str">
        <f>IF(SD25N!Y139=0,"",SD25N!Y139)</f>
        <v/>
      </c>
      <c r="V388" t="str">
        <f>IF(AND(U388="",SD25N!Z139=0),"",SD25N!Z139)</f>
        <v/>
      </c>
      <c r="W388" t="str">
        <f>IF(SD25N!AA139=0,"",SD25N!AA139)</f>
        <v/>
      </c>
      <c r="X388" s="27" t="str">
        <f>IF(AND(W388="",SD25N!AB139=0),"",SD25N!AB139)</f>
        <v/>
      </c>
      <c r="Y388" s="26" t="str">
        <f>IF(SD25N!AC139=0,"",SD25N!AC139)</f>
        <v/>
      </c>
      <c r="Z388" t="str">
        <f>IF(AND(Y388="",SD25N!AD139=0),"",SD25N!AD139)</f>
        <v/>
      </c>
      <c r="AA388" t="str">
        <f>IF(SD25N!AE139=0,"",SD25N!AE139)</f>
        <v/>
      </c>
      <c r="AB388" s="27" t="str">
        <f>IF(AND(AA388="",SD25N!AF139=0),"",SD25N!AF139)</f>
        <v/>
      </c>
      <c r="AC388" s="26" t="str">
        <f>IF(SD25N!AG139=0,"",SD25N!AG139)</f>
        <v/>
      </c>
      <c r="AD388" t="str">
        <f>IF(AND(AC388="",SD25N!AH139=0),"",SD25N!AH139)</f>
        <v/>
      </c>
      <c r="AE388" t="str">
        <f>IF(SD25N!AI139=0,"",SD25N!AI139)</f>
        <v/>
      </c>
      <c r="AF388" s="27" t="str">
        <f>IF(AND(AE388="",SD25N!AJ139=0),"",SD25N!AJ139)</f>
        <v/>
      </c>
      <c r="AG388" s="26" t="str">
        <f>IF(SD25N!AK139=0,"",SD25N!AK139)</f>
        <v/>
      </c>
      <c r="AH388" t="str">
        <f>IF(AND(AG388="",SD25N!AL139=0),"",SD25N!AL139)</f>
        <v/>
      </c>
      <c r="AI388" t="str">
        <f>IF(SD25N!AM139=0,"",SD25N!AM139)</f>
        <v/>
      </c>
      <c r="AJ388" s="27" t="str">
        <f>IF(AND(AI388="",SD25N!AN139=0),"",SD25N!AN139)</f>
        <v/>
      </c>
      <c r="AK388" s="26" t="str">
        <f>IF(SD25N!AO139=0,"",SD25N!AO139)</f>
        <v/>
      </c>
      <c r="AL388" t="str">
        <f>IF(AND(AK388="",SD25N!AP139=0),"",SD25N!AP139)</f>
        <v/>
      </c>
      <c r="AM388" t="str">
        <f>IF(SD25N!AQ139=0,"",SD25N!AQ139)</f>
        <v/>
      </c>
      <c r="AN388" s="27" t="str">
        <f>IF(AND(AM388="",SD25N!AR139=0),"",SD25N!AR139)</f>
        <v/>
      </c>
      <c r="AO388" s="26" t="str">
        <f>IF(SD25N!AS139=0,"",SD25N!AS139)</f>
        <v/>
      </c>
      <c r="AP388" t="str">
        <f>IF(AND(AO388="",SD25N!AT139=0),"",SD25N!AT139)</f>
        <v/>
      </c>
      <c r="AQ388" t="str">
        <f>IF(SD25N!AU139=0,"",SD25N!AU139)</f>
        <v/>
      </c>
      <c r="AR388" s="27" t="str">
        <f>IF(AND(AQ388="",SD25N!AV139=0),"",SD25N!AV139)</f>
        <v/>
      </c>
      <c r="AS388" t="str">
        <f>IF(SD25N!AW139=0,"",SD25N!AW139)</f>
        <v/>
      </c>
      <c r="AT388">
        <f>IF(SD25N!AX139=0,"",SD25N!AX139)</f>
        <v>57</v>
      </c>
      <c r="AU388" s="1">
        <f>IF(SD25N!AY139=0,"",SD25N!AY139)</f>
        <v>57</v>
      </c>
      <c r="AV388" s="1">
        <f>IF(SD25N!AZ139=0,"",SD25N!AZ139)</f>
        <v>57</v>
      </c>
      <c r="AW388" s="1" t="str">
        <f>IF(SD25N!BA139=0,"",SD25N!BA139)</f>
        <v/>
      </c>
      <c r="AX388" s="1" t="str">
        <f>IF(SD25N!BB139=0,"",SD25N!BB139)</f>
        <v/>
      </c>
      <c r="AY388" s="1" t="str">
        <f>IF(SD25N!BC139=0,"",SD25N!BC139)</f>
        <v/>
      </c>
      <c r="AZ388" s="1" t="str">
        <f>IF(SD25N!BD139=0,"",SD25N!BD139)</f>
        <v/>
      </c>
      <c r="BA388" s="1" t="str">
        <f>IF(SD25N!BE139=0,"",SD25N!BE139)</f>
        <v/>
      </c>
      <c r="BB388" s="1" t="str">
        <f>IF(SD25N!BF139=0,"",SD25N!BF139)</f>
        <v/>
      </c>
      <c r="BC388" s="1" t="str">
        <f>IF(SD25N!BG139=0,"",SD25N!BG139)</f>
        <v/>
      </c>
      <c r="BD388" s="29" t="str">
        <f>IF(SD25N!BH139=0,"",SD25N!BH139)</f>
        <v/>
      </c>
      <c r="BE388" t="str">
        <f>IF(SD25N!BI139=0,"",SD25N!BI139)</f>
        <v>S</v>
      </c>
      <c r="BF388" t="str">
        <f>IF(SD25N!BJ139=0,"",SD25N!BJ139)</f>
        <v>SWE</v>
      </c>
      <c r="BG388" t="str">
        <f>IF(SD25N!BK139=0,"",SD25N!BK139)</f>
        <v>No</v>
      </c>
      <c r="BH388">
        <f>IF(SD25N!BL139=0,"",SD25N!BL139)</f>
        <v>1</v>
      </c>
      <c r="BI388" t="str">
        <f>IF(SD25N!BM139=0,"",SD25N!BM139)</f>
        <v/>
      </c>
      <c r="BJ388">
        <f>IF(SD25N!BN139=0,"",SD25N!BN139)</f>
        <v>1.5070888484442526</v>
      </c>
      <c r="BK388" t="str">
        <f>IF(SD25N!BO139=0,"",SD25N!BO139)</f>
        <v/>
      </c>
      <c r="BL388" t="str">
        <f>IF(SD25N!BP139=0,"",SD25N!BP139)</f>
        <v/>
      </c>
      <c r="BM388">
        <f>IF(SD25N!BQ139=0,"",SD25N!BQ139)</f>
        <v>1.5070888484442526</v>
      </c>
      <c r="BN388">
        <f>IF(SD25N!BR139=0,"",SD25N!BR139)</f>
        <v>3</v>
      </c>
      <c r="BO388" s="19">
        <f>IF(M388="",I388,IF(Q388="",M388,IF(U388="",Q388,IF(Y388="",U388,IF(AC388="",Y388,IF(AG388="",AC388,IF(AK388="",AG388,IF(AO388="",AK388,AO388))))))))</f>
        <v>55</v>
      </c>
      <c r="BP388" s="19">
        <f>IF(N388="",J388,IF(R388="",N388,IF(V388="",R388,IF(Z388="",V388,IF(AD388="",Z388,IF(AH388="",AD388,IF(AL388="",AH388,IF(AP388="",AL388,AP388))))))))</f>
        <v>50.74</v>
      </c>
      <c r="BQ388" s="19">
        <f>IF(O388="",K388,IF(S388="",O388,IF(W388="",S388,IF(AA388="",W388,IF(AE388="",AA388,IF(AI388="",AE388,IF(AM388="",AI388,IF(AQ388="",AM388,AQ388))))))))</f>
        <v>15</v>
      </c>
      <c r="BR388" s="19">
        <f>IF(P388="",L388,IF(T388="",P388,IF(X388="",T388,IF(AB388="",X388,IF(AF388="",AB388,IF(AJ388="",AF388,IF(AN388="",AJ388,IF(AR388="",AN388,AR388))))))))</f>
        <v>59.2</v>
      </c>
    </row>
    <row r="389" spans="1:70" hidden="1" x14ac:dyDescent="0.2">
      <c r="A389" s="20" t="str">
        <f>IF(SD25N!A140=0,"",SD25N!A140)</f>
        <v>V</v>
      </c>
      <c r="B389">
        <f>ROUND(IF(SD25N!B140=0,"",SD25N!B140),0)</f>
        <v>25353</v>
      </c>
      <c r="C389" t="str">
        <f>IF(SD25N!G140=0,"",SD25N!G140)</f>
        <v>40G4</v>
      </c>
      <c r="D389">
        <f>IF(SD25N!H140=0,"",SD25N!H140)</f>
        <v>25</v>
      </c>
      <c r="E389" s="26">
        <f>IF(SD25N!I140=0,"",SD25N!I140)</f>
        <v>55</v>
      </c>
      <c r="F389">
        <f>IF(AND(E389="",SD25N!J140=0),"",SD25N!J140)</f>
        <v>42.1</v>
      </c>
      <c r="G389">
        <f>IF(SD25N!K140=0,"",SD25N!K140)</f>
        <v>14</v>
      </c>
      <c r="H389" s="27">
        <f>IF(AND(G389="",SD25N!L140=0),"",SD25N!L140)</f>
        <v>33</v>
      </c>
      <c r="I389" s="26">
        <f>IF(SD25N!M140=0,"",SD25N!M140)</f>
        <v>55</v>
      </c>
      <c r="J389">
        <f>IF(AND(I389="",SD25N!N140=0),"",SD25N!N140)</f>
        <v>41.5</v>
      </c>
      <c r="K389">
        <f>IF(SD25N!O140=0,"",SD25N!O140)</f>
        <v>14</v>
      </c>
      <c r="L389" s="27">
        <f>IF(AND(K389="",SD25N!P140=0),"",SD25N!P140)</f>
        <v>30.5</v>
      </c>
      <c r="M389" s="26">
        <f>IF(SD25N!Q140=0,"",SD25N!Q140)</f>
        <v>55</v>
      </c>
      <c r="N389">
        <f>IF(AND(M389="",SD25N!R140=0),"",SD25N!R140)</f>
        <v>41.2</v>
      </c>
      <c r="O389">
        <f>IF(SD25N!S140=0,"",SD25N!S140)</f>
        <v>14</v>
      </c>
      <c r="P389" s="27">
        <f>IF(AND(O389="",SD25N!T140=0),"",SD25N!T140)</f>
        <v>29</v>
      </c>
      <c r="Q389" s="26" t="str">
        <f>IF(SD25N!U140=0,"",SD25N!U140)</f>
        <v/>
      </c>
      <c r="R389" t="str">
        <f>IF(AND(Q389="",SD25N!V140=0),"",SD25N!V140)</f>
        <v/>
      </c>
      <c r="S389" t="str">
        <f>IF(SD25N!W140=0,"",SD25N!W140)</f>
        <v/>
      </c>
      <c r="T389" s="27" t="str">
        <f>IF(AND(S389="",SD25N!X140=0),"",SD25N!X140)</f>
        <v/>
      </c>
      <c r="U389" s="26" t="str">
        <f>IF(SD25N!Y140=0,"",SD25N!Y140)</f>
        <v/>
      </c>
      <c r="V389" t="str">
        <f>IF(AND(U389="",SD25N!Z140=0),"",SD25N!Z140)</f>
        <v/>
      </c>
      <c r="W389" t="str">
        <f>IF(SD25N!AA140=0,"",SD25N!AA140)</f>
        <v/>
      </c>
      <c r="X389" s="27" t="str">
        <f>IF(AND(W389="",SD25N!AB140=0),"",SD25N!AB140)</f>
        <v/>
      </c>
      <c r="Y389" s="26" t="str">
        <f>IF(SD25N!AC140=0,"",SD25N!AC140)</f>
        <v/>
      </c>
      <c r="Z389" t="str">
        <f>IF(AND(Y389="",SD25N!AD140=0),"",SD25N!AD140)</f>
        <v/>
      </c>
      <c r="AA389" t="str">
        <f>IF(SD25N!AE140=0,"",SD25N!AE140)</f>
        <v/>
      </c>
      <c r="AB389" s="27" t="str">
        <f>IF(AND(AA389="",SD25N!AF140=0),"",SD25N!AF140)</f>
        <v/>
      </c>
      <c r="AC389" s="26" t="str">
        <f>IF(SD25N!AG140=0,"",SD25N!AG140)</f>
        <v/>
      </c>
      <c r="AD389" t="str">
        <f>IF(AND(AC389="",SD25N!AH140=0),"",SD25N!AH140)</f>
        <v/>
      </c>
      <c r="AE389" t="str">
        <f>IF(SD25N!AI140=0,"",SD25N!AI140)</f>
        <v/>
      </c>
      <c r="AF389" s="27" t="str">
        <f>IF(AND(AE389="",SD25N!AJ140=0),"",SD25N!AJ140)</f>
        <v/>
      </c>
      <c r="AG389" s="26" t="str">
        <f>IF(SD25N!AK140=0,"",SD25N!AK140)</f>
        <v/>
      </c>
      <c r="AH389" t="str">
        <f>IF(AND(AG389="",SD25N!AL140=0),"",SD25N!AL140)</f>
        <v/>
      </c>
      <c r="AI389" t="str">
        <f>IF(SD25N!AM140=0,"",SD25N!AM140)</f>
        <v/>
      </c>
      <c r="AJ389" s="27" t="str">
        <f>IF(AND(AI389="",SD25N!AN140=0),"",SD25N!AN140)</f>
        <v/>
      </c>
      <c r="AK389" s="26" t="str">
        <f>IF(SD25N!AO140=0,"",SD25N!AO140)</f>
        <v/>
      </c>
      <c r="AL389" t="str">
        <f>IF(AND(AK389="",SD25N!AP140=0),"",SD25N!AP140)</f>
        <v/>
      </c>
      <c r="AM389" t="str">
        <f>IF(SD25N!AQ140=0,"",SD25N!AQ140)</f>
        <v/>
      </c>
      <c r="AN389" s="27" t="str">
        <f>IF(AND(AM389="",SD25N!AR140=0),"",SD25N!AR140)</f>
        <v/>
      </c>
      <c r="AO389" s="26" t="str">
        <f>IF(SD25N!AS140=0,"",SD25N!AS140)</f>
        <v/>
      </c>
      <c r="AP389" t="str">
        <f>IF(AND(AO389="",SD25N!AT140=0),"",SD25N!AT140)</f>
        <v/>
      </c>
      <c r="AQ389" t="str">
        <f>IF(SD25N!AU140=0,"",SD25N!AU140)</f>
        <v/>
      </c>
      <c r="AR389" s="27" t="str">
        <f>IF(AND(AQ389="",SD25N!AV140=0),"",SD25N!AV140)</f>
        <v/>
      </c>
      <c r="AS389" t="str">
        <f>IF(SD25N!AW140=0,"",SD25N!AW140)</f>
        <v/>
      </c>
      <c r="AT389">
        <f>IF(SD25N!AX140=0,"",SD25N!AX140)</f>
        <v>47</v>
      </c>
      <c r="AU389" s="1">
        <f>IF(SD25N!AY140=0,"",SD25N!AY140)</f>
        <v>45</v>
      </c>
      <c r="AV389" s="1">
        <f>IF(SD25N!AZ140=0,"",SD25N!AZ140)</f>
        <v>49</v>
      </c>
      <c r="AW389" s="1" t="str">
        <f>IF(SD25N!BA140=0,"",SD25N!BA140)</f>
        <v/>
      </c>
      <c r="AX389" s="1" t="str">
        <f>IF(SD25N!BB140=0,"",SD25N!BB140)</f>
        <v/>
      </c>
      <c r="AY389" s="1" t="str">
        <f>IF(SD25N!BC140=0,"",SD25N!BC140)</f>
        <v/>
      </c>
      <c r="AZ389" s="1" t="str">
        <f>IF(SD25N!BD140=0,"",SD25N!BD140)</f>
        <v/>
      </c>
      <c r="BA389" s="1" t="str">
        <f>IF(SD25N!BE140=0,"",SD25N!BE140)</f>
        <v/>
      </c>
      <c r="BB389" s="1" t="str">
        <f>IF(SD25N!BF140=0,"",SD25N!BF140)</f>
        <v/>
      </c>
      <c r="BC389" s="1" t="str">
        <f>IF(SD25N!BG140=0,"",SD25N!BG140)</f>
        <v/>
      </c>
      <c r="BD389" s="29" t="str">
        <f>IF(SD25N!BH140=0,"",SD25N!BH140)</f>
        <v/>
      </c>
      <c r="BE389" t="str">
        <f>IF(SD25N!BI140=0,"",SD25N!BI140)</f>
        <v>S</v>
      </c>
      <c r="BF389" t="str">
        <f>IF(SD25N!BJ140=0,"",SD25N!BJ140)</f>
        <v>SWE</v>
      </c>
      <c r="BG389" t="str">
        <f>IF(SD25N!BK140=0,"",SD25N!BK140)</f>
        <v>No</v>
      </c>
      <c r="BH389" t="str">
        <f>IF(SD25N!BL140=0,"",SD25N!BL140)</f>
        <v/>
      </c>
      <c r="BI389">
        <f>IF(SD25N!BM140=0,"",SD25N!BM140)</f>
        <v>1</v>
      </c>
      <c r="BJ389">
        <f>IF(SD25N!BN140=0,"",SD25N!BN140)</f>
        <v>2.4285390584105055</v>
      </c>
      <c r="BK389" t="str">
        <f>IF(SD25N!BO140=0,"",SD25N!BO140)</f>
        <v/>
      </c>
      <c r="BL389" t="str">
        <f>IF(SD25N!BP140=0,"",SD25N!BP140)</f>
        <v/>
      </c>
      <c r="BM389">
        <f>IF(SD25N!BQ140=0,"",SD25N!BQ140)</f>
        <v>2.4285390584105055</v>
      </c>
      <c r="BN389">
        <f>IF(SD25N!BR140=0,"",SD25N!BR140)</f>
        <v>3</v>
      </c>
      <c r="BO389" s="19">
        <f>IF(M389="",I389,IF(Q389="",M389,IF(U389="",Q389,IF(Y389="",U389,IF(AC389="",Y389,IF(AG389="",AC389,IF(AK389="",AG389,IF(AO389="",AK389,AO389))))))))</f>
        <v>55</v>
      </c>
      <c r="BP389" s="19">
        <f>IF(N389="",J389,IF(R389="",N389,IF(V389="",R389,IF(Z389="",V389,IF(AD389="",Z389,IF(AH389="",AD389,IF(AL389="",AH389,IF(AP389="",AL389,AP389))))))))</f>
        <v>41.2</v>
      </c>
      <c r="BQ389" s="19">
        <f>IF(O389="",K389,IF(S389="",O389,IF(W389="",S389,IF(AA389="",W389,IF(AE389="",AA389,IF(AI389="",AE389,IF(AM389="",AI389,IF(AQ389="",AM389,AQ389))))))))</f>
        <v>14</v>
      </c>
      <c r="BR389" s="19">
        <f>IF(P389="",L389,IF(T389="",P389,IF(X389="",T389,IF(AB389="",X389,IF(AF389="",AB389,IF(AJ389="",AF389,IF(AN389="",AJ389,IF(AR389="",AN389,AR389))))))))</f>
        <v>29</v>
      </c>
    </row>
    <row r="390" spans="1:70" hidden="1" x14ac:dyDescent="0.2">
      <c r="A390" s="20" t="str">
        <f>IF(SD25N!A141=0,"",SD25N!A141)</f>
        <v>V</v>
      </c>
      <c r="B390">
        <f>ROUND(IF(SD25N!B141=0,"",SD25N!B141),0)</f>
        <v>25359</v>
      </c>
      <c r="C390" t="str">
        <f>IF(SD25N!G141=0,"",SD25N!G141)</f>
        <v>40G6</v>
      </c>
      <c r="D390">
        <f>IF(SD25N!H141=0,"",SD25N!H141)</f>
        <v>25</v>
      </c>
      <c r="E390" s="26">
        <f>IF(SD25N!I141=0,"",SD25N!I141)</f>
        <v>55</v>
      </c>
      <c r="F390">
        <f>IF(AND(E390="",SD25N!J141=0),"",SD25N!J141)</f>
        <v>48.5</v>
      </c>
      <c r="G390">
        <f>IF(SD25N!K141=0,"",SD25N!K141)</f>
        <v>16</v>
      </c>
      <c r="H390" s="27">
        <f>IF(AND(G390="",SD25N!L141=0),"",SD25N!L141)</f>
        <v>31.9</v>
      </c>
      <c r="I390" s="26">
        <f>IF(SD25N!M141=0,"",SD25N!M141)</f>
        <v>55</v>
      </c>
      <c r="J390">
        <f>IF(AND(I390="",SD25N!N141=0),"",SD25N!N141)</f>
        <v>47.9</v>
      </c>
      <c r="K390">
        <f>IF(SD25N!O141=0,"",SD25N!O141)</f>
        <v>16</v>
      </c>
      <c r="L390" s="27">
        <f>IF(AND(K390="",SD25N!P141=0),"",SD25N!P141)</f>
        <v>28.8</v>
      </c>
      <c r="M390" s="26">
        <f>IF(SD25N!Q141=0,"",SD25N!Q141)</f>
        <v>55</v>
      </c>
      <c r="N390">
        <f>IF(AND(M390="",SD25N!R141=0),"",SD25N!R141)</f>
        <v>47.3</v>
      </c>
      <c r="O390">
        <f>IF(SD25N!S141=0,"",SD25N!S141)</f>
        <v>16</v>
      </c>
      <c r="P390" s="27">
        <f>IF(AND(O390="",SD25N!T141=0),"",SD25N!T141)</f>
        <v>27.5</v>
      </c>
      <c r="Q390" s="26" t="str">
        <f>IF(SD25N!U141=0,"",SD25N!U141)</f>
        <v/>
      </c>
      <c r="R390" t="str">
        <f>IF(AND(Q390="",SD25N!V141=0),"",SD25N!V141)</f>
        <v/>
      </c>
      <c r="S390" t="str">
        <f>IF(SD25N!W141=0,"",SD25N!W141)</f>
        <v/>
      </c>
      <c r="T390" s="27" t="str">
        <f>IF(AND(S390="",SD25N!X141=0),"",SD25N!X141)</f>
        <v/>
      </c>
      <c r="U390" s="26" t="str">
        <f>IF(SD25N!Y141=0,"",SD25N!Y141)</f>
        <v/>
      </c>
      <c r="V390" t="str">
        <f>IF(AND(U390="",SD25N!Z141=0),"",SD25N!Z141)</f>
        <v/>
      </c>
      <c r="W390" t="str">
        <f>IF(SD25N!AA141=0,"",SD25N!AA141)</f>
        <v/>
      </c>
      <c r="X390" s="27" t="str">
        <f>IF(AND(W390="",SD25N!AB141=0),"",SD25N!AB141)</f>
        <v/>
      </c>
      <c r="Y390" s="26" t="str">
        <f>IF(SD25N!AC141=0,"",SD25N!AC141)</f>
        <v/>
      </c>
      <c r="Z390" t="str">
        <f>IF(AND(Y390="",SD25N!AD141=0),"",SD25N!AD141)</f>
        <v/>
      </c>
      <c r="AA390" t="str">
        <f>IF(SD25N!AE141=0,"",SD25N!AE141)</f>
        <v/>
      </c>
      <c r="AB390" s="27" t="str">
        <f>IF(AND(AA390="",SD25N!AF141=0),"",SD25N!AF141)</f>
        <v/>
      </c>
      <c r="AC390" s="26" t="str">
        <f>IF(SD25N!AG141=0,"",SD25N!AG141)</f>
        <v/>
      </c>
      <c r="AD390" t="str">
        <f>IF(AND(AC390="",SD25N!AH141=0),"",SD25N!AH141)</f>
        <v/>
      </c>
      <c r="AE390" t="str">
        <f>IF(SD25N!AI141=0,"",SD25N!AI141)</f>
        <v/>
      </c>
      <c r="AF390" s="27" t="str">
        <f>IF(AND(AE390="",SD25N!AJ141=0),"",SD25N!AJ141)</f>
        <v/>
      </c>
      <c r="AG390" s="26" t="str">
        <f>IF(SD25N!AK141=0,"",SD25N!AK141)</f>
        <v/>
      </c>
      <c r="AH390" t="str">
        <f>IF(AND(AG390="",SD25N!AL141=0),"",SD25N!AL141)</f>
        <v/>
      </c>
      <c r="AI390" t="str">
        <f>IF(SD25N!AM141=0,"",SD25N!AM141)</f>
        <v/>
      </c>
      <c r="AJ390" s="27" t="str">
        <f>IF(AND(AI390="",SD25N!AN141=0),"",SD25N!AN141)</f>
        <v/>
      </c>
      <c r="AK390" s="26" t="str">
        <f>IF(SD25N!AO141=0,"",SD25N!AO141)</f>
        <v/>
      </c>
      <c r="AL390" t="str">
        <f>IF(AND(AK390="",SD25N!AP141=0),"",SD25N!AP141)</f>
        <v/>
      </c>
      <c r="AM390" t="str">
        <f>IF(SD25N!AQ141=0,"",SD25N!AQ141)</f>
        <v/>
      </c>
      <c r="AN390" s="27" t="str">
        <f>IF(AND(AM390="",SD25N!AR141=0),"",SD25N!AR141)</f>
        <v/>
      </c>
      <c r="AO390" s="26" t="str">
        <f>IF(SD25N!AS141=0,"",SD25N!AS141)</f>
        <v/>
      </c>
      <c r="AP390" t="str">
        <f>IF(AND(AO390="",SD25N!AT141=0),"",SD25N!AT141)</f>
        <v/>
      </c>
      <c r="AQ390" t="str">
        <f>IF(SD25N!AU141=0,"",SD25N!AU141)</f>
        <v/>
      </c>
      <c r="AR390" s="27" t="str">
        <f>IF(AND(AQ390="",SD25N!AV141=0),"",SD25N!AV141)</f>
        <v/>
      </c>
      <c r="AS390" t="str">
        <f>IF(SD25N!AW141=0,"",SD25N!AW141)</f>
        <v/>
      </c>
      <c r="AT390">
        <f>IF(SD25N!AX141=0,"",SD25N!AX141)</f>
        <v>57</v>
      </c>
      <c r="AU390" s="1">
        <f>IF(SD25N!AY141=0,"",SD25N!AY141)</f>
        <v>56</v>
      </c>
      <c r="AV390" s="1">
        <f>IF(SD25N!AZ141=0,"",SD25N!AZ141)</f>
        <v>57</v>
      </c>
      <c r="AW390" s="1">
        <f>IF(SD25N!BA141=0,"",SD25N!BA141)</f>
        <v>59</v>
      </c>
      <c r="AX390" s="1" t="str">
        <f>IF(SD25N!BB141=0,"",SD25N!BB141)</f>
        <v/>
      </c>
      <c r="AY390" s="1" t="str">
        <f>IF(SD25N!BC141=0,"",SD25N!BC141)</f>
        <v/>
      </c>
      <c r="AZ390" s="1" t="str">
        <f>IF(SD25N!BD141=0,"",SD25N!BD141)</f>
        <v/>
      </c>
      <c r="BA390" s="1" t="str">
        <f>IF(SD25N!BE141=0,"",SD25N!BE141)</f>
        <v/>
      </c>
      <c r="BB390" s="1" t="str">
        <f>IF(SD25N!BF141=0,"",SD25N!BF141)</f>
        <v/>
      </c>
      <c r="BC390" s="1" t="str">
        <f>IF(SD25N!BG141=0,"",SD25N!BG141)</f>
        <v/>
      </c>
      <c r="BD390" s="29" t="str">
        <f>IF(SD25N!BH141=0,"",SD25N!BH141)</f>
        <v/>
      </c>
      <c r="BE390" t="str">
        <f>IF(SD25N!BI141=0,"",SD25N!BI141)</f>
        <v>H3// 3 W Teneriffa (8 N Holgers Sten)</v>
      </c>
      <c r="BF390" t="str">
        <f>IF(SD25N!BJ141=0,"",SD25N!BJ141)</f>
        <v>SWE</v>
      </c>
      <c r="BG390" t="str">
        <f>IF(SD25N!BK141=0,"",SD25N!BK141)</f>
        <v>No</v>
      </c>
      <c r="BH390">
        <f>IF(SD25N!BL141=0,"",SD25N!BL141)</f>
        <v>2</v>
      </c>
      <c r="BI390" t="str">
        <f>IF(SD25N!BM141=0,"",SD25N!BM141)</f>
        <v/>
      </c>
      <c r="BJ390">
        <f>IF(SD25N!BN141=0,"",SD25N!BN141)</f>
        <v>2.7883045588436004</v>
      </c>
      <c r="BK390" t="str">
        <f>IF(SD25N!BO141=0,"",SD25N!BO141)</f>
        <v/>
      </c>
      <c r="BL390" t="str">
        <f>IF(SD25N!BP141=0,"",SD25N!BP141)</f>
        <v/>
      </c>
      <c r="BM390">
        <f>IF(SD25N!BQ141=0,"",SD25N!BQ141)</f>
        <v>2.7883045588436004</v>
      </c>
      <c r="BN390">
        <f>IF(SD25N!BR141=0,"",SD25N!BR141)</f>
        <v>3</v>
      </c>
      <c r="BO390" s="19">
        <f>IF(M390="",I390,IF(Q390="",M390,IF(U390="",Q390,IF(Y390="",U390,IF(AC390="",Y390,IF(AG390="",AC390,IF(AK390="",AG390,IF(AO390="",AK390,AO390))))))))</f>
        <v>55</v>
      </c>
      <c r="BP390" s="19">
        <f>IF(N390="",J390,IF(R390="",N390,IF(V390="",R390,IF(Z390="",V390,IF(AD390="",Z390,IF(AH390="",AD390,IF(AL390="",AH390,IF(AP390="",AL390,AP390))))))))</f>
        <v>47.3</v>
      </c>
      <c r="BQ390" s="19">
        <f>IF(O390="",K390,IF(S390="",O390,IF(W390="",S390,IF(AA390="",W390,IF(AE390="",AA390,IF(AI390="",AE390,IF(AM390="",AI390,IF(AQ390="",AM390,AQ390))))))))</f>
        <v>16</v>
      </c>
      <c r="BR390" s="19">
        <f>IF(P390="",L390,IF(T390="",P390,IF(X390="",T390,IF(AB390="",X390,IF(AF390="",AB390,IF(AJ390="",AF390,IF(AN390="",AJ390,IF(AR390="",AN390,AR390))))))))</f>
        <v>27.5</v>
      </c>
    </row>
    <row r="391" spans="1:70" hidden="1" x14ac:dyDescent="0.2">
      <c r="A391" s="20" t="str">
        <f>IF(SD25N!A142=0,"",SD25N!A142)</f>
        <v>V</v>
      </c>
      <c r="B391">
        <f>ROUND(IF(SD25N!B142=0,"",SD25N!B142),0)</f>
        <v>25364</v>
      </c>
      <c r="C391" t="str">
        <f>IF(SD25N!G142=0,"",SD25N!G142)</f>
        <v>38G7</v>
      </c>
      <c r="D391">
        <f>IF(SD25N!H142=0,"",SD25N!H142)</f>
        <v>25</v>
      </c>
      <c r="E391" s="26">
        <f>IF(SD25N!I142=0,"",SD25N!I142)</f>
        <v>54</v>
      </c>
      <c r="F391">
        <f>IF(AND(E391="",SD25N!J142=0),"",SD25N!J142)</f>
        <v>59.8</v>
      </c>
      <c r="G391">
        <f>IF(SD25N!K142=0,"",SD25N!K142)</f>
        <v>17</v>
      </c>
      <c r="H391" s="27">
        <f>IF(AND(G391="",SD25N!L142=0),"",SD25N!L142)</f>
        <v>28</v>
      </c>
      <c r="I391" s="26">
        <f>IF(SD25N!M142=0,"",SD25N!M142)</f>
        <v>54</v>
      </c>
      <c r="J391">
        <f>IF(AND(I391="",SD25N!N142=0),"",SD25N!N142)</f>
        <v>59</v>
      </c>
      <c r="K391">
        <f>IF(SD25N!O142=0,"",SD25N!O142)</f>
        <v>17</v>
      </c>
      <c r="L391" s="27">
        <f>IF(AND(K391="",SD25N!P142=0),"",SD25N!P142)</f>
        <v>26.1</v>
      </c>
      <c r="M391" s="26" t="str">
        <f>IF(SD25N!Q142=0,"",SD25N!Q142)</f>
        <v/>
      </c>
      <c r="N391" t="str">
        <f>IF(AND(M391="",SD25N!R142=0),"",SD25N!R142)</f>
        <v/>
      </c>
      <c r="O391" t="str">
        <f>IF(SD25N!S142=0,"",SD25N!S142)</f>
        <v/>
      </c>
      <c r="P391" s="27" t="str">
        <f>IF(AND(O391="",SD25N!T142=0),"",SD25N!T142)</f>
        <v/>
      </c>
      <c r="Q391" s="26" t="str">
        <f>IF(SD25N!U142=0,"",SD25N!U142)</f>
        <v/>
      </c>
      <c r="R391" t="str">
        <f>IF(AND(Q391="",SD25N!V142=0),"",SD25N!V142)</f>
        <v/>
      </c>
      <c r="S391" t="str">
        <f>IF(SD25N!W142=0,"",SD25N!W142)</f>
        <v/>
      </c>
      <c r="T391" s="27" t="str">
        <f>IF(AND(S391="",SD25N!X142=0),"",SD25N!X142)</f>
        <v/>
      </c>
      <c r="U391" s="26" t="str">
        <f>IF(SD25N!Y142=0,"",SD25N!Y142)</f>
        <v/>
      </c>
      <c r="V391" t="str">
        <f>IF(AND(U391="",SD25N!Z142=0),"",SD25N!Z142)</f>
        <v/>
      </c>
      <c r="W391" t="str">
        <f>IF(SD25N!AA142=0,"",SD25N!AA142)</f>
        <v/>
      </c>
      <c r="X391" s="27" t="str">
        <f>IF(AND(W391="",SD25N!AB142=0),"",SD25N!AB142)</f>
        <v/>
      </c>
      <c r="Y391" s="26" t="str">
        <f>IF(SD25N!AC142=0,"",SD25N!AC142)</f>
        <v/>
      </c>
      <c r="Z391" t="str">
        <f>IF(AND(Y391="",SD25N!AD142=0),"",SD25N!AD142)</f>
        <v/>
      </c>
      <c r="AA391" t="str">
        <f>IF(SD25N!AE142=0,"",SD25N!AE142)</f>
        <v/>
      </c>
      <c r="AB391" s="27" t="str">
        <f>IF(AND(AA391="",SD25N!AF142=0),"",SD25N!AF142)</f>
        <v/>
      </c>
      <c r="AC391" s="26" t="str">
        <f>IF(SD25N!AG142=0,"",SD25N!AG142)</f>
        <v/>
      </c>
      <c r="AD391" t="str">
        <f>IF(AND(AC391="",SD25N!AH142=0),"",SD25N!AH142)</f>
        <v/>
      </c>
      <c r="AE391" t="str">
        <f>IF(SD25N!AI142=0,"",SD25N!AI142)</f>
        <v/>
      </c>
      <c r="AF391" s="27" t="str">
        <f>IF(AND(AE391="",SD25N!AJ142=0),"",SD25N!AJ142)</f>
        <v/>
      </c>
      <c r="AG391" s="26" t="str">
        <f>IF(SD25N!AK142=0,"",SD25N!AK142)</f>
        <v/>
      </c>
      <c r="AH391" t="str">
        <f>IF(AND(AG391="",SD25N!AL142=0),"",SD25N!AL142)</f>
        <v/>
      </c>
      <c r="AI391" t="str">
        <f>IF(SD25N!AM142=0,"",SD25N!AM142)</f>
        <v/>
      </c>
      <c r="AJ391" s="27" t="str">
        <f>IF(AND(AI391="",SD25N!AN142=0),"",SD25N!AN142)</f>
        <v/>
      </c>
      <c r="AK391" s="26" t="str">
        <f>IF(SD25N!AO142=0,"",SD25N!AO142)</f>
        <v/>
      </c>
      <c r="AL391" t="str">
        <f>IF(AND(AK391="",SD25N!AP142=0),"",SD25N!AP142)</f>
        <v/>
      </c>
      <c r="AM391" t="str">
        <f>IF(SD25N!AQ142=0,"",SD25N!AQ142)</f>
        <v/>
      </c>
      <c r="AN391" s="27" t="str">
        <f>IF(AND(AM391="",SD25N!AR142=0),"",SD25N!AR142)</f>
        <v/>
      </c>
      <c r="AO391" s="26" t="str">
        <f>IF(SD25N!AS142=0,"",SD25N!AS142)</f>
        <v/>
      </c>
      <c r="AP391" t="str">
        <f>IF(AND(AO391="",SD25N!AT142=0),"",SD25N!AT142)</f>
        <v/>
      </c>
      <c r="AQ391" t="str">
        <f>IF(SD25N!AU142=0,"",SD25N!AU142)</f>
        <v/>
      </c>
      <c r="AR391" s="27" t="str">
        <f>IF(AND(AQ391="",SD25N!AV142=0),"",SD25N!AV142)</f>
        <v/>
      </c>
      <c r="AS391" t="str">
        <f>IF(SD25N!AW142=0,"",SD25N!AW142)</f>
        <v/>
      </c>
      <c r="AT391">
        <f>IF(SD25N!AX142=0,"",SD25N!AX142)</f>
        <v>30</v>
      </c>
      <c r="AU391" s="1" t="str">
        <f>IF(SD25N!AY142=0,"",SD25N!AY142)</f>
        <v/>
      </c>
      <c r="AV391" s="1" t="str">
        <f>IF(SD25N!AZ142=0,"",SD25N!AZ142)</f>
        <v/>
      </c>
      <c r="AW391" s="1" t="str">
        <f>IF(SD25N!BA142=0,"",SD25N!BA142)</f>
        <v/>
      </c>
      <c r="AX391" s="1" t="str">
        <f>IF(SD25N!BB142=0,"",SD25N!BB142)</f>
        <v/>
      </c>
      <c r="AY391" s="1" t="str">
        <f>IF(SD25N!BC142=0,"",SD25N!BC142)</f>
        <v/>
      </c>
      <c r="AZ391" s="1" t="str">
        <f>IF(SD25N!BD142=0,"",SD25N!BD142)</f>
        <v/>
      </c>
      <c r="BA391" s="1" t="str">
        <f>IF(SD25N!BE142=0,"",SD25N!BE142)</f>
        <v/>
      </c>
      <c r="BB391" s="1" t="str">
        <f>IF(SD25N!BF142=0,"",SD25N!BF142)</f>
        <v/>
      </c>
      <c r="BC391" s="1" t="str">
        <f>IF(SD25N!BG142=0,"",SD25N!BG142)</f>
        <v/>
      </c>
      <c r="BD391" s="29" t="str">
        <f>IF(SD25N!BH142=0,"",SD25N!BH142)</f>
        <v/>
      </c>
      <c r="BE391" t="str">
        <f>IF(SD25N!BI142=0,"",SD25N!BI142)</f>
        <v>Poland, Okt04</v>
      </c>
      <c r="BF391" t="str">
        <f>IF(SD25N!BJ142=0,"",SD25N!BJ142)</f>
        <v>POL</v>
      </c>
      <c r="BG391" t="str">
        <f>IF(SD25N!BK142=0,"",SD25N!BK142)</f>
        <v>No</v>
      </c>
      <c r="BH391" t="str">
        <f>IF(SD25N!BL142=0,"",SD25N!BL142)</f>
        <v/>
      </c>
      <c r="BI391" t="str">
        <f>IF(SD25N!BM142=0,"",SD25N!BM142)</f>
        <v/>
      </c>
      <c r="BJ391">
        <f>IF(SD25N!BN142=0,"",SD25N!BN142)</f>
        <v>1.3521263588490355</v>
      </c>
      <c r="BK391" t="str">
        <f>IF(SD25N!BO142=0,"",SD25N!BO142)</f>
        <v/>
      </c>
      <c r="BL391" t="str">
        <f>IF(SD25N!BP142=0,"",SD25N!BP142)</f>
        <v/>
      </c>
      <c r="BM391">
        <f>IF(SD25N!BQ142=0,"",SD25N!BQ142)</f>
        <v>1.3521263588490355</v>
      </c>
      <c r="BN391">
        <f>IF(SD25N!BR142=0,"",SD25N!BR142)</f>
        <v>2</v>
      </c>
      <c r="BO391" s="19">
        <f>IF(M391="",I391,IF(Q391="",M391,IF(U391="",Q391,IF(Y391="",U391,IF(AC391="",Y391,IF(AG391="",AC391,IF(AK391="",AG391,IF(AO391="",AK391,AO391))))))))</f>
        <v>54</v>
      </c>
      <c r="BP391" s="19">
        <f>IF(N391="",J391,IF(R391="",N391,IF(V391="",R391,IF(Z391="",V391,IF(AD391="",Z391,IF(AH391="",AD391,IF(AL391="",AH391,IF(AP391="",AL391,AP391))))))))</f>
        <v>59</v>
      </c>
      <c r="BQ391" s="19">
        <f>IF(O391="",K391,IF(S391="",O391,IF(W391="",S391,IF(AA391="",W391,IF(AE391="",AA391,IF(AI391="",AE391,IF(AM391="",AI391,IF(AQ391="",AM391,AQ391))))))))</f>
        <v>17</v>
      </c>
      <c r="BR391" s="19">
        <f>IF(P391="",L391,IF(T391="",P391,IF(X391="",T391,IF(AB391="",X391,IF(AF391="",AB391,IF(AJ391="",AF391,IF(AN391="",AJ391,IF(AR391="",AN391,AR391))))))))</f>
        <v>26.1</v>
      </c>
    </row>
    <row r="392" spans="1:70" hidden="1" x14ac:dyDescent="0.2">
      <c r="A392" s="20" t="str">
        <f>IF(SD25N!A143=0,"",SD25N!A143)</f>
        <v>V</v>
      </c>
      <c r="B392">
        <f>ROUND(IF(SD25N!B143=0,"",SD25N!B143),0)</f>
        <v>25380</v>
      </c>
      <c r="C392" t="str">
        <f>IF(SD25N!G143=0,"",SD25N!G143)</f>
        <v>40G6</v>
      </c>
      <c r="D392">
        <f>IF(SD25N!H143=0,"",SD25N!H143)</f>
        <v>25</v>
      </c>
      <c r="E392" s="26">
        <f>IF(SD25N!I143=0,"",SD25N!I143)</f>
        <v>55</v>
      </c>
      <c r="F392">
        <f>IF(AND(E392="",SD25N!J143=0),"",SD25N!J143)</f>
        <v>38.5</v>
      </c>
      <c r="G392">
        <f>IF(SD25N!K143=0,"",SD25N!K143)</f>
        <v>17</v>
      </c>
      <c r="H392" s="27">
        <f>IF(AND(G392="",SD25N!L143=0),"",SD25N!L143)</f>
        <v>37.799999999999997</v>
      </c>
      <c r="I392" s="26">
        <f>IF(SD25N!M143=0,"",SD25N!M143)</f>
        <v>55</v>
      </c>
      <c r="J392">
        <f>IF(AND(I392="",SD25N!N143=0),"",SD25N!N143)</f>
        <v>37</v>
      </c>
      <c r="K392">
        <f>IF(SD25N!O143=0,"",SD25N!O143)</f>
        <v>17</v>
      </c>
      <c r="L392" s="27">
        <f>IF(AND(K392="",SD25N!P143=0),"",SD25N!P143)</f>
        <v>35.9</v>
      </c>
      <c r="M392" s="26" t="str">
        <f>IF(SD25N!Q143=0,"",SD25N!Q143)</f>
        <v/>
      </c>
      <c r="N392" t="str">
        <f>IF(AND(M392="",SD25N!R143=0),"",SD25N!R143)</f>
        <v/>
      </c>
      <c r="O392" t="str">
        <f>IF(SD25N!S143=0,"",SD25N!S143)</f>
        <v/>
      </c>
      <c r="P392" s="27" t="str">
        <f>IF(AND(O392="",SD25N!T143=0),"",SD25N!T143)</f>
        <v/>
      </c>
      <c r="Q392" s="26" t="str">
        <f>IF(SD25N!U143=0,"",SD25N!U143)</f>
        <v/>
      </c>
      <c r="R392" t="str">
        <f>IF(AND(Q392="",SD25N!V143=0),"",SD25N!V143)</f>
        <v/>
      </c>
      <c r="S392" t="str">
        <f>IF(SD25N!W143=0,"",SD25N!W143)</f>
        <v/>
      </c>
      <c r="T392" s="27" t="str">
        <f>IF(AND(S392="",SD25N!X143=0),"",SD25N!X143)</f>
        <v/>
      </c>
      <c r="U392" s="26" t="str">
        <f>IF(SD25N!Y143=0,"",SD25N!Y143)</f>
        <v/>
      </c>
      <c r="V392" t="str">
        <f>IF(AND(U392="",SD25N!Z143=0),"",SD25N!Z143)</f>
        <v/>
      </c>
      <c r="W392" t="str">
        <f>IF(SD25N!AA143=0,"",SD25N!AA143)</f>
        <v/>
      </c>
      <c r="X392" s="27" t="str">
        <f>IF(AND(W392="",SD25N!AB143=0),"",SD25N!AB143)</f>
        <v/>
      </c>
      <c r="Y392" s="26" t="str">
        <f>IF(SD25N!AC143=0,"",SD25N!AC143)</f>
        <v/>
      </c>
      <c r="Z392" t="str">
        <f>IF(AND(Y392="",SD25N!AD143=0),"",SD25N!AD143)</f>
        <v/>
      </c>
      <c r="AA392" t="str">
        <f>IF(SD25N!AE143=0,"",SD25N!AE143)</f>
        <v/>
      </c>
      <c r="AB392" s="27" t="str">
        <f>IF(AND(AA392="",SD25N!AF143=0),"",SD25N!AF143)</f>
        <v/>
      </c>
      <c r="AC392" s="26" t="str">
        <f>IF(SD25N!AG143=0,"",SD25N!AG143)</f>
        <v/>
      </c>
      <c r="AD392" t="str">
        <f>IF(AND(AC392="",SD25N!AH143=0),"",SD25N!AH143)</f>
        <v/>
      </c>
      <c r="AE392" t="str">
        <f>IF(SD25N!AI143=0,"",SD25N!AI143)</f>
        <v/>
      </c>
      <c r="AF392" s="27" t="str">
        <f>IF(AND(AE392="",SD25N!AJ143=0),"",SD25N!AJ143)</f>
        <v/>
      </c>
      <c r="AG392" s="26" t="str">
        <f>IF(SD25N!AK143=0,"",SD25N!AK143)</f>
        <v/>
      </c>
      <c r="AH392" t="str">
        <f>IF(AND(AG392="",SD25N!AL143=0),"",SD25N!AL143)</f>
        <v/>
      </c>
      <c r="AI392" t="str">
        <f>IF(SD25N!AM143=0,"",SD25N!AM143)</f>
        <v/>
      </c>
      <c r="AJ392" s="27" t="str">
        <f>IF(AND(AI392="",SD25N!AN143=0),"",SD25N!AN143)</f>
        <v/>
      </c>
      <c r="AK392" s="26" t="str">
        <f>IF(SD25N!AO143=0,"",SD25N!AO143)</f>
        <v/>
      </c>
      <c r="AL392" t="str">
        <f>IF(AND(AK392="",SD25N!AP143=0),"",SD25N!AP143)</f>
        <v/>
      </c>
      <c r="AM392" t="str">
        <f>IF(SD25N!AQ143=0,"",SD25N!AQ143)</f>
        <v/>
      </c>
      <c r="AN392" s="27" t="str">
        <f>IF(AND(AM392="",SD25N!AR143=0),"",SD25N!AR143)</f>
        <v/>
      </c>
      <c r="AO392" s="26" t="str">
        <f>IF(SD25N!AS143=0,"",SD25N!AS143)</f>
        <v/>
      </c>
      <c r="AP392" t="str">
        <f>IF(AND(AO392="",SD25N!AT143=0),"",SD25N!AT143)</f>
        <v/>
      </c>
      <c r="AQ392" t="str">
        <f>IF(SD25N!AU143=0,"",SD25N!AU143)</f>
        <v/>
      </c>
      <c r="AR392" s="27" t="str">
        <f>IF(AND(AQ392="",SD25N!AV143=0),"",SD25N!AV143)</f>
        <v/>
      </c>
      <c r="AS392" t="str">
        <f>IF(SD25N!AW143=0,"",SD25N!AW143)</f>
        <v/>
      </c>
      <c r="AT392">
        <f>IF(SD25N!AX143=0,"",SD25N!AX143)</f>
        <v>40</v>
      </c>
      <c r="AU392" s="1" t="str">
        <f>IF(SD25N!AY143=0,"",SD25N!AY143)</f>
        <v/>
      </c>
      <c r="AV392" s="1" t="str">
        <f>IF(SD25N!AZ143=0,"",SD25N!AZ143)</f>
        <v/>
      </c>
      <c r="AW392" s="1" t="str">
        <f>IF(SD25N!BA143=0,"",SD25N!BA143)</f>
        <v/>
      </c>
      <c r="AX392" s="1" t="str">
        <f>IF(SD25N!BB143=0,"",SD25N!BB143)</f>
        <v/>
      </c>
      <c r="AY392" s="1" t="str">
        <f>IF(SD25N!BC143=0,"",SD25N!BC143)</f>
        <v/>
      </c>
      <c r="AZ392" s="1" t="str">
        <f>IF(SD25N!BD143=0,"",SD25N!BD143)</f>
        <v/>
      </c>
      <c r="BA392" s="1" t="str">
        <f>IF(SD25N!BE143=0,"",SD25N!BE143)</f>
        <v/>
      </c>
      <c r="BB392" s="1" t="str">
        <f>IF(SD25N!BF143=0,"",SD25N!BF143)</f>
        <v/>
      </c>
      <c r="BC392" s="1" t="str">
        <f>IF(SD25N!BG143=0,"",SD25N!BG143)</f>
        <v/>
      </c>
      <c r="BD392" s="29" t="str">
        <f>IF(SD25N!BH143=0,"",SD25N!BH143)</f>
        <v/>
      </c>
      <c r="BE392" t="str">
        <f>IF(SD25N!BI143=0,"",SD25N!BI143)</f>
        <v>Poland, Okt04</v>
      </c>
      <c r="BF392" t="str">
        <f>IF(SD25N!BJ143=0,"",SD25N!BJ143)</f>
        <v>POL</v>
      </c>
      <c r="BG392" t="str">
        <f>IF(SD25N!BK143=0,"",SD25N!BK143)</f>
        <v>No</v>
      </c>
      <c r="BH392">
        <f>IF(SD25N!BL143=0,"",SD25N!BL143)</f>
        <v>2</v>
      </c>
      <c r="BI392" t="str">
        <f>IF(SD25N!BM143=0,"",SD25N!BM143)</f>
        <v/>
      </c>
      <c r="BJ392">
        <f>IF(SD25N!BN143=0,"",SD25N!BN143)</f>
        <v>1.8440592481790192</v>
      </c>
      <c r="BK392" t="str">
        <f>IF(SD25N!BO143=0,"",SD25N!BO143)</f>
        <v/>
      </c>
      <c r="BL392" t="str">
        <f>IF(SD25N!BP143=0,"",SD25N!BP143)</f>
        <v/>
      </c>
      <c r="BM392">
        <f>IF(SD25N!BQ143=0,"",SD25N!BQ143)</f>
        <v>1.8440592481790192</v>
      </c>
      <c r="BN392">
        <f>IF(SD25N!BR143=0,"",SD25N!BR143)</f>
        <v>3</v>
      </c>
      <c r="BO392" s="19">
        <f>IF(M392="",I392,IF(Q392="",M392,IF(U392="",Q392,IF(Y392="",U392,IF(AC392="",Y392,IF(AG392="",AC392,IF(AK392="",AG392,IF(AO392="",AK392,AO392))))))))</f>
        <v>55</v>
      </c>
      <c r="BP392" s="19">
        <f>IF(N392="",J392,IF(R392="",N392,IF(V392="",R392,IF(Z392="",V392,IF(AD392="",Z392,IF(AH392="",AD392,IF(AL392="",AH392,IF(AP392="",AL392,AP392))))))))</f>
        <v>37</v>
      </c>
      <c r="BQ392" s="19">
        <f>IF(O392="",K392,IF(S392="",O392,IF(W392="",S392,IF(AA392="",W392,IF(AE392="",AA392,IF(AI392="",AE392,IF(AM392="",AI392,IF(AQ392="",AM392,AQ392))))))))</f>
        <v>17</v>
      </c>
      <c r="BR392" s="19">
        <f>IF(P392="",L392,IF(T392="",P392,IF(X392="",T392,IF(AB392="",X392,IF(AF392="",AB392,IF(AJ392="",AF392,IF(AN392="",AJ392,IF(AR392="",AN392,AR392))))))))</f>
        <v>35.9</v>
      </c>
    </row>
    <row r="393" spans="1:70" hidden="1" x14ac:dyDescent="0.2">
      <c r="A393" s="20" t="str">
        <f>IF(SD25N!A144=0,"",SD25N!A144)</f>
        <v>V</v>
      </c>
      <c r="B393">
        <f>ROUND(IF(SD25N!B144=0,"",SD25N!B144),0)</f>
        <v>25387</v>
      </c>
      <c r="C393" t="str">
        <f>IF(SD25N!G144=0,"",SD25N!G144)</f>
        <v>39G4</v>
      </c>
      <c r="D393">
        <f>IF(SD25N!H144=0,"",SD25N!H144)</f>
        <v>25</v>
      </c>
      <c r="E393" s="26">
        <f>IF(SD25N!I144=0,"",SD25N!I144)</f>
        <v>55</v>
      </c>
      <c r="F393">
        <f>IF(AND(E393="",SD25N!J144=0),"",SD25N!J144)</f>
        <v>24.54</v>
      </c>
      <c r="G393">
        <f>IF(SD25N!K144=0,"",SD25N!K144)</f>
        <v>14</v>
      </c>
      <c r="H393" s="27">
        <f>IF(AND(G393="",SD25N!L144=0),"",SD25N!L144)</f>
        <v>30.28</v>
      </c>
      <c r="I393" s="26">
        <f>IF(SD25N!M144=0,"",SD25N!M144)</f>
        <v>55</v>
      </c>
      <c r="J393">
        <f>IF(AND(I393="",SD25N!N144=0),"",SD25N!N144)</f>
        <v>24</v>
      </c>
      <c r="K393">
        <f>IF(SD25N!O144=0,"",SD25N!O144)</f>
        <v>14</v>
      </c>
      <c r="L393" s="27">
        <f>IF(AND(K393="",SD25N!P144=0),"",SD25N!P144)</f>
        <v>30.1</v>
      </c>
      <c r="M393" s="26">
        <f>IF(SD25N!Q144=0,"",SD25N!Q144)</f>
        <v>55</v>
      </c>
      <c r="N393">
        <f>IF(AND(M393="",SD25N!R144=0),"",SD25N!R144)</f>
        <v>22.8</v>
      </c>
      <c r="O393">
        <f>IF(SD25N!S144=0,"",SD25N!S144)</f>
        <v>14</v>
      </c>
      <c r="P393" s="27">
        <f>IF(AND(O393="",SD25N!T144=0),"",SD25N!T144)</f>
        <v>27.4</v>
      </c>
      <c r="Q393" s="26" t="str">
        <f>IF(SD25N!U144=0,"",SD25N!U144)</f>
        <v/>
      </c>
      <c r="R393" t="str">
        <f>IF(AND(Q393="",SD25N!V144=0),"",SD25N!V144)</f>
        <v/>
      </c>
      <c r="S393" t="str">
        <f>IF(SD25N!W144=0,"",SD25N!W144)</f>
        <v/>
      </c>
      <c r="T393" s="27" t="str">
        <f>IF(AND(S393="",SD25N!X144=0),"",SD25N!X144)</f>
        <v/>
      </c>
      <c r="U393" s="26" t="str">
        <f>IF(SD25N!Y144=0,"",SD25N!Y144)</f>
        <v/>
      </c>
      <c r="V393" t="str">
        <f>IF(AND(U393="",SD25N!Z144=0),"",SD25N!Z144)</f>
        <v/>
      </c>
      <c r="W393" t="str">
        <f>IF(SD25N!AA144=0,"",SD25N!AA144)</f>
        <v/>
      </c>
      <c r="X393" s="27" t="str">
        <f>IF(AND(W393="",SD25N!AB144=0),"",SD25N!AB144)</f>
        <v/>
      </c>
      <c r="Y393" s="26" t="str">
        <f>IF(SD25N!AC144=0,"",SD25N!AC144)</f>
        <v/>
      </c>
      <c r="Z393" t="str">
        <f>IF(AND(Y393="",SD25N!AD144=0),"",SD25N!AD144)</f>
        <v/>
      </c>
      <c r="AA393" t="str">
        <f>IF(SD25N!AE144=0,"",SD25N!AE144)</f>
        <v/>
      </c>
      <c r="AB393" s="27" t="str">
        <f>IF(AND(AA393="",SD25N!AF144=0),"",SD25N!AF144)</f>
        <v/>
      </c>
      <c r="AC393" s="26" t="str">
        <f>IF(SD25N!AG144=0,"",SD25N!AG144)</f>
        <v/>
      </c>
      <c r="AD393" t="str">
        <f>IF(AND(AC393="",SD25N!AH144=0),"",SD25N!AH144)</f>
        <v/>
      </c>
      <c r="AE393" t="str">
        <f>IF(SD25N!AI144=0,"",SD25N!AI144)</f>
        <v/>
      </c>
      <c r="AF393" s="27" t="str">
        <f>IF(AND(AE393="",SD25N!AJ144=0),"",SD25N!AJ144)</f>
        <v/>
      </c>
      <c r="AG393" s="26" t="str">
        <f>IF(SD25N!AK144=0,"",SD25N!AK144)</f>
        <v/>
      </c>
      <c r="AH393" t="str">
        <f>IF(AND(AG393="",SD25N!AL144=0),"",SD25N!AL144)</f>
        <v/>
      </c>
      <c r="AI393" t="str">
        <f>IF(SD25N!AM144=0,"",SD25N!AM144)</f>
        <v/>
      </c>
      <c r="AJ393" s="27" t="str">
        <f>IF(AND(AI393="",SD25N!AN144=0),"",SD25N!AN144)</f>
        <v/>
      </c>
      <c r="AK393" s="26" t="str">
        <f>IF(SD25N!AO144=0,"",SD25N!AO144)</f>
        <v/>
      </c>
      <c r="AL393" t="str">
        <f>IF(AND(AK393="",SD25N!AP144=0),"",SD25N!AP144)</f>
        <v/>
      </c>
      <c r="AM393" t="str">
        <f>IF(SD25N!AQ144=0,"",SD25N!AQ144)</f>
        <v/>
      </c>
      <c r="AN393" s="27" t="str">
        <f>IF(AND(AM393="",SD25N!AR144=0),"",SD25N!AR144)</f>
        <v/>
      </c>
      <c r="AO393" s="26" t="str">
        <f>IF(SD25N!AS144=0,"",SD25N!AS144)</f>
        <v/>
      </c>
      <c r="AP393" t="str">
        <f>IF(AND(AO393="",SD25N!AT144=0),"",SD25N!AT144)</f>
        <v/>
      </c>
      <c r="AQ393" t="str">
        <f>IF(SD25N!AU144=0,"",SD25N!AU144)</f>
        <v/>
      </c>
      <c r="AR393" s="27" t="str">
        <f>IF(AND(AQ393="",SD25N!AV144=0),"",SD25N!AV144)</f>
        <v/>
      </c>
      <c r="AS393" t="str">
        <f>IF(SD25N!AW144=0,"",SD25N!AW144)</f>
        <v/>
      </c>
      <c r="AT393">
        <f>IF(SD25N!AX144=0,"",SD25N!AX144)</f>
        <v>53</v>
      </c>
      <c r="AU393" s="1">
        <f>IF(SD25N!AY144=0,"",SD25N!AY144)</f>
        <v>55</v>
      </c>
      <c r="AV393" s="1">
        <f>IF(SD25N!AZ144=0,"",SD25N!AZ144)</f>
        <v>54</v>
      </c>
      <c r="AW393" s="1">
        <f>IF(SD25N!BA144=0,"",SD25N!BA144)</f>
        <v>49</v>
      </c>
      <c r="AX393" s="1" t="str">
        <f>IF(SD25N!BB144=0,"",SD25N!BB144)</f>
        <v/>
      </c>
      <c r="AY393" s="1" t="str">
        <f>IF(SD25N!BC144=0,"",SD25N!BC144)</f>
        <v/>
      </c>
      <c r="AZ393" s="1" t="str">
        <f>IF(SD25N!BD144=0,"",SD25N!BD144)</f>
        <v/>
      </c>
      <c r="BA393" s="1" t="str">
        <f>IF(SD25N!BE144=0,"",SD25N!BE144)</f>
        <v/>
      </c>
      <c r="BB393" s="1" t="str">
        <f>IF(SD25N!BF144=0,"",SD25N!BF144)</f>
        <v/>
      </c>
      <c r="BC393" s="1" t="str">
        <f>IF(SD25N!BG144=0,"",SD25N!BG144)</f>
        <v/>
      </c>
      <c r="BD393" s="29" t="str">
        <f>IF(SD25N!BH144=0,"",SD25N!BH144)</f>
        <v/>
      </c>
      <c r="BE393">
        <f>IF(SD25N!BI144=0,"",SD25N!BI144)</f>
        <v>25072.02</v>
      </c>
      <c r="BF393" t="str">
        <f>IF(SD25N!BJ144=0,"",SD25N!BJ144)</f>
        <v>SWE</v>
      </c>
      <c r="BG393" t="str">
        <f>IF(SD25N!BK144=0,"",SD25N!BK144)</f>
        <v>No</v>
      </c>
      <c r="BH393">
        <f>IF(SD25N!BL144=0,"",SD25N!BL144)</f>
        <v>2</v>
      </c>
      <c r="BI393">
        <f>IF(SD25N!BM144=0,"",SD25N!BM144)</f>
        <v>1</v>
      </c>
      <c r="BJ393">
        <f>IF(SD25N!BN144=0,"",SD25N!BN144)</f>
        <v>2.4968468384437741</v>
      </c>
      <c r="BK393" t="str">
        <f>IF(SD25N!BO144=0,"",SD25N!BO144)</f>
        <v/>
      </c>
      <c r="BL393" t="str">
        <f>IF(SD25N!BP144=0,"",SD25N!BP144)</f>
        <v/>
      </c>
      <c r="BM393">
        <f>IF(SD25N!BQ144=0,"",SD25N!BQ144)</f>
        <v>2.4968468384437741</v>
      </c>
      <c r="BN393">
        <f>IF(SD25N!BR144=0,"",SD25N!BR144)</f>
        <v>3</v>
      </c>
      <c r="BO393" s="19">
        <f>IF(M393="",I393,IF(Q393="",M393,IF(U393="",Q393,IF(Y393="",U393,IF(AC393="",Y393,IF(AG393="",AC393,IF(AK393="",AG393,IF(AO393="",AK393,AO393))))))))</f>
        <v>55</v>
      </c>
      <c r="BP393" s="19">
        <f>IF(N393="",J393,IF(R393="",N393,IF(V393="",R393,IF(Z393="",V393,IF(AD393="",Z393,IF(AH393="",AD393,IF(AL393="",AH393,IF(AP393="",AL393,AP393))))))))</f>
        <v>22.8</v>
      </c>
      <c r="BQ393" s="19">
        <f>IF(O393="",K393,IF(S393="",O393,IF(W393="",S393,IF(AA393="",W393,IF(AE393="",AA393,IF(AI393="",AE393,IF(AM393="",AI393,IF(AQ393="",AM393,AQ393))))))))</f>
        <v>14</v>
      </c>
      <c r="BR393" s="19">
        <f>IF(P393="",L393,IF(T393="",P393,IF(X393="",T393,IF(AB393="",X393,IF(AF393="",AB393,IF(AJ393="",AF393,IF(AN393="",AJ393,IF(AR393="",AN393,AR393))))))))</f>
        <v>27.4</v>
      </c>
    </row>
    <row r="394" spans="1:70" hidden="1" x14ac:dyDescent="0.2">
      <c r="A394" s="20" t="str">
        <f>IF(SD25N!A145=0,"",SD25N!A145)</f>
        <v>V</v>
      </c>
      <c r="B394">
        <f>ROUND(IF(SD25N!B145=0,"",SD25N!B145),0)</f>
        <v>25389</v>
      </c>
      <c r="C394" t="str">
        <f>IF(SD25N!G145=0,"",SD25N!G145)</f>
        <v>40G6</v>
      </c>
      <c r="D394">
        <f>IF(SD25N!H145=0,"",SD25N!H145)</f>
        <v>25</v>
      </c>
      <c r="E394" s="26">
        <f>IF(SD25N!I145=0,"",SD25N!I145)</f>
        <v>55</v>
      </c>
      <c r="F394">
        <f>IF(AND(E394="",SD25N!J145=0),"",SD25N!J145)</f>
        <v>35.409999999999997</v>
      </c>
      <c r="G394">
        <f>IF(SD25N!K145=0,"",SD25N!K145)</f>
        <v>16</v>
      </c>
      <c r="H394" s="27">
        <f>IF(AND(G394="",SD25N!L145=0),"",SD25N!L145)</f>
        <v>39.65</v>
      </c>
      <c r="I394" s="26">
        <f>IF(SD25N!M145=0,"",SD25N!M145)</f>
        <v>55</v>
      </c>
      <c r="J394">
        <f>IF(AND(I394="",SD25N!N145=0),"",SD25N!N145)</f>
        <v>35.9</v>
      </c>
      <c r="K394">
        <f>IF(SD25N!O145=0,"",SD25N!O145)</f>
        <v>16</v>
      </c>
      <c r="L394" s="27">
        <f>IF(AND(K394="",SD25N!P145=0),"",SD25N!P145)</f>
        <v>40.1</v>
      </c>
      <c r="M394" s="26">
        <f>IF(SD25N!Q145=0,"",SD25N!Q145)</f>
        <v>55</v>
      </c>
      <c r="N394">
        <f>IF(AND(M394="",SD25N!R145=0),"",SD25N!R145)</f>
        <v>37.74</v>
      </c>
      <c r="O394">
        <f>IF(SD25N!S145=0,"",SD25N!S145)</f>
        <v>16</v>
      </c>
      <c r="P394" s="27">
        <f>IF(AND(O394="",SD25N!T145=0),"",SD25N!T145)</f>
        <v>41.27</v>
      </c>
      <c r="Q394" s="26" t="str">
        <f>IF(SD25N!U145=0,"",SD25N!U145)</f>
        <v/>
      </c>
      <c r="R394" t="str">
        <f>IF(AND(Q394="",SD25N!V145=0),"",SD25N!V145)</f>
        <v/>
      </c>
      <c r="S394" t="str">
        <f>IF(SD25N!W145=0,"",SD25N!W145)</f>
        <v/>
      </c>
      <c r="T394" s="27" t="str">
        <f>IF(AND(S394="",SD25N!X145=0),"",SD25N!X145)</f>
        <v/>
      </c>
      <c r="U394" s="26" t="str">
        <f>IF(SD25N!Y145=0,"",SD25N!Y145)</f>
        <v/>
      </c>
      <c r="V394" t="str">
        <f>IF(AND(U394="",SD25N!Z145=0),"",SD25N!Z145)</f>
        <v/>
      </c>
      <c r="W394" t="str">
        <f>IF(SD25N!AA145=0,"",SD25N!AA145)</f>
        <v/>
      </c>
      <c r="X394" s="27" t="str">
        <f>IF(AND(W394="",SD25N!AB145=0),"",SD25N!AB145)</f>
        <v/>
      </c>
      <c r="Y394" s="26" t="str">
        <f>IF(SD25N!AC145=0,"",SD25N!AC145)</f>
        <v/>
      </c>
      <c r="Z394" t="str">
        <f>IF(AND(Y394="",SD25N!AD145=0),"",SD25N!AD145)</f>
        <v/>
      </c>
      <c r="AA394" t="str">
        <f>IF(SD25N!AE145=0,"",SD25N!AE145)</f>
        <v/>
      </c>
      <c r="AB394" s="27" t="str">
        <f>IF(AND(AA394="",SD25N!AF145=0),"",SD25N!AF145)</f>
        <v/>
      </c>
      <c r="AC394" s="26" t="str">
        <f>IF(SD25N!AG145=0,"",SD25N!AG145)</f>
        <v/>
      </c>
      <c r="AD394" t="str">
        <f>IF(AND(AC394="",SD25N!AH145=0),"",SD25N!AH145)</f>
        <v/>
      </c>
      <c r="AE394" t="str">
        <f>IF(SD25N!AI145=0,"",SD25N!AI145)</f>
        <v/>
      </c>
      <c r="AF394" s="27" t="str">
        <f>IF(AND(AE394="",SD25N!AJ145=0),"",SD25N!AJ145)</f>
        <v/>
      </c>
      <c r="AG394" s="26" t="str">
        <f>IF(SD25N!AK145=0,"",SD25N!AK145)</f>
        <v/>
      </c>
      <c r="AH394" t="str">
        <f>IF(AND(AG394="",SD25N!AL145=0),"",SD25N!AL145)</f>
        <v/>
      </c>
      <c r="AI394" t="str">
        <f>IF(SD25N!AM145=0,"",SD25N!AM145)</f>
        <v/>
      </c>
      <c r="AJ394" s="27" t="str">
        <f>IF(AND(AI394="",SD25N!AN145=0),"",SD25N!AN145)</f>
        <v/>
      </c>
      <c r="AK394" s="26" t="str">
        <f>IF(SD25N!AO145=0,"",SD25N!AO145)</f>
        <v/>
      </c>
      <c r="AL394" t="str">
        <f>IF(AND(AK394="",SD25N!AP145=0),"",SD25N!AP145)</f>
        <v/>
      </c>
      <c r="AM394" t="str">
        <f>IF(SD25N!AQ145=0,"",SD25N!AQ145)</f>
        <v/>
      </c>
      <c r="AN394" s="27" t="str">
        <f>IF(AND(AM394="",SD25N!AR145=0),"",SD25N!AR145)</f>
        <v/>
      </c>
      <c r="AO394" s="26" t="str">
        <f>IF(SD25N!AS145=0,"",SD25N!AS145)</f>
        <v/>
      </c>
      <c r="AP394" t="str">
        <f>IF(AND(AO394="",SD25N!AT145=0),"",SD25N!AT145)</f>
        <v/>
      </c>
      <c r="AQ394" t="str">
        <f>IF(SD25N!AU145=0,"",SD25N!AU145)</f>
        <v/>
      </c>
      <c r="AR394" s="27" t="str">
        <f>IF(AND(AQ394="",SD25N!AV145=0),"",SD25N!AV145)</f>
        <v/>
      </c>
      <c r="AS394" t="str">
        <f>IF(SD25N!AW145=0,"",SD25N!AW145)</f>
        <v/>
      </c>
      <c r="AT394">
        <f>IF(SD25N!AX145=0,"",SD25N!AX145)</f>
        <v>52</v>
      </c>
      <c r="AU394" s="1">
        <f>IF(SD25N!AY145=0,"",SD25N!AY145)</f>
        <v>52</v>
      </c>
      <c r="AV394" s="1">
        <f>IF(SD25N!AZ145=0,"",SD25N!AZ145)</f>
        <v>52</v>
      </c>
      <c r="AW394" s="1">
        <f>IF(SD25N!BA145=0,"",SD25N!BA145)</f>
        <v>52</v>
      </c>
      <c r="AX394" s="1" t="str">
        <f>IF(SD25N!BB145=0,"",SD25N!BB145)</f>
        <v/>
      </c>
      <c r="AY394" s="1" t="str">
        <f>IF(SD25N!BC145=0,"",SD25N!BC145)</f>
        <v/>
      </c>
      <c r="AZ394" s="1" t="str">
        <f>IF(SD25N!BD145=0,"",SD25N!BD145)</f>
        <v/>
      </c>
      <c r="BA394" s="1" t="str">
        <f>IF(SD25N!BE145=0,"",SD25N!BE145)</f>
        <v/>
      </c>
      <c r="BB394" s="1" t="str">
        <f>IF(SD25N!BF145=0,"",SD25N!BF145)</f>
        <v/>
      </c>
      <c r="BC394" s="1" t="str">
        <f>IF(SD25N!BG145=0,"",SD25N!BG145)</f>
        <v/>
      </c>
      <c r="BD394" s="29" t="str">
        <f>IF(SD25N!BH145=0,"",SD25N!BH145)</f>
        <v/>
      </c>
      <c r="BE394">
        <f>IF(SD25N!BI145=0,"",SD25N!BI145)</f>
        <v>25105.02</v>
      </c>
      <c r="BF394" t="str">
        <f>IF(SD25N!BJ145=0,"",SD25N!BJ145)</f>
        <v>SWE</v>
      </c>
      <c r="BG394" t="str">
        <f>IF(SD25N!BK145=0,"",SD25N!BK145)</f>
        <v>No</v>
      </c>
      <c r="BH394" t="str">
        <f>IF(SD25N!BL145=0,"",SD25N!BL145)</f>
        <v>"</v>
      </c>
      <c r="BI394" t="str">
        <f>IF(SD25N!BM145=0,"",SD25N!BM145)</f>
        <v/>
      </c>
      <c r="BJ394">
        <f>IF(SD25N!BN145=0,"",SD25N!BN145)</f>
        <v>2.5070985392892262</v>
      </c>
      <c r="BK394" t="str">
        <f>IF(SD25N!BO145=0,"",SD25N!BO145)</f>
        <v/>
      </c>
      <c r="BL394" t="str">
        <f>IF(SD25N!BP145=0,"",SD25N!BP145)</f>
        <v/>
      </c>
      <c r="BM394">
        <f>IF(SD25N!BQ145=0,"",SD25N!BQ145)</f>
        <v>2.5070985392892262</v>
      </c>
      <c r="BN394">
        <f>IF(SD25N!BR145=0,"",SD25N!BR145)</f>
        <v>3</v>
      </c>
      <c r="BO394" s="19">
        <f>IF(M394="",I394,IF(Q394="",M394,IF(U394="",Q394,IF(Y394="",U394,IF(AC394="",Y394,IF(AG394="",AC394,IF(AK394="",AG394,IF(AO394="",AK394,AO394))))))))</f>
        <v>55</v>
      </c>
      <c r="BP394" s="19">
        <f>IF(N394="",J394,IF(R394="",N394,IF(V394="",R394,IF(Z394="",V394,IF(AD394="",Z394,IF(AH394="",AD394,IF(AL394="",AH394,IF(AP394="",AL394,AP394))))))))</f>
        <v>37.74</v>
      </c>
      <c r="BQ394" s="19">
        <f>IF(O394="",K394,IF(S394="",O394,IF(W394="",S394,IF(AA394="",W394,IF(AE394="",AA394,IF(AI394="",AE394,IF(AM394="",AI394,IF(AQ394="",AM394,AQ394))))))))</f>
        <v>16</v>
      </c>
      <c r="BR394" s="19">
        <f>IF(P394="",L394,IF(T394="",P394,IF(X394="",T394,IF(AB394="",X394,IF(AF394="",AB394,IF(AJ394="",AF394,IF(AN394="",AJ394,IF(AR394="",AN394,AR394))))))))</f>
        <v>41.27</v>
      </c>
    </row>
    <row r="395" spans="1:70" hidden="1" x14ac:dyDescent="0.2">
      <c r="A395" s="20" t="str">
        <f>IF(SD25N!A146=0,"",SD25N!A146)</f>
        <v>V</v>
      </c>
      <c r="B395">
        <f>ROUND(IF(SD25N!B146=0,"",SD25N!B146),0)</f>
        <v>25391</v>
      </c>
      <c r="C395" t="str">
        <f>IF(SD25N!G146=0,"",SD25N!G146)</f>
        <v>40G4</v>
      </c>
      <c r="D395">
        <f>IF(SD25N!H146=0,"",SD25N!H146)</f>
        <v>25</v>
      </c>
      <c r="E395" s="26">
        <f>IF(SD25N!I146=0,"",SD25N!I146)</f>
        <v>55</v>
      </c>
      <c r="F395">
        <f>IF(AND(E395="",SD25N!J146=0),"",SD25N!J146)</f>
        <v>40.1</v>
      </c>
      <c r="G395">
        <f>IF(SD25N!K146=0,"",SD25N!K146)</f>
        <v>14</v>
      </c>
      <c r="H395" s="27">
        <f>IF(AND(G395="",SD25N!L146=0),"",SD25N!L146)</f>
        <v>43.46</v>
      </c>
      <c r="I395" s="26">
        <f>IF(SD25N!M146=0,"",SD25N!M146)</f>
        <v>55</v>
      </c>
      <c r="J395">
        <f>IF(AND(I395="",SD25N!N146=0),"",SD25N!N146)</f>
        <v>40.299999999999997</v>
      </c>
      <c r="K395">
        <f>IF(SD25N!O146=0,"",SD25N!O146)</f>
        <v>14</v>
      </c>
      <c r="L395" s="27">
        <f>IF(AND(K395="",SD25N!P146=0),"",SD25N!P146)</f>
        <v>44.7</v>
      </c>
      <c r="M395" s="26">
        <f>IF(SD25N!Q146=0,"",SD25N!Q146)</f>
        <v>55</v>
      </c>
      <c r="N395">
        <f>IF(AND(M395="",SD25N!R146=0),"",SD25N!R146)</f>
        <v>40.96</v>
      </c>
      <c r="O395">
        <f>IF(SD25N!S146=0,"",SD25N!S146)</f>
        <v>14</v>
      </c>
      <c r="P395" s="27">
        <f>IF(AND(O395="",SD25N!T146=0),"",SD25N!T146)</f>
        <v>47.61</v>
      </c>
      <c r="Q395" s="26" t="str">
        <f>IF(SD25N!U146=0,"",SD25N!U146)</f>
        <v/>
      </c>
      <c r="R395" t="str">
        <f>IF(AND(Q395="",SD25N!V146=0),"",SD25N!V146)</f>
        <v/>
      </c>
      <c r="S395" t="str">
        <f>IF(SD25N!W146=0,"",SD25N!W146)</f>
        <v/>
      </c>
      <c r="T395" s="27" t="str">
        <f>IF(AND(S395="",SD25N!X146=0),"",SD25N!X146)</f>
        <v/>
      </c>
      <c r="U395" s="26" t="str">
        <f>IF(SD25N!Y146=0,"",SD25N!Y146)</f>
        <v/>
      </c>
      <c r="V395" t="str">
        <f>IF(AND(U395="",SD25N!Z146=0),"",SD25N!Z146)</f>
        <v/>
      </c>
      <c r="W395" t="str">
        <f>IF(SD25N!AA146=0,"",SD25N!AA146)</f>
        <v/>
      </c>
      <c r="X395" s="27" t="str">
        <f>IF(AND(W395="",SD25N!AB146=0),"",SD25N!AB146)</f>
        <v/>
      </c>
      <c r="Y395" s="26" t="str">
        <f>IF(SD25N!AC146=0,"",SD25N!AC146)</f>
        <v/>
      </c>
      <c r="Z395" t="str">
        <f>IF(AND(Y395="",SD25N!AD146=0),"",SD25N!AD146)</f>
        <v/>
      </c>
      <c r="AA395" t="str">
        <f>IF(SD25N!AE146=0,"",SD25N!AE146)</f>
        <v/>
      </c>
      <c r="AB395" s="27" t="str">
        <f>IF(AND(AA395="",SD25N!AF146=0),"",SD25N!AF146)</f>
        <v/>
      </c>
      <c r="AC395" s="26" t="str">
        <f>IF(SD25N!AG146=0,"",SD25N!AG146)</f>
        <v/>
      </c>
      <c r="AD395" t="str">
        <f>IF(AND(AC395="",SD25N!AH146=0),"",SD25N!AH146)</f>
        <v/>
      </c>
      <c r="AE395" t="str">
        <f>IF(SD25N!AI146=0,"",SD25N!AI146)</f>
        <v/>
      </c>
      <c r="AF395" s="27" t="str">
        <f>IF(AND(AE395="",SD25N!AJ146=0),"",SD25N!AJ146)</f>
        <v/>
      </c>
      <c r="AG395" s="26" t="str">
        <f>IF(SD25N!AK146=0,"",SD25N!AK146)</f>
        <v/>
      </c>
      <c r="AH395" t="str">
        <f>IF(AND(AG395="",SD25N!AL146=0),"",SD25N!AL146)</f>
        <v/>
      </c>
      <c r="AI395" t="str">
        <f>IF(SD25N!AM146=0,"",SD25N!AM146)</f>
        <v/>
      </c>
      <c r="AJ395" s="27" t="str">
        <f>IF(AND(AI395="",SD25N!AN146=0),"",SD25N!AN146)</f>
        <v/>
      </c>
      <c r="AK395" s="26" t="str">
        <f>IF(SD25N!AO146=0,"",SD25N!AO146)</f>
        <v/>
      </c>
      <c r="AL395" t="str">
        <f>IF(AND(AK395="",SD25N!AP146=0),"",SD25N!AP146)</f>
        <v/>
      </c>
      <c r="AM395" t="str">
        <f>IF(SD25N!AQ146=0,"",SD25N!AQ146)</f>
        <v/>
      </c>
      <c r="AN395" s="27" t="str">
        <f>IF(AND(AM395="",SD25N!AR146=0),"",SD25N!AR146)</f>
        <v/>
      </c>
      <c r="AO395" s="26" t="str">
        <f>IF(SD25N!AS146=0,"",SD25N!AS146)</f>
        <v/>
      </c>
      <c r="AP395" t="str">
        <f>IF(AND(AO395="",SD25N!AT146=0),"",SD25N!AT146)</f>
        <v/>
      </c>
      <c r="AQ395" t="str">
        <f>IF(SD25N!AU146=0,"",SD25N!AU146)</f>
        <v/>
      </c>
      <c r="AR395" s="27" t="str">
        <f>IF(AND(AQ395="",SD25N!AV146=0),"",SD25N!AV146)</f>
        <v/>
      </c>
      <c r="AS395" t="str">
        <f>IF(SD25N!AW146=0,"",SD25N!AW146)</f>
        <v/>
      </c>
      <c r="AT395">
        <f>IF(SD25N!AX146=0,"",SD25N!AX146)</f>
        <v>46</v>
      </c>
      <c r="AU395" s="1">
        <f>IF(SD25N!AY146=0,"",SD25N!AY146)</f>
        <v>50</v>
      </c>
      <c r="AV395" s="1">
        <f>IF(SD25N!AZ146=0,"",SD25N!AZ146)</f>
        <v>48</v>
      </c>
      <c r="AW395" s="1">
        <f>IF(SD25N!BA146=0,"",SD25N!BA146)</f>
        <v>52</v>
      </c>
      <c r="AX395" s="1" t="str">
        <f>IF(SD25N!BB146=0,"",SD25N!BB146)</f>
        <v/>
      </c>
      <c r="AY395" s="1" t="str">
        <f>IF(SD25N!BC146=0,"",SD25N!BC146)</f>
        <v/>
      </c>
      <c r="AZ395" s="1" t="str">
        <f>IF(SD25N!BD146=0,"",SD25N!BD146)</f>
        <v/>
      </c>
      <c r="BA395" s="1" t="str">
        <f>IF(SD25N!BE146=0,"",SD25N!BE146)</f>
        <v/>
      </c>
      <c r="BB395" s="1" t="str">
        <f>IF(SD25N!BF146=0,"",SD25N!BF146)</f>
        <v/>
      </c>
      <c r="BC395" s="1" t="str">
        <f>IF(SD25N!BG146=0,"",SD25N!BG146)</f>
        <v/>
      </c>
      <c r="BD395" s="29" t="str">
        <f>IF(SD25N!BH146=0,"",SD25N!BH146)</f>
        <v/>
      </c>
      <c r="BE395">
        <f>IF(SD25N!BI146=0,"",SD25N!BI146)</f>
        <v>25261.02</v>
      </c>
      <c r="BF395" t="str">
        <f>IF(SD25N!BJ146=0,"",SD25N!BJ146)</f>
        <v>SWE</v>
      </c>
      <c r="BG395" t="str">
        <f>IF(SD25N!BK146=0,"",SD25N!BK146)</f>
        <v>No</v>
      </c>
      <c r="BH395">
        <f>IF(SD25N!BL146=0,"",SD25N!BL146)</f>
        <v>2</v>
      </c>
      <c r="BI395" t="str">
        <f>IF(SD25N!BM146=0,"",SD25N!BM146)</f>
        <v/>
      </c>
      <c r="BJ395">
        <f>IF(SD25N!BN146=0,"",SD25N!BN146)</f>
        <v>2.4959291615503534</v>
      </c>
      <c r="BK395" t="str">
        <f>IF(SD25N!BO146=0,"",SD25N!BO146)</f>
        <v/>
      </c>
      <c r="BL395" t="str">
        <f>IF(SD25N!BP146=0,"",SD25N!BP146)</f>
        <v/>
      </c>
      <c r="BM395">
        <f>IF(SD25N!BQ146=0,"",SD25N!BQ146)</f>
        <v>2.4959291615503534</v>
      </c>
      <c r="BN395">
        <f>IF(SD25N!BR146=0,"",SD25N!BR146)</f>
        <v>3</v>
      </c>
      <c r="BO395" s="19">
        <f>IF(M395="",I395,IF(Q395="",M395,IF(U395="",Q395,IF(Y395="",U395,IF(AC395="",Y395,IF(AG395="",AC395,IF(AK395="",AG395,IF(AO395="",AK395,AO395))))))))</f>
        <v>55</v>
      </c>
      <c r="BP395" s="19">
        <f>IF(N395="",J395,IF(R395="",N395,IF(V395="",R395,IF(Z395="",V395,IF(AD395="",Z395,IF(AH395="",AD395,IF(AL395="",AH395,IF(AP395="",AL395,AP395))))))))</f>
        <v>40.96</v>
      </c>
      <c r="BQ395" s="19">
        <f>IF(O395="",K395,IF(S395="",O395,IF(W395="",S395,IF(AA395="",W395,IF(AE395="",AA395,IF(AI395="",AE395,IF(AM395="",AI395,IF(AQ395="",AM395,AQ395))))))))</f>
        <v>14</v>
      </c>
      <c r="BR395" s="19">
        <f>IF(P395="",L395,IF(T395="",P395,IF(X395="",T395,IF(AB395="",X395,IF(AF395="",AB395,IF(AJ395="",AF395,IF(AN395="",AJ395,IF(AR395="",AN395,AR395))))))))</f>
        <v>47.61</v>
      </c>
    </row>
    <row r="396" spans="1:70" hidden="1" x14ac:dyDescent="0.2">
      <c r="A396" s="20" t="str">
        <f>IF(SD25N!A147=0,"",SD25N!A147)</f>
        <v>V</v>
      </c>
      <c r="B396">
        <f>ROUND(IF(SD25N!B147=0,"",SD25N!B147),0)</f>
        <v>25392</v>
      </c>
      <c r="C396" t="str">
        <f>IF(SD25N!G147=0,"",SD25N!G147)</f>
        <v>40G5</v>
      </c>
      <c r="D396">
        <f>IF(SD25N!H147=0,"",SD25N!H147)</f>
        <v>25</v>
      </c>
      <c r="E396" s="26">
        <f>IF(SD25N!I147=0,"",SD25N!I147)</f>
        <v>55</v>
      </c>
      <c r="F396">
        <f>IF(AND(E396="",SD25N!J147=0),"",SD25N!J147)</f>
        <v>45.1</v>
      </c>
      <c r="G396">
        <f>IF(SD25N!K147=0,"",SD25N!K147)</f>
        <v>15</v>
      </c>
      <c r="H396" s="27">
        <f>IF(AND(G396="",SD25N!L147=0),"",SD25N!L147)</f>
        <v>22.75</v>
      </c>
      <c r="I396" s="26">
        <f>IF(SD25N!M147=0,"",SD25N!M147)</f>
        <v>55</v>
      </c>
      <c r="J396">
        <f>IF(AND(I396="",SD25N!N147=0),"",SD25N!N147)</f>
        <v>45.5</v>
      </c>
      <c r="K396">
        <f>IF(SD25N!O147=0,"",SD25N!O147)</f>
        <v>15</v>
      </c>
      <c r="L396" s="27">
        <f>IF(AND(K396="",SD25N!P147=0),"",SD25N!P147)</f>
        <v>23.7</v>
      </c>
      <c r="M396" s="26">
        <f>IF(SD25N!Q147=0,"",SD25N!Q147)</f>
        <v>55</v>
      </c>
      <c r="N396">
        <f>IF(AND(M396="",SD25N!R147=0),"",SD25N!R147)</f>
        <v>45.962000000000003</v>
      </c>
      <c r="O396">
        <f>IF(SD25N!S147=0,"",SD25N!S147)</f>
        <v>15</v>
      </c>
      <c r="P396" s="27">
        <f>IF(AND(O396="",SD25N!T147=0),"",SD25N!T147)</f>
        <v>26.533999999999999</v>
      </c>
      <c r="Q396" s="26" t="str">
        <f>IF(SD25N!U147=0,"",SD25N!U147)</f>
        <v/>
      </c>
      <c r="R396" t="str">
        <f>IF(AND(Q396="",SD25N!V147=0),"",SD25N!V147)</f>
        <v/>
      </c>
      <c r="S396" t="str">
        <f>IF(SD25N!W147=0,"",SD25N!W147)</f>
        <v/>
      </c>
      <c r="T396" s="27" t="str">
        <f>IF(AND(S396="",SD25N!X147=0),"",SD25N!X147)</f>
        <v/>
      </c>
      <c r="U396" s="26" t="str">
        <f>IF(SD25N!Y147=0,"",SD25N!Y147)</f>
        <v/>
      </c>
      <c r="V396" t="str">
        <f>IF(AND(U396="",SD25N!Z147=0),"",SD25N!Z147)</f>
        <v/>
      </c>
      <c r="W396" t="str">
        <f>IF(SD25N!AA147=0,"",SD25N!AA147)</f>
        <v/>
      </c>
      <c r="X396" s="27" t="str">
        <f>IF(AND(W396="",SD25N!AB147=0),"",SD25N!AB147)</f>
        <v/>
      </c>
      <c r="Y396" s="26" t="str">
        <f>IF(SD25N!AC147=0,"",SD25N!AC147)</f>
        <v/>
      </c>
      <c r="Z396" t="str">
        <f>IF(AND(Y396="",SD25N!AD147=0),"",SD25N!AD147)</f>
        <v/>
      </c>
      <c r="AA396" t="str">
        <f>IF(SD25N!AE147=0,"",SD25N!AE147)</f>
        <v/>
      </c>
      <c r="AB396" s="27" t="str">
        <f>IF(AND(AA396="",SD25N!AF147=0),"",SD25N!AF147)</f>
        <v/>
      </c>
      <c r="AC396" s="26" t="str">
        <f>IF(SD25N!AG147=0,"",SD25N!AG147)</f>
        <v/>
      </c>
      <c r="AD396" t="str">
        <f>IF(AND(AC396="",SD25N!AH147=0),"",SD25N!AH147)</f>
        <v/>
      </c>
      <c r="AE396" t="str">
        <f>IF(SD25N!AI147=0,"",SD25N!AI147)</f>
        <v/>
      </c>
      <c r="AF396" s="27" t="str">
        <f>IF(AND(AE396="",SD25N!AJ147=0),"",SD25N!AJ147)</f>
        <v/>
      </c>
      <c r="AG396" s="26" t="str">
        <f>IF(SD25N!AK147=0,"",SD25N!AK147)</f>
        <v/>
      </c>
      <c r="AH396" t="str">
        <f>IF(AND(AG396="",SD25N!AL147=0),"",SD25N!AL147)</f>
        <v/>
      </c>
      <c r="AI396" t="str">
        <f>IF(SD25N!AM147=0,"",SD25N!AM147)</f>
        <v/>
      </c>
      <c r="AJ396" s="27" t="str">
        <f>IF(AND(AI396="",SD25N!AN147=0),"",SD25N!AN147)</f>
        <v/>
      </c>
      <c r="AK396" s="26" t="str">
        <f>IF(SD25N!AO147=0,"",SD25N!AO147)</f>
        <v/>
      </c>
      <c r="AL396" t="str">
        <f>IF(AND(AK396="",SD25N!AP147=0),"",SD25N!AP147)</f>
        <v/>
      </c>
      <c r="AM396" t="str">
        <f>IF(SD25N!AQ147=0,"",SD25N!AQ147)</f>
        <v/>
      </c>
      <c r="AN396" s="27" t="str">
        <f>IF(AND(AM396="",SD25N!AR147=0),"",SD25N!AR147)</f>
        <v/>
      </c>
      <c r="AO396" s="26" t="str">
        <f>IF(SD25N!AS147=0,"",SD25N!AS147)</f>
        <v/>
      </c>
      <c r="AP396" t="str">
        <f>IF(AND(AO396="",SD25N!AT147=0),"",SD25N!AT147)</f>
        <v/>
      </c>
      <c r="AQ396" t="str">
        <f>IF(SD25N!AU147=0,"",SD25N!AU147)</f>
        <v/>
      </c>
      <c r="AR396" s="27" t="str">
        <f>IF(AND(AQ396="",SD25N!AV147=0),"",SD25N!AV147)</f>
        <v/>
      </c>
      <c r="AS396" t="str">
        <f>IF(SD25N!AW147=0,"",SD25N!AW147)</f>
        <v/>
      </c>
      <c r="AT396">
        <f>IF(SD25N!AX147=0,"",SD25N!AX147)</f>
        <v>61</v>
      </c>
      <c r="AU396" s="1">
        <f>IF(SD25N!AY147=0,"",SD25N!AY147)</f>
        <v>61</v>
      </c>
      <c r="AV396" s="1">
        <f>IF(SD25N!AZ147=0,"",SD25N!AZ147)</f>
        <v>61</v>
      </c>
      <c r="AW396" s="1">
        <f>IF(SD25N!BA147=0,"",SD25N!BA147)</f>
        <v>61</v>
      </c>
      <c r="AX396" s="1" t="str">
        <f>IF(SD25N!BB147=0,"",SD25N!BB147)</f>
        <v/>
      </c>
      <c r="AY396" s="1" t="str">
        <f>IF(SD25N!BC147=0,"",SD25N!BC147)</f>
        <v/>
      </c>
      <c r="AZ396" s="1" t="str">
        <f>IF(SD25N!BD147=0,"",SD25N!BD147)</f>
        <v/>
      </c>
      <c r="BA396" s="1" t="str">
        <f>IF(SD25N!BE147=0,"",SD25N!BE147)</f>
        <v/>
      </c>
      <c r="BB396" s="1" t="str">
        <f>IF(SD25N!BF147=0,"",SD25N!BF147)</f>
        <v/>
      </c>
      <c r="BC396" s="1" t="str">
        <f>IF(SD25N!BG147=0,"",SD25N!BG147)</f>
        <v/>
      </c>
      <c r="BD396" s="29" t="str">
        <f>IF(SD25N!BH147=0,"",SD25N!BH147)</f>
        <v/>
      </c>
      <c r="BE396">
        <f>IF(SD25N!BI147=0,"",SD25N!BI147)</f>
        <v>25297.02</v>
      </c>
      <c r="BF396" t="str">
        <f>IF(SD25N!BJ147=0,"",SD25N!BJ147)</f>
        <v>SWE</v>
      </c>
      <c r="BG396" t="str">
        <f>IF(SD25N!BK147=0,"",SD25N!BK147)</f>
        <v>No</v>
      </c>
      <c r="BH396">
        <f>IF(SD25N!BL147=0,"",SD25N!BL147)</f>
        <v>1</v>
      </c>
      <c r="BI396" t="str">
        <f>IF(SD25N!BM147=0,"",SD25N!BM147)</f>
        <v/>
      </c>
      <c r="BJ396">
        <f>IF(SD25N!BN147=0,"",SD25N!BN147)</f>
        <v>2.4999592123849363</v>
      </c>
      <c r="BK396" t="str">
        <f>IF(SD25N!BO147=0,"",SD25N!BO147)</f>
        <v/>
      </c>
      <c r="BL396" t="str">
        <f>IF(SD25N!BP147=0,"",SD25N!BP147)</f>
        <v/>
      </c>
      <c r="BM396">
        <f>IF(SD25N!BQ147=0,"",SD25N!BQ147)</f>
        <v>2.4999592123849363</v>
      </c>
      <c r="BN396">
        <f>IF(SD25N!BR147=0,"",SD25N!BR147)</f>
        <v>4</v>
      </c>
      <c r="BO396" s="19">
        <f>IF(M396="",I396,IF(Q396="",M396,IF(U396="",Q396,IF(Y396="",U396,IF(AC396="",Y396,IF(AG396="",AC396,IF(AK396="",AG396,IF(AO396="",AK396,AO396))))))))</f>
        <v>55</v>
      </c>
      <c r="BP396" s="19">
        <f>IF(N396="",J396,IF(R396="",N396,IF(V396="",R396,IF(Z396="",V396,IF(AD396="",Z396,IF(AH396="",AD396,IF(AL396="",AH396,IF(AP396="",AL396,AP396))))))))</f>
        <v>45.962000000000003</v>
      </c>
      <c r="BQ396" s="19">
        <f>IF(O396="",K396,IF(S396="",O396,IF(W396="",S396,IF(AA396="",W396,IF(AE396="",AA396,IF(AI396="",AE396,IF(AM396="",AI396,IF(AQ396="",AM396,AQ396))))))))</f>
        <v>15</v>
      </c>
      <c r="BR396" s="19">
        <f>IF(P396="",L396,IF(T396="",P396,IF(X396="",T396,IF(AB396="",X396,IF(AF396="",AB396,IF(AJ396="",AF396,IF(AN396="",AJ396,IF(AR396="",AN396,AR396))))))))</f>
        <v>26.533999999999999</v>
      </c>
    </row>
    <row r="397" spans="1:70" hidden="1" x14ac:dyDescent="0.2">
      <c r="A397" s="20" t="str">
        <f>IF(SD25N!A148=0,"",SD25N!A148)</f>
        <v>V</v>
      </c>
      <c r="B397">
        <f>ROUND(IF(SD25N!B148=0,"",SD25N!B148),0)</f>
        <v>25394</v>
      </c>
      <c r="C397" t="str">
        <f>IF(SD25N!G148=0,"",SD25N!G148)</f>
        <v>38G5</v>
      </c>
      <c r="D397">
        <f>IF(SD25N!H148=0,"",SD25N!H148)</f>
        <v>25</v>
      </c>
      <c r="E397" s="26">
        <f>IF(SD25N!I148=0,"",SD25N!I148)</f>
        <v>54</v>
      </c>
      <c r="F397">
        <f>IF(AND(E397="",SD25N!J148=0),"",SD25N!J148)</f>
        <v>39.4</v>
      </c>
      <c r="G397">
        <f>IF(SD25N!K148=0,"",SD25N!K148)</f>
        <v>15</v>
      </c>
      <c r="H397" s="27">
        <f>IF(AND(G397="",SD25N!L148=0),"",SD25N!L148)</f>
        <v>9.08</v>
      </c>
      <c r="I397" s="26">
        <f>IF(SD25N!M148=0,"",SD25N!M148)</f>
        <v>54</v>
      </c>
      <c r="J397">
        <f>IF(AND(I397="",SD25N!N148=0),"",SD25N!N148)</f>
        <v>39.5</v>
      </c>
      <c r="K397">
        <f>IF(SD25N!O148=0,"",SD25N!O148)</f>
        <v>15</v>
      </c>
      <c r="L397" s="27">
        <f>IF(AND(K397="",SD25N!P148=0),"",SD25N!P148)</f>
        <v>8.9</v>
      </c>
      <c r="M397" s="26" t="str">
        <f>IF(SD25N!Q148=0,"",SD25N!Q148)</f>
        <v/>
      </c>
      <c r="N397" t="str">
        <f>IF(AND(M397="",SD25N!R148=0),"",SD25N!R148)</f>
        <v/>
      </c>
      <c r="O397" t="str">
        <f>IF(SD25N!S148=0,"",SD25N!S148)</f>
        <v/>
      </c>
      <c r="P397" s="27" t="str">
        <f>IF(AND(O397="",SD25N!T148=0),"",SD25N!T148)</f>
        <v/>
      </c>
      <c r="Q397" s="26" t="str">
        <f>IF(SD25N!U148=0,"",SD25N!U148)</f>
        <v/>
      </c>
      <c r="R397" t="str">
        <f>IF(AND(Q397="",SD25N!V148=0),"",SD25N!V148)</f>
        <v/>
      </c>
      <c r="S397" t="str">
        <f>IF(SD25N!W148=0,"",SD25N!W148)</f>
        <v/>
      </c>
      <c r="T397" s="27" t="str">
        <f>IF(AND(S397="",SD25N!X148=0),"",SD25N!X148)</f>
        <v/>
      </c>
      <c r="U397" s="26" t="str">
        <f>IF(SD25N!Y148=0,"",SD25N!Y148)</f>
        <v/>
      </c>
      <c r="V397" t="str">
        <f>IF(AND(U397="",SD25N!Z148=0),"",SD25N!Z148)</f>
        <v/>
      </c>
      <c r="W397" t="str">
        <f>IF(SD25N!AA148=0,"",SD25N!AA148)</f>
        <v/>
      </c>
      <c r="X397" s="27" t="str">
        <f>IF(AND(W397="",SD25N!AB148=0),"",SD25N!AB148)</f>
        <v/>
      </c>
      <c r="Y397" s="26" t="str">
        <f>IF(SD25N!AC148=0,"",SD25N!AC148)</f>
        <v/>
      </c>
      <c r="Z397" t="str">
        <f>IF(AND(Y397="",SD25N!AD148=0),"",SD25N!AD148)</f>
        <v/>
      </c>
      <c r="AA397" t="str">
        <f>IF(SD25N!AE148=0,"",SD25N!AE148)</f>
        <v/>
      </c>
      <c r="AB397" s="27" t="str">
        <f>IF(AND(AA397="",SD25N!AF148=0),"",SD25N!AF148)</f>
        <v/>
      </c>
      <c r="AC397" s="26" t="str">
        <f>IF(SD25N!AG148=0,"",SD25N!AG148)</f>
        <v/>
      </c>
      <c r="AD397" t="str">
        <f>IF(AND(AC397="",SD25N!AH148=0),"",SD25N!AH148)</f>
        <v/>
      </c>
      <c r="AE397" t="str">
        <f>IF(SD25N!AI148=0,"",SD25N!AI148)</f>
        <v/>
      </c>
      <c r="AF397" s="27" t="str">
        <f>IF(AND(AE397="",SD25N!AJ148=0),"",SD25N!AJ148)</f>
        <v/>
      </c>
      <c r="AG397" s="26" t="str">
        <f>IF(SD25N!AK148=0,"",SD25N!AK148)</f>
        <v/>
      </c>
      <c r="AH397" t="str">
        <f>IF(AND(AG397="",SD25N!AL148=0),"",SD25N!AL148)</f>
        <v/>
      </c>
      <c r="AI397" t="str">
        <f>IF(SD25N!AM148=0,"",SD25N!AM148)</f>
        <v/>
      </c>
      <c r="AJ397" s="27" t="str">
        <f>IF(AND(AI397="",SD25N!AN148=0),"",SD25N!AN148)</f>
        <v/>
      </c>
      <c r="AK397" s="26" t="str">
        <f>IF(SD25N!AO148=0,"",SD25N!AO148)</f>
        <v/>
      </c>
      <c r="AL397" t="str">
        <f>IF(AND(AK397="",SD25N!AP148=0),"",SD25N!AP148)</f>
        <v/>
      </c>
      <c r="AM397" t="str">
        <f>IF(SD25N!AQ148=0,"",SD25N!AQ148)</f>
        <v/>
      </c>
      <c r="AN397" s="27" t="str">
        <f>IF(AND(AM397="",SD25N!AR148=0),"",SD25N!AR148)</f>
        <v/>
      </c>
      <c r="AO397" s="26" t="str">
        <f>IF(SD25N!AS148=0,"",SD25N!AS148)</f>
        <v/>
      </c>
      <c r="AP397" t="str">
        <f>IF(AND(AO397="",SD25N!AT148=0),"",SD25N!AT148)</f>
        <v/>
      </c>
      <c r="AQ397" t="str">
        <f>IF(SD25N!AU148=0,"",SD25N!AU148)</f>
        <v/>
      </c>
      <c r="AR397" s="27" t="str">
        <f>IF(AND(AQ397="",SD25N!AV148=0),"",SD25N!AV148)</f>
        <v/>
      </c>
      <c r="AS397" t="str">
        <f>IF(SD25N!AW148=0,"",SD25N!AW148)</f>
        <v/>
      </c>
      <c r="AT397">
        <f>IF(SD25N!AX148=0,"",SD25N!AX148)</f>
        <v>61</v>
      </c>
      <c r="AU397" s="1">
        <f>IF(SD25N!AY148=0,"",SD25N!AY148)</f>
        <v>67</v>
      </c>
      <c r="AV397" s="1">
        <f>IF(SD25N!AZ148=0,"",SD25N!AZ148)</f>
        <v>68</v>
      </c>
      <c r="AW397" s="1" t="str">
        <f>IF(SD25N!BA148=0,"",SD25N!BA148)</f>
        <v/>
      </c>
      <c r="AX397" s="1" t="str">
        <f>IF(SD25N!BB148=0,"",SD25N!BB148)</f>
        <v/>
      </c>
      <c r="AY397" s="1" t="str">
        <f>IF(SD25N!BC148=0,"",SD25N!BC148)</f>
        <v/>
      </c>
      <c r="AZ397" s="1" t="str">
        <f>IF(SD25N!BD148=0,"",SD25N!BD148)</f>
        <v/>
      </c>
      <c r="BA397" s="1" t="str">
        <f>IF(SD25N!BE148=0,"",SD25N!BE148)</f>
        <v/>
      </c>
      <c r="BB397" s="1" t="str">
        <f>IF(SD25N!BF148=0,"",SD25N!BF148)</f>
        <v/>
      </c>
      <c r="BC397" s="1" t="str">
        <f>IF(SD25N!BG148=0,"",SD25N!BG148)</f>
        <v/>
      </c>
      <c r="BD397" s="29" t="str">
        <f>IF(SD25N!BH148=0,"",SD25N!BH148)</f>
        <v/>
      </c>
      <c r="BE397">
        <f>IF(SD25N!BI148=0,"",SD25N!BI148)</f>
        <v>25170.03</v>
      </c>
      <c r="BF397" t="str">
        <f>IF(SD25N!BJ148=0,"",SD25N!BJ148)</f>
        <v>DEN</v>
      </c>
      <c r="BG397" t="str">
        <f>IF(SD25N!BK148=0,"",SD25N!BK148)</f>
        <v>No</v>
      </c>
      <c r="BH397">
        <f>IF(SD25N!BL148=0,"",SD25N!BL148)</f>
        <v>1</v>
      </c>
      <c r="BI397" t="str">
        <f>IF(SD25N!BM148=0,"",SD25N!BM148)</f>
        <v/>
      </c>
      <c r="BJ397">
        <f>IF(SD25N!BN148=0,"",SD25N!BN148)</f>
        <v>2.4992100297850328</v>
      </c>
      <c r="BK397" t="str">
        <f>IF(SD25N!BO148=0,"",SD25N!BO148)</f>
        <v/>
      </c>
      <c r="BL397" t="str">
        <f>IF(SD25N!BP148=0,"",SD25N!BP148)</f>
        <v/>
      </c>
      <c r="BM397">
        <f>IF(SD25N!BQ148=0,"",SD25N!BQ148)</f>
        <v>0.14436642754868698</v>
      </c>
      <c r="BN397">
        <f>IF(SD25N!BR148=0,"",SD25N!BR148)</f>
        <v>4</v>
      </c>
      <c r="BO397" s="19">
        <f>IF(M397="",I397,IF(Q397="",M397,IF(U397="",Q397,IF(Y397="",U397,IF(AC397="",Y397,IF(AG397="",AC397,IF(AK397="",AG397,IF(AO397="",AK397,AO397))))))))</f>
        <v>54</v>
      </c>
      <c r="BP397" s="19">
        <f>IF(N397="",J397,IF(R397="",N397,IF(V397="",R397,IF(Z397="",V397,IF(AD397="",Z397,IF(AH397="",AD397,IF(AL397="",AH397,IF(AP397="",AL397,AP397))))))))</f>
        <v>39.5</v>
      </c>
      <c r="BQ397" s="19">
        <f>IF(O397="",K397,IF(S397="",O397,IF(W397="",S397,IF(AA397="",W397,IF(AE397="",AA397,IF(AI397="",AE397,IF(AM397="",AI397,IF(AQ397="",AM397,AQ397))))))))</f>
        <v>15</v>
      </c>
      <c r="BR397" s="19">
        <f>IF(P397="",L397,IF(T397="",P397,IF(X397="",T397,IF(AB397="",X397,IF(AF397="",AB397,IF(AJ397="",AF397,IF(AN397="",AJ397,IF(AR397="",AN397,AR397))))))))</f>
        <v>8.9</v>
      </c>
    </row>
    <row r="398" spans="1:70" hidden="1" x14ac:dyDescent="0.2">
      <c r="A398" s="20" t="str">
        <f>IF(SD25N!A149=0,"",SD25N!A149)</f>
        <v>V</v>
      </c>
      <c r="B398">
        <f>ROUND(IF(SD25N!B149=0,"",SD25N!B149),0)</f>
        <v>25397</v>
      </c>
      <c r="C398" t="str">
        <f>IF(SD25N!G149=0,"",SD25N!G149)</f>
        <v>40G5</v>
      </c>
      <c r="D398">
        <f>IF(SD25N!H149=0,"",SD25N!H149)</f>
        <v>25</v>
      </c>
      <c r="E398" s="26">
        <f>IF(SD25N!I149=0,"",SD25N!I149)</f>
        <v>55</v>
      </c>
      <c r="F398">
        <f>IF(AND(E398="",SD25N!J149=0),"",SD25N!J149)</f>
        <v>46.21</v>
      </c>
      <c r="G398">
        <f>IF(SD25N!K149=0,"",SD25N!K149)</f>
        <v>15</v>
      </c>
      <c r="H398" s="27">
        <f>IF(AND(G398="",SD25N!L149=0),"",SD25N!L149)</f>
        <v>31.29</v>
      </c>
      <c r="I398" s="26">
        <f>IF(SD25N!M149=0,"",SD25N!M149)</f>
        <v>55</v>
      </c>
      <c r="J398">
        <f>IF(AND(I398="",SD25N!N149=0),"",SD25N!N149)</f>
        <v>46.4</v>
      </c>
      <c r="K398">
        <f>IF(SD25N!O149=0,"",SD25N!O149)</f>
        <v>15</v>
      </c>
      <c r="L398" s="27">
        <f>IF(AND(K398="",SD25N!P149=0),"",SD25N!P149)</f>
        <v>34.799999999999997</v>
      </c>
      <c r="M398" s="26">
        <f>IF(SD25N!Q149=0,"",SD25N!Q149)</f>
        <v>55</v>
      </c>
      <c r="N398">
        <f>IF(AND(M398="",SD25N!R149=0),"",SD25N!R149)</f>
        <v>46.46</v>
      </c>
      <c r="O398">
        <f>IF(SD25N!S149=0,"",SD25N!S149)</f>
        <v>15</v>
      </c>
      <c r="P398" s="27">
        <f>IF(AND(O398="",SD25N!T149=0),"",SD25N!T149)</f>
        <v>35.72</v>
      </c>
      <c r="Q398" s="26" t="str">
        <f>IF(SD25N!U149=0,"",SD25N!U149)</f>
        <v/>
      </c>
      <c r="R398" t="str">
        <f>IF(AND(Q398="",SD25N!V149=0),"",SD25N!V149)</f>
        <v/>
      </c>
      <c r="S398" t="str">
        <f>IF(SD25N!W149=0,"",SD25N!W149)</f>
        <v/>
      </c>
      <c r="T398" s="27" t="str">
        <f>IF(AND(S398="",SD25N!X149=0),"",SD25N!X149)</f>
        <v/>
      </c>
      <c r="U398" s="26" t="str">
        <f>IF(SD25N!Y149=0,"",SD25N!Y149)</f>
        <v/>
      </c>
      <c r="V398" t="str">
        <f>IF(AND(U398="",SD25N!Z149=0),"",SD25N!Z149)</f>
        <v/>
      </c>
      <c r="W398" t="str">
        <f>IF(SD25N!AA149=0,"",SD25N!AA149)</f>
        <v/>
      </c>
      <c r="X398" s="27" t="str">
        <f>IF(AND(W398="",SD25N!AB149=0),"",SD25N!AB149)</f>
        <v/>
      </c>
      <c r="Y398" s="26" t="str">
        <f>IF(SD25N!AC149=0,"",SD25N!AC149)</f>
        <v/>
      </c>
      <c r="Z398" t="str">
        <f>IF(AND(Y398="",SD25N!AD149=0),"",SD25N!AD149)</f>
        <v/>
      </c>
      <c r="AA398" t="str">
        <f>IF(SD25N!AE149=0,"",SD25N!AE149)</f>
        <v/>
      </c>
      <c r="AB398" s="27" t="str">
        <f>IF(AND(AA398="",SD25N!AF149=0),"",SD25N!AF149)</f>
        <v/>
      </c>
      <c r="AC398" s="26" t="str">
        <f>IF(SD25N!AG149=0,"",SD25N!AG149)</f>
        <v/>
      </c>
      <c r="AD398" t="str">
        <f>IF(AND(AC398="",SD25N!AH149=0),"",SD25N!AH149)</f>
        <v/>
      </c>
      <c r="AE398" t="str">
        <f>IF(SD25N!AI149=0,"",SD25N!AI149)</f>
        <v/>
      </c>
      <c r="AF398" s="27" t="str">
        <f>IF(AND(AE398="",SD25N!AJ149=0),"",SD25N!AJ149)</f>
        <v/>
      </c>
      <c r="AG398" s="26" t="str">
        <f>IF(SD25N!AK149=0,"",SD25N!AK149)</f>
        <v/>
      </c>
      <c r="AH398" t="str">
        <f>IF(AND(AG398="",SD25N!AL149=0),"",SD25N!AL149)</f>
        <v/>
      </c>
      <c r="AI398" t="str">
        <f>IF(SD25N!AM149=0,"",SD25N!AM149)</f>
        <v/>
      </c>
      <c r="AJ398" s="27" t="str">
        <f>IF(AND(AI398="",SD25N!AN149=0),"",SD25N!AN149)</f>
        <v/>
      </c>
      <c r="AK398" s="26" t="str">
        <f>IF(SD25N!AO149=0,"",SD25N!AO149)</f>
        <v/>
      </c>
      <c r="AL398" t="str">
        <f>IF(AND(AK398="",SD25N!AP149=0),"",SD25N!AP149)</f>
        <v/>
      </c>
      <c r="AM398" t="str">
        <f>IF(SD25N!AQ149=0,"",SD25N!AQ149)</f>
        <v/>
      </c>
      <c r="AN398" s="27" t="str">
        <f>IF(AND(AM398="",SD25N!AR149=0),"",SD25N!AR149)</f>
        <v/>
      </c>
      <c r="AO398" s="26" t="str">
        <f>IF(SD25N!AS149=0,"",SD25N!AS149)</f>
        <v/>
      </c>
      <c r="AP398" t="str">
        <f>IF(AND(AO398="",SD25N!AT149=0),"",SD25N!AT149)</f>
        <v/>
      </c>
      <c r="AQ398" t="str">
        <f>IF(SD25N!AU149=0,"",SD25N!AU149)</f>
        <v/>
      </c>
      <c r="AR398" s="27" t="str">
        <f>IF(AND(AQ398="",SD25N!AV149=0),"",SD25N!AV149)</f>
        <v/>
      </c>
      <c r="AS398" t="str">
        <f>IF(SD25N!AW149=0,"",SD25N!AW149)</f>
        <v/>
      </c>
      <c r="AT398">
        <f>IF(SD25N!AX149=0,"",SD25N!AX149)</f>
        <v>61</v>
      </c>
      <c r="AU398" s="1">
        <f>IF(SD25N!AY149=0,"",SD25N!AY149)</f>
        <v>60</v>
      </c>
      <c r="AV398" s="1">
        <f>IF(SD25N!AZ149=0,"",SD25N!AZ149)</f>
        <v>59</v>
      </c>
      <c r="AW398" s="1">
        <f>IF(SD25N!BA149=0,"",SD25N!BA149)</f>
        <v>58</v>
      </c>
      <c r="AX398" s="1" t="str">
        <f>IF(SD25N!BB149=0,"",SD25N!BB149)</f>
        <v/>
      </c>
      <c r="AY398" s="1" t="str">
        <f>IF(SD25N!BC149=0,"",SD25N!BC149)</f>
        <v/>
      </c>
      <c r="AZ398" s="1" t="str">
        <f>IF(SD25N!BD149=0,"",SD25N!BD149)</f>
        <v/>
      </c>
      <c r="BA398" s="1" t="str">
        <f>IF(SD25N!BE149=0,"",SD25N!BE149)</f>
        <v/>
      </c>
      <c r="BB398" s="1" t="str">
        <f>IF(SD25N!BF149=0,"",SD25N!BF149)</f>
        <v/>
      </c>
      <c r="BC398" s="1" t="str">
        <f>IF(SD25N!BG149=0,"",SD25N!BG149)</f>
        <v/>
      </c>
      <c r="BD398" s="29" t="str">
        <f>IF(SD25N!BH149=0,"",SD25N!BH149)</f>
        <v/>
      </c>
      <c r="BE398">
        <f>IF(SD25N!BI149=0,"",SD25N!BI149)</f>
        <v>25297.040000000001</v>
      </c>
      <c r="BF398" t="str">
        <f>IF(SD25N!BJ149=0,"",SD25N!BJ149)</f>
        <v>SWE</v>
      </c>
      <c r="BG398" t="str">
        <f>IF(SD25N!BK149=0,"",SD25N!BK149)</f>
        <v>No</v>
      </c>
      <c r="BH398" t="str">
        <f>IF(SD25N!BL149=0,"",SD25N!BL149)</f>
        <v/>
      </c>
      <c r="BI398" t="str">
        <f>IF(SD25N!BM149=0,"",SD25N!BM149)</f>
        <v/>
      </c>
      <c r="BJ398">
        <f>IF(SD25N!BN149=0,"",SD25N!BN149)</f>
        <v>2.5043959780318077</v>
      </c>
      <c r="BK398" t="str">
        <f>IF(SD25N!BO149=0,"",SD25N!BO149)</f>
        <v/>
      </c>
      <c r="BL398" t="str">
        <f>IF(SD25N!BP149=0,"",SD25N!BP149)</f>
        <v/>
      </c>
      <c r="BM398">
        <f>IF(SD25N!BQ149=0,"",SD25N!BQ149)</f>
        <v>2.5043959780318077</v>
      </c>
      <c r="BN398">
        <f>IF(SD25N!BR149=0,"",SD25N!BR149)</f>
        <v>4</v>
      </c>
      <c r="BO398" s="19">
        <f>IF(M398="",I398,IF(Q398="",M398,IF(U398="",Q398,IF(Y398="",U398,IF(AC398="",Y398,IF(AG398="",AC398,IF(AK398="",AG398,IF(AO398="",AK398,AO398))))))))</f>
        <v>55</v>
      </c>
      <c r="BP398" s="19">
        <f>IF(N398="",J398,IF(R398="",N398,IF(V398="",R398,IF(Z398="",V398,IF(AD398="",Z398,IF(AH398="",AD398,IF(AL398="",AH398,IF(AP398="",AL398,AP398))))))))</f>
        <v>46.46</v>
      </c>
      <c r="BQ398" s="19">
        <f>IF(O398="",K398,IF(S398="",O398,IF(W398="",S398,IF(AA398="",W398,IF(AE398="",AA398,IF(AI398="",AE398,IF(AM398="",AI398,IF(AQ398="",AM398,AQ398))))))))</f>
        <v>15</v>
      </c>
      <c r="BR398" s="19">
        <f>IF(P398="",L398,IF(T398="",P398,IF(X398="",T398,IF(AB398="",X398,IF(AF398="",AB398,IF(AJ398="",AF398,IF(AN398="",AJ398,IF(AR398="",AN398,AR398))))))))</f>
        <v>35.72</v>
      </c>
    </row>
    <row r="399" spans="1:70" hidden="1" x14ac:dyDescent="0.2">
      <c r="A399" s="20" t="str">
        <f>IF(SD25N!A150=0,"",SD25N!A150)</f>
        <v>V</v>
      </c>
      <c r="B399">
        <f>ROUND(IF(SD25N!B150=0,"",SD25N!B150),0)</f>
        <v>25399</v>
      </c>
      <c r="C399" t="str">
        <f>IF(SD25N!G150=0,"",SD25N!G150)</f>
        <v>40G5</v>
      </c>
      <c r="D399">
        <f>IF(SD25N!H150=0,"",SD25N!H150)</f>
        <v>25</v>
      </c>
      <c r="E399" s="26">
        <f>IF(SD25N!I150=0,"",SD25N!I150)</f>
        <v>55</v>
      </c>
      <c r="F399">
        <f>IF(AND(E399="",SD25N!J150=0),"",SD25N!J150)</f>
        <v>52.79</v>
      </c>
      <c r="G399">
        <f>IF(SD25N!K150=0,"",SD25N!K150)</f>
        <v>15</v>
      </c>
      <c r="H399" s="27">
        <f>IF(AND(G399="",SD25N!L150=0),"",SD25N!L150)</f>
        <v>42.88</v>
      </c>
      <c r="I399" s="26">
        <f>IF(SD25N!M150=0,"",SD25N!M150)</f>
        <v>55</v>
      </c>
      <c r="J399">
        <f>IF(AND(I399="",SD25N!N150=0),"",SD25N!N150)</f>
        <v>52.41</v>
      </c>
      <c r="K399">
        <f>IF(SD25N!O150=0,"",SD25N!O150)</f>
        <v>15</v>
      </c>
      <c r="L399" s="27">
        <f>IF(AND(K399="",SD25N!P150=0),"",SD25N!P150)</f>
        <v>47.29</v>
      </c>
      <c r="M399" s="26" t="str">
        <f>IF(SD25N!Q150=0,"",SD25N!Q150)</f>
        <v/>
      </c>
      <c r="N399" t="str">
        <f>IF(AND(M399="",SD25N!R150=0),"",SD25N!R150)</f>
        <v/>
      </c>
      <c r="O399" t="str">
        <f>IF(SD25N!S150=0,"",SD25N!S150)</f>
        <v/>
      </c>
      <c r="P399" s="27" t="str">
        <f>IF(AND(O399="",SD25N!T150=0),"",SD25N!T150)</f>
        <v/>
      </c>
      <c r="Q399" s="26" t="str">
        <f>IF(SD25N!U150=0,"",SD25N!U150)</f>
        <v/>
      </c>
      <c r="R399" t="str">
        <f>IF(AND(Q399="",SD25N!V150=0),"",SD25N!V150)</f>
        <v/>
      </c>
      <c r="S399" t="str">
        <f>IF(SD25N!W150=0,"",SD25N!W150)</f>
        <v/>
      </c>
      <c r="T399" s="27" t="str">
        <f>IF(AND(S399="",SD25N!X150=0),"",SD25N!X150)</f>
        <v/>
      </c>
      <c r="U399" s="26" t="str">
        <f>IF(SD25N!Y150=0,"",SD25N!Y150)</f>
        <v/>
      </c>
      <c r="V399" t="str">
        <f>IF(AND(U399="",SD25N!Z150=0),"",SD25N!Z150)</f>
        <v/>
      </c>
      <c r="W399" t="str">
        <f>IF(SD25N!AA150=0,"",SD25N!AA150)</f>
        <v/>
      </c>
      <c r="X399" s="27" t="str">
        <f>IF(AND(W399="",SD25N!AB150=0),"",SD25N!AB150)</f>
        <v/>
      </c>
      <c r="Y399" s="26" t="str">
        <f>IF(SD25N!AC150=0,"",SD25N!AC150)</f>
        <v/>
      </c>
      <c r="Z399" t="str">
        <f>IF(AND(Y399="",SD25N!AD150=0),"",SD25N!AD150)</f>
        <v/>
      </c>
      <c r="AA399" t="str">
        <f>IF(SD25N!AE150=0,"",SD25N!AE150)</f>
        <v/>
      </c>
      <c r="AB399" s="27" t="str">
        <f>IF(AND(AA399="",SD25N!AF150=0),"",SD25N!AF150)</f>
        <v/>
      </c>
      <c r="AC399" s="26" t="str">
        <f>IF(SD25N!AG150=0,"",SD25N!AG150)</f>
        <v/>
      </c>
      <c r="AD399" t="str">
        <f>IF(AND(AC399="",SD25N!AH150=0),"",SD25N!AH150)</f>
        <v/>
      </c>
      <c r="AE399" t="str">
        <f>IF(SD25N!AI150=0,"",SD25N!AI150)</f>
        <v/>
      </c>
      <c r="AF399" s="27" t="str">
        <f>IF(AND(AE399="",SD25N!AJ150=0),"",SD25N!AJ150)</f>
        <v/>
      </c>
      <c r="AG399" s="26" t="str">
        <f>IF(SD25N!AK150=0,"",SD25N!AK150)</f>
        <v/>
      </c>
      <c r="AH399" t="str">
        <f>IF(AND(AG399="",SD25N!AL150=0),"",SD25N!AL150)</f>
        <v/>
      </c>
      <c r="AI399" t="str">
        <f>IF(SD25N!AM150=0,"",SD25N!AM150)</f>
        <v/>
      </c>
      <c r="AJ399" s="27" t="str">
        <f>IF(AND(AI399="",SD25N!AN150=0),"",SD25N!AN150)</f>
        <v/>
      </c>
      <c r="AK399" s="26" t="str">
        <f>IF(SD25N!AO150=0,"",SD25N!AO150)</f>
        <v/>
      </c>
      <c r="AL399" t="str">
        <f>IF(AND(AK399="",SD25N!AP150=0),"",SD25N!AP150)</f>
        <v/>
      </c>
      <c r="AM399" t="str">
        <f>IF(SD25N!AQ150=0,"",SD25N!AQ150)</f>
        <v/>
      </c>
      <c r="AN399" s="27" t="str">
        <f>IF(AND(AM399="",SD25N!AR150=0),"",SD25N!AR150)</f>
        <v/>
      </c>
      <c r="AO399" s="26" t="str">
        <f>IF(SD25N!AS150=0,"",SD25N!AS150)</f>
        <v/>
      </c>
      <c r="AP399" t="str">
        <f>IF(AND(AO399="",SD25N!AT150=0),"",SD25N!AT150)</f>
        <v/>
      </c>
      <c r="AQ399" t="str">
        <f>IF(SD25N!AU150=0,"",SD25N!AU150)</f>
        <v/>
      </c>
      <c r="AR399" s="27" t="str">
        <f>IF(AND(AQ399="",SD25N!AV150=0),"",SD25N!AV150)</f>
        <v/>
      </c>
      <c r="AS399" t="str">
        <f>IF(SD25N!AW150=0,"",SD25N!AW150)</f>
        <v/>
      </c>
      <c r="AT399">
        <f>IF(SD25N!AX150=0,"",SD25N!AX150)</f>
        <v>51</v>
      </c>
      <c r="AU399" s="1">
        <f>IF(SD25N!AY150=0,"",SD25N!AY150)</f>
        <v>48</v>
      </c>
      <c r="AV399" s="1">
        <f>IF(SD25N!AZ150=0,"",SD25N!AZ150)</f>
        <v>48</v>
      </c>
      <c r="AW399" s="1" t="str">
        <f>IF(SD25N!BA150=0,"",SD25N!BA150)</f>
        <v/>
      </c>
      <c r="AX399" s="1" t="str">
        <f>IF(SD25N!BB150=0,"",SD25N!BB150)</f>
        <v/>
      </c>
      <c r="AY399" s="1" t="str">
        <f>IF(SD25N!BC150=0,"",SD25N!BC150)</f>
        <v/>
      </c>
      <c r="AZ399" s="1" t="str">
        <f>IF(SD25N!BD150=0,"",SD25N!BD150)</f>
        <v/>
      </c>
      <c r="BA399" s="1" t="str">
        <f>IF(SD25N!BE150=0,"",SD25N!BE150)</f>
        <v/>
      </c>
      <c r="BB399" s="1" t="str">
        <f>IF(SD25N!BF150=0,"",SD25N!BF150)</f>
        <v/>
      </c>
      <c r="BC399" s="1" t="str">
        <f>IF(SD25N!BG150=0,"",SD25N!BG150)</f>
        <v/>
      </c>
      <c r="BD399" s="29" t="str">
        <f>IF(SD25N!BH150=0,"",SD25N!BH150)</f>
        <v/>
      </c>
      <c r="BE399">
        <f>IF(SD25N!BI150=0,"",SD25N!BI150)</f>
        <v>25142.05</v>
      </c>
      <c r="BF399" t="str">
        <f>IF(SD25N!BJ150=0,"",SD25N!BJ150)</f>
        <v>SWE</v>
      </c>
      <c r="BG399" t="str">
        <f>IF(SD25N!BK150=0,"",SD25N!BK150)</f>
        <v>No</v>
      </c>
      <c r="BH399" t="str">
        <f>IF(SD25N!BL150=0,"",SD25N!BL150)</f>
        <v/>
      </c>
      <c r="BI399" t="str">
        <f>IF(SD25N!BM150=0,"",SD25N!BM150)</f>
        <v/>
      </c>
      <c r="BJ399">
        <f>IF(SD25N!BN150=0,"",SD25N!BN150)</f>
        <v>2.5029192731673713</v>
      </c>
      <c r="BK399" t="str">
        <f>IF(SD25N!BO150=0,"",SD25N!BO150)</f>
        <v/>
      </c>
      <c r="BL399" t="str">
        <f>IF(SD25N!BP150=0,"",SD25N!BP150)</f>
        <v/>
      </c>
      <c r="BM399">
        <f>IF(SD25N!BQ150=0,"",SD25N!BQ150)</f>
        <v>2.5029192731673713</v>
      </c>
      <c r="BN399">
        <f>IF(SD25N!BR150=0,"",SD25N!BR150)</f>
        <v>3</v>
      </c>
      <c r="BO399" s="19">
        <f>IF(M399="",I399,IF(Q399="",M399,IF(U399="",Q399,IF(Y399="",U399,IF(AC399="",Y399,IF(AG399="",AC399,IF(AK399="",AG399,IF(AO399="",AK399,AO399))))))))</f>
        <v>55</v>
      </c>
      <c r="BP399" s="19">
        <f>IF(N399="",J399,IF(R399="",N399,IF(V399="",R399,IF(Z399="",V399,IF(AD399="",Z399,IF(AH399="",AD399,IF(AL399="",AH399,IF(AP399="",AL399,AP399))))))))</f>
        <v>52.41</v>
      </c>
      <c r="BQ399" s="19">
        <f>IF(O399="",K399,IF(S399="",O399,IF(W399="",S399,IF(AA399="",W399,IF(AE399="",AA399,IF(AI399="",AE399,IF(AM399="",AI399,IF(AQ399="",AM399,AQ399))))))))</f>
        <v>15</v>
      </c>
      <c r="BR399" s="19">
        <f>IF(P399="",L399,IF(T399="",P399,IF(X399="",T399,IF(AB399="",X399,IF(AF399="",AB399,IF(AJ399="",AF399,IF(AN399="",AJ399,IF(AR399="",AN399,AR399))))))))</f>
        <v>47.29</v>
      </c>
    </row>
    <row r="400" spans="1:70" hidden="1" x14ac:dyDescent="0.2">
      <c r="A400" s="20" t="str">
        <f>IF(SD25N!A151=0,"",SD25N!A151)</f>
        <v>V</v>
      </c>
      <c r="B400">
        <f>ROUND(IF(SD25N!B151=0,"",SD25N!B151),0)</f>
        <v>25401</v>
      </c>
      <c r="C400" t="str">
        <f>IF(SD25N!G151=0,"",SD25N!G151)</f>
        <v>40G4</v>
      </c>
      <c r="D400">
        <f>IF(SD25N!H151=0,"",SD25N!H151)</f>
        <v>25</v>
      </c>
      <c r="E400" s="26">
        <f>IF(SD25N!I151=0,"",SD25N!I151)</f>
        <v>55</v>
      </c>
      <c r="F400">
        <f>IF(AND(E400="",SD25N!J151=0),"",SD25N!J151)</f>
        <v>42.15</v>
      </c>
      <c r="G400">
        <f>IF(SD25N!K151=0,"",SD25N!K151)</f>
        <v>14</v>
      </c>
      <c r="H400" s="27">
        <f>IF(AND(G400="",SD25N!L151=0),"",SD25N!L151)</f>
        <v>22.21</v>
      </c>
      <c r="I400" s="26">
        <f>IF(SD25N!M151=0,"",SD25N!M151)</f>
        <v>55</v>
      </c>
      <c r="J400">
        <f>IF(AND(I400="",SD25N!N151=0),"",SD25N!N151)</f>
        <v>42.5</v>
      </c>
      <c r="K400">
        <f>IF(SD25N!O151=0,"",SD25N!O151)</f>
        <v>14</v>
      </c>
      <c r="L400" s="27">
        <f>IF(AND(K400="",SD25N!P151=0),"",SD25N!P151)</f>
        <v>24.83</v>
      </c>
      <c r="M400" s="26" t="str">
        <f>IF(SD25N!Q151=0,"",SD25N!Q151)</f>
        <v/>
      </c>
      <c r="N400" t="str">
        <f>IF(AND(M400="",SD25N!R151=0),"",SD25N!R151)</f>
        <v/>
      </c>
      <c r="O400" t="str">
        <f>IF(SD25N!S151=0,"",SD25N!S151)</f>
        <v/>
      </c>
      <c r="P400" s="27" t="str">
        <f>IF(AND(O400="",SD25N!T151=0),"",SD25N!T151)</f>
        <v/>
      </c>
      <c r="Q400" s="26" t="str">
        <f>IF(SD25N!U151=0,"",SD25N!U151)</f>
        <v/>
      </c>
      <c r="R400" t="str">
        <f>IF(AND(Q400="",SD25N!V151=0),"",SD25N!V151)</f>
        <v/>
      </c>
      <c r="S400" t="str">
        <f>IF(SD25N!W151=0,"",SD25N!W151)</f>
        <v/>
      </c>
      <c r="T400" s="27" t="str">
        <f>IF(AND(S400="",SD25N!X151=0),"",SD25N!X151)</f>
        <v/>
      </c>
      <c r="U400" s="26" t="str">
        <f>IF(SD25N!Y151=0,"",SD25N!Y151)</f>
        <v/>
      </c>
      <c r="V400" t="str">
        <f>IF(AND(U400="",SD25N!Z151=0),"",SD25N!Z151)</f>
        <v/>
      </c>
      <c r="W400" t="str">
        <f>IF(SD25N!AA151=0,"",SD25N!AA151)</f>
        <v/>
      </c>
      <c r="X400" s="27" t="str">
        <f>IF(AND(W400="",SD25N!AB151=0),"",SD25N!AB151)</f>
        <v/>
      </c>
      <c r="Y400" s="26" t="str">
        <f>IF(SD25N!AC151=0,"",SD25N!AC151)</f>
        <v/>
      </c>
      <c r="Z400" t="str">
        <f>IF(AND(Y400="",SD25N!AD151=0),"",SD25N!AD151)</f>
        <v/>
      </c>
      <c r="AA400" t="str">
        <f>IF(SD25N!AE151=0,"",SD25N!AE151)</f>
        <v/>
      </c>
      <c r="AB400" s="27" t="str">
        <f>IF(AND(AA400="",SD25N!AF151=0),"",SD25N!AF151)</f>
        <v/>
      </c>
      <c r="AC400" s="26" t="str">
        <f>IF(SD25N!AG151=0,"",SD25N!AG151)</f>
        <v/>
      </c>
      <c r="AD400" t="str">
        <f>IF(AND(AC400="",SD25N!AH151=0),"",SD25N!AH151)</f>
        <v/>
      </c>
      <c r="AE400" t="str">
        <f>IF(SD25N!AI151=0,"",SD25N!AI151)</f>
        <v/>
      </c>
      <c r="AF400" s="27" t="str">
        <f>IF(AND(AE400="",SD25N!AJ151=0),"",SD25N!AJ151)</f>
        <v/>
      </c>
      <c r="AG400" s="26" t="str">
        <f>IF(SD25N!AK151=0,"",SD25N!AK151)</f>
        <v/>
      </c>
      <c r="AH400" t="str">
        <f>IF(AND(AG400="",SD25N!AL151=0),"",SD25N!AL151)</f>
        <v/>
      </c>
      <c r="AI400" t="str">
        <f>IF(SD25N!AM151=0,"",SD25N!AM151)</f>
        <v/>
      </c>
      <c r="AJ400" s="27" t="str">
        <f>IF(AND(AI400="",SD25N!AN151=0),"",SD25N!AN151)</f>
        <v/>
      </c>
      <c r="AK400" s="26" t="str">
        <f>IF(SD25N!AO151=0,"",SD25N!AO151)</f>
        <v/>
      </c>
      <c r="AL400" t="str">
        <f>IF(AND(AK400="",SD25N!AP151=0),"",SD25N!AP151)</f>
        <v/>
      </c>
      <c r="AM400" t="str">
        <f>IF(SD25N!AQ151=0,"",SD25N!AQ151)</f>
        <v/>
      </c>
      <c r="AN400" s="27" t="str">
        <f>IF(AND(AM400="",SD25N!AR151=0),"",SD25N!AR151)</f>
        <v/>
      </c>
      <c r="AO400" s="26" t="str">
        <f>IF(SD25N!AS151=0,"",SD25N!AS151)</f>
        <v/>
      </c>
      <c r="AP400" t="str">
        <f>IF(AND(AO400="",SD25N!AT151=0),"",SD25N!AT151)</f>
        <v/>
      </c>
      <c r="AQ400" t="str">
        <f>IF(SD25N!AU151=0,"",SD25N!AU151)</f>
        <v/>
      </c>
      <c r="AR400" s="27" t="str">
        <f>IF(AND(AQ400="",SD25N!AV151=0),"",SD25N!AV151)</f>
        <v/>
      </c>
      <c r="AS400" t="str">
        <f>IF(SD25N!AW151=0,"",SD25N!AW151)</f>
        <v/>
      </c>
      <c r="AT400">
        <f>IF(SD25N!AX151=0,"",SD25N!AX151)</f>
        <v>39</v>
      </c>
      <c r="AU400" s="1">
        <f>IF(SD25N!AY151=0,"",SD25N!AY151)</f>
        <v>38</v>
      </c>
      <c r="AV400" s="1">
        <f>IF(SD25N!AZ151=0,"",SD25N!AZ151)</f>
        <v>40</v>
      </c>
      <c r="AW400" s="1" t="str">
        <f>IF(SD25N!BA151=0,"",SD25N!BA151)</f>
        <v/>
      </c>
      <c r="AX400" s="1" t="str">
        <f>IF(SD25N!BB151=0,"",SD25N!BB151)</f>
        <v/>
      </c>
      <c r="AY400" s="1" t="str">
        <f>IF(SD25N!BC151=0,"",SD25N!BC151)</f>
        <v/>
      </c>
      <c r="AZ400" s="1" t="str">
        <f>IF(SD25N!BD151=0,"",SD25N!BD151)</f>
        <v/>
      </c>
      <c r="BA400" s="1" t="str">
        <f>IF(SD25N!BE151=0,"",SD25N!BE151)</f>
        <v/>
      </c>
      <c r="BB400" s="1" t="str">
        <f>IF(SD25N!BF151=0,"",SD25N!BF151)</f>
        <v/>
      </c>
      <c r="BC400" s="1" t="str">
        <f>IF(SD25N!BG151=0,"",SD25N!BG151)</f>
        <v/>
      </c>
      <c r="BD400" s="29" t="str">
        <f>IF(SD25N!BH151=0,"",SD25N!BH151)</f>
        <v/>
      </c>
      <c r="BE400" t="str">
        <f>IF(SD25N!BI151=0,"",SD25N!BI151)</f>
        <v>5 NE STENS HUVUD</v>
      </c>
      <c r="BF400" t="str">
        <f>IF(SD25N!BJ151=0,"",SD25N!BJ151)</f>
        <v>SWE</v>
      </c>
      <c r="BG400" t="str">
        <f>IF(SD25N!BK151=0,"",SD25N!BK151)</f>
        <v>No</v>
      </c>
      <c r="BH400">
        <f>IF(SD25N!BL151=0,"",SD25N!BL151)</f>
        <v>1</v>
      </c>
      <c r="BI400" t="str">
        <f>IF(SD25N!BM151=0,"",SD25N!BM151)</f>
        <v/>
      </c>
      <c r="BJ400">
        <f>IF(SD25N!BN151=0,"",SD25N!BN151)</f>
        <v>1.5171570872007714</v>
      </c>
      <c r="BK400" t="str">
        <f>IF(SD25N!BO151=0,"",SD25N!BO151)</f>
        <v/>
      </c>
      <c r="BL400" t="str">
        <f>IF(SD25N!BP151=0,"",SD25N!BP151)</f>
        <v/>
      </c>
      <c r="BM400">
        <f>IF(SD25N!BQ151=0,"",SD25N!BQ151)</f>
        <v>1.5171570872007714</v>
      </c>
      <c r="BN400">
        <f>IF(SD25N!BR151=0,"",SD25N!BR151)</f>
        <v>2</v>
      </c>
      <c r="BO400" s="19">
        <f>IF(M400="",I400,IF(Q400="",M400,IF(U400="",Q400,IF(Y400="",U400,IF(AC400="",Y400,IF(AG400="",AC400,IF(AK400="",AG400,IF(AO400="",AK400,AO400))))))))</f>
        <v>55</v>
      </c>
      <c r="BP400" s="19">
        <f>IF(N400="",J400,IF(R400="",N400,IF(V400="",R400,IF(Z400="",V400,IF(AD400="",Z400,IF(AH400="",AD400,IF(AL400="",AH400,IF(AP400="",AL400,AP400))))))))</f>
        <v>42.5</v>
      </c>
      <c r="BQ400" s="19">
        <f>IF(O400="",K400,IF(S400="",O400,IF(W400="",S400,IF(AA400="",W400,IF(AE400="",AA400,IF(AI400="",AE400,IF(AM400="",AI400,IF(AQ400="",AM400,AQ400))))))))</f>
        <v>14</v>
      </c>
      <c r="BR400" s="19">
        <f>IF(P400="",L400,IF(T400="",P400,IF(X400="",T400,IF(AB400="",X400,IF(AF400="",AB400,IF(AJ400="",AF400,IF(AN400="",AJ400,IF(AR400="",AN400,AR400))))))))</f>
        <v>24.83</v>
      </c>
    </row>
    <row r="401" spans="1:70" hidden="1" x14ac:dyDescent="0.2">
      <c r="A401" s="20" t="str">
        <f>IF(SD25N!A152=0,"",SD25N!A152)</f>
        <v>V</v>
      </c>
      <c r="B401">
        <f>ROUND(IF(SD25N!B152=0,"",SD25N!B152),0)</f>
        <v>25403</v>
      </c>
      <c r="C401" t="str">
        <f>IF(SD25N!G152=0,"",SD25N!G152)</f>
        <v>40G6</v>
      </c>
      <c r="D401">
        <f>IF(SD25N!H152=0,"",SD25N!H152)</f>
        <v>25</v>
      </c>
      <c r="E401" s="26">
        <f>IF(SD25N!I152=0,"",SD25N!I152)</f>
        <v>55</v>
      </c>
      <c r="F401">
        <f>IF(AND(E401="",SD25N!J152=0),"",SD25N!J152)</f>
        <v>51.93</v>
      </c>
      <c r="G401">
        <f>IF(SD25N!K152=0,"",SD25N!K152)</f>
        <v>16</v>
      </c>
      <c r="H401" s="27">
        <f>IF(AND(G401="",SD25N!L152=0),"",SD25N!L152)</f>
        <v>26.14</v>
      </c>
      <c r="I401" s="26">
        <f>IF(SD25N!M152=0,"",SD25N!M152)</f>
        <v>55</v>
      </c>
      <c r="J401">
        <f>IF(AND(I401="",SD25N!N152=0),"",SD25N!N152)</f>
        <v>51.82</v>
      </c>
      <c r="K401">
        <f>IF(SD25N!O152=0,"",SD25N!O152)</f>
        <v>16</v>
      </c>
      <c r="L401" s="27">
        <f>IF(AND(K401="",SD25N!P152=0),"",SD25N!P152)</f>
        <v>28.83</v>
      </c>
      <c r="M401" s="26" t="str">
        <f>IF(SD25N!Q152=0,"",SD25N!Q152)</f>
        <v/>
      </c>
      <c r="N401" t="str">
        <f>IF(AND(M401="",SD25N!R152=0),"",SD25N!R152)</f>
        <v/>
      </c>
      <c r="O401" t="str">
        <f>IF(SD25N!S152=0,"",SD25N!S152)</f>
        <v/>
      </c>
      <c r="P401" s="27" t="str">
        <f>IF(AND(O401="",SD25N!T152=0),"",SD25N!T152)</f>
        <v/>
      </c>
      <c r="Q401" s="26" t="str">
        <f>IF(SD25N!U152=0,"",SD25N!U152)</f>
        <v/>
      </c>
      <c r="R401" t="str">
        <f>IF(AND(Q401="",SD25N!V152=0),"",SD25N!V152)</f>
        <v/>
      </c>
      <c r="S401" t="str">
        <f>IF(SD25N!W152=0,"",SD25N!W152)</f>
        <v/>
      </c>
      <c r="T401" s="27" t="str">
        <f>IF(AND(S401="",SD25N!X152=0),"",SD25N!X152)</f>
        <v/>
      </c>
      <c r="U401" s="26" t="str">
        <f>IF(SD25N!Y152=0,"",SD25N!Y152)</f>
        <v/>
      </c>
      <c r="V401" t="str">
        <f>IF(AND(U401="",SD25N!Z152=0),"",SD25N!Z152)</f>
        <v/>
      </c>
      <c r="W401" t="str">
        <f>IF(SD25N!AA152=0,"",SD25N!AA152)</f>
        <v/>
      </c>
      <c r="X401" s="27" t="str">
        <f>IF(AND(W401="",SD25N!AB152=0),"",SD25N!AB152)</f>
        <v/>
      </c>
      <c r="Y401" s="26" t="str">
        <f>IF(SD25N!AC152=0,"",SD25N!AC152)</f>
        <v/>
      </c>
      <c r="Z401" t="str">
        <f>IF(AND(Y401="",SD25N!AD152=0),"",SD25N!AD152)</f>
        <v/>
      </c>
      <c r="AA401" t="str">
        <f>IF(SD25N!AE152=0,"",SD25N!AE152)</f>
        <v/>
      </c>
      <c r="AB401" s="27" t="str">
        <f>IF(AND(AA401="",SD25N!AF152=0),"",SD25N!AF152)</f>
        <v/>
      </c>
      <c r="AC401" s="26" t="str">
        <f>IF(SD25N!AG152=0,"",SD25N!AG152)</f>
        <v/>
      </c>
      <c r="AD401" t="str">
        <f>IF(AND(AC401="",SD25N!AH152=0),"",SD25N!AH152)</f>
        <v/>
      </c>
      <c r="AE401" t="str">
        <f>IF(SD25N!AI152=0,"",SD25N!AI152)</f>
        <v/>
      </c>
      <c r="AF401" s="27" t="str">
        <f>IF(AND(AE401="",SD25N!AJ152=0),"",SD25N!AJ152)</f>
        <v/>
      </c>
      <c r="AG401" s="26" t="str">
        <f>IF(SD25N!AK152=0,"",SD25N!AK152)</f>
        <v/>
      </c>
      <c r="AH401" t="str">
        <f>IF(AND(AG401="",SD25N!AL152=0),"",SD25N!AL152)</f>
        <v/>
      </c>
      <c r="AI401" t="str">
        <f>IF(SD25N!AM152=0,"",SD25N!AM152)</f>
        <v/>
      </c>
      <c r="AJ401" s="27" t="str">
        <f>IF(AND(AI401="",SD25N!AN152=0),"",SD25N!AN152)</f>
        <v/>
      </c>
      <c r="AK401" s="26" t="str">
        <f>IF(SD25N!AO152=0,"",SD25N!AO152)</f>
        <v/>
      </c>
      <c r="AL401" t="str">
        <f>IF(AND(AK401="",SD25N!AP152=0),"",SD25N!AP152)</f>
        <v/>
      </c>
      <c r="AM401" t="str">
        <f>IF(SD25N!AQ152=0,"",SD25N!AQ152)</f>
        <v/>
      </c>
      <c r="AN401" s="27" t="str">
        <f>IF(AND(AM401="",SD25N!AR152=0),"",SD25N!AR152)</f>
        <v/>
      </c>
      <c r="AO401" s="26" t="str">
        <f>IF(SD25N!AS152=0,"",SD25N!AS152)</f>
        <v/>
      </c>
      <c r="AP401" t="str">
        <f>IF(AND(AO401="",SD25N!AT152=0),"",SD25N!AT152)</f>
        <v/>
      </c>
      <c r="AQ401" t="str">
        <f>IF(SD25N!AU152=0,"",SD25N!AU152)</f>
        <v/>
      </c>
      <c r="AR401" s="27" t="str">
        <f>IF(AND(AQ401="",SD25N!AV152=0),"",SD25N!AV152)</f>
        <v/>
      </c>
      <c r="AS401" t="str">
        <f>IF(SD25N!AW152=0,"",SD25N!AW152)</f>
        <v/>
      </c>
      <c r="AT401">
        <f>IF(SD25N!AX152=0,"",SD25N!AX152)</f>
        <v>52</v>
      </c>
      <c r="AU401" s="1">
        <f>IF(SD25N!AY152=0,"",SD25N!AY152)</f>
        <v>52</v>
      </c>
      <c r="AV401" s="1">
        <f>IF(SD25N!AZ152=0,"",SD25N!AZ152)</f>
        <v>53</v>
      </c>
      <c r="AW401" s="1" t="str">
        <f>IF(SD25N!BA152=0,"",SD25N!BA152)</f>
        <v/>
      </c>
      <c r="AX401" s="1" t="str">
        <f>IF(SD25N!BB152=0,"",SD25N!BB152)</f>
        <v/>
      </c>
      <c r="AY401" s="1" t="str">
        <f>IF(SD25N!BC152=0,"",SD25N!BC152)</f>
        <v/>
      </c>
      <c r="AZ401" s="1" t="str">
        <f>IF(SD25N!BD152=0,"",SD25N!BD152)</f>
        <v/>
      </c>
      <c r="BA401" s="1" t="str">
        <f>IF(SD25N!BE152=0,"",SD25N!BE152)</f>
        <v/>
      </c>
      <c r="BB401" s="1" t="str">
        <f>IF(SD25N!BF152=0,"",SD25N!BF152)</f>
        <v/>
      </c>
      <c r="BC401" s="1" t="str">
        <f>IF(SD25N!BG152=0,"",SD25N!BG152)</f>
        <v/>
      </c>
      <c r="BD401" s="29" t="str">
        <f>IF(SD25N!BH152=0,"",SD25N!BH152)</f>
        <v/>
      </c>
      <c r="BE401" t="str">
        <f>IF(SD25N!BI152=0,"",SD25N!BI152)</f>
        <v>S</v>
      </c>
      <c r="BF401" t="str">
        <f>IF(SD25N!BJ152=0,"",SD25N!BJ152)</f>
        <v>SWE</v>
      </c>
      <c r="BG401" t="str">
        <f>IF(SD25N!BK152=0,"",SD25N!BK152)</f>
        <v>No</v>
      </c>
      <c r="BH401" t="str">
        <f>IF(SD25N!BL152=0,"",SD25N!BL152)</f>
        <v/>
      </c>
      <c r="BI401" t="str">
        <f>IF(SD25N!BM152=0,"",SD25N!BM152)</f>
        <v/>
      </c>
      <c r="BJ401">
        <f>IF(SD25N!BN152=0,"",SD25N!BN152)</f>
        <v>1.5134981256689544</v>
      </c>
      <c r="BK401" t="str">
        <f>IF(SD25N!BO152=0,"",SD25N!BO152)</f>
        <v/>
      </c>
      <c r="BL401" t="str">
        <f>IF(SD25N!BP152=0,"",SD25N!BP152)</f>
        <v/>
      </c>
      <c r="BM401">
        <f>IF(SD25N!BQ152=0,"",SD25N!BQ152)</f>
        <v>1.5134981256689544</v>
      </c>
      <c r="BN401">
        <f>IF(SD25N!BR152=0,"",SD25N!BR152)</f>
        <v>3</v>
      </c>
      <c r="BO401" s="19">
        <f>IF(M401="",I401,IF(Q401="",M401,IF(U401="",Q401,IF(Y401="",U401,IF(AC401="",Y401,IF(AG401="",AC401,IF(AK401="",AG401,IF(AO401="",AK401,AO401))))))))</f>
        <v>55</v>
      </c>
      <c r="BP401" s="19">
        <f>IF(N401="",J401,IF(R401="",N401,IF(V401="",R401,IF(Z401="",V401,IF(AD401="",Z401,IF(AH401="",AD401,IF(AL401="",AH401,IF(AP401="",AL401,AP401))))))))</f>
        <v>51.82</v>
      </c>
      <c r="BQ401" s="19">
        <f>IF(O401="",K401,IF(S401="",O401,IF(W401="",S401,IF(AA401="",W401,IF(AE401="",AA401,IF(AI401="",AE401,IF(AM401="",AI401,IF(AQ401="",AM401,AQ401))))))))</f>
        <v>16</v>
      </c>
      <c r="BR401" s="19">
        <f>IF(P401="",L401,IF(T401="",P401,IF(X401="",T401,IF(AB401="",X401,IF(AF401="",AB401,IF(AJ401="",AF401,IF(AN401="",AJ401,IF(AR401="",AN401,AR401))))))))</f>
        <v>28.83</v>
      </c>
    </row>
    <row r="402" spans="1:70" hidden="1" x14ac:dyDescent="0.2">
      <c r="A402" s="20" t="str">
        <f>IF(SD25N!A153=0,"",SD25N!A153)</f>
        <v>V</v>
      </c>
      <c r="B402">
        <f>ROUND(IF(SD25N!B153=0,"",SD25N!B153),0)</f>
        <v>25404</v>
      </c>
      <c r="C402" t="str">
        <f>IF(SD25N!G153=0,"",SD25N!G153)</f>
        <v>40G5</v>
      </c>
      <c r="D402">
        <f>IF(SD25N!H153=0,"",SD25N!H153)</f>
        <v>25</v>
      </c>
      <c r="E402" s="26">
        <f>IF(SD25N!I153=0,"",SD25N!I153)</f>
        <v>55</v>
      </c>
      <c r="F402">
        <f>IF(AND(E402="",SD25N!J153=0),"",SD25N!J153)</f>
        <v>49.6</v>
      </c>
      <c r="G402">
        <f>IF(SD25N!K153=0,"",SD25N!K153)</f>
        <v>15</v>
      </c>
      <c r="H402" s="27">
        <f>IF(AND(G402="",SD25N!L153=0),"",SD25N!L153)</f>
        <v>26.4</v>
      </c>
      <c r="I402" s="26">
        <f>IF(SD25N!M153=0,"",SD25N!M153)</f>
        <v>55</v>
      </c>
      <c r="J402">
        <f>IF(AND(I402="",SD25N!N153=0),"",SD25N!N153)</f>
        <v>48.8</v>
      </c>
      <c r="K402">
        <f>IF(SD25N!O153=0,"",SD25N!O153)</f>
        <v>15</v>
      </c>
      <c r="L402" s="27">
        <f>IF(AND(K402="",SD25N!P153=0),"",SD25N!P153)</f>
        <v>23.5</v>
      </c>
      <c r="M402" s="26" t="str">
        <f>IF(SD25N!Q153=0,"",SD25N!Q153)</f>
        <v/>
      </c>
      <c r="N402" t="str">
        <f>IF(AND(M402="",SD25N!R153=0),"",SD25N!R153)</f>
        <v/>
      </c>
      <c r="O402" t="str">
        <f>IF(SD25N!S153=0,"",SD25N!S153)</f>
        <v/>
      </c>
      <c r="P402" s="27" t="str">
        <f>IF(AND(O402="",SD25N!T153=0),"",SD25N!T153)</f>
        <v/>
      </c>
      <c r="Q402" s="26" t="str">
        <f>IF(SD25N!U153=0,"",SD25N!U153)</f>
        <v/>
      </c>
      <c r="R402" t="str">
        <f>IF(AND(Q402="",SD25N!V153=0),"",SD25N!V153)</f>
        <v/>
      </c>
      <c r="S402" t="str">
        <f>IF(SD25N!W153=0,"",SD25N!W153)</f>
        <v/>
      </c>
      <c r="T402" s="27" t="str">
        <f>IF(AND(S402="",SD25N!X153=0),"",SD25N!X153)</f>
        <v/>
      </c>
      <c r="U402" s="26" t="str">
        <f>IF(SD25N!Y153=0,"",SD25N!Y153)</f>
        <v/>
      </c>
      <c r="V402" t="str">
        <f>IF(AND(U402="",SD25N!Z153=0),"",SD25N!Z153)</f>
        <v/>
      </c>
      <c r="W402" t="str">
        <f>IF(SD25N!AA153=0,"",SD25N!AA153)</f>
        <v/>
      </c>
      <c r="X402" s="27" t="str">
        <f>IF(AND(W402="",SD25N!AB153=0),"",SD25N!AB153)</f>
        <v/>
      </c>
      <c r="Y402" s="26" t="str">
        <f>IF(SD25N!AC153=0,"",SD25N!AC153)</f>
        <v/>
      </c>
      <c r="Z402" t="str">
        <f>IF(AND(Y402="",SD25N!AD153=0),"",SD25N!AD153)</f>
        <v/>
      </c>
      <c r="AA402" t="str">
        <f>IF(SD25N!AE153=0,"",SD25N!AE153)</f>
        <v/>
      </c>
      <c r="AB402" s="27" t="str">
        <f>IF(AND(AA402="",SD25N!AF153=0),"",SD25N!AF153)</f>
        <v/>
      </c>
      <c r="AC402" s="26" t="str">
        <f>IF(SD25N!AG153=0,"",SD25N!AG153)</f>
        <v/>
      </c>
      <c r="AD402" t="str">
        <f>IF(AND(AC402="",SD25N!AH153=0),"",SD25N!AH153)</f>
        <v/>
      </c>
      <c r="AE402" t="str">
        <f>IF(SD25N!AI153=0,"",SD25N!AI153)</f>
        <v/>
      </c>
      <c r="AF402" s="27" t="str">
        <f>IF(AND(AE402="",SD25N!AJ153=0),"",SD25N!AJ153)</f>
        <v/>
      </c>
      <c r="AG402" s="26" t="str">
        <f>IF(SD25N!AK153=0,"",SD25N!AK153)</f>
        <v/>
      </c>
      <c r="AH402" t="str">
        <f>IF(AND(AG402="",SD25N!AL153=0),"",SD25N!AL153)</f>
        <v/>
      </c>
      <c r="AI402" t="str">
        <f>IF(SD25N!AM153=0,"",SD25N!AM153)</f>
        <v/>
      </c>
      <c r="AJ402" s="27" t="str">
        <f>IF(AND(AI402="",SD25N!AN153=0),"",SD25N!AN153)</f>
        <v/>
      </c>
      <c r="AK402" s="26" t="str">
        <f>IF(SD25N!AO153=0,"",SD25N!AO153)</f>
        <v/>
      </c>
      <c r="AL402" t="str">
        <f>IF(AND(AK402="",SD25N!AP153=0),"",SD25N!AP153)</f>
        <v/>
      </c>
      <c r="AM402" t="str">
        <f>IF(SD25N!AQ153=0,"",SD25N!AQ153)</f>
        <v/>
      </c>
      <c r="AN402" s="27" t="str">
        <f>IF(AND(AM402="",SD25N!AR153=0),"",SD25N!AR153)</f>
        <v/>
      </c>
      <c r="AO402" s="26" t="str">
        <f>IF(SD25N!AS153=0,"",SD25N!AS153)</f>
        <v/>
      </c>
      <c r="AP402" t="str">
        <f>IF(AND(AO402="",SD25N!AT153=0),"",SD25N!AT153)</f>
        <v/>
      </c>
      <c r="AQ402" t="str">
        <f>IF(SD25N!AU153=0,"",SD25N!AU153)</f>
        <v/>
      </c>
      <c r="AR402" s="27" t="str">
        <f>IF(AND(AQ402="",SD25N!AV153=0),"",SD25N!AV153)</f>
        <v/>
      </c>
      <c r="AS402" t="str">
        <f>IF(SD25N!AW153=0,"",SD25N!AW153)</f>
        <v/>
      </c>
      <c r="AT402">
        <f>IF(SD25N!AX153=0,"",SD25N!AX153)</f>
        <v>52</v>
      </c>
      <c r="AU402" s="1">
        <f>IF(SD25N!AY153=0,"",SD25N!AY153)</f>
        <v>51</v>
      </c>
      <c r="AV402" s="1">
        <f>IF(SD25N!AZ153=0,"",SD25N!AZ153)</f>
        <v>54</v>
      </c>
      <c r="AW402" s="1" t="str">
        <f>IF(SD25N!BA153=0,"",SD25N!BA153)</f>
        <v/>
      </c>
      <c r="AX402" s="1" t="str">
        <f>IF(SD25N!BB153=0,"",SD25N!BB153)</f>
        <v/>
      </c>
      <c r="AY402" s="1" t="str">
        <f>IF(SD25N!BC153=0,"",SD25N!BC153)</f>
        <v/>
      </c>
      <c r="AZ402" s="1" t="str">
        <f>IF(SD25N!BD153=0,"",SD25N!BD153)</f>
        <v/>
      </c>
      <c r="BA402" s="1" t="str">
        <f>IF(SD25N!BE153=0,"",SD25N!BE153)</f>
        <v/>
      </c>
      <c r="BB402" s="1" t="str">
        <f>IF(SD25N!BF153=0,"",SD25N!BF153)</f>
        <v/>
      </c>
      <c r="BC402" s="1" t="str">
        <f>IF(SD25N!BG153=0,"",SD25N!BG153)</f>
        <v/>
      </c>
      <c r="BD402" s="29" t="str">
        <f>IF(SD25N!BH153=0,"",SD25N!BH153)</f>
        <v/>
      </c>
      <c r="BE402" t="str">
        <f>IF(SD25N!BI153=0,"",SD25N!BI153)</f>
        <v>73/1046/ Yttertorpet (Nabbahålet)</v>
      </c>
      <c r="BF402" t="str">
        <f>IF(SD25N!BJ153=0,"",SD25N!BJ153)</f>
        <v>SWE</v>
      </c>
      <c r="BG402" t="str">
        <f>IF(SD25N!BK153=0,"",SD25N!BK153)</f>
        <v>No</v>
      </c>
      <c r="BH402">
        <f>IF(SD25N!BL153=0,"",SD25N!BL153)</f>
        <v>1</v>
      </c>
      <c r="BI402" t="str">
        <f>IF(SD25N!BM153=0,"",SD25N!BM153)</f>
        <v/>
      </c>
      <c r="BJ402">
        <f>IF(SD25N!BN153=0,"",SD25N!BN153)</f>
        <v>1.8150225740852344</v>
      </c>
      <c r="BK402" t="str">
        <f>IF(SD25N!BO153=0,"",SD25N!BO153)</f>
        <v/>
      </c>
      <c r="BL402" t="str">
        <f>IF(SD25N!BP153=0,"",SD25N!BP153)</f>
        <v/>
      </c>
      <c r="BM402">
        <f>IF(SD25N!BQ153=0,"",SD25N!BQ153)</f>
        <v>1.8150225740852344</v>
      </c>
      <c r="BN402">
        <f>IF(SD25N!BR153=0,"",SD25N!BR153)</f>
        <v>3</v>
      </c>
      <c r="BO402" s="19">
        <f>IF(M402="",I402,IF(Q402="",M402,IF(U402="",Q402,IF(Y402="",U402,IF(AC402="",Y402,IF(AG402="",AC402,IF(AK402="",AG402,IF(AO402="",AK402,AO402))))))))</f>
        <v>55</v>
      </c>
      <c r="BP402" s="19">
        <f>IF(N402="",J402,IF(R402="",N402,IF(V402="",R402,IF(Z402="",V402,IF(AD402="",Z402,IF(AH402="",AD402,IF(AL402="",AH402,IF(AP402="",AL402,AP402))))))))</f>
        <v>48.8</v>
      </c>
      <c r="BQ402" s="19">
        <f>IF(O402="",K402,IF(S402="",O402,IF(W402="",S402,IF(AA402="",W402,IF(AE402="",AA402,IF(AI402="",AE402,IF(AM402="",AI402,IF(AQ402="",AM402,AQ402))))))))</f>
        <v>15</v>
      </c>
      <c r="BR402" s="19">
        <f>IF(P402="",L402,IF(T402="",P402,IF(X402="",T402,IF(AB402="",X402,IF(AF402="",AB402,IF(AJ402="",AF402,IF(AN402="",AJ402,IF(AR402="",AN402,AR402))))))))</f>
        <v>23.5</v>
      </c>
    </row>
    <row r="403" spans="1:70" hidden="1" x14ac:dyDescent="0.2">
      <c r="A403" s="20" t="str">
        <f>IF(SD25N!A154=0,"",SD25N!A154)</f>
        <v>V</v>
      </c>
      <c r="B403">
        <f>ROUND(IF(SD25N!B154=0,"",SD25N!B154),0)</f>
        <v>25405</v>
      </c>
      <c r="C403" t="str">
        <f>IF(SD25N!G154=0,"",SD25N!G154)</f>
        <v>40G5</v>
      </c>
      <c r="D403">
        <f>IF(SD25N!H154=0,"",SD25N!H154)</f>
        <v>25</v>
      </c>
      <c r="E403" s="26">
        <f>IF(SD25N!I154=0,"",SD25N!I154)</f>
        <v>55</v>
      </c>
      <c r="F403">
        <f>IF(AND(E403="",SD25N!J154=0),"",SD25N!J154)</f>
        <v>54.7</v>
      </c>
      <c r="G403">
        <f>IF(SD25N!K154=0,"",SD25N!K154)</f>
        <v>15</v>
      </c>
      <c r="H403" s="27">
        <f>IF(AND(G403="",SD25N!L154=0),"",SD25N!L154)</f>
        <v>34.1</v>
      </c>
      <c r="I403" s="26">
        <f>IF(SD25N!M154=0,"",SD25N!M154)</f>
        <v>55</v>
      </c>
      <c r="J403">
        <f>IF(AND(I403="",SD25N!N154=0),"",SD25N!N154)</f>
        <v>52.9</v>
      </c>
      <c r="K403">
        <f>IF(SD25N!O154=0,"",SD25N!O154)</f>
        <v>15</v>
      </c>
      <c r="L403" s="27">
        <f>IF(AND(K403="",SD25N!P154=0),"",SD25N!P154)</f>
        <v>34.1</v>
      </c>
      <c r="M403" s="26" t="str">
        <f>IF(SD25N!Q154=0,"",SD25N!Q154)</f>
        <v/>
      </c>
      <c r="N403" t="str">
        <f>IF(AND(M403="",SD25N!R154=0),"",SD25N!R154)</f>
        <v/>
      </c>
      <c r="O403" t="str">
        <f>IF(SD25N!S154=0,"",SD25N!S154)</f>
        <v/>
      </c>
      <c r="P403" s="27" t="str">
        <f>IF(AND(O403="",SD25N!T154=0),"",SD25N!T154)</f>
        <v/>
      </c>
      <c r="Q403" s="26" t="str">
        <f>IF(SD25N!U154=0,"",SD25N!U154)</f>
        <v/>
      </c>
      <c r="R403" t="str">
        <f>IF(AND(Q403="",SD25N!V154=0),"",SD25N!V154)</f>
        <v/>
      </c>
      <c r="S403" t="str">
        <f>IF(SD25N!W154=0,"",SD25N!W154)</f>
        <v/>
      </c>
      <c r="T403" s="27" t="str">
        <f>IF(AND(S403="",SD25N!X154=0),"",SD25N!X154)</f>
        <v/>
      </c>
      <c r="U403" s="26" t="str">
        <f>IF(SD25N!Y154=0,"",SD25N!Y154)</f>
        <v/>
      </c>
      <c r="V403" t="str">
        <f>IF(AND(U403="",SD25N!Z154=0),"",SD25N!Z154)</f>
        <v/>
      </c>
      <c r="W403" t="str">
        <f>IF(SD25N!AA154=0,"",SD25N!AA154)</f>
        <v/>
      </c>
      <c r="X403" s="27" t="str">
        <f>IF(AND(W403="",SD25N!AB154=0),"",SD25N!AB154)</f>
        <v/>
      </c>
      <c r="Y403" s="26" t="str">
        <f>IF(SD25N!AC154=0,"",SD25N!AC154)</f>
        <v/>
      </c>
      <c r="Z403" t="str">
        <f>IF(AND(Y403="",SD25N!AD154=0),"",SD25N!AD154)</f>
        <v/>
      </c>
      <c r="AA403" t="str">
        <f>IF(SD25N!AE154=0,"",SD25N!AE154)</f>
        <v/>
      </c>
      <c r="AB403" s="27" t="str">
        <f>IF(AND(AA403="",SD25N!AF154=0),"",SD25N!AF154)</f>
        <v/>
      </c>
      <c r="AC403" s="26" t="str">
        <f>IF(SD25N!AG154=0,"",SD25N!AG154)</f>
        <v/>
      </c>
      <c r="AD403" t="str">
        <f>IF(AND(AC403="",SD25N!AH154=0),"",SD25N!AH154)</f>
        <v/>
      </c>
      <c r="AE403" t="str">
        <f>IF(SD25N!AI154=0,"",SD25N!AI154)</f>
        <v/>
      </c>
      <c r="AF403" s="27" t="str">
        <f>IF(AND(AE403="",SD25N!AJ154=0),"",SD25N!AJ154)</f>
        <v/>
      </c>
      <c r="AG403" s="26" t="str">
        <f>IF(SD25N!AK154=0,"",SD25N!AK154)</f>
        <v/>
      </c>
      <c r="AH403" t="str">
        <f>IF(AND(AG403="",SD25N!AL154=0),"",SD25N!AL154)</f>
        <v/>
      </c>
      <c r="AI403" t="str">
        <f>IF(SD25N!AM154=0,"",SD25N!AM154)</f>
        <v/>
      </c>
      <c r="AJ403" s="27" t="str">
        <f>IF(AND(AI403="",SD25N!AN154=0),"",SD25N!AN154)</f>
        <v/>
      </c>
      <c r="AK403" s="26" t="str">
        <f>IF(SD25N!AO154=0,"",SD25N!AO154)</f>
        <v/>
      </c>
      <c r="AL403" t="str">
        <f>IF(AND(AK403="",SD25N!AP154=0),"",SD25N!AP154)</f>
        <v/>
      </c>
      <c r="AM403" t="str">
        <f>IF(SD25N!AQ154=0,"",SD25N!AQ154)</f>
        <v/>
      </c>
      <c r="AN403" s="27" t="str">
        <f>IF(AND(AM403="",SD25N!AR154=0),"",SD25N!AR154)</f>
        <v/>
      </c>
      <c r="AO403" s="26" t="str">
        <f>IF(SD25N!AS154=0,"",SD25N!AS154)</f>
        <v/>
      </c>
      <c r="AP403" t="str">
        <f>IF(AND(AO403="",SD25N!AT154=0),"",SD25N!AT154)</f>
        <v/>
      </c>
      <c r="AQ403" t="str">
        <f>IF(SD25N!AU154=0,"",SD25N!AU154)</f>
        <v/>
      </c>
      <c r="AR403" s="27" t="str">
        <f>IF(AND(AQ403="",SD25N!AV154=0),"",SD25N!AV154)</f>
        <v/>
      </c>
      <c r="AS403" t="str">
        <f>IF(SD25N!AW154=0,"",SD25N!AW154)</f>
        <v/>
      </c>
      <c r="AT403">
        <f>IF(SD25N!AX154=0,"",SD25N!AX154)</f>
        <v>51</v>
      </c>
      <c r="AU403" s="1">
        <f>IF(SD25N!AY154=0,"",SD25N!AY154)</f>
        <v>50</v>
      </c>
      <c r="AV403" s="1">
        <f>IF(SD25N!AZ154=0,"",SD25N!AZ154)</f>
        <v>52</v>
      </c>
      <c r="AW403" s="1" t="str">
        <f>IF(SD25N!BA154=0,"",SD25N!BA154)</f>
        <v/>
      </c>
      <c r="AX403" s="1" t="str">
        <f>IF(SD25N!BB154=0,"",SD25N!BB154)</f>
        <v/>
      </c>
      <c r="AY403" s="1" t="str">
        <f>IF(SD25N!BC154=0,"",SD25N!BC154)</f>
        <v/>
      </c>
      <c r="AZ403" s="1" t="str">
        <f>IF(SD25N!BD154=0,"",SD25N!BD154)</f>
        <v/>
      </c>
      <c r="BA403" s="1" t="str">
        <f>IF(SD25N!BE154=0,"",SD25N!BE154)</f>
        <v/>
      </c>
      <c r="BB403" s="1" t="str">
        <f>IF(SD25N!BF154=0,"",SD25N!BF154)</f>
        <v/>
      </c>
      <c r="BC403" s="1" t="str">
        <f>IF(SD25N!BG154=0,"",SD25N!BG154)</f>
        <v/>
      </c>
      <c r="BD403" s="29" t="str">
        <f>IF(SD25N!BH154=0,"",SD25N!BH154)</f>
        <v/>
      </c>
      <c r="BE403" t="str">
        <f>IF(SD25N!BI154=0,"",SD25N!BI154)</f>
        <v>/151/ 5 SSW Utklippan</v>
      </c>
      <c r="BF403" t="str">
        <f>IF(SD25N!BJ154=0,"",SD25N!BJ154)</f>
        <v>SWE</v>
      </c>
      <c r="BG403" t="str">
        <f>IF(SD25N!BK154=0,"",SD25N!BK154)</f>
        <v>No</v>
      </c>
      <c r="BH403" t="str">
        <f>IF(SD25N!BL154=0,"",SD25N!BL154)</f>
        <v/>
      </c>
      <c r="BI403" t="str">
        <f>IF(SD25N!BM154=0,"",SD25N!BM154)</f>
        <v/>
      </c>
      <c r="BJ403">
        <f>IF(SD25N!BN154=0,"",SD25N!BN154)</f>
        <v>1.7999999998472216</v>
      </c>
      <c r="BK403" t="str">
        <f>IF(SD25N!BO154=0,"",SD25N!BO154)</f>
        <v/>
      </c>
      <c r="BL403" t="str">
        <f>IF(SD25N!BP154=0,"",SD25N!BP154)</f>
        <v/>
      </c>
      <c r="BM403">
        <f>IF(SD25N!BQ154=0,"",SD25N!BQ154)</f>
        <v>1.7999999998472216</v>
      </c>
      <c r="BN403">
        <f>IF(SD25N!BR154=0,"",SD25N!BR154)</f>
        <v>3</v>
      </c>
      <c r="BO403" s="19">
        <f>IF(M403="",I403,IF(Q403="",M403,IF(U403="",Q403,IF(Y403="",U403,IF(AC403="",Y403,IF(AG403="",AC403,IF(AK403="",AG403,IF(AO403="",AK403,AO403))))))))</f>
        <v>55</v>
      </c>
      <c r="BP403" s="19">
        <f>IF(N403="",J403,IF(R403="",N403,IF(V403="",R403,IF(Z403="",V403,IF(AD403="",Z403,IF(AH403="",AD403,IF(AL403="",AH403,IF(AP403="",AL403,AP403))))))))</f>
        <v>52.9</v>
      </c>
      <c r="BQ403" s="19">
        <f>IF(O403="",K403,IF(S403="",O403,IF(W403="",S403,IF(AA403="",W403,IF(AE403="",AA403,IF(AI403="",AE403,IF(AM403="",AI403,IF(AQ403="",AM403,AQ403))))))))</f>
        <v>15</v>
      </c>
      <c r="BR403" s="19">
        <f>IF(P403="",L403,IF(T403="",P403,IF(X403="",T403,IF(AB403="",X403,IF(AF403="",AB403,IF(AJ403="",AF403,IF(AN403="",AJ403,IF(AR403="",AN403,AR403))))))))</f>
        <v>34.1</v>
      </c>
    </row>
    <row r="404" spans="1:70" hidden="1" x14ac:dyDescent="0.2">
      <c r="A404" s="20" t="str">
        <f>IF(SD25N!A155=0,"",SD25N!A155)</f>
        <v>V</v>
      </c>
      <c r="B404">
        <f>ROUND(IF(SD25N!B155=0,"",SD25N!B155),0)</f>
        <v>25406</v>
      </c>
      <c r="C404" t="str">
        <f>IF(SD25N!G155=0,"",SD25N!G155)</f>
        <v>41G6</v>
      </c>
      <c r="D404">
        <f>IF(SD25N!H155=0,"",SD25N!H155)</f>
        <v>25</v>
      </c>
      <c r="E404" s="26">
        <f>IF(SD25N!I155=0,"",SD25N!I155)</f>
        <v>56</v>
      </c>
      <c r="F404">
        <f>IF(AND(E404="",SD25N!J155=0),"",SD25N!J155)</f>
        <v>27.5</v>
      </c>
      <c r="G404">
        <f>IF(SD25N!K155=0,"",SD25N!K155)</f>
        <v>16</v>
      </c>
      <c r="H404" s="27">
        <f>IF(AND(G404="",SD25N!L155=0),"",SD25N!L155)</f>
        <v>47.2</v>
      </c>
      <c r="I404" s="26">
        <f>IF(SD25N!M155=0,"",SD25N!M155)</f>
        <v>56</v>
      </c>
      <c r="J404">
        <f>IF(AND(I404="",SD25N!N155=0),"",SD25N!N155)</f>
        <v>25.6</v>
      </c>
      <c r="K404">
        <f>IF(SD25N!O155=0,"",SD25N!O155)</f>
        <v>16</v>
      </c>
      <c r="L404" s="27">
        <f>IF(AND(K404="",SD25N!P155=0),"",SD25N!P155)</f>
        <v>45.7</v>
      </c>
      <c r="M404" s="26" t="str">
        <f>IF(SD25N!Q155=0,"",SD25N!Q155)</f>
        <v/>
      </c>
      <c r="N404" t="str">
        <f>IF(AND(M404="",SD25N!R155=0),"",SD25N!R155)</f>
        <v/>
      </c>
      <c r="O404" t="str">
        <f>IF(SD25N!S155=0,"",SD25N!S155)</f>
        <v/>
      </c>
      <c r="P404" s="27" t="str">
        <f>IF(AND(O404="",SD25N!T155=0),"",SD25N!T155)</f>
        <v/>
      </c>
      <c r="Q404" s="26" t="str">
        <f>IF(SD25N!U155=0,"",SD25N!U155)</f>
        <v/>
      </c>
      <c r="R404" t="str">
        <f>IF(AND(Q404="",SD25N!V155=0),"",SD25N!V155)</f>
        <v/>
      </c>
      <c r="S404" t="str">
        <f>IF(SD25N!W155=0,"",SD25N!W155)</f>
        <v/>
      </c>
      <c r="T404" s="27" t="str">
        <f>IF(AND(S404="",SD25N!X155=0),"",SD25N!X155)</f>
        <v/>
      </c>
      <c r="U404" s="26" t="str">
        <f>IF(SD25N!Y155=0,"",SD25N!Y155)</f>
        <v/>
      </c>
      <c r="V404" t="str">
        <f>IF(AND(U404="",SD25N!Z155=0),"",SD25N!Z155)</f>
        <v/>
      </c>
      <c r="W404" t="str">
        <f>IF(SD25N!AA155=0,"",SD25N!AA155)</f>
        <v/>
      </c>
      <c r="X404" s="27" t="str">
        <f>IF(AND(W404="",SD25N!AB155=0),"",SD25N!AB155)</f>
        <v/>
      </c>
      <c r="Y404" s="26" t="str">
        <f>IF(SD25N!AC155=0,"",SD25N!AC155)</f>
        <v/>
      </c>
      <c r="Z404" t="str">
        <f>IF(AND(Y404="",SD25N!AD155=0),"",SD25N!AD155)</f>
        <v/>
      </c>
      <c r="AA404" t="str">
        <f>IF(SD25N!AE155=0,"",SD25N!AE155)</f>
        <v/>
      </c>
      <c r="AB404" s="27" t="str">
        <f>IF(AND(AA404="",SD25N!AF155=0),"",SD25N!AF155)</f>
        <v/>
      </c>
      <c r="AC404" s="26" t="str">
        <f>IF(SD25N!AG155=0,"",SD25N!AG155)</f>
        <v/>
      </c>
      <c r="AD404" t="str">
        <f>IF(AND(AC404="",SD25N!AH155=0),"",SD25N!AH155)</f>
        <v/>
      </c>
      <c r="AE404" t="str">
        <f>IF(SD25N!AI155=0,"",SD25N!AI155)</f>
        <v/>
      </c>
      <c r="AF404" s="27" t="str">
        <f>IF(AND(AE404="",SD25N!AJ155=0),"",SD25N!AJ155)</f>
        <v/>
      </c>
      <c r="AG404" s="26" t="str">
        <f>IF(SD25N!AK155=0,"",SD25N!AK155)</f>
        <v/>
      </c>
      <c r="AH404" t="str">
        <f>IF(AND(AG404="",SD25N!AL155=0),"",SD25N!AL155)</f>
        <v/>
      </c>
      <c r="AI404" t="str">
        <f>IF(SD25N!AM155=0,"",SD25N!AM155)</f>
        <v/>
      </c>
      <c r="AJ404" s="27" t="str">
        <f>IF(AND(AI404="",SD25N!AN155=0),"",SD25N!AN155)</f>
        <v/>
      </c>
      <c r="AK404" s="26" t="str">
        <f>IF(SD25N!AO155=0,"",SD25N!AO155)</f>
        <v/>
      </c>
      <c r="AL404" t="str">
        <f>IF(AND(AK404="",SD25N!AP155=0),"",SD25N!AP155)</f>
        <v/>
      </c>
      <c r="AM404" t="str">
        <f>IF(SD25N!AQ155=0,"",SD25N!AQ155)</f>
        <v/>
      </c>
      <c r="AN404" s="27" t="str">
        <f>IF(AND(AM404="",SD25N!AR155=0),"",SD25N!AR155)</f>
        <v/>
      </c>
      <c r="AO404" s="26" t="str">
        <f>IF(SD25N!AS155=0,"",SD25N!AS155)</f>
        <v/>
      </c>
      <c r="AP404" t="str">
        <f>IF(AND(AO404="",SD25N!AT155=0),"",SD25N!AT155)</f>
        <v/>
      </c>
      <c r="AQ404" t="str">
        <f>IF(SD25N!AU155=0,"",SD25N!AU155)</f>
        <v/>
      </c>
      <c r="AR404" s="27" t="str">
        <f>IF(AND(AQ404="",SD25N!AV155=0),"",SD25N!AV155)</f>
        <v/>
      </c>
      <c r="AS404" t="str">
        <f>IF(SD25N!AW155=0,"",SD25N!AW155)</f>
        <v/>
      </c>
      <c r="AT404">
        <f>IF(SD25N!AX155=0,"",SD25N!AX155)</f>
        <v>64</v>
      </c>
      <c r="AU404" s="1">
        <f>IF(SD25N!AY155=0,"",SD25N!AY155)</f>
        <v>62</v>
      </c>
      <c r="AV404" s="1">
        <f>IF(SD25N!AZ155=0,"",SD25N!AZ155)</f>
        <v>66</v>
      </c>
      <c r="AW404" s="1" t="str">
        <f>IF(SD25N!BA155=0,"",SD25N!BA155)</f>
        <v/>
      </c>
      <c r="AX404" s="1" t="str">
        <f>IF(SD25N!BB155=0,"",SD25N!BB155)</f>
        <v/>
      </c>
      <c r="AY404" s="1" t="str">
        <f>IF(SD25N!BC155=0,"",SD25N!BC155)</f>
        <v/>
      </c>
      <c r="AZ404" s="1" t="str">
        <f>IF(SD25N!BD155=0,"",SD25N!BD155)</f>
        <v/>
      </c>
      <c r="BA404" s="1" t="str">
        <f>IF(SD25N!BE155=0,"",SD25N!BE155)</f>
        <v/>
      </c>
      <c r="BB404" s="1" t="str">
        <f>IF(SD25N!BF155=0,"",SD25N!BF155)</f>
        <v/>
      </c>
      <c r="BC404" s="1" t="str">
        <f>IF(SD25N!BG155=0,"",SD25N!BG155)</f>
        <v/>
      </c>
      <c r="BD404" s="29" t="str">
        <f>IF(SD25N!BH155=0,"",SD25N!BH155)</f>
        <v/>
      </c>
      <c r="BE404" t="str">
        <f>IF(SD25N!BI155=0,"",SD25N!BI155)</f>
        <v>35/1063/ 6,5 NE Segerstad</v>
      </c>
      <c r="BF404" t="str">
        <f>IF(SD25N!BJ155=0,"",SD25N!BJ155)</f>
        <v>SWE</v>
      </c>
      <c r="BG404" t="str">
        <f>IF(SD25N!BK155=0,"",SD25N!BK155)</f>
        <v>No</v>
      </c>
      <c r="BH404">
        <f>IF(SD25N!BL155=0,"",SD25N!BL155)</f>
        <v>1</v>
      </c>
      <c r="BI404" t="str">
        <f>IF(SD25N!BM155=0,"",SD25N!BM155)</f>
        <v/>
      </c>
      <c r="BJ404">
        <f>IF(SD25N!BN155=0,"",SD25N!BN155)</f>
        <v>2.0730428694103131</v>
      </c>
      <c r="BK404" t="str">
        <f>IF(SD25N!BO155=0,"",SD25N!BO155)</f>
        <v/>
      </c>
      <c r="BL404" t="str">
        <f>IF(SD25N!BP155=0,"",SD25N!BP155)</f>
        <v/>
      </c>
      <c r="BM404">
        <f>IF(SD25N!BQ155=0,"",SD25N!BQ155)</f>
        <v>2.0730428694103131</v>
      </c>
      <c r="BN404">
        <f>IF(SD25N!BR155=0,"",SD25N!BR155)</f>
        <v>4</v>
      </c>
      <c r="BO404" s="19">
        <f>IF(M404="",I404,IF(Q404="",M404,IF(U404="",Q404,IF(Y404="",U404,IF(AC404="",Y404,IF(AG404="",AC404,IF(AK404="",AG404,IF(AO404="",AK404,AO404))))))))</f>
        <v>56</v>
      </c>
      <c r="BP404" s="19">
        <f>IF(N404="",J404,IF(R404="",N404,IF(V404="",R404,IF(Z404="",V404,IF(AD404="",Z404,IF(AH404="",AD404,IF(AL404="",AH404,IF(AP404="",AL404,AP404))))))))</f>
        <v>25.6</v>
      </c>
      <c r="BQ404" s="19">
        <f>IF(O404="",K404,IF(S404="",O404,IF(W404="",S404,IF(AA404="",W404,IF(AE404="",AA404,IF(AI404="",AE404,IF(AM404="",AI404,IF(AQ404="",AM404,AQ404))))))))</f>
        <v>16</v>
      </c>
      <c r="BR404" s="19">
        <f>IF(P404="",L404,IF(T404="",P404,IF(X404="",T404,IF(AB404="",X404,IF(AF404="",AB404,IF(AJ404="",AF404,IF(AN404="",AJ404,IF(AR404="",AN404,AR404))))))))</f>
        <v>45.7</v>
      </c>
    </row>
    <row r="405" spans="1:70" hidden="1" x14ac:dyDescent="0.2">
      <c r="A405" s="20" t="str">
        <f>IF(SD25N!A156=0,"",SD25N!A156)</f>
        <v>V</v>
      </c>
      <c r="B405">
        <f>ROUND(IF(SD25N!B156=0,"",SD25N!B156),0)</f>
        <v>25407</v>
      </c>
      <c r="C405" t="str">
        <f>IF(SD25N!G156=0,"",SD25N!G156)</f>
        <v>39G6</v>
      </c>
      <c r="D405">
        <f>IF(SD25N!H156=0,"",SD25N!H156)</f>
        <v>25</v>
      </c>
      <c r="E405" s="26">
        <f>IF(SD25N!I156=0,"",SD25N!I156)</f>
        <v>55</v>
      </c>
      <c r="F405">
        <f>IF(AND(E405="",SD25N!J156=0),"",SD25N!J156)</f>
        <v>3.9</v>
      </c>
      <c r="G405">
        <f>IF(SD25N!K156=0,"",SD25N!K156)</f>
        <v>16</v>
      </c>
      <c r="H405" s="27">
        <f>IF(AND(G405="",SD25N!L156=0),"",SD25N!L156)</f>
        <v>9.9</v>
      </c>
      <c r="I405" s="26">
        <f>IF(SD25N!M156=0,"",SD25N!M156)</f>
        <v>55</v>
      </c>
      <c r="J405">
        <f>IF(AND(I405="",SD25N!N156=0),"",SD25N!N156)</f>
        <v>6.1</v>
      </c>
      <c r="K405">
        <f>IF(SD25N!O156=0,"",SD25N!O156)</f>
        <v>16</v>
      </c>
      <c r="L405" s="27">
        <f>IF(AND(K405="",SD25N!P156=0),"",SD25N!P156)</f>
        <v>12.2</v>
      </c>
      <c r="M405" s="26" t="str">
        <f>IF(SD25N!Q156=0,"",SD25N!Q156)</f>
        <v/>
      </c>
      <c r="N405" t="str">
        <f>IF(AND(M405="",SD25N!R156=0),"",SD25N!R156)</f>
        <v/>
      </c>
      <c r="O405" t="str">
        <f>IF(SD25N!S156=0,"",SD25N!S156)</f>
        <v/>
      </c>
      <c r="P405" s="27" t="str">
        <f>IF(AND(O405="",SD25N!T156=0),"",SD25N!T156)</f>
        <v/>
      </c>
      <c r="Q405" s="26" t="str">
        <f>IF(SD25N!U156=0,"",SD25N!U156)</f>
        <v/>
      </c>
      <c r="R405" t="str">
        <f>IF(AND(Q405="",SD25N!V156=0),"",SD25N!V156)</f>
        <v/>
      </c>
      <c r="S405" t="str">
        <f>IF(SD25N!W156=0,"",SD25N!W156)</f>
        <v/>
      </c>
      <c r="T405" s="27" t="str">
        <f>IF(AND(S405="",SD25N!X156=0),"",SD25N!X156)</f>
        <v/>
      </c>
      <c r="U405" s="26" t="str">
        <f>IF(SD25N!Y156=0,"",SD25N!Y156)</f>
        <v/>
      </c>
      <c r="V405" t="str">
        <f>IF(AND(U405="",SD25N!Z156=0),"",SD25N!Z156)</f>
        <v/>
      </c>
      <c r="W405" t="str">
        <f>IF(SD25N!AA156=0,"",SD25N!AA156)</f>
        <v/>
      </c>
      <c r="X405" s="27" t="str">
        <f>IF(AND(W405="",SD25N!AB156=0),"",SD25N!AB156)</f>
        <v/>
      </c>
      <c r="Y405" s="26" t="str">
        <f>IF(SD25N!AC156=0,"",SD25N!AC156)</f>
        <v/>
      </c>
      <c r="Z405" t="str">
        <f>IF(AND(Y405="",SD25N!AD156=0),"",SD25N!AD156)</f>
        <v/>
      </c>
      <c r="AA405" t="str">
        <f>IF(SD25N!AE156=0,"",SD25N!AE156)</f>
        <v/>
      </c>
      <c r="AB405" s="27" t="str">
        <f>IF(AND(AA405="",SD25N!AF156=0),"",SD25N!AF156)</f>
        <v/>
      </c>
      <c r="AC405" s="26" t="str">
        <f>IF(SD25N!AG156=0,"",SD25N!AG156)</f>
        <v/>
      </c>
      <c r="AD405" t="str">
        <f>IF(AND(AC405="",SD25N!AH156=0),"",SD25N!AH156)</f>
        <v/>
      </c>
      <c r="AE405" t="str">
        <f>IF(SD25N!AI156=0,"",SD25N!AI156)</f>
        <v/>
      </c>
      <c r="AF405" s="27" t="str">
        <f>IF(AND(AE405="",SD25N!AJ156=0),"",SD25N!AJ156)</f>
        <v/>
      </c>
      <c r="AG405" s="26" t="str">
        <f>IF(SD25N!AK156=0,"",SD25N!AK156)</f>
        <v/>
      </c>
      <c r="AH405" t="str">
        <f>IF(AND(AG405="",SD25N!AL156=0),"",SD25N!AL156)</f>
        <v/>
      </c>
      <c r="AI405" t="str">
        <f>IF(SD25N!AM156=0,"",SD25N!AM156)</f>
        <v/>
      </c>
      <c r="AJ405" s="27" t="str">
        <f>IF(AND(AI405="",SD25N!AN156=0),"",SD25N!AN156)</f>
        <v/>
      </c>
      <c r="AK405" s="26" t="str">
        <f>IF(SD25N!AO156=0,"",SD25N!AO156)</f>
        <v/>
      </c>
      <c r="AL405" t="str">
        <f>IF(AND(AK405="",SD25N!AP156=0),"",SD25N!AP156)</f>
        <v/>
      </c>
      <c r="AM405" t="str">
        <f>IF(SD25N!AQ156=0,"",SD25N!AQ156)</f>
        <v/>
      </c>
      <c r="AN405" s="27" t="str">
        <f>IF(AND(AM405="",SD25N!AR156=0),"",SD25N!AR156)</f>
        <v/>
      </c>
      <c r="AO405" s="26" t="str">
        <f>IF(SD25N!AS156=0,"",SD25N!AS156)</f>
        <v/>
      </c>
      <c r="AP405" t="str">
        <f>IF(AND(AO405="",SD25N!AT156=0),"",SD25N!AT156)</f>
        <v/>
      </c>
      <c r="AQ405" t="str">
        <f>IF(SD25N!AU156=0,"",SD25N!AU156)</f>
        <v/>
      </c>
      <c r="AR405" s="27" t="str">
        <f>IF(AND(AQ405="",SD25N!AV156=0),"",SD25N!AV156)</f>
        <v/>
      </c>
      <c r="AS405" t="str">
        <f>IF(SD25N!AW156=0,"",SD25N!AW156)</f>
        <v/>
      </c>
      <c r="AT405">
        <f>IF(SD25N!AX156=0,"",SD25N!AX156)</f>
        <v>69</v>
      </c>
      <c r="AU405" s="1" t="str">
        <f>IF(SD25N!AY156=0,"",SD25N!AY156)</f>
        <v/>
      </c>
      <c r="AV405" s="1" t="str">
        <f>IF(SD25N!AZ156=0,"",SD25N!AZ156)</f>
        <v/>
      </c>
      <c r="AW405" s="1" t="str">
        <f>IF(SD25N!BA156=0,"",SD25N!BA156)</f>
        <v/>
      </c>
      <c r="AX405" s="1" t="str">
        <f>IF(SD25N!BB156=0,"",SD25N!BB156)</f>
        <v/>
      </c>
      <c r="AY405" s="1" t="str">
        <f>IF(SD25N!BC156=0,"",SD25N!BC156)</f>
        <v/>
      </c>
      <c r="AZ405" s="1" t="str">
        <f>IF(SD25N!BD156=0,"",SD25N!BD156)</f>
        <v/>
      </c>
      <c r="BA405" s="1" t="str">
        <f>IF(SD25N!BE156=0,"",SD25N!BE156)</f>
        <v/>
      </c>
      <c r="BB405" s="1" t="str">
        <f>IF(SD25N!BF156=0,"",SD25N!BF156)</f>
        <v/>
      </c>
      <c r="BC405" s="1" t="str">
        <f>IF(SD25N!BG156=0,"",SD25N!BG156)</f>
        <v/>
      </c>
      <c r="BD405" s="29" t="str">
        <f>IF(SD25N!BH156=0,"",SD25N!BH156)</f>
        <v/>
      </c>
      <c r="BE405" t="str">
        <f>IF(SD25N!BI156=0,"",SD25N!BI156)</f>
        <v>29/1060/ 35 E Nexö</v>
      </c>
      <c r="BF405" t="str">
        <f>IF(SD25N!BJ156=0,"",SD25N!BJ156)</f>
        <v>POL</v>
      </c>
      <c r="BG405" t="str">
        <f>IF(SD25N!BK156=0,"",SD25N!BK156)</f>
        <v>No</v>
      </c>
      <c r="BH405">
        <f>IF(SD25N!BL156=0,"",SD25N!BL156)</f>
        <v>2</v>
      </c>
      <c r="BI405" t="str">
        <f>IF(SD25N!BM156=0,"",SD25N!BM156)</f>
        <v/>
      </c>
      <c r="BJ405">
        <f>IF(SD25N!BN156=0,"",SD25N!BN156)</f>
        <v>2.563811634887796</v>
      </c>
      <c r="BK405" t="str">
        <f>IF(SD25N!BO156=0,"",SD25N!BO156)</f>
        <v/>
      </c>
      <c r="BL405" t="str">
        <f>IF(SD25N!BP156=0,"",SD25N!BP156)</f>
        <v/>
      </c>
      <c r="BM405">
        <f>IF(SD25N!BQ156=0,"",SD25N!BQ156)</f>
        <v>2.563811634887796</v>
      </c>
      <c r="BN405">
        <f>IF(SD25N!BR156=0,"",SD25N!BR156)</f>
        <v>4</v>
      </c>
      <c r="BO405" s="19">
        <f>IF(M405="",I405,IF(Q405="",M405,IF(U405="",Q405,IF(Y405="",U405,IF(AC405="",Y405,IF(AG405="",AC405,IF(AK405="",AG405,IF(AO405="",AK405,AO405))))))))</f>
        <v>55</v>
      </c>
      <c r="BP405" s="19">
        <f>IF(N405="",J405,IF(R405="",N405,IF(V405="",R405,IF(Z405="",V405,IF(AD405="",Z405,IF(AH405="",AD405,IF(AL405="",AH405,IF(AP405="",AL405,AP405))))))))</f>
        <v>6.1</v>
      </c>
      <c r="BQ405" s="19">
        <f>IF(O405="",K405,IF(S405="",O405,IF(W405="",S405,IF(AA405="",W405,IF(AE405="",AA405,IF(AI405="",AE405,IF(AM405="",AI405,IF(AQ405="",AM405,AQ405))))))))</f>
        <v>16</v>
      </c>
      <c r="BR405" s="19">
        <f>IF(P405="",L405,IF(T405="",P405,IF(X405="",T405,IF(AB405="",X405,IF(AF405="",AB405,IF(AJ405="",AF405,IF(AN405="",AJ405,IF(AR405="",AN405,AR405))))))))</f>
        <v>12.2</v>
      </c>
    </row>
    <row r="406" spans="1:70" hidden="1" x14ac:dyDescent="0.2">
      <c r="A406" s="20" t="str">
        <f>IF(SD25N!A157=0,"",SD25N!A157)</f>
        <v>V</v>
      </c>
      <c r="B406">
        <f>ROUND(IF(SD25N!B157=0,"",SD25N!B157),0)</f>
        <v>25409</v>
      </c>
      <c r="C406" t="str">
        <f>IF(SD25N!G157=0,"",SD25N!G157)</f>
        <v>40G5</v>
      </c>
      <c r="D406">
        <f>IF(SD25N!H157=0,"",SD25N!H157)</f>
        <v>25</v>
      </c>
      <c r="E406" s="26">
        <f>IF(SD25N!I157=0,"",SD25N!I157)</f>
        <v>55</v>
      </c>
      <c r="F406">
        <f>IF(AND(E406="",SD25N!J157=0),"",SD25N!J157)</f>
        <v>47.9</v>
      </c>
      <c r="G406">
        <f>IF(SD25N!K157=0,"",SD25N!K157)</f>
        <v>15</v>
      </c>
      <c r="H406" s="27">
        <f>IF(AND(G406="",SD25N!L157=0),"",SD25N!L157)</f>
        <v>57.8</v>
      </c>
      <c r="I406" s="26">
        <f>IF(SD25N!M157=0,"",SD25N!M157)</f>
        <v>55</v>
      </c>
      <c r="J406">
        <f>IF(AND(I406="",SD25N!N157=0),"",SD25N!N157)</f>
        <v>47.9</v>
      </c>
      <c r="K406">
        <f>IF(SD25N!O157=0,"",SD25N!O157)</f>
        <v>15</v>
      </c>
      <c r="L406" s="27">
        <f>IF(AND(K406="",SD25N!P157=0),"",SD25N!P157)</f>
        <v>54.2</v>
      </c>
      <c r="M406" s="26" t="str">
        <f>IF(SD25N!Q157=0,"",SD25N!Q157)</f>
        <v/>
      </c>
      <c r="N406" t="str">
        <f>IF(AND(M406="",SD25N!R157=0),"",SD25N!R157)</f>
        <v/>
      </c>
      <c r="O406" t="str">
        <f>IF(SD25N!S157=0,"",SD25N!S157)</f>
        <v/>
      </c>
      <c r="P406" s="27" t="str">
        <f>IF(AND(O406="",SD25N!T157=0),"",SD25N!T157)</f>
        <v/>
      </c>
      <c r="Q406" s="26" t="str">
        <f>IF(SD25N!U157=0,"",SD25N!U157)</f>
        <v/>
      </c>
      <c r="R406" t="str">
        <f>IF(AND(Q406="",SD25N!V157=0),"",SD25N!V157)</f>
        <v/>
      </c>
      <c r="S406" t="str">
        <f>IF(SD25N!W157=0,"",SD25N!W157)</f>
        <v/>
      </c>
      <c r="T406" s="27" t="str">
        <f>IF(AND(S406="",SD25N!X157=0),"",SD25N!X157)</f>
        <v/>
      </c>
      <c r="U406" s="26" t="str">
        <f>IF(SD25N!Y157=0,"",SD25N!Y157)</f>
        <v/>
      </c>
      <c r="V406" t="str">
        <f>IF(AND(U406="",SD25N!Z157=0),"",SD25N!Z157)</f>
        <v/>
      </c>
      <c r="W406" t="str">
        <f>IF(SD25N!AA157=0,"",SD25N!AA157)</f>
        <v/>
      </c>
      <c r="X406" s="27" t="str">
        <f>IF(AND(W406="",SD25N!AB157=0),"",SD25N!AB157)</f>
        <v/>
      </c>
      <c r="Y406" s="26" t="str">
        <f>IF(SD25N!AC157=0,"",SD25N!AC157)</f>
        <v/>
      </c>
      <c r="Z406" t="str">
        <f>IF(AND(Y406="",SD25N!AD157=0),"",SD25N!AD157)</f>
        <v/>
      </c>
      <c r="AA406" t="str">
        <f>IF(SD25N!AE157=0,"",SD25N!AE157)</f>
        <v/>
      </c>
      <c r="AB406" s="27" t="str">
        <f>IF(AND(AA406="",SD25N!AF157=0),"",SD25N!AF157)</f>
        <v/>
      </c>
      <c r="AC406" s="26" t="str">
        <f>IF(SD25N!AG157=0,"",SD25N!AG157)</f>
        <v/>
      </c>
      <c r="AD406" t="str">
        <f>IF(AND(AC406="",SD25N!AH157=0),"",SD25N!AH157)</f>
        <v/>
      </c>
      <c r="AE406" t="str">
        <f>IF(SD25N!AI157=0,"",SD25N!AI157)</f>
        <v/>
      </c>
      <c r="AF406" s="27" t="str">
        <f>IF(AND(AE406="",SD25N!AJ157=0),"",SD25N!AJ157)</f>
        <v/>
      </c>
      <c r="AG406" s="26" t="str">
        <f>IF(SD25N!AK157=0,"",SD25N!AK157)</f>
        <v/>
      </c>
      <c r="AH406" t="str">
        <f>IF(AND(AG406="",SD25N!AL157=0),"",SD25N!AL157)</f>
        <v/>
      </c>
      <c r="AI406" t="str">
        <f>IF(SD25N!AM157=0,"",SD25N!AM157)</f>
        <v/>
      </c>
      <c r="AJ406" s="27" t="str">
        <f>IF(AND(AI406="",SD25N!AN157=0),"",SD25N!AN157)</f>
        <v/>
      </c>
      <c r="AK406" s="26" t="str">
        <f>IF(SD25N!AO157=0,"",SD25N!AO157)</f>
        <v/>
      </c>
      <c r="AL406" t="str">
        <f>IF(AND(AK406="",SD25N!AP157=0),"",SD25N!AP157)</f>
        <v/>
      </c>
      <c r="AM406" t="str">
        <f>IF(SD25N!AQ157=0,"",SD25N!AQ157)</f>
        <v/>
      </c>
      <c r="AN406" s="27" t="str">
        <f>IF(AND(AM406="",SD25N!AR157=0),"",SD25N!AR157)</f>
        <v/>
      </c>
      <c r="AO406" s="26" t="str">
        <f>IF(SD25N!AS157=0,"",SD25N!AS157)</f>
        <v/>
      </c>
      <c r="AP406" t="str">
        <f>IF(AND(AO406="",SD25N!AT157=0),"",SD25N!AT157)</f>
        <v/>
      </c>
      <c r="AQ406" t="str">
        <f>IF(SD25N!AU157=0,"",SD25N!AU157)</f>
        <v/>
      </c>
      <c r="AR406" s="27" t="str">
        <f>IF(AND(AQ406="",SD25N!AV157=0),"",SD25N!AV157)</f>
        <v/>
      </c>
      <c r="AS406" t="str">
        <f>IF(SD25N!AW157=0,"",SD25N!AW157)</f>
        <v/>
      </c>
      <c r="AT406">
        <f>IF(SD25N!AX157=0,"",SD25N!AX157)</f>
        <v>59</v>
      </c>
      <c r="AU406" s="1">
        <f>IF(SD25N!AY157=0,"",SD25N!AY157)</f>
        <v>60</v>
      </c>
      <c r="AV406" s="1">
        <f>IF(SD25N!AZ157=0,"",SD25N!AZ157)</f>
        <v>58</v>
      </c>
      <c r="AW406" s="1" t="str">
        <f>IF(SD25N!BA157=0,"",SD25N!BA157)</f>
        <v/>
      </c>
      <c r="AX406" s="1" t="str">
        <f>IF(SD25N!BB157=0,"",SD25N!BB157)</f>
        <v/>
      </c>
      <c r="AY406" s="1" t="str">
        <f>IF(SD25N!BC157=0,"",SD25N!BC157)</f>
        <v/>
      </c>
      <c r="AZ406" s="1" t="str">
        <f>IF(SD25N!BD157=0,"",SD25N!BD157)</f>
        <v/>
      </c>
      <c r="BA406" s="1" t="str">
        <f>IF(SD25N!BE157=0,"",SD25N!BE157)</f>
        <v/>
      </c>
      <c r="BB406" s="1" t="str">
        <f>IF(SD25N!BF157=0,"",SD25N!BF157)</f>
        <v/>
      </c>
      <c r="BC406" s="1" t="str">
        <f>IF(SD25N!BG157=0,"",SD25N!BG157)</f>
        <v/>
      </c>
      <c r="BD406" s="29" t="str">
        <f>IF(SD25N!BH157=0,"",SD25N!BH157)</f>
        <v/>
      </c>
      <c r="BE406" t="str">
        <f>IF(SD25N!BI157=0,"",SD25N!BI157)</f>
        <v>20/1050/ Inre U10</v>
      </c>
      <c r="BF406" t="str">
        <f>IF(SD25N!BJ157=0,"",SD25N!BJ157)</f>
        <v>SWE</v>
      </c>
      <c r="BG406" t="str">
        <f>IF(SD25N!BK157=0,"",SD25N!BK157)</f>
        <v>No</v>
      </c>
      <c r="BH406" t="str">
        <f>IF(SD25N!BL157=0,"",SD25N!BL157)</f>
        <v/>
      </c>
      <c r="BI406" t="str">
        <f>IF(SD25N!BM157=0,"",SD25N!BM157)</f>
        <v/>
      </c>
      <c r="BJ406">
        <f>IF(SD25N!BN157=0,"",SD25N!BN157)</f>
        <v>2.0235867079450189</v>
      </c>
      <c r="BK406" t="str">
        <f>IF(SD25N!BO157=0,"",SD25N!BO157)</f>
        <v/>
      </c>
      <c r="BL406" t="str">
        <f>IF(SD25N!BP157=0,"",SD25N!BP157)</f>
        <v/>
      </c>
      <c r="BM406">
        <f>IF(SD25N!BQ157=0,"",SD25N!BQ157)</f>
        <v>2.0235867079450189</v>
      </c>
      <c r="BN406">
        <f>IF(SD25N!BR157=0,"",SD25N!BR157)</f>
        <v>3</v>
      </c>
      <c r="BO406" s="19">
        <f>IF(M406="",I406,IF(Q406="",M406,IF(U406="",Q406,IF(Y406="",U406,IF(AC406="",Y406,IF(AG406="",AC406,IF(AK406="",AG406,IF(AO406="",AK406,AO406))))))))</f>
        <v>55</v>
      </c>
      <c r="BP406" s="19">
        <f>IF(N406="",J406,IF(R406="",N406,IF(V406="",R406,IF(Z406="",V406,IF(AD406="",Z406,IF(AH406="",AD406,IF(AL406="",AH406,IF(AP406="",AL406,AP406))))))))</f>
        <v>47.9</v>
      </c>
      <c r="BQ406" s="19">
        <f>IF(O406="",K406,IF(S406="",O406,IF(W406="",S406,IF(AA406="",W406,IF(AE406="",AA406,IF(AI406="",AE406,IF(AM406="",AI406,IF(AQ406="",AM406,AQ406))))))))</f>
        <v>15</v>
      </c>
      <c r="BR406" s="19">
        <f>IF(P406="",L406,IF(T406="",P406,IF(X406="",T406,IF(AB406="",X406,IF(AF406="",AB406,IF(AJ406="",AF406,IF(AN406="",AJ406,IF(AR406="",AN406,AR406))))))))</f>
        <v>54.2</v>
      </c>
    </row>
    <row r="407" spans="1:70" hidden="1" x14ac:dyDescent="0.2">
      <c r="A407" s="20" t="str">
        <f>IF(SD25N!A158=0,"",SD25N!A158)</f>
        <v>V</v>
      </c>
      <c r="B407">
        <f>ROUND(IF(SD25N!B158=0,"",SD25N!B158),0)</f>
        <v>25410</v>
      </c>
      <c r="C407" t="str">
        <f>IF(SD25N!G158=0,"",SD25N!G158)</f>
        <v>41G7</v>
      </c>
      <c r="D407">
        <f>IF(SD25N!H158=0,"",SD25N!H158)</f>
        <v>25</v>
      </c>
      <c r="E407" s="26">
        <f>IF(SD25N!I158=0,"",SD25N!I158)</f>
        <v>56</v>
      </c>
      <c r="F407">
        <f>IF(AND(E407="",SD25N!J158=0),"",SD25N!J158)</f>
        <v>2.9</v>
      </c>
      <c r="G407">
        <f>IF(SD25N!K158=0,"",SD25N!K158)</f>
        <v>17</v>
      </c>
      <c r="H407" s="27">
        <f>IF(AND(G407="",SD25N!L158=0),"",SD25N!L158)</f>
        <v>44.5</v>
      </c>
      <c r="I407" s="26">
        <f>IF(SD25N!M158=0,"",SD25N!M158)</f>
        <v>56</v>
      </c>
      <c r="J407">
        <f>IF(AND(I407="",SD25N!N158=0),"",SD25N!N158)</f>
        <v>5.0999999999999996</v>
      </c>
      <c r="K407">
        <f>IF(SD25N!O158=0,"",SD25N!O158)</f>
        <v>17</v>
      </c>
      <c r="L407" s="27">
        <f>IF(AND(K407="",SD25N!P158=0),"",SD25N!P158)</f>
        <v>46.6</v>
      </c>
      <c r="M407" s="26" t="str">
        <f>IF(SD25N!Q158=0,"",SD25N!Q158)</f>
        <v/>
      </c>
      <c r="N407" t="str">
        <f>IF(AND(M407="",SD25N!R158=0),"",SD25N!R158)</f>
        <v/>
      </c>
      <c r="O407" t="str">
        <f>IF(SD25N!S158=0,"",SD25N!S158)</f>
        <v/>
      </c>
      <c r="P407" s="27" t="str">
        <f>IF(AND(O407="",SD25N!T158=0),"",SD25N!T158)</f>
        <v/>
      </c>
      <c r="Q407" s="26" t="str">
        <f>IF(SD25N!U158=0,"",SD25N!U158)</f>
        <v/>
      </c>
      <c r="R407" t="str">
        <f>IF(AND(Q407="",SD25N!V158=0),"",SD25N!V158)</f>
        <v/>
      </c>
      <c r="S407" t="str">
        <f>IF(SD25N!W158=0,"",SD25N!W158)</f>
        <v/>
      </c>
      <c r="T407" s="27" t="str">
        <f>IF(AND(S407="",SD25N!X158=0),"",SD25N!X158)</f>
        <v/>
      </c>
      <c r="U407" s="26" t="str">
        <f>IF(SD25N!Y158=0,"",SD25N!Y158)</f>
        <v/>
      </c>
      <c r="V407" t="str">
        <f>IF(AND(U407="",SD25N!Z158=0),"",SD25N!Z158)</f>
        <v/>
      </c>
      <c r="W407" t="str">
        <f>IF(SD25N!AA158=0,"",SD25N!AA158)</f>
        <v/>
      </c>
      <c r="X407" s="27" t="str">
        <f>IF(AND(W407="",SD25N!AB158=0),"",SD25N!AB158)</f>
        <v/>
      </c>
      <c r="Y407" s="26" t="str">
        <f>IF(SD25N!AC158=0,"",SD25N!AC158)</f>
        <v/>
      </c>
      <c r="Z407" t="str">
        <f>IF(AND(Y407="",SD25N!AD158=0),"",SD25N!AD158)</f>
        <v/>
      </c>
      <c r="AA407" t="str">
        <f>IF(SD25N!AE158=0,"",SD25N!AE158)</f>
        <v/>
      </c>
      <c r="AB407" s="27" t="str">
        <f>IF(AND(AA407="",SD25N!AF158=0),"",SD25N!AF158)</f>
        <v/>
      </c>
      <c r="AC407" s="26" t="str">
        <f>IF(SD25N!AG158=0,"",SD25N!AG158)</f>
        <v/>
      </c>
      <c r="AD407" t="str">
        <f>IF(AND(AC407="",SD25N!AH158=0),"",SD25N!AH158)</f>
        <v/>
      </c>
      <c r="AE407" t="str">
        <f>IF(SD25N!AI158=0,"",SD25N!AI158)</f>
        <v/>
      </c>
      <c r="AF407" s="27" t="str">
        <f>IF(AND(AE407="",SD25N!AJ158=0),"",SD25N!AJ158)</f>
        <v/>
      </c>
      <c r="AG407" s="26" t="str">
        <f>IF(SD25N!AK158=0,"",SD25N!AK158)</f>
        <v/>
      </c>
      <c r="AH407" t="str">
        <f>IF(AND(AG407="",SD25N!AL158=0),"",SD25N!AL158)</f>
        <v/>
      </c>
      <c r="AI407" t="str">
        <f>IF(SD25N!AM158=0,"",SD25N!AM158)</f>
        <v/>
      </c>
      <c r="AJ407" s="27" t="str">
        <f>IF(AND(AI407="",SD25N!AN158=0),"",SD25N!AN158)</f>
        <v/>
      </c>
      <c r="AK407" s="26" t="str">
        <f>IF(SD25N!AO158=0,"",SD25N!AO158)</f>
        <v/>
      </c>
      <c r="AL407" t="str">
        <f>IF(AND(AK407="",SD25N!AP158=0),"",SD25N!AP158)</f>
        <v/>
      </c>
      <c r="AM407" t="str">
        <f>IF(SD25N!AQ158=0,"",SD25N!AQ158)</f>
        <v/>
      </c>
      <c r="AN407" s="27" t="str">
        <f>IF(AND(AM407="",SD25N!AR158=0),"",SD25N!AR158)</f>
        <v/>
      </c>
      <c r="AO407" s="26" t="str">
        <f>IF(SD25N!AS158=0,"",SD25N!AS158)</f>
        <v/>
      </c>
      <c r="AP407" t="str">
        <f>IF(AND(AO407="",SD25N!AT158=0),"",SD25N!AT158)</f>
        <v/>
      </c>
      <c r="AQ407" t="str">
        <f>IF(SD25N!AU158=0,"",SD25N!AU158)</f>
        <v/>
      </c>
      <c r="AR407" s="27" t="str">
        <f>IF(AND(AQ407="",SD25N!AV158=0),"",SD25N!AV158)</f>
        <v/>
      </c>
      <c r="AS407" t="str">
        <f>IF(SD25N!AW158=0,"",SD25N!AW158)</f>
        <v/>
      </c>
      <c r="AT407">
        <f>IF(SD25N!AX158=0,"",SD25N!AX158)</f>
        <v>65</v>
      </c>
      <c r="AU407" s="1">
        <f>IF(SD25N!AY158=0,"",SD25N!AY158)</f>
        <v>64</v>
      </c>
      <c r="AV407" s="1">
        <f>IF(SD25N!AZ158=0,"",SD25N!AZ158)</f>
        <v>66</v>
      </c>
      <c r="AW407" s="1" t="str">
        <f>IF(SD25N!BA158=0,"",SD25N!BA158)</f>
        <v/>
      </c>
      <c r="AX407" s="1" t="str">
        <f>IF(SD25N!BB158=0,"",SD25N!BB158)</f>
        <v/>
      </c>
      <c r="AY407" s="1" t="str">
        <f>IF(SD25N!BC158=0,"",SD25N!BC158)</f>
        <v/>
      </c>
      <c r="AZ407" s="1" t="str">
        <f>IF(SD25N!BD158=0,"",SD25N!BD158)</f>
        <v/>
      </c>
      <c r="BA407" s="1" t="str">
        <f>IF(SD25N!BE158=0,"",SD25N!BE158)</f>
        <v/>
      </c>
      <c r="BB407" s="1" t="str">
        <f>IF(SD25N!BF158=0,"",SD25N!BF158)</f>
        <v/>
      </c>
      <c r="BC407" s="1" t="str">
        <f>IF(SD25N!BG158=0,"",SD25N!BG158)</f>
        <v/>
      </c>
      <c r="BD407" s="29" t="str">
        <f>IF(SD25N!BH158=0,"",SD25N!BH158)</f>
        <v/>
      </c>
      <c r="BE407" t="str">
        <f>IF(SD25N!BI158=0,"",SD25N!BI158)</f>
        <v>34/1064/ SE Norra Midsjöbanken</v>
      </c>
      <c r="BF407" t="str">
        <f>IF(SD25N!BJ158=0,"",SD25N!BJ158)</f>
        <v>SWE</v>
      </c>
      <c r="BG407" t="str">
        <f>IF(SD25N!BK158=0,"",SD25N!BK158)</f>
        <v>No</v>
      </c>
      <c r="BH407" t="str">
        <f>IF(SD25N!BL158=0,"",SD25N!BL158)</f>
        <v/>
      </c>
      <c r="BI407" t="str">
        <f>IF(SD25N!BM158=0,"",SD25N!BM158)</f>
        <v/>
      </c>
      <c r="BJ407">
        <f>IF(SD25N!BN158=0,"",SD25N!BN158)</f>
        <v>2.4928370753960354</v>
      </c>
      <c r="BK407" t="str">
        <f>IF(SD25N!BO158=0,"",SD25N!BO158)</f>
        <v/>
      </c>
      <c r="BL407" t="str">
        <f>IF(SD25N!BP158=0,"",SD25N!BP158)</f>
        <v/>
      </c>
      <c r="BM407">
        <f>IF(SD25N!BQ158=0,"",SD25N!BQ158)</f>
        <v>2.4928370753960354</v>
      </c>
      <c r="BN407">
        <f>IF(SD25N!BR158=0,"",SD25N!BR158)</f>
        <v>4</v>
      </c>
      <c r="BO407" s="19">
        <f>IF(M407="",I407,IF(Q407="",M407,IF(U407="",Q407,IF(Y407="",U407,IF(AC407="",Y407,IF(AG407="",AC407,IF(AK407="",AG407,IF(AO407="",AK407,AO407))))))))</f>
        <v>56</v>
      </c>
      <c r="BP407" s="19">
        <f>IF(N407="",J407,IF(R407="",N407,IF(V407="",R407,IF(Z407="",V407,IF(AD407="",Z407,IF(AH407="",AD407,IF(AL407="",AH407,IF(AP407="",AL407,AP407))))))))</f>
        <v>5.0999999999999996</v>
      </c>
      <c r="BQ407" s="19">
        <f>IF(O407="",K407,IF(S407="",O407,IF(W407="",S407,IF(AA407="",W407,IF(AE407="",AA407,IF(AI407="",AE407,IF(AM407="",AI407,IF(AQ407="",AM407,AQ407))))))))</f>
        <v>17</v>
      </c>
      <c r="BR407" s="19">
        <f>IF(P407="",L407,IF(T407="",P407,IF(X407="",T407,IF(AB407="",X407,IF(AF407="",AB407,IF(AJ407="",AF407,IF(AN407="",AJ407,IF(AR407="",AN407,AR407))))))))</f>
        <v>46.6</v>
      </c>
    </row>
    <row r="408" spans="1:70" hidden="1" x14ac:dyDescent="0.2">
      <c r="A408" s="20" t="str">
        <f>IF(SD25N!A159=0,"",SD25N!A159)</f>
        <v>V</v>
      </c>
      <c r="B408">
        <f>ROUND(IF(SD25N!B159=0,"",SD25N!B159),0)</f>
        <v>25412</v>
      </c>
      <c r="C408" t="str">
        <f>IF(SD25N!G159=0,"",SD25N!G159)</f>
        <v>40G4</v>
      </c>
      <c r="D408">
        <f>IF(SD25N!H159=0,"",SD25N!H159)</f>
        <v>25</v>
      </c>
      <c r="E408" s="26">
        <f>IF(SD25N!I159=0,"",SD25N!I159)</f>
        <v>55</v>
      </c>
      <c r="F408">
        <f>IF(AND(E408="",SD25N!J159=0),"",SD25N!J159)</f>
        <v>38.549999999999997</v>
      </c>
      <c r="G408">
        <f>IF(SD25N!K159=0,"",SD25N!K159)</f>
        <v>14</v>
      </c>
      <c r="H408" s="27">
        <f>IF(AND(G408="",SD25N!L159=0),"",SD25N!L159)</f>
        <v>44.19</v>
      </c>
      <c r="I408" s="26">
        <f>IF(SD25N!M159=0,"",SD25N!M159)</f>
        <v>55</v>
      </c>
      <c r="J408">
        <f>IF(AND(I408="",SD25N!N159=0),"",SD25N!N159)</f>
        <v>38.43</v>
      </c>
      <c r="K408">
        <f>IF(SD25N!O159=0,"",SD25N!O159)</f>
        <v>14</v>
      </c>
      <c r="L408" s="27">
        <f>IF(AND(K408="",SD25N!P159=0),"",SD25N!P159)</f>
        <v>41</v>
      </c>
      <c r="M408" s="26" t="str">
        <f>IF(SD25N!Q159=0,"",SD25N!Q159)</f>
        <v/>
      </c>
      <c r="N408" t="str">
        <f>IF(AND(M408="",SD25N!R159=0),"",SD25N!R159)</f>
        <v/>
      </c>
      <c r="O408" t="str">
        <f>IF(SD25N!S159=0,"",SD25N!S159)</f>
        <v/>
      </c>
      <c r="P408" s="27" t="str">
        <f>IF(AND(O408="",SD25N!T159=0),"",SD25N!T159)</f>
        <v/>
      </c>
      <c r="Q408" s="26" t="str">
        <f>IF(SD25N!U159=0,"",SD25N!U159)</f>
        <v/>
      </c>
      <c r="R408" t="str">
        <f>IF(AND(Q408="",SD25N!V159=0),"",SD25N!V159)</f>
        <v/>
      </c>
      <c r="S408" t="str">
        <f>IF(SD25N!W159=0,"",SD25N!W159)</f>
        <v/>
      </c>
      <c r="T408" s="27" t="str">
        <f>IF(AND(S408="",SD25N!X159=0),"",SD25N!X159)</f>
        <v/>
      </c>
      <c r="U408" s="26" t="str">
        <f>IF(SD25N!Y159=0,"",SD25N!Y159)</f>
        <v/>
      </c>
      <c r="V408" t="str">
        <f>IF(AND(U408="",SD25N!Z159=0),"",SD25N!Z159)</f>
        <v/>
      </c>
      <c r="W408" t="str">
        <f>IF(SD25N!AA159=0,"",SD25N!AA159)</f>
        <v/>
      </c>
      <c r="X408" s="27" t="str">
        <f>IF(AND(W408="",SD25N!AB159=0),"",SD25N!AB159)</f>
        <v/>
      </c>
      <c r="Y408" s="26" t="str">
        <f>IF(SD25N!AC159=0,"",SD25N!AC159)</f>
        <v/>
      </c>
      <c r="Z408" t="str">
        <f>IF(AND(Y408="",SD25N!AD159=0),"",SD25N!AD159)</f>
        <v/>
      </c>
      <c r="AA408" t="str">
        <f>IF(SD25N!AE159=0,"",SD25N!AE159)</f>
        <v/>
      </c>
      <c r="AB408" s="27" t="str">
        <f>IF(AND(AA408="",SD25N!AF159=0),"",SD25N!AF159)</f>
        <v/>
      </c>
      <c r="AC408" s="26" t="str">
        <f>IF(SD25N!AG159=0,"",SD25N!AG159)</f>
        <v/>
      </c>
      <c r="AD408" t="str">
        <f>IF(AND(AC408="",SD25N!AH159=0),"",SD25N!AH159)</f>
        <v/>
      </c>
      <c r="AE408" t="str">
        <f>IF(SD25N!AI159=0,"",SD25N!AI159)</f>
        <v/>
      </c>
      <c r="AF408" s="27" t="str">
        <f>IF(AND(AE408="",SD25N!AJ159=0),"",SD25N!AJ159)</f>
        <v/>
      </c>
      <c r="AG408" s="26" t="str">
        <f>IF(SD25N!AK159=0,"",SD25N!AK159)</f>
        <v/>
      </c>
      <c r="AH408" t="str">
        <f>IF(AND(AG408="",SD25N!AL159=0),"",SD25N!AL159)</f>
        <v/>
      </c>
      <c r="AI408" t="str">
        <f>IF(SD25N!AM159=0,"",SD25N!AM159)</f>
        <v/>
      </c>
      <c r="AJ408" s="27" t="str">
        <f>IF(AND(AI408="",SD25N!AN159=0),"",SD25N!AN159)</f>
        <v/>
      </c>
      <c r="AK408" s="26" t="str">
        <f>IF(SD25N!AO159=0,"",SD25N!AO159)</f>
        <v/>
      </c>
      <c r="AL408" t="str">
        <f>IF(AND(AK408="",SD25N!AP159=0),"",SD25N!AP159)</f>
        <v/>
      </c>
      <c r="AM408" t="str">
        <f>IF(SD25N!AQ159=0,"",SD25N!AQ159)</f>
        <v/>
      </c>
      <c r="AN408" s="27" t="str">
        <f>IF(AND(AM408="",SD25N!AR159=0),"",SD25N!AR159)</f>
        <v/>
      </c>
      <c r="AO408" s="26" t="str">
        <f>IF(SD25N!AS159=0,"",SD25N!AS159)</f>
        <v/>
      </c>
      <c r="AP408" t="str">
        <f>IF(AND(AO408="",SD25N!AT159=0),"",SD25N!AT159)</f>
        <v/>
      </c>
      <c r="AQ408" t="str">
        <f>IF(SD25N!AU159=0,"",SD25N!AU159)</f>
        <v/>
      </c>
      <c r="AR408" s="27" t="str">
        <f>IF(AND(AQ408="",SD25N!AV159=0),"",SD25N!AV159)</f>
        <v/>
      </c>
      <c r="AS408">
        <f>IF(SD25N!AW159=0,"",SD25N!AW159)</f>
        <v>1</v>
      </c>
      <c r="AT408">
        <f>IF(SD25N!AX159=0,"",SD25N!AX159)</f>
        <v>69</v>
      </c>
      <c r="AU408" s="1">
        <f>IF(SD25N!AY159=0,"",SD25N!AY159)</f>
        <v>62</v>
      </c>
      <c r="AV408" s="1">
        <f>IF(SD25N!AZ159=0,"",SD25N!AZ159)</f>
        <v>62</v>
      </c>
      <c r="AW408" s="1" t="str">
        <f>IF(SD25N!BA159=0,"",SD25N!BA159)</f>
        <v/>
      </c>
      <c r="AX408" s="1" t="str">
        <f>IF(SD25N!BB159=0,"",SD25N!BB159)</f>
        <v/>
      </c>
      <c r="AY408" s="1" t="str">
        <f>IF(SD25N!BC159=0,"",SD25N!BC159)</f>
        <v/>
      </c>
      <c r="AZ408" s="1" t="str">
        <f>IF(SD25N!BD159=0,"",SD25N!BD159)</f>
        <v/>
      </c>
      <c r="BA408" s="1" t="str">
        <f>IF(SD25N!BE159=0,"",SD25N!BE159)</f>
        <v/>
      </c>
      <c r="BB408" s="1" t="str">
        <f>IF(SD25N!BF159=0,"",SD25N!BF159)</f>
        <v/>
      </c>
      <c r="BC408" s="1" t="str">
        <f>IF(SD25N!BG159=0,"",SD25N!BG159)</f>
        <v/>
      </c>
      <c r="BD408" s="29" t="str">
        <f>IF(SD25N!BH159=0,"",SD25N!BH159)</f>
        <v/>
      </c>
      <c r="BE408" t="str">
        <f>IF(SD25N!BI159=0,"",SD25N!BI159)</f>
        <v>H22// 14 ENE Sin</v>
      </c>
      <c r="BF408" t="str">
        <f>IF(SD25N!BJ159=0,"",SD25N!BJ159)</f>
        <v>SWE</v>
      </c>
      <c r="BG408" t="str">
        <f>IF(SD25N!BK159=0,"",SD25N!BK159)</f>
        <v>No</v>
      </c>
      <c r="BH408" t="str">
        <f>IF(SD25N!BL159=0,"",SD25N!BL159)</f>
        <v/>
      </c>
      <c r="BI408" t="str">
        <f>IF(SD25N!BM159=0,"",SD25N!BM159)</f>
        <v/>
      </c>
      <c r="BJ408">
        <f>IF(SD25N!BN159=0,"",SD25N!BN159)</f>
        <v>1.8043325720272576</v>
      </c>
      <c r="BK408" t="str">
        <f>IF(SD25N!BO159=0,"",SD25N!BO159)</f>
        <v/>
      </c>
      <c r="BL408" t="str">
        <f>IF(SD25N!BP159=0,"",SD25N!BP159)</f>
        <v/>
      </c>
      <c r="BM408">
        <f>IF(SD25N!BQ159=0,"",SD25N!BQ159)</f>
        <v>1.8043325720272576</v>
      </c>
      <c r="BN408">
        <f>IF(SD25N!BR159=0,"",SD25N!BR159)</f>
        <v>4</v>
      </c>
      <c r="BO408" s="19">
        <f>IF(M408="",I408,IF(Q408="",M408,IF(U408="",Q408,IF(Y408="",U408,IF(AC408="",Y408,IF(AG408="",AC408,IF(AK408="",AG408,IF(AO408="",AK408,AO408))))))))</f>
        <v>55</v>
      </c>
      <c r="BP408" s="19">
        <f>IF(N408="",J408,IF(R408="",N408,IF(V408="",R408,IF(Z408="",V408,IF(AD408="",Z408,IF(AH408="",AD408,IF(AL408="",AH408,IF(AP408="",AL408,AP408))))))))</f>
        <v>38.43</v>
      </c>
      <c r="BQ408" s="19">
        <f>IF(O408="",K408,IF(S408="",O408,IF(W408="",S408,IF(AA408="",W408,IF(AE408="",AA408,IF(AI408="",AE408,IF(AM408="",AI408,IF(AQ408="",AM408,AQ408))))))))</f>
        <v>14</v>
      </c>
      <c r="BR408" s="19">
        <f>IF(P408="",L408,IF(T408="",P408,IF(X408="",T408,IF(AB408="",X408,IF(AF408="",AB408,IF(AJ408="",AF408,IF(AN408="",AJ408,IF(AR408="",AN408,AR408))))))))</f>
        <v>41</v>
      </c>
    </row>
    <row r="409" spans="1:70" hidden="1" x14ac:dyDescent="0.2">
      <c r="A409" s="20" t="str">
        <f>IF(SD25N!A160=0,"",SD25N!A160)</f>
        <v>V</v>
      </c>
      <c r="B409">
        <f>ROUND(IF(SD25N!B160=0,"",SD25N!B160),0)</f>
        <v>25413</v>
      </c>
      <c r="C409" t="str">
        <f>IF(SD25N!G160=0,"",SD25N!G160)</f>
        <v>40G5</v>
      </c>
      <c r="D409">
        <f>IF(SD25N!H160=0,"",SD25N!H160)</f>
        <v>25</v>
      </c>
      <c r="E409" s="26">
        <f>IF(SD25N!I160=0,"",SD25N!I160)</f>
        <v>55</v>
      </c>
      <c r="F409">
        <f>IF(AND(E409="",SD25N!J160=0),"",SD25N!J160)</f>
        <v>50.1</v>
      </c>
      <c r="G409">
        <f>IF(SD25N!K160=0,"",SD25N!K160)</f>
        <v>15</v>
      </c>
      <c r="H409" s="27">
        <f>IF(AND(G409="",SD25N!L160=0),"",SD25N!L160)</f>
        <v>56.8</v>
      </c>
      <c r="I409" s="26">
        <f>IF(SD25N!M160=0,"",SD25N!M160)</f>
        <v>55</v>
      </c>
      <c r="J409">
        <f>IF(AND(I409="",SD25N!N160=0),"",SD25N!N160)</f>
        <v>51.1</v>
      </c>
      <c r="K409">
        <f>IF(SD25N!O160=0,"",SD25N!O160)</f>
        <v>16</v>
      </c>
      <c r="L409" s="27">
        <f>IF(AND(K409="",SD25N!P160=0),"",SD25N!P160)</f>
        <v>0.2</v>
      </c>
      <c r="M409" s="26" t="str">
        <f>IF(SD25N!Q160=0,"",SD25N!Q160)</f>
        <v/>
      </c>
      <c r="N409" t="str">
        <f>IF(AND(M409="",SD25N!R160=0),"",SD25N!R160)</f>
        <v/>
      </c>
      <c r="O409" t="str">
        <f>IF(SD25N!S160=0,"",SD25N!S160)</f>
        <v/>
      </c>
      <c r="P409" s="27" t="str">
        <f>IF(AND(O409="",SD25N!T160=0),"",SD25N!T160)</f>
        <v/>
      </c>
      <c r="Q409" s="26" t="str">
        <f>IF(SD25N!U160=0,"",SD25N!U160)</f>
        <v/>
      </c>
      <c r="R409" t="str">
        <f>IF(AND(Q409="",SD25N!V160=0),"",SD25N!V160)</f>
        <v/>
      </c>
      <c r="S409" t="str">
        <f>IF(SD25N!W160=0,"",SD25N!W160)</f>
        <v/>
      </c>
      <c r="T409" s="27" t="str">
        <f>IF(AND(S409="",SD25N!X160=0),"",SD25N!X160)</f>
        <v/>
      </c>
      <c r="U409" s="26" t="str">
        <f>IF(SD25N!Y160=0,"",SD25N!Y160)</f>
        <v/>
      </c>
      <c r="V409" t="str">
        <f>IF(AND(U409="",SD25N!Z160=0),"",SD25N!Z160)</f>
        <v/>
      </c>
      <c r="W409" t="str">
        <f>IF(SD25N!AA160=0,"",SD25N!AA160)</f>
        <v/>
      </c>
      <c r="X409" s="27" t="str">
        <f>IF(AND(W409="",SD25N!AB160=0),"",SD25N!AB160)</f>
        <v/>
      </c>
      <c r="Y409" s="26" t="str">
        <f>IF(SD25N!AC160=0,"",SD25N!AC160)</f>
        <v/>
      </c>
      <c r="Z409" t="str">
        <f>IF(AND(Y409="",SD25N!AD160=0),"",SD25N!AD160)</f>
        <v/>
      </c>
      <c r="AA409" t="str">
        <f>IF(SD25N!AE160=0,"",SD25N!AE160)</f>
        <v/>
      </c>
      <c r="AB409" s="27" t="str">
        <f>IF(AND(AA409="",SD25N!AF160=0),"",SD25N!AF160)</f>
        <v/>
      </c>
      <c r="AC409" s="26" t="str">
        <f>IF(SD25N!AG160=0,"",SD25N!AG160)</f>
        <v/>
      </c>
      <c r="AD409" t="str">
        <f>IF(AND(AC409="",SD25N!AH160=0),"",SD25N!AH160)</f>
        <v/>
      </c>
      <c r="AE409" t="str">
        <f>IF(SD25N!AI160=0,"",SD25N!AI160)</f>
        <v/>
      </c>
      <c r="AF409" s="27" t="str">
        <f>IF(AND(AE409="",SD25N!AJ160=0),"",SD25N!AJ160)</f>
        <v/>
      </c>
      <c r="AG409" s="26" t="str">
        <f>IF(SD25N!AK160=0,"",SD25N!AK160)</f>
        <v/>
      </c>
      <c r="AH409" t="str">
        <f>IF(AND(AG409="",SD25N!AL160=0),"",SD25N!AL160)</f>
        <v/>
      </c>
      <c r="AI409" t="str">
        <f>IF(SD25N!AM160=0,"",SD25N!AM160)</f>
        <v/>
      </c>
      <c r="AJ409" s="27" t="str">
        <f>IF(AND(AI409="",SD25N!AN160=0),"",SD25N!AN160)</f>
        <v/>
      </c>
      <c r="AK409" s="26" t="str">
        <f>IF(SD25N!AO160=0,"",SD25N!AO160)</f>
        <v/>
      </c>
      <c r="AL409" t="str">
        <f>IF(AND(AK409="",SD25N!AP160=0),"",SD25N!AP160)</f>
        <v/>
      </c>
      <c r="AM409" t="str">
        <f>IF(SD25N!AQ160=0,"",SD25N!AQ160)</f>
        <v/>
      </c>
      <c r="AN409" s="27" t="str">
        <f>IF(AND(AM409="",SD25N!AR160=0),"",SD25N!AR160)</f>
        <v/>
      </c>
      <c r="AO409" s="26" t="str">
        <f>IF(SD25N!AS160=0,"",SD25N!AS160)</f>
        <v/>
      </c>
      <c r="AP409" t="str">
        <f>IF(AND(AO409="",SD25N!AT160=0),"",SD25N!AT160)</f>
        <v/>
      </c>
      <c r="AQ409" t="str">
        <f>IF(SD25N!AU160=0,"",SD25N!AU160)</f>
        <v/>
      </c>
      <c r="AR409" s="27" t="str">
        <f>IF(AND(AQ409="",SD25N!AV160=0),"",SD25N!AV160)</f>
        <v/>
      </c>
      <c r="AS409" t="str">
        <f>IF(SD25N!AW160=0,"",SD25N!AW160)</f>
        <v/>
      </c>
      <c r="AT409">
        <f>IF(SD25N!AX160=0,"",SD25N!AX160)</f>
        <v>57</v>
      </c>
      <c r="AU409" s="1">
        <f>IF(SD25N!AY160=0,"",SD25N!AY160)</f>
        <v>57</v>
      </c>
      <c r="AV409" s="1">
        <f>IF(SD25N!AZ160=0,"",SD25N!AZ160)</f>
        <v>57</v>
      </c>
      <c r="AW409" s="1" t="str">
        <f>IF(SD25N!BA160=0,"",SD25N!BA160)</f>
        <v/>
      </c>
      <c r="AX409" s="1" t="str">
        <f>IF(SD25N!BB160=0,"",SD25N!BB160)</f>
        <v/>
      </c>
      <c r="AY409" s="1" t="str">
        <f>IF(SD25N!BC160=0,"",SD25N!BC160)</f>
        <v/>
      </c>
      <c r="AZ409" s="1" t="str">
        <f>IF(SD25N!BD160=0,"",SD25N!BD160)</f>
        <v/>
      </c>
      <c r="BA409" s="1" t="str">
        <f>IF(SD25N!BE160=0,"",SD25N!BE160)</f>
        <v/>
      </c>
      <c r="BB409" s="1" t="str">
        <f>IF(SD25N!BF160=0,"",SD25N!BF160)</f>
        <v/>
      </c>
      <c r="BC409" s="1" t="str">
        <f>IF(SD25N!BG160=0,"",SD25N!BG160)</f>
        <v/>
      </c>
      <c r="BD409" s="29" t="str">
        <f>IF(SD25N!BH160=0,"",SD25N!BH160)</f>
        <v/>
      </c>
      <c r="BE409" t="str">
        <f>IF(SD25N!BI160=0,"",SD25N!BI160)</f>
        <v>H18//11 SE Utklippan</v>
      </c>
      <c r="BF409" t="str">
        <f>IF(SD25N!BJ160=0,"",SD25N!BJ160)</f>
        <v>SWE</v>
      </c>
      <c r="BG409" t="str">
        <f>IF(SD25N!BK160=0,"",SD25N!BK160)</f>
        <v>No</v>
      </c>
      <c r="BH409" t="str">
        <f>IF(SD25N!BL160=0,"",SD25N!BL160)</f>
        <v/>
      </c>
      <c r="BI409" t="str">
        <f>IF(SD25N!BM160=0,"",SD25N!BM160)</f>
        <v/>
      </c>
      <c r="BJ409">
        <f>IF(SD25N!BN160=0,"",SD25N!BN160)</f>
        <v>2.1550204526022143</v>
      </c>
      <c r="BK409" t="str">
        <f>IF(SD25N!BO160=0,"",SD25N!BO160)</f>
        <v/>
      </c>
      <c r="BL409" t="str">
        <f>IF(SD25N!BP160=0,"",SD25N!BP160)</f>
        <v/>
      </c>
      <c r="BM409">
        <f>IF(SD25N!BQ160=0,"",SD25N!BQ160)</f>
        <v>2.1550204526022143</v>
      </c>
      <c r="BN409">
        <f>IF(SD25N!BR160=0,"",SD25N!BR160)</f>
        <v>3</v>
      </c>
      <c r="BO409" s="19">
        <f>IF(M409="",I409,IF(Q409="",M409,IF(U409="",Q409,IF(Y409="",U409,IF(AC409="",Y409,IF(AG409="",AC409,IF(AK409="",AG409,IF(AO409="",AK409,AO409))))))))</f>
        <v>55</v>
      </c>
      <c r="BP409" s="19">
        <f>IF(N409="",J409,IF(R409="",N409,IF(V409="",R409,IF(Z409="",V409,IF(AD409="",Z409,IF(AH409="",AD409,IF(AL409="",AH409,IF(AP409="",AL409,AP409))))))))</f>
        <v>51.1</v>
      </c>
      <c r="BQ409" s="19">
        <f>IF(O409="",K409,IF(S409="",O409,IF(W409="",S409,IF(AA409="",W409,IF(AE409="",AA409,IF(AI409="",AE409,IF(AM409="",AI409,IF(AQ409="",AM409,AQ409))))))))</f>
        <v>16</v>
      </c>
      <c r="BR409" s="19">
        <f>IF(P409="",L409,IF(T409="",P409,IF(X409="",T409,IF(AB409="",X409,IF(AF409="",AB409,IF(AJ409="",AF409,IF(AN409="",AJ409,IF(AR409="",AN409,AR409))))))))</f>
        <v>0.2</v>
      </c>
    </row>
    <row r="410" spans="1:70" hidden="1" x14ac:dyDescent="0.2">
      <c r="A410" s="20" t="str">
        <f>IF(SD25N!A161=0,"",SD25N!A161)</f>
        <v>V</v>
      </c>
      <c r="B410">
        <f>ROUND(IF(SD25N!B161=0,"",SD25N!B161),0)</f>
        <v>25414</v>
      </c>
      <c r="C410" t="str">
        <f>IF(SD25N!G161=0,"",SD25N!G161)</f>
        <v>40G4</v>
      </c>
      <c r="D410">
        <f>IF(SD25N!H161=0,"",SD25N!H161)</f>
        <v>25</v>
      </c>
      <c r="E410" s="26">
        <f>IF(SD25N!I161=0,"",SD25N!I161)</f>
        <v>55</v>
      </c>
      <c r="F410">
        <f>IF(AND(E410="",SD25N!J161=0),"",SD25N!J161)</f>
        <v>42.1</v>
      </c>
      <c r="G410">
        <f>IF(SD25N!K161=0,"",SD25N!K161)</f>
        <v>14</v>
      </c>
      <c r="H410" s="27">
        <f>IF(AND(G410="",SD25N!L161=0),"",SD25N!L161)</f>
        <v>33</v>
      </c>
      <c r="I410" s="26">
        <f>IF(SD25N!M161=0,"",SD25N!M161)</f>
        <v>55</v>
      </c>
      <c r="J410">
        <f>IF(AND(I410="",SD25N!N161=0),"",SD25N!N161)</f>
        <v>41.2</v>
      </c>
      <c r="K410">
        <f>IF(SD25N!O161=0,"",SD25N!O161)</f>
        <v>14</v>
      </c>
      <c r="L410" s="27">
        <f>IF(AND(K410="",SD25N!P161=0),"",SD25N!P161)</f>
        <v>29</v>
      </c>
      <c r="M410" s="26" t="str">
        <f>IF(SD25N!Q161=0,"",SD25N!Q161)</f>
        <v/>
      </c>
      <c r="N410" t="str">
        <f>IF(AND(M410="",SD25N!R161=0),"",SD25N!R161)</f>
        <v/>
      </c>
      <c r="O410" t="str">
        <f>IF(SD25N!S161=0,"",SD25N!S161)</f>
        <v/>
      </c>
      <c r="P410" s="27" t="str">
        <f>IF(AND(O410="",SD25N!T161=0),"",SD25N!T161)</f>
        <v/>
      </c>
      <c r="Q410" s="26" t="str">
        <f>IF(SD25N!U161=0,"",SD25N!U161)</f>
        <v/>
      </c>
      <c r="R410" t="str">
        <f>IF(AND(Q410="",SD25N!V161=0),"",SD25N!V161)</f>
        <v/>
      </c>
      <c r="S410" t="str">
        <f>IF(SD25N!W161=0,"",SD25N!W161)</f>
        <v/>
      </c>
      <c r="T410" s="27" t="str">
        <f>IF(AND(S410="",SD25N!X161=0),"",SD25N!X161)</f>
        <v/>
      </c>
      <c r="U410" s="26" t="str">
        <f>IF(SD25N!Y161=0,"",SD25N!Y161)</f>
        <v/>
      </c>
      <c r="V410" t="str">
        <f>IF(AND(U410="",SD25N!Z161=0),"",SD25N!Z161)</f>
        <v/>
      </c>
      <c r="W410" t="str">
        <f>IF(SD25N!AA161=0,"",SD25N!AA161)</f>
        <v/>
      </c>
      <c r="X410" s="27" t="str">
        <f>IF(AND(W410="",SD25N!AB161=0),"",SD25N!AB161)</f>
        <v/>
      </c>
      <c r="Y410" s="26" t="str">
        <f>IF(SD25N!AC161=0,"",SD25N!AC161)</f>
        <v/>
      </c>
      <c r="Z410" t="str">
        <f>IF(AND(Y410="",SD25N!AD161=0),"",SD25N!AD161)</f>
        <v/>
      </c>
      <c r="AA410" t="str">
        <f>IF(SD25N!AE161=0,"",SD25N!AE161)</f>
        <v/>
      </c>
      <c r="AB410" s="27" t="str">
        <f>IF(AND(AA410="",SD25N!AF161=0),"",SD25N!AF161)</f>
        <v/>
      </c>
      <c r="AC410" s="26" t="str">
        <f>IF(SD25N!AG161=0,"",SD25N!AG161)</f>
        <v/>
      </c>
      <c r="AD410" t="str">
        <f>IF(AND(AC410="",SD25N!AH161=0),"",SD25N!AH161)</f>
        <v/>
      </c>
      <c r="AE410" t="str">
        <f>IF(SD25N!AI161=0,"",SD25N!AI161)</f>
        <v/>
      </c>
      <c r="AF410" s="27" t="str">
        <f>IF(AND(AE410="",SD25N!AJ161=0),"",SD25N!AJ161)</f>
        <v/>
      </c>
      <c r="AG410" s="26" t="str">
        <f>IF(SD25N!AK161=0,"",SD25N!AK161)</f>
        <v/>
      </c>
      <c r="AH410" t="str">
        <f>IF(AND(AG410="",SD25N!AL161=0),"",SD25N!AL161)</f>
        <v/>
      </c>
      <c r="AI410" t="str">
        <f>IF(SD25N!AM161=0,"",SD25N!AM161)</f>
        <v/>
      </c>
      <c r="AJ410" s="27" t="str">
        <f>IF(AND(AI410="",SD25N!AN161=0),"",SD25N!AN161)</f>
        <v/>
      </c>
      <c r="AK410" s="26" t="str">
        <f>IF(SD25N!AO161=0,"",SD25N!AO161)</f>
        <v/>
      </c>
      <c r="AL410" t="str">
        <f>IF(AND(AK410="",SD25N!AP161=0),"",SD25N!AP161)</f>
        <v/>
      </c>
      <c r="AM410" t="str">
        <f>IF(SD25N!AQ161=0,"",SD25N!AQ161)</f>
        <v/>
      </c>
      <c r="AN410" s="27" t="str">
        <f>IF(AND(AM410="",SD25N!AR161=0),"",SD25N!AR161)</f>
        <v/>
      </c>
      <c r="AO410" s="26" t="str">
        <f>IF(SD25N!AS161=0,"",SD25N!AS161)</f>
        <v/>
      </c>
      <c r="AP410" t="str">
        <f>IF(AND(AO410="",SD25N!AT161=0),"",SD25N!AT161)</f>
        <v/>
      </c>
      <c r="AQ410" t="str">
        <f>IF(SD25N!AU161=0,"",SD25N!AU161)</f>
        <v/>
      </c>
      <c r="AR410" s="27" t="str">
        <f>IF(AND(AQ410="",SD25N!AV161=0),"",SD25N!AV161)</f>
        <v/>
      </c>
      <c r="AS410" t="str">
        <f>IF(SD25N!AW161=0,"",SD25N!AW161)</f>
        <v/>
      </c>
      <c r="AT410">
        <f>IF(SD25N!AX161=0,"",SD25N!AX161)</f>
        <v>47</v>
      </c>
      <c r="AU410" s="1">
        <f>IF(SD25N!AY161=0,"",SD25N!AY161)</f>
        <v>45</v>
      </c>
      <c r="AV410" s="1">
        <f>IF(SD25N!AZ161=0,"",SD25N!AZ161)</f>
        <v>49</v>
      </c>
      <c r="AW410" s="1" t="str">
        <f>IF(SD25N!BA161=0,"",SD25N!BA161)</f>
        <v/>
      </c>
      <c r="AX410" s="1" t="str">
        <f>IF(SD25N!BB161=0,"",SD25N!BB161)</f>
        <v/>
      </c>
      <c r="AY410" s="1" t="str">
        <f>IF(SD25N!BC161=0,"",SD25N!BC161)</f>
        <v/>
      </c>
      <c r="AZ410" s="1" t="str">
        <f>IF(SD25N!BD161=0,"",SD25N!BD161)</f>
        <v/>
      </c>
      <c r="BA410" s="1" t="str">
        <f>IF(SD25N!BE161=0,"",SD25N!BE161)</f>
        <v/>
      </c>
      <c r="BB410" s="1" t="str">
        <f>IF(SD25N!BF161=0,"",SD25N!BF161)</f>
        <v/>
      </c>
      <c r="BC410" s="1" t="str">
        <f>IF(SD25N!BG161=0,"",SD25N!BG161)</f>
        <v/>
      </c>
      <c r="BD410" s="29" t="str">
        <f>IF(SD25N!BH161=0,"",SD25N!BH161)</f>
        <v/>
      </c>
      <c r="BE410" t="str">
        <f>IF(SD25N!BI161=0,"",SD25N!BI161)</f>
        <v>H40// Rackaputt Nord</v>
      </c>
      <c r="BF410" t="str">
        <f>IF(SD25N!BJ161=0,"",SD25N!BJ161)</f>
        <v>SWE</v>
      </c>
      <c r="BG410" t="str">
        <f>IF(SD25N!BK161=0,"",SD25N!BK161)</f>
        <v>No</v>
      </c>
      <c r="BH410">
        <f>IF(SD25N!BL161=0,"",SD25N!BL161)</f>
        <v>1</v>
      </c>
      <c r="BI410" t="str">
        <f>IF(SD25N!BM161=0,"",SD25N!BM161)</f>
        <v/>
      </c>
      <c r="BJ410">
        <f>IF(SD25N!BN161=0,"",SD25N!BN161)</f>
        <v>2.4274475984081918</v>
      </c>
      <c r="BK410" t="str">
        <f>IF(SD25N!BO161=0,"",SD25N!BO161)</f>
        <v/>
      </c>
      <c r="BL410" t="str">
        <f>IF(SD25N!BP161=0,"",SD25N!BP161)</f>
        <v/>
      </c>
      <c r="BM410">
        <f>IF(SD25N!BQ161=0,"",SD25N!BQ161)</f>
        <v>2.4274475984081918</v>
      </c>
      <c r="BN410">
        <f>IF(SD25N!BR161=0,"",SD25N!BR161)</f>
        <v>3</v>
      </c>
      <c r="BO410" s="19">
        <f>IF(M410="",I410,IF(Q410="",M410,IF(U410="",Q410,IF(Y410="",U410,IF(AC410="",Y410,IF(AG410="",AC410,IF(AK410="",AG410,IF(AO410="",AK410,AO410))))))))</f>
        <v>55</v>
      </c>
      <c r="BP410" s="19">
        <f>IF(N410="",J410,IF(R410="",N410,IF(V410="",R410,IF(Z410="",V410,IF(AD410="",Z410,IF(AH410="",AD410,IF(AL410="",AH410,IF(AP410="",AL410,AP410))))))))</f>
        <v>41.2</v>
      </c>
      <c r="BQ410" s="19">
        <f>IF(O410="",K410,IF(S410="",O410,IF(W410="",S410,IF(AA410="",W410,IF(AE410="",AA410,IF(AI410="",AE410,IF(AM410="",AI410,IF(AQ410="",AM410,AQ410))))))))</f>
        <v>14</v>
      </c>
      <c r="BR410" s="19">
        <f>IF(P410="",L410,IF(T410="",P410,IF(X410="",T410,IF(AB410="",X410,IF(AF410="",AB410,IF(AJ410="",AF410,IF(AN410="",AJ410,IF(AR410="",AN410,AR410))))))))</f>
        <v>29</v>
      </c>
    </row>
    <row r="411" spans="1:70" hidden="1" x14ac:dyDescent="0.2">
      <c r="A411" s="20" t="str">
        <f>IF(SD25N!A162=0,"",SD25N!A162)</f>
        <v>V</v>
      </c>
      <c r="B411">
        <f>ROUND(IF(SD25N!B162=0,"",SD25N!B162),0)</f>
        <v>25416</v>
      </c>
      <c r="C411" t="str">
        <f>IF(SD25N!G162=0,"",SD25N!G162)</f>
        <v>40G4</v>
      </c>
      <c r="D411">
        <f>IF(SD25N!H162=0,"",SD25N!H162)</f>
        <v>25</v>
      </c>
      <c r="E411" s="26">
        <f>IF(SD25N!I162=0,"",SD25N!I162)</f>
        <v>55</v>
      </c>
      <c r="F411">
        <f>IF(AND(E411="",SD25N!J162=0),"",SD25N!J162)</f>
        <v>41.56</v>
      </c>
      <c r="G411">
        <f>IF(SD25N!K162=0,"",SD25N!K162)</f>
        <v>14</v>
      </c>
      <c r="H411" s="27">
        <f>IF(AND(G411="",SD25N!L162=0),"",SD25N!L162)</f>
        <v>22.75</v>
      </c>
      <c r="I411" s="26">
        <f>IF(SD25N!M162=0,"",SD25N!M162)</f>
        <v>55</v>
      </c>
      <c r="J411">
        <f>IF(AND(I411="",SD25N!N162=0),"",SD25N!N162)</f>
        <v>43.13</v>
      </c>
      <c r="K411">
        <f>IF(SD25N!O162=0,"",SD25N!O162)</f>
        <v>14</v>
      </c>
      <c r="L411" s="27">
        <f>IF(AND(K411="",SD25N!P162=0),"",SD25N!P162)</f>
        <v>20.65</v>
      </c>
      <c r="M411" s="26" t="str">
        <f>IF(SD25N!Q162=0,"",SD25N!Q162)</f>
        <v/>
      </c>
      <c r="N411" t="str">
        <f>IF(AND(M411="",SD25N!R162=0),"",SD25N!R162)</f>
        <v/>
      </c>
      <c r="O411" t="str">
        <f>IF(SD25N!S162=0,"",SD25N!S162)</f>
        <v/>
      </c>
      <c r="P411" s="27" t="str">
        <f>IF(AND(O411="",SD25N!T162=0),"",SD25N!T162)</f>
        <v/>
      </c>
      <c r="Q411" s="26" t="str">
        <f>IF(SD25N!U162=0,"",SD25N!U162)</f>
        <v/>
      </c>
      <c r="R411" t="str">
        <f>IF(AND(Q411="",SD25N!V162=0),"",SD25N!V162)</f>
        <v/>
      </c>
      <c r="S411" t="str">
        <f>IF(SD25N!W162=0,"",SD25N!W162)</f>
        <v/>
      </c>
      <c r="T411" s="27" t="str">
        <f>IF(AND(S411="",SD25N!X162=0),"",SD25N!X162)</f>
        <v/>
      </c>
      <c r="U411" s="26" t="str">
        <f>IF(SD25N!Y162=0,"",SD25N!Y162)</f>
        <v/>
      </c>
      <c r="V411" t="str">
        <f>IF(AND(U411="",SD25N!Z162=0),"",SD25N!Z162)</f>
        <v/>
      </c>
      <c r="W411" t="str">
        <f>IF(SD25N!AA162=0,"",SD25N!AA162)</f>
        <v/>
      </c>
      <c r="X411" s="27" t="str">
        <f>IF(AND(W411="",SD25N!AB162=0),"",SD25N!AB162)</f>
        <v/>
      </c>
      <c r="Y411" s="26" t="str">
        <f>IF(SD25N!AC162=0,"",SD25N!AC162)</f>
        <v/>
      </c>
      <c r="Z411" t="str">
        <f>IF(AND(Y411="",SD25N!AD162=0),"",SD25N!AD162)</f>
        <v/>
      </c>
      <c r="AA411" t="str">
        <f>IF(SD25N!AE162=0,"",SD25N!AE162)</f>
        <v/>
      </c>
      <c r="AB411" s="27" t="str">
        <f>IF(AND(AA411="",SD25N!AF162=0),"",SD25N!AF162)</f>
        <v/>
      </c>
      <c r="AC411" s="26" t="str">
        <f>IF(SD25N!AG162=0,"",SD25N!AG162)</f>
        <v/>
      </c>
      <c r="AD411" t="str">
        <f>IF(AND(AC411="",SD25N!AH162=0),"",SD25N!AH162)</f>
        <v/>
      </c>
      <c r="AE411" t="str">
        <f>IF(SD25N!AI162=0,"",SD25N!AI162)</f>
        <v/>
      </c>
      <c r="AF411" s="27" t="str">
        <f>IF(AND(AE411="",SD25N!AJ162=0),"",SD25N!AJ162)</f>
        <v/>
      </c>
      <c r="AG411" s="26" t="str">
        <f>IF(SD25N!AK162=0,"",SD25N!AK162)</f>
        <v/>
      </c>
      <c r="AH411" t="str">
        <f>IF(AND(AG411="",SD25N!AL162=0),"",SD25N!AL162)</f>
        <v/>
      </c>
      <c r="AI411" t="str">
        <f>IF(SD25N!AM162=0,"",SD25N!AM162)</f>
        <v/>
      </c>
      <c r="AJ411" s="27" t="str">
        <f>IF(AND(AI411="",SD25N!AN162=0),"",SD25N!AN162)</f>
        <v/>
      </c>
      <c r="AK411" s="26" t="str">
        <f>IF(SD25N!AO162=0,"",SD25N!AO162)</f>
        <v/>
      </c>
      <c r="AL411" t="str">
        <f>IF(AND(AK411="",SD25N!AP162=0),"",SD25N!AP162)</f>
        <v/>
      </c>
      <c r="AM411" t="str">
        <f>IF(SD25N!AQ162=0,"",SD25N!AQ162)</f>
        <v/>
      </c>
      <c r="AN411" s="27" t="str">
        <f>IF(AND(AM411="",SD25N!AR162=0),"",SD25N!AR162)</f>
        <v/>
      </c>
      <c r="AO411" s="26" t="str">
        <f>IF(SD25N!AS162=0,"",SD25N!AS162)</f>
        <v/>
      </c>
      <c r="AP411" t="str">
        <f>IF(AND(AO411="",SD25N!AT162=0),"",SD25N!AT162)</f>
        <v/>
      </c>
      <c r="AQ411" t="str">
        <f>IF(SD25N!AU162=0,"",SD25N!AU162)</f>
        <v/>
      </c>
      <c r="AR411" s="27" t="str">
        <f>IF(AND(AQ411="",SD25N!AV162=0),"",SD25N!AV162)</f>
        <v/>
      </c>
      <c r="AS411" t="str">
        <f>IF(SD25N!AW162=0,"",SD25N!AW162)</f>
        <v/>
      </c>
      <c r="AT411">
        <f>IF(SD25N!AX162=0,"",SD25N!AX162)</f>
        <v>41</v>
      </c>
      <c r="AU411" s="1">
        <f>IF(SD25N!AY162=0,"",SD25N!AY162)</f>
        <v>38</v>
      </c>
      <c r="AV411" s="1">
        <f>IF(SD25N!AZ162=0,"",SD25N!AZ162)</f>
        <v>35</v>
      </c>
      <c r="AW411" s="1" t="str">
        <f>IF(SD25N!BA162=0,"",SD25N!BA162)</f>
        <v/>
      </c>
      <c r="AX411" s="1" t="str">
        <f>IF(SD25N!BB162=0,"",SD25N!BB162)</f>
        <v/>
      </c>
      <c r="AY411" s="1" t="str">
        <f>IF(SD25N!BC162=0,"",SD25N!BC162)</f>
        <v/>
      </c>
      <c r="AZ411" s="1" t="str">
        <f>IF(SD25N!BD162=0,"",SD25N!BD162)</f>
        <v/>
      </c>
      <c r="BA411" s="1" t="str">
        <f>IF(SD25N!BE162=0,"",SD25N!BE162)</f>
        <v/>
      </c>
      <c r="BB411" s="1" t="str">
        <f>IF(SD25N!BF162=0,"",SD25N!BF162)</f>
        <v/>
      </c>
      <c r="BC411" s="1" t="str">
        <f>IF(SD25N!BG162=0,"",SD25N!BG162)</f>
        <v/>
      </c>
      <c r="BD411" s="29" t="str">
        <f>IF(SD25N!BH162=0,"",SD25N!BH162)</f>
        <v/>
      </c>
      <c r="BE411" t="str">
        <f>IF(SD25N!BI162=0,"",SD25N!BI162)</f>
        <v>H31// 3,8 NE Stens Huvud</v>
      </c>
      <c r="BF411" t="str">
        <f>IF(SD25N!BJ162=0,"",SD25N!BJ162)</f>
        <v>SWE</v>
      </c>
      <c r="BG411" t="str">
        <f>IF(SD25N!BK162=0,"",SD25N!BK162)</f>
        <v>No</v>
      </c>
      <c r="BH411">
        <f>IF(SD25N!BL162=0,"",SD25N!BL162)</f>
        <v>1</v>
      </c>
      <c r="BI411" t="str">
        <f>IF(SD25N!BM162=0,"",SD25N!BM162)</f>
        <v/>
      </c>
      <c r="BJ411">
        <f>IF(SD25N!BN162=0,"",SD25N!BN162)</f>
        <v>1.9659436510765844</v>
      </c>
      <c r="BK411" t="str">
        <f>IF(SD25N!BO162=0,"",SD25N!BO162)</f>
        <v/>
      </c>
      <c r="BL411" t="str">
        <f>IF(SD25N!BP162=0,"",SD25N!BP162)</f>
        <v/>
      </c>
      <c r="BM411">
        <f>IF(SD25N!BQ162=0,"",SD25N!BQ162)</f>
        <v>1.9659436510765844</v>
      </c>
      <c r="BN411">
        <f>IF(SD25N!BR162=0,"",SD25N!BR162)</f>
        <v>3</v>
      </c>
      <c r="BO411" s="19">
        <f>IF(M411="",I411,IF(Q411="",M411,IF(U411="",Q411,IF(Y411="",U411,IF(AC411="",Y411,IF(AG411="",AC411,IF(AK411="",AG411,IF(AO411="",AK411,AO411))))))))</f>
        <v>55</v>
      </c>
      <c r="BP411" s="19">
        <f>IF(N411="",J411,IF(R411="",N411,IF(V411="",R411,IF(Z411="",V411,IF(AD411="",Z411,IF(AH411="",AD411,IF(AL411="",AH411,IF(AP411="",AL411,AP411))))))))</f>
        <v>43.13</v>
      </c>
      <c r="BQ411" s="19">
        <f>IF(O411="",K411,IF(S411="",O411,IF(W411="",S411,IF(AA411="",W411,IF(AE411="",AA411,IF(AI411="",AE411,IF(AM411="",AI411,IF(AQ411="",AM411,AQ411))))))))</f>
        <v>14</v>
      </c>
      <c r="BR411" s="19">
        <f>IF(P411="",L411,IF(T411="",P411,IF(X411="",T411,IF(AB411="",X411,IF(AF411="",AB411,IF(AJ411="",AF411,IF(AN411="",AJ411,IF(AR411="",AN411,AR411))))))))</f>
        <v>20.65</v>
      </c>
    </row>
    <row r="412" spans="1:70" hidden="1" x14ac:dyDescent="0.2">
      <c r="A412" s="20" t="str">
        <f>IF(SD25N!A163=0,"",SD25N!A163)</f>
        <v>V</v>
      </c>
      <c r="B412">
        <f>ROUND(IF(SD25N!B163=0,"",SD25N!B163),0)</f>
        <v>25417</v>
      </c>
      <c r="C412" t="str">
        <f>IF(SD25N!G163=0,"",SD25N!G163)</f>
        <v>40G6</v>
      </c>
      <c r="D412">
        <f>IF(SD25N!H163=0,"",SD25N!H163)</f>
        <v>25</v>
      </c>
      <c r="E412" s="26">
        <f>IF(SD25N!I163=0,"",SD25N!I163)</f>
        <v>55</v>
      </c>
      <c r="F412">
        <f>IF(AND(E412="",SD25N!J163=0),"",SD25N!J163)</f>
        <v>51.93</v>
      </c>
      <c r="G412">
        <f>IF(SD25N!K163=0,"",SD25N!K163)</f>
        <v>16</v>
      </c>
      <c r="H412" s="27">
        <f>IF(AND(G412="",SD25N!L163=0),"",SD25N!L163)</f>
        <v>25.6</v>
      </c>
      <c r="I412" s="26">
        <f>IF(SD25N!M163=0,"",SD25N!M163)</f>
        <v>55</v>
      </c>
      <c r="J412">
        <f>IF(AND(I412="",SD25N!N163=0),"",SD25N!N163)</f>
        <v>51.82</v>
      </c>
      <c r="K412">
        <f>IF(SD25N!O163=0,"",SD25N!O163)</f>
        <v>16</v>
      </c>
      <c r="L412" s="27">
        <f>IF(AND(K412="",SD25N!P163=0),"",SD25N!P163)</f>
        <v>28.83</v>
      </c>
      <c r="M412" s="26" t="str">
        <f>IF(SD25N!Q163=0,"",SD25N!Q163)</f>
        <v/>
      </c>
      <c r="N412" t="str">
        <f>IF(AND(M412="",SD25N!R163=0),"",SD25N!R163)</f>
        <v/>
      </c>
      <c r="O412" t="str">
        <f>IF(SD25N!S163=0,"",SD25N!S163)</f>
        <v/>
      </c>
      <c r="P412" s="27" t="str">
        <f>IF(AND(O412="",SD25N!T163=0),"",SD25N!T163)</f>
        <v/>
      </c>
      <c r="Q412" s="26" t="str">
        <f>IF(SD25N!U163=0,"",SD25N!U163)</f>
        <v/>
      </c>
      <c r="R412" t="str">
        <f>IF(AND(Q412="",SD25N!V163=0),"",SD25N!V163)</f>
        <v/>
      </c>
      <c r="S412" t="str">
        <f>IF(SD25N!W163=0,"",SD25N!W163)</f>
        <v/>
      </c>
      <c r="T412" s="27" t="str">
        <f>IF(AND(S412="",SD25N!X163=0),"",SD25N!X163)</f>
        <v/>
      </c>
      <c r="U412" s="26" t="str">
        <f>IF(SD25N!Y163=0,"",SD25N!Y163)</f>
        <v/>
      </c>
      <c r="V412" t="str">
        <f>IF(AND(U412="",SD25N!Z163=0),"",SD25N!Z163)</f>
        <v/>
      </c>
      <c r="W412" t="str">
        <f>IF(SD25N!AA163=0,"",SD25N!AA163)</f>
        <v/>
      </c>
      <c r="X412" s="27" t="str">
        <f>IF(AND(W412="",SD25N!AB163=0),"",SD25N!AB163)</f>
        <v/>
      </c>
      <c r="Y412" s="26" t="str">
        <f>IF(SD25N!AC163=0,"",SD25N!AC163)</f>
        <v/>
      </c>
      <c r="Z412" t="str">
        <f>IF(AND(Y412="",SD25N!AD163=0),"",SD25N!AD163)</f>
        <v/>
      </c>
      <c r="AA412" t="str">
        <f>IF(SD25N!AE163=0,"",SD25N!AE163)</f>
        <v/>
      </c>
      <c r="AB412" s="27" t="str">
        <f>IF(AND(AA412="",SD25N!AF163=0),"",SD25N!AF163)</f>
        <v/>
      </c>
      <c r="AC412" s="26" t="str">
        <f>IF(SD25N!AG163=0,"",SD25N!AG163)</f>
        <v/>
      </c>
      <c r="AD412" t="str">
        <f>IF(AND(AC412="",SD25N!AH163=0),"",SD25N!AH163)</f>
        <v/>
      </c>
      <c r="AE412" t="str">
        <f>IF(SD25N!AI163=0,"",SD25N!AI163)</f>
        <v/>
      </c>
      <c r="AF412" s="27" t="str">
        <f>IF(AND(AE412="",SD25N!AJ163=0),"",SD25N!AJ163)</f>
        <v/>
      </c>
      <c r="AG412" s="26" t="str">
        <f>IF(SD25N!AK163=0,"",SD25N!AK163)</f>
        <v/>
      </c>
      <c r="AH412" t="str">
        <f>IF(AND(AG412="",SD25N!AL163=0),"",SD25N!AL163)</f>
        <v/>
      </c>
      <c r="AI412" t="str">
        <f>IF(SD25N!AM163=0,"",SD25N!AM163)</f>
        <v/>
      </c>
      <c r="AJ412" s="27" t="str">
        <f>IF(AND(AI412="",SD25N!AN163=0),"",SD25N!AN163)</f>
        <v/>
      </c>
      <c r="AK412" s="26" t="str">
        <f>IF(SD25N!AO163=0,"",SD25N!AO163)</f>
        <v/>
      </c>
      <c r="AL412" t="str">
        <f>IF(AND(AK412="",SD25N!AP163=0),"",SD25N!AP163)</f>
        <v/>
      </c>
      <c r="AM412" t="str">
        <f>IF(SD25N!AQ163=0,"",SD25N!AQ163)</f>
        <v/>
      </c>
      <c r="AN412" s="27" t="str">
        <f>IF(AND(AM412="",SD25N!AR163=0),"",SD25N!AR163)</f>
        <v/>
      </c>
      <c r="AO412" s="26" t="str">
        <f>IF(SD25N!AS163=0,"",SD25N!AS163)</f>
        <v/>
      </c>
      <c r="AP412" t="str">
        <f>IF(AND(AO412="",SD25N!AT163=0),"",SD25N!AT163)</f>
        <v/>
      </c>
      <c r="AQ412" t="str">
        <f>IF(SD25N!AU163=0,"",SD25N!AU163)</f>
        <v/>
      </c>
      <c r="AR412" s="27" t="str">
        <f>IF(AND(AQ412="",SD25N!AV163=0),"",SD25N!AV163)</f>
        <v/>
      </c>
      <c r="AS412" t="str">
        <f>IF(SD25N!AW163=0,"",SD25N!AW163)</f>
        <v/>
      </c>
      <c r="AT412">
        <f>IF(SD25N!AX163=0,"",SD25N!AX163)</f>
        <v>52</v>
      </c>
      <c r="AU412" s="1">
        <f>IF(SD25N!AY163=0,"",SD25N!AY163)</f>
        <v>52</v>
      </c>
      <c r="AV412" s="1">
        <f>IF(SD25N!AZ163=0,"",SD25N!AZ163)</f>
        <v>53</v>
      </c>
      <c r="AW412" s="1" t="str">
        <f>IF(SD25N!BA163=0,"",SD25N!BA163)</f>
        <v/>
      </c>
      <c r="AX412" s="1" t="str">
        <f>IF(SD25N!BB163=0,"",SD25N!BB163)</f>
        <v/>
      </c>
      <c r="AY412" s="1" t="str">
        <f>IF(SD25N!BC163=0,"",SD25N!BC163)</f>
        <v/>
      </c>
      <c r="AZ412" s="1" t="str">
        <f>IF(SD25N!BD163=0,"",SD25N!BD163)</f>
        <v/>
      </c>
      <c r="BA412" s="1" t="str">
        <f>IF(SD25N!BE163=0,"",SD25N!BE163)</f>
        <v/>
      </c>
      <c r="BB412" s="1" t="str">
        <f>IF(SD25N!BF163=0,"",SD25N!BF163)</f>
        <v/>
      </c>
      <c r="BC412" s="1" t="str">
        <f>IF(SD25N!BG163=0,"",SD25N!BG163)</f>
        <v/>
      </c>
      <c r="BD412" s="29" t="str">
        <f>IF(SD25N!BH163=0,"",SD25N!BH163)</f>
        <v/>
      </c>
      <c r="BE412" t="str">
        <f>IF(SD25N!BI163=0,"",SD25N!BI163)</f>
        <v>H33// 7 NW Teneriffa</v>
      </c>
      <c r="BF412" t="str">
        <f>IF(SD25N!BJ163=0,"",SD25N!BJ163)</f>
        <v>SWE</v>
      </c>
      <c r="BG412" t="str">
        <f>IF(SD25N!BK163=0,"",SD25N!BK163)</f>
        <v>No</v>
      </c>
      <c r="BH412">
        <f>IF(SD25N!BL163=0,"",SD25N!BL163)</f>
        <v>2</v>
      </c>
      <c r="BI412" t="str">
        <f>IF(SD25N!BM163=0,"",SD25N!BM163)</f>
        <v/>
      </c>
      <c r="BJ412">
        <f>IF(SD25N!BN163=0,"",SD25N!BN163)</f>
        <v>1.8158516840881485</v>
      </c>
      <c r="BK412" t="str">
        <f>IF(SD25N!BO163=0,"",SD25N!BO163)</f>
        <v/>
      </c>
      <c r="BL412" t="str">
        <f>IF(SD25N!BP163=0,"",SD25N!BP163)</f>
        <v/>
      </c>
      <c r="BM412">
        <f>IF(SD25N!BQ163=0,"",SD25N!BQ163)</f>
        <v>1.8158516840881485</v>
      </c>
      <c r="BN412">
        <f>IF(SD25N!BR163=0,"",SD25N!BR163)</f>
        <v>3</v>
      </c>
      <c r="BO412" s="19">
        <f>IF(M412="",I412,IF(Q412="",M412,IF(U412="",Q412,IF(Y412="",U412,IF(AC412="",Y412,IF(AG412="",AC412,IF(AK412="",AG412,IF(AO412="",AK412,AO412))))))))</f>
        <v>55</v>
      </c>
      <c r="BP412" s="19">
        <f>IF(N412="",J412,IF(R412="",N412,IF(V412="",R412,IF(Z412="",V412,IF(AD412="",Z412,IF(AH412="",AD412,IF(AL412="",AH412,IF(AP412="",AL412,AP412))))))))</f>
        <v>51.82</v>
      </c>
      <c r="BQ412" s="19">
        <f>IF(O412="",K412,IF(S412="",O412,IF(W412="",S412,IF(AA412="",W412,IF(AE412="",AA412,IF(AI412="",AE412,IF(AM412="",AI412,IF(AQ412="",AM412,AQ412))))))))</f>
        <v>16</v>
      </c>
      <c r="BR412" s="19">
        <f>IF(P412="",L412,IF(T412="",P412,IF(X412="",T412,IF(AB412="",X412,IF(AF412="",AB412,IF(AJ412="",AF412,IF(AN412="",AJ412,IF(AR412="",AN412,AR412))))))))</f>
        <v>28.83</v>
      </c>
    </row>
    <row r="413" spans="1:70" hidden="1" x14ac:dyDescent="0.2">
      <c r="A413" s="20" t="str">
        <f>IF(SD25N!A164=0,"",SD25N!A164)</f>
        <v>V</v>
      </c>
      <c r="B413">
        <f>ROUND(IF(SD25N!B164=0,"",SD25N!B164),0)</f>
        <v>25418</v>
      </c>
      <c r="C413" t="str">
        <f>IF(SD25N!G164=0,"",SD25N!G164)</f>
        <v>40G4</v>
      </c>
      <c r="D413">
        <f>IF(SD25N!H164=0,"",SD25N!H164)</f>
        <v>25</v>
      </c>
      <c r="E413" s="26">
        <f>IF(SD25N!I164=0,"",SD25N!I164)</f>
        <v>55</v>
      </c>
      <c r="F413">
        <f>IF(AND(E413="",SD25N!J164=0),"",SD25N!J164)</f>
        <v>42.4</v>
      </c>
      <c r="G413">
        <f>IF(SD25N!K164=0,"",SD25N!K164)</f>
        <v>14</v>
      </c>
      <c r="H413" s="27">
        <f>IF(AND(G413="",SD25N!L164=0),"",SD25N!L164)</f>
        <v>22.5</v>
      </c>
      <c r="I413" s="26">
        <f>IF(SD25N!M164=0,"",SD25N!M164)</f>
        <v>55</v>
      </c>
      <c r="J413">
        <f>IF(AND(I413="",SD25N!N164=0),"",SD25N!N164)</f>
        <v>42.8</v>
      </c>
      <c r="K413">
        <f>IF(SD25N!O164=0,"",SD25N!O164)</f>
        <v>14</v>
      </c>
      <c r="L413" s="27">
        <f>IF(AND(K413="",SD25N!P164=0),"",SD25N!P164)</f>
        <v>25.9</v>
      </c>
      <c r="M413" s="26" t="str">
        <f>IF(SD25N!Q164=0,"",SD25N!Q164)</f>
        <v/>
      </c>
      <c r="N413" t="str">
        <f>IF(AND(M413="",SD25N!R164=0),"",SD25N!R164)</f>
        <v/>
      </c>
      <c r="O413" t="str">
        <f>IF(SD25N!S164=0,"",SD25N!S164)</f>
        <v/>
      </c>
      <c r="P413" s="27" t="str">
        <f>IF(AND(O413="",SD25N!T164=0),"",SD25N!T164)</f>
        <v/>
      </c>
      <c r="Q413" s="26" t="str">
        <f>IF(SD25N!U164=0,"",SD25N!U164)</f>
        <v/>
      </c>
      <c r="R413" t="str">
        <f>IF(AND(Q413="",SD25N!V164=0),"",SD25N!V164)</f>
        <v/>
      </c>
      <c r="S413" t="str">
        <f>IF(SD25N!W164=0,"",SD25N!W164)</f>
        <v/>
      </c>
      <c r="T413" s="27" t="str">
        <f>IF(AND(S413="",SD25N!X164=0),"",SD25N!X164)</f>
        <v/>
      </c>
      <c r="U413" s="26" t="str">
        <f>IF(SD25N!Y164=0,"",SD25N!Y164)</f>
        <v/>
      </c>
      <c r="V413" t="str">
        <f>IF(AND(U413="",SD25N!Z164=0),"",SD25N!Z164)</f>
        <v/>
      </c>
      <c r="W413" t="str">
        <f>IF(SD25N!AA164=0,"",SD25N!AA164)</f>
        <v/>
      </c>
      <c r="X413" s="27" t="str">
        <f>IF(AND(W413="",SD25N!AB164=0),"",SD25N!AB164)</f>
        <v/>
      </c>
      <c r="Y413" s="26" t="str">
        <f>IF(SD25N!AC164=0,"",SD25N!AC164)</f>
        <v/>
      </c>
      <c r="Z413" t="str">
        <f>IF(AND(Y413="",SD25N!AD164=0),"",SD25N!AD164)</f>
        <v/>
      </c>
      <c r="AA413" t="str">
        <f>IF(SD25N!AE164=0,"",SD25N!AE164)</f>
        <v/>
      </c>
      <c r="AB413" s="27" t="str">
        <f>IF(AND(AA413="",SD25N!AF164=0),"",SD25N!AF164)</f>
        <v/>
      </c>
      <c r="AC413" s="26" t="str">
        <f>IF(SD25N!AG164=0,"",SD25N!AG164)</f>
        <v/>
      </c>
      <c r="AD413" t="str">
        <f>IF(AND(AC413="",SD25N!AH164=0),"",SD25N!AH164)</f>
        <v/>
      </c>
      <c r="AE413" t="str">
        <f>IF(SD25N!AI164=0,"",SD25N!AI164)</f>
        <v/>
      </c>
      <c r="AF413" s="27" t="str">
        <f>IF(AND(AE413="",SD25N!AJ164=0),"",SD25N!AJ164)</f>
        <v/>
      </c>
      <c r="AG413" s="26" t="str">
        <f>IF(SD25N!AK164=0,"",SD25N!AK164)</f>
        <v/>
      </c>
      <c r="AH413" t="str">
        <f>IF(AND(AG413="",SD25N!AL164=0),"",SD25N!AL164)</f>
        <v/>
      </c>
      <c r="AI413" t="str">
        <f>IF(SD25N!AM164=0,"",SD25N!AM164)</f>
        <v/>
      </c>
      <c r="AJ413" s="27" t="str">
        <f>IF(AND(AI413="",SD25N!AN164=0),"",SD25N!AN164)</f>
        <v/>
      </c>
      <c r="AK413" s="26" t="str">
        <f>IF(SD25N!AO164=0,"",SD25N!AO164)</f>
        <v/>
      </c>
      <c r="AL413" t="str">
        <f>IF(AND(AK413="",SD25N!AP164=0),"",SD25N!AP164)</f>
        <v/>
      </c>
      <c r="AM413" t="str">
        <f>IF(SD25N!AQ164=0,"",SD25N!AQ164)</f>
        <v/>
      </c>
      <c r="AN413" s="27" t="str">
        <f>IF(AND(AM413="",SD25N!AR164=0),"",SD25N!AR164)</f>
        <v/>
      </c>
      <c r="AO413" s="26" t="str">
        <f>IF(SD25N!AS164=0,"",SD25N!AS164)</f>
        <v/>
      </c>
      <c r="AP413" t="str">
        <f>IF(AND(AO413="",SD25N!AT164=0),"",SD25N!AT164)</f>
        <v/>
      </c>
      <c r="AQ413" t="str">
        <f>IF(SD25N!AU164=0,"",SD25N!AU164)</f>
        <v/>
      </c>
      <c r="AR413" s="27" t="str">
        <f>IF(AND(AQ413="",SD25N!AV164=0),"",SD25N!AV164)</f>
        <v/>
      </c>
      <c r="AS413" t="str">
        <f>IF(SD25N!AW164=0,"",SD25N!AW164)</f>
        <v/>
      </c>
      <c r="AT413">
        <f>IF(SD25N!AX164=0,"",SD25N!AX164)</f>
        <v>38</v>
      </c>
      <c r="AU413" s="1">
        <f>IF(SD25N!AY164=0,"",SD25N!AY164)</f>
        <v>37</v>
      </c>
      <c r="AV413" s="1">
        <f>IF(SD25N!AZ164=0,"",SD25N!AZ164)</f>
        <v>39</v>
      </c>
      <c r="AW413" s="1" t="str">
        <f>IF(SD25N!BA164=0,"",SD25N!BA164)</f>
        <v/>
      </c>
      <c r="AX413" s="1" t="str">
        <f>IF(SD25N!BB164=0,"",SD25N!BB164)</f>
        <v/>
      </c>
      <c r="AY413" s="1" t="str">
        <f>IF(SD25N!BC164=0,"",SD25N!BC164)</f>
        <v/>
      </c>
      <c r="AZ413" s="1" t="str">
        <f>IF(SD25N!BD164=0,"",SD25N!BD164)</f>
        <v/>
      </c>
      <c r="BA413" s="1" t="str">
        <f>IF(SD25N!BE164=0,"",SD25N!BE164)</f>
        <v/>
      </c>
      <c r="BB413" s="1" t="str">
        <f>IF(SD25N!BF164=0,"",SD25N!BF164)</f>
        <v/>
      </c>
      <c r="BC413" s="1" t="str">
        <f>IF(SD25N!BG164=0,"",SD25N!BG164)</f>
        <v/>
      </c>
      <c r="BD413" s="29" t="str">
        <f>IF(SD25N!BH164=0,"",SD25N!BH164)</f>
        <v/>
      </c>
      <c r="BE413" t="str">
        <f>IF(SD25N!BI164=0,"",SD25N!BI164)</f>
        <v>H13// Rackaputt-38m</v>
      </c>
      <c r="BF413" t="str">
        <f>IF(SD25N!BJ164=0,"",SD25N!BJ164)</f>
        <v>SWE</v>
      </c>
      <c r="BG413" t="str">
        <f>IF(SD25N!BK164=0,"",SD25N!BK164)</f>
        <v>No</v>
      </c>
      <c r="BH413">
        <f>IF(SD25N!BL164=0,"",SD25N!BL164)</f>
        <v>1</v>
      </c>
      <c r="BI413" t="str">
        <f>IF(SD25N!BM164=0,"",SD25N!BM164)</f>
        <v/>
      </c>
      <c r="BJ413">
        <f>IF(SD25N!BN164=0,"",SD25N!BN164)</f>
        <v>1.9568172068525282</v>
      </c>
      <c r="BK413" t="str">
        <f>IF(SD25N!BO164=0,"",SD25N!BO164)</f>
        <v/>
      </c>
      <c r="BL413" t="str">
        <f>IF(SD25N!BP164=0,"",SD25N!BP164)</f>
        <v/>
      </c>
      <c r="BM413">
        <f>IF(SD25N!BQ164=0,"",SD25N!BQ164)</f>
        <v>1.9568172068525282</v>
      </c>
      <c r="BN413">
        <f>IF(SD25N!BR164=0,"",SD25N!BR164)</f>
        <v>2</v>
      </c>
      <c r="BO413" s="19">
        <f>IF(M413="",I413,IF(Q413="",M413,IF(U413="",Q413,IF(Y413="",U413,IF(AC413="",Y413,IF(AG413="",AC413,IF(AK413="",AG413,IF(AO413="",AK413,AO413))))))))</f>
        <v>55</v>
      </c>
      <c r="BP413" s="19">
        <f>IF(N413="",J413,IF(R413="",N413,IF(V413="",R413,IF(Z413="",V413,IF(AD413="",Z413,IF(AH413="",AD413,IF(AL413="",AH413,IF(AP413="",AL413,AP413))))))))</f>
        <v>42.8</v>
      </c>
      <c r="BQ413" s="19">
        <f>IF(O413="",K413,IF(S413="",O413,IF(W413="",S413,IF(AA413="",W413,IF(AE413="",AA413,IF(AI413="",AE413,IF(AM413="",AI413,IF(AQ413="",AM413,AQ413))))))))</f>
        <v>14</v>
      </c>
      <c r="BR413" s="19">
        <f>IF(P413="",L413,IF(T413="",P413,IF(X413="",T413,IF(AB413="",X413,IF(AF413="",AB413,IF(AJ413="",AF413,IF(AN413="",AJ413,IF(AR413="",AN413,AR413))))))))</f>
        <v>25.9</v>
      </c>
    </row>
    <row r="414" spans="1:70" hidden="1" x14ac:dyDescent="0.2">
      <c r="A414" s="20" t="str">
        <f>IF(SD25N!A165=0,"",SD25N!A165)</f>
        <v>V</v>
      </c>
      <c r="B414">
        <f>ROUND(IF(SD25N!B165=0,"",SD25N!B165),0)</f>
        <v>25419</v>
      </c>
      <c r="C414" t="str">
        <f>IF(SD25N!G165=0,"",SD25N!G165)</f>
        <v>40G4</v>
      </c>
      <c r="D414">
        <f>IF(SD25N!H165=0,"",SD25N!H165)</f>
        <v>25</v>
      </c>
      <c r="E414" s="26">
        <f>IF(SD25N!I165=0,"",SD25N!I165)</f>
        <v>55</v>
      </c>
      <c r="F414">
        <f>IF(AND(E414="",SD25N!J165=0),"",SD25N!J165)</f>
        <v>41.5</v>
      </c>
      <c r="G414">
        <f>IF(SD25N!K165=0,"",SD25N!K165)</f>
        <v>14</v>
      </c>
      <c r="H414" s="27">
        <f>IF(AND(G414="",SD25N!L165=0),"",SD25N!L165)</f>
        <v>22.35</v>
      </c>
      <c r="I414" s="26">
        <f>IF(SD25N!M165=0,"",SD25N!M165)</f>
        <v>55</v>
      </c>
      <c r="J414">
        <f>IF(AND(I414="",SD25N!N165=0),"",SD25N!N165)</f>
        <v>43</v>
      </c>
      <c r="K414">
        <f>IF(SD25N!O165=0,"",SD25N!O165)</f>
        <v>14</v>
      </c>
      <c r="L414" s="27">
        <f>IF(AND(K414="",SD25N!P165=0),"",SD25N!P165)</f>
        <v>20.5</v>
      </c>
      <c r="M414" s="26" t="str">
        <f>IF(SD25N!Q165=0,"",SD25N!Q165)</f>
        <v/>
      </c>
      <c r="N414" t="str">
        <f>IF(AND(M414="",SD25N!R165=0),"",SD25N!R165)</f>
        <v/>
      </c>
      <c r="O414" t="str">
        <f>IF(SD25N!S165=0,"",SD25N!S165)</f>
        <v/>
      </c>
      <c r="P414" s="27" t="str">
        <f>IF(AND(O414="",SD25N!T165=0),"",SD25N!T165)</f>
        <v/>
      </c>
      <c r="Q414" s="26" t="str">
        <f>IF(SD25N!U165=0,"",SD25N!U165)</f>
        <v/>
      </c>
      <c r="R414" t="str">
        <f>IF(AND(Q414="",SD25N!V165=0),"",SD25N!V165)</f>
        <v/>
      </c>
      <c r="S414" t="str">
        <f>IF(SD25N!W165=0,"",SD25N!W165)</f>
        <v/>
      </c>
      <c r="T414" s="27" t="str">
        <f>IF(AND(S414="",SD25N!X165=0),"",SD25N!X165)</f>
        <v/>
      </c>
      <c r="U414" s="26" t="str">
        <f>IF(SD25N!Y165=0,"",SD25N!Y165)</f>
        <v/>
      </c>
      <c r="V414" t="str">
        <f>IF(AND(U414="",SD25N!Z165=0),"",SD25N!Z165)</f>
        <v/>
      </c>
      <c r="W414" t="str">
        <f>IF(SD25N!AA165=0,"",SD25N!AA165)</f>
        <v/>
      </c>
      <c r="X414" s="27" t="str">
        <f>IF(AND(W414="",SD25N!AB165=0),"",SD25N!AB165)</f>
        <v/>
      </c>
      <c r="Y414" s="26" t="str">
        <f>IF(SD25N!AC165=0,"",SD25N!AC165)</f>
        <v/>
      </c>
      <c r="Z414" t="str">
        <f>IF(AND(Y414="",SD25N!AD165=0),"",SD25N!AD165)</f>
        <v/>
      </c>
      <c r="AA414" t="str">
        <f>IF(SD25N!AE165=0,"",SD25N!AE165)</f>
        <v/>
      </c>
      <c r="AB414" s="27" t="str">
        <f>IF(AND(AA414="",SD25N!AF165=0),"",SD25N!AF165)</f>
        <v/>
      </c>
      <c r="AC414" s="26" t="str">
        <f>IF(SD25N!AG165=0,"",SD25N!AG165)</f>
        <v/>
      </c>
      <c r="AD414" t="str">
        <f>IF(AND(AC414="",SD25N!AH165=0),"",SD25N!AH165)</f>
        <v/>
      </c>
      <c r="AE414" t="str">
        <f>IF(SD25N!AI165=0,"",SD25N!AI165)</f>
        <v/>
      </c>
      <c r="AF414" s="27" t="str">
        <f>IF(AND(AE414="",SD25N!AJ165=0),"",SD25N!AJ165)</f>
        <v/>
      </c>
      <c r="AG414" s="26" t="str">
        <f>IF(SD25N!AK165=0,"",SD25N!AK165)</f>
        <v/>
      </c>
      <c r="AH414" t="str">
        <f>IF(AND(AG414="",SD25N!AL165=0),"",SD25N!AL165)</f>
        <v/>
      </c>
      <c r="AI414" t="str">
        <f>IF(SD25N!AM165=0,"",SD25N!AM165)</f>
        <v/>
      </c>
      <c r="AJ414" s="27" t="str">
        <f>IF(AND(AI414="",SD25N!AN165=0),"",SD25N!AN165)</f>
        <v/>
      </c>
      <c r="AK414" s="26" t="str">
        <f>IF(SD25N!AO165=0,"",SD25N!AO165)</f>
        <v/>
      </c>
      <c r="AL414" t="str">
        <f>IF(AND(AK414="",SD25N!AP165=0),"",SD25N!AP165)</f>
        <v/>
      </c>
      <c r="AM414" t="str">
        <f>IF(SD25N!AQ165=0,"",SD25N!AQ165)</f>
        <v/>
      </c>
      <c r="AN414" s="27" t="str">
        <f>IF(AND(AM414="",SD25N!AR165=0),"",SD25N!AR165)</f>
        <v/>
      </c>
      <c r="AO414" s="26" t="str">
        <f>IF(SD25N!AS165=0,"",SD25N!AS165)</f>
        <v/>
      </c>
      <c r="AP414" t="str">
        <f>IF(AND(AO414="",SD25N!AT165=0),"",SD25N!AT165)</f>
        <v/>
      </c>
      <c r="AQ414" t="str">
        <f>IF(SD25N!AU165=0,"",SD25N!AU165)</f>
        <v/>
      </c>
      <c r="AR414" s="27" t="str">
        <f>IF(AND(AQ414="",SD25N!AV165=0),"",SD25N!AV165)</f>
        <v/>
      </c>
      <c r="AS414" t="str">
        <f>IF(SD25N!AW165=0,"",SD25N!AW165)</f>
        <v/>
      </c>
      <c r="AT414">
        <f>IF(SD25N!AX165=0,"",SD25N!AX165)</f>
        <v>34</v>
      </c>
      <c r="AU414" s="1">
        <f>IF(SD25N!AY165=0,"",SD25N!AY165)</f>
        <v>37</v>
      </c>
      <c r="AV414" s="1">
        <f>IF(SD25N!AZ165=0,"",SD25N!AZ165)</f>
        <v>32</v>
      </c>
      <c r="AW414" s="1" t="str">
        <f>IF(SD25N!BA165=0,"",SD25N!BA165)</f>
        <v/>
      </c>
      <c r="AX414" s="1" t="str">
        <f>IF(SD25N!BB165=0,"",SD25N!BB165)</f>
        <v/>
      </c>
      <c r="AY414" s="1" t="str">
        <f>IF(SD25N!BC165=0,"",SD25N!BC165)</f>
        <v/>
      </c>
      <c r="AZ414" s="1" t="str">
        <f>IF(SD25N!BD165=0,"",SD25N!BD165)</f>
        <v/>
      </c>
      <c r="BA414" s="1" t="str">
        <f>IF(SD25N!BE165=0,"",SD25N!BE165)</f>
        <v/>
      </c>
      <c r="BB414" s="1" t="str">
        <f>IF(SD25N!BF165=0,"",SD25N!BF165)</f>
        <v/>
      </c>
      <c r="BC414" s="1" t="str">
        <f>IF(SD25N!BG165=0,"",SD25N!BG165)</f>
        <v/>
      </c>
      <c r="BD414" s="29" t="str">
        <f>IF(SD25N!BH165=0,"",SD25N!BH165)</f>
        <v/>
      </c>
      <c r="BE414" t="str">
        <f>IF(SD25N!BI165=0,"",SD25N!BI165)</f>
        <v>H29// 3,5 NE Stens Huvud</v>
      </c>
      <c r="BF414" t="str">
        <f>IF(SD25N!BJ165=0,"",SD25N!BJ165)</f>
        <v>SWE</v>
      </c>
      <c r="BG414" t="str">
        <f>IF(SD25N!BK165=0,"",SD25N!BK165)</f>
        <v>No</v>
      </c>
      <c r="BH414">
        <f>IF(SD25N!BL165=0,"",SD25N!BL165)</f>
        <v>1</v>
      </c>
      <c r="BI414" t="str">
        <f>IF(SD25N!BM165=0,"",SD25N!BM165)</f>
        <v/>
      </c>
      <c r="BJ414">
        <f>IF(SD25N!BN165=0,"",SD25N!BN165)</f>
        <v>1.8266424754556159</v>
      </c>
      <c r="BK414" t="str">
        <f>IF(SD25N!BO165=0,"",SD25N!BO165)</f>
        <v/>
      </c>
      <c r="BL414" t="str">
        <f>IF(SD25N!BP165=0,"",SD25N!BP165)</f>
        <v/>
      </c>
      <c r="BM414">
        <f>IF(SD25N!BQ165=0,"",SD25N!BQ165)</f>
        <v>1.8266424754556159</v>
      </c>
      <c r="BN414">
        <f>IF(SD25N!BR165=0,"",SD25N!BR165)</f>
        <v>2</v>
      </c>
      <c r="BO414" s="19">
        <f>IF(M414="",I414,IF(Q414="",M414,IF(U414="",Q414,IF(Y414="",U414,IF(AC414="",Y414,IF(AG414="",AC414,IF(AK414="",AG414,IF(AO414="",AK414,AO414))))))))</f>
        <v>55</v>
      </c>
      <c r="BP414" s="19">
        <f>IF(N414="",J414,IF(R414="",N414,IF(V414="",R414,IF(Z414="",V414,IF(AD414="",Z414,IF(AH414="",AD414,IF(AL414="",AH414,IF(AP414="",AL414,AP414))))))))</f>
        <v>43</v>
      </c>
      <c r="BQ414" s="19">
        <f>IF(O414="",K414,IF(S414="",O414,IF(W414="",S414,IF(AA414="",W414,IF(AE414="",AA414,IF(AI414="",AE414,IF(AM414="",AI414,IF(AQ414="",AM414,AQ414))))))))</f>
        <v>14</v>
      </c>
      <c r="BR414" s="19">
        <f>IF(P414="",L414,IF(T414="",P414,IF(X414="",T414,IF(AB414="",X414,IF(AF414="",AB414,IF(AJ414="",AF414,IF(AN414="",AJ414,IF(AR414="",AN414,AR414))))))))</f>
        <v>20.5</v>
      </c>
    </row>
    <row r="415" spans="1:70" hidden="1" x14ac:dyDescent="0.2">
      <c r="A415" s="20" t="str">
        <f>IF(SD25N!A166=0,"",SD25N!A166)</f>
        <v>V</v>
      </c>
      <c r="B415">
        <f>ROUND(IF(SD25N!B166=0,"",SD25N!B166),0)</f>
        <v>25421</v>
      </c>
      <c r="C415" t="str">
        <f>IF(SD25N!G166=0,"",SD25N!G166)</f>
        <v>40G4</v>
      </c>
      <c r="D415">
        <f>IF(SD25N!H166=0,"",SD25N!H166)</f>
        <v>25</v>
      </c>
      <c r="E415" s="26">
        <f>IF(SD25N!I166=0,"",SD25N!I166)</f>
        <v>55</v>
      </c>
      <c r="F415">
        <f>IF(AND(E415="",SD25N!J166=0),"",SD25N!J166)</f>
        <v>41.2</v>
      </c>
      <c r="G415">
        <f>IF(SD25N!K166=0,"",SD25N!K166)</f>
        <v>14</v>
      </c>
      <c r="H415" s="27">
        <f>IF(AND(G415="",SD25N!L166=0),"",SD25N!L166)</f>
        <v>27.3</v>
      </c>
      <c r="I415" s="26">
        <f>IF(SD25N!M166=0,"",SD25N!M166)</f>
        <v>55</v>
      </c>
      <c r="J415">
        <f>IF(AND(I415="",SD25N!N166=0),"",SD25N!N166)</f>
        <v>40.200000000000003</v>
      </c>
      <c r="K415">
        <f>IF(SD25N!O166=0,"",SD25N!O166)</f>
        <v>14</v>
      </c>
      <c r="L415" s="27">
        <f>IF(AND(K415="",SD25N!P166=0),"",SD25N!P166)</f>
        <v>29.25</v>
      </c>
      <c r="M415" s="26" t="str">
        <f>IF(SD25N!Q166=0,"",SD25N!Q166)</f>
        <v/>
      </c>
      <c r="N415" t="str">
        <f>IF(AND(M415="",SD25N!R166=0),"",SD25N!R166)</f>
        <v/>
      </c>
      <c r="O415" t="str">
        <f>IF(SD25N!S166=0,"",SD25N!S166)</f>
        <v/>
      </c>
      <c r="P415" s="27" t="str">
        <f>IF(AND(O415="",SD25N!T166=0),"",SD25N!T166)</f>
        <v/>
      </c>
      <c r="Q415" s="26" t="str">
        <f>IF(SD25N!U166=0,"",SD25N!U166)</f>
        <v/>
      </c>
      <c r="R415" t="str">
        <f>IF(AND(Q415="",SD25N!V166=0),"",SD25N!V166)</f>
        <v/>
      </c>
      <c r="S415" t="str">
        <f>IF(SD25N!W166=0,"",SD25N!W166)</f>
        <v/>
      </c>
      <c r="T415" s="27" t="str">
        <f>IF(AND(S415="",SD25N!X166=0),"",SD25N!X166)</f>
        <v/>
      </c>
      <c r="U415" s="26" t="str">
        <f>IF(SD25N!Y166=0,"",SD25N!Y166)</f>
        <v/>
      </c>
      <c r="V415" t="str">
        <f>IF(AND(U415="",SD25N!Z166=0),"",SD25N!Z166)</f>
        <v/>
      </c>
      <c r="W415" t="str">
        <f>IF(SD25N!AA166=0,"",SD25N!AA166)</f>
        <v/>
      </c>
      <c r="X415" s="27" t="str">
        <f>IF(AND(W415="",SD25N!AB166=0),"",SD25N!AB166)</f>
        <v/>
      </c>
      <c r="Y415" s="26" t="str">
        <f>IF(SD25N!AC166=0,"",SD25N!AC166)</f>
        <v/>
      </c>
      <c r="Z415" t="str">
        <f>IF(AND(Y415="",SD25N!AD166=0),"",SD25N!AD166)</f>
        <v/>
      </c>
      <c r="AA415" t="str">
        <f>IF(SD25N!AE166=0,"",SD25N!AE166)</f>
        <v/>
      </c>
      <c r="AB415" s="27" t="str">
        <f>IF(AND(AA415="",SD25N!AF166=0),"",SD25N!AF166)</f>
        <v/>
      </c>
      <c r="AC415" s="26" t="str">
        <f>IF(SD25N!AG166=0,"",SD25N!AG166)</f>
        <v/>
      </c>
      <c r="AD415" t="str">
        <f>IF(AND(AC415="",SD25N!AH166=0),"",SD25N!AH166)</f>
        <v/>
      </c>
      <c r="AE415" t="str">
        <f>IF(SD25N!AI166=0,"",SD25N!AI166)</f>
        <v/>
      </c>
      <c r="AF415" s="27" t="str">
        <f>IF(AND(AE415="",SD25N!AJ166=0),"",SD25N!AJ166)</f>
        <v/>
      </c>
      <c r="AG415" s="26" t="str">
        <f>IF(SD25N!AK166=0,"",SD25N!AK166)</f>
        <v/>
      </c>
      <c r="AH415" t="str">
        <f>IF(AND(AG415="",SD25N!AL166=0),"",SD25N!AL166)</f>
        <v/>
      </c>
      <c r="AI415" t="str">
        <f>IF(SD25N!AM166=0,"",SD25N!AM166)</f>
        <v/>
      </c>
      <c r="AJ415" s="27" t="str">
        <f>IF(AND(AI415="",SD25N!AN166=0),"",SD25N!AN166)</f>
        <v/>
      </c>
      <c r="AK415" s="26" t="str">
        <f>IF(SD25N!AO166=0,"",SD25N!AO166)</f>
        <v/>
      </c>
      <c r="AL415" t="str">
        <f>IF(AND(AK415="",SD25N!AP166=0),"",SD25N!AP166)</f>
        <v/>
      </c>
      <c r="AM415" t="str">
        <f>IF(SD25N!AQ166=0,"",SD25N!AQ166)</f>
        <v/>
      </c>
      <c r="AN415" s="27" t="str">
        <f>IF(AND(AM415="",SD25N!AR166=0),"",SD25N!AR166)</f>
        <v/>
      </c>
      <c r="AO415" s="26" t="str">
        <f>IF(SD25N!AS166=0,"",SD25N!AS166)</f>
        <v/>
      </c>
      <c r="AP415" t="str">
        <f>IF(AND(AO415="",SD25N!AT166=0),"",SD25N!AT166)</f>
        <v/>
      </c>
      <c r="AQ415" t="str">
        <f>IF(SD25N!AU166=0,"",SD25N!AU166)</f>
        <v/>
      </c>
      <c r="AR415" s="27" t="str">
        <f>IF(AND(AQ415="",SD25N!AV166=0),"",SD25N!AV166)</f>
        <v/>
      </c>
      <c r="AS415" t="str">
        <f>IF(SD25N!AW166=0,"",SD25N!AW166)</f>
        <v/>
      </c>
      <c r="AT415">
        <f>IF(SD25N!AX166=0,"",SD25N!AX166)</f>
        <v>48</v>
      </c>
      <c r="AU415" s="1">
        <f>IF(SD25N!AY166=0,"",SD25N!AY166)</f>
        <v>47</v>
      </c>
      <c r="AV415" s="1">
        <f>IF(SD25N!AZ166=0,"",SD25N!AZ166)</f>
        <v>50</v>
      </c>
      <c r="AW415" s="1" t="str">
        <f>IF(SD25N!BA166=0,"",SD25N!BA166)</f>
        <v/>
      </c>
      <c r="AX415" s="1" t="str">
        <f>IF(SD25N!BB166=0,"",SD25N!BB166)</f>
        <v/>
      </c>
      <c r="AY415" s="1" t="str">
        <f>IF(SD25N!BC166=0,"",SD25N!BC166)</f>
        <v/>
      </c>
      <c r="AZ415" s="1" t="str">
        <f>IF(SD25N!BD166=0,"",SD25N!BD166)</f>
        <v/>
      </c>
      <c r="BA415" s="1" t="str">
        <f>IF(SD25N!BE166=0,"",SD25N!BE166)</f>
        <v/>
      </c>
      <c r="BB415" s="1" t="str">
        <f>IF(SD25N!BF166=0,"",SD25N!BF166)</f>
        <v/>
      </c>
      <c r="BC415" s="1" t="str">
        <f>IF(SD25N!BG166=0,"",SD25N!BG166)</f>
        <v/>
      </c>
      <c r="BD415" s="29" t="str">
        <f>IF(SD25N!BH166=0,"",SD25N!BH166)</f>
        <v/>
      </c>
      <c r="BE415" t="str">
        <f>IF(SD25N!BI166=0,"",SD25N!BI166)</f>
        <v>10/1039/ Rackaputt Central</v>
      </c>
      <c r="BF415" t="str">
        <f>IF(SD25N!BJ166=0,"",SD25N!BJ166)</f>
        <v>SWE</v>
      </c>
      <c r="BG415" t="str">
        <f>IF(SD25N!BK166=0,"",SD25N!BK166)</f>
        <v>No</v>
      </c>
      <c r="BH415" t="str">
        <f>IF(SD25N!BL166=0,"",SD25N!BL166)</f>
        <v/>
      </c>
      <c r="BI415" t="str">
        <f>IF(SD25N!BM166=0,"",SD25N!BM166)</f>
        <v/>
      </c>
      <c r="BJ415">
        <f>IF(SD25N!BN166=0,"",SD25N!BN166)</f>
        <v>1.4862257308309268</v>
      </c>
      <c r="BK415" t="str">
        <f>IF(SD25N!BO166=0,"",SD25N!BO166)</f>
        <v/>
      </c>
      <c r="BL415" t="str">
        <f>IF(SD25N!BP166=0,"",SD25N!BP166)</f>
        <v/>
      </c>
      <c r="BM415">
        <f>IF(SD25N!BQ166=0,"",SD25N!BQ166)</f>
        <v>1.4862257308309268</v>
      </c>
      <c r="BN415">
        <f>IF(SD25N!BR166=0,"",SD25N!BR166)</f>
        <v>3</v>
      </c>
      <c r="BO415" s="19">
        <f>IF(M415="",I415,IF(Q415="",M415,IF(U415="",Q415,IF(Y415="",U415,IF(AC415="",Y415,IF(AG415="",AC415,IF(AK415="",AG415,IF(AO415="",AK415,AO415))))))))</f>
        <v>55</v>
      </c>
      <c r="BP415" s="19">
        <f>IF(N415="",J415,IF(R415="",N415,IF(V415="",R415,IF(Z415="",V415,IF(AD415="",Z415,IF(AH415="",AD415,IF(AL415="",AH415,IF(AP415="",AL415,AP415))))))))</f>
        <v>40.200000000000003</v>
      </c>
      <c r="BQ415" s="19">
        <f>IF(O415="",K415,IF(S415="",O415,IF(W415="",S415,IF(AA415="",W415,IF(AE415="",AA415,IF(AI415="",AE415,IF(AM415="",AI415,IF(AQ415="",AM415,AQ415))))))))</f>
        <v>14</v>
      </c>
      <c r="BR415" s="19">
        <f>IF(P415="",L415,IF(T415="",P415,IF(X415="",T415,IF(AB415="",X415,IF(AF415="",AB415,IF(AJ415="",AF415,IF(AN415="",AJ415,IF(AR415="",AN415,AR415))))))))</f>
        <v>29.25</v>
      </c>
    </row>
    <row r="416" spans="1:70" hidden="1" x14ac:dyDescent="0.2">
      <c r="A416" s="20" t="str">
        <f>IF(SD25N!A167=0,"",SD25N!A167)</f>
        <v>V</v>
      </c>
      <c r="B416">
        <f>ROUND(IF(SD25N!B167=0,"",SD25N!B167),0)</f>
        <v>25422</v>
      </c>
      <c r="C416" t="str">
        <f>IF(SD25N!G167=0,"",SD25N!G167)</f>
        <v>40G4</v>
      </c>
      <c r="D416">
        <f>IF(SD25N!H167=0,"",SD25N!H167)</f>
        <v>25</v>
      </c>
      <c r="E416" s="26">
        <f>IF(SD25N!I167=0,"",SD25N!I167)</f>
        <v>55</v>
      </c>
      <c r="F416">
        <f>IF(AND(E416="",SD25N!J167=0),"",SD25N!J167)</f>
        <v>41.8</v>
      </c>
      <c r="G416">
        <f>IF(SD25N!K167=0,"",SD25N!K167)</f>
        <v>14</v>
      </c>
      <c r="H416" s="27">
        <f>IF(AND(G416="",SD25N!L167=0),"",SD25N!L167)</f>
        <v>24.6</v>
      </c>
      <c r="I416" s="26">
        <f>IF(SD25N!M167=0,"",SD25N!M167)</f>
        <v>55</v>
      </c>
      <c r="J416">
        <f>IF(AND(I416="",SD25N!N167=0),"",SD25N!N167)</f>
        <v>41.25</v>
      </c>
      <c r="K416">
        <f>IF(SD25N!O167=0,"",SD25N!O167)</f>
        <v>14</v>
      </c>
      <c r="L416" s="27">
        <f>IF(AND(K416="",SD25N!P167=0),"",SD25N!P167)</f>
        <v>27.2</v>
      </c>
      <c r="M416" s="26" t="str">
        <f>IF(SD25N!Q167=0,"",SD25N!Q167)</f>
        <v/>
      </c>
      <c r="N416" t="str">
        <f>IF(AND(M416="",SD25N!R167=0),"",SD25N!R167)</f>
        <v/>
      </c>
      <c r="O416" t="str">
        <f>IF(SD25N!S167=0,"",SD25N!S167)</f>
        <v/>
      </c>
      <c r="P416" s="27" t="str">
        <f>IF(AND(O416="",SD25N!T167=0),"",SD25N!T167)</f>
        <v/>
      </c>
      <c r="Q416" s="26" t="str">
        <f>IF(SD25N!U167=0,"",SD25N!U167)</f>
        <v/>
      </c>
      <c r="R416" t="str">
        <f>IF(AND(Q416="",SD25N!V167=0),"",SD25N!V167)</f>
        <v/>
      </c>
      <c r="S416" t="str">
        <f>IF(SD25N!W167=0,"",SD25N!W167)</f>
        <v/>
      </c>
      <c r="T416" s="27" t="str">
        <f>IF(AND(S416="",SD25N!X167=0),"",SD25N!X167)</f>
        <v/>
      </c>
      <c r="U416" s="26" t="str">
        <f>IF(SD25N!Y167=0,"",SD25N!Y167)</f>
        <v/>
      </c>
      <c r="V416" t="str">
        <f>IF(AND(U416="",SD25N!Z167=0),"",SD25N!Z167)</f>
        <v/>
      </c>
      <c r="W416" t="str">
        <f>IF(SD25N!AA167=0,"",SD25N!AA167)</f>
        <v/>
      </c>
      <c r="X416" s="27" t="str">
        <f>IF(AND(W416="",SD25N!AB167=0),"",SD25N!AB167)</f>
        <v/>
      </c>
      <c r="Y416" s="26" t="str">
        <f>IF(SD25N!AC167=0,"",SD25N!AC167)</f>
        <v/>
      </c>
      <c r="Z416" t="str">
        <f>IF(AND(Y416="",SD25N!AD167=0),"",SD25N!AD167)</f>
        <v/>
      </c>
      <c r="AA416" t="str">
        <f>IF(SD25N!AE167=0,"",SD25N!AE167)</f>
        <v/>
      </c>
      <c r="AB416" s="27" t="str">
        <f>IF(AND(AA416="",SD25N!AF167=0),"",SD25N!AF167)</f>
        <v/>
      </c>
      <c r="AC416" s="26" t="str">
        <f>IF(SD25N!AG167=0,"",SD25N!AG167)</f>
        <v/>
      </c>
      <c r="AD416" t="str">
        <f>IF(AND(AC416="",SD25N!AH167=0),"",SD25N!AH167)</f>
        <v/>
      </c>
      <c r="AE416" t="str">
        <f>IF(SD25N!AI167=0,"",SD25N!AI167)</f>
        <v/>
      </c>
      <c r="AF416" s="27" t="str">
        <f>IF(AND(AE416="",SD25N!AJ167=0),"",SD25N!AJ167)</f>
        <v/>
      </c>
      <c r="AG416" s="26" t="str">
        <f>IF(SD25N!AK167=0,"",SD25N!AK167)</f>
        <v/>
      </c>
      <c r="AH416" t="str">
        <f>IF(AND(AG416="",SD25N!AL167=0),"",SD25N!AL167)</f>
        <v/>
      </c>
      <c r="AI416" t="str">
        <f>IF(SD25N!AM167=0,"",SD25N!AM167)</f>
        <v/>
      </c>
      <c r="AJ416" s="27" t="str">
        <f>IF(AND(AI416="",SD25N!AN167=0),"",SD25N!AN167)</f>
        <v/>
      </c>
      <c r="AK416" s="26" t="str">
        <f>IF(SD25N!AO167=0,"",SD25N!AO167)</f>
        <v/>
      </c>
      <c r="AL416" t="str">
        <f>IF(AND(AK416="",SD25N!AP167=0),"",SD25N!AP167)</f>
        <v/>
      </c>
      <c r="AM416" t="str">
        <f>IF(SD25N!AQ167=0,"",SD25N!AQ167)</f>
        <v/>
      </c>
      <c r="AN416" s="27" t="str">
        <f>IF(AND(AM416="",SD25N!AR167=0),"",SD25N!AR167)</f>
        <v/>
      </c>
      <c r="AO416" s="26" t="str">
        <f>IF(SD25N!AS167=0,"",SD25N!AS167)</f>
        <v/>
      </c>
      <c r="AP416" t="str">
        <f>IF(AND(AO416="",SD25N!AT167=0),"",SD25N!AT167)</f>
        <v/>
      </c>
      <c r="AQ416" t="str">
        <f>IF(SD25N!AU167=0,"",SD25N!AU167)</f>
        <v/>
      </c>
      <c r="AR416" s="27" t="str">
        <f>IF(AND(AQ416="",SD25N!AV167=0),"",SD25N!AV167)</f>
        <v/>
      </c>
      <c r="AS416" t="str">
        <f>IF(SD25N!AW167=0,"",SD25N!AW167)</f>
        <v/>
      </c>
      <c r="AT416">
        <f>IF(SD25N!AX167=0,"",SD25N!AX167)</f>
        <v>44</v>
      </c>
      <c r="AU416" s="1">
        <f>IF(SD25N!AY167=0,"",SD25N!AY167)</f>
        <v>42</v>
      </c>
      <c r="AV416" s="1">
        <f>IF(SD25N!AZ167=0,"",SD25N!AZ167)</f>
        <v>47</v>
      </c>
      <c r="AW416" s="1" t="str">
        <f>IF(SD25N!BA167=0,"",SD25N!BA167)</f>
        <v/>
      </c>
      <c r="AX416" s="1" t="str">
        <f>IF(SD25N!BB167=0,"",SD25N!BB167)</f>
        <v/>
      </c>
      <c r="AY416" s="1" t="str">
        <f>IF(SD25N!BC167=0,"",SD25N!BC167)</f>
        <v/>
      </c>
      <c r="AZ416" s="1" t="str">
        <f>IF(SD25N!BD167=0,"",SD25N!BD167)</f>
        <v/>
      </c>
      <c r="BA416" s="1" t="str">
        <f>IF(SD25N!BE167=0,"",SD25N!BE167)</f>
        <v/>
      </c>
      <c r="BB416" s="1" t="str">
        <f>IF(SD25N!BF167=0,"",SD25N!BF167)</f>
        <v/>
      </c>
      <c r="BC416" s="1" t="str">
        <f>IF(SD25N!BG167=0,"",SD25N!BG167)</f>
        <v/>
      </c>
      <c r="BD416" s="29" t="str">
        <f>IF(SD25N!BH167=0,"",SD25N!BH167)</f>
        <v/>
      </c>
      <c r="BE416" t="str">
        <f>IF(SD25N!BI167=0,"",SD25N!BI167)</f>
        <v>10/1039/ Rackaputt Väst</v>
      </c>
      <c r="BF416" t="str">
        <f>IF(SD25N!BJ167=0,"",SD25N!BJ167)</f>
        <v>SWE</v>
      </c>
      <c r="BG416" t="str">
        <f>IF(SD25N!BK167=0,"",SD25N!BK167)</f>
        <v>No</v>
      </c>
      <c r="BH416">
        <f>IF(SD25N!BL167=0,"",SD25N!BL167)</f>
        <v>1</v>
      </c>
      <c r="BI416" t="str">
        <f>IF(SD25N!BM167=0,"",SD25N!BM167)</f>
        <v/>
      </c>
      <c r="BJ416">
        <f>IF(SD25N!BN167=0,"",SD25N!BN167)</f>
        <v>1.5652750741739681</v>
      </c>
      <c r="BK416" t="str">
        <f>IF(SD25N!BO167=0,"",SD25N!BO167)</f>
        <v/>
      </c>
      <c r="BL416" t="str">
        <f>IF(SD25N!BP167=0,"",SD25N!BP167)</f>
        <v/>
      </c>
      <c r="BM416">
        <f>IF(SD25N!BQ167=0,"",SD25N!BQ167)</f>
        <v>1.5652750741739681</v>
      </c>
      <c r="BN416">
        <f>IF(SD25N!BR167=0,"",SD25N!BR167)</f>
        <v>3</v>
      </c>
      <c r="BO416" s="19">
        <f>IF(M416="",I416,IF(Q416="",M416,IF(U416="",Q416,IF(Y416="",U416,IF(AC416="",Y416,IF(AG416="",AC416,IF(AK416="",AG416,IF(AO416="",AK416,AO416))))))))</f>
        <v>55</v>
      </c>
      <c r="BP416" s="19">
        <f>IF(N416="",J416,IF(R416="",N416,IF(V416="",R416,IF(Z416="",V416,IF(AD416="",Z416,IF(AH416="",AD416,IF(AL416="",AH416,IF(AP416="",AL416,AP416))))))))</f>
        <v>41.25</v>
      </c>
      <c r="BQ416" s="19">
        <f>IF(O416="",K416,IF(S416="",O416,IF(W416="",S416,IF(AA416="",W416,IF(AE416="",AA416,IF(AI416="",AE416,IF(AM416="",AI416,IF(AQ416="",AM416,AQ416))))))))</f>
        <v>14</v>
      </c>
      <c r="BR416" s="19">
        <f>IF(P416="",L416,IF(T416="",P416,IF(X416="",T416,IF(AB416="",X416,IF(AF416="",AB416,IF(AJ416="",AF416,IF(AN416="",AJ416,IF(AR416="",AN416,AR416))))))))</f>
        <v>27.2</v>
      </c>
    </row>
    <row r="417" spans="1:70" hidden="1" x14ac:dyDescent="0.2">
      <c r="A417" s="20" t="str">
        <f>IF(SD25N!A168=0,"",SD25N!A168)</f>
        <v>V</v>
      </c>
      <c r="B417">
        <f>ROUND(IF(SD25N!B168=0,"",SD25N!B168),0)</f>
        <v>25423</v>
      </c>
      <c r="C417" t="str">
        <f>IF(SD25N!G168=0,"",SD25N!G168)</f>
        <v>40G4</v>
      </c>
      <c r="D417">
        <f>IF(SD25N!H168=0,"",SD25N!H168)</f>
        <v>25</v>
      </c>
      <c r="E417" s="26">
        <f>IF(SD25N!I168=0,"",SD25N!I168)</f>
        <v>55</v>
      </c>
      <c r="F417">
        <f>IF(AND(E417="",SD25N!J168=0),"",SD25N!J168)</f>
        <v>41.5</v>
      </c>
      <c r="G417">
        <f>IF(SD25N!K168=0,"",SD25N!K168)</f>
        <v>14</v>
      </c>
      <c r="H417" s="27">
        <f>IF(AND(G417="",SD25N!L168=0),"",SD25N!L168)</f>
        <v>52.3</v>
      </c>
      <c r="I417" s="26">
        <f>IF(SD25N!M168=0,"",SD25N!M168)</f>
        <v>55</v>
      </c>
      <c r="J417">
        <f>IF(AND(I417="",SD25N!N168=0),"",SD25N!N168)</f>
        <v>41.3</v>
      </c>
      <c r="K417">
        <f>IF(SD25N!O168=0,"",SD25N!O168)</f>
        <v>14</v>
      </c>
      <c r="L417" s="27">
        <f>IF(AND(K417="",SD25N!P168=0),"",SD25N!P168)</f>
        <v>49.4</v>
      </c>
      <c r="M417" s="26" t="str">
        <f>IF(SD25N!Q168=0,"",SD25N!Q168)</f>
        <v/>
      </c>
      <c r="N417" t="str">
        <f>IF(AND(M417="",SD25N!R168=0),"",SD25N!R168)</f>
        <v/>
      </c>
      <c r="O417" t="str">
        <f>IF(SD25N!S168=0,"",SD25N!S168)</f>
        <v/>
      </c>
      <c r="P417" s="27" t="str">
        <f>IF(AND(O417="",SD25N!T168=0),"",SD25N!T168)</f>
        <v/>
      </c>
      <c r="Q417" s="26" t="str">
        <f>IF(SD25N!U168=0,"",SD25N!U168)</f>
        <v/>
      </c>
      <c r="R417" t="str">
        <f>IF(AND(Q417="",SD25N!V168=0),"",SD25N!V168)</f>
        <v/>
      </c>
      <c r="S417" t="str">
        <f>IF(SD25N!W168=0,"",SD25N!W168)</f>
        <v/>
      </c>
      <c r="T417" s="27" t="str">
        <f>IF(AND(S417="",SD25N!X168=0),"",SD25N!X168)</f>
        <v/>
      </c>
      <c r="U417" s="26" t="str">
        <f>IF(SD25N!Y168=0,"",SD25N!Y168)</f>
        <v/>
      </c>
      <c r="V417" t="str">
        <f>IF(AND(U417="",SD25N!Z168=0),"",SD25N!Z168)</f>
        <v/>
      </c>
      <c r="W417" t="str">
        <f>IF(SD25N!AA168=0,"",SD25N!AA168)</f>
        <v/>
      </c>
      <c r="X417" s="27" t="str">
        <f>IF(AND(W417="",SD25N!AB168=0),"",SD25N!AB168)</f>
        <v/>
      </c>
      <c r="Y417" s="26" t="str">
        <f>IF(SD25N!AC168=0,"",SD25N!AC168)</f>
        <v/>
      </c>
      <c r="Z417" t="str">
        <f>IF(AND(Y417="",SD25N!AD168=0),"",SD25N!AD168)</f>
        <v/>
      </c>
      <c r="AA417" t="str">
        <f>IF(SD25N!AE168=0,"",SD25N!AE168)</f>
        <v/>
      </c>
      <c r="AB417" s="27" t="str">
        <f>IF(AND(AA417="",SD25N!AF168=0),"",SD25N!AF168)</f>
        <v/>
      </c>
      <c r="AC417" s="26" t="str">
        <f>IF(SD25N!AG168=0,"",SD25N!AG168)</f>
        <v/>
      </c>
      <c r="AD417" t="str">
        <f>IF(AND(AC417="",SD25N!AH168=0),"",SD25N!AH168)</f>
        <v/>
      </c>
      <c r="AE417" t="str">
        <f>IF(SD25N!AI168=0,"",SD25N!AI168)</f>
        <v/>
      </c>
      <c r="AF417" s="27" t="str">
        <f>IF(AND(AE417="",SD25N!AJ168=0),"",SD25N!AJ168)</f>
        <v/>
      </c>
      <c r="AG417" s="26" t="str">
        <f>IF(SD25N!AK168=0,"",SD25N!AK168)</f>
        <v/>
      </c>
      <c r="AH417" t="str">
        <f>IF(AND(AG417="",SD25N!AL168=0),"",SD25N!AL168)</f>
        <v/>
      </c>
      <c r="AI417" t="str">
        <f>IF(SD25N!AM168=0,"",SD25N!AM168)</f>
        <v/>
      </c>
      <c r="AJ417" s="27" t="str">
        <f>IF(AND(AI417="",SD25N!AN168=0),"",SD25N!AN168)</f>
        <v/>
      </c>
      <c r="AK417" s="26" t="str">
        <f>IF(SD25N!AO168=0,"",SD25N!AO168)</f>
        <v/>
      </c>
      <c r="AL417" t="str">
        <f>IF(AND(AK417="",SD25N!AP168=0),"",SD25N!AP168)</f>
        <v/>
      </c>
      <c r="AM417" t="str">
        <f>IF(SD25N!AQ168=0,"",SD25N!AQ168)</f>
        <v/>
      </c>
      <c r="AN417" s="27" t="str">
        <f>IF(AND(AM417="",SD25N!AR168=0),"",SD25N!AR168)</f>
        <v/>
      </c>
      <c r="AO417" s="26" t="str">
        <f>IF(SD25N!AS168=0,"",SD25N!AS168)</f>
        <v/>
      </c>
      <c r="AP417" t="str">
        <f>IF(AND(AO417="",SD25N!AT168=0),"",SD25N!AT168)</f>
        <v/>
      </c>
      <c r="AQ417" t="str">
        <f>IF(SD25N!AU168=0,"",SD25N!AU168)</f>
        <v/>
      </c>
      <c r="AR417" s="27" t="str">
        <f>IF(AND(AQ417="",SD25N!AV168=0),"",SD25N!AV168)</f>
        <v/>
      </c>
      <c r="AS417" t="str">
        <f>IF(SD25N!AW168=0,"",SD25N!AW168)</f>
        <v/>
      </c>
      <c r="AT417">
        <f>IF(SD25N!AX168=0,"",SD25N!AX168)</f>
        <v>57</v>
      </c>
      <c r="AU417" s="1">
        <f>IF(SD25N!AY168=0,"",SD25N!AY168)</f>
        <v>57</v>
      </c>
      <c r="AV417" s="1">
        <f>IF(SD25N!AZ168=0,"",SD25N!AZ168)</f>
        <v>57</v>
      </c>
      <c r="AW417" s="1" t="str">
        <f>IF(SD25N!BA168=0,"",SD25N!BA168)</f>
        <v/>
      </c>
      <c r="AX417" s="1" t="str">
        <f>IF(SD25N!BB168=0,"",SD25N!BB168)</f>
        <v/>
      </c>
      <c r="AY417" s="1" t="str">
        <f>IF(SD25N!BC168=0,"",SD25N!BC168)</f>
        <v/>
      </c>
      <c r="AZ417" s="1" t="str">
        <f>IF(SD25N!BD168=0,"",SD25N!BD168)</f>
        <v/>
      </c>
      <c r="BA417" s="1" t="str">
        <f>IF(SD25N!BE168=0,"",SD25N!BE168)</f>
        <v/>
      </c>
      <c r="BB417" s="1" t="str">
        <f>IF(SD25N!BF168=0,"",SD25N!BF168)</f>
        <v/>
      </c>
      <c r="BC417" s="1" t="str">
        <f>IF(SD25N!BG168=0,"",SD25N!BG168)</f>
        <v/>
      </c>
      <c r="BD417" s="29" t="str">
        <f>IF(SD25N!BH168=0,"",SD25N!BH168)</f>
        <v/>
      </c>
      <c r="BE417" t="str">
        <f>IF(SD25N!BI168=0,"",SD25N!BI168)</f>
        <v>/27/ 18 ENE Stens Huvud</v>
      </c>
      <c r="BF417" t="str">
        <f>IF(SD25N!BJ168=0,"",SD25N!BJ168)</f>
        <v>SWE</v>
      </c>
      <c r="BG417" t="str">
        <f>IF(SD25N!BK168=0,"",SD25N!BK168)</f>
        <v>No</v>
      </c>
      <c r="BH417">
        <f>IF(SD25N!BL168=0,"",SD25N!BL168)</f>
        <v>1</v>
      </c>
      <c r="BI417" t="str">
        <f>IF(SD25N!BM168=0,"",SD25N!BM168)</f>
        <v/>
      </c>
      <c r="BJ417">
        <f>IF(SD25N!BN168=0,"",SD25N!BN168)</f>
        <v>1.6468332413819846</v>
      </c>
      <c r="BK417" t="str">
        <f>IF(SD25N!BO168=0,"",SD25N!BO168)</f>
        <v/>
      </c>
      <c r="BL417" t="str">
        <f>IF(SD25N!BP168=0,"",SD25N!BP168)</f>
        <v/>
      </c>
      <c r="BM417">
        <f>IF(SD25N!BQ168=0,"",SD25N!BQ168)</f>
        <v>1.6468332413819846</v>
      </c>
      <c r="BN417">
        <f>IF(SD25N!BR168=0,"",SD25N!BR168)</f>
        <v>3</v>
      </c>
      <c r="BO417" s="19">
        <f>IF(M417="",I417,IF(Q417="",M417,IF(U417="",Q417,IF(Y417="",U417,IF(AC417="",Y417,IF(AG417="",AC417,IF(AK417="",AG417,IF(AO417="",AK417,AO417))))))))</f>
        <v>55</v>
      </c>
      <c r="BP417" s="19">
        <f>IF(N417="",J417,IF(R417="",N417,IF(V417="",R417,IF(Z417="",V417,IF(AD417="",Z417,IF(AH417="",AD417,IF(AL417="",AH417,IF(AP417="",AL417,AP417))))))))</f>
        <v>41.3</v>
      </c>
      <c r="BQ417" s="19">
        <f>IF(O417="",K417,IF(S417="",O417,IF(W417="",S417,IF(AA417="",W417,IF(AE417="",AA417,IF(AI417="",AE417,IF(AM417="",AI417,IF(AQ417="",AM417,AQ417))))))))</f>
        <v>14</v>
      </c>
      <c r="BR417" s="19">
        <f>IF(P417="",L417,IF(T417="",P417,IF(X417="",T417,IF(AB417="",X417,IF(AF417="",AB417,IF(AJ417="",AF417,IF(AN417="",AJ417,IF(AR417="",AN417,AR417))))))))</f>
        <v>49.4</v>
      </c>
    </row>
    <row r="418" spans="1:70" hidden="1" x14ac:dyDescent="0.2">
      <c r="A418" s="20" t="str">
        <f>IF(SD25N!A169=0,"",SD25N!A169)</f>
        <v>V</v>
      </c>
      <c r="B418">
        <f>ROUND(IF(SD25N!B169=0,"",SD25N!B169),0)</f>
        <v>25425</v>
      </c>
      <c r="C418" t="str">
        <f>IF(SD25N!G169=0,"",SD25N!G169)</f>
        <v>40G4</v>
      </c>
      <c r="D418">
        <f>IF(SD25N!H169=0,"",SD25N!H169)</f>
        <v>25</v>
      </c>
      <c r="E418" s="26">
        <f>IF(SD25N!I169=0,"",SD25N!I169)</f>
        <v>55</v>
      </c>
      <c r="F418">
        <f>IF(AND(E418="",SD25N!J169=0),"",SD25N!J169)</f>
        <v>42.55</v>
      </c>
      <c r="G418">
        <f>IF(SD25N!K169=0,"",SD25N!K169)</f>
        <v>14</v>
      </c>
      <c r="H418" s="27">
        <f>IF(AND(G418="",SD25N!L169=0),"",SD25N!L169)</f>
        <v>51</v>
      </c>
      <c r="I418" s="26">
        <f>IF(SD25N!M169=0,"",SD25N!M169)</f>
        <v>55</v>
      </c>
      <c r="J418">
        <f>IF(AND(I418="",SD25N!N169=0),"",SD25N!N169)</f>
        <v>42.08</v>
      </c>
      <c r="K418">
        <f>IF(SD25N!O169=0,"",SD25N!O169)</f>
        <v>14</v>
      </c>
      <c r="L418" s="27">
        <f>IF(AND(K418="",SD25N!P169=0),"",SD25N!P169)</f>
        <v>51.62</v>
      </c>
      <c r="M418" s="26">
        <f>IF(SD25N!Q169=0,"",SD25N!Q169)</f>
        <v>55</v>
      </c>
      <c r="N418">
        <f>IF(AND(M418="",SD25N!R169=0),"",SD25N!R169)</f>
        <v>41</v>
      </c>
      <c r="O418">
        <f>IF(SD25N!S169=0,"",SD25N!S169)</f>
        <v>14</v>
      </c>
      <c r="P418" s="27">
        <f>IF(AND(O418="",SD25N!T169=0),"",SD25N!T169)</f>
        <v>53.5</v>
      </c>
      <c r="Q418" s="26" t="str">
        <f>IF(SD25N!U169=0,"",SD25N!U169)</f>
        <v/>
      </c>
      <c r="R418" t="str">
        <f>IF(AND(Q418="",SD25N!V169=0),"",SD25N!V169)</f>
        <v/>
      </c>
      <c r="S418" t="str">
        <f>IF(SD25N!W169=0,"",SD25N!W169)</f>
        <v/>
      </c>
      <c r="T418" s="27" t="str">
        <f>IF(AND(S418="",SD25N!X169=0),"",SD25N!X169)</f>
        <v/>
      </c>
      <c r="U418" s="26" t="str">
        <f>IF(SD25N!Y169=0,"",SD25N!Y169)</f>
        <v/>
      </c>
      <c r="V418" t="str">
        <f>IF(AND(U418="",SD25N!Z169=0),"",SD25N!Z169)</f>
        <v/>
      </c>
      <c r="W418" t="str">
        <f>IF(SD25N!AA169=0,"",SD25N!AA169)</f>
        <v/>
      </c>
      <c r="X418" s="27" t="str">
        <f>IF(AND(W418="",SD25N!AB169=0),"",SD25N!AB169)</f>
        <v/>
      </c>
      <c r="Y418" s="26" t="str">
        <f>IF(SD25N!AC169=0,"",SD25N!AC169)</f>
        <v/>
      </c>
      <c r="Z418" t="str">
        <f>IF(AND(Y418="",SD25N!AD169=0),"",SD25N!AD169)</f>
        <v/>
      </c>
      <c r="AA418" t="str">
        <f>IF(SD25N!AE169=0,"",SD25N!AE169)</f>
        <v/>
      </c>
      <c r="AB418" s="27" t="str">
        <f>IF(AND(AA418="",SD25N!AF169=0),"",SD25N!AF169)</f>
        <v/>
      </c>
      <c r="AC418" s="26" t="str">
        <f>IF(SD25N!AG169=0,"",SD25N!AG169)</f>
        <v/>
      </c>
      <c r="AD418" t="str">
        <f>IF(AND(AC418="",SD25N!AH169=0),"",SD25N!AH169)</f>
        <v/>
      </c>
      <c r="AE418" t="str">
        <f>IF(SD25N!AI169=0,"",SD25N!AI169)</f>
        <v/>
      </c>
      <c r="AF418" s="27" t="str">
        <f>IF(AND(AE418="",SD25N!AJ169=0),"",SD25N!AJ169)</f>
        <v/>
      </c>
      <c r="AG418" s="26" t="str">
        <f>IF(SD25N!AK169=0,"",SD25N!AK169)</f>
        <v/>
      </c>
      <c r="AH418" t="str">
        <f>IF(AND(AG418="",SD25N!AL169=0),"",SD25N!AL169)</f>
        <v/>
      </c>
      <c r="AI418" t="str">
        <f>IF(SD25N!AM169=0,"",SD25N!AM169)</f>
        <v/>
      </c>
      <c r="AJ418" s="27" t="str">
        <f>IF(AND(AI418="",SD25N!AN169=0),"",SD25N!AN169)</f>
        <v/>
      </c>
      <c r="AK418" s="26" t="str">
        <f>IF(SD25N!AO169=0,"",SD25N!AO169)</f>
        <v/>
      </c>
      <c r="AL418" t="str">
        <f>IF(AND(AK418="",SD25N!AP169=0),"",SD25N!AP169)</f>
        <v/>
      </c>
      <c r="AM418" t="str">
        <f>IF(SD25N!AQ169=0,"",SD25N!AQ169)</f>
        <v/>
      </c>
      <c r="AN418" s="27" t="str">
        <f>IF(AND(AM418="",SD25N!AR169=0),"",SD25N!AR169)</f>
        <v/>
      </c>
      <c r="AO418" s="26" t="str">
        <f>IF(SD25N!AS169=0,"",SD25N!AS169)</f>
        <v/>
      </c>
      <c r="AP418" t="str">
        <f>IF(AND(AO418="",SD25N!AT169=0),"",SD25N!AT169)</f>
        <v/>
      </c>
      <c r="AQ418" t="str">
        <f>IF(SD25N!AU169=0,"",SD25N!AU169)</f>
        <v/>
      </c>
      <c r="AR418" s="27" t="str">
        <f>IF(AND(AQ418="",SD25N!AV169=0),"",SD25N!AV169)</f>
        <v/>
      </c>
      <c r="AS418" t="str">
        <f>IF(SD25N!AW169=0,"",SD25N!AW169)</f>
        <v/>
      </c>
      <c r="AT418">
        <f>IF(SD25N!AX169=0,"",SD25N!AX169)</f>
        <v>55</v>
      </c>
      <c r="AU418" s="1">
        <f>IF(SD25N!AY169=0,"",SD25N!AY169)</f>
        <v>53</v>
      </c>
      <c r="AV418" s="1">
        <f>IF(SD25N!AZ169=0,"",SD25N!AZ169)</f>
        <v>54</v>
      </c>
      <c r="AW418" s="1">
        <f>IF(SD25N!BA169=0,"",SD25N!BA169)</f>
        <v>57</v>
      </c>
      <c r="AX418" s="1" t="str">
        <f>IF(SD25N!BB169=0,"",SD25N!BB169)</f>
        <v/>
      </c>
      <c r="AY418" s="1" t="str">
        <f>IF(SD25N!BC169=0,"",SD25N!BC169)</f>
        <v/>
      </c>
      <c r="AZ418" s="1" t="str">
        <f>IF(SD25N!BD169=0,"",SD25N!BD169)</f>
        <v/>
      </c>
      <c r="BA418" s="1" t="str">
        <f>IF(SD25N!BE169=0,"",SD25N!BE169)</f>
        <v/>
      </c>
      <c r="BB418" s="1" t="str">
        <f>IF(SD25N!BF169=0,"",SD25N!BF169)</f>
        <v/>
      </c>
      <c r="BC418" s="1" t="str">
        <f>IF(SD25N!BG169=0,"",SD25N!BG169)</f>
        <v/>
      </c>
      <c r="BD418" s="29" t="str">
        <f>IF(SD25N!BH169=0,"",SD25N!BH169)</f>
        <v/>
      </c>
      <c r="BE418" t="str">
        <f>IF(SD25N!BI169=0,"",SD25N!BI169)</f>
        <v>H34// 19 ENE Stens Huvud</v>
      </c>
      <c r="BF418" t="str">
        <f>IF(SD25N!BJ169=0,"",SD25N!BJ169)</f>
        <v>SWE</v>
      </c>
      <c r="BG418" t="str">
        <f>IF(SD25N!BK169=0,"",SD25N!BK169)</f>
        <v>No</v>
      </c>
      <c r="BH418">
        <f>IF(SD25N!BL169=0,"",SD25N!BL169)</f>
        <v>1</v>
      </c>
      <c r="BI418" t="str">
        <f>IF(SD25N!BM169=0,"",SD25N!BM169)</f>
        <v/>
      </c>
      <c r="BJ418">
        <f>IF(SD25N!BN169=0,"",SD25N!BN169)</f>
        <v>2.0986291510906683</v>
      </c>
      <c r="BK418" t="str">
        <f>IF(SD25N!BO169=0,"",SD25N!BO169)</f>
        <v/>
      </c>
      <c r="BL418" t="str">
        <f>IF(SD25N!BP169=0,"",SD25N!BP169)</f>
        <v/>
      </c>
      <c r="BM418">
        <f>IF(SD25N!BQ169=0,"",SD25N!BQ169)</f>
        <v>2.0986291510906683</v>
      </c>
      <c r="BN418">
        <f>IF(SD25N!BR169=0,"",SD25N!BR169)</f>
        <v>3</v>
      </c>
      <c r="BO418" s="19">
        <f>IF(M418="",I418,IF(Q418="",M418,IF(U418="",Q418,IF(Y418="",U418,IF(AC418="",Y418,IF(AG418="",AC418,IF(AK418="",AG418,IF(AO418="",AK418,AO418))))))))</f>
        <v>55</v>
      </c>
      <c r="BP418" s="19">
        <f>IF(N418="",J418,IF(R418="",N418,IF(V418="",R418,IF(Z418="",V418,IF(AD418="",Z418,IF(AH418="",AD418,IF(AL418="",AH418,IF(AP418="",AL418,AP418))))))))</f>
        <v>41</v>
      </c>
      <c r="BQ418" s="19">
        <f>IF(O418="",K418,IF(S418="",O418,IF(W418="",S418,IF(AA418="",W418,IF(AE418="",AA418,IF(AI418="",AE418,IF(AM418="",AI418,IF(AQ418="",AM418,AQ418))))))))</f>
        <v>14</v>
      </c>
      <c r="BR418" s="19">
        <f>IF(P418="",L418,IF(T418="",P418,IF(X418="",T418,IF(AB418="",X418,IF(AF418="",AB418,IF(AJ418="",AF418,IF(AN418="",AJ418,IF(AR418="",AN418,AR418))))))))</f>
        <v>53.5</v>
      </c>
    </row>
    <row r="419" spans="1:70" hidden="1" x14ac:dyDescent="0.2">
      <c r="A419" s="20" t="str">
        <f>IF(SD25N!A170=0,"",SD25N!A170)</f>
        <v>V</v>
      </c>
      <c r="B419">
        <f>ROUND(IF(SD25N!B170=0,"",SD25N!B170),0)</f>
        <v>25426</v>
      </c>
      <c r="C419" t="str">
        <f>IF(SD25N!G170=0,"",SD25N!G170)</f>
        <v>40G5</v>
      </c>
      <c r="D419">
        <f>IF(SD25N!H170=0,"",SD25N!H170)</f>
        <v>25</v>
      </c>
      <c r="E419" s="26">
        <f>IF(SD25N!I170=0,"",SD25N!I170)</f>
        <v>55</v>
      </c>
      <c r="F419">
        <f>IF(AND(E419="",SD25N!J170=0),"",SD25N!J170)</f>
        <v>49.1</v>
      </c>
      <c r="G419">
        <f>IF(SD25N!K170=0,"",SD25N!K170)</f>
        <v>15</v>
      </c>
      <c r="H419" s="27">
        <f>IF(AND(G419="",SD25N!L170=0),"",SD25N!L170)</f>
        <v>15.6</v>
      </c>
      <c r="I419" s="26">
        <f>IF(SD25N!M170=0,"",SD25N!M170)</f>
        <v>55</v>
      </c>
      <c r="J419">
        <f>IF(AND(I419="",SD25N!N170=0),"",SD25N!N170)</f>
        <v>50.3</v>
      </c>
      <c r="K419">
        <f>IF(SD25N!O170=0,"",SD25N!O170)</f>
        <v>15</v>
      </c>
      <c r="L419" s="27">
        <f>IF(AND(K419="",SD25N!P170=0),"",SD25N!P170)</f>
        <v>17.399999999999999</v>
      </c>
      <c r="M419" s="26" t="str">
        <f>IF(SD25N!Q170=0,"",SD25N!Q170)</f>
        <v/>
      </c>
      <c r="N419" t="str">
        <f>IF(AND(M419="",SD25N!R170=0),"",SD25N!R170)</f>
        <v/>
      </c>
      <c r="O419" t="str">
        <f>IF(SD25N!S170=0,"",SD25N!S170)</f>
        <v/>
      </c>
      <c r="P419" s="27" t="str">
        <f>IF(AND(O419="",SD25N!T170=0),"",SD25N!T170)</f>
        <v/>
      </c>
      <c r="Q419" s="26" t="str">
        <f>IF(SD25N!U170=0,"",SD25N!U170)</f>
        <v/>
      </c>
      <c r="R419" t="str">
        <f>IF(AND(Q419="",SD25N!V170=0),"",SD25N!V170)</f>
        <v/>
      </c>
      <c r="S419" t="str">
        <f>IF(SD25N!W170=0,"",SD25N!W170)</f>
        <v/>
      </c>
      <c r="T419" s="27" t="str">
        <f>IF(AND(S419="",SD25N!X170=0),"",SD25N!X170)</f>
        <v/>
      </c>
      <c r="U419" s="26" t="str">
        <f>IF(SD25N!Y170=0,"",SD25N!Y170)</f>
        <v/>
      </c>
      <c r="V419" t="str">
        <f>IF(AND(U419="",SD25N!Z170=0),"",SD25N!Z170)</f>
        <v/>
      </c>
      <c r="W419" t="str">
        <f>IF(SD25N!AA170=0,"",SD25N!AA170)</f>
        <v/>
      </c>
      <c r="X419" s="27" t="str">
        <f>IF(AND(W419="",SD25N!AB170=0),"",SD25N!AB170)</f>
        <v/>
      </c>
      <c r="Y419" s="26" t="str">
        <f>IF(SD25N!AC170=0,"",SD25N!AC170)</f>
        <v/>
      </c>
      <c r="Z419" t="str">
        <f>IF(AND(Y419="",SD25N!AD170=0),"",SD25N!AD170)</f>
        <v/>
      </c>
      <c r="AA419" t="str">
        <f>IF(SD25N!AE170=0,"",SD25N!AE170)</f>
        <v/>
      </c>
      <c r="AB419" s="27" t="str">
        <f>IF(AND(AA419="",SD25N!AF170=0),"",SD25N!AF170)</f>
        <v/>
      </c>
      <c r="AC419" s="26" t="str">
        <f>IF(SD25N!AG170=0,"",SD25N!AG170)</f>
        <v/>
      </c>
      <c r="AD419" t="str">
        <f>IF(AND(AC419="",SD25N!AH170=0),"",SD25N!AH170)</f>
        <v/>
      </c>
      <c r="AE419" t="str">
        <f>IF(SD25N!AI170=0,"",SD25N!AI170)</f>
        <v/>
      </c>
      <c r="AF419" s="27" t="str">
        <f>IF(AND(AE419="",SD25N!AJ170=0),"",SD25N!AJ170)</f>
        <v/>
      </c>
      <c r="AG419" s="26" t="str">
        <f>IF(SD25N!AK170=0,"",SD25N!AK170)</f>
        <v/>
      </c>
      <c r="AH419" t="str">
        <f>IF(AND(AG419="",SD25N!AL170=0),"",SD25N!AL170)</f>
        <v/>
      </c>
      <c r="AI419" t="str">
        <f>IF(SD25N!AM170=0,"",SD25N!AM170)</f>
        <v/>
      </c>
      <c r="AJ419" s="27" t="str">
        <f>IF(AND(AI419="",SD25N!AN170=0),"",SD25N!AN170)</f>
        <v/>
      </c>
      <c r="AK419" s="26" t="str">
        <f>IF(SD25N!AO170=0,"",SD25N!AO170)</f>
        <v/>
      </c>
      <c r="AL419" t="str">
        <f>IF(AND(AK419="",SD25N!AP170=0),"",SD25N!AP170)</f>
        <v/>
      </c>
      <c r="AM419" t="str">
        <f>IF(SD25N!AQ170=0,"",SD25N!AQ170)</f>
        <v/>
      </c>
      <c r="AN419" s="27" t="str">
        <f>IF(AND(AM419="",SD25N!AR170=0),"",SD25N!AR170)</f>
        <v/>
      </c>
      <c r="AO419" s="26" t="str">
        <f>IF(SD25N!AS170=0,"",SD25N!AS170)</f>
        <v/>
      </c>
      <c r="AP419" t="str">
        <f>IF(AND(AO419="",SD25N!AT170=0),"",SD25N!AT170)</f>
        <v/>
      </c>
      <c r="AQ419" t="str">
        <f>IF(SD25N!AU170=0,"",SD25N!AU170)</f>
        <v/>
      </c>
      <c r="AR419" s="27" t="str">
        <f>IF(AND(AQ419="",SD25N!AV170=0),"",SD25N!AV170)</f>
        <v/>
      </c>
      <c r="AS419" t="str">
        <f>IF(SD25N!AW170=0,"",SD25N!AW170)</f>
        <v/>
      </c>
      <c r="AT419">
        <f>IF(SD25N!AX170=0,"",SD25N!AX170)</f>
        <v>50</v>
      </c>
      <c r="AU419" s="1">
        <f>IF(SD25N!AY170=0,"",SD25N!AY170)</f>
        <v>51</v>
      </c>
      <c r="AV419" s="1">
        <f>IF(SD25N!AZ170=0,"",SD25N!AZ170)</f>
        <v>50</v>
      </c>
      <c r="AW419" s="1" t="str">
        <f>IF(SD25N!BA170=0,"",SD25N!BA170)</f>
        <v/>
      </c>
      <c r="AX419" s="1" t="str">
        <f>IF(SD25N!BB170=0,"",SD25N!BB170)</f>
        <v/>
      </c>
      <c r="AY419" s="1" t="str">
        <f>IF(SD25N!BC170=0,"",SD25N!BC170)</f>
        <v/>
      </c>
      <c r="AZ419" s="1" t="str">
        <f>IF(SD25N!BD170=0,"",SD25N!BD170)</f>
        <v/>
      </c>
      <c r="BA419" s="1" t="str">
        <f>IF(SD25N!BE170=0,"",SD25N!BE170)</f>
        <v/>
      </c>
      <c r="BB419" s="1" t="str">
        <f>IF(SD25N!BF170=0,"",SD25N!BF170)</f>
        <v/>
      </c>
      <c r="BC419" s="1" t="str">
        <f>IF(SD25N!BG170=0,"",SD25N!BG170)</f>
        <v/>
      </c>
      <c r="BD419" s="29" t="str">
        <f>IF(SD25N!BH170=0,"",SD25N!BH170)</f>
        <v/>
      </c>
      <c r="BE419" t="str">
        <f>IF(SD25N!BI170=0,"",SD25N!BI170)</f>
        <v>/181/ 3 NW Västra Nabben</v>
      </c>
      <c r="BF419" t="str">
        <f>IF(SD25N!BJ170=0,"",SD25N!BJ170)</f>
        <v>SWE</v>
      </c>
      <c r="BG419" t="str">
        <f>IF(SD25N!BK170=0,"",SD25N!BK170)</f>
        <v>No</v>
      </c>
      <c r="BH419" t="str">
        <f>IF(SD25N!BL170=0,"",SD25N!BL170)</f>
        <v/>
      </c>
      <c r="BI419" t="str">
        <f>IF(SD25N!BM170=0,"",SD25N!BM170)</f>
        <v/>
      </c>
      <c r="BJ419">
        <f>IF(SD25N!BN170=0,"",SD25N!BN170)</f>
        <v>1.5691235521759681</v>
      </c>
      <c r="BK419" t="str">
        <f>IF(SD25N!BO170=0,"",SD25N!BO170)</f>
        <v/>
      </c>
      <c r="BL419" t="str">
        <f>IF(SD25N!BP170=0,"",SD25N!BP170)</f>
        <v/>
      </c>
      <c r="BM419">
        <f>IF(SD25N!BQ170=0,"",SD25N!BQ170)</f>
        <v>1.5691235521759681</v>
      </c>
      <c r="BN419">
        <f>IF(SD25N!BR170=0,"",SD25N!BR170)</f>
        <v>3</v>
      </c>
      <c r="BO419" s="19">
        <f>IF(M419="",I419,IF(Q419="",M419,IF(U419="",Q419,IF(Y419="",U419,IF(AC419="",Y419,IF(AG419="",AC419,IF(AK419="",AG419,IF(AO419="",AK419,AO419))))))))</f>
        <v>55</v>
      </c>
      <c r="BP419" s="19">
        <f>IF(N419="",J419,IF(R419="",N419,IF(V419="",R419,IF(Z419="",V419,IF(AD419="",Z419,IF(AH419="",AD419,IF(AL419="",AH419,IF(AP419="",AL419,AP419))))))))</f>
        <v>50.3</v>
      </c>
      <c r="BQ419" s="19">
        <f>IF(O419="",K419,IF(S419="",O419,IF(W419="",S419,IF(AA419="",W419,IF(AE419="",AA419,IF(AI419="",AE419,IF(AM419="",AI419,IF(AQ419="",AM419,AQ419))))))))</f>
        <v>15</v>
      </c>
      <c r="BR419" s="19">
        <f>IF(P419="",L419,IF(T419="",P419,IF(X419="",T419,IF(AB419="",X419,IF(AF419="",AB419,IF(AJ419="",AF419,IF(AN419="",AJ419,IF(AR419="",AN419,AR419))))))))</f>
        <v>17.399999999999999</v>
      </c>
    </row>
    <row r="420" spans="1:70" hidden="1" x14ac:dyDescent="0.2">
      <c r="A420" s="20" t="str">
        <f>IF(SD25N!A171=0,"",SD25N!A171)</f>
        <v>V</v>
      </c>
      <c r="B420">
        <f>ROUND(IF(SD25N!B171=0,"",SD25N!B171),0)</f>
        <v>25427</v>
      </c>
      <c r="C420" t="str">
        <f>IF(SD25N!G171=0,"",SD25N!G171)</f>
        <v>40G5</v>
      </c>
      <c r="D420">
        <f>IF(SD25N!H171=0,"",SD25N!H171)</f>
        <v>25</v>
      </c>
      <c r="E420" s="26">
        <f>IF(SD25N!I171=0,"",SD25N!I171)</f>
        <v>55</v>
      </c>
      <c r="F420">
        <f>IF(AND(E420="",SD25N!J171=0),"",SD25N!J171)</f>
        <v>48.45</v>
      </c>
      <c r="G420">
        <f>IF(SD25N!K171=0,"",SD25N!K171)</f>
        <v>15</v>
      </c>
      <c r="H420" s="27">
        <f>IF(AND(G420="",SD25N!L171=0),"",SD25N!L171)</f>
        <v>50.31</v>
      </c>
      <c r="I420" s="26">
        <f>IF(SD25N!M171=0,"",SD25N!M171)</f>
        <v>55</v>
      </c>
      <c r="J420">
        <f>IF(AND(I420="",SD25N!N171=0),"",SD25N!N171)</f>
        <v>47.9</v>
      </c>
      <c r="K420">
        <f>IF(SD25N!O171=0,"",SD25N!O171)</f>
        <v>15</v>
      </c>
      <c r="L420" s="27">
        <f>IF(AND(K420="",SD25N!P171=0),"",SD25N!P171)</f>
        <v>46.9</v>
      </c>
      <c r="M420" s="26" t="str">
        <f>IF(SD25N!Q171=0,"",SD25N!Q171)</f>
        <v/>
      </c>
      <c r="N420" t="str">
        <f>IF(AND(M420="",SD25N!R171=0),"",SD25N!R171)</f>
        <v/>
      </c>
      <c r="O420" t="str">
        <f>IF(SD25N!S171=0,"",SD25N!S171)</f>
        <v/>
      </c>
      <c r="P420" s="27" t="str">
        <f>IF(AND(O420="",SD25N!T171=0),"",SD25N!T171)</f>
        <v/>
      </c>
      <c r="Q420" s="26" t="str">
        <f>IF(SD25N!U171=0,"",SD25N!U171)</f>
        <v/>
      </c>
      <c r="R420" t="str">
        <f>IF(AND(Q420="",SD25N!V171=0),"",SD25N!V171)</f>
        <v/>
      </c>
      <c r="S420" t="str">
        <f>IF(SD25N!W171=0,"",SD25N!W171)</f>
        <v/>
      </c>
      <c r="T420" s="27" t="str">
        <f>IF(AND(S420="",SD25N!X171=0),"",SD25N!X171)</f>
        <v/>
      </c>
      <c r="U420" s="26" t="str">
        <f>IF(SD25N!Y171=0,"",SD25N!Y171)</f>
        <v/>
      </c>
      <c r="V420" t="str">
        <f>IF(AND(U420="",SD25N!Z171=0),"",SD25N!Z171)</f>
        <v/>
      </c>
      <c r="W420" t="str">
        <f>IF(SD25N!AA171=0,"",SD25N!AA171)</f>
        <v/>
      </c>
      <c r="X420" s="27" t="str">
        <f>IF(AND(W420="",SD25N!AB171=0),"",SD25N!AB171)</f>
        <v/>
      </c>
      <c r="Y420" s="26" t="str">
        <f>IF(SD25N!AC171=0,"",SD25N!AC171)</f>
        <v/>
      </c>
      <c r="Z420" t="str">
        <f>IF(AND(Y420="",SD25N!AD171=0),"",SD25N!AD171)</f>
        <v/>
      </c>
      <c r="AA420" t="str">
        <f>IF(SD25N!AE171=0,"",SD25N!AE171)</f>
        <v/>
      </c>
      <c r="AB420" s="27" t="str">
        <f>IF(AND(AA420="",SD25N!AF171=0),"",SD25N!AF171)</f>
        <v/>
      </c>
      <c r="AC420" s="26" t="str">
        <f>IF(SD25N!AG171=0,"",SD25N!AG171)</f>
        <v/>
      </c>
      <c r="AD420" t="str">
        <f>IF(AND(AC420="",SD25N!AH171=0),"",SD25N!AH171)</f>
        <v/>
      </c>
      <c r="AE420" t="str">
        <f>IF(SD25N!AI171=0,"",SD25N!AI171)</f>
        <v/>
      </c>
      <c r="AF420" s="27" t="str">
        <f>IF(AND(AE420="",SD25N!AJ171=0),"",SD25N!AJ171)</f>
        <v/>
      </c>
      <c r="AG420" s="26" t="str">
        <f>IF(SD25N!AK171=0,"",SD25N!AK171)</f>
        <v/>
      </c>
      <c r="AH420" t="str">
        <f>IF(AND(AG420="",SD25N!AL171=0),"",SD25N!AL171)</f>
        <v/>
      </c>
      <c r="AI420" t="str">
        <f>IF(SD25N!AM171=0,"",SD25N!AM171)</f>
        <v/>
      </c>
      <c r="AJ420" s="27" t="str">
        <f>IF(AND(AI420="",SD25N!AN171=0),"",SD25N!AN171)</f>
        <v/>
      </c>
      <c r="AK420" s="26" t="str">
        <f>IF(SD25N!AO171=0,"",SD25N!AO171)</f>
        <v/>
      </c>
      <c r="AL420" t="str">
        <f>IF(AND(AK420="",SD25N!AP171=0),"",SD25N!AP171)</f>
        <v/>
      </c>
      <c r="AM420" t="str">
        <f>IF(SD25N!AQ171=0,"",SD25N!AQ171)</f>
        <v/>
      </c>
      <c r="AN420" s="27" t="str">
        <f>IF(AND(AM420="",SD25N!AR171=0),"",SD25N!AR171)</f>
        <v/>
      </c>
      <c r="AO420" s="26" t="str">
        <f>IF(SD25N!AS171=0,"",SD25N!AS171)</f>
        <v/>
      </c>
      <c r="AP420" t="str">
        <f>IF(AND(AO420="",SD25N!AT171=0),"",SD25N!AT171)</f>
        <v/>
      </c>
      <c r="AQ420" t="str">
        <f>IF(SD25N!AU171=0,"",SD25N!AU171)</f>
        <v/>
      </c>
      <c r="AR420" s="27" t="str">
        <f>IF(AND(AQ420="",SD25N!AV171=0),"",SD25N!AV171)</f>
        <v/>
      </c>
      <c r="AS420" t="str">
        <f>IF(SD25N!AW171=0,"",SD25N!AW171)</f>
        <v/>
      </c>
      <c r="AT420">
        <f>IF(SD25N!AX171=0,"",SD25N!AX171)</f>
        <v>55</v>
      </c>
      <c r="AU420" s="1">
        <f>IF(SD25N!AY171=0,"",SD25N!AY171)</f>
        <v>56</v>
      </c>
      <c r="AV420" s="1">
        <f>IF(SD25N!AZ171=0,"",SD25N!AZ171)</f>
        <v>54</v>
      </c>
      <c r="AW420" s="1" t="str">
        <f>IF(SD25N!BA171=0,"",SD25N!BA171)</f>
        <v/>
      </c>
      <c r="AX420" s="1" t="str">
        <f>IF(SD25N!BB171=0,"",SD25N!BB171)</f>
        <v/>
      </c>
      <c r="AY420" s="1" t="str">
        <f>IF(SD25N!BC171=0,"",SD25N!BC171)</f>
        <v/>
      </c>
      <c r="AZ420" s="1" t="str">
        <f>IF(SD25N!BD171=0,"",SD25N!BD171)</f>
        <v/>
      </c>
      <c r="BA420" s="1" t="str">
        <f>IF(SD25N!BE171=0,"",SD25N!BE171)</f>
        <v/>
      </c>
      <c r="BB420" s="1" t="str">
        <f>IF(SD25N!BF171=0,"",SD25N!BF171)</f>
        <v/>
      </c>
      <c r="BC420" s="1" t="str">
        <f>IF(SD25N!BG171=0,"",SD25N!BG171)</f>
        <v/>
      </c>
      <c r="BD420" s="29" t="str">
        <f>IF(SD25N!BH171=0,"",SD25N!BH171)</f>
        <v/>
      </c>
      <c r="BE420" t="str">
        <f>IF(SD25N!BI171=0,"",SD25N!BI171)</f>
        <v>H19// 5 N Tången</v>
      </c>
      <c r="BF420" t="str">
        <f>IF(SD25N!BJ171=0,"",SD25N!BJ171)</f>
        <v>SWE</v>
      </c>
      <c r="BG420" t="str">
        <f>IF(SD25N!BK171=0,"",SD25N!BK171)</f>
        <v>No</v>
      </c>
      <c r="BH420" t="str">
        <f>IF(SD25N!BL171=0,"",SD25N!BL171)</f>
        <v/>
      </c>
      <c r="BI420" t="str">
        <f>IF(SD25N!BM171=0,"",SD25N!BM171)</f>
        <v/>
      </c>
      <c r="BJ420">
        <f>IF(SD25N!BN171=0,"",SD25N!BN171)</f>
        <v>1.9939169559521885</v>
      </c>
      <c r="BK420" t="str">
        <f>IF(SD25N!BO171=0,"",SD25N!BO171)</f>
        <v/>
      </c>
      <c r="BL420" t="str">
        <f>IF(SD25N!BP171=0,"",SD25N!BP171)</f>
        <v/>
      </c>
      <c r="BM420">
        <f>IF(SD25N!BQ171=0,"",SD25N!BQ171)</f>
        <v>1.9939169559521885</v>
      </c>
      <c r="BN420">
        <f>IF(SD25N!BR171=0,"",SD25N!BR171)</f>
        <v>3</v>
      </c>
      <c r="BO420" s="19">
        <f>IF(M420="",I420,IF(Q420="",M420,IF(U420="",Q420,IF(Y420="",U420,IF(AC420="",Y420,IF(AG420="",AC420,IF(AK420="",AG420,IF(AO420="",AK420,AO420))))))))</f>
        <v>55</v>
      </c>
      <c r="BP420" s="19">
        <f>IF(N420="",J420,IF(R420="",N420,IF(V420="",R420,IF(Z420="",V420,IF(AD420="",Z420,IF(AH420="",AD420,IF(AL420="",AH420,IF(AP420="",AL420,AP420))))))))</f>
        <v>47.9</v>
      </c>
      <c r="BQ420" s="19">
        <f>IF(O420="",K420,IF(S420="",O420,IF(W420="",S420,IF(AA420="",W420,IF(AE420="",AA420,IF(AI420="",AE420,IF(AM420="",AI420,IF(AQ420="",AM420,AQ420))))))))</f>
        <v>15</v>
      </c>
      <c r="BR420" s="19">
        <f>IF(P420="",L420,IF(T420="",P420,IF(X420="",T420,IF(AB420="",X420,IF(AF420="",AB420,IF(AJ420="",AF420,IF(AN420="",AJ420,IF(AR420="",AN420,AR420))))))))</f>
        <v>46.9</v>
      </c>
    </row>
    <row r="421" spans="1:70" hidden="1" x14ac:dyDescent="0.2">
      <c r="A421" s="20" t="str">
        <f>IF(SD25N!A172=0,"",SD25N!A172)</f>
        <v>V</v>
      </c>
      <c r="B421">
        <f>ROUND(IF(SD25N!B172=0,"",SD25N!B172),0)</f>
        <v>25428</v>
      </c>
      <c r="C421" t="str">
        <f>IF(SD25N!G172=0,"",SD25N!G172)</f>
        <v>40G6</v>
      </c>
      <c r="D421">
        <f>IF(SD25N!H172=0,"",SD25N!H172)</f>
        <v>25</v>
      </c>
      <c r="E421" s="26">
        <f>IF(SD25N!I172=0,"",SD25N!I172)</f>
        <v>55</v>
      </c>
      <c r="F421">
        <f>IF(AND(E421="",SD25N!J172=0),"",SD25N!J172)</f>
        <v>45.5</v>
      </c>
      <c r="G421">
        <f>IF(SD25N!K172=0,"",SD25N!K172)</f>
        <v>16</v>
      </c>
      <c r="H421" s="27">
        <f>IF(AND(G421="",SD25N!L172=0),"",SD25N!L172)</f>
        <v>40.200000000000003</v>
      </c>
      <c r="I421" s="26">
        <f>IF(SD25N!M172=0,"",SD25N!M172)</f>
        <v>55</v>
      </c>
      <c r="J421">
        <f>IF(AND(I421="",SD25N!N172=0),"",SD25N!N172)</f>
        <v>47.3</v>
      </c>
      <c r="K421">
        <f>IF(SD25N!O172=0,"",SD25N!O172)</f>
        <v>16</v>
      </c>
      <c r="L421" s="27">
        <f>IF(AND(K421="",SD25N!P172=0),"",SD25N!P172)</f>
        <v>38.200000000000003</v>
      </c>
      <c r="M421" s="26" t="str">
        <f>IF(SD25N!Q172=0,"",SD25N!Q172)</f>
        <v/>
      </c>
      <c r="N421" t="str">
        <f>IF(AND(M421="",SD25N!R172=0),"",SD25N!R172)</f>
        <v/>
      </c>
      <c r="O421" t="str">
        <f>IF(SD25N!S172=0,"",SD25N!S172)</f>
        <v/>
      </c>
      <c r="P421" s="27" t="str">
        <f>IF(AND(O421="",SD25N!T172=0),"",SD25N!T172)</f>
        <v/>
      </c>
      <c r="Q421" s="26" t="str">
        <f>IF(SD25N!U172=0,"",SD25N!U172)</f>
        <v/>
      </c>
      <c r="R421" t="str">
        <f>IF(AND(Q421="",SD25N!V172=0),"",SD25N!V172)</f>
        <v/>
      </c>
      <c r="S421" t="str">
        <f>IF(SD25N!W172=0,"",SD25N!W172)</f>
        <v/>
      </c>
      <c r="T421" s="27" t="str">
        <f>IF(AND(S421="",SD25N!X172=0),"",SD25N!X172)</f>
        <v/>
      </c>
      <c r="U421" s="26" t="str">
        <f>IF(SD25N!Y172=0,"",SD25N!Y172)</f>
        <v/>
      </c>
      <c r="V421" t="str">
        <f>IF(AND(U421="",SD25N!Z172=0),"",SD25N!Z172)</f>
        <v/>
      </c>
      <c r="W421" t="str">
        <f>IF(SD25N!AA172=0,"",SD25N!AA172)</f>
        <v/>
      </c>
      <c r="X421" s="27" t="str">
        <f>IF(AND(W421="",SD25N!AB172=0),"",SD25N!AB172)</f>
        <v/>
      </c>
      <c r="Y421" s="26" t="str">
        <f>IF(SD25N!AC172=0,"",SD25N!AC172)</f>
        <v/>
      </c>
      <c r="Z421" t="str">
        <f>IF(AND(Y421="",SD25N!AD172=0),"",SD25N!AD172)</f>
        <v/>
      </c>
      <c r="AA421" t="str">
        <f>IF(SD25N!AE172=0,"",SD25N!AE172)</f>
        <v/>
      </c>
      <c r="AB421" s="27" t="str">
        <f>IF(AND(AA421="",SD25N!AF172=0),"",SD25N!AF172)</f>
        <v/>
      </c>
      <c r="AC421" s="26" t="str">
        <f>IF(SD25N!AG172=0,"",SD25N!AG172)</f>
        <v/>
      </c>
      <c r="AD421" t="str">
        <f>IF(AND(AC421="",SD25N!AH172=0),"",SD25N!AH172)</f>
        <v/>
      </c>
      <c r="AE421" t="str">
        <f>IF(SD25N!AI172=0,"",SD25N!AI172)</f>
        <v/>
      </c>
      <c r="AF421" s="27" t="str">
        <f>IF(AND(AE421="",SD25N!AJ172=0),"",SD25N!AJ172)</f>
        <v/>
      </c>
      <c r="AG421" s="26" t="str">
        <f>IF(SD25N!AK172=0,"",SD25N!AK172)</f>
        <v/>
      </c>
      <c r="AH421" t="str">
        <f>IF(AND(AG421="",SD25N!AL172=0),"",SD25N!AL172)</f>
        <v/>
      </c>
      <c r="AI421" t="str">
        <f>IF(SD25N!AM172=0,"",SD25N!AM172)</f>
        <v/>
      </c>
      <c r="AJ421" s="27" t="str">
        <f>IF(AND(AI421="",SD25N!AN172=0),"",SD25N!AN172)</f>
        <v/>
      </c>
      <c r="AK421" s="26" t="str">
        <f>IF(SD25N!AO172=0,"",SD25N!AO172)</f>
        <v/>
      </c>
      <c r="AL421" t="str">
        <f>IF(AND(AK421="",SD25N!AP172=0),"",SD25N!AP172)</f>
        <v/>
      </c>
      <c r="AM421" t="str">
        <f>IF(SD25N!AQ172=0,"",SD25N!AQ172)</f>
        <v/>
      </c>
      <c r="AN421" s="27" t="str">
        <f>IF(AND(AM421="",SD25N!AR172=0),"",SD25N!AR172)</f>
        <v/>
      </c>
      <c r="AO421" s="26" t="str">
        <f>IF(SD25N!AS172=0,"",SD25N!AS172)</f>
        <v/>
      </c>
      <c r="AP421" t="str">
        <f>IF(AND(AO421="",SD25N!AT172=0),"",SD25N!AT172)</f>
        <v/>
      </c>
      <c r="AQ421" t="str">
        <f>IF(SD25N!AU172=0,"",SD25N!AU172)</f>
        <v/>
      </c>
      <c r="AR421" s="27" t="str">
        <f>IF(AND(AQ421="",SD25N!AV172=0),"",SD25N!AV172)</f>
        <v/>
      </c>
      <c r="AS421" t="str">
        <f>IF(SD25N!AW172=0,"",SD25N!AW172)</f>
        <v/>
      </c>
      <c r="AT421">
        <f>IF(SD25N!AX172=0,"",SD25N!AX172)</f>
        <v>54</v>
      </c>
      <c r="AU421" s="1">
        <f>IF(SD25N!AY172=0,"",SD25N!AY172)</f>
        <v>57</v>
      </c>
      <c r="AV421" s="1">
        <f>IF(SD25N!AZ172=0,"",SD25N!AZ172)</f>
        <v>52</v>
      </c>
      <c r="AW421" s="1" t="str">
        <f>IF(SD25N!BA172=0,"",SD25N!BA172)</f>
        <v/>
      </c>
      <c r="AX421" s="1" t="str">
        <f>IF(SD25N!BB172=0,"",SD25N!BB172)</f>
        <v/>
      </c>
      <c r="AY421" s="1" t="str">
        <f>IF(SD25N!BC172=0,"",SD25N!BC172)</f>
        <v/>
      </c>
      <c r="AZ421" s="1" t="str">
        <f>IF(SD25N!BD172=0,"",SD25N!BD172)</f>
        <v/>
      </c>
      <c r="BA421" s="1" t="str">
        <f>IF(SD25N!BE172=0,"",SD25N!BE172)</f>
        <v/>
      </c>
      <c r="BB421" s="1" t="str">
        <f>IF(SD25N!BF172=0,"",SD25N!BF172)</f>
        <v/>
      </c>
      <c r="BC421" s="1" t="str">
        <f>IF(SD25N!BG172=0,"",SD25N!BG172)</f>
        <v/>
      </c>
      <c r="BD421" s="29" t="str">
        <f>IF(SD25N!BH172=0,"",SD25N!BH172)</f>
        <v/>
      </c>
      <c r="BE421" t="str">
        <f>IF(SD25N!BI172=0,"",SD25N!BI172)</f>
        <v>H2// 7 NNE Holgers Sten (1 S Teneriffa)</v>
      </c>
      <c r="BF421" t="str">
        <f>IF(SD25N!BJ172=0,"",SD25N!BJ172)</f>
        <v>SWE</v>
      </c>
      <c r="BG421" t="str">
        <f>IF(SD25N!BK172=0,"",SD25N!BK172)</f>
        <v>No</v>
      </c>
      <c r="BH421" t="str">
        <f>IF(SD25N!BL172=0,"",SD25N!BL172)</f>
        <v/>
      </c>
      <c r="BI421" t="str">
        <f>IF(SD25N!BM172=0,"",SD25N!BM172)</f>
        <v/>
      </c>
      <c r="BJ421">
        <f>IF(SD25N!BN172=0,"",SD25N!BN172)</f>
        <v>2.122612051607597</v>
      </c>
      <c r="BK421" t="str">
        <f>IF(SD25N!BO172=0,"",SD25N!BO172)</f>
        <v/>
      </c>
      <c r="BL421" t="str">
        <f>IF(SD25N!BP172=0,"",SD25N!BP172)</f>
        <v/>
      </c>
      <c r="BM421">
        <f>IF(SD25N!BQ172=0,"",SD25N!BQ172)</f>
        <v>2.122612051607597</v>
      </c>
      <c r="BN421">
        <f>IF(SD25N!BR172=0,"",SD25N!BR172)</f>
        <v>3</v>
      </c>
      <c r="BO421" s="19">
        <f>IF(M421="",I421,IF(Q421="",M421,IF(U421="",Q421,IF(Y421="",U421,IF(AC421="",Y421,IF(AG421="",AC421,IF(AK421="",AG421,IF(AO421="",AK421,AO421))))))))</f>
        <v>55</v>
      </c>
      <c r="BP421" s="19">
        <f>IF(N421="",J421,IF(R421="",N421,IF(V421="",R421,IF(Z421="",V421,IF(AD421="",Z421,IF(AH421="",AD421,IF(AL421="",AH421,IF(AP421="",AL421,AP421))))))))</f>
        <v>47.3</v>
      </c>
      <c r="BQ421" s="19">
        <f>IF(O421="",K421,IF(S421="",O421,IF(W421="",S421,IF(AA421="",W421,IF(AE421="",AA421,IF(AI421="",AE421,IF(AM421="",AI421,IF(AQ421="",AM421,AQ421))))))))</f>
        <v>16</v>
      </c>
      <c r="BR421" s="19">
        <f>IF(P421="",L421,IF(T421="",P421,IF(X421="",T421,IF(AB421="",X421,IF(AF421="",AB421,IF(AJ421="",AF421,IF(AN421="",AJ421,IF(AR421="",AN421,AR421))))))))</f>
        <v>38.200000000000003</v>
      </c>
    </row>
    <row r="422" spans="1:70" hidden="1" x14ac:dyDescent="0.2">
      <c r="A422" s="20" t="str">
        <f>IF(SD25N!A173=0,"",SD25N!A173)</f>
        <v>V</v>
      </c>
      <c r="B422">
        <f>ROUND(IF(SD25N!B173=0,"",SD25N!B173),0)</f>
        <v>25429</v>
      </c>
      <c r="C422" t="str">
        <f>IF(SD25N!G173=0,"",SD25N!G173)</f>
        <v>40G5</v>
      </c>
      <c r="D422">
        <f>IF(SD25N!H173=0,"",SD25N!H173)</f>
        <v>25</v>
      </c>
      <c r="E422" s="26">
        <f>IF(SD25N!I173=0,"",SD25N!I173)</f>
        <v>55</v>
      </c>
      <c r="F422">
        <f>IF(AND(E422="",SD25N!J173=0),"",SD25N!J173)</f>
        <v>57.91</v>
      </c>
      <c r="G422">
        <f>IF(SD25N!K173=0,"",SD25N!K173)</f>
        <v>15</v>
      </c>
      <c r="H422" s="27">
        <f>IF(AND(G422="",SD25N!L173=0),"",SD25N!L173)</f>
        <v>24.6</v>
      </c>
      <c r="I422" s="26">
        <f>IF(SD25N!M173=0,"",SD25N!M173)</f>
        <v>55</v>
      </c>
      <c r="J422">
        <f>IF(AND(I422="",SD25N!N173=0),"",SD25N!N173)</f>
        <v>56.25</v>
      </c>
      <c r="K422">
        <f>IF(SD25N!O173=0,"",SD25N!O173)</f>
        <v>15</v>
      </c>
      <c r="L422" s="27">
        <f>IF(AND(K422="",SD25N!P173=0),"",SD25N!P173)</f>
        <v>24.1</v>
      </c>
      <c r="M422" s="26" t="str">
        <f>IF(SD25N!Q173=0,"",SD25N!Q173)</f>
        <v/>
      </c>
      <c r="N422" t="str">
        <f>IF(AND(M422="",SD25N!R173=0),"",SD25N!R173)</f>
        <v/>
      </c>
      <c r="O422" t="str">
        <f>IF(SD25N!S173=0,"",SD25N!S173)</f>
        <v/>
      </c>
      <c r="P422" s="27" t="str">
        <f>IF(AND(O422="",SD25N!T173=0),"",SD25N!T173)</f>
        <v/>
      </c>
      <c r="Q422" s="26" t="str">
        <f>IF(SD25N!U173=0,"",SD25N!U173)</f>
        <v/>
      </c>
      <c r="R422" t="str">
        <f>IF(AND(Q422="",SD25N!V173=0),"",SD25N!V173)</f>
        <v/>
      </c>
      <c r="S422" t="str">
        <f>IF(SD25N!W173=0,"",SD25N!W173)</f>
        <v/>
      </c>
      <c r="T422" s="27" t="str">
        <f>IF(AND(S422="",SD25N!X173=0),"",SD25N!X173)</f>
        <v/>
      </c>
      <c r="U422" s="26" t="str">
        <f>IF(SD25N!Y173=0,"",SD25N!Y173)</f>
        <v/>
      </c>
      <c r="V422" t="str">
        <f>IF(AND(U422="",SD25N!Z173=0),"",SD25N!Z173)</f>
        <v/>
      </c>
      <c r="W422" t="str">
        <f>IF(SD25N!AA173=0,"",SD25N!AA173)</f>
        <v/>
      </c>
      <c r="X422" s="27" t="str">
        <f>IF(AND(W422="",SD25N!AB173=0),"",SD25N!AB173)</f>
        <v/>
      </c>
      <c r="Y422" s="26" t="str">
        <f>IF(SD25N!AC173=0,"",SD25N!AC173)</f>
        <v/>
      </c>
      <c r="Z422" t="str">
        <f>IF(AND(Y422="",SD25N!AD173=0),"",SD25N!AD173)</f>
        <v/>
      </c>
      <c r="AA422" t="str">
        <f>IF(SD25N!AE173=0,"",SD25N!AE173)</f>
        <v/>
      </c>
      <c r="AB422" s="27" t="str">
        <f>IF(AND(AA422="",SD25N!AF173=0),"",SD25N!AF173)</f>
        <v/>
      </c>
      <c r="AC422" s="26" t="str">
        <f>IF(SD25N!AG173=0,"",SD25N!AG173)</f>
        <v/>
      </c>
      <c r="AD422" t="str">
        <f>IF(AND(AC422="",SD25N!AH173=0),"",SD25N!AH173)</f>
        <v/>
      </c>
      <c r="AE422" t="str">
        <f>IF(SD25N!AI173=0,"",SD25N!AI173)</f>
        <v/>
      </c>
      <c r="AF422" s="27" t="str">
        <f>IF(AND(AE422="",SD25N!AJ173=0),"",SD25N!AJ173)</f>
        <v/>
      </c>
      <c r="AG422" s="26" t="str">
        <f>IF(SD25N!AK173=0,"",SD25N!AK173)</f>
        <v/>
      </c>
      <c r="AH422" t="str">
        <f>IF(AND(AG422="",SD25N!AL173=0),"",SD25N!AL173)</f>
        <v/>
      </c>
      <c r="AI422" t="str">
        <f>IF(SD25N!AM173=0,"",SD25N!AM173)</f>
        <v/>
      </c>
      <c r="AJ422" s="27" t="str">
        <f>IF(AND(AI422="",SD25N!AN173=0),"",SD25N!AN173)</f>
        <v/>
      </c>
      <c r="AK422" s="26" t="str">
        <f>IF(SD25N!AO173=0,"",SD25N!AO173)</f>
        <v/>
      </c>
      <c r="AL422" t="str">
        <f>IF(AND(AK422="",SD25N!AP173=0),"",SD25N!AP173)</f>
        <v/>
      </c>
      <c r="AM422" t="str">
        <f>IF(SD25N!AQ173=0,"",SD25N!AQ173)</f>
        <v/>
      </c>
      <c r="AN422" s="27" t="str">
        <f>IF(AND(AM422="",SD25N!AR173=0),"",SD25N!AR173)</f>
        <v/>
      </c>
      <c r="AO422" s="26" t="str">
        <f>IF(SD25N!AS173=0,"",SD25N!AS173)</f>
        <v/>
      </c>
      <c r="AP422" t="str">
        <f>IF(AND(AO422="",SD25N!AT173=0),"",SD25N!AT173)</f>
        <v/>
      </c>
      <c r="AQ422" t="str">
        <f>IF(SD25N!AU173=0,"",SD25N!AU173)</f>
        <v/>
      </c>
      <c r="AR422" s="27" t="str">
        <f>IF(AND(AQ422="",SD25N!AV173=0),"",SD25N!AV173)</f>
        <v/>
      </c>
      <c r="AS422" t="str">
        <f>IF(SD25N!AW173=0,"",SD25N!AW173)</f>
        <v/>
      </c>
      <c r="AT422">
        <f>IF(SD25N!AX173=0,"",SD25N!AX173)</f>
        <v>46</v>
      </c>
      <c r="AU422" s="1">
        <f>IF(SD25N!AY173=0,"",SD25N!AY173)</f>
        <v>47</v>
      </c>
      <c r="AV422" s="1">
        <f>IF(SD25N!AZ173=0,"",SD25N!AZ173)</f>
        <v>45</v>
      </c>
      <c r="AW422" s="1" t="str">
        <f>IF(SD25N!BA173=0,"",SD25N!BA173)</f>
        <v/>
      </c>
      <c r="AX422" s="1" t="str">
        <f>IF(SD25N!BB173=0,"",SD25N!BB173)</f>
        <v/>
      </c>
      <c r="AY422" s="1" t="str">
        <f>IF(SD25N!BC173=0,"",SD25N!BC173)</f>
        <v/>
      </c>
      <c r="AZ422" s="1" t="str">
        <f>IF(SD25N!BD173=0,"",SD25N!BD173)</f>
        <v/>
      </c>
      <c r="BA422" s="1" t="str">
        <f>IF(SD25N!BE173=0,"",SD25N!BE173)</f>
        <v/>
      </c>
      <c r="BB422" s="1" t="str">
        <f>IF(SD25N!BF173=0,"",SD25N!BF173)</f>
        <v/>
      </c>
      <c r="BC422" s="1" t="str">
        <f>IF(SD25N!BG173=0,"",SD25N!BG173)</f>
        <v/>
      </c>
      <c r="BD422" s="29" t="str">
        <f>IF(SD25N!BH173=0,"",SD25N!BH173)</f>
        <v/>
      </c>
      <c r="BE422" t="str">
        <f>IF(SD25N!BI173=0,"",SD25N!BI173)</f>
        <v>/196/ 1 S Innertorpet</v>
      </c>
      <c r="BF422" t="str">
        <f>IF(SD25N!BJ173=0,"",SD25N!BJ173)</f>
        <v>SWE</v>
      </c>
      <c r="BG422" t="str">
        <f>IF(SD25N!BK173=0,"",SD25N!BK173)</f>
        <v>No</v>
      </c>
      <c r="BH422" t="str">
        <f>IF(SD25N!BL173=0,"",SD25N!BL173)</f>
        <v/>
      </c>
      <c r="BI422" t="str">
        <f>IF(SD25N!BM173=0,"",SD25N!BM173)</f>
        <v/>
      </c>
      <c r="BJ422">
        <f>IF(SD25N!BN173=0,"",SD25N!BN173)</f>
        <v>1.6834402625388216</v>
      </c>
      <c r="BK422" t="str">
        <f>IF(SD25N!BO173=0,"",SD25N!BO173)</f>
        <v/>
      </c>
      <c r="BL422" t="str">
        <f>IF(SD25N!BP173=0,"",SD25N!BP173)</f>
        <v/>
      </c>
      <c r="BM422">
        <f>IF(SD25N!BQ173=0,"",SD25N!BQ173)</f>
        <v>1.6834402625388216</v>
      </c>
      <c r="BN422">
        <f>IF(SD25N!BR173=0,"",SD25N!BR173)</f>
        <v>3</v>
      </c>
      <c r="BO422" s="19">
        <f>IF(M422="",I422,IF(Q422="",M422,IF(U422="",Q422,IF(Y422="",U422,IF(AC422="",Y422,IF(AG422="",AC422,IF(AK422="",AG422,IF(AO422="",AK422,AO422))))))))</f>
        <v>55</v>
      </c>
      <c r="BP422" s="19">
        <f>IF(N422="",J422,IF(R422="",N422,IF(V422="",R422,IF(Z422="",V422,IF(AD422="",Z422,IF(AH422="",AD422,IF(AL422="",AH422,IF(AP422="",AL422,AP422))))))))</f>
        <v>56.25</v>
      </c>
      <c r="BQ422" s="19">
        <f>IF(O422="",K422,IF(S422="",O422,IF(W422="",S422,IF(AA422="",W422,IF(AE422="",AA422,IF(AI422="",AE422,IF(AM422="",AI422,IF(AQ422="",AM422,AQ422))))))))</f>
        <v>15</v>
      </c>
      <c r="BR422" s="19">
        <f>IF(P422="",L422,IF(T422="",P422,IF(X422="",T422,IF(AB422="",X422,IF(AF422="",AB422,IF(AJ422="",AF422,IF(AN422="",AJ422,IF(AR422="",AN422,AR422))))))))</f>
        <v>24.1</v>
      </c>
    </row>
    <row r="423" spans="1:70" hidden="1" x14ac:dyDescent="0.2">
      <c r="A423" s="20" t="str">
        <f>IF(SD25N!A174=0,"",SD25N!A174)</f>
        <v>V</v>
      </c>
      <c r="B423">
        <f>ROUND(IF(SD25N!B174=0,"",SD25N!B174),0)</f>
        <v>25431</v>
      </c>
      <c r="C423" t="str">
        <f>IF(SD25N!G174=0,"",SD25N!G174)</f>
        <v>40G6</v>
      </c>
      <c r="D423">
        <f>IF(SD25N!H174=0,"",SD25N!H174)</f>
        <v>25</v>
      </c>
      <c r="E423" s="26">
        <f>IF(SD25N!I174=0,"",SD25N!I174)</f>
        <v>55</v>
      </c>
      <c r="F423">
        <f>IF(AND(E423="",SD25N!J174=0),"",SD25N!J174)</f>
        <v>52.2</v>
      </c>
      <c r="G423">
        <f>IF(SD25N!K174=0,"",SD25N!K174)</f>
        <v>16</v>
      </c>
      <c r="H423" s="27">
        <f>IF(AND(G423="",SD25N!L174=0),"",SD25N!L174)</f>
        <v>1.1000000000000001</v>
      </c>
      <c r="I423" s="26">
        <f>IF(SD25N!M174=0,"",SD25N!M174)</f>
        <v>55</v>
      </c>
      <c r="J423">
        <f>IF(AND(I423="",SD25N!N174=0),"",SD25N!N174)</f>
        <v>52.3</v>
      </c>
      <c r="K423">
        <f>IF(SD25N!O174=0,"",SD25N!O174)</f>
        <v>16</v>
      </c>
      <c r="L423" s="27">
        <f>IF(AND(K423="",SD25N!P174=0),"",SD25N!P174)</f>
        <v>5.0999999999999996</v>
      </c>
      <c r="M423" s="26" t="str">
        <f>IF(SD25N!Q174=0,"",SD25N!Q174)</f>
        <v/>
      </c>
      <c r="N423" t="str">
        <f>IF(AND(M423="",SD25N!R174=0),"",SD25N!R174)</f>
        <v/>
      </c>
      <c r="O423" t="str">
        <f>IF(SD25N!S174=0,"",SD25N!S174)</f>
        <v/>
      </c>
      <c r="P423" s="27" t="str">
        <f>IF(AND(O423="",SD25N!T174=0),"",SD25N!T174)</f>
        <v/>
      </c>
      <c r="Q423" s="26" t="str">
        <f>IF(SD25N!U174=0,"",SD25N!U174)</f>
        <v/>
      </c>
      <c r="R423" t="str">
        <f>IF(AND(Q423="",SD25N!V174=0),"",SD25N!V174)</f>
        <v/>
      </c>
      <c r="S423" t="str">
        <f>IF(SD25N!W174=0,"",SD25N!W174)</f>
        <v/>
      </c>
      <c r="T423" s="27" t="str">
        <f>IF(AND(S423="",SD25N!X174=0),"",SD25N!X174)</f>
        <v/>
      </c>
      <c r="U423" s="26" t="str">
        <f>IF(SD25N!Y174=0,"",SD25N!Y174)</f>
        <v/>
      </c>
      <c r="V423" t="str">
        <f>IF(AND(U423="",SD25N!Z174=0),"",SD25N!Z174)</f>
        <v/>
      </c>
      <c r="W423" t="str">
        <f>IF(SD25N!AA174=0,"",SD25N!AA174)</f>
        <v/>
      </c>
      <c r="X423" s="27" t="str">
        <f>IF(AND(W423="",SD25N!AB174=0),"",SD25N!AB174)</f>
        <v/>
      </c>
      <c r="Y423" s="26" t="str">
        <f>IF(SD25N!AC174=0,"",SD25N!AC174)</f>
        <v/>
      </c>
      <c r="Z423" t="str">
        <f>IF(AND(Y423="",SD25N!AD174=0),"",SD25N!AD174)</f>
        <v/>
      </c>
      <c r="AA423" t="str">
        <f>IF(SD25N!AE174=0,"",SD25N!AE174)</f>
        <v/>
      </c>
      <c r="AB423" s="27" t="str">
        <f>IF(AND(AA423="",SD25N!AF174=0),"",SD25N!AF174)</f>
        <v/>
      </c>
      <c r="AC423" s="26" t="str">
        <f>IF(SD25N!AG174=0,"",SD25N!AG174)</f>
        <v/>
      </c>
      <c r="AD423" t="str">
        <f>IF(AND(AC423="",SD25N!AH174=0),"",SD25N!AH174)</f>
        <v/>
      </c>
      <c r="AE423" t="str">
        <f>IF(SD25N!AI174=0,"",SD25N!AI174)</f>
        <v/>
      </c>
      <c r="AF423" s="27" t="str">
        <f>IF(AND(AE423="",SD25N!AJ174=0),"",SD25N!AJ174)</f>
        <v/>
      </c>
      <c r="AG423" s="26" t="str">
        <f>IF(SD25N!AK174=0,"",SD25N!AK174)</f>
        <v/>
      </c>
      <c r="AH423" t="str">
        <f>IF(AND(AG423="",SD25N!AL174=0),"",SD25N!AL174)</f>
        <v/>
      </c>
      <c r="AI423" t="str">
        <f>IF(SD25N!AM174=0,"",SD25N!AM174)</f>
        <v/>
      </c>
      <c r="AJ423" s="27" t="str">
        <f>IF(AND(AI423="",SD25N!AN174=0),"",SD25N!AN174)</f>
        <v/>
      </c>
      <c r="AK423" s="26" t="str">
        <f>IF(SD25N!AO174=0,"",SD25N!AO174)</f>
        <v/>
      </c>
      <c r="AL423" t="str">
        <f>IF(AND(AK423="",SD25N!AP174=0),"",SD25N!AP174)</f>
        <v/>
      </c>
      <c r="AM423" t="str">
        <f>IF(SD25N!AQ174=0,"",SD25N!AQ174)</f>
        <v/>
      </c>
      <c r="AN423" s="27" t="str">
        <f>IF(AND(AM423="",SD25N!AR174=0),"",SD25N!AR174)</f>
        <v/>
      </c>
      <c r="AO423" s="26" t="str">
        <f>IF(SD25N!AS174=0,"",SD25N!AS174)</f>
        <v/>
      </c>
      <c r="AP423" t="str">
        <f>IF(AND(AO423="",SD25N!AT174=0),"",SD25N!AT174)</f>
        <v/>
      </c>
      <c r="AQ423" t="str">
        <f>IF(SD25N!AU174=0,"",SD25N!AU174)</f>
        <v/>
      </c>
      <c r="AR423" s="27" t="str">
        <f>IF(AND(AQ423="",SD25N!AV174=0),"",SD25N!AV174)</f>
        <v/>
      </c>
      <c r="AS423" t="str">
        <f>IF(SD25N!AW174=0,"",SD25N!AW174)</f>
        <v/>
      </c>
      <c r="AT423">
        <f>IF(SD25N!AX174=0,"",SD25N!AX174)</f>
        <v>54</v>
      </c>
      <c r="AU423" s="1">
        <f>IF(SD25N!AY174=0,"",SD25N!AY174)</f>
        <v>54</v>
      </c>
      <c r="AV423" s="1">
        <f>IF(SD25N!AZ174=0,"",SD25N!AZ174)</f>
        <v>54</v>
      </c>
      <c r="AW423" s="1" t="str">
        <f>IF(SD25N!BA174=0,"",SD25N!BA174)</f>
        <v/>
      </c>
      <c r="AX423" s="1" t="str">
        <f>IF(SD25N!BB174=0,"",SD25N!BB174)</f>
        <v/>
      </c>
      <c r="AY423" s="1" t="str">
        <f>IF(SD25N!BC174=0,"",SD25N!BC174)</f>
        <v/>
      </c>
      <c r="AZ423" s="1" t="str">
        <f>IF(SD25N!BD174=0,"",SD25N!BD174)</f>
        <v/>
      </c>
      <c r="BA423" s="1" t="str">
        <f>IF(SD25N!BE174=0,"",SD25N!BE174)</f>
        <v/>
      </c>
      <c r="BB423" s="1" t="str">
        <f>IF(SD25N!BF174=0,"",SD25N!BF174)</f>
        <v/>
      </c>
      <c r="BC423" s="1" t="str">
        <f>IF(SD25N!BG174=0,"",SD25N!BG174)</f>
        <v/>
      </c>
      <c r="BD423" s="29" t="str">
        <f>IF(SD25N!BH174=0,"",SD25N!BH174)</f>
        <v/>
      </c>
      <c r="BE423" t="str">
        <f>IF(SD25N!BI174=0,"",SD25N!BI174)</f>
        <v>17/1048/ Argos Track (10 SE Utklippan)</v>
      </c>
      <c r="BF423" t="str">
        <f>IF(SD25N!BJ174=0,"",SD25N!BJ174)</f>
        <v>SWE</v>
      </c>
      <c r="BG423" t="str">
        <f>IF(SD25N!BK174=0,"",SD25N!BK174)</f>
        <v>No</v>
      </c>
      <c r="BH423" t="str">
        <f>IF(SD25N!BL174=0,"",SD25N!BL174)</f>
        <v/>
      </c>
      <c r="BI423" t="str">
        <f>IF(SD25N!BM174=0,"",SD25N!BM174)</f>
        <v/>
      </c>
      <c r="BJ423">
        <f>IF(SD25N!BN174=0,"",SD25N!BN174)</f>
        <v>2.2464685306312151</v>
      </c>
      <c r="BK423" t="str">
        <f>IF(SD25N!BO174=0,"",SD25N!BO174)</f>
        <v/>
      </c>
      <c r="BL423" t="str">
        <f>IF(SD25N!BP174=0,"",SD25N!BP174)</f>
        <v/>
      </c>
      <c r="BM423">
        <f>IF(SD25N!BQ174=0,"",SD25N!BQ174)</f>
        <v>2.2464685306312151</v>
      </c>
      <c r="BN423">
        <f>IF(SD25N!BR174=0,"",SD25N!BR174)</f>
        <v>3</v>
      </c>
      <c r="BO423" s="19">
        <f>IF(M423="",I423,IF(Q423="",M423,IF(U423="",Q423,IF(Y423="",U423,IF(AC423="",Y423,IF(AG423="",AC423,IF(AK423="",AG423,IF(AO423="",AK423,AO423))))))))</f>
        <v>55</v>
      </c>
      <c r="BP423" s="19">
        <f>IF(N423="",J423,IF(R423="",N423,IF(V423="",R423,IF(Z423="",V423,IF(AD423="",Z423,IF(AH423="",AD423,IF(AL423="",AH423,IF(AP423="",AL423,AP423))))))))</f>
        <v>52.3</v>
      </c>
      <c r="BQ423" s="19">
        <f>IF(O423="",K423,IF(S423="",O423,IF(W423="",S423,IF(AA423="",W423,IF(AE423="",AA423,IF(AI423="",AE423,IF(AM423="",AI423,IF(AQ423="",AM423,AQ423))))))))</f>
        <v>16</v>
      </c>
      <c r="BR423" s="19">
        <f>IF(P423="",L423,IF(T423="",P423,IF(X423="",T423,IF(AB423="",X423,IF(AF423="",AB423,IF(AJ423="",AF423,IF(AN423="",AJ423,IF(AR423="",AN423,AR423))))))))</f>
        <v>5.0999999999999996</v>
      </c>
    </row>
    <row r="424" spans="1:70" hidden="1" x14ac:dyDescent="0.2">
      <c r="A424" s="20" t="str">
        <f>IF(SD25N!A175=0,"",SD25N!A175)</f>
        <v>V</v>
      </c>
      <c r="B424">
        <f>ROUND(IF(SD25N!B175=0,"",SD25N!B175),0)</f>
        <v>25432</v>
      </c>
      <c r="C424" t="str">
        <f>IF(SD25N!G175=0,"",SD25N!G175)</f>
        <v>40G6</v>
      </c>
      <c r="D424">
        <f>IF(SD25N!H175=0,"",SD25N!H175)</f>
        <v>25</v>
      </c>
      <c r="E424" s="26">
        <f>IF(SD25N!I175=0,"",SD25N!I175)</f>
        <v>55</v>
      </c>
      <c r="F424">
        <f>IF(AND(E424="",SD25N!J175=0),"",SD25N!J175)</f>
        <v>50.2</v>
      </c>
      <c r="G424">
        <f>IF(SD25N!K175=0,"",SD25N!K175)</f>
        <v>16</v>
      </c>
      <c r="H424" s="27">
        <f>IF(AND(G424="",SD25N!L175=0),"",SD25N!L175)</f>
        <v>23.2</v>
      </c>
      <c r="I424" s="26">
        <f>IF(SD25N!M175=0,"",SD25N!M175)</f>
        <v>55</v>
      </c>
      <c r="J424">
        <f>IF(AND(I424="",SD25N!N175=0),"",SD25N!N175)</f>
        <v>49</v>
      </c>
      <c r="K424">
        <f>IF(SD25N!O175=0,"",SD25N!O175)</f>
        <v>16</v>
      </c>
      <c r="L424" s="27">
        <f>IF(AND(K424="",SD25N!P175=0),"",SD25N!P175)</f>
        <v>29.4</v>
      </c>
      <c r="M424" s="26" t="str">
        <f>IF(SD25N!Q175=0,"",SD25N!Q175)</f>
        <v/>
      </c>
      <c r="N424" t="str">
        <f>IF(AND(M424="",SD25N!R175=0),"",SD25N!R175)</f>
        <v/>
      </c>
      <c r="O424" t="str">
        <f>IF(SD25N!S175=0,"",SD25N!S175)</f>
        <v/>
      </c>
      <c r="P424" s="27" t="str">
        <f>IF(AND(O424="",SD25N!T175=0),"",SD25N!T175)</f>
        <v/>
      </c>
      <c r="Q424" s="26" t="str">
        <f>IF(SD25N!U175=0,"",SD25N!U175)</f>
        <v/>
      </c>
      <c r="R424" t="str">
        <f>IF(AND(Q424="",SD25N!V175=0),"",SD25N!V175)</f>
        <v/>
      </c>
      <c r="S424" t="str">
        <f>IF(SD25N!W175=0,"",SD25N!W175)</f>
        <v/>
      </c>
      <c r="T424" s="27" t="str">
        <f>IF(AND(S424="",SD25N!X175=0),"",SD25N!X175)</f>
        <v/>
      </c>
      <c r="U424" s="26" t="str">
        <f>IF(SD25N!Y175=0,"",SD25N!Y175)</f>
        <v/>
      </c>
      <c r="V424" t="str">
        <f>IF(AND(U424="",SD25N!Z175=0),"",SD25N!Z175)</f>
        <v/>
      </c>
      <c r="W424" t="str">
        <f>IF(SD25N!AA175=0,"",SD25N!AA175)</f>
        <v/>
      </c>
      <c r="X424" s="27" t="str">
        <f>IF(AND(W424="",SD25N!AB175=0),"",SD25N!AB175)</f>
        <v/>
      </c>
      <c r="Y424" s="26" t="str">
        <f>IF(SD25N!AC175=0,"",SD25N!AC175)</f>
        <v/>
      </c>
      <c r="Z424" t="str">
        <f>IF(AND(Y424="",SD25N!AD175=0),"",SD25N!AD175)</f>
        <v/>
      </c>
      <c r="AA424" t="str">
        <f>IF(SD25N!AE175=0,"",SD25N!AE175)</f>
        <v/>
      </c>
      <c r="AB424" s="27" t="str">
        <f>IF(AND(AA424="",SD25N!AF175=0),"",SD25N!AF175)</f>
        <v/>
      </c>
      <c r="AC424" s="26" t="str">
        <f>IF(SD25N!AG175=0,"",SD25N!AG175)</f>
        <v/>
      </c>
      <c r="AD424" t="str">
        <f>IF(AND(AC424="",SD25N!AH175=0),"",SD25N!AH175)</f>
        <v/>
      </c>
      <c r="AE424" t="str">
        <f>IF(SD25N!AI175=0,"",SD25N!AI175)</f>
        <v/>
      </c>
      <c r="AF424" s="27" t="str">
        <f>IF(AND(AE424="",SD25N!AJ175=0),"",SD25N!AJ175)</f>
        <v/>
      </c>
      <c r="AG424" s="26" t="str">
        <f>IF(SD25N!AK175=0,"",SD25N!AK175)</f>
        <v/>
      </c>
      <c r="AH424" t="str">
        <f>IF(AND(AG424="",SD25N!AL175=0),"",SD25N!AL175)</f>
        <v/>
      </c>
      <c r="AI424" t="str">
        <f>IF(SD25N!AM175=0,"",SD25N!AM175)</f>
        <v/>
      </c>
      <c r="AJ424" s="27" t="str">
        <f>IF(AND(AI424="",SD25N!AN175=0),"",SD25N!AN175)</f>
        <v/>
      </c>
      <c r="AK424" s="26" t="str">
        <f>IF(SD25N!AO175=0,"",SD25N!AO175)</f>
        <v/>
      </c>
      <c r="AL424" t="str">
        <f>IF(AND(AK424="",SD25N!AP175=0),"",SD25N!AP175)</f>
        <v/>
      </c>
      <c r="AM424" t="str">
        <f>IF(SD25N!AQ175=0,"",SD25N!AQ175)</f>
        <v/>
      </c>
      <c r="AN424" s="27" t="str">
        <f>IF(AND(AM424="",SD25N!AR175=0),"",SD25N!AR175)</f>
        <v/>
      </c>
      <c r="AO424" s="26" t="str">
        <f>IF(SD25N!AS175=0,"",SD25N!AS175)</f>
        <v/>
      </c>
      <c r="AP424" t="str">
        <f>IF(AND(AO424="",SD25N!AT175=0),"",SD25N!AT175)</f>
        <v/>
      </c>
      <c r="AQ424" t="str">
        <f>IF(SD25N!AU175=0,"",SD25N!AU175)</f>
        <v/>
      </c>
      <c r="AR424" s="27" t="str">
        <f>IF(AND(AQ424="",SD25N!AV175=0),"",SD25N!AV175)</f>
        <v/>
      </c>
      <c r="AS424" t="str">
        <f>IF(SD25N!AW175=0,"",SD25N!AW175)</f>
        <v/>
      </c>
      <c r="AT424">
        <f>IF(SD25N!AX175=0,"",SD25N!AX175)</f>
        <v>57</v>
      </c>
      <c r="AU424" s="1">
        <f>IF(SD25N!AY175=0,"",SD25N!AY175)</f>
        <v>56</v>
      </c>
      <c r="AV424" s="1">
        <f>IF(SD25N!AZ175=0,"",SD25N!AZ175)</f>
        <v>58</v>
      </c>
      <c r="AW424" s="1" t="str">
        <f>IF(SD25N!BA175=0,"",SD25N!BA175)</f>
        <v/>
      </c>
      <c r="AX424" s="1" t="str">
        <f>IF(SD25N!BB175=0,"",SD25N!BB175)</f>
        <v/>
      </c>
      <c r="AY424" s="1" t="str">
        <f>IF(SD25N!BC175=0,"",SD25N!BC175)</f>
        <v/>
      </c>
      <c r="AZ424" s="1" t="str">
        <f>IF(SD25N!BD175=0,"",SD25N!BD175)</f>
        <v/>
      </c>
      <c r="BA424" s="1" t="str">
        <f>IF(SD25N!BE175=0,"",SD25N!BE175)</f>
        <v/>
      </c>
      <c r="BB424" s="1" t="str">
        <f>IF(SD25N!BF175=0,"",SD25N!BF175)</f>
        <v/>
      </c>
      <c r="BC424" s="1" t="str">
        <f>IF(SD25N!BG175=0,"",SD25N!BG175)</f>
        <v/>
      </c>
      <c r="BD424" s="29" t="str">
        <f>IF(SD25N!BH175=0,"",SD25N!BH175)</f>
        <v/>
      </c>
      <c r="BE424" t="str">
        <f>IF(SD25N!BI175=0,"",SD25N!BI175)</f>
        <v>H4// 5 WNW Teneriffa</v>
      </c>
      <c r="BF424" t="str">
        <f>IF(SD25N!BJ175=0,"",SD25N!BJ175)</f>
        <v>SWE</v>
      </c>
      <c r="BG424" t="str">
        <f>IF(SD25N!BK175=0,"",SD25N!BK175)</f>
        <v>No</v>
      </c>
      <c r="BH424">
        <f>IF(SD25N!BL175=0,"",SD25N!BL175)</f>
        <v>2</v>
      </c>
      <c r="BI424" t="str">
        <f>IF(SD25N!BM175=0,"",SD25N!BM175)</f>
        <v/>
      </c>
      <c r="BJ424">
        <f>IF(SD25N!BN175=0,"",SD25N!BN175)</f>
        <v>3.6834781872650924</v>
      </c>
      <c r="BK424" t="str">
        <f>IF(SD25N!BO175=0,"",SD25N!BO175)</f>
        <v/>
      </c>
      <c r="BL424" t="str">
        <f>IF(SD25N!BP175=0,"",SD25N!BP175)</f>
        <v/>
      </c>
      <c r="BM424">
        <f>IF(SD25N!BQ175=0,"",SD25N!BQ175)</f>
        <v>3.6834781872650924</v>
      </c>
      <c r="BN424">
        <f>IF(SD25N!BR175=0,"",SD25N!BR175)</f>
        <v>3</v>
      </c>
      <c r="BO424" s="19">
        <f>IF(M424="",I424,IF(Q424="",M424,IF(U424="",Q424,IF(Y424="",U424,IF(AC424="",Y424,IF(AG424="",AC424,IF(AK424="",AG424,IF(AO424="",AK424,AO424))))))))</f>
        <v>55</v>
      </c>
      <c r="BP424" s="19">
        <f>IF(N424="",J424,IF(R424="",N424,IF(V424="",R424,IF(Z424="",V424,IF(AD424="",Z424,IF(AH424="",AD424,IF(AL424="",AH424,IF(AP424="",AL424,AP424))))))))</f>
        <v>49</v>
      </c>
      <c r="BQ424" s="19">
        <f>IF(O424="",K424,IF(S424="",O424,IF(W424="",S424,IF(AA424="",W424,IF(AE424="",AA424,IF(AI424="",AE424,IF(AM424="",AI424,IF(AQ424="",AM424,AQ424))))))))</f>
        <v>16</v>
      </c>
      <c r="BR424" s="19">
        <f>IF(P424="",L424,IF(T424="",P424,IF(X424="",T424,IF(AB424="",X424,IF(AF424="",AB424,IF(AJ424="",AF424,IF(AN424="",AJ424,IF(AR424="",AN424,AR424))))))))</f>
        <v>29.4</v>
      </c>
    </row>
    <row r="425" spans="1:70" hidden="1" x14ac:dyDescent="0.2">
      <c r="A425" s="20" t="str">
        <f>IF(SD25N!A176=0,"",SD25N!A176)</f>
        <v>V</v>
      </c>
      <c r="B425">
        <f>ROUND(IF(SD25N!B176=0,"",SD25N!B176),0)</f>
        <v>25433</v>
      </c>
      <c r="C425" t="str">
        <f>IF(SD25N!G176=0,"",SD25N!G176)</f>
        <v>38G5</v>
      </c>
      <c r="D425">
        <f>IF(SD25N!H176=0,"",SD25N!H176)</f>
        <v>25</v>
      </c>
      <c r="E425" s="26">
        <f>IF(SD25N!I176=0,"",SD25N!I176)</f>
        <v>54</v>
      </c>
      <c r="F425">
        <f>IF(AND(E425="",SD25N!J176=0),"",SD25N!J176)</f>
        <v>50.3</v>
      </c>
      <c r="G425">
        <f>IF(SD25N!K176=0,"",SD25N!K176)</f>
        <v>15</v>
      </c>
      <c r="H425" s="27">
        <f>IF(AND(G425="",SD25N!L176=0),"",SD25N!L176)</f>
        <v>27.3</v>
      </c>
      <c r="I425" s="26">
        <f>IF(SD25N!M176=0,"",SD25N!M176)</f>
        <v>54</v>
      </c>
      <c r="J425">
        <f>IF(AND(I425="",SD25N!N176=0),"",SD25N!N176)</f>
        <v>50.3</v>
      </c>
      <c r="K425">
        <f>IF(SD25N!O176=0,"",SD25N!O176)</f>
        <v>15</v>
      </c>
      <c r="L425" s="27">
        <f>IF(AND(K425="",SD25N!P176=0),"",SD25N!P176)</f>
        <v>22.5</v>
      </c>
      <c r="M425" s="26" t="str">
        <f>IF(SD25N!Q176=0,"",SD25N!Q176)</f>
        <v/>
      </c>
      <c r="N425" t="str">
        <f>IF(AND(M425="",SD25N!R176=0),"",SD25N!R176)</f>
        <v/>
      </c>
      <c r="O425" t="str">
        <f>IF(SD25N!S176=0,"",SD25N!S176)</f>
        <v/>
      </c>
      <c r="P425" s="27" t="str">
        <f>IF(AND(O425="",SD25N!T176=0),"",SD25N!T176)</f>
        <v/>
      </c>
      <c r="Q425" s="26" t="str">
        <f>IF(SD25N!U176=0,"",SD25N!U176)</f>
        <v/>
      </c>
      <c r="R425" t="str">
        <f>IF(AND(Q425="",SD25N!V176=0),"",SD25N!V176)</f>
        <v/>
      </c>
      <c r="S425" t="str">
        <f>IF(SD25N!W176=0,"",SD25N!W176)</f>
        <v/>
      </c>
      <c r="T425" s="27" t="str">
        <f>IF(AND(S425="",SD25N!X176=0),"",SD25N!X176)</f>
        <v/>
      </c>
      <c r="U425" s="26" t="str">
        <f>IF(SD25N!Y176=0,"",SD25N!Y176)</f>
        <v/>
      </c>
      <c r="V425" t="str">
        <f>IF(AND(U425="",SD25N!Z176=0),"",SD25N!Z176)</f>
        <v/>
      </c>
      <c r="W425" t="str">
        <f>IF(SD25N!AA176=0,"",SD25N!AA176)</f>
        <v/>
      </c>
      <c r="X425" s="27" t="str">
        <f>IF(AND(W425="",SD25N!AB176=0),"",SD25N!AB176)</f>
        <v/>
      </c>
      <c r="Y425" s="26" t="str">
        <f>IF(SD25N!AC176=0,"",SD25N!AC176)</f>
        <v/>
      </c>
      <c r="Z425" t="str">
        <f>IF(AND(Y425="",SD25N!AD176=0),"",SD25N!AD176)</f>
        <v/>
      </c>
      <c r="AA425" t="str">
        <f>IF(SD25N!AE176=0,"",SD25N!AE176)</f>
        <v/>
      </c>
      <c r="AB425" s="27" t="str">
        <f>IF(AND(AA425="",SD25N!AF176=0),"",SD25N!AF176)</f>
        <v/>
      </c>
      <c r="AC425" s="26" t="str">
        <f>IF(SD25N!AG176=0,"",SD25N!AG176)</f>
        <v/>
      </c>
      <c r="AD425" t="str">
        <f>IF(AND(AC425="",SD25N!AH176=0),"",SD25N!AH176)</f>
        <v/>
      </c>
      <c r="AE425" t="str">
        <f>IF(SD25N!AI176=0,"",SD25N!AI176)</f>
        <v/>
      </c>
      <c r="AF425" s="27" t="str">
        <f>IF(AND(AE425="",SD25N!AJ176=0),"",SD25N!AJ176)</f>
        <v/>
      </c>
      <c r="AG425" s="26" t="str">
        <f>IF(SD25N!AK176=0,"",SD25N!AK176)</f>
        <v/>
      </c>
      <c r="AH425" t="str">
        <f>IF(AND(AG425="",SD25N!AL176=0),"",SD25N!AL176)</f>
        <v/>
      </c>
      <c r="AI425" t="str">
        <f>IF(SD25N!AM176=0,"",SD25N!AM176)</f>
        <v/>
      </c>
      <c r="AJ425" s="27" t="str">
        <f>IF(AND(AI425="",SD25N!AN176=0),"",SD25N!AN176)</f>
        <v/>
      </c>
      <c r="AK425" s="26" t="str">
        <f>IF(SD25N!AO176=0,"",SD25N!AO176)</f>
        <v/>
      </c>
      <c r="AL425" t="str">
        <f>IF(AND(AK425="",SD25N!AP176=0),"",SD25N!AP176)</f>
        <v/>
      </c>
      <c r="AM425" t="str">
        <f>IF(SD25N!AQ176=0,"",SD25N!AQ176)</f>
        <v/>
      </c>
      <c r="AN425" s="27" t="str">
        <f>IF(AND(AM425="",SD25N!AR176=0),"",SD25N!AR176)</f>
        <v/>
      </c>
      <c r="AO425" s="26" t="str">
        <f>IF(SD25N!AS176=0,"",SD25N!AS176)</f>
        <v/>
      </c>
      <c r="AP425" t="str">
        <f>IF(AND(AO425="",SD25N!AT176=0),"",SD25N!AT176)</f>
        <v/>
      </c>
      <c r="AQ425" t="str">
        <f>IF(SD25N!AU176=0,"",SD25N!AU176)</f>
        <v/>
      </c>
      <c r="AR425" s="27" t="str">
        <f>IF(AND(AQ425="",SD25N!AV176=0),"",SD25N!AV176)</f>
        <v/>
      </c>
      <c r="AS425" t="str">
        <f>IF(SD25N!AW176=0,"",SD25N!AW176)</f>
        <v/>
      </c>
      <c r="AT425">
        <f>IF(SD25N!AX176=0,"",SD25N!AX176)</f>
        <v>72</v>
      </c>
      <c r="AU425" s="1">
        <f>IF(SD25N!AY176=0,"",SD25N!AY176)</f>
        <v>74</v>
      </c>
      <c r="AV425" s="1">
        <f>IF(SD25N!AZ176=0,"",SD25N!AZ176)</f>
        <v>70</v>
      </c>
      <c r="AW425" s="1" t="str">
        <f>IF(SD25N!BA176=0,"",SD25N!BA176)</f>
        <v/>
      </c>
      <c r="AX425" s="1" t="str">
        <f>IF(SD25N!BB176=0,"",SD25N!BB176)</f>
        <v/>
      </c>
      <c r="AY425" s="1" t="str">
        <f>IF(SD25N!BC176=0,"",SD25N!BC176)</f>
        <v/>
      </c>
      <c r="AZ425" s="1" t="str">
        <f>IF(SD25N!BD176=0,"",SD25N!BD176)</f>
        <v/>
      </c>
      <c r="BA425" s="1" t="str">
        <f>IF(SD25N!BE176=0,"",SD25N!BE176)</f>
        <v/>
      </c>
      <c r="BB425" s="1" t="str">
        <f>IF(SD25N!BF176=0,"",SD25N!BF176)</f>
        <v/>
      </c>
      <c r="BC425" s="1" t="str">
        <f>IF(SD25N!BG176=0,"",SD25N!BG176)</f>
        <v/>
      </c>
      <c r="BD425" s="29" t="str">
        <f>IF(SD25N!BH176=0,"",SD25N!BH176)</f>
        <v/>
      </c>
      <c r="BE425" t="str">
        <f>IF(SD25N!BI176=0,"",SD25N!BI176)</f>
        <v>31/1068/ N1 (SE Due Odde, SE Nexö)</v>
      </c>
      <c r="BF425" t="str">
        <f>IF(SD25N!BJ176=0,"",SD25N!BJ176)</f>
        <v>DEN</v>
      </c>
      <c r="BG425" t="str">
        <f>IF(SD25N!BK176=0,"",SD25N!BK176)</f>
        <v>No</v>
      </c>
      <c r="BH425" t="str">
        <f>IF(SD25N!BL176=0,"",SD25N!BL176)</f>
        <v/>
      </c>
      <c r="BI425" t="str">
        <f>IF(SD25N!BM176=0,"",SD25N!BM176)</f>
        <v/>
      </c>
      <c r="BJ425">
        <f>IF(SD25N!BN176=0,"",SD25N!BN176)</f>
        <v>2.7642501640402299</v>
      </c>
      <c r="BK425" t="str">
        <f>IF(SD25N!BO176=0,"",SD25N!BO176)</f>
        <v/>
      </c>
      <c r="BL425" t="str">
        <f>IF(SD25N!BP176=0,"",SD25N!BP176)</f>
        <v/>
      </c>
      <c r="BM425">
        <f>IF(SD25N!BQ176=0,"",SD25N!BQ176)</f>
        <v>2.7642501640402299</v>
      </c>
      <c r="BN425">
        <f>IF(SD25N!BR176=0,"",SD25N!BR176)</f>
        <v>4</v>
      </c>
      <c r="BO425" s="19">
        <f>IF(M425="",I425,IF(Q425="",M425,IF(U425="",Q425,IF(Y425="",U425,IF(AC425="",Y425,IF(AG425="",AC425,IF(AK425="",AG425,IF(AO425="",AK425,AO425))))))))</f>
        <v>54</v>
      </c>
      <c r="BP425" s="19">
        <f>IF(N425="",J425,IF(R425="",N425,IF(V425="",R425,IF(Z425="",V425,IF(AD425="",Z425,IF(AH425="",AD425,IF(AL425="",AH425,IF(AP425="",AL425,AP425))))))))</f>
        <v>50.3</v>
      </c>
      <c r="BQ425" s="19">
        <f>IF(O425="",K425,IF(S425="",O425,IF(W425="",S425,IF(AA425="",W425,IF(AE425="",AA425,IF(AI425="",AE425,IF(AM425="",AI425,IF(AQ425="",AM425,AQ425))))))))</f>
        <v>15</v>
      </c>
      <c r="BR425" s="19">
        <f>IF(P425="",L425,IF(T425="",P425,IF(X425="",T425,IF(AB425="",X425,IF(AF425="",AB425,IF(AJ425="",AF425,IF(AN425="",AJ425,IF(AR425="",AN425,AR425))))))))</f>
        <v>22.5</v>
      </c>
    </row>
    <row r="426" spans="1:70" hidden="1" x14ac:dyDescent="0.2">
      <c r="A426" s="20" t="str">
        <f>IF(SD25N!A177=0,"",SD25N!A177)</f>
        <v>V</v>
      </c>
      <c r="B426">
        <f>ROUND(IF(SD25N!B177=0,"",SD25N!B177),0)</f>
        <v>25434</v>
      </c>
      <c r="C426" t="str">
        <f>IF(SD25N!G177=0,"",SD25N!G177)</f>
        <v>39G5</v>
      </c>
      <c r="D426">
        <f>IF(SD25N!H177=0,"",SD25N!H177)</f>
        <v>25</v>
      </c>
      <c r="E426" s="26">
        <f>IF(SD25N!I177=0,"",SD25N!I177)</f>
        <v>55</v>
      </c>
      <c r="F426">
        <f>IF(AND(E426="",SD25N!J177=0),"",SD25N!J177)</f>
        <v>3.4</v>
      </c>
      <c r="G426">
        <f>IF(SD25N!K177=0,"",SD25N!K177)</f>
        <v>15</v>
      </c>
      <c r="H426" s="27">
        <f>IF(AND(G426="",SD25N!L177=0),"",SD25N!L177)</f>
        <v>33.5</v>
      </c>
      <c r="I426" s="26">
        <f>IF(SD25N!M177=0,"",SD25N!M177)</f>
        <v>55</v>
      </c>
      <c r="J426">
        <f>IF(AND(I426="",SD25N!N177=0),"",SD25N!N177)</f>
        <v>5.2</v>
      </c>
      <c r="K426">
        <f>IF(SD25N!O177=0,"",SD25N!O177)</f>
        <v>15</v>
      </c>
      <c r="L426" s="27">
        <f>IF(AND(K426="",SD25N!P177=0),"",SD25N!P177)</f>
        <v>30.8</v>
      </c>
      <c r="M426" s="26" t="str">
        <f>IF(SD25N!Q177=0,"",SD25N!Q177)</f>
        <v/>
      </c>
      <c r="N426" t="str">
        <f>IF(AND(M426="",SD25N!R177=0),"",SD25N!R177)</f>
        <v/>
      </c>
      <c r="O426" t="str">
        <f>IF(SD25N!S177=0,"",SD25N!S177)</f>
        <v/>
      </c>
      <c r="P426" s="27" t="str">
        <f>IF(AND(O426="",SD25N!T177=0),"",SD25N!T177)</f>
        <v/>
      </c>
      <c r="Q426" s="26" t="str">
        <f>IF(SD25N!U177=0,"",SD25N!U177)</f>
        <v/>
      </c>
      <c r="R426" t="str">
        <f>IF(AND(Q426="",SD25N!V177=0),"",SD25N!V177)</f>
        <v/>
      </c>
      <c r="S426" t="str">
        <f>IF(SD25N!W177=0,"",SD25N!W177)</f>
        <v/>
      </c>
      <c r="T426" s="27" t="str">
        <f>IF(AND(S426="",SD25N!X177=0),"",SD25N!X177)</f>
        <v/>
      </c>
      <c r="U426" s="26" t="str">
        <f>IF(SD25N!Y177=0,"",SD25N!Y177)</f>
        <v/>
      </c>
      <c r="V426" t="str">
        <f>IF(AND(U426="",SD25N!Z177=0),"",SD25N!Z177)</f>
        <v/>
      </c>
      <c r="W426" t="str">
        <f>IF(SD25N!AA177=0,"",SD25N!AA177)</f>
        <v/>
      </c>
      <c r="X426" s="27" t="str">
        <f>IF(AND(W426="",SD25N!AB177=0),"",SD25N!AB177)</f>
        <v/>
      </c>
      <c r="Y426" s="26" t="str">
        <f>IF(SD25N!AC177=0,"",SD25N!AC177)</f>
        <v/>
      </c>
      <c r="Z426" t="str">
        <f>IF(AND(Y426="",SD25N!AD177=0),"",SD25N!AD177)</f>
        <v/>
      </c>
      <c r="AA426" t="str">
        <f>IF(SD25N!AE177=0,"",SD25N!AE177)</f>
        <v/>
      </c>
      <c r="AB426" s="27" t="str">
        <f>IF(AND(AA426="",SD25N!AF177=0),"",SD25N!AF177)</f>
        <v/>
      </c>
      <c r="AC426" s="26" t="str">
        <f>IF(SD25N!AG177=0,"",SD25N!AG177)</f>
        <v/>
      </c>
      <c r="AD426" t="str">
        <f>IF(AND(AC426="",SD25N!AH177=0),"",SD25N!AH177)</f>
        <v/>
      </c>
      <c r="AE426" t="str">
        <f>IF(SD25N!AI177=0,"",SD25N!AI177)</f>
        <v/>
      </c>
      <c r="AF426" s="27" t="str">
        <f>IF(AND(AE426="",SD25N!AJ177=0),"",SD25N!AJ177)</f>
        <v/>
      </c>
      <c r="AG426" s="26" t="str">
        <f>IF(SD25N!AK177=0,"",SD25N!AK177)</f>
        <v/>
      </c>
      <c r="AH426" t="str">
        <f>IF(AND(AG426="",SD25N!AL177=0),"",SD25N!AL177)</f>
        <v/>
      </c>
      <c r="AI426" t="str">
        <f>IF(SD25N!AM177=0,"",SD25N!AM177)</f>
        <v/>
      </c>
      <c r="AJ426" s="27" t="str">
        <f>IF(AND(AI426="",SD25N!AN177=0),"",SD25N!AN177)</f>
        <v/>
      </c>
      <c r="AK426" s="26" t="str">
        <f>IF(SD25N!AO177=0,"",SD25N!AO177)</f>
        <v/>
      </c>
      <c r="AL426" t="str">
        <f>IF(AND(AK426="",SD25N!AP177=0),"",SD25N!AP177)</f>
        <v/>
      </c>
      <c r="AM426" t="str">
        <f>IF(SD25N!AQ177=0,"",SD25N!AQ177)</f>
        <v/>
      </c>
      <c r="AN426" s="27" t="str">
        <f>IF(AND(AM426="",SD25N!AR177=0),"",SD25N!AR177)</f>
        <v/>
      </c>
      <c r="AO426" s="26" t="str">
        <f>IF(SD25N!AS177=0,"",SD25N!AS177)</f>
        <v/>
      </c>
      <c r="AP426" t="str">
        <f>IF(AND(AO426="",SD25N!AT177=0),"",SD25N!AT177)</f>
        <v/>
      </c>
      <c r="AQ426" t="str">
        <f>IF(SD25N!AU177=0,"",SD25N!AU177)</f>
        <v/>
      </c>
      <c r="AR426" s="27" t="str">
        <f>IF(AND(AQ426="",SD25N!AV177=0),"",SD25N!AV177)</f>
        <v/>
      </c>
      <c r="AS426" t="str">
        <f>IF(SD25N!AW177=0,"",SD25N!AW177)</f>
        <v/>
      </c>
      <c r="AT426">
        <f>IF(SD25N!AX177=0,"",SD25N!AX177)</f>
        <v>75</v>
      </c>
      <c r="AU426" s="1">
        <f>IF(SD25N!AY177=0,"",SD25N!AY177)</f>
        <v>77</v>
      </c>
      <c r="AV426" s="1">
        <f>IF(SD25N!AZ177=0,"",SD25N!AZ177)</f>
        <v>74</v>
      </c>
      <c r="AW426" s="1" t="str">
        <f>IF(SD25N!BA177=0,"",SD25N!BA177)</f>
        <v/>
      </c>
      <c r="AX426" s="1" t="str">
        <f>IF(SD25N!BB177=0,"",SD25N!BB177)</f>
        <v/>
      </c>
      <c r="AY426" s="1" t="str">
        <f>IF(SD25N!BC177=0,"",SD25N!BC177)</f>
        <v/>
      </c>
      <c r="AZ426" s="1" t="str">
        <f>IF(SD25N!BD177=0,"",SD25N!BD177)</f>
        <v/>
      </c>
      <c r="BA426" s="1" t="str">
        <f>IF(SD25N!BE177=0,"",SD25N!BE177)</f>
        <v/>
      </c>
      <c r="BB426" s="1" t="str">
        <f>IF(SD25N!BF177=0,"",SD25N!BF177)</f>
        <v/>
      </c>
      <c r="BC426" s="1" t="str">
        <f>IF(SD25N!BG177=0,"",SD25N!BG177)</f>
        <v/>
      </c>
      <c r="BD426" s="29" t="str">
        <f>IF(SD25N!BH177=0,"",SD25N!BH177)</f>
        <v/>
      </c>
      <c r="BE426" t="str">
        <f>IF(SD25N!BI177=0,"",SD25N!BI177)</f>
        <v>27/1054/ 13 E Nexö</v>
      </c>
      <c r="BF426" t="str">
        <f>IF(SD25N!BJ177=0,"",SD25N!BJ177)</f>
        <v>DEN</v>
      </c>
      <c r="BG426" t="str">
        <f>IF(SD25N!BK177=0,"",SD25N!BK177)</f>
        <v>No</v>
      </c>
      <c r="BH426" t="str">
        <f>IF(SD25N!BL177=0,"",SD25N!BL177)</f>
        <v/>
      </c>
      <c r="BI426" t="str">
        <f>IF(SD25N!BM177=0,"",SD25N!BM177)</f>
        <v/>
      </c>
      <c r="BJ426">
        <f>IF(SD25N!BN177=0,"",SD25N!BN177)</f>
        <v>2.3727139429110782</v>
      </c>
      <c r="BK426" t="str">
        <f>IF(SD25N!BO177=0,"",SD25N!BO177)</f>
        <v/>
      </c>
      <c r="BL426" t="str">
        <f>IF(SD25N!BP177=0,"",SD25N!BP177)</f>
        <v/>
      </c>
      <c r="BM426">
        <f>IF(SD25N!BQ177=0,"",SD25N!BQ177)</f>
        <v>2.3727139429110782</v>
      </c>
      <c r="BN426">
        <f>IF(SD25N!BR177=0,"",SD25N!BR177)</f>
        <v>4</v>
      </c>
      <c r="BO426" s="19">
        <f>IF(M426="",I426,IF(Q426="",M426,IF(U426="",Q426,IF(Y426="",U426,IF(AC426="",Y426,IF(AG426="",AC426,IF(AK426="",AG426,IF(AO426="",AK426,AO426))))))))</f>
        <v>55</v>
      </c>
      <c r="BP426" s="19">
        <f>IF(N426="",J426,IF(R426="",N426,IF(V426="",R426,IF(Z426="",V426,IF(AD426="",Z426,IF(AH426="",AD426,IF(AL426="",AH426,IF(AP426="",AL426,AP426))))))))</f>
        <v>5.2</v>
      </c>
      <c r="BQ426" s="19">
        <f>IF(O426="",K426,IF(S426="",O426,IF(W426="",S426,IF(AA426="",W426,IF(AE426="",AA426,IF(AI426="",AE426,IF(AM426="",AI426,IF(AQ426="",AM426,AQ426))))))))</f>
        <v>15</v>
      </c>
      <c r="BR426" s="19">
        <f>IF(P426="",L426,IF(T426="",P426,IF(X426="",T426,IF(AB426="",X426,IF(AF426="",AB426,IF(AJ426="",AF426,IF(AN426="",AJ426,IF(AR426="",AN426,AR426))))))))</f>
        <v>30.8</v>
      </c>
    </row>
    <row r="427" spans="1:70" hidden="1" x14ac:dyDescent="0.2">
      <c r="A427" s="20" t="str">
        <f>IF(SD25N!A178=0,"",SD25N!A178)</f>
        <v>V</v>
      </c>
      <c r="B427">
        <f>ROUND(IF(SD25N!B178=0,"",SD25N!B178),0)</f>
        <v>25435</v>
      </c>
      <c r="C427" t="str">
        <f>IF(SD25N!G178=0,"",SD25N!G178)</f>
        <v>39G4</v>
      </c>
      <c r="D427">
        <f>IF(SD25N!H178=0,"",SD25N!H178)</f>
        <v>25</v>
      </c>
      <c r="E427" s="26">
        <f>IF(SD25N!I178=0,"",SD25N!I178)</f>
        <v>55</v>
      </c>
      <c r="F427">
        <f>IF(AND(E427="",SD25N!J178=0),"",SD25N!J178)</f>
        <v>28.85</v>
      </c>
      <c r="G427">
        <f>IF(SD25N!K178=0,"",SD25N!K178)</f>
        <v>14</v>
      </c>
      <c r="H427" s="27">
        <f>IF(AND(G427="",SD25N!L178=0),"",SD25N!L178)</f>
        <v>36.1</v>
      </c>
      <c r="I427" s="26">
        <f>IF(SD25N!M178=0,"",SD25N!M178)</f>
        <v>55</v>
      </c>
      <c r="J427">
        <f>IF(AND(I427="",SD25N!N178=0),"",SD25N!N178)</f>
        <v>29.6</v>
      </c>
      <c r="K427">
        <f>IF(SD25N!O178=0,"",SD25N!O178)</f>
        <v>14</v>
      </c>
      <c r="L427" s="27">
        <f>IF(AND(K427="",SD25N!P178=0),"",SD25N!P178)</f>
        <v>38.4</v>
      </c>
      <c r="M427" s="26" t="str">
        <f>IF(SD25N!Q178=0,"",SD25N!Q178)</f>
        <v/>
      </c>
      <c r="N427" t="str">
        <f>IF(AND(M427="",SD25N!R178=0),"",SD25N!R178)</f>
        <v/>
      </c>
      <c r="O427" t="str">
        <f>IF(SD25N!S178=0,"",SD25N!S178)</f>
        <v/>
      </c>
      <c r="P427" s="27" t="str">
        <f>IF(AND(O427="",SD25N!T178=0),"",SD25N!T178)</f>
        <v/>
      </c>
      <c r="Q427" s="26" t="str">
        <f>IF(SD25N!U178=0,"",SD25N!U178)</f>
        <v/>
      </c>
      <c r="R427" t="str">
        <f>IF(AND(Q427="",SD25N!V178=0),"",SD25N!V178)</f>
        <v/>
      </c>
      <c r="S427" t="str">
        <f>IF(SD25N!W178=0,"",SD25N!W178)</f>
        <v/>
      </c>
      <c r="T427" s="27" t="str">
        <f>IF(AND(S427="",SD25N!X178=0),"",SD25N!X178)</f>
        <v/>
      </c>
      <c r="U427" s="26" t="str">
        <f>IF(SD25N!Y178=0,"",SD25N!Y178)</f>
        <v/>
      </c>
      <c r="V427" t="str">
        <f>IF(AND(U427="",SD25N!Z178=0),"",SD25N!Z178)</f>
        <v/>
      </c>
      <c r="W427" t="str">
        <f>IF(SD25N!AA178=0,"",SD25N!AA178)</f>
        <v/>
      </c>
      <c r="X427" s="27" t="str">
        <f>IF(AND(W427="",SD25N!AB178=0),"",SD25N!AB178)</f>
        <v/>
      </c>
      <c r="Y427" s="26" t="str">
        <f>IF(SD25N!AC178=0,"",SD25N!AC178)</f>
        <v/>
      </c>
      <c r="Z427" t="str">
        <f>IF(AND(Y427="",SD25N!AD178=0),"",SD25N!AD178)</f>
        <v/>
      </c>
      <c r="AA427" t="str">
        <f>IF(SD25N!AE178=0,"",SD25N!AE178)</f>
        <v/>
      </c>
      <c r="AB427" s="27" t="str">
        <f>IF(AND(AA427="",SD25N!AF178=0),"",SD25N!AF178)</f>
        <v/>
      </c>
      <c r="AC427" s="26" t="str">
        <f>IF(SD25N!AG178=0,"",SD25N!AG178)</f>
        <v/>
      </c>
      <c r="AD427" t="str">
        <f>IF(AND(AC427="",SD25N!AH178=0),"",SD25N!AH178)</f>
        <v/>
      </c>
      <c r="AE427" t="str">
        <f>IF(SD25N!AI178=0,"",SD25N!AI178)</f>
        <v/>
      </c>
      <c r="AF427" s="27" t="str">
        <f>IF(AND(AE427="",SD25N!AJ178=0),"",SD25N!AJ178)</f>
        <v/>
      </c>
      <c r="AG427" s="26" t="str">
        <f>IF(SD25N!AK178=0,"",SD25N!AK178)</f>
        <v/>
      </c>
      <c r="AH427" t="str">
        <f>IF(AND(AG427="",SD25N!AL178=0),"",SD25N!AL178)</f>
        <v/>
      </c>
      <c r="AI427" t="str">
        <f>IF(SD25N!AM178=0,"",SD25N!AM178)</f>
        <v/>
      </c>
      <c r="AJ427" s="27" t="str">
        <f>IF(AND(AI427="",SD25N!AN178=0),"",SD25N!AN178)</f>
        <v/>
      </c>
      <c r="AK427" s="26" t="str">
        <f>IF(SD25N!AO178=0,"",SD25N!AO178)</f>
        <v/>
      </c>
      <c r="AL427" t="str">
        <f>IF(AND(AK427="",SD25N!AP178=0),"",SD25N!AP178)</f>
        <v/>
      </c>
      <c r="AM427" t="str">
        <f>IF(SD25N!AQ178=0,"",SD25N!AQ178)</f>
        <v/>
      </c>
      <c r="AN427" s="27" t="str">
        <f>IF(AND(AM427="",SD25N!AR178=0),"",SD25N!AR178)</f>
        <v/>
      </c>
      <c r="AO427" s="26" t="str">
        <f>IF(SD25N!AS178=0,"",SD25N!AS178)</f>
        <v/>
      </c>
      <c r="AP427" t="str">
        <f>IF(AND(AO427="",SD25N!AT178=0),"",SD25N!AT178)</f>
        <v/>
      </c>
      <c r="AQ427" t="str">
        <f>IF(SD25N!AU178=0,"",SD25N!AU178)</f>
        <v/>
      </c>
      <c r="AR427" s="27" t="str">
        <f>IF(AND(AQ427="",SD25N!AV178=0),"",SD25N!AV178)</f>
        <v/>
      </c>
      <c r="AS427" t="str">
        <f>IF(SD25N!AW178=0,"",SD25N!AW178)</f>
        <v/>
      </c>
      <c r="AT427">
        <f>IF(SD25N!AX178=0,"",SD25N!AX178)</f>
        <v>58</v>
      </c>
      <c r="AU427" s="1" t="str">
        <f>IF(SD25N!AY178=0,"",SD25N!AY178)</f>
        <v/>
      </c>
      <c r="AV427" s="1" t="str">
        <f>IF(SD25N!AZ178=0,"",SD25N!AZ178)</f>
        <v/>
      </c>
      <c r="AW427" s="1" t="str">
        <f>IF(SD25N!BA178=0,"",SD25N!BA178)</f>
        <v/>
      </c>
      <c r="AX427" s="1" t="str">
        <f>IF(SD25N!BB178=0,"",SD25N!BB178)</f>
        <v/>
      </c>
      <c r="AY427" s="1" t="str">
        <f>IF(SD25N!BC178=0,"",SD25N!BC178)</f>
        <v/>
      </c>
      <c r="AZ427" s="1" t="str">
        <f>IF(SD25N!BD178=0,"",SD25N!BD178)</f>
        <v/>
      </c>
      <c r="BA427" s="1" t="str">
        <f>IF(SD25N!BE178=0,"",SD25N!BE178)</f>
        <v/>
      </c>
      <c r="BB427" s="1" t="str">
        <f>IF(SD25N!BF178=0,"",SD25N!BF178)</f>
        <v/>
      </c>
      <c r="BC427" s="1" t="str">
        <f>IF(SD25N!BG178=0,"",SD25N!BG178)</f>
        <v/>
      </c>
      <c r="BD427" s="29" t="str">
        <f>IF(SD25N!BH178=0,"",SD25N!BH178)</f>
        <v/>
      </c>
      <c r="BE427" t="str">
        <f>IF(SD25N!BI178=0,"",SD25N!BI178)</f>
        <v>/67/ Slaggenabben</v>
      </c>
      <c r="BF427" t="str">
        <f>IF(SD25N!BJ178=0,"",SD25N!BJ178)</f>
        <v>SWE</v>
      </c>
      <c r="BG427" t="str">
        <f>IF(SD25N!BK178=0,"",SD25N!BK178)</f>
        <v>No</v>
      </c>
      <c r="BH427">
        <f>IF(SD25N!BL178=0,"",SD25N!BL178)</f>
        <v>2</v>
      </c>
      <c r="BI427" t="str">
        <f>IF(SD25N!BM178=0,"",SD25N!BM178)</f>
        <v/>
      </c>
      <c r="BJ427">
        <f>IF(SD25N!BN178=0,"",SD25N!BN178)</f>
        <v>1.503572457111594</v>
      </c>
      <c r="BK427" t="str">
        <f>IF(SD25N!BO178=0,"",SD25N!BO178)</f>
        <v/>
      </c>
      <c r="BL427" t="str">
        <f>IF(SD25N!BP178=0,"",SD25N!BP178)</f>
        <v/>
      </c>
      <c r="BM427">
        <f>IF(SD25N!BQ178=0,"",SD25N!BQ178)</f>
        <v>1.503572457111594</v>
      </c>
      <c r="BN427">
        <f>IF(SD25N!BR178=0,"",SD25N!BR178)</f>
        <v>3</v>
      </c>
      <c r="BO427" s="19">
        <f>IF(M427="",I427,IF(Q427="",M427,IF(U427="",Q427,IF(Y427="",U427,IF(AC427="",Y427,IF(AG427="",AC427,IF(AK427="",AG427,IF(AO427="",AK427,AO427))))))))</f>
        <v>55</v>
      </c>
      <c r="BP427" s="19">
        <f>IF(N427="",J427,IF(R427="",N427,IF(V427="",R427,IF(Z427="",V427,IF(AD427="",Z427,IF(AH427="",AD427,IF(AL427="",AH427,IF(AP427="",AL427,AP427))))))))</f>
        <v>29.6</v>
      </c>
      <c r="BQ427" s="19">
        <f>IF(O427="",K427,IF(S427="",O427,IF(W427="",S427,IF(AA427="",W427,IF(AE427="",AA427,IF(AI427="",AE427,IF(AM427="",AI427,IF(AQ427="",AM427,AQ427))))))))</f>
        <v>14</v>
      </c>
      <c r="BR427" s="19">
        <f>IF(P427="",L427,IF(T427="",P427,IF(X427="",T427,IF(AB427="",X427,IF(AF427="",AB427,IF(AJ427="",AF427,IF(AN427="",AJ427,IF(AR427="",AN427,AR427))))))))</f>
        <v>38.4</v>
      </c>
    </row>
    <row r="428" spans="1:70" hidden="1" x14ac:dyDescent="0.2">
      <c r="A428" s="20" t="str">
        <f>IF(SD25N!A179=0,"",SD25N!A179)</f>
        <v>V</v>
      </c>
      <c r="B428">
        <f>ROUND(IF(SD25N!B179=0,"",SD25N!B179),0)</f>
        <v>25438</v>
      </c>
      <c r="C428" t="str">
        <f>IF(SD25N!G179=0,"",SD25N!G179)</f>
        <v>40G4</v>
      </c>
      <c r="D428">
        <f>IF(SD25N!H179=0,"",SD25N!H179)</f>
        <v>25</v>
      </c>
      <c r="E428" s="26">
        <f>IF(SD25N!I179=0,"",SD25N!I179)</f>
        <v>55</v>
      </c>
      <c r="F428">
        <f>IF(AND(E428="",SD25N!J179=0),"",SD25N!J179)</f>
        <v>37.799999999999997</v>
      </c>
      <c r="G428">
        <f>IF(SD25N!K179=0,"",SD25N!K179)</f>
        <v>14</v>
      </c>
      <c r="H428" s="27">
        <f>IF(AND(G428="",SD25N!L179=0),"",SD25N!L179)</f>
        <v>39.6</v>
      </c>
      <c r="I428" s="26">
        <f>IF(SD25N!M179=0,"",SD25N!M179)</f>
        <v>55</v>
      </c>
      <c r="J428">
        <f>IF(AND(I428="",SD25N!N179=0),"",SD25N!N179)</f>
        <v>37.4</v>
      </c>
      <c r="K428">
        <f>IF(SD25N!O179=0,"",SD25N!O179)</f>
        <v>14</v>
      </c>
      <c r="L428" s="27">
        <f>IF(AND(K428="",SD25N!P179=0),"",SD25N!P179)</f>
        <v>45.4</v>
      </c>
      <c r="M428" s="26" t="str">
        <f>IF(SD25N!Q179=0,"",SD25N!Q179)</f>
        <v/>
      </c>
      <c r="N428" t="str">
        <f>IF(AND(M428="",SD25N!R179=0),"",SD25N!R179)</f>
        <v/>
      </c>
      <c r="O428" t="str">
        <f>IF(SD25N!S179=0,"",SD25N!S179)</f>
        <v/>
      </c>
      <c r="P428" s="27" t="str">
        <f>IF(AND(O428="",SD25N!T179=0),"",SD25N!T179)</f>
        <v/>
      </c>
      <c r="Q428" s="26" t="str">
        <f>IF(SD25N!U179=0,"",SD25N!U179)</f>
        <v/>
      </c>
      <c r="R428" t="str">
        <f>IF(AND(Q428="",SD25N!V179=0),"",SD25N!V179)</f>
        <v/>
      </c>
      <c r="S428" t="str">
        <f>IF(SD25N!W179=0,"",SD25N!W179)</f>
        <v/>
      </c>
      <c r="T428" s="27" t="str">
        <f>IF(AND(S428="",SD25N!X179=0),"",SD25N!X179)</f>
        <v/>
      </c>
      <c r="U428" s="26" t="str">
        <f>IF(SD25N!Y179=0,"",SD25N!Y179)</f>
        <v/>
      </c>
      <c r="V428" t="str">
        <f>IF(AND(U428="",SD25N!Z179=0),"",SD25N!Z179)</f>
        <v/>
      </c>
      <c r="W428" t="str">
        <f>IF(SD25N!AA179=0,"",SD25N!AA179)</f>
        <v/>
      </c>
      <c r="X428" s="27" t="str">
        <f>IF(AND(W428="",SD25N!AB179=0),"",SD25N!AB179)</f>
        <v/>
      </c>
      <c r="Y428" s="26" t="str">
        <f>IF(SD25N!AC179=0,"",SD25N!AC179)</f>
        <v/>
      </c>
      <c r="Z428" t="str">
        <f>IF(AND(Y428="",SD25N!AD179=0),"",SD25N!AD179)</f>
        <v/>
      </c>
      <c r="AA428" t="str">
        <f>IF(SD25N!AE179=0,"",SD25N!AE179)</f>
        <v/>
      </c>
      <c r="AB428" s="27" t="str">
        <f>IF(AND(AA428="",SD25N!AF179=0),"",SD25N!AF179)</f>
        <v/>
      </c>
      <c r="AC428" s="26" t="str">
        <f>IF(SD25N!AG179=0,"",SD25N!AG179)</f>
        <v/>
      </c>
      <c r="AD428" t="str">
        <f>IF(AND(AC428="",SD25N!AH179=0),"",SD25N!AH179)</f>
        <v/>
      </c>
      <c r="AE428" t="str">
        <f>IF(SD25N!AI179=0,"",SD25N!AI179)</f>
        <v/>
      </c>
      <c r="AF428" s="27" t="str">
        <f>IF(AND(AE428="",SD25N!AJ179=0),"",SD25N!AJ179)</f>
        <v/>
      </c>
      <c r="AG428" s="26" t="str">
        <f>IF(SD25N!AK179=0,"",SD25N!AK179)</f>
        <v/>
      </c>
      <c r="AH428" t="str">
        <f>IF(AND(AG428="",SD25N!AL179=0),"",SD25N!AL179)</f>
        <v/>
      </c>
      <c r="AI428" t="str">
        <f>IF(SD25N!AM179=0,"",SD25N!AM179)</f>
        <v/>
      </c>
      <c r="AJ428" s="27" t="str">
        <f>IF(AND(AI428="",SD25N!AN179=0),"",SD25N!AN179)</f>
        <v/>
      </c>
      <c r="AK428" s="26" t="str">
        <f>IF(SD25N!AO179=0,"",SD25N!AO179)</f>
        <v/>
      </c>
      <c r="AL428" t="str">
        <f>IF(AND(AK428="",SD25N!AP179=0),"",SD25N!AP179)</f>
        <v/>
      </c>
      <c r="AM428" t="str">
        <f>IF(SD25N!AQ179=0,"",SD25N!AQ179)</f>
        <v/>
      </c>
      <c r="AN428" s="27" t="str">
        <f>IF(AND(AM428="",SD25N!AR179=0),"",SD25N!AR179)</f>
        <v/>
      </c>
      <c r="AO428" s="26" t="str">
        <f>IF(SD25N!AS179=0,"",SD25N!AS179)</f>
        <v/>
      </c>
      <c r="AP428" t="str">
        <f>IF(AND(AO428="",SD25N!AT179=0),"",SD25N!AT179)</f>
        <v/>
      </c>
      <c r="AQ428" t="str">
        <f>IF(SD25N!AU179=0,"",SD25N!AU179)</f>
        <v/>
      </c>
      <c r="AR428" s="27" t="str">
        <f>IF(AND(AQ428="",SD25N!AV179=0),"",SD25N!AV179)</f>
        <v/>
      </c>
      <c r="AS428" t="str">
        <f>IF(SD25N!AW179=0,"",SD25N!AW179)</f>
        <v/>
      </c>
      <c r="AT428">
        <f>IF(SD25N!AX179=0,"",SD25N!AX179)</f>
        <v>64</v>
      </c>
      <c r="AU428" s="1">
        <f>IF(SD25N!AY179=0,"",SD25N!AY179)</f>
        <v>58</v>
      </c>
      <c r="AV428" s="1">
        <f>IF(SD25N!AZ179=0,"",SD25N!AZ179)</f>
        <v>70</v>
      </c>
      <c r="AW428" s="1" t="str">
        <f>IF(SD25N!BA179=0,"",SD25N!BA179)</f>
        <v/>
      </c>
      <c r="AX428" s="1" t="str">
        <f>IF(SD25N!BB179=0,"",SD25N!BB179)</f>
        <v/>
      </c>
      <c r="AY428" s="1" t="str">
        <f>IF(SD25N!BC179=0,"",SD25N!BC179)</f>
        <v/>
      </c>
      <c r="AZ428" s="1" t="str">
        <f>IF(SD25N!BD179=0,"",SD25N!BD179)</f>
        <v/>
      </c>
      <c r="BA428" s="1" t="str">
        <f>IF(SD25N!BE179=0,"",SD25N!BE179)</f>
        <v/>
      </c>
      <c r="BB428" s="1" t="str">
        <f>IF(SD25N!BF179=0,"",SD25N!BF179)</f>
        <v/>
      </c>
      <c r="BC428" s="1" t="str">
        <f>IF(SD25N!BG179=0,"",SD25N!BG179)</f>
        <v/>
      </c>
      <c r="BD428" s="29" t="str">
        <f>IF(SD25N!BH179=0,"",SD25N!BH179)</f>
        <v/>
      </c>
      <c r="BE428" t="str">
        <f>IF(SD25N!BI179=0,"",SD25N!BI179)</f>
        <v>/58/ 12,5 ENE Sin</v>
      </c>
      <c r="BF428" t="str">
        <f>IF(SD25N!BJ179=0,"",SD25N!BJ179)</f>
        <v>SWE</v>
      </c>
      <c r="BG428" t="str">
        <f>IF(SD25N!BK179=0,"",SD25N!BK179)</f>
        <v>No</v>
      </c>
      <c r="BH428" t="str">
        <f>IF(SD25N!BL179=0,"",SD25N!BL179)</f>
        <v/>
      </c>
      <c r="BI428" t="str">
        <f>IF(SD25N!BM179=0,"",SD25N!BM179)</f>
        <v/>
      </c>
      <c r="BJ428">
        <f>IF(SD25N!BN179=0,"",SD25N!BN179)</f>
        <v>3.2989207886468814</v>
      </c>
      <c r="BK428" t="str">
        <f>IF(SD25N!BO179=0,"",SD25N!BO179)</f>
        <v/>
      </c>
      <c r="BL428" t="str">
        <f>IF(SD25N!BP179=0,"",SD25N!BP179)</f>
        <v/>
      </c>
      <c r="BM428">
        <f>IF(SD25N!BQ179=0,"",SD25N!BQ179)</f>
        <v>3.2989207886468814</v>
      </c>
      <c r="BN428">
        <f>IF(SD25N!BR179=0,"",SD25N!BR179)</f>
        <v>4</v>
      </c>
      <c r="BO428" s="19">
        <f>IF(M428="",I428,IF(Q428="",M428,IF(U428="",Q428,IF(Y428="",U428,IF(AC428="",Y428,IF(AG428="",AC428,IF(AK428="",AG428,IF(AO428="",AK428,AO428))))))))</f>
        <v>55</v>
      </c>
      <c r="BP428" s="19">
        <f>IF(N428="",J428,IF(R428="",N428,IF(V428="",R428,IF(Z428="",V428,IF(AD428="",Z428,IF(AH428="",AD428,IF(AL428="",AH428,IF(AP428="",AL428,AP428))))))))</f>
        <v>37.4</v>
      </c>
      <c r="BQ428" s="19">
        <f>IF(O428="",K428,IF(S428="",O428,IF(W428="",S428,IF(AA428="",W428,IF(AE428="",AA428,IF(AI428="",AE428,IF(AM428="",AI428,IF(AQ428="",AM428,AQ428))))))))</f>
        <v>14</v>
      </c>
      <c r="BR428" s="19">
        <f>IF(P428="",L428,IF(T428="",P428,IF(X428="",T428,IF(AB428="",X428,IF(AF428="",AB428,IF(AJ428="",AF428,IF(AN428="",AJ428,IF(AR428="",AN428,AR428))))))))</f>
        <v>45.4</v>
      </c>
    </row>
    <row r="429" spans="1:70" hidden="1" x14ac:dyDescent="0.2">
      <c r="A429" s="20" t="str">
        <f>IF(SD25N!A180=0,"",SD25N!A180)</f>
        <v>V</v>
      </c>
      <c r="B429">
        <f>ROUND(IF(SD25N!B180=0,"",SD25N!B180),0)</f>
        <v>25439</v>
      </c>
      <c r="C429" t="str">
        <f>IF(SD25N!G180=0,"",SD25N!G180)</f>
        <v>40G4</v>
      </c>
      <c r="D429">
        <f>IF(SD25N!H180=0,"",SD25N!H180)</f>
        <v>25</v>
      </c>
      <c r="E429" s="26">
        <f>IF(SD25N!I180=0,"",SD25N!I180)</f>
        <v>55</v>
      </c>
      <c r="F429">
        <f>IF(AND(E429="",SD25N!J180=0),"",SD25N!J180)</f>
        <v>35.9</v>
      </c>
      <c r="G429">
        <f>IF(SD25N!K180=0,"",SD25N!K180)</f>
        <v>14</v>
      </c>
      <c r="H429" s="27">
        <f>IF(AND(G429="",SD25N!L180=0),"",SD25N!L180)</f>
        <v>33.6</v>
      </c>
      <c r="I429" s="26">
        <f>IF(SD25N!M180=0,"",SD25N!M180)</f>
        <v>55</v>
      </c>
      <c r="J429">
        <f>IF(AND(I429="",SD25N!N180=0),"",SD25N!N180)</f>
        <v>36.75</v>
      </c>
      <c r="K429">
        <f>IF(SD25N!O180=0,"",SD25N!O180)</f>
        <v>14</v>
      </c>
      <c r="L429" s="27">
        <f>IF(AND(K429="",SD25N!P180=0),"",SD25N!P180)</f>
        <v>36</v>
      </c>
      <c r="M429" s="26" t="str">
        <f>IF(SD25N!Q180=0,"",SD25N!Q180)</f>
        <v/>
      </c>
      <c r="N429" t="str">
        <f>IF(AND(M429="",SD25N!R180=0),"",SD25N!R180)</f>
        <v/>
      </c>
      <c r="O429" t="str">
        <f>IF(SD25N!S180=0,"",SD25N!S180)</f>
        <v/>
      </c>
      <c r="P429" s="27" t="str">
        <f>IF(AND(O429="",SD25N!T180=0),"",SD25N!T180)</f>
        <v/>
      </c>
      <c r="Q429" s="26" t="str">
        <f>IF(SD25N!U180=0,"",SD25N!U180)</f>
        <v/>
      </c>
      <c r="R429" t="str">
        <f>IF(AND(Q429="",SD25N!V180=0),"",SD25N!V180)</f>
        <v/>
      </c>
      <c r="S429" t="str">
        <f>IF(SD25N!W180=0,"",SD25N!W180)</f>
        <v/>
      </c>
      <c r="T429" s="27" t="str">
        <f>IF(AND(S429="",SD25N!X180=0),"",SD25N!X180)</f>
        <v/>
      </c>
      <c r="U429" s="26" t="str">
        <f>IF(SD25N!Y180=0,"",SD25N!Y180)</f>
        <v/>
      </c>
      <c r="V429" t="str">
        <f>IF(AND(U429="",SD25N!Z180=0),"",SD25N!Z180)</f>
        <v/>
      </c>
      <c r="W429" t="str">
        <f>IF(SD25N!AA180=0,"",SD25N!AA180)</f>
        <v/>
      </c>
      <c r="X429" s="27" t="str">
        <f>IF(AND(W429="",SD25N!AB180=0),"",SD25N!AB180)</f>
        <v/>
      </c>
      <c r="Y429" s="26" t="str">
        <f>IF(SD25N!AC180=0,"",SD25N!AC180)</f>
        <v/>
      </c>
      <c r="Z429" t="str">
        <f>IF(AND(Y429="",SD25N!AD180=0),"",SD25N!AD180)</f>
        <v/>
      </c>
      <c r="AA429" t="str">
        <f>IF(SD25N!AE180=0,"",SD25N!AE180)</f>
        <v/>
      </c>
      <c r="AB429" s="27" t="str">
        <f>IF(AND(AA429="",SD25N!AF180=0),"",SD25N!AF180)</f>
        <v/>
      </c>
      <c r="AC429" s="26" t="str">
        <f>IF(SD25N!AG180=0,"",SD25N!AG180)</f>
        <v/>
      </c>
      <c r="AD429" t="str">
        <f>IF(AND(AC429="",SD25N!AH180=0),"",SD25N!AH180)</f>
        <v/>
      </c>
      <c r="AE429" t="str">
        <f>IF(SD25N!AI180=0,"",SD25N!AI180)</f>
        <v/>
      </c>
      <c r="AF429" s="27" t="str">
        <f>IF(AND(AE429="",SD25N!AJ180=0),"",SD25N!AJ180)</f>
        <v/>
      </c>
      <c r="AG429" s="26" t="str">
        <f>IF(SD25N!AK180=0,"",SD25N!AK180)</f>
        <v/>
      </c>
      <c r="AH429" t="str">
        <f>IF(AND(AG429="",SD25N!AL180=0),"",SD25N!AL180)</f>
        <v/>
      </c>
      <c r="AI429" t="str">
        <f>IF(SD25N!AM180=0,"",SD25N!AM180)</f>
        <v/>
      </c>
      <c r="AJ429" s="27" t="str">
        <f>IF(AND(AI429="",SD25N!AN180=0),"",SD25N!AN180)</f>
        <v/>
      </c>
      <c r="AK429" s="26" t="str">
        <f>IF(SD25N!AO180=0,"",SD25N!AO180)</f>
        <v/>
      </c>
      <c r="AL429" t="str">
        <f>IF(AND(AK429="",SD25N!AP180=0),"",SD25N!AP180)</f>
        <v/>
      </c>
      <c r="AM429" t="str">
        <f>IF(SD25N!AQ180=0,"",SD25N!AQ180)</f>
        <v/>
      </c>
      <c r="AN429" s="27" t="str">
        <f>IF(AND(AM429="",SD25N!AR180=0),"",SD25N!AR180)</f>
        <v/>
      </c>
      <c r="AO429" s="26" t="str">
        <f>IF(SD25N!AS180=0,"",SD25N!AS180)</f>
        <v/>
      </c>
      <c r="AP429" t="str">
        <f>IF(AND(AO429="",SD25N!AT180=0),"",SD25N!AT180)</f>
        <v/>
      </c>
      <c r="AQ429" t="str">
        <f>IF(SD25N!AU180=0,"",SD25N!AU180)</f>
        <v/>
      </c>
      <c r="AR429" s="27" t="str">
        <f>IF(AND(AQ429="",SD25N!AV180=0),"",SD25N!AV180)</f>
        <v/>
      </c>
      <c r="AS429" t="str">
        <f>IF(SD25N!AW180=0,"",SD25N!AW180)</f>
        <v/>
      </c>
      <c r="AT429">
        <f>IF(SD25N!AX180=0,"",SD25N!AX180)</f>
        <v>64</v>
      </c>
      <c r="AU429" s="1">
        <f>IF(SD25N!AY180=0,"",SD25N!AY180)</f>
        <v>64</v>
      </c>
      <c r="AV429" s="1">
        <f>IF(SD25N!AZ180=0,"",SD25N!AZ180)</f>
        <v>64</v>
      </c>
      <c r="AW429" s="1" t="str">
        <f>IF(SD25N!BA180=0,"",SD25N!BA180)</f>
        <v/>
      </c>
      <c r="AX429" s="1" t="str">
        <f>IF(SD25N!BB180=0,"",SD25N!BB180)</f>
        <v/>
      </c>
      <c r="AY429" s="1" t="str">
        <f>IF(SD25N!BC180=0,"",SD25N!BC180)</f>
        <v/>
      </c>
      <c r="AZ429" s="1" t="str">
        <f>IF(SD25N!BD180=0,"",SD25N!BD180)</f>
        <v/>
      </c>
      <c r="BA429" s="1" t="str">
        <f>IF(SD25N!BE180=0,"",SD25N!BE180)</f>
        <v/>
      </c>
      <c r="BB429" s="1" t="str">
        <f>IF(SD25N!BF180=0,"",SD25N!BF180)</f>
        <v/>
      </c>
      <c r="BC429" s="1" t="str">
        <f>IF(SD25N!BG180=0,"",SD25N!BG180)</f>
        <v/>
      </c>
      <c r="BD429" s="29" t="str">
        <f>IF(SD25N!BH180=0,"",SD25N!BH180)</f>
        <v/>
      </c>
      <c r="BE429" t="str">
        <f>IF(SD25N!BI180=0,"",SD25N!BI180)</f>
        <v>/78/ 8 ENE Sin</v>
      </c>
      <c r="BF429" t="str">
        <f>IF(SD25N!BJ180=0,"",SD25N!BJ180)</f>
        <v>SWE</v>
      </c>
      <c r="BG429" t="str">
        <f>IF(SD25N!BK180=0,"",SD25N!BK180)</f>
        <v>No</v>
      </c>
      <c r="BH429" t="str">
        <f>IF(SD25N!BL180=0,"",SD25N!BL180)</f>
        <v/>
      </c>
      <c r="BI429" t="str">
        <f>IF(SD25N!BM180=0,"",SD25N!BM180)</f>
        <v/>
      </c>
      <c r="BJ429">
        <f>IF(SD25N!BN180=0,"",SD25N!BN180)</f>
        <v>1.6001604440683057</v>
      </c>
      <c r="BK429" t="str">
        <f>IF(SD25N!BO180=0,"",SD25N!BO180)</f>
        <v/>
      </c>
      <c r="BL429" t="str">
        <f>IF(SD25N!BP180=0,"",SD25N!BP180)</f>
        <v/>
      </c>
      <c r="BM429">
        <f>IF(SD25N!BQ180=0,"",SD25N!BQ180)</f>
        <v>1.6001604440683057</v>
      </c>
      <c r="BN429">
        <f>IF(SD25N!BR180=0,"",SD25N!BR180)</f>
        <v>4</v>
      </c>
      <c r="BO429" s="19">
        <f>IF(M429="",I429,IF(Q429="",M429,IF(U429="",Q429,IF(Y429="",U429,IF(AC429="",Y429,IF(AG429="",AC429,IF(AK429="",AG429,IF(AO429="",AK429,AO429))))))))</f>
        <v>55</v>
      </c>
      <c r="BP429" s="19">
        <f>IF(N429="",J429,IF(R429="",N429,IF(V429="",R429,IF(Z429="",V429,IF(AD429="",Z429,IF(AH429="",AD429,IF(AL429="",AH429,IF(AP429="",AL429,AP429))))))))</f>
        <v>36.75</v>
      </c>
      <c r="BQ429" s="19">
        <f>IF(O429="",K429,IF(S429="",O429,IF(W429="",S429,IF(AA429="",W429,IF(AE429="",AA429,IF(AI429="",AE429,IF(AM429="",AI429,IF(AQ429="",AM429,AQ429))))))))</f>
        <v>14</v>
      </c>
      <c r="BR429" s="19">
        <f>IF(P429="",L429,IF(T429="",P429,IF(X429="",T429,IF(AB429="",X429,IF(AF429="",AB429,IF(AJ429="",AF429,IF(AN429="",AJ429,IF(AR429="",AN429,AR429))))))))</f>
        <v>36</v>
      </c>
    </row>
    <row r="430" spans="1:70" hidden="1" x14ac:dyDescent="0.2">
      <c r="A430" s="20" t="str">
        <f>IF(SD25N!A181=0,"",SD25N!A181)</f>
        <v>V</v>
      </c>
      <c r="B430">
        <f>ROUND(IF(SD25N!B181=0,"",SD25N!B181),0)</f>
        <v>25440</v>
      </c>
      <c r="C430" t="str">
        <f>IF(SD25N!G181=0,"",SD25N!G181)</f>
        <v>40G4</v>
      </c>
      <c r="D430">
        <f>IF(SD25N!H181=0,"",SD25N!H181)</f>
        <v>25</v>
      </c>
      <c r="E430" s="26">
        <f>IF(SD25N!I181=0,"",SD25N!I181)</f>
        <v>55</v>
      </c>
      <c r="F430">
        <f>IF(AND(E430="",SD25N!J181=0),"",SD25N!J181)</f>
        <v>35.799999999999997</v>
      </c>
      <c r="G430">
        <f>IF(SD25N!K181=0,"",SD25N!K181)</f>
        <v>14</v>
      </c>
      <c r="H430" s="27">
        <f>IF(AND(G430="",SD25N!L181=0),"",SD25N!L181)</f>
        <v>36.799999999999997</v>
      </c>
      <c r="I430" s="26">
        <f>IF(SD25N!M181=0,"",SD25N!M181)</f>
        <v>55</v>
      </c>
      <c r="J430">
        <f>IF(AND(I430="",SD25N!N181=0),"",SD25N!N181)</f>
        <v>34.799999999999997</v>
      </c>
      <c r="K430">
        <f>IF(SD25N!O181=0,"",SD25N!O181)</f>
        <v>14</v>
      </c>
      <c r="L430" s="27">
        <f>IF(AND(K430="",SD25N!P181=0),"",SD25N!P181)</f>
        <v>40.6</v>
      </c>
      <c r="M430" s="26" t="str">
        <f>IF(SD25N!Q181=0,"",SD25N!Q181)</f>
        <v/>
      </c>
      <c r="N430" t="str">
        <f>IF(AND(M430="",SD25N!R181=0),"",SD25N!R181)</f>
        <v/>
      </c>
      <c r="O430" t="str">
        <f>IF(SD25N!S181=0,"",SD25N!S181)</f>
        <v/>
      </c>
      <c r="P430" s="27" t="str">
        <f>IF(AND(O430="",SD25N!T181=0),"",SD25N!T181)</f>
        <v/>
      </c>
      <c r="Q430" s="26" t="str">
        <f>IF(SD25N!U181=0,"",SD25N!U181)</f>
        <v/>
      </c>
      <c r="R430" t="str">
        <f>IF(AND(Q430="",SD25N!V181=0),"",SD25N!V181)</f>
        <v/>
      </c>
      <c r="S430" t="str">
        <f>IF(SD25N!W181=0,"",SD25N!W181)</f>
        <v/>
      </c>
      <c r="T430" s="27" t="str">
        <f>IF(AND(S430="",SD25N!X181=0),"",SD25N!X181)</f>
        <v/>
      </c>
      <c r="U430" s="26" t="str">
        <f>IF(SD25N!Y181=0,"",SD25N!Y181)</f>
        <v/>
      </c>
      <c r="V430" t="str">
        <f>IF(AND(U430="",SD25N!Z181=0),"",SD25N!Z181)</f>
        <v/>
      </c>
      <c r="W430" t="str">
        <f>IF(SD25N!AA181=0,"",SD25N!AA181)</f>
        <v/>
      </c>
      <c r="X430" s="27" t="str">
        <f>IF(AND(W430="",SD25N!AB181=0),"",SD25N!AB181)</f>
        <v/>
      </c>
      <c r="Y430" s="26" t="str">
        <f>IF(SD25N!AC181=0,"",SD25N!AC181)</f>
        <v/>
      </c>
      <c r="Z430" t="str">
        <f>IF(AND(Y430="",SD25N!AD181=0),"",SD25N!AD181)</f>
        <v/>
      </c>
      <c r="AA430" t="str">
        <f>IF(SD25N!AE181=0,"",SD25N!AE181)</f>
        <v/>
      </c>
      <c r="AB430" s="27" t="str">
        <f>IF(AND(AA430="",SD25N!AF181=0),"",SD25N!AF181)</f>
        <v/>
      </c>
      <c r="AC430" s="26" t="str">
        <f>IF(SD25N!AG181=0,"",SD25N!AG181)</f>
        <v/>
      </c>
      <c r="AD430" t="str">
        <f>IF(AND(AC430="",SD25N!AH181=0),"",SD25N!AH181)</f>
        <v/>
      </c>
      <c r="AE430" t="str">
        <f>IF(SD25N!AI181=0,"",SD25N!AI181)</f>
        <v/>
      </c>
      <c r="AF430" s="27" t="str">
        <f>IF(AND(AE430="",SD25N!AJ181=0),"",SD25N!AJ181)</f>
        <v/>
      </c>
      <c r="AG430" s="26" t="str">
        <f>IF(SD25N!AK181=0,"",SD25N!AK181)</f>
        <v/>
      </c>
      <c r="AH430" t="str">
        <f>IF(AND(AG430="",SD25N!AL181=0),"",SD25N!AL181)</f>
        <v/>
      </c>
      <c r="AI430" t="str">
        <f>IF(SD25N!AM181=0,"",SD25N!AM181)</f>
        <v/>
      </c>
      <c r="AJ430" s="27" t="str">
        <f>IF(AND(AI430="",SD25N!AN181=0),"",SD25N!AN181)</f>
        <v/>
      </c>
      <c r="AK430" s="26" t="str">
        <f>IF(SD25N!AO181=0,"",SD25N!AO181)</f>
        <v/>
      </c>
      <c r="AL430" t="str">
        <f>IF(AND(AK430="",SD25N!AP181=0),"",SD25N!AP181)</f>
        <v/>
      </c>
      <c r="AM430" t="str">
        <f>IF(SD25N!AQ181=0,"",SD25N!AQ181)</f>
        <v/>
      </c>
      <c r="AN430" s="27" t="str">
        <f>IF(AND(AM430="",SD25N!AR181=0),"",SD25N!AR181)</f>
        <v/>
      </c>
      <c r="AO430" s="26" t="str">
        <f>IF(SD25N!AS181=0,"",SD25N!AS181)</f>
        <v/>
      </c>
      <c r="AP430" t="str">
        <f>IF(AND(AO430="",SD25N!AT181=0),"",SD25N!AT181)</f>
        <v/>
      </c>
      <c r="AQ430" t="str">
        <f>IF(SD25N!AU181=0,"",SD25N!AU181)</f>
        <v/>
      </c>
      <c r="AR430" s="27" t="str">
        <f>IF(AND(AQ430="",SD25N!AV181=0),"",SD25N!AV181)</f>
        <v/>
      </c>
      <c r="AS430" t="str">
        <f>IF(SD25N!AW181=0,"",SD25N!AW181)</f>
        <v/>
      </c>
      <c r="AT430">
        <f>IF(SD25N!AX181=0,"",SD25N!AX181)</f>
        <v>66</v>
      </c>
      <c r="AU430" s="1">
        <f>IF(SD25N!AY181=0,"",SD25N!AY181)</f>
        <v>66</v>
      </c>
      <c r="AV430" s="1">
        <f>IF(SD25N!AZ181=0,"",SD25N!AZ181)</f>
        <v>75</v>
      </c>
      <c r="AW430" s="1" t="str">
        <f>IF(SD25N!BA181=0,"",SD25N!BA181)</f>
        <v/>
      </c>
      <c r="AX430" s="1" t="str">
        <f>IF(SD25N!BB181=0,"",SD25N!BB181)</f>
        <v/>
      </c>
      <c r="AY430" s="1" t="str">
        <f>IF(SD25N!BC181=0,"",SD25N!BC181)</f>
        <v/>
      </c>
      <c r="AZ430" s="1" t="str">
        <f>IF(SD25N!BD181=0,"",SD25N!BD181)</f>
        <v/>
      </c>
      <c r="BA430" s="1" t="str">
        <f>IF(SD25N!BE181=0,"",SD25N!BE181)</f>
        <v/>
      </c>
      <c r="BB430" s="1" t="str">
        <f>IF(SD25N!BF181=0,"",SD25N!BF181)</f>
        <v/>
      </c>
      <c r="BC430" s="1" t="str">
        <f>IF(SD25N!BG181=0,"",SD25N!BG181)</f>
        <v/>
      </c>
      <c r="BD430" s="29" t="str">
        <f>IF(SD25N!BH181=0,"",SD25N!BH181)</f>
        <v/>
      </c>
      <c r="BE430" t="str">
        <f>IF(SD25N!BI181=0,"",SD25N!BI181)</f>
        <v>12/1040 Lilla Ost</v>
      </c>
      <c r="BF430" t="str">
        <f>IF(SD25N!BJ181=0,"",SD25N!BJ181)</f>
        <v>SWE</v>
      </c>
      <c r="BG430" t="str">
        <f>IF(SD25N!BK181=0,"",SD25N!BK181)</f>
        <v>No</v>
      </c>
      <c r="BH430">
        <f>IF(SD25N!BL181=0,"",SD25N!BL181)</f>
        <v>2</v>
      </c>
      <c r="BI430" t="str">
        <f>IF(SD25N!BM181=0,"",SD25N!BM181)</f>
        <v/>
      </c>
      <c r="BJ430">
        <f>IF(SD25N!BN181=0,"",SD25N!BN181)</f>
        <v>2.3689262483387097</v>
      </c>
      <c r="BK430" t="str">
        <f>IF(SD25N!BO181=0,"",SD25N!BO181)</f>
        <v/>
      </c>
      <c r="BL430" t="str">
        <f>IF(SD25N!BP181=0,"",SD25N!BP181)</f>
        <v/>
      </c>
      <c r="BM430">
        <f>IF(SD25N!BQ181=0,"",SD25N!BQ181)</f>
        <v>2.3689262483387097</v>
      </c>
      <c r="BN430">
        <f>IF(SD25N!BR181=0,"",SD25N!BR181)</f>
        <v>4</v>
      </c>
      <c r="BO430" s="19">
        <f>IF(M430="",I430,IF(Q430="",M430,IF(U430="",Q430,IF(Y430="",U430,IF(AC430="",Y430,IF(AG430="",AC430,IF(AK430="",AG430,IF(AO430="",AK430,AO430))))))))</f>
        <v>55</v>
      </c>
      <c r="BP430" s="19">
        <f>IF(N430="",J430,IF(R430="",N430,IF(V430="",R430,IF(Z430="",V430,IF(AD430="",Z430,IF(AH430="",AD430,IF(AL430="",AH430,IF(AP430="",AL430,AP430))))))))</f>
        <v>34.799999999999997</v>
      </c>
      <c r="BQ430" s="19">
        <f>IF(O430="",K430,IF(S430="",O430,IF(W430="",S430,IF(AA430="",W430,IF(AE430="",AA430,IF(AI430="",AE430,IF(AM430="",AI430,IF(AQ430="",AM430,AQ430))))))))</f>
        <v>14</v>
      </c>
      <c r="BR430" s="19">
        <f>IF(P430="",L430,IF(T430="",P430,IF(X430="",T430,IF(AB430="",X430,IF(AF430="",AB430,IF(AJ430="",AF430,IF(AN430="",AJ430,IF(AR430="",AN430,AR430))))))))</f>
        <v>40.6</v>
      </c>
    </row>
    <row r="431" spans="1:70" hidden="1" x14ac:dyDescent="0.2">
      <c r="A431" s="20" t="str">
        <f>IF(SD25N!A182=0,"",SD25N!A182)</f>
        <v>V</v>
      </c>
      <c r="B431">
        <f>ROUND(IF(SD25N!B182=0,"",SD25N!B182),0)</f>
        <v>25442</v>
      </c>
      <c r="C431" t="str">
        <f>IF(SD25N!G182=0,"",SD25N!G182)</f>
        <v>40G4</v>
      </c>
      <c r="D431">
        <f>IF(SD25N!H182=0,"",SD25N!H182)</f>
        <v>25</v>
      </c>
      <c r="E431" s="26">
        <f>IF(SD25N!I182=0,"",SD25N!I182)</f>
        <v>55</v>
      </c>
      <c r="F431">
        <f>IF(AND(E431="",SD25N!J182=0),"",SD25N!J182)</f>
        <v>31</v>
      </c>
      <c r="G431">
        <f>IF(SD25N!K182=0,"",SD25N!K182)</f>
        <v>14</v>
      </c>
      <c r="H431" s="27">
        <f>IF(AND(G431="",SD25N!L182=0),"",SD25N!L182)</f>
        <v>56</v>
      </c>
      <c r="I431" s="26">
        <f>IF(SD25N!M182=0,"",SD25N!M182)</f>
        <v>55</v>
      </c>
      <c r="J431">
        <f>IF(AND(I431="",SD25N!N182=0),"",SD25N!N182)</f>
        <v>32.4</v>
      </c>
      <c r="K431">
        <f>IF(SD25N!O182=0,"",SD25N!O182)</f>
        <v>14</v>
      </c>
      <c r="L431" s="27">
        <f>IF(AND(K431="",SD25N!P182=0),"",SD25N!P182)</f>
        <v>51.8</v>
      </c>
      <c r="M431" s="26" t="str">
        <f>IF(SD25N!Q182=0,"",SD25N!Q182)</f>
        <v/>
      </c>
      <c r="N431" t="str">
        <f>IF(AND(M431="",SD25N!R182=0),"",SD25N!R182)</f>
        <v/>
      </c>
      <c r="O431" t="str">
        <f>IF(SD25N!S182=0,"",SD25N!S182)</f>
        <v/>
      </c>
      <c r="P431" s="27" t="str">
        <f>IF(AND(O431="",SD25N!T182=0),"",SD25N!T182)</f>
        <v/>
      </c>
      <c r="Q431" s="26" t="str">
        <f>IF(SD25N!U182=0,"",SD25N!U182)</f>
        <v/>
      </c>
      <c r="R431" t="str">
        <f>IF(AND(Q431="",SD25N!V182=0),"",SD25N!V182)</f>
        <v/>
      </c>
      <c r="S431" t="str">
        <f>IF(SD25N!W182=0,"",SD25N!W182)</f>
        <v/>
      </c>
      <c r="T431" s="27" t="str">
        <f>IF(AND(S431="",SD25N!X182=0),"",SD25N!X182)</f>
        <v/>
      </c>
      <c r="U431" s="26" t="str">
        <f>IF(SD25N!Y182=0,"",SD25N!Y182)</f>
        <v/>
      </c>
      <c r="V431" t="str">
        <f>IF(AND(U431="",SD25N!Z182=0),"",SD25N!Z182)</f>
        <v/>
      </c>
      <c r="W431" t="str">
        <f>IF(SD25N!AA182=0,"",SD25N!AA182)</f>
        <v/>
      </c>
      <c r="X431" s="27" t="str">
        <f>IF(AND(W431="",SD25N!AB182=0),"",SD25N!AB182)</f>
        <v/>
      </c>
      <c r="Y431" s="26" t="str">
        <f>IF(SD25N!AC182=0,"",SD25N!AC182)</f>
        <v/>
      </c>
      <c r="Z431" t="str">
        <f>IF(AND(Y431="",SD25N!AD182=0),"",SD25N!AD182)</f>
        <v/>
      </c>
      <c r="AA431" t="str">
        <f>IF(SD25N!AE182=0,"",SD25N!AE182)</f>
        <v/>
      </c>
      <c r="AB431" s="27" t="str">
        <f>IF(AND(AA431="",SD25N!AF182=0),"",SD25N!AF182)</f>
        <v/>
      </c>
      <c r="AC431" s="26" t="str">
        <f>IF(SD25N!AG182=0,"",SD25N!AG182)</f>
        <v/>
      </c>
      <c r="AD431" t="str">
        <f>IF(AND(AC431="",SD25N!AH182=0),"",SD25N!AH182)</f>
        <v/>
      </c>
      <c r="AE431" t="str">
        <f>IF(SD25N!AI182=0,"",SD25N!AI182)</f>
        <v/>
      </c>
      <c r="AF431" s="27" t="str">
        <f>IF(AND(AE431="",SD25N!AJ182=0),"",SD25N!AJ182)</f>
        <v/>
      </c>
      <c r="AG431" s="26" t="str">
        <f>IF(SD25N!AK182=0,"",SD25N!AK182)</f>
        <v/>
      </c>
      <c r="AH431" t="str">
        <f>IF(AND(AG431="",SD25N!AL182=0),"",SD25N!AL182)</f>
        <v/>
      </c>
      <c r="AI431" t="str">
        <f>IF(SD25N!AM182=0,"",SD25N!AM182)</f>
        <v/>
      </c>
      <c r="AJ431" s="27" t="str">
        <f>IF(AND(AI431="",SD25N!AN182=0),"",SD25N!AN182)</f>
        <v/>
      </c>
      <c r="AK431" s="26" t="str">
        <f>IF(SD25N!AO182=0,"",SD25N!AO182)</f>
        <v/>
      </c>
      <c r="AL431" t="str">
        <f>IF(AND(AK431="",SD25N!AP182=0),"",SD25N!AP182)</f>
        <v/>
      </c>
      <c r="AM431" t="str">
        <f>IF(SD25N!AQ182=0,"",SD25N!AQ182)</f>
        <v/>
      </c>
      <c r="AN431" s="27" t="str">
        <f>IF(AND(AM431="",SD25N!AR182=0),"",SD25N!AR182)</f>
        <v/>
      </c>
      <c r="AO431" s="26" t="str">
        <f>IF(SD25N!AS182=0,"",SD25N!AS182)</f>
        <v/>
      </c>
      <c r="AP431" t="str">
        <f>IF(AND(AO431="",SD25N!AT182=0),"",SD25N!AT182)</f>
        <v/>
      </c>
      <c r="AQ431" t="str">
        <f>IF(SD25N!AU182=0,"",SD25N!AU182)</f>
        <v/>
      </c>
      <c r="AR431" s="27" t="str">
        <f>IF(AND(AQ431="",SD25N!AV182=0),"",SD25N!AV182)</f>
        <v/>
      </c>
      <c r="AS431">
        <f>IF(SD25N!AW182=0,"",SD25N!AW182)</f>
        <v>1</v>
      </c>
      <c r="AT431">
        <f>IF(SD25N!AX182=0,"",SD25N!AX182)</f>
        <v>74</v>
      </c>
      <c r="AU431" s="1">
        <f>IF(SD25N!AY182=0,"",SD25N!AY182)</f>
        <v>74</v>
      </c>
      <c r="AV431" s="1">
        <f>IF(SD25N!AZ182=0,"",SD25N!AZ182)</f>
        <v>74</v>
      </c>
      <c r="AW431" s="1" t="str">
        <f>IF(SD25N!BA182=0,"",SD25N!BA182)</f>
        <v/>
      </c>
      <c r="AX431" s="1" t="str">
        <f>IF(SD25N!BB182=0,"",SD25N!BB182)</f>
        <v/>
      </c>
      <c r="AY431" s="1" t="str">
        <f>IF(SD25N!BC182=0,"",SD25N!BC182)</f>
        <v/>
      </c>
      <c r="AZ431" s="1" t="str">
        <f>IF(SD25N!BD182=0,"",SD25N!BD182)</f>
        <v/>
      </c>
      <c r="BA431" s="1" t="str">
        <f>IF(SD25N!BE182=0,"",SD25N!BE182)</f>
        <v/>
      </c>
      <c r="BB431" s="1" t="str">
        <f>IF(SD25N!BF182=0,"",SD25N!BF182)</f>
        <v/>
      </c>
      <c r="BC431" s="1" t="str">
        <f>IF(SD25N!BG182=0,"",SD25N!BG182)</f>
        <v/>
      </c>
      <c r="BD431" s="29" t="str">
        <f>IF(SD25N!BH182=0,"",SD25N!BH182)</f>
        <v/>
      </c>
      <c r="BE431" t="str">
        <f>IF(SD25N!BI182=0,"",SD25N!BI182)</f>
        <v>H26// 17 E Sin</v>
      </c>
      <c r="BF431" t="str">
        <f>IF(SD25N!BJ182=0,"",SD25N!BJ182)</f>
        <v>DEN</v>
      </c>
      <c r="BG431" t="str">
        <f>IF(SD25N!BK182=0,"",SD25N!BK182)</f>
        <v>No</v>
      </c>
      <c r="BH431" t="str">
        <f>IF(SD25N!BL182=0,"",SD25N!BL182)</f>
        <v/>
      </c>
      <c r="BI431" t="str">
        <f>IF(SD25N!BM182=0,"",SD25N!BM182)</f>
        <v/>
      </c>
      <c r="BJ431">
        <f>IF(SD25N!BN182=0,"",SD25N!BN182)</f>
        <v>2.7588134065496899</v>
      </c>
      <c r="BK431" t="str">
        <f>IF(SD25N!BO182=0,"",SD25N!BO182)</f>
        <v/>
      </c>
      <c r="BL431" t="str">
        <f>IF(SD25N!BP182=0,"",SD25N!BP182)</f>
        <v/>
      </c>
      <c r="BM431">
        <f>IF(SD25N!BQ182=0,"",SD25N!BQ182)</f>
        <v>2.7588134065496899</v>
      </c>
      <c r="BN431">
        <f>IF(SD25N!BR182=0,"",SD25N!BR182)</f>
        <v>4</v>
      </c>
      <c r="BO431" s="19">
        <f>IF(M431="",I431,IF(Q431="",M431,IF(U431="",Q431,IF(Y431="",U431,IF(AC431="",Y431,IF(AG431="",AC431,IF(AK431="",AG431,IF(AO431="",AK431,AO431))))))))</f>
        <v>55</v>
      </c>
      <c r="BP431" s="19">
        <f>IF(N431="",J431,IF(R431="",N431,IF(V431="",R431,IF(Z431="",V431,IF(AD431="",Z431,IF(AH431="",AD431,IF(AL431="",AH431,IF(AP431="",AL431,AP431))))))))</f>
        <v>32.4</v>
      </c>
      <c r="BQ431" s="19">
        <f>IF(O431="",K431,IF(S431="",O431,IF(W431="",S431,IF(AA431="",W431,IF(AE431="",AA431,IF(AI431="",AE431,IF(AM431="",AI431,IF(AQ431="",AM431,AQ431))))))))</f>
        <v>14</v>
      </c>
      <c r="BR431" s="19">
        <f>IF(P431="",L431,IF(T431="",P431,IF(X431="",T431,IF(AB431="",X431,IF(AF431="",AB431,IF(AJ431="",AF431,IF(AN431="",AJ431,IF(AR431="",AN431,AR431))))))))</f>
        <v>51.8</v>
      </c>
    </row>
    <row r="432" spans="1:70" hidden="1" x14ac:dyDescent="0.2">
      <c r="A432" s="20" t="str">
        <f>IF(SD25N!A183=0,"",SD25N!A183)</f>
        <v>V</v>
      </c>
      <c r="B432">
        <f>ROUND(IF(SD25N!B183=0,"",SD25N!B183),0)</f>
        <v>25443</v>
      </c>
      <c r="C432" t="str">
        <f>IF(SD25N!G183=0,"",SD25N!G183)</f>
        <v>40G4</v>
      </c>
      <c r="D432">
        <f>IF(SD25N!H183=0,"",SD25N!H183)</f>
        <v>25</v>
      </c>
      <c r="E432" s="26">
        <f>IF(SD25N!I183=0,"",SD25N!I183)</f>
        <v>55</v>
      </c>
      <c r="F432">
        <f>IF(AND(E432="",SD25N!J183=0),"",SD25N!J183)</f>
        <v>36.729999999999997</v>
      </c>
      <c r="G432">
        <f>IF(SD25N!K183=0,"",SD25N!K183)</f>
        <v>14</v>
      </c>
      <c r="H432" s="27">
        <f>IF(AND(G432="",SD25N!L183=0),"",SD25N!L183)</f>
        <v>45.34</v>
      </c>
      <c r="I432" s="26">
        <f>IF(SD25N!M183=0,"",SD25N!M183)</f>
        <v>55</v>
      </c>
      <c r="J432">
        <f>IF(AND(I432="",SD25N!N183=0),"",SD25N!N183)</f>
        <v>36.729999999999997</v>
      </c>
      <c r="K432">
        <f>IF(SD25N!O183=0,"",SD25N!O183)</f>
        <v>14</v>
      </c>
      <c r="L432" s="27">
        <f>IF(AND(K432="",SD25N!P183=0),"",SD25N!P183)</f>
        <v>47.95</v>
      </c>
      <c r="M432" s="26">
        <f>IF(SD25N!Q183=0,"",SD25N!Q183)</f>
        <v>55</v>
      </c>
      <c r="N432">
        <f>IF(AND(M432="",SD25N!R183=0),"",SD25N!R183)</f>
        <v>36.770000000000003</v>
      </c>
      <c r="O432">
        <f>IF(SD25N!S183=0,"",SD25N!S183)</f>
        <v>14</v>
      </c>
      <c r="P432" s="27">
        <f>IF(AND(O432="",SD25N!T183=0),"",SD25N!T183)</f>
        <v>50.61</v>
      </c>
      <c r="Q432" s="26" t="str">
        <f>IF(SD25N!U183=0,"",SD25N!U183)</f>
        <v/>
      </c>
      <c r="R432" t="str">
        <f>IF(AND(Q432="",SD25N!V183=0),"",SD25N!V183)</f>
        <v/>
      </c>
      <c r="S432" t="str">
        <f>IF(SD25N!W183=0,"",SD25N!W183)</f>
        <v/>
      </c>
      <c r="T432" s="27" t="str">
        <f>IF(AND(S432="",SD25N!X183=0),"",SD25N!X183)</f>
        <v/>
      </c>
      <c r="U432" s="26" t="str">
        <f>IF(SD25N!Y183=0,"",SD25N!Y183)</f>
        <v/>
      </c>
      <c r="V432" t="str">
        <f>IF(AND(U432="",SD25N!Z183=0),"",SD25N!Z183)</f>
        <v/>
      </c>
      <c r="W432" t="str">
        <f>IF(SD25N!AA183=0,"",SD25N!AA183)</f>
        <v/>
      </c>
      <c r="X432" s="27" t="str">
        <f>IF(AND(W432="",SD25N!AB183=0),"",SD25N!AB183)</f>
        <v/>
      </c>
      <c r="Y432" s="26" t="str">
        <f>IF(SD25N!AC183=0,"",SD25N!AC183)</f>
        <v/>
      </c>
      <c r="Z432" t="str">
        <f>IF(AND(Y432="",SD25N!AD183=0),"",SD25N!AD183)</f>
        <v/>
      </c>
      <c r="AA432" t="str">
        <f>IF(SD25N!AE183=0,"",SD25N!AE183)</f>
        <v/>
      </c>
      <c r="AB432" s="27" t="str">
        <f>IF(AND(AA432="",SD25N!AF183=0),"",SD25N!AF183)</f>
        <v/>
      </c>
      <c r="AC432" s="26" t="str">
        <f>IF(SD25N!AG183=0,"",SD25N!AG183)</f>
        <v/>
      </c>
      <c r="AD432" t="str">
        <f>IF(AND(AC432="",SD25N!AH183=0),"",SD25N!AH183)</f>
        <v/>
      </c>
      <c r="AE432" t="str">
        <f>IF(SD25N!AI183=0,"",SD25N!AI183)</f>
        <v/>
      </c>
      <c r="AF432" s="27" t="str">
        <f>IF(AND(AE432="",SD25N!AJ183=0),"",SD25N!AJ183)</f>
        <v/>
      </c>
      <c r="AG432" s="26" t="str">
        <f>IF(SD25N!AK183=0,"",SD25N!AK183)</f>
        <v/>
      </c>
      <c r="AH432" t="str">
        <f>IF(AND(AG432="",SD25N!AL183=0),"",SD25N!AL183)</f>
        <v/>
      </c>
      <c r="AI432" t="str">
        <f>IF(SD25N!AM183=0,"",SD25N!AM183)</f>
        <v/>
      </c>
      <c r="AJ432" s="27" t="str">
        <f>IF(AND(AI432="",SD25N!AN183=0),"",SD25N!AN183)</f>
        <v/>
      </c>
      <c r="AK432" s="26" t="str">
        <f>IF(SD25N!AO183=0,"",SD25N!AO183)</f>
        <v/>
      </c>
      <c r="AL432" t="str">
        <f>IF(AND(AK432="",SD25N!AP183=0),"",SD25N!AP183)</f>
        <v/>
      </c>
      <c r="AM432" t="str">
        <f>IF(SD25N!AQ183=0,"",SD25N!AQ183)</f>
        <v/>
      </c>
      <c r="AN432" s="27" t="str">
        <f>IF(AND(AM432="",SD25N!AR183=0),"",SD25N!AR183)</f>
        <v/>
      </c>
      <c r="AO432" s="26" t="str">
        <f>IF(SD25N!AS183=0,"",SD25N!AS183)</f>
        <v/>
      </c>
      <c r="AP432" t="str">
        <f>IF(AND(AO432="",SD25N!AT183=0),"",SD25N!AT183)</f>
        <v/>
      </c>
      <c r="AQ432" t="str">
        <f>IF(SD25N!AU183=0,"",SD25N!AU183)</f>
        <v/>
      </c>
      <c r="AR432" s="27" t="str">
        <f>IF(AND(AQ432="",SD25N!AV183=0),"",SD25N!AV183)</f>
        <v/>
      </c>
      <c r="AS432">
        <f>IF(SD25N!AW183=0,"",SD25N!AW183)</f>
        <v>1</v>
      </c>
      <c r="AT432">
        <f>IF(SD25N!AX183=0,"",SD25N!AX183)</f>
        <v>79</v>
      </c>
      <c r="AU432" s="1">
        <f>IF(SD25N!AY183=0,"",SD25N!AY183)</f>
        <v>76</v>
      </c>
      <c r="AV432" s="1">
        <f>IF(SD25N!AZ183=0,"",SD25N!AZ183)</f>
        <v>79</v>
      </c>
      <c r="AW432" s="1">
        <f>IF(SD25N!BA183=0,"",SD25N!BA183)</f>
        <v>83</v>
      </c>
      <c r="AX432" s="1" t="str">
        <f>IF(SD25N!BB183=0,"",SD25N!BB183)</f>
        <v/>
      </c>
      <c r="AY432" s="1" t="str">
        <f>IF(SD25N!BC183=0,"",SD25N!BC183)</f>
        <v/>
      </c>
      <c r="AZ432" s="1" t="str">
        <f>IF(SD25N!BD183=0,"",SD25N!BD183)</f>
        <v/>
      </c>
      <c r="BA432" s="1" t="str">
        <f>IF(SD25N!BE183=0,"",SD25N!BE183)</f>
        <v/>
      </c>
      <c r="BB432" s="1" t="str">
        <f>IF(SD25N!BF183=0,"",SD25N!BF183)</f>
        <v/>
      </c>
      <c r="BC432" s="1" t="str">
        <f>IF(SD25N!BG183=0,"",SD25N!BG183)</f>
        <v/>
      </c>
      <c r="BD432" s="29" t="str">
        <f>IF(SD25N!BH183=0,"",SD25N!BH183)</f>
        <v/>
      </c>
      <c r="BE432" t="str">
        <f>IF(SD25N!BI183=0,"",SD25N!BI183)</f>
        <v>H36// ENE Sin:1</v>
      </c>
      <c r="BF432" t="str">
        <f>IF(SD25N!BJ183=0,"",SD25N!BJ183)</f>
        <v>SWE</v>
      </c>
      <c r="BG432" t="str">
        <f>IF(SD25N!BK183=0,"",SD25N!BK183)</f>
        <v>No</v>
      </c>
      <c r="BH432" t="str">
        <f>IF(SD25N!BL183=0,"",SD25N!BL183)</f>
        <v/>
      </c>
      <c r="BI432" t="str">
        <f>IF(SD25N!BM183=0,"",SD25N!BM183)</f>
        <v/>
      </c>
      <c r="BJ432">
        <f>IF(SD25N!BN183=0,"",SD25N!BN183)</f>
        <v>2.9769722660392057</v>
      </c>
      <c r="BK432" t="str">
        <f>IF(SD25N!BO183=0,"",SD25N!BO183)</f>
        <v/>
      </c>
      <c r="BL432" t="str">
        <f>IF(SD25N!BP183=0,"",SD25N!BP183)</f>
        <v/>
      </c>
      <c r="BM432">
        <f>IF(SD25N!BQ183=0,"",SD25N!BQ183)</f>
        <v>2.9769722660392057</v>
      </c>
      <c r="BN432">
        <f>IF(SD25N!BR183=0,"",SD25N!BR183)</f>
        <v>4</v>
      </c>
      <c r="BO432" s="19">
        <f>IF(M432="",I432,IF(Q432="",M432,IF(U432="",Q432,IF(Y432="",U432,IF(AC432="",Y432,IF(AG432="",AC432,IF(AK432="",AG432,IF(AO432="",AK432,AO432))))))))</f>
        <v>55</v>
      </c>
      <c r="BP432" s="19">
        <f>IF(N432="",J432,IF(R432="",N432,IF(V432="",R432,IF(Z432="",V432,IF(AD432="",Z432,IF(AH432="",AD432,IF(AL432="",AH432,IF(AP432="",AL432,AP432))))))))</f>
        <v>36.770000000000003</v>
      </c>
      <c r="BQ432" s="19">
        <f>IF(O432="",K432,IF(S432="",O432,IF(W432="",S432,IF(AA432="",W432,IF(AE432="",AA432,IF(AI432="",AE432,IF(AM432="",AI432,IF(AQ432="",AM432,AQ432))))))))</f>
        <v>14</v>
      </c>
      <c r="BR432" s="19">
        <f>IF(P432="",L432,IF(T432="",P432,IF(X432="",T432,IF(AB432="",X432,IF(AF432="",AB432,IF(AJ432="",AF432,IF(AN432="",AJ432,IF(AR432="",AN432,AR432))))))))</f>
        <v>50.61</v>
      </c>
    </row>
    <row r="433" spans="1:70" hidden="1" x14ac:dyDescent="0.2">
      <c r="A433" s="20" t="str">
        <f>IF(SD25N!A184=0,"",SD25N!A184)</f>
        <v>V</v>
      </c>
      <c r="B433">
        <f>ROUND(IF(SD25N!B184=0,"",SD25N!B184),0)</f>
        <v>25444</v>
      </c>
      <c r="C433" t="str">
        <f>IF(SD25N!G184=0,"",SD25N!G184)</f>
        <v>40G4</v>
      </c>
      <c r="D433">
        <f>IF(SD25N!H184=0,"",SD25N!H184)</f>
        <v>25</v>
      </c>
      <c r="E433" s="26">
        <f>IF(SD25N!I184=0,"",SD25N!I184)</f>
        <v>55</v>
      </c>
      <c r="F433">
        <f>IF(AND(E433="",SD25N!J184=0),"",SD25N!J184)</f>
        <v>38.42</v>
      </c>
      <c r="G433">
        <f>IF(SD25N!K184=0,"",SD25N!K184)</f>
        <v>14</v>
      </c>
      <c r="H433" s="27">
        <f>IF(AND(G433="",SD25N!L184=0),"",SD25N!L184)</f>
        <v>52.96</v>
      </c>
      <c r="I433" s="26">
        <f>IF(SD25N!M184=0,"",SD25N!M184)</f>
        <v>55</v>
      </c>
      <c r="J433">
        <f>IF(AND(I433="",SD25N!N184=0),"",SD25N!N184)</f>
        <v>38.69</v>
      </c>
      <c r="K433">
        <f>IF(SD25N!O184=0,"",SD25N!O184)</f>
        <v>14</v>
      </c>
      <c r="L433" s="27">
        <f>IF(AND(K433="",SD25N!P184=0),"",SD25N!P184)</f>
        <v>55.59</v>
      </c>
      <c r="M433" s="26" t="str">
        <f>IF(SD25N!Q184=0,"",SD25N!Q184)</f>
        <v/>
      </c>
      <c r="N433" t="str">
        <f>IF(AND(M433="",SD25N!R184=0),"",SD25N!R184)</f>
        <v/>
      </c>
      <c r="O433" t="str">
        <f>IF(SD25N!S184=0,"",SD25N!S184)</f>
        <v/>
      </c>
      <c r="P433" s="27" t="str">
        <f>IF(AND(O433="",SD25N!T184=0),"",SD25N!T184)</f>
        <v/>
      </c>
      <c r="Q433" s="26" t="str">
        <f>IF(SD25N!U184=0,"",SD25N!U184)</f>
        <v/>
      </c>
      <c r="R433" t="str">
        <f>IF(AND(Q433="",SD25N!V184=0),"",SD25N!V184)</f>
        <v/>
      </c>
      <c r="S433" t="str">
        <f>IF(SD25N!W184=0,"",SD25N!W184)</f>
        <v/>
      </c>
      <c r="T433" s="27" t="str">
        <f>IF(AND(S433="",SD25N!X184=0),"",SD25N!X184)</f>
        <v/>
      </c>
      <c r="U433" s="26" t="str">
        <f>IF(SD25N!Y184=0,"",SD25N!Y184)</f>
        <v/>
      </c>
      <c r="V433" t="str">
        <f>IF(AND(U433="",SD25N!Z184=0),"",SD25N!Z184)</f>
        <v/>
      </c>
      <c r="W433" t="str">
        <f>IF(SD25N!AA184=0,"",SD25N!AA184)</f>
        <v/>
      </c>
      <c r="X433" s="27" t="str">
        <f>IF(AND(W433="",SD25N!AB184=0),"",SD25N!AB184)</f>
        <v/>
      </c>
      <c r="Y433" s="26" t="str">
        <f>IF(SD25N!AC184=0,"",SD25N!AC184)</f>
        <v/>
      </c>
      <c r="Z433" t="str">
        <f>IF(AND(Y433="",SD25N!AD184=0),"",SD25N!AD184)</f>
        <v/>
      </c>
      <c r="AA433" t="str">
        <f>IF(SD25N!AE184=0,"",SD25N!AE184)</f>
        <v/>
      </c>
      <c r="AB433" s="27" t="str">
        <f>IF(AND(AA433="",SD25N!AF184=0),"",SD25N!AF184)</f>
        <v/>
      </c>
      <c r="AC433" s="26" t="str">
        <f>IF(SD25N!AG184=0,"",SD25N!AG184)</f>
        <v/>
      </c>
      <c r="AD433" t="str">
        <f>IF(AND(AC433="",SD25N!AH184=0),"",SD25N!AH184)</f>
        <v/>
      </c>
      <c r="AE433" t="str">
        <f>IF(SD25N!AI184=0,"",SD25N!AI184)</f>
        <v/>
      </c>
      <c r="AF433" s="27" t="str">
        <f>IF(AND(AE433="",SD25N!AJ184=0),"",SD25N!AJ184)</f>
        <v/>
      </c>
      <c r="AG433" s="26" t="str">
        <f>IF(SD25N!AK184=0,"",SD25N!AK184)</f>
        <v/>
      </c>
      <c r="AH433" t="str">
        <f>IF(AND(AG433="",SD25N!AL184=0),"",SD25N!AL184)</f>
        <v/>
      </c>
      <c r="AI433" t="str">
        <f>IF(SD25N!AM184=0,"",SD25N!AM184)</f>
        <v/>
      </c>
      <c r="AJ433" s="27" t="str">
        <f>IF(AND(AI433="",SD25N!AN184=0),"",SD25N!AN184)</f>
        <v/>
      </c>
      <c r="AK433" s="26" t="str">
        <f>IF(SD25N!AO184=0,"",SD25N!AO184)</f>
        <v/>
      </c>
      <c r="AL433" t="str">
        <f>IF(AND(AK433="",SD25N!AP184=0),"",SD25N!AP184)</f>
        <v/>
      </c>
      <c r="AM433" t="str">
        <f>IF(SD25N!AQ184=0,"",SD25N!AQ184)</f>
        <v/>
      </c>
      <c r="AN433" s="27" t="str">
        <f>IF(AND(AM433="",SD25N!AR184=0),"",SD25N!AR184)</f>
        <v/>
      </c>
      <c r="AO433" s="26" t="str">
        <f>IF(SD25N!AS184=0,"",SD25N!AS184)</f>
        <v/>
      </c>
      <c r="AP433" t="str">
        <f>IF(AND(AO433="",SD25N!AT184=0),"",SD25N!AT184)</f>
        <v/>
      </c>
      <c r="AQ433" t="str">
        <f>IF(SD25N!AU184=0,"",SD25N!AU184)</f>
        <v/>
      </c>
      <c r="AR433" s="27" t="str">
        <f>IF(AND(AQ433="",SD25N!AV184=0),"",SD25N!AV184)</f>
        <v/>
      </c>
      <c r="AS433">
        <f>IF(SD25N!AW184=0,"",SD25N!AW184)</f>
        <v>1</v>
      </c>
      <c r="AT433">
        <f>IF(SD25N!AX184=0,"",SD25N!AX184)</f>
        <v>65</v>
      </c>
      <c r="AU433" s="1">
        <f>IF(SD25N!AY184=0,"",SD25N!AY184)</f>
        <v>61</v>
      </c>
      <c r="AV433" s="1">
        <f>IF(SD25N!AZ184=0,"",SD25N!AZ184)</f>
        <v>70</v>
      </c>
      <c r="AW433" s="1" t="str">
        <f>IF(SD25N!BA184=0,"",SD25N!BA184)</f>
        <v/>
      </c>
      <c r="AX433" s="1" t="str">
        <f>IF(SD25N!BB184=0,"",SD25N!BB184)</f>
        <v/>
      </c>
      <c r="AY433" s="1" t="str">
        <f>IF(SD25N!BC184=0,"",SD25N!BC184)</f>
        <v/>
      </c>
      <c r="AZ433" s="1" t="str">
        <f>IF(SD25N!BD184=0,"",SD25N!BD184)</f>
        <v/>
      </c>
      <c r="BA433" s="1" t="str">
        <f>IF(SD25N!BE184=0,"",SD25N!BE184)</f>
        <v/>
      </c>
      <c r="BB433" s="1" t="str">
        <f>IF(SD25N!BF184=0,"",SD25N!BF184)</f>
        <v/>
      </c>
      <c r="BC433" s="1" t="str">
        <f>IF(SD25N!BG184=0,"",SD25N!BG184)</f>
        <v/>
      </c>
      <c r="BD433" s="29" t="str">
        <f>IF(SD25N!BH184=0,"",SD25N!BH184)</f>
        <v/>
      </c>
      <c r="BE433" t="str">
        <f>IF(SD25N!BI184=0,"",SD25N!BI184)</f>
        <v>H38//19 E Stens Huvud</v>
      </c>
      <c r="BF433" t="str">
        <f>IF(SD25N!BJ184=0,"",SD25N!BJ184)</f>
        <v>SWE</v>
      </c>
      <c r="BG433" t="str">
        <f>IF(SD25N!BK184=0,"",SD25N!BK184)</f>
        <v>No</v>
      </c>
      <c r="BH433" t="str">
        <f>IF(SD25N!BL184=0,"",SD25N!BL184)</f>
        <v/>
      </c>
      <c r="BI433" t="str">
        <f>IF(SD25N!BM184=0,"",SD25N!BM184)</f>
        <v/>
      </c>
      <c r="BJ433">
        <f>IF(SD25N!BN184=0,"",SD25N!BN184)</f>
        <v>1.5086079475662915</v>
      </c>
      <c r="BK433" t="str">
        <f>IF(SD25N!BO184=0,"",SD25N!BO184)</f>
        <v/>
      </c>
      <c r="BL433" t="str">
        <f>IF(SD25N!BP184=0,"",SD25N!BP184)</f>
        <v/>
      </c>
      <c r="BM433">
        <f>IF(SD25N!BQ184=0,"",SD25N!BQ184)</f>
        <v>1.5086079475662915</v>
      </c>
      <c r="BN433">
        <f>IF(SD25N!BR184=0,"",SD25N!BR184)</f>
        <v>4</v>
      </c>
      <c r="BO433" s="19">
        <f>IF(M433="",I433,IF(Q433="",M433,IF(U433="",Q433,IF(Y433="",U433,IF(AC433="",Y433,IF(AG433="",AC433,IF(AK433="",AG433,IF(AO433="",AK433,AO433))))))))</f>
        <v>55</v>
      </c>
      <c r="BP433" s="19">
        <f>IF(N433="",J433,IF(R433="",N433,IF(V433="",R433,IF(Z433="",V433,IF(AD433="",Z433,IF(AH433="",AD433,IF(AL433="",AH433,IF(AP433="",AL433,AP433))))))))</f>
        <v>38.69</v>
      </c>
      <c r="BQ433" s="19">
        <f>IF(O433="",K433,IF(S433="",O433,IF(W433="",S433,IF(AA433="",W433,IF(AE433="",AA433,IF(AI433="",AE433,IF(AM433="",AI433,IF(AQ433="",AM433,AQ433))))))))</f>
        <v>14</v>
      </c>
      <c r="BR433" s="19">
        <f>IF(P433="",L433,IF(T433="",P433,IF(X433="",T433,IF(AB433="",X433,IF(AF433="",AB433,IF(AJ433="",AF433,IF(AN433="",AJ433,IF(AR433="",AN433,AR433))))))))</f>
        <v>55.59</v>
      </c>
    </row>
    <row r="434" spans="1:70" hidden="1" x14ac:dyDescent="0.2">
      <c r="A434" s="20" t="str">
        <f>IF(SD25N!A185=0,"",SD25N!A185)</f>
        <v>V</v>
      </c>
      <c r="B434">
        <f>ROUND(IF(SD25N!B185=0,"",SD25N!B185),0)</f>
        <v>25445</v>
      </c>
      <c r="C434" t="str">
        <f>IF(SD25N!G185=0,"",SD25N!G185)</f>
        <v>40G5</v>
      </c>
      <c r="D434">
        <f>IF(SD25N!H185=0,"",SD25N!H185)</f>
        <v>25</v>
      </c>
      <c r="E434" s="26">
        <f>IF(SD25N!I185=0,"",SD25N!I185)</f>
        <v>55</v>
      </c>
      <c r="F434">
        <f>IF(AND(E434="",SD25N!J185=0),"",SD25N!J185)</f>
        <v>35.659999999999997</v>
      </c>
      <c r="G434">
        <f>IF(SD25N!K185=0,"",SD25N!K185)</f>
        <v>15</v>
      </c>
      <c r="H434" s="27">
        <f>IF(AND(G434="",SD25N!L185=0),"",SD25N!L185)</f>
        <v>13.13</v>
      </c>
      <c r="I434" s="26">
        <f>IF(SD25N!M185=0,"",SD25N!M185)</f>
        <v>55</v>
      </c>
      <c r="J434">
        <f>IF(AND(I434="",SD25N!N185=0),"",SD25N!N185)</f>
        <v>36</v>
      </c>
      <c r="K434">
        <f>IF(SD25N!O185=0,"",SD25N!O185)</f>
        <v>15</v>
      </c>
      <c r="L434" s="27">
        <f>IF(AND(K434="",SD25N!P185=0),"",SD25N!P185)</f>
        <v>17.600000000000001</v>
      </c>
      <c r="M434" s="26" t="str">
        <f>IF(SD25N!Q185=0,"",SD25N!Q185)</f>
        <v/>
      </c>
      <c r="N434" t="str">
        <f>IF(AND(M434="",SD25N!R185=0),"",SD25N!R185)</f>
        <v/>
      </c>
      <c r="O434" t="str">
        <f>IF(SD25N!S185=0,"",SD25N!S185)</f>
        <v/>
      </c>
      <c r="P434" s="27" t="str">
        <f>IF(AND(O434="",SD25N!T185=0),"",SD25N!T185)</f>
        <v/>
      </c>
      <c r="Q434" s="26" t="str">
        <f>IF(SD25N!U185=0,"",SD25N!U185)</f>
        <v/>
      </c>
      <c r="R434" t="str">
        <f>IF(AND(Q434="",SD25N!V185=0),"",SD25N!V185)</f>
        <v/>
      </c>
      <c r="S434" t="str">
        <f>IF(SD25N!W185=0,"",SD25N!W185)</f>
        <v/>
      </c>
      <c r="T434" s="27" t="str">
        <f>IF(AND(S434="",SD25N!X185=0),"",SD25N!X185)</f>
        <v/>
      </c>
      <c r="U434" s="26" t="str">
        <f>IF(SD25N!Y185=0,"",SD25N!Y185)</f>
        <v/>
      </c>
      <c r="V434" t="str">
        <f>IF(AND(U434="",SD25N!Z185=0),"",SD25N!Z185)</f>
        <v/>
      </c>
      <c r="W434" t="str">
        <f>IF(SD25N!AA185=0,"",SD25N!AA185)</f>
        <v/>
      </c>
      <c r="X434" s="27" t="str">
        <f>IF(AND(W434="",SD25N!AB185=0),"",SD25N!AB185)</f>
        <v/>
      </c>
      <c r="Y434" s="26" t="str">
        <f>IF(SD25N!AC185=0,"",SD25N!AC185)</f>
        <v/>
      </c>
      <c r="Z434" t="str">
        <f>IF(AND(Y434="",SD25N!AD185=0),"",SD25N!AD185)</f>
        <v/>
      </c>
      <c r="AA434" t="str">
        <f>IF(SD25N!AE185=0,"",SD25N!AE185)</f>
        <v/>
      </c>
      <c r="AB434" s="27" t="str">
        <f>IF(AND(AA434="",SD25N!AF185=0),"",SD25N!AF185)</f>
        <v/>
      </c>
      <c r="AC434" s="26" t="str">
        <f>IF(SD25N!AG185=0,"",SD25N!AG185)</f>
        <v/>
      </c>
      <c r="AD434" t="str">
        <f>IF(AND(AC434="",SD25N!AH185=0),"",SD25N!AH185)</f>
        <v/>
      </c>
      <c r="AE434" t="str">
        <f>IF(SD25N!AI185=0,"",SD25N!AI185)</f>
        <v/>
      </c>
      <c r="AF434" s="27" t="str">
        <f>IF(AND(AE434="",SD25N!AJ185=0),"",SD25N!AJ185)</f>
        <v/>
      </c>
      <c r="AG434" s="26" t="str">
        <f>IF(SD25N!AK185=0,"",SD25N!AK185)</f>
        <v/>
      </c>
      <c r="AH434" t="str">
        <f>IF(AND(AG434="",SD25N!AL185=0),"",SD25N!AL185)</f>
        <v/>
      </c>
      <c r="AI434" t="str">
        <f>IF(SD25N!AM185=0,"",SD25N!AM185)</f>
        <v/>
      </c>
      <c r="AJ434" s="27" t="str">
        <f>IF(AND(AI434="",SD25N!AN185=0),"",SD25N!AN185)</f>
        <v/>
      </c>
      <c r="AK434" s="26" t="str">
        <f>IF(SD25N!AO185=0,"",SD25N!AO185)</f>
        <v/>
      </c>
      <c r="AL434" t="str">
        <f>IF(AND(AK434="",SD25N!AP185=0),"",SD25N!AP185)</f>
        <v/>
      </c>
      <c r="AM434" t="str">
        <f>IF(SD25N!AQ185=0,"",SD25N!AQ185)</f>
        <v/>
      </c>
      <c r="AN434" s="27" t="str">
        <f>IF(AND(AM434="",SD25N!AR185=0),"",SD25N!AR185)</f>
        <v/>
      </c>
      <c r="AO434" s="26" t="str">
        <f>IF(SD25N!AS185=0,"",SD25N!AS185)</f>
        <v/>
      </c>
      <c r="AP434" t="str">
        <f>IF(AND(AO434="",SD25N!AT185=0),"",SD25N!AT185)</f>
        <v/>
      </c>
      <c r="AQ434" t="str">
        <f>IF(SD25N!AU185=0,"",SD25N!AU185)</f>
        <v/>
      </c>
      <c r="AR434" s="27" t="str">
        <f>IF(AND(AQ434="",SD25N!AV185=0),"",SD25N!AV185)</f>
        <v/>
      </c>
      <c r="AS434" t="str">
        <f>IF(SD25N!AW185=0,"",SD25N!AW185)</f>
        <v/>
      </c>
      <c r="AT434">
        <f>IF(SD25N!AX185=0,"",SD25N!AX185)</f>
        <v>74</v>
      </c>
      <c r="AU434" s="1">
        <f>IF(SD25N!AY185=0,"",SD25N!AY185)</f>
        <v>75</v>
      </c>
      <c r="AV434" s="1">
        <f>IF(SD25N!AZ185=0,"",SD25N!AZ185)</f>
        <v>73</v>
      </c>
      <c r="AW434" s="1" t="str">
        <f>IF(SD25N!BA185=0,"",SD25N!BA185)</f>
        <v/>
      </c>
      <c r="AX434" s="1" t="str">
        <f>IF(SD25N!BB185=0,"",SD25N!BB185)</f>
        <v/>
      </c>
      <c r="AY434" s="1" t="str">
        <f>IF(SD25N!BC185=0,"",SD25N!BC185)</f>
        <v/>
      </c>
      <c r="AZ434" s="1" t="str">
        <f>IF(SD25N!BD185=0,"",SD25N!BD185)</f>
        <v/>
      </c>
      <c r="BA434" s="1" t="str">
        <f>IF(SD25N!BE185=0,"",SD25N!BE185)</f>
        <v/>
      </c>
      <c r="BB434" s="1" t="str">
        <f>IF(SD25N!BF185=0,"",SD25N!BF185)</f>
        <v/>
      </c>
      <c r="BC434" s="1" t="str">
        <f>IF(SD25N!BG185=0,"",SD25N!BG185)</f>
        <v/>
      </c>
      <c r="BD434" s="29" t="str">
        <f>IF(SD25N!BH185=0,"",SD25N!BH185)</f>
        <v/>
      </c>
      <c r="BE434" t="str">
        <f>IF(SD25N!BI185=0,"",SD25N!BI185)</f>
        <v>18/1047/ Hanssons Djup (16 NNE Ch-ö)</v>
      </c>
      <c r="BF434" t="str">
        <f>IF(SD25N!BJ185=0,"",SD25N!BJ185)</f>
        <v>DEN</v>
      </c>
      <c r="BG434" t="str">
        <f>IF(SD25N!BK185=0,"",SD25N!BK185)</f>
        <v>No</v>
      </c>
      <c r="BH434" t="str">
        <f>IF(SD25N!BL185=0,"",SD25N!BL185)</f>
        <v/>
      </c>
      <c r="BI434" t="str">
        <f>IF(SD25N!BM185=0,"",SD25N!BM185)</f>
        <v/>
      </c>
      <c r="BJ434">
        <f>IF(SD25N!BN185=0,"",SD25N!BN185)</f>
        <v>2.548367788993152</v>
      </c>
      <c r="BK434" t="str">
        <f>IF(SD25N!BO185=0,"",SD25N!BO185)</f>
        <v/>
      </c>
      <c r="BL434" t="str">
        <f>IF(SD25N!BP185=0,"",SD25N!BP185)</f>
        <v/>
      </c>
      <c r="BM434">
        <f>IF(SD25N!BQ185=0,"",SD25N!BQ185)</f>
        <v>2.548367788993152</v>
      </c>
      <c r="BN434">
        <f>IF(SD25N!BR185=0,"",SD25N!BR185)</f>
        <v>4</v>
      </c>
      <c r="BO434" s="19">
        <f>IF(M434="",I434,IF(Q434="",M434,IF(U434="",Q434,IF(Y434="",U434,IF(AC434="",Y434,IF(AG434="",AC434,IF(AK434="",AG434,IF(AO434="",AK434,AO434))))))))</f>
        <v>55</v>
      </c>
      <c r="BP434" s="19">
        <f>IF(N434="",J434,IF(R434="",N434,IF(V434="",R434,IF(Z434="",V434,IF(AD434="",Z434,IF(AH434="",AD434,IF(AL434="",AH434,IF(AP434="",AL434,AP434))))))))</f>
        <v>36</v>
      </c>
      <c r="BQ434" s="19">
        <f>IF(O434="",K434,IF(S434="",O434,IF(W434="",S434,IF(AA434="",W434,IF(AE434="",AA434,IF(AI434="",AE434,IF(AM434="",AI434,IF(AQ434="",AM434,AQ434))))))))</f>
        <v>15</v>
      </c>
      <c r="BR434" s="19">
        <f>IF(P434="",L434,IF(T434="",P434,IF(X434="",T434,IF(AB434="",X434,IF(AF434="",AB434,IF(AJ434="",AF434,IF(AN434="",AJ434,IF(AR434="",AN434,AR434))))))))</f>
        <v>17.600000000000001</v>
      </c>
    </row>
    <row r="435" spans="1:70" hidden="1" x14ac:dyDescent="0.2">
      <c r="A435" s="20" t="str">
        <f>IF(SD25N!A186=0,"",SD25N!A186)</f>
        <v>V</v>
      </c>
      <c r="B435">
        <f>ROUND(IF(SD25N!B186=0,"",SD25N!B186),0)</f>
        <v>25446</v>
      </c>
      <c r="C435" t="str">
        <f>IF(SD25N!G186=0,"",SD25N!G186)</f>
        <v>40G5</v>
      </c>
      <c r="D435">
        <f>IF(SD25N!H186=0,"",SD25N!H186)</f>
        <v>25</v>
      </c>
      <c r="E435" s="26">
        <f>IF(SD25N!I186=0,"",SD25N!I186)</f>
        <v>55</v>
      </c>
      <c r="F435">
        <f>IF(AND(E435="",SD25N!J186=0),"",SD25N!J186)</f>
        <v>32.68</v>
      </c>
      <c r="G435">
        <f>IF(SD25N!K186=0,"",SD25N!K186)</f>
        <v>15</v>
      </c>
      <c r="H435" s="27">
        <f>IF(AND(G435="",SD25N!L186=0),"",SD25N!L186)</f>
        <v>15.36</v>
      </c>
      <c r="I435" s="26">
        <f>IF(SD25N!M186=0,"",SD25N!M186)</f>
        <v>55</v>
      </c>
      <c r="J435">
        <f>IF(AND(I435="",SD25N!N186=0),"",SD25N!N186)</f>
        <v>32.04</v>
      </c>
      <c r="K435">
        <f>IF(SD25N!O186=0,"",SD25N!O186)</f>
        <v>15</v>
      </c>
      <c r="L435" s="27">
        <f>IF(AND(K435="",SD25N!P186=0),"",SD25N!P186)</f>
        <v>12.81</v>
      </c>
      <c r="M435" s="26">
        <f>IF(SD25N!Q186=0,"",SD25N!Q186)</f>
        <v>55</v>
      </c>
      <c r="N435">
        <f>IF(AND(M435="",SD25N!R186=0),"",SD25N!R186)</f>
        <v>31.46</v>
      </c>
      <c r="O435">
        <f>IF(SD25N!S186=0,"",SD25N!S186)</f>
        <v>15</v>
      </c>
      <c r="P435" s="27">
        <f>IF(AND(O435="",SD25N!T186=0),"",SD25N!T186)</f>
        <v>10.32</v>
      </c>
      <c r="Q435" s="26" t="str">
        <f>IF(SD25N!U186=0,"",SD25N!U186)</f>
        <v/>
      </c>
      <c r="R435" t="str">
        <f>IF(AND(Q435="",SD25N!V186=0),"",SD25N!V186)</f>
        <v/>
      </c>
      <c r="S435" t="str">
        <f>IF(SD25N!W186=0,"",SD25N!W186)</f>
        <v/>
      </c>
      <c r="T435" s="27" t="str">
        <f>IF(AND(S435="",SD25N!X186=0),"",SD25N!X186)</f>
        <v/>
      </c>
      <c r="U435" s="26" t="str">
        <f>IF(SD25N!Y186=0,"",SD25N!Y186)</f>
        <v/>
      </c>
      <c r="V435" t="str">
        <f>IF(AND(U435="",SD25N!Z186=0),"",SD25N!Z186)</f>
        <v/>
      </c>
      <c r="W435" t="str">
        <f>IF(SD25N!AA186=0,"",SD25N!AA186)</f>
        <v/>
      </c>
      <c r="X435" s="27" t="str">
        <f>IF(AND(W435="",SD25N!AB186=0),"",SD25N!AB186)</f>
        <v/>
      </c>
      <c r="Y435" s="26" t="str">
        <f>IF(SD25N!AC186=0,"",SD25N!AC186)</f>
        <v/>
      </c>
      <c r="Z435" t="str">
        <f>IF(AND(Y435="",SD25N!AD186=0),"",SD25N!AD186)</f>
        <v/>
      </c>
      <c r="AA435" t="str">
        <f>IF(SD25N!AE186=0,"",SD25N!AE186)</f>
        <v/>
      </c>
      <c r="AB435" s="27" t="str">
        <f>IF(AND(AA435="",SD25N!AF186=0),"",SD25N!AF186)</f>
        <v/>
      </c>
      <c r="AC435" s="26" t="str">
        <f>IF(SD25N!AG186=0,"",SD25N!AG186)</f>
        <v/>
      </c>
      <c r="AD435" t="str">
        <f>IF(AND(AC435="",SD25N!AH186=0),"",SD25N!AH186)</f>
        <v/>
      </c>
      <c r="AE435" t="str">
        <f>IF(SD25N!AI186=0,"",SD25N!AI186)</f>
        <v/>
      </c>
      <c r="AF435" s="27" t="str">
        <f>IF(AND(AE435="",SD25N!AJ186=0),"",SD25N!AJ186)</f>
        <v/>
      </c>
      <c r="AG435" s="26" t="str">
        <f>IF(SD25N!AK186=0,"",SD25N!AK186)</f>
        <v/>
      </c>
      <c r="AH435" t="str">
        <f>IF(AND(AG435="",SD25N!AL186=0),"",SD25N!AL186)</f>
        <v/>
      </c>
      <c r="AI435" t="str">
        <f>IF(SD25N!AM186=0,"",SD25N!AM186)</f>
        <v/>
      </c>
      <c r="AJ435" s="27" t="str">
        <f>IF(AND(AI435="",SD25N!AN186=0),"",SD25N!AN186)</f>
        <v/>
      </c>
      <c r="AK435" s="26" t="str">
        <f>IF(SD25N!AO186=0,"",SD25N!AO186)</f>
        <v/>
      </c>
      <c r="AL435" t="str">
        <f>IF(AND(AK435="",SD25N!AP186=0),"",SD25N!AP186)</f>
        <v/>
      </c>
      <c r="AM435" t="str">
        <f>IF(SD25N!AQ186=0,"",SD25N!AQ186)</f>
        <v/>
      </c>
      <c r="AN435" s="27" t="str">
        <f>IF(AND(AM435="",SD25N!AR186=0),"",SD25N!AR186)</f>
        <v/>
      </c>
      <c r="AO435" s="26" t="str">
        <f>IF(SD25N!AS186=0,"",SD25N!AS186)</f>
        <v/>
      </c>
      <c r="AP435" t="str">
        <f>IF(AND(AO435="",SD25N!AT186=0),"",SD25N!AT186)</f>
        <v/>
      </c>
      <c r="AQ435" t="str">
        <f>IF(SD25N!AU186=0,"",SD25N!AU186)</f>
        <v/>
      </c>
      <c r="AR435" s="27" t="str">
        <f>IF(AND(AQ435="",SD25N!AV186=0),"",SD25N!AV186)</f>
        <v/>
      </c>
      <c r="AS435" t="str">
        <f>IF(SD25N!AW186=0,"",SD25N!AW186)</f>
        <v/>
      </c>
      <c r="AT435">
        <f>IF(SD25N!AX186=0,"",SD25N!AX186)</f>
        <v>78</v>
      </c>
      <c r="AU435" s="1">
        <f>IF(SD25N!AY186=0,"",SD25N!AY186)</f>
        <v>76</v>
      </c>
      <c r="AV435" s="1">
        <f>IF(SD25N!AZ186=0,"",SD25N!AZ186)</f>
        <v>78</v>
      </c>
      <c r="AW435" s="1">
        <f>IF(SD25N!BA186=0,"",SD25N!BA186)</f>
        <v>81</v>
      </c>
      <c r="AX435" s="1" t="str">
        <f>IF(SD25N!BB186=0,"",SD25N!BB186)</f>
        <v/>
      </c>
      <c r="AY435" s="1" t="str">
        <f>IF(SD25N!BC186=0,"",SD25N!BC186)</f>
        <v/>
      </c>
      <c r="AZ435" s="1" t="str">
        <f>IF(SD25N!BD186=0,"",SD25N!BD186)</f>
        <v/>
      </c>
      <c r="BA435" s="1" t="str">
        <f>IF(SD25N!BE186=0,"",SD25N!BE186)</f>
        <v/>
      </c>
      <c r="BB435" s="1" t="str">
        <f>IF(SD25N!BF186=0,"",SD25N!BF186)</f>
        <v/>
      </c>
      <c r="BC435" s="1" t="str">
        <f>IF(SD25N!BG186=0,"",SD25N!BG186)</f>
        <v/>
      </c>
      <c r="BD435" s="29" t="str">
        <f>IF(SD25N!BH186=0,"",SD25N!BH186)</f>
        <v/>
      </c>
      <c r="BE435" t="str">
        <f>IF(SD25N!BI186=0,"",SD25N!BI186)</f>
        <v>H35// 12 N Christiansö</v>
      </c>
      <c r="BF435" t="str">
        <f>IF(SD25N!BJ186=0,"",SD25N!BJ186)</f>
        <v>DEN</v>
      </c>
      <c r="BG435" t="str">
        <f>IF(SD25N!BK186=0,"",SD25N!BK186)</f>
        <v>No</v>
      </c>
      <c r="BH435" t="str">
        <f>IF(SD25N!BL186=0,"",SD25N!BL186)</f>
        <v/>
      </c>
      <c r="BI435" t="str">
        <f>IF(SD25N!BM186=0,"",SD25N!BM186)</f>
        <v/>
      </c>
      <c r="BJ435">
        <f>IF(SD25N!BN186=0,"",SD25N!BN186)</f>
        <v>3.1024511433176336</v>
      </c>
      <c r="BK435" t="str">
        <f>IF(SD25N!BO186=0,"",SD25N!BO186)</f>
        <v/>
      </c>
      <c r="BL435" t="str">
        <f>IF(SD25N!BP186=0,"",SD25N!BP186)</f>
        <v/>
      </c>
      <c r="BM435">
        <f>IF(SD25N!BQ186=0,"",SD25N!BQ186)</f>
        <v>3.1024511433176336</v>
      </c>
      <c r="BN435">
        <f>IF(SD25N!BR186=0,"",SD25N!BR186)</f>
        <v>4</v>
      </c>
      <c r="BO435" s="19">
        <f>IF(M435="",I435,IF(Q435="",M435,IF(U435="",Q435,IF(Y435="",U435,IF(AC435="",Y435,IF(AG435="",AC435,IF(AK435="",AG435,IF(AO435="",AK435,AO435))))))))</f>
        <v>55</v>
      </c>
      <c r="BP435" s="19">
        <f>IF(N435="",J435,IF(R435="",N435,IF(V435="",R435,IF(Z435="",V435,IF(AD435="",Z435,IF(AH435="",AD435,IF(AL435="",AH435,IF(AP435="",AL435,AP435))))))))</f>
        <v>31.46</v>
      </c>
      <c r="BQ435" s="19">
        <f>IF(O435="",K435,IF(S435="",O435,IF(W435="",S435,IF(AA435="",W435,IF(AE435="",AA435,IF(AI435="",AE435,IF(AM435="",AI435,IF(AQ435="",AM435,AQ435))))))))</f>
        <v>15</v>
      </c>
      <c r="BR435" s="19">
        <f>IF(P435="",L435,IF(T435="",P435,IF(X435="",T435,IF(AB435="",X435,IF(AF435="",AB435,IF(AJ435="",AF435,IF(AN435="",AJ435,IF(AR435="",AN435,AR435))))))))</f>
        <v>10.32</v>
      </c>
    </row>
    <row r="436" spans="1:70" hidden="1" x14ac:dyDescent="0.2">
      <c r="A436" s="20" t="str">
        <f>IF(SD25N!A187=0,"",SD25N!A187)</f>
        <v>V</v>
      </c>
      <c r="B436">
        <f>ROUND(IF(SD25N!B187=0,"",SD25N!B187),0)</f>
        <v>25447</v>
      </c>
      <c r="C436" t="str">
        <f>IF(SD25N!G187=0,"",SD25N!G187)</f>
        <v>40G5</v>
      </c>
      <c r="D436">
        <f>IF(SD25N!H187=0,"",SD25N!H187)</f>
        <v>25</v>
      </c>
      <c r="E436" s="26">
        <f>IF(SD25N!I187=0,"",SD25N!I187)</f>
        <v>55</v>
      </c>
      <c r="F436">
        <f>IF(AND(E436="",SD25N!J187=0),"",SD25N!J187)</f>
        <v>34.67</v>
      </c>
      <c r="G436">
        <f>IF(SD25N!K187=0,"",SD25N!K187)</f>
        <v>15</v>
      </c>
      <c r="H436" s="27">
        <f>IF(AND(G436="",SD25N!L187=0),"",SD25N!L187)</f>
        <v>3.8</v>
      </c>
      <c r="I436" s="26">
        <f>IF(SD25N!M187=0,"",SD25N!M187)</f>
        <v>55</v>
      </c>
      <c r="J436">
        <f>IF(AND(I436="",SD25N!N187=0),"",SD25N!N187)</f>
        <v>34.57</v>
      </c>
      <c r="K436">
        <f>IF(SD25N!O187=0,"",SD25N!O187)</f>
        <v>15</v>
      </c>
      <c r="L436" s="27">
        <f>IF(AND(K436="",SD25N!P187=0),"",SD25N!P187)</f>
        <v>0.95</v>
      </c>
      <c r="M436" s="26">
        <f>IF(SD25N!Q187=0,"",SD25N!Q187)</f>
        <v>55</v>
      </c>
      <c r="N436">
        <f>IF(AND(M436="",SD25N!R187=0),"",SD25N!R187)</f>
        <v>34.58</v>
      </c>
      <c r="O436">
        <f>IF(SD25N!S187=0,"",SD25N!S187)</f>
        <v>14</v>
      </c>
      <c r="P436" s="27">
        <f>IF(AND(O436="",SD25N!T187=0),"",SD25N!T187)</f>
        <v>57.94</v>
      </c>
      <c r="Q436" s="26" t="str">
        <f>IF(SD25N!U187=0,"",SD25N!U187)</f>
        <v/>
      </c>
      <c r="R436" t="str">
        <f>IF(AND(Q436="",SD25N!V187=0),"",SD25N!V187)</f>
        <v/>
      </c>
      <c r="S436" t="str">
        <f>IF(SD25N!W187=0,"",SD25N!W187)</f>
        <v/>
      </c>
      <c r="T436" s="27" t="str">
        <f>IF(AND(S436="",SD25N!X187=0),"",SD25N!X187)</f>
        <v/>
      </c>
      <c r="U436" s="26" t="str">
        <f>IF(SD25N!Y187=0,"",SD25N!Y187)</f>
        <v/>
      </c>
      <c r="V436" t="str">
        <f>IF(AND(U436="",SD25N!Z187=0),"",SD25N!Z187)</f>
        <v/>
      </c>
      <c r="W436" t="str">
        <f>IF(SD25N!AA187=0,"",SD25N!AA187)</f>
        <v/>
      </c>
      <c r="X436" s="27" t="str">
        <f>IF(AND(W436="",SD25N!AB187=0),"",SD25N!AB187)</f>
        <v/>
      </c>
      <c r="Y436" s="26" t="str">
        <f>IF(SD25N!AC187=0,"",SD25N!AC187)</f>
        <v/>
      </c>
      <c r="Z436" t="str">
        <f>IF(AND(Y436="",SD25N!AD187=0),"",SD25N!AD187)</f>
        <v/>
      </c>
      <c r="AA436" t="str">
        <f>IF(SD25N!AE187=0,"",SD25N!AE187)</f>
        <v/>
      </c>
      <c r="AB436" s="27" t="str">
        <f>IF(AND(AA436="",SD25N!AF187=0),"",SD25N!AF187)</f>
        <v/>
      </c>
      <c r="AC436" s="26" t="str">
        <f>IF(SD25N!AG187=0,"",SD25N!AG187)</f>
        <v/>
      </c>
      <c r="AD436" t="str">
        <f>IF(AND(AC436="",SD25N!AH187=0),"",SD25N!AH187)</f>
        <v/>
      </c>
      <c r="AE436" t="str">
        <f>IF(SD25N!AI187=0,"",SD25N!AI187)</f>
        <v/>
      </c>
      <c r="AF436" s="27" t="str">
        <f>IF(AND(AE436="",SD25N!AJ187=0),"",SD25N!AJ187)</f>
        <v/>
      </c>
      <c r="AG436" s="26" t="str">
        <f>IF(SD25N!AK187=0,"",SD25N!AK187)</f>
        <v/>
      </c>
      <c r="AH436" t="str">
        <f>IF(AND(AG436="",SD25N!AL187=0),"",SD25N!AL187)</f>
        <v/>
      </c>
      <c r="AI436" t="str">
        <f>IF(SD25N!AM187=0,"",SD25N!AM187)</f>
        <v/>
      </c>
      <c r="AJ436" s="27" t="str">
        <f>IF(AND(AI436="",SD25N!AN187=0),"",SD25N!AN187)</f>
        <v/>
      </c>
      <c r="AK436" s="26" t="str">
        <f>IF(SD25N!AO187=0,"",SD25N!AO187)</f>
        <v/>
      </c>
      <c r="AL436" t="str">
        <f>IF(AND(AK436="",SD25N!AP187=0),"",SD25N!AP187)</f>
        <v/>
      </c>
      <c r="AM436" t="str">
        <f>IF(SD25N!AQ187=0,"",SD25N!AQ187)</f>
        <v/>
      </c>
      <c r="AN436" s="27" t="str">
        <f>IF(AND(AM436="",SD25N!AR187=0),"",SD25N!AR187)</f>
        <v/>
      </c>
      <c r="AO436" s="26" t="str">
        <f>IF(SD25N!AS187=0,"",SD25N!AS187)</f>
        <v/>
      </c>
      <c r="AP436" t="str">
        <f>IF(AND(AO436="",SD25N!AT187=0),"",SD25N!AT187)</f>
        <v/>
      </c>
      <c r="AQ436" t="str">
        <f>IF(SD25N!AU187=0,"",SD25N!AU187)</f>
        <v/>
      </c>
      <c r="AR436" s="27" t="str">
        <f>IF(AND(AQ436="",SD25N!AV187=0),"",SD25N!AV187)</f>
        <v/>
      </c>
      <c r="AS436" t="str">
        <f>IF(SD25N!AW187=0,"",SD25N!AW187)</f>
        <v/>
      </c>
      <c r="AT436">
        <f>IF(SD25N!AX187=0,"",SD25N!AX187)</f>
        <v>80</v>
      </c>
      <c r="AU436" s="1">
        <f>IF(SD25N!AY187=0,"",SD25N!AY187)</f>
        <v>79</v>
      </c>
      <c r="AV436" s="1">
        <f>IF(SD25N!AZ187=0,"",SD25N!AZ187)</f>
        <v>80</v>
      </c>
      <c r="AW436" s="1">
        <f>IF(SD25N!BA187=0,"",SD25N!BA187)</f>
        <v>80</v>
      </c>
      <c r="AX436" s="1" t="str">
        <f>IF(SD25N!BB187=0,"",SD25N!BB187)</f>
        <v/>
      </c>
      <c r="AY436" s="1" t="str">
        <f>IF(SD25N!BC187=0,"",SD25N!BC187)</f>
        <v/>
      </c>
      <c r="AZ436" s="1" t="str">
        <f>IF(SD25N!BD187=0,"",SD25N!BD187)</f>
        <v/>
      </c>
      <c r="BA436" s="1" t="str">
        <f>IF(SD25N!BE187=0,"",SD25N!BE187)</f>
        <v/>
      </c>
      <c r="BB436" s="1" t="str">
        <f>IF(SD25N!BF187=0,"",SD25N!BF187)</f>
        <v/>
      </c>
      <c r="BC436" s="1" t="str">
        <f>IF(SD25N!BG187=0,"",SD25N!BG187)</f>
        <v/>
      </c>
      <c r="BD436" s="29" t="str">
        <f>IF(SD25N!BH187=0,"",SD25N!BH187)</f>
        <v/>
      </c>
      <c r="BE436" t="str">
        <f>IF(SD25N!BI187=0,"",SD25N!BI187)</f>
        <v>H37// 15 NNE Christiansö</v>
      </c>
      <c r="BF436" t="str">
        <f>IF(SD25N!BJ187=0,"",SD25N!BJ187)</f>
        <v>DEN</v>
      </c>
      <c r="BG436" t="str">
        <f>IF(SD25N!BK187=0,"",SD25N!BK187)</f>
        <v>No</v>
      </c>
      <c r="BH436" t="str">
        <f>IF(SD25N!BL187=0,"",SD25N!BL187)</f>
        <v/>
      </c>
      <c r="BI436" t="str">
        <f>IF(SD25N!BM187=0,"",SD25N!BM187)</f>
        <v/>
      </c>
      <c r="BJ436">
        <f>IF(SD25N!BN187=0,"",SD25N!BN187)</f>
        <v>3.3158096370851942</v>
      </c>
      <c r="BK436" t="str">
        <f>IF(SD25N!BO187=0,"",SD25N!BO187)</f>
        <v/>
      </c>
      <c r="BL436" t="str">
        <f>IF(SD25N!BP187=0,"",SD25N!BP187)</f>
        <v/>
      </c>
      <c r="BM436">
        <f>IF(SD25N!BQ187=0,"",SD25N!BQ187)</f>
        <v>3.3158096370851942</v>
      </c>
      <c r="BN436">
        <f>IF(SD25N!BR187=0,"",SD25N!BR187)</f>
        <v>5</v>
      </c>
      <c r="BO436" s="19">
        <f>IF(M436="",I436,IF(Q436="",M436,IF(U436="",Q436,IF(Y436="",U436,IF(AC436="",Y436,IF(AG436="",AC436,IF(AK436="",AG436,IF(AO436="",AK436,AO436))))))))</f>
        <v>55</v>
      </c>
      <c r="BP436" s="19">
        <f>IF(N436="",J436,IF(R436="",N436,IF(V436="",R436,IF(Z436="",V436,IF(AD436="",Z436,IF(AH436="",AD436,IF(AL436="",AH436,IF(AP436="",AL436,AP436))))))))</f>
        <v>34.58</v>
      </c>
      <c r="BQ436" s="19">
        <f>IF(O436="",K436,IF(S436="",O436,IF(W436="",S436,IF(AA436="",W436,IF(AE436="",AA436,IF(AI436="",AE436,IF(AM436="",AI436,IF(AQ436="",AM436,AQ436))))))))</f>
        <v>14</v>
      </c>
      <c r="BR436" s="19">
        <f>IF(P436="",L436,IF(T436="",P436,IF(X436="",T436,IF(AB436="",X436,IF(AF436="",AB436,IF(AJ436="",AF436,IF(AN436="",AJ436,IF(AR436="",AN436,AR436))))))))</f>
        <v>57.94</v>
      </c>
    </row>
    <row r="437" spans="1:70" hidden="1" x14ac:dyDescent="0.2">
      <c r="A437" s="20" t="str">
        <f>IF(SD25N!A188=0,"",SD25N!A188)</f>
        <v>V</v>
      </c>
      <c r="B437">
        <f>ROUND(IF(SD25N!B188=0,"",SD25N!B188),0)</f>
        <v>25448</v>
      </c>
      <c r="C437" t="str">
        <f>IF(SD25N!G188=0,"",SD25N!G188)</f>
        <v>40G4</v>
      </c>
      <c r="D437">
        <f>IF(SD25N!H188=0,"",SD25N!H188)</f>
        <v>25</v>
      </c>
      <c r="E437" s="26">
        <f>IF(SD25N!I188=0,"",SD25N!I188)</f>
        <v>55</v>
      </c>
      <c r="F437">
        <f>IF(AND(E437="",SD25N!J188=0),"",SD25N!J188)</f>
        <v>38.549999999999997</v>
      </c>
      <c r="G437">
        <f>IF(SD25N!K188=0,"",SD25N!K188)</f>
        <v>14</v>
      </c>
      <c r="H437" s="27">
        <f>IF(AND(G437="",SD25N!L188=0),"",SD25N!L188)</f>
        <v>44.19</v>
      </c>
      <c r="I437" s="26">
        <f>IF(SD25N!M188=0,"",SD25N!M188)</f>
        <v>55</v>
      </c>
      <c r="J437">
        <f>IF(AND(I437="",SD25N!N188=0),"",SD25N!N188)</f>
        <v>38.43</v>
      </c>
      <c r="K437">
        <f>IF(SD25N!O188=0,"",SD25N!O188)</f>
        <v>14</v>
      </c>
      <c r="L437" s="27">
        <f>IF(AND(K437="",SD25N!P188=0),"",SD25N!P188)</f>
        <v>41.49</v>
      </c>
      <c r="M437" s="26" t="str">
        <f>IF(SD25N!Q188=0,"",SD25N!Q188)</f>
        <v/>
      </c>
      <c r="N437" t="str">
        <f>IF(AND(M437="",SD25N!R188=0),"",SD25N!R188)</f>
        <v/>
      </c>
      <c r="O437" t="str">
        <f>IF(SD25N!S188=0,"",SD25N!S188)</f>
        <v/>
      </c>
      <c r="P437" s="27" t="str">
        <f>IF(AND(O437="",SD25N!T188=0),"",SD25N!T188)</f>
        <v/>
      </c>
      <c r="Q437" s="26" t="str">
        <f>IF(SD25N!U188=0,"",SD25N!U188)</f>
        <v/>
      </c>
      <c r="R437" t="str">
        <f>IF(AND(Q437="",SD25N!V188=0),"",SD25N!V188)</f>
        <v/>
      </c>
      <c r="S437" t="str">
        <f>IF(SD25N!W188=0,"",SD25N!W188)</f>
        <v/>
      </c>
      <c r="T437" s="27" t="str">
        <f>IF(AND(S437="",SD25N!X188=0),"",SD25N!X188)</f>
        <v/>
      </c>
      <c r="U437" s="26" t="str">
        <f>IF(SD25N!Y188=0,"",SD25N!Y188)</f>
        <v/>
      </c>
      <c r="V437" t="str">
        <f>IF(AND(U437="",SD25N!Z188=0),"",SD25N!Z188)</f>
        <v/>
      </c>
      <c r="W437" t="str">
        <f>IF(SD25N!AA188=0,"",SD25N!AA188)</f>
        <v/>
      </c>
      <c r="X437" s="27" t="str">
        <f>IF(AND(W437="",SD25N!AB188=0),"",SD25N!AB188)</f>
        <v/>
      </c>
      <c r="Y437" s="26" t="str">
        <f>IF(SD25N!AC188=0,"",SD25N!AC188)</f>
        <v/>
      </c>
      <c r="Z437" t="str">
        <f>IF(AND(Y437="",SD25N!AD188=0),"",SD25N!AD188)</f>
        <v/>
      </c>
      <c r="AA437" t="str">
        <f>IF(SD25N!AE188=0,"",SD25N!AE188)</f>
        <v/>
      </c>
      <c r="AB437" s="27" t="str">
        <f>IF(AND(AA437="",SD25N!AF188=0),"",SD25N!AF188)</f>
        <v/>
      </c>
      <c r="AC437" s="26" t="str">
        <f>IF(SD25N!AG188=0,"",SD25N!AG188)</f>
        <v/>
      </c>
      <c r="AD437" t="str">
        <f>IF(AND(AC437="",SD25N!AH188=0),"",SD25N!AH188)</f>
        <v/>
      </c>
      <c r="AE437" t="str">
        <f>IF(SD25N!AI188=0,"",SD25N!AI188)</f>
        <v/>
      </c>
      <c r="AF437" s="27" t="str">
        <f>IF(AND(AE437="",SD25N!AJ188=0),"",SD25N!AJ188)</f>
        <v/>
      </c>
      <c r="AG437" s="26" t="str">
        <f>IF(SD25N!AK188=0,"",SD25N!AK188)</f>
        <v/>
      </c>
      <c r="AH437" t="str">
        <f>IF(AND(AG437="",SD25N!AL188=0),"",SD25N!AL188)</f>
        <v/>
      </c>
      <c r="AI437" t="str">
        <f>IF(SD25N!AM188=0,"",SD25N!AM188)</f>
        <v/>
      </c>
      <c r="AJ437" s="27" t="str">
        <f>IF(AND(AI437="",SD25N!AN188=0),"",SD25N!AN188)</f>
        <v/>
      </c>
      <c r="AK437" s="26" t="str">
        <f>IF(SD25N!AO188=0,"",SD25N!AO188)</f>
        <v/>
      </c>
      <c r="AL437" t="str">
        <f>IF(AND(AK437="",SD25N!AP188=0),"",SD25N!AP188)</f>
        <v/>
      </c>
      <c r="AM437" t="str">
        <f>IF(SD25N!AQ188=0,"",SD25N!AQ188)</f>
        <v/>
      </c>
      <c r="AN437" s="27" t="str">
        <f>IF(AND(AM437="",SD25N!AR188=0),"",SD25N!AR188)</f>
        <v/>
      </c>
      <c r="AO437" s="26" t="str">
        <f>IF(SD25N!AS188=0,"",SD25N!AS188)</f>
        <v/>
      </c>
      <c r="AP437" t="str">
        <f>IF(AND(AO437="",SD25N!AT188=0),"",SD25N!AT188)</f>
        <v/>
      </c>
      <c r="AQ437" t="str">
        <f>IF(SD25N!AU188=0,"",SD25N!AU188)</f>
        <v/>
      </c>
      <c r="AR437" s="27" t="str">
        <f>IF(AND(AQ437="",SD25N!AV188=0),"",SD25N!AV188)</f>
        <v/>
      </c>
      <c r="AS437" t="str">
        <f>IF(SD25N!AW188=0,"",SD25N!AW188)</f>
        <v/>
      </c>
      <c r="AT437">
        <f>IF(SD25N!AX188=0,"",SD25N!AX188)</f>
        <v>62</v>
      </c>
      <c r="AU437" s="1">
        <f>IF(SD25N!AY188=0,"",SD25N!AY188)</f>
        <v>62</v>
      </c>
      <c r="AV437" s="1">
        <f>IF(SD25N!AZ188=0,"",SD25N!AZ188)</f>
        <v>62</v>
      </c>
      <c r="AW437" s="1" t="str">
        <f>IF(SD25N!BA188=0,"",SD25N!BA188)</f>
        <v/>
      </c>
      <c r="AX437" s="1" t="str">
        <f>IF(SD25N!BB188=0,"",SD25N!BB188)</f>
        <v/>
      </c>
      <c r="AY437" s="1" t="str">
        <f>IF(SD25N!BC188=0,"",SD25N!BC188)</f>
        <v/>
      </c>
      <c r="AZ437" s="1" t="str">
        <f>IF(SD25N!BD188=0,"",SD25N!BD188)</f>
        <v/>
      </c>
      <c r="BA437" s="1" t="str">
        <f>IF(SD25N!BE188=0,"",SD25N!BE188)</f>
        <v/>
      </c>
      <c r="BB437" s="1" t="str">
        <f>IF(SD25N!BF188=0,"",SD25N!BF188)</f>
        <v/>
      </c>
      <c r="BC437" s="1" t="str">
        <f>IF(SD25N!BG188=0,"",SD25N!BG188)</f>
        <v/>
      </c>
      <c r="BD437" s="29" t="str">
        <f>IF(SD25N!BH188=0,"",SD25N!BH188)</f>
        <v/>
      </c>
      <c r="BE437" t="str">
        <f>IF(SD25N!BI188=0,"",SD25N!BI188)</f>
        <v>S</v>
      </c>
      <c r="BF437" t="str">
        <f>IF(SD25N!BJ188=0,"",SD25N!BJ188)</f>
        <v>SWE</v>
      </c>
      <c r="BG437" t="str">
        <f>IF(SD25N!BK188=0,"",SD25N!BK188)</f>
        <v>No</v>
      </c>
      <c r="BH437" t="str">
        <f>IF(SD25N!BL188=0,"",SD25N!BL188)</f>
        <v/>
      </c>
      <c r="BI437">
        <f>IF(SD25N!BM188=0,"",SD25N!BM188)</f>
        <v>1</v>
      </c>
      <c r="BJ437">
        <f>IF(SD25N!BN188=0,"",SD25N!BN188)</f>
        <v>1.528514592103849</v>
      </c>
      <c r="BK437" t="str">
        <f>IF(SD25N!BO188=0,"",SD25N!BO188)</f>
        <v/>
      </c>
      <c r="BL437" t="str">
        <f>IF(SD25N!BP188=0,"",SD25N!BP188)</f>
        <v/>
      </c>
      <c r="BM437">
        <f>IF(SD25N!BQ188=0,"",SD25N!BQ188)</f>
        <v>1.528514592103849</v>
      </c>
      <c r="BN437">
        <f>IF(SD25N!BR188=0,"",SD25N!BR188)</f>
        <v>4</v>
      </c>
      <c r="BO437" s="19">
        <f>IF(M437="",I437,IF(Q437="",M437,IF(U437="",Q437,IF(Y437="",U437,IF(AC437="",Y437,IF(AG437="",AC437,IF(AK437="",AG437,IF(AO437="",AK437,AO437))))))))</f>
        <v>55</v>
      </c>
      <c r="BP437" s="19">
        <f>IF(N437="",J437,IF(R437="",N437,IF(V437="",R437,IF(Z437="",V437,IF(AD437="",Z437,IF(AH437="",AD437,IF(AL437="",AH437,IF(AP437="",AL437,AP437))))))))</f>
        <v>38.43</v>
      </c>
      <c r="BQ437" s="19">
        <f>IF(O437="",K437,IF(S437="",O437,IF(W437="",S437,IF(AA437="",W437,IF(AE437="",AA437,IF(AI437="",AE437,IF(AM437="",AI437,IF(AQ437="",AM437,AQ437))))))))</f>
        <v>14</v>
      </c>
      <c r="BR437" s="19">
        <f>IF(P437="",L437,IF(T437="",P437,IF(X437="",T437,IF(AB437="",X437,IF(AF437="",AB437,IF(AJ437="",AF437,IF(AN437="",AJ437,IF(AR437="",AN437,AR437))))))))</f>
        <v>41.49</v>
      </c>
    </row>
    <row r="438" spans="1:70" hidden="1" x14ac:dyDescent="0.2">
      <c r="A438" s="20" t="str">
        <f>IF(SD25N!A189=0,"",SD25N!A189)</f>
        <v>V</v>
      </c>
      <c r="B438">
        <f>ROUND(IF(SD25N!B189=0,"",SD25N!B189),0)</f>
        <v>25449</v>
      </c>
      <c r="C438" t="str">
        <f>IF(SD25N!G189=0,"",SD25N!G189)</f>
        <v>40G4</v>
      </c>
      <c r="D438">
        <f>IF(SD25N!H189=0,"",SD25N!H189)</f>
        <v>25</v>
      </c>
      <c r="E438" s="26">
        <f>IF(SD25N!I189=0,"",SD25N!I189)</f>
        <v>55</v>
      </c>
      <c r="F438">
        <f>IF(AND(E438="",SD25N!J189=0),"",SD25N!J189)</f>
        <v>27.6</v>
      </c>
      <c r="G438">
        <f>IF(SD25N!K189=0,"",SD25N!K189)</f>
        <v>14</v>
      </c>
      <c r="H438" s="27">
        <f>IF(AND(G438="",SD25N!L189=0),"",SD25N!L189)</f>
        <v>43.8</v>
      </c>
      <c r="I438" s="26">
        <f>IF(SD25N!M189=0,"",SD25N!M189)</f>
        <v>55</v>
      </c>
      <c r="J438">
        <f>IF(AND(I438="",SD25N!N189=0),"",SD25N!N189)</f>
        <v>27.2</v>
      </c>
      <c r="K438">
        <f>IF(SD25N!O189=0,"",SD25N!O189)</f>
        <v>14</v>
      </c>
      <c r="L438" s="27">
        <f>IF(AND(K438="",SD25N!P189=0),"",SD25N!P189)</f>
        <v>39.9</v>
      </c>
      <c r="M438" s="26" t="str">
        <f>IF(SD25N!Q189=0,"",SD25N!Q189)</f>
        <v/>
      </c>
      <c r="N438" t="str">
        <f>IF(AND(M438="",SD25N!R189=0),"",SD25N!R189)</f>
        <v/>
      </c>
      <c r="O438" t="str">
        <f>IF(SD25N!S189=0,"",SD25N!S189)</f>
        <v/>
      </c>
      <c r="P438" s="27" t="str">
        <f>IF(AND(O438="",SD25N!T189=0),"",SD25N!T189)</f>
        <v/>
      </c>
      <c r="Q438" s="26" t="str">
        <f>IF(SD25N!U189=0,"",SD25N!U189)</f>
        <v/>
      </c>
      <c r="R438" t="str">
        <f>IF(AND(Q438="",SD25N!V189=0),"",SD25N!V189)</f>
        <v/>
      </c>
      <c r="S438" t="str">
        <f>IF(SD25N!W189=0,"",SD25N!W189)</f>
        <v/>
      </c>
      <c r="T438" s="27" t="str">
        <f>IF(AND(S438="",SD25N!X189=0),"",SD25N!X189)</f>
        <v/>
      </c>
      <c r="U438" s="26" t="str">
        <f>IF(SD25N!Y189=0,"",SD25N!Y189)</f>
        <v/>
      </c>
      <c r="V438" t="str">
        <f>IF(AND(U438="",SD25N!Z189=0),"",SD25N!Z189)</f>
        <v/>
      </c>
      <c r="W438" t="str">
        <f>IF(SD25N!AA189=0,"",SD25N!AA189)</f>
        <v/>
      </c>
      <c r="X438" s="27" t="str">
        <f>IF(AND(W438="",SD25N!AB189=0),"",SD25N!AB189)</f>
        <v/>
      </c>
      <c r="Y438" s="26" t="str">
        <f>IF(SD25N!AC189=0,"",SD25N!AC189)</f>
        <v/>
      </c>
      <c r="Z438" t="str">
        <f>IF(AND(Y438="",SD25N!AD189=0),"",SD25N!AD189)</f>
        <v/>
      </c>
      <c r="AA438" t="str">
        <f>IF(SD25N!AE189=0,"",SD25N!AE189)</f>
        <v/>
      </c>
      <c r="AB438" s="27" t="str">
        <f>IF(AND(AA438="",SD25N!AF189=0),"",SD25N!AF189)</f>
        <v/>
      </c>
      <c r="AC438" s="26" t="str">
        <f>IF(SD25N!AG189=0,"",SD25N!AG189)</f>
        <v/>
      </c>
      <c r="AD438" t="str">
        <f>IF(AND(AC438="",SD25N!AH189=0),"",SD25N!AH189)</f>
        <v/>
      </c>
      <c r="AE438" t="str">
        <f>IF(SD25N!AI189=0,"",SD25N!AI189)</f>
        <v/>
      </c>
      <c r="AF438" s="27" t="str">
        <f>IF(AND(AE438="",SD25N!AJ189=0),"",SD25N!AJ189)</f>
        <v/>
      </c>
      <c r="AG438" s="26" t="str">
        <f>IF(SD25N!AK189=0,"",SD25N!AK189)</f>
        <v/>
      </c>
      <c r="AH438" t="str">
        <f>IF(AND(AG438="",SD25N!AL189=0),"",SD25N!AL189)</f>
        <v/>
      </c>
      <c r="AI438" t="str">
        <f>IF(SD25N!AM189=0,"",SD25N!AM189)</f>
        <v/>
      </c>
      <c r="AJ438" s="27" t="str">
        <f>IF(AND(AI438="",SD25N!AN189=0),"",SD25N!AN189)</f>
        <v/>
      </c>
      <c r="AK438" s="26" t="str">
        <f>IF(SD25N!AO189=0,"",SD25N!AO189)</f>
        <v/>
      </c>
      <c r="AL438" t="str">
        <f>IF(AND(AK438="",SD25N!AP189=0),"",SD25N!AP189)</f>
        <v/>
      </c>
      <c r="AM438" t="str">
        <f>IF(SD25N!AQ189=0,"",SD25N!AQ189)</f>
        <v/>
      </c>
      <c r="AN438" s="27" t="str">
        <f>IF(AND(AM438="",SD25N!AR189=0),"",SD25N!AR189)</f>
        <v/>
      </c>
      <c r="AO438" s="26" t="str">
        <f>IF(SD25N!AS189=0,"",SD25N!AS189)</f>
        <v/>
      </c>
      <c r="AP438" t="str">
        <f>IF(AND(AO438="",SD25N!AT189=0),"",SD25N!AT189)</f>
        <v/>
      </c>
      <c r="AQ438" t="str">
        <f>IF(SD25N!AU189=0,"",SD25N!AU189)</f>
        <v/>
      </c>
      <c r="AR438" s="27" t="str">
        <f>IF(AND(AQ438="",SD25N!AV189=0),"",SD25N!AV189)</f>
        <v/>
      </c>
      <c r="AS438" t="str">
        <f>IF(SD25N!AW189=0,"",SD25N!AW189)</f>
        <v/>
      </c>
      <c r="AT438">
        <f>IF(SD25N!AX189=0,"",SD25N!AX189)</f>
        <v>71</v>
      </c>
      <c r="AU438" s="1">
        <f>IF(SD25N!AY189=0,"",SD25N!AY189)</f>
        <v>70</v>
      </c>
      <c r="AV438" s="1">
        <f>IF(SD25N!AZ189=0,"",SD25N!AZ189)</f>
        <v>68</v>
      </c>
      <c r="AW438" s="1" t="str">
        <f>IF(SD25N!BA189=0,"",SD25N!BA189)</f>
        <v/>
      </c>
      <c r="AX438" s="1" t="str">
        <f>IF(SD25N!BB189=0,"",SD25N!BB189)</f>
        <v/>
      </c>
      <c r="AY438" s="1" t="str">
        <f>IF(SD25N!BC189=0,"",SD25N!BC189)</f>
        <v/>
      </c>
      <c r="AZ438" s="1" t="str">
        <f>IF(SD25N!BD189=0,"",SD25N!BD189)</f>
        <v/>
      </c>
      <c r="BA438" s="1" t="str">
        <f>IF(SD25N!BE189=0,"",SD25N!BE189)</f>
        <v/>
      </c>
      <c r="BB438" s="1" t="str">
        <f>IF(SD25N!BF189=0,"",SD25N!BF189)</f>
        <v/>
      </c>
      <c r="BC438" s="1" t="str">
        <f>IF(SD25N!BG189=0,"",SD25N!BG189)</f>
        <v/>
      </c>
      <c r="BD438" s="29" t="str">
        <f>IF(SD25N!BH189=0,"",SD25N!BH189)</f>
        <v/>
      </c>
      <c r="BE438" t="str">
        <f>IF(SD25N!BI189=0,"",SD25N!BI189)</f>
        <v>14/1042/ S2 (SE Sin)</v>
      </c>
      <c r="BF438" t="str">
        <f>IF(SD25N!BJ189=0,"",SD25N!BJ189)</f>
        <v>DEN</v>
      </c>
      <c r="BG438" t="str">
        <f>IF(SD25N!BK189=0,"",SD25N!BK189)</f>
        <v>No</v>
      </c>
      <c r="BH438" t="str">
        <f>IF(SD25N!BL189=0,"",SD25N!BL189)</f>
        <v/>
      </c>
      <c r="BI438" t="str">
        <f>IF(SD25N!BM189=0,"",SD25N!BM189)</f>
        <v/>
      </c>
      <c r="BJ438">
        <f>IF(SD25N!BN189=0,"",SD25N!BN189)</f>
        <v>2.2472992390285</v>
      </c>
      <c r="BK438" t="str">
        <f>IF(SD25N!BO189=0,"",SD25N!BO189)</f>
        <v/>
      </c>
      <c r="BL438" t="str">
        <f>IF(SD25N!BP189=0,"",SD25N!BP189)</f>
        <v/>
      </c>
      <c r="BM438">
        <f>IF(SD25N!BQ189=0,"",SD25N!BQ189)</f>
        <v>2.2472992390285</v>
      </c>
      <c r="BN438">
        <f>IF(SD25N!BR189=0,"",SD25N!BR189)</f>
        <v>4</v>
      </c>
      <c r="BO438" s="19">
        <f>IF(M438="",I438,IF(Q438="",M438,IF(U438="",Q438,IF(Y438="",U438,IF(AC438="",Y438,IF(AG438="",AC438,IF(AK438="",AG438,IF(AO438="",AK438,AO438))))))))</f>
        <v>55</v>
      </c>
      <c r="BP438" s="19">
        <f>IF(N438="",J438,IF(R438="",N438,IF(V438="",R438,IF(Z438="",V438,IF(AD438="",Z438,IF(AH438="",AD438,IF(AL438="",AH438,IF(AP438="",AL438,AP438))))))))</f>
        <v>27.2</v>
      </c>
      <c r="BQ438" s="19">
        <f>IF(O438="",K438,IF(S438="",O438,IF(W438="",S438,IF(AA438="",W438,IF(AE438="",AA438,IF(AI438="",AE438,IF(AM438="",AI438,IF(AQ438="",AM438,AQ438))))))))</f>
        <v>14</v>
      </c>
      <c r="BR438" s="19">
        <f>IF(P438="",L438,IF(T438="",P438,IF(X438="",T438,IF(AB438="",X438,IF(AF438="",AB438,IF(AJ438="",AF438,IF(AN438="",AJ438,IF(AR438="",AN438,AR438))))))))</f>
        <v>39.9</v>
      </c>
    </row>
    <row r="439" spans="1:70" hidden="1" x14ac:dyDescent="0.2">
      <c r="A439" s="20" t="str">
        <f>IF(SD25N!A190=0,"",SD25N!A190)</f>
        <v>V</v>
      </c>
      <c r="B439">
        <f>ROUND(IF(SD25N!B190=0,"",SD25N!B190),0)</f>
        <v>25450</v>
      </c>
      <c r="C439" t="str">
        <f>IF(SD25N!G190=0,"",SD25N!G190)</f>
        <v>40G6</v>
      </c>
      <c r="D439">
        <f>IF(SD25N!H190=0,"",SD25N!H190)</f>
        <v>25</v>
      </c>
      <c r="E439" s="26">
        <f>IF(SD25N!I190=0,"",SD25N!I190)</f>
        <v>55</v>
      </c>
      <c r="F439">
        <f>IF(AND(E439="",SD25N!J190=0),"",SD25N!J190)</f>
        <v>40.6</v>
      </c>
      <c r="G439">
        <f>IF(SD25N!K190=0,"",SD25N!K190)</f>
        <v>16</v>
      </c>
      <c r="H439" s="27">
        <f>IF(AND(G439="",SD25N!L190=0),"",SD25N!L190)</f>
        <v>32.299999999999997</v>
      </c>
      <c r="I439" s="26">
        <f>IF(SD25N!M190=0,"",SD25N!M190)</f>
        <v>55</v>
      </c>
      <c r="J439">
        <f>IF(AND(I439="",SD25N!N190=0),"",SD25N!N190)</f>
        <v>40.299999999999997</v>
      </c>
      <c r="K439">
        <f>IF(SD25N!O190=0,"",SD25N!O190)</f>
        <v>16</v>
      </c>
      <c r="L439" s="27">
        <f>IF(AND(K439="",SD25N!P190=0),"",SD25N!P190)</f>
        <v>27.7</v>
      </c>
      <c r="M439" s="26" t="str">
        <f>IF(SD25N!Q190=0,"",SD25N!Q190)</f>
        <v/>
      </c>
      <c r="N439" t="str">
        <f>IF(AND(M439="",SD25N!R190=0),"",SD25N!R190)</f>
        <v/>
      </c>
      <c r="O439" t="str">
        <f>IF(SD25N!S190=0,"",SD25N!S190)</f>
        <v/>
      </c>
      <c r="P439" s="27" t="str">
        <f>IF(AND(O439="",SD25N!T190=0),"",SD25N!T190)</f>
        <v/>
      </c>
      <c r="Q439" s="26" t="str">
        <f>IF(SD25N!U190=0,"",SD25N!U190)</f>
        <v/>
      </c>
      <c r="R439" t="str">
        <f>IF(AND(Q439="",SD25N!V190=0),"",SD25N!V190)</f>
        <v/>
      </c>
      <c r="S439" t="str">
        <f>IF(SD25N!W190=0,"",SD25N!W190)</f>
        <v/>
      </c>
      <c r="T439" s="27" t="str">
        <f>IF(AND(S439="",SD25N!X190=0),"",SD25N!X190)</f>
        <v/>
      </c>
      <c r="U439" s="26" t="str">
        <f>IF(SD25N!Y190=0,"",SD25N!Y190)</f>
        <v/>
      </c>
      <c r="V439" t="str">
        <f>IF(AND(U439="",SD25N!Z190=0),"",SD25N!Z190)</f>
        <v/>
      </c>
      <c r="W439" t="str">
        <f>IF(SD25N!AA190=0,"",SD25N!AA190)</f>
        <v/>
      </c>
      <c r="X439" s="27" t="str">
        <f>IF(AND(W439="",SD25N!AB190=0),"",SD25N!AB190)</f>
        <v/>
      </c>
      <c r="Y439" s="26" t="str">
        <f>IF(SD25N!AC190=0,"",SD25N!AC190)</f>
        <v/>
      </c>
      <c r="Z439" t="str">
        <f>IF(AND(Y439="",SD25N!AD190=0),"",SD25N!AD190)</f>
        <v/>
      </c>
      <c r="AA439" t="str">
        <f>IF(SD25N!AE190=0,"",SD25N!AE190)</f>
        <v/>
      </c>
      <c r="AB439" s="27" t="str">
        <f>IF(AND(AA439="",SD25N!AF190=0),"",SD25N!AF190)</f>
        <v/>
      </c>
      <c r="AC439" s="26" t="str">
        <f>IF(SD25N!AG190=0,"",SD25N!AG190)</f>
        <v/>
      </c>
      <c r="AD439" t="str">
        <f>IF(AND(AC439="",SD25N!AH190=0),"",SD25N!AH190)</f>
        <v/>
      </c>
      <c r="AE439" t="str">
        <f>IF(SD25N!AI190=0,"",SD25N!AI190)</f>
        <v/>
      </c>
      <c r="AF439" s="27" t="str">
        <f>IF(AND(AE439="",SD25N!AJ190=0),"",SD25N!AJ190)</f>
        <v/>
      </c>
      <c r="AG439" s="26" t="str">
        <f>IF(SD25N!AK190=0,"",SD25N!AK190)</f>
        <v/>
      </c>
      <c r="AH439" t="str">
        <f>IF(AND(AG439="",SD25N!AL190=0),"",SD25N!AL190)</f>
        <v/>
      </c>
      <c r="AI439" t="str">
        <f>IF(SD25N!AM190=0,"",SD25N!AM190)</f>
        <v/>
      </c>
      <c r="AJ439" s="27" t="str">
        <f>IF(AND(AI439="",SD25N!AN190=0),"",SD25N!AN190)</f>
        <v/>
      </c>
      <c r="AK439" s="26" t="str">
        <f>IF(SD25N!AO190=0,"",SD25N!AO190)</f>
        <v/>
      </c>
      <c r="AL439" t="str">
        <f>IF(AND(AK439="",SD25N!AP190=0),"",SD25N!AP190)</f>
        <v/>
      </c>
      <c r="AM439" t="str">
        <f>IF(SD25N!AQ190=0,"",SD25N!AQ190)</f>
        <v/>
      </c>
      <c r="AN439" s="27" t="str">
        <f>IF(AND(AM439="",SD25N!AR190=0),"",SD25N!AR190)</f>
        <v/>
      </c>
      <c r="AO439" s="26" t="str">
        <f>IF(SD25N!AS190=0,"",SD25N!AS190)</f>
        <v/>
      </c>
      <c r="AP439" t="str">
        <f>IF(AND(AO439="",SD25N!AT190=0),"",SD25N!AT190)</f>
        <v/>
      </c>
      <c r="AQ439" t="str">
        <f>IF(SD25N!AU190=0,"",SD25N!AU190)</f>
        <v/>
      </c>
      <c r="AR439" s="27" t="str">
        <f>IF(AND(AQ439="",SD25N!AV190=0),"",SD25N!AV190)</f>
        <v/>
      </c>
      <c r="AS439" t="str">
        <f>IF(SD25N!AW190=0,"",SD25N!AW190)</f>
        <v/>
      </c>
      <c r="AT439">
        <f>IF(SD25N!AX190=0,"",SD25N!AX190)</f>
        <v>64</v>
      </c>
      <c r="AU439" s="1">
        <f>IF(SD25N!AY190=0,"",SD25N!AY190)</f>
        <v>64</v>
      </c>
      <c r="AV439" s="1">
        <f>IF(SD25N!AZ190=0,"",SD25N!AZ190)</f>
        <v>65</v>
      </c>
      <c r="AW439" s="1" t="str">
        <f>IF(SD25N!BA190=0,"",SD25N!BA190)</f>
        <v/>
      </c>
      <c r="AX439" s="1" t="str">
        <f>IF(SD25N!BB190=0,"",SD25N!BB190)</f>
        <v/>
      </c>
      <c r="AY439" s="1" t="str">
        <f>IF(SD25N!BC190=0,"",SD25N!BC190)</f>
        <v/>
      </c>
      <c r="AZ439" s="1" t="str">
        <f>IF(SD25N!BD190=0,"",SD25N!BD190)</f>
        <v/>
      </c>
      <c r="BA439" s="1" t="str">
        <f>IF(SD25N!BE190=0,"",SD25N!BE190)</f>
        <v/>
      </c>
      <c r="BB439" s="1" t="str">
        <f>IF(SD25N!BF190=0,"",SD25N!BF190)</f>
        <v/>
      </c>
      <c r="BC439" s="1" t="str">
        <f>IF(SD25N!BG190=0,"",SD25N!BG190)</f>
        <v/>
      </c>
      <c r="BD439" s="29" t="str">
        <f>IF(SD25N!BH190=0,"",SD25N!BH190)</f>
        <v/>
      </c>
      <c r="BE439" t="str">
        <f>IF(SD25N!BI190=0,"",SD25N!BI190)</f>
        <v>23/1058/ 2 N Holgers Sten (Holgers Sten)</v>
      </c>
      <c r="BF439" t="str">
        <f>IF(SD25N!BJ190=0,"",SD25N!BJ190)</f>
        <v>SWE</v>
      </c>
      <c r="BG439" t="str">
        <f>IF(SD25N!BK190=0,"",SD25N!BK190)</f>
        <v>No</v>
      </c>
      <c r="BH439" t="str">
        <f>IF(SD25N!BL190=0,"",SD25N!BL190)</f>
        <v/>
      </c>
      <c r="BI439" t="str">
        <f>IF(SD25N!BM190=0,"",SD25N!BM190)</f>
        <v/>
      </c>
      <c r="BJ439">
        <f>IF(SD25N!BN190=0,"",SD25N!BN190)</f>
        <v>2.6112233263028926</v>
      </c>
      <c r="BK439" t="str">
        <f>IF(SD25N!BO190=0,"",SD25N!BO190)</f>
        <v/>
      </c>
      <c r="BL439" t="str">
        <f>IF(SD25N!BP190=0,"",SD25N!BP190)</f>
        <v/>
      </c>
      <c r="BM439">
        <f>IF(SD25N!BQ190=0,"",SD25N!BQ190)</f>
        <v>2.6112233263028926</v>
      </c>
      <c r="BN439">
        <f>IF(SD25N!BR190=0,"",SD25N!BR190)</f>
        <v>4</v>
      </c>
      <c r="BO439" s="19">
        <f>IF(M439="",I439,IF(Q439="",M439,IF(U439="",Q439,IF(Y439="",U439,IF(AC439="",Y439,IF(AG439="",AC439,IF(AK439="",AG439,IF(AO439="",AK439,AO439))))))))</f>
        <v>55</v>
      </c>
      <c r="BP439" s="19">
        <f>IF(N439="",J439,IF(R439="",N439,IF(V439="",R439,IF(Z439="",V439,IF(AD439="",Z439,IF(AH439="",AD439,IF(AL439="",AH439,IF(AP439="",AL439,AP439))))))))</f>
        <v>40.299999999999997</v>
      </c>
      <c r="BQ439" s="19">
        <f>IF(O439="",K439,IF(S439="",O439,IF(W439="",S439,IF(AA439="",W439,IF(AE439="",AA439,IF(AI439="",AE439,IF(AM439="",AI439,IF(AQ439="",AM439,AQ439))))))))</f>
        <v>16</v>
      </c>
      <c r="BR439" s="19">
        <f>IF(P439="",L439,IF(T439="",P439,IF(X439="",T439,IF(AB439="",X439,IF(AF439="",AB439,IF(AJ439="",AF439,IF(AN439="",AJ439,IF(AR439="",AN439,AR439))))))))</f>
        <v>27.7</v>
      </c>
    </row>
    <row r="440" spans="1:70" hidden="1" x14ac:dyDescent="0.2">
      <c r="A440" s="20" t="str">
        <f>IF(SD25N!A191=0,"",SD25N!A191)</f>
        <v>I</v>
      </c>
      <c r="B440">
        <f>ROUND(IF(SD25N!B191=0,"",SD25N!B191),0)</f>
        <v>25451</v>
      </c>
      <c r="C440" t="str">
        <f>IF(SD25N!G191=0,"",SD25N!G191)</f>
        <v>39G6</v>
      </c>
      <c r="D440">
        <f>IF(SD25N!H191=0,"",SD25N!H191)</f>
        <v>25</v>
      </c>
      <c r="E440" s="26">
        <f>IF(SD25N!I191=0,"",SD25N!I191)</f>
        <v>55</v>
      </c>
      <c r="F440">
        <f>IF(AND(E440="",SD25N!J191=0),"",SD25N!J191)</f>
        <v>17.2</v>
      </c>
      <c r="G440">
        <f>IF(SD25N!K191=0,"",SD25N!K191)</f>
        <v>16</v>
      </c>
      <c r="H440" s="27">
        <f>IF(AND(G440="",SD25N!L191=0),"",SD25N!L191)</f>
        <v>1.2</v>
      </c>
      <c r="I440" s="26">
        <f>IF(SD25N!M191=0,"",SD25N!M191)</f>
        <v>55</v>
      </c>
      <c r="J440">
        <f>IF(AND(I440="",SD25N!N191=0),"",SD25N!N191)</f>
        <v>19.5</v>
      </c>
      <c r="K440">
        <f>IF(SD25N!O191=0,"",SD25N!O191)</f>
        <v>16</v>
      </c>
      <c r="L440" s="27">
        <f>IF(AND(K440="",SD25N!P191=0),"",SD25N!P191)</f>
        <v>3.2</v>
      </c>
      <c r="M440" s="26" t="str">
        <f>IF(SD25N!Q191=0,"",SD25N!Q191)</f>
        <v/>
      </c>
      <c r="N440" t="str">
        <f>IF(AND(M440="",SD25N!R191=0),"",SD25N!R191)</f>
        <v/>
      </c>
      <c r="O440" t="str">
        <f>IF(SD25N!S191=0,"",SD25N!S191)</f>
        <v/>
      </c>
      <c r="P440" s="27" t="str">
        <f>IF(AND(O440="",SD25N!T191=0),"",SD25N!T191)</f>
        <v/>
      </c>
      <c r="Q440" s="26" t="str">
        <f>IF(SD25N!U191=0,"",SD25N!U191)</f>
        <v/>
      </c>
      <c r="R440" t="str">
        <f>IF(AND(Q440="",SD25N!V191=0),"",SD25N!V191)</f>
        <v/>
      </c>
      <c r="S440" t="str">
        <f>IF(SD25N!W191=0,"",SD25N!W191)</f>
        <v/>
      </c>
      <c r="T440" s="27" t="str">
        <f>IF(AND(S440="",SD25N!X191=0),"",SD25N!X191)</f>
        <v/>
      </c>
      <c r="U440" s="26" t="str">
        <f>IF(SD25N!Y191=0,"",SD25N!Y191)</f>
        <v/>
      </c>
      <c r="V440" t="str">
        <f>IF(AND(U440="",SD25N!Z191=0),"",SD25N!Z191)</f>
        <v/>
      </c>
      <c r="W440" t="str">
        <f>IF(SD25N!AA191=0,"",SD25N!AA191)</f>
        <v/>
      </c>
      <c r="X440" s="27" t="str">
        <f>IF(AND(W440="",SD25N!AB191=0),"",SD25N!AB191)</f>
        <v/>
      </c>
      <c r="Y440" s="26" t="str">
        <f>IF(SD25N!AC191=0,"",SD25N!AC191)</f>
        <v/>
      </c>
      <c r="Z440" t="str">
        <f>IF(AND(Y440="",SD25N!AD191=0),"",SD25N!AD191)</f>
        <v/>
      </c>
      <c r="AA440" t="str">
        <f>IF(SD25N!AE191=0,"",SD25N!AE191)</f>
        <v/>
      </c>
      <c r="AB440" s="27" t="str">
        <f>IF(AND(AA440="",SD25N!AF191=0),"",SD25N!AF191)</f>
        <v/>
      </c>
      <c r="AC440" s="26" t="str">
        <f>IF(SD25N!AG191=0,"",SD25N!AG191)</f>
        <v/>
      </c>
      <c r="AD440" t="str">
        <f>IF(AND(AC440="",SD25N!AH191=0),"",SD25N!AH191)</f>
        <v/>
      </c>
      <c r="AE440" t="str">
        <f>IF(SD25N!AI191=0,"",SD25N!AI191)</f>
        <v/>
      </c>
      <c r="AF440" s="27" t="str">
        <f>IF(AND(AE440="",SD25N!AJ191=0),"",SD25N!AJ191)</f>
        <v/>
      </c>
      <c r="AG440" s="26" t="str">
        <f>IF(SD25N!AK191=0,"",SD25N!AK191)</f>
        <v/>
      </c>
      <c r="AH440" t="str">
        <f>IF(AND(AG440="",SD25N!AL191=0),"",SD25N!AL191)</f>
        <v/>
      </c>
      <c r="AI440" t="str">
        <f>IF(SD25N!AM191=0,"",SD25N!AM191)</f>
        <v/>
      </c>
      <c r="AJ440" s="27" t="str">
        <f>IF(AND(AI440="",SD25N!AN191=0),"",SD25N!AN191)</f>
        <v/>
      </c>
      <c r="AK440" s="26" t="str">
        <f>IF(SD25N!AO191=0,"",SD25N!AO191)</f>
        <v/>
      </c>
      <c r="AL440" t="str">
        <f>IF(AND(AK440="",SD25N!AP191=0),"",SD25N!AP191)</f>
        <v/>
      </c>
      <c r="AM440" t="str">
        <f>IF(SD25N!AQ191=0,"",SD25N!AQ191)</f>
        <v/>
      </c>
      <c r="AN440" s="27" t="str">
        <f>IF(AND(AM440="",SD25N!AR191=0),"",SD25N!AR191)</f>
        <v/>
      </c>
      <c r="AO440" s="26" t="str">
        <f>IF(SD25N!AS191=0,"",SD25N!AS191)</f>
        <v/>
      </c>
      <c r="AP440" t="str">
        <f>IF(AND(AO440="",SD25N!AT191=0),"",SD25N!AT191)</f>
        <v/>
      </c>
      <c r="AQ440" t="str">
        <f>IF(SD25N!AU191=0,"",SD25N!AU191)</f>
        <v/>
      </c>
      <c r="AR440" s="27" t="str">
        <f>IF(AND(AQ440="",SD25N!AV191=0),"",SD25N!AV191)</f>
        <v/>
      </c>
      <c r="AS440" t="str">
        <f>IF(SD25N!AW191=0,"",SD25N!AW191)</f>
        <v/>
      </c>
      <c r="AT440">
        <f>IF(SD25N!AX191=0,"",SD25N!AX191)</f>
        <v>89</v>
      </c>
      <c r="AU440" s="1">
        <f>IF(SD25N!AY191=0,"",SD25N!AY191)</f>
        <v>91</v>
      </c>
      <c r="AV440" s="1">
        <f>IF(SD25N!AZ191=0,"",SD25N!AZ191)</f>
        <v>88</v>
      </c>
      <c r="AW440" s="1" t="str">
        <f>IF(SD25N!BA191=0,"",SD25N!BA191)</f>
        <v/>
      </c>
      <c r="AX440" s="1" t="str">
        <f>IF(SD25N!BB191=0,"",SD25N!BB191)</f>
        <v/>
      </c>
      <c r="AY440" s="1" t="str">
        <f>IF(SD25N!BC191=0,"",SD25N!BC191)</f>
        <v/>
      </c>
      <c r="AZ440" s="1" t="str">
        <f>IF(SD25N!BD191=0,"",SD25N!BD191)</f>
        <v/>
      </c>
      <c r="BA440" s="1" t="str">
        <f>IF(SD25N!BE191=0,"",SD25N!BE191)</f>
        <v/>
      </c>
      <c r="BB440" s="1" t="str">
        <f>IF(SD25N!BF191=0,"",SD25N!BF191)</f>
        <v/>
      </c>
      <c r="BC440" s="1" t="str">
        <f>IF(SD25N!BG191=0,"",SD25N!BG191)</f>
        <v/>
      </c>
      <c r="BD440" s="29" t="str">
        <f>IF(SD25N!BH191=0,"",SD25N!BH191)</f>
        <v/>
      </c>
      <c r="BE440" t="str">
        <f>IF(SD25N!BI191=0,"",SD25N!BI191)</f>
        <v>28/1059/ S24</v>
      </c>
      <c r="BF440" t="str">
        <f>IF(SD25N!BJ191=0,"",SD25N!BJ191)</f>
        <v>DEN</v>
      </c>
      <c r="BG440" t="str">
        <f>IF(SD25N!BK191=0,"",SD25N!BK191)</f>
        <v>No</v>
      </c>
      <c r="BH440" t="str">
        <f>IF(SD25N!BL191=0,"",SD25N!BL191)</f>
        <v/>
      </c>
      <c r="BI440" t="str">
        <f>IF(SD25N!BM191=0,"",SD25N!BM191)</f>
        <v/>
      </c>
      <c r="BJ440">
        <f>IF(SD25N!BN191=0,"",SD25N!BN191)</f>
        <v>2.5663076862034218</v>
      </c>
      <c r="BK440" t="str">
        <f>IF(SD25N!BO191=0,"",SD25N!BO191)</f>
        <v/>
      </c>
      <c r="BL440" t="str">
        <f>IF(SD25N!BP191=0,"",SD25N!BP191)</f>
        <v/>
      </c>
      <c r="BM440">
        <f>IF(SD25N!BQ191=0,"",SD25N!BQ191)</f>
        <v>2.5663076862034218</v>
      </c>
      <c r="BN440">
        <f>IF(SD25N!BR191=0,"",SD25N!BR191)</f>
        <v>5</v>
      </c>
      <c r="BO440" s="19">
        <f>IF(M440="",I440,IF(Q440="",M440,IF(U440="",Q440,IF(Y440="",U440,IF(AC440="",Y440,IF(AG440="",AC440,IF(AK440="",AG440,IF(AO440="",AK440,AO440))))))))</f>
        <v>55</v>
      </c>
      <c r="BP440" s="19">
        <f>IF(N440="",J440,IF(R440="",N440,IF(V440="",R440,IF(Z440="",V440,IF(AD440="",Z440,IF(AH440="",AD440,IF(AL440="",AH440,IF(AP440="",AL440,AP440))))))))</f>
        <v>19.5</v>
      </c>
      <c r="BQ440" s="19">
        <f>IF(O440="",K440,IF(S440="",O440,IF(W440="",S440,IF(AA440="",W440,IF(AE440="",AA440,IF(AI440="",AE440,IF(AM440="",AI440,IF(AQ440="",AM440,AQ440))))))))</f>
        <v>16</v>
      </c>
      <c r="BR440" s="19">
        <f>IF(P440="",L440,IF(T440="",P440,IF(X440="",T440,IF(AB440="",X440,IF(AF440="",AB440,IF(AJ440="",AF440,IF(AN440="",AJ440,IF(AR440="",AN440,AR440))))))))</f>
        <v>3.2</v>
      </c>
    </row>
    <row r="441" spans="1:70" hidden="1" x14ac:dyDescent="0.2">
      <c r="A441" s="20" t="str">
        <f>IF(SD25N!A192=0,"",SD25N!A192)</f>
        <v>V</v>
      </c>
      <c r="B441">
        <f>ROUND(IF(SD25N!B192=0,"",SD25N!B192),0)</f>
        <v>25452</v>
      </c>
      <c r="C441" t="str">
        <f>IF(SD25N!G192=0,"",SD25N!G192)</f>
        <v>39G5</v>
      </c>
      <c r="D441">
        <f>IF(SD25N!H192=0,"",SD25N!H192)</f>
        <v>25</v>
      </c>
      <c r="E441" s="26">
        <f>IF(SD25N!I192=0,"",SD25N!I192)</f>
        <v>55</v>
      </c>
      <c r="F441">
        <f>IF(AND(E441="",SD25N!J192=0),"",SD25N!J192)</f>
        <v>22.4</v>
      </c>
      <c r="G441">
        <f>IF(SD25N!K192=0,"",SD25N!K192)</f>
        <v>15</v>
      </c>
      <c r="H441" s="27">
        <f>IF(AND(G441="",SD25N!L192=0),"",SD25N!L192)</f>
        <v>15.6</v>
      </c>
      <c r="I441" s="26">
        <f>IF(SD25N!M192=0,"",SD25N!M192)</f>
        <v>55</v>
      </c>
      <c r="J441">
        <f>IF(AND(I441="",SD25N!N192=0),"",SD25N!N192)</f>
        <v>24.1</v>
      </c>
      <c r="K441">
        <f>IF(SD25N!O192=0,"",SD25N!O192)</f>
        <v>15</v>
      </c>
      <c r="L441" s="27">
        <f>IF(AND(K441="",SD25N!P192=0),"",SD25N!P192)</f>
        <v>18.5</v>
      </c>
      <c r="M441" s="26" t="str">
        <f>IF(SD25N!Q192=0,"",SD25N!Q192)</f>
        <v/>
      </c>
      <c r="N441" t="str">
        <f>IF(AND(M441="",SD25N!R192=0),"",SD25N!R192)</f>
        <v/>
      </c>
      <c r="O441" t="str">
        <f>IF(SD25N!S192=0,"",SD25N!S192)</f>
        <v/>
      </c>
      <c r="P441" s="27" t="str">
        <f>IF(AND(O441="",SD25N!T192=0),"",SD25N!T192)</f>
        <v/>
      </c>
      <c r="Q441" s="26" t="str">
        <f>IF(SD25N!U192=0,"",SD25N!U192)</f>
        <v/>
      </c>
      <c r="R441" t="str">
        <f>IF(AND(Q441="",SD25N!V192=0),"",SD25N!V192)</f>
        <v/>
      </c>
      <c r="S441" t="str">
        <f>IF(SD25N!W192=0,"",SD25N!W192)</f>
        <v/>
      </c>
      <c r="T441" s="27" t="str">
        <f>IF(AND(S441="",SD25N!X192=0),"",SD25N!X192)</f>
        <v/>
      </c>
      <c r="U441" s="26" t="str">
        <f>IF(SD25N!Y192=0,"",SD25N!Y192)</f>
        <v/>
      </c>
      <c r="V441" t="str">
        <f>IF(AND(U441="",SD25N!Z192=0),"",SD25N!Z192)</f>
        <v/>
      </c>
      <c r="W441" t="str">
        <f>IF(SD25N!AA192=0,"",SD25N!AA192)</f>
        <v/>
      </c>
      <c r="X441" s="27" t="str">
        <f>IF(AND(W441="",SD25N!AB192=0),"",SD25N!AB192)</f>
        <v/>
      </c>
      <c r="Y441" s="26" t="str">
        <f>IF(SD25N!AC192=0,"",SD25N!AC192)</f>
        <v/>
      </c>
      <c r="Z441" t="str">
        <f>IF(AND(Y441="",SD25N!AD192=0),"",SD25N!AD192)</f>
        <v/>
      </c>
      <c r="AA441" t="str">
        <f>IF(SD25N!AE192=0,"",SD25N!AE192)</f>
        <v/>
      </c>
      <c r="AB441" s="27" t="str">
        <f>IF(AND(AA441="",SD25N!AF192=0),"",SD25N!AF192)</f>
        <v/>
      </c>
      <c r="AC441" s="26" t="str">
        <f>IF(SD25N!AG192=0,"",SD25N!AG192)</f>
        <v/>
      </c>
      <c r="AD441" t="str">
        <f>IF(AND(AC441="",SD25N!AH192=0),"",SD25N!AH192)</f>
        <v/>
      </c>
      <c r="AE441" t="str">
        <f>IF(SD25N!AI192=0,"",SD25N!AI192)</f>
        <v/>
      </c>
      <c r="AF441" s="27" t="str">
        <f>IF(AND(AE441="",SD25N!AJ192=0),"",SD25N!AJ192)</f>
        <v/>
      </c>
      <c r="AG441" s="26" t="str">
        <f>IF(SD25N!AK192=0,"",SD25N!AK192)</f>
        <v/>
      </c>
      <c r="AH441" t="str">
        <f>IF(AND(AG441="",SD25N!AL192=0),"",SD25N!AL192)</f>
        <v/>
      </c>
      <c r="AI441" t="str">
        <f>IF(SD25N!AM192=0,"",SD25N!AM192)</f>
        <v/>
      </c>
      <c r="AJ441" s="27" t="str">
        <f>IF(AND(AI441="",SD25N!AN192=0),"",SD25N!AN192)</f>
        <v/>
      </c>
      <c r="AK441" s="26" t="str">
        <f>IF(SD25N!AO192=0,"",SD25N!AO192)</f>
        <v/>
      </c>
      <c r="AL441" t="str">
        <f>IF(AND(AK441="",SD25N!AP192=0),"",SD25N!AP192)</f>
        <v/>
      </c>
      <c r="AM441" t="str">
        <f>IF(SD25N!AQ192=0,"",SD25N!AQ192)</f>
        <v/>
      </c>
      <c r="AN441" s="27" t="str">
        <f>IF(AND(AM441="",SD25N!AR192=0),"",SD25N!AR192)</f>
        <v/>
      </c>
      <c r="AO441" s="26" t="str">
        <f>IF(SD25N!AS192=0,"",SD25N!AS192)</f>
        <v/>
      </c>
      <c r="AP441" t="str">
        <f>IF(AND(AO441="",SD25N!AT192=0),"",SD25N!AT192)</f>
        <v/>
      </c>
      <c r="AQ441" t="str">
        <f>IF(SD25N!AU192=0,"",SD25N!AU192)</f>
        <v/>
      </c>
      <c r="AR441" s="27" t="str">
        <f>IF(AND(AQ441="",SD25N!AV192=0),"",SD25N!AV192)</f>
        <v/>
      </c>
      <c r="AS441" t="str">
        <f>IF(SD25N!AW192=0,"",SD25N!AW192)</f>
        <v/>
      </c>
      <c r="AT441">
        <f>IF(SD25N!AX192=0,"",SD25N!AX192)</f>
        <v>91</v>
      </c>
      <c r="AU441" s="1">
        <f>IF(SD25N!AY192=0,"",SD25N!AY192)</f>
        <v>90</v>
      </c>
      <c r="AV441" s="1">
        <f>IF(SD25N!AZ192=0,"",SD25N!AZ192)</f>
        <v>92</v>
      </c>
      <c r="AW441" s="1" t="str">
        <f>IF(SD25N!BA192=0,"",SD25N!BA192)</f>
        <v/>
      </c>
      <c r="AX441" s="1" t="str">
        <f>IF(SD25N!BB192=0,"",SD25N!BB192)</f>
        <v/>
      </c>
      <c r="AY441" s="1" t="str">
        <f>IF(SD25N!BC192=0,"",SD25N!BC192)</f>
        <v/>
      </c>
      <c r="AZ441" s="1" t="str">
        <f>IF(SD25N!BD192=0,"",SD25N!BD192)</f>
        <v/>
      </c>
      <c r="BA441" s="1" t="str">
        <f>IF(SD25N!BE192=0,"",SD25N!BE192)</f>
        <v/>
      </c>
      <c r="BB441" s="1" t="str">
        <f>IF(SD25N!BF192=0,"",SD25N!BF192)</f>
        <v/>
      </c>
      <c r="BC441" s="1" t="str">
        <f>IF(SD25N!BG192=0,"",SD25N!BG192)</f>
        <v/>
      </c>
      <c r="BD441" s="29" t="str">
        <f>IF(SD25N!BH192=0,"",SD25N!BH192)</f>
        <v/>
      </c>
      <c r="BE441" t="str">
        <f>IF(SD25N!BI192=0,"",SD25N!BI192)</f>
        <v>24/1051/ C12 (6 NE Christiansö)</v>
      </c>
      <c r="BF441" t="str">
        <f>IF(SD25N!BJ192=0,"",SD25N!BJ192)</f>
        <v>DEN</v>
      </c>
      <c r="BG441" t="str">
        <f>IF(SD25N!BK192=0,"",SD25N!BK192)</f>
        <v>No</v>
      </c>
      <c r="BH441">
        <f>IF(SD25N!BL192=0,"",SD25N!BL192)</f>
        <v>2</v>
      </c>
      <c r="BI441" t="str">
        <f>IF(SD25N!BM192=0,"",SD25N!BM192)</f>
        <v/>
      </c>
      <c r="BJ441">
        <f>IF(SD25N!BN192=0,"",SD25N!BN192)</f>
        <v>2.3671692056649269</v>
      </c>
      <c r="BK441" t="str">
        <f>IF(SD25N!BO192=0,"",SD25N!BO192)</f>
        <v/>
      </c>
      <c r="BL441" t="str">
        <f>IF(SD25N!BP192=0,"",SD25N!BP192)</f>
        <v/>
      </c>
      <c r="BM441">
        <f>IF(SD25N!BQ192=0,"",SD25N!BQ192)</f>
        <v>2.3671692056649269</v>
      </c>
      <c r="BN441">
        <f>IF(SD25N!BR192=0,"",SD25N!BR192)</f>
        <v>5</v>
      </c>
      <c r="BO441" s="19">
        <f>IF(M441="",I441,IF(Q441="",M441,IF(U441="",Q441,IF(Y441="",U441,IF(AC441="",Y441,IF(AG441="",AC441,IF(AK441="",AG441,IF(AO441="",AK441,AO441))))))))</f>
        <v>55</v>
      </c>
      <c r="BP441" s="19">
        <f>IF(N441="",J441,IF(R441="",N441,IF(V441="",R441,IF(Z441="",V441,IF(AD441="",Z441,IF(AH441="",AD441,IF(AL441="",AH441,IF(AP441="",AL441,AP441))))))))</f>
        <v>24.1</v>
      </c>
      <c r="BQ441" s="19">
        <f>IF(O441="",K441,IF(S441="",O441,IF(W441="",S441,IF(AA441="",W441,IF(AE441="",AA441,IF(AI441="",AE441,IF(AM441="",AI441,IF(AQ441="",AM441,AQ441))))))))</f>
        <v>15</v>
      </c>
      <c r="BR441" s="19">
        <f>IF(P441="",L441,IF(T441="",P441,IF(X441="",T441,IF(AB441="",X441,IF(AF441="",AB441,IF(AJ441="",AF441,IF(AN441="",AJ441,IF(AR441="",AN441,AR441))))))))</f>
        <v>18.5</v>
      </c>
    </row>
    <row r="442" spans="1:70" hidden="1" x14ac:dyDescent="0.2">
      <c r="A442" s="20" t="str">
        <f>IF(SD25N!A193=0,"",SD25N!A193)</f>
        <v>V</v>
      </c>
      <c r="B442">
        <f>ROUND(IF(SD25N!B193=0,"",SD25N!B193),0)</f>
        <v>25455</v>
      </c>
      <c r="C442" t="str">
        <f>IF(SD25N!G193=0,"",SD25N!G193)</f>
        <v>39G7</v>
      </c>
      <c r="D442">
        <f>IF(SD25N!H193=0,"",SD25N!H193)</f>
        <v>25</v>
      </c>
      <c r="E442" s="26">
        <f>IF(SD25N!I193=0,"",SD25N!I193)</f>
        <v>55</v>
      </c>
      <c r="F442">
        <f>IF(AND(E442="",SD25N!J193=0),"",SD25N!J193)</f>
        <v>27.4</v>
      </c>
      <c r="G442">
        <f>IF(SD25N!K193=0,"",SD25N!K193)</f>
        <v>17</v>
      </c>
      <c r="H442" s="27">
        <f>IF(AND(G442="",SD25N!L193=0),"",SD25N!L193)</f>
        <v>17</v>
      </c>
      <c r="I442" s="26">
        <f>IF(SD25N!M193=0,"",SD25N!M193)</f>
        <v>55</v>
      </c>
      <c r="J442">
        <f>IF(AND(I442="",SD25N!N193=0),"",SD25N!N193)</f>
        <v>27.7</v>
      </c>
      <c r="K442">
        <f>IF(SD25N!O193=0,"",SD25N!O193)</f>
        <v>17</v>
      </c>
      <c r="L442" s="27">
        <f>IF(AND(K442="",SD25N!P193=0),"",SD25N!P193)</f>
        <v>20.100000000000001</v>
      </c>
      <c r="M442" s="26" t="str">
        <f>IF(SD25N!Q193=0,"",SD25N!Q193)</f>
        <v/>
      </c>
      <c r="N442" t="str">
        <f>IF(AND(M442="",SD25N!R193=0),"",SD25N!R193)</f>
        <v/>
      </c>
      <c r="O442" t="str">
        <f>IF(SD25N!S193=0,"",SD25N!S193)</f>
        <v/>
      </c>
      <c r="P442" s="27" t="str">
        <f>IF(AND(O442="",SD25N!T193=0),"",SD25N!T193)</f>
        <v/>
      </c>
      <c r="Q442" s="26" t="str">
        <f>IF(SD25N!U193=0,"",SD25N!U193)</f>
        <v/>
      </c>
      <c r="R442" t="str">
        <f>IF(AND(Q442="",SD25N!V193=0),"",SD25N!V193)</f>
        <v/>
      </c>
      <c r="S442" t="str">
        <f>IF(SD25N!W193=0,"",SD25N!W193)</f>
        <v/>
      </c>
      <c r="T442" s="27" t="str">
        <f>IF(AND(S442="",SD25N!X193=0),"",SD25N!X193)</f>
        <v/>
      </c>
      <c r="U442" s="26" t="str">
        <f>IF(SD25N!Y193=0,"",SD25N!Y193)</f>
        <v/>
      </c>
      <c r="V442" t="str">
        <f>IF(AND(U442="",SD25N!Z193=0),"",SD25N!Z193)</f>
        <v/>
      </c>
      <c r="W442" t="str">
        <f>IF(SD25N!AA193=0,"",SD25N!AA193)</f>
        <v/>
      </c>
      <c r="X442" s="27" t="str">
        <f>IF(AND(W442="",SD25N!AB193=0),"",SD25N!AB193)</f>
        <v/>
      </c>
      <c r="Y442" s="26" t="str">
        <f>IF(SD25N!AC193=0,"",SD25N!AC193)</f>
        <v/>
      </c>
      <c r="Z442" t="str">
        <f>IF(AND(Y442="",SD25N!AD193=0),"",SD25N!AD193)</f>
        <v/>
      </c>
      <c r="AA442" t="str">
        <f>IF(SD25N!AE193=0,"",SD25N!AE193)</f>
        <v/>
      </c>
      <c r="AB442" s="27" t="str">
        <f>IF(AND(AA442="",SD25N!AF193=0),"",SD25N!AF193)</f>
        <v/>
      </c>
      <c r="AC442" s="26" t="str">
        <f>IF(SD25N!AG193=0,"",SD25N!AG193)</f>
        <v/>
      </c>
      <c r="AD442" t="str">
        <f>IF(AND(AC442="",SD25N!AH193=0),"",SD25N!AH193)</f>
        <v/>
      </c>
      <c r="AE442" t="str">
        <f>IF(SD25N!AI193=0,"",SD25N!AI193)</f>
        <v/>
      </c>
      <c r="AF442" s="27" t="str">
        <f>IF(AND(AE442="",SD25N!AJ193=0),"",SD25N!AJ193)</f>
        <v/>
      </c>
      <c r="AG442" s="26" t="str">
        <f>IF(SD25N!AK193=0,"",SD25N!AK193)</f>
        <v/>
      </c>
      <c r="AH442" t="str">
        <f>IF(AND(AG442="",SD25N!AL193=0),"",SD25N!AL193)</f>
        <v/>
      </c>
      <c r="AI442" t="str">
        <f>IF(SD25N!AM193=0,"",SD25N!AM193)</f>
        <v/>
      </c>
      <c r="AJ442" s="27" t="str">
        <f>IF(AND(AI442="",SD25N!AN193=0),"",SD25N!AN193)</f>
        <v/>
      </c>
      <c r="AK442" s="26" t="str">
        <f>IF(SD25N!AO193=0,"",SD25N!AO193)</f>
        <v/>
      </c>
      <c r="AL442" t="str">
        <f>IF(AND(AK442="",SD25N!AP193=0),"",SD25N!AP193)</f>
        <v/>
      </c>
      <c r="AM442" t="str">
        <f>IF(SD25N!AQ193=0,"",SD25N!AQ193)</f>
        <v/>
      </c>
      <c r="AN442" s="27" t="str">
        <f>IF(AND(AM442="",SD25N!AR193=0),"",SD25N!AR193)</f>
        <v/>
      </c>
      <c r="AO442" s="26" t="str">
        <f>IF(SD25N!AS193=0,"",SD25N!AS193)</f>
        <v/>
      </c>
      <c r="AP442" t="str">
        <f>IF(AND(AO442="",SD25N!AT193=0),"",SD25N!AT193)</f>
        <v/>
      </c>
      <c r="AQ442" t="str">
        <f>IF(SD25N!AU193=0,"",SD25N!AU193)</f>
        <v/>
      </c>
      <c r="AR442" s="27" t="str">
        <f>IF(AND(AQ442="",SD25N!AV193=0),"",SD25N!AV193)</f>
        <v/>
      </c>
      <c r="AS442" t="str">
        <f>IF(SD25N!AW193=0,"",SD25N!AW193)</f>
        <v/>
      </c>
      <c r="AT442">
        <f>IF(SD25N!AX193=0,"",SD25N!AX193)</f>
        <v>37</v>
      </c>
      <c r="AU442" s="1" t="str">
        <f>IF(SD25N!AY193=0,"",SD25N!AY193)</f>
        <v/>
      </c>
      <c r="AV442" s="1" t="str">
        <f>IF(SD25N!AZ193=0,"",SD25N!AZ193)</f>
        <v/>
      </c>
      <c r="AW442" s="1" t="str">
        <f>IF(SD25N!BA193=0,"",SD25N!BA193)</f>
        <v/>
      </c>
      <c r="AX442" s="1" t="str">
        <f>IF(SD25N!BB193=0,"",SD25N!BB193)</f>
        <v/>
      </c>
      <c r="AY442" s="1" t="str">
        <f>IF(SD25N!BC193=0,"",SD25N!BC193)</f>
        <v/>
      </c>
      <c r="AZ442" s="1" t="str">
        <f>IF(SD25N!BD193=0,"",SD25N!BD193)</f>
        <v/>
      </c>
      <c r="BA442" s="1" t="str">
        <f>IF(SD25N!BE193=0,"",SD25N!BE193)</f>
        <v/>
      </c>
      <c r="BB442" s="1" t="str">
        <f>IF(SD25N!BF193=0,"",SD25N!BF193)</f>
        <v/>
      </c>
      <c r="BC442" s="1" t="str">
        <f>IF(SD25N!BG193=0,"",SD25N!BG193)</f>
        <v/>
      </c>
      <c r="BD442" s="29" t="str">
        <f>IF(SD25N!BH193=0,"",SD25N!BH193)</f>
        <v/>
      </c>
      <c r="BE442" t="str">
        <f>IF(SD25N!BI193=0,"",SD25N!BI193)</f>
        <v>Denmark</v>
      </c>
      <c r="BF442" t="str">
        <f>IF(SD25N!BJ193=0,"",SD25N!BJ193)</f>
        <v>POL</v>
      </c>
      <c r="BG442" t="str">
        <f>IF(SD25N!BK193=0,"",SD25N!BK193)</f>
        <v>No</v>
      </c>
      <c r="BH442">
        <f>IF(SD25N!BL193=0,"",SD25N!BL193)</f>
        <v>2</v>
      </c>
      <c r="BI442" t="str">
        <f>IF(SD25N!BM193=0,"",SD25N!BM193)</f>
        <v/>
      </c>
      <c r="BJ442">
        <f>IF(SD25N!BN193=0,"",SD25N!BN193)</f>
        <v>1.7830977301630404</v>
      </c>
      <c r="BK442" t="str">
        <f>IF(SD25N!BO193=0,"",SD25N!BO193)</f>
        <v/>
      </c>
      <c r="BL442" t="str">
        <f>IF(SD25N!BP193=0,"",SD25N!BP193)</f>
        <v/>
      </c>
      <c r="BM442">
        <f>IF(SD25N!BQ193=0,"",SD25N!BQ193)</f>
        <v>1.7830977301630404</v>
      </c>
      <c r="BN442">
        <f>IF(SD25N!BR193=0,"",SD25N!BR193)</f>
        <v>2</v>
      </c>
      <c r="BO442" s="19">
        <f>IF(M442="",I442,IF(Q442="",M442,IF(U442="",Q442,IF(Y442="",U442,IF(AC442="",Y442,IF(AG442="",AC442,IF(AK442="",AG442,IF(AO442="",AK442,AO442))))))))</f>
        <v>55</v>
      </c>
      <c r="BP442" s="19">
        <f>IF(N442="",J442,IF(R442="",N442,IF(V442="",R442,IF(Z442="",V442,IF(AD442="",Z442,IF(AH442="",AD442,IF(AL442="",AH442,IF(AP442="",AL442,AP442))))))))</f>
        <v>27.7</v>
      </c>
      <c r="BQ442" s="19">
        <f>IF(O442="",K442,IF(S442="",O442,IF(W442="",S442,IF(AA442="",W442,IF(AE442="",AA442,IF(AI442="",AE442,IF(AM442="",AI442,IF(AQ442="",AM442,AQ442))))))))</f>
        <v>17</v>
      </c>
      <c r="BR442" s="19">
        <f>IF(P442="",L442,IF(T442="",P442,IF(X442="",T442,IF(AB442="",X442,IF(AF442="",AB442,IF(AJ442="",AF442,IF(AN442="",AJ442,IF(AR442="",AN442,AR442))))))))</f>
        <v>20.100000000000001</v>
      </c>
    </row>
    <row r="443" spans="1:70" hidden="1" x14ac:dyDescent="0.2">
      <c r="A443" s="20" t="str">
        <f>IF(SD25N!A194=0,"",SD25N!A194)</f>
        <v>V</v>
      </c>
      <c r="B443">
        <f>ROUND(IF(SD25N!B194=0,"",SD25N!B194),0)</f>
        <v>25456</v>
      </c>
      <c r="C443" t="str">
        <f>IF(SD25N!G194=0,"",SD25N!G194)</f>
        <v>39G7</v>
      </c>
      <c r="D443">
        <f>IF(SD25N!H194=0,"",SD25N!H194)</f>
        <v>25</v>
      </c>
      <c r="E443" s="26">
        <f>IF(SD25N!I194=0,"",SD25N!I194)</f>
        <v>55</v>
      </c>
      <c r="F443">
        <f>IF(AND(E443="",SD25N!J194=0),"",SD25N!J194)</f>
        <v>23.3</v>
      </c>
      <c r="G443">
        <f>IF(SD25N!K194=0,"",SD25N!K194)</f>
        <v>17</v>
      </c>
      <c r="H443" s="27">
        <f>IF(AND(G443="",SD25N!L194=0),"",SD25N!L194)</f>
        <v>6.7</v>
      </c>
      <c r="I443" s="26">
        <f>IF(SD25N!M194=0,"",SD25N!M194)</f>
        <v>55</v>
      </c>
      <c r="J443">
        <f>IF(AND(I443="",SD25N!N194=0),"",SD25N!N194)</f>
        <v>23</v>
      </c>
      <c r="K443">
        <f>IF(SD25N!O194=0,"",SD25N!O194)</f>
        <v>17</v>
      </c>
      <c r="L443" s="27">
        <f>IF(AND(K443="",SD25N!P194=0),"",SD25N!P194)</f>
        <v>10</v>
      </c>
      <c r="M443" s="26" t="str">
        <f>IF(SD25N!Q194=0,"",SD25N!Q194)</f>
        <v/>
      </c>
      <c r="N443" t="str">
        <f>IF(AND(M443="",SD25N!R194=0),"",SD25N!R194)</f>
        <v/>
      </c>
      <c r="O443" t="str">
        <f>IF(SD25N!S194=0,"",SD25N!S194)</f>
        <v/>
      </c>
      <c r="P443" s="27" t="str">
        <f>IF(AND(O443="",SD25N!T194=0),"",SD25N!T194)</f>
        <v/>
      </c>
      <c r="Q443" s="26" t="str">
        <f>IF(SD25N!U194=0,"",SD25N!U194)</f>
        <v/>
      </c>
      <c r="R443" t="str">
        <f>IF(AND(Q443="",SD25N!V194=0),"",SD25N!V194)</f>
        <v/>
      </c>
      <c r="S443" t="str">
        <f>IF(SD25N!W194=0,"",SD25N!W194)</f>
        <v/>
      </c>
      <c r="T443" s="27" t="str">
        <f>IF(AND(S443="",SD25N!X194=0),"",SD25N!X194)</f>
        <v/>
      </c>
      <c r="U443" s="26" t="str">
        <f>IF(SD25N!Y194=0,"",SD25N!Y194)</f>
        <v/>
      </c>
      <c r="V443" t="str">
        <f>IF(AND(U443="",SD25N!Z194=0),"",SD25N!Z194)</f>
        <v/>
      </c>
      <c r="W443" t="str">
        <f>IF(SD25N!AA194=0,"",SD25N!AA194)</f>
        <v/>
      </c>
      <c r="X443" s="27" t="str">
        <f>IF(AND(W443="",SD25N!AB194=0),"",SD25N!AB194)</f>
        <v/>
      </c>
      <c r="Y443" s="26" t="str">
        <f>IF(SD25N!AC194=0,"",SD25N!AC194)</f>
        <v/>
      </c>
      <c r="Z443" t="str">
        <f>IF(AND(Y443="",SD25N!AD194=0),"",SD25N!AD194)</f>
        <v/>
      </c>
      <c r="AA443" t="str">
        <f>IF(SD25N!AE194=0,"",SD25N!AE194)</f>
        <v/>
      </c>
      <c r="AB443" s="27" t="str">
        <f>IF(AND(AA443="",SD25N!AF194=0),"",SD25N!AF194)</f>
        <v/>
      </c>
      <c r="AC443" s="26" t="str">
        <f>IF(SD25N!AG194=0,"",SD25N!AG194)</f>
        <v/>
      </c>
      <c r="AD443" t="str">
        <f>IF(AND(AC443="",SD25N!AH194=0),"",SD25N!AH194)</f>
        <v/>
      </c>
      <c r="AE443" t="str">
        <f>IF(SD25N!AI194=0,"",SD25N!AI194)</f>
        <v/>
      </c>
      <c r="AF443" s="27" t="str">
        <f>IF(AND(AE443="",SD25N!AJ194=0),"",SD25N!AJ194)</f>
        <v/>
      </c>
      <c r="AG443" s="26" t="str">
        <f>IF(SD25N!AK194=0,"",SD25N!AK194)</f>
        <v/>
      </c>
      <c r="AH443" t="str">
        <f>IF(AND(AG443="",SD25N!AL194=0),"",SD25N!AL194)</f>
        <v/>
      </c>
      <c r="AI443" t="str">
        <f>IF(SD25N!AM194=0,"",SD25N!AM194)</f>
        <v/>
      </c>
      <c r="AJ443" s="27" t="str">
        <f>IF(AND(AI443="",SD25N!AN194=0),"",SD25N!AN194)</f>
        <v/>
      </c>
      <c r="AK443" s="26" t="str">
        <f>IF(SD25N!AO194=0,"",SD25N!AO194)</f>
        <v/>
      </c>
      <c r="AL443" t="str">
        <f>IF(AND(AK443="",SD25N!AP194=0),"",SD25N!AP194)</f>
        <v/>
      </c>
      <c r="AM443" t="str">
        <f>IF(SD25N!AQ194=0,"",SD25N!AQ194)</f>
        <v/>
      </c>
      <c r="AN443" s="27" t="str">
        <f>IF(AND(AM443="",SD25N!AR194=0),"",SD25N!AR194)</f>
        <v/>
      </c>
      <c r="AO443" s="26" t="str">
        <f>IF(SD25N!AS194=0,"",SD25N!AS194)</f>
        <v/>
      </c>
      <c r="AP443" t="str">
        <f>IF(AND(AO443="",SD25N!AT194=0),"",SD25N!AT194)</f>
        <v/>
      </c>
      <c r="AQ443" t="str">
        <f>IF(SD25N!AU194=0,"",SD25N!AU194)</f>
        <v/>
      </c>
      <c r="AR443" s="27" t="str">
        <f>IF(AND(AQ443="",SD25N!AV194=0),"",SD25N!AV194)</f>
        <v/>
      </c>
      <c r="AS443" t="str">
        <f>IF(SD25N!AW194=0,"",SD25N!AW194)</f>
        <v/>
      </c>
      <c r="AT443">
        <f>IF(SD25N!AX194=0,"",SD25N!AX194)</f>
        <v>60</v>
      </c>
      <c r="AU443" s="1" t="str">
        <f>IF(SD25N!AY194=0,"",SD25N!AY194)</f>
        <v/>
      </c>
      <c r="AV443" s="1" t="str">
        <f>IF(SD25N!AZ194=0,"",SD25N!AZ194)</f>
        <v/>
      </c>
      <c r="AW443" s="1" t="str">
        <f>IF(SD25N!BA194=0,"",SD25N!BA194)</f>
        <v/>
      </c>
      <c r="AX443" s="1" t="str">
        <f>IF(SD25N!BB194=0,"",SD25N!BB194)</f>
        <v/>
      </c>
      <c r="AY443" s="1" t="str">
        <f>IF(SD25N!BC194=0,"",SD25N!BC194)</f>
        <v/>
      </c>
      <c r="AZ443" s="1" t="str">
        <f>IF(SD25N!BD194=0,"",SD25N!BD194)</f>
        <v/>
      </c>
      <c r="BA443" s="1" t="str">
        <f>IF(SD25N!BE194=0,"",SD25N!BE194)</f>
        <v/>
      </c>
      <c r="BB443" s="1" t="str">
        <f>IF(SD25N!BF194=0,"",SD25N!BF194)</f>
        <v/>
      </c>
      <c r="BC443" s="1" t="str">
        <f>IF(SD25N!BG194=0,"",SD25N!BG194)</f>
        <v/>
      </c>
      <c r="BD443" s="29" t="str">
        <f>IF(SD25N!BH194=0,"",SD25N!BH194)</f>
        <v/>
      </c>
      <c r="BE443" t="str">
        <f>IF(SD25N!BI194=0,"",SD25N!BI194)</f>
        <v>Denmark</v>
      </c>
      <c r="BF443" t="str">
        <f>IF(SD25N!BJ194=0,"",SD25N!BJ194)</f>
        <v>POL</v>
      </c>
      <c r="BG443" t="str">
        <f>IF(SD25N!BK194=0,"",SD25N!BK194)</f>
        <v>No</v>
      </c>
      <c r="BH443">
        <f>IF(SD25N!BL194=0,"",SD25N!BL194)</f>
        <v>1</v>
      </c>
      <c r="BI443" t="str">
        <f>IF(SD25N!BM194=0,"",SD25N!BM194)</f>
        <v/>
      </c>
      <c r="BJ443">
        <f>IF(SD25N!BN194=0,"",SD25N!BN194)</f>
        <v>1.8984097940559872</v>
      </c>
      <c r="BK443" t="str">
        <f>IF(SD25N!BO194=0,"",SD25N!BO194)</f>
        <v/>
      </c>
      <c r="BL443" t="str">
        <f>IF(SD25N!BP194=0,"",SD25N!BP194)</f>
        <v/>
      </c>
      <c r="BM443">
        <f>IF(SD25N!BQ194=0,"",SD25N!BQ194)</f>
        <v>1.8984097940559872</v>
      </c>
      <c r="BN443">
        <f>IF(SD25N!BR194=0,"",SD25N!BR194)</f>
        <v>4</v>
      </c>
      <c r="BO443" s="19">
        <f>IF(M443="",I443,IF(Q443="",M443,IF(U443="",Q443,IF(Y443="",U443,IF(AC443="",Y443,IF(AG443="",AC443,IF(AK443="",AG443,IF(AO443="",AK443,AO443))))))))</f>
        <v>55</v>
      </c>
      <c r="BP443" s="19">
        <f>IF(N443="",J443,IF(R443="",N443,IF(V443="",R443,IF(Z443="",V443,IF(AD443="",Z443,IF(AH443="",AD443,IF(AL443="",AH443,IF(AP443="",AL443,AP443))))))))</f>
        <v>23</v>
      </c>
      <c r="BQ443" s="19">
        <f>IF(O443="",K443,IF(S443="",O443,IF(W443="",S443,IF(AA443="",W443,IF(AE443="",AA443,IF(AI443="",AE443,IF(AM443="",AI443,IF(AQ443="",AM443,AQ443))))))))</f>
        <v>17</v>
      </c>
      <c r="BR443" s="19">
        <f>IF(P443="",L443,IF(T443="",P443,IF(X443="",T443,IF(AB443="",X443,IF(AF443="",AB443,IF(AJ443="",AF443,IF(AN443="",AJ443,IF(AR443="",AN443,AR443))))))))</f>
        <v>10</v>
      </c>
    </row>
    <row r="444" spans="1:70" hidden="1" x14ac:dyDescent="0.2">
      <c r="A444" s="20" t="str">
        <f>IF(SD25N!A195=0,"",SD25N!A195)</f>
        <v>V</v>
      </c>
      <c r="B444">
        <f>ROUND(IF(SD25N!B195=0,"",SD25N!B195),0)</f>
        <v>25457</v>
      </c>
      <c r="C444" t="str">
        <f>IF(SD25N!G195=0,"",SD25N!G195)</f>
        <v>39G7</v>
      </c>
      <c r="D444">
        <f>IF(SD25N!H195=0,"",SD25N!H195)</f>
        <v>25</v>
      </c>
      <c r="E444" s="26">
        <f>IF(SD25N!I195=0,"",SD25N!I195)</f>
        <v>55</v>
      </c>
      <c r="F444">
        <f>IF(AND(E444="",SD25N!J195=0),"",SD25N!J195)</f>
        <v>20.7</v>
      </c>
      <c r="G444">
        <f>IF(SD25N!K195=0,"",SD25N!K195)</f>
        <v>17</v>
      </c>
      <c r="H444" s="27">
        <f>IF(AND(G444="",SD25N!L195=0),"",SD25N!L195)</f>
        <v>10.9</v>
      </c>
      <c r="I444" s="26">
        <f>IF(SD25N!M195=0,"",SD25N!M195)</f>
        <v>55</v>
      </c>
      <c r="J444">
        <f>IF(AND(I444="",SD25N!N195=0),"",SD25N!N195)</f>
        <v>20.8</v>
      </c>
      <c r="K444">
        <f>IF(SD25N!O195=0,"",SD25N!O195)</f>
        <v>17</v>
      </c>
      <c r="L444" s="27">
        <f>IF(AND(K444="",SD25N!P195=0),"",SD25N!P195)</f>
        <v>7.9</v>
      </c>
      <c r="M444" s="26" t="str">
        <f>IF(SD25N!Q195=0,"",SD25N!Q195)</f>
        <v/>
      </c>
      <c r="N444" t="str">
        <f>IF(AND(M444="",SD25N!R195=0),"",SD25N!R195)</f>
        <v/>
      </c>
      <c r="O444" t="str">
        <f>IF(SD25N!S195=0,"",SD25N!S195)</f>
        <v/>
      </c>
      <c r="P444" s="27" t="str">
        <f>IF(AND(O444="",SD25N!T195=0),"",SD25N!T195)</f>
        <v/>
      </c>
      <c r="Q444" s="26" t="str">
        <f>IF(SD25N!U195=0,"",SD25N!U195)</f>
        <v/>
      </c>
      <c r="R444" t="str">
        <f>IF(AND(Q444="",SD25N!V195=0),"",SD25N!V195)</f>
        <v/>
      </c>
      <c r="S444" t="str">
        <f>IF(SD25N!W195=0,"",SD25N!W195)</f>
        <v/>
      </c>
      <c r="T444" s="27" t="str">
        <f>IF(AND(S444="",SD25N!X195=0),"",SD25N!X195)</f>
        <v/>
      </c>
      <c r="U444" s="26" t="str">
        <f>IF(SD25N!Y195=0,"",SD25N!Y195)</f>
        <v/>
      </c>
      <c r="V444" t="str">
        <f>IF(AND(U444="",SD25N!Z195=0),"",SD25N!Z195)</f>
        <v/>
      </c>
      <c r="W444" t="str">
        <f>IF(SD25N!AA195=0,"",SD25N!AA195)</f>
        <v/>
      </c>
      <c r="X444" s="27" t="str">
        <f>IF(AND(W444="",SD25N!AB195=0),"",SD25N!AB195)</f>
        <v/>
      </c>
      <c r="Y444" s="26" t="str">
        <f>IF(SD25N!AC195=0,"",SD25N!AC195)</f>
        <v/>
      </c>
      <c r="Z444" t="str">
        <f>IF(AND(Y444="",SD25N!AD195=0),"",SD25N!AD195)</f>
        <v/>
      </c>
      <c r="AA444" t="str">
        <f>IF(SD25N!AE195=0,"",SD25N!AE195)</f>
        <v/>
      </c>
      <c r="AB444" s="27" t="str">
        <f>IF(AND(AA444="",SD25N!AF195=0),"",SD25N!AF195)</f>
        <v/>
      </c>
      <c r="AC444" s="26" t="str">
        <f>IF(SD25N!AG195=0,"",SD25N!AG195)</f>
        <v/>
      </c>
      <c r="AD444" t="str">
        <f>IF(AND(AC444="",SD25N!AH195=0),"",SD25N!AH195)</f>
        <v/>
      </c>
      <c r="AE444" t="str">
        <f>IF(SD25N!AI195=0,"",SD25N!AI195)</f>
        <v/>
      </c>
      <c r="AF444" s="27" t="str">
        <f>IF(AND(AE444="",SD25N!AJ195=0),"",SD25N!AJ195)</f>
        <v/>
      </c>
      <c r="AG444" s="26" t="str">
        <f>IF(SD25N!AK195=0,"",SD25N!AK195)</f>
        <v/>
      </c>
      <c r="AH444" t="str">
        <f>IF(AND(AG444="",SD25N!AL195=0),"",SD25N!AL195)</f>
        <v/>
      </c>
      <c r="AI444" t="str">
        <f>IF(SD25N!AM195=0,"",SD25N!AM195)</f>
        <v/>
      </c>
      <c r="AJ444" s="27" t="str">
        <f>IF(AND(AI444="",SD25N!AN195=0),"",SD25N!AN195)</f>
        <v/>
      </c>
      <c r="AK444" s="26" t="str">
        <f>IF(SD25N!AO195=0,"",SD25N!AO195)</f>
        <v/>
      </c>
      <c r="AL444" t="str">
        <f>IF(AND(AK444="",SD25N!AP195=0),"",SD25N!AP195)</f>
        <v/>
      </c>
      <c r="AM444" t="str">
        <f>IF(SD25N!AQ195=0,"",SD25N!AQ195)</f>
        <v/>
      </c>
      <c r="AN444" s="27" t="str">
        <f>IF(AND(AM444="",SD25N!AR195=0),"",SD25N!AR195)</f>
        <v/>
      </c>
      <c r="AO444" s="26" t="str">
        <f>IF(SD25N!AS195=0,"",SD25N!AS195)</f>
        <v/>
      </c>
      <c r="AP444" t="str">
        <f>IF(AND(AO444="",SD25N!AT195=0),"",SD25N!AT195)</f>
        <v/>
      </c>
      <c r="AQ444" t="str">
        <f>IF(SD25N!AU195=0,"",SD25N!AU195)</f>
        <v/>
      </c>
      <c r="AR444" s="27" t="str">
        <f>IF(AND(AQ444="",SD25N!AV195=0),"",SD25N!AV195)</f>
        <v/>
      </c>
      <c r="AS444" t="str">
        <f>IF(SD25N!AW195=0,"",SD25N!AW195)</f>
        <v/>
      </c>
      <c r="AT444">
        <f>IF(SD25N!AX195=0,"",SD25N!AX195)</f>
        <v>68</v>
      </c>
      <c r="AU444" s="1" t="str">
        <f>IF(SD25N!AY195=0,"",SD25N!AY195)</f>
        <v/>
      </c>
      <c r="AV444" s="1" t="str">
        <f>IF(SD25N!AZ195=0,"",SD25N!AZ195)</f>
        <v/>
      </c>
      <c r="AW444" s="1" t="str">
        <f>IF(SD25N!BA195=0,"",SD25N!BA195)</f>
        <v/>
      </c>
      <c r="AX444" s="1" t="str">
        <f>IF(SD25N!BB195=0,"",SD25N!BB195)</f>
        <v/>
      </c>
      <c r="AY444" s="1" t="str">
        <f>IF(SD25N!BC195=0,"",SD25N!BC195)</f>
        <v/>
      </c>
      <c r="AZ444" s="1" t="str">
        <f>IF(SD25N!BD195=0,"",SD25N!BD195)</f>
        <v/>
      </c>
      <c r="BA444" s="1" t="str">
        <f>IF(SD25N!BE195=0,"",SD25N!BE195)</f>
        <v/>
      </c>
      <c r="BB444" s="1" t="str">
        <f>IF(SD25N!BF195=0,"",SD25N!BF195)</f>
        <v/>
      </c>
      <c r="BC444" s="1" t="str">
        <f>IF(SD25N!BG195=0,"",SD25N!BG195)</f>
        <v/>
      </c>
      <c r="BD444" s="29" t="str">
        <f>IF(SD25N!BH195=0,"",SD25N!BH195)</f>
        <v/>
      </c>
      <c r="BE444" t="str">
        <f>IF(SD25N!BI195=0,"",SD25N!BI195)</f>
        <v>Denmark</v>
      </c>
      <c r="BF444" t="str">
        <f>IF(SD25N!BJ195=0,"",SD25N!BJ195)</f>
        <v>POL</v>
      </c>
      <c r="BG444" t="str">
        <f>IF(SD25N!BK195=0,"",SD25N!BK195)</f>
        <v>No</v>
      </c>
      <c r="BH444">
        <f>IF(SD25N!BL195=0,"",SD25N!BL195)</f>
        <v>1</v>
      </c>
      <c r="BI444" t="str">
        <f>IF(SD25N!BM195=0,"",SD25N!BM195)</f>
        <v/>
      </c>
      <c r="BJ444">
        <f>IF(SD25N!BN195=0,"",SD25N!BN195)</f>
        <v>1.7087935328741837</v>
      </c>
      <c r="BK444" t="str">
        <f>IF(SD25N!BO195=0,"",SD25N!BO195)</f>
        <v/>
      </c>
      <c r="BL444" t="str">
        <f>IF(SD25N!BP195=0,"",SD25N!BP195)</f>
        <v/>
      </c>
      <c r="BM444">
        <f>IF(SD25N!BQ195=0,"",SD25N!BQ195)</f>
        <v>1.7087935328741837</v>
      </c>
      <c r="BN444">
        <f>IF(SD25N!BR195=0,"",SD25N!BR195)</f>
        <v>4</v>
      </c>
      <c r="BO444" s="19">
        <f>IF(M444="",I444,IF(Q444="",M444,IF(U444="",Q444,IF(Y444="",U444,IF(AC444="",Y444,IF(AG444="",AC444,IF(AK444="",AG444,IF(AO444="",AK444,AO444))))))))</f>
        <v>55</v>
      </c>
      <c r="BP444" s="19">
        <f>IF(N444="",J444,IF(R444="",N444,IF(V444="",R444,IF(Z444="",V444,IF(AD444="",Z444,IF(AH444="",AD444,IF(AL444="",AH444,IF(AP444="",AL444,AP444))))))))</f>
        <v>20.8</v>
      </c>
      <c r="BQ444" s="19">
        <f>IF(O444="",K444,IF(S444="",O444,IF(W444="",S444,IF(AA444="",W444,IF(AE444="",AA444,IF(AI444="",AE444,IF(AM444="",AI444,IF(AQ444="",AM444,AQ444))))))))</f>
        <v>17</v>
      </c>
      <c r="BR444" s="19">
        <f>IF(P444="",L444,IF(T444="",P444,IF(X444="",T444,IF(AB444="",X444,IF(AF444="",AB444,IF(AJ444="",AF444,IF(AN444="",AJ444,IF(AR444="",AN444,AR444))))))))</f>
        <v>7.9</v>
      </c>
    </row>
    <row r="445" spans="1:70" hidden="1" x14ac:dyDescent="0.2">
      <c r="A445" s="20" t="str">
        <f>IF(SD25N!A196=0,"",SD25N!A196)</f>
        <v>V</v>
      </c>
      <c r="B445">
        <f>ROUND(IF(SD25N!B196=0,"",SD25N!B196),0)</f>
        <v>25461</v>
      </c>
      <c r="C445" t="str">
        <f>IF(SD25N!G196=0,"",SD25N!G196)</f>
        <v>41G7</v>
      </c>
      <c r="D445">
        <f>IF(SD25N!H196=0,"",SD25N!H196)</f>
        <v>25</v>
      </c>
      <c r="E445" s="26">
        <f>IF(SD25N!I196=0,"",SD25N!I196)</f>
        <v>56</v>
      </c>
      <c r="F445">
        <f>IF(AND(E445="",SD25N!J196=0),"",SD25N!J196)</f>
        <v>4.05</v>
      </c>
      <c r="G445">
        <f>IF(SD25N!K196=0,"",SD25N!K196)</f>
        <v>17</v>
      </c>
      <c r="H445" s="27">
        <f>IF(AND(G445="",SD25N!L196=0),"",SD25N!L196)</f>
        <v>21.87</v>
      </c>
      <c r="I445" s="26">
        <f>IF(SD25N!M196=0,"",SD25N!M196)</f>
        <v>56</v>
      </c>
      <c r="J445">
        <f>IF(AND(I445="",SD25N!N196=0),"",SD25N!N196)</f>
        <v>4.8099999999999996</v>
      </c>
      <c r="K445">
        <f>IF(SD25N!O196=0,"",SD25N!O196)</f>
        <v>17</v>
      </c>
      <c r="L445" s="27">
        <f>IF(AND(K445="",SD25N!P196=0),"",SD25N!P196)</f>
        <v>23.9</v>
      </c>
      <c r="M445" s="26">
        <f>IF(SD25N!Q196=0,"",SD25N!Q196)</f>
        <v>56</v>
      </c>
      <c r="N445">
        <f>IF(AND(M445="",SD25N!R196=0),"",SD25N!R196)</f>
        <v>5.43</v>
      </c>
      <c r="O445">
        <f>IF(SD25N!S196=0,"",SD25N!S196)</f>
        <v>17</v>
      </c>
      <c r="P445" s="27">
        <f>IF(AND(O445="",SD25N!T196=0),"",SD25N!T196)</f>
        <v>25.61</v>
      </c>
      <c r="Q445" s="26" t="str">
        <f>IF(SD25N!U196=0,"",SD25N!U196)</f>
        <v/>
      </c>
      <c r="R445" t="str">
        <f>IF(AND(Q445="",SD25N!V196=0),"",SD25N!V196)</f>
        <v/>
      </c>
      <c r="S445" t="str">
        <f>IF(SD25N!W196=0,"",SD25N!W196)</f>
        <v/>
      </c>
      <c r="T445" s="27" t="str">
        <f>IF(AND(S445="",SD25N!X196=0),"",SD25N!X196)</f>
        <v/>
      </c>
      <c r="U445" s="26" t="str">
        <f>IF(SD25N!Y196=0,"",SD25N!Y196)</f>
        <v/>
      </c>
      <c r="V445" t="str">
        <f>IF(AND(U445="",SD25N!Z196=0),"",SD25N!Z196)</f>
        <v/>
      </c>
      <c r="W445" t="str">
        <f>IF(SD25N!AA196=0,"",SD25N!AA196)</f>
        <v/>
      </c>
      <c r="X445" s="27" t="str">
        <f>IF(AND(W445="",SD25N!AB196=0),"",SD25N!AB196)</f>
        <v/>
      </c>
      <c r="Y445" s="26" t="str">
        <f>IF(SD25N!AC196=0,"",SD25N!AC196)</f>
        <v/>
      </c>
      <c r="Z445" t="str">
        <f>IF(AND(Y445="",SD25N!AD196=0),"",SD25N!AD196)</f>
        <v/>
      </c>
      <c r="AA445" t="str">
        <f>IF(SD25N!AE196=0,"",SD25N!AE196)</f>
        <v/>
      </c>
      <c r="AB445" s="27" t="str">
        <f>IF(AND(AA445="",SD25N!AF196=0),"",SD25N!AF196)</f>
        <v/>
      </c>
      <c r="AC445" s="26" t="str">
        <f>IF(SD25N!AG196=0,"",SD25N!AG196)</f>
        <v/>
      </c>
      <c r="AD445" t="str">
        <f>IF(AND(AC445="",SD25N!AH196=0),"",SD25N!AH196)</f>
        <v/>
      </c>
      <c r="AE445" t="str">
        <f>IF(SD25N!AI196=0,"",SD25N!AI196)</f>
        <v/>
      </c>
      <c r="AF445" s="27" t="str">
        <f>IF(AND(AE445="",SD25N!AJ196=0),"",SD25N!AJ196)</f>
        <v/>
      </c>
      <c r="AG445" s="26" t="str">
        <f>IF(SD25N!AK196=0,"",SD25N!AK196)</f>
        <v/>
      </c>
      <c r="AH445" t="str">
        <f>IF(AND(AG445="",SD25N!AL196=0),"",SD25N!AL196)</f>
        <v/>
      </c>
      <c r="AI445" t="str">
        <f>IF(SD25N!AM196=0,"",SD25N!AM196)</f>
        <v/>
      </c>
      <c r="AJ445" s="27" t="str">
        <f>IF(AND(AI445="",SD25N!AN196=0),"",SD25N!AN196)</f>
        <v/>
      </c>
      <c r="AK445" s="26" t="str">
        <f>IF(SD25N!AO196=0,"",SD25N!AO196)</f>
        <v/>
      </c>
      <c r="AL445" t="str">
        <f>IF(AND(AK445="",SD25N!AP196=0),"",SD25N!AP196)</f>
        <v/>
      </c>
      <c r="AM445" t="str">
        <f>IF(SD25N!AQ196=0,"",SD25N!AQ196)</f>
        <v/>
      </c>
      <c r="AN445" s="27" t="str">
        <f>IF(AND(AM445="",SD25N!AR196=0),"",SD25N!AR196)</f>
        <v/>
      </c>
      <c r="AO445" s="26" t="str">
        <f>IF(SD25N!AS196=0,"",SD25N!AS196)</f>
        <v/>
      </c>
      <c r="AP445" t="str">
        <f>IF(AND(AO445="",SD25N!AT196=0),"",SD25N!AT196)</f>
        <v/>
      </c>
      <c r="AQ445" t="str">
        <f>IF(SD25N!AU196=0,"",SD25N!AU196)</f>
        <v/>
      </c>
      <c r="AR445" s="27" t="str">
        <f>IF(AND(AQ445="",SD25N!AV196=0),"",SD25N!AV196)</f>
        <v/>
      </c>
      <c r="AS445" t="str">
        <f>IF(SD25N!AW196=0,"",SD25N!AW196)</f>
        <v/>
      </c>
      <c r="AT445">
        <f>IF(SD25N!AX196=0,"",SD25N!AX196)</f>
        <v>40</v>
      </c>
      <c r="AU445" s="1">
        <f>IF(SD25N!AY196=0,"",SD25N!AY196)</f>
        <v>40</v>
      </c>
      <c r="AV445" s="1">
        <f>IF(SD25N!AZ196=0,"",SD25N!AZ196)</f>
        <v>41</v>
      </c>
      <c r="AW445" s="1">
        <f>IF(SD25N!BA196=0,"",SD25N!BA196)</f>
        <v>40</v>
      </c>
      <c r="AX445" s="1" t="str">
        <f>IF(SD25N!BB196=0,"",SD25N!BB196)</f>
        <v/>
      </c>
      <c r="AY445" s="1" t="str">
        <f>IF(SD25N!BC196=0,"",SD25N!BC196)</f>
        <v/>
      </c>
      <c r="AZ445" s="1" t="str">
        <f>IF(SD25N!BD196=0,"",SD25N!BD196)</f>
        <v/>
      </c>
      <c r="BA445" s="1" t="str">
        <f>IF(SD25N!BE196=0,"",SD25N!BE196)</f>
        <v/>
      </c>
      <c r="BB445" s="1" t="str">
        <f>IF(SD25N!BF196=0,"",SD25N!BF196)</f>
        <v/>
      </c>
      <c r="BC445" s="1" t="str">
        <f>IF(SD25N!BG196=0,"",SD25N!BG196)</f>
        <v/>
      </c>
      <c r="BD445" s="29" t="str">
        <f>IF(SD25N!BH196=0,"",SD25N!BH196)</f>
        <v/>
      </c>
      <c r="BE445" t="str">
        <f>IF(SD25N!BI196=0,"",SD25N!BI196)</f>
        <v>Sweden, M19/4 Se Norra Midsjöbanken</v>
      </c>
      <c r="BF445" t="str">
        <f>IF(SD25N!BJ196=0,"",SD25N!BJ196)</f>
        <v>SWE</v>
      </c>
      <c r="BG445" t="str">
        <f>IF(SD25N!BK196=0,"",SD25N!BK196)</f>
        <v>No</v>
      </c>
      <c r="BH445" t="str">
        <f>IF(SD25N!BL196=0,"",SD25N!BL196)</f>
        <v/>
      </c>
      <c r="BI445" t="str">
        <f>IF(SD25N!BM196=0,"",SD25N!BM196)</f>
        <v/>
      </c>
      <c r="BJ445">
        <f>IF(SD25N!BN196=0,"",SD25N!BN196)</f>
        <v>2.5021420005413244</v>
      </c>
      <c r="BK445" t="str">
        <f>IF(SD25N!BO196=0,"",SD25N!BO196)</f>
        <v/>
      </c>
      <c r="BL445" t="str">
        <f>IF(SD25N!BP196=0,"",SD25N!BP196)</f>
        <v/>
      </c>
      <c r="BM445">
        <f>IF(SD25N!BQ196=0,"",SD25N!BQ196)</f>
        <v>2.5021420005413244</v>
      </c>
      <c r="BN445">
        <f>IF(SD25N!BR196=0,"",SD25N!BR196)</f>
        <v>3</v>
      </c>
      <c r="BO445" s="19">
        <f>IF(M445="",I445,IF(Q445="",M445,IF(U445="",Q445,IF(Y445="",U445,IF(AC445="",Y445,IF(AG445="",AC445,IF(AK445="",AG445,IF(AO445="",AK445,AO445))))))))</f>
        <v>56</v>
      </c>
      <c r="BP445" s="19">
        <f>IF(N445="",J445,IF(R445="",N445,IF(V445="",R445,IF(Z445="",V445,IF(AD445="",Z445,IF(AH445="",AD445,IF(AL445="",AH445,IF(AP445="",AL445,AP445))))))))</f>
        <v>5.43</v>
      </c>
      <c r="BQ445" s="19">
        <f>IF(O445="",K445,IF(S445="",O445,IF(W445="",S445,IF(AA445="",W445,IF(AE445="",AA445,IF(AI445="",AE445,IF(AM445="",AI445,IF(AQ445="",AM445,AQ445))))))))</f>
        <v>17</v>
      </c>
      <c r="BR445" s="19">
        <f>IF(P445="",L445,IF(T445="",P445,IF(X445="",T445,IF(AB445="",X445,IF(AF445="",AB445,IF(AJ445="",AF445,IF(AN445="",AJ445,IF(AR445="",AN445,AR445))))))))</f>
        <v>25.61</v>
      </c>
    </row>
    <row r="446" spans="1:70" hidden="1" x14ac:dyDescent="0.2">
      <c r="A446" s="20" t="str">
        <f>IF(SD25N!A197=0,"",SD25N!A197)</f>
        <v>V</v>
      </c>
      <c r="B446">
        <f>ROUND(IF(SD25N!B197=0,"",SD25N!B197),0)</f>
        <v>25462</v>
      </c>
      <c r="C446" t="str">
        <f>IF(SD25N!G197=0,"",SD25N!G197)</f>
        <v>39G8</v>
      </c>
      <c r="D446">
        <f>IF(SD25N!H197=0,"",SD25N!H197)</f>
        <v>25</v>
      </c>
      <c r="E446" s="26">
        <f>IF(SD25N!I197=0,"",SD25N!I197)</f>
        <v>55</v>
      </c>
      <c r="F446">
        <f>IF(AND(E446="",SD25N!J197=0),"",SD25N!J197)</f>
        <v>45.978999999999999</v>
      </c>
      <c r="G446">
        <f>IF(SD25N!K197=0,"",SD25N!K197)</f>
        <v>16</v>
      </c>
      <c r="H446" s="27">
        <f>IF(AND(G446="",SD25N!L197=0),"",SD25N!L197)</f>
        <v>41.02</v>
      </c>
      <c r="I446" s="26">
        <f>IF(SD25N!M197=0,"",SD25N!M197)</f>
        <v>55</v>
      </c>
      <c r="J446">
        <f>IF(AND(I446="",SD25N!N197=0),"",SD25N!N197)</f>
        <v>46.7</v>
      </c>
      <c r="K446">
        <f>IF(SD25N!O197=0,"",SD25N!O197)</f>
        <v>16</v>
      </c>
      <c r="L446" s="27">
        <f>IF(AND(K446="",SD25N!P197=0),"",SD25N!P197)</f>
        <v>40.9</v>
      </c>
      <c r="M446" s="26">
        <f>IF(SD25N!Q197=0,"",SD25N!Q197)</f>
        <v>55</v>
      </c>
      <c r="N446">
        <f>IF(AND(M446="",SD25N!R197=0),"",SD25N!R197)</f>
        <v>47.482999999999997</v>
      </c>
      <c r="O446">
        <f>IF(SD25N!S197=0,"",SD25N!S197)</f>
        <v>16</v>
      </c>
      <c r="P446" s="27">
        <f>IF(AND(O446="",SD25N!T197=0),"",SD25N!T197)</f>
        <v>40.64</v>
      </c>
      <c r="Q446" s="26">
        <f>IF(SD25N!U197=0,"",SD25N!U197)</f>
        <v>55</v>
      </c>
      <c r="R446">
        <f>IF(AND(Q446="",SD25N!V197=0),"",SD25N!V197)</f>
        <v>44.79</v>
      </c>
      <c r="S446">
        <f>IF(SD25N!W197=0,"",SD25N!W197)</f>
        <v>16</v>
      </c>
      <c r="T446" s="27">
        <f>IF(AND(S446="",SD25N!X197=0),"",SD25N!X197)</f>
        <v>41.1</v>
      </c>
      <c r="U446" s="26" t="str">
        <f>IF(SD25N!Y197=0,"",SD25N!Y197)</f>
        <v/>
      </c>
      <c r="V446" t="str">
        <f>IF(AND(U446="",SD25N!Z197=0),"",SD25N!Z197)</f>
        <v/>
      </c>
      <c r="W446" t="str">
        <f>IF(SD25N!AA197=0,"",SD25N!AA197)</f>
        <v/>
      </c>
      <c r="X446" s="27" t="str">
        <f>IF(AND(W446="",SD25N!AB197=0),"",SD25N!AB197)</f>
        <v/>
      </c>
      <c r="Y446" s="26" t="str">
        <f>IF(SD25N!AC197=0,"",SD25N!AC197)</f>
        <v/>
      </c>
      <c r="Z446" t="str">
        <f>IF(AND(Y446="",SD25N!AD197=0),"",SD25N!AD197)</f>
        <v/>
      </c>
      <c r="AA446" t="str">
        <f>IF(SD25N!AE197=0,"",SD25N!AE197)</f>
        <v/>
      </c>
      <c r="AB446" s="27" t="str">
        <f>IF(AND(AA446="",SD25N!AF197=0),"",SD25N!AF197)</f>
        <v/>
      </c>
      <c r="AC446" s="26" t="str">
        <f>IF(SD25N!AG197=0,"",SD25N!AG197)</f>
        <v/>
      </c>
      <c r="AD446" t="str">
        <f>IF(AND(AC446="",SD25N!AH197=0),"",SD25N!AH197)</f>
        <v/>
      </c>
      <c r="AE446" t="str">
        <f>IF(SD25N!AI197=0,"",SD25N!AI197)</f>
        <v/>
      </c>
      <c r="AF446" s="27" t="str">
        <f>IF(AND(AE446="",SD25N!AJ197=0),"",SD25N!AJ197)</f>
        <v/>
      </c>
      <c r="AG446" s="26" t="str">
        <f>IF(SD25N!AK197=0,"",SD25N!AK197)</f>
        <v/>
      </c>
      <c r="AH446" t="str">
        <f>IF(AND(AG446="",SD25N!AL197=0),"",SD25N!AL197)</f>
        <v/>
      </c>
      <c r="AI446" t="str">
        <f>IF(SD25N!AM197=0,"",SD25N!AM197)</f>
        <v/>
      </c>
      <c r="AJ446" s="27" t="str">
        <f>IF(AND(AI446="",SD25N!AN197=0),"",SD25N!AN197)</f>
        <v/>
      </c>
      <c r="AK446" s="26" t="str">
        <f>IF(SD25N!AO197=0,"",SD25N!AO197)</f>
        <v/>
      </c>
      <c r="AL446" t="str">
        <f>IF(AND(AK446="",SD25N!AP197=0),"",SD25N!AP197)</f>
        <v/>
      </c>
      <c r="AM446" t="str">
        <f>IF(SD25N!AQ197=0,"",SD25N!AQ197)</f>
        <v/>
      </c>
      <c r="AN446" s="27" t="str">
        <f>IF(AND(AM446="",SD25N!AR197=0),"",SD25N!AR197)</f>
        <v/>
      </c>
      <c r="AO446" s="26" t="str">
        <f>IF(SD25N!AS197=0,"",SD25N!AS197)</f>
        <v/>
      </c>
      <c r="AP446" t="str">
        <f>IF(AND(AO446="",SD25N!AT197=0),"",SD25N!AT197)</f>
        <v/>
      </c>
      <c r="AQ446" t="str">
        <f>IF(SD25N!AU197=0,"",SD25N!AU197)</f>
        <v/>
      </c>
      <c r="AR446" s="27" t="str">
        <f>IF(AND(AQ446="",SD25N!AV197=0),"",SD25N!AV197)</f>
        <v/>
      </c>
      <c r="AS446" t="str">
        <f>IF(SD25N!AW197=0,"",SD25N!AW197)</f>
        <v/>
      </c>
      <c r="AT446">
        <f>IF(SD25N!AX197=0,"",SD25N!AX197)</f>
        <v>52</v>
      </c>
      <c r="AU446" s="1">
        <f>IF(SD25N!AY197=0,"",SD25N!AY197)</f>
        <v>53.1</v>
      </c>
      <c r="AV446" s="1">
        <f>IF(SD25N!AZ197=0,"",SD25N!AZ197)</f>
        <v>51.8</v>
      </c>
      <c r="AW446" s="1">
        <f>IF(SD25N!BA197=0,"",SD25N!BA197)</f>
        <v>50.5</v>
      </c>
      <c r="AX446" s="1" t="str">
        <f>IF(SD25N!BB197=0,"",SD25N!BB197)</f>
        <v/>
      </c>
      <c r="AY446" s="1" t="str">
        <f>IF(SD25N!BC197=0,"",SD25N!BC197)</f>
        <v/>
      </c>
      <c r="AZ446" s="1" t="str">
        <f>IF(SD25N!BD197=0,"",SD25N!BD197)</f>
        <v/>
      </c>
      <c r="BA446" s="1" t="str">
        <f>IF(SD25N!BE197=0,"",SD25N!BE197)</f>
        <v/>
      </c>
      <c r="BB446" s="1" t="str">
        <f>IF(SD25N!BF197=0,"",SD25N!BF197)</f>
        <v/>
      </c>
      <c r="BC446" s="1" t="str">
        <f>IF(SD25N!BG197=0,"",SD25N!BG197)</f>
        <v/>
      </c>
      <c r="BD446" s="29" t="str">
        <f>IF(SD25N!BH197=0,"",SD25N!BH197)</f>
        <v/>
      </c>
      <c r="BE446" t="str">
        <f>IF(SD25N!BI197=0,"",SD25N!BI197)</f>
        <v>Dana</v>
      </c>
      <c r="BF446" t="str">
        <f>IF(SD25N!BJ197=0,"",SD25N!BJ197)</f>
        <v>SWE</v>
      </c>
      <c r="BG446" t="str">
        <f>IF(SD25N!BK197=0,"",SD25N!BK197)</f>
        <v>No</v>
      </c>
      <c r="BH446" t="str">
        <f>IF(SD25N!BL197=0,"",SD25N!BL197)</f>
        <v/>
      </c>
      <c r="BI446" t="str">
        <f>IF(SD25N!BM197=0,"",SD25N!BM197)</f>
        <v/>
      </c>
      <c r="BJ446" t="str">
        <f>IF(SD25N!BN197=0,"",SD25N!BN197)</f>
        <v/>
      </c>
      <c r="BK446" t="str">
        <f>IF(SD25N!BO197=0,"",SD25N!BO197)</f>
        <v/>
      </c>
      <c r="BL446" t="str">
        <f>IF(SD25N!BP197=0,"",SD25N!BP197)</f>
        <v/>
      </c>
      <c r="BM446">
        <f>IF(SD25N!BQ197=0,"",SD25N!BQ197)</f>
        <v>1.4469344487260385</v>
      </c>
      <c r="BN446">
        <f>IF(SD25N!BR197=0,"",SD25N!BR197)</f>
        <v>3</v>
      </c>
      <c r="BO446" s="19">
        <f>IF(M446="",I446,IF(Q446="",M446,IF(U446="",Q446,IF(Y446="",U446,IF(AC446="",Y446,IF(AG446="",AC446,IF(AK446="",AG446,IF(AO446="",AK446,AO446))))))))</f>
        <v>55</v>
      </c>
      <c r="BP446" s="19">
        <f>IF(N446="",J446,IF(R446="",N446,IF(V446="",R446,IF(Z446="",V446,IF(AD446="",Z446,IF(AH446="",AD446,IF(AL446="",AH446,IF(AP446="",AL446,AP446))))))))</f>
        <v>44.79</v>
      </c>
      <c r="BQ446" s="19">
        <f>IF(O446="",K446,IF(S446="",O446,IF(W446="",S446,IF(AA446="",W446,IF(AE446="",AA446,IF(AI446="",AE446,IF(AM446="",AI446,IF(AQ446="",AM446,AQ446))))))))</f>
        <v>16</v>
      </c>
      <c r="BR446" s="19">
        <f>IF(P446="",L446,IF(T446="",P446,IF(X446="",T446,IF(AB446="",X446,IF(AF446="",AB446,IF(AJ446="",AF446,IF(AN446="",AJ446,IF(AR446="",AN446,AR446))))))))</f>
        <v>41.1</v>
      </c>
    </row>
    <row r="447" spans="1:70" hidden="1" x14ac:dyDescent="0.2">
      <c r="A447" s="20" t="str">
        <f>IF(SD25N!A198=0,"",SD25N!A198)</f>
        <v>V</v>
      </c>
      <c r="B447">
        <f>ROUND(IF(SD25N!B198=0,"",SD25N!B198),0)</f>
        <v>25463</v>
      </c>
      <c r="C447" t="str">
        <f>IF(SD25N!G198=0,"",SD25N!G198)</f>
        <v>39G7</v>
      </c>
      <c r="D447">
        <f>IF(SD25N!H198=0,"",SD25N!H198)</f>
        <v>25</v>
      </c>
      <c r="E447" s="26">
        <f>IF(SD25N!I198=0,"",SD25N!I198)</f>
        <v>55</v>
      </c>
      <c r="F447">
        <f>IF(AND(E447="",SD25N!J198=0),"",SD25N!J198)</f>
        <v>14.2</v>
      </c>
      <c r="G447">
        <f>IF(SD25N!K198=0,"",SD25N!K198)</f>
        <v>17</v>
      </c>
      <c r="H447" s="27">
        <f>IF(AND(G447="",SD25N!L198=0),"",SD25N!L198)</f>
        <v>18.2</v>
      </c>
      <c r="I447" s="26">
        <f>IF(SD25N!M198=0,"",SD25N!M198)</f>
        <v>55</v>
      </c>
      <c r="J447">
        <f>IF(AND(I447="",SD25N!N198=0),"",SD25N!N198)</f>
        <v>14.3</v>
      </c>
      <c r="K447">
        <f>IF(SD25N!O198=0,"",SD25N!O198)</f>
        <v>17</v>
      </c>
      <c r="L447" s="27">
        <f>IF(AND(K447="",SD25N!P198=0),"",SD25N!P198)</f>
        <v>15.5</v>
      </c>
      <c r="M447" s="26" t="str">
        <f>IF(SD25N!Q198=0,"",SD25N!Q198)</f>
        <v/>
      </c>
      <c r="N447" t="str">
        <f>IF(AND(M447="",SD25N!R198=0),"",SD25N!R198)</f>
        <v/>
      </c>
      <c r="O447" t="str">
        <f>IF(SD25N!S198=0,"",SD25N!S198)</f>
        <v/>
      </c>
      <c r="P447" s="27" t="str">
        <f>IF(AND(O447="",SD25N!T198=0),"",SD25N!T198)</f>
        <v/>
      </c>
      <c r="Q447" s="26" t="str">
        <f>IF(SD25N!U198=0,"",SD25N!U198)</f>
        <v/>
      </c>
      <c r="R447" t="str">
        <f>IF(AND(Q447="",SD25N!V198=0),"",SD25N!V198)</f>
        <v/>
      </c>
      <c r="S447" t="str">
        <f>IF(SD25N!W198=0,"",SD25N!W198)</f>
        <v/>
      </c>
      <c r="T447" s="27" t="str">
        <f>IF(AND(S447="",SD25N!X198=0),"",SD25N!X198)</f>
        <v/>
      </c>
      <c r="U447" s="26" t="str">
        <f>IF(SD25N!Y198=0,"",SD25N!Y198)</f>
        <v/>
      </c>
      <c r="V447" t="str">
        <f>IF(AND(U447="",SD25N!Z198=0),"",SD25N!Z198)</f>
        <v/>
      </c>
      <c r="W447" t="str">
        <f>IF(SD25N!AA198=0,"",SD25N!AA198)</f>
        <v/>
      </c>
      <c r="X447" s="27" t="str">
        <f>IF(AND(W447="",SD25N!AB198=0),"",SD25N!AB198)</f>
        <v/>
      </c>
      <c r="Y447" s="26" t="str">
        <f>IF(SD25N!AC198=0,"",SD25N!AC198)</f>
        <v/>
      </c>
      <c r="Z447" t="str">
        <f>IF(AND(Y447="",SD25N!AD198=0),"",SD25N!AD198)</f>
        <v/>
      </c>
      <c r="AA447" t="str">
        <f>IF(SD25N!AE198=0,"",SD25N!AE198)</f>
        <v/>
      </c>
      <c r="AB447" s="27" t="str">
        <f>IF(AND(AA447="",SD25N!AF198=0),"",SD25N!AF198)</f>
        <v/>
      </c>
      <c r="AC447" s="26" t="str">
        <f>IF(SD25N!AG198=0,"",SD25N!AG198)</f>
        <v/>
      </c>
      <c r="AD447" t="str">
        <f>IF(AND(AC447="",SD25N!AH198=0),"",SD25N!AH198)</f>
        <v/>
      </c>
      <c r="AE447" t="str">
        <f>IF(SD25N!AI198=0,"",SD25N!AI198)</f>
        <v/>
      </c>
      <c r="AF447" s="27" t="str">
        <f>IF(AND(AE447="",SD25N!AJ198=0),"",SD25N!AJ198)</f>
        <v/>
      </c>
      <c r="AG447" s="26" t="str">
        <f>IF(SD25N!AK198=0,"",SD25N!AK198)</f>
        <v/>
      </c>
      <c r="AH447" t="str">
        <f>IF(AND(AG447="",SD25N!AL198=0),"",SD25N!AL198)</f>
        <v/>
      </c>
      <c r="AI447" t="str">
        <f>IF(SD25N!AM198=0,"",SD25N!AM198)</f>
        <v/>
      </c>
      <c r="AJ447" s="27" t="str">
        <f>IF(AND(AI447="",SD25N!AN198=0),"",SD25N!AN198)</f>
        <v/>
      </c>
      <c r="AK447" s="26" t="str">
        <f>IF(SD25N!AO198=0,"",SD25N!AO198)</f>
        <v/>
      </c>
      <c r="AL447" t="str">
        <f>IF(AND(AK447="",SD25N!AP198=0),"",SD25N!AP198)</f>
        <v/>
      </c>
      <c r="AM447" t="str">
        <f>IF(SD25N!AQ198=0,"",SD25N!AQ198)</f>
        <v/>
      </c>
      <c r="AN447" s="27" t="str">
        <f>IF(AND(AM447="",SD25N!AR198=0),"",SD25N!AR198)</f>
        <v/>
      </c>
      <c r="AO447" s="26" t="str">
        <f>IF(SD25N!AS198=0,"",SD25N!AS198)</f>
        <v/>
      </c>
      <c r="AP447" t="str">
        <f>IF(AND(AO447="",SD25N!AT198=0),"",SD25N!AT198)</f>
        <v/>
      </c>
      <c r="AQ447" t="str">
        <f>IF(SD25N!AU198=0,"",SD25N!AU198)</f>
        <v/>
      </c>
      <c r="AR447" s="27" t="str">
        <f>IF(AND(AQ447="",SD25N!AV198=0),"",SD25N!AV198)</f>
        <v/>
      </c>
      <c r="AS447" t="str">
        <f>IF(SD25N!AW198=0,"",SD25N!AW198)</f>
        <v/>
      </c>
      <c r="AT447">
        <f>IF(SD25N!AX198=0,"",SD25N!AX198)</f>
        <v>95</v>
      </c>
      <c r="AU447" s="1" t="str">
        <f>IF(SD25N!AY198=0,"",SD25N!AY198)</f>
        <v/>
      </c>
      <c r="AV447" s="1" t="str">
        <f>IF(SD25N!AZ198=0,"",SD25N!AZ198)</f>
        <v/>
      </c>
      <c r="AW447" s="1" t="str">
        <f>IF(SD25N!BA198=0,"",SD25N!BA198)</f>
        <v/>
      </c>
      <c r="AX447" s="1" t="str">
        <f>IF(SD25N!BB198=0,"",SD25N!BB198)</f>
        <v/>
      </c>
      <c r="AY447" s="1" t="str">
        <f>IF(SD25N!BC198=0,"",SD25N!BC198)</f>
        <v/>
      </c>
      <c r="AZ447" s="1" t="str">
        <f>IF(SD25N!BD198=0,"",SD25N!BD198)</f>
        <v/>
      </c>
      <c r="BA447" s="1" t="str">
        <f>IF(SD25N!BE198=0,"",SD25N!BE198)</f>
        <v/>
      </c>
      <c r="BB447" s="1" t="str">
        <f>IF(SD25N!BF198=0,"",SD25N!BF198)</f>
        <v/>
      </c>
      <c r="BC447" s="1" t="str">
        <f>IF(SD25N!BG198=0,"",SD25N!BG198)</f>
        <v/>
      </c>
      <c r="BD447" s="29" t="str">
        <f>IF(SD25N!BH198=0,"",SD25N!BH198)</f>
        <v/>
      </c>
      <c r="BE447" t="str">
        <f>IF(SD25N!BI198=0,"",SD25N!BI198)</f>
        <v>Baltica</v>
      </c>
      <c r="BF447" t="str">
        <f>IF(SD25N!BJ198=0,"",SD25N!BJ198)</f>
        <v>POL</v>
      </c>
      <c r="BG447" t="str">
        <f>IF(SD25N!BK198=0,"",SD25N!BK198)</f>
        <v>No</v>
      </c>
      <c r="BH447" t="str">
        <f>IF(SD25N!BL198=0,"",SD25N!BL198)</f>
        <v/>
      </c>
      <c r="BI447" t="str">
        <f>IF(SD25N!BM198=0,"",SD25N!BM198)</f>
        <v/>
      </c>
      <c r="BJ447" t="str">
        <f>IF(SD25N!BN198=0,"",SD25N!BN198)</f>
        <v/>
      </c>
      <c r="BK447" t="str">
        <f>IF(SD25N!BO198=0,"",SD25N!BO198)</f>
        <v/>
      </c>
      <c r="BL447" t="str">
        <f>IF(SD25N!BP198=0,"",SD25N!BP198)</f>
        <v/>
      </c>
      <c r="BM447">
        <f>IF(SD25N!BQ198=0,"",SD25N!BQ198)</f>
        <v>1.542719627223341</v>
      </c>
      <c r="BN447">
        <f>IF(SD25N!BR198=0,"",SD25N!BR198)</f>
        <v>5</v>
      </c>
      <c r="BO447" s="19">
        <f>IF(M447="",I447,IF(Q447="",M447,IF(U447="",Q447,IF(Y447="",U447,IF(AC447="",Y447,IF(AG447="",AC447,IF(AK447="",AG447,IF(AO447="",AK447,AO447))))))))</f>
        <v>55</v>
      </c>
      <c r="BP447" s="19">
        <f>IF(N447="",J447,IF(R447="",N447,IF(V447="",R447,IF(Z447="",V447,IF(AD447="",Z447,IF(AH447="",AD447,IF(AL447="",AH447,IF(AP447="",AL447,AP447))))))))</f>
        <v>14.3</v>
      </c>
      <c r="BQ447" s="19">
        <f>IF(O447="",K447,IF(S447="",O447,IF(W447="",S447,IF(AA447="",W447,IF(AE447="",AA447,IF(AI447="",AE447,IF(AM447="",AI447,IF(AQ447="",AM447,AQ447))))))))</f>
        <v>17</v>
      </c>
      <c r="BR447" s="19">
        <f>IF(P447="",L447,IF(T447="",P447,IF(X447="",T447,IF(AB447="",X447,IF(AF447="",AB447,IF(AJ447="",AF447,IF(AN447="",AJ447,IF(AR447="",AN447,AR447))))))))</f>
        <v>15.5</v>
      </c>
    </row>
    <row r="448" spans="1:70" hidden="1" x14ac:dyDescent="0.2">
      <c r="A448" s="20" t="str">
        <f>IF(SD25N!A199=0,"",SD25N!A199)</f>
        <v>V</v>
      </c>
      <c r="B448">
        <f>ROUND(IF(SD25N!B199=0,"",SD25N!B199),0)</f>
        <v>25500</v>
      </c>
      <c r="C448" t="str">
        <f>IF(SD25N!G199=0,"",SD25N!G199)</f>
        <v>39G4</v>
      </c>
      <c r="D448">
        <f>IF(SD25N!H199=0,"",SD25N!H199)</f>
        <v>25</v>
      </c>
      <c r="E448" s="26">
        <f>IF(SD25N!I199=0,"",SD25N!I199)</f>
        <v>55</v>
      </c>
      <c r="F448">
        <f>IF(AND(E448="",SD25N!J199=0),"",SD25N!J199)</f>
        <v>28.42</v>
      </c>
      <c r="G448">
        <f>IF(SD25N!K199=0,"",SD25N!K199)</f>
        <v>14</v>
      </c>
      <c r="H448" s="27">
        <f>IF(AND(G448="",SD25N!L199=0),"",SD25N!L199)</f>
        <v>39.32</v>
      </c>
      <c r="I448" s="26">
        <f>IF(SD25N!M199=0,"",SD25N!M199)</f>
        <v>55</v>
      </c>
      <c r="J448">
        <f>IF(AND(I448="",SD25N!N199=0),"",SD25N!N199)</f>
        <v>27.9</v>
      </c>
      <c r="K448">
        <f>IF(SD25N!O199=0,"",SD25N!O199)</f>
        <v>14</v>
      </c>
      <c r="L448" s="27">
        <f>IF(AND(K448="",SD25N!P199=0),"",SD25N!P199)</f>
        <v>36.1</v>
      </c>
      <c r="M448" s="26" t="str">
        <f>IF(SD25N!Q199=0,"",SD25N!Q199)</f>
        <v/>
      </c>
      <c r="N448" t="str">
        <f>IF(AND(M448="",SD25N!R199=0),"",SD25N!R199)</f>
        <v/>
      </c>
      <c r="O448" t="str">
        <f>IF(SD25N!S199=0,"",SD25N!S199)</f>
        <v/>
      </c>
      <c r="P448" s="27" t="str">
        <f>IF(AND(O448="",SD25N!T199=0),"",SD25N!T199)</f>
        <v/>
      </c>
      <c r="Q448" s="26" t="str">
        <f>IF(SD25N!U199=0,"",SD25N!U199)</f>
        <v/>
      </c>
      <c r="R448" t="str">
        <f>IF(AND(Q448="",SD25N!V199=0),"",SD25N!V199)</f>
        <v/>
      </c>
      <c r="S448" t="str">
        <f>IF(SD25N!W199=0,"",SD25N!W199)</f>
        <v/>
      </c>
      <c r="T448" s="27" t="str">
        <f>IF(AND(S448="",SD25N!X199=0),"",SD25N!X199)</f>
        <v/>
      </c>
      <c r="U448" s="26" t="str">
        <f>IF(SD25N!Y199=0,"",SD25N!Y199)</f>
        <v/>
      </c>
      <c r="V448" t="str">
        <f>IF(AND(U448="",SD25N!Z199=0),"",SD25N!Z199)</f>
        <v/>
      </c>
      <c r="W448" t="str">
        <f>IF(SD25N!AA199=0,"",SD25N!AA199)</f>
        <v/>
      </c>
      <c r="X448" s="27" t="str">
        <f>IF(AND(W448="",SD25N!AB199=0),"",SD25N!AB199)</f>
        <v/>
      </c>
      <c r="Y448" s="26" t="str">
        <f>IF(SD25N!AC199=0,"",SD25N!AC199)</f>
        <v/>
      </c>
      <c r="Z448" t="str">
        <f>IF(AND(Y448="",SD25N!AD199=0),"",SD25N!AD199)</f>
        <v/>
      </c>
      <c r="AA448" t="str">
        <f>IF(SD25N!AE199=0,"",SD25N!AE199)</f>
        <v/>
      </c>
      <c r="AB448" s="27" t="str">
        <f>IF(AND(AA448="",SD25N!AF199=0),"",SD25N!AF199)</f>
        <v/>
      </c>
      <c r="AC448" s="26" t="str">
        <f>IF(SD25N!AG199=0,"",SD25N!AG199)</f>
        <v/>
      </c>
      <c r="AD448" t="str">
        <f>IF(AND(AC448="",SD25N!AH199=0),"",SD25N!AH199)</f>
        <v/>
      </c>
      <c r="AE448" t="str">
        <f>IF(SD25N!AI199=0,"",SD25N!AI199)</f>
        <v/>
      </c>
      <c r="AF448" s="27" t="str">
        <f>IF(AND(AE448="",SD25N!AJ199=0),"",SD25N!AJ199)</f>
        <v/>
      </c>
      <c r="AG448" s="26" t="str">
        <f>IF(SD25N!AK199=0,"",SD25N!AK199)</f>
        <v/>
      </c>
      <c r="AH448" t="str">
        <f>IF(AND(AG448="",SD25N!AL199=0),"",SD25N!AL199)</f>
        <v/>
      </c>
      <c r="AI448" t="str">
        <f>IF(SD25N!AM199=0,"",SD25N!AM199)</f>
        <v/>
      </c>
      <c r="AJ448" s="27" t="str">
        <f>IF(AND(AI448="",SD25N!AN199=0),"",SD25N!AN199)</f>
        <v/>
      </c>
      <c r="AK448" s="26" t="str">
        <f>IF(SD25N!AO199=0,"",SD25N!AO199)</f>
        <v/>
      </c>
      <c r="AL448" t="str">
        <f>IF(AND(AK448="",SD25N!AP199=0),"",SD25N!AP199)</f>
        <v/>
      </c>
      <c r="AM448" t="str">
        <f>IF(SD25N!AQ199=0,"",SD25N!AQ199)</f>
        <v/>
      </c>
      <c r="AN448" s="27" t="str">
        <f>IF(AND(AM448="",SD25N!AR199=0),"",SD25N!AR199)</f>
        <v/>
      </c>
      <c r="AO448" s="26" t="str">
        <f>IF(SD25N!AS199=0,"",SD25N!AS199)</f>
        <v/>
      </c>
      <c r="AP448" t="str">
        <f>IF(AND(AO448="",SD25N!AT199=0),"",SD25N!AT199)</f>
        <v/>
      </c>
      <c r="AQ448" t="str">
        <f>IF(SD25N!AU199=0,"",SD25N!AU199)</f>
        <v/>
      </c>
      <c r="AR448" s="27" t="str">
        <f>IF(AND(AQ448="",SD25N!AV199=0),"",SD25N!AV199)</f>
        <v/>
      </c>
      <c r="AS448" t="str">
        <f>IF(SD25N!AW199=0,"",SD25N!AW199)</f>
        <v/>
      </c>
      <c r="AT448">
        <f>IF(SD25N!AX199=0,"",SD25N!AX199)</f>
        <v>66</v>
      </c>
      <c r="AU448" s="1">
        <f>IF(SD25N!AY199=0,"",SD25N!AY199)</f>
        <v>69</v>
      </c>
      <c r="AV448" s="1">
        <f>IF(SD25N!AZ199=0,"",SD25N!AZ199)</f>
        <v>63</v>
      </c>
      <c r="AW448" s="1" t="str">
        <f>IF(SD25N!BA199=0,"",SD25N!BA199)</f>
        <v/>
      </c>
      <c r="AX448" s="1" t="str">
        <f>IF(SD25N!BB199=0,"",SD25N!BB199)</f>
        <v/>
      </c>
      <c r="AY448" s="1" t="str">
        <f>IF(SD25N!BC199=0,"",SD25N!BC199)</f>
        <v/>
      </c>
      <c r="AZ448" s="1" t="str">
        <f>IF(SD25N!BD199=0,"",SD25N!BD199)</f>
        <v/>
      </c>
      <c r="BA448" s="1" t="str">
        <f>IF(SD25N!BE199=0,"",SD25N!BE199)</f>
        <v/>
      </c>
      <c r="BB448" s="1" t="str">
        <f>IF(SD25N!BF199=0,"",SD25N!BF199)</f>
        <v/>
      </c>
      <c r="BC448" s="1" t="str">
        <f>IF(SD25N!BG199=0,"",SD25N!BG199)</f>
        <v/>
      </c>
      <c r="BD448" s="29" t="str">
        <f>IF(SD25N!BH199=0,"",SD25N!BH199)</f>
        <v/>
      </c>
      <c r="BE448" t="str">
        <f>IF(SD25N!BI199=0,"",SD25N!BI199)</f>
        <v>H39// 11E Skillinge</v>
      </c>
      <c r="BF448" t="str">
        <f>IF(SD25N!BJ199=0,"",SD25N!BJ199)</f>
        <v>SWE</v>
      </c>
      <c r="BG448" t="str">
        <f>IF(SD25N!BK199=0,"",SD25N!BK199)</f>
        <v>No</v>
      </c>
      <c r="BH448">
        <f>IF(SD25N!BL199=0,"",SD25N!BL199)</f>
        <v>1</v>
      </c>
      <c r="BI448" t="str">
        <f>IF(SD25N!BM199=0,"",SD25N!BM199)</f>
        <v/>
      </c>
      <c r="BJ448">
        <f>IF(SD25N!BN199=0,"",SD25N!BN199)</f>
        <v>1.8978753006130553</v>
      </c>
      <c r="BK448" t="str">
        <f>IF(SD25N!BO199=0,"",SD25N!BO199)</f>
        <v/>
      </c>
      <c r="BL448" t="str">
        <f>IF(SD25N!BP199=0,"",SD25N!BP199)</f>
        <v/>
      </c>
      <c r="BM448">
        <f>IF(SD25N!BQ199=0,"",SD25N!BQ199)</f>
        <v>1.8978753006130553</v>
      </c>
      <c r="BN448">
        <f>IF(SD25N!BR199=0,"",SD25N!BR199)</f>
        <v>4</v>
      </c>
      <c r="BO448" s="19">
        <f>IF(M448="",I448,IF(Q448="",M448,IF(U448="",Q448,IF(Y448="",U448,IF(AC448="",Y448,IF(AG448="",AC448,IF(AK448="",AG448,IF(AO448="",AK448,AO448))))))))</f>
        <v>55</v>
      </c>
      <c r="BP448" s="19">
        <f>IF(N448="",J448,IF(R448="",N448,IF(V448="",R448,IF(Z448="",V448,IF(AD448="",Z448,IF(AH448="",AD448,IF(AL448="",AH448,IF(AP448="",AL448,AP448))))))))</f>
        <v>27.9</v>
      </c>
      <c r="BQ448" s="19">
        <f>IF(O448="",K448,IF(S448="",O448,IF(W448="",S448,IF(AA448="",W448,IF(AE448="",AA448,IF(AI448="",AE448,IF(AM448="",AI448,IF(AQ448="",AM448,AQ448))))))))</f>
        <v>14</v>
      </c>
      <c r="BR448" s="19">
        <f>IF(P448="",L448,IF(T448="",P448,IF(X448="",T448,IF(AB448="",X448,IF(AF448="",AB448,IF(AJ448="",AF448,IF(AN448="",AJ448,IF(AR448="",AN448,AR448))))))))</f>
        <v>36.1</v>
      </c>
    </row>
    <row r="449" spans="1:72" hidden="1" x14ac:dyDescent="0.2">
      <c r="A449" s="20" t="str">
        <f>IF(SD25N!A200=0,"",SD25N!A200)</f>
        <v>V</v>
      </c>
      <c r="B449">
        <f>ROUND(IF(SD25N!B200=0,"",SD25N!B200),0)</f>
        <v>25501</v>
      </c>
      <c r="C449" t="str">
        <f>IF(SD25N!G200=0,"",SD25N!G200)</f>
        <v>39G4</v>
      </c>
      <c r="D449">
        <f>IF(SD25N!H200=0,"",SD25N!H200)</f>
        <v>25</v>
      </c>
      <c r="E449" s="26">
        <f>IF(SD25N!I200=0,"",SD25N!I200)</f>
        <v>55</v>
      </c>
      <c r="F449">
        <f>IF(AND(E449="",SD25N!J200=0),"",SD25N!J200)</f>
        <v>18.899999999999999</v>
      </c>
      <c r="G449">
        <f>IF(SD25N!K200=0,"",SD25N!K200)</f>
        <v>14</v>
      </c>
      <c r="H449" s="27">
        <f>IF(AND(G449="",SD25N!L200=0),"",SD25N!L200)</f>
        <v>55.9</v>
      </c>
      <c r="I449" s="26">
        <f>IF(SD25N!M200=0,"",SD25N!M200)</f>
        <v>55</v>
      </c>
      <c r="J449">
        <f>IF(AND(I449="",SD25N!N200=0),"",SD25N!N200)</f>
        <v>18.899999999999999</v>
      </c>
      <c r="K449">
        <f>IF(SD25N!O200=0,"",SD25N!O200)</f>
        <v>14</v>
      </c>
      <c r="L449" s="27">
        <f>IF(AND(K449="",SD25N!P200=0),"",SD25N!P200)</f>
        <v>58.4</v>
      </c>
      <c r="M449" s="26">
        <f>IF(SD25N!Q200=0,"",SD25N!Q200)</f>
        <v>55</v>
      </c>
      <c r="N449">
        <f>IF(AND(M449="",SD25N!R200=0),"",SD25N!R200)</f>
        <v>19.399999999999999</v>
      </c>
      <c r="O449">
        <f>IF(SD25N!S200=0,"",SD25N!S200)</f>
        <v>15</v>
      </c>
      <c r="P449" s="27">
        <f>IF(AND(O449="",SD25N!T200=0),"",SD25N!T200)</f>
        <v>0.4</v>
      </c>
      <c r="Q449" s="26">
        <f>IF(SD25N!U200=0,"",SD25N!U200)</f>
        <v>55</v>
      </c>
      <c r="R449">
        <f>IF(AND(Q449="",SD25N!V200=0),"",SD25N!V200)</f>
        <v>19.7</v>
      </c>
      <c r="S449">
        <f>IF(SD25N!W200=0,"",SD25N!W200)</f>
        <v>15</v>
      </c>
      <c r="T449" s="27">
        <f>IF(AND(S449="",SD25N!X200=0),"",SD25N!X200)</f>
        <v>1.8</v>
      </c>
      <c r="U449" s="26" t="str">
        <f>IF(SD25N!Y200=0,"",SD25N!Y200)</f>
        <v/>
      </c>
      <c r="V449" t="str">
        <f>IF(AND(U449="",SD25N!Z200=0),"",SD25N!Z200)</f>
        <v/>
      </c>
      <c r="W449" t="str">
        <f>IF(SD25N!AA200=0,"",SD25N!AA200)</f>
        <v/>
      </c>
      <c r="X449" s="27" t="str">
        <f>IF(AND(W449="",SD25N!AB200=0),"",SD25N!AB200)</f>
        <v/>
      </c>
      <c r="Y449" s="26" t="str">
        <f>IF(SD25N!AC200=0,"",SD25N!AC200)</f>
        <v/>
      </c>
      <c r="Z449" t="str">
        <f>IF(AND(Y449="",SD25N!AD200=0),"",SD25N!AD200)</f>
        <v/>
      </c>
      <c r="AA449" t="str">
        <f>IF(SD25N!AE200=0,"",SD25N!AE200)</f>
        <v/>
      </c>
      <c r="AB449" s="27" t="str">
        <f>IF(AND(AA449="",SD25N!AF200=0),"",SD25N!AF200)</f>
        <v/>
      </c>
      <c r="AC449" s="26" t="str">
        <f>IF(SD25N!AG200=0,"",SD25N!AG200)</f>
        <v/>
      </c>
      <c r="AD449" t="str">
        <f>IF(AND(AC449="",SD25N!AH200=0),"",SD25N!AH200)</f>
        <v/>
      </c>
      <c r="AE449" t="str">
        <f>IF(SD25N!AI200=0,"",SD25N!AI200)</f>
        <v/>
      </c>
      <c r="AF449" s="27" t="str">
        <f>IF(AND(AE449="",SD25N!AJ200=0),"",SD25N!AJ200)</f>
        <v/>
      </c>
      <c r="AG449" s="26" t="str">
        <f>IF(SD25N!AK200=0,"",SD25N!AK200)</f>
        <v/>
      </c>
      <c r="AH449" t="str">
        <f>IF(AND(AG449="",SD25N!AL200=0),"",SD25N!AL200)</f>
        <v/>
      </c>
      <c r="AI449" t="str">
        <f>IF(SD25N!AM200=0,"",SD25N!AM200)</f>
        <v/>
      </c>
      <c r="AJ449" s="27" t="str">
        <f>IF(AND(AI449="",SD25N!AN200=0),"",SD25N!AN200)</f>
        <v/>
      </c>
      <c r="AK449" s="26" t="str">
        <f>IF(SD25N!AO200=0,"",SD25N!AO200)</f>
        <v/>
      </c>
      <c r="AL449" t="str">
        <f>IF(AND(AK449="",SD25N!AP200=0),"",SD25N!AP200)</f>
        <v/>
      </c>
      <c r="AM449" t="str">
        <f>IF(SD25N!AQ200=0,"",SD25N!AQ200)</f>
        <v/>
      </c>
      <c r="AN449" s="27" t="str">
        <f>IF(AND(AM449="",SD25N!AR200=0),"",SD25N!AR200)</f>
        <v/>
      </c>
      <c r="AO449" s="26" t="str">
        <f>IF(SD25N!AS200=0,"",SD25N!AS200)</f>
        <v/>
      </c>
      <c r="AP449" t="str">
        <f>IF(AND(AO449="",SD25N!AT200=0),"",SD25N!AT200)</f>
        <v/>
      </c>
      <c r="AQ449" t="str">
        <f>IF(SD25N!AU200=0,"",SD25N!AU200)</f>
        <v/>
      </c>
      <c r="AR449" s="27" t="str">
        <f>IF(AND(AQ449="",SD25N!AV200=0),"",SD25N!AV200)</f>
        <v/>
      </c>
      <c r="AS449" t="str">
        <f>IF(SD25N!AW200=0,"",SD25N!AW200)</f>
        <v/>
      </c>
      <c r="AT449">
        <f>IF(SD25N!AX200=0,"",SD25N!AX200)</f>
        <v>72</v>
      </c>
      <c r="AU449" s="1">
        <f>IF(SD25N!AY200=0,"",SD25N!AY200)</f>
        <v>58</v>
      </c>
      <c r="AV449" s="1" t="str">
        <f>IF(SD25N!AZ200=0,"",SD25N!AZ200)</f>
        <v/>
      </c>
      <c r="AW449" s="1" t="str">
        <f>IF(SD25N!BA200=0,"",SD25N!BA200)</f>
        <v/>
      </c>
      <c r="AX449" s="1" t="str">
        <f>IF(SD25N!BB200=0,"",SD25N!BB200)</f>
        <v/>
      </c>
      <c r="AY449" s="1" t="str">
        <f>IF(SD25N!BC200=0,"",SD25N!BC200)</f>
        <v/>
      </c>
      <c r="AZ449" s="1" t="str">
        <f>IF(SD25N!BD200=0,"",SD25N!BD200)</f>
        <v/>
      </c>
      <c r="BA449" s="1" t="str">
        <f>IF(SD25N!BE200=0,"",SD25N!BE200)</f>
        <v/>
      </c>
      <c r="BB449" s="1" t="str">
        <f>IF(SD25N!BF200=0,"",SD25N!BF200)</f>
        <v/>
      </c>
      <c r="BC449" s="1" t="str">
        <f>IF(SD25N!BG200=0,"",SD25N!BG200)</f>
        <v/>
      </c>
      <c r="BD449" s="29" t="str">
        <f>IF(SD25N!BH200=0,"",SD25N!BH200)</f>
        <v/>
      </c>
      <c r="BE449" t="str">
        <f>IF(SD25N!BI200=0,"",SD25N!BI200)</f>
        <v>Solea</v>
      </c>
      <c r="BF449" t="str">
        <f>IF(SD25N!BJ200=0,"",SD25N!BJ200)</f>
        <v>DEN</v>
      </c>
      <c r="BG449" t="str">
        <f>IF(SD25N!BK200=0,"",SD25N!BK200)</f>
        <v>No</v>
      </c>
      <c r="BH449">
        <f>IF(SD25N!BL200=0,"",SD25N!BL200)</f>
        <v>2</v>
      </c>
      <c r="BI449" t="str">
        <f>IF(SD25N!BM200=0,"",SD25N!BM200)</f>
        <v/>
      </c>
      <c r="BJ449">
        <f>IF(SD25N!BN200=0,"",SD25N!BN200)</f>
        <v>3.5167649688377316</v>
      </c>
      <c r="BK449" t="str">
        <f>IF(SD25N!BO200=0,"",SD25N!BO200)</f>
        <v/>
      </c>
      <c r="BL449" t="str">
        <f>IF(SD25N!BP200=0,"",SD25N!BP200)</f>
        <v/>
      </c>
      <c r="BM449">
        <f>IF(SD25N!BQ200=0,"",SD25N!BQ200)</f>
        <v>3.5167649688377316</v>
      </c>
      <c r="BN449">
        <f>IF(SD25N!BR200=0,"",SD25N!BR200)</f>
        <v>4</v>
      </c>
      <c r="BO449" s="19">
        <f>IF(M449="",I449,IF(Q449="",M449,IF(U449="",Q449,IF(Y449="",U449,IF(AC449="",Y449,IF(AG449="",AC449,IF(AK449="",AG449,IF(AO449="",AK449,AO449))))))))</f>
        <v>55</v>
      </c>
      <c r="BP449" s="19">
        <f>IF(N449="",J449,IF(R449="",N449,IF(V449="",R449,IF(Z449="",V449,IF(AD449="",Z449,IF(AH449="",AD449,IF(AL449="",AH449,IF(AP449="",AL449,AP449))))))))</f>
        <v>19.7</v>
      </c>
      <c r="BQ449" s="19">
        <f>IF(O449="",K449,IF(S449="",O449,IF(W449="",S449,IF(AA449="",W449,IF(AE449="",AA449,IF(AI449="",AE449,IF(AM449="",AI449,IF(AQ449="",AM449,AQ449))))))))</f>
        <v>15</v>
      </c>
      <c r="BR449" s="19">
        <f>IF(P449="",L449,IF(T449="",P449,IF(X449="",T449,IF(AB449="",X449,IF(AF449="",AB449,IF(AJ449="",AF449,IF(AN449="",AJ449,IF(AR449="",AN449,AR449))))))))</f>
        <v>1.8</v>
      </c>
    </row>
    <row r="450" spans="1:72" hidden="1" x14ac:dyDescent="0.2">
      <c r="A450" s="20" t="str">
        <f>IF(SD25N!A201=0,"",SD25N!A201)</f>
        <v>V</v>
      </c>
      <c r="B450">
        <f>ROUND(IF(SD25N!B201=0,"",SD25N!B201),0)</f>
        <v>25502</v>
      </c>
      <c r="C450" t="str">
        <f>IF(SD25N!G201=0,"",SD25N!G201)</f>
        <v>39G4</v>
      </c>
      <c r="D450">
        <f>IF(SD25N!H201=0,"",SD25N!H201)</f>
        <v>25</v>
      </c>
      <c r="E450" s="26">
        <f>IF(SD25N!I201=0,"",SD25N!I201)</f>
        <v>55</v>
      </c>
      <c r="F450">
        <f>IF(AND(E450="",SD25N!J201=0),"",SD25N!J201)</f>
        <v>27.5</v>
      </c>
      <c r="G450">
        <f>IF(SD25N!K201=0,"",SD25N!K201)</f>
        <v>14</v>
      </c>
      <c r="H450" s="27">
        <f>IF(AND(G450="",SD25N!L201=0),"",SD25N!L201)</f>
        <v>28.1</v>
      </c>
      <c r="I450" s="26">
        <f>IF(SD25N!M201=0,"",SD25N!M201)</f>
        <v>55</v>
      </c>
      <c r="J450">
        <f>IF(AND(I450="",SD25N!N201=0),"",SD25N!N201)</f>
        <v>27.75</v>
      </c>
      <c r="K450">
        <f>IF(SD25N!O201=0,"",SD25N!O201)</f>
        <v>14</v>
      </c>
      <c r="L450" s="27">
        <f>IF(AND(K450="",SD25N!P201=0),"",SD25N!P201)</f>
        <v>32.5</v>
      </c>
      <c r="M450" s="26" t="str">
        <f>IF(SD25N!Q201=0,"",SD25N!Q201)</f>
        <v/>
      </c>
      <c r="N450" t="str">
        <f>IF(AND(M450="",SD25N!R201=0),"",SD25N!R201)</f>
        <v/>
      </c>
      <c r="O450" t="str">
        <f>IF(SD25N!S201=0,"",SD25N!S201)</f>
        <v/>
      </c>
      <c r="P450" s="27" t="str">
        <f>IF(AND(O450="",SD25N!T201=0),"",SD25N!T201)</f>
        <v/>
      </c>
      <c r="Q450" s="26" t="str">
        <f>IF(SD25N!U201=0,"",SD25N!U201)</f>
        <v/>
      </c>
      <c r="R450" t="str">
        <f>IF(AND(Q450="",SD25N!V201=0),"",SD25N!V201)</f>
        <v/>
      </c>
      <c r="S450" t="str">
        <f>IF(SD25N!W201=0,"",SD25N!W201)</f>
        <v/>
      </c>
      <c r="T450" s="27" t="str">
        <f>IF(AND(S450="",SD25N!X201=0),"",SD25N!X201)</f>
        <v/>
      </c>
      <c r="U450" s="26" t="str">
        <f>IF(SD25N!Y201=0,"",SD25N!Y201)</f>
        <v/>
      </c>
      <c r="V450" t="str">
        <f>IF(AND(U450="",SD25N!Z201=0),"",SD25N!Z201)</f>
        <v/>
      </c>
      <c r="W450" t="str">
        <f>IF(SD25N!AA201=0,"",SD25N!AA201)</f>
        <v/>
      </c>
      <c r="X450" s="27" t="str">
        <f>IF(AND(W450="",SD25N!AB201=0),"",SD25N!AB201)</f>
        <v/>
      </c>
      <c r="Y450" s="26" t="str">
        <f>IF(SD25N!AC201=0,"",SD25N!AC201)</f>
        <v/>
      </c>
      <c r="Z450" t="str">
        <f>IF(AND(Y450="",SD25N!AD201=0),"",SD25N!AD201)</f>
        <v/>
      </c>
      <c r="AA450" t="str">
        <f>IF(SD25N!AE201=0,"",SD25N!AE201)</f>
        <v/>
      </c>
      <c r="AB450" s="27" t="str">
        <f>IF(AND(AA450="",SD25N!AF201=0),"",SD25N!AF201)</f>
        <v/>
      </c>
      <c r="AC450" s="26" t="str">
        <f>IF(SD25N!AG201=0,"",SD25N!AG201)</f>
        <v/>
      </c>
      <c r="AD450" t="str">
        <f>IF(AND(AC450="",SD25N!AH201=0),"",SD25N!AH201)</f>
        <v/>
      </c>
      <c r="AE450" t="str">
        <f>IF(SD25N!AI201=0,"",SD25N!AI201)</f>
        <v/>
      </c>
      <c r="AF450" s="27" t="str">
        <f>IF(AND(AE450="",SD25N!AJ201=0),"",SD25N!AJ201)</f>
        <v/>
      </c>
      <c r="AG450" s="26" t="str">
        <f>IF(SD25N!AK201=0,"",SD25N!AK201)</f>
        <v/>
      </c>
      <c r="AH450" t="str">
        <f>IF(AND(AG450="",SD25N!AL201=0),"",SD25N!AL201)</f>
        <v/>
      </c>
      <c r="AI450" t="str">
        <f>IF(SD25N!AM201=0,"",SD25N!AM201)</f>
        <v/>
      </c>
      <c r="AJ450" s="27" t="str">
        <f>IF(AND(AI450="",SD25N!AN201=0),"",SD25N!AN201)</f>
        <v/>
      </c>
      <c r="AK450" s="26" t="str">
        <f>IF(SD25N!AO201=0,"",SD25N!AO201)</f>
        <v/>
      </c>
      <c r="AL450" t="str">
        <f>IF(AND(AK450="",SD25N!AP201=0),"",SD25N!AP201)</f>
        <v/>
      </c>
      <c r="AM450" t="str">
        <f>IF(SD25N!AQ201=0,"",SD25N!AQ201)</f>
        <v/>
      </c>
      <c r="AN450" s="27" t="str">
        <f>IF(AND(AM450="",SD25N!AR201=0),"",SD25N!AR201)</f>
        <v/>
      </c>
      <c r="AO450" s="26" t="str">
        <f>IF(SD25N!AS201=0,"",SD25N!AS201)</f>
        <v/>
      </c>
      <c r="AP450" t="str">
        <f>IF(AND(AO450="",SD25N!AT201=0),"",SD25N!AT201)</f>
        <v/>
      </c>
      <c r="AQ450" t="str">
        <f>IF(SD25N!AU201=0,"",SD25N!AU201)</f>
        <v/>
      </c>
      <c r="AR450" s="27" t="str">
        <f>IF(AND(AQ450="",SD25N!AV201=0),"",SD25N!AV201)</f>
        <v/>
      </c>
      <c r="AS450" t="str">
        <f>IF(SD25N!AW201=0,"",SD25N!AW201)</f>
        <v/>
      </c>
      <c r="AT450">
        <f>IF(SD25N!AX201=0,"",SD25N!AX201)</f>
        <v>56</v>
      </c>
      <c r="AU450" s="1">
        <f>IF(SD25N!AY201=0,"",SD25N!AY201)</f>
        <v>49</v>
      </c>
      <c r="AV450" s="1">
        <f>IF(SD25N!AZ201=0,"",SD25N!AZ201)</f>
        <v>63</v>
      </c>
      <c r="AW450" s="1" t="str">
        <f>IF(SD25N!BA201=0,"",SD25N!BA201)</f>
        <v/>
      </c>
      <c r="AX450" s="1" t="str">
        <f>IF(SD25N!BB201=0,"",SD25N!BB201)</f>
        <v/>
      </c>
      <c r="AY450" s="1" t="str">
        <f>IF(SD25N!BC201=0,"",SD25N!BC201)</f>
        <v/>
      </c>
      <c r="AZ450" s="1" t="str">
        <f>IF(SD25N!BD201=0,"",SD25N!BD201)</f>
        <v/>
      </c>
      <c r="BA450" s="1" t="str">
        <f>IF(SD25N!BE201=0,"",SD25N!BE201)</f>
        <v/>
      </c>
      <c r="BB450" s="1" t="str">
        <f>IF(SD25N!BF201=0,"",SD25N!BF201)</f>
        <v/>
      </c>
      <c r="BC450" s="1" t="str">
        <f>IF(SD25N!BG201=0,"",SD25N!BG201)</f>
        <v/>
      </c>
      <c r="BD450" s="29" t="str">
        <f>IF(SD25N!BH201=0,"",SD25N!BH201)</f>
        <v/>
      </c>
      <c r="BE450" t="str">
        <f>IF(SD25N!BI201=0,"",SD25N!BI201)</f>
        <v>13/1041/ 8 E Skillinge (Slaggen)</v>
      </c>
      <c r="BF450" t="str">
        <f>IF(SD25N!BJ201=0,"",SD25N!BJ201)</f>
        <v>SWE</v>
      </c>
      <c r="BG450" t="str">
        <f>IF(SD25N!BK201=0,"",SD25N!BK201)</f>
        <v>No</v>
      </c>
      <c r="BH450" t="str">
        <f>IF(SD25N!BL201=0,"",SD25N!BL201)</f>
        <v/>
      </c>
      <c r="BI450" t="str">
        <f>IF(SD25N!BM201=0,"",SD25N!BM201)</f>
        <v/>
      </c>
      <c r="BJ450">
        <f>IF(SD25N!BN201=0,"",SD25N!BN201)</f>
        <v>2.507187195482838</v>
      </c>
      <c r="BK450" t="str">
        <f>IF(SD25N!BO201=0,"",SD25N!BO201)</f>
        <v/>
      </c>
      <c r="BL450" t="str">
        <f>IF(SD25N!BP201=0,"",SD25N!BP201)</f>
        <v/>
      </c>
      <c r="BM450">
        <f>IF(SD25N!BQ201=0,"",SD25N!BQ201)</f>
        <v>2.507187195482838</v>
      </c>
      <c r="BN450">
        <f>IF(SD25N!BR201=0,"",SD25N!BR201)</f>
        <v>3</v>
      </c>
      <c r="BO450" s="19">
        <f>IF(M450="",I450,IF(Q450="",M450,IF(U450="",Q450,IF(Y450="",U450,IF(AC450="",Y450,IF(AG450="",AC450,IF(AK450="",AG450,IF(AO450="",AK450,AO450))))))))</f>
        <v>55</v>
      </c>
      <c r="BP450" s="19">
        <f>IF(N450="",J450,IF(R450="",N450,IF(V450="",R450,IF(Z450="",V450,IF(AD450="",Z450,IF(AH450="",AD450,IF(AL450="",AH450,IF(AP450="",AL450,AP450))))))))</f>
        <v>27.75</v>
      </c>
      <c r="BQ450" s="19">
        <f>IF(O450="",K450,IF(S450="",O450,IF(W450="",S450,IF(AA450="",W450,IF(AE450="",AA450,IF(AI450="",AE450,IF(AM450="",AI450,IF(AQ450="",AM450,AQ450))))))))</f>
        <v>14</v>
      </c>
      <c r="BR450" s="19">
        <f>IF(P450="",L450,IF(T450="",P450,IF(X450="",T450,IF(AB450="",X450,IF(AF450="",AB450,IF(AJ450="",AF450,IF(AN450="",AJ450,IF(AR450="",AN450,AR450))))))))</f>
        <v>32.5</v>
      </c>
    </row>
    <row r="451" spans="1:72" hidden="1" x14ac:dyDescent="0.2">
      <c r="A451" s="20" t="str">
        <f>IF(SD25N!A202=0,"",SD25N!A202)</f>
        <v>V</v>
      </c>
      <c r="B451">
        <f>ROUND(IF(SD25N!B202=0,"",SD25N!B202),0)</f>
        <v>25503</v>
      </c>
      <c r="C451" t="str">
        <f>IF(SD25N!G202=0,"",SD25N!G202)</f>
        <v>38G6</v>
      </c>
      <c r="D451">
        <f>IF(SD25N!H202=0,"",SD25N!H202)</f>
        <v>25</v>
      </c>
      <c r="E451" s="26">
        <f>IF(SD25N!I202=0,"",SD25N!I202)</f>
        <v>55</v>
      </c>
      <c r="F451">
        <f>IF(AND(E451="",SD25N!J202=0),"",SD25N!J202)</f>
        <v>9.3580000000000005</v>
      </c>
      <c r="G451">
        <f>IF(SD25N!K202=0,"",SD25N!K202)</f>
        <v>16</v>
      </c>
      <c r="H451" s="27">
        <f>IF(AND(G451="",SD25N!L202=0),"",SD25N!L202)</f>
        <v>3.988</v>
      </c>
      <c r="I451" s="26">
        <f>IF(SD25N!M202=0,"",SD25N!M202)</f>
        <v>55</v>
      </c>
      <c r="J451">
        <f>IF(AND(I451="",SD25N!N202=0),"",SD25N!N202)</f>
        <v>9.8800000000000008</v>
      </c>
      <c r="K451">
        <f>IF(SD25N!O202=0,"",SD25N!O202)</f>
        <v>16</v>
      </c>
      <c r="L451" s="27">
        <f>IF(AND(K451="",SD25N!P202=0),"",SD25N!P202)</f>
        <v>3.165</v>
      </c>
      <c r="M451" s="26">
        <f>IF(SD25N!Q202=0,"",SD25N!Q202)</f>
        <v>55</v>
      </c>
      <c r="N451">
        <f>IF(AND(M451="",SD25N!R202=0),"",SD25N!R202)</f>
        <v>10.47</v>
      </c>
      <c r="O451">
        <f>IF(SD25N!S202=0,"",SD25N!S202)</f>
        <v>16</v>
      </c>
      <c r="P451" s="27">
        <f>IF(AND(O451="",SD25N!T202=0),"",SD25N!T202)</f>
        <v>2.19</v>
      </c>
      <c r="Q451" s="26" t="str">
        <f>IF(SD25N!U202=0,"",SD25N!U202)</f>
        <v/>
      </c>
      <c r="R451" t="str">
        <f>IF(AND(Q451="",SD25N!V202=0),"",SD25N!V202)</f>
        <v/>
      </c>
      <c r="S451" t="str">
        <f>IF(SD25N!W202=0,"",SD25N!W202)</f>
        <v/>
      </c>
      <c r="T451" s="27" t="str">
        <f>IF(AND(S451="",SD25N!X202=0),"",SD25N!X202)</f>
        <v/>
      </c>
      <c r="U451" s="26" t="str">
        <f>IF(SD25N!Y202=0,"",SD25N!Y202)</f>
        <v/>
      </c>
      <c r="V451" t="str">
        <f>IF(AND(U451="",SD25N!Z202=0),"",SD25N!Z202)</f>
        <v/>
      </c>
      <c r="W451" t="str">
        <f>IF(SD25N!AA202=0,"",SD25N!AA202)</f>
        <v/>
      </c>
      <c r="X451" s="27" t="str">
        <f>IF(AND(W451="",SD25N!AB202=0),"",SD25N!AB202)</f>
        <v/>
      </c>
      <c r="Y451" s="26" t="str">
        <f>IF(SD25N!AC202=0,"",SD25N!AC202)</f>
        <v/>
      </c>
      <c r="Z451" t="str">
        <f>IF(AND(Y451="",SD25N!AD202=0),"",SD25N!AD202)</f>
        <v/>
      </c>
      <c r="AA451" t="str">
        <f>IF(SD25N!AE202=0,"",SD25N!AE202)</f>
        <v/>
      </c>
      <c r="AB451" s="27" t="str">
        <f>IF(AND(AA451="",SD25N!AF202=0),"",SD25N!AF202)</f>
        <v/>
      </c>
      <c r="AC451" s="26" t="str">
        <f>IF(SD25N!AG202=0,"",SD25N!AG202)</f>
        <v/>
      </c>
      <c r="AD451" t="str">
        <f>IF(AND(AC451="",SD25N!AH202=0),"",SD25N!AH202)</f>
        <v/>
      </c>
      <c r="AE451" t="str">
        <f>IF(SD25N!AI202=0,"",SD25N!AI202)</f>
        <v/>
      </c>
      <c r="AF451" s="27" t="str">
        <f>IF(AND(AE451="",SD25N!AJ202=0),"",SD25N!AJ202)</f>
        <v/>
      </c>
      <c r="AG451" s="26" t="str">
        <f>IF(SD25N!AK202=0,"",SD25N!AK202)</f>
        <v/>
      </c>
      <c r="AH451" t="str">
        <f>IF(AND(AG451="",SD25N!AL202=0),"",SD25N!AL202)</f>
        <v/>
      </c>
      <c r="AI451" t="str">
        <f>IF(SD25N!AM202=0,"",SD25N!AM202)</f>
        <v/>
      </c>
      <c r="AJ451" s="27" t="str">
        <f>IF(AND(AI451="",SD25N!AN202=0),"",SD25N!AN202)</f>
        <v/>
      </c>
      <c r="AK451" s="26" t="str">
        <f>IF(SD25N!AO202=0,"",SD25N!AO202)</f>
        <v/>
      </c>
      <c r="AL451" t="str">
        <f>IF(AND(AK451="",SD25N!AP202=0),"",SD25N!AP202)</f>
        <v/>
      </c>
      <c r="AM451" t="str">
        <f>IF(SD25N!AQ202=0,"",SD25N!AQ202)</f>
        <v/>
      </c>
      <c r="AN451" s="27" t="str">
        <f>IF(AND(AM451="",SD25N!AR202=0),"",SD25N!AR202)</f>
        <v/>
      </c>
      <c r="AO451" s="26" t="str">
        <f>IF(SD25N!AS202=0,"",SD25N!AS202)</f>
        <v/>
      </c>
      <c r="AP451" t="str">
        <f>IF(AND(AO451="",SD25N!AT202=0),"",SD25N!AT202)</f>
        <v/>
      </c>
      <c r="AQ451" t="str">
        <f>IF(SD25N!AU202=0,"",SD25N!AU202)</f>
        <v/>
      </c>
      <c r="AR451" s="27" t="str">
        <f>IF(AND(AQ451="",SD25N!AV202=0),"",SD25N!AV202)</f>
        <v/>
      </c>
      <c r="AS451" t="str">
        <f>IF(SD25N!AW202=0,"",SD25N!AW202)</f>
        <v/>
      </c>
      <c r="AT451">
        <f>IF(SD25N!AX202=0,"",SD25N!AX202)</f>
        <v>89</v>
      </c>
      <c r="AU451" s="1" t="str">
        <f>IF(SD25N!AY202=0,"",SD25N!AY202)</f>
        <v/>
      </c>
      <c r="AV451" s="1" t="str">
        <f>IF(SD25N!AZ202=0,"",SD25N!AZ202)</f>
        <v/>
      </c>
      <c r="AW451" s="1" t="str">
        <f>IF(SD25N!BA202=0,"",SD25N!BA202)</f>
        <v/>
      </c>
      <c r="AX451" s="1" t="str">
        <f>IF(SD25N!BB202=0,"",SD25N!BB202)</f>
        <v/>
      </c>
      <c r="AY451" s="1" t="str">
        <f>IF(SD25N!BC202=0,"",SD25N!BC202)</f>
        <v/>
      </c>
      <c r="AZ451" s="1" t="str">
        <f>IF(SD25N!BD202=0,"",SD25N!BD202)</f>
        <v/>
      </c>
      <c r="BA451" s="1" t="str">
        <f>IF(SD25N!BE202=0,"",SD25N!BE202)</f>
        <v/>
      </c>
      <c r="BB451" s="1" t="str">
        <f>IF(SD25N!BF202=0,"",SD25N!BF202)</f>
        <v/>
      </c>
      <c r="BC451" s="1" t="str">
        <f>IF(SD25N!BG202=0,"",SD25N!BG202)</f>
        <v/>
      </c>
      <c r="BD451" s="29" t="str">
        <f>IF(SD25N!BH202=0,"",SD25N!BH202)</f>
        <v/>
      </c>
      <c r="BE451" t="str">
        <f>IF(SD25N!BI202=0,"",SD25N!BI202)</f>
        <v>Baltica</v>
      </c>
      <c r="BF451" t="str">
        <f>IF(SD25N!BJ202=0,"",SD25N!BJ202)</f>
        <v>POL</v>
      </c>
      <c r="BG451" t="str">
        <f>IF(SD25N!BK202=0,"",SD25N!BK202)</f>
        <v>No</v>
      </c>
      <c r="BH451" t="str">
        <f>IF(SD25N!BL202=0,"",SD25N!BL202)</f>
        <v/>
      </c>
      <c r="BI451" t="str">
        <f>IF(SD25N!BM202=0,"",SD25N!BM202)</f>
        <v/>
      </c>
      <c r="BJ451" t="str">
        <f>IF(SD25N!BN202=0,"",SD25N!BN202)</f>
        <v/>
      </c>
      <c r="BK451" t="str">
        <f>IF(SD25N!BO202=0,"",SD25N!BO202)</f>
        <v/>
      </c>
      <c r="BL451" t="str">
        <f>IF(SD25N!BP202=0,"",SD25N!BP202)</f>
        <v/>
      </c>
      <c r="BM451">
        <f>IF(SD25N!BQ202=0,"",SD25N!BQ202)</f>
        <v>3.0341649968198734</v>
      </c>
      <c r="BN451">
        <f>IF(SD25N!BR202=0,"",SD25N!BR202)</f>
        <v>5</v>
      </c>
      <c r="BO451" s="19">
        <f>IF(M451="",I451,IF(Q451="",M451,IF(U451="",Q451,IF(Y451="",U451,IF(AC451="",Y451,IF(AG451="",AC451,IF(AK451="",AG451,IF(AO451="",AK451,AO451))))))))</f>
        <v>55</v>
      </c>
      <c r="BP451" s="19">
        <f>IF(N451="",J451,IF(R451="",N451,IF(V451="",R451,IF(Z451="",V451,IF(AD451="",Z451,IF(AH451="",AD451,IF(AL451="",AH451,IF(AP451="",AL451,AP451))))))))</f>
        <v>10.47</v>
      </c>
      <c r="BQ451" s="19">
        <f>IF(O451="",K451,IF(S451="",O451,IF(W451="",S451,IF(AA451="",W451,IF(AE451="",AA451,IF(AI451="",AE451,IF(AM451="",AI451,IF(AQ451="",AM451,AQ451))))))))</f>
        <v>16</v>
      </c>
      <c r="BR451" s="19">
        <f>IF(P451="",L451,IF(T451="",P451,IF(X451="",T451,IF(AB451="",X451,IF(AF451="",AB451,IF(AJ451="",AF451,IF(AN451="",AJ451,IF(AR451="",AN451,AR451))))))))</f>
        <v>2.19</v>
      </c>
    </row>
    <row r="452" spans="1:72" hidden="1" x14ac:dyDescent="0.2">
      <c r="A452" s="20" t="str">
        <f>IF(SD25N!A203=0,"",SD25N!A203)</f>
        <v>V</v>
      </c>
      <c r="B452">
        <f>ROUND(IF(SD25N!B203=0,"",SD25N!B203),0)</f>
        <v>25504</v>
      </c>
      <c r="C452" t="str">
        <f>IF(SD25N!G203=0,"",SD25N!G203)</f>
        <v>41G7</v>
      </c>
      <c r="D452">
        <f>IF(SD25N!H203=0,"",SD25N!H203)</f>
        <v>25</v>
      </c>
      <c r="E452" s="26">
        <f>IF(SD25N!I203=0,"",SD25N!I203)</f>
        <v>56</v>
      </c>
      <c r="F452">
        <f>IF(AND(E452="",SD25N!J203=0),"",SD25N!J203)</f>
        <v>4.6479999999999997</v>
      </c>
      <c r="G452">
        <f>IF(SD25N!K203=0,"",SD25N!K203)</f>
        <v>17</v>
      </c>
      <c r="H452" s="27">
        <f>IF(AND(G452="",SD25N!L203=0),"",SD25N!L203)</f>
        <v>46.152999999999999</v>
      </c>
      <c r="I452" s="26">
        <f>IF(SD25N!M203=0,"",SD25N!M203)</f>
        <v>56</v>
      </c>
      <c r="J452">
        <f>IF(AND(I452="",SD25N!N203=0),"",SD25N!N203)</f>
        <v>4.2370000000000001</v>
      </c>
      <c r="K452">
        <f>IF(SD25N!O203=0,"",SD25N!O203)</f>
        <v>17</v>
      </c>
      <c r="L452" s="27">
        <f>IF(AND(K452="",SD25N!P203=0),"",SD25N!P203)</f>
        <v>45.634999999999998</v>
      </c>
      <c r="M452" s="26">
        <f>IF(SD25N!Q203=0,"",SD25N!Q203)</f>
        <v>56</v>
      </c>
      <c r="N452">
        <f>IF(AND(M452="",SD25N!R203=0),"",SD25N!R203)</f>
        <v>3.855</v>
      </c>
      <c r="O452">
        <f>IF(SD25N!S203=0,"",SD25N!S203)</f>
        <v>17</v>
      </c>
      <c r="P452" s="27">
        <f>IF(AND(O452="",SD25N!T203=0),"",SD25N!T203)</f>
        <v>45.124000000000002</v>
      </c>
      <c r="Q452" s="26">
        <f>IF(SD25N!U203=0,"",SD25N!U203)</f>
        <v>56</v>
      </c>
      <c r="R452">
        <f>IF(AND(Q452="",SD25N!V203=0),"",SD25N!V203)</f>
        <v>3.1230000000000002</v>
      </c>
      <c r="S452">
        <f>IF(SD25N!W203=0,"",SD25N!W203)</f>
        <v>17</v>
      </c>
      <c r="T452" s="27">
        <f>IF(AND(S452="",SD25N!X203=0),"",SD25N!X203)</f>
        <v>44.554000000000002</v>
      </c>
      <c r="U452" s="26" t="str">
        <f>IF(SD25N!Y203=0,"",SD25N!Y203)</f>
        <v/>
      </c>
      <c r="V452" t="str">
        <f>IF(AND(U452="",SD25N!Z203=0),"",SD25N!Z203)</f>
        <v/>
      </c>
      <c r="W452" t="str">
        <f>IF(SD25N!AA203=0,"",SD25N!AA203)</f>
        <v/>
      </c>
      <c r="X452" s="27" t="str">
        <f>IF(AND(W452="",SD25N!AB203=0),"",SD25N!AB203)</f>
        <v/>
      </c>
      <c r="Y452" s="26" t="str">
        <f>IF(SD25N!AC203=0,"",SD25N!AC203)</f>
        <v/>
      </c>
      <c r="Z452" t="str">
        <f>IF(AND(Y452="",SD25N!AD203=0),"",SD25N!AD203)</f>
        <v/>
      </c>
      <c r="AA452" t="str">
        <f>IF(SD25N!AE203=0,"",SD25N!AE203)</f>
        <v/>
      </c>
      <c r="AB452" s="27" t="str">
        <f>IF(AND(AA452="",SD25N!AF203=0),"",SD25N!AF203)</f>
        <v/>
      </c>
      <c r="AC452" s="26" t="str">
        <f>IF(SD25N!AG203=0,"",SD25N!AG203)</f>
        <v/>
      </c>
      <c r="AD452" t="str">
        <f>IF(AND(AC452="",SD25N!AH203=0),"",SD25N!AH203)</f>
        <v/>
      </c>
      <c r="AE452" t="str">
        <f>IF(SD25N!AI203=0,"",SD25N!AI203)</f>
        <v/>
      </c>
      <c r="AF452" s="27" t="str">
        <f>IF(AND(AE452="",SD25N!AJ203=0),"",SD25N!AJ203)</f>
        <v/>
      </c>
      <c r="AG452" s="26" t="str">
        <f>IF(SD25N!AK203=0,"",SD25N!AK203)</f>
        <v/>
      </c>
      <c r="AH452" t="str">
        <f>IF(AND(AG452="",SD25N!AL203=0),"",SD25N!AL203)</f>
        <v/>
      </c>
      <c r="AI452" t="str">
        <f>IF(SD25N!AM203=0,"",SD25N!AM203)</f>
        <v/>
      </c>
      <c r="AJ452" s="27" t="str">
        <f>IF(AND(AI452="",SD25N!AN203=0),"",SD25N!AN203)</f>
        <v/>
      </c>
      <c r="AK452" s="26" t="str">
        <f>IF(SD25N!AO203=0,"",SD25N!AO203)</f>
        <v/>
      </c>
      <c r="AL452" t="str">
        <f>IF(AND(AK452="",SD25N!AP203=0),"",SD25N!AP203)</f>
        <v/>
      </c>
      <c r="AM452" t="str">
        <f>IF(SD25N!AQ203=0,"",SD25N!AQ203)</f>
        <v/>
      </c>
      <c r="AN452" s="27" t="str">
        <f>IF(AND(AM452="",SD25N!AR203=0),"",SD25N!AR203)</f>
        <v/>
      </c>
      <c r="AO452" s="26" t="str">
        <f>IF(SD25N!AS203=0,"",SD25N!AS203)</f>
        <v/>
      </c>
      <c r="AP452" t="str">
        <f>IF(AND(AO452="",SD25N!AT203=0),"",SD25N!AT203)</f>
        <v/>
      </c>
      <c r="AQ452" t="str">
        <f>IF(SD25N!AU203=0,"",SD25N!AU203)</f>
        <v/>
      </c>
      <c r="AR452" s="27" t="str">
        <f>IF(AND(AQ452="",SD25N!AV203=0),"",SD25N!AV203)</f>
        <v/>
      </c>
      <c r="AS452" t="str">
        <f>IF(SD25N!AW203=0,"",SD25N!AW203)</f>
        <v/>
      </c>
      <c r="AT452">
        <f>IF(SD25N!AX203=0,"",SD25N!AX203)</f>
        <v>64.350000000000009</v>
      </c>
      <c r="AU452" s="1">
        <f>IF(SD25N!AY203=0,"",SD25N!AY203)</f>
        <v>64.2</v>
      </c>
      <c r="AV452" s="1">
        <f>IF(SD25N!AZ203=0,"",SD25N!AZ203)</f>
        <v>64.2</v>
      </c>
      <c r="AW452" s="1">
        <f>IF(SD25N!BA203=0,"",SD25N!BA203)</f>
        <v>64.7</v>
      </c>
      <c r="AX452" s="1">
        <f>IF(SD25N!BB203=0,"",SD25N!BB203)</f>
        <v>64.3</v>
      </c>
      <c r="AY452" s="1" t="str">
        <f>IF(SD25N!BC203=0,"",SD25N!BC203)</f>
        <v/>
      </c>
      <c r="AZ452" s="1" t="str">
        <f>IF(SD25N!BD203=0,"",SD25N!BD203)</f>
        <v/>
      </c>
      <c r="BA452" s="1" t="str">
        <f>IF(SD25N!BE203=0,"",SD25N!BE203)</f>
        <v/>
      </c>
      <c r="BB452" s="1" t="str">
        <f>IF(SD25N!BF203=0,"",SD25N!BF203)</f>
        <v/>
      </c>
      <c r="BC452" s="1" t="str">
        <f>IF(SD25N!BG203=0,"",SD25N!BG203)</f>
        <v/>
      </c>
      <c r="BD452" s="29" t="str">
        <f>IF(SD25N!BH203=0,"",SD25N!BH203)</f>
        <v/>
      </c>
      <c r="BE452" t="str">
        <f>IF(SD25N!BI203=0,"",SD25N!BI203)</f>
        <v>DANA</v>
      </c>
      <c r="BF452" t="str">
        <f>IF(SD25N!BJ203=0,"",SD25N!BJ203)</f>
        <v>SWE</v>
      </c>
      <c r="BG452" t="str">
        <f>IF(SD25N!BK203=0,"",SD25N!BK203)</f>
        <v>No</v>
      </c>
      <c r="BH452">
        <f>IF(SD25N!BL203=0,"",SD25N!BL203)</f>
        <v>1</v>
      </c>
      <c r="BI452" t="str">
        <f>IF(SD25N!BM203=0,"",SD25N!BM203)</f>
        <v/>
      </c>
      <c r="BJ452">
        <f>IF(SD25N!BN203=0,"",SD25N!BN203)</f>
        <v>2.08</v>
      </c>
      <c r="BK452" t="str">
        <f>IF(SD25N!BO203=0,"",SD25N!BO203)</f>
        <v/>
      </c>
      <c r="BL452" t="str">
        <f>IF(SD25N!BP203=0,"",SD25N!BP203)</f>
        <v/>
      </c>
      <c r="BM452">
        <f>IF(SD25N!BQ203=0,"",SD25N!BQ203)</f>
        <v>1.7774417077219897</v>
      </c>
      <c r="BN452">
        <f>IF(SD25N!BR203=0,"",SD25N!BR203)</f>
        <v>4</v>
      </c>
      <c r="BO452" s="19">
        <f>IF(M452="",I452,IF(Q452="",M452,IF(U452="",Q452,IF(Y452="",U452,IF(AC452="",Y452,IF(AG452="",AC452,IF(AK452="",AG452,IF(AO452="",AK452,AO452))))))))</f>
        <v>56</v>
      </c>
      <c r="BP452" s="19">
        <f>IF(N452="",J452,IF(R452="",N452,IF(V452="",R452,IF(Z452="",V452,IF(AD452="",Z452,IF(AH452="",AD452,IF(AL452="",AH452,IF(AP452="",AL452,AP452))))))))</f>
        <v>3.1230000000000002</v>
      </c>
      <c r="BQ452" s="19">
        <f>IF(O452="",K452,IF(S452="",O452,IF(W452="",S452,IF(AA452="",W452,IF(AE452="",AA452,IF(AI452="",AE452,IF(AM452="",AI452,IF(AQ452="",AM452,AQ452))))))))</f>
        <v>17</v>
      </c>
      <c r="BR452" s="19">
        <f>IF(P452="",L452,IF(T452="",P452,IF(X452="",T452,IF(AB452="",X452,IF(AF452="",AB452,IF(AJ452="",AF452,IF(AN452="",AJ452,IF(AR452="",AN452,AR452))))))))</f>
        <v>44.554000000000002</v>
      </c>
    </row>
    <row r="453" spans="1:72" hidden="1" x14ac:dyDescent="0.2">
      <c r="A453" s="20" t="str">
        <f>IF(SD25N!A204=0,"",SD25N!A204)</f>
        <v>V</v>
      </c>
      <c r="B453">
        <f>ROUND(IF(SD25N!B204=0,"",SD25N!B204),0)</f>
        <v>25505</v>
      </c>
      <c r="C453" t="str">
        <f>IF(SD25N!G204=0,"",SD25N!G204)</f>
        <v>40G6</v>
      </c>
      <c r="D453">
        <f>IF(SD25N!H204=0,"",SD25N!H204)</f>
        <v>25</v>
      </c>
      <c r="E453" s="26">
        <f>IF(SD25N!I204=0,"",SD25N!I204)</f>
        <v>55</v>
      </c>
      <c r="F453">
        <f>IF(AND(E453="",SD25N!J204=0),"",SD25N!J204)</f>
        <v>43.552</v>
      </c>
      <c r="G453">
        <f>IF(SD25N!K204=0,"",SD25N!K204)</f>
        <v>16</v>
      </c>
      <c r="H453" s="27">
        <f>IF(AND(G453="",SD25N!L204=0),"",SD25N!L204)</f>
        <v>40.631999999999998</v>
      </c>
      <c r="I453" s="26">
        <f>IF(SD25N!M204=0,"",SD25N!M204)</f>
        <v>55</v>
      </c>
      <c r="J453">
        <f>IF(AND(I453="",SD25N!N204=0),"",SD25N!N204)</f>
        <v>43.62</v>
      </c>
      <c r="K453">
        <f>IF(SD25N!O204=0,"",SD25N!O204)</f>
        <v>16</v>
      </c>
      <c r="L453" s="27">
        <f>IF(AND(K453="",SD25N!P204=0),"",SD25N!P204)</f>
        <v>41.055</v>
      </c>
      <c r="M453" s="26">
        <f>IF(SD25N!Q204=0,"",SD25N!Q204)</f>
        <v>55</v>
      </c>
      <c r="N453">
        <f>IF(AND(M453="",SD25N!R204=0),"",SD25N!R204)</f>
        <v>43.805</v>
      </c>
      <c r="O453">
        <f>IF(SD25N!S204=0,"",SD25N!S204)</f>
        <v>16</v>
      </c>
      <c r="P453" s="27">
        <f>IF(AND(O453="",SD25N!T204=0),"",SD25N!T204)</f>
        <v>41.832999999999998</v>
      </c>
      <c r="Q453" s="26">
        <f>IF(SD25N!U204=0,"",SD25N!U204)</f>
        <v>55</v>
      </c>
      <c r="R453">
        <f>IF(AND(Q453="",SD25N!V204=0),"",SD25N!V204)</f>
        <v>43.890999999999998</v>
      </c>
      <c r="S453">
        <f>IF(SD25N!W204=0,"",SD25N!W204)</f>
        <v>16</v>
      </c>
      <c r="T453" s="27">
        <f>IF(AND(S453="",SD25N!X204=0),"",SD25N!X204)</f>
        <v>42.232999999999997</v>
      </c>
      <c r="U453" s="26">
        <f>IF(SD25N!Y204=0,"",SD25N!Y204)</f>
        <v>55</v>
      </c>
      <c r="V453">
        <f>IF(AND(U453="",SD25N!Z204=0),"",SD25N!Z204)</f>
        <v>44.008000000000003</v>
      </c>
      <c r="W453">
        <f>IF(SD25N!AA204=0,"",SD25N!AA204)</f>
        <v>16</v>
      </c>
      <c r="X453" s="27">
        <f>IF(AND(W453="",SD25N!AB204=0),"",SD25N!AB204)</f>
        <v>42.718000000000004</v>
      </c>
      <c r="Y453" s="26">
        <f>IF(SD25N!AC204=0,"",SD25N!AC204)</f>
        <v>55</v>
      </c>
      <c r="Z453">
        <f>IF(AND(Y453="",SD25N!AD204=0),"",SD25N!AD204)</f>
        <v>44.094999999999999</v>
      </c>
      <c r="AA453">
        <f>IF(SD25N!AE204=0,"",SD25N!AE204)</f>
        <v>16</v>
      </c>
      <c r="AB453" s="27">
        <f>IF(AND(AA453="",SD25N!AF204=0),"",SD25N!AF204)</f>
        <v>43.085999999999999</v>
      </c>
      <c r="AC453" s="26" t="str">
        <f>IF(SD25N!AG204=0,"",SD25N!AG204)</f>
        <v/>
      </c>
      <c r="AD453" t="str">
        <f>IF(AND(AC453="",SD25N!AH204=0),"",SD25N!AH204)</f>
        <v/>
      </c>
      <c r="AE453" t="str">
        <f>IF(SD25N!AI204=0,"",SD25N!AI204)</f>
        <v/>
      </c>
      <c r="AF453" s="27" t="str">
        <f>IF(AND(AE453="",SD25N!AJ204=0),"",SD25N!AJ204)</f>
        <v/>
      </c>
      <c r="AG453" s="26" t="str">
        <f>IF(SD25N!AK204=0,"",SD25N!AK204)</f>
        <v/>
      </c>
      <c r="AH453" t="str">
        <f>IF(AND(AG453="",SD25N!AL204=0),"",SD25N!AL204)</f>
        <v/>
      </c>
      <c r="AI453" t="str">
        <f>IF(SD25N!AM204=0,"",SD25N!AM204)</f>
        <v/>
      </c>
      <c r="AJ453" s="27" t="str">
        <f>IF(AND(AI453="",SD25N!AN204=0),"",SD25N!AN204)</f>
        <v/>
      </c>
      <c r="AK453" s="26" t="str">
        <f>IF(SD25N!AO204=0,"",SD25N!AO204)</f>
        <v/>
      </c>
      <c r="AL453" t="str">
        <f>IF(AND(AK453="",SD25N!AP204=0),"",SD25N!AP204)</f>
        <v/>
      </c>
      <c r="AM453" t="str">
        <f>IF(SD25N!AQ204=0,"",SD25N!AQ204)</f>
        <v/>
      </c>
      <c r="AN453" s="27" t="str">
        <f>IF(AND(AM453="",SD25N!AR204=0),"",SD25N!AR204)</f>
        <v/>
      </c>
      <c r="AO453" s="26" t="str">
        <f>IF(SD25N!AS204=0,"",SD25N!AS204)</f>
        <v/>
      </c>
      <c r="AP453" t="str">
        <f>IF(AND(AO453="",SD25N!AT204=0),"",SD25N!AT204)</f>
        <v/>
      </c>
      <c r="AQ453" t="str">
        <f>IF(SD25N!AU204=0,"",SD25N!AU204)</f>
        <v/>
      </c>
      <c r="AR453" s="27" t="str">
        <f>IF(AND(AQ453="",SD25N!AV204=0),"",SD25N!AV204)</f>
        <v/>
      </c>
      <c r="AS453" t="str">
        <f>IF(SD25N!AW204=0,"",SD25N!AW204)</f>
        <v/>
      </c>
      <c r="AT453">
        <f>IF(SD25N!AX204=0,"",SD25N!AX204)</f>
        <v>52.2</v>
      </c>
      <c r="AU453" s="1">
        <f>IF(SD25N!AY204=0,"",SD25N!AY204)</f>
        <v>51</v>
      </c>
      <c r="AV453" s="1">
        <f>IF(SD25N!AZ204=0,"",SD25N!AZ204)</f>
        <v>54</v>
      </c>
      <c r="AW453" s="1">
        <f>IF(SD25N!BA204=0,"",SD25N!BA204)</f>
        <v>53</v>
      </c>
      <c r="AX453" s="1">
        <f>IF(SD25N!BB204=0,"",SD25N!BB204)</f>
        <v>52</v>
      </c>
      <c r="AY453" s="1">
        <f>IF(SD25N!BC204=0,"",SD25N!BC204)</f>
        <v>51</v>
      </c>
      <c r="AZ453" s="1" t="str">
        <f>IF(SD25N!BD204=0,"",SD25N!BD204)</f>
        <v/>
      </c>
      <c r="BA453" s="1" t="str">
        <f>IF(SD25N!BE204=0,"",SD25N!BE204)</f>
        <v/>
      </c>
      <c r="BB453" s="1" t="str">
        <f>IF(SD25N!BF204=0,"",SD25N!BF204)</f>
        <v/>
      </c>
      <c r="BC453" s="1" t="str">
        <f>IF(SD25N!BG204=0,"",SD25N!BG204)</f>
        <v/>
      </c>
      <c r="BD453" s="29" t="str">
        <f>IF(SD25N!BH204=0,"",SD25N!BH204)</f>
        <v/>
      </c>
      <c r="BE453" t="str">
        <f>IF(SD25N!BI204=0,"",SD25N!BI204)</f>
        <v>DANA</v>
      </c>
      <c r="BF453" t="str">
        <f>IF(SD25N!BJ204=0,"",SD25N!BJ204)</f>
        <v>SWE</v>
      </c>
      <c r="BG453" t="str">
        <f>IF(SD25N!BK204=0,"",SD25N!BK204)</f>
        <v>No</v>
      </c>
      <c r="BH453">
        <f>IF(SD25N!BL204=0,"",SD25N!BL204)</f>
        <v>1</v>
      </c>
      <c r="BI453" t="str">
        <f>IF(SD25N!BM204=0,"",SD25N!BM204)</f>
        <v/>
      </c>
      <c r="BJ453">
        <f>IF(SD25N!BN204=0,"",SD25N!BN204)</f>
        <v>1.4990000000000001</v>
      </c>
      <c r="BK453" t="str">
        <f>IF(SD25N!BO204=0,"",SD25N!BO204)</f>
        <v/>
      </c>
      <c r="BL453" t="str">
        <f>IF(SD25N!BP204=0,"",SD25N!BP204)</f>
        <v/>
      </c>
      <c r="BM453">
        <f>IF(SD25N!BQ204=0,"",SD25N!BQ204)</f>
        <v>1.4861926038893376</v>
      </c>
      <c r="BN453">
        <f>IF(SD25N!BR204=0,"",SD25N!BR204)</f>
        <v>3</v>
      </c>
      <c r="BO453" s="19">
        <f>IF(M453="",I453,IF(Q453="",M453,IF(U453="",Q453,IF(Y453="",U453,IF(AC453="",Y453,IF(AG453="",AC453,IF(AK453="",AG453,IF(AO453="",AK453,AO453))))))))</f>
        <v>55</v>
      </c>
      <c r="BP453" s="19">
        <f>IF(N453="",J453,IF(R453="",N453,IF(V453="",R453,IF(Z453="",V453,IF(AD453="",Z453,IF(AH453="",AD453,IF(AL453="",AH453,IF(AP453="",AL453,AP453))))))))</f>
        <v>44.094999999999999</v>
      </c>
      <c r="BQ453" s="19">
        <f>IF(O453="",K453,IF(S453="",O453,IF(W453="",S453,IF(AA453="",W453,IF(AE453="",AA453,IF(AI453="",AE453,IF(AM453="",AI453,IF(AQ453="",AM453,AQ453))))))))</f>
        <v>16</v>
      </c>
      <c r="BR453" s="19">
        <f>IF(P453="",L453,IF(T453="",P453,IF(X453="",T453,IF(AB453="",X453,IF(AF453="",AB453,IF(AJ453="",AF453,IF(AN453="",AJ453,IF(AR453="",AN453,AR453))))))))</f>
        <v>43.085999999999999</v>
      </c>
    </row>
    <row r="454" spans="1:72" hidden="1" x14ac:dyDescent="0.2">
      <c r="A454" s="20" t="str">
        <f>IF(SD25N!A205=0,"",SD25N!A205)</f>
        <v>V</v>
      </c>
      <c r="B454">
        <f>ROUND(IF(SD25N!B205=0,"",SD25N!B205),0)</f>
        <v>25506</v>
      </c>
      <c r="C454" t="str">
        <f>IF(SD25N!G205=0,"",SD25N!G205)</f>
        <v>39G5</v>
      </c>
      <c r="D454">
        <f>IF(SD25N!H205=0,"",SD25N!H205)</f>
        <v>25</v>
      </c>
      <c r="E454" s="26">
        <f>IF(SD25N!I205=0,"",SD25N!I205)</f>
        <v>55</v>
      </c>
      <c r="F454">
        <f>IF(AND(E454="",SD25N!J205=0),"",SD25N!J205)</f>
        <v>28.074000000000002</v>
      </c>
      <c r="G454">
        <f>IF(SD25N!K205=0,"",SD25N!K205)</f>
        <v>15</v>
      </c>
      <c r="H454" s="27">
        <f>IF(AND(G454="",SD25N!L205=0),"",SD25N!L205)</f>
        <v>57.014000000000003</v>
      </c>
      <c r="I454" s="26">
        <f>IF(SD25N!M205=0,"",SD25N!M205)</f>
        <v>55</v>
      </c>
      <c r="J454">
        <f>IF(AND(I454="",SD25N!N205=0),"",SD25N!N205)</f>
        <v>28.082999999999998</v>
      </c>
      <c r="K454">
        <f>IF(SD25N!O205=0,"",SD25N!O205)</f>
        <v>15</v>
      </c>
      <c r="L454" s="27">
        <f>IF(AND(K454="",SD25N!P205=0),"",SD25N!P205)</f>
        <v>56.527999999999999</v>
      </c>
      <c r="M454" s="26">
        <f>IF(SD25N!Q205=0,"",SD25N!Q205)</f>
        <v>55</v>
      </c>
      <c r="N454">
        <f>IF(AND(M454="",SD25N!R205=0),"",SD25N!R205)</f>
        <v>28.094000000000001</v>
      </c>
      <c r="O454">
        <f>IF(SD25N!S205=0,"",SD25N!S205)</f>
        <v>15</v>
      </c>
      <c r="P454" s="27">
        <f>IF(AND(O454="",SD25N!T205=0),"",SD25N!T205)</f>
        <v>56.097999999999999</v>
      </c>
      <c r="Q454" s="26">
        <f>IF(SD25N!U205=0,"",SD25N!U205)</f>
        <v>55</v>
      </c>
      <c r="R454">
        <f>IF(AND(Q454="",SD25N!V205=0),"",SD25N!V205)</f>
        <v>28.097000000000001</v>
      </c>
      <c r="S454">
        <f>IF(SD25N!W205=0,"",SD25N!W205)</f>
        <v>15</v>
      </c>
      <c r="T454" s="27">
        <f>IF(AND(S454="",SD25N!X205=0),"",SD25N!X205)</f>
        <v>56.686999999999998</v>
      </c>
      <c r="U454" s="26">
        <f>IF(SD25N!Y205=0,"",SD25N!Y205)</f>
        <v>55</v>
      </c>
      <c r="V454">
        <f>IF(AND(U454="",SD25N!Z205=0),"",SD25N!Z205)</f>
        <v>28.100999999999999</v>
      </c>
      <c r="W454">
        <f>IF(SD25N!AA205=0,"",SD25N!AA205)</f>
        <v>15</v>
      </c>
      <c r="X454" s="27">
        <f>IF(AND(W454="",SD25N!AB205=0),"",SD25N!AB205)</f>
        <v>56.26</v>
      </c>
      <c r="Y454" s="26">
        <f>IF(SD25N!AC205=0,"",SD25N!AC205)</f>
        <v>55</v>
      </c>
      <c r="Z454">
        <f>IF(AND(Y454="",SD25N!AD205=0),"",SD25N!AD205)</f>
        <v>28.103000000000002</v>
      </c>
      <c r="AA454">
        <f>IF(SD25N!AE205=0,"",SD25N!AE205)</f>
        <v>15</v>
      </c>
      <c r="AB454" s="27">
        <f>IF(AND(AA454="",SD25N!AF205=0),"",SD25N!AF205)</f>
        <v>56.817999999999998</v>
      </c>
      <c r="AC454" s="26">
        <f>IF(SD25N!AG205=0,"",SD25N!AG205)</f>
        <v>55</v>
      </c>
      <c r="AD454">
        <f>IF(AND(AC454="",SD25N!AH205=0),"",SD25N!AH205)</f>
        <v>28.111999999999998</v>
      </c>
      <c r="AE454">
        <f>IF(SD25N!AI205=0,"",SD25N!AI205)</f>
        <v>15</v>
      </c>
      <c r="AF454" s="27">
        <f>IF(AND(AE454="",SD25N!AJ205=0),"",SD25N!AJ205)</f>
        <v>54.368000000000002</v>
      </c>
      <c r="AG454" s="26" t="str">
        <f>IF(SD25N!AK205=0,"",SD25N!AK205)</f>
        <v/>
      </c>
      <c r="AH454" t="str">
        <f>IF(AND(AG454="",SD25N!AL205=0),"",SD25N!AL205)</f>
        <v/>
      </c>
      <c r="AI454" t="str">
        <f>IF(SD25N!AM205=0,"",SD25N!AM205)</f>
        <v/>
      </c>
      <c r="AJ454" s="27" t="str">
        <f>IF(AND(AI454="",SD25N!AN205=0),"",SD25N!AN205)</f>
        <v/>
      </c>
      <c r="AK454" s="26" t="str">
        <f>IF(SD25N!AO205=0,"",SD25N!AO205)</f>
        <v/>
      </c>
      <c r="AL454" t="str">
        <f>IF(AND(AK454="",SD25N!AP205=0),"",SD25N!AP205)</f>
        <v/>
      </c>
      <c r="AM454" t="str">
        <f>IF(SD25N!AQ205=0,"",SD25N!AQ205)</f>
        <v/>
      </c>
      <c r="AN454" s="27" t="str">
        <f>IF(AND(AM454="",SD25N!AR205=0),"",SD25N!AR205)</f>
        <v/>
      </c>
      <c r="AO454" s="26" t="str">
        <f>IF(SD25N!AS205=0,"",SD25N!AS205)</f>
        <v/>
      </c>
      <c r="AP454" t="str">
        <f>IF(AND(AO454="",SD25N!AT205=0),"",SD25N!AT205)</f>
        <v/>
      </c>
      <c r="AQ454" t="str">
        <f>IF(SD25N!AU205=0,"",SD25N!AU205)</f>
        <v/>
      </c>
      <c r="AR454" s="27" t="str">
        <f>IF(AND(AQ454="",SD25N!AV205=0),"",SD25N!AV205)</f>
        <v/>
      </c>
      <c r="AS454" t="str">
        <f>IF(SD25N!AW205=0,"",SD25N!AW205)</f>
        <v/>
      </c>
      <c r="AT454">
        <f>IF(SD25N!AX205=0,"",SD25N!AX205)</f>
        <v>85</v>
      </c>
      <c r="AU454" s="1">
        <f>IF(SD25N!AY205=0,"",SD25N!AY205)</f>
        <v>85</v>
      </c>
      <c r="AV454" s="1">
        <f>IF(SD25N!AZ205=0,"",SD25N!AZ205)</f>
        <v>84</v>
      </c>
      <c r="AW454" s="1">
        <f>IF(SD25N!BA205=0,"",SD25N!BA205)</f>
        <v>86</v>
      </c>
      <c r="AX454" s="1">
        <f>IF(SD25N!BB205=0,"",SD25N!BB205)</f>
        <v>85</v>
      </c>
      <c r="AY454" s="1">
        <f>IF(SD25N!BC205=0,"",SD25N!BC205)</f>
        <v>85</v>
      </c>
      <c r="AZ454" s="1">
        <f>IF(SD25N!BD205=0,"",SD25N!BD205)</f>
        <v>85</v>
      </c>
      <c r="BA454" s="1" t="str">
        <f>IF(SD25N!BE205=0,"",SD25N!BE205)</f>
        <v/>
      </c>
      <c r="BB454" s="1" t="str">
        <f>IF(SD25N!BF205=0,"",SD25N!BF205)</f>
        <v/>
      </c>
      <c r="BC454" s="1" t="str">
        <f>IF(SD25N!BG205=0,"",SD25N!BG205)</f>
        <v/>
      </c>
      <c r="BD454" s="29" t="str">
        <f>IF(SD25N!BH205=0,"",SD25N!BH205)</f>
        <v/>
      </c>
      <c r="BE454" t="str">
        <f>IF(SD25N!BI205=0,"",SD25N!BI205)</f>
        <v>DANA</v>
      </c>
      <c r="BF454" t="str">
        <f>IF(SD25N!BJ205=0,"",SD25N!BJ205)</f>
        <v>DEN</v>
      </c>
      <c r="BG454" t="str">
        <f>IF(SD25N!BK205=0,"",SD25N!BK205)</f>
        <v>No</v>
      </c>
      <c r="BH454">
        <f>IF(SD25N!BL205=0,"",SD25N!BL205)</f>
        <v>1</v>
      </c>
      <c r="BI454" t="str">
        <f>IF(SD25N!BM205=0,"",SD25N!BM205)</f>
        <v/>
      </c>
      <c r="BJ454">
        <f>IF(SD25N!BN205=0,"",SD25N!BN205)</f>
        <v>1.51</v>
      </c>
      <c r="BK454" t="str">
        <f>IF(SD25N!BO205=0,"",SD25N!BO205)</f>
        <v/>
      </c>
      <c r="BL454" t="str">
        <f>IF(SD25N!BP205=0,"",SD25N!BP205)</f>
        <v/>
      </c>
      <c r="BM454">
        <f>IF(SD25N!BQ205=0,"",SD25N!BQ205)</f>
        <v>2.8007732741035172</v>
      </c>
      <c r="BN454">
        <f>IF(SD25N!BR205=0,"",SD25N!BR205)</f>
        <v>5</v>
      </c>
      <c r="BO454" s="19">
        <f>IF(M454="",I454,IF(Q454="",M454,IF(U454="",Q454,IF(Y454="",U454,IF(AC454="",Y454,IF(AG454="",AC454,IF(AK454="",AG454,IF(AO454="",AK454,AO454))))))))</f>
        <v>55</v>
      </c>
      <c r="BP454" s="19">
        <f>IF(N454="",J454,IF(R454="",N454,IF(V454="",R454,IF(Z454="",V454,IF(AD454="",Z454,IF(AH454="",AD454,IF(AL454="",AH454,IF(AP454="",AL454,AP454))))))))</f>
        <v>28.111999999999998</v>
      </c>
      <c r="BQ454" s="19">
        <f>IF(O454="",K454,IF(S454="",O454,IF(W454="",S454,IF(AA454="",W454,IF(AE454="",AA454,IF(AI454="",AE454,IF(AM454="",AI454,IF(AQ454="",AM454,AQ454))))))))</f>
        <v>15</v>
      </c>
      <c r="BR454" s="19">
        <f>IF(P454="",L454,IF(T454="",P454,IF(X454="",T454,IF(AB454="",X454,IF(AF454="",AB454,IF(AJ454="",AF454,IF(AN454="",AJ454,IF(AR454="",AN454,AR454))))))))</f>
        <v>54.368000000000002</v>
      </c>
    </row>
    <row r="455" spans="1:72" hidden="1" x14ac:dyDescent="0.2">
      <c r="A455" s="20" t="str">
        <f>IF(SD25N!A206=0,"",SD25N!A206)</f>
        <v>V</v>
      </c>
      <c r="B455">
        <f>ROUND(IF(SD25N!B206=0,"",SD25N!B206),0)</f>
        <v>25507</v>
      </c>
      <c r="C455" t="str">
        <f>IF(SD25N!G206=0,"",SD25N!G206)</f>
        <v>40G5</v>
      </c>
      <c r="D455">
        <f>IF(SD25N!H206=0,"",SD25N!H206)</f>
        <v>25</v>
      </c>
      <c r="E455" s="26">
        <f>IF(SD25N!I206=0,"",SD25N!I206)</f>
        <v>55</v>
      </c>
      <c r="F455">
        <f>IF(AND(E455="",SD25N!J206=0),"",SD25N!J206)</f>
        <v>39.284999999999997</v>
      </c>
      <c r="G455">
        <f>IF(SD25N!K206=0,"",SD25N!K206)</f>
        <v>15</v>
      </c>
      <c r="H455" s="27">
        <f>IF(AND(G455="",SD25N!L206=0),"",SD25N!L206)</f>
        <v>47.098999999999997</v>
      </c>
      <c r="I455" s="26">
        <f>IF(SD25N!M206=0,"",SD25N!M206)</f>
        <v>55</v>
      </c>
      <c r="J455">
        <f>IF(AND(I455="",SD25N!N206=0),"",SD25N!N206)</f>
        <v>39.627000000000002</v>
      </c>
      <c r="K455">
        <f>IF(SD25N!O206=0,"",SD25N!O206)</f>
        <v>15</v>
      </c>
      <c r="L455" s="27">
        <f>IF(AND(K455="",SD25N!P206=0),"",SD25N!P206)</f>
        <v>47.142000000000003</v>
      </c>
      <c r="M455" s="26">
        <f>IF(SD25N!Q206=0,"",SD25N!Q206)</f>
        <v>55</v>
      </c>
      <c r="N455">
        <f>IF(AND(M455="",SD25N!R206=0),"",SD25N!R206)</f>
        <v>39.895000000000003</v>
      </c>
      <c r="O455">
        <f>IF(SD25N!S206=0,"",SD25N!S206)</f>
        <v>15</v>
      </c>
      <c r="P455" s="27">
        <f>IF(AND(O455="",SD25N!T206=0),"",SD25N!T206)</f>
        <v>47.182000000000002</v>
      </c>
      <c r="Q455" s="26">
        <f>IF(SD25N!U206=0,"",SD25N!U206)</f>
        <v>55</v>
      </c>
      <c r="R455">
        <f>IF(AND(Q455="",SD25N!V206=0),"",SD25N!V206)</f>
        <v>40.209000000000003</v>
      </c>
      <c r="S455">
        <f>IF(SD25N!W206=0,"",SD25N!W206)</f>
        <v>15</v>
      </c>
      <c r="T455" s="27">
        <f>IF(AND(S455="",SD25N!X206=0),"",SD25N!X206)</f>
        <v>47.301000000000002</v>
      </c>
      <c r="U455" s="26">
        <f>IF(SD25N!Y206=0,"",SD25N!Y206)</f>
        <v>55</v>
      </c>
      <c r="V455">
        <f>IF(AND(U455="",SD25N!Z206=0),"",SD25N!Z206)</f>
        <v>40.454999999999998</v>
      </c>
      <c r="W455">
        <f>IF(SD25N!AA206=0,"",SD25N!AA206)</f>
        <v>15</v>
      </c>
      <c r="X455" s="27">
        <f>IF(AND(W455="",SD25N!AB206=0),"",SD25N!AB206)</f>
        <v>47.42</v>
      </c>
      <c r="Y455" s="26">
        <f>IF(SD25N!AC206=0,"",SD25N!AC206)</f>
        <v>55</v>
      </c>
      <c r="Z455">
        <f>IF(AND(Y455="",SD25N!AD206=0),"",SD25N!AD206)</f>
        <v>40.822000000000003</v>
      </c>
      <c r="AA455">
        <f>IF(SD25N!AE206=0,"",SD25N!AE206)</f>
        <v>15</v>
      </c>
      <c r="AB455" s="27">
        <f>IF(AND(AA455="",SD25N!AF206=0),"",SD25N!AF206)</f>
        <v>47.665999999999997</v>
      </c>
      <c r="AC455" s="26" t="str">
        <f>IF(SD25N!AG206=0,"",SD25N!AG206)</f>
        <v/>
      </c>
      <c r="AD455" t="str">
        <f>IF(AND(AC455="",SD25N!AH206=0),"",SD25N!AH206)</f>
        <v/>
      </c>
      <c r="AE455" t="str">
        <f>IF(SD25N!AI206=0,"",SD25N!AI206)</f>
        <v/>
      </c>
      <c r="AF455" s="27" t="str">
        <f>IF(AND(AE455="",SD25N!AJ206=0),"",SD25N!AJ206)</f>
        <v/>
      </c>
      <c r="AG455" s="26" t="str">
        <f>IF(SD25N!AK206=0,"",SD25N!AK206)</f>
        <v/>
      </c>
      <c r="AH455" t="str">
        <f>IF(AND(AG455="",SD25N!AL206=0),"",SD25N!AL206)</f>
        <v/>
      </c>
      <c r="AI455" t="str">
        <f>IF(SD25N!AM206=0,"",SD25N!AM206)</f>
        <v/>
      </c>
      <c r="AJ455" s="27" t="str">
        <f>IF(AND(AI455="",SD25N!AN206=0),"",SD25N!AN206)</f>
        <v/>
      </c>
      <c r="AK455" s="26" t="str">
        <f>IF(SD25N!AO206=0,"",SD25N!AO206)</f>
        <v/>
      </c>
      <c r="AL455" t="str">
        <f>IF(AND(AK455="",SD25N!AP206=0),"",SD25N!AP206)</f>
        <v/>
      </c>
      <c r="AM455" t="str">
        <f>IF(SD25N!AQ206=0,"",SD25N!AQ206)</f>
        <v/>
      </c>
      <c r="AN455" s="27" t="str">
        <f>IF(AND(AM455="",SD25N!AR206=0),"",SD25N!AR206)</f>
        <v/>
      </c>
      <c r="AO455" s="26" t="str">
        <f>IF(SD25N!AS206=0,"",SD25N!AS206)</f>
        <v/>
      </c>
      <c r="AP455" t="str">
        <f>IF(AND(AO455="",SD25N!AT206=0),"",SD25N!AT206)</f>
        <v/>
      </c>
      <c r="AQ455" t="str">
        <f>IF(SD25N!AU206=0,"",SD25N!AU206)</f>
        <v/>
      </c>
      <c r="AR455" s="27" t="str">
        <f>IF(AND(AQ455="",SD25N!AV206=0),"",SD25N!AV206)</f>
        <v/>
      </c>
      <c r="AS455" t="str">
        <f>IF(SD25N!AW206=0,"",SD25N!AW206)</f>
        <v/>
      </c>
      <c r="AT455">
        <f>IF(SD25N!AX206=0,"",SD25N!AX206)</f>
        <v>66</v>
      </c>
      <c r="AU455" s="1">
        <f>IF(SD25N!AY206=0,"",SD25N!AY206)</f>
        <v>69</v>
      </c>
      <c r="AV455" s="1">
        <f>IF(SD25N!AZ206=0,"",SD25N!AZ206)</f>
        <v>68</v>
      </c>
      <c r="AW455" s="1">
        <f>IF(SD25N!BA206=0,"",SD25N!BA206)</f>
        <v>65</v>
      </c>
      <c r="AX455" s="1">
        <f>IF(SD25N!BB206=0,"",SD25N!BB206)</f>
        <v>64</v>
      </c>
      <c r="AY455" s="1">
        <f>IF(SD25N!BC206=0,"",SD25N!BC206)</f>
        <v>64</v>
      </c>
      <c r="AZ455" s="1" t="str">
        <f>IF(SD25N!BD206=0,"",SD25N!BD206)</f>
        <v/>
      </c>
      <c r="BA455" s="1" t="str">
        <f>IF(SD25N!BE206=0,"",SD25N!BE206)</f>
        <v/>
      </c>
      <c r="BB455" s="1" t="str">
        <f>IF(SD25N!BF206=0,"",SD25N!BF206)</f>
        <v/>
      </c>
      <c r="BC455" s="1" t="str">
        <f>IF(SD25N!BG206=0,"",SD25N!BG206)</f>
        <v/>
      </c>
      <c r="BD455" s="29" t="str">
        <f>IF(SD25N!BH206=0,"",SD25N!BH206)</f>
        <v/>
      </c>
      <c r="BE455" t="str">
        <f>IF(SD25N!BI206=0,"",SD25N!BI206)</f>
        <v>DANA</v>
      </c>
      <c r="BF455" t="str">
        <f>IF(SD25N!BJ206=0,"",SD25N!BJ206)</f>
        <v>SWE</v>
      </c>
      <c r="BG455" t="str">
        <f>IF(SD25N!BK206=0,"",SD25N!BK206)</f>
        <v>No</v>
      </c>
      <c r="BH455">
        <f>IF(SD25N!BL206=0,"",SD25N!BL206)</f>
        <v>1</v>
      </c>
      <c r="BI455" t="str">
        <f>IF(SD25N!BM206=0,"",SD25N!BM206)</f>
        <v/>
      </c>
      <c r="BJ455">
        <f>IF(SD25N!BN206=0,"",SD25N!BN206)</f>
        <v>1.58</v>
      </c>
      <c r="BK455" t="str">
        <f>IF(SD25N!BO206=0,"",SD25N!BO206)</f>
        <v/>
      </c>
      <c r="BL455" t="str">
        <f>IF(SD25N!BP206=0,"",SD25N!BP206)</f>
        <v/>
      </c>
      <c r="BM455">
        <f>IF(SD25N!BQ206=0,"",SD25N!BQ206)</f>
        <v>1.5802266079683009</v>
      </c>
      <c r="BN455">
        <f>IF(SD25N!BR206=0,"",SD25N!BR206)</f>
        <v>4</v>
      </c>
      <c r="BO455" s="19">
        <f>IF(M455="",I455,IF(Q455="",M455,IF(U455="",Q455,IF(Y455="",U455,IF(AC455="",Y455,IF(AG455="",AC455,IF(AK455="",AG455,IF(AO455="",AK455,AO455))))))))</f>
        <v>55</v>
      </c>
      <c r="BP455" s="19">
        <f>IF(N455="",J455,IF(R455="",N455,IF(V455="",R455,IF(Z455="",V455,IF(AD455="",Z455,IF(AH455="",AD455,IF(AL455="",AH455,IF(AP455="",AL455,AP455))))))))</f>
        <v>40.822000000000003</v>
      </c>
      <c r="BQ455" s="19">
        <f>IF(O455="",K455,IF(S455="",O455,IF(W455="",S455,IF(AA455="",W455,IF(AE455="",AA455,IF(AI455="",AE455,IF(AM455="",AI455,IF(AQ455="",AM455,AQ455))))))))</f>
        <v>15</v>
      </c>
      <c r="BR455" s="19">
        <f>IF(P455="",L455,IF(T455="",P455,IF(X455="",T455,IF(AB455="",X455,IF(AF455="",AB455,IF(AJ455="",AF455,IF(AN455="",AJ455,IF(AR455="",AN455,AR455))))))))</f>
        <v>47.665999999999997</v>
      </c>
    </row>
    <row r="456" spans="1:72" hidden="1" x14ac:dyDescent="0.2">
      <c r="A456" s="20" t="str">
        <f>IF(SD25N!A207=0,"",SD25N!A207)</f>
        <v>V</v>
      </c>
      <c r="B456">
        <f>ROUND(IF(SD25N!B207=0,"",SD25N!B207),0)</f>
        <v>25508</v>
      </c>
      <c r="C456" t="str">
        <f>IF(SD25N!G207=0,"",SD25N!G207)</f>
        <v>39G6</v>
      </c>
      <c r="D456">
        <f>IF(SD25N!H207=0,"",SD25N!H207)</f>
        <v>25</v>
      </c>
      <c r="E456" s="26">
        <f>IF(SD25N!I207=0,"",SD25N!I207)</f>
        <v>55</v>
      </c>
      <c r="F456">
        <f>IF(AND(E456="",SD25N!J207=0),"",SD25N!J207)</f>
        <v>18.02</v>
      </c>
      <c r="G456">
        <f>IF(SD25N!K207=0,"",SD25N!K207)</f>
        <v>16</v>
      </c>
      <c r="H456" s="27">
        <f>IF(AND(G456="",SD25N!L207=0),"",SD25N!L207)</f>
        <v>1.1299999999999999</v>
      </c>
      <c r="I456" s="26">
        <f>IF(SD25N!M207=0,"",SD25N!M207)</f>
        <v>55</v>
      </c>
      <c r="J456">
        <f>IF(AND(I456="",SD25N!N207=0),"",SD25N!N207)</f>
        <v>18.41</v>
      </c>
      <c r="K456">
        <f>IF(SD25N!O207=0,"",SD25N!O207)</f>
        <v>16</v>
      </c>
      <c r="L456" s="27">
        <f>IF(AND(K456="",SD25N!P207=0),"",SD25N!P207)</f>
        <v>1.72</v>
      </c>
      <c r="M456" s="26">
        <f>IF(SD25N!Q207=0,"",SD25N!Q207)</f>
        <v>55</v>
      </c>
      <c r="N456">
        <f>IF(AND(M456="",SD25N!R207=0),"",SD25N!R207)</f>
        <v>18.8</v>
      </c>
      <c r="O456">
        <f>IF(SD25N!S207=0,"",SD25N!S207)</f>
        <v>16</v>
      </c>
      <c r="P456" s="27">
        <f>IF(AND(O456="",SD25N!T207=0),"",SD25N!T207)</f>
        <v>2.48</v>
      </c>
      <c r="Q456" s="26">
        <f>IF(SD25N!U207=0,"",SD25N!U207)</f>
        <v>55</v>
      </c>
      <c r="R456">
        <f>IF(AND(Q456="",SD25N!V207=0),"",SD25N!V207)</f>
        <v>19.309999999999999</v>
      </c>
      <c r="S456">
        <f>IF(SD25N!W207=0,"",SD25N!W207)</f>
        <v>16</v>
      </c>
      <c r="T456" s="27">
        <f>IF(AND(S456="",SD25N!X207=0),"",SD25N!X207)</f>
        <v>3.15</v>
      </c>
      <c r="U456" s="26" t="str">
        <f>IF(SD25N!Y207=0,"",SD25N!Y207)</f>
        <v/>
      </c>
      <c r="V456" t="str">
        <f>IF(AND(U456="",SD25N!Z207=0),"",SD25N!Z207)</f>
        <v/>
      </c>
      <c r="W456" t="str">
        <f>IF(SD25N!AA207=0,"",SD25N!AA207)</f>
        <v/>
      </c>
      <c r="X456" s="27" t="str">
        <f>IF(AND(W456="",SD25N!AB207=0),"",SD25N!AB207)</f>
        <v/>
      </c>
      <c r="Y456" s="26" t="str">
        <f>IF(SD25N!AC207=0,"",SD25N!AC207)</f>
        <v/>
      </c>
      <c r="Z456" t="str">
        <f>IF(AND(Y456="",SD25N!AD207=0),"",SD25N!AD207)</f>
        <v/>
      </c>
      <c r="AA456" t="str">
        <f>IF(SD25N!AE207=0,"",SD25N!AE207)</f>
        <v/>
      </c>
      <c r="AB456" s="27" t="str">
        <f>IF(AND(AA456="",SD25N!AF207=0),"",SD25N!AF207)</f>
        <v/>
      </c>
      <c r="AC456" s="26" t="str">
        <f>IF(SD25N!AG207=0,"",SD25N!AG207)</f>
        <v/>
      </c>
      <c r="AD456" t="str">
        <f>IF(AND(AC456="",SD25N!AH207=0),"",SD25N!AH207)</f>
        <v/>
      </c>
      <c r="AE456" t="str">
        <f>IF(SD25N!AI207=0,"",SD25N!AI207)</f>
        <v/>
      </c>
      <c r="AF456" s="27" t="str">
        <f>IF(AND(AE456="",SD25N!AJ207=0),"",SD25N!AJ207)</f>
        <v/>
      </c>
      <c r="AG456" s="26" t="str">
        <f>IF(SD25N!AK207=0,"",SD25N!AK207)</f>
        <v/>
      </c>
      <c r="AH456" t="str">
        <f>IF(AND(AG456="",SD25N!AL207=0),"",SD25N!AL207)</f>
        <v/>
      </c>
      <c r="AI456" t="str">
        <f>IF(SD25N!AM207=0,"",SD25N!AM207)</f>
        <v/>
      </c>
      <c r="AJ456" s="27" t="str">
        <f>IF(AND(AI456="",SD25N!AN207=0),"",SD25N!AN207)</f>
        <v/>
      </c>
      <c r="AK456" s="26" t="str">
        <f>IF(SD25N!AO207=0,"",SD25N!AO207)</f>
        <v/>
      </c>
      <c r="AL456" t="str">
        <f>IF(AND(AK456="",SD25N!AP207=0),"",SD25N!AP207)</f>
        <v/>
      </c>
      <c r="AM456" t="str">
        <f>IF(SD25N!AQ207=0,"",SD25N!AQ207)</f>
        <v/>
      </c>
      <c r="AN456" s="27" t="str">
        <f>IF(AND(AM456="",SD25N!AR207=0),"",SD25N!AR207)</f>
        <v/>
      </c>
      <c r="AO456" s="26" t="str">
        <f>IF(SD25N!AS207=0,"",SD25N!AS207)</f>
        <v/>
      </c>
      <c r="AP456" t="str">
        <f>IF(AND(AO456="",SD25N!AT207=0),"",SD25N!AT207)</f>
        <v/>
      </c>
      <c r="AQ456" t="str">
        <f>IF(SD25N!AU207=0,"",SD25N!AU207)</f>
        <v/>
      </c>
      <c r="AR456" s="27" t="str">
        <f>IF(AND(AQ456="",SD25N!AV207=0),"",SD25N!AV207)</f>
        <v/>
      </c>
      <c r="AS456" t="str">
        <f>IF(SD25N!AW207=0,"",SD25N!AW207)</f>
        <v/>
      </c>
      <c r="AT456">
        <f>IF(SD25N!AX207=0,"",SD25N!AX207)</f>
        <v>90</v>
      </c>
      <c r="AU456" s="1" t="str">
        <f>IF(SD25N!AY207=0,"",SD25N!AY207)</f>
        <v/>
      </c>
      <c r="AV456" s="1" t="str">
        <f>IF(SD25N!AZ207=0,"",SD25N!AZ207)</f>
        <v/>
      </c>
      <c r="AW456" s="1" t="str">
        <f>IF(SD25N!BA207=0,"",SD25N!BA207)</f>
        <v/>
      </c>
      <c r="AX456" s="1" t="str">
        <f>IF(SD25N!BB207=0,"",SD25N!BB207)</f>
        <v/>
      </c>
      <c r="AY456" s="1" t="str">
        <f>IF(SD25N!BC207=0,"",SD25N!BC207)</f>
        <v/>
      </c>
      <c r="AZ456" s="1" t="str">
        <f>IF(SD25N!BD207=0,"",SD25N!BD207)</f>
        <v/>
      </c>
      <c r="BA456" s="1" t="str">
        <f>IF(SD25N!BE207=0,"",SD25N!BE207)</f>
        <v/>
      </c>
      <c r="BB456" s="1" t="str">
        <f>IF(SD25N!BF207=0,"",SD25N!BF207)</f>
        <v/>
      </c>
      <c r="BC456" s="1" t="str">
        <f>IF(SD25N!BG207=0,"",SD25N!BG207)</f>
        <v/>
      </c>
      <c r="BD456" s="29" t="str">
        <f>IF(SD25N!BH207=0,"",SD25N!BH207)</f>
        <v/>
      </c>
      <c r="BE456" t="str">
        <f>IF(SD25N!BI207=0,"",SD25N!BI207)</f>
        <v>DANA</v>
      </c>
      <c r="BF456" t="str">
        <f>IF(SD25N!BJ207=0,"",SD25N!BJ207)</f>
        <v>DEN</v>
      </c>
      <c r="BG456" t="str">
        <f>IF(SD25N!BK207=0,"",SD25N!BK207)</f>
        <v>No</v>
      </c>
      <c r="BH456" t="str">
        <f>IF(SD25N!BL207=0,"",SD25N!BL207)</f>
        <v/>
      </c>
      <c r="BI456" t="str">
        <f>IF(SD25N!BM207=0,"",SD25N!BM207)</f>
        <v/>
      </c>
      <c r="BJ456" t="str">
        <f>IF(SD25N!BN207=0,"",SD25N!BN207)</f>
        <v/>
      </c>
      <c r="BK456" t="str">
        <f>IF(SD25N!BO207=0,"",SD25N!BO207)</f>
        <v/>
      </c>
      <c r="BL456" t="str">
        <f>IF(SD25N!BP207=0,"",SD25N!BP207)</f>
        <v/>
      </c>
      <c r="BM456">
        <f>IF(SD25N!BQ207=0,"",SD25N!BQ207)</f>
        <v>1.7338286755695245</v>
      </c>
      <c r="BN456">
        <f>IF(SD25N!BR207=0,"",SD25N!BR207)</f>
        <v>5</v>
      </c>
      <c r="BO456" s="19">
        <f>IF(M456="",I456,IF(Q456="",M456,IF(U456="",Q456,IF(Y456="",U456,IF(AC456="",Y456,IF(AG456="",AC456,IF(AK456="",AG456,IF(AO456="",AK456,AO456))))))))</f>
        <v>55</v>
      </c>
      <c r="BP456" s="19">
        <f>IF(N456="",J456,IF(R456="",N456,IF(V456="",R456,IF(Z456="",V456,IF(AD456="",Z456,IF(AH456="",AD456,IF(AL456="",AH456,IF(AP456="",AL456,AP456))))))))</f>
        <v>19.309999999999999</v>
      </c>
      <c r="BQ456" s="19">
        <f>IF(O456="",K456,IF(S456="",O456,IF(W456="",S456,IF(AA456="",W456,IF(AE456="",AA456,IF(AI456="",AE456,IF(AM456="",AI456,IF(AQ456="",AM456,AQ456))))))))</f>
        <v>16</v>
      </c>
      <c r="BR456" s="19">
        <f>IF(P456="",L456,IF(T456="",P456,IF(X456="",T456,IF(AB456="",X456,IF(AF456="",AB456,IF(AJ456="",AF456,IF(AN456="",AJ456,IF(AR456="",AN456,AR456))))))))</f>
        <v>3.15</v>
      </c>
    </row>
    <row r="457" spans="1:72" hidden="1" x14ac:dyDescent="0.2">
      <c r="A457" s="20" t="str">
        <f>IF(SD25N!A208=0,"",SD25N!A208)</f>
        <v>V</v>
      </c>
      <c r="B457">
        <f>ROUND(IF(SD25N!B208=0,"",SD25N!B208),0)</f>
        <v>25509</v>
      </c>
      <c r="C457" t="str">
        <f>IF(SD25N!G208=0,"",SD25N!G208)</f>
        <v>40G6</v>
      </c>
      <c r="D457">
        <f>IF(SD25N!H208=0,"",SD25N!H208)</f>
        <v>25</v>
      </c>
      <c r="E457" s="26">
        <f>IF(SD25N!I208=0,"",SD25N!I208)</f>
        <v>55</v>
      </c>
      <c r="F457">
        <f>IF(AND(E457="",SD25N!J208=0),"",SD25N!J208)</f>
        <v>43.78</v>
      </c>
      <c r="G457">
        <f>IF(SD25N!K208=0,"",SD25N!K208)</f>
        <v>16</v>
      </c>
      <c r="H457" s="27">
        <f>IF(AND(G457="",SD25N!L208=0),"",SD25N!L208)</f>
        <v>41</v>
      </c>
      <c r="I457" s="26">
        <f>IF(SD25N!M208=0,"",SD25N!M208)</f>
        <v>55</v>
      </c>
      <c r="J457">
        <f>IF(AND(I457="",SD25N!N208=0),"",SD25N!N208)</f>
        <v>43.5</v>
      </c>
      <c r="K457">
        <f>IF(SD25N!O208=0,"",SD25N!O208)</f>
        <v>16</v>
      </c>
      <c r="L457" s="27">
        <f>IF(AND(K457="",SD25N!P208=0),"",SD25N!P208)</f>
        <v>40</v>
      </c>
      <c r="M457" s="26">
        <f>IF(SD25N!Q208=0,"",SD25N!Q208)</f>
        <v>55</v>
      </c>
      <c r="N457">
        <f>IF(AND(M457="",SD25N!R208=0),"",SD25N!R208)</f>
        <v>43.4</v>
      </c>
      <c r="O457">
        <f>IF(SD25N!S208=0,"",SD25N!S208)</f>
        <v>16</v>
      </c>
      <c r="P457" s="27">
        <f>IF(AND(O457="",SD25N!T208=0),"",SD25N!T208)</f>
        <v>39.4</v>
      </c>
      <c r="Q457" s="26">
        <f>IF(SD25N!U208=0,"",SD25N!U208)</f>
        <v>55</v>
      </c>
      <c r="R457">
        <f>IF(AND(Q457="",SD25N!V208=0),"",SD25N!V208)</f>
        <v>43.17</v>
      </c>
      <c r="S457">
        <f>IF(SD25N!W208=0,"",SD25N!W208)</f>
        <v>16</v>
      </c>
      <c r="T457" s="27">
        <f>IF(AND(S457="",SD25N!X208=0),"",SD25N!X208)</f>
        <v>38.58</v>
      </c>
      <c r="U457" s="26" t="str">
        <f>IF(SD25N!Y208=0,"",SD25N!Y208)</f>
        <v/>
      </c>
      <c r="V457" t="str">
        <f>IF(AND(U457="",SD25N!Z208=0),"",SD25N!Z208)</f>
        <v/>
      </c>
      <c r="W457" t="str">
        <f>IF(SD25N!AA208=0,"",SD25N!AA208)</f>
        <v/>
      </c>
      <c r="X457" s="27" t="str">
        <f>IF(AND(W457="",SD25N!AB208=0),"",SD25N!AB208)</f>
        <v/>
      </c>
      <c r="Y457" s="26" t="str">
        <f>IF(SD25N!AC208=0,"",SD25N!AC208)</f>
        <v/>
      </c>
      <c r="Z457" t="str">
        <f>IF(AND(Y457="",SD25N!AD208=0),"",SD25N!AD208)</f>
        <v/>
      </c>
      <c r="AA457" t="str">
        <f>IF(SD25N!AE208=0,"",SD25N!AE208)</f>
        <v/>
      </c>
      <c r="AB457" s="27" t="str">
        <f>IF(AND(AA457="",SD25N!AF208=0),"",SD25N!AF208)</f>
        <v/>
      </c>
      <c r="AC457" s="26" t="str">
        <f>IF(SD25N!AG208=0,"",SD25N!AG208)</f>
        <v/>
      </c>
      <c r="AD457" t="str">
        <f>IF(AND(AC457="",SD25N!AH208=0),"",SD25N!AH208)</f>
        <v/>
      </c>
      <c r="AE457" t="str">
        <f>IF(SD25N!AI208=0,"",SD25N!AI208)</f>
        <v/>
      </c>
      <c r="AF457" s="27" t="str">
        <f>IF(AND(AE457="",SD25N!AJ208=0),"",SD25N!AJ208)</f>
        <v/>
      </c>
      <c r="AG457" s="26" t="str">
        <f>IF(SD25N!AK208=0,"",SD25N!AK208)</f>
        <v/>
      </c>
      <c r="AH457" t="str">
        <f>IF(AND(AG457="",SD25N!AL208=0),"",SD25N!AL208)</f>
        <v/>
      </c>
      <c r="AI457" t="str">
        <f>IF(SD25N!AM208=0,"",SD25N!AM208)</f>
        <v/>
      </c>
      <c r="AJ457" s="27" t="str">
        <f>IF(AND(AI457="",SD25N!AN208=0),"",SD25N!AN208)</f>
        <v/>
      </c>
      <c r="AK457" s="26" t="str">
        <f>IF(SD25N!AO208=0,"",SD25N!AO208)</f>
        <v/>
      </c>
      <c r="AL457" t="str">
        <f>IF(AND(AK457="",SD25N!AP208=0),"",SD25N!AP208)</f>
        <v/>
      </c>
      <c r="AM457" t="str">
        <f>IF(SD25N!AQ208=0,"",SD25N!AQ208)</f>
        <v/>
      </c>
      <c r="AN457" s="27" t="str">
        <f>IF(AND(AM457="",SD25N!AR208=0),"",SD25N!AR208)</f>
        <v/>
      </c>
      <c r="AO457" s="26" t="str">
        <f>IF(SD25N!AS208=0,"",SD25N!AS208)</f>
        <v/>
      </c>
      <c r="AP457" t="str">
        <f>IF(AND(AO457="",SD25N!AT208=0),"",SD25N!AT208)</f>
        <v/>
      </c>
      <c r="AQ457" t="str">
        <f>IF(SD25N!AU208=0,"",SD25N!AU208)</f>
        <v/>
      </c>
      <c r="AR457" s="27" t="str">
        <f>IF(AND(AQ457="",SD25N!AV208=0),"",SD25N!AV208)</f>
        <v/>
      </c>
      <c r="AS457" t="str">
        <f>IF(SD25N!AW208=0,"",SD25N!AW208)</f>
        <v/>
      </c>
      <c r="AT457">
        <f>IF(SD25N!AX208=0,"",SD25N!AX208)</f>
        <v>75</v>
      </c>
      <c r="AU457" s="1" t="str">
        <f>IF(SD25N!AY208=0,"",SD25N!AY208)</f>
        <v/>
      </c>
      <c r="AV457" s="1" t="str">
        <f>IF(SD25N!AZ208=0,"",SD25N!AZ208)</f>
        <v/>
      </c>
      <c r="AW457" s="1" t="str">
        <f>IF(SD25N!BA208=0,"",SD25N!BA208)</f>
        <v/>
      </c>
      <c r="AX457" s="1" t="str">
        <f>IF(SD25N!BB208=0,"",SD25N!BB208)</f>
        <v/>
      </c>
      <c r="AY457" s="1" t="str">
        <f>IF(SD25N!BC208=0,"",SD25N!BC208)</f>
        <v/>
      </c>
      <c r="AZ457" s="1" t="str">
        <f>IF(SD25N!BD208=0,"",SD25N!BD208)</f>
        <v/>
      </c>
      <c r="BA457" s="1" t="str">
        <f>IF(SD25N!BE208=0,"",SD25N!BE208)</f>
        <v/>
      </c>
      <c r="BB457" s="1" t="str">
        <f>IF(SD25N!BF208=0,"",SD25N!BF208)</f>
        <v/>
      </c>
      <c r="BC457" s="1" t="str">
        <f>IF(SD25N!BG208=0,"",SD25N!BG208)</f>
        <v/>
      </c>
      <c r="BD457" s="29" t="str">
        <f>IF(SD25N!BH208=0,"",SD25N!BH208)</f>
        <v/>
      </c>
      <c r="BE457" t="str">
        <f>IF(SD25N!BI208=0,"",SD25N!BI208)</f>
        <v>DANA</v>
      </c>
      <c r="BF457" t="str">
        <f>IF(SD25N!BJ208=0,"",SD25N!BJ208)</f>
        <v>SWE</v>
      </c>
      <c r="BG457" t="str">
        <f>IF(SD25N!BK208=0,"",SD25N!BK208)</f>
        <v>No</v>
      </c>
      <c r="BH457" t="str">
        <f>IF(SD25N!BL208=0,"",SD25N!BL208)</f>
        <v/>
      </c>
      <c r="BI457" t="str">
        <f>IF(SD25N!BM208=0,"",SD25N!BM208)</f>
        <v/>
      </c>
      <c r="BJ457" t="str">
        <f>IF(SD25N!BN208=0,"",SD25N!BN208)</f>
        <v/>
      </c>
      <c r="BK457" t="str">
        <f>IF(SD25N!BO208=0,"",SD25N!BO208)</f>
        <v/>
      </c>
      <c r="BL457" t="str">
        <f>IF(SD25N!BP208=0,"",SD25N!BP208)</f>
        <v/>
      </c>
      <c r="BM457">
        <f>IF(SD25N!BQ208=0,"",SD25N!BQ208)</f>
        <v>1.4972351925261416</v>
      </c>
      <c r="BN457">
        <f>IF(SD25N!BR208=0,"",SD25N!BR208)</f>
        <v>4</v>
      </c>
      <c r="BO457" s="19">
        <f>IF(M457="",I457,IF(Q457="",M457,IF(U457="",Q457,IF(Y457="",U457,IF(AC457="",Y457,IF(AG457="",AC457,IF(AK457="",AG457,IF(AO457="",AK457,AO457))))))))</f>
        <v>55</v>
      </c>
      <c r="BP457" s="19">
        <f>IF(N457="",J457,IF(R457="",N457,IF(V457="",R457,IF(Z457="",V457,IF(AD457="",Z457,IF(AH457="",AD457,IF(AL457="",AH457,IF(AP457="",AL457,AP457))))))))</f>
        <v>43.17</v>
      </c>
      <c r="BQ457" s="19">
        <f>IF(O457="",K457,IF(S457="",O457,IF(W457="",S457,IF(AA457="",W457,IF(AE457="",AA457,IF(AI457="",AE457,IF(AM457="",AI457,IF(AQ457="",AM457,AQ457))))))))</f>
        <v>16</v>
      </c>
      <c r="BR457" s="19">
        <f>IF(P457="",L457,IF(T457="",P457,IF(X457="",T457,IF(AB457="",X457,IF(AF457="",AB457,IF(AJ457="",AF457,IF(AN457="",AJ457,IF(AR457="",AN457,AR457))))))))</f>
        <v>38.58</v>
      </c>
    </row>
    <row r="458" spans="1:72" hidden="1" x14ac:dyDescent="0.2">
      <c r="A458" s="20" t="str">
        <f>IF(SD25N!A209=0,"",SD25N!A209)</f>
        <v>V</v>
      </c>
      <c r="B458">
        <f>ROUND(IF(SD25N!B209=0,"",SD25N!B209),0)</f>
        <v>25510</v>
      </c>
      <c r="C458" t="str">
        <f>IF(SD25N!G209=0,"",SD25N!G209)</f>
        <v>40G6</v>
      </c>
      <c r="D458">
        <f>IF(SD25N!H209=0,"",SD25N!H209)</f>
        <v>25</v>
      </c>
      <c r="E458" s="26">
        <f>IF(SD25N!I209=0,"",SD25N!I209)</f>
        <v>55</v>
      </c>
      <c r="F458">
        <f>IF(AND(E458="",SD25N!J209=0),"",SD25N!J209)</f>
        <v>44.5</v>
      </c>
      <c r="G458">
        <f>IF(SD25N!K209=0,"",SD25N!K209)</f>
        <v>16</v>
      </c>
      <c r="H458" s="27">
        <f>IF(AND(G458="",SD25N!L209=0),"",SD25N!L209)</f>
        <v>3.6</v>
      </c>
      <c r="I458" s="26">
        <f>IF(SD25N!M209=0,"",SD25N!M209)</f>
        <v>55</v>
      </c>
      <c r="J458">
        <f>IF(AND(I458="",SD25N!N209=0),"",SD25N!N209)</f>
        <v>44.5</v>
      </c>
      <c r="K458">
        <f>IF(SD25N!O209=0,"",SD25N!O209)</f>
        <v>16</v>
      </c>
      <c r="L458" s="27">
        <f>IF(AND(K458="",SD25N!P209=0),"",SD25N!P209)</f>
        <v>1.5</v>
      </c>
      <c r="M458" s="26">
        <f>IF(SD25N!Q209=0,"",SD25N!Q209)</f>
        <v>55</v>
      </c>
      <c r="N458">
        <f>IF(AND(M458="",SD25N!R209=0),"",SD25N!R209)</f>
        <v>45.1</v>
      </c>
      <c r="O458">
        <f>IF(SD25N!S209=0,"",SD25N!S209)</f>
        <v>16</v>
      </c>
      <c r="P458" s="27">
        <f>IF(AND(O458="",SD25N!T209=0),"",SD25N!T209)</f>
        <v>0.1</v>
      </c>
      <c r="Q458" s="26" t="str">
        <f>IF(SD25N!U209=0,"",SD25N!U209)</f>
        <v/>
      </c>
      <c r="R458" t="str">
        <f>IF(AND(Q458="",SD25N!V209=0),"",SD25N!V209)</f>
        <v/>
      </c>
      <c r="S458" t="str">
        <f>IF(SD25N!W209=0,"",SD25N!W209)</f>
        <v/>
      </c>
      <c r="T458" s="27" t="str">
        <f>IF(AND(S458="",SD25N!X209=0),"",SD25N!X209)</f>
        <v/>
      </c>
      <c r="U458" s="26" t="str">
        <f>IF(SD25N!Y209=0,"",SD25N!Y209)</f>
        <v/>
      </c>
      <c r="V458" t="str">
        <f>IF(AND(U458="",SD25N!Z209=0),"",SD25N!Z209)</f>
        <v/>
      </c>
      <c r="W458" t="str">
        <f>IF(SD25N!AA209=0,"",SD25N!AA209)</f>
        <v/>
      </c>
      <c r="X458" s="27" t="str">
        <f>IF(AND(W458="",SD25N!AB209=0),"",SD25N!AB209)</f>
        <v/>
      </c>
      <c r="Y458" s="26" t="str">
        <f>IF(SD25N!AC209=0,"",SD25N!AC209)</f>
        <v/>
      </c>
      <c r="Z458" t="str">
        <f>IF(AND(Y458="",SD25N!AD209=0),"",SD25N!AD209)</f>
        <v/>
      </c>
      <c r="AA458" t="str">
        <f>IF(SD25N!AE209=0,"",SD25N!AE209)</f>
        <v/>
      </c>
      <c r="AB458" s="27" t="str">
        <f>IF(AND(AA458="",SD25N!AF209=0),"",SD25N!AF209)</f>
        <v/>
      </c>
      <c r="AC458" s="26" t="str">
        <f>IF(SD25N!AG209=0,"",SD25N!AG209)</f>
        <v/>
      </c>
      <c r="AD458" t="str">
        <f>IF(AND(AC458="",SD25N!AH209=0),"",SD25N!AH209)</f>
        <v/>
      </c>
      <c r="AE458" t="str">
        <f>IF(SD25N!AI209=0,"",SD25N!AI209)</f>
        <v/>
      </c>
      <c r="AF458" s="27" t="str">
        <f>IF(AND(AE458="",SD25N!AJ209=0),"",SD25N!AJ209)</f>
        <v/>
      </c>
      <c r="AG458" s="26" t="str">
        <f>IF(SD25N!AK209=0,"",SD25N!AK209)</f>
        <v/>
      </c>
      <c r="AH458" t="str">
        <f>IF(AND(AG458="",SD25N!AL209=0),"",SD25N!AL209)</f>
        <v/>
      </c>
      <c r="AI458" t="str">
        <f>IF(SD25N!AM209=0,"",SD25N!AM209)</f>
        <v/>
      </c>
      <c r="AJ458" s="27" t="str">
        <f>IF(AND(AI458="",SD25N!AN209=0),"",SD25N!AN209)</f>
        <v/>
      </c>
      <c r="AK458" s="26" t="str">
        <f>IF(SD25N!AO209=0,"",SD25N!AO209)</f>
        <v/>
      </c>
      <c r="AL458" t="str">
        <f>IF(AND(AK458="",SD25N!AP209=0),"",SD25N!AP209)</f>
        <v/>
      </c>
      <c r="AM458" t="str">
        <f>IF(SD25N!AQ209=0,"",SD25N!AQ209)</f>
        <v/>
      </c>
      <c r="AN458" s="27" t="str">
        <f>IF(AND(AM458="",SD25N!AR209=0),"",SD25N!AR209)</f>
        <v/>
      </c>
      <c r="AO458" s="26" t="str">
        <f>IF(SD25N!AS209=0,"",SD25N!AS209)</f>
        <v/>
      </c>
      <c r="AP458" t="str">
        <f>IF(AND(AO458="",SD25N!AT209=0),"",SD25N!AT209)</f>
        <v/>
      </c>
      <c r="AQ458" t="str">
        <f>IF(SD25N!AU209=0,"",SD25N!AU209)</f>
        <v/>
      </c>
      <c r="AR458" s="27" t="str">
        <f>IF(AND(AQ458="",SD25N!AV209=0),"",SD25N!AV209)</f>
        <v/>
      </c>
      <c r="AS458" t="str">
        <f>IF(SD25N!AW209=0,"",SD25N!AW209)</f>
        <v/>
      </c>
      <c r="AT458">
        <f>IF(SD25N!AX209=0,"",SD25N!AX209)</f>
        <v>67</v>
      </c>
      <c r="AU458" s="1">
        <f>IF(SD25N!AY209=0,"",SD25N!AY209)</f>
        <v>66</v>
      </c>
      <c r="AV458" s="1">
        <f>IF(SD25N!AZ209=0,"",SD25N!AZ209)</f>
        <v>67</v>
      </c>
      <c r="AW458" s="1">
        <f>IF(SD25N!BA209=0,"",SD25N!BA209)</f>
        <v>68</v>
      </c>
      <c r="AX458" s="1" t="str">
        <f>IF(SD25N!BB209=0,"",SD25N!BB209)</f>
        <v/>
      </c>
      <c r="AY458" s="1" t="str">
        <f>IF(SD25N!BC209=0,"",SD25N!BC209)</f>
        <v/>
      </c>
      <c r="AZ458" s="1" t="str">
        <f>IF(SD25N!BD209=0,"",SD25N!BD209)</f>
        <v/>
      </c>
      <c r="BA458" s="1" t="str">
        <f>IF(SD25N!BE209=0,"",SD25N!BE209)</f>
        <v/>
      </c>
      <c r="BB458" s="1" t="str">
        <f>IF(SD25N!BF209=0,"",SD25N!BF209)</f>
        <v/>
      </c>
      <c r="BC458" s="1" t="str">
        <f>IF(SD25N!BG209=0,"",SD25N!BG209)</f>
        <v/>
      </c>
      <c r="BD458" s="29" t="str">
        <f>IF(SD25N!BH209=0,"",SD25N!BH209)</f>
        <v/>
      </c>
      <c r="BE458" t="str">
        <f>IF(SD25N!BI209=0,"",SD25N!BI209)</f>
        <v>18/1055/ 16 SSE Utklippan (U1)</v>
      </c>
      <c r="BF458" t="str">
        <f>IF(SD25N!BJ209=0,"",SD25N!BJ209)</f>
        <v>SWE</v>
      </c>
      <c r="BG458" t="str">
        <f>IF(SD25N!BK209=0,"",SD25N!BK209)</f>
        <v>No</v>
      </c>
      <c r="BH458" t="str">
        <f>IF(SD25N!BL209=0,"",SD25N!BL209)</f>
        <v/>
      </c>
      <c r="BI458" t="str">
        <f>IF(SD25N!BM209=0,"",SD25N!BM209)</f>
        <v/>
      </c>
      <c r="BJ458">
        <f>IF(SD25N!BN209=0,"",SD25N!BN209)</f>
        <v>2.172564355690263</v>
      </c>
      <c r="BK458" t="str">
        <f>IF(SD25N!BO209=0,"",SD25N!BO209)</f>
        <v/>
      </c>
      <c r="BL458" t="str">
        <f>IF(SD25N!BP209=0,"",SD25N!BP209)</f>
        <v/>
      </c>
      <c r="BM458">
        <f>IF(SD25N!BQ209=0,"",SD25N!BQ209)</f>
        <v>2.172564355690263</v>
      </c>
      <c r="BN458">
        <f>IF(SD25N!BR209=0,"",SD25N!BR209)</f>
        <v>4</v>
      </c>
      <c r="BO458" s="19">
        <f>IF(M458="",I458,IF(Q458="",M458,IF(U458="",Q458,IF(Y458="",U458,IF(AC458="",Y458,IF(AG458="",AC458,IF(AK458="",AG458,IF(AO458="",AK458,AO458))))))))</f>
        <v>55</v>
      </c>
      <c r="BP458" s="19">
        <f>IF(N458="",J458,IF(R458="",N458,IF(V458="",R458,IF(Z458="",V458,IF(AD458="",Z458,IF(AH458="",AD458,IF(AL458="",AH458,IF(AP458="",AL458,AP458))))))))</f>
        <v>45.1</v>
      </c>
      <c r="BQ458" s="19">
        <f>IF(O458="",K458,IF(S458="",O458,IF(W458="",S458,IF(AA458="",W458,IF(AE458="",AA458,IF(AI458="",AE458,IF(AM458="",AI458,IF(AQ458="",AM458,AQ458))))))))</f>
        <v>16</v>
      </c>
      <c r="BR458" s="19">
        <f>IF(P458="",L458,IF(T458="",P458,IF(X458="",T458,IF(AB458="",X458,IF(AF458="",AB458,IF(AJ458="",AF458,IF(AN458="",AJ458,IF(AR458="",AN458,AR458))))))))</f>
        <v>0.1</v>
      </c>
    </row>
    <row r="459" spans="1:72" hidden="1" x14ac:dyDescent="0.2">
      <c r="A459" s="20" t="str">
        <f>IF(SD25N!A210=0,"",SD25N!A210)</f>
        <v>V</v>
      </c>
      <c r="B459">
        <f>ROUND(IF(SD25N!B210=0,"",SD25N!B210),0)</f>
        <v>25511</v>
      </c>
      <c r="C459" t="str">
        <f>IF(SD25N!G210=0,"",SD25N!G210)</f>
        <v>40G6</v>
      </c>
      <c r="D459">
        <f>IF(SD25N!H210=0,"",SD25N!H210)</f>
        <v>25</v>
      </c>
      <c r="E459" s="26">
        <f>IF(SD25N!I210=0,"",SD25N!I210)</f>
        <v>55</v>
      </c>
      <c r="F459">
        <f>IF(AND(E459="",SD25N!J210=0),"",SD25N!J210)</f>
        <v>31.3</v>
      </c>
      <c r="G459">
        <f>IF(SD25N!K210=0,"",SD25N!K210)</f>
        <v>16</v>
      </c>
      <c r="H459" s="27">
        <f>IF(AND(G459="",SD25N!L210=0),"",SD25N!L210)</f>
        <v>18.5</v>
      </c>
      <c r="I459" s="26">
        <f>IF(SD25N!M210=0,"",SD25N!M210)</f>
        <v>55</v>
      </c>
      <c r="J459">
        <f>IF(AND(I459="",SD25N!N210=0),"",SD25N!N210)</f>
        <v>32.1</v>
      </c>
      <c r="K459">
        <f>IF(SD25N!O210=0,"",SD25N!O210)</f>
        <v>16</v>
      </c>
      <c r="L459" s="27">
        <f>IF(AND(K459="",SD25N!P210=0),"",SD25N!P210)</f>
        <v>23.1</v>
      </c>
      <c r="M459" s="26" t="str">
        <f>IF(SD25N!Q210=0,"",SD25N!Q210)</f>
        <v/>
      </c>
      <c r="N459" t="str">
        <f>IF(AND(M459="",SD25N!R210=0),"",SD25N!R210)</f>
        <v/>
      </c>
      <c r="O459" t="str">
        <f>IF(SD25N!S210=0,"",SD25N!S210)</f>
        <v/>
      </c>
      <c r="P459" s="27" t="str">
        <f>IF(AND(O459="",SD25N!T210=0),"",SD25N!T210)</f>
        <v/>
      </c>
      <c r="Q459" s="26" t="str">
        <f>IF(SD25N!U210=0,"",SD25N!U210)</f>
        <v/>
      </c>
      <c r="R459" t="str">
        <f>IF(AND(Q459="",SD25N!V210=0),"",SD25N!V210)</f>
        <v/>
      </c>
      <c r="S459" t="str">
        <f>IF(SD25N!W210=0,"",SD25N!W210)</f>
        <v/>
      </c>
      <c r="T459" s="27" t="str">
        <f>IF(AND(S459="",SD25N!X210=0),"",SD25N!X210)</f>
        <v/>
      </c>
      <c r="U459" s="26" t="str">
        <f>IF(SD25N!Y210=0,"",SD25N!Y210)</f>
        <v/>
      </c>
      <c r="V459" t="str">
        <f>IF(AND(U459="",SD25N!Z210=0),"",SD25N!Z210)</f>
        <v/>
      </c>
      <c r="W459" t="str">
        <f>IF(SD25N!AA210=0,"",SD25N!AA210)</f>
        <v/>
      </c>
      <c r="X459" s="27" t="str">
        <f>IF(AND(W459="",SD25N!AB210=0),"",SD25N!AB210)</f>
        <v/>
      </c>
      <c r="Y459" s="26" t="str">
        <f>IF(SD25N!AC210=0,"",SD25N!AC210)</f>
        <v/>
      </c>
      <c r="Z459" t="str">
        <f>IF(AND(Y459="",SD25N!AD210=0),"",SD25N!AD210)</f>
        <v/>
      </c>
      <c r="AA459" t="str">
        <f>IF(SD25N!AE210=0,"",SD25N!AE210)</f>
        <v/>
      </c>
      <c r="AB459" s="27" t="str">
        <f>IF(AND(AA459="",SD25N!AF210=0),"",SD25N!AF210)</f>
        <v/>
      </c>
      <c r="AC459" s="26" t="str">
        <f>IF(SD25N!AG210=0,"",SD25N!AG210)</f>
        <v/>
      </c>
      <c r="AD459" t="str">
        <f>IF(AND(AC459="",SD25N!AH210=0),"",SD25N!AH210)</f>
        <v/>
      </c>
      <c r="AE459" t="str">
        <f>IF(SD25N!AI210=0,"",SD25N!AI210)</f>
        <v/>
      </c>
      <c r="AF459" s="27" t="str">
        <f>IF(AND(AE459="",SD25N!AJ210=0),"",SD25N!AJ210)</f>
        <v/>
      </c>
      <c r="AG459" s="26" t="str">
        <f>IF(SD25N!AK210=0,"",SD25N!AK210)</f>
        <v/>
      </c>
      <c r="AH459" t="str">
        <f>IF(AND(AG459="",SD25N!AL210=0),"",SD25N!AL210)</f>
        <v/>
      </c>
      <c r="AI459" t="str">
        <f>IF(SD25N!AM210=0,"",SD25N!AM210)</f>
        <v/>
      </c>
      <c r="AJ459" s="27" t="str">
        <f>IF(AND(AI459="",SD25N!AN210=0),"",SD25N!AN210)</f>
        <v/>
      </c>
      <c r="AK459" s="26" t="str">
        <f>IF(SD25N!AO210=0,"",SD25N!AO210)</f>
        <v/>
      </c>
      <c r="AL459" t="str">
        <f>IF(AND(AK459="",SD25N!AP210=0),"",SD25N!AP210)</f>
        <v/>
      </c>
      <c r="AM459" t="str">
        <f>IF(SD25N!AQ210=0,"",SD25N!AQ210)</f>
        <v/>
      </c>
      <c r="AN459" s="27" t="str">
        <f>IF(AND(AM459="",SD25N!AR210=0),"",SD25N!AR210)</f>
        <v/>
      </c>
      <c r="AO459" s="26" t="str">
        <f>IF(SD25N!AS210=0,"",SD25N!AS210)</f>
        <v/>
      </c>
      <c r="AP459" t="str">
        <f>IF(AND(AO459="",SD25N!AT210=0),"",SD25N!AT210)</f>
        <v/>
      </c>
      <c r="AQ459" t="str">
        <f>IF(SD25N!AU210=0,"",SD25N!AU210)</f>
        <v/>
      </c>
      <c r="AR459" s="27" t="str">
        <f>IF(AND(AQ459="",SD25N!AV210=0),"",SD25N!AV210)</f>
        <v/>
      </c>
      <c r="AS459" t="str">
        <f>IF(SD25N!AW210=0,"",SD25N!AW210)</f>
        <v/>
      </c>
      <c r="AT459">
        <f>IF(SD25N!AX210=0,"",SD25N!AX210)</f>
        <v>73</v>
      </c>
      <c r="AU459" s="1">
        <f>IF(SD25N!AY210=0,"",SD25N!AY210)</f>
        <v>74</v>
      </c>
      <c r="AV459" s="1">
        <f>IF(SD25N!AZ210=0,"",SD25N!AZ210)</f>
        <v>72</v>
      </c>
      <c r="AW459" s="1" t="str">
        <f>IF(SD25N!BA210=0,"",SD25N!BA210)</f>
        <v/>
      </c>
      <c r="AX459" s="1" t="str">
        <f>IF(SD25N!BB210=0,"",SD25N!BB210)</f>
        <v/>
      </c>
      <c r="AY459" s="1" t="str">
        <f>IF(SD25N!BC210=0,"",SD25N!BC210)</f>
        <v/>
      </c>
      <c r="AZ459" s="1" t="str">
        <f>IF(SD25N!BD210=0,"",SD25N!BD210)</f>
        <v/>
      </c>
      <c r="BA459" s="1" t="str">
        <f>IF(SD25N!BE210=0,"",SD25N!BE210)</f>
        <v/>
      </c>
      <c r="BB459" s="1" t="str">
        <f>IF(SD25N!BF210=0,"",SD25N!BF210)</f>
        <v/>
      </c>
      <c r="BC459" s="1" t="str">
        <f>IF(SD25N!BG210=0,"",SD25N!BG210)</f>
        <v/>
      </c>
      <c r="BD459" s="29" t="str">
        <f>IF(SD25N!BH210=0,"",SD25N!BH210)</f>
        <v/>
      </c>
      <c r="BE459" t="str">
        <f>IF(SD25N!BI210=0,"",SD25N!BI210)</f>
        <v>21/1056/ 10 S Holgers Sten</v>
      </c>
      <c r="BF459" t="str">
        <f>IF(SD25N!BJ210=0,"",SD25N!BJ210)</f>
        <v>SWE</v>
      </c>
      <c r="BG459" t="str">
        <f>IF(SD25N!BK210=0,"",SD25N!BK210)</f>
        <v>No</v>
      </c>
      <c r="BH459" t="str">
        <f>IF(SD25N!BL210=0,"",SD25N!BL210)</f>
        <v/>
      </c>
      <c r="BI459" t="str">
        <f>IF(SD25N!BM210=0,"",SD25N!BM210)</f>
        <v/>
      </c>
      <c r="BJ459">
        <f>IF(SD25N!BN210=0,"",SD25N!BN210)</f>
        <v>2.7237289160987954</v>
      </c>
      <c r="BK459" t="str">
        <f>IF(SD25N!BO210=0,"",SD25N!BO210)</f>
        <v/>
      </c>
      <c r="BL459" t="str">
        <f>IF(SD25N!BP210=0,"",SD25N!BP210)</f>
        <v/>
      </c>
      <c r="BM459">
        <f>IF(SD25N!BQ210=0,"",SD25N!BQ210)</f>
        <v>2.7237289160987954</v>
      </c>
      <c r="BN459">
        <f>IF(SD25N!BR210=0,"",SD25N!BR210)</f>
        <v>4</v>
      </c>
      <c r="BO459" s="19">
        <f>IF(M459="",I459,IF(Q459="",M459,IF(U459="",Q459,IF(Y459="",U459,IF(AC459="",Y459,IF(AG459="",AC459,IF(AK459="",AG459,IF(AO459="",AK459,AO459))))))))</f>
        <v>55</v>
      </c>
      <c r="BP459" s="19">
        <f>IF(N459="",J459,IF(R459="",N459,IF(V459="",R459,IF(Z459="",V459,IF(AD459="",Z459,IF(AH459="",AD459,IF(AL459="",AH459,IF(AP459="",AL459,AP459))))))))</f>
        <v>32.1</v>
      </c>
      <c r="BQ459" s="19">
        <f>IF(O459="",K459,IF(S459="",O459,IF(W459="",S459,IF(AA459="",W459,IF(AE459="",AA459,IF(AI459="",AE459,IF(AM459="",AI459,IF(AQ459="",AM459,AQ459))))))))</f>
        <v>16</v>
      </c>
      <c r="BR459" s="19">
        <f>IF(P459="",L459,IF(T459="",P459,IF(X459="",T459,IF(AB459="",X459,IF(AF459="",AB459,IF(AJ459="",AF459,IF(AN459="",AJ459,IF(AR459="",AN459,AR459))))))))</f>
        <v>23.1</v>
      </c>
    </row>
    <row r="460" spans="1:72" hidden="1" x14ac:dyDescent="0.2">
      <c r="A460" s="20" t="str">
        <f>IF(SD25N!A211=0,"",SD25N!A211)</f>
        <v>V</v>
      </c>
      <c r="B460">
        <f>ROUND(IF(SD25N!B211=0,"",SD25N!B211),0)</f>
        <v>25512</v>
      </c>
      <c r="C460" t="str">
        <f>IF(SD25N!G211=0,"",SD25N!G211)</f>
        <v>41G7</v>
      </c>
      <c r="D460">
        <f>IF(SD25N!H211=0,"",SD25N!H211)</f>
        <v>25</v>
      </c>
      <c r="E460" s="26">
        <f>IF(SD25N!I211=0,"",SD25N!I211)</f>
        <v>56</v>
      </c>
      <c r="F460">
        <f>IF(AND(E460="",SD25N!J211=0),"",SD25N!J211)</f>
        <v>5.3209999999999997</v>
      </c>
      <c r="G460">
        <f>IF(SD25N!K211=0,"",SD25N!K211)</f>
        <v>17</v>
      </c>
      <c r="H460" s="27">
        <f>IF(AND(G460="",SD25N!L211=0),"",SD25N!L211)</f>
        <v>50.755000000000003</v>
      </c>
      <c r="I460" s="26">
        <f>IF(SD25N!M211=0,"",SD25N!M211)</f>
        <v>56</v>
      </c>
      <c r="J460">
        <f>IF(AND(I460="",SD25N!N211=0),"",SD25N!N211)</f>
        <v>5.7229999999999999</v>
      </c>
      <c r="K460">
        <f>IF(SD25N!O211=0,"",SD25N!O211)</f>
        <v>17</v>
      </c>
      <c r="L460" s="27">
        <f>IF(AND(K460="",SD25N!P211=0),"",SD25N!P211)</f>
        <v>49.591999999999999</v>
      </c>
      <c r="M460" s="26">
        <f>IF(SD25N!Q211=0,"",SD25N!Q211)</f>
        <v>56</v>
      </c>
      <c r="N460">
        <f>IF(AND(M460="",SD25N!R211=0),"",SD25N!R211)</f>
        <v>6.13</v>
      </c>
      <c r="O460">
        <f>IF(SD25N!S211=0,"",SD25N!S211)</f>
        <v>17</v>
      </c>
      <c r="P460" s="27">
        <f>IF(AND(O460="",SD25N!T211=0),"",SD25N!T211)</f>
        <v>48.427</v>
      </c>
      <c r="Q460" s="26" t="str">
        <f>IF(SD25N!U211=0,"",SD25N!U211)</f>
        <v/>
      </c>
      <c r="R460" t="str">
        <f>IF(AND(Q460="",SD25N!V211=0),"",SD25N!V211)</f>
        <v/>
      </c>
      <c r="S460" t="str">
        <f>IF(SD25N!W211=0,"",SD25N!W211)</f>
        <v/>
      </c>
      <c r="T460" s="27" t="str">
        <f>IF(AND(S460="",SD25N!X211=0),"",SD25N!X211)</f>
        <v/>
      </c>
      <c r="U460" s="26" t="str">
        <f>IF(SD25N!Y211=0,"",SD25N!Y211)</f>
        <v/>
      </c>
      <c r="V460" t="str">
        <f>IF(AND(U460="",SD25N!Z211=0),"",SD25N!Z211)</f>
        <v/>
      </c>
      <c r="W460" t="str">
        <f>IF(SD25N!AA211=0,"",SD25N!AA211)</f>
        <v/>
      </c>
      <c r="X460" s="27" t="str">
        <f>IF(AND(W460="",SD25N!AB211=0),"",SD25N!AB211)</f>
        <v/>
      </c>
      <c r="Y460" s="26" t="str">
        <f>IF(SD25N!AC211=0,"",SD25N!AC211)</f>
        <v/>
      </c>
      <c r="Z460" t="str">
        <f>IF(AND(Y460="",SD25N!AD211=0),"",SD25N!AD211)</f>
        <v/>
      </c>
      <c r="AA460" t="str">
        <f>IF(SD25N!AE211=0,"",SD25N!AE211)</f>
        <v/>
      </c>
      <c r="AB460" s="27" t="str">
        <f>IF(AND(AA460="",SD25N!AF211=0),"",SD25N!AF211)</f>
        <v/>
      </c>
      <c r="AC460" s="26" t="str">
        <f>IF(SD25N!AG211=0,"",SD25N!AG211)</f>
        <v/>
      </c>
      <c r="AD460" t="str">
        <f>IF(AND(AC460="",SD25N!AH211=0),"",SD25N!AH211)</f>
        <v/>
      </c>
      <c r="AE460" t="str">
        <f>IF(SD25N!AI211=0,"",SD25N!AI211)</f>
        <v/>
      </c>
      <c r="AF460" s="27" t="str">
        <f>IF(AND(AE460="",SD25N!AJ211=0),"",SD25N!AJ211)</f>
        <v/>
      </c>
      <c r="AG460" s="26" t="str">
        <f>IF(SD25N!AK211=0,"",SD25N!AK211)</f>
        <v/>
      </c>
      <c r="AH460" t="str">
        <f>IF(AND(AG460="",SD25N!AL211=0),"",SD25N!AL211)</f>
        <v/>
      </c>
      <c r="AI460" t="str">
        <f>IF(SD25N!AM211=0,"",SD25N!AM211)</f>
        <v/>
      </c>
      <c r="AJ460" s="27" t="str">
        <f>IF(AND(AI460="",SD25N!AN211=0),"",SD25N!AN211)</f>
        <v/>
      </c>
      <c r="AK460" s="26" t="str">
        <f>IF(SD25N!AO211=0,"",SD25N!AO211)</f>
        <v/>
      </c>
      <c r="AL460" t="str">
        <f>IF(AND(AK460="",SD25N!AP211=0),"",SD25N!AP211)</f>
        <v/>
      </c>
      <c r="AM460" t="str">
        <f>IF(SD25N!AQ211=0,"",SD25N!AQ211)</f>
        <v/>
      </c>
      <c r="AN460" s="27" t="str">
        <f>IF(AND(AM460="",SD25N!AR211=0),"",SD25N!AR211)</f>
        <v/>
      </c>
      <c r="AO460" s="26" t="str">
        <f>IF(SD25N!AS211=0,"",SD25N!AS211)</f>
        <v/>
      </c>
      <c r="AP460" t="str">
        <f>IF(AND(AO460="",SD25N!AT211=0),"",SD25N!AT211)</f>
        <v/>
      </c>
      <c r="AQ460" t="str">
        <f>IF(SD25N!AU211=0,"",SD25N!AU211)</f>
        <v/>
      </c>
      <c r="AR460" s="27" t="str">
        <f>IF(AND(AQ460="",SD25N!AV211=0),"",SD25N!AV211)</f>
        <v/>
      </c>
      <c r="AS460" t="str">
        <f>IF(SD25N!AW211=0,"",SD25N!AW211)</f>
        <v/>
      </c>
      <c r="AT460">
        <f>IF(SD25N!AX211=0,"",SD25N!AX211)</f>
        <v>64</v>
      </c>
      <c r="AU460" s="1">
        <f>IF(SD25N!AY211=0,"",SD25N!AY211)</f>
        <v>65</v>
      </c>
      <c r="AV460" s="1">
        <f>IF(SD25N!AZ211=0,"",SD25N!AZ211)</f>
        <v>66.3</v>
      </c>
      <c r="AW460" s="1">
        <f>IF(SD25N!BA211=0,"",SD25N!BA211)</f>
        <v>65</v>
      </c>
      <c r="AX460" s="1" t="str">
        <f>IF(SD25N!BB211=0,"",SD25N!BB211)</f>
        <v/>
      </c>
      <c r="AY460" s="1" t="str">
        <f>IF(SD25N!BC211=0,"",SD25N!BC211)</f>
        <v/>
      </c>
      <c r="AZ460" s="1" t="str">
        <f>IF(SD25N!BD211=0,"",SD25N!BD211)</f>
        <v/>
      </c>
      <c r="BA460" s="1" t="str">
        <f>IF(SD25N!BE211=0,"",SD25N!BE211)</f>
        <v/>
      </c>
      <c r="BB460" s="1" t="str">
        <f>IF(SD25N!BF211=0,"",SD25N!BF211)</f>
        <v/>
      </c>
      <c r="BC460" s="1" t="str">
        <f>IF(SD25N!BG211=0,"",SD25N!BG211)</f>
        <v/>
      </c>
      <c r="BD460" s="29" t="str">
        <f>IF(SD25N!BH211=0,"",SD25N!BH211)</f>
        <v/>
      </c>
      <c r="BE460" t="str">
        <f>IF(SD25N!BI211=0,"",SD25N!BI211)</f>
        <v>Dana</v>
      </c>
      <c r="BF460" t="str">
        <f>IF(SD25N!BJ211=0,"",SD25N!BJ211)</f>
        <v>SWE</v>
      </c>
      <c r="BG460" t="str">
        <f>IF(SD25N!BK211=0,"",SD25N!BK211)</f>
        <v>No</v>
      </c>
      <c r="BH460">
        <f>IF(SD25N!BL211=0,"",SD25N!BL211)</f>
        <v>1</v>
      </c>
      <c r="BI460" t="str">
        <f>IF(SD25N!BM211=0,"",SD25N!BM211)</f>
        <v/>
      </c>
      <c r="BJ460" t="str">
        <f>IF(SD25N!BN211=0,"",SD25N!BN211)</f>
        <v/>
      </c>
      <c r="BK460" t="str">
        <f>IF(SD25N!BO211=0,"",SD25N!BO211)</f>
        <v/>
      </c>
      <c r="BL460" t="str">
        <f>IF(SD25N!BP211=0,"",SD25N!BP211)</f>
        <v/>
      </c>
      <c r="BM460" t="str">
        <f>IF(SD25N!BQ211=0,"",SD25N!BQ211)</f>
        <v/>
      </c>
      <c r="BN460">
        <f>IF(SD25N!BR211=0,"",SD25N!BR211)</f>
        <v>4</v>
      </c>
      <c r="BO460" s="19">
        <f>IF(M460="",I460,IF(Q460="",M460,IF(U460="",Q460,IF(Y460="",U460,IF(AC460="",Y460,IF(AG460="",AC460,IF(AK460="",AG460,IF(AO460="",AK460,AO460))))))))</f>
        <v>56</v>
      </c>
      <c r="BP460" s="19">
        <f>IF(N460="",J460,IF(R460="",N460,IF(V460="",R460,IF(Z460="",V460,IF(AD460="",Z460,IF(AH460="",AD460,IF(AL460="",AH460,IF(AP460="",AL460,AP460))))))))</f>
        <v>6.13</v>
      </c>
      <c r="BQ460" s="19">
        <f>IF(O460="",K460,IF(S460="",O460,IF(W460="",S460,IF(AA460="",W460,IF(AE460="",AA460,IF(AI460="",AE460,IF(AM460="",AI460,IF(AQ460="",AM460,AQ460))))))))</f>
        <v>17</v>
      </c>
      <c r="BR460" s="19">
        <f>IF(P460="",L460,IF(T460="",P460,IF(X460="",T460,IF(AB460="",X460,IF(AF460="",AB460,IF(AJ460="",AF460,IF(AN460="",AJ460,IF(AR460="",AN460,AR460))))))))</f>
        <v>48.427</v>
      </c>
    </row>
    <row r="461" spans="1:72" hidden="1" x14ac:dyDescent="0.2">
      <c r="A461" s="20" t="str">
        <f>IF(SD25N!A212=0,"",SD25N!A212)</f>
        <v>V</v>
      </c>
      <c r="B461">
        <f>ROUND(IF(SD25N!B212=0,"",SD25N!B212),0)</f>
        <v>25513</v>
      </c>
      <c r="C461" s="32" t="str">
        <f>IF(SD25N!G212=0,"",SD25N!G212)</f>
        <v>40G6</v>
      </c>
      <c r="D461">
        <f>IF(SD25N!H212=0,"",SD25N!H212)</f>
        <v>25</v>
      </c>
      <c r="E461" s="26">
        <f>IF(SD25N!I212=0,"",SD25N!I212)</f>
        <v>55</v>
      </c>
      <c r="F461">
        <f>IF(AND(E461="",SD25N!J212=0),"",SD25N!J212)</f>
        <v>43.78</v>
      </c>
      <c r="G461">
        <f>IF(SD25N!K212=0,"",SD25N!K212)</f>
        <v>16</v>
      </c>
      <c r="H461" s="27">
        <f>IF(AND(G461="",SD25N!L212=0),"",SD25N!L212)</f>
        <v>41</v>
      </c>
      <c r="I461" s="26">
        <f>IF(SD25N!M212=0,"",SD25N!M212)</f>
        <v>55</v>
      </c>
      <c r="J461">
        <f>IF(AND(I461="",SD25N!N212=0),"",SD25N!N212)</f>
        <v>43.5</v>
      </c>
      <c r="K461">
        <f>IF(SD25N!O212=0,"",SD25N!O212)</f>
        <v>16</v>
      </c>
      <c r="L461" s="27">
        <f>IF(AND(K461="",SD25N!P212=0),"",SD25N!P212)</f>
        <v>40</v>
      </c>
      <c r="M461" s="26">
        <f>IF(SD25N!Q212=0,"",SD25N!Q212)</f>
        <v>55</v>
      </c>
      <c r="N461">
        <f>IF(AND(M461="",SD25N!R212=0),"",SD25N!R212)</f>
        <v>43.17</v>
      </c>
      <c r="O461">
        <f>IF(SD25N!S212=0,"",SD25N!S212)</f>
        <v>16</v>
      </c>
      <c r="P461" s="27">
        <f>IF(AND(O461="",SD25N!T212=0),"",SD25N!T212)</f>
        <v>38.58</v>
      </c>
      <c r="Q461" s="26" t="str">
        <f>IF(SD25N!U212=0,"",SD25N!U212)</f>
        <v/>
      </c>
      <c r="R461" t="str">
        <f>IF(AND(Q461="",SD25N!V212=0),"",SD25N!V212)</f>
        <v/>
      </c>
      <c r="S461" t="str">
        <f>IF(SD25N!W212=0,"",SD25N!W212)</f>
        <v/>
      </c>
      <c r="T461" s="27" t="str">
        <f>IF(AND(S461="",SD25N!X212=0),"",SD25N!X212)</f>
        <v/>
      </c>
      <c r="U461" s="26" t="str">
        <f>IF(SD25N!Y212=0,"",SD25N!Y212)</f>
        <v/>
      </c>
      <c r="V461" t="str">
        <f>IF(AND(U461="",SD25N!Z212=0),"",SD25N!Z212)</f>
        <v/>
      </c>
      <c r="W461" t="str">
        <f>IF(SD25N!AA212=0,"",SD25N!AA212)</f>
        <v/>
      </c>
      <c r="X461" s="27" t="str">
        <f>IF(AND(W461="",SD25N!AB212=0),"",SD25N!AB212)</f>
        <v/>
      </c>
      <c r="Y461" s="26" t="str">
        <f>IF(SD25N!AC212=0,"",SD25N!AC212)</f>
        <v/>
      </c>
      <c r="Z461" t="str">
        <f>IF(AND(Y461="",SD25N!AD212=0),"",SD25N!AD212)</f>
        <v/>
      </c>
      <c r="AA461" t="str">
        <f>IF(SD25N!AE212=0,"",SD25N!AE212)</f>
        <v/>
      </c>
      <c r="AB461" s="27" t="str">
        <f>IF(AND(AA461="",SD25N!AF212=0),"",SD25N!AF212)</f>
        <v/>
      </c>
      <c r="AC461" s="26" t="str">
        <f>IF(SD25N!AG212=0,"",SD25N!AG212)</f>
        <v/>
      </c>
      <c r="AD461" t="str">
        <f>IF(AND(AC461="",SD25N!AH212=0),"",SD25N!AH212)</f>
        <v/>
      </c>
      <c r="AE461" t="str">
        <f>IF(SD25N!AI212=0,"",SD25N!AI212)</f>
        <v/>
      </c>
      <c r="AF461" s="27" t="str">
        <f>IF(AND(AE461="",SD25N!AJ212=0),"",SD25N!AJ212)</f>
        <v/>
      </c>
      <c r="AG461" s="26" t="str">
        <f>IF(SD25N!AK212=0,"",SD25N!AK212)</f>
        <v/>
      </c>
      <c r="AH461" t="str">
        <f>IF(AND(AG461="",SD25N!AL212=0),"",SD25N!AL212)</f>
        <v/>
      </c>
      <c r="AI461" t="str">
        <f>IF(SD25N!AM212=0,"",SD25N!AM212)</f>
        <v/>
      </c>
      <c r="AJ461" s="27" t="str">
        <f>IF(AND(AI461="",SD25N!AN212=0),"",SD25N!AN212)</f>
        <v/>
      </c>
      <c r="AK461" s="26" t="str">
        <f>IF(SD25N!AO212=0,"",SD25N!AO212)</f>
        <v/>
      </c>
      <c r="AL461" t="str">
        <f>IF(AND(AK461="",SD25N!AP212=0),"",SD25N!AP212)</f>
        <v/>
      </c>
      <c r="AM461" t="str">
        <f>IF(SD25N!AQ212=0,"",SD25N!AQ212)</f>
        <v/>
      </c>
      <c r="AN461" s="27" t="str">
        <f>IF(AND(AM461="",SD25N!AR212=0),"",SD25N!AR212)</f>
        <v/>
      </c>
      <c r="AO461" s="26" t="str">
        <f>IF(SD25N!AS212=0,"",SD25N!AS212)</f>
        <v/>
      </c>
      <c r="AP461" t="str">
        <f>IF(AND(AO461="",SD25N!AT212=0),"",SD25N!AT212)</f>
        <v/>
      </c>
      <c r="AQ461" t="str">
        <f>IF(SD25N!AU212=0,"",SD25N!AU212)</f>
        <v/>
      </c>
      <c r="AR461" s="27" t="str">
        <f>IF(AND(AQ461="",SD25N!AV212=0),"",SD25N!AV212)</f>
        <v/>
      </c>
      <c r="AS461" t="str">
        <f>IF(SD25N!AW212=0,"",SD25N!AW212)</f>
        <v/>
      </c>
      <c r="AT461">
        <f>IF(SD25N!AX212=0,"",SD25N!AX212)</f>
        <v>52</v>
      </c>
      <c r="AU461" s="1" t="str">
        <f>IF(SD25N!AY212=0,"",SD25N!AY212)</f>
        <v/>
      </c>
      <c r="AV461" s="1" t="str">
        <f>IF(SD25N!AZ212=0,"",SD25N!AZ212)</f>
        <v/>
      </c>
      <c r="AW461" s="1" t="str">
        <f>IF(SD25N!BA212=0,"",SD25N!BA212)</f>
        <v/>
      </c>
      <c r="AX461" s="1" t="str">
        <f>IF(SD25N!BB212=0,"",SD25N!BB212)</f>
        <v/>
      </c>
      <c r="AY461" s="1" t="str">
        <f>IF(SD25N!BC212=0,"",SD25N!BC212)</f>
        <v/>
      </c>
      <c r="AZ461" s="1" t="str">
        <f>IF(SD25N!BD212=0,"",SD25N!BD212)</f>
        <v/>
      </c>
      <c r="BA461" s="1" t="str">
        <f>IF(SD25N!BE212=0,"",SD25N!BE212)</f>
        <v/>
      </c>
      <c r="BB461" s="1" t="str">
        <f>IF(SD25N!BF212=0,"",SD25N!BF212)</f>
        <v/>
      </c>
      <c r="BC461" s="1" t="str">
        <f>IF(SD25N!BG212=0,"",SD25N!BG212)</f>
        <v/>
      </c>
      <c r="BD461" s="29" t="str">
        <f>IF(SD25N!BH212=0,"",SD25N!BH212)</f>
        <v/>
      </c>
      <c r="BE461" t="str">
        <f>IF(SD25N!BI212=0,"",SD25N!BI212)</f>
        <v>Dana</v>
      </c>
      <c r="BF461" t="str">
        <f>IF(SD25N!BJ212=0,"",SD25N!BJ212)</f>
        <v>SWE</v>
      </c>
      <c r="BG461" t="str">
        <f>IF(SD25N!BK212=0,"",SD25N!BK212)</f>
        <v>No</v>
      </c>
      <c r="BH461">
        <f>IF(SD25N!BL212=0,"",SD25N!BL212)</f>
        <v>1</v>
      </c>
      <c r="BI461" t="str">
        <f>IF(SD25N!BM212=0,"",SD25N!BM212)</f>
        <v/>
      </c>
      <c r="BJ461" t="str">
        <f>IF(SD25N!BN212=0,"",SD25N!BN212)</f>
        <v/>
      </c>
      <c r="BK461" t="str">
        <f>IF(SD25N!BO212=0,"",SD25N!BO212)</f>
        <v/>
      </c>
      <c r="BL461" t="str">
        <f>IF(SD25N!BP212=0,"",SD25N!BP212)</f>
        <v/>
      </c>
      <c r="BM461" t="str">
        <f>IF(SD25N!BQ212=0,"",SD25N!BQ212)</f>
        <v/>
      </c>
      <c r="BN461">
        <f>IF(SD25N!BR212=0,"",SD25N!BR212)</f>
        <v>3</v>
      </c>
      <c r="BO461" s="19">
        <f>IF(M461="",I461,IF(Q461="",M461,IF(U461="",Q461,IF(Y461="",U461,IF(AC461="",Y461,IF(AG461="",AC461,IF(AK461="",AG461,IF(AO461="",AK461,AO461))))))))</f>
        <v>55</v>
      </c>
      <c r="BP461" s="19">
        <f>IF(N461="",J461,IF(R461="",N461,IF(V461="",R461,IF(Z461="",V461,IF(AD461="",Z461,IF(AH461="",AD461,IF(AL461="",AH461,IF(AP461="",AL461,AP461))))))))</f>
        <v>43.17</v>
      </c>
      <c r="BQ461" s="19">
        <f>IF(O461="",K461,IF(S461="",O461,IF(W461="",S461,IF(AA461="",W461,IF(AE461="",AA461,IF(AI461="",AE461,IF(AM461="",AI461,IF(AQ461="",AM461,AQ461))))))))</f>
        <v>16</v>
      </c>
      <c r="BR461" s="19">
        <f>IF(P461="",L461,IF(T461="",P461,IF(X461="",T461,IF(AB461="",X461,IF(AF461="",AB461,IF(AJ461="",AF461,IF(AN461="",AJ461,IF(AR461="",AN461,AR461))))))))</f>
        <v>38.58</v>
      </c>
    </row>
    <row r="462" spans="1:72" hidden="1" x14ac:dyDescent="0.2">
      <c r="A462" s="18" t="str">
        <f>IF(SD26N!A4=0,"",SD26N!A4)</f>
        <v>V</v>
      </c>
      <c r="B462" s="19">
        <f>ROUND(IF(SD26N!B4=0,"",SD26N!B4),0)</f>
        <v>26001</v>
      </c>
      <c r="C462" t="str">
        <f>IF(SD26N!G4=0,"",SD26N!G4)</f>
        <v>37G9</v>
      </c>
      <c r="D462" s="19">
        <f>IF(SD26N!H4=0,"",SD26N!H4)</f>
        <v>26</v>
      </c>
      <c r="E462" s="24">
        <f>IF(SD26N!I4=0,"",SD26N!I4)</f>
        <v>54</v>
      </c>
      <c r="F462" s="19">
        <f>IF(AND(E462="",SD26N!J4=0),"",SD26N!J4)</f>
        <v>22.9</v>
      </c>
      <c r="G462" s="19">
        <f>IF(SD26N!K4=0,"",SD26N!K4)</f>
        <v>19</v>
      </c>
      <c r="H462" s="25">
        <f>IF(AND(G462="",SD26N!L4=0),"",SD26N!L4)</f>
        <v>14.4</v>
      </c>
      <c r="I462" s="24">
        <f>IF(SD26N!M4=0,"",SD26N!M4)</f>
        <v>54</v>
      </c>
      <c r="J462" s="19">
        <f>IF(AND(I462="",SD26N!N4=0),"",SD26N!N4)</f>
        <v>22.9</v>
      </c>
      <c r="K462" s="19">
        <f>IF(SD26N!O4=0,"",SD26N!O4)</f>
        <v>19</v>
      </c>
      <c r="L462" s="25">
        <f>IF(AND(K462="",SD26N!P4=0),"",SD26N!P4)</f>
        <v>16.8</v>
      </c>
      <c r="M462" s="24" t="str">
        <f>IF(SD26N!Q4=0,"",SD26N!Q4)</f>
        <v/>
      </c>
      <c r="N462" s="19" t="str">
        <f>IF(AND(M462="",SD26N!R4=0),"",SD26N!R4)</f>
        <v/>
      </c>
      <c r="O462" s="19" t="str">
        <f>IF(SD26N!S4=0,"",SD26N!S4)</f>
        <v/>
      </c>
      <c r="P462" s="25" t="str">
        <f>IF(AND(O462="",SD26N!T4=0),"",SD26N!T4)</f>
        <v/>
      </c>
      <c r="Q462" s="24" t="str">
        <f>IF(SD26N!U4=0,"",SD26N!U4)</f>
        <v/>
      </c>
      <c r="R462" s="19" t="str">
        <f>IF(AND(Q462="",SD26N!V4=0),"",SD26N!V4)</f>
        <v/>
      </c>
      <c r="S462" s="19" t="str">
        <f>IF(SD26N!W4=0,"",SD26N!W4)</f>
        <v/>
      </c>
      <c r="T462" s="25" t="str">
        <f>IF(AND(S462="",SD26N!X4=0),"",SD26N!X4)</f>
        <v/>
      </c>
      <c r="U462" s="24" t="str">
        <f>IF(SD26N!Y4=0,"",SD26N!Y4)</f>
        <v/>
      </c>
      <c r="V462" s="19" t="str">
        <f>IF(AND(U462="",SD26N!Z4=0),"",SD26N!Z4)</f>
        <v/>
      </c>
      <c r="W462" s="19" t="str">
        <f>IF(SD26N!AA4=0,"",SD26N!AA4)</f>
        <v/>
      </c>
      <c r="X462" s="25" t="str">
        <f>IF(AND(W462="",SD26N!AB4=0),"",SD26N!AB4)</f>
        <v/>
      </c>
      <c r="Y462" s="24" t="str">
        <f>IF(SD26N!AC4=0,"",SD26N!AC4)</f>
        <v/>
      </c>
      <c r="Z462" s="19" t="str">
        <f>IF(AND(Y462="",SD26N!AD4=0),"",SD26N!AD4)</f>
        <v/>
      </c>
      <c r="AA462" s="19" t="str">
        <f>IF(SD26N!AE4=0,"",SD26N!AE4)</f>
        <v/>
      </c>
      <c r="AB462" s="25" t="str">
        <f>IF(AND(AA462="",SD26N!AF4=0),"",SD26N!AF4)</f>
        <v/>
      </c>
      <c r="AC462" s="24" t="str">
        <f>IF(SD26N!AG4=0,"",SD26N!AG4)</f>
        <v/>
      </c>
      <c r="AD462" s="19" t="str">
        <f>IF(AND(AC462="",SD26N!AH4=0),"",SD26N!AH4)</f>
        <v/>
      </c>
      <c r="AE462" s="19" t="str">
        <f>IF(SD26N!AI4=0,"",SD26N!AI4)</f>
        <v/>
      </c>
      <c r="AF462" s="25" t="str">
        <f>IF(AND(AE462="",SD26N!AJ4=0),"",SD26N!AJ4)</f>
        <v/>
      </c>
      <c r="AG462" s="24" t="str">
        <f>IF(SD26N!AK4=0,"",SD26N!AK4)</f>
        <v/>
      </c>
      <c r="AH462" s="19" t="str">
        <f>IF(AND(AG462="",SD26N!AL4=0),"",SD26N!AL4)</f>
        <v/>
      </c>
      <c r="AI462" s="19" t="str">
        <f>IF(SD26N!AM4=0,"",SD26N!AM4)</f>
        <v/>
      </c>
      <c r="AJ462" s="25" t="str">
        <f>IF(AND(AI462="",SD26N!AN4=0),"",SD26N!AN4)</f>
        <v/>
      </c>
      <c r="AK462" s="24" t="str">
        <f>IF(SD26N!AO4=0,"",SD26N!AO4)</f>
        <v/>
      </c>
      <c r="AL462" s="19" t="str">
        <f>IF(AND(AK462="",SD26N!AP4=0),"",SD26N!AP4)</f>
        <v/>
      </c>
      <c r="AM462" s="19" t="str">
        <f>IF(SD26N!AQ4=0,"",SD26N!AQ4)</f>
        <v/>
      </c>
      <c r="AN462" s="25" t="str">
        <f>IF(AND(AM462="",SD26N!AR4=0),"",SD26N!AR4)</f>
        <v/>
      </c>
      <c r="AO462" s="24" t="str">
        <f>IF(SD26N!AS4=0,"",SD26N!AS4)</f>
        <v/>
      </c>
      <c r="AP462" s="19" t="str">
        <f>IF(AND(AO462="",SD26N!AT4=0),"",SD26N!AT4)</f>
        <v/>
      </c>
      <c r="AQ462" s="19" t="str">
        <f>IF(SD26N!AU4=0,"",SD26N!AU4)</f>
        <v/>
      </c>
      <c r="AR462" s="25" t="str">
        <f>IF(AND(AQ462="",SD26N!AV4=0),"",SD26N!AV4)</f>
        <v/>
      </c>
      <c r="AS462" s="19" t="str">
        <f>IF(SD26N!AW4=0,"",SD26N!AW4)</f>
        <v/>
      </c>
      <c r="AT462" s="19">
        <f>IF(SD26N!AX4=0,"",SD26N!AX4)</f>
        <v>21</v>
      </c>
      <c r="AU462" s="30">
        <f>IF(SD26N!AY4=0,"",SD26N!AY4)</f>
        <v>20</v>
      </c>
      <c r="AV462" s="30">
        <f>IF(SD26N!AZ4=0,"",SD26N!AZ4)</f>
        <v>20</v>
      </c>
      <c r="AW462" s="30" t="str">
        <f>IF(SD26N!BA4=0,"",SD26N!BA4)</f>
        <v/>
      </c>
      <c r="AX462" s="30" t="str">
        <f>IF(SD26N!BB4=0,"",SD26N!BB4)</f>
        <v/>
      </c>
      <c r="AY462" s="30" t="str">
        <f>IF(SD26N!BC4=0,"",SD26N!BC4)</f>
        <v/>
      </c>
      <c r="AZ462" s="30" t="str">
        <f>IF(SD26N!BD4=0,"",SD26N!BD4)</f>
        <v/>
      </c>
      <c r="BA462" s="30" t="str">
        <f>IF(SD26N!BE4=0,"",SD26N!BE4)</f>
        <v/>
      </c>
      <c r="BB462" s="30" t="str">
        <f>IF(SD26N!BF4=0,"",SD26N!BF4)</f>
        <v/>
      </c>
      <c r="BC462" s="30" t="str">
        <f>IF(SD26N!BG4=0,"",SD26N!BG4)</f>
        <v/>
      </c>
      <c r="BD462" s="28" t="str">
        <f>IF(SD26N!BH4=0,"",SD26N!BH4)</f>
        <v/>
      </c>
      <c r="BE462" s="19" t="str">
        <f>IF(SD26N!BI4=0,"",SD26N!BI4)</f>
        <v>Polish</v>
      </c>
      <c r="BF462" s="19" t="str">
        <f>IF(SD26N!BJ4=0,"",SD26N!BJ4)</f>
        <v>POL</v>
      </c>
      <c r="BG462" s="19" t="str">
        <f>IF(SD26N!BK4=0,"",SD26N!BK4)</f>
        <v>No</v>
      </c>
      <c r="BH462" s="19">
        <f>IF(SD26N!BL4=0,"",SD26N!BL4)</f>
        <v>1</v>
      </c>
      <c r="BI462" s="19" t="str">
        <f>IF(SD26N!BM4=0,"",SD26N!BM4)</f>
        <v/>
      </c>
      <c r="BJ462" s="19">
        <f>IF(SD26N!BN4=0,"",SD26N!BN4)</f>
        <v>1.3977194545392555</v>
      </c>
      <c r="BK462" s="19" t="str">
        <f>IF(SD26N!BO4=0,"",SD26N!BO4)</f>
        <v/>
      </c>
      <c r="BL462" s="19" t="str">
        <f>IF(SD26N!BP4=0,"",SD26N!BP4)</f>
        <v/>
      </c>
      <c r="BM462" s="19">
        <f>IF(SD26N!BQ4=0,"",SD26N!BQ4)</f>
        <v>1.3977194545392555</v>
      </c>
      <c r="BN462">
        <f>IF(SD26N!BR4=0,"",SD26N!BR4)</f>
        <v>2</v>
      </c>
      <c r="BO462" s="19">
        <f>IF(M462="",I462,IF(Q462="",M462,IF(U462="",Q462,IF(Y462="",U462,IF(AC462="",Y462,IF(AG462="",AC462,IF(AK462="",AG462,IF(AO462="",AK462,AO462))))))))</f>
        <v>54</v>
      </c>
      <c r="BP462" s="19">
        <f>IF(N462="",J462,IF(R462="",N462,IF(V462="",R462,IF(Z462="",V462,IF(AD462="",Z462,IF(AH462="",AD462,IF(AL462="",AH462,IF(AP462="",AL462,AP462))))))))</f>
        <v>22.9</v>
      </c>
      <c r="BQ462" s="19">
        <f>IF(O462="",K462,IF(S462="",O462,IF(W462="",S462,IF(AA462="",W462,IF(AE462="",AA462,IF(AI462="",AE462,IF(AM462="",AI462,IF(AQ462="",AM462,AQ462))))))))</f>
        <v>19</v>
      </c>
      <c r="BR462" s="19">
        <f>IF(P462="",L462,IF(T462="",P462,IF(X462="",T462,IF(AB462="",X462,IF(AF462="",AB462,IF(AJ462="",AF462,IF(AN462="",AJ462,IF(AR462="",AN462,AR462))))))))</f>
        <v>16.8</v>
      </c>
      <c r="BS462" s="19"/>
      <c r="BT462" s="19"/>
    </row>
    <row r="463" spans="1:72" hidden="1" x14ac:dyDescent="0.2">
      <c r="A463" s="20" t="str">
        <f>IF(SD26N!A5=0,"",SD26N!A5)</f>
        <v>V</v>
      </c>
      <c r="B463">
        <f>ROUND(IF(SD26N!B5=0,"",SD26N!B5),0)</f>
        <v>26005</v>
      </c>
      <c r="C463" t="str">
        <f>IF(SD26N!G5=0,"",SD26N!G5)</f>
        <v>38G8</v>
      </c>
      <c r="D463">
        <f>IF(SD26N!H5=0,"",SD26N!H5)</f>
        <v>26</v>
      </c>
      <c r="E463" s="26">
        <f>IF(SD26N!I5=0,"",SD26N!I5)</f>
        <v>54</v>
      </c>
      <c r="F463">
        <f>IF(AND(E463="",SD26N!J5=0),"",SD26N!J5)</f>
        <v>53.7</v>
      </c>
      <c r="G463">
        <f>IF(SD26N!K5=0,"",SD26N!K5)</f>
        <v>18</v>
      </c>
      <c r="H463" s="27">
        <f>IF(AND(G463="",SD26N!L5=0),"",SD26N!L5)</f>
        <v>11</v>
      </c>
      <c r="I463" s="26">
        <f>IF(SD26N!M5=0,"",SD26N!M5)</f>
        <v>54</v>
      </c>
      <c r="J463">
        <f>IF(AND(I463="",SD26N!N5=0),"",SD26N!N5)</f>
        <v>53.7</v>
      </c>
      <c r="K463">
        <f>IF(SD26N!O5=0,"",SD26N!O5)</f>
        <v>18</v>
      </c>
      <c r="L463" s="27">
        <f>IF(AND(K463="",SD26N!P5=0),"",SD26N!P5)</f>
        <v>14</v>
      </c>
      <c r="M463" s="26" t="str">
        <f>IF(SD26N!Q5=0,"",SD26N!Q5)</f>
        <v/>
      </c>
      <c r="N463" t="str">
        <f>IF(AND(M463="",SD26N!R5=0),"",SD26N!R5)</f>
        <v/>
      </c>
      <c r="O463" t="str">
        <f>IF(SD26N!S5=0,"",SD26N!S5)</f>
        <v/>
      </c>
      <c r="P463" s="27" t="str">
        <f>IF(AND(O463="",SD26N!T5=0),"",SD26N!T5)</f>
        <v/>
      </c>
      <c r="Q463" s="26" t="str">
        <f>IF(SD26N!U5=0,"",SD26N!U5)</f>
        <v/>
      </c>
      <c r="R463" t="str">
        <f>IF(AND(Q463="",SD26N!V5=0),"",SD26N!V5)</f>
        <v/>
      </c>
      <c r="S463" t="str">
        <f>IF(SD26N!W5=0,"",SD26N!W5)</f>
        <v/>
      </c>
      <c r="T463" s="27" t="str">
        <f>IF(AND(S463="",SD26N!X5=0),"",SD26N!X5)</f>
        <v/>
      </c>
      <c r="U463" s="26" t="str">
        <f>IF(SD26N!Y5=0,"",SD26N!Y5)</f>
        <v/>
      </c>
      <c r="V463" t="str">
        <f>IF(AND(U463="",SD26N!Z5=0),"",SD26N!Z5)</f>
        <v/>
      </c>
      <c r="W463" t="str">
        <f>IF(SD26N!AA5=0,"",SD26N!AA5)</f>
        <v/>
      </c>
      <c r="X463" s="27" t="str">
        <f>IF(AND(W463="",SD26N!AB5=0),"",SD26N!AB5)</f>
        <v/>
      </c>
      <c r="Y463" s="26" t="str">
        <f>IF(SD26N!AC5=0,"",SD26N!AC5)</f>
        <v/>
      </c>
      <c r="Z463" t="str">
        <f>IF(AND(Y463="",SD26N!AD5=0),"",SD26N!AD5)</f>
        <v/>
      </c>
      <c r="AA463" t="str">
        <f>IF(SD26N!AE5=0,"",SD26N!AE5)</f>
        <v/>
      </c>
      <c r="AB463" s="27" t="str">
        <f>IF(AND(AA463="",SD26N!AF5=0),"",SD26N!AF5)</f>
        <v/>
      </c>
      <c r="AC463" s="26" t="str">
        <f>IF(SD26N!AG5=0,"",SD26N!AG5)</f>
        <v/>
      </c>
      <c r="AD463" t="str">
        <f>IF(AND(AC463="",SD26N!AH5=0),"",SD26N!AH5)</f>
        <v/>
      </c>
      <c r="AE463" t="str">
        <f>IF(SD26N!AI5=0,"",SD26N!AI5)</f>
        <v/>
      </c>
      <c r="AF463" s="27" t="str">
        <f>IF(AND(AE463="",SD26N!AJ5=0),"",SD26N!AJ5)</f>
        <v/>
      </c>
      <c r="AG463" s="26" t="str">
        <f>IF(SD26N!AK5=0,"",SD26N!AK5)</f>
        <v/>
      </c>
      <c r="AH463" t="str">
        <f>IF(AND(AG463="",SD26N!AL5=0),"",SD26N!AL5)</f>
        <v/>
      </c>
      <c r="AI463" t="str">
        <f>IF(SD26N!AM5=0,"",SD26N!AM5)</f>
        <v/>
      </c>
      <c r="AJ463" s="27" t="str">
        <f>IF(AND(AI463="",SD26N!AN5=0),"",SD26N!AN5)</f>
        <v/>
      </c>
      <c r="AK463" s="26" t="str">
        <f>IF(SD26N!AO5=0,"",SD26N!AO5)</f>
        <v/>
      </c>
      <c r="AL463" t="str">
        <f>IF(AND(AK463="",SD26N!AP5=0),"",SD26N!AP5)</f>
        <v/>
      </c>
      <c r="AM463" t="str">
        <f>IF(SD26N!AQ5=0,"",SD26N!AQ5)</f>
        <v/>
      </c>
      <c r="AN463" s="27" t="str">
        <f>IF(AND(AM463="",SD26N!AR5=0),"",SD26N!AR5)</f>
        <v/>
      </c>
      <c r="AO463" s="26" t="str">
        <f>IF(SD26N!AS5=0,"",SD26N!AS5)</f>
        <v/>
      </c>
      <c r="AP463" t="str">
        <f>IF(AND(AO463="",SD26N!AT5=0),"",SD26N!AT5)</f>
        <v/>
      </c>
      <c r="AQ463" t="str">
        <f>IF(SD26N!AU5=0,"",SD26N!AU5)</f>
        <v/>
      </c>
      <c r="AR463" s="27" t="str">
        <f>IF(AND(AQ463="",SD26N!AV5=0),"",SD26N!AV5)</f>
        <v/>
      </c>
      <c r="AS463" t="str">
        <f>IF(SD26N!AW5=0,"",SD26N!AW5)</f>
        <v/>
      </c>
      <c r="AT463">
        <f>IF(SD26N!AX5=0,"",SD26N!AX5)</f>
        <v>22</v>
      </c>
      <c r="AU463" s="1">
        <f>IF(SD26N!AY5=0,"",SD26N!AY5)</f>
        <v>20</v>
      </c>
      <c r="AV463" s="1">
        <f>IF(SD26N!AZ5=0,"",SD26N!AZ5)</f>
        <v>20</v>
      </c>
      <c r="AW463" s="1" t="str">
        <f>IF(SD26N!BA5=0,"",SD26N!BA5)</f>
        <v/>
      </c>
      <c r="AX463" s="1" t="str">
        <f>IF(SD26N!BB5=0,"",SD26N!BB5)</f>
        <v/>
      </c>
      <c r="AY463" s="1" t="str">
        <f>IF(SD26N!BC5=0,"",SD26N!BC5)</f>
        <v/>
      </c>
      <c r="AZ463" s="1" t="str">
        <f>IF(SD26N!BD5=0,"",SD26N!BD5)</f>
        <v/>
      </c>
      <c r="BA463" s="1" t="str">
        <f>IF(SD26N!BE5=0,"",SD26N!BE5)</f>
        <v/>
      </c>
      <c r="BB463" s="1" t="str">
        <f>IF(SD26N!BF5=0,"",SD26N!BF5)</f>
        <v/>
      </c>
      <c r="BC463" s="1" t="str">
        <f>IF(SD26N!BG5=0,"",SD26N!BG5)</f>
        <v/>
      </c>
      <c r="BD463" s="29" t="str">
        <f>IF(SD26N!BH5=0,"",SD26N!BH5)</f>
        <v/>
      </c>
      <c r="BE463" t="str">
        <f>IF(SD26N!BI5=0,"",SD26N!BI5)</f>
        <v>Polish</v>
      </c>
      <c r="BF463" t="str">
        <f>IF(SD26N!BJ5=0,"",SD26N!BJ5)</f>
        <v>POL</v>
      </c>
      <c r="BG463" t="str">
        <f>IF(SD26N!BK5=0,"",SD26N!BK5)</f>
        <v>No</v>
      </c>
      <c r="BH463">
        <f>IF(SD26N!BL5=0,"",SD26N!BL5)</f>
        <v>1</v>
      </c>
      <c r="BI463" t="str">
        <f>IF(SD26N!BM5=0,"",SD26N!BM5)</f>
        <v/>
      </c>
      <c r="BJ463">
        <f>IF(SD26N!BN5=0,"",SD26N!BN5)</f>
        <v>1.7252299041558048</v>
      </c>
      <c r="BK463" t="str">
        <f>IF(SD26N!BO5=0,"",SD26N!BO5)</f>
        <v/>
      </c>
      <c r="BL463" t="str">
        <f>IF(SD26N!BP5=0,"",SD26N!BP5)</f>
        <v/>
      </c>
      <c r="BM463">
        <f>IF(SD26N!BQ5=0,"",SD26N!BQ5)</f>
        <v>1.7252299041558048</v>
      </c>
      <c r="BN463">
        <f>IF(SD26N!BR5=0,"",SD26N!BR5)</f>
        <v>2</v>
      </c>
      <c r="BO463" s="19">
        <f>IF(M463="",I463,IF(Q463="",M463,IF(U463="",Q463,IF(Y463="",U463,IF(AC463="",Y463,IF(AG463="",AC463,IF(AK463="",AG463,IF(AO463="",AK463,AO463))))))))</f>
        <v>54</v>
      </c>
      <c r="BP463" s="19">
        <f>IF(N463="",J463,IF(R463="",N463,IF(V463="",R463,IF(Z463="",V463,IF(AD463="",Z463,IF(AH463="",AD463,IF(AL463="",AH463,IF(AP463="",AL463,AP463))))))))</f>
        <v>53.7</v>
      </c>
      <c r="BQ463" s="19">
        <f>IF(O463="",K463,IF(S463="",O463,IF(W463="",S463,IF(AA463="",W463,IF(AE463="",AA463,IF(AI463="",AE463,IF(AM463="",AI463,IF(AQ463="",AM463,AQ463))))))))</f>
        <v>18</v>
      </c>
      <c r="BR463" s="19">
        <f>IF(P463="",L463,IF(T463="",P463,IF(X463="",T463,IF(AB463="",X463,IF(AF463="",AB463,IF(AJ463="",AF463,IF(AN463="",AJ463,IF(AR463="",AN463,AR463))))))))</f>
        <v>14</v>
      </c>
    </row>
    <row r="464" spans="1:72" hidden="1" x14ac:dyDescent="0.2">
      <c r="A464" s="20" t="str">
        <f>IF(SD26N!A6=0,"",SD26N!A6)</f>
        <v>V</v>
      </c>
      <c r="B464">
        <f>ROUND(IF(SD26N!B6=0,"",SD26N!B6),0)</f>
        <v>26007</v>
      </c>
      <c r="C464" t="str">
        <f>IF(SD26N!G6=0,"",SD26N!G6)</f>
        <v>38G8</v>
      </c>
      <c r="D464">
        <f>IF(SD26N!H6=0,"",SD26N!H6)</f>
        <v>26</v>
      </c>
      <c r="E464" s="26">
        <f>IF(SD26N!I6=0,"",SD26N!I6)</f>
        <v>54</v>
      </c>
      <c r="F464">
        <f>IF(AND(E464="",SD26N!J6=0),"",SD26N!J6)</f>
        <v>51.5</v>
      </c>
      <c r="G464">
        <f>IF(SD26N!K6=0,"",SD26N!K6)</f>
        <v>18</v>
      </c>
      <c r="H464" s="27">
        <f>IF(AND(G464="",SD26N!L6=0),"",SD26N!L6)</f>
        <v>34</v>
      </c>
      <c r="I464" s="26">
        <f>IF(SD26N!M6=0,"",SD26N!M6)</f>
        <v>54</v>
      </c>
      <c r="J464">
        <f>IF(AND(I464="",SD26N!N6=0),"",SD26N!N6)</f>
        <v>53</v>
      </c>
      <c r="K464">
        <f>IF(SD26N!O6=0,"",SD26N!O6)</f>
        <v>18</v>
      </c>
      <c r="L464" s="27">
        <f>IF(AND(K464="",SD26N!P6=0),"",SD26N!P6)</f>
        <v>32.6</v>
      </c>
      <c r="M464" s="26" t="str">
        <f>IF(SD26N!Q6=0,"",SD26N!Q6)</f>
        <v/>
      </c>
      <c r="N464" t="str">
        <f>IF(AND(M464="",SD26N!R6=0),"",SD26N!R6)</f>
        <v/>
      </c>
      <c r="O464" t="str">
        <f>IF(SD26N!S6=0,"",SD26N!S6)</f>
        <v/>
      </c>
      <c r="P464" s="27" t="str">
        <f>IF(AND(O464="",SD26N!T6=0),"",SD26N!T6)</f>
        <v/>
      </c>
      <c r="Q464" s="26" t="str">
        <f>IF(SD26N!U6=0,"",SD26N!U6)</f>
        <v/>
      </c>
      <c r="R464" t="str">
        <f>IF(AND(Q464="",SD26N!V6=0),"",SD26N!V6)</f>
        <v/>
      </c>
      <c r="S464" t="str">
        <f>IF(SD26N!W6=0,"",SD26N!W6)</f>
        <v/>
      </c>
      <c r="T464" s="27" t="str">
        <f>IF(AND(S464="",SD26N!X6=0),"",SD26N!X6)</f>
        <v/>
      </c>
      <c r="U464" s="26" t="str">
        <f>IF(SD26N!Y6=0,"",SD26N!Y6)</f>
        <v/>
      </c>
      <c r="V464" t="str">
        <f>IF(AND(U464="",SD26N!Z6=0),"",SD26N!Z6)</f>
        <v/>
      </c>
      <c r="W464" t="str">
        <f>IF(SD26N!AA6=0,"",SD26N!AA6)</f>
        <v/>
      </c>
      <c r="X464" s="27" t="str">
        <f>IF(AND(W464="",SD26N!AB6=0),"",SD26N!AB6)</f>
        <v/>
      </c>
      <c r="Y464" s="26" t="str">
        <f>IF(SD26N!AC6=0,"",SD26N!AC6)</f>
        <v/>
      </c>
      <c r="Z464" t="str">
        <f>IF(AND(Y464="",SD26N!AD6=0),"",SD26N!AD6)</f>
        <v/>
      </c>
      <c r="AA464" t="str">
        <f>IF(SD26N!AE6=0,"",SD26N!AE6)</f>
        <v/>
      </c>
      <c r="AB464" s="27" t="str">
        <f>IF(AND(AA464="",SD26N!AF6=0),"",SD26N!AF6)</f>
        <v/>
      </c>
      <c r="AC464" s="26" t="str">
        <f>IF(SD26N!AG6=0,"",SD26N!AG6)</f>
        <v/>
      </c>
      <c r="AD464" t="str">
        <f>IF(AND(AC464="",SD26N!AH6=0),"",SD26N!AH6)</f>
        <v/>
      </c>
      <c r="AE464" t="str">
        <f>IF(SD26N!AI6=0,"",SD26N!AI6)</f>
        <v/>
      </c>
      <c r="AF464" s="27" t="str">
        <f>IF(AND(AE464="",SD26N!AJ6=0),"",SD26N!AJ6)</f>
        <v/>
      </c>
      <c r="AG464" s="26" t="str">
        <f>IF(SD26N!AK6=0,"",SD26N!AK6)</f>
        <v/>
      </c>
      <c r="AH464" t="str">
        <f>IF(AND(AG464="",SD26N!AL6=0),"",SD26N!AL6)</f>
        <v/>
      </c>
      <c r="AI464" t="str">
        <f>IF(SD26N!AM6=0,"",SD26N!AM6)</f>
        <v/>
      </c>
      <c r="AJ464" s="27" t="str">
        <f>IF(AND(AI464="",SD26N!AN6=0),"",SD26N!AN6)</f>
        <v/>
      </c>
      <c r="AK464" s="26" t="str">
        <f>IF(SD26N!AO6=0,"",SD26N!AO6)</f>
        <v/>
      </c>
      <c r="AL464" t="str">
        <f>IF(AND(AK464="",SD26N!AP6=0),"",SD26N!AP6)</f>
        <v/>
      </c>
      <c r="AM464" t="str">
        <f>IF(SD26N!AQ6=0,"",SD26N!AQ6)</f>
        <v/>
      </c>
      <c r="AN464" s="27" t="str">
        <f>IF(AND(AM464="",SD26N!AR6=0),"",SD26N!AR6)</f>
        <v/>
      </c>
      <c r="AO464" s="26" t="str">
        <f>IF(SD26N!AS6=0,"",SD26N!AS6)</f>
        <v/>
      </c>
      <c r="AP464" t="str">
        <f>IF(AND(AO464="",SD26N!AT6=0),"",SD26N!AT6)</f>
        <v/>
      </c>
      <c r="AQ464" t="str">
        <f>IF(SD26N!AU6=0,"",SD26N!AU6)</f>
        <v/>
      </c>
      <c r="AR464" s="27" t="str">
        <f>IF(AND(AQ464="",SD26N!AV6=0),"",SD26N!AV6)</f>
        <v/>
      </c>
      <c r="AS464" t="str">
        <f>IF(SD26N!AW6=0,"",SD26N!AW6)</f>
        <v/>
      </c>
      <c r="AT464">
        <f>IF(SD26N!AX6=0,"",SD26N!AX6)</f>
        <v>30</v>
      </c>
      <c r="AU464" s="1">
        <f>IF(SD26N!AY6=0,"",SD26N!AY6)</f>
        <v>20</v>
      </c>
      <c r="AV464" s="1">
        <f>IF(SD26N!AZ6=0,"",SD26N!AZ6)</f>
        <v>40</v>
      </c>
      <c r="AW464" s="1" t="str">
        <f>IF(SD26N!BA6=0,"",SD26N!BA6)</f>
        <v/>
      </c>
      <c r="AX464" s="1" t="str">
        <f>IF(SD26N!BB6=0,"",SD26N!BB6)</f>
        <v/>
      </c>
      <c r="AY464" s="1" t="str">
        <f>IF(SD26N!BC6=0,"",SD26N!BC6)</f>
        <v/>
      </c>
      <c r="AZ464" s="1" t="str">
        <f>IF(SD26N!BD6=0,"",SD26N!BD6)</f>
        <v/>
      </c>
      <c r="BA464" s="1" t="str">
        <f>IF(SD26N!BE6=0,"",SD26N!BE6)</f>
        <v/>
      </c>
      <c r="BB464" s="1" t="str">
        <f>IF(SD26N!BF6=0,"",SD26N!BF6)</f>
        <v/>
      </c>
      <c r="BC464" s="1" t="str">
        <f>IF(SD26N!BG6=0,"",SD26N!BG6)</f>
        <v/>
      </c>
      <c r="BD464" s="29" t="str">
        <f>IF(SD26N!BH6=0,"",SD26N!BH6)</f>
        <v/>
      </c>
      <c r="BE464" t="str">
        <f>IF(SD26N!BI6=0,"",SD26N!BI6)</f>
        <v>Polish</v>
      </c>
      <c r="BF464" t="str">
        <f>IF(SD26N!BJ6=0,"",SD26N!BJ6)</f>
        <v>POL</v>
      </c>
      <c r="BG464" t="str">
        <f>IF(SD26N!BK6=0,"",SD26N!BK6)</f>
        <v>No</v>
      </c>
      <c r="BH464">
        <f>IF(SD26N!BL6=0,"",SD26N!BL6)</f>
        <v>1</v>
      </c>
      <c r="BI464" t="str">
        <f>IF(SD26N!BM6=0,"",SD26N!BM6)</f>
        <v/>
      </c>
      <c r="BJ464">
        <f>IF(SD26N!BN6=0,"",SD26N!BN6)</f>
        <v>1.702637863109888</v>
      </c>
      <c r="BK464" t="str">
        <f>IF(SD26N!BO6=0,"",SD26N!BO6)</f>
        <v/>
      </c>
      <c r="BL464" t="str">
        <f>IF(SD26N!BP6=0,"",SD26N!BP6)</f>
        <v/>
      </c>
      <c r="BM464">
        <f>IF(SD26N!BQ6=0,"",SD26N!BQ6)</f>
        <v>1.702637863109888</v>
      </c>
      <c r="BN464">
        <f>IF(SD26N!BR6=0,"",SD26N!BR6)</f>
        <v>2</v>
      </c>
      <c r="BO464" s="19">
        <f>IF(M464="",I464,IF(Q464="",M464,IF(U464="",Q464,IF(Y464="",U464,IF(AC464="",Y464,IF(AG464="",AC464,IF(AK464="",AG464,IF(AO464="",AK464,AO464))))))))</f>
        <v>54</v>
      </c>
      <c r="BP464" s="19">
        <f>IF(N464="",J464,IF(R464="",N464,IF(V464="",R464,IF(Z464="",V464,IF(AD464="",Z464,IF(AH464="",AD464,IF(AL464="",AH464,IF(AP464="",AL464,AP464))))))))</f>
        <v>53</v>
      </c>
      <c r="BQ464" s="19">
        <f>IF(O464="",K464,IF(S464="",O464,IF(W464="",S464,IF(AA464="",W464,IF(AE464="",AA464,IF(AI464="",AE464,IF(AM464="",AI464,IF(AQ464="",AM464,AQ464))))))))</f>
        <v>18</v>
      </c>
      <c r="BR464" s="19">
        <f>IF(P464="",L464,IF(T464="",P464,IF(X464="",T464,IF(AB464="",X464,IF(AF464="",AB464,IF(AJ464="",AF464,IF(AN464="",AJ464,IF(AR464="",AN464,AR464))))))))</f>
        <v>32.6</v>
      </c>
    </row>
    <row r="465" spans="1:70" hidden="1" x14ac:dyDescent="0.2">
      <c r="A465" s="20" t="str">
        <f>IF(SD26N!A7=0,"",SD26N!A7)</f>
        <v>V</v>
      </c>
      <c r="B465">
        <f>ROUND(IF(SD26N!B7=0,"",SD26N!B7),0)</f>
        <v>26010</v>
      </c>
      <c r="C465" t="str">
        <f>IF(SD26N!G7=0,"",SD26N!G7)</f>
        <v>41G8</v>
      </c>
      <c r="D465">
        <f>IF(SD26N!H7=0,"",SD26N!H7)</f>
        <v>26</v>
      </c>
      <c r="E465" s="26">
        <f>IF(SD26N!I7=0,"",SD26N!I7)</f>
        <v>56</v>
      </c>
      <c r="F465">
        <f>IF(AND(E465="",SD26N!J7=0),"",SD26N!J7)</f>
        <v>9.3000000000000007</v>
      </c>
      <c r="G465">
        <f>IF(SD26N!K7=0,"",SD26N!K7)</f>
        <v>18</v>
      </c>
      <c r="H465" s="27">
        <f>IF(AND(G465="",SD26N!L7=0),"",SD26N!L7)</f>
        <v>19.7</v>
      </c>
      <c r="I465" s="26">
        <f>IF(SD26N!M7=0,"",SD26N!M7)</f>
        <v>56</v>
      </c>
      <c r="J465">
        <f>IF(AND(I465="",SD26N!N7=0),"",SD26N!N7)</f>
        <v>12.2</v>
      </c>
      <c r="K465">
        <f>IF(SD26N!O7=0,"",SD26N!O7)</f>
        <v>18</v>
      </c>
      <c r="L465" s="27">
        <f>IF(AND(K465="",SD26N!P7=0),"",SD26N!P7)</f>
        <v>21.6</v>
      </c>
      <c r="M465" s="26" t="str">
        <f>IF(SD26N!Q7=0,"",SD26N!Q7)</f>
        <v/>
      </c>
      <c r="N465" t="str">
        <f>IF(AND(M465="",SD26N!R7=0),"",SD26N!R7)</f>
        <v/>
      </c>
      <c r="O465" t="str">
        <f>IF(SD26N!S7=0,"",SD26N!S7)</f>
        <v/>
      </c>
      <c r="P465" s="27" t="str">
        <f>IF(AND(O465="",SD26N!T7=0),"",SD26N!T7)</f>
        <v/>
      </c>
      <c r="Q465" s="26" t="str">
        <f>IF(SD26N!U7=0,"",SD26N!U7)</f>
        <v/>
      </c>
      <c r="R465" t="str">
        <f>IF(AND(Q465="",SD26N!V7=0),"",SD26N!V7)</f>
        <v/>
      </c>
      <c r="S465" t="str">
        <f>IF(SD26N!W7=0,"",SD26N!W7)</f>
        <v/>
      </c>
      <c r="T465" s="27" t="str">
        <f>IF(AND(S465="",SD26N!X7=0),"",SD26N!X7)</f>
        <v/>
      </c>
      <c r="U465" s="26" t="str">
        <f>IF(SD26N!Y7=0,"",SD26N!Y7)</f>
        <v/>
      </c>
      <c r="V465" t="str">
        <f>IF(AND(U465="",SD26N!Z7=0),"",SD26N!Z7)</f>
        <v/>
      </c>
      <c r="W465" t="str">
        <f>IF(SD26N!AA7=0,"",SD26N!AA7)</f>
        <v/>
      </c>
      <c r="X465" s="27" t="str">
        <f>IF(AND(W465="",SD26N!AB7=0),"",SD26N!AB7)</f>
        <v/>
      </c>
      <c r="Y465" s="26" t="str">
        <f>IF(SD26N!AC7=0,"",SD26N!AC7)</f>
        <v/>
      </c>
      <c r="Z465" t="str">
        <f>IF(AND(Y465="",SD26N!AD7=0),"",SD26N!AD7)</f>
        <v/>
      </c>
      <c r="AA465" t="str">
        <f>IF(SD26N!AE7=0,"",SD26N!AE7)</f>
        <v/>
      </c>
      <c r="AB465" s="27" t="str">
        <f>IF(AND(AA465="",SD26N!AF7=0),"",SD26N!AF7)</f>
        <v/>
      </c>
      <c r="AC465" s="26" t="str">
        <f>IF(SD26N!AG7=0,"",SD26N!AG7)</f>
        <v/>
      </c>
      <c r="AD465" t="str">
        <f>IF(AND(AC465="",SD26N!AH7=0),"",SD26N!AH7)</f>
        <v/>
      </c>
      <c r="AE465" t="str">
        <f>IF(SD26N!AI7=0,"",SD26N!AI7)</f>
        <v/>
      </c>
      <c r="AF465" s="27" t="str">
        <f>IF(AND(AE465="",SD26N!AJ7=0),"",SD26N!AJ7)</f>
        <v/>
      </c>
      <c r="AG465" s="26" t="str">
        <f>IF(SD26N!AK7=0,"",SD26N!AK7)</f>
        <v/>
      </c>
      <c r="AH465" t="str">
        <f>IF(AND(AG465="",SD26N!AL7=0),"",SD26N!AL7)</f>
        <v/>
      </c>
      <c r="AI465" t="str">
        <f>IF(SD26N!AM7=0,"",SD26N!AM7)</f>
        <v/>
      </c>
      <c r="AJ465" s="27" t="str">
        <f>IF(AND(AI465="",SD26N!AN7=0),"",SD26N!AN7)</f>
        <v/>
      </c>
      <c r="AK465" s="26" t="str">
        <f>IF(SD26N!AO7=0,"",SD26N!AO7)</f>
        <v/>
      </c>
      <c r="AL465" t="str">
        <f>IF(AND(AK465="",SD26N!AP7=0),"",SD26N!AP7)</f>
        <v/>
      </c>
      <c r="AM465" t="str">
        <f>IF(SD26N!AQ7=0,"",SD26N!AQ7)</f>
        <v/>
      </c>
      <c r="AN465" s="27" t="str">
        <f>IF(AND(AM465="",SD26N!AR7=0),"",SD26N!AR7)</f>
        <v/>
      </c>
      <c r="AO465" s="26" t="str">
        <f>IF(SD26N!AS7=0,"",SD26N!AS7)</f>
        <v/>
      </c>
      <c r="AP465" t="str">
        <f>IF(AND(AO465="",SD26N!AT7=0),"",SD26N!AT7)</f>
        <v/>
      </c>
      <c r="AQ465" t="str">
        <f>IF(SD26N!AU7=0,"",SD26N!AU7)</f>
        <v/>
      </c>
      <c r="AR465" s="27" t="str">
        <f>IF(AND(AQ465="",SD26N!AV7=0),"",SD26N!AV7)</f>
        <v/>
      </c>
      <c r="AS465" t="str">
        <f>IF(SD26N!AW7=0,"",SD26N!AW7)</f>
        <v/>
      </c>
      <c r="AT465">
        <f>IF(SD26N!AX7=0,"",SD26N!AX7)</f>
        <v>73</v>
      </c>
      <c r="AU465" s="1">
        <f>IF(SD26N!AY7=0,"",SD26N!AY7)</f>
        <v>73</v>
      </c>
      <c r="AV465" s="1">
        <f>IF(SD26N!AZ7=0,"",SD26N!AZ7)</f>
        <v>73</v>
      </c>
      <c r="AW465" s="1" t="str">
        <f>IF(SD26N!BA7=0,"",SD26N!BA7)</f>
        <v/>
      </c>
      <c r="AX465" s="1" t="str">
        <f>IF(SD26N!BB7=0,"",SD26N!BB7)</f>
        <v/>
      </c>
      <c r="AY465" s="1" t="str">
        <f>IF(SD26N!BC7=0,"",SD26N!BC7)</f>
        <v/>
      </c>
      <c r="AZ465" s="1" t="str">
        <f>IF(SD26N!BD7=0,"",SD26N!BD7)</f>
        <v/>
      </c>
      <c r="BA465" s="1" t="str">
        <f>IF(SD26N!BE7=0,"",SD26N!BE7)</f>
        <v/>
      </c>
      <c r="BB465" s="1" t="str">
        <f>IF(SD26N!BF7=0,"",SD26N!BF7)</f>
        <v/>
      </c>
      <c r="BC465" s="1" t="str">
        <f>IF(SD26N!BG7=0,"",SD26N!BG7)</f>
        <v/>
      </c>
      <c r="BD465" s="29" t="str">
        <f>IF(SD26N!BH7=0,"",SD26N!BH7)</f>
        <v/>
      </c>
      <c r="BE465" t="str">
        <f>IF(SD26N!BI7=0,"",SD26N!BI7)</f>
        <v>German R/V</v>
      </c>
      <c r="BF465" t="str">
        <f>IF(SD26N!BJ7=0,"",SD26N!BJ7)</f>
        <v>SWE</v>
      </c>
      <c r="BG465" t="str">
        <f>IF(SD26N!BK7=0,"",SD26N!BK7)</f>
        <v>No</v>
      </c>
      <c r="BH465" t="str">
        <f>IF(SD26N!BL7=0,"",SD26N!BL7)</f>
        <v/>
      </c>
      <c r="BI465" t="str">
        <f>IF(SD26N!BM7=0,"",SD26N!BM7)</f>
        <v/>
      </c>
      <c r="BJ465">
        <f>IF(SD26N!BN7=0,"",SD26N!BN7)</f>
        <v>3.0868076089702523</v>
      </c>
      <c r="BK465" t="str">
        <f>IF(SD26N!BO7=0,"",SD26N!BO7)</f>
        <v/>
      </c>
      <c r="BL465" t="str">
        <f>IF(SD26N!BP7=0,"",SD26N!BP7)</f>
        <v/>
      </c>
      <c r="BM465">
        <f>IF(SD26N!BQ7=0,"",SD26N!BQ7)</f>
        <v>3.0868076089702523</v>
      </c>
      <c r="BN465">
        <f>IF(SD26N!BR7=0,"",SD26N!BR7)</f>
        <v>4</v>
      </c>
      <c r="BO465" s="19">
        <f>IF(M465="",I465,IF(Q465="",M465,IF(U465="",Q465,IF(Y465="",U465,IF(AC465="",Y465,IF(AG465="",AC465,IF(AK465="",AG465,IF(AO465="",AK465,AO465))))))))</f>
        <v>56</v>
      </c>
      <c r="BP465" s="19">
        <f>IF(N465="",J465,IF(R465="",N465,IF(V465="",R465,IF(Z465="",V465,IF(AD465="",Z465,IF(AH465="",AD465,IF(AL465="",AH465,IF(AP465="",AL465,AP465))))))))</f>
        <v>12.2</v>
      </c>
      <c r="BQ465" s="19">
        <f>IF(O465="",K465,IF(S465="",O465,IF(W465="",S465,IF(AA465="",W465,IF(AE465="",AA465,IF(AI465="",AE465,IF(AM465="",AI465,IF(AQ465="",AM465,AQ465))))))))</f>
        <v>18</v>
      </c>
      <c r="BR465" s="19">
        <f>IF(P465="",L465,IF(T465="",P465,IF(X465="",T465,IF(AB465="",X465,IF(AF465="",AB465,IF(AJ465="",AF465,IF(AN465="",AJ465,IF(AR465="",AN465,AR465))))))))</f>
        <v>21.6</v>
      </c>
    </row>
    <row r="466" spans="1:70" hidden="1" x14ac:dyDescent="0.2">
      <c r="A466" s="20" t="str">
        <f>IF(SD26N!A8=0,"",SD26N!A8)</f>
        <v>I</v>
      </c>
      <c r="B466">
        <f>ROUND(IF(SD26N!B8=0,"",SD26N!B8),0)</f>
        <v>26011</v>
      </c>
      <c r="C466" t="str">
        <f>IF(SD26N!G8=0,"",SD26N!G8)</f>
        <v>41H0</v>
      </c>
      <c r="D466">
        <f>IF(SD26N!H8=0,"",SD26N!H8)</f>
        <v>26</v>
      </c>
      <c r="E466" s="26">
        <f>IF(SD26N!I8=0,"",SD26N!I8)</f>
        <v>56</v>
      </c>
      <c r="F466">
        <f>IF(AND(E466="",SD26N!J8=0),"",SD26N!J8)</f>
        <v>5.4</v>
      </c>
      <c r="G466">
        <f>IF(SD26N!K8=0,"",SD26N!K8)</f>
        <v>20</v>
      </c>
      <c r="H466" s="27">
        <f>IF(AND(G466="",SD26N!L8=0),"",SD26N!L8)</f>
        <v>32.799999999999997</v>
      </c>
      <c r="I466" s="26">
        <f>IF(SD26N!M8=0,"",SD26N!M8)</f>
        <v>56</v>
      </c>
      <c r="J466">
        <f>IF(AND(I466="",SD26N!N8=0),"",SD26N!N8)</f>
        <v>6.4</v>
      </c>
      <c r="K466">
        <f>IF(SD26N!O8=0,"",SD26N!O8)</f>
        <v>20</v>
      </c>
      <c r="L466" s="27">
        <f>IF(AND(K466="",SD26N!P8=0),"",SD26N!P8)</f>
        <v>32.5</v>
      </c>
      <c r="M466" s="26">
        <f>IF(SD26N!Q8=0,"",SD26N!Q8)</f>
        <v>56</v>
      </c>
      <c r="N466">
        <f>IF(AND(M466="",SD26N!R8=0),"",SD26N!R8)</f>
        <v>7.4</v>
      </c>
      <c r="O466">
        <f>IF(SD26N!S8=0,"",SD26N!S8)</f>
        <v>20</v>
      </c>
      <c r="P466" s="27">
        <f>IF(AND(O466="",SD26N!T8=0),"",SD26N!T8)</f>
        <v>32.299999999999997</v>
      </c>
      <c r="Q466" s="26">
        <f>IF(SD26N!U8=0,"",SD26N!U8)</f>
        <v>56</v>
      </c>
      <c r="R466">
        <f>IF(AND(Q466="",SD26N!V8=0),"",SD26N!V8)</f>
        <v>8.4</v>
      </c>
      <c r="S466">
        <f>IF(SD26N!W8=0,"",SD26N!W8)</f>
        <v>20</v>
      </c>
      <c r="T466" s="27">
        <f>IF(AND(S466="",SD26N!X8=0),"",SD26N!X8)</f>
        <v>32</v>
      </c>
      <c r="U466" s="26" t="str">
        <f>IF(SD26N!Y8=0,"",SD26N!Y8)</f>
        <v/>
      </c>
      <c r="V466" t="str">
        <f>IF(AND(U466="",SD26N!Z8=0),"",SD26N!Z8)</f>
        <v/>
      </c>
      <c r="W466" t="str">
        <f>IF(SD26N!AA8=0,"",SD26N!AA8)</f>
        <v/>
      </c>
      <c r="X466" s="27" t="str">
        <f>IF(AND(W466="",SD26N!AB8=0),"",SD26N!AB8)</f>
        <v/>
      </c>
      <c r="Y466" s="26" t="str">
        <f>IF(SD26N!AC8=0,"",SD26N!AC8)</f>
        <v/>
      </c>
      <c r="Z466" t="str">
        <f>IF(AND(Y466="",SD26N!AD8=0),"",SD26N!AD8)</f>
        <v/>
      </c>
      <c r="AA466" t="str">
        <f>IF(SD26N!AE8=0,"",SD26N!AE8)</f>
        <v/>
      </c>
      <c r="AB466" s="27" t="str">
        <f>IF(AND(AA466="",SD26N!AF8=0),"",SD26N!AF8)</f>
        <v/>
      </c>
      <c r="AC466" s="26" t="str">
        <f>IF(SD26N!AG8=0,"",SD26N!AG8)</f>
        <v/>
      </c>
      <c r="AD466" t="str">
        <f>IF(AND(AC466="",SD26N!AH8=0),"",SD26N!AH8)</f>
        <v/>
      </c>
      <c r="AE466" t="str">
        <f>IF(SD26N!AI8=0,"",SD26N!AI8)</f>
        <v/>
      </c>
      <c r="AF466" s="27" t="str">
        <f>IF(AND(AE466="",SD26N!AJ8=0),"",SD26N!AJ8)</f>
        <v/>
      </c>
      <c r="AG466" s="26" t="str">
        <f>IF(SD26N!AK8=0,"",SD26N!AK8)</f>
        <v/>
      </c>
      <c r="AH466" t="str">
        <f>IF(AND(AG466="",SD26N!AL8=0),"",SD26N!AL8)</f>
        <v/>
      </c>
      <c r="AI466" t="str">
        <f>IF(SD26N!AM8=0,"",SD26N!AM8)</f>
        <v/>
      </c>
      <c r="AJ466" s="27" t="str">
        <f>IF(AND(AI466="",SD26N!AN8=0),"",SD26N!AN8)</f>
        <v/>
      </c>
      <c r="AK466" s="26" t="str">
        <f>IF(SD26N!AO8=0,"",SD26N!AO8)</f>
        <v/>
      </c>
      <c r="AL466" t="str">
        <f>IF(AND(AK466="",SD26N!AP8=0),"",SD26N!AP8)</f>
        <v/>
      </c>
      <c r="AM466" t="str">
        <f>IF(SD26N!AQ8=0,"",SD26N!AQ8)</f>
        <v/>
      </c>
      <c r="AN466" s="27" t="str">
        <f>IF(AND(AM466="",SD26N!AR8=0),"",SD26N!AR8)</f>
        <v/>
      </c>
      <c r="AO466" s="26" t="str">
        <f>IF(SD26N!AS8=0,"",SD26N!AS8)</f>
        <v/>
      </c>
      <c r="AP466" t="str">
        <f>IF(AND(AO466="",SD26N!AT8=0),"",SD26N!AT8)</f>
        <v/>
      </c>
      <c r="AQ466" t="str">
        <f>IF(SD26N!AU8=0,"",SD26N!AU8)</f>
        <v/>
      </c>
      <c r="AR466" s="27" t="str">
        <f>IF(AND(AQ466="",SD26N!AV8=0),"",SD26N!AV8)</f>
        <v/>
      </c>
      <c r="AS466" t="str">
        <f>IF(SD26N!AW8=0,"",SD26N!AW8)</f>
        <v/>
      </c>
      <c r="AT466">
        <f>IF(SD26N!AX8=0,"",SD26N!AX8)</f>
        <v>34</v>
      </c>
      <c r="AU466" s="1" t="str">
        <f>IF(SD26N!AY8=0,"",SD26N!AY8)</f>
        <v/>
      </c>
      <c r="AV466" s="1" t="str">
        <f>IF(SD26N!AZ8=0,"",SD26N!AZ8)</f>
        <v/>
      </c>
      <c r="AW466" s="1" t="str">
        <f>IF(SD26N!BA8=0,"",SD26N!BA8)</f>
        <v/>
      </c>
      <c r="AX466" s="1" t="str">
        <f>IF(SD26N!BB8=0,"",SD26N!BB8)</f>
        <v/>
      </c>
      <c r="AY466" s="1" t="str">
        <f>IF(SD26N!BC8=0,"",SD26N!BC8)</f>
        <v/>
      </c>
      <c r="AZ466" s="1" t="str">
        <f>IF(SD26N!BD8=0,"",SD26N!BD8)</f>
        <v/>
      </c>
      <c r="BA466" s="1" t="str">
        <f>IF(SD26N!BE8=0,"",SD26N!BE8)</f>
        <v/>
      </c>
      <c r="BB466" s="1" t="str">
        <f>IF(SD26N!BF8=0,"",SD26N!BF8)</f>
        <v/>
      </c>
      <c r="BC466" s="1" t="str">
        <f>IF(SD26N!BG8=0,"",SD26N!BG8)</f>
        <v/>
      </c>
      <c r="BD466" s="29" t="str">
        <f>IF(SD26N!BH8=0,"",SD26N!BH8)</f>
        <v/>
      </c>
      <c r="BE466" t="str">
        <f>IF(SD26N!BI8=0,"",SD26N!BI8)</f>
        <v>Latvia From sea map</v>
      </c>
      <c r="BF466" t="str">
        <f>IF(SD26N!BJ8=0,"",SD26N!BJ8)</f>
        <v>LTU</v>
      </c>
      <c r="BG466" t="str">
        <f>IF(SD26N!BK8=0,"",SD26N!BK8)</f>
        <v>No</v>
      </c>
      <c r="BH466">
        <f>IF(SD26N!BL8=0,"",SD26N!BL8)</f>
        <v>1</v>
      </c>
      <c r="BI466">
        <f>IF(SD26N!BM8=0,"",SD26N!BM8)</f>
        <v>1</v>
      </c>
      <c r="BJ466">
        <f>IF(SD26N!BN8=0,"",SD26N!BN8)</f>
        <v>3.0339799265727754</v>
      </c>
      <c r="BK466" t="str">
        <f>IF(SD26N!BO8=0,"",SD26N!BO8)</f>
        <v/>
      </c>
      <c r="BL466" t="str">
        <f>IF(SD26N!BP8=0,"",SD26N!BP8)</f>
        <v/>
      </c>
      <c r="BM466">
        <f>IF(SD26N!BQ8=0,"",SD26N!BQ8)</f>
        <v>3.0339799265727754</v>
      </c>
      <c r="BN466">
        <f>IF(SD26N!BR8=0,"",SD26N!BR8)</f>
        <v>2</v>
      </c>
      <c r="BO466" s="19">
        <f>IF(M466="",I466,IF(Q466="",M466,IF(U466="",Q466,IF(Y466="",U466,IF(AC466="",Y466,IF(AG466="",AC466,IF(AK466="",AG466,IF(AO466="",AK466,AO466))))))))</f>
        <v>56</v>
      </c>
      <c r="BP466" s="19">
        <f>IF(N466="",J466,IF(R466="",N466,IF(V466="",R466,IF(Z466="",V466,IF(AD466="",Z466,IF(AH466="",AD466,IF(AL466="",AH466,IF(AP466="",AL466,AP466))))))))</f>
        <v>8.4</v>
      </c>
      <c r="BQ466" s="19">
        <f>IF(O466="",K466,IF(S466="",O466,IF(W466="",S466,IF(AA466="",W466,IF(AE466="",AA466,IF(AI466="",AE466,IF(AM466="",AI466,IF(AQ466="",AM466,AQ466))))))))</f>
        <v>20</v>
      </c>
      <c r="BR466" s="19">
        <f>IF(P466="",L466,IF(T466="",P466,IF(X466="",T466,IF(AB466="",X466,IF(AF466="",AB466,IF(AJ466="",AF466,IF(AN466="",AJ466,IF(AR466="",AN466,AR466))))))))</f>
        <v>32</v>
      </c>
    </row>
    <row r="467" spans="1:70" hidden="1" x14ac:dyDescent="0.2">
      <c r="A467" s="20" t="str">
        <f>IF(SD26N!A9=0,"",SD26N!A9)</f>
        <v>V</v>
      </c>
      <c r="B467">
        <f>ROUND(IF(SD26N!B9=0,"",SD26N!B9),0)</f>
        <v>26013</v>
      </c>
      <c r="C467" t="str">
        <f>IF(SD26N!G9=0,"",SD26N!G9)</f>
        <v>41G8</v>
      </c>
      <c r="D467">
        <f>IF(SD26N!H9=0,"",SD26N!H9)</f>
        <v>26</v>
      </c>
      <c r="E467" s="26">
        <f>IF(SD26N!I9=0,"",SD26N!I9)</f>
        <v>56</v>
      </c>
      <c r="F467">
        <f>IF(AND(E467="",SD26N!J9=0),"",SD26N!J9)</f>
        <v>22</v>
      </c>
      <c r="G467">
        <f>IF(SD26N!K9=0,"",SD26N!K9)</f>
        <v>18</v>
      </c>
      <c r="H467" s="27">
        <f>IF(AND(G467="",SD26N!L9=0),"",SD26N!L9)</f>
        <v>29</v>
      </c>
      <c r="I467" s="26">
        <f>IF(SD26N!M9=0,"",SD26N!M9)</f>
        <v>56</v>
      </c>
      <c r="J467">
        <f>IF(AND(I467="",SD26N!N9=0),"",SD26N!N9)</f>
        <v>23.6</v>
      </c>
      <c r="K467">
        <f>IF(SD26N!O9=0,"",SD26N!O9)</f>
        <v>18</v>
      </c>
      <c r="L467" s="27">
        <f>IF(AND(K467="",SD26N!P9=0),"",SD26N!P9)</f>
        <v>30.7</v>
      </c>
      <c r="M467" s="26">
        <f>IF(SD26N!Q9=0,"",SD26N!Q9)</f>
        <v>56</v>
      </c>
      <c r="N467">
        <f>IF(AND(M467="",SD26N!R9=0),"",SD26N!R9)</f>
        <v>24.6</v>
      </c>
      <c r="O467">
        <f>IF(SD26N!S9=0,"",SD26N!S9)</f>
        <v>18</v>
      </c>
      <c r="P467" s="27">
        <f>IF(AND(O467="",SD26N!T9=0),"",SD26N!T9)</f>
        <v>32.200000000000003</v>
      </c>
      <c r="Q467" s="26">
        <f>IF(SD26N!U9=0,"",SD26N!U9)</f>
        <v>56</v>
      </c>
      <c r="R467">
        <f>IF(AND(Q467="",SD26N!V9=0),"",SD26N!V9)</f>
        <v>25</v>
      </c>
      <c r="S467">
        <f>IF(SD26N!W9=0,"",SD26N!W9)</f>
        <v>18</v>
      </c>
      <c r="T467" s="27">
        <f>IF(AND(S467="",SD26N!X9=0),"",SD26N!X9)</f>
        <v>32</v>
      </c>
      <c r="U467" s="26" t="str">
        <f>IF(SD26N!Y9=0,"",SD26N!Y9)</f>
        <v/>
      </c>
      <c r="V467" t="str">
        <f>IF(AND(U467="",SD26N!Z9=0),"",SD26N!Z9)</f>
        <v/>
      </c>
      <c r="W467" t="str">
        <f>IF(SD26N!AA9=0,"",SD26N!AA9)</f>
        <v/>
      </c>
      <c r="X467" s="27" t="str">
        <f>IF(AND(W467="",SD26N!AB9=0),"",SD26N!AB9)</f>
        <v/>
      </c>
      <c r="Y467" s="26" t="str">
        <f>IF(SD26N!AC9=0,"",SD26N!AC9)</f>
        <v/>
      </c>
      <c r="Z467" t="str">
        <f>IF(AND(Y467="",SD26N!AD9=0),"",SD26N!AD9)</f>
        <v/>
      </c>
      <c r="AA467" t="str">
        <f>IF(SD26N!AE9=0,"",SD26N!AE9)</f>
        <v/>
      </c>
      <c r="AB467" s="27" t="str">
        <f>IF(AND(AA467="",SD26N!AF9=0),"",SD26N!AF9)</f>
        <v/>
      </c>
      <c r="AC467" s="26" t="str">
        <f>IF(SD26N!AG9=0,"",SD26N!AG9)</f>
        <v/>
      </c>
      <c r="AD467" t="str">
        <f>IF(AND(AC467="",SD26N!AH9=0),"",SD26N!AH9)</f>
        <v/>
      </c>
      <c r="AE467" t="str">
        <f>IF(SD26N!AI9=0,"",SD26N!AI9)</f>
        <v/>
      </c>
      <c r="AF467" s="27" t="str">
        <f>IF(AND(AE467="",SD26N!AJ9=0),"",SD26N!AJ9)</f>
        <v/>
      </c>
      <c r="AG467" s="26" t="str">
        <f>IF(SD26N!AK9=0,"",SD26N!AK9)</f>
        <v/>
      </c>
      <c r="AH467" t="str">
        <f>IF(AND(AG467="",SD26N!AL9=0),"",SD26N!AL9)</f>
        <v/>
      </c>
      <c r="AI467" t="str">
        <f>IF(SD26N!AM9=0,"",SD26N!AM9)</f>
        <v/>
      </c>
      <c r="AJ467" s="27" t="str">
        <f>IF(AND(AI467="",SD26N!AN9=0),"",SD26N!AN9)</f>
        <v/>
      </c>
      <c r="AK467" s="26" t="str">
        <f>IF(SD26N!AO9=0,"",SD26N!AO9)</f>
        <v/>
      </c>
      <c r="AL467" t="str">
        <f>IF(AND(AK467="",SD26N!AP9=0),"",SD26N!AP9)</f>
        <v/>
      </c>
      <c r="AM467" t="str">
        <f>IF(SD26N!AQ9=0,"",SD26N!AQ9)</f>
        <v/>
      </c>
      <c r="AN467" s="27" t="str">
        <f>IF(AND(AM467="",SD26N!AR9=0),"",SD26N!AR9)</f>
        <v/>
      </c>
      <c r="AO467" s="26" t="str">
        <f>IF(SD26N!AS9=0,"",SD26N!AS9)</f>
        <v/>
      </c>
      <c r="AP467" t="str">
        <f>IF(AND(AO467="",SD26N!AT9=0),"",SD26N!AT9)</f>
        <v/>
      </c>
      <c r="AQ467" t="str">
        <f>IF(SD26N!AU9=0,"",SD26N!AU9)</f>
        <v/>
      </c>
      <c r="AR467" s="27" t="str">
        <f>IF(AND(AQ467="",SD26N!AV9=0),"",SD26N!AV9)</f>
        <v/>
      </c>
      <c r="AS467" t="str">
        <f>IF(SD26N!AW9=0,"",SD26N!AW9)</f>
        <v/>
      </c>
      <c r="AT467">
        <f>IF(SD26N!AX9=0,"",SD26N!AX9)</f>
        <v>37</v>
      </c>
      <c r="AU467" s="1">
        <f>IF(SD26N!AY9=0,"",SD26N!AY9)</f>
        <v>46</v>
      </c>
      <c r="AV467" s="1">
        <f>IF(SD26N!AZ9=0,"",SD26N!AZ9)</f>
        <v>41</v>
      </c>
      <c r="AW467" s="1">
        <f>IF(SD26N!BA9=0,"",SD26N!BA9)</f>
        <v>38</v>
      </c>
      <c r="AX467" s="1">
        <f>IF(SD26N!BB9=0,"",SD26N!BB9)</f>
        <v>37</v>
      </c>
      <c r="AY467" s="1" t="str">
        <f>IF(SD26N!BC9=0,"",SD26N!BC9)</f>
        <v/>
      </c>
      <c r="AZ467" s="1" t="str">
        <f>IF(SD26N!BD9=0,"",SD26N!BD9)</f>
        <v/>
      </c>
      <c r="BA467" s="1" t="str">
        <f>IF(SD26N!BE9=0,"",SD26N!BE9)</f>
        <v/>
      </c>
      <c r="BB467" s="1" t="str">
        <f>IF(SD26N!BF9=0,"",SD26N!BF9)</f>
        <v/>
      </c>
      <c r="BC467" s="1" t="str">
        <f>IF(SD26N!BG9=0,"",SD26N!BG9)</f>
        <v/>
      </c>
      <c r="BD467" s="29" t="str">
        <f>IF(SD26N!BH9=0,"",SD26N!BH9)</f>
        <v/>
      </c>
      <c r="BE467" t="str">
        <f>IF(SD26N!BI9=0,"",SD26N!BI9)</f>
        <v>Dana</v>
      </c>
      <c r="BF467" t="str">
        <f>IF(SD26N!BJ9=0,"",SD26N!BJ9)</f>
        <v>SWE</v>
      </c>
      <c r="BG467" t="str">
        <f>IF(SD26N!BK9=0,"",SD26N!BK9)</f>
        <v>No</v>
      </c>
      <c r="BH467">
        <f>IF(SD26N!BL9=0,"",SD26N!BL9)</f>
        <v>1</v>
      </c>
      <c r="BI467" t="str">
        <f>IF(SD26N!BM9=0,"",SD26N!BM9)</f>
        <v/>
      </c>
      <c r="BJ467">
        <f>IF(SD26N!BN9=0,"",SD26N!BN9)</f>
        <v>3.5709611946226603</v>
      </c>
      <c r="BK467" t="str">
        <f>IF(SD26N!BO9=0,"",SD26N!BO9)</f>
        <v/>
      </c>
      <c r="BL467" t="str">
        <f>IF(SD26N!BP9=0,"",SD26N!BP9)</f>
        <v/>
      </c>
      <c r="BM467">
        <f>IF(SD26N!BQ9=0,"",SD26N!BQ9)</f>
        <v>3.5709611946226603</v>
      </c>
      <c r="BN467">
        <f>IF(SD26N!BR9=0,"",SD26N!BR9)</f>
        <v>2</v>
      </c>
      <c r="BO467" s="19">
        <f>IF(M467="",I467,IF(Q467="",M467,IF(U467="",Q467,IF(Y467="",U467,IF(AC467="",Y467,IF(AG467="",AC467,IF(AK467="",AG467,IF(AO467="",AK467,AO467))))))))</f>
        <v>56</v>
      </c>
      <c r="BP467" s="19">
        <f>IF(N467="",J467,IF(R467="",N467,IF(V467="",R467,IF(Z467="",V467,IF(AD467="",Z467,IF(AH467="",AD467,IF(AL467="",AH467,IF(AP467="",AL467,AP467))))))))</f>
        <v>25</v>
      </c>
      <c r="BQ467" s="19">
        <f>IF(O467="",K467,IF(S467="",O467,IF(W467="",S467,IF(AA467="",W467,IF(AE467="",AA467,IF(AI467="",AE467,IF(AM467="",AI467,IF(AQ467="",AM467,AQ467))))))))</f>
        <v>18</v>
      </c>
      <c r="BR467" s="19">
        <f>IF(P467="",L467,IF(T467="",P467,IF(X467="",T467,IF(AB467="",X467,IF(AF467="",AB467,IF(AJ467="",AF467,IF(AN467="",AJ467,IF(AR467="",AN467,AR467))))))))</f>
        <v>32</v>
      </c>
    </row>
    <row r="468" spans="1:70" hidden="1" x14ac:dyDescent="0.2">
      <c r="A468" s="20" t="str">
        <f>IF(SD26N!A10=0,"",SD26N!A10)</f>
        <v>V</v>
      </c>
      <c r="B468">
        <f>ROUND(IF(SD26N!B10=0,"",SD26N!B10),0)</f>
        <v>26014</v>
      </c>
      <c r="C468" t="str">
        <f>IF(SD26N!G10=0,"",SD26N!G10)</f>
        <v>38G9</v>
      </c>
      <c r="D468">
        <f>IF(SD26N!H10=0,"",SD26N!H10)</f>
        <v>26</v>
      </c>
      <c r="E468" s="26">
        <f>IF(SD26N!I10=0,"",SD26N!I10)</f>
        <v>54</v>
      </c>
      <c r="F468">
        <f>IF(AND(E468="",SD26N!J10=0),"",SD26N!J10)</f>
        <v>26.1</v>
      </c>
      <c r="G468">
        <f>IF(SD26N!K10=0,"",SD26N!K10)</f>
        <v>19</v>
      </c>
      <c r="H468" s="27">
        <f>IF(AND(G468="",SD26N!L10=0),"",SD26N!L10)</f>
        <v>3.9</v>
      </c>
      <c r="I468" s="26">
        <f>IF(SD26N!M10=0,"",SD26N!M10)</f>
        <v>54</v>
      </c>
      <c r="J468">
        <f>IF(AND(I468="",SD26N!N10=0),"",SD26N!N10)</f>
        <v>26.1</v>
      </c>
      <c r="K468">
        <f>IF(SD26N!O10=0,"",SD26N!O10)</f>
        <v>19</v>
      </c>
      <c r="L468" s="27">
        <f>IF(AND(K468="",SD26N!P10=0),"",SD26N!P10)</f>
        <v>1</v>
      </c>
      <c r="M468" s="26" t="str">
        <f>IF(SD26N!Q10=0,"",SD26N!Q10)</f>
        <v/>
      </c>
      <c r="N468" t="str">
        <f>IF(AND(M468="",SD26N!R10=0),"",SD26N!R10)</f>
        <v/>
      </c>
      <c r="O468" t="str">
        <f>IF(SD26N!S10=0,"",SD26N!S10)</f>
        <v/>
      </c>
      <c r="P468" s="27" t="str">
        <f>IF(AND(O468="",SD26N!T10=0),"",SD26N!T10)</f>
        <v/>
      </c>
      <c r="Q468" s="26" t="str">
        <f>IF(SD26N!U10=0,"",SD26N!U10)</f>
        <v/>
      </c>
      <c r="R468" t="str">
        <f>IF(AND(Q468="",SD26N!V10=0),"",SD26N!V10)</f>
        <v/>
      </c>
      <c r="S468" t="str">
        <f>IF(SD26N!W10=0,"",SD26N!W10)</f>
        <v/>
      </c>
      <c r="T468" s="27" t="str">
        <f>IF(AND(S468="",SD26N!X10=0),"",SD26N!X10)</f>
        <v/>
      </c>
      <c r="U468" s="26" t="str">
        <f>IF(SD26N!Y10=0,"",SD26N!Y10)</f>
        <v/>
      </c>
      <c r="V468" t="str">
        <f>IF(AND(U468="",SD26N!Z10=0),"",SD26N!Z10)</f>
        <v/>
      </c>
      <c r="W468" t="str">
        <f>IF(SD26N!AA10=0,"",SD26N!AA10)</f>
        <v/>
      </c>
      <c r="X468" s="27" t="str">
        <f>IF(AND(W468="",SD26N!AB10=0),"",SD26N!AB10)</f>
        <v/>
      </c>
      <c r="Y468" s="26" t="str">
        <f>IF(SD26N!AC10=0,"",SD26N!AC10)</f>
        <v/>
      </c>
      <c r="Z468" t="str">
        <f>IF(AND(Y468="",SD26N!AD10=0),"",SD26N!AD10)</f>
        <v/>
      </c>
      <c r="AA468" t="str">
        <f>IF(SD26N!AE10=0,"",SD26N!AE10)</f>
        <v/>
      </c>
      <c r="AB468" s="27" t="str">
        <f>IF(AND(AA468="",SD26N!AF10=0),"",SD26N!AF10)</f>
        <v/>
      </c>
      <c r="AC468" s="26" t="str">
        <f>IF(SD26N!AG10=0,"",SD26N!AG10)</f>
        <v/>
      </c>
      <c r="AD468" t="str">
        <f>IF(AND(AC468="",SD26N!AH10=0),"",SD26N!AH10)</f>
        <v/>
      </c>
      <c r="AE468" t="str">
        <f>IF(SD26N!AI10=0,"",SD26N!AI10)</f>
        <v/>
      </c>
      <c r="AF468" s="27" t="str">
        <f>IF(AND(AE468="",SD26N!AJ10=0),"",SD26N!AJ10)</f>
        <v/>
      </c>
      <c r="AG468" s="26" t="str">
        <f>IF(SD26N!AK10=0,"",SD26N!AK10)</f>
        <v/>
      </c>
      <c r="AH468" t="str">
        <f>IF(AND(AG468="",SD26N!AL10=0),"",SD26N!AL10)</f>
        <v/>
      </c>
      <c r="AI468" t="str">
        <f>IF(SD26N!AM10=0,"",SD26N!AM10)</f>
        <v/>
      </c>
      <c r="AJ468" s="27" t="str">
        <f>IF(AND(AI468="",SD26N!AN10=0),"",SD26N!AN10)</f>
        <v/>
      </c>
      <c r="AK468" s="26" t="str">
        <f>IF(SD26N!AO10=0,"",SD26N!AO10)</f>
        <v/>
      </c>
      <c r="AL468" t="str">
        <f>IF(AND(AK468="",SD26N!AP10=0),"",SD26N!AP10)</f>
        <v/>
      </c>
      <c r="AM468" t="str">
        <f>IF(SD26N!AQ10=0,"",SD26N!AQ10)</f>
        <v/>
      </c>
      <c r="AN468" s="27" t="str">
        <f>IF(AND(AM468="",SD26N!AR10=0),"",SD26N!AR10)</f>
        <v/>
      </c>
      <c r="AO468" s="26" t="str">
        <f>IF(SD26N!AS10=0,"",SD26N!AS10)</f>
        <v/>
      </c>
      <c r="AP468" t="str">
        <f>IF(AND(AO468="",SD26N!AT10=0),"",SD26N!AT10)</f>
        <v/>
      </c>
      <c r="AQ468" t="str">
        <f>IF(SD26N!AU10=0,"",SD26N!AU10)</f>
        <v/>
      </c>
      <c r="AR468" s="27" t="str">
        <f>IF(AND(AQ468="",SD26N!AV10=0),"",SD26N!AV10)</f>
        <v/>
      </c>
      <c r="AS468" t="str">
        <f>IF(SD26N!AW10=0,"",SD26N!AW10)</f>
        <v/>
      </c>
      <c r="AT468">
        <f>IF(SD26N!AX10=0,"",SD26N!AX10)</f>
        <v>50</v>
      </c>
      <c r="AU468" s="1">
        <f>IF(SD26N!AY10=0,"",SD26N!AY10)</f>
        <v>50</v>
      </c>
      <c r="AV468" s="1">
        <f>IF(SD26N!AZ10=0,"",SD26N!AZ10)</f>
        <v>50</v>
      </c>
      <c r="AW468" s="1" t="str">
        <f>IF(SD26N!BA10=0,"",SD26N!BA10)</f>
        <v/>
      </c>
      <c r="AX468" s="1" t="str">
        <f>IF(SD26N!BB10=0,"",SD26N!BB10)</f>
        <v/>
      </c>
      <c r="AY468" s="1" t="str">
        <f>IF(SD26N!BC10=0,"",SD26N!BC10)</f>
        <v/>
      </c>
      <c r="AZ468" s="1" t="str">
        <f>IF(SD26N!BD10=0,"",SD26N!BD10)</f>
        <v/>
      </c>
      <c r="BA468" s="1" t="str">
        <f>IF(SD26N!BE10=0,"",SD26N!BE10)</f>
        <v/>
      </c>
      <c r="BB468" s="1" t="str">
        <f>IF(SD26N!BF10=0,"",SD26N!BF10)</f>
        <v/>
      </c>
      <c r="BC468" s="1" t="str">
        <f>IF(SD26N!BG10=0,"",SD26N!BG10)</f>
        <v/>
      </c>
      <c r="BD468" s="29" t="str">
        <f>IF(SD26N!BH10=0,"",SD26N!BH10)</f>
        <v/>
      </c>
      <c r="BE468" t="str">
        <f>IF(SD26N!BI10=0,"",SD26N!BI10)</f>
        <v>Polish</v>
      </c>
      <c r="BF468" t="str">
        <f>IF(SD26N!BJ10=0,"",SD26N!BJ10)</f>
        <v>POL</v>
      </c>
      <c r="BG468" t="str">
        <f>IF(SD26N!BK10=0,"",SD26N!BK10)</f>
        <v>No</v>
      </c>
      <c r="BH468">
        <f>IF(SD26N!BL10=0,"",SD26N!BL10)</f>
        <v>1</v>
      </c>
      <c r="BI468">
        <f>IF(SD26N!BM10=0,"",SD26N!BM10)</f>
        <v>1</v>
      </c>
      <c r="BJ468">
        <f>IF(SD26N!BN10=0,"",SD26N!BN10)</f>
        <v>1.686715850267769</v>
      </c>
      <c r="BK468" t="str">
        <f>IF(SD26N!BO10=0,"",SD26N!BO10)</f>
        <v/>
      </c>
      <c r="BL468" t="str">
        <f>IF(SD26N!BP10=0,"",SD26N!BP10)</f>
        <v/>
      </c>
      <c r="BM468">
        <f>IF(SD26N!BQ10=0,"",SD26N!BQ10)</f>
        <v>1.686715850267769</v>
      </c>
      <c r="BN468">
        <f>IF(SD26N!BR10=0,"",SD26N!BR10)</f>
        <v>3</v>
      </c>
      <c r="BO468" s="19">
        <f>IF(M468="",I468,IF(Q468="",M468,IF(U468="",Q468,IF(Y468="",U468,IF(AC468="",Y468,IF(AG468="",AC468,IF(AK468="",AG468,IF(AO468="",AK468,AO468))))))))</f>
        <v>54</v>
      </c>
      <c r="BP468" s="19">
        <f>IF(N468="",J468,IF(R468="",N468,IF(V468="",R468,IF(Z468="",V468,IF(AD468="",Z468,IF(AH468="",AD468,IF(AL468="",AH468,IF(AP468="",AL468,AP468))))))))</f>
        <v>26.1</v>
      </c>
      <c r="BQ468" s="19">
        <f>IF(O468="",K468,IF(S468="",O468,IF(W468="",S468,IF(AA468="",W468,IF(AE468="",AA468,IF(AI468="",AE468,IF(AM468="",AI468,IF(AQ468="",AM468,AQ468))))))))</f>
        <v>19</v>
      </c>
      <c r="BR468" s="19">
        <f>IF(P468="",L468,IF(T468="",P468,IF(X468="",T468,IF(AB468="",X468,IF(AF468="",AB468,IF(AJ468="",AF468,IF(AN468="",AJ468,IF(AR468="",AN468,AR468))))))))</f>
        <v>1</v>
      </c>
    </row>
    <row r="469" spans="1:70" hidden="1" x14ac:dyDescent="0.2">
      <c r="A469" s="20" t="str">
        <f>IF(SD26N!A11=0,"",SD26N!A11)</f>
        <v>V</v>
      </c>
      <c r="B469">
        <f>ROUND(IF(SD26N!B11=0,"",SD26N!B11),0)</f>
        <v>26015</v>
      </c>
      <c r="C469" t="str">
        <f>IF(SD26N!G11=0,"",SD26N!G11)</f>
        <v>37G9</v>
      </c>
      <c r="D469">
        <f>IF(SD26N!H11=0,"",SD26N!H11)</f>
        <v>26</v>
      </c>
      <c r="E469" s="26">
        <f>IF(SD26N!I11=0,"",SD26N!I11)</f>
        <v>54</v>
      </c>
      <c r="F469">
        <f>IF(AND(E469="",SD26N!J11=0),"",SD26N!J11)</f>
        <v>26.9</v>
      </c>
      <c r="G469">
        <f>IF(SD26N!K11=0,"",SD26N!K11)</f>
        <v>19</v>
      </c>
      <c r="H469" s="27">
        <f>IF(AND(G469="",SD26N!L11=0),"",SD26N!L11)</f>
        <v>17.100000000000001</v>
      </c>
      <c r="I469" s="26">
        <f>IF(SD26N!M11=0,"",SD26N!M11)</f>
        <v>54</v>
      </c>
      <c r="J469">
        <f>IF(AND(I469="",SD26N!N11=0),"",SD26N!N11)</f>
        <v>27.2</v>
      </c>
      <c r="K469">
        <f>IF(SD26N!O11=0,"",SD26N!O11)</f>
        <v>19</v>
      </c>
      <c r="L469" s="27">
        <f>IF(AND(K469="",SD26N!P11=0),"",SD26N!P11)</f>
        <v>19.899999999999999</v>
      </c>
      <c r="M469" s="26" t="str">
        <f>IF(SD26N!Q11=0,"",SD26N!Q11)</f>
        <v/>
      </c>
      <c r="N469" t="str">
        <f>IF(AND(M469="",SD26N!R11=0),"",SD26N!R11)</f>
        <v/>
      </c>
      <c r="O469" t="str">
        <f>IF(SD26N!S11=0,"",SD26N!S11)</f>
        <v/>
      </c>
      <c r="P469" s="27" t="str">
        <f>IF(AND(O469="",SD26N!T11=0),"",SD26N!T11)</f>
        <v/>
      </c>
      <c r="Q469" s="26" t="str">
        <f>IF(SD26N!U11=0,"",SD26N!U11)</f>
        <v/>
      </c>
      <c r="R469" t="str">
        <f>IF(AND(Q469="",SD26N!V11=0),"",SD26N!V11)</f>
        <v/>
      </c>
      <c r="S469" t="str">
        <f>IF(SD26N!W11=0,"",SD26N!W11)</f>
        <v/>
      </c>
      <c r="T469" s="27" t="str">
        <f>IF(AND(S469="",SD26N!X11=0),"",SD26N!X11)</f>
        <v/>
      </c>
      <c r="U469" s="26" t="str">
        <f>IF(SD26N!Y11=0,"",SD26N!Y11)</f>
        <v/>
      </c>
      <c r="V469" t="str">
        <f>IF(AND(U469="",SD26N!Z11=0),"",SD26N!Z11)</f>
        <v/>
      </c>
      <c r="W469" t="str">
        <f>IF(SD26N!AA11=0,"",SD26N!AA11)</f>
        <v/>
      </c>
      <c r="X469" s="27" t="str">
        <f>IF(AND(W469="",SD26N!AB11=0),"",SD26N!AB11)</f>
        <v/>
      </c>
      <c r="Y469" s="26" t="str">
        <f>IF(SD26N!AC11=0,"",SD26N!AC11)</f>
        <v/>
      </c>
      <c r="Z469" t="str">
        <f>IF(AND(Y469="",SD26N!AD11=0),"",SD26N!AD11)</f>
        <v/>
      </c>
      <c r="AA469" t="str">
        <f>IF(SD26N!AE11=0,"",SD26N!AE11)</f>
        <v/>
      </c>
      <c r="AB469" s="27" t="str">
        <f>IF(AND(AA469="",SD26N!AF11=0),"",SD26N!AF11)</f>
        <v/>
      </c>
      <c r="AC469" s="26" t="str">
        <f>IF(SD26N!AG11=0,"",SD26N!AG11)</f>
        <v/>
      </c>
      <c r="AD469" t="str">
        <f>IF(AND(AC469="",SD26N!AH11=0),"",SD26N!AH11)</f>
        <v/>
      </c>
      <c r="AE469" t="str">
        <f>IF(SD26N!AI11=0,"",SD26N!AI11)</f>
        <v/>
      </c>
      <c r="AF469" s="27" t="str">
        <f>IF(AND(AE469="",SD26N!AJ11=0),"",SD26N!AJ11)</f>
        <v/>
      </c>
      <c r="AG469" s="26" t="str">
        <f>IF(SD26N!AK11=0,"",SD26N!AK11)</f>
        <v/>
      </c>
      <c r="AH469" t="str">
        <f>IF(AND(AG469="",SD26N!AL11=0),"",SD26N!AL11)</f>
        <v/>
      </c>
      <c r="AI469" t="str">
        <f>IF(SD26N!AM11=0,"",SD26N!AM11)</f>
        <v/>
      </c>
      <c r="AJ469" s="27" t="str">
        <f>IF(AND(AI469="",SD26N!AN11=0),"",SD26N!AN11)</f>
        <v/>
      </c>
      <c r="AK469" s="26" t="str">
        <f>IF(SD26N!AO11=0,"",SD26N!AO11)</f>
        <v/>
      </c>
      <c r="AL469" t="str">
        <f>IF(AND(AK469="",SD26N!AP11=0),"",SD26N!AP11)</f>
        <v/>
      </c>
      <c r="AM469" t="str">
        <f>IF(SD26N!AQ11=0,"",SD26N!AQ11)</f>
        <v/>
      </c>
      <c r="AN469" s="27" t="str">
        <f>IF(AND(AM469="",SD26N!AR11=0),"",SD26N!AR11)</f>
        <v/>
      </c>
      <c r="AO469" s="26" t="str">
        <f>IF(SD26N!AS11=0,"",SD26N!AS11)</f>
        <v/>
      </c>
      <c r="AP469" t="str">
        <f>IF(AND(AO469="",SD26N!AT11=0),"",SD26N!AT11)</f>
        <v/>
      </c>
      <c r="AQ469" t="str">
        <f>IF(SD26N!AU11=0,"",SD26N!AU11)</f>
        <v/>
      </c>
      <c r="AR469" s="27" t="str">
        <f>IF(AND(AQ469="",SD26N!AV11=0),"",SD26N!AV11)</f>
        <v/>
      </c>
      <c r="AS469" t="str">
        <f>IF(SD26N!AW11=0,"",SD26N!AW11)</f>
        <v/>
      </c>
      <c r="AT469">
        <f>IF(SD26N!AX11=0,"",SD26N!AX11)</f>
        <v>61</v>
      </c>
      <c r="AU469" s="1">
        <f>IF(SD26N!AY11=0,"",SD26N!AY11)</f>
        <v>60</v>
      </c>
      <c r="AV469" s="1">
        <f>IF(SD26N!AZ11=0,"",SD26N!AZ11)</f>
        <v>60</v>
      </c>
      <c r="AW469" s="1" t="str">
        <f>IF(SD26N!BA11=0,"",SD26N!BA11)</f>
        <v/>
      </c>
      <c r="AX469" s="1" t="str">
        <f>IF(SD26N!BB11=0,"",SD26N!BB11)</f>
        <v/>
      </c>
      <c r="AY469" s="1" t="str">
        <f>IF(SD26N!BC11=0,"",SD26N!BC11)</f>
        <v/>
      </c>
      <c r="AZ469" s="1" t="str">
        <f>IF(SD26N!BD11=0,"",SD26N!BD11)</f>
        <v/>
      </c>
      <c r="BA469" s="1" t="str">
        <f>IF(SD26N!BE11=0,"",SD26N!BE11)</f>
        <v/>
      </c>
      <c r="BB469" s="1" t="str">
        <f>IF(SD26N!BF11=0,"",SD26N!BF11)</f>
        <v/>
      </c>
      <c r="BC469" s="1" t="str">
        <f>IF(SD26N!BG11=0,"",SD26N!BG11)</f>
        <v/>
      </c>
      <c r="BD469" s="29" t="str">
        <f>IF(SD26N!BH11=0,"",SD26N!BH11)</f>
        <v/>
      </c>
      <c r="BE469" t="str">
        <f>IF(SD26N!BI11=0,"",SD26N!BI11)</f>
        <v>Polish</v>
      </c>
      <c r="BF469" t="str">
        <f>IF(SD26N!BJ11=0,"",SD26N!BJ11)</f>
        <v>POL</v>
      </c>
      <c r="BG469" t="str">
        <f>IF(SD26N!BK11=0,"",SD26N!BK11)</f>
        <v>No</v>
      </c>
      <c r="BH469">
        <f>IF(SD26N!BL11=0,"",SD26N!BL11)</f>
        <v>1</v>
      </c>
      <c r="BI469" t="str">
        <f>IF(SD26N!BM11=0,"",SD26N!BM11)</f>
        <v/>
      </c>
      <c r="BJ469">
        <f>IF(SD26N!BN11=0,"",SD26N!BN11)</f>
        <v>1.6553355344184257</v>
      </c>
      <c r="BK469" t="str">
        <f>IF(SD26N!BO11=0,"",SD26N!BO11)</f>
        <v/>
      </c>
      <c r="BL469" t="str">
        <f>IF(SD26N!BP11=0,"",SD26N!BP11)</f>
        <v/>
      </c>
      <c r="BM469">
        <f>IF(SD26N!BQ11=0,"",SD26N!BQ11)</f>
        <v>1.6553355344184257</v>
      </c>
      <c r="BN469">
        <f>IF(SD26N!BR11=0,"",SD26N!BR11)</f>
        <v>4</v>
      </c>
      <c r="BO469" s="19">
        <f>IF(M469="",I469,IF(Q469="",M469,IF(U469="",Q469,IF(Y469="",U469,IF(AC469="",Y469,IF(AG469="",AC469,IF(AK469="",AG469,IF(AO469="",AK469,AO469))))))))</f>
        <v>54</v>
      </c>
      <c r="BP469" s="19">
        <f>IF(N469="",J469,IF(R469="",N469,IF(V469="",R469,IF(Z469="",V469,IF(AD469="",Z469,IF(AH469="",AD469,IF(AL469="",AH469,IF(AP469="",AL469,AP469))))))))</f>
        <v>27.2</v>
      </c>
      <c r="BQ469" s="19">
        <f>IF(O469="",K469,IF(S469="",O469,IF(W469="",S469,IF(AA469="",W469,IF(AE469="",AA469,IF(AI469="",AE469,IF(AM469="",AI469,IF(AQ469="",AM469,AQ469))))))))</f>
        <v>19</v>
      </c>
      <c r="BR469" s="19">
        <f>IF(P469="",L469,IF(T469="",P469,IF(X469="",T469,IF(AB469="",X469,IF(AF469="",AB469,IF(AJ469="",AF469,IF(AN469="",AJ469,IF(AR469="",AN469,AR469))))))))</f>
        <v>19.899999999999999</v>
      </c>
    </row>
    <row r="470" spans="1:70" hidden="1" x14ac:dyDescent="0.2">
      <c r="A470" s="20" t="str">
        <f>IF(SD26N!A12=0,"",SD26N!A12)</f>
        <v>V</v>
      </c>
      <c r="B470">
        <f>ROUND(IF(SD26N!B12=0,"",SD26N!B12),0)</f>
        <v>26019</v>
      </c>
      <c r="C470" t="str">
        <f>IF(SD26N!G12=0,"",SD26N!G12)</f>
        <v>38G8</v>
      </c>
      <c r="D470">
        <f>IF(SD26N!H12=0,"",SD26N!H12)</f>
        <v>26</v>
      </c>
      <c r="E470" s="26">
        <f>IF(SD26N!I12=0,"",SD26N!I12)</f>
        <v>54</v>
      </c>
      <c r="F470">
        <f>IF(AND(E470="",SD26N!J12=0),"",SD26N!J12)</f>
        <v>53.2</v>
      </c>
      <c r="G470">
        <f>IF(SD26N!K12=0,"",SD26N!K12)</f>
        <v>18</v>
      </c>
      <c r="H470" s="27">
        <f>IF(AND(G470="",SD26N!L12=0),"",SD26N!L12)</f>
        <v>38</v>
      </c>
      <c r="I470" s="26">
        <f>IF(SD26N!M12=0,"",SD26N!M12)</f>
        <v>54</v>
      </c>
      <c r="J470">
        <f>IF(AND(I470="",SD26N!N12=0),"",SD26N!N12)</f>
        <v>52.8</v>
      </c>
      <c r="K470">
        <f>IF(SD26N!O12=0,"",SD26N!O12)</f>
        <v>18</v>
      </c>
      <c r="L470" s="27">
        <f>IF(AND(K470="",SD26N!P12=0),"",SD26N!P12)</f>
        <v>38.5</v>
      </c>
      <c r="M470" s="26">
        <f>IF(SD26N!Q12=0,"",SD26N!Q12)</f>
        <v>54</v>
      </c>
      <c r="N470">
        <f>IF(AND(M470="",SD26N!R12=0),"",SD26N!R12)</f>
        <v>52.4</v>
      </c>
      <c r="O470">
        <f>IF(SD26N!S12=0,"",SD26N!S12)</f>
        <v>18</v>
      </c>
      <c r="P470" s="27">
        <f>IF(AND(O470="",SD26N!T12=0),"",SD26N!T12)</f>
        <v>39.5</v>
      </c>
      <c r="Q470" s="26">
        <f>IF(SD26N!U12=0,"",SD26N!U12)</f>
        <v>54</v>
      </c>
      <c r="R470">
        <f>IF(AND(Q470="",SD26N!V12=0),"",SD26N!V12)</f>
        <v>51.9</v>
      </c>
      <c r="S470">
        <f>IF(SD26N!W12=0,"",SD26N!W12)</f>
        <v>18</v>
      </c>
      <c r="T470" s="27">
        <f>IF(AND(S470="",SD26N!X12=0),"",SD26N!X12)</f>
        <v>40.299999999999997</v>
      </c>
      <c r="U470" s="26" t="str">
        <f>IF(SD26N!Y12=0,"",SD26N!Y12)</f>
        <v/>
      </c>
      <c r="V470" t="str">
        <f>IF(AND(U470="",SD26N!Z12=0),"",SD26N!Z12)</f>
        <v/>
      </c>
      <c r="W470" t="str">
        <f>IF(SD26N!AA12=0,"",SD26N!AA12)</f>
        <v/>
      </c>
      <c r="X470" s="27" t="str">
        <f>IF(AND(W470="",SD26N!AB12=0),"",SD26N!AB12)</f>
        <v/>
      </c>
      <c r="Y470" s="26" t="str">
        <f>IF(SD26N!AC12=0,"",SD26N!AC12)</f>
        <v/>
      </c>
      <c r="Z470" t="str">
        <f>IF(AND(Y470="",SD26N!AD12=0),"",SD26N!AD12)</f>
        <v/>
      </c>
      <c r="AA470" t="str">
        <f>IF(SD26N!AE12=0,"",SD26N!AE12)</f>
        <v/>
      </c>
      <c r="AB470" s="27" t="str">
        <f>IF(AND(AA470="",SD26N!AF12=0),"",SD26N!AF12)</f>
        <v/>
      </c>
      <c r="AC470" s="26" t="str">
        <f>IF(SD26N!AG12=0,"",SD26N!AG12)</f>
        <v/>
      </c>
      <c r="AD470" t="str">
        <f>IF(AND(AC470="",SD26N!AH12=0),"",SD26N!AH12)</f>
        <v/>
      </c>
      <c r="AE470" t="str">
        <f>IF(SD26N!AI12=0,"",SD26N!AI12)</f>
        <v/>
      </c>
      <c r="AF470" s="27" t="str">
        <f>IF(AND(AE470="",SD26N!AJ12=0),"",SD26N!AJ12)</f>
        <v/>
      </c>
      <c r="AG470" s="26" t="str">
        <f>IF(SD26N!AK12=0,"",SD26N!AK12)</f>
        <v/>
      </c>
      <c r="AH470" t="str">
        <f>IF(AND(AG470="",SD26N!AL12=0),"",SD26N!AL12)</f>
        <v/>
      </c>
      <c r="AI470" t="str">
        <f>IF(SD26N!AM12=0,"",SD26N!AM12)</f>
        <v/>
      </c>
      <c r="AJ470" s="27" t="str">
        <f>IF(AND(AI470="",SD26N!AN12=0),"",SD26N!AN12)</f>
        <v/>
      </c>
      <c r="AK470" s="26" t="str">
        <f>IF(SD26N!AO12=0,"",SD26N!AO12)</f>
        <v/>
      </c>
      <c r="AL470" t="str">
        <f>IF(AND(AK470="",SD26N!AP12=0),"",SD26N!AP12)</f>
        <v/>
      </c>
      <c r="AM470" t="str">
        <f>IF(SD26N!AQ12=0,"",SD26N!AQ12)</f>
        <v/>
      </c>
      <c r="AN470" s="27" t="str">
        <f>IF(AND(AM470="",SD26N!AR12=0),"",SD26N!AR12)</f>
        <v/>
      </c>
      <c r="AO470" s="26" t="str">
        <f>IF(SD26N!AS12=0,"",SD26N!AS12)</f>
        <v/>
      </c>
      <c r="AP470" t="str">
        <f>IF(AND(AO470="",SD26N!AT12=0),"",SD26N!AT12)</f>
        <v/>
      </c>
      <c r="AQ470" t="str">
        <f>IF(SD26N!AU12=0,"",SD26N!AU12)</f>
        <v/>
      </c>
      <c r="AR470" s="27" t="str">
        <f>IF(AND(AQ470="",SD26N!AV12=0),"",SD26N!AV12)</f>
        <v/>
      </c>
      <c r="AS470" t="str">
        <f>IF(SD26N!AW12=0,"",SD26N!AW12)</f>
        <v/>
      </c>
      <c r="AT470">
        <f>IF(SD26N!AX12=0,"",SD26N!AX12)</f>
        <v>46</v>
      </c>
      <c r="AU470" s="1">
        <f>IF(SD26N!AY12=0,"",SD26N!AY12)</f>
        <v>40</v>
      </c>
      <c r="AV470" s="1">
        <f>IF(SD26N!AZ12=0,"",SD26N!AZ12)</f>
        <v>60</v>
      </c>
      <c r="AW470" s="1" t="str">
        <f>IF(SD26N!BA12=0,"",SD26N!BA12)</f>
        <v/>
      </c>
      <c r="AX470" s="1" t="str">
        <f>IF(SD26N!BB12=0,"",SD26N!BB12)</f>
        <v/>
      </c>
      <c r="AY470" s="1" t="str">
        <f>IF(SD26N!BC12=0,"",SD26N!BC12)</f>
        <v/>
      </c>
      <c r="AZ470" s="1" t="str">
        <f>IF(SD26N!BD12=0,"",SD26N!BD12)</f>
        <v/>
      </c>
      <c r="BA470" s="1" t="str">
        <f>IF(SD26N!BE12=0,"",SD26N!BE12)</f>
        <v/>
      </c>
      <c r="BB470" s="1" t="str">
        <f>IF(SD26N!BF12=0,"",SD26N!BF12)</f>
        <v/>
      </c>
      <c r="BC470" s="1" t="str">
        <f>IF(SD26N!BG12=0,"",SD26N!BG12)</f>
        <v/>
      </c>
      <c r="BD470" s="29" t="str">
        <f>IF(SD26N!BH12=0,"",SD26N!BH12)</f>
        <v/>
      </c>
      <c r="BE470" t="str">
        <f>IF(SD26N!BI12=0,"",SD26N!BI12)</f>
        <v>Polish</v>
      </c>
      <c r="BF470" t="str">
        <f>IF(SD26N!BJ12=0,"",SD26N!BJ12)</f>
        <v>POL</v>
      </c>
      <c r="BG470" t="str">
        <f>IF(SD26N!BK12=0,"",SD26N!BK12)</f>
        <v>No</v>
      </c>
      <c r="BH470">
        <f>IF(SD26N!BL12=0,"",SD26N!BL12)</f>
        <v>1</v>
      </c>
      <c r="BI470" t="str">
        <f>IF(SD26N!BM12=0,"",SD26N!BM12)</f>
        <v/>
      </c>
      <c r="BJ470">
        <f>IF(SD26N!BN12=0,"",SD26N!BN12)</f>
        <v>1.8730494259095591</v>
      </c>
      <c r="BK470" t="str">
        <f>IF(SD26N!BO12=0,"",SD26N!BO12)</f>
        <v/>
      </c>
      <c r="BL470" t="str">
        <f>IF(SD26N!BP12=0,"",SD26N!BP12)</f>
        <v/>
      </c>
      <c r="BM470">
        <f>IF(SD26N!BQ12=0,"",SD26N!BQ12)</f>
        <v>1.8730494259095591</v>
      </c>
      <c r="BN470">
        <f>IF(SD26N!BR12=0,"",SD26N!BR12)</f>
        <v>3</v>
      </c>
      <c r="BO470" s="19">
        <f>IF(M470="",I470,IF(Q470="",M470,IF(U470="",Q470,IF(Y470="",U470,IF(AC470="",Y470,IF(AG470="",AC470,IF(AK470="",AG470,IF(AO470="",AK470,AO470))))))))</f>
        <v>54</v>
      </c>
      <c r="BP470" s="19">
        <f>IF(N470="",J470,IF(R470="",N470,IF(V470="",R470,IF(Z470="",V470,IF(AD470="",Z470,IF(AH470="",AD470,IF(AL470="",AH470,IF(AP470="",AL470,AP470))))))))</f>
        <v>51.9</v>
      </c>
      <c r="BQ470" s="19">
        <f>IF(O470="",K470,IF(S470="",O470,IF(W470="",S470,IF(AA470="",W470,IF(AE470="",AA470,IF(AI470="",AE470,IF(AM470="",AI470,IF(AQ470="",AM470,AQ470))))))))</f>
        <v>18</v>
      </c>
      <c r="BR470" s="19">
        <f>IF(P470="",L470,IF(T470="",P470,IF(X470="",T470,IF(AB470="",X470,IF(AF470="",AB470,IF(AJ470="",AF470,IF(AN470="",AJ470,IF(AR470="",AN470,AR470))))))))</f>
        <v>40.299999999999997</v>
      </c>
    </row>
    <row r="471" spans="1:70" hidden="1" x14ac:dyDescent="0.2">
      <c r="A471" s="20" t="str">
        <f>IF(SD26N!A13=0,"",SD26N!A13)</f>
        <v>V</v>
      </c>
      <c r="B471">
        <f>ROUND(IF(SD26N!B13=0,"",SD26N!B13),0)</f>
        <v>26020</v>
      </c>
      <c r="C471" t="str">
        <f>IF(SD26N!G13=0,"",SD26N!G13)</f>
        <v>38G8</v>
      </c>
      <c r="D471">
        <f>IF(SD26N!H13=0,"",SD26N!H13)</f>
        <v>26</v>
      </c>
      <c r="E471" s="26">
        <f>IF(SD26N!I13=0,"",SD26N!I13)</f>
        <v>54</v>
      </c>
      <c r="F471">
        <f>IF(AND(E471="",SD26N!J13=0),"",SD26N!J13)</f>
        <v>47.2</v>
      </c>
      <c r="G471">
        <f>IF(SD26N!K13=0,"",SD26N!K13)</f>
        <v>18</v>
      </c>
      <c r="H471" s="27">
        <f>IF(AND(G471="",SD26N!L13=0),"",SD26N!L13)</f>
        <v>42.3</v>
      </c>
      <c r="I471" s="26">
        <f>IF(SD26N!M13=0,"",SD26N!M13)</f>
        <v>54</v>
      </c>
      <c r="J471">
        <f>IF(AND(I471="",SD26N!N13=0),"",SD26N!N13)</f>
        <v>45.6</v>
      </c>
      <c r="K471">
        <f>IF(SD26N!O13=0,"",SD26N!O13)</f>
        <v>18</v>
      </c>
      <c r="L471" s="27">
        <f>IF(AND(K471="",SD26N!P13=0),"",SD26N!P13)</f>
        <v>43.2</v>
      </c>
      <c r="M471" s="26" t="str">
        <f>IF(SD26N!Q13=0,"",SD26N!Q13)</f>
        <v/>
      </c>
      <c r="N471" t="str">
        <f>IF(AND(M471="",SD26N!R13=0),"",SD26N!R13)</f>
        <v/>
      </c>
      <c r="O471" t="str">
        <f>IF(SD26N!S13=0,"",SD26N!S13)</f>
        <v/>
      </c>
      <c r="P471" s="27" t="str">
        <f>IF(AND(O471="",SD26N!T13=0),"",SD26N!T13)</f>
        <v/>
      </c>
      <c r="Q471" s="26" t="str">
        <f>IF(SD26N!U13=0,"",SD26N!U13)</f>
        <v/>
      </c>
      <c r="R471" t="str">
        <f>IF(AND(Q471="",SD26N!V13=0),"",SD26N!V13)</f>
        <v/>
      </c>
      <c r="S471" t="str">
        <f>IF(SD26N!W13=0,"",SD26N!W13)</f>
        <v/>
      </c>
      <c r="T471" s="27" t="str">
        <f>IF(AND(S471="",SD26N!X13=0),"",SD26N!X13)</f>
        <v/>
      </c>
      <c r="U471" s="26" t="str">
        <f>IF(SD26N!Y13=0,"",SD26N!Y13)</f>
        <v/>
      </c>
      <c r="V471" t="str">
        <f>IF(AND(U471="",SD26N!Z13=0),"",SD26N!Z13)</f>
        <v/>
      </c>
      <c r="W471" t="str">
        <f>IF(SD26N!AA13=0,"",SD26N!AA13)</f>
        <v/>
      </c>
      <c r="X471" s="27" t="str">
        <f>IF(AND(W471="",SD26N!AB13=0),"",SD26N!AB13)</f>
        <v/>
      </c>
      <c r="Y471" s="26" t="str">
        <f>IF(SD26N!AC13=0,"",SD26N!AC13)</f>
        <v/>
      </c>
      <c r="Z471" t="str">
        <f>IF(AND(Y471="",SD26N!AD13=0),"",SD26N!AD13)</f>
        <v/>
      </c>
      <c r="AA471" t="str">
        <f>IF(SD26N!AE13=0,"",SD26N!AE13)</f>
        <v/>
      </c>
      <c r="AB471" s="27" t="str">
        <f>IF(AND(AA471="",SD26N!AF13=0),"",SD26N!AF13)</f>
        <v/>
      </c>
      <c r="AC471" s="26" t="str">
        <f>IF(SD26N!AG13=0,"",SD26N!AG13)</f>
        <v/>
      </c>
      <c r="AD471" t="str">
        <f>IF(AND(AC471="",SD26N!AH13=0),"",SD26N!AH13)</f>
        <v/>
      </c>
      <c r="AE471" t="str">
        <f>IF(SD26N!AI13=0,"",SD26N!AI13)</f>
        <v/>
      </c>
      <c r="AF471" s="27" t="str">
        <f>IF(AND(AE471="",SD26N!AJ13=0),"",SD26N!AJ13)</f>
        <v/>
      </c>
      <c r="AG471" s="26" t="str">
        <f>IF(SD26N!AK13=0,"",SD26N!AK13)</f>
        <v/>
      </c>
      <c r="AH471" t="str">
        <f>IF(AND(AG471="",SD26N!AL13=0),"",SD26N!AL13)</f>
        <v/>
      </c>
      <c r="AI471" t="str">
        <f>IF(SD26N!AM13=0,"",SD26N!AM13)</f>
        <v/>
      </c>
      <c r="AJ471" s="27" t="str">
        <f>IF(AND(AI471="",SD26N!AN13=0),"",SD26N!AN13)</f>
        <v/>
      </c>
      <c r="AK471" s="26" t="str">
        <f>IF(SD26N!AO13=0,"",SD26N!AO13)</f>
        <v/>
      </c>
      <c r="AL471" t="str">
        <f>IF(AND(AK471="",SD26N!AP13=0),"",SD26N!AP13)</f>
        <v/>
      </c>
      <c r="AM471" t="str">
        <f>IF(SD26N!AQ13=0,"",SD26N!AQ13)</f>
        <v/>
      </c>
      <c r="AN471" s="27" t="str">
        <f>IF(AND(AM471="",SD26N!AR13=0),"",SD26N!AR13)</f>
        <v/>
      </c>
      <c r="AO471" s="26" t="str">
        <f>IF(SD26N!AS13=0,"",SD26N!AS13)</f>
        <v/>
      </c>
      <c r="AP471" t="str">
        <f>IF(AND(AO471="",SD26N!AT13=0),"",SD26N!AT13)</f>
        <v/>
      </c>
      <c r="AQ471" t="str">
        <f>IF(SD26N!AU13=0,"",SD26N!AU13)</f>
        <v/>
      </c>
      <c r="AR471" s="27" t="str">
        <f>IF(AND(AQ471="",SD26N!AV13=0),"",SD26N!AV13)</f>
        <v/>
      </c>
      <c r="AS471" t="str">
        <f>IF(SD26N!AW13=0,"",SD26N!AW13)</f>
        <v/>
      </c>
      <c r="AT471">
        <f>IF(SD26N!AX13=0,"",SD26N!AX13)</f>
        <v>47</v>
      </c>
      <c r="AU471" s="1">
        <f>IF(SD26N!AY13=0,"",SD26N!AY13)</f>
        <v>40</v>
      </c>
      <c r="AV471" s="1">
        <f>IF(SD26N!AZ13=0,"",SD26N!AZ13)</f>
        <v>60</v>
      </c>
      <c r="AW471" s="1" t="str">
        <f>IF(SD26N!BA13=0,"",SD26N!BA13)</f>
        <v/>
      </c>
      <c r="AX471" s="1" t="str">
        <f>IF(SD26N!BB13=0,"",SD26N!BB13)</f>
        <v/>
      </c>
      <c r="AY471" s="1" t="str">
        <f>IF(SD26N!BC13=0,"",SD26N!BC13)</f>
        <v/>
      </c>
      <c r="AZ471" s="1" t="str">
        <f>IF(SD26N!BD13=0,"",SD26N!BD13)</f>
        <v/>
      </c>
      <c r="BA471" s="1" t="str">
        <f>IF(SD26N!BE13=0,"",SD26N!BE13)</f>
        <v/>
      </c>
      <c r="BB471" s="1" t="str">
        <f>IF(SD26N!BF13=0,"",SD26N!BF13)</f>
        <v/>
      </c>
      <c r="BC471" s="1" t="str">
        <f>IF(SD26N!BG13=0,"",SD26N!BG13)</f>
        <v/>
      </c>
      <c r="BD471" s="29" t="str">
        <f>IF(SD26N!BH13=0,"",SD26N!BH13)</f>
        <v/>
      </c>
      <c r="BE471" t="str">
        <f>IF(SD26N!BI13=0,"",SD26N!BI13)</f>
        <v>Polish</v>
      </c>
      <c r="BF471" t="str">
        <f>IF(SD26N!BJ13=0,"",SD26N!BJ13)</f>
        <v>POL</v>
      </c>
      <c r="BG471" t="str">
        <f>IF(SD26N!BK13=0,"",SD26N!BK13)</f>
        <v>No</v>
      </c>
      <c r="BH471" t="str">
        <f>IF(SD26N!BL13=0,"",SD26N!BL13)</f>
        <v/>
      </c>
      <c r="BI471" t="str">
        <f>IF(SD26N!BM13=0,"",SD26N!BM13)</f>
        <v/>
      </c>
      <c r="BJ471">
        <f>IF(SD26N!BN13=0,"",SD26N!BN13)</f>
        <v>1.6821109615530718</v>
      </c>
      <c r="BK471" t="str">
        <f>IF(SD26N!BO13=0,"",SD26N!BO13)</f>
        <v/>
      </c>
      <c r="BL471" t="str">
        <f>IF(SD26N!BP13=0,"",SD26N!BP13)</f>
        <v/>
      </c>
      <c r="BM471">
        <f>IF(SD26N!BQ13=0,"",SD26N!BQ13)</f>
        <v>1.6821109615530718</v>
      </c>
      <c r="BN471">
        <f>IF(SD26N!BR13=0,"",SD26N!BR13)</f>
        <v>3</v>
      </c>
      <c r="BO471" s="19">
        <f>IF(M471="",I471,IF(Q471="",M471,IF(U471="",Q471,IF(Y471="",U471,IF(AC471="",Y471,IF(AG471="",AC471,IF(AK471="",AG471,IF(AO471="",AK471,AO471))))))))</f>
        <v>54</v>
      </c>
      <c r="BP471" s="19">
        <f>IF(N471="",J471,IF(R471="",N471,IF(V471="",R471,IF(Z471="",V471,IF(AD471="",Z471,IF(AH471="",AD471,IF(AL471="",AH471,IF(AP471="",AL471,AP471))))))))</f>
        <v>45.6</v>
      </c>
      <c r="BQ471" s="19">
        <f>IF(O471="",K471,IF(S471="",O471,IF(W471="",S471,IF(AA471="",W471,IF(AE471="",AA471,IF(AI471="",AE471,IF(AM471="",AI471,IF(AQ471="",AM471,AQ471))))))))</f>
        <v>18</v>
      </c>
      <c r="BR471" s="19">
        <f>IF(P471="",L471,IF(T471="",P471,IF(X471="",T471,IF(AB471="",X471,IF(AF471="",AB471,IF(AJ471="",AF471,IF(AN471="",AJ471,IF(AR471="",AN471,AR471))))))))</f>
        <v>43.2</v>
      </c>
    </row>
    <row r="472" spans="1:70" hidden="1" x14ac:dyDescent="0.2">
      <c r="A472" s="20" t="str">
        <f>IF(SD26N!A14=0,"",SD26N!A14)</f>
        <v>V</v>
      </c>
      <c r="B472">
        <f>ROUND(IF(SD26N!B14=0,"",SD26N!B14),0)</f>
        <v>26022</v>
      </c>
      <c r="C472" t="str">
        <f>IF(SD26N!G14=0,"",SD26N!G14)</f>
        <v>39H0</v>
      </c>
      <c r="D472">
        <f>IF(SD26N!H14=0,"",SD26N!H14)</f>
        <v>26</v>
      </c>
      <c r="E472" s="26">
        <f>IF(SD26N!I14=0,"",SD26N!I14)</f>
        <v>55</v>
      </c>
      <c r="F472">
        <f>IF(AND(E472="",SD26N!J14=0),"",SD26N!J14)</f>
        <v>5.9</v>
      </c>
      <c r="G472">
        <f>IF(SD26N!K14=0,"",SD26N!K14)</f>
        <v>20</v>
      </c>
      <c r="H472" s="27">
        <f>IF(AND(G472="",SD26N!L14=0),"",SD26N!L14)</f>
        <v>4.3</v>
      </c>
      <c r="I472" s="26">
        <f>IF(SD26N!M14=0,"",SD26N!M14)</f>
        <v>55</v>
      </c>
      <c r="J472">
        <f>IF(AND(I472="",SD26N!N14=0),"",SD26N!N14)</f>
        <v>5.9</v>
      </c>
      <c r="K472">
        <f>IF(SD26N!O14=0,"",SD26N!O14)</f>
        <v>20</v>
      </c>
      <c r="L472" s="27">
        <f>IF(AND(K472="",SD26N!P14=0),"",SD26N!P14)</f>
        <v>4.7</v>
      </c>
      <c r="M472" s="26">
        <f>IF(SD26N!Q14=0,"",SD26N!Q14)</f>
        <v>55</v>
      </c>
      <c r="N472">
        <f>IF(AND(M472="",SD26N!R14=0),"",SD26N!R14)</f>
        <v>5.9</v>
      </c>
      <c r="O472">
        <f>IF(SD26N!S14=0,"",SD26N!S14)</f>
        <v>20</v>
      </c>
      <c r="P472" s="27">
        <f>IF(AND(O472="",SD26N!T14=0),"",SD26N!T14)</f>
        <v>5.0999999999999996</v>
      </c>
      <c r="Q472" s="26">
        <f>IF(SD26N!U14=0,"",SD26N!U14)</f>
        <v>55</v>
      </c>
      <c r="R472">
        <f>IF(AND(Q472="",SD26N!V14=0),"",SD26N!V14)</f>
        <v>5.9</v>
      </c>
      <c r="S472">
        <f>IF(SD26N!W14=0,"",SD26N!W14)</f>
        <v>20</v>
      </c>
      <c r="T472" s="27">
        <f>IF(AND(S472="",SD26N!X14=0),"",SD26N!X14)</f>
        <v>5.8</v>
      </c>
      <c r="U472" s="26">
        <f>IF(SD26N!Y14=0,"",SD26N!Y14)</f>
        <v>55</v>
      </c>
      <c r="V472">
        <f>IF(AND(U472="",SD26N!Z14=0),"",SD26N!Z14)</f>
        <v>6</v>
      </c>
      <c r="W472">
        <f>IF(SD26N!AA14=0,"",SD26N!AA14)</f>
        <v>20</v>
      </c>
      <c r="X472" s="27">
        <f>IF(AND(W472="",SD26N!AB14=0),"",SD26N!AB14)</f>
        <v>6.2</v>
      </c>
      <c r="Y472" s="26">
        <f>IF(SD26N!AC14=0,"",SD26N!AC14)</f>
        <v>55</v>
      </c>
      <c r="Z472">
        <f>IF(AND(Y472="",SD26N!AD14=0),"",SD26N!AD14)</f>
        <v>5.9</v>
      </c>
      <c r="AA472">
        <f>IF(SD26N!AE14=0,"",SD26N!AE14)</f>
        <v>20</v>
      </c>
      <c r="AB472" s="27">
        <f>IF(AND(AA472="",SD26N!AF14=0),"",SD26N!AF14)</f>
        <v>6.6</v>
      </c>
      <c r="AC472" s="26">
        <f>IF(SD26N!AG14=0,"",SD26N!AG14)</f>
        <v>55</v>
      </c>
      <c r="AD472">
        <f>IF(AND(AC472="",SD26N!AH14=0),"",SD26N!AH14)</f>
        <v>5.9</v>
      </c>
      <c r="AE472">
        <f>IF(SD26N!AI14=0,"",SD26N!AI14)</f>
        <v>20</v>
      </c>
      <c r="AF472" s="27">
        <f>IF(AND(AE472="",SD26N!AJ14=0),"",SD26N!AJ14)</f>
        <v>7</v>
      </c>
      <c r="AG472" s="26">
        <f>IF(SD26N!AK14=0,"",SD26N!AK14)</f>
        <v>55</v>
      </c>
      <c r="AH472">
        <f>IF(AND(AG472="",SD26N!AL14=0),"",SD26N!AL14)</f>
        <v>5.9</v>
      </c>
      <c r="AI472">
        <f>IF(SD26N!AM14=0,"",SD26N!AM14)</f>
        <v>20</v>
      </c>
      <c r="AJ472" s="27">
        <f>IF(AND(AI472="",SD26N!AN14=0),"",SD26N!AN14)</f>
        <v>7.4</v>
      </c>
      <c r="AK472" s="26" t="str">
        <f>IF(SD26N!AO14=0,"",SD26N!AO14)</f>
        <v/>
      </c>
      <c r="AL472" t="str">
        <f>IF(AND(AK472="",SD26N!AP14=0),"",SD26N!AP14)</f>
        <v/>
      </c>
      <c r="AM472" t="str">
        <f>IF(SD26N!AQ14=0,"",SD26N!AQ14)</f>
        <v/>
      </c>
      <c r="AN472" s="27" t="str">
        <f>IF(AND(AM472="",SD26N!AR14=0),"",SD26N!AR14)</f>
        <v/>
      </c>
      <c r="AO472" s="26" t="str">
        <f>IF(SD26N!AS14=0,"",SD26N!AS14)</f>
        <v/>
      </c>
      <c r="AP472" t="str">
        <f>IF(AND(AO472="",SD26N!AT14=0),"",SD26N!AT14)</f>
        <v/>
      </c>
      <c r="AQ472" t="str">
        <f>IF(SD26N!AU14=0,"",SD26N!AU14)</f>
        <v/>
      </c>
      <c r="AR472" s="27" t="str">
        <f>IF(AND(AQ472="",SD26N!AV14=0),"",SD26N!AV14)</f>
        <v/>
      </c>
      <c r="AS472" t="str">
        <f>IF(SD26N!AW14=0,"",SD26N!AW14)</f>
        <v/>
      </c>
      <c r="AT472">
        <f>IF(SD26N!AX14=0,"",SD26N!AX14)</f>
        <v>53</v>
      </c>
      <c r="AU472" s="1">
        <f>IF(SD26N!AY14=0,"",SD26N!AY14)</f>
        <v>53</v>
      </c>
      <c r="AV472" s="1">
        <f>IF(SD26N!AZ14=0,"",SD26N!AZ14)</f>
        <v>56</v>
      </c>
      <c r="AW472" s="1" t="str">
        <f>IF(SD26N!BA14=0,"",SD26N!BA14)</f>
        <v/>
      </c>
      <c r="AX472" s="1" t="str">
        <f>IF(SD26N!BB14=0,"",SD26N!BB14)</f>
        <v/>
      </c>
      <c r="AY472" s="1" t="str">
        <f>IF(SD26N!BC14=0,"",SD26N!BC14)</f>
        <v/>
      </c>
      <c r="AZ472" s="1" t="str">
        <f>IF(SD26N!BD14=0,"",SD26N!BD14)</f>
        <v/>
      </c>
      <c r="BA472" s="1" t="str">
        <f>IF(SD26N!BE14=0,"",SD26N!BE14)</f>
        <v/>
      </c>
      <c r="BB472" s="1" t="str">
        <f>IF(SD26N!BF14=0,"",SD26N!BF14)</f>
        <v/>
      </c>
      <c r="BC472" s="1" t="str">
        <f>IF(SD26N!BG14=0,"",SD26N!BG14)</f>
        <v/>
      </c>
      <c r="BD472" s="29" t="str">
        <f>IF(SD26N!BH14=0,"",SD26N!BH14)</f>
        <v/>
      </c>
      <c r="BE472" t="str">
        <f>IF(SD26N!BI14=0,"",SD26N!BI14)</f>
        <v>Russia Mars/April 1999</v>
      </c>
      <c r="BF472" t="str">
        <f>IF(SD26N!BJ14=0,"",SD26N!BJ14)</f>
        <v>RUS</v>
      </c>
      <c r="BG472" t="str">
        <f>IF(SD26N!BK14=0,"",SD26N!BK14)</f>
        <v>No</v>
      </c>
      <c r="BH472">
        <f>IF(SD26N!BL14=0,"",SD26N!BL14)</f>
        <v>1</v>
      </c>
      <c r="BI472" t="str">
        <f>IF(SD26N!BM14=0,"",SD26N!BM14)</f>
        <v/>
      </c>
      <c r="BJ472">
        <f>IF(SD26N!BN14=0,"",SD26N!BN14)</f>
        <v>1.81550347935747</v>
      </c>
      <c r="BK472" t="str">
        <f>IF(SD26N!BO14=0,"",SD26N!BO14)</f>
        <v/>
      </c>
      <c r="BL472" t="str">
        <f>IF(SD26N!BP14=0,"",SD26N!BP14)</f>
        <v/>
      </c>
      <c r="BM472">
        <f>IF(SD26N!BQ14=0,"",SD26N!BQ14)</f>
        <v>1.81550347935747</v>
      </c>
      <c r="BN472">
        <f>IF(SD26N!BR14=0,"",SD26N!BR14)</f>
        <v>3</v>
      </c>
      <c r="BO472" s="19">
        <f>IF(M472="",I472,IF(Q472="",M472,IF(U472="",Q472,IF(Y472="",U472,IF(AC472="",Y472,IF(AG472="",AC472,IF(AK472="",AG472,IF(AO472="",AK472,AO472))))))))</f>
        <v>55</v>
      </c>
      <c r="BP472" s="19">
        <f>IF(N472="",J472,IF(R472="",N472,IF(V472="",R472,IF(Z472="",V472,IF(AD472="",Z472,IF(AH472="",AD472,IF(AL472="",AH472,IF(AP472="",AL472,AP472))))))))</f>
        <v>5.9</v>
      </c>
      <c r="BQ472" s="19">
        <f>IF(O472="",K472,IF(S472="",O472,IF(W472="",S472,IF(AA472="",W472,IF(AE472="",AA472,IF(AI472="",AE472,IF(AM472="",AI472,IF(AQ472="",AM472,AQ472))))))))</f>
        <v>20</v>
      </c>
      <c r="BR472" s="19">
        <f>IF(P472="",L472,IF(T472="",P472,IF(X472="",T472,IF(AB472="",X472,IF(AF472="",AB472,IF(AJ472="",AF472,IF(AN472="",AJ472,IF(AR472="",AN472,AR472))))))))</f>
        <v>7.4</v>
      </c>
    </row>
    <row r="473" spans="1:70" hidden="1" x14ac:dyDescent="0.2">
      <c r="A473" s="20" t="str">
        <f>IF(SD26N!A15=0,"",SD26N!A15)</f>
        <v>V</v>
      </c>
      <c r="B473">
        <f>ROUND(IF(SD26N!B15=0,"",SD26N!B15),0)</f>
        <v>26023</v>
      </c>
      <c r="C473" t="str">
        <f>IF(SD26N!G15=0,"",SD26N!G15)</f>
        <v>39H0</v>
      </c>
      <c r="D473">
        <f>IF(SD26N!H15=0,"",SD26N!H15)</f>
        <v>26</v>
      </c>
      <c r="E473" s="26">
        <f>IF(SD26N!I15=0,"",SD26N!I15)</f>
        <v>55</v>
      </c>
      <c r="F473">
        <f>IF(AND(E473="",SD26N!J15=0),"",SD26N!J15)</f>
        <v>8.3000000000000007</v>
      </c>
      <c r="G473">
        <f>IF(SD26N!K15=0,"",SD26N!K15)</f>
        <v>20</v>
      </c>
      <c r="H473" s="27">
        <f>IF(AND(G473="",SD26N!L15=0),"",SD26N!L15)</f>
        <v>19.8</v>
      </c>
      <c r="I473" s="26">
        <f>IF(SD26N!M15=0,"",SD26N!M15)</f>
        <v>55</v>
      </c>
      <c r="J473">
        <f>IF(AND(I473="",SD26N!N15=0),"",SD26N!N15)</f>
        <v>7.7</v>
      </c>
      <c r="K473">
        <f>IF(SD26N!O15=0,"",SD26N!O15)</f>
        <v>20</v>
      </c>
      <c r="L473" s="27">
        <f>IF(AND(K473="",SD26N!P15=0),"",SD26N!P15)</f>
        <v>19.399999999999999</v>
      </c>
      <c r="M473" s="26">
        <f>IF(SD26N!Q15=0,"",SD26N!Q15)</f>
        <v>55</v>
      </c>
      <c r="N473">
        <f>IF(AND(M473="",SD26N!R15=0),"",SD26N!R15)</f>
        <v>7.5</v>
      </c>
      <c r="O473">
        <f>IF(SD26N!S15=0,"",SD26N!S15)</f>
        <v>20</v>
      </c>
      <c r="P473" s="27">
        <f>IF(AND(O473="",SD26N!T15=0),"",SD26N!T15)</f>
        <v>19.2</v>
      </c>
      <c r="Q473" s="26">
        <f>IF(SD26N!U15=0,"",SD26N!U15)</f>
        <v>55</v>
      </c>
      <c r="R473">
        <f>IF(AND(Q473="",SD26N!V15=0),"",SD26N!V15)</f>
        <v>7.4</v>
      </c>
      <c r="S473">
        <f>IF(SD26N!W15=0,"",SD26N!W15)</f>
        <v>20</v>
      </c>
      <c r="T473" s="27">
        <f>IF(AND(S473="",SD26N!X15=0),"",SD26N!X15)</f>
        <v>19</v>
      </c>
      <c r="U473" s="26">
        <f>IF(SD26N!Y15=0,"",SD26N!Y15)</f>
        <v>55</v>
      </c>
      <c r="V473">
        <f>IF(AND(U473="",SD26N!Z15=0),"",SD26N!Z15)</f>
        <v>7.1</v>
      </c>
      <c r="W473">
        <f>IF(SD26N!AA15=0,"",SD26N!AA15)</f>
        <v>20</v>
      </c>
      <c r="X473" s="27">
        <f>IF(AND(W473="",SD26N!AB15=0),"",SD26N!AB15)</f>
        <v>18.899999999999999</v>
      </c>
      <c r="Y473" s="26">
        <f>IF(SD26N!AC15=0,"",SD26N!AC15)</f>
        <v>55</v>
      </c>
      <c r="Z473">
        <f>IF(AND(Y473="",SD26N!AD15=0),"",SD26N!AD15)</f>
        <v>6.8</v>
      </c>
      <c r="AA473">
        <f>IF(SD26N!AE15=0,"",SD26N!AE15)</f>
        <v>20</v>
      </c>
      <c r="AB473" s="27">
        <f>IF(AND(AA473="",SD26N!AF15=0),"",SD26N!AF15)</f>
        <v>18.7</v>
      </c>
      <c r="AC473" s="26">
        <f>IF(SD26N!AG15=0,"",SD26N!AG15)</f>
        <v>55</v>
      </c>
      <c r="AD473">
        <f>IF(AND(AC473="",SD26N!AH15=0),"",SD26N!AH15)</f>
        <v>6.7</v>
      </c>
      <c r="AE473">
        <f>IF(SD26N!AI15=0,"",SD26N!AI15)</f>
        <v>20</v>
      </c>
      <c r="AF473" s="27">
        <f>IF(AND(AE473="",SD26N!AJ15=0),"",SD26N!AJ15)</f>
        <v>18.600000000000001</v>
      </c>
      <c r="AG473" s="26" t="str">
        <f>IF(SD26N!AK15=0,"",SD26N!AK15)</f>
        <v/>
      </c>
      <c r="AH473" t="str">
        <f>IF(AND(AG473="",SD26N!AL15=0),"",SD26N!AL15)</f>
        <v/>
      </c>
      <c r="AI473" t="str">
        <f>IF(SD26N!AM15=0,"",SD26N!AM15)</f>
        <v/>
      </c>
      <c r="AJ473" s="27" t="str">
        <f>IF(AND(AI473="",SD26N!AN15=0),"",SD26N!AN15)</f>
        <v/>
      </c>
      <c r="AK473" s="26" t="str">
        <f>IF(SD26N!AO15=0,"",SD26N!AO15)</f>
        <v/>
      </c>
      <c r="AL473" t="str">
        <f>IF(AND(AK473="",SD26N!AP15=0),"",SD26N!AP15)</f>
        <v/>
      </c>
      <c r="AM473" t="str">
        <f>IF(SD26N!AQ15=0,"",SD26N!AQ15)</f>
        <v/>
      </c>
      <c r="AN473" s="27" t="str">
        <f>IF(AND(AM473="",SD26N!AR15=0),"",SD26N!AR15)</f>
        <v/>
      </c>
      <c r="AO473" s="26" t="str">
        <f>IF(SD26N!AS15=0,"",SD26N!AS15)</f>
        <v/>
      </c>
      <c r="AP473" t="str">
        <f>IF(AND(AO473="",SD26N!AT15=0),"",SD26N!AT15)</f>
        <v/>
      </c>
      <c r="AQ473" t="str">
        <f>IF(SD26N!AU15=0,"",SD26N!AU15)</f>
        <v/>
      </c>
      <c r="AR473" s="27" t="str">
        <f>IF(AND(AQ473="",SD26N!AV15=0),"",SD26N!AV15)</f>
        <v/>
      </c>
      <c r="AS473" t="str">
        <f>IF(SD26N!AW15=0,"",SD26N!AW15)</f>
        <v/>
      </c>
      <c r="AT473">
        <f>IF(SD26N!AX15=0,"",SD26N!AX15)</f>
        <v>42</v>
      </c>
      <c r="AU473" s="1">
        <f>IF(SD26N!AY15=0,"",SD26N!AY15)</f>
        <v>42</v>
      </c>
      <c r="AV473" s="1" t="str">
        <f>IF(SD26N!AZ15=0,"",SD26N!AZ15)</f>
        <v/>
      </c>
      <c r="AW473" s="1" t="str">
        <f>IF(SD26N!BA15=0,"",SD26N!BA15)</f>
        <v/>
      </c>
      <c r="AX473" s="1" t="str">
        <f>IF(SD26N!BB15=0,"",SD26N!BB15)</f>
        <v/>
      </c>
      <c r="AY473" s="1" t="str">
        <f>IF(SD26N!BC15=0,"",SD26N!BC15)</f>
        <v/>
      </c>
      <c r="AZ473" s="1" t="str">
        <f>IF(SD26N!BD15=0,"",SD26N!BD15)</f>
        <v/>
      </c>
      <c r="BA473" s="1" t="str">
        <f>IF(SD26N!BE15=0,"",SD26N!BE15)</f>
        <v/>
      </c>
      <c r="BB473" s="1" t="str">
        <f>IF(SD26N!BF15=0,"",SD26N!BF15)</f>
        <v/>
      </c>
      <c r="BC473" s="1" t="str">
        <f>IF(SD26N!BG15=0,"",SD26N!BG15)</f>
        <v/>
      </c>
      <c r="BD473" s="29" t="str">
        <f>IF(SD26N!BH15=0,"",SD26N!BH15)</f>
        <v/>
      </c>
      <c r="BE473" t="str">
        <f>IF(SD26N!BI15=0,"",SD26N!BI15)</f>
        <v>Russia Mars/April 1999</v>
      </c>
      <c r="BF473" t="str">
        <f>IF(SD26N!BJ15=0,"",SD26N!BJ15)</f>
        <v>RUS</v>
      </c>
      <c r="BG473" t="str">
        <f>IF(SD26N!BK15=0,"",SD26N!BK15)</f>
        <v>No</v>
      </c>
      <c r="BH473">
        <f>IF(SD26N!BL15=0,"",SD26N!BL15)</f>
        <v>1</v>
      </c>
      <c r="BI473">
        <f>IF(SD26N!BM15=0,"",SD26N!BM15)</f>
        <v>1</v>
      </c>
      <c r="BJ473">
        <f>IF(SD26N!BN15=0,"",SD26N!BN15)</f>
        <v>1.7660656529820533</v>
      </c>
      <c r="BK473" t="str">
        <f>IF(SD26N!BO15=0,"",SD26N!BO15)</f>
        <v/>
      </c>
      <c r="BL473" t="str">
        <f>IF(SD26N!BP15=0,"",SD26N!BP15)</f>
        <v/>
      </c>
      <c r="BM473">
        <f>IF(SD26N!BQ15=0,"",SD26N!BQ15)</f>
        <v>1.7660656529820533</v>
      </c>
      <c r="BN473">
        <f>IF(SD26N!BR15=0,"",SD26N!BR15)</f>
        <v>3</v>
      </c>
      <c r="BO473" s="19">
        <f>IF(M473="",I473,IF(Q473="",M473,IF(U473="",Q473,IF(Y473="",U473,IF(AC473="",Y473,IF(AG473="",AC473,IF(AK473="",AG473,IF(AO473="",AK473,AO473))))))))</f>
        <v>55</v>
      </c>
      <c r="BP473" s="19">
        <f>IF(N473="",J473,IF(R473="",N473,IF(V473="",R473,IF(Z473="",V473,IF(AD473="",Z473,IF(AH473="",AD473,IF(AL473="",AH473,IF(AP473="",AL473,AP473))))))))</f>
        <v>6.7</v>
      </c>
      <c r="BQ473" s="19">
        <f>IF(O473="",K473,IF(S473="",O473,IF(W473="",S473,IF(AA473="",W473,IF(AE473="",AA473,IF(AI473="",AE473,IF(AM473="",AI473,IF(AQ473="",AM473,AQ473))))))))</f>
        <v>20</v>
      </c>
      <c r="BR473" s="19">
        <f>IF(P473="",L473,IF(T473="",P473,IF(X473="",T473,IF(AB473="",X473,IF(AF473="",AB473,IF(AJ473="",AF473,IF(AN473="",AJ473,IF(AR473="",AN473,AR473))))))))</f>
        <v>18.600000000000001</v>
      </c>
    </row>
    <row r="474" spans="1:70" hidden="1" x14ac:dyDescent="0.2">
      <c r="A474" s="20" t="str">
        <f>IF(SD26N!A16=0,"",SD26N!A16)</f>
        <v>V</v>
      </c>
      <c r="B474">
        <f>ROUND(IF(SD26N!B16=0,"",SD26N!B16),0)</f>
        <v>26024</v>
      </c>
      <c r="C474" t="str">
        <f>IF(SD26N!G16=0,"",SD26N!G16)</f>
        <v>39H0</v>
      </c>
      <c r="D474">
        <f>IF(SD26N!H16=0,"",SD26N!H16)</f>
        <v>26</v>
      </c>
      <c r="E474" s="26">
        <f>IF(SD26N!I16=0,"",SD26N!I16)</f>
        <v>55</v>
      </c>
      <c r="F474">
        <f>IF(AND(E474="",SD26N!J16=0),"",SD26N!J16)</f>
        <v>10.4</v>
      </c>
      <c r="G474">
        <f>IF(SD26N!K16=0,"",SD26N!K16)</f>
        <v>20</v>
      </c>
      <c r="H474" s="27">
        <f>IF(AND(G474="",SD26N!L16=0),"",SD26N!L16)</f>
        <v>0</v>
      </c>
      <c r="I474" s="26">
        <f>IF(SD26N!M16=0,"",SD26N!M16)</f>
        <v>55</v>
      </c>
      <c r="J474">
        <f>IF(AND(I474="",SD26N!N16=0),"",SD26N!N16)</f>
        <v>10.5</v>
      </c>
      <c r="K474">
        <f>IF(SD26N!O16=0,"",SD26N!O16)</f>
        <v>20</v>
      </c>
      <c r="L474" s="27">
        <f>IF(AND(K474="",SD26N!P16=0),"",SD26N!P16)</f>
        <v>0.6</v>
      </c>
      <c r="M474" s="26">
        <f>IF(SD26N!Q16=0,"",SD26N!Q16)</f>
        <v>55</v>
      </c>
      <c r="N474">
        <f>IF(AND(M474="",SD26N!R16=0),"",SD26N!R16)</f>
        <v>10.6</v>
      </c>
      <c r="O474">
        <f>IF(SD26N!S16=0,"",SD26N!S16)</f>
        <v>20</v>
      </c>
      <c r="P474" s="27">
        <f>IF(AND(O474="",SD26N!T16=0),"",SD26N!T16)</f>
        <v>1</v>
      </c>
      <c r="Q474" s="26">
        <f>IF(SD26N!U16=0,"",SD26N!U16)</f>
        <v>55</v>
      </c>
      <c r="R474">
        <f>IF(AND(Q474="",SD26N!V16=0),"",SD26N!V16)</f>
        <v>10.6</v>
      </c>
      <c r="S474">
        <f>IF(SD26N!W16=0,"",SD26N!W16)</f>
        <v>20</v>
      </c>
      <c r="T474" s="27">
        <f>IF(AND(S474="",SD26N!X16=0),"",SD26N!X16)</f>
        <v>1.3</v>
      </c>
      <c r="U474" s="26">
        <f>IF(SD26N!Y16=0,"",SD26N!Y16)</f>
        <v>55</v>
      </c>
      <c r="V474">
        <f>IF(AND(U474="",SD26N!Z16=0),"",SD26N!Z16)</f>
        <v>10.7</v>
      </c>
      <c r="W474">
        <f>IF(SD26N!AA16=0,"",SD26N!AA16)</f>
        <v>20</v>
      </c>
      <c r="X474" s="27">
        <f>IF(AND(W474="",SD26N!AB16=0),"",SD26N!AB16)</f>
        <v>1.6</v>
      </c>
      <c r="Y474" s="26">
        <f>IF(SD26N!AC16=0,"",SD26N!AC16)</f>
        <v>55</v>
      </c>
      <c r="Z474">
        <f>IF(AND(Y474="",SD26N!AD16=0),"",SD26N!AD16)</f>
        <v>10.9</v>
      </c>
      <c r="AA474">
        <f>IF(SD26N!AE16=0,"",SD26N!AE16)</f>
        <v>20</v>
      </c>
      <c r="AB474" s="27">
        <f>IF(AND(AA474="",SD26N!AF16=0),"",SD26N!AF16)</f>
        <v>2.2000000000000002</v>
      </c>
      <c r="AC474" s="26">
        <f>IF(SD26N!AG16=0,"",SD26N!AG16)</f>
        <v>55</v>
      </c>
      <c r="AD474">
        <f>IF(AND(AC474="",SD26N!AH16=0),"",SD26N!AH16)</f>
        <v>11</v>
      </c>
      <c r="AE474">
        <f>IF(SD26N!AI16=0,"",SD26N!AI16)</f>
        <v>20</v>
      </c>
      <c r="AF474" s="27">
        <f>IF(AND(AE474="",SD26N!AJ16=0),"",SD26N!AJ16)</f>
        <v>2.7</v>
      </c>
      <c r="AG474" s="26" t="str">
        <f>IF(SD26N!AK16=0,"",SD26N!AK16)</f>
        <v/>
      </c>
      <c r="AH474" t="str">
        <f>IF(AND(AG474="",SD26N!AL16=0),"",SD26N!AL16)</f>
        <v/>
      </c>
      <c r="AI474" t="str">
        <f>IF(SD26N!AM16=0,"",SD26N!AM16)</f>
        <v/>
      </c>
      <c r="AJ474" s="27" t="str">
        <f>IF(AND(AI474="",SD26N!AN16=0),"",SD26N!AN16)</f>
        <v/>
      </c>
      <c r="AK474" s="26" t="str">
        <f>IF(SD26N!AO16=0,"",SD26N!AO16)</f>
        <v/>
      </c>
      <c r="AL474" t="str">
        <f>IF(AND(AK474="",SD26N!AP16=0),"",SD26N!AP16)</f>
        <v/>
      </c>
      <c r="AM474" t="str">
        <f>IF(SD26N!AQ16=0,"",SD26N!AQ16)</f>
        <v/>
      </c>
      <c r="AN474" s="27" t="str">
        <f>IF(AND(AM474="",SD26N!AR16=0),"",SD26N!AR16)</f>
        <v/>
      </c>
      <c r="AO474" s="26" t="str">
        <f>IF(SD26N!AS16=0,"",SD26N!AS16)</f>
        <v/>
      </c>
      <c r="AP474" t="str">
        <f>IF(AND(AO474="",SD26N!AT16=0),"",SD26N!AT16)</f>
        <v/>
      </c>
      <c r="AQ474" t="str">
        <f>IF(SD26N!AU16=0,"",SD26N!AU16)</f>
        <v/>
      </c>
      <c r="AR474" s="27" t="str">
        <f>IF(AND(AQ474="",SD26N!AV16=0),"",SD26N!AV16)</f>
        <v/>
      </c>
      <c r="AS474" t="str">
        <f>IF(SD26N!AW16=0,"",SD26N!AW16)</f>
        <v/>
      </c>
      <c r="AT474">
        <f>IF(SD26N!AX16=0,"",SD26N!AX16)</f>
        <v>61</v>
      </c>
      <c r="AU474" s="1">
        <f>IF(SD26N!AY16=0,"",SD26N!AY16)</f>
        <v>61</v>
      </c>
      <c r="AV474" s="1">
        <f>IF(SD26N!AZ16=0,"",SD26N!AZ16)</f>
        <v>62</v>
      </c>
      <c r="AW474" s="1" t="str">
        <f>IF(SD26N!BA16=0,"",SD26N!BA16)</f>
        <v/>
      </c>
      <c r="AX474" s="1" t="str">
        <f>IF(SD26N!BB16=0,"",SD26N!BB16)</f>
        <v/>
      </c>
      <c r="AY474" s="1" t="str">
        <f>IF(SD26N!BC16=0,"",SD26N!BC16)</f>
        <v/>
      </c>
      <c r="AZ474" s="1" t="str">
        <f>IF(SD26N!BD16=0,"",SD26N!BD16)</f>
        <v/>
      </c>
      <c r="BA474" s="1" t="str">
        <f>IF(SD26N!BE16=0,"",SD26N!BE16)</f>
        <v/>
      </c>
      <c r="BB474" s="1" t="str">
        <f>IF(SD26N!BF16=0,"",SD26N!BF16)</f>
        <v/>
      </c>
      <c r="BC474" s="1" t="str">
        <f>IF(SD26N!BG16=0,"",SD26N!BG16)</f>
        <v/>
      </c>
      <c r="BD474" s="29" t="str">
        <f>IF(SD26N!BH16=0,"",SD26N!BH16)</f>
        <v/>
      </c>
      <c r="BE474" t="str">
        <f>IF(SD26N!BI16=0,"",SD26N!BI16)</f>
        <v>Russia Mars/April 1999</v>
      </c>
      <c r="BF474" t="str">
        <f>IF(SD26N!BJ16=0,"",SD26N!BJ16)</f>
        <v>RUS</v>
      </c>
      <c r="BG474" t="str">
        <f>IF(SD26N!BK16=0,"",SD26N!BK16)</f>
        <v>No</v>
      </c>
      <c r="BH474">
        <f>IF(SD26N!BL16=0,"",SD26N!BL16)</f>
        <v>1</v>
      </c>
      <c r="BI474" t="str">
        <f>IF(SD26N!BM16=0,"",SD26N!BM16)</f>
        <v/>
      </c>
      <c r="BJ474">
        <f>IF(SD26N!BN16=0,"",SD26N!BN16)</f>
        <v>1.6751692944231369</v>
      </c>
      <c r="BK474" t="str">
        <f>IF(SD26N!BO16=0,"",SD26N!BO16)</f>
        <v/>
      </c>
      <c r="BL474" t="str">
        <f>IF(SD26N!BP16=0,"",SD26N!BP16)</f>
        <v/>
      </c>
      <c r="BM474">
        <f>IF(SD26N!BQ16=0,"",SD26N!BQ16)</f>
        <v>1.6751692944231369</v>
      </c>
      <c r="BN474">
        <f>IF(SD26N!BR16=0,"",SD26N!BR16)</f>
        <v>4</v>
      </c>
      <c r="BO474" s="19">
        <f>IF(M474="",I474,IF(Q474="",M474,IF(U474="",Q474,IF(Y474="",U474,IF(AC474="",Y474,IF(AG474="",AC474,IF(AK474="",AG474,IF(AO474="",AK474,AO474))))))))</f>
        <v>55</v>
      </c>
      <c r="BP474" s="19">
        <f>IF(N474="",J474,IF(R474="",N474,IF(V474="",R474,IF(Z474="",V474,IF(AD474="",Z474,IF(AH474="",AD474,IF(AL474="",AH474,IF(AP474="",AL474,AP474))))))))</f>
        <v>11</v>
      </c>
      <c r="BQ474" s="19">
        <f>IF(O474="",K474,IF(S474="",O474,IF(W474="",S474,IF(AA474="",W474,IF(AE474="",AA474,IF(AI474="",AE474,IF(AM474="",AI474,IF(AQ474="",AM474,AQ474))))))))</f>
        <v>20</v>
      </c>
      <c r="BR474" s="19">
        <f>IF(P474="",L474,IF(T474="",P474,IF(X474="",T474,IF(AB474="",X474,IF(AF474="",AB474,IF(AJ474="",AF474,IF(AN474="",AJ474,IF(AR474="",AN474,AR474))))))))</f>
        <v>2.7</v>
      </c>
    </row>
    <row r="475" spans="1:70" hidden="1" x14ac:dyDescent="0.2">
      <c r="A475" s="20" t="str">
        <f>IF(SD26N!A17=0,"",SD26N!A17)</f>
        <v>V</v>
      </c>
      <c r="B475">
        <f>ROUND(IF(SD26N!B17=0,"",SD26N!B17),0)</f>
        <v>26025</v>
      </c>
      <c r="C475" t="str">
        <f>IF(SD26N!G17=0,"",SD26N!G17)</f>
        <v>39H0</v>
      </c>
      <c r="D475">
        <f>IF(SD26N!H17=0,"",SD26N!H17)</f>
        <v>26</v>
      </c>
      <c r="E475" s="26">
        <f>IF(SD26N!I17=0,"",SD26N!I17)</f>
        <v>55</v>
      </c>
      <c r="F475">
        <f>IF(AND(E475="",SD26N!J17=0),"",SD26N!J17)</f>
        <v>12.4</v>
      </c>
      <c r="G475">
        <f>IF(SD26N!K17=0,"",SD26N!K17)</f>
        <v>20</v>
      </c>
      <c r="H475" s="27">
        <f>IF(AND(G475="",SD26N!L17=0),"",SD26N!L17)</f>
        <v>9.8000000000000007</v>
      </c>
      <c r="I475" s="26">
        <f>IF(SD26N!M17=0,"",SD26N!M17)</f>
        <v>55</v>
      </c>
      <c r="J475">
        <f>IF(AND(I475="",SD26N!N17=0),"",SD26N!N17)</f>
        <v>12.3</v>
      </c>
      <c r="K475">
        <f>IF(SD26N!O17=0,"",SD26N!O17)</f>
        <v>20</v>
      </c>
      <c r="L475" s="27">
        <f>IF(AND(K475="",SD26N!P17=0),"",SD26N!P17)</f>
        <v>10</v>
      </c>
      <c r="M475" s="26">
        <f>IF(SD26N!Q17=0,"",SD26N!Q17)</f>
        <v>55</v>
      </c>
      <c r="N475">
        <f>IF(AND(M475="",SD26N!R17=0),"",SD26N!R17)</f>
        <v>12.1</v>
      </c>
      <c r="O475">
        <f>IF(SD26N!S17=0,"",SD26N!S17)</f>
        <v>20</v>
      </c>
      <c r="P475" s="27">
        <f>IF(AND(O475="",SD26N!T17=0),"",SD26N!T17)</f>
        <v>10.4</v>
      </c>
      <c r="Q475" s="26">
        <f>IF(SD26N!U17=0,"",SD26N!U17)</f>
        <v>55</v>
      </c>
      <c r="R475">
        <f>IF(AND(Q475="",SD26N!V17=0),"",SD26N!V17)</f>
        <v>12.1</v>
      </c>
      <c r="S475">
        <f>IF(SD26N!W17=0,"",SD26N!W17)</f>
        <v>20</v>
      </c>
      <c r="T475" s="27">
        <f>IF(AND(S475="",SD26N!X17=0),"",SD26N!X17)</f>
        <v>10.8</v>
      </c>
      <c r="U475" s="26">
        <f>IF(SD26N!Y17=0,"",SD26N!Y17)</f>
        <v>55</v>
      </c>
      <c r="V475">
        <f>IF(AND(U475="",SD26N!Z17=0),"",SD26N!Z17)</f>
        <v>12</v>
      </c>
      <c r="W475">
        <f>IF(SD26N!AA17=0,"",SD26N!AA17)</f>
        <v>20</v>
      </c>
      <c r="X475" s="27">
        <f>IF(AND(W475="",SD26N!AB17=0),"",SD26N!AB17)</f>
        <v>11.2</v>
      </c>
      <c r="Y475" s="26">
        <f>IF(SD26N!AC17=0,"",SD26N!AC17)</f>
        <v>55</v>
      </c>
      <c r="Z475">
        <f>IF(AND(Y475="",SD26N!AD17=0),"",SD26N!AD17)</f>
        <v>11.9</v>
      </c>
      <c r="AA475">
        <f>IF(SD26N!AE17=0,"",SD26N!AE17)</f>
        <v>20</v>
      </c>
      <c r="AB475" s="27">
        <f>IF(AND(AA475="",SD26N!AF17=0),"",SD26N!AF17)</f>
        <v>11.6</v>
      </c>
      <c r="AC475" s="26">
        <f>IF(SD26N!AG17=0,"",SD26N!AG17)</f>
        <v>55</v>
      </c>
      <c r="AD475">
        <f>IF(AND(AC475="",SD26N!AH17=0),"",SD26N!AH17)</f>
        <v>11.8</v>
      </c>
      <c r="AE475">
        <f>IF(SD26N!AI17=0,"",SD26N!AI17)</f>
        <v>20</v>
      </c>
      <c r="AF475" s="27">
        <f>IF(AND(AE475="",SD26N!AJ17=0),"",SD26N!AJ17)</f>
        <v>11.9</v>
      </c>
      <c r="AG475" s="26">
        <f>IF(SD26N!AK17=0,"",SD26N!AK17)</f>
        <v>55</v>
      </c>
      <c r="AH475">
        <f>IF(AND(AG475="",SD26N!AL17=0),"",SD26N!AL17)</f>
        <v>11.7</v>
      </c>
      <c r="AI475">
        <f>IF(SD26N!AM17=0,"",SD26N!AM17)</f>
        <v>20</v>
      </c>
      <c r="AJ475" s="27">
        <f>IF(AND(AI475="",SD26N!AN17=0),"",SD26N!AN17)</f>
        <v>12.3</v>
      </c>
      <c r="AK475" s="26">
        <f>IF(SD26N!AO17=0,"",SD26N!AO17)</f>
        <v>55</v>
      </c>
      <c r="AL475">
        <f>IF(AND(AK475="",SD26N!AP17=0),"",SD26N!AP17)</f>
        <v>11.5</v>
      </c>
      <c r="AM475">
        <f>IF(SD26N!AQ17=0,"",SD26N!AQ17)</f>
        <v>20</v>
      </c>
      <c r="AN475" s="27">
        <f>IF(AND(AM475="",SD26N!AR17=0),"",SD26N!AR17)</f>
        <v>12.6</v>
      </c>
      <c r="AO475" s="26" t="str">
        <f>IF(SD26N!AS17=0,"",SD26N!AS17)</f>
        <v/>
      </c>
      <c r="AP475" t="str">
        <f>IF(AND(AO475="",SD26N!AT17=0),"",SD26N!AT17)</f>
        <v/>
      </c>
      <c r="AQ475" t="str">
        <f>IF(SD26N!AU17=0,"",SD26N!AU17)</f>
        <v/>
      </c>
      <c r="AR475" s="27" t="str">
        <f>IF(AND(AQ475="",SD26N!AV17=0),"",SD26N!AV17)</f>
        <v/>
      </c>
      <c r="AS475" t="str">
        <f>IF(SD26N!AW17=0,"",SD26N!AW17)</f>
        <v/>
      </c>
      <c r="AT475">
        <f>IF(SD26N!AX17=0,"",SD26N!AX17)</f>
        <v>51</v>
      </c>
      <c r="AU475" s="1">
        <f>IF(SD26N!AY17=0,"",SD26N!AY17)</f>
        <v>51</v>
      </c>
      <c r="AV475" s="1" t="str">
        <f>IF(SD26N!AZ17=0,"",SD26N!AZ17)</f>
        <v/>
      </c>
      <c r="AW475" s="1" t="str">
        <f>IF(SD26N!BA17=0,"",SD26N!BA17)</f>
        <v/>
      </c>
      <c r="AX475" s="1" t="str">
        <f>IF(SD26N!BB17=0,"",SD26N!BB17)</f>
        <v/>
      </c>
      <c r="AY475" s="1" t="str">
        <f>IF(SD26N!BC17=0,"",SD26N!BC17)</f>
        <v/>
      </c>
      <c r="AZ475" s="1" t="str">
        <f>IF(SD26N!BD17=0,"",SD26N!BD17)</f>
        <v/>
      </c>
      <c r="BA475" s="1" t="str">
        <f>IF(SD26N!BE17=0,"",SD26N!BE17)</f>
        <v/>
      </c>
      <c r="BB475" s="1" t="str">
        <f>IF(SD26N!BF17=0,"",SD26N!BF17)</f>
        <v/>
      </c>
      <c r="BC475" s="1" t="str">
        <f>IF(SD26N!BG17=0,"",SD26N!BG17)</f>
        <v/>
      </c>
      <c r="BD475" s="29" t="str">
        <f>IF(SD26N!BH17=0,"",SD26N!BH17)</f>
        <v/>
      </c>
      <c r="BE475" t="str">
        <f>IF(SD26N!BI17=0,"",SD26N!BI17)</f>
        <v>Russia Mars/April 1999</v>
      </c>
      <c r="BF475" t="str">
        <f>IF(SD26N!BJ17=0,"",SD26N!BJ17)</f>
        <v>RUS</v>
      </c>
      <c r="BG475" t="str">
        <f>IF(SD26N!BK17=0,"",SD26N!BK17)</f>
        <v>No</v>
      </c>
      <c r="BH475">
        <f>IF(SD26N!BL17=0,"",SD26N!BL17)</f>
        <v>1</v>
      </c>
      <c r="BI475" t="str">
        <f>IF(SD26N!BM17=0,"",SD26N!BM17)</f>
        <v/>
      </c>
      <c r="BJ475">
        <f>IF(SD26N!BN17=0,"",SD26N!BN17)</f>
        <v>1.8927896853124833</v>
      </c>
      <c r="BK475" t="str">
        <f>IF(SD26N!BO17=0,"",SD26N!BO17)</f>
        <v/>
      </c>
      <c r="BL475" t="str">
        <f>IF(SD26N!BP17=0,"",SD26N!BP17)</f>
        <v/>
      </c>
      <c r="BM475">
        <f>IF(SD26N!BQ17=0,"",SD26N!BQ17)</f>
        <v>1.8927896853124833</v>
      </c>
      <c r="BN475">
        <f>IF(SD26N!BR17=0,"",SD26N!BR17)</f>
        <v>3</v>
      </c>
      <c r="BO475" s="19">
        <f>IF(M475="",I475,IF(Q475="",M475,IF(U475="",Q475,IF(Y475="",U475,IF(AC475="",Y475,IF(AG475="",AC475,IF(AK475="",AG475,IF(AO475="",AK475,AO475))))))))</f>
        <v>55</v>
      </c>
      <c r="BP475" s="19">
        <f>IF(N475="",J475,IF(R475="",N475,IF(V475="",R475,IF(Z475="",V475,IF(AD475="",Z475,IF(AH475="",AD475,IF(AL475="",AH475,IF(AP475="",AL475,AP475))))))))</f>
        <v>11.5</v>
      </c>
      <c r="BQ475" s="19">
        <f>IF(O475="",K475,IF(S475="",O475,IF(W475="",S475,IF(AA475="",W475,IF(AE475="",AA475,IF(AI475="",AE475,IF(AM475="",AI475,IF(AQ475="",AM475,AQ475))))))))</f>
        <v>20</v>
      </c>
      <c r="BR475" s="19">
        <f>IF(P475="",L475,IF(T475="",P475,IF(X475="",T475,IF(AB475="",X475,IF(AF475="",AB475,IF(AJ475="",AF475,IF(AN475="",AJ475,IF(AR475="",AN475,AR475))))))))</f>
        <v>12.6</v>
      </c>
    </row>
    <row r="476" spans="1:70" hidden="1" x14ac:dyDescent="0.2">
      <c r="A476" s="20" t="str">
        <f>IF(SD26N!A18=0,"",SD26N!A18)</f>
        <v>V</v>
      </c>
      <c r="B476">
        <f>ROUND(IF(SD26N!B18=0,"",SD26N!B18),0)</f>
        <v>26026</v>
      </c>
      <c r="C476" t="str">
        <f>IF(SD26N!G18=0,"",SD26N!G18)</f>
        <v>40H0</v>
      </c>
      <c r="D476">
        <f>IF(SD26N!H18=0,"",SD26N!H18)</f>
        <v>26</v>
      </c>
      <c r="E476" s="26">
        <f>IF(SD26N!I18=0,"",SD26N!I18)</f>
        <v>55</v>
      </c>
      <c r="F476">
        <f>IF(AND(E476="",SD26N!J18=0),"",SD26N!J18)</f>
        <v>47</v>
      </c>
      <c r="G476">
        <f>IF(SD26N!K18=0,"",SD26N!K18)</f>
        <v>20</v>
      </c>
      <c r="H476" s="27">
        <f>IF(AND(G476="",SD26N!L18=0),"",SD26N!L18)</f>
        <v>12.4</v>
      </c>
      <c r="I476" s="26">
        <f>IF(SD26N!M18=0,"",SD26N!M18)</f>
        <v>55</v>
      </c>
      <c r="J476">
        <f>IF(AND(I476="",SD26N!N18=0),"",SD26N!N18)</f>
        <v>47.1</v>
      </c>
      <c r="K476">
        <f>IF(SD26N!O18=0,"",SD26N!O18)</f>
        <v>20</v>
      </c>
      <c r="L476" s="27">
        <f>IF(AND(K476="",SD26N!P18=0),"",SD26N!P18)</f>
        <v>13</v>
      </c>
      <c r="M476" s="26">
        <f>IF(SD26N!Q18=0,"",SD26N!Q18)</f>
        <v>55</v>
      </c>
      <c r="N476">
        <f>IF(AND(M476="",SD26N!R18=0),"",SD26N!R18)</f>
        <v>47.1</v>
      </c>
      <c r="O476">
        <f>IF(SD26N!S18=0,"",SD26N!S18)</f>
        <v>20</v>
      </c>
      <c r="P476" s="27">
        <f>IF(AND(O476="",SD26N!T18=0),"",SD26N!T18)</f>
        <v>13.4</v>
      </c>
      <c r="Q476" s="26">
        <f>IF(SD26N!U18=0,"",SD26N!U18)</f>
        <v>55</v>
      </c>
      <c r="R476">
        <f>IF(AND(Q476="",SD26N!V18=0),"",SD26N!V18)</f>
        <v>47</v>
      </c>
      <c r="S476">
        <f>IF(SD26N!W18=0,"",SD26N!W18)</f>
        <v>20</v>
      </c>
      <c r="T476" s="27">
        <f>IF(AND(S476="",SD26N!X18=0),"",SD26N!X18)</f>
        <v>13.8</v>
      </c>
      <c r="U476" s="26">
        <f>IF(SD26N!Y18=0,"",SD26N!Y18)</f>
        <v>55</v>
      </c>
      <c r="V476">
        <f>IF(AND(U476="",SD26N!Z18=0),"",SD26N!Z18)</f>
        <v>47.1</v>
      </c>
      <c r="W476">
        <f>IF(SD26N!AA18=0,"",SD26N!AA18)</f>
        <v>20</v>
      </c>
      <c r="X476" s="27">
        <f>IF(AND(W476="",SD26N!AB18=0),"",SD26N!AB18)</f>
        <v>14.3</v>
      </c>
      <c r="Y476" s="26">
        <f>IF(SD26N!AC18=0,"",SD26N!AC18)</f>
        <v>55</v>
      </c>
      <c r="Z476">
        <f>IF(AND(Y476="",SD26N!AD18=0),"",SD26N!AD18)</f>
        <v>47.1</v>
      </c>
      <c r="AA476">
        <f>IF(SD26N!AE18=0,"",SD26N!AE18)</f>
        <v>20</v>
      </c>
      <c r="AB476" s="27">
        <f>IF(AND(AA476="",SD26N!AF18=0),"",SD26N!AF18)</f>
        <v>14.7</v>
      </c>
      <c r="AC476" s="26">
        <f>IF(SD26N!AG18=0,"",SD26N!AG18)</f>
        <v>55</v>
      </c>
      <c r="AD476">
        <f>IF(AND(AC476="",SD26N!AH18=0),"",SD26N!AH18)</f>
        <v>47.1</v>
      </c>
      <c r="AE476">
        <f>IF(SD26N!AI18=0,"",SD26N!AI18)</f>
        <v>20</v>
      </c>
      <c r="AF476" s="27">
        <f>IF(AND(AE476="",SD26N!AJ18=0),"",SD26N!AJ18)</f>
        <v>15.2</v>
      </c>
      <c r="AG476" s="26">
        <f>IF(SD26N!AK18=0,"",SD26N!AK18)</f>
        <v>55</v>
      </c>
      <c r="AH476">
        <f>IF(AND(AG476="",SD26N!AL18=0),"",SD26N!AL18)</f>
        <v>47.1</v>
      </c>
      <c r="AI476">
        <f>IF(SD26N!AM18=0,"",SD26N!AM18)</f>
        <v>20</v>
      </c>
      <c r="AJ476" s="27">
        <f>IF(AND(AI476="",SD26N!AN18=0),"",SD26N!AN18)</f>
        <v>15.6</v>
      </c>
      <c r="AK476" s="26">
        <f>IF(SD26N!AO18=0,"",SD26N!AO18)</f>
        <v>55</v>
      </c>
      <c r="AL476">
        <f>IF(AND(AK476="",SD26N!AP18=0),"",SD26N!AP18)</f>
        <v>47.1</v>
      </c>
      <c r="AM476">
        <f>IF(SD26N!AQ18=0,"",SD26N!AQ18)</f>
        <v>20</v>
      </c>
      <c r="AN476" s="27">
        <f>IF(AND(AM476="",SD26N!AR18=0),"",SD26N!AR18)</f>
        <v>15.9</v>
      </c>
      <c r="AO476" s="26" t="str">
        <f>IF(SD26N!AS18=0,"",SD26N!AS18)</f>
        <v/>
      </c>
      <c r="AP476" t="str">
        <f>IF(AND(AO476="",SD26N!AT18=0),"",SD26N!AT18)</f>
        <v/>
      </c>
      <c r="AQ476" t="str">
        <f>IF(SD26N!AU18=0,"",SD26N!AU18)</f>
        <v/>
      </c>
      <c r="AR476" s="27" t="str">
        <f>IF(AND(AQ476="",SD26N!AV18=0),"",SD26N!AV18)</f>
        <v/>
      </c>
      <c r="AS476" t="str">
        <f>IF(SD26N!AW18=0,"",SD26N!AW18)</f>
        <v/>
      </c>
      <c r="AT476">
        <f>IF(SD26N!AX18=0,"",SD26N!AX18)</f>
        <v>63</v>
      </c>
      <c r="AU476" s="1">
        <f>IF(SD26N!AY18=0,"",SD26N!AY18)</f>
        <v>60</v>
      </c>
      <c r="AV476" s="1" t="str">
        <f>IF(SD26N!AZ18=0,"",SD26N!AZ18)</f>
        <v/>
      </c>
      <c r="AW476" s="1" t="str">
        <f>IF(SD26N!BA18=0,"",SD26N!BA18)</f>
        <v/>
      </c>
      <c r="AX476" s="1" t="str">
        <f>IF(SD26N!BB18=0,"",SD26N!BB18)</f>
        <v/>
      </c>
      <c r="AY476" s="1" t="str">
        <f>IF(SD26N!BC18=0,"",SD26N!BC18)</f>
        <v/>
      </c>
      <c r="AZ476" s="1" t="str">
        <f>IF(SD26N!BD18=0,"",SD26N!BD18)</f>
        <v/>
      </c>
      <c r="BA476" s="1" t="str">
        <f>IF(SD26N!BE18=0,"",SD26N!BE18)</f>
        <v/>
      </c>
      <c r="BB476" s="1" t="str">
        <f>IF(SD26N!BF18=0,"",SD26N!BF18)</f>
        <v/>
      </c>
      <c r="BC476" s="1" t="str">
        <f>IF(SD26N!BG18=0,"",SD26N!BG18)</f>
        <v/>
      </c>
      <c r="BD476" s="29" t="str">
        <f>IF(SD26N!BH18=0,"",SD26N!BH18)</f>
        <v/>
      </c>
      <c r="BE476" t="str">
        <f>IF(SD26N!BI18=0,"",SD26N!BI18)</f>
        <v>Russia Mars/April 1999</v>
      </c>
      <c r="BF476" t="str">
        <f>IF(SD26N!BJ18=0,"",SD26N!BJ18)</f>
        <v>LTU</v>
      </c>
      <c r="BG476" t="str">
        <f>IF(SD26N!BK18=0,"",SD26N!BK18)</f>
        <v>No</v>
      </c>
      <c r="BH476">
        <f>IF(SD26N!BL18=0,"",SD26N!BL18)</f>
        <v>2</v>
      </c>
      <c r="BI476" t="str">
        <f>IF(SD26N!BM18=0,"",SD26N!BM18)</f>
        <v/>
      </c>
      <c r="BJ476">
        <f>IF(SD26N!BN18=0,"",SD26N!BN18)</f>
        <v>2.0210576844268782</v>
      </c>
      <c r="BK476" t="str">
        <f>IF(SD26N!BO18=0,"",SD26N!BO18)</f>
        <v/>
      </c>
      <c r="BL476" t="str">
        <f>IF(SD26N!BP18=0,"",SD26N!BP18)</f>
        <v/>
      </c>
      <c r="BM476">
        <f>IF(SD26N!BQ18=0,"",SD26N!BQ18)</f>
        <v>2.0210576844268782</v>
      </c>
      <c r="BN476">
        <f>IF(SD26N!BR18=0,"",SD26N!BR18)</f>
        <v>4</v>
      </c>
      <c r="BO476" s="19">
        <f>IF(M476="",I476,IF(Q476="",M476,IF(U476="",Q476,IF(Y476="",U476,IF(AC476="",Y476,IF(AG476="",AC476,IF(AK476="",AG476,IF(AO476="",AK476,AO476))))))))</f>
        <v>55</v>
      </c>
      <c r="BP476" s="19">
        <f>IF(N476="",J476,IF(R476="",N476,IF(V476="",R476,IF(Z476="",V476,IF(AD476="",Z476,IF(AH476="",AD476,IF(AL476="",AH476,IF(AP476="",AL476,AP476))))))))</f>
        <v>47.1</v>
      </c>
      <c r="BQ476" s="19">
        <f>IF(O476="",K476,IF(S476="",O476,IF(W476="",S476,IF(AA476="",W476,IF(AE476="",AA476,IF(AI476="",AE476,IF(AM476="",AI476,IF(AQ476="",AM476,AQ476))))))))</f>
        <v>20</v>
      </c>
      <c r="BR476" s="19">
        <f>IF(P476="",L476,IF(T476="",P476,IF(X476="",T476,IF(AB476="",X476,IF(AF476="",AB476,IF(AJ476="",AF476,IF(AN476="",AJ476,IF(AR476="",AN476,AR476))))))))</f>
        <v>15.9</v>
      </c>
    </row>
    <row r="477" spans="1:70" hidden="1" x14ac:dyDescent="0.2">
      <c r="A477" s="20" t="str">
        <f>IF(SD26N!A19=0,"",SD26N!A19)</f>
        <v>V</v>
      </c>
      <c r="B477">
        <f>ROUND(IF(SD26N!B19=0,"",SD26N!B19),0)</f>
        <v>26027</v>
      </c>
      <c r="C477" t="str">
        <f>IF(SD26N!G19=0,"",SD26N!G19)</f>
        <v>40H0</v>
      </c>
      <c r="D477">
        <f>IF(SD26N!H19=0,"",SD26N!H19)</f>
        <v>26</v>
      </c>
      <c r="E477" s="26">
        <f>IF(SD26N!I19=0,"",SD26N!I19)</f>
        <v>55</v>
      </c>
      <c r="F477">
        <f>IF(AND(E477="",SD26N!J19=0),"",SD26N!J19)</f>
        <v>47.4</v>
      </c>
      <c r="G477">
        <f>IF(SD26N!K19=0,"",SD26N!K19)</f>
        <v>20</v>
      </c>
      <c r="H477" s="27">
        <f>IF(AND(G477="",SD26N!L19=0),"",SD26N!L19)</f>
        <v>23.2</v>
      </c>
      <c r="I477" s="26">
        <f>IF(SD26N!M19=0,"",SD26N!M19)</f>
        <v>55</v>
      </c>
      <c r="J477">
        <f>IF(AND(I477="",SD26N!N19=0),"",SD26N!N19)</f>
        <v>47.3</v>
      </c>
      <c r="K477">
        <f>IF(SD26N!O19=0,"",SD26N!O19)</f>
        <v>20</v>
      </c>
      <c r="L477" s="27">
        <f>IF(AND(K477="",SD26N!P19=0),"",SD26N!P19)</f>
        <v>23.7</v>
      </c>
      <c r="M477" s="26">
        <f>IF(SD26N!Q19=0,"",SD26N!Q19)</f>
        <v>55</v>
      </c>
      <c r="N477">
        <f>IF(AND(M477="",SD26N!R19=0),"",SD26N!R19)</f>
        <v>47.3</v>
      </c>
      <c r="O477">
        <f>IF(SD26N!S19=0,"",SD26N!S19)</f>
        <v>20</v>
      </c>
      <c r="P477" s="27">
        <f>IF(AND(O477="",SD26N!T19=0),"",SD26N!T19)</f>
        <v>24.2</v>
      </c>
      <c r="Q477" s="26">
        <f>IF(SD26N!U19=0,"",SD26N!U19)</f>
        <v>55</v>
      </c>
      <c r="R477">
        <f>IF(AND(Q477="",SD26N!V19=0),"",SD26N!V19)</f>
        <v>47.3</v>
      </c>
      <c r="S477">
        <f>IF(SD26N!W19=0,"",SD26N!W19)</f>
        <v>20</v>
      </c>
      <c r="T477" s="27">
        <f>IF(AND(S477="",SD26N!X19=0),"",SD26N!X19)</f>
        <v>24.6</v>
      </c>
      <c r="U477" s="26">
        <f>IF(SD26N!Y19=0,"",SD26N!Y19)</f>
        <v>55</v>
      </c>
      <c r="V477">
        <f>IF(AND(U477="",SD26N!Z19=0),"",SD26N!Z19)</f>
        <v>47.3</v>
      </c>
      <c r="W477">
        <f>IF(SD26N!AA19=0,"",SD26N!AA19)</f>
        <v>20</v>
      </c>
      <c r="X477" s="27">
        <f>IF(AND(W477="",SD26N!AB19=0),"",SD26N!AB19)</f>
        <v>25</v>
      </c>
      <c r="Y477" s="26">
        <f>IF(SD26N!AC19=0,"",SD26N!AC19)</f>
        <v>55</v>
      </c>
      <c r="Z477">
        <f>IF(AND(Y477="",SD26N!AD19=0),"",SD26N!AD19)</f>
        <v>47.2</v>
      </c>
      <c r="AA477">
        <f>IF(SD26N!AE19=0,"",SD26N!AE19)</f>
        <v>20</v>
      </c>
      <c r="AB477" s="27">
        <f>IF(AND(AA477="",SD26N!AF19=0),"",SD26N!AF19)</f>
        <v>25.4</v>
      </c>
      <c r="AC477" s="26">
        <f>IF(SD26N!AG19=0,"",SD26N!AG19)</f>
        <v>55</v>
      </c>
      <c r="AD477">
        <f>IF(AND(AC477="",SD26N!AH19=0),"",SD26N!AH19)</f>
        <v>47.2</v>
      </c>
      <c r="AE477">
        <f>IF(SD26N!AI19=0,"",SD26N!AI19)</f>
        <v>20</v>
      </c>
      <c r="AF477" s="27">
        <f>IF(AND(AE477="",SD26N!AJ19=0),"",SD26N!AJ19)</f>
        <v>25.8</v>
      </c>
      <c r="AG477" s="26">
        <f>IF(SD26N!AK19=0,"",SD26N!AK19)</f>
        <v>55</v>
      </c>
      <c r="AH477">
        <f>IF(AND(AG477="",SD26N!AL19=0),"",SD26N!AL19)</f>
        <v>47.1</v>
      </c>
      <c r="AI477">
        <f>IF(SD26N!AM19=0,"",SD26N!AM19)</f>
        <v>20</v>
      </c>
      <c r="AJ477" s="27">
        <f>IF(AND(AI477="",SD26N!AN19=0),"",SD26N!AN19)</f>
        <v>26.2</v>
      </c>
      <c r="AK477" s="26">
        <f>IF(SD26N!AO19=0,"",SD26N!AO19)</f>
        <v>55</v>
      </c>
      <c r="AL477">
        <f>IF(AND(AK477="",SD26N!AP19=0),"",SD26N!AP19)</f>
        <v>47.1</v>
      </c>
      <c r="AM477">
        <f>IF(SD26N!AQ19=0,"",SD26N!AQ19)</f>
        <v>20</v>
      </c>
      <c r="AN477" s="27">
        <f>IF(AND(AM477="",SD26N!AR19=0),"",SD26N!AR19)</f>
        <v>26.5</v>
      </c>
      <c r="AO477" s="26" t="str">
        <f>IF(SD26N!AS19=0,"",SD26N!AS19)</f>
        <v/>
      </c>
      <c r="AP477" t="str">
        <f>IF(AND(AO477="",SD26N!AT19=0),"",SD26N!AT19)</f>
        <v/>
      </c>
      <c r="AQ477" t="str">
        <f>IF(SD26N!AU19=0,"",SD26N!AU19)</f>
        <v/>
      </c>
      <c r="AR477" s="27" t="str">
        <f>IF(AND(AQ477="",SD26N!AV19=0),"",SD26N!AV19)</f>
        <v/>
      </c>
      <c r="AS477" t="str">
        <f>IF(SD26N!AW19=0,"",SD26N!AW19)</f>
        <v/>
      </c>
      <c r="AT477">
        <f>IF(SD26N!AX19=0,"",SD26N!AX19)</f>
        <v>51</v>
      </c>
      <c r="AU477" s="1">
        <f>IF(SD26N!AY19=0,"",SD26N!AY19)</f>
        <v>50</v>
      </c>
      <c r="AV477" s="1" t="str">
        <f>IF(SD26N!AZ19=0,"",SD26N!AZ19)</f>
        <v/>
      </c>
      <c r="AW477" s="1" t="str">
        <f>IF(SD26N!BA19=0,"",SD26N!BA19)</f>
        <v/>
      </c>
      <c r="AX477" s="1" t="str">
        <f>IF(SD26N!BB19=0,"",SD26N!BB19)</f>
        <v/>
      </c>
      <c r="AY477" s="1" t="str">
        <f>IF(SD26N!BC19=0,"",SD26N!BC19)</f>
        <v/>
      </c>
      <c r="AZ477" s="1" t="str">
        <f>IF(SD26N!BD19=0,"",SD26N!BD19)</f>
        <v/>
      </c>
      <c r="BA477" s="1" t="str">
        <f>IF(SD26N!BE19=0,"",SD26N!BE19)</f>
        <v/>
      </c>
      <c r="BB477" s="1" t="str">
        <f>IF(SD26N!BF19=0,"",SD26N!BF19)</f>
        <v/>
      </c>
      <c r="BC477" s="1" t="str">
        <f>IF(SD26N!BG19=0,"",SD26N!BG19)</f>
        <v/>
      </c>
      <c r="BD477" s="29" t="str">
        <f>IF(SD26N!BH19=0,"",SD26N!BH19)</f>
        <v/>
      </c>
      <c r="BE477" t="str">
        <f>IF(SD26N!BI19=0,"",SD26N!BI19)</f>
        <v>Russia Mars/April 1999</v>
      </c>
      <c r="BF477" t="str">
        <f>IF(SD26N!BJ19=0,"",SD26N!BJ19)</f>
        <v>LTU</v>
      </c>
      <c r="BG477" t="str">
        <f>IF(SD26N!BK19=0,"",SD26N!BK19)</f>
        <v>No</v>
      </c>
      <c r="BH477">
        <f>IF(SD26N!BL19=0,"",SD26N!BL19)</f>
        <v>1</v>
      </c>
      <c r="BI477" t="str">
        <f>IF(SD26N!BM19=0,"",SD26N!BM19)</f>
        <v/>
      </c>
      <c r="BJ477">
        <f>IF(SD26N!BN19=0,"",SD26N!BN19)</f>
        <v>1.9151828756477356</v>
      </c>
      <c r="BK477" t="str">
        <f>IF(SD26N!BO19=0,"",SD26N!BO19)</f>
        <v/>
      </c>
      <c r="BL477" t="str">
        <f>IF(SD26N!BP19=0,"",SD26N!BP19)</f>
        <v/>
      </c>
      <c r="BM477">
        <f>IF(SD26N!BQ19=0,"",SD26N!BQ19)</f>
        <v>1.9151828756477356</v>
      </c>
      <c r="BN477">
        <f>IF(SD26N!BR19=0,"",SD26N!BR19)</f>
        <v>3</v>
      </c>
      <c r="BO477" s="19">
        <f>IF(M477="",I477,IF(Q477="",M477,IF(U477="",Q477,IF(Y477="",U477,IF(AC477="",Y477,IF(AG477="",AC477,IF(AK477="",AG477,IF(AO477="",AK477,AO477))))))))</f>
        <v>55</v>
      </c>
      <c r="BP477" s="19">
        <f>IF(N477="",J477,IF(R477="",N477,IF(V477="",R477,IF(Z477="",V477,IF(AD477="",Z477,IF(AH477="",AD477,IF(AL477="",AH477,IF(AP477="",AL477,AP477))))))))</f>
        <v>47.1</v>
      </c>
      <c r="BQ477" s="19">
        <f>IF(O477="",K477,IF(S477="",O477,IF(W477="",S477,IF(AA477="",W477,IF(AE477="",AA477,IF(AI477="",AE477,IF(AM477="",AI477,IF(AQ477="",AM477,AQ477))))))))</f>
        <v>20</v>
      </c>
      <c r="BR477" s="19">
        <f>IF(P477="",L477,IF(T477="",P477,IF(X477="",T477,IF(AB477="",X477,IF(AF477="",AB477,IF(AJ477="",AF477,IF(AN477="",AJ477,IF(AR477="",AN477,AR477))))))))</f>
        <v>26.5</v>
      </c>
    </row>
    <row r="478" spans="1:70" hidden="1" x14ac:dyDescent="0.2">
      <c r="A478" s="20" t="str">
        <f>IF(SD26N!A20=0,"",SD26N!A20)</f>
        <v>V</v>
      </c>
      <c r="B478">
        <f>ROUND(IF(SD26N!B20=0,"",SD26N!B20),0)</f>
        <v>26028</v>
      </c>
      <c r="C478" t="str">
        <f>IF(SD26N!G20=0,"",SD26N!G20)</f>
        <v>40H0</v>
      </c>
      <c r="D478">
        <f>IF(SD26N!H20=0,"",SD26N!H20)</f>
        <v>26</v>
      </c>
      <c r="E478" s="26">
        <f>IF(SD26N!I20=0,"",SD26N!I20)</f>
        <v>55</v>
      </c>
      <c r="F478">
        <f>IF(AND(E478="",SD26N!J20=0),"",SD26N!J20)</f>
        <v>42.1</v>
      </c>
      <c r="G478">
        <f>IF(SD26N!K20=0,"",SD26N!K20)</f>
        <v>20</v>
      </c>
      <c r="H478" s="27">
        <f>IF(AND(G478="",SD26N!L20=0),"",SD26N!L20)</f>
        <v>37.6</v>
      </c>
      <c r="I478" s="26">
        <f>IF(SD26N!M20=0,"",SD26N!M20)</f>
        <v>55</v>
      </c>
      <c r="J478">
        <f>IF(AND(I478="",SD26N!N20=0),"",SD26N!N20)</f>
        <v>42</v>
      </c>
      <c r="K478">
        <f>IF(SD26N!O20=0,"",SD26N!O20)</f>
        <v>20</v>
      </c>
      <c r="L478" s="27">
        <f>IF(AND(K478="",SD26N!P20=0),"",SD26N!P20)</f>
        <v>37.9</v>
      </c>
      <c r="M478" s="26">
        <f>IF(SD26N!Q20=0,"",SD26N!Q20)</f>
        <v>55</v>
      </c>
      <c r="N478">
        <f>IF(AND(M478="",SD26N!R20=0),"",SD26N!R20)</f>
        <v>42</v>
      </c>
      <c r="O478">
        <f>IF(SD26N!S20=0,"",SD26N!S20)</f>
        <v>20</v>
      </c>
      <c r="P478" s="27">
        <f>IF(AND(O478="",SD26N!T20=0),"",SD26N!T20)</f>
        <v>38.4</v>
      </c>
      <c r="Q478" s="26">
        <f>IF(SD26N!U20=0,"",SD26N!U20)</f>
        <v>55</v>
      </c>
      <c r="R478">
        <f>IF(AND(Q478="",SD26N!V20=0),"",SD26N!V20)</f>
        <v>41.9</v>
      </c>
      <c r="S478">
        <f>IF(SD26N!W20=0,"",SD26N!W20)</f>
        <v>20</v>
      </c>
      <c r="T478" s="27">
        <f>IF(AND(S478="",SD26N!X20=0),"",SD26N!X20)</f>
        <v>38.700000000000003</v>
      </c>
      <c r="U478" s="26">
        <f>IF(SD26N!Y20=0,"",SD26N!Y20)</f>
        <v>55</v>
      </c>
      <c r="V478">
        <f>IF(AND(U478="",SD26N!Z20=0),"",SD26N!Z20)</f>
        <v>41.8</v>
      </c>
      <c r="W478">
        <f>IF(SD26N!AA20=0,"",SD26N!AA20)</f>
        <v>20</v>
      </c>
      <c r="X478" s="27">
        <f>IF(AND(W478="",SD26N!AB20=0),"",SD26N!AB20)</f>
        <v>39</v>
      </c>
      <c r="Y478" s="26">
        <f>IF(SD26N!AC20=0,"",SD26N!AC20)</f>
        <v>55</v>
      </c>
      <c r="Z478">
        <f>IF(AND(Y478="",SD26N!AD20=0),"",SD26N!AD20)</f>
        <v>41.7</v>
      </c>
      <c r="AA478">
        <f>IF(SD26N!AE20=0,"",SD26N!AE20)</f>
        <v>20</v>
      </c>
      <c r="AB478" s="27">
        <f>IF(AND(AA478="",SD26N!AF20=0),"",SD26N!AF20)</f>
        <v>39.299999999999997</v>
      </c>
      <c r="AC478" s="26">
        <f>IF(SD26N!AG20=0,"",SD26N!AG20)</f>
        <v>55</v>
      </c>
      <c r="AD478">
        <f>IF(AND(AC478="",SD26N!AH20=0),"",SD26N!AH20)</f>
        <v>41.6</v>
      </c>
      <c r="AE478">
        <f>IF(SD26N!AI20=0,"",SD26N!AI20)</f>
        <v>20</v>
      </c>
      <c r="AF478" s="27">
        <f>IF(AND(AE478="",SD26N!AJ20=0),"",SD26N!AJ20)</f>
        <v>39.6</v>
      </c>
      <c r="AG478" s="26">
        <f>IF(SD26N!AK20=0,"",SD26N!AK20)</f>
        <v>55</v>
      </c>
      <c r="AH478">
        <f>IF(AND(AG478="",SD26N!AL20=0),"",SD26N!AL20)</f>
        <v>41.5</v>
      </c>
      <c r="AI478">
        <f>IF(SD26N!AM20=0,"",SD26N!AM20)</f>
        <v>20</v>
      </c>
      <c r="AJ478" s="27">
        <f>IF(AND(AI478="",SD26N!AN20=0),"",SD26N!AN20)</f>
        <v>40.1</v>
      </c>
      <c r="AK478" s="26">
        <f>IF(SD26N!AO20=0,"",SD26N!AO20)</f>
        <v>55</v>
      </c>
      <c r="AL478">
        <f>IF(AND(AK478="",SD26N!AP20=0),"",SD26N!AP20)</f>
        <v>41.5</v>
      </c>
      <c r="AM478">
        <f>IF(SD26N!AQ20=0,"",SD26N!AQ20)</f>
        <v>20</v>
      </c>
      <c r="AN478" s="27">
        <f>IF(AND(AM478="",SD26N!AR20=0),"",SD26N!AR20)</f>
        <v>40.5</v>
      </c>
      <c r="AO478" s="26" t="str">
        <f>IF(SD26N!AS20=0,"",SD26N!AS20)</f>
        <v/>
      </c>
      <c r="AP478" t="str">
        <f>IF(AND(AO478="",SD26N!AT20=0),"",SD26N!AT20)</f>
        <v/>
      </c>
      <c r="AQ478" t="str">
        <f>IF(SD26N!AU20=0,"",SD26N!AU20)</f>
        <v/>
      </c>
      <c r="AR478" s="27" t="str">
        <f>IF(AND(AQ478="",SD26N!AV20=0),"",SD26N!AV20)</f>
        <v/>
      </c>
      <c r="AS478" t="str">
        <f>IF(SD26N!AW20=0,"",SD26N!AW20)</f>
        <v/>
      </c>
      <c r="AT478">
        <f>IF(SD26N!AX20=0,"",SD26N!AX20)</f>
        <v>50</v>
      </c>
      <c r="AU478" s="1">
        <f>IF(SD26N!AY20=0,"",SD26N!AY20)</f>
        <v>47</v>
      </c>
      <c r="AV478" s="1" t="str">
        <f>IF(SD26N!AZ20=0,"",SD26N!AZ20)</f>
        <v/>
      </c>
      <c r="AW478" s="1" t="str">
        <f>IF(SD26N!BA20=0,"",SD26N!BA20)</f>
        <v/>
      </c>
      <c r="AX478" s="1" t="str">
        <f>IF(SD26N!BB20=0,"",SD26N!BB20)</f>
        <v/>
      </c>
      <c r="AY478" s="1" t="str">
        <f>IF(SD26N!BC20=0,"",SD26N!BC20)</f>
        <v/>
      </c>
      <c r="AZ478" s="1" t="str">
        <f>IF(SD26N!BD20=0,"",SD26N!BD20)</f>
        <v/>
      </c>
      <c r="BA478" s="1" t="str">
        <f>IF(SD26N!BE20=0,"",SD26N!BE20)</f>
        <v/>
      </c>
      <c r="BB478" s="1" t="str">
        <f>IF(SD26N!BF20=0,"",SD26N!BF20)</f>
        <v/>
      </c>
      <c r="BC478" s="1" t="str">
        <f>IF(SD26N!BG20=0,"",SD26N!BG20)</f>
        <v/>
      </c>
      <c r="BD478" s="29" t="str">
        <f>IF(SD26N!BH20=0,"",SD26N!BH20)</f>
        <v/>
      </c>
      <c r="BE478" t="str">
        <f>IF(SD26N!BI20=0,"",SD26N!BI20)</f>
        <v>Russia Mars/April 1999</v>
      </c>
      <c r="BF478" t="str">
        <f>IF(SD26N!BJ20=0,"",SD26N!BJ20)</f>
        <v>LTU</v>
      </c>
      <c r="BG478" t="str">
        <f>IF(SD26N!BK20=0,"",SD26N!BK20)</f>
        <v>No</v>
      </c>
      <c r="BH478">
        <f>IF(SD26N!BL20=0,"",SD26N!BL20)</f>
        <v>1</v>
      </c>
      <c r="BI478" t="str">
        <f>IF(SD26N!BM20=0,"",SD26N!BM20)</f>
        <v/>
      </c>
      <c r="BJ478">
        <f>IF(SD26N!BN20=0,"",SD26N!BN20)</f>
        <v>1.7883978019139013</v>
      </c>
      <c r="BK478" t="str">
        <f>IF(SD26N!BO20=0,"",SD26N!BO20)</f>
        <v/>
      </c>
      <c r="BL478" t="str">
        <f>IF(SD26N!BP20=0,"",SD26N!BP20)</f>
        <v/>
      </c>
      <c r="BM478">
        <f>IF(SD26N!BQ20=0,"",SD26N!BQ20)</f>
        <v>1.7883978019139013</v>
      </c>
      <c r="BN478">
        <f>IF(SD26N!BR20=0,"",SD26N!BR20)</f>
        <v>3</v>
      </c>
      <c r="BO478" s="19">
        <f>IF(M478="",I478,IF(Q478="",M478,IF(U478="",Q478,IF(Y478="",U478,IF(AC478="",Y478,IF(AG478="",AC478,IF(AK478="",AG478,IF(AO478="",AK478,AO478))))))))</f>
        <v>55</v>
      </c>
      <c r="BP478" s="19">
        <f>IF(N478="",J478,IF(R478="",N478,IF(V478="",R478,IF(Z478="",V478,IF(AD478="",Z478,IF(AH478="",AD478,IF(AL478="",AH478,IF(AP478="",AL478,AP478))))))))</f>
        <v>41.5</v>
      </c>
      <c r="BQ478" s="19">
        <f>IF(O478="",K478,IF(S478="",O478,IF(W478="",S478,IF(AA478="",W478,IF(AE478="",AA478,IF(AI478="",AE478,IF(AM478="",AI478,IF(AQ478="",AM478,AQ478))))))))</f>
        <v>20</v>
      </c>
      <c r="BR478" s="19">
        <f>IF(P478="",L478,IF(T478="",P478,IF(X478="",T478,IF(AB478="",X478,IF(AF478="",AB478,IF(AJ478="",AF478,IF(AN478="",AJ478,IF(AR478="",AN478,AR478))))))))</f>
        <v>40.5</v>
      </c>
    </row>
    <row r="479" spans="1:70" hidden="1" x14ac:dyDescent="0.2">
      <c r="A479" s="20" t="str">
        <f>IF(SD26N!A21=0,"",SD26N!A21)</f>
        <v>V</v>
      </c>
      <c r="B479">
        <f>ROUND(IF(SD26N!B21=0,"",SD26N!B21),0)</f>
        <v>26030</v>
      </c>
      <c r="C479" t="str">
        <f>IF(SD26N!G21=0,"",SD26N!G21)</f>
        <v>41G9</v>
      </c>
      <c r="D479">
        <f>IF(SD26N!H21=0,"",SD26N!H21)</f>
        <v>26</v>
      </c>
      <c r="E479" s="26">
        <f>IF(SD26N!I21=0,"",SD26N!I21)</f>
        <v>56</v>
      </c>
      <c r="F479">
        <f>IF(AND(E479="",SD26N!J21=0),"",SD26N!J21)</f>
        <v>7.8</v>
      </c>
      <c r="G479">
        <f>IF(SD26N!K21=0,"",SD26N!K21)</f>
        <v>19</v>
      </c>
      <c r="H479" s="27">
        <f>IF(AND(G479="",SD26N!L21=0),"",SD26N!L21)</f>
        <v>51</v>
      </c>
      <c r="I479" s="26">
        <f>IF(SD26N!M21=0,"",SD26N!M21)</f>
        <v>56</v>
      </c>
      <c r="J479">
        <f>IF(AND(I479="",SD26N!N21=0),"",SD26N!N21)</f>
        <v>8.8000000000000007</v>
      </c>
      <c r="K479">
        <f>IF(SD26N!O21=0,"",SD26N!O21)</f>
        <v>19</v>
      </c>
      <c r="L479" s="27">
        <f>IF(AND(K479="",SD26N!P21=0),"",SD26N!P21)</f>
        <v>52.3</v>
      </c>
      <c r="M479" s="26">
        <f>IF(SD26N!Q21=0,"",SD26N!Q21)</f>
        <v>56</v>
      </c>
      <c r="N479">
        <f>IF(AND(M479="",SD26N!R21=0),"",SD26N!R21)</f>
        <v>9.8000000000000007</v>
      </c>
      <c r="O479">
        <f>IF(SD26N!S21=0,"",SD26N!S21)</f>
        <v>19</v>
      </c>
      <c r="P479" s="27">
        <f>IF(AND(O479="",SD26N!T21=0),"",SD26N!T21)</f>
        <v>53.3</v>
      </c>
      <c r="Q479" s="26">
        <f>IF(SD26N!U21=0,"",SD26N!U21)</f>
        <v>56</v>
      </c>
      <c r="R479">
        <f>IF(AND(Q479="",SD26N!V21=0),"",SD26N!V21)</f>
        <v>10.5</v>
      </c>
      <c r="S479">
        <f>IF(SD26N!W21=0,"",SD26N!W21)</f>
        <v>19</v>
      </c>
      <c r="T479" s="27">
        <f>IF(AND(S479="",SD26N!X21=0),"",SD26N!X21)</f>
        <v>53.9</v>
      </c>
      <c r="U479" s="26" t="str">
        <f>IF(SD26N!Y21=0,"",SD26N!Y21)</f>
        <v/>
      </c>
      <c r="V479" t="str">
        <f>IF(AND(U479="",SD26N!Z21=0),"",SD26N!Z21)</f>
        <v/>
      </c>
      <c r="W479" t="str">
        <f>IF(SD26N!AA21=0,"",SD26N!AA21)</f>
        <v/>
      </c>
      <c r="X479" s="27" t="str">
        <f>IF(AND(W479="",SD26N!AB21=0),"",SD26N!AB21)</f>
        <v/>
      </c>
      <c r="Y479" s="26" t="str">
        <f>IF(SD26N!AC21=0,"",SD26N!AC21)</f>
        <v/>
      </c>
      <c r="Z479" t="str">
        <f>IF(AND(Y479="",SD26N!AD21=0),"",SD26N!AD21)</f>
        <v/>
      </c>
      <c r="AA479" t="str">
        <f>IF(SD26N!AE21=0,"",SD26N!AE21)</f>
        <v/>
      </c>
      <c r="AB479" s="27" t="str">
        <f>IF(AND(AA479="",SD26N!AF21=0),"",SD26N!AF21)</f>
        <v/>
      </c>
      <c r="AC479" s="26" t="str">
        <f>IF(SD26N!AG21=0,"",SD26N!AG21)</f>
        <v/>
      </c>
      <c r="AD479" t="str">
        <f>IF(AND(AC479="",SD26N!AH21=0),"",SD26N!AH21)</f>
        <v/>
      </c>
      <c r="AE479" t="str">
        <f>IF(SD26N!AI21=0,"",SD26N!AI21)</f>
        <v/>
      </c>
      <c r="AF479" s="27" t="str">
        <f>IF(AND(AE479="",SD26N!AJ21=0),"",SD26N!AJ21)</f>
        <v/>
      </c>
      <c r="AG479" s="26" t="str">
        <f>IF(SD26N!AK21=0,"",SD26N!AK21)</f>
        <v/>
      </c>
      <c r="AH479" t="str">
        <f>IF(AND(AG479="",SD26N!AL21=0),"",SD26N!AL21)</f>
        <v/>
      </c>
      <c r="AI479" t="str">
        <f>IF(SD26N!AM21=0,"",SD26N!AM21)</f>
        <v/>
      </c>
      <c r="AJ479" s="27" t="str">
        <f>IF(AND(AI479="",SD26N!AN21=0),"",SD26N!AN21)</f>
        <v/>
      </c>
      <c r="AK479" s="26" t="str">
        <f>IF(SD26N!AO21=0,"",SD26N!AO21)</f>
        <v/>
      </c>
      <c r="AL479" t="str">
        <f>IF(AND(AK479="",SD26N!AP21=0),"",SD26N!AP21)</f>
        <v/>
      </c>
      <c r="AM479" t="str">
        <f>IF(SD26N!AQ21=0,"",SD26N!AQ21)</f>
        <v/>
      </c>
      <c r="AN479" s="27" t="str">
        <f>IF(AND(AM479="",SD26N!AR21=0),"",SD26N!AR21)</f>
        <v/>
      </c>
      <c r="AO479" s="26" t="str">
        <f>IF(SD26N!AS21=0,"",SD26N!AS21)</f>
        <v/>
      </c>
      <c r="AP479" t="str">
        <f>IF(AND(AO479="",SD26N!AT21=0),"",SD26N!AT21)</f>
        <v/>
      </c>
      <c r="AQ479" t="str">
        <f>IF(SD26N!AU21=0,"",SD26N!AU21)</f>
        <v/>
      </c>
      <c r="AR479" s="27" t="str">
        <f>IF(AND(AQ479="",SD26N!AV21=0),"",SD26N!AV21)</f>
        <v/>
      </c>
      <c r="AS479" t="str">
        <f>IF(SD26N!AW21=0,"",SD26N!AW21)</f>
        <v/>
      </c>
      <c r="AT479">
        <f>IF(SD26N!AX21=0,"",SD26N!AX21)</f>
        <v>57</v>
      </c>
      <c r="AU479" s="1">
        <f>IF(SD26N!AY21=0,"",SD26N!AY21)</f>
        <v>56</v>
      </c>
      <c r="AV479" s="1">
        <f>IF(SD26N!AZ21=0,"",SD26N!AZ21)</f>
        <v>59</v>
      </c>
      <c r="AW479" s="1">
        <f>IF(SD26N!BA21=0,"",SD26N!BA21)</f>
        <v>58</v>
      </c>
      <c r="AX479" s="1">
        <f>IF(SD26N!BB21=0,"",SD26N!BB21)</f>
        <v>57</v>
      </c>
      <c r="AY479" s="1" t="str">
        <f>IF(SD26N!BC21=0,"",SD26N!BC21)</f>
        <v/>
      </c>
      <c r="AZ479" s="1" t="str">
        <f>IF(SD26N!BD21=0,"",SD26N!BD21)</f>
        <v/>
      </c>
      <c r="BA479" s="1" t="str">
        <f>IF(SD26N!BE21=0,"",SD26N!BE21)</f>
        <v/>
      </c>
      <c r="BB479" s="1" t="str">
        <f>IF(SD26N!BF21=0,"",SD26N!BF21)</f>
        <v/>
      </c>
      <c r="BC479" s="1" t="str">
        <f>IF(SD26N!BG21=0,"",SD26N!BG21)</f>
        <v/>
      </c>
      <c r="BD479" s="29" t="str">
        <f>IF(SD26N!BH21=0,"",SD26N!BH21)</f>
        <v/>
      </c>
      <c r="BE479" t="str">
        <f>IF(SD26N!BI21=0,"",SD26N!BI21)</f>
        <v>Dana</v>
      </c>
      <c r="BF479" t="str">
        <f>IF(SD26N!BJ21=0,"",SD26N!BJ21)</f>
        <v>LAT</v>
      </c>
      <c r="BG479" t="str">
        <f>IF(SD26N!BK21=0,"",SD26N!BK21)</f>
        <v>No</v>
      </c>
      <c r="BH479">
        <f>IF(SD26N!BL21=0,"",SD26N!BL21)</f>
        <v>2</v>
      </c>
      <c r="BI479" t="str">
        <f>IF(SD26N!BM21=0,"",SD26N!BM21)</f>
        <v/>
      </c>
      <c r="BJ479">
        <f>IF(SD26N!BN21=0,"",SD26N!BN21)</f>
        <v>3.1550343760049344</v>
      </c>
      <c r="BK479" t="str">
        <f>IF(SD26N!BO21=0,"",SD26N!BO21)</f>
        <v/>
      </c>
      <c r="BL479" t="str">
        <f>IF(SD26N!BP21=0,"",SD26N!BP21)</f>
        <v/>
      </c>
      <c r="BM479">
        <f>IF(SD26N!BQ21=0,"",SD26N!BQ21)</f>
        <v>3.1550343760049344</v>
      </c>
      <c r="BN479">
        <f>IF(SD26N!BR21=0,"",SD26N!BR21)</f>
        <v>3</v>
      </c>
      <c r="BO479" s="19">
        <f>IF(M479="",I479,IF(Q479="",M479,IF(U479="",Q479,IF(Y479="",U479,IF(AC479="",Y479,IF(AG479="",AC479,IF(AK479="",AG479,IF(AO479="",AK479,AO479))))))))</f>
        <v>56</v>
      </c>
      <c r="BP479" s="19">
        <f>IF(N479="",J479,IF(R479="",N479,IF(V479="",R479,IF(Z479="",V479,IF(AD479="",Z479,IF(AH479="",AD479,IF(AL479="",AH479,IF(AP479="",AL479,AP479))))))))</f>
        <v>10.5</v>
      </c>
      <c r="BQ479" s="19">
        <f>IF(O479="",K479,IF(S479="",O479,IF(W479="",S479,IF(AA479="",W479,IF(AE479="",AA479,IF(AI479="",AE479,IF(AM479="",AI479,IF(AQ479="",AM479,AQ479))))))))</f>
        <v>19</v>
      </c>
      <c r="BR479" s="19">
        <f>IF(P479="",L479,IF(T479="",P479,IF(X479="",T479,IF(AB479="",X479,IF(AF479="",AB479,IF(AJ479="",AF479,IF(AN479="",AJ479,IF(AR479="",AN479,AR479))))))))</f>
        <v>53.9</v>
      </c>
    </row>
    <row r="480" spans="1:70" hidden="1" x14ac:dyDescent="0.2">
      <c r="A480" s="20" t="str">
        <f>IF(SD26N!A22=0,"",SD26N!A22)</f>
        <v>V</v>
      </c>
      <c r="B480">
        <f>ROUND(IF(SD26N!B22=0,"",SD26N!B22),0)</f>
        <v>26031</v>
      </c>
      <c r="C480" t="str">
        <f>IF(SD26N!G22=0,"",SD26N!G22)</f>
        <v>41G9</v>
      </c>
      <c r="D480">
        <f>IF(SD26N!H22=0,"",SD26N!H22)</f>
        <v>26</v>
      </c>
      <c r="E480" s="26">
        <f>IF(SD26N!I22=0,"",SD26N!I22)</f>
        <v>56</v>
      </c>
      <c r="F480">
        <f>IF(AND(E480="",SD26N!J22=0),"",SD26N!J22)</f>
        <v>11.5</v>
      </c>
      <c r="G480">
        <f>IF(SD26N!K22=0,"",SD26N!K22)</f>
        <v>19</v>
      </c>
      <c r="H480" s="27">
        <f>IF(AND(G480="",SD26N!L22=0),"",SD26N!L22)</f>
        <v>54.8</v>
      </c>
      <c r="I480" s="26">
        <f>IF(SD26N!M22=0,"",SD26N!M22)</f>
        <v>56</v>
      </c>
      <c r="J480">
        <f>IF(AND(I480="",SD26N!N22=0),"",SD26N!N22)</f>
        <v>12.2</v>
      </c>
      <c r="K480">
        <f>IF(SD26N!O22=0,"",SD26N!O22)</f>
        <v>19</v>
      </c>
      <c r="L480" s="27">
        <f>IF(AND(K480="",SD26N!P22=0),"",SD26N!P22)</f>
        <v>55.7</v>
      </c>
      <c r="M480" s="26">
        <f>IF(SD26N!Q22=0,"",SD26N!Q22)</f>
        <v>56</v>
      </c>
      <c r="N480">
        <f>IF(AND(M480="",SD26N!R22=0),"",SD26N!R22)</f>
        <v>12.5</v>
      </c>
      <c r="O480">
        <f>IF(SD26N!S22=0,"",SD26N!S22)</f>
        <v>19</v>
      </c>
      <c r="P480" s="27">
        <f>IF(AND(O480="",SD26N!T22=0),"",SD26N!T22)</f>
        <v>55.8</v>
      </c>
      <c r="Q480" s="26">
        <f>IF(SD26N!U22=0,"",SD26N!U22)</f>
        <v>56</v>
      </c>
      <c r="R480">
        <f>IF(AND(Q480="",SD26N!V22=0),"",SD26N!V22)</f>
        <v>13.6</v>
      </c>
      <c r="S480">
        <f>IF(SD26N!W22=0,"",SD26N!W22)</f>
        <v>19</v>
      </c>
      <c r="T480" s="27">
        <f>IF(AND(S480="",SD26N!X22=0),"",SD26N!X22)</f>
        <v>53.6</v>
      </c>
      <c r="U480" s="26" t="str">
        <f>IF(SD26N!Y22=0,"",SD26N!Y22)</f>
        <v/>
      </c>
      <c r="V480" t="str">
        <f>IF(AND(U480="",SD26N!Z22=0),"",SD26N!Z22)</f>
        <v/>
      </c>
      <c r="W480" t="str">
        <f>IF(SD26N!AA22=0,"",SD26N!AA22)</f>
        <v/>
      </c>
      <c r="X480" s="27" t="str">
        <f>IF(AND(W480="",SD26N!AB22=0),"",SD26N!AB22)</f>
        <v/>
      </c>
      <c r="Y480" s="26" t="str">
        <f>IF(SD26N!AC22=0,"",SD26N!AC22)</f>
        <v/>
      </c>
      <c r="Z480" t="str">
        <f>IF(AND(Y480="",SD26N!AD22=0),"",SD26N!AD22)</f>
        <v/>
      </c>
      <c r="AA480" t="str">
        <f>IF(SD26N!AE22=0,"",SD26N!AE22)</f>
        <v/>
      </c>
      <c r="AB480" s="27" t="str">
        <f>IF(AND(AA480="",SD26N!AF22=0),"",SD26N!AF22)</f>
        <v/>
      </c>
      <c r="AC480" s="26" t="str">
        <f>IF(SD26N!AG22=0,"",SD26N!AG22)</f>
        <v/>
      </c>
      <c r="AD480" t="str">
        <f>IF(AND(AC480="",SD26N!AH22=0),"",SD26N!AH22)</f>
        <v/>
      </c>
      <c r="AE480" t="str">
        <f>IF(SD26N!AI22=0,"",SD26N!AI22)</f>
        <v/>
      </c>
      <c r="AF480" s="27" t="str">
        <f>IF(AND(AE480="",SD26N!AJ22=0),"",SD26N!AJ22)</f>
        <v/>
      </c>
      <c r="AG480" s="26" t="str">
        <f>IF(SD26N!AK22=0,"",SD26N!AK22)</f>
        <v/>
      </c>
      <c r="AH480" t="str">
        <f>IF(AND(AG480="",SD26N!AL22=0),"",SD26N!AL22)</f>
        <v/>
      </c>
      <c r="AI480" t="str">
        <f>IF(SD26N!AM22=0,"",SD26N!AM22)</f>
        <v/>
      </c>
      <c r="AJ480" s="27" t="str">
        <f>IF(AND(AI480="",SD26N!AN22=0),"",SD26N!AN22)</f>
        <v/>
      </c>
      <c r="AK480" s="26" t="str">
        <f>IF(SD26N!AO22=0,"",SD26N!AO22)</f>
        <v/>
      </c>
      <c r="AL480" t="str">
        <f>IF(AND(AK480="",SD26N!AP22=0),"",SD26N!AP22)</f>
        <v/>
      </c>
      <c r="AM480" t="str">
        <f>IF(SD26N!AQ22=0,"",SD26N!AQ22)</f>
        <v/>
      </c>
      <c r="AN480" s="27" t="str">
        <f>IF(AND(AM480="",SD26N!AR22=0),"",SD26N!AR22)</f>
        <v/>
      </c>
      <c r="AO480" s="26" t="str">
        <f>IF(SD26N!AS22=0,"",SD26N!AS22)</f>
        <v/>
      </c>
      <c r="AP480" t="str">
        <f>IF(AND(AO480="",SD26N!AT22=0),"",SD26N!AT22)</f>
        <v/>
      </c>
      <c r="AQ480" t="str">
        <f>IF(SD26N!AU22=0,"",SD26N!AU22)</f>
        <v/>
      </c>
      <c r="AR480" s="27" t="str">
        <f>IF(AND(AQ480="",SD26N!AV22=0),"",SD26N!AV22)</f>
        <v/>
      </c>
      <c r="AS480" t="str">
        <f>IF(SD26N!AW22=0,"",SD26N!AW22)</f>
        <v/>
      </c>
      <c r="AT480">
        <f>IF(SD26N!AX22=0,"",SD26N!AX22)</f>
        <v>61</v>
      </c>
      <c r="AU480" s="1">
        <f>IF(SD26N!AY22=0,"",SD26N!AY22)</f>
        <v>60</v>
      </c>
      <c r="AV480" s="1">
        <f>IF(SD26N!AZ22=0,"",SD26N!AZ22)</f>
        <v>61</v>
      </c>
      <c r="AW480" s="1" t="str">
        <f>IF(SD26N!BA22=0,"",SD26N!BA22)</f>
        <v/>
      </c>
      <c r="AX480" s="1" t="str">
        <f>IF(SD26N!BB22=0,"",SD26N!BB22)</f>
        <v/>
      </c>
      <c r="AY480" s="1" t="str">
        <f>IF(SD26N!BC22=0,"",SD26N!BC22)</f>
        <v/>
      </c>
      <c r="AZ480" s="1" t="str">
        <f>IF(SD26N!BD22=0,"",SD26N!BD22)</f>
        <v/>
      </c>
      <c r="BA480" s="1" t="str">
        <f>IF(SD26N!BE22=0,"",SD26N!BE22)</f>
        <v/>
      </c>
      <c r="BB480" s="1" t="str">
        <f>IF(SD26N!BF22=0,"",SD26N!BF22)</f>
        <v/>
      </c>
      <c r="BC480" s="1" t="str">
        <f>IF(SD26N!BG22=0,"",SD26N!BG22)</f>
        <v/>
      </c>
      <c r="BD480" s="29" t="str">
        <f>IF(SD26N!BH22=0,"",SD26N!BH22)</f>
        <v/>
      </c>
      <c r="BE480" t="str">
        <f>IF(SD26N!BI22=0,"",SD26N!BI22)</f>
        <v>Dana</v>
      </c>
      <c r="BF480" t="str">
        <f>IF(SD26N!BJ22=0,"",SD26N!BJ22)</f>
        <v>LAT</v>
      </c>
      <c r="BG480" t="str">
        <f>IF(SD26N!BK22=0,"",SD26N!BK22)</f>
        <v>No</v>
      </c>
      <c r="BH480">
        <f>IF(SD26N!BL22=0,"",SD26N!BL22)</f>
        <v>2</v>
      </c>
      <c r="BI480" t="str">
        <f>IF(SD26N!BM22=0,"",SD26N!BM22)</f>
        <v/>
      </c>
      <c r="BJ480">
        <f>IF(SD26N!BN22=0,"",SD26N!BN22)</f>
        <v>2.8108784673065736</v>
      </c>
      <c r="BK480" t="str">
        <f>IF(SD26N!BO22=0,"",SD26N!BO22)</f>
        <v/>
      </c>
      <c r="BL480" t="str">
        <f>IF(SD26N!BP22=0,"",SD26N!BP22)</f>
        <v/>
      </c>
      <c r="BM480">
        <f>IF(SD26N!BQ22=0,"",SD26N!BQ22)</f>
        <v>2.8108784673065736</v>
      </c>
      <c r="BN480">
        <f>IF(SD26N!BR22=0,"",SD26N!BR22)</f>
        <v>4</v>
      </c>
      <c r="BO480" s="19">
        <f>IF(M480="",I480,IF(Q480="",M480,IF(U480="",Q480,IF(Y480="",U480,IF(AC480="",Y480,IF(AG480="",AC480,IF(AK480="",AG480,IF(AO480="",AK480,AO480))))))))</f>
        <v>56</v>
      </c>
      <c r="BP480" s="19">
        <f>IF(N480="",J480,IF(R480="",N480,IF(V480="",R480,IF(Z480="",V480,IF(AD480="",Z480,IF(AH480="",AD480,IF(AL480="",AH480,IF(AP480="",AL480,AP480))))))))</f>
        <v>13.6</v>
      </c>
      <c r="BQ480" s="19">
        <f>IF(O480="",K480,IF(S480="",O480,IF(W480="",S480,IF(AA480="",W480,IF(AE480="",AA480,IF(AI480="",AE480,IF(AM480="",AI480,IF(AQ480="",AM480,AQ480))))))))</f>
        <v>19</v>
      </c>
      <c r="BR480" s="19">
        <f>IF(P480="",L480,IF(T480="",P480,IF(X480="",T480,IF(AB480="",X480,IF(AF480="",AB480,IF(AJ480="",AF480,IF(AN480="",AJ480,IF(AR480="",AN480,AR480))))))))</f>
        <v>53.6</v>
      </c>
    </row>
    <row r="481" spans="1:70" hidden="1" x14ac:dyDescent="0.2">
      <c r="A481" s="20" t="str">
        <f>IF(SD26N!A23=0,"",SD26N!A23)</f>
        <v>V</v>
      </c>
      <c r="B481">
        <f>ROUND(IF(SD26N!B23=0,"",SD26N!B23),0)</f>
        <v>26032</v>
      </c>
      <c r="C481" t="str">
        <f>IF(SD26N!G23=0,"",SD26N!G23)</f>
        <v>41G8</v>
      </c>
      <c r="D481">
        <f>IF(SD26N!H23=0,"",SD26N!H23)</f>
        <v>26</v>
      </c>
      <c r="E481" s="26">
        <f>IF(SD26N!I23=0,"",SD26N!I23)</f>
        <v>56</v>
      </c>
      <c r="F481">
        <f>IF(AND(E481="",SD26N!J23=0),"",SD26N!J23)</f>
        <v>22</v>
      </c>
      <c r="G481">
        <f>IF(SD26N!K23=0,"",SD26N!K23)</f>
        <v>18</v>
      </c>
      <c r="H481" s="27">
        <f>IF(AND(G481="",SD26N!L23=0),"",SD26N!L23)</f>
        <v>30.8</v>
      </c>
      <c r="I481" s="26">
        <f>IF(SD26N!M23=0,"",SD26N!M23)</f>
        <v>56</v>
      </c>
      <c r="J481">
        <f>IF(AND(I481="",SD26N!N23=0),"",SD26N!N23)</f>
        <v>19.3</v>
      </c>
      <c r="K481">
        <f>IF(SD26N!O23=0,"",SD26N!O23)</f>
        <v>18</v>
      </c>
      <c r="L481" s="27">
        <f>IF(AND(K481="",SD26N!P23=0),"",SD26N!P23)</f>
        <v>27.2</v>
      </c>
      <c r="M481" s="26" t="str">
        <f>IF(SD26N!Q23=0,"",SD26N!Q23)</f>
        <v/>
      </c>
      <c r="N481" t="str">
        <f>IF(AND(M481="",SD26N!R23=0),"",SD26N!R23)</f>
        <v/>
      </c>
      <c r="O481" t="str">
        <f>IF(SD26N!S23=0,"",SD26N!S23)</f>
        <v/>
      </c>
      <c r="P481" s="27" t="str">
        <f>IF(AND(O481="",SD26N!T23=0),"",SD26N!T23)</f>
        <v/>
      </c>
      <c r="Q481" s="26" t="str">
        <f>IF(SD26N!U23=0,"",SD26N!U23)</f>
        <v/>
      </c>
      <c r="R481" t="str">
        <f>IF(AND(Q481="",SD26N!V23=0),"",SD26N!V23)</f>
        <v/>
      </c>
      <c r="S481" t="str">
        <f>IF(SD26N!W23=0,"",SD26N!W23)</f>
        <v/>
      </c>
      <c r="T481" s="27" t="str">
        <f>IF(AND(S481="",SD26N!X23=0),"",SD26N!X23)</f>
        <v/>
      </c>
      <c r="U481" s="26" t="str">
        <f>IF(SD26N!Y23=0,"",SD26N!Y23)</f>
        <v/>
      </c>
      <c r="V481" t="str">
        <f>IF(AND(U481="",SD26N!Z23=0),"",SD26N!Z23)</f>
        <v/>
      </c>
      <c r="W481" t="str">
        <f>IF(SD26N!AA23=0,"",SD26N!AA23)</f>
        <v/>
      </c>
      <c r="X481" s="27" t="str">
        <f>IF(AND(W481="",SD26N!AB23=0),"",SD26N!AB23)</f>
        <v/>
      </c>
      <c r="Y481" s="26" t="str">
        <f>IF(SD26N!AC23=0,"",SD26N!AC23)</f>
        <v/>
      </c>
      <c r="Z481" t="str">
        <f>IF(AND(Y481="",SD26N!AD23=0),"",SD26N!AD23)</f>
        <v/>
      </c>
      <c r="AA481" t="str">
        <f>IF(SD26N!AE23=0,"",SD26N!AE23)</f>
        <v/>
      </c>
      <c r="AB481" s="27" t="str">
        <f>IF(AND(AA481="",SD26N!AF23=0),"",SD26N!AF23)</f>
        <v/>
      </c>
      <c r="AC481" s="26" t="str">
        <f>IF(SD26N!AG23=0,"",SD26N!AG23)</f>
        <v/>
      </c>
      <c r="AD481" t="str">
        <f>IF(AND(AC481="",SD26N!AH23=0),"",SD26N!AH23)</f>
        <v/>
      </c>
      <c r="AE481" t="str">
        <f>IF(SD26N!AI23=0,"",SD26N!AI23)</f>
        <v/>
      </c>
      <c r="AF481" s="27" t="str">
        <f>IF(AND(AE481="",SD26N!AJ23=0),"",SD26N!AJ23)</f>
        <v/>
      </c>
      <c r="AG481" s="26" t="str">
        <f>IF(SD26N!AK23=0,"",SD26N!AK23)</f>
        <v/>
      </c>
      <c r="AH481" t="str">
        <f>IF(AND(AG481="",SD26N!AL23=0),"",SD26N!AL23)</f>
        <v/>
      </c>
      <c r="AI481" t="str">
        <f>IF(SD26N!AM23=0,"",SD26N!AM23)</f>
        <v/>
      </c>
      <c r="AJ481" s="27" t="str">
        <f>IF(AND(AI481="",SD26N!AN23=0),"",SD26N!AN23)</f>
        <v/>
      </c>
      <c r="AK481" s="26" t="str">
        <f>IF(SD26N!AO23=0,"",SD26N!AO23)</f>
        <v/>
      </c>
      <c r="AL481" t="str">
        <f>IF(AND(AK481="",SD26N!AP23=0),"",SD26N!AP23)</f>
        <v/>
      </c>
      <c r="AM481" t="str">
        <f>IF(SD26N!AQ23=0,"",SD26N!AQ23)</f>
        <v/>
      </c>
      <c r="AN481" s="27" t="str">
        <f>IF(AND(AM481="",SD26N!AR23=0),"",SD26N!AR23)</f>
        <v/>
      </c>
      <c r="AO481" s="26" t="str">
        <f>IF(SD26N!AS23=0,"",SD26N!AS23)</f>
        <v/>
      </c>
      <c r="AP481" t="str">
        <f>IF(AND(AO481="",SD26N!AT23=0),"",SD26N!AT23)</f>
        <v/>
      </c>
      <c r="AQ481" t="str">
        <f>IF(SD26N!AU23=0,"",SD26N!AU23)</f>
        <v/>
      </c>
      <c r="AR481" s="27" t="str">
        <f>IF(AND(AQ481="",SD26N!AV23=0),"",SD26N!AV23)</f>
        <v/>
      </c>
      <c r="AS481" t="str">
        <f>IF(SD26N!AW23=0,"",SD26N!AW23)</f>
        <v/>
      </c>
      <c r="AT481">
        <f>IF(SD26N!AX23=0,"",SD26N!AX23)</f>
        <v>53</v>
      </c>
      <c r="AU481" s="1">
        <f>IF(SD26N!AY23=0,"",SD26N!AY23)</f>
        <v>52</v>
      </c>
      <c r="AV481" s="1">
        <f>IF(SD26N!AZ23=0,"",SD26N!AZ23)</f>
        <v>54</v>
      </c>
      <c r="AW481" s="1" t="str">
        <f>IF(SD26N!BA23=0,"",SD26N!BA23)</f>
        <v/>
      </c>
      <c r="AX481" s="1" t="str">
        <f>IF(SD26N!BB23=0,"",SD26N!BB23)</f>
        <v/>
      </c>
      <c r="AY481" s="1" t="str">
        <f>IF(SD26N!BC23=0,"",SD26N!BC23)</f>
        <v/>
      </c>
      <c r="AZ481" s="1" t="str">
        <f>IF(SD26N!BD23=0,"",SD26N!BD23)</f>
        <v/>
      </c>
      <c r="BA481" s="1" t="str">
        <f>IF(SD26N!BE23=0,"",SD26N!BE23)</f>
        <v/>
      </c>
      <c r="BB481" s="1" t="str">
        <f>IF(SD26N!BF23=0,"",SD26N!BF23)</f>
        <v/>
      </c>
      <c r="BC481" s="1" t="str">
        <f>IF(SD26N!BG23=0,"",SD26N!BG23)</f>
        <v/>
      </c>
      <c r="BD481" s="29" t="str">
        <f>IF(SD26N!BH23=0,"",SD26N!BH23)</f>
        <v/>
      </c>
      <c r="BE481" t="str">
        <f>IF(SD26N!BI23=0,"",SD26N!BI23)</f>
        <v>82/1070/ 14 S Hoburg Bank</v>
      </c>
      <c r="BF481" t="str">
        <f>IF(SD26N!BJ23=0,"",SD26N!BJ23)</f>
        <v>SWE</v>
      </c>
      <c r="BG481" t="str">
        <f>IF(SD26N!BK23=0,"",SD26N!BK23)</f>
        <v>No</v>
      </c>
      <c r="BH481" t="str">
        <f>IF(SD26N!BL23=0,"",SD26N!BL23)</f>
        <v>"</v>
      </c>
      <c r="BI481" t="str">
        <f>IF(SD26N!BM23=0,"",SD26N!BM23)</f>
        <v/>
      </c>
      <c r="BJ481">
        <f>IF(SD26N!BN23=0,"",SD26N!BN23)</f>
        <v>3.3571631355972729</v>
      </c>
      <c r="BK481" t="str">
        <f>IF(SD26N!BO23=0,"",SD26N!BO23)</f>
        <v/>
      </c>
      <c r="BL481" t="str">
        <f>IF(SD26N!BP23=0,"",SD26N!BP23)</f>
        <v/>
      </c>
      <c r="BM481">
        <f>IF(SD26N!BQ23=0,"",SD26N!BQ23)</f>
        <v>3.3571631355972729</v>
      </c>
      <c r="BN481">
        <f>IF(SD26N!BR23=0,"",SD26N!BR23)</f>
        <v>3</v>
      </c>
      <c r="BO481" s="19">
        <f>IF(M481="",I481,IF(Q481="",M481,IF(U481="",Q481,IF(Y481="",U481,IF(AC481="",Y481,IF(AG481="",AC481,IF(AK481="",AG481,IF(AO481="",AK481,AO481))))))))</f>
        <v>56</v>
      </c>
      <c r="BP481" s="19">
        <f>IF(N481="",J481,IF(R481="",N481,IF(V481="",R481,IF(Z481="",V481,IF(AD481="",Z481,IF(AH481="",AD481,IF(AL481="",AH481,IF(AP481="",AL481,AP481))))))))</f>
        <v>19.3</v>
      </c>
      <c r="BQ481" s="19">
        <f>IF(O481="",K481,IF(S481="",O481,IF(W481="",S481,IF(AA481="",W481,IF(AE481="",AA481,IF(AI481="",AE481,IF(AM481="",AI481,IF(AQ481="",AM481,AQ481))))))))</f>
        <v>18</v>
      </c>
      <c r="BR481" s="19">
        <f>IF(P481="",L481,IF(T481="",P481,IF(X481="",T481,IF(AB481="",X481,IF(AF481="",AB481,IF(AJ481="",AF481,IF(AN481="",AJ481,IF(AR481="",AN481,AR481))))))))</f>
        <v>27.2</v>
      </c>
    </row>
    <row r="482" spans="1:70" hidden="1" x14ac:dyDescent="0.2">
      <c r="A482" s="20" t="str">
        <f>IF(SD26N!A24=0,"",SD26N!A24)</f>
        <v>V</v>
      </c>
      <c r="B482">
        <f>ROUND(IF(SD26N!B24=0,"",SD26N!B24),0)</f>
        <v>26034</v>
      </c>
      <c r="C482" t="str">
        <f>IF(SD26N!G24=0,"",SD26N!G24)</f>
        <v>37G9</v>
      </c>
      <c r="D482">
        <f>IF(SD26N!H24=0,"",SD26N!H24)</f>
        <v>26</v>
      </c>
      <c r="E482" s="26">
        <f>IF(SD26N!I24=0,"",SD26N!I24)</f>
        <v>54</v>
      </c>
      <c r="F482">
        <f>IF(AND(E482="",SD26N!J24=0),"",SD26N!J24)</f>
        <v>30</v>
      </c>
      <c r="G482">
        <f>IF(SD26N!K24=0,"",SD26N!K24)</f>
        <v>19</v>
      </c>
      <c r="H482" s="27">
        <f>IF(AND(G482="",SD26N!L24=0),"",SD26N!L24)</f>
        <v>13.5</v>
      </c>
      <c r="I482" s="26">
        <f>IF(SD26N!M24=0,"",SD26N!M24)</f>
        <v>54</v>
      </c>
      <c r="J482">
        <f>IF(AND(I482="",SD26N!N24=0),"",SD26N!N24)</f>
        <v>30</v>
      </c>
      <c r="K482">
        <f>IF(SD26N!O24=0,"",SD26N!O24)</f>
        <v>19</v>
      </c>
      <c r="L482" s="27">
        <f>IF(AND(K482="",SD26N!P24=0),"",SD26N!P24)</f>
        <v>11</v>
      </c>
      <c r="M482" s="26" t="str">
        <f>IF(SD26N!Q24=0,"",SD26N!Q24)</f>
        <v/>
      </c>
      <c r="N482" t="str">
        <f>IF(AND(M482="",SD26N!R24=0),"",SD26N!R24)</f>
        <v/>
      </c>
      <c r="O482" t="str">
        <f>IF(SD26N!S24=0,"",SD26N!S24)</f>
        <v/>
      </c>
      <c r="P482" s="27" t="str">
        <f>IF(AND(O482="",SD26N!T24=0),"",SD26N!T24)</f>
        <v/>
      </c>
      <c r="Q482" s="26" t="str">
        <f>IF(SD26N!U24=0,"",SD26N!U24)</f>
        <v/>
      </c>
      <c r="R482" t="str">
        <f>IF(AND(Q482="",SD26N!V24=0),"",SD26N!V24)</f>
        <v/>
      </c>
      <c r="S482" t="str">
        <f>IF(SD26N!W24=0,"",SD26N!W24)</f>
        <v/>
      </c>
      <c r="T482" s="27" t="str">
        <f>IF(AND(S482="",SD26N!X24=0),"",SD26N!X24)</f>
        <v/>
      </c>
      <c r="U482" s="26" t="str">
        <f>IF(SD26N!Y24=0,"",SD26N!Y24)</f>
        <v/>
      </c>
      <c r="V482" t="str">
        <f>IF(AND(U482="",SD26N!Z24=0),"",SD26N!Z24)</f>
        <v/>
      </c>
      <c r="W482" t="str">
        <f>IF(SD26N!AA24=0,"",SD26N!AA24)</f>
        <v/>
      </c>
      <c r="X482" s="27" t="str">
        <f>IF(AND(W482="",SD26N!AB24=0),"",SD26N!AB24)</f>
        <v/>
      </c>
      <c r="Y482" s="26" t="str">
        <f>IF(SD26N!AC24=0,"",SD26N!AC24)</f>
        <v/>
      </c>
      <c r="Z482" t="str">
        <f>IF(AND(Y482="",SD26N!AD24=0),"",SD26N!AD24)</f>
        <v/>
      </c>
      <c r="AA482" t="str">
        <f>IF(SD26N!AE24=0,"",SD26N!AE24)</f>
        <v/>
      </c>
      <c r="AB482" s="27" t="str">
        <f>IF(AND(AA482="",SD26N!AF24=0),"",SD26N!AF24)</f>
        <v/>
      </c>
      <c r="AC482" s="26" t="str">
        <f>IF(SD26N!AG24=0,"",SD26N!AG24)</f>
        <v/>
      </c>
      <c r="AD482" t="str">
        <f>IF(AND(AC482="",SD26N!AH24=0),"",SD26N!AH24)</f>
        <v/>
      </c>
      <c r="AE482" t="str">
        <f>IF(SD26N!AI24=0,"",SD26N!AI24)</f>
        <v/>
      </c>
      <c r="AF482" s="27" t="str">
        <f>IF(AND(AE482="",SD26N!AJ24=0),"",SD26N!AJ24)</f>
        <v/>
      </c>
      <c r="AG482" s="26" t="str">
        <f>IF(SD26N!AK24=0,"",SD26N!AK24)</f>
        <v/>
      </c>
      <c r="AH482" t="str">
        <f>IF(AND(AG482="",SD26N!AL24=0),"",SD26N!AL24)</f>
        <v/>
      </c>
      <c r="AI482" t="str">
        <f>IF(SD26N!AM24=0,"",SD26N!AM24)</f>
        <v/>
      </c>
      <c r="AJ482" s="27" t="str">
        <f>IF(AND(AI482="",SD26N!AN24=0),"",SD26N!AN24)</f>
        <v/>
      </c>
      <c r="AK482" s="26" t="str">
        <f>IF(SD26N!AO24=0,"",SD26N!AO24)</f>
        <v/>
      </c>
      <c r="AL482" t="str">
        <f>IF(AND(AK482="",SD26N!AP24=0),"",SD26N!AP24)</f>
        <v/>
      </c>
      <c r="AM482" t="str">
        <f>IF(SD26N!AQ24=0,"",SD26N!AQ24)</f>
        <v/>
      </c>
      <c r="AN482" s="27" t="str">
        <f>IF(AND(AM482="",SD26N!AR24=0),"",SD26N!AR24)</f>
        <v/>
      </c>
      <c r="AO482" s="26" t="str">
        <f>IF(SD26N!AS24=0,"",SD26N!AS24)</f>
        <v/>
      </c>
      <c r="AP482" t="str">
        <f>IF(AND(AO482="",SD26N!AT24=0),"",SD26N!AT24)</f>
        <v/>
      </c>
      <c r="AQ482" t="str">
        <f>IF(SD26N!AU24=0,"",SD26N!AU24)</f>
        <v/>
      </c>
      <c r="AR482" s="27" t="str">
        <f>IF(AND(AQ482="",SD26N!AV24=0),"",SD26N!AV24)</f>
        <v/>
      </c>
      <c r="AS482" t="str">
        <f>IF(SD26N!AW24=0,"",SD26N!AW24)</f>
        <v/>
      </c>
      <c r="AT482">
        <f>IF(SD26N!AX24=0,"",SD26N!AX24)</f>
        <v>71</v>
      </c>
      <c r="AU482" s="1">
        <f>IF(SD26N!AY24=0,"",SD26N!AY24)</f>
        <v>70</v>
      </c>
      <c r="AV482" s="1">
        <f>IF(SD26N!AZ24=0,"",SD26N!AZ24)</f>
        <v>70</v>
      </c>
      <c r="AW482" s="1" t="str">
        <f>IF(SD26N!BA24=0,"",SD26N!BA24)</f>
        <v/>
      </c>
      <c r="AX482" s="1" t="str">
        <f>IF(SD26N!BB24=0,"",SD26N!BB24)</f>
        <v/>
      </c>
      <c r="AY482" s="1" t="str">
        <f>IF(SD26N!BC24=0,"",SD26N!BC24)</f>
        <v/>
      </c>
      <c r="AZ482" s="1" t="str">
        <f>IF(SD26N!BD24=0,"",SD26N!BD24)</f>
        <v/>
      </c>
      <c r="BA482" s="1" t="str">
        <f>IF(SD26N!BE24=0,"",SD26N!BE24)</f>
        <v/>
      </c>
      <c r="BB482" s="1" t="str">
        <f>IF(SD26N!BF24=0,"",SD26N!BF24)</f>
        <v/>
      </c>
      <c r="BC482" s="1" t="str">
        <f>IF(SD26N!BG24=0,"",SD26N!BG24)</f>
        <v/>
      </c>
      <c r="BD482" s="29" t="str">
        <f>IF(SD26N!BH24=0,"",SD26N!BH24)</f>
        <v/>
      </c>
      <c r="BE482" t="str">
        <f>IF(SD26N!BI24=0,"",SD26N!BI24)</f>
        <v>Polish</v>
      </c>
      <c r="BF482" t="str">
        <f>IF(SD26N!BJ24=0,"",SD26N!BJ24)</f>
        <v>POL</v>
      </c>
      <c r="BG482" t="str">
        <f>IF(SD26N!BK24=0,"",SD26N!BK24)</f>
        <v>No</v>
      </c>
      <c r="BH482">
        <f>IF(SD26N!BL24=0,"",SD26N!BL24)</f>
        <v>1</v>
      </c>
      <c r="BI482">
        <f>IF(SD26N!BM24=0,"",SD26N!BM24)</f>
        <v>1</v>
      </c>
      <c r="BJ482">
        <f>IF(SD26N!BN24=0,"",SD26N!BN24)</f>
        <v>1.451757367789229</v>
      </c>
      <c r="BK482" t="str">
        <f>IF(SD26N!BO24=0,"",SD26N!BO24)</f>
        <v/>
      </c>
      <c r="BL482" t="str">
        <f>IF(SD26N!BP24=0,"",SD26N!BP24)</f>
        <v/>
      </c>
      <c r="BM482">
        <f>IF(SD26N!BQ24=0,"",SD26N!BQ24)</f>
        <v>1.451757367789229</v>
      </c>
      <c r="BN482">
        <f>IF(SD26N!BR24=0,"",SD26N!BR24)</f>
        <v>4</v>
      </c>
      <c r="BO482" s="19">
        <f>IF(M482="",I482,IF(Q482="",M482,IF(U482="",Q482,IF(Y482="",U482,IF(AC482="",Y482,IF(AG482="",AC482,IF(AK482="",AG482,IF(AO482="",AK482,AO482))))))))</f>
        <v>54</v>
      </c>
      <c r="BP482" s="19">
        <f>IF(N482="",J482,IF(R482="",N482,IF(V482="",R482,IF(Z482="",V482,IF(AD482="",Z482,IF(AH482="",AD482,IF(AL482="",AH482,IF(AP482="",AL482,AP482))))))))</f>
        <v>30</v>
      </c>
      <c r="BQ482" s="19">
        <f>IF(O482="",K482,IF(S482="",O482,IF(W482="",S482,IF(AA482="",W482,IF(AE482="",AA482,IF(AI482="",AE482,IF(AM482="",AI482,IF(AQ482="",AM482,AQ482))))))))</f>
        <v>19</v>
      </c>
      <c r="BR482" s="19">
        <f>IF(P482="",L482,IF(T482="",P482,IF(X482="",T482,IF(AB482="",X482,IF(AF482="",AB482,IF(AJ482="",AF482,IF(AN482="",AJ482,IF(AR482="",AN482,AR482))))))))</f>
        <v>11</v>
      </c>
    </row>
    <row r="483" spans="1:70" hidden="1" x14ac:dyDescent="0.2">
      <c r="A483" s="20" t="str">
        <f>IF(SD26N!A25=0,"",SD26N!A25)</f>
        <v>V</v>
      </c>
      <c r="B483">
        <f>ROUND(IF(SD26N!B25=0,"",SD26N!B25),0)</f>
        <v>26036</v>
      </c>
      <c r="C483" t="str">
        <f>IF(SD26N!G25=0,"",SD26N!G25)</f>
        <v>38G9</v>
      </c>
      <c r="D483">
        <f>IF(SD26N!H25=0,"",SD26N!H25)</f>
        <v>26</v>
      </c>
      <c r="E483" s="26">
        <f>IF(SD26N!I25=0,"",SD26N!I25)</f>
        <v>54</v>
      </c>
      <c r="F483">
        <f>IF(AND(E483="",SD26N!J25=0),"",SD26N!J25)</f>
        <v>49.3</v>
      </c>
      <c r="G483">
        <f>IF(SD26N!K25=0,"",SD26N!K25)</f>
        <v>19</v>
      </c>
      <c r="H483" s="27">
        <f>IF(AND(G483="",SD26N!L25=0),"",SD26N!L25)</f>
        <v>38.9</v>
      </c>
      <c r="I483" s="26">
        <f>IF(SD26N!M25=0,"",SD26N!M25)</f>
        <v>54</v>
      </c>
      <c r="J483">
        <f>IF(AND(I483="",SD26N!N25=0),"",SD26N!N25)</f>
        <v>49.6</v>
      </c>
      <c r="K483">
        <f>IF(SD26N!O25=0,"",SD26N!O25)</f>
        <v>19</v>
      </c>
      <c r="L483" s="27">
        <f>IF(AND(K483="",SD26N!P25=0),"",SD26N!P25)</f>
        <v>38.9</v>
      </c>
      <c r="M483" s="26">
        <f>IF(SD26N!Q25=0,"",SD26N!Q25)</f>
        <v>54</v>
      </c>
      <c r="N483">
        <f>IF(AND(M483="",SD26N!R25=0),"",SD26N!R25)</f>
        <v>49.8</v>
      </c>
      <c r="O483">
        <f>IF(SD26N!S25=0,"",SD26N!S25)</f>
        <v>19</v>
      </c>
      <c r="P483" s="27">
        <f>IF(AND(O483="",SD26N!T25=0),"",SD26N!T25)</f>
        <v>38.9</v>
      </c>
      <c r="Q483" s="26">
        <f>IF(SD26N!U25=0,"",SD26N!U25)</f>
        <v>54</v>
      </c>
      <c r="R483">
        <f>IF(AND(Q483="",SD26N!V25=0),"",SD26N!V25)</f>
        <v>49.9</v>
      </c>
      <c r="S483">
        <f>IF(SD26N!W25=0,"",SD26N!W25)</f>
        <v>19</v>
      </c>
      <c r="T483" s="27">
        <f>IF(AND(S483="",SD26N!X25=0),"",SD26N!X25)</f>
        <v>39</v>
      </c>
      <c r="U483" s="26">
        <f>IF(SD26N!Y25=0,"",SD26N!Y25)</f>
        <v>54</v>
      </c>
      <c r="V483">
        <f>IF(AND(U483="",SD26N!Z25=0),"",SD26N!Z25)</f>
        <v>50</v>
      </c>
      <c r="W483">
        <f>IF(SD26N!AA25=0,"",SD26N!AA25)</f>
        <v>19</v>
      </c>
      <c r="X483" s="27">
        <f>IF(AND(W483="",SD26N!AB25=0),"",SD26N!AB25)</f>
        <v>39</v>
      </c>
      <c r="Y483" s="26">
        <f>IF(SD26N!AC25=0,"",SD26N!AC25)</f>
        <v>54</v>
      </c>
      <c r="Z483">
        <f>IF(AND(Y483="",SD26N!AD25=0),"",SD26N!AD25)</f>
        <v>50.3</v>
      </c>
      <c r="AA483">
        <f>IF(SD26N!AE25=0,"",SD26N!AE25)</f>
        <v>19</v>
      </c>
      <c r="AB483" s="27">
        <f>IF(AND(AA483="",SD26N!AF25=0),"",SD26N!AF25)</f>
        <v>39</v>
      </c>
      <c r="AC483" s="26">
        <f>IF(SD26N!AG25=0,"",SD26N!AG25)</f>
        <v>54</v>
      </c>
      <c r="AD483">
        <f>IF(AND(AC483="",SD26N!AH25=0),"",SD26N!AH25)</f>
        <v>50.5</v>
      </c>
      <c r="AE483">
        <f>IF(SD26N!AI25=0,"",SD26N!AI25)</f>
        <v>19</v>
      </c>
      <c r="AF483" s="27">
        <f>IF(AND(AE483="",SD26N!AJ25=0),"",SD26N!AJ25)</f>
        <v>38.9</v>
      </c>
      <c r="AG483" s="26">
        <f>IF(SD26N!AK25=0,"",SD26N!AK25)</f>
        <v>54</v>
      </c>
      <c r="AH483">
        <f>IF(AND(AG483="",SD26N!AL25=0),"",SD26N!AL25)</f>
        <v>50.7</v>
      </c>
      <c r="AI483">
        <f>IF(SD26N!AM25=0,"",SD26N!AM25)</f>
        <v>19</v>
      </c>
      <c r="AJ483" s="27">
        <f>IF(AND(AI483="",SD26N!AN25=0),"",SD26N!AN25)</f>
        <v>39</v>
      </c>
      <c r="AK483" s="26">
        <f>IF(SD26N!AO25=0,"",SD26N!AO25)</f>
        <v>54</v>
      </c>
      <c r="AL483">
        <f>IF(AND(AK483="",SD26N!AP25=0),"",SD26N!AP25)</f>
        <v>51</v>
      </c>
      <c r="AM483">
        <f>IF(SD26N!AQ25=0,"",SD26N!AQ25)</f>
        <v>19</v>
      </c>
      <c r="AN483" s="27">
        <f>IF(AND(AM483="",SD26N!AR25=0),"",SD26N!AR25)</f>
        <v>39</v>
      </c>
      <c r="AO483" s="26">
        <f>IF(SD26N!AS25=0,"",SD26N!AS25)</f>
        <v>54</v>
      </c>
      <c r="AP483">
        <f>IF(AND(AO483="",SD26N!AT25=0),"",SD26N!AT25)</f>
        <v>51.1</v>
      </c>
      <c r="AQ483">
        <f>IF(SD26N!AU25=0,"",SD26N!AU25)</f>
        <v>19</v>
      </c>
      <c r="AR483" s="27">
        <f>IF(AND(AQ483="",SD26N!AV25=0),"",SD26N!AV25)</f>
        <v>39</v>
      </c>
      <c r="AS483" t="str">
        <f>IF(SD26N!AW25=0,"",SD26N!AW25)</f>
        <v/>
      </c>
      <c r="AT483">
        <f>IF(SD26N!AX25=0,"",SD26N!AX25)</f>
        <v>66</v>
      </c>
      <c r="AU483" s="1">
        <f>IF(SD26N!AY25=0,"",SD26N!AY25)</f>
        <v>69</v>
      </c>
      <c r="AV483" s="1">
        <f>IF(SD26N!AZ25=0,"",SD26N!AZ25)</f>
        <v>64</v>
      </c>
      <c r="AW483" s="1" t="str">
        <f>IF(SD26N!BA25=0,"",SD26N!BA25)</f>
        <v/>
      </c>
      <c r="AX483" s="1" t="str">
        <f>IF(SD26N!BB25=0,"",SD26N!BB25)</f>
        <v/>
      </c>
      <c r="AY483" s="1" t="str">
        <f>IF(SD26N!BC25=0,"",SD26N!BC25)</f>
        <v/>
      </c>
      <c r="AZ483" s="1" t="str">
        <f>IF(SD26N!BD25=0,"",SD26N!BD25)</f>
        <v/>
      </c>
      <c r="BA483" s="1" t="str">
        <f>IF(SD26N!BE25=0,"",SD26N!BE25)</f>
        <v/>
      </c>
      <c r="BB483" s="1" t="str">
        <f>IF(SD26N!BF25=0,"",SD26N!BF25)</f>
        <v/>
      </c>
      <c r="BC483" s="1" t="str">
        <f>IF(SD26N!BG25=0,"",SD26N!BG25)</f>
        <v/>
      </c>
      <c r="BD483" s="29" t="str">
        <f>IF(SD26N!BH25=0,"",SD26N!BH25)</f>
        <v/>
      </c>
      <c r="BE483" t="str">
        <f>IF(SD26N!BI25=0,"",SD26N!BI25)</f>
        <v>Russia Mars/April 1999</v>
      </c>
      <c r="BF483" t="str">
        <f>IF(SD26N!BJ25=0,"",SD26N!BJ25)</f>
        <v>RUS</v>
      </c>
      <c r="BG483" t="str">
        <f>IF(SD26N!BK25=0,"",SD26N!BK25)</f>
        <v>No</v>
      </c>
      <c r="BH483">
        <f>IF(SD26N!BL25=0,"",SD26N!BL25)</f>
        <v>1</v>
      </c>
      <c r="BI483" t="str">
        <f>IF(SD26N!BM25=0,"",SD26N!BM25)</f>
        <v/>
      </c>
      <c r="BJ483">
        <f>IF(SD26N!BN25=0,"",SD26N!BN25)</f>
        <v>1.8316516425446412</v>
      </c>
      <c r="BK483" t="str">
        <f>IF(SD26N!BO25=0,"",SD26N!BO25)</f>
        <v/>
      </c>
      <c r="BL483" t="str">
        <f>IF(SD26N!BP25=0,"",SD26N!BP25)</f>
        <v/>
      </c>
      <c r="BM483">
        <f>IF(SD26N!BQ25=0,"",SD26N!BQ25)</f>
        <v>1.8316516425446412</v>
      </c>
      <c r="BN483">
        <f>IF(SD26N!BR25=0,"",SD26N!BR25)</f>
        <v>4</v>
      </c>
      <c r="BO483" s="19">
        <f>IF(M483="",I483,IF(Q483="",M483,IF(U483="",Q483,IF(Y483="",U483,IF(AC483="",Y483,IF(AG483="",AC483,IF(AK483="",AG483,IF(AO483="",AK483,AO483))))))))</f>
        <v>54</v>
      </c>
      <c r="BP483" s="19">
        <f>IF(N483="",J483,IF(R483="",N483,IF(V483="",R483,IF(Z483="",V483,IF(AD483="",Z483,IF(AH483="",AD483,IF(AL483="",AH483,IF(AP483="",AL483,AP483))))))))</f>
        <v>51.1</v>
      </c>
      <c r="BQ483" s="19">
        <f>IF(O483="",K483,IF(S483="",O483,IF(W483="",S483,IF(AA483="",W483,IF(AE483="",AA483,IF(AI483="",AE483,IF(AM483="",AI483,IF(AQ483="",AM483,AQ483))))))))</f>
        <v>19</v>
      </c>
      <c r="BR483" s="19">
        <f>IF(P483="",L483,IF(T483="",P483,IF(X483="",T483,IF(AB483="",X483,IF(AF483="",AB483,IF(AJ483="",AF483,IF(AN483="",AJ483,IF(AR483="",AN483,AR483))))))))</f>
        <v>39</v>
      </c>
    </row>
    <row r="484" spans="1:70" hidden="1" x14ac:dyDescent="0.2">
      <c r="A484" s="20" t="str">
        <f>IF(SD26N!A26=0,"",SD26N!A26)</f>
        <v>V</v>
      </c>
      <c r="B484">
        <f>ROUND(IF(SD26N!B26=0,"",SD26N!B26),0)</f>
        <v>26037</v>
      </c>
      <c r="C484" t="str">
        <f>IF(SD26N!G26=0,"",SD26N!G26)</f>
        <v>38G8</v>
      </c>
      <c r="D484">
        <f>IF(SD26N!H26=0,"",SD26N!H26)</f>
        <v>26</v>
      </c>
      <c r="E484" s="26">
        <f>IF(SD26N!I26=0,"",SD26N!I26)</f>
        <v>54</v>
      </c>
      <c r="F484">
        <f>IF(AND(E484="",SD26N!J26=0),"",SD26N!J26)</f>
        <v>55.2</v>
      </c>
      <c r="G484">
        <f>IF(SD26N!K26=0,"",SD26N!K26)</f>
        <v>18</v>
      </c>
      <c r="H484" s="27">
        <f>IF(AND(G484="",SD26N!L26=0),"",SD26N!L26)</f>
        <v>39</v>
      </c>
      <c r="I484" s="26">
        <f>IF(SD26N!M26=0,"",SD26N!M26)</f>
        <v>54</v>
      </c>
      <c r="J484">
        <f>IF(AND(I484="",SD26N!N26=0),"",SD26N!N26)</f>
        <v>56.5</v>
      </c>
      <c r="K484">
        <f>IF(SD26N!O26=0,"",SD26N!O26)</f>
        <v>18</v>
      </c>
      <c r="L484" s="27">
        <f>IF(AND(K484="",SD26N!P26=0),"",SD26N!P26)</f>
        <v>37.799999999999997</v>
      </c>
      <c r="M484" s="26" t="str">
        <f>IF(SD26N!Q26=0,"",SD26N!Q26)</f>
        <v/>
      </c>
      <c r="N484" t="str">
        <f>IF(AND(M484="",SD26N!R26=0),"",SD26N!R26)</f>
        <v/>
      </c>
      <c r="O484" t="str">
        <f>IF(SD26N!S26=0,"",SD26N!S26)</f>
        <v/>
      </c>
      <c r="P484" s="27" t="str">
        <f>IF(AND(O484="",SD26N!T26=0),"",SD26N!T26)</f>
        <v/>
      </c>
      <c r="Q484" s="26" t="str">
        <f>IF(SD26N!U26=0,"",SD26N!U26)</f>
        <v/>
      </c>
      <c r="R484" t="str">
        <f>IF(AND(Q484="",SD26N!V26=0),"",SD26N!V26)</f>
        <v/>
      </c>
      <c r="S484" t="str">
        <f>IF(SD26N!W26=0,"",SD26N!W26)</f>
        <v/>
      </c>
      <c r="T484" s="27" t="str">
        <f>IF(AND(S484="",SD26N!X26=0),"",SD26N!X26)</f>
        <v/>
      </c>
      <c r="U484" s="26" t="str">
        <f>IF(SD26N!Y26=0,"",SD26N!Y26)</f>
        <v/>
      </c>
      <c r="V484" t="str">
        <f>IF(AND(U484="",SD26N!Z26=0),"",SD26N!Z26)</f>
        <v/>
      </c>
      <c r="W484" t="str">
        <f>IF(SD26N!AA26=0,"",SD26N!AA26)</f>
        <v/>
      </c>
      <c r="X484" s="27" t="str">
        <f>IF(AND(W484="",SD26N!AB26=0),"",SD26N!AB26)</f>
        <v/>
      </c>
      <c r="Y484" s="26" t="str">
        <f>IF(SD26N!AC26=0,"",SD26N!AC26)</f>
        <v/>
      </c>
      <c r="Z484" t="str">
        <f>IF(AND(Y484="",SD26N!AD26=0),"",SD26N!AD26)</f>
        <v/>
      </c>
      <c r="AA484" t="str">
        <f>IF(SD26N!AE26=0,"",SD26N!AE26)</f>
        <v/>
      </c>
      <c r="AB484" s="27" t="str">
        <f>IF(AND(AA484="",SD26N!AF26=0),"",SD26N!AF26)</f>
        <v/>
      </c>
      <c r="AC484" s="26" t="str">
        <f>IF(SD26N!AG26=0,"",SD26N!AG26)</f>
        <v/>
      </c>
      <c r="AD484" t="str">
        <f>IF(AND(AC484="",SD26N!AH26=0),"",SD26N!AH26)</f>
        <v/>
      </c>
      <c r="AE484" t="str">
        <f>IF(SD26N!AI26=0,"",SD26N!AI26)</f>
        <v/>
      </c>
      <c r="AF484" s="27" t="str">
        <f>IF(AND(AE484="",SD26N!AJ26=0),"",SD26N!AJ26)</f>
        <v/>
      </c>
      <c r="AG484" s="26" t="str">
        <f>IF(SD26N!AK26=0,"",SD26N!AK26)</f>
        <v/>
      </c>
      <c r="AH484" t="str">
        <f>IF(AND(AG484="",SD26N!AL26=0),"",SD26N!AL26)</f>
        <v/>
      </c>
      <c r="AI484" t="str">
        <f>IF(SD26N!AM26=0,"",SD26N!AM26)</f>
        <v/>
      </c>
      <c r="AJ484" s="27" t="str">
        <f>IF(AND(AI484="",SD26N!AN26=0),"",SD26N!AN26)</f>
        <v/>
      </c>
      <c r="AK484" s="26" t="str">
        <f>IF(SD26N!AO26=0,"",SD26N!AO26)</f>
        <v/>
      </c>
      <c r="AL484" t="str">
        <f>IF(AND(AK484="",SD26N!AP26=0),"",SD26N!AP26)</f>
        <v/>
      </c>
      <c r="AM484" t="str">
        <f>IF(SD26N!AQ26=0,"",SD26N!AQ26)</f>
        <v/>
      </c>
      <c r="AN484" s="27" t="str">
        <f>IF(AND(AM484="",SD26N!AR26=0),"",SD26N!AR26)</f>
        <v/>
      </c>
      <c r="AO484" s="26" t="str">
        <f>IF(SD26N!AS26=0,"",SD26N!AS26)</f>
        <v/>
      </c>
      <c r="AP484" t="str">
        <f>IF(AND(AO484="",SD26N!AT26=0),"",SD26N!AT26)</f>
        <v/>
      </c>
      <c r="AQ484" t="str">
        <f>IF(SD26N!AU26=0,"",SD26N!AU26)</f>
        <v/>
      </c>
      <c r="AR484" s="27" t="str">
        <f>IF(AND(AQ484="",SD26N!AV26=0),"",SD26N!AV26)</f>
        <v/>
      </c>
      <c r="AS484" t="str">
        <f>IF(SD26N!AW26=0,"",SD26N!AW26)</f>
        <v/>
      </c>
      <c r="AT484">
        <f>IF(SD26N!AX26=0,"",SD26N!AX26)</f>
        <v>75</v>
      </c>
      <c r="AU484" s="1">
        <f>IF(SD26N!AY26=0,"",SD26N!AY26)</f>
        <v>76</v>
      </c>
      <c r="AV484" s="1">
        <f>IF(SD26N!AZ26=0,"",SD26N!AZ26)</f>
        <v>73</v>
      </c>
      <c r="AW484" s="1" t="str">
        <f>IF(SD26N!BA26=0,"",SD26N!BA26)</f>
        <v/>
      </c>
      <c r="AX484" s="1" t="str">
        <f>IF(SD26N!BB26=0,"",SD26N!BB26)</f>
        <v/>
      </c>
      <c r="AY484" s="1" t="str">
        <f>IF(SD26N!BC26=0,"",SD26N!BC26)</f>
        <v/>
      </c>
      <c r="AZ484" s="1" t="str">
        <f>IF(SD26N!BD26=0,"",SD26N!BD26)</f>
        <v/>
      </c>
      <c r="BA484" s="1" t="str">
        <f>IF(SD26N!BE26=0,"",SD26N!BE26)</f>
        <v/>
      </c>
      <c r="BB484" s="1" t="str">
        <f>IF(SD26N!BF26=0,"",SD26N!BF26)</f>
        <v/>
      </c>
      <c r="BC484" s="1" t="str">
        <f>IF(SD26N!BG26=0,"",SD26N!BG26)</f>
        <v/>
      </c>
      <c r="BD484" s="29" t="str">
        <f>IF(SD26N!BH26=0,"",SD26N!BH26)</f>
        <v/>
      </c>
      <c r="BE484" t="str">
        <f>IF(SD26N!BI26=0,"",SD26N!BI26)</f>
        <v>Polish</v>
      </c>
      <c r="BF484" t="str">
        <f>IF(SD26N!BJ26=0,"",SD26N!BJ26)</f>
        <v>POL</v>
      </c>
      <c r="BG484" t="str">
        <f>IF(SD26N!BK26=0,"",SD26N!BK26)</f>
        <v>No</v>
      </c>
      <c r="BH484" t="str">
        <f>IF(SD26N!BL26=0,"",SD26N!BL26)</f>
        <v/>
      </c>
      <c r="BI484" t="str">
        <f>IF(SD26N!BM26=0,"",SD26N!BM26)</f>
        <v/>
      </c>
      <c r="BJ484">
        <f>IF(SD26N!BN26=0,"",SD26N!BN26)</f>
        <v>2.2908613154393525</v>
      </c>
      <c r="BK484" t="str">
        <f>IF(SD26N!BO26=0,"",SD26N!BO26)</f>
        <v/>
      </c>
      <c r="BL484" t="str">
        <f>IF(SD26N!BP26=0,"",SD26N!BP26)</f>
        <v/>
      </c>
      <c r="BM484">
        <f>IF(SD26N!BQ26=0,"",SD26N!BQ26)</f>
        <v>1.4715229125102707</v>
      </c>
      <c r="BN484">
        <f>IF(SD26N!BR26=0,"",SD26N!BR26)</f>
        <v>4</v>
      </c>
      <c r="BO484" s="19">
        <f>IF(M484="",I484,IF(Q484="",M484,IF(U484="",Q484,IF(Y484="",U484,IF(AC484="",Y484,IF(AG484="",AC484,IF(AK484="",AG484,IF(AO484="",AK484,AO484))))))))</f>
        <v>54</v>
      </c>
      <c r="BP484" s="19">
        <f>IF(N484="",J484,IF(R484="",N484,IF(V484="",R484,IF(Z484="",V484,IF(AD484="",Z484,IF(AH484="",AD484,IF(AL484="",AH484,IF(AP484="",AL484,AP484))))))))</f>
        <v>56.5</v>
      </c>
      <c r="BQ484" s="19">
        <f>IF(O484="",K484,IF(S484="",O484,IF(W484="",S484,IF(AA484="",W484,IF(AE484="",AA484,IF(AI484="",AE484,IF(AM484="",AI484,IF(AQ484="",AM484,AQ484))))))))</f>
        <v>18</v>
      </c>
      <c r="BR484" s="19">
        <f>IF(P484="",L484,IF(T484="",P484,IF(X484="",T484,IF(AB484="",X484,IF(AF484="",AB484,IF(AJ484="",AF484,IF(AN484="",AJ484,IF(AR484="",AN484,AR484))))))))</f>
        <v>37.799999999999997</v>
      </c>
    </row>
    <row r="485" spans="1:70" hidden="1" x14ac:dyDescent="0.2">
      <c r="A485" s="20" t="str">
        <f>IF(SD26N!A27=0,"",SD26N!A27)</f>
        <v>V</v>
      </c>
      <c r="B485">
        <f>ROUND(IF(SD26N!B27=0,"",SD26N!B27),0)</f>
        <v>26038</v>
      </c>
      <c r="C485" t="str">
        <f>IF(SD26N!G27=0,"",SD26N!G27)</f>
        <v>38G8</v>
      </c>
      <c r="D485">
        <f>IF(SD26N!H27=0,"",SD26N!H27)</f>
        <v>26</v>
      </c>
      <c r="E485" s="26">
        <f>IF(SD26N!I27=0,"",SD26N!I27)</f>
        <v>54</v>
      </c>
      <c r="F485">
        <f>IF(AND(E485="",SD26N!J27=0),"",SD26N!J27)</f>
        <v>53.1</v>
      </c>
      <c r="G485">
        <f>IF(SD26N!K27=0,"",SD26N!K27)</f>
        <v>18</v>
      </c>
      <c r="H485" s="27">
        <f>IF(AND(G485="",SD26N!L27=0),"",SD26N!L27)</f>
        <v>40</v>
      </c>
      <c r="I485" s="26">
        <f>IF(SD26N!M27=0,"",SD26N!M27)</f>
        <v>54</v>
      </c>
      <c r="J485">
        <f>IF(AND(I485="",SD26N!N27=0),"",SD26N!N27)</f>
        <v>54.1</v>
      </c>
      <c r="K485">
        <f>IF(SD26N!O27=0,"",SD26N!O27)</f>
        <v>18</v>
      </c>
      <c r="L485" s="27">
        <f>IF(AND(K485="",SD26N!P27=0),"",SD26N!P27)</f>
        <v>38.6</v>
      </c>
      <c r="M485" s="26" t="str">
        <f>IF(SD26N!Q27=0,"",SD26N!Q27)</f>
        <v/>
      </c>
      <c r="N485" t="str">
        <f>IF(AND(M485="",SD26N!R27=0),"",SD26N!R27)</f>
        <v/>
      </c>
      <c r="O485" t="str">
        <f>IF(SD26N!S27=0,"",SD26N!S27)</f>
        <v/>
      </c>
      <c r="P485" s="27" t="str">
        <f>IF(AND(O485="",SD26N!T27=0),"",SD26N!T27)</f>
        <v/>
      </c>
      <c r="Q485" s="26" t="str">
        <f>IF(SD26N!U27=0,"",SD26N!U27)</f>
        <v/>
      </c>
      <c r="R485" t="str">
        <f>IF(AND(Q485="",SD26N!V27=0),"",SD26N!V27)</f>
        <v/>
      </c>
      <c r="S485" t="str">
        <f>IF(SD26N!W27=0,"",SD26N!W27)</f>
        <v/>
      </c>
      <c r="T485" s="27" t="str">
        <f>IF(AND(S485="",SD26N!X27=0),"",SD26N!X27)</f>
        <v/>
      </c>
      <c r="U485" s="26" t="str">
        <f>IF(SD26N!Y27=0,"",SD26N!Y27)</f>
        <v/>
      </c>
      <c r="V485" t="str">
        <f>IF(AND(U485="",SD26N!Z27=0),"",SD26N!Z27)</f>
        <v/>
      </c>
      <c r="W485" t="str">
        <f>IF(SD26N!AA27=0,"",SD26N!AA27)</f>
        <v/>
      </c>
      <c r="X485" s="27" t="str">
        <f>IF(AND(W485="",SD26N!AB27=0),"",SD26N!AB27)</f>
        <v/>
      </c>
      <c r="Y485" s="26" t="str">
        <f>IF(SD26N!AC27=0,"",SD26N!AC27)</f>
        <v/>
      </c>
      <c r="Z485" t="str">
        <f>IF(AND(Y485="",SD26N!AD27=0),"",SD26N!AD27)</f>
        <v/>
      </c>
      <c r="AA485" t="str">
        <f>IF(SD26N!AE27=0,"",SD26N!AE27)</f>
        <v/>
      </c>
      <c r="AB485" s="27" t="str">
        <f>IF(AND(AA485="",SD26N!AF27=0),"",SD26N!AF27)</f>
        <v/>
      </c>
      <c r="AC485" s="26" t="str">
        <f>IF(SD26N!AG27=0,"",SD26N!AG27)</f>
        <v/>
      </c>
      <c r="AD485" t="str">
        <f>IF(AND(AC485="",SD26N!AH27=0),"",SD26N!AH27)</f>
        <v/>
      </c>
      <c r="AE485" t="str">
        <f>IF(SD26N!AI27=0,"",SD26N!AI27)</f>
        <v/>
      </c>
      <c r="AF485" s="27" t="str">
        <f>IF(AND(AE485="",SD26N!AJ27=0),"",SD26N!AJ27)</f>
        <v/>
      </c>
      <c r="AG485" s="26" t="str">
        <f>IF(SD26N!AK27=0,"",SD26N!AK27)</f>
        <v/>
      </c>
      <c r="AH485" t="str">
        <f>IF(AND(AG485="",SD26N!AL27=0),"",SD26N!AL27)</f>
        <v/>
      </c>
      <c r="AI485" t="str">
        <f>IF(SD26N!AM27=0,"",SD26N!AM27)</f>
        <v/>
      </c>
      <c r="AJ485" s="27" t="str">
        <f>IF(AND(AI485="",SD26N!AN27=0),"",SD26N!AN27)</f>
        <v/>
      </c>
      <c r="AK485" s="26" t="str">
        <f>IF(SD26N!AO27=0,"",SD26N!AO27)</f>
        <v/>
      </c>
      <c r="AL485" t="str">
        <f>IF(AND(AK485="",SD26N!AP27=0),"",SD26N!AP27)</f>
        <v/>
      </c>
      <c r="AM485" t="str">
        <f>IF(SD26N!AQ27=0,"",SD26N!AQ27)</f>
        <v/>
      </c>
      <c r="AN485" s="27" t="str">
        <f>IF(AND(AM485="",SD26N!AR27=0),"",SD26N!AR27)</f>
        <v/>
      </c>
      <c r="AO485" s="26" t="str">
        <f>IF(SD26N!AS27=0,"",SD26N!AS27)</f>
        <v/>
      </c>
      <c r="AP485" t="str">
        <f>IF(AND(AO485="",SD26N!AT27=0),"",SD26N!AT27)</f>
        <v/>
      </c>
      <c r="AQ485" t="str">
        <f>IF(SD26N!AU27=0,"",SD26N!AU27)</f>
        <v/>
      </c>
      <c r="AR485" s="27" t="str">
        <f>IF(AND(AQ485="",SD26N!AV27=0),"",SD26N!AV27)</f>
        <v/>
      </c>
      <c r="AS485" t="str">
        <f>IF(SD26N!AW27=0,"",SD26N!AW27)</f>
        <v/>
      </c>
      <c r="AT485">
        <f>IF(SD26N!AX27=0,"",SD26N!AX27)</f>
        <v>70</v>
      </c>
      <c r="AU485" s="1">
        <f>IF(SD26N!AY27=0,"",SD26N!AY27)</f>
        <v>70</v>
      </c>
      <c r="AV485" s="1">
        <f>IF(SD26N!AZ27=0,"",SD26N!AZ27)</f>
        <v>70</v>
      </c>
      <c r="AW485" s="1" t="str">
        <f>IF(SD26N!BA27=0,"",SD26N!BA27)</f>
        <v/>
      </c>
      <c r="AX485" s="1" t="str">
        <f>IF(SD26N!BB27=0,"",SD26N!BB27)</f>
        <v/>
      </c>
      <c r="AY485" s="1" t="str">
        <f>IF(SD26N!BC27=0,"",SD26N!BC27)</f>
        <v/>
      </c>
      <c r="AZ485" s="1" t="str">
        <f>IF(SD26N!BD27=0,"",SD26N!BD27)</f>
        <v/>
      </c>
      <c r="BA485" s="1" t="str">
        <f>IF(SD26N!BE27=0,"",SD26N!BE27)</f>
        <v/>
      </c>
      <c r="BB485" s="1" t="str">
        <f>IF(SD26N!BF27=0,"",SD26N!BF27)</f>
        <v/>
      </c>
      <c r="BC485" s="1" t="str">
        <f>IF(SD26N!BG27=0,"",SD26N!BG27)</f>
        <v/>
      </c>
      <c r="BD485" s="29" t="str">
        <f>IF(SD26N!BH27=0,"",SD26N!BH27)</f>
        <v/>
      </c>
      <c r="BE485" t="str">
        <f>IF(SD26N!BI27=0,"",SD26N!BI27)</f>
        <v>Polish</v>
      </c>
      <c r="BF485" t="str">
        <f>IF(SD26N!BJ27=0,"",SD26N!BJ27)</f>
        <v>POL</v>
      </c>
      <c r="BG485" t="str">
        <f>IF(SD26N!BK27=0,"",SD26N!BK27)</f>
        <v>No</v>
      </c>
      <c r="BH485">
        <f>IF(SD26N!BL27=0,"",SD26N!BL27)</f>
        <v>1</v>
      </c>
      <c r="BI485" t="str">
        <f>IF(SD26N!BM27=0,"",SD26N!BM27)</f>
        <v/>
      </c>
      <c r="BJ485">
        <f>IF(SD26N!BN27=0,"",SD26N!BN27)</f>
        <v>1.8573283250225683</v>
      </c>
      <c r="BK485" t="str">
        <f>IF(SD26N!BO27=0,"",SD26N!BO27)</f>
        <v/>
      </c>
      <c r="BL485" t="str">
        <f>IF(SD26N!BP27=0,"",SD26N!BP27)</f>
        <v/>
      </c>
      <c r="BM485">
        <f>IF(SD26N!BQ27=0,"",SD26N!BQ27)</f>
        <v>1.2838424280447462</v>
      </c>
      <c r="BN485">
        <f>IF(SD26N!BR27=0,"",SD26N!BR27)</f>
        <v>4</v>
      </c>
      <c r="BO485" s="19">
        <f>IF(M485="",I485,IF(Q485="",M485,IF(U485="",Q485,IF(Y485="",U485,IF(AC485="",Y485,IF(AG485="",AC485,IF(AK485="",AG485,IF(AO485="",AK485,AO485))))))))</f>
        <v>54</v>
      </c>
      <c r="BP485" s="19">
        <f>IF(N485="",J485,IF(R485="",N485,IF(V485="",R485,IF(Z485="",V485,IF(AD485="",Z485,IF(AH485="",AD485,IF(AL485="",AH485,IF(AP485="",AL485,AP485))))))))</f>
        <v>54.1</v>
      </c>
      <c r="BQ485" s="19">
        <f>IF(O485="",K485,IF(S485="",O485,IF(W485="",S485,IF(AA485="",W485,IF(AE485="",AA485,IF(AI485="",AE485,IF(AM485="",AI485,IF(AQ485="",AM485,AQ485))))))))</f>
        <v>18</v>
      </c>
      <c r="BR485" s="19">
        <f>IF(P485="",L485,IF(T485="",P485,IF(X485="",T485,IF(AB485="",X485,IF(AF485="",AB485,IF(AJ485="",AF485,IF(AN485="",AJ485,IF(AR485="",AN485,AR485))))))))</f>
        <v>38.6</v>
      </c>
    </row>
    <row r="486" spans="1:70" hidden="1" x14ac:dyDescent="0.2">
      <c r="A486" s="20" t="str">
        <f>IF(SD26N!A28=0,"",SD26N!A28)</f>
        <v>V</v>
      </c>
      <c r="B486">
        <f>ROUND(IF(SD26N!B28=0,"",SD26N!B28),0)</f>
        <v>26039</v>
      </c>
      <c r="C486" t="str">
        <f>IF(SD26N!G28=0,"",SD26N!G28)</f>
        <v>39G9</v>
      </c>
      <c r="D486">
        <f>IF(SD26N!H28=0,"",SD26N!H28)</f>
        <v>26</v>
      </c>
      <c r="E486" s="26">
        <f>IF(SD26N!I28=0,"",SD26N!I28)</f>
        <v>55</v>
      </c>
      <c r="F486">
        <f>IF(AND(E486="",SD26N!J28=0),"",SD26N!J28)</f>
        <v>0.6</v>
      </c>
      <c r="G486">
        <f>IF(SD26N!K28=0,"",SD26N!K28)</f>
        <v>19</v>
      </c>
      <c r="H486" s="27">
        <f>IF(AND(G486="",SD26N!L28=0),"",SD26N!L28)</f>
        <v>40.4</v>
      </c>
      <c r="I486" s="26">
        <f>IF(SD26N!M28=0,"",SD26N!M28)</f>
        <v>55</v>
      </c>
      <c r="J486">
        <f>IF(AND(I486="",SD26N!N28=0),"",SD26N!N28)</f>
        <v>1.9</v>
      </c>
      <c r="K486">
        <f>IF(SD26N!O28=0,"",SD26N!O28)</f>
        <v>19</v>
      </c>
      <c r="L486" s="27">
        <f>IF(AND(K486="",SD26N!P28=0),"",SD26N!P28)</f>
        <v>42</v>
      </c>
      <c r="M486" s="26" t="str">
        <f>IF(SD26N!Q28=0,"",SD26N!Q28)</f>
        <v/>
      </c>
      <c r="N486" t="str">
        <f>IF(AND(M486="",SD26N!R28=0),"",SD26N!R28)</f>
        <v/>
      </c>
      <c r="O486" t="str">
        <f>IF(SD26N!S28=0,"",SD26N!S28)</f>
        <v/>
      </c>
      <c r="P486" s="27" t="str">
        <f>IF(AND(O486="",SD26N!T28=0),"",SD26N!T28)</f>
        <v/>
      </c>
      <c r="Q486" s="26" t="str">
        <f>IF(SD26N!U28=0,"",SD26N!U28)</f>
        <v/>
      </c>
      <c r="R486" t="str">
        <f>IF(AND(Q486="",SD26N!V28=0),"",SD26N!V28)</f>
        <v/>
      </c>
      <c r="S486" t="str">
        <f>IF(SD26N!W28=0,"",SD26N!W28)</f>
        <v/>
      </c>
      <c r="T486" s="27" t="str">
        <f>IF(AND(S486="",SD26N!X28=0),"",SD26N!X28)</f>
        <v/>
      </c>
      <c r="U486" s="26" t="str">
        <f>IF(SD26N!Y28=0,"",SD26N!Y28)</f>
        <v/>
      </c>
      <c r="V486" t="str">
        <f>IF(AND(U486="",SD26N!Z28=0),"",SD26N!Z28)</f>
        <v/>
      </c>
      <c r="W486" t="str">
        <f>IF(SD26N!AA28=0,"",SD26N!AA28)</f>
        <v/>
      </c>
      <c r="X486" s="27" t="str">
        <f>IF(AND(W486="",SD26N!AB28=0),"",SD26N!AB28)</f>
        <v/>
      </c>
      <c r="Y486" s="26" t="str">
        <f>IF(SD26N!AC28=0,"",SD26N!AC28)</f>
        <v/>
      </c>
      <c r="Z486" t="str">
        <f>IF(AND(Y486="",SD26N!AD28=0),"",SD26N!AD28)</f>
        <v/>
      </c>
      <c r="AA486" t="str">
        <f>IF(SD26N!AE28=0,"",SD26N!AE28)</f>
        <v/>
      </c>
      <c r="AB486" s="27" t="str">
        <f>IF(AND(AA486="",SD26N!AF28=0),"",SD26N!AF28)</f>
        <v/>
      </c>
      <c r="AC486" s="26" t="str">
        <f>IF(SD26N!AG28=0,"",SD26N!AG28)</f>
        <v/>
      </c>
      <c r="AD486" t="str">
        <f>IF(AND(AC486="",SD26N!AH28=0),"",SD26N!AH28)</f>
        <v/>
      </c>
      <c r="AE486" t="str">
        <f>IF(SD26N!AI28=0,"",SD26N!AI28)</f>
        <v/>
      </c>
      <c r="AF486" s="27" t="str">
        <f>IF(AND(AE486="",SD26N!AJ28=0),"",SD26N!AJ28)</f>
        <v/>
      </c>
      <c r="AG486" s="26" t="str">
        <f>IF(SD26N!AK28=0,"",SD26N!AK28)</f>
        <v/>
      </c>
      <c r="AH486" t="str">
        <f>IF(AND(AG486="",SD26N!AL28=0),"",SD26N!AL28)</f>
        <v/>
      </c>
      <c r="AI486" t="str">
        <f>IF(SD26N!AM28=0,"",SD26N!AM28)</f>
        <v/>
      </c>
      <c r="AJ486" s="27" t="str">
        <f>IF(AND(AI486="",SD26N!AN28=0),"",SD26N!AN28)</f>
        <v/>
      </c>
      <c r="AK486" s="26" t="str">
        <f>IF(SD26N!AO28=0,"",SD26N!AO28)</f>
        <v/>
      </c>
      <c r="AL486" t="str">
        <f>IF(AND(AK486="",SD26N!AP28=0),"",SD26N!AP28)</f>
        <v/>
      </c>
      <c r="AM486" t="str">
        <f>IF(SD26N!AQ28=0,"",SD26N!AQ28)</f>
        <v/>
      </c>
      <c r="AN486" s="27" t="str">
        <f>IF(AND(AM486="",SD26N!AR28=0),"",SD26N!AR28)</f>
        <v/>
      </c>
      <c r="AO486" s="26" t="str">
        <f>IF(SD26N!AS28=0,"",SD26N!AS28)</f>
        <v/>
      </c>
      <c r="AP486" t="str">
        <f>IF(AND(AO486="",SD26N!AT28=0),"",SD26N!AT28)</f>
        <v/>
      </c>
      <c r="AQ486" t="str">
        <f>IF(SD26N!AU28=0,"",SD26N!AU28)</f>
        <v/>
      </c>
      <c r="AR486" s="27" t="str">
        <f>IF(AND(AQ486="",SD26N!AV28=0),"",SD26N!AV28)</f>
        <v/>
      </c>
      <c r="AS486" t="str">
        <f>IF(SD26N!AW28=0,"",SD26N!AW28)</f>
        <v/>
      </c>
      <c r="AT486">
        <f>IF(SD26N!AX28=0,"",SD26N!AX28)</f>
        <v>76</v>
      </c>
      <c r="AU486" s="1">
        <f>IF(SD26N!AY28=0,"",SD26N!AY28)</f>
        <v>76</v>
      </c>
      <c r="AV486" s="1">
        <f>IF(SD26N!AZ28=0,"",SD26N!AZ28)</f>
        <v>75</v>
      </c>
      <c r="AW486" s="1" t="str">
        <f>IF(SD26N!BA28=0,"",SD26N!BA28)</f>
        <v/>
      </c>
      <c r="AX486" s="1" t="str">
        <f>IF(SD26N!BB28=0,"",SD26N!BB28)</f>
        <v/>
      </c>
      <c r="AY486" s="1" t="str">
        <f>IF(SD26N!BC28=0,"",SD26N!BC28)</f>
        <v/>
      </c>
      <c r="AZ486" s="1" t="str">
        <f>IF(SD26N!BD28=0,"",SD26N!BD28)</f>
        <v/>
      </c>
      <c r="BA486" s="1" t="str">
        <f>IF(SD26N!BE28=0,"",SD26N!BE28)</f>
        <v/>
      </c>
      <c r="BB486" s="1" t="str">
        <f>IF(SD26N!BF28=0,"",SD26N!BF28)</f>
        <v/>
      </c>
      <c r="BC486" s="1" t="str">
        <f>IF(SD26N!BG28=0,"",SD26N!BG28)</f>
        <v/>
      </c>
      <c r="BD486" s="29" t="str">
        <f>IF(SD26N!BH28=0,"",SD26N!BH28)</f>
        <v/>
      </c>
      <c r="BE486" t="str">
        <f>IF(SD26N!BI28=0,"",SD26N!BI28)</f>
        <v>Russia Mars/April 1999</v>
      </c>
      <c r="BF486" t="str">
        <f>IF(SD26N!BJ28=0,"",SD26N!BJ28)</f>
        <v>RUS</v>
      </c>
      <c r="BG486" t="str">
        <f>IF(SD26N!BK28=0,"",SD26N!BK28)</f>
        <v>No</v>
      </c>
      <c r="BH486">
        <f>IF(SD26N!BL28=0,"",SD26N!BL28)</f>
        <v>1</v>
      </c>
      <c r="BI486" t="str">
        <f>IF(SD26N!BM28=0,"",SD26N!BM28)</f>
        <v/>
      </c>
      <c r="BJ486">
        <f>IF(SD26N!BN28=0,"",SD26N!BN28)</f>
        <v>1.5910183986243205</v>
      </c>
      <c r="BK486" t="str">
        <f>IF(SD26N!BO28=0,"",SD26N!BO28)</f>
        <v/>
      </c>
      <c r="BL486" t="str">
        <f>IF(SD26N!BP28=0,"",SD26N!BP28)</f>
        <v/>
      </c>
      <c r="BM486">
        <f>IF(SD26N!BQ28=0,"",SD26N!BQ28)</f>
        <v>1.5910183986243205</v>
      </c>
      <c r="BN486">
        <f>IF(SD26N!BR28=0,"",SD26N!BR28)</f>
        <v>4</v>
      </c>
      <c r="BO486" s="19">
        <f>IF(M486="",I486,IF(Q486="",M486,IF(U486="",Q486,IF(Y486="",U486,IF(AC486="",Y486,IF(AG486="",AC486,IF(AK486="",AG486,IF(AO486="",AK486,AO486))))))))</f>
        <v>55</v>
      </c>
      <c r="BP486" s="19">
        <f>IF(N486="",J486,IF(R486="",N486,IF(V486="",R486,IF(Z486="",V486,IF(AD486="",Z486,IF(AH486="",AD486,IF(AL486="",AH486,IF(AP486="",AL486,AP486))))))))</f>
        <v>1.9</v>
      </c>
      <c r="BQ486" s="19">
        <f>IF(O486="",K486,IF(S486="",O486,IF(W486="",S486,IF(AA486="",W486,IF(AE486="",AA486,IF(AI486="",AE486,IF(AM486="",AI486,IF(AQ486="",AM486,AQ486))))))))</f>
        <v>19</v>
      </c>
      <c r="BR486" s="19">
        <f>IF(P486="",L486,IF(T486="",P486,IF(X486="",T486,IF(AB486="",X486,IF(AF486="",AB486,IF(AJ486="",AF486,IF(AN486="",AJ486,IF(AR486="",AN486,AR486))))))))</f>
        <v>42</v>
      </c>
    </row>
    <row r="487" spans="1:70" hidden="1" x14ac:dyDescent="0.2">
      <c r="A487" s="20" t="str">
        <f>IF(SD26N!A29=0,"",SD26N!A29)</f>
        <v>V</v>
      </c>
      <c r="B487">
        <f>ROUND(IF(SD26N!B29=0,"",SD26N!B29),0)</f>
        <v>26042</v>
      </c>
      <c r="C487" t="str">
        <f>IF(SD26N!G29=0,"",SD26N!G29)</f>
        <v>39G9</v>
      </c>
      <c r="D487">
        <f>IF(SD26N!H29=0,"",SD26N!H29)</f>
        <v>26</v>
      </c>
      <c r="E487" s="26">
        <f>IF(SD26N!I29=0,"",SD26N!I29)</f>
        <v>55</v>
      </c>
      <c r="F487">
        <f>IF(AND(E487="",SD26N!J29=0),"",SD26N!J29)</f>
        <v>5.7</v>
      </c>
      <c r="G487">
        <f>IF(SD26N!K29=0,"",SD26N!K29)</f>
        <v>19</v>
      </c>
      <c r="H487" s="27">
        <f>IF(AND(G487="",SD26N!L29=0),"",SD26N!L29)</f>
        <v>53.2</v>
      </c>
      <c r="I487" s="26">
        <f>IF(SD26N!M29=0,"",SD26N!M29)</f>
        <v>55</v>
      </c>
      <c r="J487">
        <f>IF(AND(I487="",SD26N!N29=0),"",SD26N!N29)</f>
        <v>5.8</v>
      </c>
      <c r="K487">
        <f>IF(SD26N!O29=0,"",SD26N!O29)</f>
        <v>19</v>
      </c>
      <c r="L487" s="27">
        <f>IF(AND(K487="",SD26N!P29=0),"",SD26N!P29)</f>
        <v>53.3</v>
      </c>
      <c r="M487" s="26">
        <f>IF(SD26N!Q29=0,"",SD26N!Q29)</f>
        <v>55</v>
      </c>
      <c r="N487">
        <f>IF(AND(M487="",SD26N!R29=0),"",SD26N!R29)</f>
        <v>5.9</v>
      </c>
      <c r="O487">
        <f>IF(SD26N!S29=0,"",SD26N!S29)</f>
        <v>19</v>
      </c>
      <c r="P487" s="27">
        <f>IF(AND(O487="",SD26N!T29=0),"",SD26N!T29)</f>
        <v>53.7</v>
      </c>
      <c r="Q487" s="26">
        <f>IF(SD26N!U29=0,"",SD26N!U29)</f>
        <v>55</v>
      </c>
      <c r="R487">
        <f>IF(AND(Q487="",SD26N!V29=0),"",SD26N!V29)</f>
        <v>6.1</v>
      </c>
      <c r="S487">
        <f>IF(SD26N!W29=0,"",SD26N!W29)</f>
        <v>19</v>
      </c>
      <c r="T487" s="27">
        <f>IF(AND(S487="",SD26N!X29=0),"",SD26N!X29)</f>
        <v>54</v>
      </c>
      <c r="U487" s="26">
        <f>IF(SD26N!Y29=0,"",SD26N!Y29)</f>
        <v>55</v>
      </c>
      <c r="V487">
        <f>IF(AND(U487="",SD26N!Z29=0),"",SD26N!Z29)</f>
        <v>6.2</v>
      </c>
      <c r="W487">
        <f>IF(SD26N!AA29=0,"",SD26N!AA29)</f>
        <v>19</v>
      </c>
      <c r="X487" s="27">
        <f>IF(AND(W487="",SD26N!AB29=0),"",SD26N!AB29)</f>
        <v>54.4</v>
      </c>
      <c r="Y487" s="26">
        <f>IF(SD26N!AC29=0,"",SD26N!AC29)</f>
        <v>55</v>
      </c>
      <c r="Z487">
        <f>IF(AND(Y487="",SD26N!AD29=0),"",SD26N!AD29)</f>
        <v>6.3</v>
      </c>
      <c r="AA487">
        <f>IF(SD26N!AE29=0,"",SD26N!AE29)</f>
        <v>19</v>
      </c>
      <c r="AB487" s="27">
        <f>IF(AND(AA487="",SD26N!AF29=0),"",SD26N!AF29)</f>
        <v>54.7</v>
      </c>
      <c r="AC487" s="26">
        <f>IF(SD26N!AG29=0,"",SD26N!AG29)</f>
        <v>55</v>
      </c>
      <c r="AD487">
        <f>IF(AND(AC487="",SD26N!AH29=0),"",SD26N!AH29)</f>
        <v>6.5</v>
      </c>
      <c r="AE487">
        <f>IF(SD26N!AI29=0,"",SD26N!AI29)</f>
        <v>19</v>
      </c>
      <c r="AF487" s="27">
        <f>IF(AND(AE487="",SD26N!AJ29=0),"",SD26N!AJ29)</f>
        <v>55</v>
      </c>
      <c r="AG487" s="26">
        <f>IF(SD26N!AK29=0,"",SD26N!AK29)</f>
        <v>55</v>
      </c>
      <c r="AH487">
        <f>IF(AND(AG487="",SD26N!AL29=0),"",SD26N!AL29)</f>
        <v>6.6</v>
      </c>
      <c r="AI487">
        <f>IF(SD26N!AM29=0,"",SD26N!AM29)</f>
        <v>19</v>
      </c>
      <c r="AJ487" s="27">
        <f>IF(AND(AI487="",SD26N!AN29=0),"",SD26N!AN29)</f>
        <v>55.3</v>
      </c>
      <c r="AK487" s="26">
        <f>IF(SD26N!AO29=0,"",SD26N!AO29)</f>
        <v>55</v>
      </c>
      <c r="AL487">
        <f>IF(AND(AK487="",SD26N!AP29=0),"",SD26N!AP29)</f>
        <v>6.7</v>
      </c>
      <c r="AM487">
        <f>IF(SD26N!AQ29=0,"",SD26N!AQ29)</f>
        <v>19</v>
      </c>
      <c r="AN487" s="27">
        <f>IF(AND(AM487="",SD26N!AR29=0),"",SD26N!AR29)</f>
        <v>55.7</v>
      </c>
      <c r="AO487" s="26">
        <f>IF(SD26N!AS29=0,"",SD26N!AS29)</f>
        <v>55</v>
      </c>
      <c r="AP487">
        <f>IF(AND(AO487="",SD26N!AT29=0),"",SD26N!AT29)</f>
        <v>6.8</v>
      </c>
      <c r="AQ487">
        <f>IF(SD26N!AU29=0,"",SD26N!AU29)</f>
        <v>19</v>
      </c>
      <c r="AR487" s="27">
        <f>IF(AND(AQ487="",SD26N!AV29=0),"",SD26N!AV29)</f>
        <v>55.8</v>
      </c>
      <c r="AS487" t="str">
        <f>IF(SD26N!AW29=0,"",SD26N!AW29)</f>
        <v/>
      </c>
      <c r="AT487">
        <f>IF(SD26N!AX29=0,"",SD26N!AX29)</f>
        <v>67</v>
      </c>
      <c r="AU487" s="1">
        <f>IF(SD26N!AY29=0,"",SD26N!AY29)</f>
        <v>67</v>
      </c>
      <c r="AV487" s="1" t="str">
        <f>IF(SD26N!AZ29=0,"",SD26N!AZ29)</f>
        <v/>
      </c>
      <c r="AW487" s="1" t="str">
        <f>IF(SD26N!BA29=0,"",SD26N!BA29)</f>
        <v/>
      </c>
      <c r="AX487" s="1" t="str">
        <f>IF(SD26N!BB29=0,"",SD26N!BB29)</f>
        <v/>
      </c>
      <c r="AY487" s="1" t="str">
        <f>IF(SD26N!BC29=0,"",SD26N!BC29)</f>
        <v/>
      </c>
      <c r="AZ487" s="1" t="str">
        <f>IF(SD26N!BD29=0,"",SD26N!BD29)</f>
        <v/>
      </c>
      <c r="BA487" s="1" t="str">
        <f>IF(SD26N!BE29=0,"",SD26N!BE29)</f>
        <v/>
      </c>
      <c r="BB487" s="1" t="str">
        <f>IF(SD26N!BF29=0,"",SD26N!BF29)</f>
        <v/>
      </c>
      <c r="BC487" s="1" t="str">
        <f>IF(SD26N!BG29=0,"",SD26N!BG29)</f>
        <v/>
      </c>
      <c r="BD487" s="29" t="str">
        <f>IF(SD26N!BH29=0,"",SD26N!BH29)</f>
        <v/>
      </c>
      <c r="BE487" t="str">
        <f>IF(SD26N!BI29=0,"",SD26N!BI29)</f>
        <v>Russia Mars/April 1999</v>
      </c>
      <c r="BF487" t="str">
        <f>IF(SD26N!BJ29=0,"",SD26N!BJ29)</f>
        <v>RUS</v>
      </c>
      <c r="BG487" t="str">
        <f>IF(SD26N!BK29=0,"",SD26N!BK29)</f>
        <v>No</v>
      </c>
      <c r="BH487">
        <f>IF(SD26N!BL29=0,"",SD26N!BL29)</f>
        <v>1</v>
      </c>
      <c r="BI487" t="str">
        <f>IF(SD26N!BM29=0,"",SD26N!BM29)</f>
        <v/>
      </c>
      <c r="BJ487">
        <f>IF(SD26N!BN29=0,"",SD26N!BN29)</f>
        <v>1.9039571493149119</v>
      </c>
      <c r="BK487" t="str">
        <f>IF(SD26N!BO29=0,"",SD26N!BO29)</f>
        <v/>
      </c>
      <c r="BL487" t="str">
        <f>IF(SD26N!BP29=0,"",SD26N!BP29)</f>
        <v/>
      </c>
      <c r="BM487">
        <f>IF(SD26N!BQ29=0,"",SD26N!BQ29)</f>
        <v>1.9039571493149119</v>
      </c>
      <c r="BN487">
        <f>IF(SD26N!BR29=0,"",SD26N!BR29)</f>
        <v>4</v>
      </c>
      <c r="BO487" s="19">
        <f>IF(M487="",I487,IF(Q487="",M487,IF(U487="",Q487,IF(Y487="",U487,IF(AC487="",Y487,IF(AG487="",AC487,IF(AK487="",AG487,IF(AO487="",AK487,AO487))))))))</f>
        <v>55</v>
      </c>
      <c r="BP487" s="19">
        <f>IF(N487="",J487,IF(R487="",N487,IF(V487="",R487,IF(Z487="",V487,IF(AD487="",Z487,IF(AH487="",AD487,IF(AL487="",AH487,IF(AP487="",AL487,AP487))))))))</f>
        <v>6.8</v>
      </c>
      <c r="BQ487" s="19">
        <f>IF(O487="",K487,IF(S487="",O487,IF(W487="",S487,IF(AA487="",W487,IF(AE487="",AA487,IF(AI487="",AE487,IF(AM487="",AI487,IF(AQ487="",AM487,AQ487))))))))</f>
        <v>19</v>
      </c>
      <c r="BR487" s="19">
        <f>IF(P487="",L487,IF(T487="",P487,IF(X487="",T487,IF(AB487="",X487,IF(AF487="",AB487,IF(AJ487="",AF487,IF(AN487="",AJ487,IF(AR487="",AN487,AR487))))))))</f>
        <v>55.8</v>
      </c>
    </row>
    <row r="488" spans="1:70" hidden="1" x14ac:dyDescent="0.2">
      <c r="A488" s="20" t="str">
        <f>IF(SD26N!A30=0,"",SD26N!A30)</f>
        <v>I</v>
      </c>
      <c r="B488">
        <f>ROUND(IF(SD26N!B30=0,"",SD26N!B30),0)</f>
        <v>26044</v>
      </c>
      <c r="C488" t="str">
        <f>IF(SD26N!G30=0,"",SD26N!G30)</f>
        <v>39G8</v>
      </c>
      <c r="D488">
        <f>IF(SD26N!H30=0,"",SD26N!H30)</f>
        <v>26</v>
      </c>
      <c r="E488" s="26">
        <f>IF(SD26N!I30=0,"",SD26N!I30)</f>
        <v>55</v>
      </c>
      <c r="F488">
        <f>IF(AND(E488="",SD26N!J30=0),"",SD26N!J30)</f>
        <v>18</v>
      </c>
      <c r="G488">
        <f>IF(SD26N!K30=0,"",SD26N!K30)</f>
        <v>18</v>
      </c>
      <c r="H488" s="27">
        <f>IF(AND(G488="",SD26N!L30=0),"",SD26N!L30)</f>
        <v>17.5</v>
      </c>
      <c r="I488" s="26">
        <f>IF(SD26N!M30=0,"",SD26N!M30)</f>
        <v>55</v>
      </c>
      <c r="J488">
        <f>IF(AND(I488="",SD26N!N30=0),"",SD26N!N30)</f>
        <v>17.5</v>
      </c>
      <c r="K488">
        <f>IF(SD26N!O30=0,"",SD26N!O30)</f>
        <v>18</v>
      </c>
      <c r="L488" s="27">
        <f>IF(AND(K488="",SD26N!P30=0),"",SD26N!P30)</f>
        <v>17.5</v>
      </c>
      <c r="M488" s="26">
        <f>IF(SD26N!Q30=0,"",SD26N!Q30)</f>
        <v>55</v>
      </c>
      <c r="N488">
        <f>IF(AND(M488="",SD26N!R30=0),"",SD26N!R30)</f>
        <v>16.5</v>
      </c>
      <c r="O488">
        <f>IF(SD26N!S30=0,"",SD26N!S30)</f>
        <v>18</v>
      </c>
      <c r="P488" s="27">
        <f>IF(AND(O488="",SD26N!T30=0),"",SD26N!T30)</f>
        <v>17.5</v>
      </c>
      <c r="Q488" s="26">
        <f>IF(SD26N!U30=0,"",SD26N!U30)</f>
        <v>55</v>
      </c>
      <c r="R488">
        <f>IF(AND(Q488="",SD26N!V30=0),"",SD26N!V30)</f>
        <v>16</v>
      </c>
      <c r="S488">
        <f>IF(SD26N!W30=0,"",SD26N!W30)</f>
        <v>18</v>
      </c>
      <c r="T488" s="27">
        <f>IF(AND(S488="",SD26N!X30=0),"",SD26N!X30)</f>
        <v>17.5</v>
      </c>
      <c r="U488" s="26" t="str">
        <f>IF(SD26N!Y30=0,"",SD26N!Y30)</f>
        <v/>
      </c>
      <c r="V488" t="str">
        <f>IF(AND(U488="",SD26N!Z30=0),"",SD26N!Z30)</f>
        <v/>
      </c>
      <c r="W488" t="str">
        <f>IF(SD26N!AA30=0,"",SD26N!AA30)</f>
        <v/>
      </c>
      <c r="X488" s="27" t="str">
        <f>IF(AND(W488="",SD26N!AB30=0),"",SD26N!AB30)</f>
        <v/>
      </c>
      <c r="Y488" s="26" t="str">
        <f>IF(SD26N!AC30=0,"",SD26N!AC30)</f>
        <v/>
      </c>
      <c r="Z488" t="str">
        <f>IF(AND(Y488="",SD26N!AD30=0),"",SD26N!AD30)</f>
        <v/>
      </c>
      <c r="AA488" t="str">
        <f>IF(SD26N!AE30=0,"",SD26N!AE30)</f>
        <v/>
      </c>
      <c r="AB488" s="27" t="str">
        <f>IF(AND(AA488="",SD26N!AF30=0),"",SD26N!AF30)</f>
        <v/>
      </c>
      <c r="AC488" s="26" t="str">
        <f>IF(SD26N!AG30=0,"",SD26N!AG30)</f>
        <v/>
      </c>
      <c r="AD488" t="str">
        <f>IF(AND(AC488="",SD26N!AH30=0),"",SD26N!AH30)</f>
        <v/>
      </c>
      <c r="AE488" t="str">
        <f>IF(SD26N!AI30=0,"",SD26N!AI30)</f>
        <v/>
      </c>
      <c r="AF488" s="27" t="str">
        <f>IF(AND(AE488="",SD26N!AJ30=0),"",SD26N!AJ30)</f>
        <v/>
      </c>
      <c r="AG488" s="26" t="str">
        <f>IF(SD26N!AK30=0,"",SD26N!AK30)</f>
        <v/>
      </c>
      <c r="AH488" t="str">
        <f>IF(AND(AG488="",SD26N!AL30=0),"",SD26N!AL30)</f>
        <v/>
      </c>
      <c r="AI488" t="str">
        <f>IF(SD26N!AM30=0,"",SD26N!AM30)</f>
        <v/>
      </c>
      <c r="AJ488" s="27" t="str">
        <f>IF(AND(AI488="",SD26N!AN30=0),"",SD26N!AN30)</f>
        <v/>
      </c>
      <c r="AK488" s="26" t="str">
        <f>IF(SD26N!AO30=0,"",SD26N!AO30)</f>
        <v/>
      </c>
      <c r="AL488" t="str">
        <f>IF(AND(AK488="",SD26N!AP30=0),"",SD26N!AP30)</f>
        <v/>
      </c>
      <c r="AM488" t="str">
        <f>IF(SD26N!AQ30=0,"",SD26N!AQ30)</f>
        <v/>
      </c>
      <c r="AN488" s="27" t="str">
        <f>IF(AND(AM488="",SD26N!AR30=0),"",SD26N!AR30)</f>
        <v/>
      </c>
      <c r="AO488" s="26" t="str">
        <f>IF(SD26N!AS30=0,"",SD26N!AS30)</f>
        <v/>
      </c>
      <c r="AP488" t="str">
        <f>IF(AND(AO488="",SD26N!AT30=0),"",SD26N!AT30)</f>
        <v/>
      </c>
      <c r="AQ488" t="str">
        <f>IF(SD26N!AU30=0,"",SD26N!AU30)</f>
        <v/>
      </c>
      <c r="AR488" s="27" t="str">
        <f>IF(AND(AQ488="",SD26N!AV30=0),"",SD26N!AV30)</f>
        <v/>
      </c>
      <c r="AS488" t="str">
        <f>IF(SD26N!AW30=0,"",SD26N!AW30)</f>
        <v/>
      </c>
      <c r="AT488">
        <f>IF(SD26N!AX30=0,"",SD26N!AX30)</f>
        <v>72</v>
      </c>
      <c r="AU488" s="1">
        <f>IF(SD26N!AY30=0,"",SD26N!AY30)</f>
        <v>60</v>
      </c>
      <c r="AV488" s="1">
        <f>IF(SD26N!AZ30=0,"",SD26N!AZ30)</f>
        <v>80</v>
      </c>
      <c r="AW488" s="1" t="str">
        <f>IF(SD26N!BA30=0,"",SD26N!BA30)</f>
        <v/>
      </c>
      <c r="AX488" s="1" t="str">
        <f>IF(SD26N!BB30=0,"",SD26N!BB30)</f>
        <v/>
      </c>
      <c r="AY488" s="1" t="str">
        <f>IF(SD26N!BC30=0,"",SD26N!BC30)</f>
        <v/>
      </c>
      <c r="AZ488" s="1" t="str">
        <f>IF(SD26N!BD30=0,"",SD26N!BD30)</f>
        <v/>
      </c>
      <c r="BA488" s="1" t="str">
        <f>IF(SD26N!BE30=0,"",SD26N!BE30)</f>
        <v/>
      </c>
      <c r="BB488" s="1" t="str">
        <f>IF(SD26N!BF30=0,"",SD26N!BF30)</f>
        <v/>
      </c>
      <c r="BC488" s="1" t="str">
        <f>IF(SD26N!BG30=0,"",SD26N!BG30)</f>
        <v/>
      </c>
      <c r="BD488" s="29" t="str">
        <f>IF(SD26N!BH30=0,"",SD26N!BH30)</f>
        <v/>
      </c>
      <c r="BE488" t="str">
        <f>IF(SD26N!BI30=0,"",SD26N!BI30)</f>
        <v>Polish</v>
      </c>
      <c r="BF488" t="str">
        <f>IF(SD26N!BJ30=0,"",SD26N!BJ30)</f>
        <v>POL</v>
      </c>
      <c r="BG488" t="str">
        <f>IF(SD26N!BK30=0,"",SD26N!BK30)</f>
        <v>No</v>
      </c>
      <c r="BH488">
        <f>IF(SD26N!BL30=0,"",SD26N!BL30)</f>
        <v>1</v>
      </c>
      <c r="BI488" t="str">
        <f>IF(SD26N!BM30=0,"",SD26N!BM30)</f>
        <v/>
      </c>
      <c r="BJ488">
        <f>IF(SD26N!BN30=0,"",SD26N!BN30)</f>
        <v>2.0000000001489804</v>
      </c>
      <c r="BK488" t="str">
        <f>IF(SD26N!BO30=0,"",SD26N!BO30)</f>
        <v/>
      </c>
      <c r="BL488" t="str">
        <f>IF(SD26N!BP30=0,"",SD26N!BP30)</f>
        <v/>
      </c>
      <c r="BM488">
        <f>IF(SD26N!BQ30=0,"",SD26N!BQ30)</f>
        <v>2.0000000001489804</v>
      </c>
      <c r="BN488">
        <f>IF(SD26N!BR30=0,"",SD26N!BR30)</f>
        <v>4</v>
      </c>
      <c r="BO488" s="19">
        <f>IF(M488="",I488,IF(Q488="",M488,IF(U488="",Q488,IF(Y488="",U488,IF(AC488="",Y488,IF(AG488="",AC488,IF(AK488="",AG488,IF(AO488="",AK488,AO488))))))))</f>
        <v>55</v>
      </c>
      <c r="BP488" s="19">
        <f>IF(N488="",J488,IF(R488="",N488,IF(V488="",R488,IF(Z488="",V488,IF(AD488="",Z488,IF(AH488="",AD488,IF(AL488="",AH488,IF(AP488="",AL488,AP488))))))))</f>
        <v>16</v>
      </c>
      <c r="BQ488" s="19">
        <f>IF(O488="",K488,IF(S488="",O488,IF(W488="",S488,IF(AA488="",W488,IF(AE488="",AA488,IF(AI488="",AE488,IF(AM488="",AI488,IF(AQ488="",AM488,AQ488))))))))</f>
        <v>18</v>
      </c>
      <c r="BR488" s="19">
        <f>IF(P488="",L488,IF(T488="",P488,IF(X488="",T488,IF(AB488="",X488,IF(AF488="",AB488,IF(AJ488="",AF488,IF(AN488="",AJ488,IF(AR488="",AN488,AR488))))))))</f>
        <v>17.5</v>
      </c>
    </row>
    <row r="489" spans="1:70" hidden="1" x14ac:dyDescent="0.2">
      <c r="A489" s="20" t="str">
        <f>IF(SD26N!A31=0,"",SD26N!A31)</f>
        <v>V</v>
      </c>
      <c r="B489">
        <f>ROUND(IF(SD26N!B31=0,"",SD26N!B31),0)</f>
        <v>26045</v>
      </c>
      <c r="C489" t="str">
        <f>IF(SD26N!G31=0,"",SD26N!G31)</f>
        <v>39G9</v>
      </c>
      <c r="D489">
        <f>IF(SD26N!H31=0,"",SD26N!H31)</f>
        <v>26</v>
      </c>
      <c r="E489" s="26">
        <f>IF(SD26N!I31=0,"",SD26N!I31)</f>
        <v>55</v>
      </c>
      <c r="F489">
        <f>IF(AND(E489="",SD26N!J31=0),"",SD26N!J31)</f>
        <v>16.7</v>
      </c>
      <c r="G489">
        <f>IF(SD26N!K31=0,"",SD26N!K31)</f>
        <v>19</v>
      </c>
      <c r="H489" s="27">
        <f>IF(AND(G489="",SD26N!L31=0),"",SD26N!L31)</f>
        <v>5</v>
      </c>
      <c r="I489" s="26">
        <f>IF(SD26N!M31=0,"",SD26N!M31)</f>
        <v>55</v>
      </c>
      <c r="J489">
        <f>IF(AND(I489="",SD26N!N31=0),"",SD26N!N31)</f>
        <v>16.100000000000001</v>
      </c>
      <c r="K489">
        <f>IF(SD26N!O31=0,"",SD26N!O31)</f>
        <v>19</v>
      </c>
      <c r="L489" s="27">
        <f>IF(AND(K489="",SD26N!P31=0),"",SD26N!P31)</f>
        <v>4</v>
      </c>
      <c r="M489" s="26">
        <f>IF(SD26N!Q31=0,"",SD26N!Q31)</f>
        <v>55</v>
      </c>
      <c r="N489">
        <f>IF(AND(M489="",SD26N!R31=0),"",SD26N!R31)</f>
        <v>15.5</v>
      </c>
      <c r="O489">
        <f>IF(SD26N!S31=0,"",SD26N!S31)</f>
        <v>19</v>
      </c>
      <c r="P489" s="27">
        <f>IF(AND(O489="",SD26N!T31=0),"",SD26N!T31)</f>
        <v>3.3</v>
      </c>
      <c r="Q489" s="26">
        <f>IF(SD26N!U31=0,"",SD26N!U31)</f>
        <v>55</v>
      </c>
      <c r="R489">
        <f>IF(AND(Q489="",SD26N!V31=0),"",SD26N!V31)</f>
        <v>15</v>
      </c>
      <c r="S489">
        <f>IF(SD26N!W31=0,"",SD26N!W31)</f>
        <v>19</v>
      </c>
      <c r="T489" s="27">
        <f>IF(AND(S489="",SD26N!X31=0),"",SD26N!X31)</f>
        <v>2.2999999999999998</v>
      </c>
      <c r="U489" s="26" t="str">
        <f>IF(SD26N!Y31=0,"",SD26N!Y31)</f>
        <v/>
      </c>
      <c r="V489" t="str">
        <f>IF(AND(U489="",SD26N!Z31=0),"",SD26N!Z31)</f>
        <v/>
      </c>
      <c r="W489" t="str">
        <f>IF(SD26N!AA31=0,"",SD26N!AA31)</f>
        <v/>
      </c>
      <c r="X489" s="27" t="str">
        <f>IF(AND(W489="",SD26N!AB31=0),"",SD26N!AB31)</f>
        <v/>
      </c>
      <c r="Y489" s="26" t="str">
        <f>IF(SD26N!AC31=0,"",SD26N!AC31)</f>
        <v/>
      </c>
      <c r="Z489" t="str">
        <f>IF(AND(Y489="",SD26N!AD31=0),"",SD26N!AD31)</f>
        <v/>
      </c>
      <c r="AA489" t="str">
        <f>IF(SD26N!AE31=0,"",SD26N!AE31)</f>
        <v/>
      </c>
      <c r="AB489" s="27" t="str">
        <f>IF(AND(AA489="",SD26N!AF31=0),"",SD26N!AF31)</f>
        <v/>
      </c>
      <c r="AC489" s="26" t="str">
        <f>IF(SD26N!AG31=0,"",SD26N!AG31)</f>
        <v/>
      </c>
      <c r="AD489" t="str">
        <f>IF(AND(AC489="",SD26N!AH31=0),"",SD26N!AH31)</f>
        <v/>
      </c>
      <c r="AE489" t="str">
        <f>IF(SD26N!AI31=0,"",SD26N!AI31)</f>
        <v/>
      </c>
      <c r="AF489" s="27" t="str">
        <f>IF(AND(AE489="",SD26N!AJ31=0),"",SD26N!AJ31)</f>
        <v/>
      </c>
      <c r="AG489" s="26" t="str">
        <f>IF(SD26N!AK31=0,"",SD26N!AK31)</f>
        <v/>
      </c>
      <c r="AH489" t="str">
        <f>IF(AND(AG489="",SD26N!AL31=0),"",SD26N!AL31)</f>
        <v/>
      </c>
      <c r="AI489" t="str">
        <f>IF(SD26N!AM31=0,"",SD26N!AM31)</f>
        <v/>
      </c>
      <c r="AJ489" s="27" t="str">
        <f>IF(AND(AI489="",SD26N!AN31=0),"",SD26N!AN31)</f>
        <v/>
      </c>
      <c r="AK489" s="26" t="str">
        <f>IF(SD26N!AO31=0,"",SD26N!AO31)</f>
        <v/>
      </c>
      <c r="AL489" t="str">
        <f>IF(AND(AK489="",SD26N!AP31=0),"",SD26N!AP31)</f>
        <v/>
      </c>
      <c r="AM489" t="str">
        <f>IF(SD26N!AQ31=0,"",SD26N!AQ31)</f>
        <v/>
      </c>
      <c r="AN489" s="27" t="str">
        <f>IF(AND(AM489="",SD26N!AR31=0),"",SD26N!AR31)</f>
        <v/>
      </c>
      <c r="AO489" s="26" t="str">
        <f>IF(SD26N!AS31=0,"",SD26N!AS31)</f>
        <v/>
      </c>
      <c r="AP489" t="str">
        <f>IF(AND(AO489="",SD26N!AT31=0),"",SD26N!AT31)</f>
        <v/>
      </c>
      <c r="AQ489" t="str">
        <f>IF(SD26N!AU31=0,"",SD26N!AU31)</f>
        <v/>
      </c>
      <c r="AR489" s="27" t="str">
        <f>IF(AND(AQ489="",SD26N!AV31=0),"",SD26N!AV31)</f>
        <v/>
      </c>
      <c r="AS489" t="str">
        <f>IF(SD26N!AW31=0,"",SD26N!AW31)</f>
        <v/>
      </c>
      <c r="AT489">
        <f>IF(SD26N!AX31=0,"",SD26N!AX31)</f>
        <v>70</v>
      </c>
      <c r="AU489" s="1">
        <f>IF(SD26N!AY31=0,"",SD26N!AY31)</f>
        <v>60</v>
      </c>
      <c r="AV489" s="1">
        <f>IF(SD26N!AZ31=0,"",SD26N!AZ31)</f>
        <v>80</v>
      </c>
      <c r="AW489" s="1" t="str">
        <f>IF(SD26N!BA31=0,"",SD26N!BA31)</f>
        <v/>
      </c>
      <c r="AX489" s="1" t="str">
        <f>IF(SD26N!BB31=0,"",SD26N!BB31)</f>
        <v/>
      </c>
      <c r="AY489" s="1" t="str">
        <f>IF(SD26N!BC31=0,"",SD26N!BC31)</f>
        <v/>
      </c>
      <c r="AZ489" s="1" t="str">
        <f>IF(SD26N!BD31=0,"",SD26N!BD31)</f>
        <v/>
      </c>
      <c r="BA489" s="1" t="str">
        <f>IF(SD26N!BE31=0,"",SD26N!BE31)</f>
        <v/>
      </c>
      <c r="BB489" s="1" t="str">
        <f>IF(SD26N!BF31=0,"",SD26N!BF31)</f>
        <v/>
      </c>
      <c r="BC489" s="1" t="str">
        <f>IF(SD26N!BG31=0,"",SD26N!BG31)</f>
        <v/>
      </c>
      <c r="BD489" s="29" t="str">
        <f>IF(SD26N!BH31=0,"",SD26N!BH31)</f>
        <v/>
      </c>
      <c r="BE489" t="str">
        <f>IF(SD26N!BI31=0,"",SD26N!BI31)</f>
        <v>Polish</v>
      </c>
      <c r="BF489" t="str">
        <f>IF(SD26N!BJ31=0,"",SD26N!BJ31)</f>
        <v>POL</v>
      </c>
      <c r="BG489" t="str">
        <f>IF(SD26N!BK31=0,"",SD26N!BK31)</f>
        <v>No</v>
      </c>
      <c r="BH489" t="str">
        <f>IF(SD26N!BL31=0,"",SD26N!BL31)</f>
        <v/>
      </c>
      <c r="BI489">
        <f>IF(SD26N!BM31=0,"",SD26N!BM31)</f>
        <v>1</v>
      </c>
      <c r="BJ489">
        <f>IF(SD26N!BN31=0,"",SD26N!BN31)</f>
        <v>2.3060090743554951</v>
      </c>
      <c r="BK489" t="str">
        <f>IF(SD26N!BO31=0,"",SD26N!BO31)</f>
        <v/>
      </c>
      <c r="BL489" t="str">
        <f>IF(SD26N!BP31=0,"",SD26N!BP31)</f>
        <v/>
      </c>
      <c r="BM489">
        <f>IF(SD26N!BQ31=0,"",SD26N!BQ31)</f>
        <v>2.3060090743554951</v>
      </c>
      <c r="BN489">
        <f>IF(SD26N!BR31=0,"",SD26N!BR31)</f>
        <v>4</v>
      </c>
      <c r="BO489" s="19">
        <f>IF(M489="",I489,IF(Q489="",M489,IF(U489="",Q489,IF(Y489="",U489,IF(AC489="",Y489,IF(AG489="",AC489,IF(AK489="",AG489,IF(AO489="",AK489,AO489))))))))</f>
        <v>55</v>
      </c>
      <c r="BP489" s="19">
        <f>IF(N489="",J489,IF(R489="",N489,IF(V489="",R489,IF(Z489="",V489,IF(AD489="",Z489,IF(AH489="",AD489,IF(AL489="",AH489,IF(AP489="",AL489,AP489))))))))</f>
        <v>15</v>
      </c>
      <c r="BQ489" s="19">
        <f>IF(O489="",K489,IF(S489="",O489,IF(W489="",S489,IF(AA489="",W489,IF(AE489="",AA489,IF(AI489="",AE489,IF(AM489="",AI489,IF(AQ489="",AM489,AQ489))))))))</f>
        <v>19</v>
      </c>
      <c r="BR489" s="19">
        <f>IF(P489="",L489,IF(T489="",P489,IF(X489="",T489,IF(AB489="",X489,IF(AF489="",AB489,IF(AJ489="",AF489,IF(AN489="",AJ489,IF(AR489="",AN489,AR489))))))))</f>
        <v>2.2999999999999998</v>
      </c>
    </row>
    <row r="490" spans="1:70" hidden="1" x14ac:dyDescent="0.2">
      <c r="A490" s="20" t="str">
        <f>IF(SD26N!A32=0,"",SD26N!A32)</f>
        <v>V</v>
      </c>
      <c r="B490">
        <f>ROUND(IF(SD26N!B32=0,"",SD26N!B32),0)</f>
        <v>26046</v>
      </c>
      <c r="C490" t="str">
        <f>IF(SD26N!G32=0,"",SD26N!G32)</f>
        <v>39G8</v>
      </c>
      <c r="D490">
        <f>IF(SD26N!H32=0,"",SD26N!H32)</f>
        <v>26</v>
      </c>
      <c r="E490" s="26">
        <f>IF(SD26N!I32=0,"",SD26N!I32)</f>
        <v>55</v>
      </c>
      <c r="F490">
        <f>IF(AND(E490="",SD26N!J32=0),"",SD26N!J32)</f>
        <v>20.2</v>
      </c>
      <c r="G490">
        <f>IF(SD26N!K32=0,"",SD26N!K32)</f>
        <v>18</v>
      </c>
      <c r="H490" s="27">
        <f>IF(AND(G490="",SD26N!L32=0),"",SD26N!L32)</f>
        <v>6.7</v>
      </c>
      <c r="I490" s="26">
        <f>IF(SD26N!M32=0,"",SD26N!M32)</f>
        <v>55</v>
      </c>
      <c r="J490">
        <f>IF(AND(I490="",SD26N!N32=0),"",SD26N!N32)</f>
        <v>21.8</v>
      </c>
      <c r="K490">
        <f>IF(SD26N!O32=0,"",SD26N!O32)</f>
        <v>18</v>
      </c>
      <c r="L490" s="27">
        <f>IF(AND(K490="",SD26N!P32=0),"",SD26N!P32)</f>
        <v>5.07</v>
      </c>
      <c r="M490" s="26" t="str">
        <f>IF(SD26N!Q32=0,"",SD26N!Q32)</f>
        <v/>
      </c>
      <c r="N490" t="str">
        <f>IF(AND(M490="",SD26N!R32=0),"",SD26N!R32)</f>
        <v/>
      </c>
      <c r="O490" t="str">
        <f>IF(SD26N!S32=0,"",SD26N!S32)</f>
        <v/>
      </c>
      <c r="P490" s="27" t="str">
        <f>IF(AND(O490="",SD26N!T32=0),"",SD26N!T32)</f>
        <v/>
      </c>
      <c r="Q490" s="26" t="str">
        <f>IF(SD26N!U32=0,"",SD26N!U32)</f>
        <v/>
      </c>
      <c r="R490" t="str">
        <f>IF(AND(Q490="",SD26N!V32=0),"",SD26N!V32)</f>
        <v/>
      </c>
      <c r="S490" t="str">
        <f>IF(SD26N!W32=0,"",SD26N!W32)</f>
        <v/>
      </c>
      <c r="T490" s="27" t="str">
        <f>IF(AND(S490="",SD26N!X32=0),"",SD26N!X32)</f>
        <v/>
      </c>
      <c r="U490" s="26" t="str">
        <f>IF(SD26N!Y32=0,"",SD26N!Y32)</f>
        <v/>
      </c>
      <c r="V490" t="str">
        <f>IF(AND(U490="",SD26N!Z32=0),"",SD26N!Z32)</f>
        <v/>
      </c>
      <c r="W490" t="str">
        <f>IF(SD26N!AA32=0,"",SD26N!AA32)</f>
        <v/>
      </c>
      <c r="X490" s="27" t="str">
        <f>IF(AND(W490="",SD26N!AB32=0),"",SD26N!AB32)</f>
        <v/>
      </c>
      <c r="Y490" s="26" t="str">
        <f>IF(SD26N!AC32=0,"",SD26N!AC32)</f>
        <v/>
      </c>
      <c r="Z490" t="str">
        <f>IF(AND(Y490="",SD26N!AD32=0),"",SD26N!AD32)</f>
        <v/>
      </c>
      <c r="AA490" t="str">
        <f>IF(SD26N!AE32=0,"",SD26N!AE32)</f>
        <v/>
      </c>
      <c r="AB490" s="27" t="str">
        <f>IF(AND(AA490="",SD26N!AF32=0),"",SD26N!AF32)</f>
        <v/>
      </c>
      <c r="AC490" s="26" t="str">
        <f>IF(SD26N!AG32=0,"",SD26N!AG32)</f>
        <v/>
      </c>
      <c r="AD490" t="str">
        <f>IF(AND(AC490="",SD26N!AH32=0),"",SD26N!AH32)</f>
        <v/>
      </c>
      <c r="AE490" t="str">
        <f>IF(SD26N!AI32=0,"",SD26N!AI32)</f>
        <v/>
      </c>
      <c r="AF490" s="27" t="str">
        <f>IF(AND(AE490="",SD26N!AJ32=0),"",SD26N!AJ32)</f>
        <v/>
      </c>
      <c r="AG490" s="26" t="str">
        <f>IF(SD26N!AK32=0,"",SD26N!AK32)</f>
        <v/>
      </c>
      <c r="AH490" t="str">
        <f>IF(AND(AG490="",SD26N!AL32=0),"",SD26N!AL32)</f>
        <v/>
      </c>
      <c r="AI490" t="str">
        <f>IF(SD26N!AM32=0,"",SD26N!AM32)</f>
        <v/>
      </c>
      <c r="AJ490" s="27" t="str">
        <f>IF(AND(AI490="",SD26N!AN32=0),"",SD26N!AN32)</f>
        <v/>
      </c>
      <c r="AK490" s="26" t="str">
        <f>IF(SD26N!AO32=0,"",SD26N!AO32)</f>
        <v/>
      </c>
      <c r="AL490" t="str">
        <f>IF(AND(AK490="",SD26N!AP32=0),"",SD26N!AP32)</f>
        <v/>
      </c>
      <c r="AM490" t="str">
        <f>IF(SD26N!AQ32=0,"",SD26N!AQ32)</f>
        <v/>
      </c>
      <c r="AN490" s="27" t="str">
        <f>IF(AND(AM490="",SD26N!AR32=0),"",SD26N!AR32)</f>
        <v/>
      </c>
      <c r="AO490" s="26" t="str">
        <f>IF(SD26N!AS32=0,"",SD26N!AS32)</f>
        <v/>
      </c>
      <c r="AP490" t="str">
        <f>IF(AND(AO490="",SD26N!AT32=0),"",SD26N!AT32)</f>
        <v/>
      </c>
      <c r="AQ490" t="str">
        <f>IF(SD26N!AU32=0,"",SD26N!AU32)</f>
        <v/>
      </c>
      <c r="AR490" s="27" t="str">
        <f>IF(AND(AQ490="",SD26N!AV32=0),"",SD26N!AV32)</f>
        <v/>
      </c>
      <c r="AS490" t="str">
        <f>IF(SD26N!AW32=0,"",SD26N!AW32)</f>
        <v/>
      </c>
      <c r="AT490">
        <f>IF(SD26N!AX32=0,"",SD26N!AX32)</f>
        <v>81</v>
      </c>
      <c r="AU490" s="1">
        <f>IF(SD26N!AY32=0,"",SD26N!AY32)</f>
        <v>77</v>
      </c>
      <c r="AV490" s="1">
        <f>IF(SD26N!AZ32=0,"",SD26N!AZ32)</f>
        <v>79</v>
      </c>
      <c r="AW490" s="1">
        <f>IF(SD26N!BA32=0,"",SD26N!BA32)</f>
        <v>78</v>
      </c>
      <c r="AX490" s="1">
        <f>IF(SD26N!BB32=0,"",SD26N!BB32)</f>
        <v>77</v>
      </c>
      <c r="AY490" s="1" t="str">
        <f>IF(SD26N!BC32=0,"",SD26N!BC32)</f>
        <v/>
      </c>
      <c r="AZ490" s="1" t="str">
        <f>IF(SD26N!BD32=0,"",SD26N!BD32)</f>
        <v/>
      </c>
      <c r="BA490" s="1" t="str">
        <f>IF(SD26N!BE32=0,"",SD26N!BE32)</f>
        <v/>
      </c>
      <c r="BB490" s="1" t="str">
        <f>IF(SD26N!BF32=0,"",SD26N!BF32)</f>
        <v/>
      </c>
      <c r="BC490" s="1" t="str">
        <f>IF(SD26N!BG32=0,"",SD26N!BG32)</f>
        <v/>
      </c>
      <c r="BD490" s="29" t="str">
        <f>IF(SD26N!BH32=0,"",SD26N!BH32)</f>
        <v/>
      </c>
      <c r="BE490" t="str">
        <f>IF(SD26N!BI32=0,"",SD26N!BI32)</f>
        <v>Dana</v>
      </c>
      <c r="BF490" t="str">
        <f>IF(SD26N!BJ32=0,"",SD26N!BJ32)</f>
        <v>POL</v>
      </c>
      <c r="BG490" t="str">
        <f>IF(SD26N!BK32=0,"",SD26N!BK32)</f>
        <v>No</v>
      </c>
      <c r="BH490">
        <f>IF(SD26N!BL32=0,"",SD26N!BL32)</f>
        <v>1</v>
      </c>
      <c r="BI490" t="str">
        <f>IF(SD26N!BM32=0,"",SD26N!BM32)</f>
        <v/>
      </c>
      <c r="BJ490">
        <f>IF(SD26N!BN32=0,"",SD26N!BN32)</f>
        <v>2.7969450899469366</v>
      </c>
      <c r="BK490" t="str">
        <f>IF(SD26N!BO32=0,"",SD26N!BO32)</f>
        <v/>
      </c>
      <c r="BL490" t="str">
        <f>IF(SD26N!BP32=0,"",SD26N!BP32)</f>
        <v/>
      </c>
      <c r="BM490">
        <f>IF(SD26N!BQ32=0,"",SD26N!BQ32)</f>
        <v>1.8490203406631864</v>
      </c>
      <c r="BN490">
        <f>IF(SD26N!BR32=0,"",SD26N!BR32)</f>
        <v>5</v>
      </c>
      <c r="BO490" s="19">
        <f>IF(M490="",I490,IF(Q490="",M490,IF(U490="",Q490,IF(Y490="",U490,IF(AC490="",Y490,IF(AG490="",AC490,IF(AK490="",AG490,IF(AO490="",AK490,AO490))))))))</f>
        <v>55</v>
      </c>
      <c r="BP490" s="19">
        <f>IF(N490="",J490,IF(R490="",N490,IF(V490="",R490,IF(Z490="",V490,IF(AD490="",Z490,IF(AH490="",AD490,IF(AL490="",AH490,IF(AP490="",AL490,AP490))))))))</f>
        <v>21.8</v>
      </c>
      <c r="BQ490" s="19">
        <f>IF(O490="",K490,IF(S490="",O490,IF(W490="",S490,IF(AA490="",W490,IF(AE490="",AA490,IF(AI490="",AE490,IF(AM490="",AI490,IF(AQ490="",AM490,AQ490))))))))</f>
        <v>18</v>
      </c>
      <c r="BR490" s="19">
        <f>IF(P490="",L490,IF(T490="",P490,IF(X490="",T490,IF(AB490="",X490,IF(AF490="",AB490,IF(AJ490="",AF490,IF(AN490="",AJ490,IF(AR490="",AN490,AR490))))))))</f>
        <v>5.07</v>
      </c>
    </row>
    <row r="491" spans="1:70" hidden="1" x14ac:dyDescent="0.2">
      <c r="A491" s="20" t="str">
        <f>IF(SD26N!A33=0,"",SD26N!A33)</f>
        <v>V</v>
      </c>
      <c r="B491">
        <f>ROUND(IF(SD26N!B33=0,"",SD26N!B33),0)</f>
        <v>26047</v>
      </c>
      <c r="C491" t="str">
        <f>IF(SD26N!G33=0,"",SD26N!G33)</f>
        <v>39G8</v>
      </c>
      <c r="D491">
        <f>IF(SD26N!H33=0,"",SD26N!H33)</f>
        <v>26</v>
      </c>
      <c r="E491" s="26">
        <f>IF(SD26N!I33=0,"",SD26N!I33)</f>
        <v>55</v>
      </c>
      <c r="F491">
        <f>IF(AND(E491="",SD26N!J33=0),"",SD26N!J33)</f>
        <v>22</v>
      </c>
      <c r="G491">
        <f>IF(SD26N!K33=0,"",SD26N!K33)</f>
        <v>18</v>
      </c>
      <c r="H491" s="27">
        <f>IF(AND(G491="",SD26N!L33=0),"",SD26N!L33)</f>
        <v>22</v>
      </c>
      <c r="I491" s="26">
        <f>IF(SD26N!M33=0,"",SD26N!M33)</f>
        <v>55</v>
      </c>
      <c r="J491">
        <f>IF(AND(I491="",SD26N!N33=0),"",SD26N!N33)</f>
        <v>21.3</v>
      </c>
      <c r="K491">
        <f>IF(SD26N!O33=0,"",SD26N!O33)</f>
        <v>18</v>
      </c>
      <c r="L491" s="27">
        <f>IF(AND(K491="",SD26N!P33=0),"",SD26N!P33)</f>
        <v>22.9</v>
      </c>
      <c r="M491" s="26">
        <f>IF(SD26N!Q33=0,"",SD26N!Q33)</f>
        <v>55</v>
      </c>
      <c r="N491">
        <f>IF(AND(M491="",SD26N!R33=0),"",SD26N!R33)</f>
        <v>19.899999999999999</v>
      </c>
      <c r="O491">
        <f>IF(SD26N!S33=0,"",SD26N!S33)</f>
        <v>18</v>
      </c>
      <c r="P491" s="27">
        <f>IF(AND(O491="",SD26N!T33=0),"",SD26N!T33)</f>
        <v>23.3</v>
      </c>
      <c r="Q491" s="26">
        <f>IF(SD26N!U33=0,"",SD26N!U33)</f>
        <v>55</v>
      </c>
      <c r="R491">
        <f>IF(AND(Q491="",SD26N!V33=0),"",SD26N!V33)</f>
        <v>19</v>
      </c>
      <c r="S491">
        <f>IF(SD26N!W33=0,"",SD26N!W33)</f>
        <v>18</v>
      </c>
      <c r="T491" s="27">
        <f>IF(AND(S491="",SD26N!X33=0),"",SD26N!X33)</f>
        <v>23</v>
      </c>
      <c r="U491" s="26" t="str">
        <f>IF(SD26N!Y33=0,"",SD26N!Y33)</f>
        <v/>
      </c>
      <c r="V491" t="str">
        <f>IF(AND(U491="",SD26N!Z33=0),"",SD26N!Z33)</f>
        <v/>
      </c>
      <c r="W491" t="str">
        <f>IF(SD26N!AA33=0,"",SD26N!AA33)</f>
        <v/>
      </c>
      <c r="X491" s="27" t="str">
        <f>IF(AND(W491="",SD26N!AB33=0),"",SD26N!AB33)</f>
        <v/>
      </c>
      <c r="Y491" s="26" t="str">
        <f>IF(SD26N!AC33=0,"",SD26N!AC33)</f>
        <v/>
      </c>
      <c r="Z491" t="str">
        <f>IF(AND(Y491="",SD26N!AD33=0),"",SD26N!AD33)</f>
        <v/>
      </c>
      <c r="AA491" t="str">
        <f>IF(SD26N!AE33=0,"",SD26N!AE33)</f>
        <v/>
      </c>
      <c r="AB491" s="27" t="str">
        <f>IF(AND(AA491="",SD26N!AF33=0),"",SD26N!AF33)</f>
        <v/>
      </c>
      <c r="AC491" s="26" t="str">
        <f>IF(SD26N!AG33=0,"",SD26N!AG33)</f>
        <v/>
      </c>
      <c r="AD491" t="str">
        <f>IF(AND(AC491="",SD26N!AH33=0),"",SD26N!AH33)</f>
        <v/>
      </c>
      <c r="AE491" t="str">
        <f>IF(SD26N!AI33=0,"",SD26N!AI33)</f>
        <v/>
      </c>
      <c r="AF491" s="27" t="str">
        <f>IF(AND(AE491="",SD26N!AJ33=0),"",SD26N!AJ33)</f>
        <v/>
      </c>
      <c r="AG491" s="26" t="str">
        <f>IF(SD26N!AK33=0,"",SD26N!AK33)</f>
        <v/>
      </c>
      <c r="AH491" t="str">
        <f>IF(AND(AG491="",SD26N!AL33=0),"",SD26N!AL33)</f>
        <v/>
      </c>
      <c r="AI491" t="str">
        <f>IF(SD26N!AM33=0,"",SD26N!AM33)</f>
        <v/>
      </c>
      <c r="AJ491" s="27" t="str">
        <f>IF(AND(AI491="",SD26N!AN33=0),"",SD26N!AN33)</f>
        <v/>
      </c>
      <c r="AK491" s="26" t="str">
        <f>IF(SD26N!AO33=0,"",SD26N!AO33)</f>
        <v/>
      </c>
      <c r="AL491" t="str">
        <f>IF(AND(AK491="",SD26N!AP33=0),"",SD26N!AP33)</f>
        <v/>
      </c>
      <c r="AM491" t="str">
        <f>IF(SD26N!AQ33=0,"",SD26N!AQ33)</f>
        <v/>
      </c>
      <c r="AN491" s="27" t="str">
        <f>IF(AND(AM491="",SD26N!AR33=0),"",SD26N!AR33)</f>
        <v/>
      </c>
      <c r="AO491" s="26" t="str">
        <f>IF(SD26N!AS33=0,"",SD26N!AS33)</f>
        <v/>
      </c>
      <c r="AP491" t="str">
        <f>IF(AND(AO491="",SD26N!AT33=0),"",SD26N!AT33)</f>
        <v/>
      </c>
      <c r="AQ491" t="str">
        <f>IF(SD26N!AU33=0,"",SD26N!AU33)</f>
        <v/>
      </c>
      <c r="AR491" s="27" t="str">
        <f>IF(AND(AQ491="",SD26N!AV33=0),"",SD26N!AV33)</f>
        <v/>
      </c>
      <c r="AS491" t="str">
        <f>IF(SD26N!AW33=0,"",SD26N!AW33)</f>
        <v/>
      </c>
      <c r="AT491">
        <f>IF(SD26N!AX33=0,"",SD26N!AX33)</f>
        <v>81</v>
      </c>
      <c r="AU491" s="1">
        <f>IF(SD26N!AY33=0,"",SD26N!AY33)</f>
        <v>62</v>
      </c>
      <c r="AV491" s="1">
        <f>IF(SD26N!AZ33=0,"",SD26N!AZ33)</f>
        <v>80</v>
      </c>
      <c r="AW491" s="1">
        <f>IF(SD26N!BA33=0,"",SD26N!BA33)</f>
        <v>80</v>
      </c>
      <c r="AX491" s="1">
        <f>IF(SD26N!BB33=0,"",SD26N!BB33)</f>
        <v>79</v>
      </c>
      <c r="AY491" s="1" t="str">
        <f>IF(SD26N!BC33=0,"",SD26N!BC33)</f>
        <v/>
      </c>
      <c r="AZ491" s="1" t="str">
        <f>IF(SD26N!BD33=0,"",SD26N!BD33)</f>
        <v/>
      </c>
      <c r="BA491" s="1" t="str">
        <f>IF(SD26N!BE33=0,"",SD26N!BE33)</f>
        <v/>
      </c>
      <c r="BB491" s="1" t="str">
        <f>IF(SD26N!BF33=0,"",SD26N!BF33)</f>
        <v/>
      </c>
      <c r="BC491" s="1" t="str">
        <f>IF(SD26N!BG33=0,"",SD26N!BG33)</f>
        <v/>
      </c>
      <c r="BD491" s="29" t="str">
        <f>IF(SD26N!BH33=0,"",SD26N!BH33)</f>
        <v/>
      </c>
      <c r="BE491" t="str">
        <f>IF(SD26N!BI33=0,"",SD26N!BI33)</f>
        <v>Dana</v>
      </c>
      <c r="BF491" t="str">
        <f>IF(SD26N!BJ33=0,"",SD26N!BJ33)</f>
        <v>POL</v>
      </c>
      <c r="BG491" t="str">
        <f>IF(SD26N!BK33=0,"",SD26N!BK33)</f>
        <v>No</v>
      </c>
      <c r="BH491">
        <f>IF(SD26N!BL33=0,"",SD26N!BL33)</f>
        <v>1</v>
      </c>
      <c r="BI491" t="str">
        <f>IF(SD26N!BM33=0,"",SD26N!BM33)</f>
        <v/>
      </c>
      <c r="BJ491">
        <f>IF(SD26N!BN33=0,"",SD26N!BN33)</f>
        <v>3.2014052786299616</v>
      </c>
      <c r="BK491" t="str">
        <f>IF(SD26N!BO33=0,"",SD26N!BO33)</f>
        <v/>
      </c>
      <c r="BL491" t="str">
        <f>IF(SD26N!BP33=0,"",SD26N!BP33)</f>
        <v/>
      </c>
      <c r="BM491">
        <f>IF(SD26N!BQ33=0,"",SD26N!BQ33)</f>
        <v>3.2014052786299616</v>
      </c>
      <c r="BN491">
        <f>IF(SD26N!BR33=0,"",SD26N!BR33)</f>
        <v>5</v>
      </c>
      <c r="BO491" s="19">
        <f>IF(M491="",I491,IF(Q491="",M491,IF(U491="",Q491,IF(Y491="",U491,IF(AC491="",Y491,IF(AG491="",AC491,IF(AK491="",AG491,IF(AO491="",AK491,AO491))))))))</f>
        <v>55</v>
      </c>
      <c r="BP491" s="19">
        <f>IF(N491="",J491,IF(R491="",N491,IF(V491="",R491,IF(Z491="",V491,IF(AD491="",Z491,IF(AH491="",AD491,IF(AL491="",AH491,IF(AP491="",AL491,AP491))))))))</f>
        <v>19</v>
      </c>
      <c r="BQ491" s="19">
        <f>IF(O491="",K491,IF(S491="",O491,IF(W491="",S491,IF(AA491="",W491,IF(AE491="",AA491,IF(AI491="",AE491,IF(AM491="",AI491,IF(AQ491="",AM491,AQ491))))))))</f>
        <v>18</v>
      </c>
      <c r="BR491" s="19">
        <f>IF(P491="",L491,IF(T491="",P491,IF(X491="",T491,IF(AB491="",X491,IF(AF491="",AB491,IF(AJ491="",AF491,IF(AN491="",AJ491,IF(AR491="",AN491,AR491))))))))</f>
        <v>23</v>
      </c>
    </row>
    <row r="492" spans="1:70" hidden="1" x14ac:dyDescent="0.2">
      <c r="A492" s="20" t="str">
        <f>IF(SD26N!A34=0,"",SD26N!A34)</f>
        <v>I</v>
      </c>
      <c r="B492">
        <f>ROUND(IF(SD26N!B34=0,"",SD26N!B34),0)</f>
        <v>26048</v>
      </c>
      <c r="C492" t="str">
        <f>IF(SD26N!G34=0,"",SD26N!G34)</f>
        <v>39H0</v>
      </c>
      <c r="D492">
        <f>IF(SD26N!H34=0,"",SD26N!H34)</f>
        <v>26</v>
      </c>
      <c r="E492" s="26">
        <f>IF(SD26N!I34=0,"",SD26N!I34)</f>
        <v>55</v>
      </c>
      <c r="F492">
        <f>IF(AND(E492="",SD26N!J34=0),"",SD26N!J34)</f>
        <v>28.4</v>
      </c>
      <c r="G492">
        <f>IF(SD26N!K34=0,"",SD26N!K34)</f>
        <v>20</v>
      </c>
      <c r="H492" s="27">
        <f>IF(AND(G492="",SD26N!L34=0),"",SD26N!L34)</f>
        <v>3.4</v>
      </c>
      <c r="I492" s="26">
        <f>IF(SD26N!M34=0,"",SD26N!M34)</f>
        <v>55</v>
      </c>
      <c r="J492">
        <f>IF(AND(I492="",SD26N!N34=0),"",SD26N!N34)</f>
        <v>23.5</v>
      </c>
      <c r="K492">
        <f>IF(SD26N!O34=0,"",SD26N!O34)</f>
        <v>19</v>
      </c>
      <c r="L492" s="27">
        <f>IF(AND(K492="",SD26N!P34=0),"",SD26N!P34)</f>
        <v>57.4</v>
      </c>
      <c r="M492" s="26">
        <f>IF(SD26N!Q34=0,"",SD26N!Q34)</f>
        <v>55</v>
      </c>
      <c r="N492">
        <f>IF(AND(M492="",SD26N!R34=0),"",SD26N!R34)</f>
        <v>23.3</v>
      </c>
      <c r="O492">
        <f>IF(SD26N!S34=0,"",SD26N!S34)</f>
        <v>19</v>
      </c>
      <c r="P492" s="27">
        <f>IF(AND(O492="",SD26N!T34=0),"",SD26N!T34)</f>
        <v>57.2</v>
      </c>
      <c r="Q492" s="26">
        <f>IF(SD26N!U34=0,"",SD26N!U34)</f>
        <v>55</v>
      </c>
      <c r="R492">
        <f>IF(AND(Q492="",SD26N!V34=0),"",SD26N!V34)</f>
        <v>23</v>
      </c>
      <c r="S492">
        <f>IF(SD26N!W34=0,"",SD26N!W34)</f>
        <v>19</v>
      </c>
      <c r="T492" s="27">
        <f>IF(AND(S492="",SD26N!X34=0),"",SD26N!X34)</f>
        <v>56.9</v>
      </c>
      <c r="U492" s="26">
        <f>IF(SD26N!Y34=0,"",SD26N!Y34)</f>
        <v>55</v>
      </c>
      <c r="V492">
        <f>IF(AND(U492="",SD26N!Z34=0),"",SD26N!Z34)</f>
        <v>22.9</v>
      </c>
      <c r="W492">
        <f>IF(SD26N!AA34=0,"",SD26N!AA34)</f>
        <v>19</v>
      </c>
      <c r="X492" s="27">
        <f>IF(AND(W492="",SD26N!AB34=0),"",SD26N!AB34)</f>
        <v>56.8</v>
      </c>
      <c r="Y492" s="26">
        <f>IF(SD26N!AC34=0,"",SD26N!AC34)</f>
        <v>55</v>
      </c>
      <c r="Z492">
        <f>IF(AND(Y492="",SD26N!AD34=0),"",SD26N!AD34)</f>
        <v>22.6</v>
      </c>
      <c r="AA492">
        <f>IF(SD26N!AE34=0,"",SD26N!AE34)</f>
        <v>19</v>
      </c>
      <c r="AB492" s="27">
        <f>IF(AND(AA492="",SD26N!AF34=0),"",SD26N!AF34)</f>
        <v>56.5</v>
      </c>
      <c r="AC492" s="26">
        <f>IF(SD26N!AG34=0,"",SD26N!AG34)</f>
        <v>55</v>
      </c>
      <c r="AD492">
        <f>IF(AND(AC492="",SD26N!AH34=0),"",SD26N!AH34)</f>
        <v>22.4</v>
      </c>
      <c r="AE492">
        <f>IF(SD26N!AI34=0,"",SD26N!AI34)</f>
        <v>19</v>
      </c>
      <c r="AF492" s="27">
        <f>IF(AND(AE492="",SD26N!AJ34=0),"",SD26N!AJ34)</f>
        <v>56.3</v>
      </c>
      <c r="AG492" s="26">
        <f>IF(SD26N!AK34=0,"",SD26N!AK34)</f>
        <v>55</v>
      </c>
      <c r="AH492">
        <f>IF(AND(AG492="",SD26N!AL34=0),"",SD26N!AL34)</f>
        <v>22.1</v>
      </c>
      <c r="AI492">
        <f>IF(SD26N!AM34=0,"",SD26N!AM34)</f>
        <v>19</v>
      </c>
      <c r="AJ492" s="27">
        <f>IF(AND(AI492="",SD26N!AN34=0),"",SD26N!AN34)</f>
        <v>56.1</v>
      </c>
      <c r="AK492" s="26">
        <f>IF(SD26N!AO34=0,"",SD26N!AO34)</f>
        <v>55</v>
      </c>
      <c r="AL492">
        <f>IF(AND(AK492="",SD26N!AP34=0),"",SD26N!AP34)</f>
        <v>21.8</v>
      </c>
      <c r="AM492">
        <f>IF(SD26N!AQ34=0,"",SD26N!AQ34)</f>
        <v>19</v>
      </c>
      <c r="AN492" s="27">
        <f>IF(AND(AM492="",SD26N!AR34=0),"",SD26N!AR34)</f>
        <v>55.9</v>
      </c>
      <c r="AO492" s="26" t="str">
        <f>IF(SD26N!AS34=0,"",SD26N!AS34)</f>
        <v/>
      </c>
      <c r="AP492" t="str">
        <f>IF(AND(AO492="",SD26N!AT34=0),"",SD26N!AT34)</f>
        <v/>
      </c>
      <c r="AQ492" t="str">
        <f>IF(SD26N!AU34=0,"",SD26N!AU34)</f>
        <v/>
      </c>
      <c r="AR492" s="27" t="str">
        <f>IF(AND(AQ492="",SD26N!AV34=0),"",SD26N!AV34)</f>
        <v/>
      </c>
      <c r="AS492" t="str">
        <f>IF(SD26N!AW34=0,"",SD26N!AW34)</f>
        <v/>
      </c>
      <c r="AT492">
        <f>IF(SD26N!AX34=0,"",SD26N!AX34)</f>
        <v>77</v>
      </c>
      <c r="AU492" s="1">
        <f>IF(SD26N!AY34=0,"",SD26N!AY34)</f>
        <v>77</v>
      </c>
      <c r="AV492" s="1" t="str">
        <f>IF(SD26N!AZ34=0,"",SD26N!AZ34)</f>
        <v/>
      </c>
      <c r="AW492" s="1" t="str">
        <f>IF(SD26N!BA34=0,"",SD26N!BA34)</f>
        <v/>
      </c>
      <c r="AX492" s="1" t="str">
        <f>IF(SD26N!BB34=0,"",SD26N!BB34)</f>
        <v/>
      </c>
      <c r="AY492" s="1" t="str">
        <f>IF(SD26N!BC34=0,"",SD26N!BC34)</f>
        <v/>
      </c>
      <c r="AZ492" s="1" t="str">
        <f>IF(SD26N!BD34=0,"",SD26N!BD34)</f>
        <v/>
      </c>
      <c r="BA492" s="1" t="str">
        <f>IF(SD26N!BE34=0,"",SD26N!BE34)</f>
        <v/>
      </c>
      <c r="BB492" s="1" t="str">
        <f>IF(SD26N!BF34=0,"",SD26N!BF34)</f>
        <v/>
      </c>
      <c r="BC492" s="1" t="str">
        <f>IF(SD26N!BG34=0,"",SD26N!BG34)</f>
        <v/>
      </c>
      <c r="BD492" s="29" t="str">
        <f>IF(SD26N!BH34=0,"",SD26N!BH34)</f>
        <v/>
      </c>
      <c r="BE492" t="str">
        <f>IF(SD26N!BI34=0,"",SD26N!BI34)</f>
        <v>Russia Mars/April 1999</v>
      </c>
      <c r="BF492" t="str">
        <f>IF(SD26N!BJ34=0,"",SD26N!BJ34)</f>
        <v>RUS</v>
      </c>
      <c r="BG492" t="str">
        <f>IF(SD26N!BK34=0,"",SD26N!BK34)</f>
        <v>No</v>
      </c>
      <c r="BH492">
        <f>IF(SD26N!BL34=0,"",SD26N!BL34)</f>
        <v>1</v>
      </c>
      <c r="BI492">
        <f>IF(SD26N!BM34=0,"",SD26N!BM34)</f>
        <v>1</v>
      </c>
      <c r="BJ492">
        <f>IF(SD26N!BN34=0,"",SD26N!BN34)</f>
        <v>7.8732168493753347</v>
      </c>
      <c r="BK492" t="str">
        <f>IF(SD26N!BO34=0,"",SD26N!BO34)</f>
        <v/>
      </c>
      <c r="BL492" t="str">
        <f>IF(SD26N!BP34=0,"",SD26N!BP34)</f>
        <v/>
      </c>
      <c r="BM492">
        <f>IF(SD26N!BQ34=0,"",SD26N!BQ34)</f>
        <v>7.8732168493753347</v>
      </c>
      <c r="BN492">
        <f>IF(SD26N!BR34=0,"",SD26N!BR34)</f>
        <v>4</v>
      </c>
      <c r="BO492" s="19">
        <f>IF(M492="",I492,IF(Q492="",M492,IF(U492="",Q492,IF(Y492="",U492,IF(AC492="",Y492,IF(AG492="",AC492,IF(AK492="",AG492,IF(AO492="",AK492,AO492))))))))</f>
        <v>55</v>
      </c>
      <c r="BP492" s="19">
        <f>IF(N492="",J492,IF(R492="",N492,IF(V492="",R492,IF(Z492="",V492,IF(AD492="",Z492,IF(AH492="",AD492,IF(AL492="",AH492,IF(AP492="",AL492,AP492))))))))</f>
        <v>21.8</v>
      </c>
      <c r="BQ492" s="19">
        <f>IF(O492="",K492,IF(S492="",O492,IF(W492="",S492,IF(AA492="",W492,IF(AE492="",AA492,IF(AI492="",AE492,IF(AM492="",AI492,IF(AQ492="",AM492,AQ492))))))))</f>
        <v>19</v>
      </c>
      <c r="BR492" s="19">
        <f>IF(P492="",L492,IF(T492="",P492,IF(X492="",T492,IF(AB492="",X492,IF(AF492="",AB492,IF(AJ492="",AF492,IF(AN492="",AJ492,IF(AR492="",AN492,AR492))))))))</f>
        <v>55.9</v>
      </c>
    </row>
    <row r="493" spans="1:70" hidden="1" x14ac:dyDescent="0.2">
      <c r="A493" s="20" t="str">
        <f>IF(SD26N!A35=0,"",SD26N!A35)</f>
        <v>V</v>
      </c>
      <c r="B493">
        <f>ROUND(IF(SD26N!B35=0,"",SD26N!B35),0)</f>
        <v>26050</v>
      </c>
      <c r="C493" t="str">
        <f>IF(SD26N!G35=0,"",SD26N!G35)</f>
        <v>40G8</v>
      </c>
      <c r="D493">
        <f>IF(SD26N!H35=0,"",SD26N!H35)</f>
        <v>26</v>
      </c>
      <c r="E493" s="26">
        <f>IF(SD26N!I35=0,"",SD26N!I35)</f>
        <v>55</v>
      </c>
      <c r="F493">
        <f>IF(AND(E493="",SD26N!J35=0),"",SD26N!J35)</f>
        <v>38.299999999999997</v>
      </c>
      <c r="G493">
        <f>IF(SD26N!K35=0,"",SD26N!K35)</f>
        <v>18</v>
      </c>
      <c r="H493" s="27">
        <f>IF(AND(G493="",SD26N!L35=0),"",SD26N!L35)</f>
        <v>3.6</v>
      </c>
      <c r="I493" s="26">
        <f>IF(SD26N!M35=0,"",SD26N!M35)</f>
        <v>55</v>
      </c>
      <c r="J493">
        <f>IF(AND(I493="",SD26N!N35=0),"",SD26N!N35)</f>
        <v>37.299999999999997</v>
      </c>
      <c r="K493">
        <f>IF(SD26N!O35=0,"",SD26N!O35)</f>
        <v>18</v>
      </c>
      <c r="L493" s="27">
        <f>IF(AND(K493="",SD26N!P35=0),"",SD26N!P35)</f>
        <v>4.5999999999999996</v>
      </c>
      <c r="M493" s="26">
        <f>IF(SD26N!Q35=0,"",SD26N!Q35)</f>
        <v>55</v>
      </c>
      <c r="N493">
        <f>IF(AND(M493="",SD26N!R35=0),"",SD26N!R35)</f>
        <v>36.6</v>
      </c>
      <c r="O493">
        <f>IF(SD26N!S35=0,"",SD26N!S35)</f>
        <v>18</v>
      </c>
      <c r="P493" s="27">
        <f>IF(AND(O493="",SD26N!T35=0),"",SD26N!T35)</f>
        <v>5.3</v>
      </c>
      <c r="Q493" s="26">
        <f>IF(SD26N!U35=0,"",SD26N!U35)</f>
        <v>55</v>
      </c>
      <c r="R493">
        <f>IF(AND(Q493="",SD26N!V35=0),"",SD26N!V35)</f>
        <v>35.5</v>
      </c>
      <c r="S493">
        <f>IF(SD26N!W35=0,"",SD26N!W35)</f>
        <v>18</v>
      </c>
      <c r="T493" s="27">
        <f>IF(AND(S493="",SD26N!X35=0),"",SD26N!X35)</f>
        <v>6.5</v>
      </c>
      <c r="U493" s="26" t="str">
        <f>IF(SD26N!Y35=0,"",SD26N!Y35)</f>
        <v/>
      </c>
      <c r="V493" t="str">
        <f>IF(AND(U493="",SD26N!Z35=0),"",SD26N!Z35)</f>
        <v/>
      </c>
      <c r="W493" t="str">
        <f>IF(SD26N!AA35=0,"",SD26N!AA35)</f>
        <v/>
      </c>
      <c r="X493" s="27" t="str">
        <f>IF(AND(W493="",SD26N!AB35=0),"",SD26N!AB35)</f>
        <v/>
      </c>
      <c r="Y493" s="26" t="str">
        <f>IF(SD26N!AC35=0,"",SD26N!AC35)</f>
        <v/>
      </c>
      <c r="Z493" t="str">
        <f>IF(AND(Y493="",SD26N!AD35=0),"",SD26N!AD35)</f>
        <v/>
      </c>
      <c r="AA493" t="str">
        <f>IF(SD26N!AE35=0,"",SD26N!AE35)</f>
        <v/>
      </c>
      <c r="AB493" s="27" t="str">
        <f>IF(AND(AA493="",SD26N!AF35=0),"",SD26N!AF35)</f>
        <v/>
      </c>
      <c r="AC493" s="26" t="str">
        <f>IF(SD26N!AG35=0,"",SD26N!AG35)</f>
        <v/>
      </c>
      <c r="AD493" t="str">
        <f>IF(AND(AC493="",SD26N!AH35=0),"",SD26N!AH35)</f>
        <v/>
      </c>
      <c r="AE493" t="str">
        <f>IF(SD26N!AI35=0,"",SD26N!AI35)</f>
        <v/>
      </c>
      <c r="AF493" s="27" t="str">
        <f>IF(AND(AE493="",SD26N!AJ35=0),"",SD26N!AJ35)</f>
        <v/>
      </c>
      <c r="AG493" s="26" t="str">
        <f>IF(SD26N!AK35=0,"",SD26N!AK35)</f>
        <v/>
      </c>
      <c r="AH493" t="str">
        <f>IF(AND(AG493="",SD26N!AL35=0),"",SD26N!AL35)</f>
        <v/>
      </c>
      <c r="AI493" t="str">
        <f>IF(SD26N!AM35=0,"",SD26N!AM35)</f>
        <v/>
      </c>
      <c r="AJ493" s="27" t="str">
        <f>IF(AND(AI493="",SD26N!AN35=0),"",SD26N!AN35)</f>
        <v/>
      </c>
      <c r="AK493" s="26" t="str">
        <f>IF(SD26N!AO35=0,"",SD26N!AO35)</f>
        <v/>
      </c>
      <c r="AL493" t="str">
        <f>IF(AND(AK493="",SD26N!AP35=0),"",SD26N!AP35)</f>
        <v/>
      </c>
      <c r="AM493" t="str">
        <f>IF(SD26N!AQ35=0,"",SD26N!AQ35)</f>
        <v/>
      </c>
      <c r="AN493" s="27" t="str">
        <f>IF(AND(AM493="",SD26N!AR35=0),"",SD26N!AR35)</f>
        <v/>
      </c>
      <c r="AO493" s="26" t="str">
        <f>IF(SD26N!AS35=0,"",SD26N!AS35)</f>
        <v/>
      </c>
      <c r="AP493" t="str">
        <f>IF(AND(AO493="",SD26N!AT35=0),"",SD26N!AT35)</f>
        <v/>
      </c>
      <c r="AQ493" t="str">
        <f>IF(SD26N!AU35=0,"",SD26N!AU35)</f>
        <v/>
      </c>
      <c r="AR493" s="27" t="str">
        <f>IF(AND(AQ493="",SD26N!AV35=0),"",SD26N!AV35)</f>
        <v/>
      </c>
      <c r="AS493" t="str">
        <f>IF(SD26N!AW35=0,"",SD26N!AW35)</f>
        <v/>
      </c>
      <c r="AT493">
        <f>IF(SD26N!AX35=0,"",SD26N!AX35)</f>
        <v>65.2</v>
      </c>
      <c r="AU493" s="1">
        <f>IF(SD26N!AY35=0,"",SD26N!AY35)</f>
        <v>67</v>
      </c>
      <c r="AV493" s="1">
        <f>IF(SD26N!AZ35=0,"",SD26N!AZ35)</f>
        <v>71</v>
      </c>
      <c r="AW493" s="1">
        <f>IF(SD26N!BA35=0,"",SD26N!BA35)</f>
        <v>70</v>
      </c>
      <c r="AX493" s="1">
        <f>IF(SD26N!BB35=0,"",SD26N!BB35)</f>
        <v>73</v>
      </c>
      <c r="AY493" s="1" t="str">
        <f>IF(SD26N!BC35=0,"",SD26N!BC35)</f>
        <v/>
      </c>
      <c r="AZ493" s="1" t="str">
        <f>IF(SD26N!BD35=0,"",SD26N!BD35)</f>
        <v/>
      </c>
      <c r="BA493" s="1" t="str">
        <f>IF(SD26N!BE35=0,"",SD26N!BE35)</f>
        <v/>
      </c>
      <c r="BB493" s="1" t="str">
        <f>IF(SD26N!BF35=0,"",SD26N!BF35)</f>
        <v/>
      </c>
      <c r="BC493" s="1" t="str">
        <f>IF(SD26N!BG35=0,"",SD26N!BG35)</f>
        <v/>
      </c>
      <c r="BD493" s="29" t="str">
        <f>IF(SD26N!BH35=0,"",SD26N!BH35)</f>
        <v/>
      </c>
      <c r="BE493" t="str">
        <f>IF(SD26N!BI35=0,"",SD26N!BI35)</f>
        <v>Dana</v>
      </c>
      <c r="BF493" t="str">
        <f>IF(SD26N!BJ35=0,"",SD26N!BJ35)</f>
        <v>POL</v>
      </c>
      <c r="BG493" t="str">
        <f>IF(SD26N!BK35=0,"",SD26N!BK35)</f>
        <v>No</v>
      </c>
      <c r="BH493">
        <f>IF(SD26N!BL35=0,"",SD26N!BL35)</f>
        <v>1</v>
      </c>
      <c r="BI493" t="str">
        <f>IF(SD26N!BM35=0,"",SD26N!BM35)</f>
        <v/>
      </c>
      <c r="BJ493">
        <f>IF(SD26N!BN35=0,"",SD26N!BN35)</f>
        <v>3.2443934343772014</v>
      </c>
      <c r="BK493" t="str">
        <f>IF(SD26N!BO35=0,"",SD26N!BO35)</f>
        <v/>
      </c>
      <c r="BL493" t="str">
        <f>IF(SD26N!BP35=0,"",SD26N!BP35)</f>
        <v/>
      </c>
      <c r="BM493">
        <f>IF(SD26N!BQ35=0,"",SD26N!BQ35)</f>
        <v>3.2443934343772014</v>
      </c>
      <c r="BN493">
        <f>IF(SD26N!BR35=0,"",SD26N!BR35)</f>
        <v>4</v>
      </c>
      <c r="BO493" s="19">
        <f>IF(M493="",I493,IF(Q493="",M493,IF(U493="",Q493,IF(Y493="",U493,IF(AC493="",Y493,IF(AG493="",AC493,IF(AK493="",AG493,IF(AO493="",AK493,AO493))))))))</f>
        <v>55</v>
      </c>
      <c r="BP493" s="19">
        <f>IF(N493="",J493,IF(R493="",N493,IF(V493="",R493,IF(Z493="",V493,IF(AD493="",Z493,IF(AH493="",AD493,IF(AL493="",AH493,IF(AP493="",AL493,AP493))))))))</f>
        <v>35.5</v>
      </c>
      <c r="BQ493" s="19">
        <f>IF(O493="",K493,IF(S493="",O493,IF(W493="",S493,IF(AA493="",W493,IF(AE493="",AA493,IF(AI493="",AE493,IF(AM493="",AI493,IF(AQ493="",AM493,AQ493))))))))</f>
        <v>18</v>
      </c>
      <c r="BR493" s="19">
        <f>IF(P493="",L493,IF(T493="",P493,IF(X493="",T493,IF(AB493="",X493,IF(AF493="",AB493,IF(AJ493="",AF493,IF(AN493="",AJ493,IF(AR493="",AN493,AR493))))))))</f>
        <v>6.5</v>
      </c>
    </row>
    <row r="494" spans="1:70" hidden="1" x14ac:dyDescent="0.2">
      <c r="A494" s="20" t="str">
        <f>IF(SD26N!A36=0,"",SD26N!A36)</f>
        <v>V</v>
      </c>
      <c r="B494">
        <f>ROUND(IF(SD26N!B36=0,"",SD26N!B36),0)</f>
        <v>26051</v>
      </c>
      <c r="C494" t="str">
        <f>IF(SD26N!G36=0,"",SD26N!G36)</f>
        <v>40G9</v>
      </c>
      <c r="D494">
        <f>IF(SD26N!H36=0,"",SD26N!H36)</f>
        <v>26</v>
      </c>
      <c r="E494" s="26">
        <f>IF(SD26N!I36=0,"",SD26N!I36)</f>
        <v>55</v>
      </c>
      <c r="F494">
        <f>IF(AND(E494="",SD26N!J36=0),"",SD26N!J36)</f>
        <v>35</v>
      </c>
      <c r="G494">
        <f>IF(SD26N!K36=0,"",SD26N!K36)</f>
        <v>19</v>
      </c>
      <c r="H494" s="27">
        <f>IF(AND(G494="",SD26N!L36=0),"",SD26N!L36)</f>
        <v>42</v>
      </c>
      <c r="I494" s="26">
        <f>IF(SD26N!M36=0,"",SD26N!M36)</f>
        <v>55</v>
      </c>
      <c r="J494">
        <f>IF(AND(I494="",SD26N!N36=0),"",SD26N!N36)</f>
        <v>37.06</v>
      </c>
      <c r="K494">
        <f>IF(SD26N!O36=0,"",SD26N!O36)</f>
        <v>19</v>
      </c>
      <c r="L494" s="27">
        <f>IF(AND(K494="",SD26N!P36=0),"",SD26N!P36)</f>
        <v>44.52</v>
      </c>
      <c r="M494" s="26" t="str">
        <f>IF(SD26N!Q36=0,"",SD26N!Q36)</f>
        <v/>
      </c>
      <c r="N494" t="str">
        <f>IF(AND(M494="",SD26N!R36=0),"",SD26N!R36)</f>
        <v/>
      </c>
      <c r="O494" t="str">
        <f>IF(SD26N!S36=0,"",SD26N!S36)</f>
        <v/>
      </c>
      <c r="P494" s="27" t="str">
        <f>IF(AND(O494="",SD26N!T36=0),"",SD26N!T36)</f>
        <v/>
      </c>
      <c r="Q494" s="26" t="str">
        <f>IF(SD26N!U36=0,"",SD26N!U36)</f>
        <v/>
      </c>
      <c r="R494" t="str">
        <f>IF(AND(Q494="",SD26N!V36=0),"",SD26N!V36)</f>
        <v/>
      </c>
      <c r="S494" t="str">
        <f>IF(SD26N!W36=0,"",SD26N!W36)</f>
        <v/>
      </c>
      <c r="T494" s="27" t="str">
        <f>IF(AND(S494="",SD26N!X36=0),"",SD26N!X36)</f>
        <v/>
      </c>
      <c r="U494" s="26" t="str">
        <f>IF(SD26N!Y36=0,"",SD26N!Y36)</f>
        <v/>
      </c>
      <c r="V494" t="str">
        <f>IF(AND(U494="",SD26N!Z36=0),"",SD26N!Z36)</f>
        <v/>
      </c>
      <c r="W494" t="str">
        <f>IF(SD26N!AA36=0,"",SD26N!AA36)</f>
        <v/>
      </c>
      <c r="X494" s="27" t="str">
        <f>IF(AND(W494="",SD26N!AB36=0),"",SD26N!AB36)</f>
        <v/>
      </c>
      <c r="Y494" s="26" t="str">
        <f>IF(SD26N!AC36=0,"",SD26N!AC36)</f>
        <v/>
      </c>
      <c r="Z494" t="str">
        <f>IF(AND(Y494="",SD26N!AD36=0),"",SD26N!AD36)</f>
        <v/>
      </c>
      <c r="AA494" t="str">
        <f>IF(SD26N!AE36=0,"",SD26N!AE36)</f>
        <v/>
      </c>
      <c r="AB494" s="27" t="str">
        <f>IF(AND(AA494="",SD26N!AF36=0),"",SD26N!AF36)</f>
        <v/>
      </c>
      <c r="AC494" s="26" t="str">
        <f>IF(SD26N!AG36=0,"",SD26N!AG36)</f>
        <v/>
      </c>
      <c r="AD494" t="str">
        <f>IF(AND(AC494="",SD26N!AH36=0),"",SD26N!AH36)</f>
        <v/>
      </c>
      <c r="AE494" t="str">
        <f>IF(SD26N!AI36=0,"",SD26N!AI36)</f>
        <v/>
      </c>
      <c r="AF494" s="27" t="str">
        <f>IF(AND(AE494="",SD26N!AJ36=0),"",SD26N!AJ36)</f>
        <v/>
      </c>
      <c r="AG494" s="26" t="str">
        <f>IF(SD26N!AK36=0,"",SD26N!AK36)</f>
        <v/>
      </c>
      <c r="AH494" t="str">
        <f>IF(AND(AG494="",SD26N!AL36=0),"",SD26N!AL36)</f>
        <v/>
      </c>
      <c r="AI494" t="str">
        <f>IF(SD26N!AM36=0,"",SD26N!AM36)</f>
        <v/>
      </c>
      <c r="AJ494" s="27" t="str">
        <f>IF(AND(AI494="",SD26N!AN36=0),"",SD26N!AN36)</f>
        <v/>
      </c>
      <c r="AK494" s="26" t="str">
        <f>IF(SD26N!AO36=0,"",SD26N!AO36)</f>
        <v/>
      </c>
      <c r="AL494" t="str">
        <f>IF(AND(AK494="",SD26N!AP36=0),"",SD26N!AP36)</f>
        <v/>
      </c>
      <c r="AM494" t="str">
        <f>IF(SD26N!AQ36=0,"",SD26N!AQ36)</f>
        <v/>
      </c>
      <c r="AN494" s="27" t="str">
        <f>IF(AND(AM494="",SD26N!AR36=0),"",SD26N!AR36)</f>
        <v/>
      </c>
      <c r="AO494" s="26" t="str">
        <f>IF(SD26N!AS36=0,"",SD26N!AS36)</f>
        <v/>
      </c>
      <c r="AP494" t="str">
        <f>IF(AND(AO494="",SD26N!AT36=0),"",SD26N!AT36)</f>
        <v/>
      </c>
      <c r="AQ494" t="str">
        <f>IF(SD26N!AU36=0,"",SD26N!AU36)</f>
        <v/>
      </c>
      <c r="AR494" s="27" t="str">
        <f>IF(AND(AQ494="",SD26N!AV36=0),"",SD26N!AV36)</f>
        <v/>
      </c>
      <c r="AS494" t="str">
        <f>IF(SD26N!AW36=0,"",SD26N!AW36)</f>
        <v/>
      </c>
      <c r="AT494">
        <f>IF(SD26N!AX36=0,"",SD26N!AX36)</f>
        <v>82</v>
      </c>
      <c r="AU494" s="1">
        <f>IF(SD26N!AY36=0,"",SD26N!AY36)</f>
        <v>80</v>
      </c>
      <c r="AV494" s="1">
        <f>IF(SD26N!AZ36=0,"",SD26N!AZ36)</f>
        <v>80</v>
      </c>
      <c r="AW494" s="1" t="str">
        <f>IF(SD26N!BA36=0,"",SD26N!BA36)</f>
        <v/>
      </c>
      <c r="AX494" s="1" t="str">
        <f>IF(SD26N!BB36=0,"",SD26N!BB36)</f>
        <v/>
      </c>
      <c r="AY494" s="1" t="str">
        <f>IF(SD26N!BC36=0,"",SD26N!BC36)</f>
        <v/>
      </c>
      <c r="AZ494" s="1" t="str">
        <f>IF(SD26N!BD36=0,"",SD26N!BD36)</f>
        <v/>
      </c>
      <c r="BA494" s="1" t="str">
        <f>IF(SD26N!BE36=0,"",SD26N!BE36)</f>
        <v/>
      </c>
      <c r="BB494" s="1" t="str">
        <f>IF(SD26N!BF36=0,"",SD26N!BF36)</f>
        <v/>
      </c>
      <c r="BC494" s="1" t="str">
        <f>IF(SD26N!BG36=0,"",SD26N!BG36)</f>
        <v/>
      </c>
      <c r="BD494" s="29" t="str">
        <f>IF(SD26N!BH36=0,"",SD26N!BH36)</f>
        <v/>
      </c>
      <c r="BE494" t="str">
        <f>IF(SD26N!BI36=0,"",SD26N!BI36)</f>
        <v>Dana</v>
      </c>
      <c r="BF494" t="str">
        <f>IF(SD26N!BJ36=0,"",SD26N!BJ36)</f>
        <v>RUS</v>
      </c>
      <c r="BG494" t="str">
        <f>IF(SD26N!BK36=0,"",SD26N!BK36)</f>
        <v>No</v>
      </c>
      <c r="BH494" t="str">
        <f>IF(SD26N!BL36=0,"",SD26N!BL36)</f>
        <v/>
      </c>
      <c r="BI494" t="str">
        <f>IF(SD26N!BM36=0,"",SD26N!BM36)</f>
        <v/>
      </c>
      <c r="BJ494">
        <f>IF(SD26N!BN36=0,"",SD26N!BN36)</f>
        <v>2.5041001354336423</v>
      </c>
      <c r="BK494" t="str">
        <f>IF(SD26N!BO36=0,"",SD26N!BO36)</f>
        <v/>
      </c>
      <c r="BL494" t="str">
        <f>IF(SD26N!BP36=0,"",SD26N!BP36)</f>
        <v/>
      </c>
      <c r="BM494">
        <f>IF(SD26N!BQ36=0,"",SD26N!BQ36)</f>
        <v>2.5041001354336423</v>
      </c>
      <c r="BN494">
        <f>IF(SD26N!BR36=0,"",SD26N!BR36)</f>
        <v>5</v>
      </c>
      <c r="BO494" s="19">
        <f>IF(M494="",I494,IF(Q494="",M494,IF(U494="",Q494,IF(Y494="",U494,IF(AC494="",Y494,IF(AG494="",AC494,IF(AK494="",AG494,IF(AO494="",AK494,AO494))))))))</f>
        <v>55</v>
      </c>
      <c r="BP494" s="19">
        <f>IF(N494="",J494,IF(R494="",N494,IF(V494="",R494,IF(Z494="",V494,IF(AD494="",Z494,IF(AH494="",AD494,IF(AL494="",AH494,IF(AP494="",AL494,AP494))))))))</f>
        <v>37.06</v>
      </c>
      <c r="BQ494" s="19">
        <f>IF(O494="",K494,IF(S494="",O494,IF(W494="",S494,IF(AA494="",W494,IF(AE494="",AA494,IF(AI494="",AE494,IF(AM494="",AI494,IF(AQ494="",AM494,AQ494))))))))</f>
        <v>19</v>
      </c>
      <c r="BR494" s="19">
        <f>IF(P494="",L494,IF(T494="",P494,IF(X494="",T494,IF(AB494="",X494,IF(AF494="",AB494,IF(AJ494="",AF494,IF(AN494="",AJ494,IF(AR494="",AN494,AR494))))))))</f>
        <v>44.52</v>
      </c>
    </row>
    <row r="495" spans="1:70" hidden="1" x14ac:dyDescent="0.2">
      <c r="A495" s="20" t="str">
        <f>IF(SD26N!A37=0,"",SD26N!A37)</f>
        <v>V</v>
      </c>
      <c r="B495">
        <f>ROUND(IF(SD26N!B37=0,"",SD26N!B37),0)</f>
        <v>26052</v>
      </c>
      <c r="C495" t="str">
        <f>IF(SD26N!G37=0,"",SD26N!G37)</f>
        <v>40H0</v>
      </c>
      <c r="D495">
        <f>IF(SD26N!H37=0,"",SD26N!H37)</f>
        <v>26</v>
      </c>
      <c r="E495" s="26">
        <f>IF(SD26N!I37=0,"",SD26N!I37)</f>
        <v>55</v>
      </c>
      <c r="F495">
        <f>IF(AND(E495="",SD26N!J37=0),"",SD26N!J37)</f>
        <v>30.4</v>
      </c>
      <c r="G495">
        <f>IF(SD26N!K37=0,"",SD26N!K37)</f>
        <v>20</v>
      </c>
      <c r="H495" s="27">
        <f>IF(AND(G495="",SD26N!L37=0),"",SD26N!L37)</f>
        <v>36.6</v>
      </c>
      <c r="I495" s="26">
        <f>IF(SD26N!M37=0,"",SD26N!M37)</f>
        <v>55</v>
      </c>
      <c r="J495">
        <f>IF(AND(I495="",SD26N!N37=0),"",SD26N!N37)</f>
        <v>30.1</v>
      </c>
      <c r="K495">
        <f>IF(SD26N!O37=0,"",SD26N!O37)</f>
        <v>20</v>
      </c>
      <c r="L495" s="27">
        <f>IF(AND(K495="",SD26N!P37=0),"",SD26N!P37)</f>
        <v>37</v>
      </c>
      <c r="M495" s="26">
        <f>IF(SD26N!Q37=0,"",SD26N!Q37)</f>
        <v>55</v>
      </c>
      <c r="N495">
        <f>IF(AND(M495="",SD26N!R37=0),"",SD26N!R37)</f>
        <v>29.9</v>
      </c>
      <c r="O495">
        <f>IF(SD26N!S37=0,"",SD26N!S37)</f>
        <v>20</v>
      </c>
      <c r="P495" s="27">
        <f>IF(AND(O495="",SD26N!T37=0),"",SD26N!T37)</f>
        <v>37.299999999999997</v>
      </c>
      <c r="Q495" s="26">
        <f>IF(SD26N!U37=0,"",SD26N!U37)</f>
        <v>55</v>
      </c>
      <c r="R495">
        <f>IF(AND(Q495="",SD26N!V37=0),"",SD26N!V37)</f>
        <v>29.8</v>
      </c>
      <c r="S495">
        <f>IF(SD26N!W37=0,"",SD26N!W37)</f>
        <v>20</v>
      </c>
      <c r="T495" s="27">
        <f>IF(AND(S495="",SD26N!X37=0),"",SD26N!X37)</f>
        <v>37.700000000000003</v>
      </c>
      <c r="U495" s="26">
        <f>IF(SD26N!Y37=0,"",SD26N!Y37)</f>
        <v>55</v>
      </c>
      <c r="V495">
        <f>IF(AND(U495="",SD26N!Z37=0),"",SD26N!Z37)</f>
        <v>29.7</v>
      </c>
      <c r="W495">
        <f>IF(SD26N!AA37=0,"",SD26N!AA37)</f>
        <v>20</v>
      </c>
      <c r="X495" s="27">
        <f>IF(AND(W495="",SD26N!AB37=0),"",SD26N!AB37)</f>
        <v>38</v>
      </c>
      <c r="Y495" s="26">
        <f>IF(SD26N!AC37=0,"",SD26N!AC37)</f>
        <v>55</v>
      </c>
      <c r="Z495">
        <f>IF(AND(Y495="",SD26N!AD37=0),"",SD26N!AD37)</f>
        <v>29.6</v>
      </c>
      <c r="AA495">
        <f>IF(SD26N!AE37=0,"",SD26N!AE37)</f>
        <v>20</v>
      </c>
      <c r="AB495" s="27">
        <f>IF(AND(AA495="",SD26N!AF37=0),"",SD26N!AF37)</f>
        <v>38.4</v>
      </c>
      <c r="AC495" s="26">
        <f>IF(SD26N!AG37=0,"",SD26N!AG37)</f>
        <v>55</v>
      </c>
      <c r="AD495">
        <f>IF(AND(AC495="",SD26N!AH37=0),"",SD26N!AH37)</f>
        <v>29.4</v>
      </c>
      <c r="AE495">
        <f>IF(SD26N!AI37=0,"",SD26N!AI37)</f>
        <v>20</v>
      </c>
      <c r="AF495" s="27">
        <f>IF(AND(AE495="",SD26N!AJ37=0),"",SD26N!AJ37)</f>
        <v>38.700000000000003</v>
      </c>
      <c r="AG495" s="26">
        <f>IF(SD26N!AK37=0,"",SD26N!AK37)</f>
        <v>55</v>
      </c>
      <c r="AH495">
        <f>IF(AND(AG495="",SD26N!AL37=0),"",SD26N!AL37)</f>
        <v>29.3</v>
      </c>
      <c r="AI495">
        <f>IF(SD26N!AM37=0,"",SD26N!AM37)</f>
        <v>20</v>
      </c>
      <c r="AJ495" s="27">
        <f>IF(AND(AI495="",SD26N!AN37=0),"",SD26N!AN37)</f>
        <v>39</v>
      </c>
      <c r="AK495" s="26">
        <f>IF(SD26N!AO37=0,"",SD26N!AO37)</f>
        <v>55</v>
      </c>
      <c r="AL495">
        <f>IF(AND(AK495="",SD26N!AP37=0),"",SD26N!AP37)</f>
        <v>29.2</v>
      </c>
      <c r="AM495">
        <f>IF(SD26N!AQ37=0,"",SD26N!AQ37)</f>
        <v>20</v>
      </c>
      <c r="AN495" s="27">
        <f>IF(AND(AM495="",SD26N!AR37=0),"",SD26N!AR37)</f>
        <v>39.200000000000003</v>
      </c>
      <c r="AO495" s="26" t="str">
        <f>IF(SD26N!AS37=0,"",SD26N!AS37)</f>
        <v/>
      </c>
      <c r="AP495" t="str">
        <f>IF(AND(AO495="",SD26N!AT37=0),"",SD26N!AT37)</f>
        <v/>
      </c>
      <c r="AQ495" t="str">
        <f>IF(SD26N!AU37=0,"",SD26N!AU37)</f>
        <v/>
      </c>
      <c r="AR495" s="27" t="str">
        <f>IF(AND(AQ495="",SD26N!AV37=0),"",SD26N!AV37)</f>
        <v/>
      </c>
      <c r="AS495" t="str">
        <f>IF(SD26N!AW37=0,"",SD26N!AW37)</f>
        <v/>
      </c>
      <c r="AT495">
        <f>IF(SD26N!AX37=0,"",SD26N!AX37)</f>
        <v>66</v>
      </c>
      <c r="AU495" s="1" t="str">
        <f>IF(SD26N!AY37=0,"",SD26N!AY37)</f>
        <v/>
      </c>
      <c r="AV495" s="1" t="str">
        <f>IF(SD26N!AZ37=0,"",SD26N!AZ37)</f>
        <v/>
      </c>
      <c r="AW495" s="1" t="str">
        <f>IF(SD26N!BA37=0,"",SD26N!BA37)</f>
        <v/>
      </c>
      <c r="AX495" s="1" t="str">
        <f>IF(SD26N!BB37=0,"",SD26N!BB37)</f>
        <v/>
      </c>
      <c r="AY495" s="1" t="str">
        <f>IF(SD26N!BC37=0,"",SD26N!BC37)</f>
        <v/>
      </c>
      <c r="AZ495" s="1" t="str">
        <f>IF(SD26N!BD37=0,"",SD26N!BD37)</f>
        <v/>
      </c>
      <c r="BA495" s="1" t="str">
        <f>IF(SD26N!BE37=0,"",SD26N!BE37)</f>
        <v/>
      </c>
      <c r="BB495" s="1" t="str">
        <f>IF(SD26N!BF37=0,"",SD26N!BF37)</f>
        <v/>
      </c>
      <c r="BC495" s="1" t="str">
        <f>IF(SD26N!BG37=0,"",SD26N!BG37)</f>
        <v/>
      </c>
      <c r="BD495" s="29" t="str">
        <f>IF(SD26N!BH37=0,"",SD26N!BH37)</f>
        <v/>
      </c>
      <c r="BE495" t="str">
        <f>IF(SD26N!BI37=0,"",SD26N!BI37)</f>
        <v>Russia Mars/April 1999</v>
      </c>
      <c r="BF495" t="str">
        <f>IF(SD26N!BJ37=0,"",SD26N!BJ37)</f>
        <v>LTU</v>
      </c>
      <c r="BG495" t="str">
        <f>IF(SD26N!BK37=0,"",SD26N!BK37)</f>
        <v>No</v>
      </c>
      <c r="BH495">
        <f>IF(SD26N!BL37=0,"",SD26N!BL37)</f>
        <v>1</v>
      </c>
      <c r="BI495" t="str">
        <f>IF(SD26N!BM37=0,"",SD26N!BM37)</f>
        <v/>
      </c>
      <c r="BJ495">
        <f>IF(SD26N!BN37=0,"",SD26N!BN37)</f>
        <v>1.9416818880549238</v>
      </c>
      <c r="BK495" t="str">
        <f>IF(SD26N!BO37=0,"",SD26N!BO37)</f>
        <v/>
      </c>
      <c r="BL495" t="str">
        <f>IF(SD26N!BP37=0,"",SD26N!BP37)</f>
        <v/>
      </c>
      <c r="BM495">
        <f>IF(SD26N!BQ37=0,"",SD26N!BQ37)</f>
        <v>1.9416818880549238</v>
      </c>
      <c r="BN495">
        <f>IF(SD26N!BR37=0,"",SD26N!BR37)</f>
        <v>4</v>
      </c>
      <c r="BO495" s="19">
        <f>IF(M495="",I495,IF(Q495="",M495,IF(U495="",Q495,IF(Y495="",U495,IF(AC495="",Y495,IF(AG495="",AC495,IF(AK495="",AG495,IF(AO495="",AK495,AO495))))))))</f>
        <v>55</v>
      </c>
      <c r="BP495" s="19">
        <f>IF(N495="",J495,IF(R495="",N495,IF(V495="",R495,IF(Z495="",V495,IF(AD495="",Z495,IF(AH495="",AD495,IF(AL495="",AH495,IF(AP495="",AL495,AP495))))))))</f>
        <v>29.2</v>
      </c>
      <c r="BQ495" s="19">
        <f>IF(O495="",K495,IF(S495="",O495,IF(W495="",S495,IF(AA495="",W495,IF(AE495="",AA495,IF(AI495="",AE495,IF(AM495="",AI495,IF(AQ495="",AM495,AQ495))))))))</f>
        <v>20</v>
      </c>
      <c r="BR495" s="19">
        <f>IF(P495="",L495,IF(T495="",P495,IF(X495="",T495,IF(AB495="",X495,IF(AF495="",AB495,IF(AJ495="",AF495,IF(AN495="",AJ495,IF(AR495="",AN495,AR495))))))))</f>
        <v>39.200000000000003</v>
      </c>
    </row>
    <row r="496" spans="1:70" hidden="1" x14ac:dyDescent="0.2">
      <c r="A496" s="20" t="str">
        <f>IF(SD26N!A38=0,"",SD26N!A38)</f>
        <v>V</v>
      </c>
      <c r="B496">
        <f>ROUND(IF(SD26N!B38=0,"",SD26N!B38),0)</f>
        <v>26053</v>
      </c>
      <c r="C496" t="str">
        <f>IF(SD26N!G38=0,"",SD26N!G38)</f>
        <v>40G8</v>
      </c>
      <c r="D496">
        <f>IF(SD26N!H38=0,"",SD26N!H38)</f>
        <v>26</v>
      </c>
      <c r="E496" s="26">
        <f>IF(SD26N!I38=0,"",SD26N!I38)</f>
        <v>55</v>
      </c>
      <c r="F496">
        <f>IF(AND(E496="",SD26N!J38=0),"",SD26N!J38)</f>
        <v>42</v>
      </c>
      <c r="G496">
        <f>IF(SD26N!K38=0,"",SD26N!K38)</f>
        <v>18</v>
      </c>
      <c r="H496" s="27">
        <f>IF(AND(G496="",SD26N!L38=0),"",SD26N!L38)</f>
        <v>0.7</v>
      </c>
      <c r="I496" s="26">
        <f>IF(SD26N!M38=0,"",SD26N!M38)</f>
        <v>55</v>
      </c>
      <c r="J496">
        <f>IF(AND(I496="",SD26N!N38=0),"",SD26N!N38)</f>
        <v>41.1</v>
      </c>
      <c r="K496">
        <f>IF(SD26N!O38=0,"",SD26N!O38)</f>
        <v>18</v>
      </c>
      <c r="L496" s="27">
        <f>IF(AND(K496="",SD26N!P38=0),"",SD26N!P38)</f>
        <v>1.4</v>
      </c>
      <c r="M496" s="26">
        <f>IF(SD26N!Q38=0,"",SD26N!Q38)</f>
        <v>55</v>
      </c>
      <c r="N496">
        <f>IF(AND(M496="",SD26N!R38=0),"",SD26N!R38)</f>
        <v>40.1</v>
      </c>
      <c r="O496">
        <f>IF(SD26N!S38=0,"",SD26N!S38)</f>
        <v>18</v>
      </c>
      <c r="P496" s="27">
        <f>IF(AND(O496="",SD26N!T38=0),"",SD26N!T38)</f>
        <v>2.1</v>
      </c>
      <c r="Q496" s="26">
        <f>IF(SD26N!U38=0,"",SD26N!U38)</f>
        <v>55</v>
      </c>
      <c r="R496">
        <f>IF(AND(Q496="",SD26N!V38=0),"",SD26N!V38)</f>
        <v>39.299999999999997</v>
      </c>
      <c r="S496">
        <f>IF(SD26N!W38=0,"",SD26N!W38)</f>
        <v>18</v>
      </c>
      <c r="T496" s="27">
        <f>IF(AND(S496="",SD26N!X38=0),"",SD26N!X38)</f>
        <v>2.9</v>
      </c>
      <c r="U496" s="26" t="str">
        <f>IF(SD26N!Y38=0,"",SD26N!Y38)</f>
        <v/>
      </c>
      <c r="V496" t="str">
        <f>IF(AND(U496="",SD26N!Z38=0),"",SD26N!Z38)</f>
        <v/>
      </c>
      <c r="W496" t="str">
        <f>IF(SD26N!AA38=0,"",SD26N!AA38)</f>
        <v/>
      </c>
      <c r="X496" s="27" t="str">
        <f>IF(AND(W496="",SD26N!AB38=0),"",SD26N!AB38)</f>
        <v/>
      </c>
      <c r="Y496" s="26" t="str">
        <f>IF(SD26N!AC38=0,"",SD26N!AC38)</f>
        <v/>
      </c>
      <c r="Z496" t="str">
        <f>IF(AND(Y496="",SD26N!AD38=0),"",SD26N!AD38)</f>
        <v/>
      </c>
      <c r="AA496" t="str">
        <f>IF(SD26N!AE38=0,"",SD26N!AE38)</f>
        <v/>
      </c>
      <c r="AB496" s="27" t="str">
        <f>IF(AND(AA496="",SD26N!AF38=0),"",SD26N!AF38)</f>
        <v/>
      </c>
      <c r="AC496" s="26" t="str">
        <f>IF(SD26N!AG38=0,"",SD26N!AG38)</f>
        <v/>
      </c>
      <c r="AD496" t="str">
        <f>IF(AND(AC496="",SD26N!AH38=0),"",SD26N!AH38)</f>
        <v/>
      </c>
      <c r="AE496" t="str">
        <f>IF(SD26N!AI38=0,"",SD26N!AI38)</f>
        <v/>
      </c>
      <c r="AF496" s="27" t="str">
        <f>IF(AND(AE496="",SD26N!AJ38=0),"",SD26N!AJ38)</f>
        <v/>
      </c>
      <c r="AG496" s="26" t="str">
        <f>IF(SD26N!AK38=0,"",SD26N!AK38)</f>
        <v/>
      </c>
      <c r="AH496" t="str">
        <f>IF(AND(AG496="",SD26N!AL38=0),"",SD26N!AL38)</f>
        <v/>
      </c>
      <c r="AI496" t="str">
        <f>IF(SD26N!AM38=0,"",SD26N!AM38)</f>
        <v/>
      </c>
      <c r="AJ496" s="27" t="str">
        <f>IF(AND(AI496="",SD26N!AN38=0),"",SD26N!AN38)</f>
        <v/>
      </c>
      <c r="AK496" s="26" t="str">
        <f>IF(SD26N!AO38=0,"",SD26N!AO38)</f>
        <v/>
      </c>
      <c r="AL496" t="str">
        <f>IF(AND(AK496="",SD26N!AP38=0),"",SD26N!AP38)</f>
        <v/>
      </c>
      <c r="AM496" t="str">
        <f>IF(SD26N!AQ38=0,"",SD26N!AQ38)</f>
        <v/>
      </c>
      <c r="AN496" s="27" t="str">
        <f>IF(AND(AM496="",SD26N!AR38=0),"",SD26N!AR38)</f>
        <v/>
      </c>
      <c r="AO496" s="26" t="str">
        <f>IF(SD26N!AS38=0,"",SD26N!AS38)</f>
        <v/>
      </c>
      <c r="AP496" t="str">
        <f>IF(AND(AO496="",SD26N!AT38=0),"",SD26N!AT38)</f>
        <v/>
      </c>
      <c r="AQ496" t="str">
        <f>IF(SD26N!AU38=0,"",SD26N!AU38)</f>
        <v/>
      </c>
      <c r="AR496" s="27" t="str">
        <f>IF(AND(AQ496="",SD26N!AV38=0),"",SD26N!AV38)</f>
        <v/>
      </c>
      <c r="AS496" t="str">
        <f>IF(SD26N!AW38=0,"",SD26N!AW38)</f>
        <v/>
      </c>
      <c r="AT496">
        <f>IF(SD26N!AX38=0,"",SD26N!AX38)</f>
        <v>76</v>
      </c>
      <c r="AU496" s="1">
        <f>IF(SD26N!AY38=0,"",SD26N!AY38)</f>
        <v>62</v>
      </c>
      <c r="AV496" s="1">
        <f>IF(SD26N!AZ38=0,"",SD26N!AZ38)</f>
        <v>63</v>
      </c>
      <c r="AW496" s="1">
        <f>IF(SD26N!BA38=0,"",SD26N!BA38)</f>
        <v>65</v>
      </c>
      <c r="AX496" s="1">
        <f>IF(SD26N!BB38=0,"",SD26N!BB38)</f>
        <v>65</v>
      </c>
      <c r="AY496" s="1" t="str">
        <f>IF(SD26N!BC38=0,"",SD26N!BC38)</f>
        <v/>
      </c>
      <c r="AZ496" s="1" t="str">
        <f>IF(SD26N!BD38=0,"",SD26N!BD38)</f>
        <v/>
      </c>
      <c r="BA496" s="1" t="str">
        <f>IF(SD26N!BE38=0,"",SD26N!BE38)</f>
        <v/>
      </c>
      <c r="BB496" s="1" t="str">
        <f>IF(SD26N!BF38=0,"",SD26N!BF38)</f>
        <v/>
      </c>
      <c r="BC496" s="1" t="str">
        <f>IF(SD26N!BG38=0,"",SD26N!BG38)</f>
        <v/>
      </c>
      <c r="BD496" s="29" t="str">
        <f>IF(SD26N!BH38=0,"",SD26N!BH38)</f>
        <v/>
      </c>
      <c r="BE496" t="str">
        <f>IF(SD26N!BI38=0,"",SD26N!BI38)</f>
        <v>Dana</v>
      </c>
      <c r="BF496" t="str">
        <f>IF(SD26N!BJ38=0,"",SD26N!BJ38)</f>
        <v>POL</v>
      </c>
      <c r="BG496" t="str">
        <f>IF(SD26N!BK38=0,"",SD26N!BK38)</f>
        <v>No</v>
      </c>
      <c r="BH496">
        <f>IF(SD26N!BL38=0,"",SD26N!BL38)</f>
        <v>2</v>
      </c>
      <c r="BI496" t="str">
        <f>IF(SD26N!BM38=0,"",SD26N!BM38)</f>
        <v/>
      </c>
      <c r="BJ496">
        <f>IF(SD26N!BN38=0,"",SD26N!BN38)</f>
        <v>2.9762575003642535</v>
      </c>
      <c r="BK496" t="str">
        <f>IF(SD26N!BO38=0,"",SD26N!BO38)</f>
        <v/>
      </c>
      <c r="BL496" t="str">
        <f>IF(SD26N!BP38=0,"",SD26N!BP38)</f>
        <v/>
      </c>
      <c r="BM496">
        <f>IF(SD26N!BQ38=0,"",SD26N!BQ38)</f>
        <v>2.9762575003642535</v>
      </c>
      <c r="BN496">
        <f>IF(SD26N!BR38=0,"",SD26N!BR38)</f>
        <v>4</v>
      </c>
      <c r="BO496" s="19">
        <f>IF(M496="",I496,IF(Q496="",M496,IF(U496="",Q496,IF(Y496="",U496,IF(AC496="",Y496,IF(AG496="",AC496,IF(AK496="",AG496,IF(AO496="",AK496,AO496))))))))</f>
        <v>55</v>
      </c>
      <c r="BP496" s="19">
        <f>IF(N496="",J496,IF(R496="",N496,IF(V496="",R496,IF(Z496="",V496,IF(AD496="",Z496,IF(AH496="",AD496,IF(AL496="",AH496,IF(AP496="",AL496,AP496))))))))</f>
        <v>39.299999999999997</v>
      </c>
      <c r="BQ496" s="19">
        <f>IF(O496="",K496,IF(S496="",O496,IF(W496="",S496,IF(AA496="",W496,IF(AE496="",AA496,IF(AI496="",AE496,IF(AM496="",AI496,IF(AQ496="",AM496,AQ496))))))))</f>
        <v>18</v>
      </c>
      <c r="BR496" s="19">
        <f>IF(P496="",L496,IF(T496="",P496,IF(X496="",T496,IF(AB496="",X496,IF(AF496="",AB496,IF(AJ496="",AF496,IF(AN496="",AJ496,IF(AR496="",AN496,AR496))))))))</f>
        <v>2.9</v>
      </c>
    </row>
    <row r="497" spans="1:70" hidden="1" x14ac:dyDescent="0.2">
      <c r="A497" s="20" t="str">
        <f>IF(SD26N!A39=0,"",SD26N!A39)</f>
        <v>V</v>
      </c>
      <c r="B497">
        <f>ROUND(IF(SD26N!B39=0,"",SD26N!B39),0)</f>
        <v>26055</v>
      </c>
      <c r="C497" t="str">
        <f>IF(SD26N!G39=0,"",SD26N!G39)</f>
        <v>40G8</v>
      </c>
      <c r="D497">
        <f>IF(SD26N!H39=0,"",SD26N!H39)</f>
        <v>26</v>
      </c>
      <c r="E497" s="26">
        <f>IF(SD26N!I39=0,"",SD26N!I39)</f>
        <v>55</v>
      </c>
      <c r="F497">
        <f>IF(AND(E497="",SD26N!J39=0),"",SD26N!J39)</f>
        <v>48</v>
      </c>
      <c r="G497">
        <f>IF(SD26N!K39=0,"",SD26N!K39)</f>
        <v>18</v>
      </c>
      <c r="H497" s="27">
        <f>IF(AND(G497="",SD26N!L39=0),"",SD26N!L39)</f>
        <v>8</v>
      </c>
      <c r="I497" s="26">
        <f>IF(SD26N!M39=0,"",SD26N!M39)</f>
        <v>55</v>
      </c>
      <c r="J497">
        <f>IF(AND(I497="",SD26N!N39=0),"",SD26N!N39)</f>
        <v>48</v>
      </c>
      <c r="K497">
        <f>IF(SD26N!O39=0,"",SD26N!O39)</f>
        <v>18</v>
      </c>
      <c r="L497" s="27">
        <f>IF(AND(K497="",SD26N!P39=0),"",SD26N!P39)</f>
        <v>9</v>
      </c>
      <c r="M497" s="26">
        <f>IF(SD26N!Q39=0,"",SD26N!Q39)</f>
        <v>55</v>
      </c>
      <c r="N497">
        <f>IF(AND(M497="",SD26N!R39=0),"",SD26N!R39)</f>
        <v>48</v>
      </c>
      <c r="O497">
        <f>IF(SD26N!S39=0,"",SD26N!S39)</f>
        <v>18</v>
      </c>
      <c r="P497" s="27">
        <f>IF(AND(O497="",SD26N!T39=0),"",SD26N!T39)</f>
        <v>10</v>
      </c>
      <c r="Q497" s="26">
        <f>IF(SD26N!U39=0,"",SD26N!U39)</f>
        <v>55</v>
      </c>
      <c r="R497">
        <f>IF(AND(Q497="",SD26N!V39=0),"",SD26N!V39)</f>
        <v>48</v>
      </c>
      <c r="S497">
        <f>IF(SD26N!W39=0,"",SD26N!W39)</f>
        <v>18</v>
      </c>
      <c r="T497" s="27">
        <f>IF(AND(S497="",SD26N!X39=0),"",SD26N!X39)</f>
        <v>11</v>
      </c>
      <c r="U497" s="26" t="str">
        <f>IF(SD26N!Y39=0,"",SD26N!Y39)</f>
        <v/>
      </c>
      <c r="V497" t="str">
        <f>IF(AND(U497="",SD26N!Z39=0),"",SD26N!Z39)</f>
        <v/>
      </c>
      <c r="W497" t="str">
        <f>IF(SD26N!AA39=0,"",SD26N!AA39)</f>
        <v/>
      </c>
      <c r="X497" s="27" t="str">
        <f>IF(AND(W497="",SD26N!AB39=0),"",SD26N!AB39)</f>
        <v/>
      </c>
      <c r="Y497" s="26" t="str">
        <f>IF(SD26N!AC39=0,"",SD26N!AC39)</f>
        <v/>
      </c>
      <c r="Z497" t="str">
        <f>IF(AND(Y497="",SD26N!AD39=0),"",SD26N!AD39)</f>
        <v/>
      </c>
      <c r="AA497" t="str">
        <f>IF(SD26N!AE39=0,"",SD26N!AE39)</f>
        <v/>
      </c>
      <c r="AB497" s="27" t="str">
        <f>IF(AND(AA497="",SD26N!AF39=0),"",SD26N!AF39)</f>
        <v/>
      </c>
      <c r="AC497" s="26" t="str">
        <f>IF(SD26N!AG39=0,"",SD26N!AG39)</f>
        <v/>
      </c>
      <c r="AD497" t="str">
        <f>IF(AND(AC497="",SD26N!AH39=0),"",SD26N!AH39)</f>
        <v/>
      </c>
      <c r="AE497" t="str">
        <f>IF(SD26N!AI39=0,"",SD26N!AI39)</f>
        <v/>
      </c>
      <c r="AF497" s="27" t="str">
        <f>IF(AND(AE497="",SD26N!AJ39=0),"",SD26N!AJ39)</f>
        <v/>
      </c>
      <c r="AG497" s="26" t="str">
        <f>IF(SD26N!AK39=0,"",SD26N!AK39)</f>
        <v/>
      </c>
      <c r="AH497" t="str">
        <f>IF(AND(AG497="",SD26N!AL39=0),"",SD26N!AL39)</f>
        <v/>
      </c>
      <c r="AI497" t="str">
        <f>IF(SD26N!AM39=0,"",SD26N!AM39)</f>
        <v/>
      </c>
      <c r="AJ497" s="27" t="str">
        <f>IF(AND(AI497="",SD26N!AN39=0),"",SD26N!AN39)</f>
        <v/>
      </c>
      <c r="AK497" s="26" t="str">
        <f>IF(SD26N!AO39=0,"",SD26N!AO39)</f>
        <v/>
      </c>
      <c r="AL497" t="str">
        <f>IF(AND(AK497="",SD26N!AP39=0),"",SD26N!AP39)</f>
        <v/>
      </c>
      <c r="AM497" t="str">
        <f>IF(SD26N!AQ39=0,"",SD26N!AQ39)</f>
        <v/>
      </c>
      <c r="AN497" s="27" t="str">
        <f>IF(AND(AM497="",SD26N!AR39=0),"",SD26N!AR39)</f>
        <v/>
      </c>
      <c r="AO497" s="26" t="str">
        <f>IF(SD26N!AS39=0,"",SD26N!AS39)</f>
        <v/>
      </c>
      <c r="AP497" t="str">
        <f>IF(AND(AO497="",SD26N!AT39=0),"",SD26N!AT39)</f>
        <v/>
      </c>
      <c r="AQ497" t="str">
        <f>IF(SD26N!AU39=0,"",SD26N!AU39)</f>
        <v/>
      </c>
      <c r="AR497" s="27" t="str">
        <f>IF(AND(AQ497="",SD26N!AV39=0),"",SD26N!AV39)</f>
        <v/>
      </c>
      <c r="AS497" t="str">
        <f>IF(SD26N!AW39=0,"",SD26N!AW39)</f>
        <v/>
      </c>
      <c r="AT497">
        <f>IF(SD26N!AX39=0,"",SD26N!AX39)</f>
        <v>70</v>
      </c>
      <c r="AU497" s="1">
        <f>IF(SD26N!AY39=0,"",SD26N!AY39)</f>
        <v>60</v>
      </c>
      <c r="AV497" s="1">
        <f>IF(SD26N!AZ39=0,"",SD26N!AZ39)</f>
        <v>80</v>
      </c>
      <c r="AW497" s="1" t="str">
        <f>IF(SD26N!BA39=0,"",SD26N!BA39)</f>
        <v/>
      </c>
      <c r="AX497" s="1" t="str">
        <f>IF(SD26N!BB39=0,"",SD26N!BB39)</f>
        <v/>
      </c>
      <c r="AY497" s="1" t="str">
        <f>IF(SD26N!BC39=0,"",SD26N!BC39)</f>
        <v/>
      </c>
      <c r="AZ497" s="1" t="str">
        <f>IF(SD26N!BD39=0,"",SD26N!BD39)</f>
        <v/>
      </c>
      <c r="BA497" s="1" t="str">
        <f>IF(SD26N!BE39=0,"",SD26N!BE39)</f>
        <v/>
      </c>
      <c r="BB497" s="1" t="str">
        <f>IF(SD26N!BF39=0,"",SD26N!BF39)</f>
        <v/>
      </c>
      <c r="BC497" s="1" t="str">
        <f>IF(SD26N!BG39=0,"",SD26N!BG39)</f>
        <v/>
      </c>
      <c r="BD497" s="29" t="str">
        <f>IF(SD26N!BH39=0,"",SD26N!BH39)</f>
        <v/>
      </c>
      <c r="BE497" t="str">
        <f>IF(SD26N!BI39=0,"",SD26N!BI39)</f>
        <v>Polish</v>
      </c>
      <c r="BF497" t="str">
        <f>IF(SD26N!BJ39=0,"",SD26N!BJ39)</f>
        <v>POL</v>
      </c>
      <c r="BG497" t="str">
        <f>IF(SD26N!BK39=0,"",SD26N!BK39)</f>
        <v>No</v>
      </c>
      <c r="BH497">
        <f>IF(SD26N!BL39=0,"",SD26N!BL39)</f>
        <v>2</v>
      </c>
      <c r="BI497" t="str">
        <f>IF(SD26N!BM39=0,"",SD26N!BM39)</f>
        <v/>
      </c>
      <c r="BJ497">
        <f>IF(SD26N!BN39=0,"",SD26N!BN39)</f>
        <v>1.6862501290279568</v>
      </c>
      <c r="BK497" t="str">
        <f>IF(SD26N!BO39=0,"",SD26N!BO39)</f>
        <v/>
      </c>
      <c r="BL497" t="str">
        <f>IF(SD26N!BP39=0,"",SD26N!BP39)</f>
        <v/>
      </c>
      <c r="BM497">
        <f>IF(SD26N!BQ39=0,"",SD26N!BQ39)</f>
        <v>1.6862501290279568</v>
      </c>
      <c r="BN497">
        <f>IF(SD26N!BR39=0,"",SD26N!BR39)</f>
        <v>4</v>
      </c>
      <c r="BO497" s="19">
        <f>IF(M497="",I497,IF(Q497="",M497,IF(U497="",Q497,IF(Y497="",U497,IF(AC497="",Y497,IF(AG497="",AC497,IF(AK497="",AG497,IF(AO497="",AK497,AO497))))))))</f>
        <v>55</v>
      </c>
      <c r="BP497" s="19">
        <f>IF(N497="",J497,IF(R497="",N497,IF(V497="",R497,IF(Z497="",V497,IF(AD497="",Z497,IF(AH497="",AD497,IF(AL497="",AH497,IF(AP497="",AL497,AP497))))))))</f>
        <v>48</v>
      </c>
      <c r="BQ497" s="19">
        <f>IF(O497="",K497,IF(S497="",O497,IF(W497="",S497,IF(AA497="",W497,IF(AE497="",AA497,IF(AI497="",AE497,IF(AM497="",AI497,IF(AQ497="",AM497,AQ497))))))))</f>
        <v>18</v>
      </c>
      <c r="BR497" s="19">
        <f>IF(P497="",L497,IF(T497="",P497,IF(X497="",T497,IF(AB497="",X497,IF(AF497="",AB497,IF(AJ497="",AF497,IF(AN497="",AJ497,IF(AR497="",AN497,AR497))))))))</f>
        <v>11</v>
      </c>
    </row>
    <row r="498" spans="1:70" hidden="1" x14ac:dyDescent="0.2">
      <c r="A498" s="20" t="str">
        <f>IF(SD26N!A40=0,"",SD26N!A40)</f>
        <v>V</v>
      </c>
      <c r="B498">
        <f>ROUND(IF(SD26N!B40=0,"",SD26N!B40),0)</f>
        <v>26057</v>
      </c>
      <c r="C498" t="str">
        <f>IF(SD26N!G40=0,"",SD26N!G40)</f>
        <v>40H0</v>
      </c>
      <c r="D498">
        <f>IF(SD26N!H40=0,"",SD26N!H40)</f>
        <v>26</v>
      </c>
      <c r="E498" s="26">
        <f>IF(SD26N!I40=0,"",SD26N!I40)</f>
        <v>55</v>
      </c>
      <c r="F498">
        <f>IF(AND(E498="",SD26N!J40=0),"",SD26N!J40)</f>
        <v>43.1</v>
      </c>
      <c r="G498">
        <f>IF(SD26N!K40=0,"",SD26N!K40)</f>
        <v>19</v>
      </c>
      <c r="H498" s="27">
        <f>IF(AND(G498="",SD26N!L40=0),"",SD26N!L40)</f>
        <v>58</v>
      </c>
      <c r="I498" s="26">
        <f>IF(SD26N!M40=0,"",SD26N!M40)</f>
        <v>55</v>
      </c>
      <c r="J498">
        <f>IF(AND(I498="",SD26N!N40=0),"",SD26N!N40)</f>
        <v>43.2</v>
      </c>
      <c r="K498">
        <f>IF(SD26N!O40=0,"",SD26N!O40)</f>
        <v>19</v>
      </c>
      <c r="L498" s="27">
        <f>IF(AND(K498="",SD26N!P40=0),"",SD26N!P40)</f>
        <v>58.5</v>
      </c>
      <c r="M498" s="26">
        <f>IF(SD26N!Q40=0,"",SD26N!Q40)</f>
        <v>55</v>
      </c>
      <c r="N498">
        <f>IF(AND(M498="",SD26N!R40=0),"",SD26N!R40)</f>
        <v>43.3</v>
      </c>
      <c r="O498">
        <f>IF(SD26N!S40=0,"",SD26N!S40)</f>
        <v>19</v>
      </c>
      <c r="P498" s="27">
        <f>IF(AND(O498="",SD26N!T40=0),"",SD26N!T40)</f>
        <v>58.8</v>
      </c>
      <c r="Q498" s="26">
        <f>IF(SD26N!U40=0,"",SD26N!U40)</f>
        <v>55</v>
      </c>
      <c r="R498">
        <f>IF(AND(Q498="",SD26N!V40=0),"",SD26N!V40)</f>
        <v>43.3</v>
      </c>
      <c r="S498">
        <f>IF(SD26N!W40=0,"",SD26N!W40)</f>
        <v>19</v>
      </c>
      <c r="T498" s="27">
        <f>IF(AND(S498="",SD26N!X40=0),"",SD26N!X40)</f>
        <v>59.2</v>
      </c>
      <c r="U498" s="26">
        <f>IF(SD26N!Y40=0,"",SD26N!Y40)</f>
        <v>55</v>
      </c>
      <c r="V498">
        <f>IF(AND(U498="",SD26N!Z40=0),"",SD26N!Z40)</f>
        <v>43.4</v>
      </c>
      <c r="W498">
        <f>IF(SD26N!AA40=0,"",SD26N!AA40)</f>
        <v>19</v>
      </c>
      <c r="X498" s="27">
        <f>IF(AND(W498="",SD26N!AB40=0),"",SD26N!AB40)</f>
        <v>59.5</v>
      </c>
      <c r="Y498" s="26">
        <f>IF(SD26N!AC40=0,"",SD26N!AC40)</f>
        <v>55</v>
      </c>
      <c r="Z498">
        <f>IF(AND(Y498="",SD26N!AD40=0),"",SD26N!AD40)</f>
        <v>43.5</v>
      </c>
      <c r="AA498">
        <f>IF(SD26N!AE40=0,"",SD26N!AE40)</f>
        <v>19</v>
      </c>
      <c r="AB498" s="27">
        <f>IF(AND(AA498="",SD26N!AF40=0),"",SD26N!AF40)</f>
        <v>59.8</v>
      </c>
      <c r="AC498" s="26">
        <f>IF(SD26N!AG40=0,"",SD26N!AG40)</f>
        <v>55</v>
      </c>
      <c r="AD498">
        <f>IF(AND(AC498="",SD26N!AH40=0),"",SD26N!AH40)</f>
        <v>43.5</v>
      </c>
      <c r="AE498">
        <f>IF(SD26N!AI40=0,"",SD26N!AI40)</f>
        <v>20</v>
      </c>
      <c r="AF498" s="27">
        <f>IF(AND(AE498="",SD26N!AJ40=0),"",SD26N!AJ40)</f>
        <v>0.3</v>
      </c>
      <c r="AG498" s="26">
        <f>IF(SD26N!AK40=0,"",SD26N!AK40)</f>
        <v>55</v>
      </c>
      <c r="AH498">
        <f>IF(AND(AG498="",SD26N!AL40=0),"",SD26N!AL40)</f>
        <v>43.6</v>
      </c>
      <c r="AI498">
        <f>IF(SD26N!AM40=0,"",SD26N!AM40)</f>
        <v>20</v>
      </c>
      <c r="AJ498" s="27">
        <f>IF(AND(AI498="",SD26N!AN40=0),"",SD26N!AN40)</f>
        <v>0.7</v>
      </c>
      <c r="AK498" s="26">
        <f>IF(SD26N!AO40=0,"",SD26N!AO40)</f>
        <v>55</v>
      </c>
      <c r="AL498">
        <f>IF(AND(AK498="",SD26N!AP40=0),"",SD26N!AP40)</f>
        <v>43.7</v>
      </c>
      <c r="AM498">
        <f>IF(SD26N!AQ40=0,"",SD26N!AQ40)</f>
        <v>20</v>
      </c>
      <c r="AN498" s="27">
        <f>IF(AND(AM498="",SD26N!AR40=0),"",SD26N!AR40)</f>
        <v>0.9</v>
      </c>
      <c r="AO498" s="26" t="str">
        <f>IF(SD26N!AS40=0,"",SD26N!AS40)</f>
        <v/>
      </c>
      <c r="AP498" t="str">
        <f>IF(AND(AO498="",SD26N!AT40=0),"",SD26N!AT40)</f>
        <v/>
      </c>
      <c r="AQ498" t="str">
        <f>IF(SD26N!AU40=0,"",SD26N!AU40)</f>
        <v/>
      </c>
      <c r="AR498" s="27" t="str">
        <f>IF(AND(AQ498="",SD26N!AV40=0),"",SD26N!AV40)</f>
        <v/>
      </c>
      <c r="AS498" t="str">
        <f>IF(SD26N!AW40=0,"",SD26N!AW40)</f>
        <v/>
      </c>
      <c r="AT498">
        <f>IF(SD26N!AX40=0,"",SD26N!AX40)</f>
        <v>75</v>
      </c>
      <c r="AU498" s="1">
        <f>IF(SD26N!AY40=0,"",SD26N!AY40)</f>
        <v>75</v>
      </c>
      <c r="AV498" s="1" t="str">
        <f>IF(SD26N!AZ40=0,"",SD26N!AZ40)</f>
        <v/>
      </c>
      <c r="AW498" s="1" t="str">
        <f>IF(SD26N!BA40=0,"",SD26N!BA40)</f>
        <v/>
      </c>
      <c r="AX498" s="1" t="str">
        <f>IF(SD26N!BB40=0,"",SD26N!BB40)</f>
        <v/>
      </c>
      <c r="AY498" s="1" t="str">
        <f>IF(SD26N!BC40=0,"",SD26N!BC40)</f>
        <v/>
      </c>
      <c r="AZ498" s="1" t="str">
        <f>IF(SD26N!BD40=0,"",SD26N!BD40)</f>
        <v/>
      </c>
      <c r="BA498" s="1" t="str">
        <f>IF(SD26N!BE40=0,"",SD26N!BE40)</f>
        <v/>
      </c>
      <c r="BB498" s="1" t="str">
        <f>IF(SD26N!BF40=0,"",SD26N!BF40)</f>
        <v/>
      </c>
      <c r="BC498" s="1" t="str">
        <f>IF(SD26N!BG40=0,"",SD26N!BG40)</f>
        <v/>
      </c>
      <c r="BD498" s="29" t="str">
        <f>IF(SD26N!BH40=0,"",SD26N!BH40)</f>
        <v/>
      </c>
      <c r="BE498" t="str">
        <f>IF(SD26N!BI40=0,"",SD26N!BI40)</f>
        <v>Russia Mars/April 1999</v>
      </c>
      <c r="BF498" t="str">
        <f>IF(SD26N!BJ40=0,"",SD26N!BJ40)</f>
        <v>LTU</v>
      </c>
      <c r="BG498" t="str">
        <f>IF(SD26N!BK40=0,"",SD26N!BK40)</f>
        <v>No</v>
      </c>
      <c r="BH498">
        <f>IF(SD26N!BL40=0,"",SD26N!BL40)</f>
        <v>2</v>
      </c>
      <c r="BI498" t="str">
        <f>IF(SD26N!BM40=0,"",SD26N!BM40)</f>
        <v/>
      </c>
      <c r="BJ498">
        <f>IF(SD26N!BN40=0,"",SD26N!BN40)</f>
        <v>1.7918012629237461</v>
      </c>
      <c r="BK498" t="str">
        <f>IF(SD26N!BO40=0,"",SD26N!BO40)</f>
        <v/>
      </c>
      <c r="BL498" t="str">
        <f>IF(SD26N!BP40=0,"",SD26N!BP40)</f>
        <v/>
      </c>
      <c r="BM498">
        <f>IF(SD26N!BQ40=0,"",SD26N!BQ40)</f>
        <v>1.7918012629237461</v>
      </c>
      <c r="BN498">
        <f>IF(SD26N!BR40=0,"",SD26N!BR40)</f>
        <v>4</v>
      </c>
      <c r="BO498" s="19">
        <f>IF(M498="",I498,IF(Q498="",M498,IF(U498="",Q498,IF(Y498="",U498,IF(AC498="",Y498,IF(AG498="",AC498,IF(AK498="",AG498,IF(AO498="",AK498,AO498))))))))</f>
        <v>55</v>
      </c>
      <c r="BP498" s="19">
        <f>IF(N498="",J498,IF(R498="",N498,IF(V498="",R498,IF(Z498="",V498,IF(AD498="",Z498,IF(AH498="",AD498,IF(AL498="",AH498,IF(AP498="",AL498,AP498))))))))</f>
        <v>43.7</v>
      </c>
      <c r="BQ498" s="19">
        <f>IF(O498="",K498,IF(S498="",O498,IF(W498="",S498,IF(AA498="",W498,IF(AE498="",AA498,IF(AI498="",AE498,IF(AM498="",AI498,IF(AQ498="",AM498,AQ498))))))))</f>
        <v>20</v>
      </c>
      <c r="BR498" s="19">
        <f>IF(P498="",L498,IF(T498="",P498,IF(X498="",T498,IF(AB498="",X498,IF(AF498="",AB498,IF(AJ498="",AF498,IF(AN498="",AJ498,IF(AR498="",AN498,AR498))))))))</f>
        <v>0.9</v>
      </c>
    </row>
    <row r="499" spans="1:70" hidden="1" x14ac:dyDescent="0.2">
      <c r="A499" s="20" t="str">
        <f>IF(SD26N!A41=0,"",SD26N!A41)</f>
        <v>V</v>
      </c>
      <c r="B499">
        <f>ROUND(IF(SD26N!B41=0,"",SD26N!B41),0)</f>
        <v>26058</v>
      </c>
      <c r="C499" t="str">
        <f>IF(SD26N!G41=0,"",SD26N!G41)</f>
        <v>40H0</v>
      </c>
      <c r="D499">
        <f>IF(SD26N!H41=0,"",SD26N!H41)</f>
        <v>26</v>
      </c>
      <c r="E499" s="26">
        <f>IF(SD26N!I41=0,"",SD26N!I41)</f>
        <v>55</v>
      </c>
      <c r="F499">
        <f>IF(AND(E499="",SD26N!J41=0),"",SD26N!J41)</f>
        <v>40.1</v>
      </c>
      <c r="G499">
        <f>IF(SD26N!K41=0,"",SD26N!K41)</f>
        <v>20</v>
      </c>
      <c r="H499" s="27">
        <f>IF(AND(G499="",SD26N!L41=0),"",SD26N!L41)</f>
        <v>17.600000000000001</v>
      </c>
      <c r="I499" s="26">
        <f>IF(SD26N!M41=0,"",SD26N!M41)</f>
        <v>55</v>
      </c>
      <c r="J499">
        <f>IF(AND(I499="",SD26N!N41=0),"",SD26N!N41)</f>
        <v>39.9</v>
      </c>
      <c r="K499">
        <f>IF(SD26N!O41=0,"",SD26N!O41)</f>
        <v>20</v>
      </c>
      <c r="L499" s="27">
        <f>IF(AND(K499="",SD26N!P41=0),"",SD26N!P41)</f>
        <v>17.7</v>
      </c>
      <c r="M499" s="26">
        <f>IF(SD26N!Q41=0,"",SD26N!Q41)</f>
        <v>55</v>
      </c>
      <c r="N499">
        <f>IF(AND(M499="",SD26N!R41=0),"",SD26N!R41)</f>
        <v>39.700000000000003</v>
      </c>
      <c r="O499">
        <f>IF(SD26N!S41=0,"",SD26N!S41)</f>
        <v>20</v>
      </c>
      <c r="P499" s="27">
        <f>IF(AND(O499="",SD26N!T41=0),"",SD26N!T41)</f>
        <v>17.899999999999999</v>
      </c>
      <c r="Q499" s="26">
        <f>IF(SD26N!U41=0,"",SD26N!U41)</f>
        <v>55</v>
      </c>
      <c r="R499">
        <f>IF(AND(Q499="",SD26N!V41=0),"",SD26N!V41)</f>
        <v>39.4</v>
      </c>
      <c r="S499">
        <f>IF(SD26N!W41=0,"",SD26N!W41)</f>
        <v>20</v>
      </c>
      <c r="T499" s="27">
        <f>IF(AND(S499="",SD26N!X41=0),"",SD26N!X41)</f>
        <v>18.100000000000001</v>
      </c>
      <c r="U499" s="26">
        <f>IF(SD26N!Y41=0,"",SD26N!Y41)</f>
        <v>55</v>
      </c>
      <c r="V499">
        <f>IF(AND(U499="",SD26N!Z41=0),"",SD26N!Z41)</f>
        <v>39.299999999999997</v>
      </c>
      <c r="W499">
        <f>IF(SD26N!AA41=0,"",SD26N!AA41)</f>
        <v>20</v>
      </c>
      <c r="X499" s="27">
        <f>IF(AND(W499="",SD26N!AB41=0),"",SD26N!AB41)</f>
        <v>18.3</v>
      </c>
      <c r="Y499" s="26">
        <f>IF(SD26N!AC41=0,"",SD26N!AC41)</f>
        <v>55</v>
      </c>
      <c r="Z499">
        <f>IF(AND(Y499="",SD26N!AD41=0),"",SD26N!AD41)</f>
        <v>39.1</v>
      </c>
      <c r="AA499">
        <f>IF(SD26N!AE41=0,"",SD26N!AE41)</f>
        <v>20</v>
      </c>
      <c r="AB499" s="27">
        <f>IF(AND(AA499="",SD26N!AF41=0),"",SD26N!AF41)</f>
        <v>18.399999999999999</v>
      </c>
      <c r="AC499" s="26">
        <f>IF(SD26N!AG41=0,"",SD26N!AG41)</f>
        <v>55</v>
      </c>
      <c r="AD499">
        <f>IF(AND(AC499="",SD26N!AH41=0),"",SD26N!AH41)</f>
        <v>38.9</v>
      </c>
      <c r="AE499">
        <f>IF(SD26N!AI41=0,"",SD26N!AI41)</f>
        <v>20</v>
      </c>
      <c r="AF499" s="27">
        <f>IF(AND(AE499="",SD26N!AJ41=0),"",SD26N!AJ41)</f>
        <v>18.600000000000001</v>
      </c>
      <c r="AG499" s="26">
        <f>IF(SD26N!AK41=0,"",SD26N!AK41)</f>
        <v>55</v>
      </c>
      <c r="AH499">
        <f>IF(AND(AG499="",SD26N!AL41=0),"",SD26N!AL41)</f>
        <v>38.700000000000003</v>
      </c>
      <c r="AI499">
        <f>IF(SD26N!AM41=0,"",SD26N!AM41)</f>
        <v>20</v>
      </c>
      <c r="AJ499" s="27">
        <f>IF(AND(AI499="",SD26N!AN41=0),"",SD26N!AN41)</f>
        <v>18.7</v>
      </c>
      <c r="AK499" s="26">
        <f>IF(SD26N!AO41=0,"",SD26N!AO41)</f>
        <v>55</v>
      </c>
      <c r="AL499">
        <f>IF(AND(AK499="",SD26N!AP41=0),"",SD26N!AP41)</f>
        <v>38.4</v>
      </c>
      <c r="AM499">
        <f>IF(SD26N!AQ41=0,"",SD26N!AQ41)</f>
        <v>20</v>
      </c>
      <c r="AN499" s="27">
        <f>IF(AND(AM499="",SD26N!AR41=0),"",SD26N!AR41)</f>
        <v>18.899999999999999</v>
      </c>
      <c r="AO499" s="26" t="str">
        <f>IF(SD26N!AS41=0,"",SD26N!AS41)</f>
        <v/>
      </c>
      <c r="AP499" t="str">
        <f>IF(AND(AO499="",SD26N!AT41=0),"",SD26N!AT41)</f>
        <v/>
      </c>
      <c r="AQ499" t="str">
        <f>IF(SD26N!AU41=0,"",SD26N!AU41)</f>
        <v/>
      </c>
      <c r="AR499" s="27" t="str">
        <f>IF(AND(AQ499="",SD26N!AV41=0),"",SD26N!AV41)</f>
        <v/>
      </c>
      <c r="AS499" t="str">
        <f>IF(SD26N!AW41=0,"",SD26N!AW41)</f>
        <v/>
      </c>
      <c r="AT499">
        <f>IF(SD26N!AX41=0,"",SD26N!AX41)</f>
        <v>72</v>
      </c>
      <c r="AU499" s="1">
        <f>IF(SD26N!AY41=0,"",SD26N!AY41)</f>
        <v>72</v>
      </c>
      <c r="AV499" s="1">
        <f>IF(SD26N!AZ41=0,"",SD26N!AZ41)</f>
        <v>69</v>
      </c>
      <c r="AW499" s="1" t="str">
        <f>IF(SD26N!BA41=0,"",SD26N!BA41)</f>
        <v/>
      </c>
      <c r="AX499" s="1" t="str">
        <f>IF(SD26N!BB41=0,"",SD26N!BB41)</f>
        <v/>
      </c>
      <c r="AY499" s="1" t="str">
        <f>IF(SD26N!BC41=0,"",SD26N!BC41)</f>
        <v/>
      </c>
      <c r="AZ499" s="1" t="str">
        <f>IF(SD26N!BD41=0,"",SD26N!BD41)</f>
        <v/>
      </c>
      <c r="BA499" s="1" t="str">
        <f>IF(SD26N!BE41=0,"",SD26N!BE41)</f>
        <v/>
      </c>
      <c r="BB499" s="1" t="str">
        <f>IF(SD26N!BF41=0,"",SD26N!BF41)</f>
        <v/>
      </c>
      <c r="BC499" s="1" t="str">
        <f>IF(SD26N!BG41=0,"",SD26N!BG41)</f>
        <v/>
      </c>
      <c r="BD499" s="29" t="str">
        <f>IF(SD26N!BH41=0,"",SD26N!BH41)</f>
        <v/>
      </c>
      <c r="BE499" t="str">
        <f>IF(SD26N!BI41=0,"",SD26N!BI41)</f>
        <v>Russia Mars/April 1999</v>
      </c>
      <c r="BF499" t="str">
        <f>IF(SD26N!BJ41=0,"",SD26N!BJ41)</f>
        <v>LTU</v>
      </c>
      <c r="BG499" t="str">
        <f>IF(SD26N!BK41=0,"",SD26N!BK41)</f>
        <v>No</v>
      </c>
      <c r="BH499">
        <f>IF(SD26N!BL41=0,"",SD26N!BL41)</f>
        <v>2</v>
      </c>
      <c r="BI499" t="str">
        <f>IF(SD26N!BM41=0,"",SD26N!BM41)</f>
        <v/>
      </c>
      <c r="BJ499">
        <f>IF(SD26N!BN41=0,"",SD26N!BN41)</f>
        <v>1.8744903697758972</v>
      </c>
      <c r="BK499" t="str">
        <f>IF(SD26N!BO41=0,"",SD26N!BO41)</f>
        <v/>
      </c>
      <c r="BL499" t="str">
        <f>IF(SD26N!BP41=0,"",SD26N!BP41)</f>
        <v/>
      </c>
      <c r="BM499">
        <f>IF(SD26N!BQ41=0,"",SD26N!BQ41)</f>
        <v>1.8744903697758972</v>
      </c>
      <c r="BN499">
        <f>IF(SD26N!BR41=0,"",SD26N!BR41)</f>
        <v>4</v>
      </c>
      <c r="BO499" s="19">
        <f>IF(M499="",I499,IF(Q499="",M499,IF(U499="",Q499,IF(Y499="",U499,IF(AC499="",Y499,IF(AG499="",AC499,IF(AK499="",AG499,IF(AO499="",AK499,AO499))))))))</f>
        <v>55</v>
      </c>
      <c r="BP499" s="19">
        <f>IF(N499="",J499,IF(R499="",N499,IF(V499="",R499,IF(Z499="",V499,IF(AD499="",Z499,IF(AH499="",AD499,IF(AL499="",AH499,IF(AP499="",AL499,AP499))))))))</f>
        <v>38.4</v>
      </c>
      <c r="BQ499" s="19">
        <f>IF(O499="",K499,IF(S499="",O499,IF(W499="",S499,IF(AA499="",W499,IF(AE499="",AA499,IF(AI499="",AE499,IF(AM499="",AI499,IF(AQ499="",AM499,AQ499))))))))</f>
        <v>20</v>
      </c>
      <c r="BR499" s="19">
        <f>IF(P499="",L499,IF(T499="",P499,IF(X499="",T499,IF(AB499="",X499,IF(AF499="",AB499,IF(AJ499="",AF499,IF(AN499="",AJ499,IF(AR499="",AN499,AR499))))))))</f>
        <v>18.899999999999999</v>
      </c>
    </row>
    <row r="500" spans="1:70" hidden="1" x14ac:dyDescent="0.2">
      <c r="A500" s="20" t="str">
        <f>IF(SD26N!A42=0,"",SD26N!A42)</f>
        <v>V</v>
      </c>
      <c r="B500">
        <f>ROUND(IF(SD26N!B42=0,"",SD26N!B42),0)</f>
        <v>26060</v>
      </c>
      <c r="C500" t="str">
        <f>IF(SD26N!G42=0,"",SD26N!G42)</f>
        <v>40G9</v>
      </c>
      <c r="D500">
        <f>IF(SD26N!H42=0,"",SD26N!H42)</f>
        <v>26</v>
      </c>
      <c r="E500" s="26">
        <f>IF(SD26N!I42=0,"",SD26N!I42)</f>
        <v>55</v>
      </c>
      <c r="F500">
        <f>IF(AND(E500="",SD26N!J42=0),"",SD26N!J42)</f>
        <v>59.2</v>
      </c>
      <c r="G500">
        <f>IF(SD26N!K42=0,"",SD26N!K42)</f>
        <v>19</v>
      </c>
      <c r="H500" s="27">
        <f>IF(AND(G500="",SD26N!L42=0),"",SD26N!L42)</f>
        <v>19.3</v>
      </c>
      <c r="I500" s="26">
        <f>IF(SD26N!M42=0,"",SD26N!M42)</f>
        <v>55</v>
      </c>
      <c r="J500">
        <f>IF(AND(I500="",SD26N!N42=0),"",SD26N!N42)</f>
        <v>59.2</v>
      </c>
      <c r="K500">
        <f>IF(SD26N!O42=0,"",SD26N!O42)</f>
        <v>19</v>
      </c>
      <c r="L500" s="27">
        <f>IF(AND(K500="",SD26N!P42=0),"",SD26N!P42)</f>
        <v>20.3</v>
      </c>
      <c r="M500" s="26">
        <f>IF(SD26N!Q42=0,"",SD26N!Q42)</f>
        <v>55</v>
      </c>
      <c r="N500">
        <f>IF(AND(M500="",SD26N!R42=0),"",SD26N!R42)</f>
        <v>59.2</v>
      </c>
      <c r="O500">
        <f>IF(SD26N!S42=0,"",SD26N!S42)</f>
        <v>19</v>
      </c>
      <c r="P500" s="27">
        <f>IF(AND(O500="",SD26N!T42=0),"",SD26N!T42)</f>
        <v>21.2</v>
      </c>
      <c r="Q500" s="26">
        <f>IF(SD26N!U42=0,"",SD26N!U42)</f>
        <v>55</v>
      </c>
      <c r="R500">
        <f>IF(AND(Q500="",SD26N!V42=0),"",SD26N!V42)</f>
        <v>59.3</v>
      </c>
      <c r="S500">
        <f>IF(SD26N!W42=0,"",SD26N!W42)</f>
        <v>19</v>
      </c>
      <c r="T500" s="27">
        <f>IF(AND(S500="",SD26N!X42=0),"",SD26N!X42)</f>
        <v>22.2</v>
      </c>
      <c r="U500" s="26" t="str">
        <f>IF(SD26N!Y42=0,"",SD26N!Y42)</f>
        <v/>
      </c>
      <c r="V500" t="str">
        <f>IF(AND(U500="",SD26N!Z42=0),"",SD26N!Z42)</f>
        <v/>
      </c>
      <c r="W500" t="str">
        <f>IF(SD26N!AA42=0,"",SD26N!AA42)</f>
        <v/>
      </c>
      <c r="X500" s="27" t="str">
        <f>IF(AND(W500="",SD26N!AB42=0),"",SD26N!AB42)</f>
        <v/>
      </c>
      <c r="Y500" s="26" t="str">
        <f>IF(SD26N!AC42=0,"",SD26N!AC42)</f>
        <v/>
      </c>
      <c r="Z500" t="str">
        <f>IF(AND(Y500="",SD26N!AD42=0),"",SD26N!AD42)</f>
        <v/>
      </c>
      <c r="AA500" t="str">
        <f>IF(SD26N!AE42=0,"",SD26N!AE42)</f>
        <v/>
      </c>
      <c r="AB500" s="27" t="str">
        <f>IF(AND(AA500="",SD26N!AF42=0),"",SD26N!AF42)</f>
        <v/>
      </c>
      <c r="AC500" s="26" t="str">
        <f>IF(SD26N!AG42=0,"",SD26N!AG42)</f>
        <v/>
      </c>
      <c r="AD500" t="str">
        <f>IF(AND(AC500="",SD26N!AH42=0),"",SD26N!AH42)</f>
        <v/>
      </c>
      <c r="AE500" t="str">
        <f>IF(SD26N!AI42=0,"",SD26N!AI42)</f>
        <v/>
      </c>
      <c r="AF500" s="27" t="str">
        <f>IF(AND(AE500="",SD26N!AJ42=0),"",SD26N!AJ42)</f>
        <v/>
      </c>
      <c r="AG500" s="26" t="str">
        <f>IF(SD26N!AK42=0,"",SD26N!AK42)</f>
        <v/>
      </c>
      <c r="AH500" t="str">
        <f>IF(AND(AG500="",SD26N!AL42=0),"",SD26N!AL42)</f>
        <v/>
      </c>
      <c r="AI500" t="str">
        <f>IF(SD26N!AM42=0,"",SD26N!AM42)</f>
        <v/>
      </c>
      <c r="AJ500" s="27" t="str">
        <f>IF(AND(AI500="",SD26N!AN42=0),"",SD26N!AN42)</f>
        <v/>
      </c>
      <c r="AK500" s="26" t="str">
        <f>IF(SD26N!AO42=0,"",SD26N!AO42)</f>
        <v/>
      </c>
      <c r="AL500" t="str">
        <f>IF(AND(AK500="",SD26N!AP42=0),"",SD26N!AP42)</f>
        <v/>
      </c>
      <c r="AM500" t="str">
        <f>IF(SD26N!AQ42=0,"",SD26N!AQ42)</f>
        <v/>
      </c>
      <c r="AN500" s="27" t="str">
        <f>IF(AND(AM500="",SD26N!AR42=0),"",SD26N!AR42)</f>
        <v/>
      </c>
      <c r="AO500" s="26" t="str">
        <f>IF(SD26N!AS42=0,"",SD26N!AS42)</f>
        <v/>
      </c>
      <c r="AP500" t="str">
        <f>IF(AND(AO500="",SD26N!AT42=0),"",SD26N!AT42)</f>
        <v/>
      </c>
      <c r="AQ500" t="str">
        <f>IF(SD26N!AU42=0,"",SD26N!AU42)</f>
        <v/>
      </c>
      <c r="AR500" s="27" t="str">
        <f>IF(AND(AQ500="",SD26N!AV42=0),"",SD26N!AV42)</f>
        <v/>
      </c>
      <c r="AS500" t="str">
        <f>IF(SD26N!AW42=0,"",SD26N!AW42)</f>
        <v/>
      </c>
      <c r="AT500">
        <f>IF(SD26N!AX42=0,"",SD26N!AX42)</f>
        <v>73</v>
      </c>
      <c r="AU500" s="1" t="str">
        <f>IF(SD26N!AY42=0,"",SD26N!AY42)</f>
        <v/>
      </c>
      <c r="AV500" s="1" t="str">
        <f>IF(SD26N!AZ42=0,"",SD26N!AZ42)</f>
        <v/>
      </c>
      <c r="AW500" s="1" t="str">
        <f>IF(SD26N!BA42=0,"",SD26N!BA42)</f>
        <v/>
      </c>
      <c r="AX500" s="1" t="str">
        <f>IF(SD26N!BB42=0,"",SD26N!BB42)</f>
        <v/>
      </c>
      <c r="AY500" s="1" t="str">
        <f>IF(SD26N!BC42=0,"",SD26N!BC42)</f>
        <v/>
      </c>
      <c r="AZ500" s="1" t="str">
        <f>IF(SD26N!BD42=0,"",SD26N!BD42)</f>
        <v/>
      </c>
      <c r="BA500" s="1" t="str">
        <f>IF(SD26N!BE42=0,"",SD26N!BE42)</f>
        <v/>
      </c>
      <c r="BB500" s="1" t="str">
        <f>IF(SD26N!BF42=0,"",SD26N!BF42)</f>
        <v/>
      </c>
      <c r="BC500" s="1" t="str">
        <f>IF(SD26N!BG42=0,"",SD26N!BG42)</f>
        <v/>
      </c>
      <c r="BD500" s="29" t="str">
        <f>IF(SD26N!BH42=0,"",SD26N!BH42)</f>
        <v/>
      </c>
      <c r="BE500" t="str">
        <f>IF(SD26N!BI42=0,"",SD26N!BI42)</f>
        <v>Latvia Comercial vessel</v>
      </c>
      <c r="BF500" t="str">
        <f>IF(SD26N!BJ42=0,"",SD26N!BJ42)</f>
        <v>LAT</v>
      </c>
      <c r="BG500" t="str">
        <f>IF(SD26N!BK42=0,"",SD26N!BK42)</f>
        <v>No</v>
      </c>
      <c r="BH500">
        <f>IF(SD26N!BL42=0,"",SD26N!BL42)</f>
        <v>2</v>
      </c>
      <c r="BI500" t="str">
        <f>IF(SD26N!BM42=0,"",SD26N!BM42)</f>
        <v/>
      </c>
      <c r="BJ500">
        <f>IF(SD26N!BN42=0,"",SD26N!BN42)</f>
        <v>1.6310750703500547</v>
      </c>
      <c r="BK500" t="str">
        <f>IF(SD26N!BO42=0,"",SD26N!BO42)</f>
        <v/>
      </c>
      <c r="BL500" t="str">
        <f>IF(SD26N!BP42=0,"",SD26N!BP42)</f>
        <v/>
      </c>
      <c r="BM500">
        <f>IF(SD26N!BQ42=0,"",SD26N!BQ42)</f>
        <v>1.6310750703500547</v>
      </c>
      <c r="BN500">
        <f>IF(SD26N!BR42=0,"",SD26N!BR42)</f>
        <v>4</v>
      </c>
      <c r="BO500" s="19">
        <f>IF(M500="",I500,IF(Q500="",M500,IF(U500="",Q500,IF(Y500="",U500,IF(AC500="",Y500,IF(AG500="",AC500,IF(AK500="",AG500,IF(AO500="",AK500,AO500))))))))</f>
        <v>55</v>
      </c>
      <c r="BP500" s="19">
        <f>IF(N500="",J500,IF(R500="",N500,IF(V500="",R500,IF(Z500="",V500,IF(AD500="",Z500,IF(AH500="",AD500,IF(AL500="",AH500,IF(AP500="",AL500,AP500))))))))</f>
        <v>59.3</v>
      </c>
      <c r="BQ500" s="19">
        <f>IF(O500="",K500,IF(S500="",O500,IF(W500="",S500,IF(AA500="",W500,IF(AE500="",AA500,IF(AI500="",AE500,IF(AM500="",AI500,IF(AQ500="",AM500,AQ500))))))))</f>
        <v>19</v>
      </c>
      <c r="BR500" s="19">
        <f>IF(P500="",L500,IF(T500="",P500,IF(X500="",T500,IF(AB500="",X500,IF(AF500="",AB500,IF(AJ500="",AF500,IF(AN500="",AJ500,IF(AR500="",AN500,AR500))))))))</f>
        <v>22.2</v>
      </c>
    </row>
    <row r="501" spans="1:70" hidden="1" x14ac:dyDescent="0.2">
      <c r="A501" s="20" t="str">
        <f>IF(SD26N!A43=0,"",SD26N!A43)</f>
        <v>V</v>
      </c>
      <c r="B501">
        <f>ROUND(IF(SD26N!B43=0,"",SD26N!B43),0)</f>
        <v>26064</v>
      </c>
      <c r="C501" t="str">
        <f>IF(SD26N!G43=0,"",SD26N!G43)</f>
        <v>41G9</v>
      </c>
      <c r="D501">
        <f>IF(SD26N!H43=0,"",SD26N!H43)</f>
        <v>26</v>
      </c>
      <c r="E501" s="26">
        <f>IF(SD26N!I43=0,"",SD26N!I43)</f>
        <v>56</v>
      </c>
      <c r="F501">
        <f>IF(AND(E501="",SD26N!J43=0),"",SD26N!J43)</f>
        <v>1.5</v>
      </c>
      <c r="G501">
        <f>IF(SD26N!K43=0,"",SD26N!K43)</f>
        <v>19</v>
      </c>
      <c r="H501" s="27">
        <f>IF(AND(G501="",SD26N!L43=0),"",SD26N!L43)</f>
        <v>26.1</v>
      </c>
      <c r="I501" s="26">
        <f>IF(SD26N!M43=0,"",SD26N!M43)</f>
        <v>56</v>
      </c>
      <c r="J501">
        <f>IF(AND(I501="",SD26N!N43=0),"",SD26N!N43)</f>
        <v>2</v>
      </c>
      <c r="K501">
        <f>IF(SD26N!O43=0,"",SD26N!O43)</f>
        <v>19</v>
      </c>
      <c r="L501" s="27">
        <f>IF(AND(K501="",SD26N!P43=0),"",SD26N!P43)</f>
        <v>26.8</v>
      </c>
      <c r="M501" s="26">
        <f>IF(SD26N!Q43=0,"",SD26N!Q43)</f>
        <v>56</v>
      </c>
      <c r="N501">
        <f>IF(AND(M501="",SD26N!R43=0),"",SD26N!R43)</f>
        <v>2.2999999999999998</v>
      </c>
      <c r="O501">
        <f>IF(SD26N!S43=0,"",SD26N!S43)</f>
        <v>19</v>
      </c>
      <c r="P501" s="27">
        <f>IF(AND(O501="",SD26N!T43=0),"",SD26N!T43)</f>
        <v>27.2</v>
      </c>
      <c r="Q501" s="26">
        <f>IF(SD26N!U43=0,"",SD26N!U43)</f>
        <v>56</v>
      </c>
      <c r="R501">
        <f>IF(AND(Q501="",SD26N!V43=0),"",SD26N!V43)</f>
        <v>2.9</v>
      </c>
      <c r="S501">
        <f>IF(SD26N!W43=0,"",SD26N!W43)</f>
        <v>19</v>
      </c>
      <c r="T501" s="27">
        <f>IF(AND(S501="",SD26N!X43=0),"",SD26N!X43)</f>
        <v>27.8</v>
      </c>
      <c r="U501" s="26" t="str">
        <f>IF(SD26N!Y43=0,"",SD26N!Y43)</f>
        <v/>
      </c>
      <c r="V501" t="str">
        <f>IF(AND(U501="",SD26N!Z43=0),"",SD26N!Z43)</f>
        <v/>
      </c>
      <c r="W501" t="str">
        <f>IF(SD26N!AA43=0,"",SD26N!AA43)</f>
        <v/>
      </c>
      <c r="X501" s="27" t="str">
        <f>IF(AND(W501="",SD26N!AB43=0),"",SD26N!AB43)</f>
        <v/>
      </c>
      <c r="Y501" s="26" t="str">
        <f>IF(SD26N!AC43=0,"",SD26N!AC43)</f>
        <v/>
      </c>
      <c r="Z501" t="str">
        <f>IF(AND(Y501="",SD26N!AD43=0),"",SD26N!AD43)</f>
        <v/>
      </c>
      <c r="AA501" t="str">
        <f>IF(SD26N!AE43=0,"",SD26N!AE43)</f>
        <v/>
      </c>
      <c r="AB501" s="27" t="str">
        <f>IF(AND(AA501="",SD26N!AF43=0),"",SD26N!AF43)</f>
        <v/>
      </c>
      <c r="AC501" s="26" t="str">
        <f>IF(SD26N!AG43=0,"",SD26N!AG43)</f>
        <v/>
      </c>
      <c r="AD501" t="str">
        <f>IF(AND(AC501="",SD26N!AH43=0),"",SD26N!AH43)</f>
        <v/>
      </c>
      <c r="AE501" t="str">
        <f>IF(SD26N!AI43=0,"",SD26N!AI43)</f>
        <v/>
      </c>
      <c r="AF501" s="27" t="str">
        <f>IF(AND(AE501="",SD26N!AJ43=0),"",SD26N!AJ43)</f>
        <v/>
      </c>
      <c r="AG501" s="26" t="str">
        <f>IF(SD26N!AK43=0,"",SD26N!AK43)</f>
        <v/>
      </c>
      <c r="AH501" t="str">
        <f>IF(AND(AG501="",SD26N!AL43=0),"",SD26N!AL43)</f>
        <v/>
      </c>
      <c r="AI501" t="str">
        <f>IF(SD26N!AM43=0,"",SD26N!AM43)</f>
        <v/>
      </c>
      <c r="AJ501" s="27" t="str">
        <f>IF(AND(AI501="",SD26N!AN43=0),"",SD26N!AN43)</f>
        <v/>
      </c>
      <c r="AK501" s="26" t="str">
        <f>IF(SD26N!AO43=0,"",SD26N!AO43)</f>
        <v/>
      </c>
      <c r="AL501" t="str">
        <f>IF(AND(AK501="",SD26N!AP43=0),"",SD26N!AP43)</f>
        <v/>
      </c>
      <c r="AM501" t="str">
        <f>IF(SD26N!AQ43=0,"",SD26N!AQ43)</f>
        <v/>
      </c>
      <c r="AN501" s="27" t="str">
        <f>IF(AND(AM501="",SD26N!AR43=0),"",SD26N!AR43)</f>
        <v/>
      </c>
      <c r="AO501" s="26" t="str">
        <f>IF(SD26N!AS43=0,"",SD26N!AS43)</f>
        <v/>
      </c>
      <c r="AP501" t="str">
        <f>IF(AND(AO501="",SD26N!AT43=0),"",SD26N!AT43)</f>
        <v/>
      </c>
      <c r="AQ501" t="str">
        <f>IF(SD26N!AU43=0,"",SD26N!AU43)</f>
        <v/>
      </c>
      <c r="AR501" s="27" t="str">
        <f>IF(AND(AQ501="",SD26N!AV43=0),"",SD26N!AV43)</f>
        <v/>
      </c>
      <c r="AS501" t="str">
        <f>IF(SD26N!AW43=0,"",SD26N!AW43)</f>
        <v/>
      </c>
      <c r="AT501">
        <f>IF(SD26N!AX43=0,"",SD26N!AX43)</f>
        <v>70</v>
      </c>
      <c r="AU501" s="1" t="str">
        <f>IF(SD26N!AY43=0,"",SD26N!AY43)</f>
        <v/>
      </c>
      <c r="AV501" s="1" t="str">
        <f>IF(SD26N!AZ43=0,"",SD26N!AZ43)</f>
        <v/>
      </c>
      <c r="AW501" s="1" t="str">
        <f>IF(SD26N!BA43=0,"",SD26N!BA43)</f>
        <v/>
      </c>
      <c r="AX501" s="1" t="str">
        <f>IF(SD26N!BB43=0,"",SD26N!BB43)</f>
        <v/>
      </c>
      <c r="AY501" s="1" t="str">
        <f>IF(SD26N!BC43=0,"",SD26N!BC43)</f>
        <v/>
      </c>
      <c r="AZ501" s="1" t="str">
        <f>IF(SD26N!BD43=0,"",SD26N!BD43)</f>
        <v/>
      </c>
      <c r="BA501" s="1" t="str">
        <f>IF(SD26N!BE43=0,"",SD26N!BE43)</f>
        <v/>
      </c>
      <c r="BB501" s="1" t="str">
        <f>IF(SD26N!BF43=0,"",SD26N!BF43)</f>
        <v/>
      </c>
      <c r="BC501" s="1" t="str">
        <f>IF(SD26N!BG43=0,"",SD26N!BG43)</f>
        <v/>
      </c>
      <c r="BD501" s="29" t="str">
        <f>IF(SD26N!BH43=0,"",SD26N!BH43)</f>
        <v/>
      </c>
      <c r="BE501" t="str">
        <f>IF(SD26N!BI43=0,"",SD26N!BI43)</f>
        <v>Latvia Comercial vessel</v>
      </c>
      <c r="BF501" t="str">
        <f>IF(SD26N!BJ43=0,"",SD26N!BJ43)</f>
        <v>LTU</v>
      </c>
      <c r="BG501" t="str">
        <f>IF(SD26N!BK43=0,"",SD26N!BK43)</f>
        <v>No</v>
      </c>
      <c r="BH501">
        <f>IF(SD26N!BL43=0,"",SD26N!BL43)</f>
        <v>1</v>
      </c>
      <c r="BI501" t="str">
        <f>IF(SD26N!BM43=0,"",SD26N!BM43)</f>
        <v/>
      </c>
      <c r="BJ501">
        <f>IF(SD26N!BN43=0,"",SD26N!BN43)</f>
        <v>1.6961531714075986</v>
      </c>
      <c r="BK501" t="str">
        <f>IF(SD26N!BO43=0,"",SD26N!BO43)</f>
        <v/>
      </c>
      <c r="BL501" t="str">
        <f>IF(SD26N!BP43=0,"",SD26N!BP43)</f>
        <v/>
      </c>
      <c r="BM501">
        <f>IF(SD26N!BQ43=0,"",SD26N!BQ43)</f>
        <v>1.6961531714075986</v>
      </c>
      <c r="BN501">
        <f>IF(SD26N!BR43=0,"",SD26N!BR43)</f>
        <v>4</v>
      </c>
      <c r="BO501" s="19">
        <f>IF(M501="",I501,IF(Q501="",M501,IF(U501="",Q501,IF(Y501="",U501,IF(AC501="",Y501,IF(AG501="",AC501,IF(AK501="",AG501,IF(AO501="",AK501,AO501))))))))</f>
        <v>56</v>
      </c>
      <c r="BP501" s="19">
        <f>IF(N501="",J501,IF(R501="",N501,IF(V501="",R501,IF(Z501="",V501,IF(AD501="",Z501,IF(AH501="",AD501,IF(AL501="",AH501,IF(AP501="",AL501,AP501))))))))</f>
        <v>2.9</v>
      </c>
      <c r="BQ501" s="19">
        <f>IF(O501="",K501,IF(S501="",O501,IF(W501="",S501,IF(AA501="",W501,IF(AE501="",AA501,IF(AI501="",AE501,IF(AM501="",AI501,IF(AQ501="",AM501,AQ501))))))))</f>
        <v>19</v>
      </c>
      <c r="BR501" s="19">
        <f>IF(P501="",L501,IF(T501="",P501,IF(X501="",T501,IF(AB501="",X501,IF(AF501="",AB501,IF(AJ501="",AF501,IF(AN501="",AJ501,IF(AR501="",AN501,AR501))))))))</f>
        <v>27.8</v>
      </c>
    </row>
    <row r="502" spans="1:70" hidden="1" x14ac:dyDescent="0.2">
      <c r="A502" s="20" t="str">
        <f>IF(SD26N!A44=0,"",SD26N!A44)</f>
        <v>V</v>
      </c>
      <c r="B502">
        <f>ROUND(IF(SD26N!B44=0,"",SD26N!B44),0)</f>
        <v>26067</v>
      </c>
      <c r="C502" t="str">
        <f>IF(SD26N!G44=0,"",SD26N!G44)</f>
        <v>41G9</v>
      </c>
      <c r="D502">
        <f>IF(SD26N!H44=0,"",SD26N!H44)</f>
        <v>26</v>
      </c>
      <c r="E502" s="26">
        <f>IF(SD26N!I44=0,"",SD26N!I44)</f>
        <v>56</v>
      </c>
      <c r="F502">
        <f>IF(AND(E502="",SD26N!J44=0),"",SD26N!J44)</f>
        <v>7.5</v>
      </c>
      <c r="G502">
        <f>IF(SD26N!K44=0,"",SD26N!K44)</f>
        <v>19</v>
      </c>
      <c r="H502" s="27">
        <f>IF(AND(G502="",SD26N!L44=0),"",SD26N!L44)</f>
        <v>34.200000000000003</v>
      </c>
      <c r="I502" s="26">
        <f>IF(SD26N!M44=0,"",SD26N!M44)</f>
        <v>56</v>
      </c>
      <c r="J502">
        <f>IF(AND(I502="",SD26N!N44=0),"",SD26N!N44)</f>
        <v>8.1</v>
      </c>
      <c r="K502">
        <f>IF(SD26N!O44=0,"",SD26N!O44)</f>
        <v>19</v>
      </c>
      <c r="L502" s="27">
        <f>IF(AND(K502="",SD26N!P44=0),"",SD26N!P44)</f>
        <v>34.700000000000003</v>
      </c>
      <c r="M502" s="26">
        <f>IF(SD26N!Q44=0,"",SD26N!Q44)</f>
        <v>56</v>
      </c>
      <c r="N502">
        <f>IF(AND(M502="",SD26N!R44=0),"",SD26N!R44)</f>
        <v>8.5</v>
      </c>
      <c r="O502">
        <f>IF(SD26N!S44=0,"",SD26N!S44)</f>
        <v>19</v>
      </c>
      <c r="P502" s="27">
        <f>IF(AND(O502="",SD26N!T44=0),"",SD26N!T44)</f>
        <v>35.200000000000003</v>
      </c>
      <c r="Q502" s="26">
        <f>IF(SD26N!U44=0,"",SD26N!U44)</f>
        <v>56</v>
      </c>
      <c r="R502">
        <f>IF(AND(Q502="",SD26N!V44=0),"",SD26N!V44)</f>
        <v>9.1</v>
      </c>
      <c r="S502">
        <f>IF(SD26N!W44=0,"",SD26N!W44)</f>
        <v>19</v>
      </c>
      <c r="T502" s="27">
        <f>IF(AND(S502="",SD26N!X44=0),"",SD26N!X44)</f>
        <v>35.6</v>
      </c>
      <c r="U502" s="26" t="str">
        <f>IF(SD26N!Y44=0,"",SD26N!Y44)</f>
        <v/>
      </c>
      <c r="V502" t="str">
        <f>IF(AND(U502="",SD26N!Z44=0),"",SD26N!Z44)</f>
        <v/>
      </c>
      <c r="W502" t="str">
        <f>IF(SD26N!AA44=0,"",SD26N!AA44)</f>
        <v/>
      </c>
      <c r="X502" s="27" t="str">
        <f>IF(AND(W502="",SD26N!AB44=0),"",SD26N!AB44)</f>
        <v/>
      </c>
      <c r="Y502" s="26" t="str">
        <f>IF(SD26N!AC44=0,"",SD26N!AC44)</f>
        <v/>
      </c>
      <c r="Z502" t="str">
        <f>IF(AND(Y502="",SD26N!AD44=0),"",SD26N!AD44)</f>
        <v/>
      </c>
      <c r="AA502" t="str">
        <f>IF(SD26N!AE44=0,"",SD26N!AE44)</f>
        <v/>
      </c>
      <c r="AB502" s="27" t="str">
        <f>IF(AND(AA502="",SD26N!AF44=0),"",SD26N!AF44)</f>
        <v/>
      </c>
      <c r="AC502" s="26" t="str">
        <f>IF(SD26N!AG44=0,"",SD26N!AG44)</f>
        <v/>
      </c>
      <c r="AD502" t="str">
        <f>IF(AND(AC502="",SD26N!AH44=0),"",SD26N!AH44)</f>
        <v/>
      </c>
      <c r="AE502" t="str">
        <f>IF(SD26N!AI44=0,"",SD26N!AI44)</f>
        <v/>
      </c>
      <c r="AF502" s="27" t="str">
        <f>IF(AND(AE502="",SD26N!AJ44=0),"",SD26N!AJ44)</f>
        <v/>
      </c>
      <c r="AG502" s="26" t="str">
        <f>IF(SD26N!AK44=0,"",SD26N!AK44)</f>
        <v/>
      </c>
      <c r="AH502" t="str">
        <f>IF(AND(AG502="",SD26N!AL44=0),"",SD26N!AL44)</f>
        <v/>
      </c>
      <c r="AI502" t="str">
        <f>IF(SD26N!AM44=0,"",SD26N!AM44)</f>
        <v/>
      </c>
      <c r="AJ502" s="27" t="str">
        <f>IF(AND(AI502="",SD26N!AN44=0),"",SD26N!AN44)</f>
        <v/>
      </c>
      <c r="AK502" s="26" t="str">
        <f>IF(SD26N!AO44=0,"",SD26N!AO44)</f>
        <v/>
      </c>
      <c r="AL502" t="str">
        <f>IF(AND(AK502="",SD26N!AP44=0),"",SD26N!AP44)</f>
        <v/>
      </c>
      <c r="AM502" t="str">
        <f>IF(SD26N!AQ44=0,"",SD26N!AQ44)</f>
        <v/>
      </c>
      <c r="AN502" s="27" t="str">
        <f>IF(AND(AM502="",SD26N!AR44=0),"",SD26N!AR44)</f>
        <v/>
      </c>
      <c r="AO502" s="26" t="str">
        <f>IF(SD26N!AS44=0,"",SD26N!AS44)</f>
        <v/>
      </c>
      <c r="AP502" t="str">
        <f>IF(AND(AO502="",SD26N!AT44=0),"",SD26N!AT44)</f>
        <v/>
      </c>
      <c r="AQ502" t="str">
        <f>IF(SD26N!AU44=0,"",SD26N!AU44)</f>
        <v/>
      </c>
      <c r="AR502" s="27" t="str">
        <f>IF(AND(AQ502="",SD26N!AV44=0),"",SD26N!AV44)</f>
        <v/>
      </c>
      <c r="AS502" t="str">
        <f>IF(SD26N!AW44=0,"",SD26N!AW44)</f>
        <v/>
      </c>
      <c r="AT502">
        <f>IF(SD26N!AX44=0,"",SD26N!AX44)</f>
        <v>63</v>
      </c>
      <c r="AU502" s="1" t="str">
        <f>IF(SD26N!AY44=0,"",SD26N!AY44)</f>
        <v/>
      </c>
      <c r="AV502" s="1" t="str">
        <f>IF(SD26N!AZ44=0,"",SD26N!AZ44)</f>
        <v/>
      </c>
      <c r="AW502" s="1" t="str">
        <f>IF(SD26N!BA44=0,"",SD26N!BA44)</f>
        <v/>
      </c>
      <c r="AX502" s="1" t="str">
        <f>IF(SD26N!BB44=0,"",SD26N!BB44)</f>
        <v/>
      </c>
      <c r="AY502" s="1" t="str">
        <f>IF(SD26N!BC44=0,"",SD26N!BC44)</f>
        <v/>
      </c>
      <c r="AZ502" s="1" t="str">
        <f>IF(SD26N!BD44=0,"",SD26N!BD44)</f>
        <v/>
      </c>
      <c r="BA502" s="1" t="str">
        <f>IF(SD26N!BE44=0,"",SD26N!BE44)</f>
        <v/>
      </c>
      <c r="BB502" s="1" t="str">
        <f>IF(SD26N!BF44=0,"",SD26N!BF44)</f>
        <v/>
      </c>
      <c r="BC502" s="1" t="str">
        <f>IF(SD26N!BG44=0,"",SD26N!BG44)</f>
        <v/>
      </c>
      <c r="BD502" s="29" t="str">
        <f>IF(SD26N!BH44=0,"",SD26N!BH44)</f>
        <v/>
      </c>
      <c r="BE502" t="str">
        <f>IF(SD26N!BI44=0,"",SD26N!BI44)</f>
        <v>Latvia Comercial vessel</v>
      </c>
      <c r="BF502" t="str">
        <f>IF(SD26N!BJ44=0,"",SD26N!BJ44)</f>
        <v>LAT</v>
      </c>
      <c r="BG502" t="str">
        <f>IF(SD26N!BK44=0,"",SD26N!BK44)</f>
        <v>No</v>
      </c>
      <c r="BH502">
        <f>IF(SD26N!BL44=0,"",SD26N!BL44)</f>
        <v>2</v>
      </c>
      <c r="BI502" t="str">
        <f>IF(SD26N!BM44=0,"",SD26N!BM44)</f>
        <v/>
      </c>
      <c r="BJ502">
        <f>IF(SD26N!BN44=0,"",SD26N!BN44)</f>
        <v>1.7890487355189357</v>
      </c>
      <c r="BK502" t="str">
        <f>IF(SD26N!BO44=0,"",SD26N!BO44)</f>
        <v/>
      </c>
      <c r="BL502" t="str">
        <f>IF(SD26N!BP44=0,"",SD26N!BP44)</f>
        <v/>
      </c>
      <c r="BM502">
        <f>IF(SD26N!BQ44=0,"",SD26N!BQ44)</f>
        <v>1.7890487355189357</v>
      </c>
      <c r="BN502">
        <f>IF(SD26N!BR44=0,"",SD26N!BR44)</f>
        <v>4</v>
      </c>
      <c r="BO502" s="19">
        <f>IF(M502="",I502,IF(Q502="",M502,IF(U502="",Q502,IF(Y502="",U502,IF(AC502="",Y502,IF(AG502="",AC502,IF(AK502="",AG502,IF(AO502="",AK502,AO502))))))))</f>
        <v>56</v>
      </c>
      <c r="BP502" s="19">
        <f>IF(N502="",J502,IF(R502="",N502,IF(V502="",R502,IF(Z502="",V502,IF(AD502="",Z502,IF(AH502="",AD502,IF(AL502="",AH502,IF(AP502="",AL502,AP502))))))))</f>
        <v>9.1</v>
      </c>
      <c r="BQ502" s="19">
        <f>IF(O502="",K502,IF(S502="",O502,IF(W502="",S502,IF(AA502="",W502,IF(AE502="",AA502,IF(AI502="",AE502,IF(AM502="",AI502,IF(AQ502="",AM502,AQ502))))))))</f>
        <v>19</v>
      </c>
      <c r="BR502" s="19">
        <f>IF(P502="",L502,IF(T502="",P502,IF(X502="",T502,IF(AB502="",X502,IF(AF502="",AB502,IF(AJ502="",AF502,IF(AN502="",AJ502,IF(AR502="",AN502,AR502))))))))</f>
        <v>35.6</v>
      </c>
    </row>
    <row r="503" spans="1:70" hidden="1" x14ac:dyDescent="0.2">
      <c r="A503" s="20" t="str">
        <f>IF(SD26N!A45=0,"",SD26N!A45)</f>
        <v>V</v>
      </c>
      <c r="B503">
        <f>ROUND(IF(SD26N!B45=0,"",SD26N!B45),0)</f>
        <v>26069</v>
      </c>
      <c r="C503" t="str">
        <f>IF(SD26N!G45=0,"",SD26N!G45)</f>
        <v>41G8</v>
      </c>
      <c r="D503">
        <f>IF(SD26N!H45=0,"",SD26N!H45)</f>
        <v>26</v>
      </c>
      <c r="E503" s="26">
        <f>IF(SD26N!I45=0,"",SD26N!I45)</f>
        <v>56</v>
      </c>
      <c r="F503">
        <f>IF(AND(E503="",SD26N!J45=0),"",SD26N!J45)</f>
        <v>13.1</v>
      </c>
      <c r="G503">
        <f>IF(SD26N!K45=0,"",SD26N!K45)</f>
        <v>18</v>
      </c>
      <c r="H503" s="27">
        <f>IF(AND(G503="",SD26N!L45=0),"",SD26N!L45)</f>
        <v>25.2</v>
      </c>
      <c r="I503" s="26">
        <f>IF(SD26N!M45=0,"",SD26N!M45)</f>
        <v>56</v>
      </c>
      <c r="J503">
        <f>IF(AND(I503="",SD26N!N45=0),"",SD26N!N45)</f>
        <v>15.1</v>
      </c>
      <c r="K503">
        <f>IF(SD26N!O45=0,"",SD26N!O45)</f>
        <v>18</v>
      </c>
      <c r="L503" s="27">
        <f>IF(AND(K503="",SD26N!P45=0),"",SD26N!P45)</f>
        <v>28.9</v>
      </c>
      <c r="M503" s="26" t="str">
        <f>IF(SD26N!Q45=0,"",SD26N!Q45)</f>
        <v/>
      </c>
      <c r="N503" t="str">
        <f>IF(AND(M503="",SD26N!R45=0),"",SD26N!R45)</f>
        <v/>
      </c>
      <c r="O503" t="str">
        <f>IF(SD26N!S45=0,"",SD26N!S45)</f>
        <v/>
      </c>
      <c r="P503" s="27" t="str">
        <f>IF(AND(O503="",SD26N!T45=0),"",SD26N!T45)</f>
        <v/>
      </c>
      <c r="Q503" s="26" t="str">
        <f>IF(SD26N!U45=0,"",SD26N!U45)</f>
        <v/>
      </c>
      <c r="R503" t="str">
        <f>IF(AND(Q503="",SD26N!V45=0),"",SD26N!V45)</f>
        <v/>
      </c>
      <c r="S503" t="str">
        <f>IF(SD26N!W45=0,"",SD26N!W45)</f>
        <v/>
      </c>
      <c r="T503" s="27" t="str">
        <f>IF(AND(S503="",SD26N!X45=0),"",SD26N!X45)</f>
        <v/>
      </c>
      <c r="U503" s="26" t="str">
        <f>IF(SD26N!Y45=0,"",SD26N!Y45)</f>
        <v/>
      </c>
      <c r="V503" t="str">
        <f>IF(AND(U503="",SD26N!Z45=0),"",SD26N!Z45)</f>
        <v/>
      </c>
      <c r="W503" t="str">
        <f>IF(SD26N!AA45=0,"",SD26N!AA45)</f>
        <v/>
      </c>
      <c r="X503" s="27" t="str">
        <f>IF(AND(W503="",SD26N!AB45=0),"",SD26N!AB45)</f>
        <v/>
      </c>
      <c r="Y503" s="26" t="str">
        <f>IF(SD26N!AC45=0,"",SD26N!AC45)</f>
        <v/>
      </c>
      <c r="Z503" t="str">
        <f>IF(AND(Y503="",SD26N!AD45=0),"",SD26N!AD45)</f>
        <v/>
      </c>
      <c r="AA503" t="str">
        <f>IF(SD26N!AE45=0,"",SD26N!AE45)</f>
        <v/>
      </c>
      <c r="AB503" s="27" t="str">
        <f>IF(AND(AA503="",SD26N!AF45=0),"",SD26N!AF45)</f>
        <v/>
      </c>
      <c r="AC503" s="26" t="str">
        <f>IF(SD26N!AG45=0,"",SD26N!AG45)</f>
        <v/>
      </c>
      <c r="AD503" t="str">
        <f>IF(AND(AC503="",SD26N!AH45=0),"",SD26N!AH45)</f>
        <v/>
      </c>
      <c r="AE503" t="str">
        <f>IF(SD26N!AI45=0,"",SD26N!AI45)</f>
        <v/>
      </c>
      <c r="AF503" s="27" t="str">
        <f>IF(AND(AE503="",SD26N!AJ45=0),"",SD26N!AJ45)</f>
        <v/>
      </c>
      <c r="AG503" s="26" t="str">
        <f>IF(SD26N!AK45=0,"",SD26N!AK45)</f>
        <v/>
      </c>
      <c r="AH503" t="str">
        <f>IF(AND(AG503="",SD26N!AL45=0),"",SD26N!AL45)</f>
        <v/>
      </c>
      <c r="AI503" t="str">
        <f>IF(SD26N!AM45=0,"",SD26N!AM45)</f>
        <v/>
      </c>
      <c r="AJ503" s="27" t="str">
        <f>IF(AND(AI503="",SD26N!AN45=0),"",SD26N!AN45)</f>
        <v/>
      </c>
      <c r="AK503" s="26" t="str">
        <f>IF(SD26N!AO45=0,"",SD26N!AO45)</f>
        <v/>
      </c>
      <c r="AL503" t="str">
        <f>IF(AND(AK503="",SD26N!AP45=0),"",SD26N!AP45)</f>
        <v/>
      </c>
      <c r="AM503" t="str">
        <f>IF(SD26N!AQ45=0,"",SD26N!AQ45)</f>
        <v/>
      </c>
      <c r="AN503" s="27" t="str">
        <f>IF(AND(AM503="",SD26N!AR45=0),"",SD26N!AR45)</f>
        <v/>
      </c>
      <c r="AO503" s="26" t="str">
        <f>IF(SD26N!AS45=0,"",SD26N!AS45)</f>
        <v/>
      </c>
      <c r="AP503" t="str">
        <f>IF(AND(AO503="",SD26N!AT45=0),"",SD26N!AT45)</f>
        <v/>
      </c>
      <c r="AQ503" t="str">
        <f>IF(SD26N!AU45=0,"",SD26N!AU45)</f>
        <v/>
      </c>
      <c r="AR503" s="27" t="str">
        <f>IF(AND(AQ503="",SD26N!AV45=0),"",SD26N!AV45)</f>
        <v/>
      </c>
      <c r="AS503" t="str">
        <f>IF(SD26N!AW45=0,"",SD26N!AW45)</f>
        <v/>
      </c>
      <c r="AT503">
        <f>IF(SD26N!AX45=0,"",SD26N!AX45)</f>
        <v>72</v>
      </c>
      <c r="AU503" s="1">
        <f>IF(SD26N!AY45=0,"",SD26N!AY45)</f>
        <v>70</v>
      </c>
      <c r="AV503" s="1">
        <f>IF(SD26N!AZ45=0,"",SD26N!AZ45)</f>
        <v>73</v>
      </c>
      <c r="AW503" s="1" t="str">
        <f>IF(SD26N!BA45=0,"",SD26N!BA45)</f>
        <v/>
      </c>
      <c r="AX503" s="1" t="str">
        <f>IF(SD26N!BB45=0,"",SD26N!BB45)</f>
        <v/>
      </c>
      <c r="AY503" s="1" t="str">
        <f>IF(SD26N!BC45=0,"",SD26N!BC45)</f>
        <v/>
      </c>
      <c r="AZ503" s="1" t="str">
        <f>IF(SD26N!BD45=0,"",SD26N!BD45)</f>
        <v/>
      </c>
      <c r="BA503" s="1" t="str">
        <f>IF(SD26N!BE45=0,"",SD26N!BE45)</f>
        <v/>
      </c>
      <c r="BB503" s="1" t="str">
        <f>IF(SD26N!BF45=0,"",SD26N!BF45)</f>
        <v/>
      </c>
      <c r="BC503" s="1" t="str">
        <f>IF(SD26N!BG45=0,"",SD26N!BG45)</f>
        <v/>
      </c>
      <c r="BD503" s="29" t="str">
        <f>IF(SD26N!BH45=0,"",SD26N!BH45)</f>
        <v/>
      </c>
      <c r="BE503" t="str">
        <f>IF(SD26N!BI45=0,"",SD26N!BI45)</f>
        <v>37/1071/ 20 S Hoburg Bank</v>
      </c>
      <c r="BF503" t="str">
        <f>IF(SD26N!BJ45=0,"",SD26N!BJ45)</f>
        <v>SWE</v>
      </c>
      <c r="BG503" t="str">
        <f>IF(SD26N!BK45=0,"",SD26N!BK45)</f>
        <v>No</v>
      </c>
      <c r="BH503">
        <f>IF(SD26N!BL45=0,"",SD26N!BL45)</f>
        <v>1</v>
      </c>
      <c r="BI503" t="str">
        <f>IF(SD26N!BM45=0,"",SD26N!BM45)</f>
        <v/>
      </c>
      <c r="BJ503">
        <f>IF(SD26N!BN45=0,"",SD26N!BN45)</f>
        <v>2.8685958724342315</v>
      </c>
      <c r="BK503" t="str">
        <f>IF(SD26N!BO45=0,"",SD26N!BO45)</f>
        <v/>
      </c>
      <c r="BL503" t="str">
        <f>IF(SD26N!BP45=0,"",SD26N!BP45)</f>
        <v/>
      </c>
      <c r="BM503">
        <f>IF(SD26N!BQ45=0,"",SD26N!BQ45)</f>
        <v>2.8685958724342315</v>
      </c>
      <c r="BN503">
        <f>IF(SD26N!BR45=0,"",SD26N!BR45)</f>
        <v>4</v>
      </c>
      <c r="BO503" s="19">
        <f>IF(M503="",I503,IF(Q503="",M503,IF(U503="",Q503,IF(Y503="",U503,IF(AC503="",Y503,IF(AG503="",AC503,IF(AK503="",AG503,IF(AO503="",AK503,AO503))))))))</f>
        <v>56</v>
      </c>
      <c r="BP503" s="19">
        <f>IF(N503="",J503,IF(R503="",N503,IF(V503="",R503,IF(Z503="",V503,IF(AD503="",Z503,IF(AH503="",AD503,IF(AL503="",AH503,IF(AP503="",AL503,AP503))))))))</f>
        <v>15.1</v>
      </c>
      <c r="BQ503" s="19">
        <f>IF(O503="",K503,IF(S503="",O503,IF(W503="",S503,IF(AA503="",W503,IF(AE503="",AA503,IF(AI503="",AE503,IF(AM503="",AI503,IF(AQ503="",AM503,AQ503))))))))</f>
        <v>18</v>
      </c>
      <c r="BR503" s="19">
        <f>IF(P503="",L503,IF(T503="",P503,IF(X503="",T503,IF(AB503="",X503,IF(AF503="",AB503,IF(AJ503="",AF503,IF(AN503="",AJ503,IF(AR503="",AN503,AR503))))))))</f>
        <v>28.9</v>
      </c>
    </row>
    <row r="504" spans="1:70" hidden="1" x14ac:dyDescent="0.2">
      <c r="A504" s="20" t="str">
        <f>IF(SD26N!A46=0,"",SD26N!A46)</f>
        <v>V</v>
      </c>
      <c r="B504">
        <f>ROUND(IF(SD26N!B46=0,"",SD26N!B46),0)</f>
        <v>26071</v>
      </c>
      <c r="C504" t="str">
        <f>IF(SD26N!G46=0,"",SD26N!G46)</f>
        <v>41G9</v>
      </c>
      <c r="D504">
        <f>IF(SD26N!H46=0,"",SD26N!H46)</f>
        <v>26</v>
      </c>
      <c r="E504" s="26">
        <f>IF(SD26N!I46=0,"",SD26N!I46)</f>
        <v>56</v>
      </c>
      <c r="F504">
        <f>IF(AND(E504="",SD26N!J46=0),"",SD26N!J46)</f>
        <v>13.7</v>
      </c>
      <c r="G504">
        <f>IF(SD26N!K46=0,"",SD26N!K46)</f>
        <v>19</v>
      </c>
      <c r="H504" s="27">
        <f>IF(AND(G504="",SD26N!L46=0),"",SD26N!L46)</f>
        <v>30.3</v>
      </c>
      <c r="I504" s="26">
        <f>IF(SD26N!M46=0,"",SD26N!M46)</f>
        <v>56</v>
      </c>
      <c r="J504">
        <f>IF(AND(I504="",SD26N!N46=0),"",SD26N!N46)</f>
        <v>14.5</v>
      </c>
      <c r="K504">
        <f>IF(SD26N!O46=0,"",SD26N!O46)</f>
        <v>19</v>
      </c>
      <c r="L504" s="27">
        <f>IF(AND(K504="",SD26N!P46=0),"",SD26N!P46)</f>
        <v>31.5</v>
      </c>
      <c r="M504" s="26">
        <f>IF(SD26N!Q46=0,"",SD26N!Q46)</f>
        <v>56</v>
      </c>
      <c r="N504">
        <f>IF(AND(M504="",SD26N!R46=0),"",SD26N!R46)</f>
        <v>15.3</v>
      </c>
      <c r="O504">
        <f>IF(SD26N!S46=0,"",SD26N!S46)</f>
        <v>19</v>
      </c>
      <c r="P504" s="27">
        <f>IF(AND(O504="",SD26N!T46=0),"",SD26N!T46)</f>
        <v>32.4</v>
      </c>
      <c r="Q504" s="26">
        <f>IF(SD26N!U46=0,"",SD26N!U46)</f>
        <v>56</v>
      </c>
      <c r="R504">
        <f>IF(AND(Q504="",SD26N!V46=0),"",SD26N!V46)</f>
        <v>16.5</v>
      </c>
      <c r="S504">
        <f>IF(SD26N!W46=0,"",SD26N!W46)</f>
        <v>19</v>
      </c>
      <c r="T504" s="27">
        <f>IF(AND(S504="",SD26N!X46=0),"",SD26N!X46)</f>
        <v>33.5</v>
      </c>
      <c r="U504" s="26" t="str">
        <f>IF(SD26N!Y46=0,"",SD26N!Y46)</f>
        <v/>
      </c>
      <c r="V504" t="str">
        <f>IF(AND(U504="",SD26N!Z46=0),"",SD26N!Z46)</f>
        <v/>
      </c>
      <c r="W504" t="str">
        <f>IF(SD26N!AA46=0,"",SD26N!AA46)</f>
        <v/>
      </c>
      <c r="X504" s="27" t="str">
        <f>IF(AND(W504="",SD26N!AB46=0),"",SD26N!AB46)</f>
        <v/>
      </c>
      <c r="Y504" s="26" t="str">
        <f>IF(SD26N!AC46=0,"",SD26N!AC46)</f>
        <v/>
      </c>
      <c r="Z504" t="str">
        <f>IF(AND(Y504="",SD26N!AD46=0),"",SD26N!AD46)</f>
        <v/>
      </c>
      <c r="AA504" t="str">
        <f>IF(SD26N!AE46=0,"",SD26N!AE46)</f>
        <v/>
      </c>
      <c r="AB504" s="27" t="str">
        <f>IF(AND(AA504="",SD26N!AF46=0),"",SD26N!AF46)</f>
        <v/>
      </c>
      <c r="AC504" s="26" t="str">
        <f>IF(SD26N!AG46=0,"",SD26N!AG46)</f>
        <v/>
      </c>
      <c r="AD504" t="str">
        <f>IF(AND(AC504="",SD26N!AH46=0),"",SD26N!AH46)</f>
        <v/>
      </c>
      <c r="AE504" t="str">
        <f>IF(SD26N!AI46=0,"",SD26N!AI46)</f>
        <v/>
      </c>
      <c r="AF504" s="27" t="str">
        <f>IF(AND(AE504="",SD26N!AJ46=0),"",SD26N!AJ46)</f>
        <v/>
      </c>
      <c r="AG504" s="26" t="str">
        <f>IF(SD26N!AK46=0,"",SD26N!AK46)</f>
        <v/>
      </c>
      <c r="AH504" t="str">
        <f>IF(AND(AG504="",SD26N!AL46=0),"",SD26N!AL46)</f>
        <v/>
      </c>
      <c r="AI504" t="str">
        <f>IF(SD26N!AM46=0,"",SD26N!AM46)</f>
        <v/>
      </c>
      <c r="AJ504" s="27" t="str">
        <f>IF(AND(AI504="",SD26N!AN46=0),"",SD26N!AN46)</f>
        <v/>
      </c>
      <c r="AK504" s="26" t="str">
        <f>IF(SD26N!AO46=0,"",SD26N!AO46)</f>
        <v/>
      </c>
      <c r="AL504" t="str">
        <f>IF(AND(AK504="",SD26N!AP46=0),"",SD26N!AP46)</f>
        <v/>
      </c>
      <c r="AM504" t="str">
        <f>IF(SD26N!AQ46=0,"",SD26N!AQ46)</f>
        <v/>
      </c>
      <c r="AN504" s="27" t="str">
        <f>IF(AND(AM504="",SD26N!AR46=0),"",SD26N!AR46)</f>
        <v/>
      </c>
      <c r="AO504" s="26" t="str">
        <f>IF(SD26N!AS46=0,"",SD26N!AS46)</f>
        <v/>
      </c>
      <c r="AP504" t="str">
        <f>IF(AND(AO504="",SD26N!AT46=0),"",SD26N!AT46)</f>
        <v/>
      </c>
      <c r="AQ504" t="str">
        <f>IF(SD26N!AU46=0,"",SD26N!AU46)</f>
        <v/>
      </c>
      <c r="AR504" s="27" t="str">
        <f>IF(AND(AQ504="",SD26N!AV46=0),"",SD26N!AV46)</f>
        <v/>
      </c>
      <c r="AS504" t="str">
        <f>IF(SD26N!AW46=0,"",SD26N!AW46)</f>
        <v/>
      </c>
      <c r="AT504">
        <f>IF(SD26N!AX46=0,"",SD26N!AX46)</f>
        <v>103</v>
      </c>
      <c r="AU504" s="1">
        <f>IF(SD26N!AY46=0,"",SD26N!AY46)</f>
        <v>102</v>
      </c>
      <c r="AV504" s="1">
        <f>IF(SD26N!AZ46=0,"",SD26N!AZ46)</f>
        <v>103</v>
      </c>
      <c r="AW504" s="1" t="str">
        <f>IF(SD26N!BA46=0,"",SD26N!BA46)</f>
        <v/>
      </c>
      <c r="AX504" s="1" t="str">
        <f>IF(SD26N!BB46=0,"",SD26N!BB46)</f>
        <v/>
      </c>
      <c r="AY504" s="1" t="str">
        <f>IF(SD26N!BC46=0,"",SD26N!BC46)</f>
        <v/>
      </c>
      <c r="AZ504" s="1" t="str">
        <f>IF(SD26N!BD46=0,"",SD26N!BD46)</f>
        <v/>
      </c>
      <c r="BA504" s="1" t="str">
        <f>IF(SD26N!BE46=0,"",SD26N!BE46)</f>
        <v/>
      </c>
      <c r="BB504" s="1" t="str">
        <f>IF(SD26N!BF46=0,"",SD26N!BF46)</f>
        <v/>
      </c>
      <c r="BC504" s="1" t="str">
        <f>IF(SD26N!BG46=0,"",SD26N!BG46)</f>
        <v/>
      </c>
      <c r="BD504" s="29" t="str">
        <f>IF(SD26N!BH46=0,"",SD26N!BH46)</f>
        <v/>
      </c>
      <c r="BE504" t="str">
        <f>IF(SD26N!BI46=0,"",SD26N!BI46)</f>
        <v>Dana</v>
      </c>
      <c r="BF504" t="str">
        <f>IF(SD26N!BJ46=0,"",SD26N!BJ46)</f>
        <v>LAT</v>
      </c>
      <c r="BG504" t="str">
        <f>IF(SD26N!BK46=0,"",SD26N!BK46)</f>
        <v>No</v>
      </c>
      <c r="BH504">
        <f>IF(SD26N!BL46=0,"",SD26N!BL46)</f>
        <v>1</v>
      </c>
      <c r="BI504" t="str">
        <f>IF(SD26N!BM46=0,"",SD26N!BM46)</f>
        <v/>
      </c>
      <c r="BJ504">
        <f>IF(SD26N!BN46=0,"",SD26N!BN46)</f>
        <v>3.3315069253099163</v>
      </c>
      <c r="BK504" t="str">
        <f>IF(SD26N!BO46=0,"",SD26N!BO46)</f>
        <v/>
      </c>
      <c r="BL504" t="str">
        <f>IF(SD26N!BP46=0,"",SD26N!BP46)</f>
        <v/>
      </c>
      <c r="BM504">
        <f>IF(SD26N!BQ46=0,"",SD26N!BQ46)</f>
        <v>3.3315069253099163</v>
      </c>
      <c r="BN504">
        <f>IF(SD26N!BR46=0,"",SD26N!BR46)</f>
        <v>6</v>
      </c>
      <c r="BO504" s="19">
        <f>IF(M504="",I504,IF(Q504="",M504,IF(U504="",Q504,IF(Y504="",U504,IF(AC504="",Y504,IF(AG504="",AC504,IF(AK504="",AG504,IF(AO504="",AK504,AO504))))))))</f>
        <v>56</v>
      </c>
      <c r="BP504" s="19">
        <f>IF(N504="",J504,IF(R504="",N504,IF(V504="",R504,IF(Z504="",V504,IF(AD504="",Z504,IF(AH504="",AD504,IF(AL504="",AH504,IF(AP504="",AL504,AP504))))))))</f>
        <v>16.5</v>
      </c>
      <c r="BQ504" s="19">
        <f>IF(O504="",K504,IF(S504="",O504,IF(W504="",S504,IF(AA504="",W504,IF(AE504="",AA504,IF(AI504="",AE504,IF(AM504="",AI504,IF(AQ504="",AM504,AQ504))))))))</f>
        <v>19</v>
      </c>
      <c r="BR504" s="19">
        <f>IF(P504="",L504,IF(T504="",P504,IF(X504="",T504,IF(AB504="",X504,IF(AF504="",AB504,IF(AJ504="",AF504,IF(AN504="",AJ504,IF(AR504="",AN504,AR504))))))))</f>
        <v>33.5</v>
      </c>
    </row>
    <row r="505" spans="1:70" hidden="1" x14ac:dyDescent="0.2">
      <c r="A505" s="20" t="str">
        <f>IF(SD26N!A47=0,"",SD26N!A47)</f>
        <v>V</v>
      </c>
      <c r="B505">
        <f>ROUND(IF(SD26N!B47=0,"",SD26N!B47),0)</f>
        <v>26073</v>
      </c>
      <c r="C505" t="str">
        <f>IF(SD26N!G47=0,"",SD26N!G47)</f>
        <v>41G9</v>
      </c>
      <c r="D505">
        <f>IF(SD26N!H47=0,"",SD26N!H47)</f>
        <v>26</v>
      </c>
      <c r="E505" s="26">
        <f>IF(SD26N!I47=0,"",SD26N!I47)</f>
        <v>56</v>
      </c>
      <c r="F505">
        <f>IF(AND(E505="",SD26N!J47=0),"",SD26N!J47)</f>
        <v>15</v>
      </c>
      <c r="G505">
        <f>IF(SD26N!K47=0,"",SD26N!K47)</f>
        <v>19</v>
      </c>
      <c r="H505" s="27">
        <f>IF(AND(G505="",SD26N!L47=0),"",SD26N!L47)</f>
        <v>39</v>
      </c>
      <c r="I505" s="26">
        <f>IF(SD26N!M47=0,"",SD26N!M47)</f>
        <v>56</v>
      </c>
      <c r="J505">
        <f>IF(AND(I505="",SD26N!N47=0),"",SD26N!N47)</f>
        <v>15.8</v>
      </c>
      <c r="K505">
        <f>IF(SD26N!O47=0,"",SD26N!O47)</f>
        <v>19</v>
      </c>
      <c r="L505" s="27">
        <f>IF(AND(K505="",SD26N!P47=0),"",SD26N!P47)</f>
        <v>41.1</v>
      </c>
      <c r="M505" s="26">
        <f>IF(SD26N!Q47=0,"",SD26N!Q47)</f>
        <v>56</v>
      </c>
      <c r="N505">
        <f>IF(AND(M505="",SD26N!R47=0),"",SD26N!R47)</f>
        <v>16.3</v>
      </c>
      <c r="O505">
        <f>IF(SD26N!S47=0,"",SD26N!S47)</f>
        <v>19</v>
      </c>
      <c r="P505" s="27">
        <f>IF(AND(O505="",SD26N!T47=0),"",SD26N!T47)</f>
        <v>42.9</v>
      </c>
      <c r="Q505" s="26">
        <f>IF(SD26N!U47=0,"",SD26N!U47)</f>
        <v>56</v>
      </c>
      <c r="R505">
        <f>IF(AND(Q505="",SD26N!V47=0),"",SD26N!V47)</f>
        <v>16</v>
      </c>
      <c r="S505">
        <f>IF(SD26N!W47=0,"",SD26N!W47)</f>
        <v>19</v>
      </c>
      <c r="T505" s="27">
        <f>IF(AND(S505="",SD26N!X47=0),"",SD26N!X47)</f>
        <v>44</v>
      </c>
      <c r="U505" s="26" t="str">
        <f>IF(SD26N!Y47=0,"",SD26N!Y47)</f>
        <v/>
      </c>
      <c r="V505" t="str">
        <f>IF(AND(U505="",SD26N!Z47=0),"",SD26N!Z47)</f>
        <v/>
      </c>
      <c r="W505" t="str">
        <f>IF(SD26N!AA47=0,"",SD26N!AA47)</f>
        <v/>
      </c>
      <c r="X505" s="27" t="str">
        <f>IF(AND(W505="",SD26N!AB47=0),"",SD26N!AB47)</f>
        <v/>
      </c>
      <c r="Y505" s="26" t="str">
        <f>IF(SD26N!AC47=0,"",SD26N!AC47)</f>
        <v/>
      </c>
      <c r="Z505" t="str">
        <f>IF(AND(Y505="",SD26N!AD47=0),"",SD26N!AD47)</f>
        <v/>
      </c>
      <c r="AA505" t="str">
        <f>IF(SD26N!AE47=0,"",SD26N!AE47)</f>
        <v/>
      </c>
      <c r="AB505" s="27" t="str">
        <f>IF(AND(AA505="",SD26N!AF47=0),"",SD26N!AF47)</f>
        <v/>
      </c>
      <c r="AC505" s="26" t="str">
        <f>IF(SD26N!AG47=0,"",SD26N!AG47)</f>
        <v/>
      </c>
      <c r="AD505" t="str">
        <f>IF(AND(AC505="",SD26N!AH47=0),"",SD26N!AH47)</f>
        <v/>
      </c>
      <c r="AE505" t="str">
        <f>IF(SD26N!AI47=0,"",SD26N!AI47)</f>
        <v/>
      </c>
      <c r="AF505" s="27" t="str">
        <f>IF(AND(AE505="",SD26N!AJ47=0),"",SD26N!AJ47)</f>
        <v/>
      </c>
      <c r="AG505" s="26" t="str">
        <f>IF(SD26N!AK47=0,"",SD26N!AK47)</f>
        <v/>
      </c>
      <c r="AH505" t="str">
        <f>IF(AND(AG505="",SD26N!AL47=0),"",SD26N!AL47)</f>
        <v/>
      </c>
      <c r="AI505" t="str">
        <f>IF(SD26N!AM47=0,"",SD26N!AM47)</f>
        <v/>
      </c>
      <c r="AJ505" s="27" t="str">
        <f>IF(AND(AI505="",SD26N!AN47=0),"",SD26N!AN47)</f>
        <v/>
      </c>
      <c r="AK505" s="26" t="str">
        <f>IF(SD26N!AO47=0,"",SD26N!AO47)</f>
        <v/>
      </c>
      <c r="AL505" t="str">
        <f>IF(AND(AK505="",SD26N!AP47=0),"",SD26N!AP47)</f>
        <v/>
      </c>
      <c r="AM505" t="str">
        <f>IF(SD26N!AQ47=0,"",SD26N!AQ47)</f>
        <v/>
      </c>
      <c r="AN505" s="27" t="str">
        <f>IF(AND(AM505="",SD26N!AR47=0),"",SD26N!AR47)</f>
        <v/>
      </c>
      <c r="AO505" s="26" t="str">
        <f>IF(SD26N!AS47=0,"",SD26N!AS47)</f>
        <v/>
      </c>
      <c r="AP505" t="str">
        <f>IF(AND(AO505="",SD26N!AT47=0),"",SD26N!AT47)</f>
        <v/>
      </c>
      <c r="AQ505" t="str">
        <f>IF(SD26N!AU47=0,"",SD26N!AU47)</f>
        <v/>
      </c>
      <c r="AR505" s="27" t="str">
        <f>IF(AND(AQ505="",SD26N!AV47=0),"",SD26N!AV47)</f>
        <v/>
      </c>
      <c r="AS505" t="str">
        <f>IF(SD26N!AW47=0,"",SD26N!AW47)</f>
        <v/>
      </c>
      <c r="AT505">
        <f>IF(SD26N!AX47=0,"",SD26N!AX47)</f>
        <v>72</v>
      </c>
      <c r="AU505" s="1">
        <f>IF(SD26N!AY47=0,"",SD26N!AY47)</f>
        <v>67</v>
      </c>
      <c r="AV505" s="1">
        <f>IF(SD26N!AZ47=0,"",SD26N!AZ47)</f>
        <v>70</v>
      </c>
      <c r="AW505" s="1">
        <f>IF(SD26N!BA47=0,"",SD26N!BA47)</f>
        <v>71</v>
      </c>
      <c r="AX505" s="1">
        <f>IF(SD26N!BB47=0,"",SD26N!BB47)</f>
        <v>71</v>
      </c>
      <c r="AY505" s="1" t="str">
        <f>IF(SD26N!BC47=0,"",SD26N!BC47)</f>
        <v/>
      </c>
      <c r="AZ505" s="1" t="str">
        <f>IF(SD26N!BD47=0,"",SD26N!BD47)</f>
        <v/>
      </c>
      <c r="BA505" s="1" t="str">
        <f>IF(SD26N!BE47=0,"",SD26N!BE47)</f>
        <v/>
      </c>
      <c r="BB505" s="1" t="str">
        <f>IF(SD26N!BF47=0,"",SD26N!BF47)</f>
        <v/>
      </c>
      <c r="BC505" s="1" t="str">
        <f>IF(SD26N!BG47=0,"",SD26N!BG47)</f>
        <v/>
      </c>
      <c r="BD505" s="29" t="str">
        <f>IF(SD26N!BH47=0,"",SD26N!BH47)</f>
        <v/>
      </c>
      <c r="BE505" t="str">
        <f>IF(SD26N!BI47=0,"",SD26N!BI47)</f>
        <v>Dana</v>
      </c>
      <c r="BF505" t="str">
        <f>IF(SD26N!BJ47=0,"",SD26N!BJ47)</f>
        <v>LAT</v>
      </c>
      <c r="BG505" t="str">
        <f>IF(SD26N!BK47=0,"",SD26N!BK47)</f>
        <v>No</v>
      </c>
      <c r="BH505">
        <f>IF(SD26N!BL47=0,"",SD26N!BL47)</f>
        <v>2</v>
      </c>
      <c r="BI505" t="str">
        <f>IF(SD26N!BM47=0,"",SD26N!BM47)</f>
        <v/>
      </c>
      <c r="BJ505">
        <f>IF(SD26N!BN47=0,"",SD26N!BN47)</f>
        <v>3.2126293246589537</v>
      </c>
      <c r="BK505" t="str">
        <f>IF(SD26N!BO47=0,"",SD26N!BO47)</f>
        <v/>
      </c>
      <c r="BL505" t="str">
        <f>IF(SD26N!BP47=0,"",SD26N!BP47)</f>
        <v/>
      </c>
      <c r="BM505">
        <f>IF(SD26N!BQ47=0,"",SD26N!BQ47)</f>
        <v>3.2126293246589537</v>
      </c>
      <c r="BN505">
        <f>IF(SD26N!BR47=0,"",SD26N!BR47)</f>
        <v>4</v>
      </c>
      <c r="BO505" s="19">
        <f>IF(M505="",I505,IF(Q505="",M505,IF(U505="",Q505,IF(Y505="",U505,IF(AC505="",Y505,IF(AG505="",AC505,IF(AK505="",AG505,IF(AO505="",AK505,AO505))))))))</f>
        <v>56</v>
      </c>
      <c r="BP505" s="19">
        <f>IF(N505="",J505,IF(R505="",N505,IF(V505="",R505,IF(Z505="",V505,IF(AD505="",Z505,IF(AH505="",AD505,IF(AL505="",AH505,IF(AP505="",AL505,AP505))))))))</f>
        <v>16</v>
      </c>
      <c r="BQ505" s="19">
        <f>IF(O505="",K505,IF(S505="",O505,IF(W505="",S505,IF(AA505="",W505,IF(AE505="",AA505,IF(AI505="",AE505,IF(AM505="",AI505,IF(AQ505="",AM505,AQ505))))))))</f>
        <v>19</v>
      </c>
      <c r="BR505" s="19">
        <f>IF(P505="",L505,IF(T505="",P505,IF(X505="",T505,IF(AB505="",X505,IF(AF505="",AB505,IF(AJ505="",AF505,IF(AN505="",AJ505,IF(AR505="",AN505,AR505))))))))</f>
        <v>44</v>
      </c>
    </row>
    <row r="506" spans="1:70" hidden="1" x14ac:dyDescent="0.2">
      <c r="A506" s="20" t="str">
        <f>IF(SD26N!A48=0,"",SD26N!A48)</f>
        <v>V</v>
      </c>
      <c r="B506">
        <f>ROUND(IF(SD26N!B48=0,"",SD26N!B48),0)</f>
        <v>26074</v>
      </c>
      <c r="C506" t="str">
        <f>IF(SD26N!G48=0,"",SD26N!G48)</f>
        <v>41G8</v>
      </c>
      <c r="D506">
        <f>IF(SD26N!H48=0,"",SD26N!H48)</f>
        <v>26</v>
      </c>
      <c r="E506" s="26">
        <f>IF(SD26N!I48=0,"",SD26N!I48)</f>
        <v>56</v>
      </c>
      <c r="F506">
        <f>IF(AND(E506="",SD26N!J48=0),"",SD26N!J48)</f>
        <v>23</v>
      </c>
      <c r="G506">
        <f>IF(SD26N!K48=0,"",SD26N!K48)</f>
        <v>18</v>
      </c>
      <c r="H506" s="27">
        <f>IF(AND(G506="",SD26N!L48=0),"",SD26N!L48)</f>
        <v>35</v>
      </c>
      <c r="I506" s="26">
        <f>IF(SD26N!M48=0,"",SD26N!M48)</f>
        <v>56</v>
      </c>
      <c r="J506">
        <f>IF(AND(I506="",SD26N!N48=0),"",SD26N!N48)</f>
        <v>24</v>
      </c>
      <c r="K506">
        <f>IF(SD26N!O48=0,"",SD26N!O48)</f>
        <v>18</v>
      </c>
      <c r="L506" s="27">
        <f>IF(AND(K506="",SD26N!P48=0),"",SD26N!P48)</f>
        <v>36.700000000000003</v>
      </c>
      <c r="M506" s="26">
        <f>IF(SD26N!Q48=0,"",SD26N!Q48)</f>
        <v>56</v>
      </c>
      <c r="N506">
        <f>IF(AND(M506="",SD26N!R48=0),"",SD26N!R48)</f>
        <v>24.6</v>
      </c>
      <c r="O506">
        <f>IF(SD26N!S48=0,"",SD26N!S48)</f>
        <v>18</v>
      </c>
      <c r="P506" s="27">
        <f>IF(AND(O506="",SD26N!T48=0),"",SD26N!T48)</f>
        <v>37.299999999999997</v>
      </c>
      <c r="Q506" s="26">
        <f>IF(SD26N!U48=0,"",SD26N!U48)</f>
        <v>56</v>
      </c>
      <c r="R506">
        <f>IF(AND(Q506="",SD26N!V48=0),"",SD26N!V48)</f>
        <v>25</v>
      </c>
      <c r="S506">
        <f>IF(SD26N!W48=0,"",SD26N!W48)</f>
        <v>18</v>
      </c>
      <c r="T506" s="27">
        <f>IF(AND(S506="",SD26N!X48=0),"",SD26N!X48)</f>
        <v>38</v>
      </c>
      <c r="U506" s="26" t="str">
        <f>IF(SD26N!Y48=0,"",SD26N!Y48)</f>
        <v/>
      </c>
      <c r="V506" t="str">
        <f>IF(AND(U506="",SD26N!Z48=0),"",SD26N!Z48)</f>
        <v/>
      </c>
      <c r="W506" t="str">
        <f>IF(SD26N!AA48=0,"",SD26N!AA48)</f>
        <v/>
      </c>
      <c r="X506" s="27" t="str">
        <f>IF(AND(W506="",SD26N!AB48=0),"",SD26N!AB48)</f>
        <v/>
      </c>
      <c r="Y506" s="26" t="str">
        <f>IF(SD26N!AC48=0,"",SD26N!AC48)</f>
        <v/>
      </c>
      <c r="Z506" t="str">
        <f>IF(AND(Y506="",SD26N!AD48=0),"",SD26N!AD48)</f>
        <v/>
      </c>
      <c r="AA506" t="str">
        <f>IF(SD26N!AE48=0,"",SD26N!AE48)</f>
        <v/>
      </c>
      <c r="AB506" s="27" t="str">
        <f>IF(AND(AA506="",SD26N!AF48=0),"",SD26N!AF48)</f>
        <v/>
      </c>
      <c r="AC506" s="26" t="str">
        <f>IF(SD26N!AG48=0,"",SD26N!AG48)</f>
        <v/>
      </c>
      <c r="AD506" t="str">
        <f>IF(AND(AC506="",SD26N!AH48=0),"",SD26N!AH48)</f>
        <v/>
      </c>
      <c r="AE506" t="str">
        <f>IF(SD26N!AI48=0,"",SD26N!AI48)</f>
        <v/>
      </c>
      <c r="AF506" s="27" t="str">
        <f>IF(AND(AE506="",SD26N!AJ48=0),"",SD26N!AJ48)</f>
        <v/>
      </c>
      <c r="AG506" s="26" t="str">
        <f>IF(SD26N!AK48=0,"",SD26N!AK48)</f>
        <v/>
      </c>
      <c r="AH506" t="str">
        <f>IF(AND(AG506="",SD26N!AL48=0),"",SD26N!AL48)</f>
        <v/>
      </c>
      <c r="AI506" t="str">
        <f>IF(SD26N!AM48=0,"",SD26N!AM48)</f>
        <v/>
      </c>
      <c r="AJ506" s="27" t="str">
        <f>IF(AND(AI506="",SD26N!AN48=0),"",SD26N!AN48)</f>
        <v/>
      </c>
      <c r="AK506" s="26" t="str">
        <f>IF(SD26N!AO48=0,"",SD26N!AO48)</f>
        <v/>
      </c>
      <c r="AL506" t="str">
        <f>IF(AND(AK506="",SD26N!AP48=0),"",SD26N!AP48)</f>
        <v/>
      </c>
      <c r="AM506" t="str">
        <f>IF(SD26N!AQ48=0,"",SD26N!AQ48)</f>
        <v/>
      </c>
      <c r="AN506" s="27" t="str">
        <f>IF(AND(AM506="",SD26N!AR48=0),"",SD26N!AR48)</f>
        <v/>
      </c>
      <c r="AO506" s="26" t="str">
        <f>IF(SD26N!AS48=0,"",SD26N!AS48)</f>
        <v/>
      </c>
      <c r="AP506" t="str">
        <f>IF(AND(AO506="",SD26N!AT48=0),"",SD26N!AT48)</f>
        <v/>
      </c>
      <c r="AQ506" t="str">
        <f>IF(SD26N!AU48=0,"",SD26N!AU48)</f>
        <v/>
      </c>
      <c r="AR506" s="27" t="str">
        <f>IF(AND(AQ506="",SD26N!AV48=0),"",SD26N!AV48)</f>
        <v/>
      </c>
      <c r="AS506" t="str">
        <f>IF(SD26N!AW48=0,"",SD26N!AW48)</f>
        <v/>
      </c>
      <c r="AT506">
        <f>IF(SD26N!AX48=0,"",SD26N!AX48)</f>
        <v>73</v>
      </c>
      <c r="AU506" s="1">
        <f>IF(SD26N!AY48=0,"",SD26N!AY48)</f>
        <v>71</v>
      </c>
      <c r="AV506" s="1">
        <f>IF(SD26N!AZ48=0,"",SD26N!AZ48)</f>
        <v>73</v>
      </c>
      <c r="AW506" s="1">
        <f>IF(SD26N!BA48=0,"",SD26N!BA48)</f>
        <v>73</v>
      </c>
      <c r="AX506" s="1">
        <f>IF(SD26N!BB48=0,"",SD26N!BB48)</f>
        <v>74</v>
      </c>
      <c r="AY506" s="1" t="str">
        <f>IF(SD26N!BC48=0,"",SD26N!BC48)</f>
        <v/>
      </c>
      <c r="AZ506" s="1" t="str">
        <f>IF(SD26N!BD48=0,"",SD26N!BD48)</f>
        <v/>
      </c>
      <c r="BA506" s="1" t="str">
        <f>IF(SD26N!BE48=0,"",SD26N!BE48)</f>
        <v/>
      </c>
      <c r="BB506" s="1" t="str">
        <f>IF(SD26N!BF48=0,"",SD26N!BF48)</f>
        <v/>
      </c>
      <c r="BC506" s="1" t="str">
        <f>IF(SD26N!BG48=0,"",SD26N!BG48)</f>
        <v/>
      </c>
      <c r="BD506" s="29" t="str">
        <f>IF(SD26N!BH48=0,"",SD26N!BH48)</f>
        <v/>
      </c>
      <c r="BE506" t="str">
        <f>IF(SD26N!BI48=0,"",SD26N!BI48)</f>
        <v>Dana</v>
      </c>
      <c r="BF506" t="str">
        <f>IF(SD26N!BJ48=0,"",SD26N!BJ48)</f>
        <v>SWE</v>
      </c>
      <c r="BG506" t="str">
        <f>IF(SD26N!BK48=0,"",SD26N!BK48)</f>
        <v>No</v>
      </c>
      <c r="BH506">
        <f>IF(SD26N!BL48=0,"",SD26N!BL48)</f>
        <v>1</v>
      </c>
      <c r="BI506" t="str">
        <f>IF(SD26N!BM48=0,"",SD26N!BM48)</f>
        <v/>
      </c>
      <c r="BJ506">
        <f>IF(SD26N!BN48=0,"",SD26N!BN48)</f>
        <v>2.6155680191030446</v>
      </c>
      <c r="BK506" t="str">
        <f>IF(SD26N!BO48=0,"",SD26N!BO48)</f>
        <v/>
      </c>
      <c r="BL506" t="str">
        <f>IF(SD26N!BP48=0,"",SD26N!BP48)</f>
        <v/>
      </c>
      <c r="BM506">
        <f>IF(SD26N!BQ48=0,"",SD26N!BQ48)</f>
        <v>2.6155680191030446</v>
      </c>
      <c r="BN506">
        <f>IF(SD26N!BR48=0,"",SD26N!BR48)</f>
        <v>4</v>
      </c>
      <c r="BO506" s="19">
        <f>IF(M506="",I506,IF(Q506="",M506,IF(U506="",Q506,IF(Y506="",U506,IF(AC506="",Y506,IF(AG506="",AC506,IF(AK506="",AG506,IF(AO506="",AK506,AO506))))))))</f>
        <v>56</v>
      </c>
      <c r="BP506" s="19">
        <f>IF(N506="",J506,IF(R506="",N506,IF(V506="",R506,IF(Z506="",V506,IF(AD506="",Z506,IF(AH506="",AD506,IF(AL506="",AH506,IF(AP506="",AL506,AP506))))))))</f>
        <v>25</v>
      </c>
      <c r="BQ506" s="19">
        <f>IF(O506="",K506,IF(S506="",O506,IF(W506="",S506,IF(AA506="",W506,IF(AE506="",AA506,IF(AI506="",AE506,IF(AM506="",AI506,IF(AQ506="",AM506,AQ506))))))))</f>
        <v>18</v>
      </c>
      <c r="BR506" s="19">
        <f>IF(P506="",L506,IF(T506="",P506,IF(X506="",T506,IF(AB506="",X506,IF(AF506="",AB506,IF(AJ506="",AF506,IF(AN506="",AJ506,IF(AR506="",AN506,AR506))))))))</f>
        <v>38</v>
      </c>
    </row>
    <row r="507" spans="1:70" hidden="1" x14ac:dyDescent="0.2">
      <c r="A507" s="20" t="str">
        <f>IF(SD26N!A49=0,"",SD26N!A49)</f>
        <v>V</v>
      </c>
      <c r="B507">
        <f>ROUND(IF(SD26N!B49=0,"",SD26N!B49),0)</f>
        <v>26076</v>
      </c>
      <c r="C507" t="str">
        <f>IF(SD26N!G49=0,"",SD26N!G49)</f>
        <v>41G8</v>
      </c>
      <c r="D507">
        <f>IF(SD26N!H49=0,"",SD26N!H49)</f>
        <v>26</v>
      </c>
      <c r="E507" s="26">
        <f>IF(SD26N!I49=0,"",SD26N!I49)</f>
        <v>56</v>
      </c>
      <c r="F507">
        <f>IF(AND(E507="",SD26N!J49=0),"",SD26N!J49)</f>
        <v>26</v>
      </c>
      <c r="G507">
        <f>IF(SD26N!K49=0,"",SD26N!K49)</f>
        <v>18</v>
      </c>
      <c r="H507" s="27">
        <f>IF(AND(G507="",SD26N!L49=0),"",SD26N!L49)</f>
        <v>39</v>
      </c>
      <c r="I507" s="26">
        <f>IF(SD26N!M49=0,"",SD26N!M49)</f>
        <v>56</v>
      </c>
      <c r="J507">
        <f>IF(AND(I507="",SD26N!N49=0),"",SD26N!N49)</f>
        <v>27.2</v>
      </c>
      <c r="K507">
        <f>IF(SD26N!O49=0,"",SD26N!O49)</f>
        <v>18</v>
      </c>
      <c r="L507" s="27">
        <f>IF(AND(K507="",SD26N!P49=0),"",SD26N!P49)</f>
        <v>40.200000000000003</v>
      </c>
      <c r="M507" s="26">
        <f>IF(SD26N!Q49=0,"",SD26N!Q49)</f>
        <v>56</v>
      </c>
      <c r="N507">
        <f>IF(AND(M507="",SD26N!R49=0),"",SD26N!R49)</f>
        <v>27.9</v>
      </c>
      <c r="O507">
        <f>IF(SD26N!S49=0,"",SD26N!S49)</f>
        <v>18</v>
      </c>
      <c r="P507" s="27">
        <f>IF(AND(O507="",SD26N!T49=0),"",SD26N!T49)</f>
        <v>40.9</v>
      </c>
      <c r="Q507" s="26">
        <f>IF(SD26N!U49=0,"",SD26N!U49)</f>
        <v>56</v>
      </c>
      <c r="R507">
        <f>IF(AND(Q507="",SD26N!V49=0),"",SD26N!V49)</f>
        <v>28</v>
      </c>
      <c r="S507">
        <f>IF(SD26N!W49=0,"",SD26N!W49)</f>
        <v>18</v>
      </c>
      <c r="T507" s="27">
        <f>IF(AND(S507="",SD26N!X49=0),"",SD26N!X49)</f>
        <v>41</v>
      </c>
      <c r="U507" s="26" t="str">
        <f>IF(SD26N!Y49=0,"",SD26N!Y49)</f>
        <v/>
      </c>
      <c r="V507" t="str">
        <f>IF(AND(U507="",SD26N!Z49=0),"",SD26N!Z49)</f>
        <v/>
      </c>
      <c r="W507" t="str">
        <f>IF(SD26N!AA49=0,"",SD26N!AA49)</f>
        <v/>
      </c>
      <c r="X507" s="27" t="str">
        <f>IF(AND(W507="",SD26N!AB49=0),"",SD26N!AB49)</f>
        <v/>
      </c>
      <c r="Y507" s="26" t="str">
        <f>IF(SD26N!AC49=0,"",SD26N!AC49)</f>
        <v/>
      </c>
      <c r="Z507" t="str">
        <f>IF(AND(Y507="",SD26N!AD49=0),"",SD26N!AD49)</f>
        <v/>
      </c>
      <c r="AA507" t="str">
        <f>IF(SD26N!AE49=0,"",SD26N!AE49)</f>
        <v/>
      </c>
      <c r="AB507" s="27" t="str">
        <f>IF(AND(AA507="",SD26N!AF49=0),"",SD26N!AF49)</f>
        <v/>
      </c>
      <c r="AC507" s="26" t="str">
        <f>IF(SD26N!AG49=0,"",SD26N!AG49)</f>
        <v/>
      </c>
      <c r="AD507" t="str">
        <f>IF(AND(AC507="",SD26N!AH49=0),"",SD26N!AH49)</f>
        <v/>
      </c>
      <c r="AE507" t="str">
        <f>IF(SD26N!AI49=0,"",SD26N!AI49)</f>
        <v/>
      </c>
      <c r="AF507" s="27" t="str">
        <f>IF(AND(AE507="",SD26N!AJ49=0),"",SD26N!AJ49)</f>
        <v/>
      </c>
      <c r="AG507" s="26" t="str">
        <f>IF(SD26N!AK49=0,"",SD26N!AK49)</f>
        <v/>
      </c>
      <c r="AH507" t="str">
        <f>IF(AND(AG507="",SD26N!AL49=0),"",SD26N!AL49)</f>
        <v/>
      </c>
      <c r="AI507" t="str">
        <f>IF(SD26N!AM49=0,"",SD26N!AM49)</f>
        <v/>
      </c>
      <c r="AJ507" s="27" t="str">
        <f>IF(AND(AI507="",SD26N!AN49=0),"",SD26N!AN49)</f>
        <v/>
      </c>
      <c r="AK507" s="26" t="str">
        <f>IF(SD26N!AO49=0,"",SD26N!AO49)</f>
        <v/>
      </c>
      <c r="AL507" t="str">
        <f>IF(AND(AK507="",SD26N!AP49=0),"",SD26N!AP49)</f>
        <v/>
      </c>
      <c r="AM507" t="str">
        <f>IF(SD26N!AQ49=0,"",SD26N!AQ49)</f>
        <v/>
      </c>
      <c r="AN507" s="27" t="str">
        <f>IF(AND(AM507="",SD26N!AR49=0),"",SD26N!AR49)</f>
        <v/>
      </c>
      <c r="AO507" s="26" t="str">
        <f>IF(SD26N!AS49=0,"",SD26N!AS49)</f>
        <v/>
      </c>
      <c r="AP507" t="str">
        <f>IF(AND(AO507="",SD26N!AT49=0),"",SD26N!AT49)</f>
        <v/>
      </c>
      <c r="AQ507" t="str">
        <f>IF(SD26N!AU49=0,"",SD26N!AU49)</f>
        <v/>
      </c>
      <c r="AR507" s="27" t="str">
        <f>IF(AND(AQ507="",SD26N!AV49=0),"",SD26N!AV49)</f>
        <v/>
      </c>
      <c r="AS507" t="str">
        <f>IF(SD26N!AW49=0,"",SD26N!AW49)</f>
        <v/>
      </c>
      <c r="AT507">
        <f>IF(SD26N!AX49=0,"",SD26N!AX49)</f>
        <v>73</v>
      </c>
      <c r="AU507" s="1">
        <f>IF(SD26N!AY49=0,"",SD26N!AY49)</f>
        <v>73</v>
      </c>
      <c r="AV507" s="1">
        <f>IF(SD26N!AZ49=0,"",SD26N!AZ49)</f>
        <v>73</v>
      </c>
      <c r="AW507" s="1">
        <f>IF(SD26N!BA49=0,"",SD26N!BA49)</f>
        <v>72</v>
      </c>
      <c r="AX507" s="1">
        <f>IF(SD26N!BB49=0,"",SD26N!BB49)</f>
        <v>71</v>
      </c>
      <c r="AY507" s="1" t="str">
        <f>IF(SD26N!BC49=0,"",SD26N!BC49)</f>
        <v/>
      </c>
      <c r="AZ507" s="1" t="str">
        <f>IF(SD26N!BD49=0,"",SD26N!BD49)</f>
        <v/>
      </c>
      <c r="BA507" s="1" t="str">
        <f>IF(SD26N!BE49=0,"",SD26N!BE49)</f>
        <v/>
      </c>
      <c r="BB507" s="1" t="str">
        <f>IF(SD26N!BF49=0,"",SD26N!BF49)</f>
        <v/>
      </c>
      <c r="BC507" s="1" t="str">
        <f>IF(SD26N!BG49=0,"",SD26N!BG49)</f>
        <v/>
      </c>
      <c r="BD507" s="29" t="str">
        <f>IF(SD26N!BH49=0,"",SD26N!BH49)</f>
        <v/>
      </c>
      <c r="BE507" t="str">
        <f>IF(SD26N!BI49=0,"",SD26N!BI49)</f>
        <v>Dana</v>
      </c>
      <c r="BF507" t="str">
        <f>IF(SD26N!BJ49=0,"",SD26N!BJ49)</f>
        <v>SWE</v>
      </c>
      <c r="BG507" t="str">
        <f>IF(SD26N!BK49=0,"",SD26N!BK49)</f>
        <v>No</v>
      </c>
      <c r="BH507">
        <f>IF(SD26N!BL49=0,"",SD26N!BL49)</f>
        <v>2</v>
      </c>
      <c r="BI507" t="str">
        <f>IF(SD26N!BM49=0,"",SD26N!BM49)</f>
        <v/>
      </c>
      <c r="BJ507">
        <f>IF(SD26N!BN49=0,"",SD26N!BN49)</f>
        <v>2.2851153279631835</v>
      </c>
      <c r="BK507" t="str">
        <f>IF(SD26N!BO49=0,"",SD26N!BO49)</f>
        <v/>
      </c>
      <c r="BL507" t="str">
        <f>IF(SD26N!BP49=0,"",SD26N!BP49)</f>
        <v/>
      </c>
      <c r="BM507">
        <f>IF(SD26N!BQ49=0,"",SD26N!BQ49)</f>
        <v>2.2851153279631835</v>
      </c>
      <c r="BN507">
        <f>IF(SD26N!BR49=0,"",SD26N!BR49)</f>
        <v>4</v>
      </c>
      <c r="BO507" s="19">
        <f>IF(M507="",I507,IF(Q507="",M507,IF(U507="",Q507,IF(Y507="",U507,IF(AC507="",Y507,IF(AG507="",AC507,IF(AK507="",AG507,IF(AO507="",AK507,AO507))))))))</f>
        <v>56</v>
      </c>
      <c r="BP507" s="19">
        <f>IF(N507="",J507,IF(R507="",N507,IF(V507="",R507,IF(Z507="",V507,IF(AD507="",Z507,IF(AH507="",AD507,IF(AL507="",AH507,IF(AP507="",AL507,AP507))))))))</f>
        <v>28</v>
      </c>
      <c r="BQ507" s="19">
        <f>IF(O507="",K507,IF(S507="",O507,IF(W507="",S507,IF(AA507="",W507,IF(AE507="",AA507,IF(AI507="",AE507,IF(AM507="",AI507,IF(AQ507="",AM507,AQ507))))))))</f>
        <v>18</v>
      </c>
      <c r="BR507" s="19">
        <f>IF(P507="",L507,IF(T507="",P507,IF(X507="",T507,IF(AB507="",X507,IF(AF507="",AB507,IF(AJ507="",AF507,IF(AN507="",AJ507,IF(AR507="",AN507,AR507))))))))</f>
        <v>41</v>
      </c>
    </row>
    <row r="508" spans="1:70" hidden="1" x14ac:dyDescent="0.2">
      <c r="A508" s="20" t="str">
        <f>IF(SD26N!A50=0,"",SD26N!A50)</f>
        <v>V</v>
      </c>
      <c r="B508">
        <f>ROUND(IF(SD26N!B50=0,"",SD26N!B50),0)</f>
        <v>26077</v>
      </c>
      <c r="C508" t="str">
        <f>IF(SD26N!G50=0,"",SD26N!G50)</f>
        <v>41G8</v>
      </c>
      <c r="D508">
        <f>IF(SD26N!H50=0,"",SD26N!H50)</f>
        <v>26</v>
      </c>
      <c r="E508" s="26">
        <f>IF(SD26N!I50=0,"",SD26N!I50)</f>
        <v>56</v>
      </c>
      <c r="F508">
        <f>IF(AND(E508="",SD26N!J50=0),"",SD26N!J50)</f>
        <v>27</v>
      </c>
      <c r="G508">
        <f>IF(SD26N!K50=0,"",SD26N!K50)</f>
        <v>18</v>
      </c>
      <c r="H508" s="27">
        <f>IF(AND(G508="",SD26N!L50=0),"",SD26N!L50)</f>
        <v>40</v>
      </c>
      <c r="I508" s="26">
        <f>IF(SD26N!M50=0,"",SD26N!M50)</f>
        <v>56</v>
      </c>
      <c r="J508">
        <f>IF(AND(I508="",SD26N!N50=0),"",SD26N!N50)</f>
        <v>29.4</v>
      </c>
      <c r="K508">
        <f>IF(SD26N!O50=0,"",SD26N!O50)</f>
        <v>18</v>
      </c>
      <c r="L508" s="27">
        <f>IF(AND(K508="",SD26N!P50=0),"",SD26N!P50)</f>
        <v>42.1</v>
      </c>
      <c r="M508" s="26" t="str">
        <f>IF(SD26N!Q50=0,"",SD26N!Q50)</f>
        <v/>
      </c>
      <c r="N508" t="str">
        <f>IF(AND(M508="",SD26N!R50=0),"",SD26N!R50)</f>
        <v/>
      </c>
      <c r="O508" t="str">
        <f>IF(SD26N!S50=0,"",SD26N!S50)</f>
        <v/>
      </c>
      <c r="P508" s="27" t="str">
        <f>IF(AND(O508="",SD26N!T50=0),"",SD26N!T50)</f>
        <v/>
      </c>
      <c r="Q508" s="26" t="str">
        <f>IF(SD26N!U50=0,"",SD26N!U50)</f>
        <v/>
      </c>
      <c r="R508" t="str">
        <f>IF(AND(Q508="",SD26N!V50=0),"",SD26N!V50)</f>
        <v/>
      </c>
      <c r="S508" t="str">
        <f>IF(SD26N!W50=0,"",SD26N!W50)</f>
        <v/>
      </c>
      <c r="T508" s="27" t="str">
        <f>IF(AND(S508="",SD26N!X50=0),"",SD26N!X50)</f>
        <v/>
      </c>
      <c r="U508" s="26" t="str">
        <f>IF(SD26N!Y50=0,"",SD26N!Y50)</f>
        <v/>
      </c>
      <c r="V508" t="str">
        <f>IF(AND(U508="",SD26N!Z50=0),"",SD26N!Z50)</f>
        <v/>
      </c>
      <c r="W508" t="str">
        <f>IF(SD26N!AA50=0,"",SD26N!AA50)</f>
        <v/>
      </c>
      <c r="X508" s="27" t="str">
        <f>IF(AND(W508="",SD26N!AB50=0),"",SD26N!AB50)</f>
        <v/>
      </c>
      <c r="Y508" s="26" t="str">
        <f>IF(SD26N!AC50=0,"",SD26N!AC50)</f>
        <v/>
      </c>
      <c r="Z508" t="str">
        <f>IF(AND(Y508="",SD26N!AD50=0),"",SD26N!AD50)</f>
        <v/>
      </c>
      <c r="AA508" t="str">
        <f>IF(SD26N!AE50=0,"",SD26N!AE50)</f>
        <v/>
      </c>
      <c r="AB508" s="27" t="str">
        <f>IF(AND(AA508="",SD26N!AF50=0),"",SD26N!AF50)</f>
        <v/>
      </c>
      <c r="AC508" s="26" t="str">
        <f>IF(SD26N!AG50=0,"",SD26N!AG50)</f>
        <v/>
      </c>
      <c r="AD508" t="str">
        <f>IF(AND(AC508="",SD26N!AH50=0),"",SD26N!AH50)</f>
        <v/>
      </c>
      <c r="AE508" t="str">
        <f>IF(SD26N!AI50=0,"",SD26N!AI50)</f>
        <v/>
      </c>
      <c r="AF508" s="27" t="str">
        <f>IF(AND(AE508="",SD26N!AJ50=0),"",SD26N!AJ50)</f>
        <v/>
      </c>
      <c r="AG508" s="26" t="str">
        <f>IF(SD26N!AK50=0,"",SD26N!AK50)</f>
        <v/>
      </c>
      <c r="AH508" t="str">
        <f>IF(AND(AG508="",SD26N!AL50=0),"",SD26N!AL50)</f>
        <v/>
      </c>
      <c r="AI508" t="str">
        <f>IF(SD26N!AM50=0,"",SD26N!AM50)</f>
        <v/>
      </c>
      <c r="AJ508" s="27" t="str">
        <f>IF(AND(AI508="",SD26N!AN50=0),"",SD26N!AN50)</f>
        <v/>
      </c>
      <c r="AK508" s="26" t="str">
        <f>IF(SD26N!AO50=0,"",SD26N!AO50)</f>
        <v/>
      </c>
      <c r="AL508" t="str">
        <f>IF(AND(AK508="",SD26N!AP50=0),"",SD26N!AP50)</f>
        <v/>
      </c>
      <c r="AM508" t="str">
        <f>IF(SD26N!AQ50=0,"",SD26N!AQ50)</f>
        <v/>
      </c>
      <c r="AN508" s="27" t="str">
        <f>IF(AND(AM508="",SD26N!AR50=0),"",SD26N!AR50)</f>
        <v/>
      </c>
      <c r="AO508" s="26" t="str">
        <f>IF(SD26N!AS50=0,"",SD26N!AS50)</f>
        <v/>
      </c>
      <c r="AP508" t="str">
        <f>IF(AND(AO508="",SD26N!AT50=0),"",SD26N!AT50)</f>
        <v/>
      </c>
      <c r="AQ508" t="str">
        <f>IF(SD26N!AU50=0,"",SD26N!AU50)</f>
        <v/>
      </c>
      <c r="AR508" s="27" t="str">
        <f>IF(AND(AQ508="",SD26N!AV50=0),"",SD26N!AV50)</f>
        <v/>
      </c>
      <c r="AS508" t="str">
        <f>IF(SD26N!AW50=0,"",SD26N!AW50)</f>
        <v/>
      </c>
      <c r="AT508">
        <f>IF(SD26N!AX50=0,"",SD26N!AX50)</f>
        <v>74</v>
      </c>
      <c r="AU508" s="1">
        <f>IF(SD26N!AY50=0,"",SD26N!AY50)</f>
        <v>75</v>
      </c>
      <c r="AV508" s="1">
        <f>IF(SD26N!AZ50=0,"",SD26N!AZ50)</f>
        <v>72</v>
      </c>
      <c r="AW508" s="1" t="str">
        <f>IF(SD26N!BA50=0,"",SD26N!BA50)</f>
        <v/>
      </c>
      <c r="AX508" s="1" t="str">
        <f>IF(SD26N!BB50=0,"",SD26N!BB50)</f>
        <v/>
      </c>
      <c r="AY508" s="1" t="str">
        <f>IF(SD26N!BC50=0,"",SD26N!BC50)</f>
        <v/>
      </c>
      <c r="AZ508" s="1" t="str">
        <f>IF(SD26N!BD50=0,"",SD26N!BD50)</f>
        <v/>
      </c>
      <c r="BA508" s="1" t="str">
        <f>IF(SD26N!BE50=0,"",SD26N!BE50)</f>
        <v/>
      </c>
      <c r="BB508" s="1" t="str">
        <f>IF(SD26N!BF50=0,"",SD26N!BF50)</f>
        <v/>
      </c>
      <c r="BC508" s="1" t="str">
        <f>IF(SD26N!BG50=0,"",SD26N!BG50)</f>
        <v/>
      </c>
      <c r="BD508" s="29" t="str">
        <f>IF(SD26N!BH50=0,"",SD26N!BH50)</f>
        <v/>
      </c>
      <c r="BE508" t="str">
        <f>IF(SD26N!BI50=0,"",SD26N!BI50)</f>
        <v>69/1069/ 8 S Hoburg Bank</v>
      </c>
      <c r="BF508" t="str">
        <f>IF(SD26N!BJ50=0,"",SD26N!BJ50)</f>
        <v>SWE</v>
      </c>
      <c r="BG508" t="str">
        <f>IF(SD26N!BK50=0,"",SD26N!BK50)</f>
        <v>No</v>
      </c>
      <c r="BH508">
        <f>IF(SD26N!BL50=0,"",SD26N!BL50)</f>
        <v>2</v>
      </c>
      <c r="BI508" t="str">
        <f>IF(SD26N!BM50=0,"",SD26N!BM50)</f>
        <v/>
      </c>
      <c r="BJ508">
        <f>IF(SD26N!BN50=0,"",SD26N!BN50)</f>
        <v>2.6656262654273584</v>
      </c>
      <c r="BK508" t="str">
        <f>IF(SD26N!BO50=0,"",SD26N!BO50)</f>
        <v/>
      </c>
      <c r="BL508" t="str">
        <f>IF(SD26N!BP50=0,"",SD26N!BP50)</f>
        <v/>
      </c>
      <c r="BM508">
        <f>IF(SD26N!BQ50=0,"",SD26N!BQ50)</f>
        <v>2.6656262654273584</v>
      </c>
      <c r="BN508">
        <f>IF(SD26N!BR50=0,"",SD26N!BR50)</f>
        <v>4</v>
      </c>
      <c r="BO508" s="19">
        <f>IF(M508="",I508,IF(Q508="",M508,IF(U508="",Q508,IF(Y508="",U508,IF(AC508="",Y508,IF(AG508="",AC508,IF(AK508="",AG508,IF(AO508="",AK508,AO508))))))))</f>
        <v>56</v>
      </c>
      <c r="BP508" s="19">
        <f>IF(N508="",J508,IF(R508="",N508,IF(V508="",R508,IF(Z508="",V508,IF(AD508="",Z508,IF(AH508="",AD508,IF(AL508="",AH508,IF(AP508="",AL508,AP508))))))))</f>
        <v>29.4</v>
      </c>
      <c r="BQ508" s="19">
        <f>IF(O508="",K508,IF(S508="",O508,IF(W508="",S508,IF(AA508="",W508,IF(AE508="",AA508,IF(AI508="",AE508,IF(AM508="",AI508,IF(AQ508="",AM508,AQ508))))))))</f>
        <v>18</v>
      </c>
      <c r="BR508" s="19">
        <f>IF(P508="",L508,IF(T508="",P508,IF(X508="",T508,IF(AB508="",X508,IF(AF508="",AB508,IF(AJ508="",AF508,IF(AN508="",AJ508,IF(AR508="",AN508,AR508))))))))</f>
        <v>42.1</v>
      </c>
    </row>
    <row r="509" spans="1:70" hidden="1" x14ac:dyDescent="0.2">
      <c r="A509" s="20" t="str">
        <f>IF(SD26N!A51=0,"",SD26N!A51)</f>
        <v>V</v>
      </c>
      <c r="B509">
        <f>ROUND(IF(SD26N!B51=0,"",SD26N!B51),0)</f>
        <v>26078</v>
      </c>
      <c r="C509" t="str">
        <f>IF(SD26N!G51=0,"",SD26N!G51)</f>
        <v>41H0</v>
      </c>
      <c r="D509">
        <f>IF(SD26N!H51=0,"",SD26N!H51)</f>
        <v>26</v>
      </c>
      <c r="E509" s="26">
        <f>IF(SD26N!I51=0,"",SD26N!I51)</f>
        <v>56</v>
      </c>
      <c r="F509">
        <f>IF(AND(E509="",SD26N!J51=0),"",SD26N!J51)</f>
        <v>21</v>
      </c>
      <c r="G509">
        <f>IF(SD26N!K51=0,"",SD26N!K51)</f>
        <v>20</v>
      </c>
      <c r="H509" s="27">
        <f>IF(AND(G509="",SD26N!L51=0),"",SD26N!L51)</f>
        <v>2</v>
      </c>
      <c r="I509" s="26">
        <f>IF(SD26N!M51=0,"",SD26N!M51)</f>
        <v>56</v>
      </c>
      <c r="J509">
        <f>IF(AND(I509="",SD26N!N51=0),"",SD26N!N51)</f>
        <v>22.4</v>
      </c>
      <c r="K509">
        <f>IF(SD26N!O51=0,"",SD26N!O51)</f>
        <v>20</v>
      </c>
      <c r="L509" s="27">
        <f>IF(AND(K509="",SD26N!P51=0),"",SD26N!P51)</f>
        <v>4.5</v>
      </c>
      <c r="M509" s="26">
        <f>IF(SD26N!Q51=0,"",SD26N!Q51)</f>
        <v>56</v>
      </c>
      <c r="N509">
        <f>IF(AND(M509="",SD26N!R51=0),"",SD26N!R51)</f>
        <v>23.3</v>
      </c>
      <c r="O509">
        <f>IF(SD26N!S51=0,"",SD26N!S51)</f>
        <v>20</v>
      </c>
      <c r="P509" s="27">
        <f>IF(AND(O509="",SD26N!T51=0),"",SD26N!T51)</f>
        <v>5.6</v>
      </c>
      <c r="Q509" s="26">
        <f>IF(SD26N!U51=0,"",SD26N!U51)</f>
        <v>56</v>
      </c>
      <c r="R509">
        <f>IF(AND(Q509="",SD26N!V51=0),"",SD26N!V51)</f>
        <v>24</v>
      </c>
      <c r="S509">
        <f>IF(SD26N!W51=0,"",SD26N!W51)</f>
        <v>20</v>
      </c>
      <c r="T509" s="27">
        <f>IF(AND(S509="",SD26N!X51=0),"",SD26N!X51)</f>
        <v>6</v>
      </c>
      <c r="U509" s="26" t="str">
        <f>IF(SD26N!Y51=0,"",SD26N!Y51)</f>
        <v/>
      </c>
      <c r="V509" t="str">
        <f>IF(AND(U509="",SD26N!Z51=0),"",SD26N!Z51)</f>
        <v/>
      </c>
      <c r="W509" t="str">
        <f>IF(SD26N!AA51=0,"",SD26N!AA51)</f>
        <v/>
      </c>
      <c r="X509" s="27" t="str">
        <f>IF(AND(W509="",SD26N!AB51=0),"",SD26N!AB51)</f>
        <v/>
      </c>
      <c r="Y509" s="26" t="str">
        <f>IF(SD26N!AC51=0,"",SD26N!AC51)</f>
        <v/>
      </c>
      <c r="Z509" t="str">
        <f>IF(AND(Y509="",SD26N!AD51=0),"",SD26N!AD51)</f>
        <v/>
      </c>
      <c r="AA509" t="str">
        <f>IF(SD26N!AE51=0,"",SD26N!AE51)</f>
        <v/>
      </c>
      <c r="AB509" s="27" t="str">
        <f>IF(AND(AA509="",SD26N!AF51=0),"",SD26N!AF51)</f>
        <v/>
      </c>
      <c r="AC509" s="26" t="str">
        <f>IF(SD26N!AG51=0,"",SD26N!AG51)</f>
        <v/>
      </c>
      <c r="AD509" t="str">
        <f>IF(AND(AC509="",SD26N!AH51=0),"",SD26N!AH51)</f>
        <v/>
      </c>
      <c r="AE509" t="str">
        <f>IF(SD26N!AI51=0,"",SD26N!AI51)</f>
        <v/>
      </c>
      <c r="AF509" s="27" t="str">
        <f>IF(AND(AE509="",SD26N!AJ51=0),"",SD26N!AJ51)</f>
        <v/>
      </c>
      <c r="AG509" s="26" t="str">
        <f>IF(SD26N!AK51=0,"",SD26N!AK51)</f>
        <v/>
      </c>
      <c r="AH509" t="str">
        <f>IF(AND(AG509="",SD26N!AL51=0),"",SD26N!AL51)</f>
        <v/>
      </c>
      <c r="AI509" t="str">
        <f>IF(SD26N!AM51=0,"",SD26N!AM51)</f>
        <v/>
      </c>
      <c r="AJ509" s="27" t="str">
        <f>IF(AND(AI509="",SD26N!AN51=0),"",SD26N!AN51)</f>
        <v/>
      </c>
      <c r="AK509" s="26" t="str">
        <f>IF(SD26N!AO51=0,"",SD26N!AO51)</f>
        <v/>
      </c>
      <c r="AL509" t="str">
        <f>IF(AND(AK509="",SD26N!AP51=0),"",SD26N!AP51)</f>
        <v/>
      </c>
      <c r="AM509" t="str">
        <f>IF(SD26N!AQ51=0,"",SD26N!AQ51)</f>
        <v/>
      </c>
      <c r="AN509" s="27" t="str">
        <f>IF(AND(AM509="",SD26N!AR51=0),"",SD26N!AR51)</f>
        <v/>
      </c>
      <c r="AO509" s="26" t="str">
        <f>IF(SD26N!AS51=0,"",SD26N!AS51)</f>
        <v/>
      </c>
      <c r="AP509" t="str">
        <f>IF(AND(AO509="",SD26N!AT51=0),"",SD26N!AT51)</f>
        <v/>
      </c>
      <c r="AQ509" t="str">
        <f>IF(SD26N!AU51=0,"",SD26N!AU51)</f>
        <v/>
      </c>
      <c r="AR509" s="27" t="str">
        <f>IF(AND(AQ509="",SD26N!AV51=0),"",SD26N!AV51)</f>
        <v/>
      </c>
      <c r="AS509" t="str">
        <f>IF(SD26N!AW51=0,"",SD26N!AW51)</f>
        <v/>
      </c>
      <c r="AT509">
        <f>IF(SD26N!AX51=0,"",SD26N!AX51)</f>
        <v>79</v>
      </c>
      <c r="AU509" s="1" t="str">
        <f>IF(SD26N!AY51=0,"",SD26N!AY51)</f>
        <v/>
      </c>
      <c r="AV509" s="1" t="str">
        <f>IF(SD26N!AZ51=0,"",SD26N!AZ51)</f>
        <v/>
      </c>
      <c r="AW509" s="1" t="str">
        <f>IF(SD26N!BA51=0,"",SD26N!BA51)</f>
        <v/>
      </c>
      <c r="AX509" s="1" t="str">
        <f>IF(SD26N!BB51=0,"",SD26N!BB51)</f>
        <v/>
      </c>
      <c r="AY509" s="1" t="str">
        <f>IF(SD26N!BC51=0,"",SD26N!BC51)</f>
        <v/>
      </c>
      <c r="AZ509" s="1" t="str">
        <f>IF(SD26N!BD51=0,"",SD26N!BD51)</f>
        <v/>
      </c>
      <c r="BA509" s="1" t="str">
        <f>IF(SD26N!BE51=0,"",SD26N!BE51)</f>
        <v/>
      </c>
      <c r="BB509" s="1" t="str">
        <f>IF(SD26N!BF51=0,"",SD26N!BF51)</f>
        <v/>
      </c>
      <c r="BC509" s="1" t="str">
        <f>IF(SD26N!BG51=0,"",SD26N!BG51)</f>
        <v/>
      </c>
      <c r="BD509" s="29" t="str">
        <f>IF(SD26N!BH51=0,"",SD26N!BH51)</f>
        <v/>
      </c>
      <c r="BE509" t="str">
        <f>IF(SD26N!BI51=0,"",SD26N!BI51)</f>
        <v>Dana</v>
      </c>
      <c r="BF509" t="str">
        <f>IF(SD26N!BJ51=0,"",SD26N!BJ51)</f>
        <v>LAT</v>
      </c>
      <c r="BG509" t="str">
        <f>IF(SD26N!BK51=0,"",SD26N!BK51)</f>
        <v>No</v>
      </c>
      <c r="BH509">
        <f>IF(SD26N!BL51=0,"",SD26N!BL51)</f>
        <v>2</v>
      </c>
      <c r="BI509" t="str">
        <f>IF(SD26N!BM51=0,"",SD26N!BM51)</f>
        <v/>
      </c>
      <c r="BJ509">
        <f>IF(SD26N!BN51=0,"",SD26N!BN51)</f>
        <v>3.7901105365853711</v>
      </c>
      <c r="BK509" t="str">
        <f>IF(SD26N!BO51=0,"",SD26N!BO51)</f>
        <v/>
      </c>
      <c r="BL509" t="str">
        <f>IF(SD26N!BP51=0,"",SD26N!BP51)</f>
        <v/>
      </c>
      <c r="BM509">
        <f>IF(SD26N!BQ51=0,"",SD26N!BQ51)</f>
        <v>3.7901105365853711</v>
      </c>
      <c r="BN509">
        <f>IF(SD26N!BR51=0,"",SD26N!BR51)</f>
        <v>4</v>
      </c>
      <c r="BO509" s="19">
        <f>IF(M509="",I509,IF(Q509="",M509,IF(U509="",Q509,IF(Y509="",U509,IF(AC509="",Y509,IF(AG509="",AC509,IF(AK509="",AG509,IF(AO509="",AK509,AO509))))))))</f>
        <v>56</v>
      </c>
      <c r="BP509" s="19">
        <f>IF(N509="",J509,IF(R509="",N509,IF(V509="",R509,IF(Z509="",V509,IF(AD509="",Z509,IF(AH509="",AD509,IF(AL509="",AH509,IF(AP509="",AL509,AP509))))))))</f>
        <v>24</v>
      </c>
      <c r="BQ509" s="19">
        <f>IF(O509="",K509,IF(S509="",O509,IF(W509="",S509,IF(AA509="",W509,IF(AE509="",AA509,IF(AI509="",AE509,IF(AM509="",AI509,IF(AQ509="",AM509,AQ509))))))))</f>
        <v>20</v>
      </c>
      <c r="BR509" s="19">
        <f>IF(P509="",L509,IF(T509="",P509,IF(X509="",T509,IF(AB509="",X509,IF(AF509="",AB509,IF(AJ509="",AF509,IF(AN509="",AJ509,IF(AR509="",AN509,AR509))))))))</f>
        <v>6</v>
      </c>
    </row>
    <row r="510" spans="1:70" hidden="1" x14ac:dyDescent="0.2">
      <c r="A510" s="20" t="str">
        <f>IF(SD26N!A52=0,"",SD26N!A52)</f>
        <v>V</v>
      </c>
      <c r="B510">
        <f>ROUND(IF(SD26N!B52=0,"",SD26N!B52),0)</f>
        <v>26081</v>
      </c>
      <c r="C510" t="str">
        <f>IF(SD26N!G52=0,"",SD26N!G52)</f>
        <v>41H0</v>
      </c>
      <c r="D510">
        <f>IF(SD26N!H52=0,"",SD26N!H52)</f>
        <v>26</v>
      </c>
      <c r="E510" s="26">
        <f>IF(SD26N!I52=0,"",SD26N!I52)</f>
        <v>56</v>
      </c>
      <c r="F510">
        <f>IF(AND(E510="",SD26N!J52=0),"",SD26N!J52)</f>
        <v>27</v>
      </c>
      <c r="G510">
        <f>IF(SD26N!K52=0,"",SD26N!K52)</f>
        <v>20</v>
      </c>
      <c r="H510" s="27">
        <f>IF(AND(G510="",SD26N!L52=0),"",SD26N!L52)</f>
        <v>12</v>
      </c>
      <c r="I510" s="26">
        <f>IF(SD26N!M52=0,"",SD26N!M52)</f>
        <v>56</v>
      </c>
      <c r="J510">
        <f>IF(AND(I510="",SD26N!N52=0),"",SD26N!N52)</f>
        <v>28.6</v>
      </c>
      <c r="K510">
        <f>IF(SD26N!O52=0,"",SD26N!O52)</f>
        <v>20</v>
      </c>
      <c r="L510" s="27">
        <f>IF(AND(K510="",SD26N!P52=0),"",SD26N!P52)</f>
        <v>13</v>
      </c>
      <c r="M510" s="26">
        <f>IF(SD26N!Q52=0,"",SD26N!Q52)</f>
        <v>56</v>
      </c>
      <c r="N510">
        <f>IF(AND(M510="",SD26N!R52=0),"",SD26N!R52)</f>
        <v>28.6</v>
      </c>
      <c r="O510">
        <f>IF(SD26N!S52=0,"",SD26N!S52)</f>
        <v>20</v>
      </c>
      <c r="P510" s="27">
        <f>IF(AND(O510="",SD26N!T52=0),"",SD26N!T52)</f>
        <v>13</v>
      </c>
      <c r="Q510" s="26">
        <f>IF(SD26N!U52=0,"",SD26N!U52)</f>
        <v>56</v>
      </c>
      <c r="R510">
        <f>IF(AND(Q510="",SD26N!V52=0),"",SD26N!V52)</f>
        <v>30</v>
      </c>
      <c r="S510">
        <f>IF(SD26N!W52=0,"",SD26N!W52)</f>
        <v>20</v>
      </c>
      <c r="T510" s="27">
        <f>IF(AND(S510="",SD26N!X52=0),"",SD26N!X52)</f>
        <v>13</v>
      </c>
      <c r="U510" s="26" t="str">
        <f>IF(SD26N!Y52=0,"",SD26N!Y52)</f>
        <v/>
      </c>
      <c r="V510" t="str">
        <f>IF(AND(U510="",SD26N!Z52=0),"",SD26N!Z52)</f>
        <v/>
      </c>
      <c r="W510" t="str">
        <f>IF(SD26N!AA52=0,"",SD26N!AA52)</f>
        <v/>
      </c>
      <c r="X510" s="27" t="str">
        <f>IF(AND(W510="",SD26N!AB52=0),"",SD26N!AB52)</f>
        <v/>
      </c>
      <c r="Y510" s="26" t="str">
        <f>IF(SD26N!AC52=0,"",SD26N!AC52)</f>
        <v/>
      </c>
      <c r="Z510" t="str">
        <f>IF(AND(Y510="",SD26N!AD52=0),"",SD26N!AD52)</f>
        <v/>
      </c>
      <c r="AA510" t="str">
        <f>IF(SD26N!AE52=0,"",SD26N!AE52)</f>
        <v/>
      </c>
      <c r="AB510" s="27" t="str">
        <f>IF(AND(AA510="",SD26N!AF52=0),"",SD26N!AF52)</f>
        <v/>
      </c>
      <c r="AC510" s="26" t="str">
        <f>IF(SD26N!AG52=0,"",SD26N!AG52)</f>
        <v/>
      </c>
      <c r="AD510" t="str">
        <f>IF(AND(AC510="",SD26N!AH52=0),"",SD26N!AH52)</f>
        <v/>
      </c>
      <c r="AE510" t="str">
        <f>IF(SD26N!AI52=0,"",SD26N!AI52)</f>
        <v/>
      </c>
      <c r="AF510" s="27" t="str">
        <f>IF(AND(AE510="",SD26N!AJ52=0),"",SD26N!AJ52)</f>
        <v/>
      </c>
      <c r="AG510" s="26" t="str">
        <f>IF(SD26N!AK52=0,"",SD26N!AK52)</f>
        <v/>
      </c>
      <c r="AH510" t="str">
        <f>IF(AND(AG510="",SD26N!AL52=0),"",SD26N!AL52)</f>
        <v/>
      </c>
      <c r="AI510" t="str">
        <f>IF(SD26N!AM52=0,"",SD26N!AM52)</f>
        <v/>
      </c>
      <c r="AJ510" s="27" t="str">
        <f>IF(AND(AI510="",SD26N!AN52=0),"",SD26N!AN52)</f>
        <v/>
      </c>
      <c r="AK510" s="26" t="str">
        <f>IF(SD26N!AO52=0,"",SD26N!AO52)</f>
        <v/>
      </c>
      <c r="AL510" t="str">
        <f>IF(AND(AK510="",SD26N!AP52=0),"",SD26N!AP52)</f>
        <v/>
      </c>
      <c r="AM510" t="str">
        <f>IF(SD26N!AQ52=0,"",SD26N!AQ52)</f>
        <v/>
      </c>
      <c r="AN510" s="27" t="str">
        <f>IF(AND(AM510="",SD26N!AR52=0),"",SD26N!AR52)</f>
        <v/>
      </c>
      <c r="AO510" s="26" t="str">
        <f>IF(SD26N!AS52=0,"",SD26N!AS52)</f>
        <v/>
      </c>
      <c r="AP510" t="str">
        <f>IF(AND(AO510="",SD26N!AT52=0),"",SD26N!AT52)</f>
        <v/>
      </c>
      <c r="AQ510" t="str">
        <f>IF(SD26N!AU52=0,"",SD26N!AU52)</f>
        <v/>
      </c>
      <c r="AR510" s="27" t="str">
        <f>IF(AND(AQ510="",SD26N!AV52=0),"",SD26N!AV52)</f>
        <v/>
      </c>
      <c r="AS510" t="str">
        <f>IF(SD26N!AW52=0,"",SD26N!AW52)</f>
        <v/>
      </c>
      <c r="AT510">
        <f>IF(SD26N!AX52=0,"",SD26N!AX52)</f>
        <v>86</v>
      </c>
      <c r="AU510" s="1">
        <f>IF(SD26N!AY52=0,"",SD26N!AY52)</f>
        <v>89</v>
      </c>
      <c r="AV510" s="1">
        <f>IF(SD26N!AZ52=0,"",SD26N!AZ52)</f>
        <v>83</v>
      </c>
      <c r="AW510" s="1" t="str">
        <f>IF(SD26N!BA52=0,"",SD26N!BA52)</f>
        <v/>
      </c>
      <c r="AX510" s="1" t="str">
        <f>IF(SD26N!BB52=0,"",SD26N!BB52)</f>
        <v/>
      </c>
      <c r="AY510" s="1" t="str">
        <f>IF(SD26N!BC52=0,"",SD26N!BC52)</f>
        <v/>
      </c>
      <c r="AZ510" s="1" t="str">
        <f>IF(SD26N!BD52=0,"",SD26N!BD52)</f>
        <v/>
      </c>
      <c r="BA510" s="1" t="str">
        <f>IF(SD26N!BE52=0,"",SD26N!BE52)</f>
        <v/>
      </c>
      <c r="BB510" s="1" t="str">
        <f>IF(SD26N!BF52=0,"",SD26N!BF52)</f>
        <v/>
      </c>
      <c r="BC510" s="1" t="str">
        <f>IF(SD26N!BG52=0,"",SD26N!BG52)</f>
        <v/>
      </c>
      <c r="BD510" s="29" t="str">
        <f>IF(SD26N!BH52=0,"",SD26N!BH52)</f>
        <v/>
      </c>
      <c r="BE510" t="str">
        <f>IF(SD26N!BI52=0,"",SD26N!BI52)</f>
        <v>Dana</v>
      </c>
      <c r="BF510" t="str">
        <f>IF(SD26N!BJ52=0,"",SD26N!BJ52)</f>
        <v>LAT</v>
      </c>
      <c r="BG510" t="str">
        <f>IF(SD26N!BK52=0,"",SD26N!BK52)</f>
        <v>No</v>
      </c>
      <c r="BH510">
        <f>IF(SD26N!BL52=0,"",SD26N!BL52)</f>
        <v>1</v>
      </c>
      <c r="BI510" t="str">
        <f>IF(SD26N!BM52=0,"",SD26N!BM52)</f>
        <v/>
      </c>
      <c r="BJ510">
        <f>IF(SD26N!BN52=0,"",SD26N!BN52)</f>
        <v>3.0926971476347473</v>
      </c>
      <c r="BK510" t="str">
        <f>IF(SD26N!BO52=0,"",SD26N!BO52)</f>
        <v/>
      </c>
      <c r="BL510" t="str">
        <f>IF(SD26N!BP52=0,"",SD26N!BP52)</f>
        <v/>
      </c>
      <c r="BM510">
        <f>IF(SD26N!BQ52=0,"",SD26N!BQ52)</f>
        <v>3.0926971476347473</v>
      </c>
      <c r="BN510">
        <f>IF(SD26N!BR52=0,"",SD26N!BR52)</f>
        <v>5</v>
      </c>
      <c r="BO510" s="19">
        <f>IF(M510="",I510,IF(Q510="",M510,IF(U510="",Q510,IF(Y510="",U510,IF(AC510="",Y510,IF(AG510="",AC510,IF(AK510="",AG510,IF(AO510="",AK510,AO510))))))))</f>
        <v>56</v>
      </c>
      <c r="BP510" s="19">
        <f>IF(N510="",J510,IF(R510="",N510,IF(V510="",R510,IF(Z510="",V510,IF(AD510="",Z510,IF(AH510="",AD510,IF(AL510="",AH510,IF(AP510="",AL510,AP510))))))))</f>
        <v>30</v>
      </c>
      <c r="BQ510" s="19">
        <f>IF(O510="",K510,IF(S510="",O510,IF(W510="",S510,IF(AA510="",W510,IF(AE510="",AA510,IF(AI510="",AE510,IF(AM510="",AI510,IF(AQ510="",AM510,AQ510))))))))</f>
        <v>20</v>
      </c>
      <c r="BR510" s="19">
        <f>IF(P510="",L510,IF(T510="",P510,IF(X510="",T510,IF(AB510="",X510,IF(AF510="",AB510,IF(AJ510="",AF510,IF(AN510="",AJ510,IF(AR510="",AN510,AR510))))))))</f>
        <v>13</v>
      </c>
    </row>
    <row r="511" spans="1:70" hidden="1" x14ac:dyDescent="0.2">
      <c r="A511" s="20" t="str">
        <f>IF(SD26N!A53=0,"",SD26N!A53)</f>
        <v>V</v>
      </c>
      <c r="B511">
        <f>ROUND(IF(SD26N!B53=0,"",SD26N!B53),0)</f>
        <v>26084</v>
      </c>
      <c r="C511" t="str">
        <f>IF(SD26N!G53=0,"",SD26N!G53)</f>
        <v>38G9</v>
      </c>
      <c r="D511">
        <f>IF(SD26N!H53=0,"",SD26N!H53)</f>
        <v>26</v>
      </c>
      <c r="E511" s="26">
        <f>IF(SD26N!I53=0,"",SD26N!I53)</f>
        <v>54</v>
      </c>
      <c r="F511">
        <f>IF(AND(E511="",SD26N!J53=0),"",SD26N!J53)</f>
        <v>40.799999999999997</v>
      </c>
      <c r="G511">
        <f>IF(SD26N!K53=0,"",SD26N!K53)</f>
        <v>19</v>
      </c>
      <c r="H511" s="27">
        <f>IF(AND(G511="",SD26N!L53=0),"",SD26N!L53)</f>
        <v>29</v>
      </c>
      <c r="I511" s="26">
        <f>IF(SD26N!M53=0,"",SD26N!M53)</f>
        <v>54</v>
      </c>
      <c r="J511">
        <f>IF(AND(I511="",SD26N!N53=0),"",SD26N!N53)</f>
        <v>40.9</v>
      </c>
      <c r="K511">
        <f>IF(SD26N!O53=0,"",SD26N!O53)</f>
        <v>19</v>
      </c>
      <c r="L511" s="27">
        <f>IF(AND(K511="",SD26N!P53=0),"",SD26N!P53)</f>
        <v>29.3</v>
      </c>
      <c r="M511" s="26">
        <f>IF(SD26N!Q53=0,"",SD26N!Q53)</f>
        <v>54</v>
      </c>
      <c r="N511">
        <f>IF(AND(M511="",SD26N!R53=0),"",SD26N!R53)</f>
        <v>41.2</v>
      </c>
      <c r="O511">
        <f>IF(SD26N!S53=0,"",SD26N!S53)</f>
        <v>19</v>
      </c>
      <c r="P511" s="27">
        <f>IF(AND(O511="",SD26N!T53=0),"",SD26N!T53)</f>
        <v>30.1</v>
      </c>
      <c r="Q511" s="26">
        <f>IF(SD26N!U53=0,"",SD26N!U53)</f>
        <v>54</v>
      </c>
      <c r="R511">
        <f>IF(AND(Q511="",SD26N!V53=0),"",SD26N!V53)</f>
        <v>41.3</v>
      </c>
      <c r="S511">
        <f>IF(SD26N!W53=0,"",SD26N!W53)</f>
        <v>19</v>
      </c>
      <c r="T511" s="27">
        <f>IF(AND(S511="",SD26N!X53=0),"",SD26N!X53)</f>
        <v>30.4</v>
      </c>
      <c r="U511" s="26">
        <f>IF(SD26N!Y53=0,"",SD26N!Y53)</f>
        <v>54</v>
      </c>
      <c r="V511">
        <f>IF(AND(U511="",SD26N!Z53=0),"",SD26N!Z53)</f>
        <v>41.5</v>
      </c>
      <c r="W511">
        <f>IF(SD26N!AA53=0,"",SD26N!AA53)</f>
        <v>19</v>
      </c>
      <c r="X511" s="27">
        <f>IF(AND(W511="",SD26N!AB53=0),"",SD26N!AB53)</f>
        <v>31</v>
      </c>
      <c r="Y511" s="26">
        <f>IF(SD26N!AC53=0,"",SD26N!AC53)</f>
        <v>54</v>
      </c>
      <c r="Z511">
        <f>IF(AND(Y511="",SD26N!AD53=0),"",SD26N!AD53)</f>
        <v>41.7</v>
      </c>
      <c r="AA511">
        <f>IF(SD26N!AE53=0,"",SD26N!AE53)</f>
        <v>19</v>
      </c>
      <c r="AB511" s="27">
        <f>IF(AND(AA511="",SD26N!AF53=0),"",SD26N!AF53)</f>
        <v>31.3</v>
      </c>
      <c r="AC511" s="26">
        <f>IF(SD26N!AG53=0,"",SD26N!AG53)</f>
        <v>54</v>
      </c>
      <c r="AD511">
        <f>IF(AND(AC511="",SD26N!AH53=0),"",SD26N!AH53)</f>
        <v>41.7</v>
      </c>
      <c r="AE511">
        <f>IF(SD26N!AI53=0,"",SD26N!AI53)</f>
        <v>19</v>
      </c>
      <c r="AF511" s="27">
        <f>IF(AND(AE511="",SD26N!AJ53=0),"",SD26N!AJ53)</f>
        <v>31.5</v>
      </c>
      <c r="AG511" s="26" t="str">
        <f>IF(SD26N!AK53=0,"",SD26N!AK53)</f>
        <v/>
      </c>
      <c r="AH511" t="str">
        <f>IF(AND(AG511="",SD26N!AL53=0),"",SD26N!AL53)</f>
        <v/>
      </c>
      <c r="AI511" t="str">
        <f>IF(SD26N!AM53=0,"",SD26N!AM53)</f>
        <v/>
      </c>
      <c r="AJ511" s="27" t="str">
        <f>IF(AND(AI511="",SD26N!AN53=0),"",SD26N!AN53)</f>
        <v/>
      </c>
      <c r="AK511" s="26" t="str">
        <f>IF(SD26N!AO53=0,"",SD26N!AO53)</f>
        <v/>
      </c>
      <c r="AL511" t="str">
        <f>IF(AND(AK511="",SD26N!AP53=0),"",SD26N!AP53)</f>
        <v/>
      </c>
      <c r="AM511" t="str">
        <f>IF(SD26N!AQ53=0,"",SD26N!AQ53)</f>
        <v/>
      </c>
      <c r="AN511" s="27" t="str">
        <f>IF(AND(AM511="",SD26N!AR53=0),"",SD26N!AR53)</f>
        <v/>
      </c>
      <c r="AO511" s="26" t="str">
        <f>IF(SD26N!AS53=0,"",SD26N!AS53)</f>
        <v/>
      </c>
      <c r="AP511" t="str">
        <f>IF(AND(AO511="",SD26N!AT53=0),"",SD26N!AT53)</f>
        <v/>
      </c>
      <c r="AQ511" t="str">
        <f>IF(SD26N!AU53=0,"",SD26N!AU53)</f>
        <v/>
      </c>
      <c r="AR511" s="27" t="str">
        <f>IF(AND(AQ511="",SD26N!AV53=0),"",SD26N!AV53)</f>
        <v/>
      </c>
      <c r="AS511" t="str">
        <f>IF(SD26N!AW53=0,"",SD26N!AW53)</f>
        <v/>
      </c>
      <c r="AT511">
        <f>IF(SD26N!AX53=0,"",SD26N!AX53)</f>
        <v>88</v>
      </c>
      <c r="AU511" s="1">
        <f>IF(SD26N!AY53=0,"",SD26N!AY53)</f>
        <v>88</v>
      </c>
      <c r="AV511" s="1" t="str">
        <f>IF(SD26N!AZ53=0,"",SD26N!AZ53)</f>
        <v/>
      </c>
      <c r="AW511" s="1" t="str">
        <f>IF(SD26N!BA53=0,"",SD26N!BA53)</f>
        <v/>
      </c>
      <c r="AX511" s="1" t="str">
        <f>IF(SD26N!BB53=0,"",SD26N!BB53)</f>
        <v/>
      </c>
      <c r="AY511" s="1" t="str">
        <f>IF(SD26N!BC53=0,"",SD26N!BC53)</f>
        <v/>
      </c>
      <c r="AZ511" s="1" t="str">
        <f>IF(SD26N!BD53=0,"",SD26N!BD53)</f>
        <v/>
      </c>
      <c r="BA511" s="1" t="str">
        <f>IF(SD26N!BE53=0,"",SD26N!BE53)</f>
        <v/>
      </c>
      <c r="BB511" s="1" t="str">
        <f>IF(SD26N!BF53=0,"",SD26N!BF53)</f>
        <v/>
      </c>
      <c r="BC511" s="1" t="str">
        <f>IF(SD26N!BG53=0,"",SD26N!BG53)</f>
        <v/>
      </c>
      <c r="BD511" s="29" t="str">
        <f>IF(SD26N!BH53=0,"",SD26N!BH53)</f>
        <v/>
      </c>
      <c r="BE511" t="str">
        <f>IF(SD26N!BI53=0,"",SD26N!BI53)</f>
        <v>Russia Mars/April 1999</v>
      </c>
      <c r="BF511" t="str">
        <f>IF(SD26N!BJ53=0,"",SD26N!BJ53)</f>
        <v>RUS</v>
      </c>
      <c r="BG511" t="str">
        <f>IF(SD26N!BK53=0,"",SD26N!BK53)</f>
        <v>No</v>
      </c>
      <c r="BH511">
        <f>IF(SD26N!BL53=0,"",SD26N!BL53)</f>
        <v>1</v>
      </c>
      <c r="BI511" t="str">
        <f>IF(SD26N!BM53=0,"",SD26N!BM53)</f>
        <v/>
      </c>
      <c r="BJ511">
        <f>IF(SD26N!BN53=0,"",SD26N!BN53)</f>
        <v>1.732246597599274</v>
      </c>
      <c r="BK511" t="str">
        <f>IF(SD26N!BO53=0,"",SD26N!BO53)</f>
        <v/>
      </c>
      <c r="BL511" t="str">
        <f>IF(SD26N!BP53=0,"",SD26N!BP53)</f>
        <v/>
      </c>
      <c r="BM511">
        <f>IF(SD26N!BQ53=0,"",SD26N!BQ53)</f>
        <v>1.732246597599274</v>
      </c>
      <c r="BN511">
        <f>IF(SD26N!BR53=0,"",SD26N!BR53)</f>
        <v>5</v>
      </c>
      <c r="BO511" s="19">
        <f>IF(M511="",I511,IF(Q511="",M511,IF(U511="",Q511,IF(Y511="",U511,IF(AC511="",Y511,IF(AG511="",AC511,IF(AK511="",AG511,IF(AO511="",AK511,AO511))))))))</f>
        <v>54</v>
      </c>
      <c r="BP511" s="19">
        <f>IF(N511="",J511,IF(R511="",N511,IF(V511="",R511,IF(Z511="",V511,IF(AD511="",Z511,IF(AH511="",AD511,IF(AL511="",AH511,IF(AP511="",AL511,AP511))))))))</f>
        <v>41.7</v>
      </c>
      <c r="BQ511" s="19">
        <f>IF(O511="",K511,IF(S511="",O511,IF(W511="",S511,IF(AA511="",W511,IF(AE511="",AA511,IF(AI511="",AE511,IF(AM511="",AI511,IF(AQ511="",AM511,AQ511))))))))</f>
        <v>19</v>
      </c>
      <c r="BR511" s="19">
        <f>IF(P511="",L511,IF(T511="",P511,IF(X511="",T511,IF(AB511="",X511,IF(AF511="",AB511,IF(AJ511="",AF511,IF(AN511="",AJ511,IF(AR511="",AN511,AR511))))))))</f>
        <v>31.5</v>
      </c>
    </row>
    <row r="512" spans="1:70" hidden="1" x14ac:dyDescent="0.2">
      <c r="A512" s="20" t="str">
        <f>IF(SD26N!A54=0,"",SD26N!A54)</f>
        <v>V</v>
      </c>
      <c r="B512">
        <f>ROUND(IF(SD26N!B54=0,"",SD26N!B54),0)</f>
        <v>26086</v>
      </c>
      <c r="C512" t="str">
        <f>IF(SD26N!G54=0,"",SD26N!G54)</f>
        <v>38G8</v>
      </c>
      <c r="D512">
        <f>IF(SD26N!H54=0,"",SD26N!H54)</f>
        <v>26</v>
      </c>
      <c r="E512" s="26">
        <f>IF(SD26N!I54=0,"",SD26N!I54)</f>
        <v>54</v>
      </c>
      <c r="F512">
        <f>IF(AND(E512="",SD26N!J54=0),"",SD26N!J54)</f>
        <v>58.5</v>
      </c>
      <c r="G512">
        <f>IF(SD26N!K54=0,"",SD26N!K54)</f>
        <v>18</v>
      </c>
      <c r="H512" s="27">
        <f>IF(AND(G512="",SD26N!L54=0),"",SD26N!L54)</f>
        <v>48</v>
      </c>
      <c r="I512" s="26">
        <f>IF(SD26N!M54=0,"",SD26N!M54)</f>
        <v>54</v>
      </c>
      <c r="J512">
        <f>IF(AND(I512="",SD26N!N54=0),"",SD26N!N54)</f>
        <v>58.5</v>
      </c>
      <c r="K512">
        <f>IF(SD26N!O54=0,"",SD26N!O54)</f>
        <v>18</v>
      </c>
      <c r="L512" s="27">
        <f>IF(AND(K512="",SD26N!P54=0),"",SD26N!P54)</f>
        <v>49</v>
      </c>
      <c r="M512" s="26">
        <f>IF(SD26N!Q54=0,"",SD26N!Q54)</f>
        <v>54</v>
      </c>
      <c r="N512">
        <f>IF(AND(M512="",SD26N!R54=0),"",SD26N!R54)</f>
        <v>58.5</v>
      </c>
      <c r="O512">
        <f>IF(SD26N!S54=0,"",SD26N!S54)</f>
        <v>18</v>
      </c>
      <c r="P512" s="27">
        <f>IF(AND(O512="",SD26N!T54=0),"",SD26N!T54)</f>
        <v>50.5</v>
      </c>
      <c r="Q512" s="26">
        <f>IF(SD26N!U54=0,"",SD26N!U54)</f>
        <v>54</v>
      </c>
      <c r="R512">
        <f>IF(AND(Q512="",SD26N!V54=0),"",SD26N!V54)</f>
        <v>58.5</v>
      </c>
      <c r="S512">
        <f>IF(SD26N!W54=0,"",SD26N!W54)</f>
        <v>18</v>
      </c>
      <c r="T512" s="27">
        <f>IF(AND(S512="",SD26N!X54=0),"",SD26N!X54)</f>
        <v>52</v>
      </c>
      <c r="U512" s="26" t="str">
        <f>IF(SD26N!Y54=0,"",SD26N!Y54)</f>
        <v/>
      </c>
      <c r="V512" t="str">
        <f>IF(AND(U512="",SD26N!Z54=0),"",SD26N!Z54)</f>
        <v/>
      </c>
      <c r="W512" t="str">
        <f>IF(SD26N!AA54=0,"",SD26N!AA54)</f>
        <v/>
      </c>
      <c r="X512" s="27" t="str">
        <f>IF(AND(W512="",SD26N!AB54=0),"",SD26N!AB54)</f>
        <v/>
      </c>
      <c r="Y512" s="26" t="str">
        <f>IF(SD26N!AC54=0,"",SD26N!AC54)</f>
        <v/>
      </c>
      <c r="Z512" t="str">
        <f>IF(AND(Y512="",SD26N!AD54=0),"",SD26N!AD54)</f>
        <v/>
      </c>
      <c r="AA512" t="str">
        <f>IF(SD26N!AE54=0,"",SD26N!AE54)</f>
        <v/>
      </c>
      <c r="AB512" s="27" t="str">
        <f>IF(AND(AA512="",SD26N!AF54=0),"",SD26N!AF54)</f>
        <v/>
      </c>
      <c r="AC512" s="26" t="str">
        <f>IF(SD26N!AG54=0,"",SD26N!AG54)</f>
        <v/>
      </c>
      <c r="AD512" t="str">
        <f>IF(AND(AC512="",SD26N!AH54=0),"",SD26N!AH54)</f>
        <v/>
      </c>
      <c r="AE512" t="str">
        <f>IF(SD26N!AI54=0,"",SD26N!AI54)</f>
        <v/>
      </c>
      <c r="AF512" s="27" t="str">
        <f>IF(AND(AE512="",SD26N!AJ54=0),"",SD26N!AJ54)</f>
        <v/>
      </c>
      <c r="AG512" s="26" t="str">
        <f>IF(SD26N!AK54=0,"",SD26N!AK54)</f>
        <v/>
      </c>
      <c r="AH512" t="str">
        <f>IF(AND(AG512="",SD26N!AL54=0),"",SD26N!AL54)</f>
        <v/>
      </c>
      <c r="AI512" t="str">
        <f>IF(SD26N!AM54=0,"",SD26N!AM54)</f>
        <v/>
      </c>
      <c r="AJ512" s="27" t="str">
        <f>IF(AND(AI512="",SD26N!AN54=0),"",SD26N!AN54)</f>
        <v/>
      </c>
      <c r="AK512" s="26" t="str">
        <f>IF(SD26N!AO54=0,"",SD26N!AO54)</f>
        <v/>
      </c>
      <c r="AL512" t="str">
        <f>IF(AND(AK512="",SD26N!AP54=0),"",SD26N!AP54)</f>
        <v/>
      </c>
      <c r="AM512" t="str">
        <f>IF(SD26N!AQ54=0,"",SD26N!AQ54)</f>
        <v/>
      </c>
      <c r="AN512" s="27" t="str">
        <f>IF(AND(AM512="",SD26N!AR54=0),"",SD26N!AR54)</f>
        <v/>
      </c>
      <c r="AO512" s="26" t="str">
        <f>IF(SD26N!AS54=0,"",SD26N!AS54)</f>
        <v/>
      </c>
      <c r="AP512" t="str">
        <f>IF(AND(AO512="",SD26N!AT54=0),"",SD26N!AT54)</f>
        <v/>
      </c>
      <c r="AQ512" t="str">
        <f>IF(SD26N!AU54=0,"",SD26N!AU54)</f>
        <v/>
      </c>
      <c r="AR512" s="27" t="str">
        <f>IF(AND(AQ512="",SD26N!AV54=0),"",SD26N!AV54)</f>
        <v/>
      </c>
      <c r="AS512" t="str">
        <f>IF(SD26N!AW54=0,"",SD26N!AW54)</f>
        <v/>
      </c>
      <c r="AT512">
        <f>IF(SD26N!AX54=0,"",SD26N!AX54)</f>
        <v>99</v>
      </c>
      <c r="AU512" s="1">
        <f>IF(SD26N!AY54=0,"",SD26N!AY54)</f>
        <v>80</v>
      </c>
      <c r="AV512" s="1">
        <f>IF(SD26N!AZ54=0,"",SD26N!AZ54)</f>
        <v>100</v>
      </c>
      <c r="AW512" s="1" t="str">
        <f>IF(SD26N!BA54=0,"",SD26N!BA54)</f>
        <v/>
      </c>
      <c r="AX512" s="1" t="str">
        <f>IF(SD26N!BB54=0,"",SD26N!BB54)</f>
        <v/>
      </c>
      <c r="AY512" s="1" t="str">
        <f>IF(SD26N!BC54=0,"",SD26N!BC54)</f>
        <v/>
      </c>
      <c r="AZ512" s="1" t="str">
        <f>IF(SD26N!BD54=0,"",SD26N!BD54)</f>
        <v/>
      </c>
      <c r="BA512" s="1" t="str">
        <f>IF(SD26N!BE54=0,"",SD26N!BE54)</f>
        <v/>
      </c>
      <c r="BB512" s="1" t="str">
        <f>IF(SD26N!BF54=0,"",SD26N!BF54)</f>
        <v/>
      </c>
      <c r="BC512" s="1" t="str">
        <f>IF(SD26N!BG54=0,"",SD26N!BG54)</f>
        <v/>
      </c>
      <c r="BD512" s="29" t="str">
        <f>IF(SD26N!BH54=0,"",SD26N!BH54)</f>
        <v/>
      </c>
      <c r="BE512" t="str">
        <f>IF(SD26N!BI54=0,"",SD26N!BI54)</f>
        <v>Polish</v>
      </c>
      <c r="BF512" t="str">
        <f>IF(SD26N!BJ54=0,"",SD26N!BJ54)</f>
        <v>POL</v>
      </c>
      <c r="BG512" t="str">
        <f>IF(SD26N!BK54=0,"",SD26N!BK54)</f>
        <v>No</v>
      </c>
      <c r="BH512">
        <f>IF(SD26N!BL54=0,"",SD26N!BL54)</f>
        <v>1</v>
      </c>
      <c r="BI512" t="str">
        <f>IF(SD26N!BM54=0,"",SD26N!BM54)</f>
        <v/>
      </c>
      <c r="BJ512">
        <f>IF(SD26N!BN54=0,"",SD26N!BN54)</f>
        <v>2.2957352041864354</v>
      </c>
      <c r="BK512" t="str">
        <f>IF(SD26N!BO54=0,"",SD26N!BO54)</f>
        <v/>
      </c>
      <c r="BL512" t="str">
        <f>IF(SD26N!BP54=0,"",SD26N!BP54)</f>
        <v/>
      </c>
      <c r="BM512">
        <f>IF(SD26N!BQ54=0,"",SD26N!BQ54)</f>
        <v>2.2957352041864354</v>
      </c>
      <c r="BN512">
        <f>IF(SD26N!BR54=0,"",SD26N!BR54)</f>
        <v>5</v>
      </c>
      <c r="BO512" s="19">
        <f>IF(M512="",I512,IF(Q512="",M512,IF(U512="",Q512,IF(Y512="",U512,IF(AC512="",Y512,IF(AG512="",AC512,IF(AK512="",AG512,IF(AO512="",AK512,AO512))))))))</f>
        <v>54</v>
      </c>
      <c r="BP512" s="19">
        <f>IF(N512="",J512,IF(R512="",N512,IF(V512="",R512,IF(Z512="",V512,IF(AD512="",Z512,IF(AH512="",AD512,IF(AL512="",AH512,IF(AP512="",AL512,AP512))))))))</f>
        <v>58.5</v>
      </c>
      <c r="BQ512" s="19">
        <f>IF(O512="",K512,IF(S512="",O512,IF(W512="",S512,IF(AA512="",W512,IF(AE512="",AA512,IF(AI512="",AE512,IF(AM512="",AI512,IF(AQ512="",AM512,AQ512))))))))</f>
        <v>18</v>
      </c>
      <c r="BR512" s="19">
        <f>IF(P512="",L512,IF(T512="",P512,IF(X512="",T512,IF(AB512="",X512,IF(AF512="",AB512,IF(AJ512="",AF512,IF(AN512="",AJ512,IF(AR512="",AN512,AR512))))))))</f>
        <v>52</v>
      </c>
    </row>
    <row r="513" spans="1:70" hidden="1" x14ac:dyDescent="0.2">
      <c r="A513" s="20" t="str">
        <f>IF(SD26N!A55=0,"",SD26N!A55)</f>
        <v>V</v>
      </c>
      <c r="B513">
        <f>ROUND(IF(SD26N!B55=0,"",SD26N!B55),0)</f>
        <v>26087</v>
      </c>
      <c r="C513" t="str">
        <f>IF(SD26N!G55=0,"",SD26N!G55)</f>
        <v>38G8</v>
      </c>
      <c r="D513">
        <f>IF(SD26N!H55=0,"",SD26N!H55)</f>
        <v>26</v>
      </c>
      <c r="E513" s="26">
        <f>IF(SD26N!I55=0,"",SD26N!I55)</f>
        <v>54</v>
      </c>
      <c r="F513">
        <f>IF(AND(E513="",SD26N!J55=0),"",SD26N!J55)</f>
        <v>53</v>
      </c>
      <c r="G513">
        <f>IF(SD26N!K55=0,"",SD26N!K55)</f>
        <v>18</v>
      </c>
      <c r="H513" s="27">
        <f>IF(AND(G513="",SD26N!L55=0),"",SD26N!L55)</f>
        <v>54</v>
      </c>
      <c r="I513" s="26">
        <f>IF(SD26N!M55=0,"",SD26N!M55)</f>
        <v>54</v>
      </c>
      <c r="J513">
        <f>IF(AND(I513="",SD26N!N55=0),"",SD26N!N55)</f>
        <v>53.2</v>
      </c>
      <c r="K513">
        <f>IF(SD26N!O55=0,"",SD26N!O55)</f>
        <v>18</v>
      </c>
      <c r="L513" s="27">
        <f>IF(AND(K513="",SD26N!P55=0),"",SD26N!P55)</f>
        <v>53.3</v>
      </c>
      <c r="M513" s="26">
        <f>IF(SD26N!Q55=0,"",SD26N!Q55)</f>
        <v>54</v>
      </c>
      <c r="N513">
        <f>IF(AND(M513="",SD26N!R55=0),"",SD26N!R55)</f>
        <v>53.5</v>
      </c>
      <c r="O513">
        <f>IF(SD26N!S55=0,"",SD26N!S55)</f>
        <v>18</v>
      </c>
      <c r="P513" s="27">
        <f>IF(AND(O513="",SD26N!T55=0),"",SD26N!T55)</f>
        <v>52.5</v>
      </c>
      <c r="Q513" s="26">
        <f>IF(SD26N!U55=0,"",SD26N!U55)</f>
        <v>54</v>
      </c>
      <c r="R513">
        <f>IF(AND(Q513="",SD26N!V55=0),"",SD26N!V55)</f>
        <v>53.8</v>
      </c>
      <c r="S513">
        <f>IF(SD26N!W55=0,"",SD26N!W55)</f>
        <v>18</v>
      </c>
      <c r="T513" s="27">
        <f>IF(AND(S513="",SD26N!X55=0),"",SD26N!X55)</f>
        <v>51.7</v>
      </c>
      <c r="U513" s="26" t="str">
        <f>IF(SD26N!Y55=0,"",SD26N!Y55)</f>
        <v/>
      </c>
      <c r="V513" t="str">
        <f>IF(AND(U513="",SD26N!Z55=0),"",SD26N!Z55)</f>
        <v/>
      </c>
      <c r="W513" t="str">
        <f>IF(SD26N!AA55=0,"",SD26N!AA55)</f>
        <v/>
      </c>
      <c r="X513" s="27" t="str">
        <f>IF(AND(W513="",SD26N!AB55=0),"",SD26N!AB55)</f>
        <v/>
      </c>
      <c r="Y513" s="26" t="str">
        <f>IF(SD26N!AC55=0,"",SD26N!AC55)</f>
        <v/>
      </c>
      <c r="Z513" t="str">
        <f>IF(AND(Y513="",SD26N!AD55=0),"",SD26N!AD55)</f>
        <v/>
      </c>
      <c r="AA513" t="str">
        <f>IF(SD26N!AE55=0,"",SD26N!AE55)</f>
        <v/>
      </c>
      <c r="AB513" s="27" t="str">
        <f>IF(AND(AA513="",SD26N!AF55=0),"",SD26N!AF55)</f>
        <v/>
      </c>
      <c r="AC513" s="26" t="str">
        <f>IF(SD26N!AG55=0,"",SD26N!AG55)</f>
        <v/>
      </c>
      <c r="AD513" t="str">
        <f>IF(AND(AC513="",SD26N!AH55=0),"",SD26N!AH55)</f>
        <v/>
      </c>
      <c r="AE513" t="str">
        <f>IF(SD26N!AI55=0,"",SD26N!AI55)</f>
        <v/>
      </c>
      <c r="AF513" s="27" t="str">
        <f>IF(AND(AE513="",SD26N!AJ55=0),"",SD26N!AJ55)</f>
        <v/>
      </c>
      <c r="AG513" s="26" t="str">
        <f>IF(SD26N!AK55=0,"",SD26N!AK55)</f>
        <v/>
      </c>
      <c r="AH513" t="str">
        <f>IF(AND(AG513="",SD26N!AL55=0),"",SD26N!AL55)</f>
        <v/>
      </c>
      <c r="AI513" t="str">
        <f>IF(SD26N!AM55=0,"",SD26N!AM55)</f>
        <v/>
      </c>
      <c r="AJ513" s="27" t="str">
        <f>IF(AND(AI513="",SD26N!AN55=0),"",SD26N!AN55)</f>
        <v/>
      </c>
      <c r="AK513" s="26" t="str">
        <f>IF(SD26N!AO55=0,"",SD26N!AO55)</f>
        <v/>
      </c>
      <c r="AL513" t="str">
        <f>IF(AND(AK513="",SD26N!AP55=0),"",SD26N!AP55)</f>
        <v/>
      </c>
      <c r="AM513" t="str">
        <f>IF(SD26N!AQ55=0,"",SD26N!AQ55)</f>
        <v/>
      </c>
      <c r="AN513" s="27" t="str">
        <f>IF(AND(AM513="",SD26N!AR55=0),"",SD26N!AR55)</f>
        <v/>
      </c>
      <c r="AO513" s="26" t="str">
        <f>IF(SD26N!AS55=0,"",SD26N!AS55)</f>
        <v/>
      </c>
      <c r="AP513" t="str">
        <f>IF(AND(AO513="",SD26N!AT55=0),"",SD26N!AT55)</f>
        <v/>
      </c>
      <c r="AQ513" t="str">
        <f>IF(SD26N!AU55=0,"",SD26N!AU55)</f>
        <v/>
      </c>
      <c r="AR513" s="27" t="str">
        <f>IF(AND(AQ513="",SD26N!AV55=0),"",SD26N!AV55)</f>
        <v/>
      </c>
      <c r="AS513" t="str">
        <f>IF(SD26N!AW55=0,"",SD26N!AW55)</f>
        <v/>
      </c>
      <c r="AT513">
        <f>IF(SD26N!AX55=0,"",SD26N!AX55)</f>
        <v>97</v>
      </c>
      <c r="AU513" s="1">
        <f>IF(SD26N!AY55=0,"",SD26N!AY55)</f>
        <v>80</v>
      </c>
      <c r="AV513" s="1">
        <f>IF(SD26N!AZ55=0,"",SD26N!AZ55)</f>
        <v>100</v>
      </c>
      <c r="AW513" s="1" t="str">
        <f>IF(SD26N!BA55=0,"",SD26N!BA55)</f>
        <v/>
      </c>
      <c r="AX513" s="1" t="str">
        <f>IF(SD26N!BB55=0,"",SD26N!BB55)</f>
        <v/>
      </c>
      <c r="AY513" s="1" t="str">
        <f>IF(SD26N!BC55=0,"",SD26N!BC55)</f>
        <v/>
      </c>
      <c r="AZ513" s="1" t="str">
        <f>IF(SD26N!BD55=0,"",SD26N!BD55)</f>
        <v/>
      </c>
      <c r="BA513" s="1" t="str">
        <f>IF(SD26N!BE55=0,"",SD26N!BE55)</f>
        <v/>
      </c>
      <c r="BB513" s="1" t="str">
        <f>IF(SD26N!BF55=0,"",SD26N!BF55)</f>
        <v/>
      </c>
      <c r="BC513" s="1" t="str">
        <f>IF(SD26N!BG55=0,"",SD26N!BG55)</f>
        <v/>
      </c>
      <c r="BD513" s="29" t="str">
        <f>IF(SD26N!BH55=0,"",SD26N!BH55)</f>
        <v/>
      </c>
      <c r="BE513" t="str">
        <f>IF(SD26N!BI55=0,"",SD26N!BI55)</f>
        <v>Polish</v>
      </c>
      <c r="BF513" t="str">
        <f>IF(SD26N!BJ55=0,"",SD26N!BJ55)</f>
        <v>POL</v>
      </c>
      <c r="BG513" t="str">
        <f>IF(SD26N!BK55=0,"",SD26N!BK55)</f>
        <v>No</v>
      </c>
      <c r="BH513" t="str">
        <f>IF(SD26N!BL55=0,"",SD26N!BL55)</f>
        <v/>
      </c>
      <c r="BI513">
        <f>IF(SD26N!BM55=0,"",SD26N!BM55)</f>
        <v>1</v>
      </c>
      <c r="BJ513">
        <f>IF(SD26N!BN55=0,"",SD26N!BN55)</f>
        <v>1.5481175379630034</v>
      </c>
      <c r="BK513" t="str">
        <f>IF(SD26N!BO55=0,"",SD26N!BO55)</f>
        <v/>
      </c>
      <c r="BL513" t="str">
        <f>IF(SD26N!BP55=0,"",SD26N!BP55)</f>
        <v/>
      </c>
      <c r="BM513">
        <f>IF(SD26N!BQ55=0,"",SD26N!BQ55)</f>
        <v>1.5481175379630034</v>
      </c>
      <c r="BN513">
        <f>IF(SD26N!BR55=0,"",SD26N!BR55)</f>
        <v>5</v>
      </c>
      <c r="BO513" s="19">
        <f>IF(M513="",I513,IF(Q513="",M513,IF(U513="",Q513,IF(Y513="",U513,IF(AC513="",Y513,IF(AG513="",AC513,IF(AK513="",AG513,IF(AO513="",AK513,AO513))))))))</f>
        <v>54</v>
      </c>
      <c r="BP513" s="19">
        <f>IF(N513="",J513,IF(R513="",N513,IF(V513="",R513,IF(Z513="",V513,IF(AD513="",Z513,IF(AH513="",AD513,IF(AL513="",AH513,IF(AP513="",AL513,AP513))))))))</f>
        <v>53.8</v>
      </c>
      <c r="BQ513" s="19">
        <f>IF(O513="",K513,IF(S513="",O513,IF(W513="",S513,IF(AA513="",W513,IF(AE513="",AA513,IF(AI513="",AE513,IF(AM513="",AI513,IF(AQ513="",AM513,AQ513))))))))</f>
        <v>18</v>
      </c>
      <c r="BR513" s="19">
        <f>IF(P513="",L513,IF(T513="",P513,IF(X513="",T513,IF(AB513="",X513,IF(AF513="",AB513,IF(AJ513="",AF513,IF(AN513="",AJ513,IF(AR513="",AN513,AR513))))))))</f>
        <v>51.7</v>
      </c>
    </row>
    <row r="514" spans="1:70" hidden="1" x14ac:dyDescent="0.2">
      <c r="A514" s="20" t="str">
        <f>IF(SD26N!A56=0,"",SD26N!A56)</f>
        <v>V</v>
      </c>
      <c r="B514">
        <f>ROUND(IF(SD26N!B56=0,"",SD26N!B56),0)</f>
        <v>26089</v>
      </c>
      <c r="C514" t="str">
        <f>IF(SD26N!G56=0,"",SD26N!G56)</f>
        <v>38G9</v>
      </c>
      <c r="D514">
        <f>IF(SD26N!H56=0,"",SD26N!H56)</f>
        <v>26</v>
      </c>
      <c r="E514" s="26">
        <f>IF(SD26N!I56=0,"",SD26N!I56)</f>
        <v>54</v>
      </c>
      <c r="F514">
        <f>IF(AND(E514="",SD26N!J56=0),"",SD26N!J56)</f>
        <v>56.9</v>
      </c>
      <c r="G514">
        <f>IF(SD26N!K56=0,"",SD26N!K56)</f>
        <v>19</v>
      </c>
      <c r="H514" s="27">
        <f>IF(AND(G514="",SD26N!L56=0),"",SD26N!L56)</f>
        <v>34.299999999999997</v>
      </c>
      <c r="I514" s="26">
        <f>IF(SD26N!M56=0,"",SD26N!M56)</f>
        <v>54</v>
      </c>
      <c r="J514">
        <f>IF(AND(I514="",SD26N!N56=0),"",SD26N!N56)</f>
        <v>56.7</v>
      </c>
      <c r="K514">
        <f>IF(SD26N!O56=0,"",SD26N!O56)</f>
        <v>19</v>
      </c>
      <c r="L514" s="27">
        <f>IF(AND(K514="",SD26N!P56=0),"",SD26N!P56)</f>
        <v>34.299999999999997</v>
      </c>
      <c r="M514" s="26">
        <f>IF(SD26N!Q56=0,"",SD26N!Q56)</f>
        <v>54</v>
      </c>
      <c r="N514">
        <f>IF(AND(M514="",SD26N!R56=0),"",SD26N!R56)</f>
        <v>56.5</v>
      </c>
      <c r="O514">
        <f>IF(SD26N!S56=0,"",SD26N!S56)</f>
        <v>19</v>
      </c>
      <c r="P514" s="27">
        <f>IF(AND(O514="",SD26N!T56=0),"",SD26N!T56)</f>
        <v>34.299999999999997</v>
      </c>
      <c r="Q514" s="26">
        <f>IF(SD26N!U56=0,"",SD26N!U56)</f>
        <v>54</v>
      </c>
      <c r="R514">
        <f>IF(AND(Q514="",SD26N!V56=0),"",SD26N!V56)</f>
        <v>56.2</v>
      </c>
      <c r="S514">
        <f>IF(SD26N!W56=0,"",SD26N!W56)</f>
        <v>19</v>
      </c>
      <c r="T514" s="27">
        <f>IF(AND(S514="",SD26N!X56=0),"",SD26N!X56)</f>
        <v>34.299999999999997</v>
      </c>
      <c r="U514" s="26">
        <f>IF(SD26N!Y56=0,"",SD26N!Y56)</f>
        <v>54</v>
      </c>
      <c r="V514">
        <f>IF(AND(U514="",SD26N!Z56=0),"",SD26N!Z56)</f>
        <v>55.9</v>
      </c>
      <c r="W514">
        <f>IF(SD26N!AA56=0,"",SD26N!AA56)</f>
        <v>19</v>
      </c>
      <c r="X514" s="27">
        <f>IF(AND(W514="",SD26N!AB56=0),"",SD26N!AB56)</f>
        <v>34.200000000000003</v>
      </c>
      <c r="Y514" s="26">
        <f>IF(SD26N!AC56=0,"",SD26N!AC56)</f>
        <v>54</v>
      </c>
      <c r="Z514">
        <f>IF(AND(Y514="",SD26N!AD56=0),"",SD26N!AD56)</f>
        <v>55.7</v>
      </c>
      <c r="AA514">
        <f>IF(SD26N!AE56=0,"",SD26N!AE56)</f>
        <v>19</v>
      </c>
      <c r="AB514" s="27">
        <f>IF(AND(AA514="",SD26N!AF56=0),"",SD26N!AF56)</f>
        <v>34.1</v>
      </c>
      <c r="AC514" s="26">
        <f>IF(SD26N!AG56=0,"",SD26N!AG56)</f>
        <v>54</v>
      </c>
      <c r="AD514">
        <f>IF(AND(AC514="",SD26N!AH56=0),"",SD26N!AH56)</f>
        <v>55.5</v>
      </c>
      <c r="AE514">
        <f>IF(SD26N!AI56=0,"",SD26N!AI56)</f>
        <v>19</v>
      </c>
      <c r="AF514" s="27">
        <f>IF(AND(AE514="",SD26N!AJ56=0),"",SD26N!AJ56)</f>
        <v>34.200000000000003</v>
      </c>
      <c r="AG514" s="26">
        <f>IF(SD26N!AK56=0,"",SD26N!AK56)</f>
        <v>54</v>
      </c>
      <c r="AH514">
        <f>IF(AND(AG514="",SD26N!AL56=0),"",SD26N!AL56)</f>
        <v>55.3</v>
      </c>
      <c r="AI514">
        <f>IF(SD26N!AM56=0,"",SD26N!AM56)</f>
        <v>19</v>
      </c>
      <c r="AJ514" s="27">
        <f>IF(AND(AI514="",SD26N!AN56=0),"",SD26N!AN56)</f>
        <v>34.200000000000003</v>
      </c>
      <c r="AK514" s="26">
        <f>IF(SD26N!AO56=0,"",SD26N!AO56)</f>
        <v>54</v>
      </c>
      <c r="AL514">
        <f>IF(AND(AK514="",SD26N!AP56=0),"",SD26N!AP56)</f>
        <v>55</v>
      </c>
      <c r="AM514">
        <f>IF(SD26N!AQ56=0,"",SD26N!AQ56)</f>
        <v>19</v>
      </c>
      <c r="AN514" s="27">
        <f>IF(AND(AM514="",SD26N!AR56=0),"",SD26N!AR56)</f>
        <v>34.200000000000003</v>
      </c>
      <c r="AO514" s="26" t="str">
        <f>IF(SD26N!AS56=0,"",SD26N!AS56)</f>
        <v/>
      </c>
      <c r="AP514" t="str">
        <f>IF(AND(AO514="",SD26N!AT56=0),"",SD26N!AT56)</f>
        <v/>
      </c>
      <c r="AQ514" t="str">
        <f>IF(SD26N!AU56=0,"",SD26N!AU56)</f>
        <v/>
      </c>
      <c r="AR514" s="27" t="str">
        <f>IF(AND(AQ514="",SD26N!AV56=0),"",SD26N!AV56)</f>
        <v/>
      </c>
      <c r="AS514" t="str">
        <f>IF(SD26N!AW56=0,"",SD26N!AW56)</f>
        <v/>
      </c>
      <c r="AT514">
        <f>IF(SD26N!AX56=0,"",SD26N!AX56)</f>
        <v>85</v>
      </c>
      <c r="AU514" s="1">
        <f>IF(SD26N!AY56=0,"",SD26N!AY56)</f>
        <v>86</v>
      </c>
      <c r="AV514" s="1">
        <f>IF(SD26N!AZ56=0,"",SD26N!AZ56)</f>
        <v>84</v>
      </c>
      <c r="AW514" s="1" t="str">
        <f>IF(SD26N!BA56=0,"",SD26N!BA56)</f>
        <v/>
      </c>
      <c r="AX514" s="1" t="str">
        <f>IF(SD26N!BB56=0,"",SD26N!BB56)</f>
        <v/>
      </c>
      <c r="AY514" s="1" t="str">
        <f>IF(SD26N!BC56=0,"",SD26N!BC56)</f>
        <v/>
      </c>
      <c r="AZ514" s="1" t="str">
        <f>IF(SD26N!BD56=0,"",SD26N!BD56)</f>
        <v/>
      </c>
      <c r="BA514" s="1" t="str">
        <f>IF(SD26N!BE56=0,"",SD26N!BE56)</f>
        <v/>
      </c>
      <c r="BB514" s="1" t="str">
        <f>IF(SD26N!BF56=0,"",SD26N!BF56)</f>
        <v/>
      </c>
      <c r="BC514" s="1" t="str">
        <f>IF(SD26N!BG56=0,"",SD26N!BG56)</f>
        <v/>
      </c>
      <c r="BD514" s="29" t="str">
        <f>IF(SD26N!BH56=0,"",SD26N!BH56)</f>
        <v/>
      </c>
      <c r="BE514" t="str">
        <f>IF(SD26N!BI56=0,"",SD26N!BI56)</f>
        <v>Russia Mars/April 1999</v>
      </c>
      <c r="BF514" t="str">
        <f>IF(SD26N!BJ56=0,"",SD26N!BJ56)</f>
        <v>RUS</v>
      </c>
      <c r="BG514" t="str">
        <f>IF(SD26N!BK56=0,"",SD26N!BK56)</f>
        <v>No</v>
      </c>
      <c r="BH514">
        <f>IF(SD26N!BL56=0,"",SD26N!BL56)</f>
        <v>1</v>
      </c>
      <c r="BI514" t="str">
        <f>IF(SD26N!BM56=0,"",SD26N!BM56)</f>
        <v/>
      </c>
      <c r="BJ514">
        <f>IF(SD26N!BN56=0,"",SD26N!BN56)</f>
        <v>1.9216326472694649</v>
      </c>
      <c r="BK514" t="str">
        <f>IF(SD26N!BO56=0,"",SD26N!BO56)</f>
        <v/>
      </c>
      <c r="BL514" t="str">
        <f>IF(SD26N!BP56=0,"",SD26N!BP56)</f>
        <v/>
      </c>
      <c r="BM514">
        <f>IF(SD26N!BQ56=0,"",SD26N!BQ56)</f>
        <v>1.9216326472694649</v>
      </c>
      <c r="BN514">
        <f>IF(SD26N!BR56=0,"",SD26N!BR56)</f>
        <v>5</v>
      </c>
      <c r="BO514" s="19">
        <f>IF(M514="",I514,IF(Q514="",M514,IF(U514="",Q514,IF(Y514="",U514,IF(AC514="",Y514,IF(AG514="",AC514,IF(AK514="",AG514,IF(AO514="",AK514,AO514))))))))</f>
        <v>54</v>
      </c>
      <c r="BP514" s="19">
        <f>IF(N514="",J514,IF(R514="",N514,IF(V514="",R514,IF(Z514="",V514,IF(AD514="",Z514,IF(AH514="",AD514,IF(AL514="",AH514,IF(AP514="",AL514,AP514))))))))</f>
        <v>55</v>
      </c>
      <c r="BQ514" s="19">
        <f>IF(O514="",K514,IF(S514="",O514,IF(W514="",S514,IF(AA514="",W514,IF(AE514="",AA514,IF(AI514="",AE514,IF(AM514="",AI514,IF(AQ514="",AM514,AQ514))))))))</f>
        <v>19</v>
      </c>
      <c r="BR514" s="19">
        <f>IF(P514="",L514,IF(T514="",P514,IF(X514="",T514,IF(AB514="",X514,IF(AF514="",AB514,IF(AJ514="",AF514,IF(AN514="",AJ514,IF(AR514="",AN514,AR514))))))))</f>
        <v>34.200000000000003</v>
      </c>
    </row>
    <row r="515" spans="1:70" hidden="1" x14ac:dyDescent="0.2">
      <c r="A515" s="20" t="str">
        <f>IF(SD26N!A57=0,"",SD26N!A57)</f>
        <v>V</v>
      </c>
      <c r="B515">
        <f>ROUND(IF(SD26N!B57=0,"",SD26N!B57),0)</f>
        <v>26090</v>
      </c>
      <c r="C515" t="str">
        <f>IF(SD26N!G57=0,"",SD26N!G57)</f>
        <v>40G9</v>
      </c>
      <c r="D515">
        <f>IF(SD26N!H57=0,"",SD26N!H57)</f>
        <v>26</v>
      </c>
      <c r="E515" s="26">
        <f>IF(SD26N!I57=0,"",SD26N!I57)</f>
        <v>54</v>
      </c>
      <c r="F515">
        <f>IF(AND(E515="",SD26N!J57=0),"",SD26N!J57)</f>
        <v>42.3</v>
      </c>
      <c r="G515">
        <f>IF(SD26N!K57=0,"",SD26N!K57)</f>
        <v>19</v>
      </c>
      <c r="H515" s="27">
        <f>IF(AND(G515="",SD26N!L57=0),"",SD26N!L57)</f>
        <v>2.2000000000000002</v>
      </c>
      <c r="I515" s="26">
        <f>IF(SD26N!M57=0,"",SD26N!M57)</f>
        <v>54</v>
      </c>
      <c r="J515">
        <f>IF(AND(I515="",SD26N!N57=0),"",SD26N!N57)</f>
        <v>42.6</v>
      </c>
      <c r="K515">
        <f>IF(SD26N!O57=0,"",SD26N!O57)</f>
        <v>19</v>
      </c>
      <c r="L515" s="27">
        <f>IF(AND(K515="",SD26N!P57=0),"",SD26N!P57)</f>
        <v>5.2</v>
      </c>
      <c r="M515" s="26" t="str">
        <f>IF(SD26N!Q57=0,"",SD26N!Q57)</f>
        <v/>
      </c>
      <c r="N515" t="str">
        <f>IF(AND(M515="",SD26N!R57=0),"",SD26N!R57)</f>
        <v/>
      </c>
      <c r="O515" t="str">
        <f>IF(SD26N!S57=0,"",SD26N!S57)</f>
        <v/>
      </c>
      <c r="P515" s="27" t="str">
        <f>IF(AND(O515="",SD26N!T57=0),"",SD26N!T57)</f>
        <v/>
      </c>
      <c r="Q515" s="26" t="str">
        <f>IF(SD26N!U57=0,"",SD26N!U57)</f>
        <v/>
      </c>
      <c r="R515" t="str">
        <f>IF(AND(Q515="",SD26N!V57=0),"",SD26N!V57)</f>
        <v/>
      </c>
      <c r="S515" t="str">
        <f>IF(SD26N!W57=0,"",SD26N!W57)</f>
        <v/>
      </c>
      <c r="T515" s="27" t="str">
        <f>IF(AND(S515="",SD26N!X57=0),"",SD26N!X57)</f>
        <v/>
      </c>
      <c r="U515" s="26" t="str">
        <f>IF(SD26N!Y57=0,"",SD26N!Y57)</f>
        <v/>
      </c>
      <c r="V515" t="str">
        <f>IF(AND(U515="",SD26N!Z57=0),"",SD26N!Z57)</f>
        <v/>
      </c>
      <c r="W515" t="str">
        <f>IF(SD26N!AA57=0,"",SD26N!AA57)</f>
        <v/>
      </c>
      <c r="X515" s="27" t="str">
        <f>IF(AND(W515="",SD26N!AB57=0),"",SD26N!AB57)</f>
        <v/>
      </c>
      <c r="Y515" s="26" t="str">
        <f>IF(SD26N!AC57=0,"",SD26N!AC57)</f>
        <v/>
      </c>
      <c r="Z515" t="str">
        <f>IF(AND(Y515="",SD26N!AD57=0),"",SD26N!AD57)</f>
        <v/>
      </c>
      <c r="AA515" t="str">
        <f>IF(SD26N!AE57=0,"",SD26N!AE57)</f>
        <v/>
      </c>
      <c r="AB515" s="27" t="str">
        <f>IF(AND(AA515="",SD26N!AF57=0),"",SD26N!AF57)</f>
        <v/>
      </c>
      <c r="AC515" s="26" t="str">
        <f>IF(SD26N!AG57=0,"",SD26N!AG57)</f>
        <v/>
      </c>
      <c r="AD515" t="str">
        <f>IF(AND(AC515="",SD26N!AH57=0),"",SD26N!AH57)</f>
        <v/>
      </c>
      <c r="AE515" t="str">
        <f>IF(SD26N!AI57=0,"",SD26N!AI57)</f>
        <v/>
      </c>
      <c r="AF515" s="27" t="str">
        <f>IF(AND(AE515="",SD26N!AJ57=0),"",SD26N!AJ57)</f>
        <v/>
      </c>
      <c r="AG515" s="26" t="str">
        <f>IF(SD26N!AK57=0,"",SD26N!AK57)</f>
        <v/>
      </c>
      <c r="AH515" t="str">
        <f>IF(AND(AG515="",SD26N!AL57=0),"",SD26N!AL57)</f>
        <v/>
      </c>
      <c r="AI515" t="str">
        <f>IF(SD26N!AM57=0,"",SD26N!AM57)</f>
        <v/>
      </c>
      <c r="AJ515" s="27" t="str">
        <f>IF(AND(AI515="",SD26N!AN57=0),"",SD26N!AN57)</f>
        <v/>
      </c>
      <c r="AK515" s="26" t="str">
        <f>IF(SD26N!AO57=0,"",SD26N!AO57)</f>
        <v/>
      </c>
      <c r="AL515" t="str">
        <f>IF(AND(AK515="",SD26N!AP57=0),"",SD26N!AP57)</f>
        <v/>
      </c>
      <c r="AM515" t="str">
        <f>IF(SD26N!AQ57=0,"",SD26N!AQ57)</f>
        <v/>
      </c>
      <c r="AN515" s="27" t="str">
        <f>IF(AND(AM515="",SD26N!AR57=0),"",SD26N!AR57)</f>
        <v/>
      </c>
      <c r="AO515" s="26" t="str">
        <f>IF(SD26N!AS57=0,"",SD26N!AS57)</f>
        <v/>
      </c>
      <c r="AP515" t="str">
        <f>IF(AND(AO515="",SD26N!AT57=0),"",SD26N!AT57)</f>
        <v/>
      </c>
      <c r="AQ515" t="str">
        <f>IF(SD26N!AU57=0,"",SD26N!AU57)</f>
        <v/>
      </c>
      <c r="AR515" s="27" t="str">
        <f>IF(AND(AQ515="",SD26N!AV57=0),"",SD26N!AV57)</f>
        <v/>
      </c>
      <c r="AS515" t="str">
        <f>IF(SD26N!AW57=0,"",SD26N!AW57)</f>
        <v/>
      </c>
      <c r="AT515">
        <f>IF(SD26N!AX57=0,"",SD26N!AX57)</f>
        <v>92</v>
      </c>
      <c r="AU515" s="1" t="str">
        <f>IF(SD26N!AY57=0,"",SD26N!AY57)</f>
        <v/>
      </c>
      <c r="AV515" s="1" t="str">
        <f>IF(SD26N!AZ57=0,"",SD26N!AZ57)</f>
        <v/>
      </c>
      <c r="AW515" s="1" t="str">
        <f>IF(SD26N!BA57=0,"",SD26N!BA57)</f>
        <v/>
      </c>
      <c r="AX515" s="1" t="str">
        <f>IF(SD26N!BB57=0,"",SD26N!BB57)</f>
        <v/>
      </c>
      <c r="AY515" s="1" t="str">
        <f>IF(SD26N!BC57=0,"",SD26N!BC57)</f>
        <v/>
      </c>
      <c r="AZ515" s="1" t="str">
        <f>IF(SD26N!BD57=0,"",SD26N!BD57)</f>
        <v/>
      </c>
      <c r="BA515" s="1" t="str">
        <f>IF(SD26N!BE57=0,"",SD26N!BE57)</f>
        <v/>
      </c>
      <c r="BB515" s="1" t="str">
        <f>IF(SD26N!BF57=0,"",SD26N!BF57)</f>
        <v/>
      </c>
      <c r="BC515" s="1" t="str">
        <f>IF(SD26N!BG57=0,"",SD26N!BG57)</f>
        <v/>
      </c>
      <c r="BD515" s="29" t="str">
        <f>IF(SD26N!BH57=0,"",SD26N!BH57)</f>
        <v/>
      </c>
      <c r="BE515" t="str">
        <f>IF(SD26N!BI57=0,"",SD26N!BI57)</f>
        <v>Poland</v>
      </c>
      <c r="BF515" t="str">
        <f>IF(SD26N!BJ57=0,"",SD26N!BJ57)</f>
        <v>POL</v>
      </c>
      <c r="BG515" t="str">
        <f>IF(SD26N!BK57=0,"",SD26N!BK57)</f>
        <v>No</v>
      </c>
      <c r="BH515" t="str">
        <f>IF(SD26N!BL57=0,"",SD26N!BL57)</f>
        <v/>
      </c>
      <c r="BI515" t="str">
        <f>IF(SD26N!BM57=0,"",SD26N!BM57)</f>
        <v/>
      </c>
      <c r="BJ515">
        <f>IF(SD26N!BN57=0,"",SD26N!BN57)</f>
        <v>1.759023481976546</v>
      </c>
      <c r="BK515" t="str">
        <f>IF(SD26N!BO57=0,"",SD26N!BO57)</f>
        <v/>
      </c>
      <c r="BL515" t="str">
        <f>IF(SD26N!BP57=0,"",SD26N!BP57)</f>
        <v/>
      </c>
      <c r="BM515">
        <f>IF(SD26N!BQ57=0,"",SD26N!BQ57)</f>
        <v>1.759023481976546</v>
      </c>
      <c r="BN515">
        <f>IF(SD26N!BR57=0,"",SD26N!BR57)</f>
        <v>5</v>
      </c>
      <c r="BO515" s="19">
        <f>IF(M515="",I515,IF(Q515="",M515,IF(U515="",Q515,IF(Y515="",U515,IF(AC515="",Y515,IF(AG515="",AC515,IF(AK515="",AG515,IF(AO515="",AK515,AO515))))))))</f>
        <v>54</v>
      </c>
      <c r="BP515" s="19">
        <f>IF(N515="",J515,IF(R515="",N515,IF(V515="",R515,IF(Z515="",V515,IF(AD515="",Z515,IF(AH515="",AD515,IF(AL515="",AH515,IF(AP515="",AL515,AP515))))))))</f>
        <v>42.6</v>
      </c>
      <c r="BQ515" s="19">
        <f>IF(O515="",K515,IF(S515="",O515,IF(W515="",S515,IF(AA515="",W515,IF(AE515="",AA515,IF(AI515="",AE515,IF(AM515="",AI515,IF(AQ515="",AM515,AQ515))))))))</f>
        <v>19</v>
      </c>
      <c r="BR515" s="19">
        <f>IF(P515="",L515,IF(T515="",P515,IF(X515="",T515,IF(AB515="",X515,IF(AF515="",AB515,IF(AJ515="",AF515,IF(AN515="",AJ515,IF(AR515="",AN515,AR515))))))))</f>
        <v>5.2</v>
      </c>
    </row>
    <row r="516" spans="1:70" hidden="1" x14ac:dyDescent="0.2">
      <c r="A516" s="20" t="str">
        <f>IF(SD26N!A58=0,"",SD26N!A58)</f>
        <v>V</v>
      </c>
      <c r="B516">
        <f>ROUND(IF(SD26N!B58=0,"",SD26N!B58),0)</f>
        <v>26091</v>
      </c>
      <c r="C516" t="str">
        <f>IF(SD26N!G58=0,"",SD26N!G58)</f>
        <v>39G9</v>
      </c>
      <c r="D516">
        <f>IF(SD26N!H58=0,"",SD26N!H58)</f>
        <v>26</v>
      </c>
      <c r="E516" s="26">
        <f>IF(SD26N!I58=0,"",SD26N!I58)</f>
        <v>55</v>
      </c>
      <c r="F516">
        <f>IF(AND(E516="",SD26N!J58=0),"",SD26N!J58)</f>
        <v>7</v>
      </c>
      <c r="G516">
        <f>IF(SD26N!K58=0,"",SD26N!K58)</f>
        <v>19</v>
      </c>
      <c r="H516" s="27">
        <f>IF(AND(G516="",SD26N!L58=0),"",SD26N!L58)</f>
        <v>5</v>
      </c>
      <c r="I516" s="26">
        <f>IF(SD26N!M58=0,"",SD26N!M58)</f>
        <v>55</v>
      </c>
      <c r="J516">
        <f>IF(AND(I516="",SD26N!N58=0),"",SD26N!N58)</f>
        <v>7</v>
      </c>
      <c r="K516">
        <f>IF(SD26N!O58=0,"",SD26N!O58)</f>
        <v>19</v>
      </c>
      <c r="L516" s="27">
        <f>IF(AND(K516="",SD26N!P58=0),"",SD26N!P58)</f>
        <v>6</v>
      </c>
      <c r="M516" s="26">
        <f>IF(SD26N!Q58=0,"",SD26N!Q58)</f>
        <v>55</v>
      </c>
      <c r="N516">
        <f>IF(AND(M516="",SD26N!R58=0),"",SD26N!R58)</f>
        <v>7</v>
      </c>
      <c r="O516">
        <f>IF(SD26N!S58=0,"",SD26N!S58)</f>
        <v>19</v>
      </c>
      <c r="P516" s="27">
        <f>IF(AND(O516="",SD26N!T58=0),"",SD26N!T58)</f>
        <v>7</v>
      </c>
      <c r="Q516" s="26">
        <f>IF(SD26N!U58=0,"",SD26N!U58)</f>
        <v>55</v>
      </c>
      <c r="R516">
        <f>IF(AND(Q516="",SD26N!V58=0),"",SD26N!V58)</f>
        <v>7</v>
      </c>
      <c r="S516">
        <f>IF(SD26N!W58=0,"",SD26N!W58)</f>
        <v>19</v>
      </c>
      <c r="T516" s="27">
        <f>IF(AND(S516="",SD26N!X58=0),"",SD26N!X58)</f>
        <v>8.5</v>
      </c>
      <c r="U516" s="26" t="str">
        <f>IF(SD26N!Y58=0,"",SD26N!Y58)</f>
        <v/>
      </c>
      <c r="V516" t="str">
        <f>IF(AND(U516="",SD26N!Z58=0),"",SD26N!Z58)</f>
        <v/>
      </c>
      <c r="W516" t="str">
        <f>IF(SD26N!AA58=0,"",SD26N!AA58)</f>
        <v/>
      </c>
      <c r="X516" s="27" t="str">
        <f>IF(AND(W516="",SD26N!AB58=0),"",SD26N!AB58)</f>
        <v/>
      </c>
      <c r="Y516" s="26" t="str">
        <f>IF(SD26N!AC58=0,"",SD26N!AC58)</f>
        <v/>
      </c>
      <c r="Z516" t="str">
        <f>IF(AND(Y516="",SD26N!AD58=0),"",SD26N!AD58)</f>
        <v/>
      </c>
      <c r="AA516" t="str">
        <f>IF(SD26N!AE58=0,"",SD26N!AE58)</f>
        <v/>
      </c>
      <c r="AB516" s="27" t="str">
        <f>IF(AND(AA516="",SD26N!AF58=0),"",SD26N!AF58)</f>
        <v/>
      </c>
      <c r="AC516" s="26" t="str">
        <f>IF(SD26N!AG58=0,"",SD26N!AG58)</f>
        <v/>
      </c>
      <c r="AD516" t="str">
        <f>IF(AND(AC516="",SD26N!AH58=0),"",SD26N!AH58)</f>
        <v/>
      </c>
      <c r="AE516" t="str">
        <f>IF(SD26N!AI58=0,"",SD26N!AI58)</f>
        <v/>
      </c>
      <c r="AF516" s="27" t="str">
        <f>IF(AND(AE516="",SD26N!AJ58=0),"",SD26N!AJ58)</f>
        <v/>
      </c>
      <c r="AG516" s="26" t="str">
        <f>IF(SD26N!AK58=0,"",SD26N!AK58)</f>
        <v/>
      </c>
      <c r="AH516" t="str">
        <f>IF(AND(AG516="",SD26N!AL58=0),"",SD26N!AL58)</f>
        <v/>
      </c>
      <c r="AI516" t="str">
        <f>IF(SD26N!AM58=0,"",SD26N!AM58)</f>
        <v/>
      </c>
      <c r="AJ516" s="27" t="str">
        <f>IF(AND(AI516="",SD26N!AN58=0),"",SD26N!AN58)</f>
        <v/>
      </c>
      <c r="AK516" s="26" t="str">
        <f>IF(SD26N!AO58=0,"",SD26N!AO58)</f>
        <v/>
      </c>
      <c r="AL516" t="str">
        <f>IF(AND(AK516="",SD26N!AP58=0),"",SD26N!AP58)</f>
        <v/>
      </c>
      <c r="AM516" t="str">
        <f>IF(SD26N!AQ58=0,"",SD26N!AQ58)</f>
        <v/>
      </c>
      <c r="AN516" s="27" t="str">
        <f>IF(AND(AM516="",SD26N!AR58=0),"",SD26N!AR58)</f>
        <v/>
      </c>
      <c r="AO516" s="26" t="str">
        <f>IF(SD26N!AS58=0,"",SD26N!AS58)</f>
        <v/>
      </c>
      <c r="AP516" t="str">
        <f>IF(AND(AO516="",SD26N!AT58=0),"",SD26N!AT58)</f>
        <v/>
      </c>
      <c r="AQ516" t="str">
        <f>IF(SD26N!AU58=0,"",SD26N!AU58)</f>
        <v/>
      </c>
      <c r="AR516" s="27" t="str">
        <f>IF(AND(AQ516="",SD26N!AV58=0),"",SD26N!AV58)</f>
        <v/>
      </c>
      <c r="AS516" t="str">
        <f>IF(SD26N!AW58=0,"",SD26N!AW58)</f>
        <v/>
      </c>
      <c r="AT516">
        <f>IF(SD26N!AX58=0,"",SD26N!AX58)</f>
        <v>90</v>
      </c>
      <c r="AU516" s="1">
        <f>IF(SD26N!AY58=0,"",SD26N!AY58)</f>
        <v>80</v>
      </c>
      <c r="AV516" s="1">
        <f>IF(SD26N!AZ58=0,"",SD26N!AZ58)</f>
        <v>100</v>
      </c>
      <c r="AW516" s="1" t="str">
        <f>IF(SD26N!BA58=0,"",SD26N!BA58)</f>
        <v/>
      </c>
      <c r="AX516" s="1" t="str">
        <f>IF(SD26N!BB58=0,"",SD26N!BB58)</f>
        <v/>
      </c>
      <c r="AY516" s="1" t="str">
        <f>IF(SD26N!BC58=0,"",SD26N!BC58)</f>
        <v/>
      </c>
      <c r="AZ516" s="1" t="str">
        <f>IF(SD26N!BD58=0,"",SD26N!BD58)</f>
        <v/>
      </c>
      <c r="BA516" s="1" t="str">
        <f>IF(SD26N!BE58=0,"",SD26N!BE58)</f>
        <v/>
      </c>
      <c r="BB516" s="1" t="str">
        <f>IF(SD26N!BF58=0,"",SD26N!BF58)</f>
        <v/>
      </c>
      <c r="BC516" s="1" t="str">
        <f>IF(SD26N!BG58=0,"",SD26N!BG58)</f>
        <v/>
      </c>
      <c r="BD516" s="29" t="str">
        <f>IF(SD26N!BH58=0,"",SD26N!BH58)</f>
        <v/>
      </c>
      <c r="BE516" t="str">
        <f>IF(SD26N!BI58=0,"",SD26N!BI58)</f>
        <v>Polish</v>
      </c>
      <c r="BF516" t="str">
        <f>IF(SD26N!BJ58=0,"",SD26N!BJ58)</f>
        <v>POL</v>
      </c>
      <c r="BG516" t="str">
        <f>IF(SD26N!BK58=0,"",SD26N!BK58)</f>
        <v>No</v>
      </c>
      <c r="BH516" t="str">
        <f>IF(SD26N!BL58=0,"",SD26N!BL58)</f>
        <v/>
      </c>
      <c r="BI516" t="str">
        <f>IF(SD26N!BM58=0,"",SD26N!BM58)</f>
        <v/>
      </c>
      <c r="BJ516">
        <f>IF(SD26N!BN58=0,"",SD26N!BN58)</f>
        <v>2.0016754641783026</v>
      </c>
      <c r="BK516" t="str">
        <f>IF(SD26N!BO58=0,"",SD26N!BO58)</f>
        <v/>
      </c>
      <c r="BL516" t="str">
        <f>IF(SD26N!BP58=0,"",SD26N!BP58)</f>
        <v/>
      </c>
      <c r="BM516">
        <f>IF(SD26N!BQ58=0,"",SD26N!BQ58)</f>
        <v>2.0016754641783026</v>
      </c>
      <c r="BN516">
        <f>IF(SD26N!BR58=0,"",SD26N!BR58)</f>
        <v>5</v>
      </c>
      <c r="BO516" s="19">
        <f>IF(M516="",I516,IF(Q516="",M516,IF(U516="",Q516,IF(Y516="",U516,IF(AC516="",Y516,IF(AG516="",AC516,IF(AK516="",AG516,IF(AO516="",AK516,AO516))))))))</f>
        <v>55</v>
      </c>
      <c r="BP516" s="19">
        <f>IF(N516="",J516,IF(R516="",N516,IF(V516="",R516,IF(Z516="",V516,IF(AD516="",Z516,IF(AH516="",AD516,IF(AL516="",AH516,IF(AP516="",AL516,AP516))))))))</f>
        <v>7</v>
      </c>
      <c r="BQ516" s="19">
        <f>IF(O516="",K516,IF(S516="",O516,IF(W516="",S516,IF(AA516="",W516,IF(AE516="",AA516,IF(AI516="",AE516,IF(AM516="",AI516,IF(AQ516="",AM516,AQ516))))))))</f>
        <v>19</v>
      </c>
      <c r="BR516" s="19">
        <f>IF(P516="",L516,IF(T516="",P516,IF(X516="",T516,IF(AB516="",X516,IF(AF516="",AB516,IF(AJ516="",AF516,IF(AN516="",AJ516,IF(AR516="",AN516,AR516))))))))</f>
        <v>8.5</v>
      </c>
    </row>
    <row r="517" spans="1:70" hidden="1" x14ac:dyDescent="0.2">
      <c r="A517" s="20" t="str">
        <f>IF(SD26N!A59=0,"",SD26N!A59)</f>
        <v>V</v>
      </c>
      <c r="B517">
        <f>ROUND(IF(SD26N!B59=0,"",SD26N!B59),0)</f>
        <v>26092</v>
      </c>
      <c r="C517" t="str">
        <f>IF(SD26N!G59=0,"",SD26N!G59)</f>
        <v>39G9</v>
      </c>
      <c r="D517">
        <f>IF(SD26N!H59=0,"",SD26N!H59)</f>
        <v>26</v>
      </c>
      <c r="E517" s="26">
        <f>IF(SD26N!I59=0,"",SD26N!I59)</f>
        <v>55</v>
      </c>
      <c r="F517">
        <f>IF(AND(E517="",SD26N!J59=0),"",SD26N!J59)</f>
        <v>8.1999999999999993</v>
      </c>
      <c r="G517">
        <f>IF(SD26N!K59=0,"",SD26N!K59)</f>
        <v>19</v>
      </c>
      <c r="H517" s="27">
        <f>IF(AND(G517="",SD26N!L59=0),"",SD26N!L59)</f>
        <v>42.7</v>
      </c>
      <c r="I517" s="26">
        <f>IF(SD26N!M59=0,"",SD26N!M59)</f>
        <v>55</v>
      </c>
      <c r="J517">
        <f>IF(AND(I517="",SD26N!N59=0),"",SD26N!N59)</f>
        <v>8.6</v>
      </c>
      <c r="K517">
        <f>IF(SD26N!O59=0,"",SD26N!O59)</f>
        <v>19</v>
      </c>
      <c r="L517" s="27">
        <f>IF(AND(K517="",SD26N!P59=0),"",SD26N!P59)</f>
        <v>42.8</v>
      </c>
      <c r="M517" s="26">
        <f>IF(SD26N!Q59=0,"",SD26N!Q59)</f>
        <v>55</v>
      </c>
      <c r="N517">
        <f>IF(AND(M517="",SD26N!R59=0),"",SD26N!R59)</f>
        <v>8.8000000000000007</v>
      </c>
      <c r="O517">
        <f>IF(SD26N!S59=0,"",SD26N!S59)</f>
        <v>19</v>
      </c>
      <c r="P517" s="27">
        <f>IF(AND(O517="",SD26N!T59=0),"",SD26N!T59)</f>
        <v>42.9</v>
      </c>
      <c r="Q517" s="26">
        <f>IF(SD26N!U59=0,"",SD26N!U59)</f>
        <v>55</v>
      </c>
      <c r="R517">
        <f>IF(AND(Q517="",SD26N!V59=0),"",SD26N!V59)</f>
        <v>9</v>
      </c>
      <c r="S517">
        <f>IF(SD26N!W59=0,"",SD26N!W59)</f>
        <v>19</v>
      </c>
      <c r="T517" s="27">
        <f>IF(AND(S517="",SD26N!X59=0),"",SD26N!X59)</f>
        <v>42.9</v>
      </c>
      <c r="U517" s="26">
        <f>IF(SD26N!Y59=0,"",SD26N!Y59)</f>
        <v>55</v>
      </c>
      <c r="V517">
        <f>IF(AND(U517="",SD26N!Z59=0),"",SD26N!Z59)</f>
        <v>9.1999999999999993</v>
      </c>
      <c r="W517">
        <f>IF(SD26N!AA59=0,"",SD26N!AA59)</f>
        <v>19</v>
      </c>
      <c r="X517" s="27">
        <f>IF(AND(W517="",SD26N!AB59=0),"",SD26N!AB59)</f>
        <v>43</v>
      </c>
      <c r="Y517" s="26">
        <f>IF(SD26N!AC59=0,"",SD26N!AC59)</f>
        <v>55</v>
      </c>
      <c r="Z517">
        <f>IF(AND(Y517="",SD26N!AD59=0),"",SD26N!AD59)</f>
        <v>9.5</v>
      </c>
      <c r="AA517">
        <f>IF(SD26N!AE59=0,"",SD26N!AE59)</f>
        <v>19</v>
      </c>
      <c r="AB517" s="27">
        <f>IF(AND(AA517="",SD26N!AF59=0),"",SD26N!AF59)</f>
        <v>43.1</v>
      </c>
      <c r="AC517" s="26">
        <f>IF(SD26N!AG59=0,"",SD26N!AG59)</f>
        <v>55</v>
      </c>
      <c r="AD517">
        <f>IF(AND(AC517="",SD26N!AH59=0),"",SD26N!AH59)</f>
        <v>9.9</v>
      </c>
      <c r="AE517">
        <f>IF(SD26N!AI59=0,"",SD26N!AI59)</f>
        <v>19</v>
      </c>
      <c r="AF517" s="27">
        <f>IF(AND(AE517="",SD26N!AJ59=0),"",SD26N!AJ59)</f>
        <v>43.3</v>
      </c>
      <c r="AG517" s="26">
        <f>IF(SD26N!AK59=0,"",SD26N!AK59)</f>
        <v>55</v>
      </c>
      <c r="AH517">
        <f>IF(AND(AG517="",SD26N!AL59=0),"",SD26N!AL59)</f>
        <v>10</v>
      </c>
      <c r="AI517">
        <f>IF(SD26N!AM59=0,"",SD26N!AM59)</f>
        <v>19</v>
      </c>
      <c r="AJ517" s="27">
        <f>IF(AND(AI517="",SD26N!AN59=0),"",SD26N!AN59)</f>
        <v>43.4</v>
      </c>
      <c r="AK517" s="26" t="str">
        <f>IF(SD26N!AO59=0,"",SD26N!AO59)</f>
        <v/>
      </c>
      <c r="AL517" t="str">
        <f>IF(AND(AK517="",SD26N!AP59=0),"",SD26N!AP59)</f>
        <v/>
      </c>
      <c r="AM517" t="str">
        <f>IF(SD26N!AQ59=0,"",SD26N!AQ59)</f>
        <v/>
      </c>
      <c r="AN517" s="27" t="str">
        <f>IF(AND(AM517="",SD26N!AR59=0),"",SD26N!AR59)</f>
        <v/>
      </c>
      <c r="AO517" s="26" t="str">
        <f>IF(SD26N!AS59=0,"",SD26N!AS59)</f>
        <v/>
      </c>
      <c r="AP517" t="str">
        <f>IF(AND(AO517="",SD26N!AT59=0),"",SD26N!AT59)</f>
        <v/>
      </c>
      <c r="AQ517" t="str">
        <f>IF(SD26N!AU59=0,"",SD26N!AU59)</f>
        <v/>
      </c>
      <c r="AR517" s="27" t="str">
        <f>IF(AND(AQ517="",SD26N!AV59=0),"",SD26N!AV59)</f>
        <v/>
      </c>
      <c r="AS517" t="str">
        <f>IF(SD26N!AW59=0,"",SD26N!AW59)</f>
        <v/>
      </c>
      <c r="AT517">
        <f>IF(SD26N!AX59=0,"",SD26N!AX59)</f>
        <v>82</v>
      </c>
      <c r="AU517" s="1">
        <f>IF(SD26N!AY59=0,"",SD26N!AY59)</f>
        <v>81</v>
      </c>
      <c r="AV517" s="1">
        <f>IF(SD26N!AZ59=0,"",SD26N!AZ59)</f>
        <v>82</v>
      </c>
      <c r="AW517" s="1" t="str">
        <f>IF(SD26N!BA59=0,"",SD26N!BA59)</f>
        <v/>
      </c>
      <c r="AX517" s="1" t="str">
        <f>IF(SD26N!BB59=0,"",SD26N!BB59)</f>
        <v/>
      </c>
      <c r="AY517" s="1" t="str">
        <f>IF(SD26N!BC59=0,"",SD26N!BC59)</f>
        <v/>
      </c>
      <c r="AZ517" s="1" t="str">
        <f>IF(SD26N!BD59=0,"",SD26N!BD59)</f>
        <v/>
      </c>
      <c r="BA517" s="1" t="str">
        <f>IF(SD26N!BE59=0,"",SD26N!BE59)</f>
        <v/>
      </c>
      <c r="BB517" s="1" t="str">
        <f>IF(SD26N!BF59=0,"",SD26N!BF59)</f>
        <v/>
      </c>
      <c r="BC517" s="1" t="str">
        <f>IF(SD26N!BG59=0,"",SD26N!BG59)</f>
        <v/>
      </c>
      <c r="BD517" s="29" t="str">
        <f>IF(SD26N!BH59=0,"",SD26N!BH59)</f>
        <v/>
      </c>
      <c r="BE517" t="str">
        <f>IF(SD26N!BI59=0,"",SD26N!BI59)</f>
        <v>Russia Mars/April 1999</v>
      </c>
      <c r="BF517" t="str">
        <f>IF(SD26N!BJ59=0,"",SD26N!BJ59)</f>
        <v>RUS</v>
      </c>
      <c r="BG517" t="str">
        <f>IF(SD26N!BK59=0,"",SD26N!BK59)</f>
        <v>No</v>
      </c>
      <c r="BH517">
        <f>IF(SD26N!BL59=0,"",SD26N!BL59)</f>
        <v>1</v>
      </c>
      <c r="BI517" t="str">
        <f>IF(SD26N!BM59=0,"",SD26N!BM59)</f>
        <v/>
      </c>
      <c r="BJ517">
        <f>IF(SD26N!BN59=0,"",SD26N!BN59)</f>
        <v>1.8566239646146963</v>
      </c>
      <c r="BK517" t="str">
        <f>IF(SD26N!BO59=0,"",SD26N!BO59)</f>
        <v/>
      </c>
      <c r="BL517" t="str">
        <f>IF(SD26N!BP59=0,"",SD26N!BP59)</f>
        <v/>
      </c>
      <c r="BM517">
        <f>IF(SD26N!BQ59=0,"",SD26N!BQ59)</f>
        <v>1.8566239646146963</v>
      </c>
      <c r="BN517">
        <f>IF(SD26N!BR59=0,"",SD26N!BR59)</f>
        <v>5</v>
      </c>
      <c r="BO517" s="19">
        <f>IF(M517="",I517,IF(Q517="",M517,IF(U517="",Q517,IF(Y517="",U517,IF(AC517="",Y517,IF(AG517="",AC517,IF(AK517="",AG517,IF(AO517="",AK517,AO517))))))))</f>
        <v>55</v>
      </c>
      <c r="BP517" s="19">
        <f>IF(N517="",J517,IF(R517="",N517,IF(V517="",R517,IF(Z517="",V517,IF(AD517="",Z517,IF(AH517="",AD517,IF(AL517="",AH517,IF(AP517="",AL517,AP517))))))))</f>
        <v>10</v>
      </c>
      <c r="BQ517" s="19">
        <f>IF(O517="",K517,IF(S517="",O517,IF(W517="",S517,IF(AA517="",W517,IF(AE517="",AA517,IF(AI517="",AE517,IF(AM517="",AI517,IF(AQ517="",AM517,AQ517))))))))</f>
        <v>19</v>
      </c>
      <c r="BR517" s="19">
        <f>IF(P517="",L517,IF(T517="",P517,IF(X517="",T517,IF(AB517="",X517,IF(AF517="",AB517,IF(AJ517="",AF517,IF(AN517="",AJ517,IF(AR517="",AN517,AR517))))))))</f>
        <v>43.4</v>
      </c>
    </row>
    <row r="518" spans="1:70" hidden="1" x14ac:dyDescent="0.2">
      <c r="A518" s="20" t="str">
        <f>IF(SD26N!A60=0,"",SD26N!A60)</f>
        <v>V</v>
      </c>
      <c r="B518">
        <f>ROUND(IF(SD26N!B60=0,"",SD26N!B60),0)</f>
        <v>26093</v>
      </c>
      <c r="C518" t="str">
        <f>IF(SD26N!G60=0,"",SD26N!G60)</f>
        <v>39G8</v>
      </c>
      <c r="D518">
        <f>IF(SD26N!H60=0,"",SD26N!H60)</f>
        <v>26</v>
      </c>
      <c r="E518" s="26">
        <f>IF(SD26N!I60=0,"",SD26N!I60)</f>
        <v>55</v>
      </c>
      <c r="F518">
        <f>IF(AND(E518="",SD26N!J60=0),"",SD26N!J60)</f>
        <v>10.5</v>
      </c>
      <c r="G518">
        <f>IF(SD26N!K60=0,"",SD26N!K60)</f>
        <v>18</v>
      </c>
      <c r="H518" s="27">
        <f>IF(AND(G518="",SD26N!L60=0),"",SD26N!L60)</f>
        <v>39</v>
      </c>
      <c r="I518" s="26">
        <f>IF(SD26N!M60=0,"",SD26N!M60)</f>
        <v>55</v>
      </c>
      <c r="J518">
        <f>IF(AND(I518="",SD26N!N60=0),"",SD26N!N60)</f>
        <v>10.5</v>
      </c>
      <c r="K518">
        <f>IF(SD26N!O60=0,"",SD26N!O60)</f>
        <v>18</v>
      </c>
      <c r="L518" s="27">
        <f>IF(AND(K518="",SD26N!P60=0),"",SD26N!P60)</f>
        <v>40</v>
      </c>
      <c r="M518" s="26">
        <f>IF(SD26N!Q60=0,"",SD26N!Q60)</f>
        <v>55</v>
      </c>
      <c r="N518">
        <f>IF(AND(M518="",SD26N!R60=0),"",SD26N!R60)</f>
        <v>10.5</v>
      </c>
      <c r="O518">
        <f>IF(SD26N!S60=0,"",SD26N!S60)</f>
        <v>18</v>
      </c>
      <c r="P518" s="27">
        <f>IF(AND(O518="",SD26N!T60=0),"",SD26N!T60)</f>
        <v>41</v>
      </c>
      <c r="Q518" s="26">
        <f>IF(SD26N!U60=0,"",SD26N!U60)</f>
        <v>55</v>
      </c>
      <c r="R518">
        <f>IF(AND(Q518="",SD26N!V60=0),"",SD26N!V60)</f>
        <v>10.5</v>
      </c>
      <c r="S518">
        <f>IF(SD26N!W60=0,"",SD26N!W60)</f>
        <v>18</v>
      </c>
      <c r="T518" s="27">
        <f>IF(AND(S518="",SD26N!X60=0),"",SD26N!X60)</f>
        <v>42.3</v>
      </c>
      <c r="U518" s="26" t="str">
        <f>IF(SD26N!Y60=0,"",SD26N!Y60)</f>
        <v/>
      </c>
      <c r="V518" t="str">
        <f>IF(AND(U518="",SD26N!Z60=0),"",SD26N!Z60)</f>
        <v/>
      </c>
      <c r="W518" t="str">
        <f>IF(SD26N!AA60=0,"",SD26N!AA60)</f>
        <v/>
      </c>
      <c r="X518" s="27" t="str">
        <f>IF(AND(W518="",SD26N!AB60=0),"",SD26N!AB60)</f>
        <v/>
      </c>
      <c r="Y518" s="26" t="str">
        <f>IF(SD26N!AC60=0,"",SD26N!AC60)</f>
        <v/>
      </c>
      <c r="Z518" t="str">
        <f>IF(AND(Y518="",SD26N!AD60=0),"",SD26N!AD60)</f>
        <v/>
      </c>
      <c r="AA518" t="str">
        <f>IF(SD26N!AE60=0,"",SD26N!AE60)</f>
        <v/>
      </c>
      <c r="AB518" s="27" t="str">
        <f>IF(AND(AA518="",SD26N!AF60=0),"",SD26N!AF60)</f>
        <v/>
      </c>
      <c r="AC518" s="26" t="str">
        <f>IF(SD26N!AG60=0,"",SD26N!AG60)</f>
        <v/>
      </c>
      <c r="AD518" t="str">
        <f>IF(AND(AC518="",SD26N!AH60=0),"",SD26N!AH60)</f>
        <v/>
      </c>
      <c r="AE518" t="str">
        <f>IF(SD26N!AI60=0,"",SD26N!AI60)</f>
        <v/>
      </c>
      <c r="AF518" s="27" t="str">
        <f>IF(AND(AE518="",SD26N!AJ60=0),"",SD26N!AJ60)</f>
        <v/>
      </c>
      <c r="AG518" s="26" t="str">
        <f>IF(SD26N!AK60=0,"",SD26N!AK60)</f>
        <v/>
      </c>
      <c r="AH518" t="str">
        <f>IF(AND(AG518="",SD26N!AL60=0),"",SD26N!AL60)</f>
        <v/>
      </c>
      <c r="AI518" t="str">
        <f>IF(SD26N!AM60=0,"",SD26N!AM60)</f>
        <v/>
      </c>
      <c r="AJ518" s="27" t="str">
        <f>IF(AND(AI518="",SD26N!AN60=0),"",SD26N!AN60)</f>
        <v/>
      </c>
      <c r="AK518" s="26" t="str">
        <f>IF(SD26N!AO60=0,"",SD26N!AO60)</f>
        <v/>
      </c>
      <c r="AL518" t="str">
        <f>IF(AND(AK518="",SD26N!AP60=0),"",SD26N!AP60)</f>
        <v/>
      </c>
      <c r="AM518" t="str">
        <f>IF(SD26N!AQ60=0,"",SD26N!AQ60)</f>
        <v/>
      </c>
      <c r="AN518" s="27" t="str">
        <f>IF(AND(AM518="",SD26N!AR60=0),"",SD26N!AR60)</f>
        <v/>
      </c>
      <c r="AO518" s="26" t="str">
        <f>IF(SD26N!AS60=0,"",SD26N!AS60)</f>
        <v/>
      </c>
      <c r="AP518" t="str">
        <f>IF(AND(AO518="",SD26N!AT60=0),"",SD26N!AT60)</f>
        <v/>
      </c>
      <c r="AQ518" t="str">
        <f>IF(SD26N!AU60=0,"",SD26N!AU60)</f>
        <v/>
      </c>
      <c r="AR518" s="27" t="str">
        <f>IF(AND(AQ518="",SD26N!AV60=0),"",SD26N!AV60)</f>
        <v/>
      </c>
      <c r="AS518" t="str">
        <f>IF(SD26N!AW60=0,"",SD26N!AW60)</f>
        <v/>
      </c>
      <c r="AT518">
        <f>IF(SD26N!AX60=0,"",SD26N!AX60)</f>
        <v>90</v>
      </c>
      <c r="AU518" s="1">
        <f>IF(SD26N!AY60=0,"",SD26N!AY60)</f>
        <v>88</v>
      </c>
      <c r="AV518" s="1">
        <f>IF(SD26N!AZ60=0,"",SD26N!AZ60)</f>
        <v>91</v>
      </c>
      <c r="AW518" s="1" t="str">
        <f>IF(SD26N!BA60=0,"",SD26N!BA60)</f>
        <v/>
      </c>
      <c r="AX518" s="1" t="str">
        <f>IF(SD26N!BB60=0,"",SD26N!BB60)</f>
        <v/>
      </c>
      <c r="AY518" s="1" t="str">
        <f>IF(SD26N!BC60=0,"",SD26N!BC60)</f>
        <v/>
      </c>
      <c r="AZ518" s="1" t="str">
        <f>IF(SD26N!BD60=0,"",SD26N!BD60)</f>
        <v/>
      </c>
      <c r="BA518" s="1" t="str">
        <f>IF(SD26N!BE60=0,"",SD26N!BE60)</f>
        <v/>
      </c>
      <c r="BB518" s="1" t="str">
        <f>IF(SD26N!BF60=0,"",SD26N!BF60)</f>
        <v/>
      </c>
      <c r="BC518" s="1" t="str">
        <f>IF(SD26N!BG60=0,"",SD26N!BG60)</f>
        <v/>
      </c>
      <c r="BD518" s="29" t="str">
        <f>IF(SD26N!BH60=0,"",SD26N!BH60)</f>
        <v/>
      </c>
      <c r="BE518" t="str">
        <f>IF(SD26N!BI60=0,"",SD26N!BI60)</f>
        <v>Polish</v>
      </c>
      <c r="BF518" t="str">
        <f>IF(SD26N!BJ60=0,"",SD26N!BJ60)</f>
        <v>POL</v>
      </c>
      <c r="BG518" t="str">
        <f>IF(SD26N!BK60=0,"",SD26N!BK60)</f>
        <v>No</v>
      </c>
      <c r="BH518">
        <f>IF(SD26N!BL60=0,"",SD26N!BL60)</f>
        <v>1</v>
      </c>
      <c r="BI518" t="str">
        <f>IF(SD26N!BM60=0,"",SD26N!BM60)</f>
        <v/>
      </c>
      <c r="BJ518">
        <f>IF(SD26N!BN60=0,"",SD26N!BN60)</f>
        <v>1.8845369562173861</v>
      </c>
      <c r="BK518" t="str">
        <f>IF(SD26N!BO60=0,"",SD26N!BO60)</f>
        <v/>
      </c>
      <c r="BL518" t="str">
        <f>IF(SD26N!BP60=0,"",SD26N!BP60)</f>
        <v/>
      </c>
      <c r="BM518">
        <f>IF(SD26N!BQ60=0,"",SD26N!BQ60)</f>
        <v>1.8845369562173861</v>
      </c>
      <c r="BN518">
        <f>IF(SD26N!BR60=0,"",SD26N!BR60)</f>
        <v>5</v>
      </c>
      <c r="BO518" s="19">
        <f>IF(M518="",I518,IF(Q518="",M518,IF(U518="",Q518,IF(Y518="",U518,IF(AC518="",Y518,IF(AG518="",AC518,IF(AK518="",AG518,IF(AO518="",AK518,AO518))))))))</f>
        <v>55</v>
      </c>
      <c r="BP518" s="19">
        <f>IF(N518="",J518,IF(R518="",N518,IF(V518="",R518,IF(Z518="",V518,IF(AD518="",Z518,IF(AH518="",AD518,IF(AL518="",AH518,IF(AP518="",AL518,AP518))))))))</f>
        <v>10.5</v>
      </c>
      <c r="BQ518" s="19">
        <f>IF(O518="",K518,IF(S518="",O518,IF(W518="",S518,IF(AA518="",W518,IF(AE518="",AA518,IF(AI518="",AE518,IF(AM518="",AI518,IF(AQ518="",AM518,AQ518))))))))</f>
        <v>18</v>
      </c>
      <c r="BR518" s="19">
        <f>IF(P518="",L518,IF(T518="",P518,IF(X518="",T518,IF(AB518="",X518,IF(AF518="",AB518,IF(AJ518="",AF518,IF(AN518="",AJ518,IF(AR518="",AN518,AR518))))))))</f>
        <v>42.3</v>
      </c>
    </row>
    <row r="519" spans="1:70" hidden="1" x14ac:dyDescent="0.2">
      <c r="A519" s="20" t="str">
        <f>IF(SD26N!A61=0,"",SD26N!A61)</f>
        <v>V</v>
      </c>
      <c r="B519">
        <f>ROUND(IF(SD26N!B61=0,"",SD26N!B61),0)</f>
        <v>26094</v>
      </c>
      <c r="C519" t="str">
        <f>IF(SD26N!G61=0,"",SD26N!G61)</f>
        <v>39G8</v>
      </c>
      <c r="D519">
        <f>IF(SD26N!H61=0,"",SD26N!H61)</f>
        <v>26</v>
      </c>
      <c r="E519" s="26">
        <f>IF(SD26N!I61=0,"",SD26N!I61)</f>
        <v>55</v>
      </c>
      <c r="F519">
        <f>IF(AND(E519="",SD26N!J61=0),"",SD26N!J61)</f>
        <v>11.8</v>
      </c>
      <c r="G519">
        <f>IF(SD26N!K61=0,"",SD26N!K61)</f>
        <v>18</v>
      </c>
      <c r="H519" s="27">
        <f>IF(AND(G519="",SD26N!L61=0),"",SD26N!L61)</f>
        <v>57</v>
      </c>
      <c r="I519" s="26">
        <f>IF(SD26N!M61=0,"",SD26N!M61)</f>
        <v>55</v>
      </c>
      <c r="J519">
        <f>IF(AND(I519="",SD26N!N61=0),"",SD26N!N61)</f>
        <v>11.2</v>
      </c>
      <c r="K519">
        <f>IF(SD26N!O61=0,"",SD26N!O61)</f>
        <v>18</v>
      </c>
      <c r="L519" s="27">
        <f>IF(AND(K519="",SD26N!P61=0),"",SD26N!P61)</f>
        <v>56</v>
      </c>
      <c r="M519" s="26">
        <f>IF(SD26N!Q61=0,"",SD26N!Q61)</f>
        <v>55</v>
      </c>
      <c r="N519">
        <f>IF(AND(M519="",SD26N!R61=0),"",SD26N!R61)</f>
        <v>10.6</v>
      </c>
      <c r="O519">
        <f>IF(SD26N!S61=0,"",SD26N!S61)</f>
        <v>18</v>
      </c>
      <c r="P519" s="27">
        <f>IF(AND(O519="",SD26N!T61=0),"",SD26N!T61)</f>
        <v>55</v>
      </c>
      <c r="Q519" s="26">
        <f>IF(SD26N!U61=0,"",SD26N!U61)</f>
        <v>55</v>
      </c>
      <c r="R519">
        <f>IF(AND(Q519="",SD26N!V61=0),"",SD26N!V61)</f>
        <v>10.199999999999999</v>
      </c>
      <c r="S519">
        <f>IF(SD26N!W61=0,"",SD26N!W61)</f>
        <v>18</v>
      </c>
      <c r="T519" s="27">
        <f>IF(AND(S519="",SD26N!X61=0),"",SD26N!X61)</f>
        <v>54.3</v>
      </c>
      <c r="U519" s="26" t="str">
        <f>IF(SD26N!Y61=0,"",SD26N!Y61)</f>
        <v/>
      </c>
      <c r="V519" t="str">
        <f>IF(AND(U519="",SD26N!Z61=0),"",SD26N!Z61)</f>
        <v/>
      </c>
      <c r="W519" t="str">
        <f>IF(SD26N!AA61=0,"",SD26N!AA61)</f>
        <v/>
      </c>
      <c r="X519" s="27" t="str">
        <f>IF(AND(W519="",SD26N!AB61=0),"",SD26N!AB61)</f>
        <v/>
      </c>
      <c r="Y519" s="26" t="str">
        <f>IF(SD26N!AC61=0,"",SD26N!AC61)</f>
        <v/>
      </c>
      <c r="Z519" t="str">
        <f>IF(AND(Y519="",SD26N!AD61=0),"",SD26N!AD61)</f>
        <v/>
      </c>
      <c r="AA519" t="str">
        <f>IF(SD26N!AE61=0,"",SD26N!AE61)</f>
        <v/>
      </c>
      <c r="AB519" s="27" t="str">
        <f>IF(AND(AA519="",SD26N!AF61=0),"",SD26N!AF61)</f>
        <v/>
      </c>
      <c r="AC519" s="26" t="str">
        <f>IF(SD26N!AG61=0,"",SD26N!AG61)</f>
        <v/>
      </c>
      <c r="AD519" t="str">
        <f>IF(AND(AC519="",SD26N!AH61=0),"",SD26N!AH61)</f>
        <v/>
      </c>
      <c r="AE519" t="str">
        <f>IF(SD26N!AI61=0,"",SD26N!AI61)</f>
        <v/>
      </c>
      <c r="AF519" s="27" t="str">
        <f>IF(AND(AE519="",SD26N!AJ61=0),"",SD26N!AJ61)</f>
        <v/>
      </c>
      <c r="AG519" s="26" t="str">
        <f>IF(SD26N!AK61=0,"",SD26N!AK61)</f>
        <v/>
      </c>
      <c r="AH519" t="str">
        <f>IF(AND(AG519="",SD26N!AL61=0),"",SD26N!AL61)</f>
        <v/>
      </c>
      <c r="AI519" t="str">
        <f>IF(SD26N!AM61=0,"",SD26N!AM61)</f>
        <v/>
      </c>
      <c r="AJ519" s="27" t="str">
        <f>IF(AND(AI519="",SD26N!AN61=0),"",SD26N!AN61)</f>
        <v/>
      </c>
      <c r="AK519" s="26" t="str">
        <f>IF(SD26N!AO61=0,"",SD26N!AO61)</f>
        <v/>
      </c>
      <c r="AL519" t="str">
        <f>IF(AND(AK519="",SD26N!AP61=0),"",SD26N!AP61)</f>
        <v/>
      </c>
      <c r="AM519" t="str">
        <f>IF(SD26N!AQ61=0,"",SD26N!AQ61)</f>
        <v/>
      </c>
      <c r="AN519" s="27" t="str">
        <f>IF(AND(AM519="",SD26N!AR61=0),"",SD26N!AR61)</f>
        <v/>
      </c>
      <c r="AO519" s="26" t="str">
        <f>IF(SD26N!AS61=0,"",SD26N!AS61)</f>
        <v/>
      </c>
      <c r="AP519" t="str">
        <f>IF(AND(AO519="",SD26N!AT61=0),"",SD26N!AT61)</f>
        <v/>
      </c>
      <c r="AQ519" t="str">
        <f>IF(SD26N!AU61=0,"",SD26N!AU61)</f>
        <v/>
      </c>
      <c r="AR519" s="27" t="str">
        <f>IF(AND(AQ519="",SD26N!AV61=0),"",SD26N!AV61)</f>
        <v/>
      </c>
      <c r="AS519" t="str">
        <f>IF(SD26N!AW61=0,"",SD26N!AW61)</f>
        <v/>
      </c>
      <c r="AT519">
        <f>IF(SD26N!AX61=0,"",SD26N!AX61)</f>
        <v>87</v>
      </c>
      <c r="AU519" s="1">
        <f>IF(SD26N!AY61=0,"",SD26N!AY61)</f>
        <v>80</v>
      </c>
      <c r="AV519" s="1">
        <f>IF(SD26N!AZ61=0,"",SD26N!AZ61)</f>
        <v>100</v>
      </c>
      <c r="AW519" s="1" t="str">
        <f>IF(SD26N!BA61=0,"",SD26N!BA61)</f>
        <v/>
      </c>
      <c r="AX519" s="1" t="str">
        <f>IF(SD26N!BB61=0,"",SD26N!BB61)</f>
        <v/>
      </c>
      <c r="AY519" s="1" t="str">
        <f>IF(SD26N!BC61=0,"",SD26N!BC61)</f>
        <v/>
      </c>
      <c r="AZ519" s="1" t="str">
        <f>IF(SD26N!BD61=0,"",SD26N!BD61)</f>
        <v/>
      </c>
      <c r="BA519" s="1" t="str">
        <f>IF(SD26N!BE61=0,"",SD26N!BE61)</f>
        <v/>
      </c>
      <c r="BB519" s="1" t="str">
        <f>IF(SD26N!BF61=0,"",SD26N!BF61)</f>
        <v/>
      </c>
      <c r="BC519" s="1" t="str">
        <f>IF(SD26N!BG61=0,"",SD26N!BG61)</f>
        <v/>
      </c>
      <c r="BD519" s="29" t="str">
        <f>IF(SD26N!BH61=0,"",SD26N!BH61)</f>
        <v/>
      </c>
      <c r="BE519" t="str">
        <f>IF(SD26N!BI61=0,"",SD26N!BI61)</f>
        <v>Polish</v>
      </c>
      <c r="BF519" t="str">
        <f>IF(SD26N!BJ61=0,"",SD26N!BJ61)</f>
        <v>POL</v>
      </c>
      <c r="BG519" t="str">
        <f>IF(SD26N!BK61=0,"",SD26N!BK61)</f>
        <v>No</v>
      </c>
      <c r="BH519">
        <f>IF(SD26N!BL61=0,"",SD26N!BL61)</f>
        <v>1</v>
      </c>
      <c r="BI519">
        <f>IF(SD26N!BM61=0,"",SD26N!BM61)</f>
        <v>1</v>
      </c>
      <c r="BJ519">
        <f>IF(SD26N!BN61=0,"",SD26N!BN61)</f>
        <v>2.2219410369596537</v>
      </c>
      <c r="BK519" t="str">
        <f>IF(SD26N!BO61=0,"",SD26N!BO61)</f>
        <v/>
      </c>
      <c r="BL519" t="str">
        <f>IF(SD26N!BP61=0,"",SD26N!BP61)</f>
        <v/>
      </c>
      <c r="BM519">
        <f>IF(SD26N!BQ61=0,"",SD26N!BQ61)</f>
        <v>2.2219410369596537</v>
      </c>
      <c r="BN519">
        <f>IF(SD26N!BR61=0,"",SD26N!BR61)</f>
        <v>5</v>
      </c>
      <c r="BO519" s="19">
        <f>IF(M519="",I519,IF(Q519="",M519,IF(U519="",Q519,IF(Y519="",U519,IF(AC519="",Y519,IF(AG519="",AC519,IF(AK519="",AG519,IF(AO519="",AK519,AO519))))))))</f>
        <v>55</v>
      </c>
      <c r="BP519" s="19">
        <f>IF(N519="",J519,IF(R519="",N519,IF(V519="",R519,IF(Z519="",V519,IF(AD519="",Z519,IF(AH519="",AD519,IF(AL519="",AH519,IF(AP519="",AL519,AP519))))))))</f>
        <v>10.199999999999999</v>
      </c>
      <c r="BQ519" s="19">
        <f>IF(O519="",K519,IF(S519="",O519,IF(W519="",S519,IF(AA519="",W519,IF(AE519="",AA519,IF(AI519="",AE519,IF(AM519="",AI519,IF(AQ519="",AM519,AQ519))))))))</f>
        <v>18</v>
      </c>
      <c r="BR519" s="19">
        <f>IF(P519="",L519,IF(T519="",P519,IF(X519="",T519,IF(AB519="",X519,IF(AF519="",AB519,IF(AJ519="",AF519,IF(AN519="",AJ519,IF(AR519="",AN519,AR519))))))))</f>
        <v>54.3</v>
      </c>
    </row>
    <row r="520" spans="1:70" hidden="1" x14ac:dyDescent="0.2">
      <c r="A520" s="20" t="str">
        <f>IF(SD26N!A62=0,"",SD26N!A62)</f>
        <v>V</v>
      </c>
      <c r="B520">
        <f>ROUND(IF(SD26N!B62=0,"",SD26N!B62),0)</f>
        <v>26095</v>
      </c>
      <c r="C520" t="str">
        <f>IF(SD26N!G62=0,"",SD26N!G62)</f>
        <v>39G9</v>
      </c>
      <c r="D520">
        <f>IF(SD26N!H62=0,"",SD26N!H62)</f>
        <v>26</v>
      </c>
      <c r="E520" s="26">
        <f>IF(SD26N!I62=0,"",SD26N!I62)</f>
        <v>55</v>
      </c>
      <c r="F520">
        <f>IF(AND(E520="",SD26N!J62=0),"",SD26N!J62)</f>
        <v>14.4</v>
      </c>
      <c r="G520">
        <f>IF(SD26N!K62=0,"",SD26N!K62)</f>
        <v>19</v>
      </c>
      <c r="H520" s="27">
        <f>IF(AND(G520="",SD26N!L62=0),"",SD26N!L62)</f>
        <v>8.5</v>
      </c>
      <c r="I520" s="26">
        <f>IF(SD26N!M62=0,"",SD26N!M62)</f>
        <v>55</v>
      </c>
      <c r="J520">
        <f>IF(AND(I520="",SD26N!N62=0),"",SD26N!N62)</f>
        <v>14.2</v>
      </c>
      <c r="K520">
        <f>IF(SD26N!O62=0,"",SD26N!O62)</f>
        <v>19</v>
      </c>
      <c r="L520" s="27">
        <f>IF(AND(K520="",SD26N!P62=0),"",SD26N!P62)</f>
        <v>8.6</v>
      </c>
      <c r="M520" s="26">
        <f>IF(SD26N!Q62=0,"",SD26N!Q62)</f>
        <v>55</v>
      </c>
      <c r="N520">
        <f>IF(AND(M520="",SD26N!R62=0),"",SD26N!R62)</f>
        <v>14</v>
      </c>
      <c r="O520">
        <f>IF(SD26N!S62=0,"",SD26N!S62)</f>
        <v>19</v>
      </c>
      <c r="P520" s="27">
        <f>IF(AND(O520="",SD26N!T62=0),"",SD26N!T62)</f>
        <v>8.8000000000000007</v>
      </c>
      <c r="Q520" s="26">
        <f>IF(SD26N!U62=0,"",SD26N!U62)</f>
        <v>55</v>
      </c>
      <c r="R520">
        <f>IF(AND(Q520="",SD26N!V62=0),"",SD26N!V62)</f>
        <v>13.8</v>
      </c>
      <c r="S520">
        <f>IF(SD26N!W62=0,"",SD26N!W62)</f>
        <v>19</v>
      </c>
      <c r="T520" s="27">
        <f>IF(AND(S520="",SD26N!X62=0),"",SD26N!X62)</f>
        <v>8.9</v>
      </c>
      <c r="U520" s="26">
        <f>IF(SD26N!Y62=0,"",SD26N!Y62)</f>
        <v>55</v>
      </c>
      <c r="V520">
        <f>IF(AND(U520="",SD26N!Z62=0),"",SD26N!Z62)</f>
        <v>13.5</v>
      </c>
      <c r="W520">
        <f>IF(SD26N!AA62=0,"",SD26N!AA62)</f>
        <v>19</v>
      </c>
      <c r="X520" s="27">
        <f>IF(AND(W520="",SD26N!AB62=0),"",SD26N!AB62)</f>
        <v>9</v>
      </c>
      <c r="Y520" s="26">
        <f>IF(SD26N!AC62=0,"",SD26N!AC62)</f>
        <v>55</v>
      </c>
      <c r="Z520">
        <f>IF(AND(Y520="",SD26N!AD62=0),"",SD26N!AD62)</f>
        <v>13.3</v>
      </c>
      <c r="AA520">
        <f>IF(SD26N!AE62=0,"",SD26N!AE62)</f>
        <v>19</v>
      </c>
      <c r="AB520" s="27">
        <f>IF(AND(AA520="",SD26N!AF62=0),"",SD26N!AF62)</f>
        <v>9.1</v>
      </c>
      <c r="AC520" s="26">
        <f>IF(SD26N!AG62=0,"",SD26N!AG62)</f>
        <v>55</v>
      </c>
      <c r="AD520">
        <f>IF(AND(AC520="",SD26N!AH62=0),"",SD26N!AH62)</f>
        <v>13.1</v>
      </c>
      <c r="AE520">
        <f>IF(SD26N!AI62=0,"",SD26N!AI62)</f>
        <v>19</v>
      </c>
      <c r="AF520" s="27">
        <f>IF(AND(AE520="",SD26N!AJ62=0),"",SD26N!AJ62)</f>
        <v>9.3000000000000007</v>
      </c>
      <c r="AG520" s="26">
        <f>IF(SD26N!AK62=0,"",SD26N!AK62)</f>
        <v>55</v>
      </c>
      <c r="AH520">
        <f>IF(AND(AG520="",SD26N!AL62=0),"",SD26N!AL62)</f>
        <v>13</v>
      </c>
      <c r="AI520">
        <f>IF(SD26N!AM62=0,"",SD26N!AM62)</f>
        <v>19</v>
      </c>
      <c r="AJ520" s="27">
        <f>IF(AND(AI520="",SD26N!AN62=0),"",SD26N!AN62)</f>
        <v>9.4</v>
      </c>
      <c r="AK520" s="26">
        <f>IF(SD26N!AO62=0,"",SD26N!AO62)</f>
        <v>55</v>
      </c>
      <c r="AL520">
        <f>IF(AND(AK520="",SD26N!AP62=0),"",SD26N!AP62)</f>
        <v>12.5</v>
      </c>
      <c r="AM520">
        <f>IF(SD26N!AQ62=0,"",SD26N!AQ62)</f>
        <v>19</v>
      </c>
      <c r="AN520" s="27">
        <f>IF(AND(AM520="",SD26N!AR62=0),"",SD26N!AR62)</f>
        <v>9.6</v>
      </c>
      <c r="AO520" s="26" t="str">
        <f>IF(SD26N!AS62=0,"",SD26N!AS62)</f>
        <v/>
      </c>
      <c r="AP520" t="str">
        <f>IF(AND(AO520="",SD26N!AT62=0),"",SD26N!AT62)</f>
        <v/>
      </c>
      <c r="AQ520" t="str">
        <f>IF(SD26N!AU62=0,"",SD26N!AU62)</f>
        <v/>
      </c>
      <c r="AR520" s="27" t="str">
        <f>IF(AND(AQ520="",SD26N!AV62=0),"",SD26N!AV62)</f>
        <v/>
      </c>
      <c r="AS520" t="str">
        <f>IF(SD26N!AW62=0,"",SD26N!AW62)</f>
        <v/>
      </c>
      <c r="AT520">
        <f>IF(SD26N!AX62=0,"",SD26N!AX62)</f>
        <v>85</v>
      </c>
      <c r="AU520" s="1">
        <f>IF(SD26N!AY62=0,"",SD26N!AY62)</f>
        <v>85</v>
      </c>
      <c r="AV520" s="1" t="str">
        <f>IF(SD26N!AZ62=0,"",SD26N!AZ62)</f>
        <v/>
      </c>
      <c r="AW520" s="1" t="str">
        <f>IF(SD26N!BA62=0,"",SD26N!BA62)</f>
        <v/>
      </c>
      <c r="AX520" s="1" t="str">
        <f>IF(SD26N!BB62=0,"",SD26N!BB62)</f>
        <v/>
      </c>
      <c r="AY520" s="1" t="str">
        <f>IF(SD26N!BC62=0,"",SD26N!BC62)</f>
        <v/>
      </c>
      <c r="AZ520" s="1" t="str">
        <f>IF(SD26N!BD62=0,"",SD26N!BD62)</f>
        <v/>
      </c>
      <c r="BA520" s="1" t="str">
        <f>IF(SD26N!BE62=0,"",SD26N!BE62)</f>
        <v/>
      </c>
      <c r="BB520" s="1" t="str">
        <f>IF(SD26N!BF62=0,"",SD26N!BF62)</f>
        <v/>
      </c>
      <c r="BC520" s="1" t="str">
        <f>IF(SD26N!BG62=0,"",SD26N!BG62)</f>
        <v/>
      </c>
      <c r="BD520" s="29" t="str">
        <f>IF(SD26N!BH62=0,"",SD26N!BH62)</f>
        <v/>
      </c>
      <c r="BE520" t="str">
        <f>IF(SD26N!BI62=0,"",SD26N!BI62)</f>
        <v>Russia Mars/April 1999</v>
      </c>
      <c r="BF520" t="str">
        <f>IF(SD26N!BJ62=0,"",SD26N!BJ62)</f>
        <v>RUS</v>
      </c>
      <c r="BG520" t="str">
        <f>IF(SD26N!BK62=0,"",SD26N!BK62)</f>
        <v>No</v>
      </c>
      <c r="BH520">
        <f>IF(SD26N!BL62=0,"",SD26N!BL62)</f>
        <v>1</v>
      </c>
      <c r="BI520" t="str">
        <f>IF(SD26N!BM62=0,"",SD26N!BM62)</f>
        <v/>
      </c>
      <c r="BJ520">
        <f>IF(SD26N!BN62=0,"",SD26N!BN62)</f>
        <v>2.0177496370720811</v>
      </c>
      <c r="BK520" t="str">
        <f>IF(SD26N!BO62=0,"",SD26N!BO62)</f>
        <v/>
      </c>
      <c r="BL520" t="str">
        <f>IF(SD26N!BP62=0,"",SD26N!BP62)</f>
        <v/>
      </c>
      <c r="BM520">
        <f>IF(SD26N!BQ62=0,"",SD26N!BQ62)</f>
        <v>2.0177496370720811</v>
      </c>
      <c r="BN520">
        <f>IF(SD26N!BR62=0,"",SD26N!BR62)</f>
        <v>5</v>
      </c>
      <c r="BO520" s="19">
        <f>IF(M520="",I520,IF(Q520="",M520,IF(U520="",Q520,IF(Y520="",U520,IF(AC520="",Y520,IF(AG520="",AC520,IF(AK520="",AG520,IF(AO520="",AK520,AO520))))))))</f>
        <v>55</v>
      </c>
      <c r="BP520" s="19">
        <f>IF(N520="",J520,IF(R520="",N520,IF(V520="",R520,IF(Z520="",V520,IF(AD520="",Z520,IF(AH520="",AD520,IF(AL520="",AH520,IF(AP520="",AL520,AP520))))))))</f>
        <v>12.5</v>
      </c>
      <c r="BQ520" s="19">
        <f>IF(O520="",K520,IF(S520="",O520,IF(W520="",S520,IF(AA520="",W520,IF(AE520="",AA520,IF(AI520="",AE520,IF(AM520="",AI520,IF(AQ520="",AM520,AQ520))))))))</f>
        <v>19</v>
      </c>
      <c r="BR520" s="19">
        <f>IF(P520="",L520,IF(T520="",P520,IF(X520="",T520,IF(AB520="",X520,IF(AF520="",AB520,IF(AJ520="",AF520,IF(AN520="",AJ520,IF(AR520="",AN520,AR520))))))))</f>
        <v>9.6</v>
      </c>
    </row>
    <row r="521" spans="1:70" hidden="1" x14ac:dyDescent="0.2">
      <c r="A521" s="20" t="str">
        <f>IF(SD26N!A63=0,"",SD26N!A63)</f>
        <v>V</v>
      </c>
      <c r="B521">
        <f>ROUND(IF(SD26N!B63=0,"",SD26N!B63),0)</f>
        <v>26096</v>
      </c>
      <c r="C521" t="str">
        <f>IF(SD26N!G63=0,"",SD26N!G63)</f>
        <v>39G9</v>
      </c>
      <c r="D521">
        <f>IF(SD26N!H63=0,"",SD26N!H63)</f>
        <v>26</v>
      </c>
      <c r="E521" s="26">
        <f>IF(SD26N!I63=0,"",SD26N!I63)</f>
        <v>55</v>
      </c>
      <c r="F521">
        <f>IF(AND(E521="",SD26N!J63=0),"",SD26N!J63)</f>
        <v>10.5</v>
      </c>
      <c r="G521">
        <f>IF(SD26N!K63=0,"",SD26N!K63)</f>
        <v>19</v>
      </c>
      <c r="H521" s="27">
        <f>IF(AND(G521="",SD26N!L63=0),"",SD26N!L63)</f>
        <v>26.3</v>
      </c>
      <c r="I521" s="26">
        <f>IF(SD26N!M63=0,"",SD26N!M63)</f>
        <v>55</v>
      </c>
      <c r="J521">
        <f>IF(AND(I521="",SD26N!N63=0),"",SD26N!N63)</f>
        <v>10.5</v>
      </c>
      <c r="K521">
        <f>IF(SD26N!O63=0,"",SD26N!O63)</f>
        <v>19</v>
      </c>
      <c r="L521" s="27">
        <f>IF(AND(K521="",SD26N!P63=0),"",SD26N!P63)</f>
        <v>26.7</v>
      </c>
      <c r="M521" s="26">
        <f>IF(SD26N!Q63=0,"",SD26N!Q63)</f>
        <v>55</v>
      </c>
      <c r="N521">
        <f>IF(AND(M521="",SD26N!R63=0),"",SD26N!R63)</f>
        <v>10.5</v>
      </c>
      <c r="O521">
        <f>IF(SD26N!S63=0,"",SD26N!S63)</f>
        <v>19</v>
      </c>
      <c r="P521" s="27">
        <f>IF(AND(O521="",SD26N!T63=0),"",SD26N!T63)</f>
        <v>27.2</v>
      </c>
      <c r="Q521" s="26">
        <f>IF(SD26N!U63=0,"",SD26N!U63)</f>
        <v>55</v>
      </c>
      <c r="R521">
        <f>IF(AND(Q521="",SD26N!V63=0),"",SD26N!V63)</f>
        <v>10.5</v>
      </c>
      <c r="S521">
        <f>IF(SD26N!W63=0,"",SD26N!W63)</f>
        <v>19</v>
      </c>
      <c r="T521" s="27">
        <f>IF(AND(S521="",SD26N!X63=0),"",SD26N!X63)</f>
        <v>27.5</v>
      </c>
      <c r="U521" s="26">
        <f>IF(SD26N!Y63=0,"",SD26N!Y63)</f>
        <v>55</v>
      </c>
      <c r="V521">
        <f>IF(AND(U521="",SD26N!Z63=0),"",SD26N!Z63)</f>
        <v>10.5</v>
      </c>
      <c r="W521">
        <f>IF(SD26N!AA63=0,"",SD26N!AA63)</f>
        <v>19</v>
      </c>
      <c r="X521" s="27">
        <f>IF(AND(W521="",SD26N!AB63=0),"",SD26N!AB63)</f>
        <v>28</v>
      </c>
      <c r="Y521" s="26">
        <f>IF(SD26N!AC63=0,"",SD26N!AC63)</f>
        <v>55</v>
      </c>
      <c r="Z521">
        <f>IF(AND(Y521="",SD26N!AD63=0),"",SD26N!AD63)</f>
        <v>10.5</v>
      </c>
      <c r="AA521">
        <f>IF(SD26N!AE63=0,"",SD26N!AE63)</f>
        <v>19</v>
      </c>
      <c r="AB521" s="27">
        <f>IF(AND(AA521="",SD26N!AF63=0),"",SD26N!AF63)</f>
        <v>28.4</v>
      </c>
      <c r="AC521" s="26">
        <f>IF(SD26N!AG63=0,"",SD26N!AG63)</f>
        <v>55</v>
      </c>
      <c r="AD521">
        <f>IF(AND(AC521="",SD26N!AH63=0),"",SD26N!AH63)</f>
        <v>10.5</v>
      </c>
      <c r="AE521">
        <f>IF(SD26N!AI63=0,"",SD26N!AI63)</f>
        <v>19</v>
      </c>
      <c r="AF521" s="27">
        <f>IF(AND(AE521="",SD26N!AJ63=0),"",SD26N!AJ63)</f>
        <v>28.8</v>
      </c>
      <c r="AG521" s="26">
        <f>IF(SD26N!AK63=0,"",SD26N!AK63)</f>
        <v>55</v>
      </c>
      <c r="AH521">
        <f>IF(AND(AG521="",SD26N!AL63=0),"",SD26N!AL63)</f>
        <v>10.4</v>
      </c>
      <c r="AI521">
        <f>IF(SD26N!AM63=0,"",SD26N!AM63)</f>
        <v>19</v>
      </c>
      <c r="AJ521" s="27">
        <f>IF(AND(AI521="",SD26N!AN63=0),"",SD26N!AN63)</f>
        <v>29.2</v>
      </c>
      <c r="AK521" s="26">
        <f>IF(SD26N!AO63=0,"",SD26N!AO63)</f>
        <v>55</v>
      </c>
      <c r="AL521">
        <f>IF(AND(AK521="",SD26N!AP63=0),"",SD26N!AP63)</f>
        <v>10.4</v>
      </c>
      <c r="AM521">
        <f>IF(SD26N!AQ63=0,"",SD26N!AQ63)</f>
        <v>19</v>
      </c>
      <c r="AN521" s="27">
        <f>IF(AND(AM521="",SD26N!AR63=0),"",SD26N!AR63)</f>
        <v>29.7</v>
      </c>
      <c r="AO521" s="26" t="str">
        <f>IF(SD26N!AS63=0,"",SD26N!AS63)</f>
        <v/>
      </c>
      <c r="AP521" t="str">
        <f>IF(AND(AO521="",SD26N!AT63=0),"",SD26N!AT63)</f>
        <v/>
      </c>
      <c r="AQ521" t="str">
        <f>IF(SD26N!AU63=0,"",SD26N!AU63)</f>
        <v/>
      </c>
      <c r="AR521" s="27" t="str">
        <f>IF(AND(AQ521="",SD26N!AV63=0),"",SD26N!AV63)</f>
        <v/>
      </c>
      <c r="AS521" t="str">
        <f>IF(SD26N!AW63=0,"",SD26N!AW63)</f>
        <v/>
      </c>
      <c r="AT521">
        <f>IF(SD26N!AX63=0,"",SD26N!AX63)</f>
        <v>98</v>
      </c>
      <c r="AU521" s="1">
        <f>IF(SD26N!AY63=0,"",SD26N!AY63)</f>
        <v>98</v>
      </c>
      <c r="AV521" s="1" t="str">
        <f>IF(SD26N!AZ63=0,"",SD26N!AZ63)</f>
        <v/>
      </c>
      <c r="AW521" s="1" t="str">
        <f>IF(SD26N!BA63=0,"",SD26N!BA63)</f>
        <v/>
      </c>
      <c r="AX521" s="1" t="str">
        <f>IF(SD26N!BB63=0,"",SD26N!BB63)</f>
        <v/>
      </c>
      <c r="AY521" s="1" t="str">
        <f>IF(SD26N!BC63=0,"",SD26N!BC63)</f>
        <v/>
      </c>
      <c r="AZ521" s="1" t="str">
        <f>IF(SD26N!BD63=0,"",SD26N!BD63)</f>
        <v/>
      </c>
      <c r="BA521" s="1" t="str">
        <f>IF(SD26N!BE63=0,"",SD26N!BE63)</f>
        <v/>
      </c>
      <c r="BB521" s="1" t="str">
        <f>IF(SD26N!BF63=0,"",SD26N!BF63)</f>
        <v/>
      </c>
      <c r="BC521" s="1" t="str">
        <f>IF(SD26N!BG63=0,"",SD26N!BG63)</f>
        <v/>
      </c>
      <c r="BD521" s="29" t="str">
        <f>IF(SD26N!BH63=0,"",SD26N!BH63)</f>
        <v/>
      </c>
      <c r="BE521" t="str">
        <f>IF(SD26N!BI63=0,"",SD26N!BI63)</f>
        <v>Russia Mars/April 1999</v>
      </c>
      <c r="BF521" t="str">
        <f>IF(SD26N!BJ63=0,"",SD26N!BJ63)</f>
        <v>RUS</v>
      </c>
      <c r="BG521" t="str">
        <f>IF(SD26N!BK63=0,"",SD26N!BK63)</f>
        <v>No</v>
      </c>
      <c r="BH521" t="str">
        <f>IF(SD26N!BL63=0,"",SD26N!BL63)</f>
        <v/>
      </c>
      <c r="BI521" t="str">
        <f>IF(SD26N!BM63=0,"",SD26N!BM63)</f>
        <v/>
      </c>
      <c r="BJ521">
        <f>IF(SD26N!BN63=0,"",SD26N!BN63)</f>
        <v>1.9625902609777861</v>
      </c>
      <c r="BK521" t="str">
        <f>IF(SD26N!BO63=0,"",SD26N!BO63)</f>
        <v/>
      </c>
      <c r="BL521" t="str">
        <f>IF(SD26N!BP63=0,"",SD26N!BP63)</f>
        <v/>
      </c>
      <c r="BM521">
        <f>IF(SD26N!BQ63=0,"",SD26N!BQ63)</f>
        <v>1.9625902609777861</v>
      </c>
      <c r="BN521">
        <f>IF(SD26N!BR63=0,"",SD26N!BR63)</f>
        <v>5</v>
      </c>
      <c r="BO521" s="19">
        <f>IF(M521="",I521,IF(Q521="",M521,IF(U521="",Q521,IF(Y521="",U521,IF(AC521="",Y521,IF(AG521="",AC521,IF(AK521="",AG521,IF(AO521="",AK521,AO521))))))))</f>
        <v>55</v>
      </c>
      <c r="BP521" s="19">
        <f>IF(N521="",J521,IF(R521="",N521,IF(V521="",R521,IF(Z521="",V521,IF(AD521="",Z521,IF(AH521="",AD521,IF(AL521="",AH521,IF(AP521="",AL521,AP521))))))))</f>
        <v>10.4</v>
      </c>
      <c r="BQ521" s="19">
        <f>IF(O521="",K521,IF(S521="",O521,IF(W521="",S521,IF(AA521="",W521,IF(AE521="",AA521,IF(AI521="",AE521,IF(AM521="",AI521,IF(AQ521="",AM521,AQ521))))))))</f>
        <v>19</v>
      </c>
      <c r="BR521" s="19">
        <f>IF(P521="",L521,IF(T521="",P521,IF(X521="",T521,IF(AB521="",X521,IF(AF521="",AB521,IF(AJ521="",AF521,IF(AN521="",AJ521,IF(AR521="",AN521,AR521))))))))</f>
        <v>29.7</v>
      </c>
    </row>
    <row r="522" spans="1:70" hidden="1" x14ac:dyDescent="0.2">
      <c r="A522" s="20" t="str">
        <f>IF(SD26N!A64=0,"",SD26N!A64)</f>
        <v>V</v>
      </c>
      <c r="B522">
        <f>ROUND(IF(SD26N!B64=0,"",SD26N!B64),0)</f>
        <v>26097</v>
      </c>
      <c r="C522" t="str">
        <f>IF(SD26N!G64=0,"",SD26N!G64)</f>
        <v>39G9</v>
      </c>
      <c r="D522">
        <f>IF(SD26N!H64=0,"",SD26N!H64)</f>
        <v>26</v>
      </c>
      <c r="E522" s="26">
        <f>IF(SD26N!I64=0,"",SD26N!I64)</f>
        <v>55</v>
      </c>
      <c r="F522">
        <f>IF(AND(E522="",SD26N!J64=0),"",SD26N!J64)</f>
        <v>21.4</v>
      </c>
      <c r="G522">
        <f>IF(SD26N!K64=0,"",SD26N!K64)</f>
        <v>19</v>
      </c>
      <c r="H522" s="27">
        <f>IF(AND(G522="",SD26N!L64=0),"",SD26N!L64)</f>
        <v>55.6</v>
      </c>
      <c r="I522" s="26">
        <f>IF(SD26N!M64=0,"",SD26N!M64)</f>
        <v>55</v>
      </c>
      <c r="J522">
        <f>IF(AND(I522="",SD26N!N64=0),"",SD26N!N64)</f>
        <v>22.8</v>
      </c>
      <c r="K522">
        <f>IF(SD26N!O64=0,"",SD26N!O64)</f>
        <v>19</v>
      </c>
      <c r="L522" s="27">
        <f>IF(AND(K522="",SD26N!P64=0),"",SD26N!P64)</f>
        <v>56.6</v>
      </c>
      <c r="M522" s="26" t="str">
        <f>IF(SD26N!Q64=0,"",SD26N!Q64)</f>
        <v/>
      </c>
      <c r="N522" t="str">
        <f>IF(AND(M522="",SD26N!R64=0),"",SD26N!R64)</f>
        <v/>
      </c>
      <c r="O522" t="str">
        <f>IF(SD26N!S64=0,"",SD26N!S64)</f>
        <v/>
      </c>
      <c r="P522" s="27" t="str">
        <f>IF(AND(O522="",SD26N!T64=0),"",SD26N!T64)</f>
        <v/>
      </c>
      <c r="Q522" s="26" t="str">
        <f>IF(SD26N!U64=0,"",SD26N!U64)</f>
        <v/>
      </c>
      <c r="R522" t="str">
        <f>IF(AND(Q522="",SD26N!V64=0),"",SD26N!V64)</f>
        <v/>
      </c>
      <c r="S522" t="str">
        <f>IF(SD26N!W64=0,"",SD26N!W64)</f>
        <v/>
      </c>
      <c r="T522" s="27" t="str">
        <f>IF(AND(S522="",SD26N!X64=0),"",SD26N!X64)</f>
        <v/>
      </c>
      <c r="U522" s="26" t="str">
        <f>IF(SD26N!Y64=0,"",SD26N!Y64)</f>
        <v/>
      </c>
      <c r="V522" t="str">
        <f>IF(AND(U522="",SD26N!Z64=0),"",SD26N!Z64)</f>
        <v/>
      </c>
      <c r="W522" t="str">
        <f>IF(SD26N!AA64=0,"",SD26N!AA64)</f>
        <v/>
      </c>
      <c r="X522" s="27" t="str">
        <f>IF(AND(W522="",SD26N!AB64=0),"",SD26N!AB64)</f>
        <v/>
      </c>
      <c r="Y522" s="26" t="str">
        <f>IF(SD26N!AC64=0,"",SD26N!AC64)</f>
        <v/>
      </c>
      <c r="Z522" t="str">
        <f>IF(AND(Y522="",SD26N!AD64=0),"",SD26N!AD64)</f>
        <v/>
      </c>
      <c r="AA522" t="str">
        <f>IF(SD26N!AE64=0,"",SD26N!AE64)</f>
        <v/>
      </c>
      <c r="AB522" s="27" t="str">
        <f>IF(AND(AA522="",SD26N!AF64=0),"",SD26N!AF64)</f>
        <v/>
      </c>
      <c r="AC522" s="26" t="str">
        <f>IF(SD26N!AG64=0,"",SD26N!AG64)</f>
        <v/>
      </c>
      <c r="AD522" t="str">
        <f>IF(AND(AC522="",SD26N!AH64=0),"",SD26N!AH64)</f>
        <v/>
      </c>
      <c r="AE522" t="str">
        <f>IF(SD26N!AI64=0,"",SD26N!AI64)</f>
        <v/>
      </c>
      <c r="AF522" s="27" t="str">
        <f>IF(AND(AE522="",SD26N!AJ64=0),"",SD26N!AJ64)</f>
        <v/>
      </c>
      <c r="AG522" s="26" t="str">
        <f>IF(SD26N!AK64=0,"",SD26N!AK64)</f>
        <v/>
      </c>
      <c r="AH522" t="str">
        <f>IF(AND(AG522="",SD26N!AL64=0),"",SD26N!AL64)</f>
        <v/>
      </c>
      <c r="AI522" t="str">
        <f>IF(SD26N!AM64=0,"",SD26N!AM64)</f>
        <v/>
      </c>
      <c r="AJ522" s="27" t="str">
        <f>IF(AND(AI522="",SD26N!AN64=0),"",SD26N!AN64)</f>
        <v/>
      </c>
      <c r="AK522" s="26" t="str">
        <f>IF(SD26N!AO64=0,"",SD26N!AO64)</f>
        <v/>
      </c>
      <c r="AL522" t="str">
        <f>IF(AND(AK522="",SD26N!AP64=0),"",SD26N!AP64)</f>
        <v/>
      </c>
      <c r="AM522" t="str">
        <f>IF(SD26N!AQ64=0,"",SD26N!AQ64)</f>
        <v/>
      </c>
      <c r="AN522" s="27" t="str">
        <f>IF(AND(AM522="",SD26N!AR64=0),"",SD26N!AR64)</f>
        <v/>
      </c>
      <c r="AO522" s="26" t="str">
        <f>IF(SD26N!AS64=0,"",SD26N!AS64)</f>
        <v/>
      </c>
      <c r="AP522" t="str">
        <f>IF(AND(AO522="",SD26N!AT64=0),"",SD26N!AT64)</f>
        <v/>
      </c>
      <c r="AQ522" t="str">
        <f>IF(SD26N!AU64=0,"",SD26N!AU64)</f>
        <v/>
      </c>
      <c r="AR522" s="27" t="str">
        <f>IF(AND(AQ522="",SD26N!AV64=0),"",SD26N!AV64)</f>
        <v/>
      </c>
      <c r="AS522" t="str">
        <f>IF(SD26N!AW64=0,"",SD26N!AW64)</f>
        <v/>
      </c>
      <c r="AT522">
        <f>IF(SD26N!AX64=0,"",SD26N!AX64)</f>
        <v>78</v>
      </c>
      <c r="AU522" s="1">
        <f>IF(SD26N!AY64=0,"",SD26N!AY64)</f>
        <v>78</v>
      </c>
      <c r="AV522" s="1">
        <f>IF(SD26N!AZ64=0,"",SD26N!AZ64)</f>
        <v>82</v>
      </c>
      <c r="AW522" s="1" t="str">
        <f>IF(SD26N!BA64=0,"",SD26N!BA64)</f>
        <v/>
      </c>
      <c r="AX522" s="1" t="str">
        <f>IF(SD26N!BB64=0,"",SD26N!BB64)</f>
        <v/>
      </c>
      <c r="AY522" s="1" t="str">
        <f>IF(SD26N!BC64=0,"",SD26N!BC64)</f>
        <v/>
      </c>
      <c r="AZ522" s="1" t="str">
        <f>IF(SD26N!BD64=0,"",SD26N!BD64)</f>
        <v/>
      </c>
      <c r="BA522" s="1" t="str">
        <f>IF(SD26N!BE64=0,"",SD26N!BE64)</f>
        <v/>
      </c>
      <c r="BB522" s="1" t="str">
        <f>IF(SD26N!BF64=0,"",SD26N!BF64)</f>
        <v/>
      </c>
      <c r="BC522" s="1" t="str">
        <f>IF(SD26N!BG64=0,"",SD26N!BG64)</f>
        <v/>
      </c>
      <c r="BD522" s="29" t="str">
        <f>IF(SD26N!BH64=0,"",SD26N!BH64)</f>
        <v/>
      </c>
      <c r="BE522" t="str">
        <f>IF(SD26N!BI64=0,"",SD26N!BI64)</f>
        <v>Atlantniro</v>
      </c>
      <c r="BF522" t="str">
        <f>IF(SD26N!BJ64=0,"",SD26N!BJ64)</f>
        <v>RUS</v>
      </c>
      <c r="BG522" t="str">
        <f>IF(SD26N!BK64=0,"",SD26N!BK64)</f>
        <v>No</v>
      </c>
      <c r="BH522">
        <f>IF(SD26N!BL64=0,"",SD26N!BL64)</f>
        <v>1</v>
      </c>
      <c r="BI522" t="str">
        <f>IF(SD26N!BM64=0,"",SD26N!BM64)</f>
        <v/>
      </c>
      <c r="BJ522">
        <f>IF(SD26N!BN64=0,"",SD26N!BN64)</f>
        <v>1.5109478013987774</v>
      </c>
      <c r="BK522" t="str">
        <f>IF(SD26N!BO64=0,"",SD26N!BO64)</f>
        <v/>
      </c>
      <c r="BL522" t="str">
        <f>IF(SD26N!BP64=0,"",SD26N!BP64)</f>
        <v/>
      </c>
      <c r="BM522">
        <f>IF(SD26N!BQ64=0,"",SD26N!BQ64)</f>
        <v>1.5109478013987774</v>
      </c>
      <c r="BN522">
        <f>IF(SD26N!BR64=0,"",SD26N!BR64)</f>
        <v>4</v>
      </c>
      <c r="BO522" s="19">
        <f>IF(M522="",I522,IF(Q522="",M522,IF(U522="",Q522,IF(Y522="",U522,IF(AC522="",Y522,IF(AG522="",AC522,IF(AK522="",AG522,IF(AO522="",AK522,AO522))))))))</f>
        <v>55</v>
      </c>
      <c r="BP522" s="19">
        <f>IF(N522="",J522,IF(R522="",N522,IF(V522="",R522,IF(Z522="",V522,IF(AD522="",Z522,IF(AH522="",AD522,IF(AL522="",AH522,IF(AP522="",AL522,AP522))))))))</f>
        <v>22.8</v>
      </c>
      <c r="BQ522" s="19">
        <f>IF(O522="",K522,IF(S522="",O522,IF(W522="",S522,IF(AA522="",W522,IF(AE522="",AA522,IF(AI522="",AE522,IF(AM522="",AI522,IF(AQ522="",AM522,AQ522))))))))</f>
        <v>19</v>
      </c>
      <c r="BR522" s="19">
        <f>IF(P522="",L522,IF(T522="",P522,IF(X522="",T522,IF(AB522="",X522,IF(AF522="",AB522,IF(AJ522="",AF522,IF(AN522="",AJ522,IF(AR522="",AN522,AR522))))))))</f>
        <v>56.6</v>
      </c>
    </row>
    <row r="523" spans="1:70" hidden="1" x14ac:dyDescent="0.2">
      <c r="A523" s="20" t="str">
        <f>IF(SD26N!A65=0,"",SD26N!A65)</f>
        <v>V</v>
      </c>
      <c r="B523">
        <f>ROUND(IF(SD26N!B65=0,"",SD26N!B65),0)</f>
        <v>26099</v>
      </c>
      <c r="C523" t="str">
        <f>IF(SD26N!G65=0,"",SD26N!G65)</f>
        <v>39G8</v>
      </c>
      <c r="D523">
        <f>IF(SD26N!H65=0,"",SD26N!H65)</f>
        <v>26</v>
      </c>
      <c r="E523" s="26">
        <f>IF(SD26N!I65=0,"",SD26N!I65)</f>
        <v>55</v>
      </c>
      <c r="F523">
        <f>IF(AND(E523="",SD26N!J65=0),"",SD26N!J65)</f>
        <v>28.3</v>
      </c>
      <c r="G523">
        <f>IF(SD26N!K65=0,"",SD26N!K65)</f>
        <v>18</v>
      </c>
      <c r="H523" s="27">
        <f>IF(AND(G523="",SD26N!L65=0),"",SD26N!L65)</f>
        <v>18.2</v>
      </c>
      <c r="I523" s="26">
        <f>IF(SD26N!M65=0,"",SD26N!M65)</f>
        <v>55</v>
      </c>
      <c r="J523">
        <f>IF(AND(I523="",SD26N!N65=0),"",SD26N!N65)</f>
        <v>28.2</v>
      </c>
      <c r="K523">
        <f>IF(SD26N!O65=0,"",SD26N!O65)</f>
        <v>18</v>
      </c>
      <c r="L523" s="27">
        <f>IF(AND(K523="",SD26N!P65=0),"",SD26N!P65)</f>
        <v>20.399999999999999</v>
      </c>
      <c r="M523" s="26">
        <f>IF(SD26N!Q65=0,"",SD26N!Q65)</f>
        <v>55</v>
      </c>
      <c r="N523">
        <f>IF(AND(M523="",SD26N!R65=0),"",SD26N!R65)</f>
        <v>28.1</v>
      </c>
      <c r="O523">
        <f>IF(SD26N!S65=0,"",SD26N!S65)</f>
        <v>18</v>
      </c>
      <c r="P523" s="27">
        <f>IF(AND(O523="",SD26N!T65=0),"",SD26N!T65)</f>
        <v>22</v>
      </c>
      <c r="Q523" s="26">
        <f>IF(SD26N!U65=0,"",SD26N!U65)</f>
        <v>55</v>
      </c>
      <c r="R523">
        <f>IF(AND(Q523="",SD26N!V65=0),"",SD26N!V65)</f>
        <v>28.2</v>
      </c>
      <c r="S523">
        <f>IF(SD26N!W65=0,"",SD26N!W65)</f>
        <v>18</v>
      </c>
      <c r="T523" s="27">
        <f>IF(AND(S523="",SD26N!X65=0),"",SD26N!X65)</f>
        <v>24.2</v>
      </c>
      <c r="U523" s="26" t="str">
        <f>IF(SD26N!Y65=0,"",SD26N!Y65)</f>
        <v/>
      </c>
      <c r="V523" t="str">
        <f>IF(AND(U523="",SD26N!Z65=0),"",SD26N!Z65)</f>
        <v/>
      </c>
      <c r="W523" t="str">
        <f>IF(SD26N!AA65=0,"",SD26N!AA65)</f>
        <v/>
      </c>
      <c r="X523" s="27" t="str">
        <f>IF(AND(W523="",SD26N!AB65=0),"",SD26N!AB65)</f>
        <v/>
      </c>
      <c r="Y523" s="26" t="str">
        <f>IF(SD26N!AC65=0,"",SD26N!AC65)</f>
        <v/>
      </c>
      <c r="Z523" t="str">
        <f>IF(AND(Y523="",SD26N!AD65=0),"",SD26N!AD65)</f>
        <v/>
      </c>
      <c r="AA523" t="str">
        <f>IF(SD26N!AE65=0,"",SD26N!AE65)</f>
        <v/>
      </c>
      <c r="AB523" s="27" t="str">
        <f>IF(AND(AA523="",SD26N!AF65=0),"",SD26N!AF65)</f>
        <v/>
      </c>
      <c r="AC523" s="26" t="str">
        <f>IF(SD26N!AG65=0,"",SD26N!AG65)</f>
        <v/>
      </c>
      <c r="AD523" t="str">
        <f>IF(AND(AC523="",SD26N!AH65=0),"",SD26N!AH65)</f>
        <v/>
      </c>
      <c r="AE523" t="str">
        <f>IF(SD26N!AI65=0,"",SD26N!AI65)</f>
        <v/>
      </c>
      <c r="AF523" s="27" t="str">
        <f>IF(AND(AE523="",SD26N!AJ65=0),"",SD26N!AJ65)</f>
        <v/>
      </c>
      <c r="AG523" s="26" t="str">
        <f>IF(SD26N!AK65=0,"",SD26N!AK65)</f>
        <v/>
      </c>
      <c r="AH523" t="str">
        <f>IF(AND(AG523="",SD26N!AL65=0),"",SD26N!AL65)</f>
        <v/>
      </c>
      <c r="AI523" t="str">
        <f>IF(SD26N!AM65=0,"",SD26N!AM65)</f>
        <v/>
      </c>
      <c r="AJ523" s="27" t="str">
        <f>IF(AND(AI523="",SD26N!AN65=0),"",SD26N!AN65)</f>
        <v/>
      </c>
      <c r="AK523" s="26" t="str">
        <f>IF(SD26N!AO65=0,"",SD26N!AO65)</f>
        <v/>
      </c>
      <c r="AL523" t="str">
        <f>IF(AND(AK523="",SD26N!AP65=0),"",SD26N!AP65)</f>
        <v/>
      </c>
      <c r="AM523" t="str">
        <f>IF(SD26N!AQ65=0,"",SD26N!AQ65)</f>
        <v/>
      </c>
      <c r="AN523" s="27" t="str">
        <f>IF(AND(AM523="",SD26N!AR65=0),"",SD26N!AR65)</f>
        <v/>
      </c>
      <c r="AO523" s="26" t="str">
        <f>IF(SD26N!AS65=0,"",SD26N!AS65)</f>
        <v/>
      </c>
      <c r="AP523" t="str">
        <f>IF(AND(AO523="",SD26N!AT65=0),"",SD26N!AT65)</f>
        <v/>
      </c>
      <c r="AQ523" t="str">
        <f>IF(SD26N!AU65=0,"",SD26N!AU65)</f>
        <v/>
      </c>
      <c r="AR523" s="27" t="str">
        <f>IF(AND(AQ523="",SD26N!AV65=0),"",SD26N!AV65)</f>
        <v/>
      </c>
      <c r="AS523" t="str">
        <f>IF(SD26N!AW65=0,"",SD26N!AW65)</f>
        <v/>
      </c>
      <c r="AT523">
        <f>IF(SD26N!AX65=0,"",SD26N!AX65)</f>
        <v>87</v>
      </c>
      <c r="AU523" s="1">
        <f>IF(SD26N!AY65=0,"",SD26N!AY65)</f>
        <v>82</v>
      </c>
      <c r="AV523" s="1">
        <f>IF(SD26N!AZ65=0,"",SD26N!AZ65)</f>
        <v>84</v>
      </c>
      <c r="AW523" s="1">
        <f>IF(SD26N!BA65=0,"",SD26N!BA65)</f>
        <v>80</v>
      </c>
      <c r="AX523" s="1">
        <f>IF(SD26N!BB65=0,"",SD26N!BB65)</f>
        <v>76</v>
      </c>
      <c r="AY523" s="1" t="str">
        <f>IF(SD26N!BC65=0,"",SD26N!BC65)</f>
        <v/>
      </c>
      <c r="AZ523" s="1" t="str">
        <f>IF(SD26N!BD65=0,"",SD26N!BD65)</f>
        <v/>
      </c>
      <c r="BA523" s="1" t="str">
        <f>IF(SD26N!BE65=0,"",SD26N!BE65)</f>
        <v/>
      </c>
      <c r="BB523" s="1" t="str">
        <f>IF(SD26N!BF65=0,"",SD26N!BF65)</f>
        <v/>
      </c>
      <c r="BC523" s="1" t="str">
        <f>IF(SD26N!BG65=0,"",SD26N!BG65)</f>
        <v/>
      </c>
      <c r="BD523" s="29" t="str">
        <f>IF(SD26N!BH65=0,"",SD26N!BH65)</f>
        <v/>
      </c>
      <c r="BE523" t="str">
        <f>IF(SD26N!BI65=0,"",SD26N!BI65)</f>
        <v>Dana</v>
      </c>
      <c r="BF523" t="str">
        <f>IF(SD26N!BJ65=0,"",SD26N!BJ65)</f>
        <v>POL</v>
      </c>
      <c r="BG523" t="str">
        <f>IF(SD26N!BK65=0,"",SD26N!BK65)</f>
        <v>No</v>
      </c>
      <c r="BH523">
        <f>IF(SD26N!BL65=0,"",SD26N!BL65)</f>
        <v>1</v>
      </c>
      <c r="BI523" t="str">
        <f>IF(SD26N!BM65=0,"",SD26N!BM65)</f>
        <v/>
      </c>
      <c r="BJ523">
        <f>IF(SD26N!BN65=0,"",SD26N!BN65)</f>
        <v>3.4145475508073213</v>
      </c>
      <c r="BK523" t="str">
        <f>IF(SD26N!BO65=0,"",SD26N!BO65)</f>
        <v/>
      </c>
      <c r="BL523" t="str">
        <f>IF(SD26N!BP65=0,"",SD26N!BP65)</f>
        <v/>
      </c>
      <c r="BM523">
        <f>IF(SD26N!BQ65=0,"",SD26N!BQ65)</f>
        <v>3.4145475508073213</v>
      </c>
      <c r="BN523">
        <f>IF(SD26N!BR65=0,"",SD26N!BR65)</f>
        <v>5</v>
      </c>
      <c r="BO523" s="19">
        <f>IF(M523="",I523,IF(Q523="",M523,IF(U523="",Q523,IF(Y523="",U523,IF(AC523="",Y523,IF(AG523="",AC523,IF(AK523="",AG523,IF(AO523="",AK523,AO523))))))))</f>
        <v>55</v>
      </c>
      <c r="BP523" s="19">
        <f>IF(N523="",J523,IF(R523="",N523,IF(V523="",R523,IF(Z523="",V523,IF(AD523="",Z523,IF(AH523="",AD523,IF(AL523="",AH523,IF(AP523="",AL523,AP523))))))))</f>
        <v>28.2</v>
      </c>
      <c r="BQ523" s="19">
        <f>IF(O523="",K523,IF(S523="",O523,IF(W523="",S523,IF(AA523="",W523,IF(AE523="",AA523,IF(AI523="",AE523,IF(AM523="",AI523,IF(AQ523="",AM523,AQ523))))))))</f>
        <v>18</v>
      </c>
      <c r="BR523" s="19">
        <f>IF(P523="",L523,IF(T523="",P523,IF(X523="",T523,IF(AB523="",X523,IF(AF523="",AB523,IF(AJ523="",AF523,IF(AN523="",AJ523,IF(AR523="",AN523,AR523))))))))</f>
        <v>24.2</v>
      </c>
    </row>
    <row r="524" spans="1:70" hidden="1" x14ac:dyDescent="0.2">
      <c r="A524" s="20" t="str">
        <f>IF(SD26N!A66=0,"",SD26N!A66)</f>
        <v>V</v>
      </c>
      <c r="B524">
        <f>ROUND(IF(SD26N!B66=0,"",SD26N!B66),0)</f>
        <v>26101</v>
      </c>
      <c r="C524" t="str">
        <f>IF(SD26N!G66=0,"",SD26N!G66)</f>
        <v>39G8</v>
      </c>
      <c r="D524">
        <f>IF(SD26N!H66=0,"",SD26N!H66)</f>
        <v>26</v>
      </c>
      <c r="E524" s="26">
        <f>IF(SD26N!I66=0,"",SD26N!I66)</f>
        <v>55</v>
      </c>
      <c r="F524">
        <f>IF(AND(E524="",SD26N!J66=0),"",SD26N!J66)</f>
        <v>25</v>
      </c>
      <c r="G524">
        <f>IF(SD26N!K66=0,"",SD26N!K66)</f>
        <v>18</v>
      </c>
      <c r="H524" s="27">
        <f>IF(AND(G524="",SD26N!L66=0),"",SD26N!L66)</f>
        <v>24.2</v>
      </c>
      <c r="I524" s="26">
        <f>IF(SD26N!M66=0,"",SD26N!M66)</f>
        <v>55</v>
      </c>
      <c r="J524">
        <f>IF(AND(I524="",SD26N!N66=0),"",SD26N!N66)</f>
        <v>24.3</v>
      </c>
      <c r="K524">
        <f>IF(SD26N!O66=0,"",SD26N!O66)</f>
        <v>18</v>
      </c>
      <c r="L524" s="27">
        <f>IF(AND(K524="",SD26N!P66=0),"",SD26N!P66)</f>
        <v>24.9</v>
      </c>
      <c r="M524" s="26">
        <f>IF(SD26N!Q66=0,"",SD26N!Q66)</f>
        <v>55</v>
      </c>
      <c r="N524">
        <f>IF(AND(M524="",SD26N!R66=0),"",SD26N!R66)</f>
        <v>23.8</v>
      </c>
      <c r="O524">
        <f>IF(SD26N!S66=0,"",SD26N!S66)</f>
        <v>18</v>
      </c>
      <c r="P524" s="27">
        <f>IF(AND(O524="",SD26N!T66=0),"",SD26N!T66)</f>
        <v>25.4</v>
      </c>
      <c r="Q524" s="26">
        <f>IF(SD26N!U66=0,"",SD26N!U66)</f>
        <v>55</v>
      </c>
      <c r="R524">
        <f>IF(AND(Q524="",SD26N!V66=0),"",SD26N!V66)</f>
        <v>23</v>
      </c>
      <c r="S524">
        <f>IF(SD26N!W66=0,"",SD26N!W66)</f>
        <v>18</v>
      </c>
      <c r="T524" s="27">
        <f>IF(AND(S524="",SD26N!X66=0),"",SD26N!X66)</f>
        <v>26</v>
      </c>
      <c r="U524" s="26" t="str">
        <f>IF(SD26N!Y66=0,"",SD26N!Y66)</f>
        <v/>
      </c>
      <c r="V524" t="str">
        <f>IF(AND(U524="",SD26N!Z66=0),"",SD26N!Z66)</f>
        <v/>
      </c>
      <c r="W524" t="str">
        <f>IF(SD26N!AA66=0,"",SD26N!AA66)</f>
        <v/>
      </c>
      <c r="X524" s="27" t="str">
        <f>IF(AND(W524="",SD26N!AB66=0),"",SD26N!AB66)</f>
        <v/>
      </c>
      <c r="Y524" s="26" t="str">
        <f>IF(SD26N!AC66=0,"",SD26N!AC66)</f>
        <v/>
      </c>
      <c r="Z524" t="str">
        <f>IF(AND(Y524="",SD26N!AD66=0),"",SD26N!AD66)</f>
        <v/>
      </c>
      <c r="AA524" t="str">
        <f>IF(SD26N!AE66=0,"",SD26N!AE66)</f>
        <v/>
      </c>
      <c r="AB524" s="27" t="str">
        <f>IF(AND(AA524="",SD26N!AF66=0),"",SD26N!AF66)</f>
        <v/>
      </c>
      <c r="AC524" s="26" t="str">
        <f>IF(SD26N!AG66=0,"",SD26N!AG66)</f>
        <v/>
      </c>
      <c r="AD524" t="str">
        <f>IF(AND(AC524="",SD26N!AH66=0),"",SD26N!AH66)</f>
        <v/>
      </c>
      <c r="AE524" t="str">
        <f>IF(SD26N!AI66=0,"",SD26N!AI66)</f>
        <v/>
      </c>
      <c r="AF524" s="27" t="str">
        <f>IF(AND(AE524="",SD26N!AJ66=0),"",SD26N!AJ66)</f>
        <v/>
      </c>
      <c r="AG524" s="26" t="str">
        <f>IF(SD26N!AK66=0,"",SD26N!AK66)</f>
        <v/>
      </c>
      <c r="AH524" t="str">
        <f>IF(AND(AG524="",SD26N!AL66=0),"",SD26N!AL66)</f>
        <v/>
      </c>
      <c r="AI524" t="str">
        <f>IF(SD26N!AM66=0,"",SD26N!AM66)</f>
        <v/>
      </c>
      <c r="AJ524" s="27" t="str">
        <f>IF(AND(AI524="",SD26N!AN66=0),"",SD26N!AN66)</f>
        <v/>
      </c>
      <c r="AK524" s="26" t="str">
        <f>IF(SD26N!AO66=0,"",SD26N!AO66)</f>
        <v/>
      </c>
      <c r="AL524" t="str">
        <f>IF(AND(AK524="",SD26N!AP66=0),"",SD26N!AP66)</f>
        <v/>
      </c>
      <c r="AM524" t="str">
        <f>IF(SD26N!AQ66=0,"",SD26N!AQ66)</f>
        <v/>
      </c>
      <c r="AN524" s="27" t="str">
        <f>IF(AND(AM524="",SD26N!AR66=0),"",SD26N!AR66)</f>
        <v/>
      </c>
      <c r="AO524" s="26" t="str">
        <f>IF(SD26N!AS66=0,"",SD26N!AS66)</f>
        <v/>
      </c>
      <c r="AP524" t="str">
        <f>IF(AND(AO524="",SD26N!AT66=0),"",SD26N!AT66)</f>
        <v/>
      </c>
      <c r="AQ524" t="str">
        <f>IF(SD26N!AU66=0,"",SD26N!AU66)</f>
        <v/>
      </c>
      <c r="AR524" s="27" t="str">
        <f>IF(AND(AQ524="",SD26N!AV66=0),"",SD26N!AV66)</f>
        <v/>
      </c>
      <c r="AS524" t="str">
        <f>IF(SD26N!AW66=0,"",SD26N!AW66)</f>
        <v/>
      </c>
      <c r="AT524">
        <f>IF(SD26N!AX66=0,"",SD26N!AX66)</f>
        <v>90</v>
      </c>
      <c r="AU524" s="1">
        <f>IF(SD26N!AY66=0,"",SD26N!AY66)</f>
        <v>80</v>
      </c>
      <c r="AV524" s="1">
        <f>IF(SD26N!AZ66=0,"",SD26N!AZ66)</f>
        <v>100</v>
      </c>
      <c r="AW524" s="1" t="str">
        <f>IF(SD26N!BA66=0,"",SD26N!BA66)</f>
        <v/>
      </c>
      <c r="AX524" s="1" t="str">
        <f>IF(SD26N!BB66=0,"",SD26N!BB66)</f>
        <v/>
      </c>
      <c r="AY524" s="1" t="str">
        <f>IF(SD26N!BC66=0,"",SD26N!BC66)</f>
        <v/>
      </c>
      <c r="AZ524" s="1" t="str">
        <f>IF(SD26N!BD66=0,"",SD26N!BD66)</f>
        <v/>
      </c>
      <c r="BA524" s="1" t="str">
        <f>IF(SD26N!BE66=0,"",SD26N!BE66)</f>
        <v/>
      </c>
      <c r="BB524" s="1" t="str">
        <f>IF(SD26N!BF66=0,"",SD26N!BF66)</f>
        <v/>
      </c>
      <c r="BC524" s="1" t="str">
        <f>IF(SD26N!BG66=0,"",SD26N!BG66)</f>
        <v/>
      </c>
      <c r="BD524" s="29" t="str">
        <f>IF(SD26N!BH66=0,"",SD26N!BH66)</f>
        <v/>
      </c>
      <c r="BE524" t="str">
        <f>IF(SD26N!BI66=0,"",SD26N!BI66)</f>
        <v>Polish</v>
      </c>
      <c r="BF524" t="str">
        <f>IF(SD26N!BJ66=0,"",SD26N!BJ66)</f>
        <v>POL</v>
      </c>
      <c r="BG524" t="str">
        <f>IF(SD26N!BK66=0,"",SD26N!BK66)</f>
        <v>No</v>
      </c>
      <c r="BH524" t="str">
        <f>IF(SD26N!BL66=0,"",SD26N!BL66)</f>
        <v/>
      </c>
      <c r="BI524" t="str">
        <f>IF(SD26N!BM66=0,"",SD26N!BM66)</f>
        <v/>
      </c>
      <c r="BJ524">
        <f>IF(SD26N!BN66=0,"",SD26N!BN66)</f>
        <v>2.2494781483618174</v>
      </c>
      <c r="BK524" t="str">
        <f>IF(SD26N!BO66=0,"",SD26N!BO66)</f>
        <v/>
      </c>
      <c r="BL524" t="str">
        <f>IF(SD26N!BP66=0,"",SD26N!BP66)</f>
        <v/>
      </c>
      <c r="BM524">
        <f>IF(SD26N!BQ66=0,"",SD26N!BQ66)</f>
        <v>2.2494781483618174</v>
      </c>
      <c r="BN524">
        <f>IF(SD26N!BR66=0,"",SD26N!BR66)</f>
        <v>5</v>
      </c>
      <c r="BO524" s="19">
        <f>IF(M524="",I524,IF(Q524="",M524,IF(U524="",Q524,IF(Y524="",U524,IF(AC524="",Y524,IF(AG524="",AC524,IF(AK524="",AG524,IF(AO524="",AK524,AO524))))))))</f>
        <v>55</v>
      </c>
      <c r="BP524" s="19">
        <f>IF(N524="",J524,IF(R524="",N524,IF(V524="",R524,IF(Z524="",V524,IF(AD524="",Z524,IF(AH524="",AD524,IF(AL524="",AH524,IF(AP524="",AL524,AP524))))))))</f>
        <v>23</v>
      </c>
      <c r="BQ524" s="19">
        <f>IF(O524="",K524,IF(S524="",O524,IF(W524="",S524,IF(AA524="",W524,IF(AE524="",AA524,IF(AI524="",AE524,IF(AM524="",AI524,IF(AQ524="",AM524,AQ524))))))))</f>
        <v>18</v>
      </c>
      <c r="BR524" s="19">
        <f>IF(P524="",L524,IF(T524="",P524,IF(X524="",T524,IF(AB524="",X524,IF(AF524="",AB524,IF(AJ524="",AF524,IF(AN524="",AJ524,IF(AR524="",AN524,AR524))))))))</f>
        <v>26</v>
      </c>
    </row>
    <row r="525" spans="1:70" hidden="1" x14ac:dyDescent="0.2">
      <c r="A525" s="20" t="str">
        <f>IF(SD26N!A67=0,"",SD26N!A67)</f>
        <v>V</v>
      </c>
      <c r="B525">
        <f>ROUND(IF(SD26N!B67=0,"",SD26N!B67),0)</f>
        <v>26104</v>
      </c>
      <c r="C525" t="str">
        <f>IF(SD26N!G67=0,"",SD26N!G67)</f>
        <v>39G8</v>
      </c>
      <c r="D525">
        <f>IF(SD26N!H67=0,"",SD26N!H67)</f>
        <v>26</v>
      </c>
      <c r="E525" s="26">
        <f>IF(SD26N!I67=0,"",SD26N!I67)</f>
        <v>55</v>
      </c>
      <c r="F525">
        <f>IF(AND(E525="",SD26N!J67=0),"",SD26N!J67)</f>
        <v>22.3</v>
      </c>
      <c r="G525">
        <f>IF(SD26N!K67=0,"",SD26N!K67)</f>
        <v>18</v>
      </c>
      <c r="H525" s="27">
        <f>IF(AND(G525="",SD26N!L67=0),"",SD26N!L67)</f>
        <v>33</v>
      </c>
      <c r="I525" s="26">
        <f>IF(SD26N!M67=0,"",SD26N!M67)</f>
        <v>55</v>
      </c>
      <c r="J525">
        <f>IF(AND(I525="",SD26N!N67=0),"",SD26N!N67)</f>
        <v>21.8</v>
      </c>
      <c r="K525">
        <f>IF(SD26N!O67=0,"",SD26N!O67)</f>
        <v>18</v>
      </c>
      <c r="L525" s="27">
        <f>IF(AND(K525="",SD26N!P67=0),"",SD26N!P67)</f>
        <v>34</v>
      </c>
      <c r="M525" s="26">
        <f>IF(SD26N!Q67=0,"",SD26N!Q67)</f>
        <v>55</v>
      </c>
      <c r="N525">
        <f>IF(AND(M525="",SD26N!R67=0),"",SD26N!R67)</f>
        <v>21.4</v>
      </c>
      <c r="O525">
        <f>IF(SD26N!S67=0,"",SD26N!S67)</f>
        <v>18</v>
      </c>
      <c r="P525" s="27">
        <f>IF(AND(O525="",SD26N!T67=0),"",SD26N!T67)</f>
        <v>35</v>
      </c>
      <c r="Q525" s="26">
        <f>IF(SD26N!U67=0,"",SD26N!U67)</f>
        <v>55</v>
      </c>
      <c r="R525">
        <f>IF(AND(Q525="",SD26N!V67=0),"",SD26N!V67)</f>
        <v>21</v>
      </c>
      <c r="S525">
        <f>IF(SD26N!W67=0,"",SD26N!W67)</f>
        <v>18</v>
      </c>
      <c r="T525" s="27">
        <f>IF(AND(S525="",SD26N!X67=0),"",SD26N!X67)</f>
        <v>35.700000000000003</v>
      </c>
      <c r="U525" s="26" t="str">
        <f>IF(SD26N!Y67=0,"",SD26N!Y67)</f>
        <v/>
      </c>
      <c r="V525" t="str">
        <f>IF(AND(U525="",SD26N!Z67=0),"",SD26N!Z67)</f>
        <v/>
      </c>
      <c r="W525" t="str">
        <f>IF(SD26N!AA67=0,"",SD26N!AA67)</f>
        <v/>
      </c>
      <c r="X525" s="27" t="str">
        <f>IF(AND(W525="",SD26N!AB67=0),"",SD26N!AB67)</f>
        <v/>
      </c>
      <c r="Y525" s="26" t="str">
        <f>IF(SD26N!AC67=0,"",SD26N!AC67)</f>
        <v/>
      </c>
      <c r="Z525" t="str">
        <f>IF(AND(Y525="",SD26N!AD67=0),"",SD26N!AD67)</f>
        <v/>
      </c>
      <c r="AA525" t="str">
        <f>IF(SD26N!AE67=0,"",SD26N!AE67)</f>
        <v/>
      </c>
      <c r="AB525" s="27" t="str">
        <f>IF(AND(AA525="",SD26N!AF67=0),"",SD26N!AF67)</f>
        <v/>
      </c>
      <c r="AC525" s="26" t="str">
        <f>IF(SD26N!AG67=0,"",SD26N!AG67)</f>
        <v/>
      </c>
      <c r="AD525" t="str">
        <f>IF(AND(AC525="",SD26N!AH67=0),"",SD26N!AH67)</f>
        <v/>
      </c>
      <c r="AE525" t="str">
        <f>IF(SD26N!AI67=0,"",SD26N!AI67)</f>
        <v/>
      </c>
      <c r="AF525" s="27" t="str">
        <f>IF(AND(AE525="",SD26N!AJ67=0),"",SD26N!AJ67)</f>
        <v/>
      </c>
      <c r="AG525" s="26" t="str">
        <f>IF(SD26N!AK67=0,"",SD26N!AK67)</f>
        <v/>
      </c>
      <c r="AH525" t="str">
        <f>IF(AND(AG525="",SD26N!AL67=0),"",SD26N!AL67)</f>
        <v/>
      </c>
      <c r="AI525" t="str">
        <f>IF(SD26N!AM67=0,"",SD26N!AM67)</f>
        <v/>
      </c>
      <c r="AJ525" s="27" t="str">
        <f>IF(AND(AI525="",SD26N!AN67=0),"",SD26N!AN67)</f>
        <v/>
      </c>
      <c r="AK525" s="26" t="str">
        <f>IF(SD26N!AO67=0,"",SD26N!AO67)</f>
        <v/>
      </c>
      <c r="AL525" t="str">
        <f>IF(AND(AK525="",SD26N!AP67=0),"",SD26N!AP67)</f>
        <v/>
      </c>
      <c r="AM525" t="str">
        <f>IF(SD26N!AQ67=0,"",SD26N!AQ67)</f>
        <v/>
      </c>
      <c r="AN525" s="27" t="str">
        <f>IF(AND(AM525="",SD26N!AR67=0),"",SD26N!AR67)</f>
        <v/>
      </c>
      <c r="AO525" s="26" t="str">
        <f>IF(SD26N!AS67=0,"",SD26N!AS67)</f>
        <v/>
      </c>
      <c r="AP525" t="str">
        <f>IF(AND(AO525="",SD26N!AT67=0),"",SD26N!AT67)</f>
        <v/>
      </c>
      <c r="AQ525" t="str">
        <f>IF(SD26N!AU67=0,"",SD26N!AU67)</f>
        <v/>
      </c>
      <c r="AR525" s="27" t="str">
        <f>IF(AND(AQ525="",SD26N!AV67=0),"",SD26N!AV67)</f>
        <v/>
      </c>
      <c r="AS525" t="str">
        <f>IF(SD26N!AW67=0,"",SD26N!AW67)</f>
        <v/>
      </c>
      <c r="AT525">
        <f>IF(SD26N!AX67=0,"",SD26N!AX67)</f>
        <v>81.5</v>
      </c>
      <c r="AU525" s="1">
        <f>IF(SD26N!AY67=0,"",SD26N!AY67)</f>
        <v>80</v>
      </c>
      <c r="AV525" s="1">
        <f>IF(SD26N!AZ67=0,"",SD26N!AZ67)</f>
        <v>100</v>
      </c>
      <c r="AW525" s="1" t="str">
        <f>IF(SD26N!BA67=0,"",SD26N!BA67)</f>
        <v/>
      </c>
      <c r="AX525" s="1" t="str">
        <f>IF(SD26N!BB67=0,"",SD26N!BB67)</f>
        <v/>
      </c>
      <c r="AY525" s="1" t="str">
        <f>IF(SD26N!BC67=0,"",SD26N!BC67)</f>
        <v/>
      </c>
      <c r="AZ525" s="1" t="str">
        <f>IF(SD26N!BD67=0,"",SD26N!BD67)</f>
        <v/>
      </c>
      <c r="BA525" s="1" t="str">
        <f>IF(SD26N!BE67=0,"",SD26N!BE67)</f>
        <v/>
      </c>
      <c r="BB525" s="1" t="str">
        <f>IF(SD26N!BF67=0,"",SD26N!BF67)</f>
        <v/>
      </c>
      <c r="BC525" s="1" t="str">
        <f>IF(SD26N!BG67=0,"",SD26N!BG67)</f>
        <v/>
      </c>
      <c r="BD525" s="29" t="str">
        <f>IF(SD26N!BH67=0,"",SD26N!BH67)</f>
        <v/>
      </c>
      <c r="BE525" t="str">
        <f>IF(SD26N!BI67=0,"",SD26N!BI67)</f>
        <v>Polish</v>
      </c>
      <c r="BF525" t="str">
        <f>IF(SD26N!BJ67=0,"",SD26N!BJ67)</f>
        <v>POL</v>
      </c>
      <c r="BG525" t="str">
        <f>IF(SD26N!BK67=0,"",SD26N!BK67)</f>
        <v>No</v>
      </c>
      <c r="BH525">
        <f>IF(SD26N!BL67=0,"",SD26N!BL67)</f>
        <v>2</v>
      </c>
      <c r="BI525" t="str">
        <f>IF(SD26N!BM67=0,"",SD26N!BM67)</f>
        <v/>
      </c>
      <c r="BJ525">
        <f>IF(SD26N!BN67=0,"",SD26N!BN67)</f>
        <v>2.0162504609354071</v>
      </c>
      <c r="BK525" t="str">
        <f>IF(SD26N!BO67=0,"",SD26N!BO67)</f>
        <v/>
      </c>
      <c r="BL525" t="str">
        <f>IF(SD26N!BP67=0,"",SD26N!BP67)</f>
        <v/>
      </c>
      <c r="BM525">
        <f>IF(SD26N!BQ67=0,"",SD26N!BQ67)</f>
        <v>2.0162504609354071</v>
      </c>
      <c r="BN525">
        <f>IF(SD26N!BR67=0,"",SD26N!BR67)</f>
        <v>5</v>
      </c>
      <c r="BO525" s="19">
        <f>IF(M525="",I525,IF(Q525="",M525,IF(U525="",Q525,IF(Y525="",U525,IF(AC525="",Y525,IF(AG525="",AC525,IF(AK525="",AG525,IF(AO525="",AK525,AO525))))))))</f>
        <v>55</v>
      </c>
      <c r="BP525" s="19">
        <f>IF(N525="",J525,IF(R525="",N525,IF(V525="",R525,IF(Z525="",V525,IF(AD525="",Z525,IF(AH525="",AD525,IF(AL525="",AH525,IF(AP525="",AL525,AP525))))))))</f>
        <v>21</v>
      </c>
      <c r="BQ525" s="19">
        <f>IF(O525="",K525,IF(S525="",O525,IF(W525="",S525,IF(AA525="",W525,IF(AE525="",AA525,IF(AI525="",AE525,IF(AM525="",AI525,IF(AQ525="",AM525,AQ525))))))))</f>
        <v>18</v>
      </c>
      <c r="BR525" s="19">
        <f>IF(P525="",L525,IF(T525="",P525,IF(X525="",T525,IF(AB525="",X525,IF(AF525="",AB525,IF(AJ525="",AF525,IF(AN525="",AJ525,IF(AR525="",AN525,AR525))))))))</f>
        <v>35.700000000000003</v>
      </c>
    </row>
    <row r="526" spans="1:70" hidden="1" x14ac:dyDescent="0.2">
      <c r="A526" s="20" t="str">
        <f>IF(SD26N!A68=0,"",SD26N!A68)</f>
        <v>V</v>
      </c>
      <c r="B526">
        <f>ROUND(IF(SD26N!B68=0,"",SD26N!B68),0)</f>
        <v>26105</v>
      </c>
      <c r="C526" t="str">
        <f>IF(SD26N!G68=0,"",SD26N!G68)</f>
        <v>39G8</v>
      </c>
      <c r="D526">
        <f>IF(SD26N!H68=0,"",SD26N!H68)</f>
        <v>26</v>
      </c>
      <c r="E526" s="26">
        <f>IF(SD26N!I68=0,"",SD26N!I68)</f>
        <v>55</v>
      </c>
      <c r="F526">
        <f>IF(AND(E526="",SD26N!J68=0),"",SD26N!J68)</f>
        <v>21</v>
      </c>
      <c r="G526">
        <f>IF(SD26N!K68=0,"",SD26N!K68)</f>
        <v>18</v>
      </c>
      <c r="H526" s="27">
        <f>IF(AND(G526="",SD26N!L68=0),"",SD26N!L68)</f>
        <v>47</v>
      </c>
      <c r="I526" s="26">
        <f>IF(SD26N!M68=0,"",SD26N!M68)</f>
        <v>55</v>
      </c>
      <c r="J526">
        <f>IF(AND(I526="",SD26N!N68=0),"",SD26N!N68)</f>
        <v>20.5</v>
      </c>
      <c r="K526">
        <f>IF(SD26N!O68=0,"",SD26N!O68)</f>
        <v>18</v>
      </c>
      <c r="L526" s="27">
        <f>IF(AND(K526="",SD26N!P68=0),"",SD26N!P68)</f>
        <v>46.5</v>
      </c>
      <c r="M526" s="26">
        <f>IF(SD26N!Q68=0,"",SD26N!Q68)</f>
        <v>55</v>
      </c>
      <c r="N526">
        <f>IF(AND(M526="",SD26N!R68=0),"",SD26N!R68)</f>
        <v>19.5</v>
      </c>
      <c r="O526">
        <f>IF(SD26N!S68=0,"",SD26N!S68)</f>
        <v>18</v>
      </c>
      <c r="P526" s="27">
        <f>IF(AND(O526="",SD26N!T68=0),"",SD26N!T68)</f>
        <v>45.5</v>
      </c>
      <c r="Q526" s="26">
        <f>IF(SD26N!U68=0,"",SD26N!U68)</f>
        <v>55</v>
      </c>
      <c r="R526">
        <f>IF(AND(Q526="",SD26N!V68=0),"",SD26N!V68)</f>
        <v>19</v>
      </c>
      <c r="S526">
        <f>IF(SD26N!W68=0,"",SD26N!W68)</f>
        <v>18</v>
      </c>
      <c r="T526" s="27">
        <f>IF(AND(S526="",SD26N!X68=0),"",SD26N!X68)</f>
        <v>45</v>
      </c>
      <c r="U526" s="26" t="str">
        <f>IF(SD26N!Y68=0,"",SD26N!Y68)</f>
        <v/>
      </c>
      <c r="V526" t="str">
        <f>IF(AND(U526="",SD26N!Z68=0),"",SD26N!Z68)</f>
        <v/>
      </c>
      <c r="W526" t="str">
        <f>IF(SD26N!AA68=0,"",SD26N!AA68)</f>
        <v/>
      </c>
      <c r="X526" s="27" t="str">
        <f>IF(AND(W526="",SD26N!AB68=0),"",SD26N!AB68)</f>
        <v/>
      </c>
      <c r="Y526" s="26" t="str">
        <f>IF(SD26N!AC68=0,"",SD26N!AC68)</f>
        <v/>
      </c>
      <c r="Z526" t="str">
        <f>IF(AND(Y526="",SD26N!AD68=0),"",SD26N!AD68)</f>
        <v/>
      </c>
      <c r="AA526" t="str">
        <f>IF(SD26N!AE68=0,"",SD26N!AE68)</f>
        <v/>
      </c>
      <c r="AB526" s="27" t="str">
        <f>IF(AND(AA526="",SD26N!AF68=0),"",SD26N!AF68)</f>
        <v/>
      </c>
      <c r="AC526" s="26" t="str">
        <f>IF(SD26N!AG68=0,"",SD26N!AG68)</f>
        <v/>
      </c>
      <c r="AD526" t="str">
        <f>IF(AND(AC526="",SD26N!AH68=0),"",SD26N!AH68)</f>
        <v/>
      </c>
      <c r="AE526" t="str">
        <f>IF(SD26N!AI68=0,"",SD26N!AI68)</f>
        <v/>
      </c>
      <c r="AF526" s="27" t="str">
        <f>IF(AND(AE526="",SD26N!AJ68=0),"",SD26N!AJ68)</f>
        <v/>
      </c>
      <c r="AG526" s="26" t="str">
        <f>IF(SD26N!AK68=0,"",SD26N!AK68)</f>
        <v/>
      </c>
      <c r="AH526" t="str">
        <f>IF(AND(AG526="",SD26N!AL68=0),"",SD26N!AL68)</f>
        <v/>
      </c>
      <c r="AI526" t="str">
        <f>IF(SD26N!AM68=0,"",SD26N!AM68)</f>
        <v/>
      </c>
      <c r="AJ526" s="27" t="str">
        <f>IF(AND(AI526="",SD26N!AN68=0),"",SD26N!AN68)</f>
        <v/>
      </c>
      <c r="AK526" s="26" t="str">
        <f>IF(SD26N!AO68=0,"",SD26N!AO68)</f>
        <v/>
      </c>
      <c r="AL526" t="str">
        <f>IF(AND(AK526="",SD26N!AP68=0),"",SD26N!AP68)</f>
        <v/>
      </c>
      <c r="AM526" t="str">
        <f>IF(SD26N!AQ68=0,"",SD26N!AQ68)</f>
        <v/>
      </c>
      <c r="AN526" s="27" t="str">
        <f>IF(AND(AM526="",SD26N!AR68=0),"",SD26N!AR68)</f>
        <v/>
      </c>
      <c r="AO526" s="26" t="str">
        <f>IF(SD26N!AS68=0,"",SD26N!AS68)</f>
        <v/>
      </c>
      <c r="AP526" t="str">
        <f>IF(AND(AO526="",SD26N!AT68=0),"",SD26N!AT68)</f>
        <v/>
      </c>
      <c r="AQ526" t="str">
        <f>IF(SD26N!AU68=0,"",SD26N!AU68)</f>
        <v/>
      </c>
      <c r="AR526" s="27" t="str">
        <f>IF(AND(AQ526="",SD26N!AV68=0),"",SD26N!AV68)</f>
        <v/>
      </c>
      <c r="AS526" t="str">
        <f>IF(SD26N!AW68=0,"",SD26N!AW68)</f>
        <v/>
      </c>
      <c r="AT526">
        <f>IF(SD26N!AX68=0,"",SD26N!AX68)</f>
        <v>88</v>
      </c>
      <c r="AU526" s="1">
        <f>IF(SD26N!AY68=0,"",SD26N!AY68)</f>
        <v>88</v>
      </c>
      <c r="AV526" s="1">
        <f>IF(SD26N!AZ68=0,"",SD26N!AZ68)</f>
        <v>88</v>
      </c>
      <c r="AW526" s="1" t="str">
        <f>IF(SD26N!BA68=0,"",SD26N!BA68)</f>
        <v/>
      </c>
      <c r="AX526" s="1" t="str">
        <f>IF(SD26N!BB68=0,"",SD26N!BB68)</f>
        <v/>
      </c>
      <c r="AY526" s="1" t="str">
        <f>IF(SD26N!BC68=0,"",SD26N!BC68)</f>
        <v/>
      </c>
      <c r="AZ526" s="1" t="str">
        <f>IF(SD26N!BD68=0,"",SD26N!BD68)</f>
        <v/>
      </c>
      <c r="BA526" s="1" t="str">
        <f>IF(SD26N!BE68=0,"",SD26N!BE68)</f>
        <v/>
      </c>
      <c r="BB526" s="1" t="str">
        <f>IF(SD26N!BF68=0,"",SD26N!BF68)</f>
        <v/>
      </c>
      <c r="BC526" s="1" t="str">
        <f>IF(SD26N!BG68=0,"",SD26N!BG68)</f>
        <v/>
      </c>
      <c r="BD526" s="29" t="str">
        <f>IF(SD26N!BH68=0,"",SD26N!BH68)</f>
        <v/>
      </c>
      <c r="BE526" t="str">
        <f>IF(SD26N!BI68=0,"",SD26N!BI68)</f>
        <v>Polish</v>
      </c>
      <c r="BF526" t="str">
        <f>IF(SD26N!BJ68=0,"",SD26N!BJ68)</f>
        <v>POL</v>
      </c>
      <c r="BG526" t="str">
        <f>IF(SD26N!BK68=0,"",SD26N!BK68)</f>
        <v>No</v>
      </c>
      <c r="BH526">
        <f>IF(SD26N!BL68=0,"",SD26N!BL68)</f>
        <v>2</v>
      </c>
      <c r="BI526">
        <f>IF(SD26N!BM68=0,"",SD26N!BM68)</f>
        <v>1</v>
      </c>
      <c r="BJ526">
        <f>IF(SD26N!BN68=0,"",SD26N!BN68)</f>
        <v>2.300899571900501</v>
      </c>
      <c r="BK526" t="str">
        <f>IF(SD26N!BO68=0,"",SD26N!BO68)</f>
        <v/>
      </c>
      <c r="BL526" t="str">
        <f>IF(SD26N!BP68=0,"",SD26N!BP68)</f>
        <v/>
      </c>
      <c r="BM526">
        <f>IF(SD26N!BQ68=0,"",SD26N!BQ68)</f>
        <v>2.300899571900501</v>
      </c>
      <c r="BN526">
        <f>IF(SD26N!BR68=0,"",SD26N!BR68)</f>
        <v>5</v>
      </c>
      <c r="BO526" s="19">
        <f>IF(M526="",I526,IF(Q526="",M526,IF(U526="",Q526,IF(Y526="",U526,IF(AC526="",Y526,IF(AG526="",AC526,IF(AK526="",AG526,IF(AO526="",AK526,AO526))))))))</f>
        <v>55</v>
      </c>
      <c r="BP526" s="19">
        <f>IF(N526="",J526,IF(R526="",N526,IF(V526="",R526,IF(Z526="",V526,IF(AD526="",Z526,IF(AH526="",AD526,IF(AL526="",AH526,IF(AP526="",AL526,AP526))))))))</f>
        <v>19</v>
      </c>
      <c r="BQ526" s="19">
        <f>IF(O526="",K526,IF(S526="",O526,IF(W526="",S526,IF(AA526="",W526,IF(AE526="",AA526,IF(AI526="",AE526,IF(AM526="",AI526,IF(AQ526="",AM526,AQ526))))))))</f>
        <v>18</v>
      </c>
      <c r="BR526" s="19">
        <f>IF(P526="",L526,IF(T526="",P526,IF(X526="",T526,IF(AB526="",X526,IF(AF526="",AB526,IF(AJ526="",AF526,IF(AN526="",AJ526,IF(AR526="",AN526,AR526))))))))</f>
        <v>45</v>
      </c>
    </row>
    <row r="527" spans="1:70" hidden="1" x14ac:dyDescent="0.2">
      <c r="A527" s="20" t="str">
        <f>IF(SD26N!A69=0,"",SD26N!A69)</f>
        <v>V</v>
      </c>
      <c r="B527">
        <f>ROUND(IF(SD26N!B69=0,"",SD26N!B69),0)</f>
        <v>26106</v>
      </c>
      <c r="C527" t="str">
        <f>IF(SD26N!G69=0,"",SD26N!G69)</f>
        <v>39G8</v>
      </c>
      <c r="D527">
        <f>IF(SD26N!H69=0,"",SD26N!H69)</f>
        <v>26</v>
      </c>
      <c r="E527" s="26">
        <f>IF(SD26N!I69=0,"",SD26N!I69)</f>
        <v>55</v>
      </c>
      <c r="F527">
        <f>IF(AND(E527="",SD26N!J69=0),"",SD26N!J69)</f>
        <v>26.5</v>
      </c>
      <c r="G527">
        <f>IF(SD26N!K69=0,"",SD26N!K69)</f>
        <v>18</v>
      </c>
      <c r="H527" s="27">
        <f>IF(AND(G527="",SD26N!L69=0),"",SD26N!L69)</f>
        <v>55.5</v>
      </c>
      <c r="I527" s="26">
        <f>IF(SD26N!M69=0,"",SD26N!M69)</f>
        <v>55</v>
      </c>
      <c r="J527">
        <f>IF(AND(I527="",SD26N!N69=0),"",SD26N!N69)</f>
        <v>25.5</v>
      </c>
      <c r="K527">
        <f>IF(SD26N!O69=0,"",SD26N!O69)</f>
        <v>18</v>
      </c>
      <c r="L527" s="27">
        <f>IF(AND(K527="",SD26N!P69=0),"",SD26N!P69)</f>
        <v>55.5</v>
      </c>
      <c r="M527" s="26">
        <f>IF(SD26N!Q69=0,"",SD26N!Q69)</f>
        <v>55</v>
      </c>
      <c r="N527">
        <f>IF(AND(M527="",SD26N!R69=0),"",SD26N!R69)</f>
        <v>24.5</v>
      </c>
      <c r="O527">
        <f>IF(SD26N!S69=0,"",SD26N!S69)</f>
        <v>18</v>
      </c>
      <c r="P527" s="27">
        <f>IF(AND(O527="",SD26N!T69=0),"",SD26N!T69)</f>
        <v>55.5</v>
      </c>
      <c r="Q527" s="26">
        <f>IF(SD26N!U69=0,"",SD26N!U69)</f>
        <v>55</v>
      </c>
      <c r="R527">
        <f>IF(AND(Q527="",SD26N!V69=0),"",SD26N!V69)</f>
        <v>24</v>
      </c>
      <c r="S527">
        <f>IF(SD26N!W69=0,"",SD26N!W69)</f>
        <v>18</v>
      </c>
      <c r="T527" s="27">
        <f>IF(AND(S527="",SD26N!X69=0),"",SD26N!X69)</f>
        <v>55.5</v>
      </c>
      <c r="U527" s="26" t="str">
        <f>IF(SD26N!Y69=0,"",SD26N!Y69)</f>
        <v/>
      </c>
      <c r="V527" t="str">
        <f>IF(AND(U527="",SD26N!Z69=0),"",SD26N!Z69)</f>
        <v/>
      </c>
      <c r="W527" t="str">
        <f>IF(SD26N!AA69=0,"",SD26N!AA69)</f>
        <v/>
      </c>
      <c r="X527" s="27" t="str">
        <f>IF(AND(W527="",SD26N!AB69=0),"",SD26N!AB69)</f>
        <v/>
      </c>
      <c r="Y527" s="26" t="str">
        <f>IF(SD26N!AC69=0,"",SD26N!AC69)</f>
        <v/>
      </c>
      <c r="Z527" t="str">
        <f>IF(AND(Y527="",SD26N!AD69=0),"",SD26N!AD69)</f>
        <v/>
      </c>
      <c r="AA527" t="str">
        <f>IF(SD26N!AE69=0,"",SD26N!AE69)</f>
        <v/>
      </c>
      <c r="AB527" s="27" t="str">
        <f>IF(AND(AA527="",SD26N!AF69=0),"",SD26N!AF69)</f>
        <v/>
      </c>
      <c r="AC527" s="26" t="str">
        <f>IF(SD26N!AG69=0,"",SD26N!AG69)</f>
        <v/>
      </c>
      <c r="AD527" t="str">
        <f>IF(AND(AC527="",SD26N!AH69=0),"",SD26N!AH69)</f>
        <v/>
      </c>
      <c r="AE527" t="str">
        <f>IF(SD26N!AI69=0,"",SD26N!AI69)</f>
        <v/>
      </c>
      <c r="AF527" s="27" t="str">
        <f>IF(AND(AE527="",SD26N!AJ69=0),"",SD26N!AJ69)</f>
        <v/>
      </c>
      <c r="AG527" s="26" t="str">
        <f>IF(SD26N!AK69=0,"",SD26N!AK69)</f>
        <v/>
      </c>
      <c r="AH527" t="str">
        <f>IF(AND(AG527="",SD26N!AL69=0),"",SD26N!AL69)</f>
        <v/>
      </c>
      <c r="AI527" t="str">
        <f>IF(SD26N!AM69=0,"",SD26N!AM69)</f>
        <v/>
      </c>
      <c r="AJ527" s="27" t="str">
        <f>IF(AND(AI527="",SD26N!AN69=0),"",SD26N!AN69)</f>
        <v/>
      </c>
      <c r="AK527" s="26" t="str">
        <f>IF(SD26N!AO69=0,"",SD26N!AO69)</f>
        <v/>
      </c>
      <c r="AL527" t="str">
        <f>IF(AND(AK527="",SD26N!AP69=0),"",SD26N!AP69)</f>
        <v/>
      </c>
      <c r="AM527" t="str">
        <f>IF(SD26N!AQ69=0,"",SD26N!AQ69)</f>
        <v/>
      </c>
      <c r="AN527" s="27" t="str">
        <f>IF(AND(AM527="",SD26N!AR69=0),"",SD26N!AR69)</f>
        <v/>
      </c>
      <c r="AO527" s="26" t="str">
        <f>IF(SD26N!AS69=0,"",SD26N!AS69)</f>
        <v/>
      </c>
      <c r="AP527" t="str">
        <f>IF(AND(AO527="",SD26N!AT69=0),"",SD26N!AT69)</f>
        <v/>
      </c>
      <c r="AQ527" t="str">
        <f>IF(SD26N!AU69=0,"",SD26N!AU69)</f>
        <v/>
      </c>
      <c r="AR527" s="27" t="str">
        <f>IF(AND(AQ527="",SD26N!AV69=0),"",SD26N!AV69)</f>
        <v/>
      </c>
      <c r="AS527" t="str">
        <f>IF(SD26N!AW69=0,"",SD26N!AW69)</f>
        <v/>
      </c>
      <c r="AT527">
        <f>IF(SD26N!AX69=0,"",SD26N!AX69)</f>
        <v>90</v>
      </c>
      <c r="AU527" s="1">
        <f>IF(SD26N!AY69=0,"",SD26N!AY69)</f>
        <v>80</v>
      </c>
      <c r="AV527" s="1">
        <f>IF(SD26N!AZ69=0,"",SD26N!AZ69)</f>
        <v>100</v>
      </c>
      <c r="AW527" s="1" t="str">
        <f>IF(SD26N!BA69=0,"",SD26N!BA69)</f>
        <v/>
      </c>
      <c r="AX527" s="1" t="str">
        <f>IF(SD26N!BB69=0,"",SD26N!BB69)</f>
        <v/>
      </c>
      <c r="AY527" s="1" t="str">
        <f>IF(SD26N!BC69=0,"",SD26N!BC69)</f>
        <v/>
      </c>
      <c r="AZ527" s="1" t="str">
        <f>IF(SD26N!BD69=0,"",SD26N!BD69)</f>
        <v/>
      </c>
      <c r="BA527" s="1" t="str">
        <f>IF(SD26N!BE69=0,"",SD26N!BE69)</f>
        <v/>
      </c>
      <c r="BB527" s="1" t="str">
        <f>IF(SD26N!BF69=0,"",SD26N!BF69)</f>
        <v/>
      </c>
      <c r="BC527" s="1" t="str">
        <f>IF(SD26N!BG69=0,"",SD26N!BG69)</f>
        <v/>
      </c>
      <c r="BD527" s="29" t="str">
        <f>IF(SD26N!BH69=0,"",SD26N!BH69)</f>
        <v/>
      </c>
      <c r="BE527" t="str">
        <f>IF(SD26N!BI69=0,"",SD26N!BI69)</f>
        <v>Polish</v>
      </c>
      <c r="BF527" t="str">
        <f>IF(SD26N!BJ69=0,"",SD26N!BJ69)</f>
        <v>POL</v>
      </c>
      <c r="BG527" t="str">
        <f>IF(SD26N!BK69=0,"",SD26N!BK69)</f>
        <v>No</v>
      </c>
      <c r="BH527">
        <f>IF(SD26N!BL69=0,"",SD26N!BL69)</f>
        <v>1</v>
      </c>
      <c r="BI527" t="str">
        <f>IF(SD26N!BM69=0,"",SD26N!BM69)</f>
        <v/>
      </c>
      <c r="BJ527">
        <f>IF(SD26N!BN69=0,"",SD26N!BN69)</f>
        <v>2.4999999975767708</v>
      </c>
      <c r="BK527" t="str">
        <f>IF(SD26N!BO69=0,"",SD26N!BO69)</f>
        <v/>
      </c>
      <c r="BL527" t="str">
        <f>IF(SD26N!BP69=0,"",SD26N!BP69)</f>
        <v/>
      </c>
      <c r="BM527">
        <f>IF(SD26N!BQ69=0,"",SD26N!BQ69)</f>
        <v>2.4999999975767708</v>
      </c>
      <c r="BN527">
        <f>IF(SD26N!BR69=0,"",SD26N!BR69)</f>
        <v>5</v>
      </c>
      <c r="BO527" s="19">
        <f>IF(M527="",I527,IF(Q527="",M527,IF(U527="",Q527,IF(Y527="",U527,IF(AC527="",Y527,IF(AG527="",AC527,IF(AK527="",AG527,IF(AO527="",AK527,AO527))))))))</f>
        <v>55</v>
      </c>
      <c r="BP527" s="19">
        <f>IF(N527="",J527,IF(R527="",N527,IF(V527="",R527,IF(Z527="",V527,IF(AD527="",Z527,IF(AH527="",AD527,IF(AL527="",AH527,IF(AP527="",AL527,AP527))))))))</f>
        <v>24</v>
      </c>
      <c r="BQ527" s="19">
        <f>IF(O527="",K527,IF(S527="",O527,IF(W527="",S527,IF(AA527="",W527,IF(AE527="",AA527,IF(AI527="",AE527,IF(AM527="",AI527,IF(AQ527="",AM527,AQ527))))))))</f>
        <v>18</v>
      </c>
      <c r="BR527" s="19">
        <f>IF(P527="",L527,IF(T527="",P527,IF(X527="",T527,IF(AB527="",X527,IF(AF527="",AB527,IF(AJ527="",AF527,IF(AN527="",AJ527,IF(AR527="",AN527,AR527))))))))</f>
        <v>55.5</v>
      </c>
    </row>
    <row r="528" spans="1:70" hidden="1" x14ac:dyDescent="0.2">
      <c r="A528" s="20" t="str">
        <f>IF(SD26N!A70=0,"",SD26N!A70)</f>
        <v>V</v>
      </c>
      <c r="B528">
        <f>ROUND(IF(SD26N!B70=0,"",SD26N!B70),0)</f>
        <v>26107</v>
      </c>
      <c r="C528" t="str">
        <f>IF(SD26N!G70=0,"",SD26N!G70)</f>
        <v>39G9</v>
      </c>
      <c r="D528">
        <f>IF(SD26N!H70=0,"",SD26N!H70)</f>
        <v>26</v>
      </c>
      <c r="E528" s="26">
        <f>IF(SD26N!I70=0,"",SD26N!I70)</f>
        <v>55</v>
      </c>
      <c r="F528">
        <f>IF(AND(E528="",SD26N!J70=0),"",SD26N!J70)</f>
        <v>30.1</v>
      </c>
      <c r="G528">
        <f>IF(SD26N!K70=0,"",SD26N!K70)</f>
        <v>18</v>
      </c>
      <c r="H528" s="27">
        <f>IF(AND(G528="",SD26N!L70=0),"",SD26N!L70)</f>
        <v>59.7</v>
      </c>
      <c r="I528" s="26">
        <f>IF(SD26N!M70=0,"",SD26N!M70)</f>
        <v>55</v>
      </c>
      <c r="J528">
        <f>IF(AND(I528="",SD26N!N70=0),"",SD26N!N70)</f>
        <v>31.6</v>
      </c>
      <c r="K528">
        <f>IF(SD26N!O70=0,"",SD26N!O70)</f>
        <v>18</v>
      </c>
      <c r="L528" s="27">
        <f>IF(AND(K528="",SD26N!P70=0),"",SD26N!P70)</f>
        <v>59.5</v>
      </c>
      <c r="M528" s="26" t="str">
        <f>IF(SD26N!Q70=0,"",SD26N!Q70)</f>
        <v/>
      </c>
      <c r="N528" t="str">
        <f>IF(AND(M528="",SD26N!R70=0),"",SD26N!R70)</f>
        <v/>
      </c>
      <c r="O528" t="str">
        <f>IF(SD26N!S70=0,"",SD26N!S70)</f>
        <v/>
      </c>
      <c r="P528" s="27" t="str">
        <f>IF(AND(O528="",SD26N!T70=0),"",SD26N!T70)</f>
        <v/>
      </c>
      <c r="Q528" s="26" t="str">
        <f>IF(SD26N!U70=0,"",SD26N!U70)</f>
        <v/>
      </c>
      <c r="R528" t="str">
        <f>IF(AND(Q528="",SD26N!V70=0),"",SD26N!V70)</f>
        <v/>
      </c>
      <c r="S528" t="str">
        <f>IF(SD26N!W70=0,"",SD26N!W70)</f>
        <v/>
      </c>
      <c r="T528" s="27" t="str">
        <f>IF(AND(S528="",SD26N!X70=0),"",SD26N!X70)</f>
        <v/>
      </c>
      <c r="U528" s="26" t="str">
        <f>IF(SD26N!Y70=0,"",SD26N!Y70)</f>
        <v/>
      </c>
      <c r="V528" t="str">
        <f>IF(AND(U528="",SD26N!Z70=0),"",SD26N!Z70)</f>
        <v/>
      </c>
      <c r="W528" t="str">
        <f>IF(SD26N!AA70=0,"",SD26N!AA70)</f>
        <v/>
      </c>
      <c r="X528" s="27" t="str">
        <f>IF(AND(W528="",SD26N!AB70=0),"",SD26N!AB70)</f>
        <v/>
      </c>
      <c r="Y528" s="26" t="str">
        <f>IF(SD26N!AC70=0,"",SD26N!AC70)</f>
        <v/>
      </c>
      <c r="Z528" t="str">
        <f>IF(AND(Y528="",SD26N!AD70=0),"",SD26N!AD70)</f>
        <v/>
      </c>
      <c r="AA528" t="str">
        <f>IF(SD26N!AE70=0,"",SD26N!AE70)</f>
        <v/>
      </c>
      <c r="AB528" s="27" t="str">
        <f>IF(AND(AA528="",SD26N!AF70=0),"",SD26N!AF70)</f>
        <v/>
      </c>
      <c r="AC528" s="26" t="str">
        <f>IF(SD26N!AG70=0,"",SD26N!AG70)</f>
        <v/>
      </c>
      <c r="AD528" t="str">
        <f>IF(AND(AC528="",SD26N!AH70=0),"",SD26N!AH70)</f>
        <v/>
      </c>
      <c r="AE528" t="str">
        <f>IF(SD26N!AI70=0,"",SD26N!AI70)</f>
        <v/>
      </c>
      <c r="AF528" s="27" t="str">
        <f>IF(AND(AE528="",SD26N!AJ70=0),"",SD26N!AJ70)</f>
        <v/>
      </c>
      <c r="AG528" s="26" t="str">
        <f>IF(SD26N!AK70=0,"",SD26N!AK70)</f>
        <v/>
      </c>
      <c r="AH528" t="str">
        <f>IF(AND(AG528="",SD26N!AL70=0),"",SD26N!AL70)</f>
        <v/>
      </c>
      <c r="AI528" t="str">
        <f>IF(SD26N!AM70=0,"",SD26N!AM70)</f>
        <v/>
      </c>
      <c r="AJ528" s="27" t="str">
        <f>IF(AND(AI528="",SD26N!AN70=0),"",SD26N!AN70)</f>
        <v/>
      </c>
      <c r="AK528" s="26" t="str">
        <f>IF(SD26N!AO70=0,"",SD26N!AO70)</f>
        <v/>
      </c>
      <c r="AL528" t="str">
        <f>IF(AND(AK528="",SD26N!AP70=0),"",SD26N!AP70)</f>
        <v/>
      </c>
      <c r="AM528" t="str">
        <f>IF(SD26N!AQ70=0,"",SD26N!AQ70)</f>
        <v/>
      </c>
      <c r="AN528" s="27" t="str">
        <f>IF(AND(AM528="",SD26N!AR70=0),"",SD26N!AR70)</f>
        <v/>
      </c>
      <c r="AO528" s="26" t="str">
        <f>IF(SD26N!AS70=0,"",SD26N!AS70)</f>
        <v/>
      </c>
      <c r="AP528" t="str">
        <f>IF(AND(AO528="",SD26N!AT70=0),"",SD26N!AT70)</f>
        <v/>
      </c>
      <c r="AQ528" t="str">
        <f>IF(SD26N!AU70=0,"",SD26N!AU70)</f>
        <v/>
      </c>
      <c r="AR528" s="27" t="str">
        <f>IF(AND(AQ528="",SD26N!AV70=0),"",SD26N!AV70)</f>
        <v/>
      </c>
      <c r="AS528" t="str">
        <f>IF(SD26N!AW70=0,"",SD26N!AW70)</f>
        <v/>
      </c>
      <c r="AT528">
        <f>IF(SD26N!AX70=0,"",SD26N!AX70)</f>
        <v>85</v>
      </c>
      <c r="AU528" s="1">
        <f>IF(SD26N!AY70=0,"",SD26N!AY70)</f>
        <v>85</v>
      </c>
      <c r="AV528" s="1" t="str">
        <f>IF(SD26N!AZ70=0,"",SD26N!AZ70)</f>
        <v/>
      </c>
      <c r="AW528" s="1" t="str">
        <f>IF(SD26N!BA70=0,"",SD26N!BA70)</f>
        <v/>
      </c>
      <c r="AX528" s="1" t="str">
        <f>IF(SD26N!BB70=0,"",SD26N!BB70)</f>
        <v/>
      </c>
      <c r="AY528" s="1" t="str">
        <f>IF(SD26N!BC70=0,"",SD26N!BC70)</f>
        <v/>
      </c>
      <c r="AZ528" s="1" t="str">
        <f>IF(SD26N!BD70=0,"",SD26N!BD70)</f>
        <v/>
      </c>
      <c r="BA528" s="1" t="str">
        <f>IF(SD26N!BE70=0,"",SD26N!BE70)</f>
        <v/>
      </c>
      <c r="BB528" s="1" t="str">
        <f>IF(SD26N!BF70=0,"",SD26N!BF70)</f>
        <v/>
      </c>
      <c r="BC528" s="1" t="str">
        <f>IF(SD26N!BG70=0,"",SD26N!BG70)</f>
        <v/>
      </c>
      <c r="BD528" s="29" t="str">
        <f>IF(SD26N!BH70=0,"",SD26N!BH70)</f>
        <v/>
      </c>
      <c r="BE528" t="str">
        <f>IF(SD26N!BI70=0,"",SD26N!BI70)</f>
        <v>Russia Mars/April 1999</v>
      </c>
      <c r="BF528" t="str">
        <f>IF(SD26N!BJ70=0,"",SD26N!BJ70)</f>
        <v>POL</v>
      </c>
      <c r="BG528" t="str">
        <f>IF(SD26N!BK70=0,"",SD26N!BK70)</f>
        <v>No</v>
      </c>
      <c r="BH528">
        <f>IF(SD26N!BL70=0,"",SD26N!BL70)</f>
        <v>1</v>
      </c>
      <c r="BI528" t="str">
        <f>IF(SD26N!BM70=0,"",SD26N!BM70)</f>
        <v/>
      </c>
      <c r="BJ528">
        <f>IF(SD26N!BN70=0,"",SD26N!BN70)</f>
        <v>1.8500013595903226</v>
      </c>
      <c r="BK528" t="str">
        <f>IF(SD26N!BO70=0,"",SD26N!BO70)</f>
        <v/>
      </c>
      <c r="BL528" t="str">
        <f>IF(SD26N!BP70=0,"",SD26N!BP70)</f>
        <v/>
      </c>
      <c r="BM528">
        <f>IF(SD26N!BQ70=0,"",SD26N!BQ70)</f>
        <v>1.5042683951361238</v>
      </c>
      <c r="BN528">
        <f>IF(SD26N!BR70=0,"",SD26N!BR70)</f>
        <v>5</v>
      </c>
      <c r="BO528" s="19">
        <f>IF(M528="",I528,IF(Q528="",M528,IF(U528="",Q528,IF(Y528="",U528,IF(AC528="",Y528,IF(AG528="",AC528,IF(AK528="",AG528,IF(AO528="",AK528,AO528))))))))</f>
        <v>55</v>
      </c>
      <c r="BP528" s="19">
        <f>IF(N528="",J528,IF(R528="",N528,IF(V528="",R528,IF(Z528="",V528,IF(AD528="",Z528,IF(AH528="",AD528,IF(AL528="",AH528,IF(AP528="",AL528,AP528))))))))</f>
        <v>31.6</v>
      </c>
      <c r="BQ528" s="19">
        <f>IF(O528="",K528,IF(S528="",O528,IF(W528="",S528,IF(AA528="",W528,IF(AE528="",AA528,IF(AI528="",AE528,IF(AM528="",AI528,IF(AQ528="",AM528,AQ528))))))))</f>
        <v>18</v>
      </c>
      <c r="BR528" s="19">
        <f>IF(P528="",L528,IF(T528="",P528,IF(X528="",T528,IF(AB528="",X528,IF(AF528="",AB528,IF(AJ528="",AF528,IF(AN528="",AJ528,IF(AR528="",AN528,AR528))))))))</f>
        <v>59.5</v>
      </c>
    </row>
    <row r="529" spans="1:70" hidden="1" x14ac:dyDescent="0.2">
      <c r="A529" s="20" t="str">
        <f>IF(SD26N!A71=0,"",SD26N!A71)</f>
        <v>I</v>
      </c>
      <c r="B529">
        <f>ROUND(IF(SD26N!B71=0,"",SD26N!B71),0)</f>
        <v>26108</v>
      </c>
      <c r="C529" t="str">
        <f>IF(SD26N!G71=0,"",SD26N!G71)</f>
        <v>39G9</v>
      </c>
      <c r="D529">
        <f>IF(SD26N!H71=0,"",SD26N!H71)</f>
        <v>26</v>
      </c>
      <c r="E529" s="26">
        <f>IF(SD26N!I71=0,"",SD26N!I71)</f>
        <v>55</v>
      </c>
      <c r="F529">
        <f>IF(AND(E529="",SD26N!J71=0),"",SD26N!J71)</f>
        <v>21.6</v>
      </c>
      <c r="G529">
        <f>IF(SD26N!K71=0,"",SD26N!K71)</f>
        <v>19</v>
      </c>
      <c r="H529" s="27">
        <f>IF(AND(G529="",SD26N!L71=0),"",SD26N!L71)</f>
        <v>15.8</v>
      </c>
      <c r="I529" s="26">
        <f>IF(SD26N!M71=0,"",SD26N!M71)</f>
        <v>55</v>
      </c>
      <c r="J529">
        <f>IF(AND(I529="",SD26N!N71=0),"",SD26N!N71)</f>
        <v>21.4</v>
      </c>
      <c r="K529">
        <f>IF(SD26N!O71=0,"",SD26N!O71)</f>
        <v>19</v>
      </c>
      <c r="L529" s="27">
        <f>IF(AND(K529="",SD26N!P71=0),"",SD26N!P71)</f>
        <v>15.7</v>
      </c>
      <c r="M529" s="26">
        <f>IF(SD26N!Q71=0,"",SD26N!Q71)</f>
        <v>55</v>
      </c>
      <c r="N529">
        <f>IF(AND(M529="",SD26N!R71=0),"",SD26N!R71)</f>
        <v>21.2</v>
      </c>
      <c r="O529">
        <f>IF(SD26N!S71=0,"",SD26N!S71)</f>
        <v>19</v>
      </c>
      <c r="P529" s="27">
        <f>IF(AND(O529="",SD26N!T71=0),"",SD26N!T71)</f>
        <v>15.5</v>
      </c>
      <c r="Q529" s="26">
        <f>IF(SD26N!U71=0,"",SD26N!U71)</f>
        <v>55</v>
      </c>
      <c r="R529">
        <f>IF(AND(Q529="",SD26N!V71=0),"",SD26N!V71)</f>
        <v>21</v>
      </c>
      <c r="S529">
        <f>IF(SD26N!W71=0,"",SD26N!W71)</f>
        <v>19</v>
      </c>
      <c r="T529" s="27">
        <f>IF(AND(S529="",SD26N!X71=0),"",SD26N!X71)</f>
        <v>15.3</v>
      </c>
      <c r="U529" s="26">
        <f>IF(SD26N!Y71=0,"",SD26N!Y71)</f>
        <v>55</v>
      </c>
      <c r="V529">
        <f>IF(AND(U529="",SD26N!Z71=0),"",SD26N!Z71)</f>
        <v>20.8</v>
      </c>
      <c r="W529">
        <f>IF(SD26N!AA71=0,"",SD26N!AA71)</f>
        <v>19</v>
      </c>
      <c r="X529" s="27">
        <f>IF(AND(W529="",SD26N!AB71=0),"",SD26N!AB71)</f>
        <v>15.2</v>
      </c>
      <c r="Y529" s="26">
        <f>IF(SD26N!AC71=0,"",SD26N!AC71)</f>
        <v>55</v>
      </c>
      <c r="Z529">
        <f>IF(AND(Y529="",SD26N!AD71=0),"",SD26N!AD71)</f>
        <v>20.6</v>
      </c>
      <c r="AA529">
        <f>IF(SD26N!AE71=0,"",SD26N!AE71)</f>
        <v>19</v>
      </c>
      <c r="AB529" s="27">
        <f>IF(AND(AA529="",SD26N!AF71=0),"",SD26N!AF71)</f>
        <v>15</v>
      </c>
      <c r="AC529" s="26">
        <f>IF(SD26N!AG71=0,"",SD26N!AG71)</f>
        <v>55</v>
      </c>
      <c r="AD529">
        <f>IF(AND(AC529="",SD26N!AH71=0),"",SD26N!AH71)</f>
        <v>20.399999999999999</v>
      </c>
      <c r="AE529">
        <f>IF(SD26N!AI71=0,"",SD26N!AI71)</f>
        <v>19</v>
      </c>
      <c r="AF529" s="27">
        <f>IF(AND(AE529="",SD26N!AJ71=0),"",SD26N!AJ71)</f>
        <v>14.9</v>
      </c>
      <c r="AG529" s="26">
        <f>IF(SD26N!AK71=0,"",SD26N!AK71)</f>
        <v>55</v>
      </c>
      <c r="AH529">
        <f>IF(AND(AG529="",SD26N!AL71=0),"",SD26N!AL71)</f>
        <v>20.2</v>
      </c>
      <c r="AI529">
        <f>IF(SD26N!AM71=0,"",SD26N!AM71)</f>
        <v>19</v>
      </c>
      <c r="AJ529" s="27">
        <f>IF(AND(AI529="",SD26N!AN71=0),"",SD26N!AN71)</f>
        <v>14.7</v>
      </c>
      <c r="AK529" s="26">
        <f>IF(SD26N!AO71=0,"",SD26N!AO71)</f>
        <v>55</v>
      </c>
      <c r="AL529">
        <f>IF(AND(AK529="",SD26N!AP71=0),"",SD26N!AP71)</f>
        <v>20.100000000000001</v>
      </c>
      <c r="AM529">
        <f>IF(SD26N!AQ71=0,"",SD26N!AQ71)</f>
        <v>19</v>
      </c>
      <c r="AN529" s="27">
        <f>IF(AND(AM529="",SD26N!AR71=0),"",SD26N!AR71)</f>
        <v>14.6</v>
      </c>
      <c r="AO529" s="26" t="str">
        <f>IF(SD26N!AS71=0,"",SD26N!AS71)</f>
        <v/>
      </c>
      <c r="AP529" t="str">
        <f>IF(AND(AO529="",SD26N!AT71=0),"",SD26N!AT71)</f>
        <v/>
      </c>
      <c r="AQ529" t="str">
        <f>IF(SD26N!AU71=0,"",SD26N!AU71)</f>
        <v/>
      </c>
      <c r="AR529" s="27" t="str">
        <f>IF(AND(AQ529="",SD26N!AV71=0),"",SD26N!AV71)</f>
        <v/>
      </c>
      <c r="AS529" t="str">
        <f>IF(SD26N!AW71=0,"",SD26N!AW71)</f>
        <v/>
      </c>
      <c r="AT529">
        <f>IF(SD26N!AX71=0,"",SD26N!AX71)</f>
        <v>87</v>
      </c>
      <c r="AU529" s="1">
        <f>IF(SD26N!AY71=0,"",SD26N!AY71)</f>
        <v>87</v>
      </c>
      <c r="AV529" s="1" t="str">
        <f>IF(SD26N!AZ71=0,"",SD26N!AZ71)</f>
        <v/>
      </c>
      <c r="AW529" s="1" t="str">
        <f>IF(SD26N!BA71=0,"",SD26N!BA71)</f>
        <v/>
      </c>
      <c r="AX529" s="1" t="str">
        <f>IF(SD26N!BB71=0,"",SD26N!BB71)</f>
        <v/>
      </c>
      <c r="AY529" s="1" t="str">
        <f>IF(SD26N!BC71=0,"",SD26N!BC71)</f>
        <v/>
      </c>
      <c r="AZ529" s="1" t="str">
        <f>IF(SD26N!BD71=0,"",SD26N!BD71)</f>
        <v/>
      </c>
      <c r="BA529" s="1" t="str">
        <f>IF(SD26N!BE71=0,"",SD26N!BE71)</f>
        <v/>
      </c>
      <c r="BB529" s="1" t="str">
        <f>IF(SD26N!BF71=0,"",SD26N!BF71)</f>
        <v/>
      </c>
      <c r="BC529" s="1" t="str">
        <f>IF(SD26N!BG71=0,"",SD26N!BG71)</f>
        <v/>
      </c>
      <c r="BD529" s="29" t="str">
        <f>IF(SD26N!BH71=0,"",SD26N!BH71)</f>
        <v/>
      </c>
      <c r="BE529" t="str">
        <f>IF(SD26N!BI71=0,"",SD26N!BI71)</f>
        <v>Russia Mars/April 1999</v>
      </c>
      <c r="BF529" t="str">
        <f>IF(SD26N!BJ71=0,"",SD26N!BJ71)</f>
        <v>RUS</v>
      </c>
      <c r="BG529" t="str">
        <f>IF(SD26N!BK71=0,"",SD26N!BK71)</f>
        <v>No</v>
      </c>
      <c r="BH529">
        <f>IF(SD26N!BL71=0,"",SD26N!BL71)</f>
        <v>1</v>
      </c>
      <c r="BI529">
        <f>IF(SD26N!BM71=0,"",SD26N!BM71)</f>
        <v>1</v>
      </c>
      <c r="BJ529">
        <f>IF(SD26N!BN71=0,"",SD26N!BN71)</f>
        <v>1.6590969537922049</v>
      </c>
      <c r="BK529" t="str">
        <f>IF(SD26N!BO71=0,"",SD26N!BO71)</f>
        <v/>
      </c>
      <c r="BL529" t="str">
        <f>IF(SD26N!BP71=0,"",SD26N!BP71)</f>
        <v/>
      </c>
      <c r="BM529">
        <f>IF(SD26N!BQ71=0,"",SD26N!BQ71)</f>
        <v>1.6590969537922049</v>
      </c>
      <c r="BN529">
        <f>IF(SD26N!BR71=0,"",SD26N!BR71)</f>
        <v>5</v>
      </c>
      <c r="BO529" s="19">
        <f>IF(M529="",I529,IF(Q529="",M529,IF(U529="",Q529,IF(Y529="",U529,IF(AC529="",Y529,IF(AG529="",AC529,IF(AK529="",AG529,IF(AO529="",AK529,AO529))))))))</f>
        <v>55</v>
      </c>
      <c r="BP529" s="19">
        <f>IF(N529="",J529,IF(R529="",N529,IF(V529="",R529,IF(Z529="",V529,IF(AD529="",Z529,IF(AH529="",AD529,IF(AL529="",AH529,IF(AP529="",AL529,AP529))))))))</f>
        <v>20.100000000000001</v>
      </c>
      <c r="BQ529" s="19">
        <f>IF(O529="",K529,IF(S529="",O529,IF(W529="",S529,IF(AA529="",W529,IF(AE529="",AA529,IF(AI529="",AE529,IF(AM529="",AI529,IF(AQ529="",AM529,AQ529))))))))</f>
        <v>19</v>
      </c>
      <c r="BR529" s="19">
        <f>IF(P529="",L529,IF(T529="",P529,IF(X529="",T529,IF(AB529="",X529,IF(AF529="",AB529,IF(AJ529="",AF529,IF(AN529="",AJ529,IF(AR529="",AN529,AR529))))))))</f>
        <v>14.6</v>
      </c>
    </row>
    <row r="530" spans="1:70" hidden="1" x14ac:dyDescent="0.2">
      <c r="A530" s="20" t="str">
        <f>IF(SD26N!A72=0,"",SD26N!A72)</f>
        <v>V</v>
      </c>
      <c r="B530">
        <f>ROUND(IF(SD26N!B72=0,"",SD26N!B72),0)</f>
        <v>26109</v>
      </c>
      <c r="C530" t="str">
        <f>IF(SD26N!G72=0,"",SD26N!G72)</f>
        <v>39G9</v>
      </c>
      <c r="D530">
        <f>IF(SD26N!H72=0,"",SD26N!H72)</f>
        <v>26</v>
      </c>
      <c r="E530" s="26">
        <f>IF(SD26N!I72=0,"",SD26N!I72)</f>
        <v>55</v>
      </c>
      <c r="F530">
        <f>IF(AND(E530="",SD26N!J72=0),"",SD26N!J72)</f>
        <v>22.2</v>
      </c>
      <c r="G530">
        <f>IF(SD26N!K72=0,"",SD26N!K72)</f>
        <v>19</v>
      </c>
      <c r="H530" s="27">
        <f>IF(AND(G530="",SD26N!L72=0),"",SD26N!L72)</f>
        <v>29.8</v>
      </c>
      <c r="I530" s="26">
        <f>IF(SD26N!M72=0,"",SD26N!M72)</f>
        <v>55</v>
      </c>
      <c r="J530">
        <f>IF(AND(I530="",SD26N!N72=0),"",SD26N!N72)</f>
        <v>22.2</v>
      </c>
      <c r="K530">
        <f>IF(SD26N!O72=0,"",SD26N!O72)</f>
        <v>19</v>
      </c>
      <c r="L530" s="27">
        <f>IF(AND(K530="",SD26N!P72=0),"",SD26N!P72)</f>
        <v>29.8</v>
      </c>
      <c r="M530" s="26">
        <f>IF(SD26N!Q72=0,"",SD26N!Q72)</f>
        <v>55</v>
      </c>
      <c r="N530">
        <f>IF(AND(M530="",SD26N!R72=0),"",SD26N!R72)</f>
        <v>22.3</v>
      </c>
      <c r="O530">
        <f>IF(SD26N!S72=0,"",SD26N!S72)</f>
        <v>19</v>
      </c>
      <c r="P530" s="27">
        <f>IF(AND(O530="",SD26N!T72=0),"",SD26N!T72)</f>
        <v>30.1</v>
      </c>
      <c r="Q530" s="26">
        <f>IF(SD26N!U72=0,"",SD26N!U72)</f>
        <v>55</v>
      </c>
      <c r="R530">
        <f>IF(AND(Q530="",SD26N!V72=0),"",SD26N!V72)</f>
        <v>22.5</v>
      </c>
      <c r="S530">
        <f>IF(SD26N!W72=0,"",SD26N!W72)</f>
        <v>19</v>
      </c>
      <c r="T530" s="27">
        <f>IF(AND(S530="",SD26N!X72=0),"",SD26N!X72)</f>
        <v>30.5</v>
      </c>
      <c r="U530" s="26">
        <f>IF(SD26N!Y72=0,"",SD26N!Y72)</f>
        <v>55</v>
      </c>
      <c r="V530">
        <f>IF(AND(U530="",SD26N!Z72=0),"",SD26N!Z72)</f>
        <v>22.6</v>
      </c>
      <c r="W530">
        <f>IF(SD26N!AA72=0,"",SD26N!AA72)</f>
        <v>19</v>
      </c>
      <c r="X530" s="27">
        <f>IF(AND(W530="",SD26N!AB72=0),"",SD26N!AB72)</f>
        <v>30.8</v>
      </c>
      <c r="Y530" s="26">
        <f>IF(SD26N!AC72=0,"",SD26N!AC72)</f>
        <v>55</v>
      </c>
      <c r="Z530">
        <f>IF(AND(Y530="",SD26N!AD72=0),"",SD26N!AD72)</f>
        <v>22.9</v>
      </c>
      <c r="AA530">
        <f>IF(SD26N!AE72=0,"",SD26N!AE72)</f>
        <v>19</v>
      </c>
      <c r="AB530" s="27">
        <f>IF(AND(AA530="",SD26N!AF72=0),"",SD26N!AF72)</f>
        <v>31.5</v>
      </c>
      <c r="AC530" s="26">
        <f>IF(SD26N!AG72=0,"",SD26N!AG72)</f>
        <v>55</v>
      </c>
      <c r="AD530">
        <f>IF(AND(AC530="",SD26N!AH72=0),"",SD26N!AH72)</f>
        <v>23</v>
      </c>
      <c r="AE530">
        <f>IF(SD26N!AI72=0,"",SD26N!AI72)</f>
        <v>19</v>
      </c>
      <c r="AF530" s="27">
        <f>IF(AND(AE530="",SD26N!AJ72=0),"",SD26N!AJ72)</f>
        <v>31.8</v>
      </c>
      <c r="AG530" s="26">
        <f>IF(SD26N!AK72=0,"",SD26N!AK72)</f>
        <v>55</v>
      </c>
      <c r="AH530">
        <f>IF(AND(AG530="",SD26N!AL72=0),"",SD26N!AL72)</f>
        <v>23.1</v>
      </c>
      <c r="AI530">
        <f>IF(SD26N!AM72=0,"",SD26N!AM72)</f>
        <v>19</v>
      </c>
      <c r="AJ530" s="27">
        <f>IF(AND(AI530="",SD26N!AN72=0),"",SD26N!AN72)</f>
        <v>32.1</v>
      </c>
      <c r="AK530" s="26">
        <f>IF(SD26N!AO72=0,"",SD26N!AO72)</f>
        <v>55</v>
      </c>
      <c r="AL530">
        <f>IF(AND(AK530="",SD26N!AP72=0),"",SD26N!AP72)</f>
        <v>23.2</v>
      </c>
      <c r="AM530">
        <f>IF(SD26N!AQ72=0,"",SD26N!AQ72)</f>
        <v>19</v>
      </c>
      <c r="AN530" s="27">
        <f>IF(AND(AM530="",SD26N!AR72=0),"",SD26N!AR72)</f>
        <v>32.299999999999997</v>
      </c>
      <c r="AO530" s="26" t="str">
        <f>IF(SD26N!AS72=0,"",SD26N!AS72)</f>
        <v/>
      </c>
      <c r="AP530" t="str">
        <f>IF(AND(AO530="",SD26N!AT72=0),"",SD26N!AT72)</f>
        <v/>
      </c>
      <c r="AQ530" t="str">
        <f>IF(SD26N!AU72=0,"",SD26N!AU72)</f>
        <v/>
      </c>
      <c r="AR530" s="27" t="str">
        <f>IF(AND(AQ530="",SD26N!AV72=0),"",SD26N!AV72)</f>
        <v/>
      </c>
      <c r="AS530" t="str">
        <f>IF(SD26N!AW72=0,"",SD26N!AW72)</f>
        <v/>
      </c>
      <c r="AT530">
        <f>IF(SD26N!AX72=0,"",SD26N!AX72)</f>
        <v>95</v>
      </c>
      <c r="AU530" s="1">
        <f>IF(SD26N!AY72=0,"",SD26N!AY72)</f>
        <v>95</v>
      </c>
      <c r="AV530" s="1" t="str">
        <f>IF(SD26N!AZ72=0,"",SD26N!AZ72)</f>
        <v/>
      </c>
      <c r="AW530" s="1" t="str">
        <f>IF(SD26N!BA72=0,"",SD26N!BA72)</f>
        <v/>
      </c>
      <c r="AX530" s="1" t="str">
        <f>IF(SD26N!BB72=0,"",SD26N!BB72)</f>
        <v/>
      </c>
      <c r="AY530" s="1" t="str">
        <f>IF(SD26N!BC72=0,"",SD26N!BC72)</f>
        <v/>
      </c>
      <c r="AZ530" s="1" t="str">
        <f>IF(SD26N!BD72=0,"",SD26N!BD72)</f>
        <v/>
      </c>
      <c r="BA530" s="1" t="str">
        <f>IF(SD26N!BE72=0,"",SD26N!BE72)</f>
        <v/>
      </c>
      <c r="BB530" s="1" t="str">
        <f>IF(SD26N!BF72=0,"",SD26N!BF72)</f>
        <v/>
      </c>
      <c r="BC530" s="1" t="str">
        <f>IF(SD26N!BG72=0,"",SD26N!BG72)</f>
        <v/>
      </c>
      <c r="BD530" s="29" t="str">
        <f>IF(SD26N!BH72=0,"",SD26N!BH72)</f>
        <v/>
      </c>
      <c r="BE530" t="str">
        <f>IF(SD26N!BI72=0,"",SD26N!BI72)</f>
        <v>Russia Mars/April 1999</v>
      </c>
      <c r="BF530" t="str">
        <f>IF(SD26N!BJ72=0,"",SD26N!BJ72)</f>
        <v>RUS</v>
      </c>
      <c r="BG530" t="str">
        <f>IF(SD26N!BK72=0,"",SD26N!BK72)</f>
        <v>No</v>
      </c>
      <c r="BH530">
        <f>IF(SD26N!BL72=0,"",SD26N!BL72)</f>
        <v>1</v>
      </c>
      <c r="BI530" t="str">
        <f>IF(SD26N!BM72=0,"",SD26N!BM72)</f>
        <v/>
      </c>
      <c r="BJ530">
        <f>IF(SD26N!BN72=0,"",SD26N!BN72)</f>
        <v>1.7427319510666393</v>
      </c>
      <c r="BK530" t="str">
        <f>IF(SD26N!BO72=0,"",SD26N!BO72)</f>
        <v/>
      </c>
      <c r="BL530" t="str">
        <f>IF(SD26N!BP72=0,"",SD26N!BP72)</f>
        <v/>
      </c>
      <c r="BM530">
        <f>IF(SD26N!BQ72=0,"",SD26N!BQ72)</f>
        <v>1.7427319510666393</v>
      </c>
      <c r="BN530">
        <f>IF(SD26N!BR72=0,"",SD26N!BR72)</f>
        <v>5</v>
      </c>
      <c r="BO530" s="19">
        <f>IF(M530="",I530,IF(Q530="",M530,IF(U530="",Q530,IF(Y530="",U530,IF(AC530="",Y530,IF(AG530="",AC530,IF(AK530="",AG530,IF(AO530="",AK530,AO530))))))))</f>
        <v>55</v>
      </c>
      <c r="BP530" s="19">
        <f>IF(N530="",J530,IF(R530="",N530,IF(V530="",R530,IF(Z530="",V530,IF(AD530="",Z530,IF(AH530="",AD530,IF(AL530="",AH530,IF(AP530="",AL530,AP530))))))))</f>
        <v>23.2</v>
      </c>
      <c r="BQ530" s="19">
        <f>IF(O530="",K530,IF(S530="",O530,IF(W530="",S530,IF(AA530="",W530,IF(AE530="",AA530,IF(AI530="",AE530,IF(AM530="",AI530,IF(AQ530="",AM530,AQ530))))))))</f>
        <v>19</v>
      </c>
      <c r="BR530" s="19">
        <f>IF(P530="",L530,IF(T530="",P530,IF(X530="",T530,IF(AB530="",X530,IF(AF530="",AB530,IF(AJ530="",AF530,IF(AN530="",AJ530,IF(AR530="",AN530,AR530))))))))</f>
        <v>32.299999999999997</v>
      </c>
    </row>
    <row r="531" spans="1:70" hidden="1" x14ac:dyDescent="0.2">
      <c r="A531" s="20" t="str">
        <f>IF(SD26N!A73=0,"",SD26N!A73)</f>
        <v>V</v>
      </c>
      <c r="B531">
        <f>ROUND(IF(SD26N!B73=0,"",SD26N!B73),0)</f>
        <v>26110</v>
      </c>
      <c r="C531" t="str">
        <f>IF(SD26N!G73=0,"",SD26N!G73)</f>
        <v>40G8</v>
      </c>
      <c r="D531">
        <f>IF(SD26N!H73=0,"",SD26N!H73)</f>
        <v>26</v>
      </c>
      <c r="E531" s="26">
        <f>IF(SD26N!I73=0,"",SD26N!I73)</f>
        <v>55</v>
      </c>
      <c r="F531">
        <f>IF(AND(E531="",SD26N!J73=0),"",SD26N!J73)</f>
        <v>35</v>
      </c>
      <c r="G531">
        <f>IF(SD26N!K73=0,"",SD26N!K73)</f>
        <v>18</v>
      </c>
      <c r="H531" s="27">
        <f>IF(AND(G531="",SD26N!L73=0),"",SD26N!L73)</f>
        <v>23</v>
      </c>
      <c r="I531" s="26">
        <f>IF(SD26N!M73=0,"",SD26N!M73)</f>
        <v>55</v>
      </c>
      <c r="J531">
        <f>IF(AND(I531="",SD26N!N73=0),"",SD26N!N73)</f>
        <v>34</v>
      </c>
      <c r="K531">
        <f>IF(SD26N!O73=0,"",SD26N!O73)</f>
        <v>18</v>
      </c>
      <c r="L531" s="27">
        <f>IF(AND(K531="",SD26N!P73=0),"",SD26N!P73)</f>
        <v>20.2</v>
      </c>
      <c r="M531" s="26" t="str">
        <f>IF(SD26N!Q73=0,"",SD26N!Q73)</f>
        <v/>
      </c>
      <c r="N531" t="str">
        <f>IF(AND(M531="",SD26N!R73=0),"",SD26N!R73)</f>
        <v/>
      </c>
      <c r="O531" t="str">
        <f>IF(SD26N!S73=0,"",SD26N!S73)</f>
        <v/>
      </c>
      <c r="P531" s="27" t="str">
        <f>IF(AND(O531="",SD26N!T73=0),"",SD26N!T73)</f>
        <v/>
      </c>
      <c r="Q531" s="26" t="str">
        <f>IF(SD26N!U73=0,"",SD26N!U73)</f>
        <v/>
      </c>
      <c r="R531" t="str">
        <f>IF(AND(Q531="",SD26N!V73=0),"",SD26N!V73)</f>
        <v/>
      </c>
      <c r="S531" t="str">
        <f>IF(SD26N!W73=0,"",SD26N!W73)</f>
        <v/>
      </c>
      <c r="T531" s="27" t="str">
        <f>IF(AND(S531="",SD26N!X73=0),"",SD26N!X73)</f>
        <v/>
      </c>
      <c r="U531" s="26" t="str">
        <f>IF(SD26N!Y73=0,"",SD26N!Y73)</f>
        <v/>
      </c>
      <c r="V531" t="str">
        <f>IF(AND(U531="",SD26N!Z73=0),"",SD26N!Z73)</f>
        <v/>
      </c>
      <c r="W531" t="str">
        <f>IF(SD26N!AA73=0,"",SD26N!AA73)</f>
        <v/>
      </c>
      <c r="X531" s="27" t="str">
        <f>IF(AND(W531="",SD26N!AB73=0),"",SD26N!AB73)</f>
        <v/>
      </c>
      <c r="Y531" s="26" t="str">
        <f>IF(SD26N!AC73=0,"",SD26N!AC73)</f>
        <v/>
      </c>
      <c r="Z531" t="str">
        <f>IF(AND(Y531="",SD26N!AD73=0),"",SD26N!AD73)</f>
        <v/>
      </c>
      <c r="AA531" t="str">
        <f>IF(SD26N!AE73=0,"",SD26N!AE73)</f>
        <v/>
      </c>
      <c r="AB531" s="27" t="str">
        <f>IF(AND(AA531="",SD26N!AF73=0),"",SD26N!AF73)</f>
        <v/>
      </c>
      <c r="AC531" s="26" t="str">
        <f>IF(SD26N!AG73=0,"",SD26N!AG73)</f>
        <v/>
      </c>
      <c r="AD531" t="str">
        <f>IF(AND(AC531="",SD26N!AH73=0),"",SD26N!AH73)</f>
        <v/>
      </c>
      <c r="AE531" t="str">
        <f>IF(SD26N!AI73=0,"",SD26N!AI73)</f>
        <v/>
      </c>
      <c r="AF531" s="27" t="str">
        <f>IF(AND(AE531="",SD26N!AJ73=0),"",SD26N!AJ73)</f>
        <v/>
      </c>
      <c r="AG531" s="26" t="str">
        <f>IF(SD26N!AK73=0,"",SD26N!AK73)</f>
        <v/>
      </c>
      <c r="AH531" t="str">
        <f>IF(AND(AG531="",SD26N!AL73=0),"",SD26N!AL73)</f>
        <v/>
      </c>
      <c r="AI531" t="str">
        <f>IF(SD26N!AM73=0,"",SD26N!AM73)</f>
        <v/>
      </c>
      <c r="AJ531" s="27" t="str">
        <f>IF(AND(AI531="",SD26N!AN73=0),"",SD26N!AN73)</f>
        <v/>
      </c>
      <c r="AK531" s="26" t="str">
        <f>IF(SD26N!AO73=0,"",SD26N!AO73)</f>
        <v/>
      </c>
      <c r="AL531" t="str">
        <f>IF(AND(AK531="",SD26N!AP73=0),"",SD26N!AP73)</f>
        <v/>
      </c>
      <c r="AM531" t="str">
        <f>IF(SD26N!AQ73=0,"",SD26N!AQ73)</f>
        <v/>
      </c>
      <c r="AN531" s="27" t="str">
        <f>IF(AND(AM531="",SD26N!AR73=0),"",SD26N!AR73)</f>
        <v/>
      </c>
      <c r="AO531" s="26" t="str">
        <f>IF(SD26N!AS73=0,"",SD26N!AS73)</f>
        <v/>
      </c>
      <c r="AP531" t="str">
        <f>IF(AND(AO531="",SD26N!AT73=0),"",SD26N!AT73)</f>
        <v/>
      </c>
      <c r="AQ531" t="str">
        <f>IF(SD26N!AU73=0,"",SD26N!AU73)</f>
        <v/>
      </c>
      <c r="AR531" s="27" t="str">
        <f>IF(AND(AQ531="",SD26N!AV73=0),"",SD26N!AV73)</f>
        <v/>
      </c>
      <c r="AS531" t="str">
        <f>IF(SD26N!AW73=0,"",SD26N!AW73)</f>
        <v/>
      </c>
      <c r="AT531">
        <f>IF(SD26N!AX73=0,"",SD26N!AX73)</f>
        <v>93</v>
      </c>
      <c r="AU531" s="1">
        <f>IF(SD26N!AY73=0,"",SD26N!AY73)</f>
        <v>94</v>
      </c>
      <c r="AV531" s="1" t="str">
        <f>IF(SD26N!AZ73=0,"",SD26N!AZ73)</f>
        <v/>
      </c>
      <c r="AW531" s="1" t="str">
        <f>IF(SD26N!BA73=0,"",SD26N!BA73)</f>
        <v/>
      </c>
      <c r="AX531" s="1" t="str">
        <f>IF(SD26N!BB73=0,"",SD26N!BB73)</f>
        <v/>
      </c>
      <c r="AY531" s="1" t="str">
        <f>IF(SD26N!BC73=0,"",SD26N!BC73)</f>
        <v/>
      </c>
      <c r="AZ531" s="1" t="str">
        <f>IF(SD26N!BD73=0,"",SD26N!BD73)</f>
        <v/>
      </c>
      <c r="BA531" s="1" t="str">
        <f>IF(SD26N!BE73=0,"",SD26N!BE73)</f>
        <v/>
      </c>
      <c r="BB531" s="1" t="str">
        <f>IF(SD26N!BF73=0,"",SD26N!BF73)</f>
        <v/>
      </c>
      <c r="BC531" s="1" t="str">
        <f>IF(SD26N!BG73=0,"",SD26N!BG73)</f>
        <v/>
      </c>
      <c r="BD531" s="29" t="str">
        <f>IF(SD26N!BH73=0,"",SD26N!BH73)</f>
        <v/>
      </c>
      <c r="BE531" t="str">
        <f>IF(SD26N!BI73=0,"",SD26N!BI73)</f>
        <v>S</v>
      </c>
      <c r="BF531" t="str">
        <f>IF(SD26N!BJ73=0,"",SD26N!BJ73)</f>
        <v>POL</v>
      </c>
      <c r="BG531" t="str">
        <f>IF(SD26N!BK73=0,"",SD26N!BK73)</f>
        <v>No</v>
      </c>
      <c r="BH531">
        <f>IF(SD26N!BL73=0,"",SD26N!BL73)</f>
        <v>1</v>
      </c>
      <c r="BI531">
        <f>IF(SD26N!BM73=0,"",SD26N!BM73)</f>
        <v>1</v>
      </c>
      <c r="BJ531">
        <f>IF(SD26N!BN73=0,"",SD26N!BN73)</f>
        <v>1.8723304562804792</v>
      </c>
      <c r="BK531" t="str">
        <f>IF(SD26N!BO73=0,"",SD26N!BO73)</f>
        <v/>
      </c>
      <c r="BL531" t="str">
        <f>IF(SD26N!BP73=0,"",SD26N!BP73)</f>
        <v/>
      </c>
      <c r="BM531">
        <f>IF(SD26N!BQ73=0,"",SD26N!BQ73)</f>
        <v>1.8723304562804792</v>
      </c>
      <c r="BN531">
        <f>IF(SD26N!BR73=0,"",SD26N!BR73)</f>
        <v>5</v>
      </c>
      <c r="BO531" s="19">
        <f>IF(M531="",I531,IF(Q531="",M531,IF(U531="",Q531,IF(Y531="",U531,IF(AC531="",Y531,IF(AG531="",AC531,IF(AK531="",AG531,IF(AO531="",AK531,AO531))))))))</f>
        <v>55</v>
      </c>
      <c r="BP531" s="19">
        <f>IF(N531="",J531,IF(R531="",N531,IF(V531="",R531,IF(Z531="",V531,IF(AD531="",Z531,IF(AH531="",AD531,IF(AL531="",AH531,IF(AP531="",AL531,AP531))))))))</f>
        <v>34</v>
      </c>
      <c r="BQ531" s="19">
        <f>IF(O531="",K531,IF(S531="",O531,IF(W531="",S531,IF(AA531="",W531,IF(AE531="",AA531,IF(AI531="",AE531,IF(AM531="",AI531,IF(AQ531="",AM531,AQ531))))))))</f>
        <v>18</v>
      </c>
      <c r="BR531" s="19">
        <f>IF(P531="",L531,IF(T531="",P531,IF(X531="",T531,IF(AB531="",X531,IF(AF531="",AB531,IF(AJ531="",AF531,IF(AN531="",AJ531,IF(AR531="",AN531,AR531))))))))</f>
        <v>20.2</v>
      </c>
    </row>
    <row r="532" spans="1:70" hidden="1" x14ac:dyDescent="0.2">
      <c r="A532" s="20" t="str">
        <f>IF(SD26N!A74=0,"",SD26N!A74)</f>
        <v>V</v>
      </c>
      <c r="B532">
        <f>ROUND(IF(SD26N!B74=0,"",SD26N!B74),0)</f>
        <v>26111</v>
      </c>
      <c r="C532" t="str">
        <f>IF(SD26N!G74=0,"",SD26N!G74)</f>
        <v>40G9</v>
      </c>
      <c r="D532">
        <f>IF(SD26N!H74=0,"",SD26N!H74)</f>
        <v>26</v>
      </c>
      <c r="E532" s="26">
        <f>IF(SD26N!I74=0,"",SD26N!I74)</f>
        <v>55</v>
      </c>
      <c r="F532">
        <f>IF(AND(E532="",SD26N!J74=0),"",SD26N!J74)</f>
        <v>35</v>
      </c>
      <c r="G532">
        <f>IF(SD26N!K74=0,"",SD26N!K74)</f>
        <v>19</v>
      </c>
      <c r="H532" s="27">
        <f>IF(AND(G532="",SD26N!L74=0),"",SD26N!L74)</f>
        <v>2.5</v>
      </c>
      <c r="I532" s="26">
        <f>IF(SD26N!M74=0,"",SD26N!M74)</f>
        <v>55</v>
      </c>
      <c r="J532">
        <f>IF(AND(I532="",SD26N!N74=0),"",SD26N!N74)</f>
        <v>34.799999999999997</v>
      </c>
      <c r="K532">
        <f>IF(SD26N!O74=0,"",SD26N!O74)</f>
        <v>19</v>
      </c>
      <c r="L532" s="27">
        <f>IF(AND(K532="",SD26N!P74=0),"",SD26N!P74)</f>
        <v>2.5</v>
      </c>
      <c r="M532" s="26">
        <f>IF(SD26N!Q74=0,"",SD26N!Q74)</f>
        <v>55</v>
      </c>
      <c r="N532">
        <f>IF(AND(M532="",SD26N!R74=0),"",SD26N!R74)</f>
        <v>34.6</v>
      </c>
      <c r="O532">
        <f>IF(SD26N!S74=0,"",SD26N!S74)</f>
        <v>19</v>
      </c>
      <c r="P532" s="27">
        <f>IF(AND(O532="",SD26N!T74=0),"",SD26N!T74)</f>
        <v>2.6</v>
      </c>
      <c r="Q532" s="26">
        <f>IF(SD26N!U74=0,"",SD26N!U74)</f>
        <v>55</v>
      </c>
      <c r="R532">
        <f>IF(AND(Q532="",SD26N!V74=0),"",SD26N!V74)</f>
        <v>34.299999999999997</v>
      </c>
      <c r="S532">
        <f>IF(SD26N!W74=0,"",SD26N!W74)</f>
        <v>19</v>
      </c>
      <c r="T532" s="27">
        <f>IF(AND(S532="",SD26N!X74=0),"",SD26N!X74)</f>
        <v>2.6</v>
      </c>
      <c r="U532" s="26">
        <f>IF(SD26N!Y74=0,"",SD26N!Y74)</f>
        <v>55</v>
      </c>
      <c r="V532">
        <f>IF(AND(U532="",SD26N!Z74=0),"",SD26N!Z74)</f>
        <v>34.1</v>
      </c>
      <c r="W532">
        <f>IF(SD26N!AA74=0,"",SD26N!AA74)</f>
        <v>19</v>
      </c>
      <c r="X532" s="27">
        <f>IF(AND(W532="",SD26N!AB74=0),"",SD26N!AB74)</f>
        <v>2.6</v>
      </c>
      <c r="Y532" s="26">
        <f>IF(SD26N!AC74=0,"",SD26N!AC74)</f>
        <v>55</v>
      </c>
      <c r="Z532">
        <f>IF(AND(Y532="",SD26N!AD74=0),"",SD26N!AD74)</f>
        <v>33.799999999999997</v>
      </c>
      <c r="AA532">
        <f>IF(SD26N!AE74=0,"",SD26N!AE74)</f>
        <v>19</v>
      </c>
      <c r="AB532" s="27">
        <f>IF(AND(AA532="",SD26N!AF74=0),"",SD26N!AF74)</f>
        <v>2.6</v>
      </c>
      <c r="AC532" s="26">
        <f>IF(SD26N!AG74=0,"",SD26N!AG74)</f>
        <v>55</v>
      </c>
      <c r="AD532">
        <f>IF(AND(AC532="",SD26N!AH74=0),"",SD26N!AH74)</f>
        <v>33.6</v>
      </c>
      <c r="AE532">
        <f>IF(SD26N!AI74=0,"",SD26N!AI74)</f>
        <v>19</v>
      </c>
      <c r="AF532" s="27">
        <f>IF(AND(AE532="",SD26N!AJ74=0),"",SD26N!AJ74)</f>
        <v>2.6</v>
      </c>
      <c r="AG532" s="26">
        <f>IF(SD26N!AK74=0,"",SD26N!AK74)</f>
        <v>55</v>
      </c>
      <c r="AH532">
        <f>IF(AND(AG532="",SD26N!AL74=0),"",SD26N!AL74)</f>
        <v>33.4</v>
      </c>
      <c r="AI532">
        <f>IF(SD26N!AM74=0,"",SD26N!AM74)</f>
        <v>19</v>
      </c>
      <c r="AJ532" s="27">
        <f>IF(AND(AI532="",SD26N!AN74=0),"",SD26N!AN74)</f>
        <v>2.6</v>
      </c>
      <c r="AK532" s="26">
        <f>IF(SD26N!AO74=0,"",SD26N!AO74)</f>
        <v>55</v>
      </c>
      <c r="AL532">
        <f>IF(AND(AK532="",SD26N!AP74=0),"",SD26N!AP74)</f>
        <v>33.1</v>
      </c>
      <c r="AM532">
        <f>IF(SD26N!AQ74=0,"",SD26N!AQ74)</f>
        <v>19</v>
      </c>
      <c r="AN532" s="27">
        <f>IF(AND(AM532="",SD26N!AR74=0),"",SD26N!AR74)</f>
        <v>2.7</v>
      </c>
      <c r="AO532" s="26" t="str">
        <f>IF(SD26N!AS74=0,"",SD26N!AS74)</f>
        <v/>
      </c>
      <c r="AP532" t="str">
        <f>IF(AND(AO532="",SD26N!AT74=0),"",SD26N!AT74)</f>
        <v/>
      </c>
      <c r="AQ532" t="str">
        <f>IF(SD26N!AU74=0,"",SD26N!AU74)</f>
        <v/>
      </c>
      <c r="AR532" s="27" t="str">
        <f>IF(AND(AQ532="",SD26N!AV74=0),"",SD26N!AV74)</f>
        <v/>
      </c>
      <c r="AS532" t="str">
        <f>IF(SD26N!AW74=0,"",SD26N!AW74)</f>
        <v/>
      </c>
      <c r="AT532">
        <f>IF(SD26N!AX74=0,"",SD26N!AX74)</f>
        <v>86</v>
      </c>
      <c r="AU532" s="1">
        <f>IF(SD26N!AY74=0,"",SD26N!AY74)</f>
        <v>86</v>
      </c>
      <c r="AV532" s="1" t="str">
        <f>IF(SD26N!AZ74=0,"",SD26N!AZ74)</f>
        <v/>
      </c>
      <c r="AW532" s="1" t="str">
        <f>IF(SD26N!BA74=0,"",SD26N!BA74)</f>
        <v/>
      </c>
      <c r="AX532" s="1" t="str">
        <f>IF(SD26N!BB74=0,"",SD26N!BB74)</f>
        <v/>
      </c>
      <c r="AY532" s="1" t="str">
        <f>IF(SD26N!BC74=0,"",SD26N!BC74)</f>
        <v/>
      </c>
      <c r="AZ532" s="1" t="str">
        <f>IF(SD26N!BD74=0,"",SD26N!BD74)</f>
        <v/>
      </c>
      <c r="BA532" s="1" t="str">
        <f>IF(SD26N!BE74=0,"",SD26N!BE74)</f>
        <v/>
      </c>
      <c r="BB532" s="1" t="str">
        <f>IF(SD26N!BF74=0,"",SD26N!BF74)</f>
        <v/>
      </c>
      <c r="BC532" s="1" t="str">
        <f>IF(SD26N!BG74=0,"",SD26N!BG74)</f>
        <v/>
      </c>
      <c r="BD532" s="29" t="str">
        <f>IF(SD26N!BH74=0,"",SD26N!BH74)</f>
        <v/>
      </c>
      <c r="BE532" t="str">
        <f>IF(SD26N!BI74=0,"",SD26N!BI74)</f>
        <v>Russia Mars/April 1999</v>
      </c>
      <c r="BF532" t="str">
        <f>IF(SD26N!BJ74=0,"",SD26N!BJ74)</f>
        <v>RUS</v>
      </c>
      <c r="BG532" t="str">
        <f>IF(SD26N!BK74=0,"",SD26N!BK74)</f>
        <v>No</v>
      </c>
      <c r="BH532">
        <f>IF(SD26N!BL74=0,"",SD26N!BL74)</f>
        <v>1</v>
      </c>
      <c r="BI532" t="str">
        <f>IF(SD26N!BM74=0,"",SD26N!BM74)</f>
        <v/>
      </c>
      <c r="BJ532">
        <f>IF(SD26N!BN74=0,"",SD26N!BN74)</f>
        <v>1.9131207002132136</v>
      </c>
      <c r="BK532" t="str">
        <f>IF(SD26N!BO74=0,"",SD26N!BO74)</f>
        <v/>
      </c>
      <c r="BL532" t="str">
        <f>IF(SD26N!BP74=0,"",SD26N!BP74)</f>
        <v/>
      </c>
      <c r="BM532">
        <f>IF(SD26N!BQ74=0,"",SD26N!BQ74)</f>
        <v>1.9131207002132136</v>
      </c>
      <c r="BN532">
        <f>IF(SD26N!BR74=0,"",SD26N!BR74)</f>
        <v>5</v>
      </c>
      <c r="BO532" s="19">
        <f>IF(M532="",I532,IF(Q532="",M532,IF(U532="",Q532,IF(Y532="",U532,IF(AC532="",Y532,IF(AG532="",AC532,IF(AK532="",AG532,IF(AO532="",AK532,AO532))))))))</f>
        <v>55</v>
      </c>
      <c r="BP532" s="19">
        <f>IF(N532="",J532,IF(R532="",N532,IF(V532="",R532,IF(Z532="",V532,IF(AD532="",Z532,IF(AH532="",AD532,IF(AL532="",AH532,IF(AP532="",AL532,AP532))))))))</f>
        <v>33.1</v>
      </c>
      <c r="BQ532" s="19">
        <f>IF(O532="",K532,IF(S532="",O532,IF(W532="",S532,IF(AA532="",W532,IF(AE532="",AA532,IF(AI532="",AE532,IF(AM532="",AI532,IF(AQ532="",AM532,AQ532))))))))</f>
        <v>19</v>
      </c>
      <c r="BR532" s="19">
        <f>IF(P532="",L532,IF(T532="",P532,IF(X532="",T532,IF(AB532="",X532,IF(AF532="",AB532,IF(AJ532="",AF532,IF(AN532="",AJ532,IF(AR532="",AN532,AR532))))))))</f>
        <v>2.7</v>
      </c>
    </row>
    <row r="533" spans="1:70" hidden="1" x14ac:dyDescent="0.2">
      <c r="A533" s="20" t="str">
        <f>IF(SD26N!A75=0,"",SD26N!A75)</f>
        <v>V</v>
      </c>
      <c r="B533">
        <f>ROUND(IF(SD26N!B75=0,"",SD26N!B75),0)</f>
        <v>26112</v>
      </c>
      <c r="C533" t="str">
        <f>IF(SD26N!G75=0,"",SD26N!G75)</f>
        <v>40G9</v>
      </c>
      <c r="D533">
        <f>IF(SD26N!H75=0,"",SD26N!H75)</f>
        <v>26</v>
      </c>
      <c r="E533" s="26">
        <f>IF(SD26N!I75=0,"",SD26N!I75)</f>
        <v>55</v>
      </c>
      <c r="F533">
        <f>IF(AND(E533="",SD26N!J75=0),"",SD26N!J75)</f>
        <v>35.200000000000003</v>
      </c>
      <c r="G533">
        <f>IF(SD26N!K75=0,"",SD26N!K75)</f>
        <v>19</v>
      </c>
      <c r="H533" s="27">
        <f>IF(AND(G533="",SD26N!L75=0),"",SD26N!L75)</f>
        <v>22.4</v>
      </c>
      <c r="I533" s="26">
        <f>IF(SD26N!M75=0,"",SD26N!M75)</f>
        <v>55</v>
      </c>
      <c r="J533">
        <f>IF(AND(I533="",SD26N!N75=0),"",SD26N!N75)</f>
        <v>35.700000000000003</v>
      </c>
      <c r="K533">
        <f>IF(SD26N!O75=0,"",SD26N!O75)</f>
        <v>19</v>
      </c>
      <c r="L533" s="27">
        <f>IF(AND(K533="",SD26N!P75=0),"",SD26N!P75)</f>
        <v>24.1</v>
      </c>
      <c r="M533" s="26">
        <f>IF(SD26N!Q75=0,"",SD26N!Q75)</f>
        <v>55</v>
      </c>
      <c r="N533">
        <f>IF(AND(M533="",SD26N!R75=0),"",SD26N!R75)</f>
        <v>36</v>
      </c>
      <c r="O533">
        <f>IF(SD26N!S75=0,"",SD26N!S75)</f>
        <v>19</v>
      </c>
      <c r="P533" s="27">
        <f>IF(AND(O533="",SD26N!T75=0),"",SD26N!T75)</f>
        <v>25.5</v>
      </c>
      <c r="Q533" s="26">
        <f>IF(SD26N!U75=0,"",SD26N!U75)</f>
        <v>55</v>
      </c>
      <c r="R533">
        <f>IF(AND(Q533="",SD26N!V75=0),"",SD26N!V75)</f>
        <v>36.299999999999997</v>
      </c>
      <c r="S533">
        <f>IF(SD26N!W75=0,"",SD26N!W75)</f>
        <v>19</v>
      </c>
      <c r="T533" s="27">
        <f>IF(AND(S533="",SD26N!X75=0),"",SD26N!X75)</f>
        <v>28.1</v>
      </c>
      <c r="U533" s="26" t="str">
        <f>IF(SD26N!Y75=0,"",SD26N!Y75)</f>
        <v/>
      </c>
      <c r="V533" t="str">
        <f>IF(AND(U533="",SD26N!Z75=0),"",SD26N!Z75)</f>
        <v/>
      </c>
      <c r="W533" t="str">
        <f>IF(SD26N!AA75=0,"",SD26N!AA75)</f>
        <v/>
      </c>
      <c r="X533" s="27" t="str">
        <f>IF(AND(W533="",SD26N!AB75=0),"",SD26N!AB75)</f>
        <v/>
      </c>
      <c r="Y533" s="26" t="str">
        <f>IF(SD26N!AC75=0,"",SD26N!AC75)</f>
        <v/>
      </c>
      <c r="Z533" t="str">
        <f>IF(AND(Y533="",SD26N!AD75=0),"",SD26N!AD75)</f>
        <v/>
      </c>
      <c r="AA533" t="str">
        <f>IF(SD26N!AE75=0,"",SD26N!AE75)</f>
        <v/>
      </c>
      <c r="AB533" s="27" t="str">
        <f>IF(AND(AA533="",SD26N!AF75=0),"",SD26N!AF75)</f>
        <v/>
      </c>
      <c r="AC533" s="26" t="str">
        <f>IF(SD26N!AG75=0,"",SD26N!AG75)</f>
        <v/>
      </c>
      <c r="AD533" t="str">
        <f>IF(AND(AC533="",SD26N!AH75=0),"",SD26N!AH75)</f>
        <v/>
      </c>
      <c r="AE533" t="str">
        <f>IF(SD26N!AI75=0,"",SD26N!AI75)</f>
        <v/>
      </c>
      <c r="AF533" s="27" t="str">
        <f>IF(AND(AE533="",SD26N!AJ75=0),"",SD26N!AJ75)</f>
        <v/>
      </c>
      <c r="AG533" s="26" t="str">
        <f>IF(SD26N!AK75=0,"",SD26N!AK75)</f>
        <v/>
      </c>
      <c r="AH533" t="str">
        <f>IF(AND(AG533="",SD26N!AL75=0),"",SD26N!AL75)</f>
        <v/>
      </c>
      <c r="AI533" t="str">
        <f>IF(SD26N!AM75=0,"",SD26N!AM75)</f>
        <v/>
      </c>
      <c r="AJ533" s="27" t="str">
        <f>IF(AND(AI533="",SD26N!AN75=0),"",SD26N!AN75)</f>
        <v/>
      </c>
      <c r="AK533" s="26" t="str">
        <f>IF(SD26N!AO75=0,"",SD26N!AO75)</f>
        <v/>
      </c>
      <c r="AL533" t="str">
        <f>IF(AND(AK533="",SD26N!AP75=0),"",SD26N!AP75)</f>
        <v/>
      </c>
      <c r="AM533" t="str">
        <f>IF(SD26N!AQ75=0,"",SD26N!AQ75)</f>
        <v/>
      </c>
      <c r="AN533" s="27" t="str">
        <f>IF(AND(AM533="",SD26N!AR75=0),"",SD26N!AR75)</f>
        <v/>
      </c>
      <c r="AO533" s="26" t="str">
        <f>IF(SD26N!AS75=0,"",SD26N!AS75)</f>
        <v/>
      </c>
      <c r="AP533" t="str">
        <f>IF(AND(AO533="",SD26N!AT75=0),"",SD26N!AT75)</f>
        <v/>
      </c>
      <c r="AQ533" t="str">
        <f>IF(SD26N!AU75=0,"",SD26N!AU75)</f>
        <v/>
      </c>
      <c r="AR533" s="27" t="str">
        <f>IF(AND(AQ533="",SD26N!AV75=0),"",SD26N!AV75)</f>
        <v/>
      </c>
      <c r="AS533" t="str">
        <f>IF(SD26N!AW75=0,"",SD26N!AW75)</f>
        <v/>
      </c>
      <c r="AT533">
        <f>IF(SD26N!AX75=0,"",SD26N!AX75)</f>
        <v>83</v>
      </c>
      <c r="AU533" s="1">
        <f>IF(SD26N!AY75=0,"",SD26N!AY75)</f>
        <v>82</v>
      </c>
      <c r="AV533" s="1">
        <f>IF(SD26N!AZ75=0,"",SD26N!AZ75)</f>
        <v>84</v>
      </c>
      <c r="AW533" s="1">
        <f>IF(SD26N!BA75=0,"",SD26N!BA75)</f>
        <v>84</v>
      </c>
      <c r="AX533" s="1">
        <f>IF(SD26N!BB75=0,"",SD26N!BB75)</f>
        <v>83</v>
      </c>
      <c r="AY533" s="1" t="str">
        <f>IF(SD26N!BC75=0,"",SD26N!BC75)</f>
        <v/>
      </c>
      <c r="AZ533" s="1" t="str">
        <f>IF(SD26N!BD75=0,"",SD26N!BD75)</f>
        <v/>
      </c>
      <c r="BA533" s="1" t="str">
        <f>IF(SD26N!BE75=0,"",SD26N!BE75)</f>
        <v/>
      </c>
      <c r="BB533" s="1" t="str">
        <f>IF(SD26N!BF75=0,"",SD26N!BF75)</f>
        <v/>
      </c>
      <c r="BC533" s="1" t="str">
        <f>IF(SD26N!BG75=0,"",SD26N!BG75)</f>
        <v/>
      </c>
      <c r="BD533" s="29" t="str">
        <f>IF(SD26N!BH75=0,"",SD26N!BH75)</f>
        <v/>
      </c>
      <c r="BE533" t="str">
        <f>IF(SD26N!BI75=0,"",SD26N!BI75)</f>
        <v>Dana</v>
      </c>
      <c r="BF533" t="str">
        <f>IF(SD26N!BJ75=0,"",SD26N!BJ75)</f>
        <v>RUS</v>
      </c>
      <c r="BG533" t="str">
        <f>IF(SD26N!BK75=0,"",SD26N!BK75)</f>
        <v>No</v>
      </c>
      <c r="BH533">
        <f>IF(SD26N!BL75=0,"",SD26N!BL75)</f>
        <v>1</v>
      </c>
      <c r="BI533" t="str">
        <f>IF(SD26N!BM75=0,"",SD26N!BM75)</f>
        <v/>
      </c>
      <c r="BJ533">
        <f>IF(SD26N!BN75=0,"",SD26N!BN75)</f>
        <v>3.4281251192658964</v>
      </c>
      <c r="BK533" t="str">
        <f>IF(SD26N!BO75=0,"",SD26N!BO75)</f>
        <v/>
      </c>
      <c r="BL533" t="str">
        <f>IF(SD26N!BP75=0,"",SD26N!BP75)</f>
        <v/>
      </c>
      <c r="BM533">
        <f>IF(SD26N!BQ75=0,"",SD26N!BQ75)</f>
        <v>3.4281251192658964</v>
      </c>
      <c r="BN533">
        <f>IF(SD26N!BR75=0,"",SD26N!BR75)</f>
        <v>5</v>
      </c>
      <c r="BO533" s="19">
        <f>IF(M533="",I533,IF(Q533="",M533,IF(U533="",Q533,IF(Y533="",U533,IF(AC533="",Y533,IF(AG533="",AC533,IF(AK533="",AG533,IF(AO533="",AK533,AO533))))))))</f>
        <v>55</v>
      </c>
      <c r="BP533" s="19">
        <f>IF(N533="",J533,IF(R533="",N533,IF(V533="",R533,IF(Z533="",V533,IF(AD533="",Z533,IF(AH533="",AD533,IF(AL533="",AH533,IF(AP533="",AL533,AP533))))))))</f>
        <v>36.299999999999997</v>
      </c>
      <c r="BQ533" s="19">
        <f>IF(O533="",K533,IF(S533="",O533,IF(W533="",S533,IF(AA533="",W533,IF(AE533="",AA533,IF(AI533="",AE533,IF(AM533="",AI533,IF(AQ533="",AM533,AQ533))))))))</f>
        <v>19</v>
      </c>
      <c r="BR533" s="19">
        <f>IF(P533="",L533,IF(T533="",P533,IF(X533="",T533,IF(AB533="",X533,IF(AF533="",AB533,IF(AJ533="",AF533,IF(AN533="",AJ533,IF(AR533="",AN533,AR533))))))))</f>
        <v>28.1</v>
      </c>
    </row>
    <row r="534" spans="1:70" hidden="1" x14ac:dyDescent="0.2">
      <c r="A534" s="20" t="str">
        <f>IF(SD26N!A76=0,"",SD26N!A76)</f>
        <v>V</v>
      </c>
      <c r="B534">
        <f>ROUND(IF(SD26N!B76=0,"",SD26N!B76),0)</f>
        <v>26117</v>
      </c>
      <c r="C534" t="str">
        <f>IF(SD26N!G76=0,"",SD26N!G76)</f>
        <v>40G9</v>
      </c>
      <c r="D534">
        <f>IF(SD26N!H76=0,"",SD26N!H76)</f>
        <v>26</v>
      </c>
      <c r="E534" s="26">
        <f>IF(SD26N!I76=0,"",SD26N!I76)</f>
        <v>55</v>
      </c>
      <c r="F534">
        <f>IF(AND(E534="",SD26N!J76=0),"",SD26N!J76)</f>
        <v>34.799999999999997</v>
      </c>
      <c r="G534">
        <f>IF(SD26N!K76=0,"",SD26N!K76)</f>
        <v>19</v>
      </c>
      <c r="H534" s="27">
        <f>IF(AND(G534="",SD26N!L76=0),"",SD26N!L76)</f>
        <v>44.2</v>
      </c>
      <c r="I534" s="26">
        <f>IF(SD26N!M76=0,"",SD26N!M76)</f>
        <v>55</v>
      </c>
      <c r="J534">
        <f>IF(AND(I534="",SD26N!N76=0),"",SD26N!N76)</f>
        <v>35</v>
      </c>
      <c r="K534">
        <f>IF(SD26N!O76=0,"",SD26N!O76)</f>
        <v>19</v>
      </c>
      <c r="L534" s="27">
        <f>IF(AND(K534="",SD26N!P76=0),"",SD26N!P76)</f>
        <v>44.2</v>
      </c>
      <c r="M534" s="26">
        <f>IF(SD26N!Q76=0,"",SD26N!Q76)</f>
        <v>55</v>
      </c>
      <c r="N534">
        <f>IF(AND(M534="",SD26N!R76=0),"",SD26N!R76)</f>
        <v>35.200000000000003</v>
      </c>
      <c r="O534">
        <f>IF(SD26N!S76=0,"",SD26N!S76)</f>
        <v>19</v>
      </c>
      <c r="P534" s="27">
        <f>IF(AND(O534="",SD26N!T76=0),"",SD26N!T76)</f>
        <v>44.3</v>
      </c>
      <c r="Q534" s="26">
        <f>IF(SD26N!U76=0,"",SD26N!U76)</f>
        <v>55</v>
      </c>
      <c r="R534">
        <f>IF(AND(Q534="",SD26N!V76=0),"",SD26N!V76)</f>
        <v>35.4</v>
      </c>
      <c r="S534">
        <f>IF(SD26N!W76=0,"",SD26N!W76)</f>
        <v>19</v>
      </c>
      <c r="T534" s="27">
        <f>IF(AND(S534="",SD26N!X76=0),"",SD26N!X76)</f>
        <v>44.4</v>
      </c>
      <c r="U534" s="26">
        <f>IF(SD26N!Y76=0,"",SD26N!Y76)</f>
        <v>55</v>
      </c>
      <c r="V534">
        <f>IF(AND(U534="",SD26N!Z76=0),"",SD26N!Z76)</f>
        <v>35.700000000000003</v>
      </c>
      <c r="W534">
        <f>IF(SD26N!AA76=0,"",SD26N!AA76)</f>
        <v>19</v>
      </c>
      <c r="X534" s="27">
        <f>IF(AND(W534="",SD26N!AB76=0),"",SD26N!AB76)</f>
        <v>44.5</v>
      </c>
      <c r="Y534" s="26">
        <f>IF(SD26N!AC76=0,"",SD26N!AC76)</f>
        <v>55</v>
      </c>
      <c r="Z534">
        <f>IF(AND(Y534="",SD26N!AD76=0),"",SD26N!AD76)</f>
        <v>36</v>
      </c>
      <c r="AA534">
        <f>IF(SD26N!AE76=0,"",SD26N!AE76)</f>
        <v>19</v>
      </c>
      <c r="AB534" s="27">
        <f>IF(AND(AA534="",SD26N!AF76=0),"",SD26N!AF76)</f>
        <v>44.6</v>
      </c>
      <c r="AC534" s="26">
        <f>IF(SD26N!AG76=0,"",SD26N!AG76)</f>
        <v>55</v>
      </c>
      <c r="AD534">
        <f>IF(AND(AC534="",SD26N!AH76=0),"",SD26N!AH76)</f>
        <v>36.299999999999997</v>
      </c>
      <c r="AE534">
        <f>IF(SD26N!AI76=0,"",SD26N!AI76)</f>
        <v>19</v>
      </c>
      <c r="AF534" s="27">
        <f>IF(AND(AE534="",SD26N!AJ76=0),"",SD26N!AJ76)</f>
        <v>44.7</v>
      </c>
      <c r="AG534" s="26">
        <f>IF(SD26N!AK76=0,"",SD26N!AK76)</f>
        <v>55</v>
      </c>
      <c r="AH534">
        <f>IF(AND(AG534="",SD26N!AL76=0),"",SD26N!AL76)</f>
        <v>36.5</v>
      </c>
      <c r="AI534">
        <f>IF(SD26N!AM76=0,"",SD26N!AM76)</f>
        <v>19</v>
      </c>
      <c r="AJ534" s="27">
        <f>IF(AND(AI534="",SD26N!AN76=0),"",SD26N!AN76)</f>
        <v>44.8</v>
      </c>
      <c r="AK534" s="26">
        <f>IF(SD26N!AO76=0,"",SD26N!AO76)</f>
        <v>55</v>
      </c>
      <c r="AL534">
        <f>IF(AND(AK534="",SD26N!AP76=0),"",SD26N!AP76)</f>
        <v>36.799999999999997</v>
      </c>
      <c r="AM534">
        <f>IF(SD26N!AQ76=0,"",SD26N!AQ76)</f>
        <v>19</v>
      </c>
      <c r="AN534" s="27">
        <f>IF(AND(AM534="",SD26N!AR76=0),"",SD26N!AR76)</f>
        <v>44.9</v>
      </c>
      <c r="AO534" s="26">
        <f>IF(SD26N!AS76=0,"",SD26N!AS76)</f>
        <v>55</v>
      </c>
      <c r="AP534">
        <f>IF(AND(AO534="",SD26N!AT76=0),"",SD26N!AT76)</f>
        <v>36.9</v>
      </c>
      <c r="AQ534">
        <f>IF(SD26N!AU76=0,"",SD26N!AU76)</f>
        <v>19</v>
      </c>
      <c r="AR534" s="27">
        <f>IF(AND(AQ534="",SD26N!AV76=0),"",SD26N!AV76)</f>
        <v>44.9</v>
      </c>
      <c r="AS534" t="str">
        <f>IF(SD26N!AW76=0,"",SD26N!AW76)</f>
        <v/>
      </c>
      <c r="AT534">
        <f>IF(SD26N!AX76=0,"",SD26N!AX76)</f>
        <v>86</v>
      </c>
      <c r="AU534" s="1">
        <f>IF(SD26N!AY76=0,"",SD26N!AY76)</f>
        <v>87</v>
      </c>
      <c r="AV534" s="1" t="str">
        <f>IF(SD26N!AZ76=0,"",SD26N!AZ76)</f>
        <v/>
      </c>
      <c r="AW534" s="1" t="str">
        <f>IF(SD26N!BA76=0,"",SD26N!BA76)</f>
        <v/>
      </c>
      <c r="AX534" s="1" t="str">
        <f>IF(SD26N!BB76=0,"",SD26N!BB76)</f>
        <v/>
      </c>
      <c r="AY534" s="1" t="str">
        <f>IF(SD26N!BC76=0,"",SD26N!BC76)</f>
        <v/>
      </c>
      <c r="AZ534" s="1" t="str">
        <f>IF(SD26N!BD76=0,"",SD26N!BD76)</f>
        <v/>
      </c>
      <c r="BA534" s="1" t="str">
        <f>IF(SD26N!BE76=0,"",SD26N!BE76)</f>
        <v/>
      </c>
      <c r="BB534" s="1" t="str">
        <f>IF(SD26N!BF76=0,"",SD26N!BF76)</f>
        <v/>
      </c>
      <c r="BC534" s="1" t="str">
        <f>IF(SD26N!BG76=0,"",SD26N!BG76)</f>
        <v/>
      </c>
      <c r="BD534" s="29" t="str">
        <f>IF(SD26N!BH76=0,"",SD26N!BH76)</f>
        <v/>
      </c>
      <c r="BE534" t="str">
        <f>IF(SD26N!BI76=0,"",SD26N!BI76)</f>
        <v>Russia Mars/April 1999</v>
      </c>
      <c r="BF534" t="str">
        <f>IF(SD26N!BJ76=0,"",SD26N!BJ76)</f>
        <v>RUS</v>
      </c>
      <c r="BG534" t="str">
        <f>IF(SD26N!BK76=0,"",SD26N!BK76)</f>
        <v>No</v>
      </c>
      <c r="BH534">
        <f>IF(SD26N!BL76=0,"",SD26N!BL76)</f>
        <v>1</v>
      </c>
      <c r="BI534" t="str">
        <f>IF(SD26N!BM76=0,"",SD26N!BM76)</f>
        <v/>
      </c>
      <c r="BJ534">
        <f>IF(SD26N!BN76=0,"",SD26N!BN76)</f>
        <v>2.1445804014176155</v>
      </c>
      <c r="BK534" t="str">
        <f>IF(SD26N!BO76=0,"",SD26N!BO76)</f>
        <v/>
      </c>
      <c r="BL534" t="str">
        <f>IF(SD26N!BP76=0,"",SD26N!BP76)</f>
        <v/>
      </c>
      <c r="BM534">
        <f>IF(SD26N!BQ76=0,"",SD26N!BQ76)</f>
        <v>2.1445804014176155</v>
      </c>
      <c r="BN534">
        <f>IF(SD26N!BR76=0,"",SD26N!BR76)</f>
        <v>5</v>
      </c>
      <c r="BO534" s="19">
        <f>IF(M534="",I534,IF(Q534="",M534,IF(U534="",Q534,IF(Y534="",U534,IF(AC534="",Y534,IF(AG534="",AC534,IF(AK534="",AG534,IF(AO534="",AK534,AO534))))))))</f>
        <v>55</v>
      </c>
      <c r="BP534" s="19">
        <f>IF(N534="",J534,IF(R534="",N534,IF(V534="",R534,IF(Z534="",V534,IF(AD534="",Z534,IF(AH534="",AD534,IF(AL534="",AH534,IF(AP534="",AL534,AP534))))))))</f>
        <v>36.9</v>
      </c>
      <c r="BQ534" s="19">
        <f>IF(O534="",K534,IF(S534="",O534,IF(W534="",S534,IF(AA534="",W534,IF(AE534="",AA534,IF(AI534="",AE534,IF(AM534="",AI534,IF(AQ534="",AM534,AQ534))))))))</f>
        <v>19</v>
      </c>
      <c r="BR534" s="19">
        <f>IF(P534="",L534,IF(T534="",P534,IF(X534="",T534,IF(AB534="",X534,IF(AF534="",AB534,IF(AJ534="",AF534,IF(AN534="",AJ534,IF(AR534="",AN534,AR534))))))))</f>
        <v>44.9</v>
      </c>
    </row>
    <row r="535" spans="1:70" hidden="1" x14ac:dyDescent="0.2">
      <c r="A535" s="20" t="str">
        <f>IF(SD26N!A77=0,"",SD26N!A77)</f>
        <v>V</v>
      </c>
      <c r="B535">
        <f>ROUND(IF(SD26N!B77=0,"",SD26N!B77),0)</f>
        <v>26118</v>
      </c>
      <c r="C535" t="str">
        <f>IF(SD26N!G77=0,"",SD26N!G77)</f>
        <v>40H0</v>
      </c>
      <c r="D535">
        <f>IF(SD26N!H77=0,"",SD26N!H77)</f>
        <v>26</v>
      </c>
      <c r="E535" s="26">
        <f>IF(SD26N!I77=0,"",SD26N!I77)</f>
        <v>55</v>
      </c>
      <c r="F535">
        <f>IF(AND(E535="",SD26N!J77=0),"",SD26N!J77)</f>
        <v>32.5</v>
      </c>
      <c r="G535">
        <f>IF(SD26N!K77=0,"",SD26N!K77)</f>
        <v>20</v>
      </c>
      <c r="H535" s="27">
        <f>IF(AND(G535="",SD26N!L77=0),"",SD26N!L77)</f>
        <v>2.6</v>
      </c>
      <c r="I535" s="26">
        <f>IF(SD26N!M77=0,"",SD26N!M77)</f>
        <v>55</v>
      </c>
      <c r="J535">
        <f>IF(AND(I535="",SD26N!N77=0),"",SD26N!N77)</f>
        <v>32.4</v>
      </c>
      <c r="K535">
        <f>IF(SD26N!O77=0,"",SD26N!O77)</f>
        <v>20</v>
      </c>
      <c r="L535" s="27">
        <f>IF(AND(K535="",SD26N!P77=0),"",SD26N!P77)</f>
        <v>2.5</v>
      </c>
      <c r="M535" s="26">
        <f>IF(SD26N!Q77=0,"",SD26N!Q77)</f>
        <v>55</v>
      </c>
      <c r="N535">
        <f>IF(AND(M535="",SD26N!R77=0),"",SD26N!R77)</f>
        <v>32.200000000000003</v>
      </c>
      <c r="O535">
        <f>IF(SD26N!S77=0,"",SD26N!S77)</f>
        <v>20</v>
      </c>
      <c r="P535" s="27">
        <f>IF(AND(O535="",SD26N!T77=0),"",SD26N!T77)</f>
        <v>2.2999999999999998</v>
      </c>
      <c r="Q535" s="26">
        <f>IF(SD26N!U77=0,"",SD26N!U77)</f>
        <v>55</v>
      </c>
      <c r="R535">
        <f>IF(AND(Q535="",SD26N!V77=0),"",SD26N!V77)</f>
        <v>32.1</v>
      </c>
      <c r="S535">
        <f>IF(SD26N!W77=0,"",SD26N!W77)</f>
        <v>20</v>
      </c>
      <c r="T535" s="27">
        <f>IF(AND(S535="",SD26N!X77=0),"",SD26N!X77)</f>
        <v>2</v>
      </c>
      <c r="U535" s="26">
        <f>IF(SD26N!Y77=0,"",SD26N!Y77)</f>
        <v>55</v>
      </c>
      <c r="V535">
        <f>IF(AND(U535="",SD26N!Z77=0),"",SD26N!Z77)</f>
        <v>32</v>
      </c>
      <c r="W535">
        <f>IF(SD26N!AA77=0,"",SD26N!AA77)</f>
        <v>20</v>
      </c>
      <c r="X535" s="27">
        <f>IF(AND(W535="",SD26N!AB77=0),"",SD26N!AB77)</f>
        <v>1.7</v>
      </c>
      <c r="Y535" s="26">
        <f>IF(SD26N!AC77=0,"",SD26N!AC77)</f>
        <v>55</v>
      </c>
      <c r="Z535">
        <f>IF(AND(Y535="",SD26N!AD77=0),"",SD26N!AD77)</f>
        <v>31.9</v>
      </c>
      <c r="AA535">
        <f>IF(SD26N!AE77=0,"",SD26N!AE77)</f>
        <v>20</v>
      </c>
      <c r="AB535" s="27">
        <f>IF(AND(AA535="",SD26N!AF77=0),"",SD26N!AF77)</f>
        <v>1.4</v>
      </c>
      <c r="AC535" s="26">
        <f>IF(SD26N!AG77=0,"",SD26N!AG77)</f>
        <v>55</v>
      </c>
      <c r="AD535">
        <f>IF(AND(AC535="",SD26N!AH77=0),"",SD26N!AH77)</f>
        <v>31.8</v>
      </c>
      <c r="AE535">
        <f>IF(SD26N!AI77=0,"",SD26N!AI77)</f>
        <v>20</v>
      </c>
      <c r="AF535" s="27">
        <f>IF(AND(AE535="",SD26N!AJ77=0),"",SD26N!AJ77)</f>
        <v>1.1000000000000001</v>
      </c>
      <c r="AG535" s="26">
        <f>IF(SD26N!AK77=0,"",SD26N!AK77)</f>
        <v>55</v>
      </c>
      <c r="AH535">
        <f>IF(AND(AG535="",SD26N!AL77=0),"",SD26N!AL77)</f>
        <v>31.6</v>
      </c>
      <c r="AI535">
        <f>IF(SD26N!AM77=0,"",SD26N!AM77)</f>
        <v>20</v>
      </c>
      <c r="AJ535" s="27">
        <f>IF(AND(AI535="",SD26N!AN77=0),"",SD26N!AN77)</f>
        <v>0.9</v>
      </c>
      <c r="AK535" s="26">
        <f>IF(SD26N!AO77=0,"",SD26N!AO77)</f>
        <v>55</v>
      </c>
      <c r="AL535">
        <f>IF(AND(AK535="",SD26N!AP77=0),"",SD26N!AP77)</f>
        <v>31.5</v>
      </c>
      <c r="AM535">
        <f>IF(SD26N!AQ77=0,"",SD26N!AQ77)</f>
        <v>20</v>
      </c>
      <c r="AN535" s="27">
        <f>IF(AND(AM535="",SD26N!AR77=0),"",SD26N!AR77)</f>
        <v>0.6</v>
      </c>
      <c r="AO535" s="26">
        <f>IF(SD26N!AS77=0,"",SD26N!AS77)</f>
        <v>55</v>
      </c>
      <c r="AP535">
        <f>IF(AND(AO535="",SD26N!AT77=0),"",SD26N!AT77)</f>
        <v>31.4</v>
      </c>
      <c r="AQ535">
        <f>IF(SD26N!AU77=0,"",SD26N!AU77)</f>
        <v>20</v>
      </c>
      <c r="AR535" s="27">
        <f>IF(AND(AQ535="",SD26N!AV77=0),"",SD26N!AV77)</f>
        <v>0.4</v>
      </c>
      <c r="AS535" t="str">
        <f>IF(SD26N!AW77=0,"",SD26N!AW77)</f>
        <v/>
      </c>
      <c r="AT535">
        <f>IF(SD26N!AX77=0,"",SD26N!AX77)</f>
        <v>81</v>
      </c>
      <c r="AU535" s="1">
        <f>IF(SD26N!AY77=0,"",SD26N!AY77)</f>
        <v>81</v>
      </c>
      <c r="AV535" s="1" t="str">
        <f>IF(SD26N!AZ77=0,"",SD26N!AZ77)</f>
        <v/>
      </c>
      <c r="AW535" s="1" t="str">
        <f>IF(SD26N!BA77=0,"",SD26N!BA77)</f>
        <v/>
      </c>
      <c r="AX535" s="1" t="str">
        <f>IF(SD26N!BB77=0,"",SD26N!BB77)</f>
        <v/>
      </c>
      <c r="AY535" s="1" t="str">
        <f>IF(SD26N!BC77=0,"",SD26N!BC77)</f>
        <v/>
      </c>
      <c r="AZ535" s="1" t="str">
        <f>IF(SD26N!BD77=0,"",SD26N!BD77)</f>
        <v/>
      </c>
      <c r="BA535" s="1" t="str">
        <f>IF(SD26N!BE77=0,"",SD26N!BE77)</f>
        <v/>
      </c>
      <c r="BB535" s="1" t="str">
        <f>IF(SD26N!BF77=0,"",SD26N!BF77)</f>
        <v/>
      </c>
      <c r="BC535" s="1" t="str">
        <f>IF(SD26N!BG77=0,"",SD26N!BG77)</f>
        <v/>
      </c>
      <c r="BD535" s="29" t="str">
        <f>IF(SD26N!BH77=0,"",SD26N!BH77)</f>
        <v/>
      </c>
      <c r="BE535" t="str">
        <f>IF(SD26N!BI77=0,"",SD26N!BI77)</f>
        <v>Russia Mars/April 1999</v>
      </c>
      <c r="BF535" t="str">
        <f>IF(SD26N!BJ77=0,"",SD26N!BJ77)</f>
        <v>RUS</v>
      </c>
      <c r="BG535" t="str">
        <f>IF(SD26N!BK77=0,"",SD26N!BK77)</f>
        <v>No</v>
      </c>
      <c r="BH535">
        <f>IF(SD26N!BL77=0,"",SD26N!BL77)</f>
        <v>1</v>
      </c>
      <c r="BI535">
        <f>IF(SD26N!BM77=0,"",SD26N!BM77)</f>
        <v>1</v>
      </c>
      <c r="BJ535">
        <f>IF(SD26N!BN77=0,"",SD26N!BN77)</f>
        <v>1.7107884387527927</v>
      </c>
      <c r="BK535" t="str">
        <f>IF(SD26N!BO77=0,"",SD26N!BO77)</f>
        <v/>
      </c>
      <c r="BL535" t="str">
        <f>IF(SD26N!BP77=0,"",SD26N!BP77)</f>
        <v/>
      </c>
      <c r="BM535">
        <f>IF(SD26N!BQ77=0,"",SD26N!BQ77)</f>
        <v>1.7107884387527927</v>
      </c>
      <c r="BN535">
        <f>IF(SD26N!BR77=0,"",SD26N!BR77)</f>
        <v>5</v>
      </c>
      <c r="BO535" s="19">
        <f>IF(M535="",I535,IF(Q535="",M535,IF(U535="",Q535,IF(Y535="",U535,IF(AC535="",Y535,IF(AG535="",AC535,IF(AK535="",AG535,IF(AO535="",AK535,AO535))))))))</f>
        <v>55</v>
      </c>
      <c r="BP535" s="19">
        <f>IF(N535="",J535,IF(R535="",N535,IF(V535="",R535,IF(Z535="",V535,IF(AD535="",Z535,IF(AH535="",AD535,IF(AL535="",AH535,IF(AP535="",AL535,AP535))))))))</f>
        <v>31.4</v>
      </c>
      <c r="BQ535" s="19">
        <f>IF(O535="",K535,IF(S535="",O535,IF(W535="",S535,IF(AA535="",W535,IF(AE535="",AA535,IF(AI535="",AE535,IF(AM535="",AI535,IF(AQ535="",AM535,AQ535))))))))</f>
        <v>20</v>
      </c>
      <c r="BR535" s="19">
        <f>IF(P535="",L535,IF(T535="",P535,IF(X535="",T535,IF(AB535="",X535,IF(AF535="",AB535,IF(AJ535="",AF535,IF(AN535="",AJ535,IF(AR535="",AN535,AR535))))))))</f>
        <v>0.4</v>
      </c>
    </row>
    <row r="536" spans="1:70" hidden="1" x14ac:dyDescent="0.2">
      <c r="A536" s="20" t="str">
        <f>IF(SD26N!A78=0,"",SD26N!A78)</f>
        <v>I</v>
      </c>
      <c r="B536">
        <f>ROUND(IF(SD26N!B78=0,"",SD26N!B78),0)</f>
        <v>26120</v>
      </c>
      <c r="C536" t="str">
        <f>IF(SD26N!G78=0,"",SD26N!G78)</f>
        <v>40G8</v>
      </c>
      <c r="D536">
        <f>IF(SD26N!H78=0,"",SD26N!H78)</f>
        <v>26</v>
      </c>
      <c r="E536" s="26">
        <f>IF(SD26N!I78=0,"",SD26N!I78)</f>
        <v>55</v>
      </c>
      <c r="F536">
        <f>IF(AND(E536="",SD26N!J78=0),"",SD26N!J78)</f>
        <v>41</v>
      </c>
      <c r="G536">
        <f>IF(SD26N!K78=0,"",SD26N!K78)</f>
        <v>18</v>
      </c>
      <c r="H536" s="27">
        <f>IF(AND(G536="",SD26N!L78=0),"",SD26N!L78)</f>
        <v>58</v>
      </c>
      <c r="I536" s="26">
        <f>IF(SD26N!M78=0,"",SD26N!M78)</f>
        <v>55</v>
      </c>
      <c r="J536">
        <f>IF(AND(I536="",SD26N!N78=0),"",SD26N!N78)</f>
        <v>40.5</v>
      </c>
      <c r="K536">
        <f>IF(SD26N!O78=0,"",SD26N!O78)</f>
        <v>18</v>
      </c>
      <c r="L536" s="27">
        <f>IF(AND(K536="",SD26N!P78=0),"",SD26N!P78)</f>
        <v>58</v>
      </c>
      <c r="M536" s="26">
        <f>IF(SD26N!Q78=0,"",SD26N!Q78)</f>
        <v>55</v>
      </c>
      <c r="N536">
        <f>IF(AND(M536="",SD26N!R78=0),"",SD26N!R78)</f>
        <v>39.5</v>
      </c>
      <c r="O536">
        <f>IF(SD26N!S78=0,"",SD26N!S78)</f>
        <v>18</v>
      </c>
      <c r="P536" s="27">
        <f>IF(AND(O536="",SD26N!T78=0),"",SD26N!T78)</f>
        <v>58</v>
      </c>
      <c r="Q536" s="26">
        <f>IF(SD26N!U78=0,"",SD26N!U78)</f>
        <v>55</v>
      </c>
      <c r="R536">
        <f>IF(AND(Q536="",SD26N!V78=0),"",SD26N!V78)</f>
        <v>39</v>
      </c>
      <c r="S536">
        <f>IF(SD26N!W78=0,"",SD26N!W78)</f>
        <v>18</v>
      </c>
      <c r="T536" s="27">
        <f>IF(AND(S536="",SD26N!X78=0),"",SD26N!X78)</f>
        <v>58</v>
      </c>
      <c r="U536" s="26" t="str">
        <f>IF(SD26N!Y78=0,"",SD26N!Y78)</f>
        <v/>
      </c>
      <c r="V536" t="str">
        <f>IF(AND(U536="",SD26N!Z78=0),"",SD26N!Z78)</f>
        <v/>
      </c>
      <c r="W536" t="str">
        <f>IF(SD26N!AA78=0,"",SD26N!AA78)</f>
        <v/>
      </c>
      <c r="X536" s="27" t="str">
        <f>IF(AND(W536="",SD26N!AB78=0),"",SD26N!AB78)</f>
        <v/>
      </c>
      <c r="Y536" s="26" t="str">
        <f>IF(SD26N!AC78=0,"",SD26N!AC78)</f>
        <v/>
      </c>
      <c r="Z536" t="str">
        <f>IF(AND(Y536="",SD26N!AD78=0),"",SD26N!AD78)</f>
        <v/>
      </c>
      <c r="AA536" t="str">
        <f>IF(SD26N!AE78=0,"",SD26N!AE78)</f>
        <v/>
      </c>
      <c r="AB536" s="27" t="str">
        <f>IF(AND(AA536="",SD26N!AF78=0),"",SD26N!AF78)</f>
        <v/>
      </c>
      <c r="AC536" s="26" t="str">
        <f>IF(SD26N!AG78=0,"",SD26N!AG78)</f>
        <v/>
      </c>
      <c r="AD536" t="str">
        <f>IF(AND(AC536="",SD26N!AH78=0),"",SD26N!AH78)</f>
        <v/>
      </c>
      <c r="AE536" t="str">
        <f>IF(SD26N!AI78=0,"",SD26N!AI78)</f>
        <v/>
      </c>
      <c r="AF536" s="27" t="str">
        <f>IF(AND(AE536="",SD26N!AJ78=0),"",SD26N!AJ78)</f>
        <v/>
      </c>
      <c r="AG536" s="26" t="str">
        <f>IF(SD26N!AK78=0,"",SD26N!AK78)</f>
        <v/>
      </c>
      <c r="AH536" t="str">
        <f>IF(AND(AG536="",SD26N!AL78=0),"",SD26N!AL78)</f>
        <v/>
      </c>
      <c r="AI536" t="str">
        <f>IF(SD26N!AM78=0,"",SD26N!AM78)</f>
        <v/>
      </c>
      <c r="AJ536" s="27" t="str">
        <f>IF(AND(AI536="",SD26N!AN78=0),"",SD26N!AN78)</f>
        <v/>
      </c>
      <c r="AK536" s="26" t="str">
        <f>IF(SD26N!AO78=0,"",SD26N!AO78)</f>
        <v/>
      </c>
      <c r="AL536" t="str">
        <f>IF(AND(AK536="",SD26N!AP78=0),"",SD26N!AP78)</f>
        <v/>
      </c>
      <c r="AM536" t="str">
        <f>IF(SD26N!AQ78=0,"",SD26N!AQ78)</f>
        <v/>
      </c>
      <c r="AN536" s="27" t="str">
        <f>IF(AND(AM536="",SD26N!AR78=0),"",SD26N!AR78)</f>
        <v/>
      </c>
      <c r="AO536" s="26" t="str">
        <f>IF(SD26N!AS78=0,"",SD26N!AS78)</f>
        <v/>
      </c>
      <c r="AP536" t="str">
        <f>IF(AND(AO536="",SD26N!AT78=0),"",SD26N!AT78)</f>
        <v/>
      </c>
      <c r="AQ536" t="str">
        <f>IF(SD26N!AU78=0,"",SD26N!AU78)</f>
        <v/>
      </c>
      <c r="AR536" s="27" t="str">
        <f>IF(AND(AQ536="",SD26N!AV78=0),"",SD26N!AV78)</f>
        <v/>
      </c>
      <c r="AS536" t="str">
        <f>IF(SD26N!AW78=0,"",SD26N!AW78)</f>
        <v/>
      </c>
      <c r="AT536">
        <f>IF(SD26N!AX78=0,"",SD26N!AX78)</f>
        <v>86</v>
      </c>
      <c r="AU536" s="1">
        <f>IF(SD26N!AY78=0,"",SD26N!AY78)</f>
        <v>86</v>
      </c>
      <c r="AV536" s="1">
        <f>IF(SD26N!AZ78=0,"",SD26N!AZ78)</f>
        <v>86</v>
      </c>
      <c r="AW536" s="1" t="str">
        <f>IF(SD26N!BA78=0,"",SD26N!BA78)</f>
        <v/>
      </c>
      <c r="AX536" s="1" t="str">
        <f>IF(SD26N!BB78=0,"",SD26N!BB78)</f>
        <v/>
      </c>
      <c r="AY536" s="1" t="str">
        <f>IF(SD26N!BC78=0,"",SD26N!BC78)</f>
        <v/>
      </c>
      <c r="AZ536" s="1" t="str">
        <f>IF(SD26N!BD78=0,"",SD26N!BD78)</f>
        <v/>
      </c>
      <c r="BA536" s="1" t="str">
        <f>IF(SD26N!BE78=0,"",SD26N!BE78)</f>
        <v/>
      </c>
      <c r="BB536" s="1" t="str">
        <f>IF(SD26N!BF78=0,"",SD26N!BF78)</f>
        <v/>
      </c>
      <c r="BC536" s="1" t="str">
        <f>IF(SD26N!BG78=0,"",SD26N!BG78)</f>
        <v/>
      </c>
      <c r="BD536" s="29" t="str">
        <f>IF(SD26N!BH78=0,"",SD26N!BH78)</f>
        <v/>
      </c>
      <c r="BE536" t="str">
        <f>IF(SD26N!BI78=0,"",SD26N!BI78)</f>
        <v>Polish</v>
      </c>
      <c r="BF536" t="str">
        <f>IF(SD26N!BJ78=0,"",SD26N!BJ78)</f>
        <v>POL</v>
      </c>
      <c r="BG536" t="str">
        <f>IF(SD26N!BK78=0,"",SD26N!BK78)</f>
        <v>No</v>
      </c>
      <c r="BH536">
        <f>IF(SD26N!BL78=0,"",SD26N!BL78)</f>
        <v>1</v>
      </c>
      <c r="BI536" t="str">
        <f>IF(SD26N!BM78=0,"",SD26N!BM78)</f>
        <v/>
      </c>
      <c r="BJ536">
        <f>IF(SD26N!BN78=0,"",SD26N!BN78)</f>
        <v>2.0000000001489804</v>
      </c>
      <c r="BK536" t="str">
        <f>IF(SD26N!BO78=0,"",SD26N!BO78)</f>
        <v/>
      </c>
      <c r="BL536" t="str">
        <f>IF(SD26N!BP78=0,"",SD26N!BP78)</f>
        <v/>
      </c>
      <c r="BM536">
        <f>IF(SD26N!BQ78=0,"",SD26N!BQ78)</f>
        <v>2.0000000001489804</v>
      </c>
      <c r="BN536">
        <f>IF(SD26N!BR78=0,"",SD26N!BR78)</f>
        <v>5</v>
      </c>
      <c r="BO536" s="19">
        <f>IF(M536="",I536,IF(Q536="",M536,IF(U536="",Q536,IF(Y536="",U536,IF(AC536="",Y536,IF(AG536="",AC536,IF(AK536="",AG536,IF(AO536="",AK536,AO536))))))))</f>
        <v>55</v>
      </c>
      <c r="BP536" s="19">
        <f>IF(N536="",J536,IF(R536="",N536,IF(V536="",R536,IF(Z536="",V536,IF(AD536="",Z536,IF(AH536="",AD536,IF(AL536="",AH536,IF(AP536="",AL536,AP536))))))))</f>
        <v>39</v>
      </c>
      <c r="BQ536" s="19">
        <f>IF(O536="",K536,IF(S536="",O536,IF(W536="",S536,IF(AA536="",W536,IF(AE536="",AA536,IF(AI536="",AE536,IF(AM536="",AI536,IF(AQ536="",AM536,AQ536))))))))</f>
        <v>18</v>
      </c>
      <c r="BR536" s="19">
        <f>IF(P536="",L536,IF(T536="",P536,IF(X536="",T536,IF(AB536="",X536,IF(AF536="",AB536,IF(AJ536="",AF536,IF(AN536="",AJ536,IF(AR536="",AN536,AR536))))))))</f>
        <v>58</v>
      </c>
    </row>
    <row r="537" spans="1:70" hidden="1" x14ac:dyDescent="0.2">
      <c r="A537" s="20" t="str">
        <f>IF(SD26N!A79=0,"",SD26N!A79)</f>
        <v>V</v>
      </c>
      <c r="B537">
        <f>ROUND(IF(SD26N!B79=0,"",SD26N!B79),0)</f>
        <v>26121</v>
      </c>
      <c r="C537" t="str">
        <f>IF(SD26N!G79=0,"",SD26N!G79)</f>
        <v>40G9</v>
      </c>
      <c r="D537">
        <f>IF(SD26N!H79=0,"",SD26N!H79)</f>
        <v>26</v>
      </c>
      <c r="E537" s="26">
        <f>IF(SD26N!I79=0,"",SD26N!I79)</f>
        <v>55</v>
      </c>
      <c r="F537">
        <f>IF(AND(E537="",SD26N!J79=0),"",SD26N!J79)</f>
        <v>47.9</v>
      </c>
      <c r="G537">
        <f>IF(SD26N!K79=0,"",SD26N!K79)</f>
        <v>19</v>
      </c>
      <c r="H537" s="27">
        <f>IF(AND(G537="",SD26N!L79=0),"",SD26N!L79)</f>
        <v>1.4</v>
      </c>
      <c r="I537" s="26">
        <f>IF(SD26N!M79=0,"",SD26N!M79)</f>
        <v>55</v>
      </c>
      <c r="J537">
        <f>IF(AND(I537="",SD26N!N79=0),"",SD26N!N79)</f>
        <v>50</v>
      </c>
      <c r="K537">
        <f>IF(SD26N!O79=0,"",SD26N!O79)</f>
        <v>18</v>
      </c>
      <c r="L537" s="27">
        <f>IF(AND(K537="",SD26N!P79=0),"",SD26N!P79)</f>
        <v>57.8</v>
      </c>
      <c r="M537" s="26" t="str">
        <f>IF(SD26N!Q79=0,"",SD26N!Q79)</f>
        <v/>
      </c>
      <c r="N537" t="str">
        <f>IF(AND(M537="",SD26N!R79=0),"",SD26N!R79)</f>
        <v/>
      </c>
      <c r="O537" t="str">
        <f>IF(SD26N!S79=0,"",SD26N!S79)</f>
        <v/>
      </c>
      <c r="P537" s="27" t="str">
        <f>IF(AND(O537="",SD26N!T79=0),"",SD26N!T79)</f>
        <v/>
      </c>
      <c r="Q537" s="26" t="str">
        <f>IF(SD26N!U79=0,"",SD26N!U79)</f>
        <v/>
      </c>
      <c r="R537" t="str">
        <f>IF(AND(Q537="",SD26N!V79=0),"",SD26N!V79)</f>
        <v/>
      </c>
      <c r="S537" t="str">
        <f>IF(SD26N!W79=0,"",SD26N!W79)</f>
        <v/>
      </c>
      <c r="T537" s="27" t="str">
        <f>IF(AND(S537="",SD26N!X79=0),"",SD26N!X79)</f>
        <v/>
      </c>
      <c r="U537" s="26" t="str">
        <f>IF(SD26N!Y79=0,"",SD26N!Y79)</f>
        <v/>
      </c>
      <c r="V537" t="str">
        <f>IF(AND(U537="",SD26N!Z79=0),"",SD26N!Z79)</f>
        <v/>
      </c>
      <c r="W537" t="str">
        <f>IF(SD26N!AA79=0,"",SD26N!AA79)</f>
        <v/>
      </c>
      <c r="X537" s="27" t="str">
        <f>IF(AND(W537="",SD26N!AB79=0),"",SD26N!AB79)</f>
        <v/>
      </c>
      <c r="Y537" s="26" t="str">
        <f>IF(SD26N!AC79=0,"",SD26N!AC79)</f>
        <v/>
      </c>
      <c r="Z537" t="str">
        <f>IF(AND(Y537="",SD26N!AD79=0),"",SD26N!AD79)</f>
        <v/>
      </c>
      <c r="AA537" t="str">
        <f>IF(SD26N!AE79=0,"",SD26N!AE79)</f>
        <v/>
      </c>
      <c r="AB537" s="27" t="str">
        <f>IF(AND(AA537="",SD26N!AF79=0),"",SD26N!AF79)</f>
        <v/>
      </c>
      <c r="AC537" s="26" t="str">
        <f>IF(SD26N!AG79=0,"",SD26N!AG79)</f>
        <v/>
      </c>
      <c r="AD537" t="str">
        <f>IF(AND(AC537="",SD26N!AH79=0),"",SD26N!AH79)</f>
        <v/>
      </c>
      <c r="AE537" t="str">
        <f>IF(SD26N!AI79=0,"",SD26N!AI79)</f>
        <v/>
      </c>
      <c r="AF537" s="27" t="str">
        <f>IF(AND(AE537="",SD26N!AJ79=0),"",SD26N!AJ79)</f>
        <v/>
      </c>
      <c r="AG537" s="26" t="str">
        <f>IF(SD26N!AK79=0,"",SD26N!AK79)</f>
        <v/>
      </c>
      <c r="AH537" t="str">
        <f>IF(AND(AG537="",SD26N!AL79=0),"",SD26N!AL79)</f>
        <v/>
      </c>
      <c r="AI537" t="str">
        <f>IF(SD26N!AM79=0,"",SD26N!AM79)</f>
        <v/>
      </c>
      <c r="AJ537" s="27" t="str">
        <f>IF(AND(AI537="",SD26N!AN79=0),"",SD26N!AN79)</f>
        <v/>
      </c>
      <c r="AK537" s="26" t="str">
        <f>IF(SD26N!AO79=0,"",SD26N!AO79)</f>
        <v/>
      </c>
      <c r="AL537" t="str">
        <f>IF(AND(AK537="",SD26N!AP79=0),"",SD26N!AP79)</f>
        <v/>
      </c>
      <c r="AM537" t="str">
        <f>IF(SD26N!AQ79=0,"",SD26N!AQ79)</f>
        <v/>
      </c>
      <c r="AN537" s="27" t="str">
        <f>IF(AND(AM537="",SD26N!AR79=0),"",SD26N!AR79)</f>
        <v/>
      </c>
      <c r="AO537" s="26" t="str">
        <f>IF(SD26N!AS79=0,"",SD26N!AS79)</f>
        <v/>
      </c>
      <c r="AP537" t="str">
        <f>IF(AND(AO537="",SD26N!AT79=0),"",SD26N!AT79)</f>
        <v/>
      </c>
      <c r="AQ537" t="str">
        <f>IF(SD26N!AU79=0,"",SD26N!AU79)</f>
        <v/>
      </c>
      <c r="AR537" s="27" t="str">
        <f>IF(AND(AQ537="",SD26N!AV79=0),"",SD26N!AV79)</f>
        <v/>
      </c>
      <c r="AS537" t="str">
        <f>IF(SD26N!AW79=0,"",SD26N!AW79)</f>
        <v/>
      </c>
      <c r="AT537">
        <f>IF(SD26N!AX79=0,"",SD26N!AX79)</f>
        <v>85</v>
      </c>
      <c r="AU537" s="1">
        <f>IF(SD26N!AY79=0,"",SD26N!AY79)</f>
        <v>90</v>
      </c>
      <c r="AV537" s="1">
        <f>IF(SD26N!AZ79=0,"",SD26N!AZ79)</f>
        <v>90</v>
      </c>
      <c r="AW537" s="1" t="str">
        <f>IF(SD26N!BA79=0,"",SD26N!BA79)</f>
        <v/>
      </c>
      <c r="AX537" s="1" t="str">
        <f>IF(SD26N!BB79=0,"",SD26N!BB79)</f>
        <v/>
      </c>
      <c r="AY537" s="1" t="str">
        <f>IF(SD26N!BC79=0,"",SD26N!BC79)</f>
        <v/>
      </c>
      <c r="AZ537" s="1" t="str">
        <f>IF(SD26N!BD79=0,"",SD26N!BD79)</f>
        <v/>
      </c>
      <c r="BA537" s="1" t="str">
        <f>IF(SD26N!BE79=0,"",SD26N!BE79)</f>
        <v/>
      </c>
      <c r="BB537" s="1" t="str">
        <f>IF(SD26N!BF79=0,"",SD26N!BF79)</f>
        <v/>
      </c>
      <c r="BC537" s="1" t="str">
        <f>IF(SD26N!BG79=0,"",SD26N!BG79)</f>
        <v/>
      </c>
      <c r="BD537" s="29" t="str">
        <f>IF(SD26N!BH79=0,"",SD26N!BH79)</f>
        <v/>
      </c>
      <c r="BE537" t="str">
        <f>IF(SD26N!BI79=0,"",SD26N!BI79)</f>
        <v>81/1073/ 5 NNW Hans-Olof</v>
      </c>
      <c r="BF537" t="str">
        <f>IF(SD26N!BJ79=0,"",SD26N!BJ79)</f>
        <v>RUS</v>
      </c>
      <c r="BG537" t="str">
        <f>IF(SD26N!BK79=0,"",SD26N!BK79)</f>
        <v>No</v>
      </c>
      <c r="BH537">
        <f>IF(SD26N!BL79=0,"",SD26N!BL79)</f>
        <v>1</v>
      </c>
      <c r="BI537" t="str">
        <f>IF(SD26N!BM79=0,"",SD26N!BM79)</f>
        <v/>
      </c>
      <c r="BJ537">
        <f>IF(SD26N!BN79=0,"",SD26N!BN79)</f>
        <v>2.9156855348282162</v>
      </c>
      <c r="BK537" t="str">
        <f>IF(SD26N!BO79=0,"",SD26N!BO79)</f>
        <v/>
      </c>
      <c r="BL537" t="str">
        <f>IF(SD26N!BP79=0,"",SD26N!BP79)</f>
        <v/>
      </c>
      <c r="BM537">
        <f>IF(SD26N!BQ79=0,"",SD26N!BQ79)</f>
        <v>2.9156855348282162</v>
      </c>
      <c r="BN537">
        <f>IF(SD26N!BR79=0,"",SD26N!BR79)</f>
        <v>5</v>
      </c>
      <c r="BO537" s="19">
        <f>IF(M537="",I537,IF(Q537="",M537,IF(U537="",Q537,IF(Y537="",U537,IF(AC537="",Y537,IF(AG537="",AC537,IF(AK537="",AG537,IF(AO537="",AK537,AO537))))))))</f>
        <v>55</v>
      </c>
      <c r="BP537" s="19">
        <f>IF(N537="",J537,IF(R537="",N537,IF(V537="",R537,IF(Z537="",V537,IF(AD537="",Z537,IF(AH537="",AD537,IF(AL537="",AH537,IF(AP537="",AL537,AP537))))))))</f>
        <v>50</v>
      </c>
      <c r="BQ537" s="19">
        <f>IF(O537="",K537,IF(S537="",O537,IF(W537="",S537,IF(AA537="",W537,IF(AE537="",AA537,IF(AI537="",AE537,IF(AM537="",AI537,IF(AQ537="",AM537,AQ537))))))))</f>
        <v>18</v>
      </c>
      <c r="BR537" s="19">
        <f>IF(P537="",L537,IF(T537="",P537,IF(X537="",T537,IF(AB537="",X537,IF(AF537="",AB537,IF(AJ537="",AF537,IF(AN537="",AJ537,IF(AR537="",AN537,AR537))))))))</f>
        <v>57.8</v>
      </c>
    </row>
    <row r="538" spans="1:70" hidden="1" x14ac:dyDescent="0.2">
      <c r="A538" s="20" t="str">
        <f>IF(SD26N!A80=0,"",SD26N!A80)</f>
        <v>V</v>
      </c>
      <c r="B538">
        <f>ROUND(IF(SD26N!B80=0,"",SD26N!B80),0)</f>
        <v>26122</v>
      </c>
      <c r="C538" t="str">
        <f>IF(SD26N!G80=0,"",SD26N!G80)</f>
        <v>40G9</v>
      </c>
      <c r="D538">
        <f>IF(SD26N!H80=0,"",SD26N!H80)</f>
        <v>26</v>
      </c>
      <c r="E538" s="26">
        <f>IF(SD26N!I80=0,"",SD26N!I80)</f>
        <v>56</v>
      </c>
      <c r="F538">
        <f>IF(AND(E538="",SD26N!J80=0),"",SD26N!J80)</f>
        <v>0.1</v>
      </c>
      <c r="G538">
        <f>IF(SD26N!K80=0,"",SD26N!K80)</f>
        <v>19</v>
      </c>
      <c r="H538" s="27">
        <f>IF(AND(G538="",SD26N!L80=0),"",SD26N!L80)</f>
        <v>17.899999999999999</v>
      </c>
      <c r="I538" s="26">
        <f>IF(SD26N!M80=0,"",SD26N!M80)</f>
        <v>55</v>
      </c>
      <c r="J538">
        <f>IF(AND(I538="",SD26N!N80=0),"",SD26N!N80)</f>
        <v>59.9</v>
      </c>
      <c r="K538">
        <f>IF(SD26N!O80=0,"",SD26N!O80)</f>
        <v>19</v>
      </c>
      <c r="L538" s="27">
        <f>IF(AND(K538="",SD26N!P80=0),"",SD26N!P80)</f>
        <v>16.899999999999999</v>
      </c>
      <c r="M538" s="26">
        <f>IF(SD26N!Q80=0,"",SD26N!Q80)</f>
        <v>55</v>
      </c>
      <c r="N538">
        <f>IF(AND(M538="",SD26N!R80=0),"",SD26N!R80)</f>
        <v>59.7</v>
      </c>
      <c r="O538">
        <f>IF(SD26N!S80=0,"",SD26N!S80)</f>
        <v>19</v>
      </c>
      <c r="P538" s="27">
        <f>IF(AND(O538="",SD26N!T80=0),"",SD26N!T80)</f>
        <v>16.100000000000001</v>
      </c>
      <c r="Q538" s="26">
        <f>IF(SD26N!U80=0,"",SD26N!U80)</f>
        <v>55</v>
      </c>
      <c r="R538">
        <f>IF(AND(Q538="",SD26N!V80=0),"",SD26N!V80)</f>
        <v>59.5</v>
      </c>
      <c r="S538">
        <f>IF(SD26N!W80=0,"",SD26N!W80)</f>
        <v>19</v>
      </c>
      <c r="T538" s="27">
        <f>IF(AND(S538="",SD26N!X80=0),"",SD26N!X80)</f>
        <v>15.2</v>
      </c>
      <c r="U538" s="26" t="str">
        <f>IF(SD26N!Y80=0,"",SD26N!Y80)</f>
        <v/>
      </c>
      <c r="V538" t="str">
        <f>IF(AND(U538="",SD26N!Z80=0),"",SD26N!Z80)</f>
        <v/>
      </c>
      <c r="W538" t="str">
        <f>IF(SD26N!AA80=0,"",SD26N!AA80)</f>
        <v/>
      </c>
      <c r="X538" s="27" t="str">
        <f>IF(AND(W538="",SD26N!AB80=0),"",SD26N!AB80)</f>
        <v/>
      </c>
      <c r="Y538" s="26" t="str">
        <f>IF(SD26N!AC80=0,"",SD26N!AC80)</f>
        <v/>
      </c>
      <c r="Z538" t="str">
        <f>IF(AND(Y538="",SD26N!AD80=0),"",SD26N!AD80)</f>
        <v/>
      </c>
      <c r="AA538" t="str">
        <f>IF(SD26N!AE80=0,"",SD26N!AE80)</f>
        <v/>
      </c>
      <c r="AB538" s="27" t="str">
        <f>IF(AND(AA538="",SD26N!AF80=0),"",SD26N!AF80)</f>
        <v/>
      </c>
      <c r="AC538" s="26" t="str">
        <f>IF(SD26N!AG80=0,"",SD26N!AG80)</f>
        <v/>
      </c>
      <c r="AD538" t="str">
        <f>IF(AND(AC538="",SD26N!AH80=0),"",SD26N!AH80)</f>
        <v/>
      </c>
      <c r="AE538" t="str">
        <f>IF(SD26N!AI80=0,"",SD26N!AI80)</f>
        <v/>
      </c>
      <c r="AF538" s="27" t="str">
        <f>IF(AND(AE538="",SD26N!AJ80=0),"",SD26N!AJ80)</f>
        <v/>
      </c>
      <c r="AG538" s="26" t="str">
        <f>IF(SD26N!AK80=0,"",SD26N!AK80)</f>
        <v/>
      </c>
      <c r="AH538" t="str">
        <f>IF(AND(AG538="",SD26N!AL80=0),"",SD26N!AL80)</f>
        <v/>
      </c>
      <c r="AI538" t="str">
        <f>IF(SD26N!AM80=0,"",SD26N!AM80)</f>
        <v/>
      </c>
      <c r="AJ538" s="27" t="str">
        <f>IF(AND(AI538="",SD26N!AN80=0),"",SD26N!AN80)</f>
        <v/>
      </c>
      <c r="AK538" s="26" t="str">
        <f>IF(SD26N!AO80=0,"",SD26N!AO80)</f>
        <v/>
      </c>
      <c r="AL538" t="str">
        <f>IF(AND(AK538="",SD26N!AP80=0),"",SD26N!AP80)</f>
        <v/>
      </c>
      <c r="AM538" t="str">
        <f>IF(SD26N!AQ80=0,"",SD26N!AQ80)</f>
        <v/>
      </c>
      <c r="AN538" s="27" t="str">
        <f>IF(AND(AM538="",SD26N!AR80=0),"",SD26N!AR80)</f>
        <v/>
      </c>
      <c r="AO538" s="26" t="str">
        <f>IF(SD26N!AS80=0,"",SD26N!AS80)</f>
        <v/>
      </c>
      <c r="AP538" t="str">
        <f>IF(AND(AO538="",SD26N!AT80=0),"",SD26N!AT80)</f>
        <v/>
      </c>
      <c r="AQ538" t="str">
        <f>IF(SD26N!AU80=0,"",SD26N!AU80)</f>
        <v/>
      </c>
      <c r="AR538" s="27" t="str">
        <f>IF(AND(AQ538="",SD26N!AV80=0),"",SD26N!AV80)</f>
        <v/>
      </c>
      <c r="AS538" t="str">
        <f>IF(SD26N!AW80=0,"",SD26N!AW80)</f>
        <v/>
      </c>
      <c r="AT538">
        <f>IF(SD26N!AX80=0,"",SD26N!AX80)</f>
        <v>81</v>
      </c>
      <c r="AU538" s="1" t="str">
        <f>IF(SD26N!AY80=0,"",SD26N!AY80)</f>
        <v/>
      </c>
      <c r="AV538" s="1" t="str">
        <f>IF(SD26N!AZ80=0,"",SD26N!AZ80)</f>
        <v/>
      </c>
      <c r="AW538" s="1" t="str">
        <f>IF(SD26N!BA80=0,"",SD26N!BA80)</f>
        <v/>
      </c>
      <c r="AX538" s="1" t="str">
        <f>IF(SD26N!BB80=0,"",SD26N!BB80)</f>
        <v/>
      </c>
      <c r="AY538" s="1" t="str">
        <f>IF(SD26N!BC80=0,"",SD26N!BC80)</f>
        <v/>
      </c>
      <c r="AZ538" s="1" t="str">
        <f>IF(SD26N!BD80=0,"",SD26N!BD80)</f>
        <v/>
      </c>
      <c r="BA538" s="1" t="str">
        <f>IF(SD26N!BE80=0,"",SD26N!BE80)</f>
        <v/>
      </c>
      <c r="BB538" s="1" t="str">
        <f>IF(SD26N!BF80=0,"",SD26N!BF80)</f>
        <v/>
      </c>
      <c r="BC538" s="1" t="str">
        <f>IF(SD26N!BG80=0,"",SD26N!BG80)</f>
        <v/>
      </c>
      <c r="BD538" s="29" t="str">
        <f>IF(SD26N!BH80=0,"",SD26N!BH80)</f>
        <v/>
      </c>
      <c r="BE538" t="str">
        <f>IF(SD26N!BI80=0,"",SD26N!BI80)</f>
        <v>Latvia Comercial vessel</v>
      </c>
      <c r="BF538" t="str">
        <f>IF(SD26N!BJ80=0,"",SD26N!BJ80)</f>
        <v>LAT</v>
      </c>
      <c r="BG538" t="str">
        <f>IF(SD26N!BK80=0,"",SD26N!BK80)</f>
        <v>No</v>
      </c>
      <c r="BH538" t="str">
        <f>IF(SD26N!BL80=0,"",SD26N!BL80)</f>
        <v/>
      </c>
      <c r="BI538">
        <f>IF(SD26N!BM80=0,"",SD26N!BM80)</f>
        <v>1</v>
      </c>
      <c r="BJ538">
        <f>IF(SD26N!BN80=0,"",SD26N!BN80)</f>
        <v>1.6255823723213154</v>
      </c>
      <c r="BK538" t="str">
        <f>IF(SD26N!BO80=0,"",SD26N!BO80)</f>
        <v/>
      </c>
      <c r="BL538" t="str">
        <f>IF(SD26N!BP80=0,"",SD26N!BP80)</f>
        <v/>
      </c>
      <c r="BM538">
        <f>IF(SD26N!BQ80=0,"",SD26N!BQ80)</f>
        <v>1.6255823723213154</v>
      </c>
      <c r="BN538">
        <f>IF(SD26N!BR80=0,"",SD26N!BR80)</f>
        <v>5</v>
      </c>
      <c r="BO538" s="19">
        <f>IF(M538="",I538,IF(Q538="",M538,IF(U538="",Q538,IF(Y538="",U538,IF(AC538="",Y538,IF(AG538="",AC538,IF(AK538="",AG538,IF(AO538="",AK538,AO538))))))))</f>
        <v>55</v>
      </c>
      <c r="BP538" s="19">
        <f>IF(N538="",J538,IF(R538="",N538,IF(V538="",R538,IF(Z538="",V538,IF(AD538="",Z538,IF(AH538="",AD538,IF(AL538="",AH538,IF(AP538="",AL538,AP538))))))))</f>
        <v>59.5</v>
      </c>
      <c r="BQ538" s="19">
        <f>IF(O538="",K538,IF(S538="",O538,IF(W538="",S538,IF(AA538="",W538,IF(AE538="",AA538,IF(AI538="",AE538,IF(AM538="",AI538,IF(AQ538="",AM538,AQ538))))))))</f>
        <v>19</v>
      </c>
      <c r="BR538" s="19">
        <f>IF(P538="",L538,IF(T538="",P538,IF(X538="",T538,IF(AB538="",X538,IF(AF538="",AB538,IF(AJ538="",AF538,IF(AN538="",AJ538,IF(AR538="",AN538,AR538))))))))</f>
        <v>15.2</v>
      </c>
    </row>
    <row r="539" spans="1:70" hidden="1" x14ac:dyDescent="0.2">
      <c r="A539" s="20" t="str">
        <f>IF(SD26N!A81=0,"",SD26N!A81)</f>
        <v>V</v>
      </c>
      <c r="B539">
        <f>ROUND(IF(SD26N!B81=0,"",SD26N!B81),0)</f>
        <v>26124</v>
      </c>
      <c r="C539" t="str">
        <f>IF(SD26N!G81=0,"",SD26N!G81)</f>
        <v>41G8</v>
      </c>
      <c r="D539">
        <f>IF(SD26N!H81=0,"",SD26N!H81)</f>
        <v>26</v>
      </c>
      <c r="E539" s="26">
        <f>IF(SD26N!I81=0,"",SD26N!I81)</f>
        <v>56</v>
      </c>
      <c r="F539">
        <f>IF(AND(E539="",SD26N!J81=0),"",SD26N!J81)</f>
        <v>17</v>
      </c>
      <c r="G539">
        <f>IF(SD26N!K81=0,"",SD26N!K81)</f>
        <v>18</v>
      </c>
      <c r="H539" s="27">
        <f>IF(AND(G539="",SD26N!L81=0),"",SD26N!L81)</f>
        <v>32</v>
      </c>
      <c r="I539" s="26">
        <f>IF(SD26N!M81=0,"",SD26N!M81)</f>
        <v>56</v>
      </c>
      <c r="J539">
        <f>IF(AND(I539="",SD26N!N81=0),"",SD26N!N81)</f>
        <v>18.5</v>
      </c>
      <c r="K539">
        <f>IF(SD26N!O81=0,"",SD26N!O81)</f>
        <v>18</v>
      </c>
      <c r="L539" s="27">
        <f>IF(AND(K539="",SD26N!P81=0),"",SD26N!P81)</f>
        <v>33.700000000000003</v>
      </c>
      <c r="M539" s="26">
        <f>IF(SD26N!Q81=0,"",SD26N!Q81)</f>
        <v>56</v>
      </c>
      <c r="N539">
        <f>IF(AND(M539="",SD26N!R81=0),"",SD26N!R81)</f>
        <v>19.399999999999999</v>
      </c>
      <c r="O539">
        <f>IF(SD26N!S81=0,"",SD26N!S81)</f>
        <v>18</v>
      </c>
      <c r="P539" s="27">
        <f>IF(AND(O539="",SD26N!T81=0),"",SD26N!T81)</f>
        <v>34.6</v>
      </c>
      <c r="Q539" s="26">
        <f>IF(SD26N!U81=0,"",SD26N!U81)</f>
        <v>56</v>
      </c>
      <c r="R539">
        <f>IF(AND(Q539="",SD26N!V81=0),"",SD26N!V81)</f>
        <v>20</v>
      </c>
      <c r="S539">
        <f>IF(SD26N!W81=0,"",SD26N!W81)</f>
        <v>18</v>
      </c>
      <c r="T539" s="27">
        <f>IF(AND(S539="",SD26N!X81=0),"",SD26N!X81)</f>
        <v>35</v>
      </c>
      <c r="U539" s="26" t="str">
        <f>IF(SD26N!Y81=0,"",SD26N!Y81)</f>
        <v/>
      </c>
      <c r="V539" t="str">
        <f>IF(AND(U539="",SD26N!Z81=0),"",SD26N!Z81)</f>
        <v/>
      </c>
      <c r="W539" t="str">
        <f>IF(SD26N!AA81=0,"",SD26N!AA81)</f>
        <v/>
      </c>
      <c r="X539" s="27" t="str">
        <f>IF(AND(W539="",SD26N!AB81=0),"",SD26N!AB81)</f>
        <v/>
      </c>
      <c r="Y539" s="26" t="str">
        <f>IF(SD26N!AC81=0,"",SD26N!AC81)</f>
        <v/>
      </c>
      <c r="Z539" t="str">
        <f>IF(AND(Y539="",SD26N!AD81=0),"",SD26N!AD81)</f>
        <v/>
      </c>
      <c r="AA539" t="str">
        <f>IF(SD26N!AE81=0,"",SD26N!AE81)</f>
        <v/>
      </c>
      <c r="AB539" s="27" t="str">
        <f>IF(AND(AA539="",SD26N!AF81=0),"",SD26N!AF81)</f>
        <v/>
      </c>
      <c r="AC539" s="26" t="str">
        <f>IF(SD26N!AG81=0,"",SD26N!AG81)</f>
        <v/>
      </c>
      <c r="AD539" t="str">
        <f>IF(AND(AC539="",SD26N!AH81=0),"",SD26N!AH81)</f>
        <v/>
      </c>
      <c r="AE539" t="str">
        <f>IF(SD26N!AI81=0,"",SD26N!AI81)</f>
        <v/>
      </c>
      <c r="AF539" s="27" t="str">
        <f>IF(AND(AE539="",SD26N!AJ81=0),"",SD26N!AJ81)</f>
        <v/>
      </c>
      <c r="AG539" s="26" t="str">
        <f>IF(SD26N!AK81=0,"",SD26N!AK81)</f>
        <v/>
      </c>
      <c r="AH539" t="str">
        <f>IF(AND(AG539="",SD26N!AL81=0),"",SD26N!AL81)</f>
        <v/>
      </c>
      <c r="AI539" t="str">
        <f>IF(SD26N!AM81=0,"",SD26N!AM81)</f>
        <v/>
      </c>
      <c r="AJ539" s="27" t="str">
        <f>IF(AND(AI539="",SD26N!AN81=0),"",SD26N!AN81)</f>
        <v/>
      </c>
      <c r="AK539" s="26" t="str">
        <f>IF(SD26N!AO81=0,"",SD26N!AO81)</f>
        <v/>
      </c>
      <c r="AL539" t="str">
        <f>IF(AND(AK539="",SD26N!AP81=0),"",SD26N!AP81)</f>
        <v/>
      </c>
      <c r="AM539" t="str">
        <f>IF(SD26N!AQ81=0,"",SD26N!AQ81)</f>
        <v/>
      </c>
      <c r="AN539" s="27" t="str">
        <f>IF(AND(AM539="",SD26N!AR81=0),"",SD26N!AR81)</f>
        <v/>
      </c>
      <c r="AO539" s="26" t="str">
        <f>IF(SD26N!AS81=0,"",SD26N!AS81)</f>
        <v/>
      </c>
      <c r="AP539" t="str">
        <f>IF(AND(AO539="",SD26N!AT81=0),"",SD26N!AT81)</f>
        <v/>
      </c>
      <c r="AQ539" t="str">
        <f>IF(SD26N!AU81=0,"",SD26N!AU81)</f>
        <v/>
      </c>
      <c r="AR539" s="27" t="str">
        <f>IF(AND(AQ539="",SD26N!AV81=0),"",SD26N!AV81)</f>
        <v/>
      </c>
      <c r="AS539" t="str">
        <f>IF(SD26N!AW81=0,"",SD26N!AW81)</f>
        <v/>
      </c>
      <c r="AT539">
        <f>IF(SD26N!AX81=0,"",SD26N!AX81)</f>
        <v>83</v>
      </c>
      <c r="AU539" s="1">
        <f>IF(SD26N!AY81=0,"",SD26N!AY81)</f>
        <v>82</v>
      </c>
      <c r="AV539" s="1">
        <f>IF(SD26N!AZ81=0,"",SD26N!AZ81)</f>
        <v>83</v>
      </c>
      <c r="AW539" s="1">
        <f>IF(SD26N!BA81=0,"",SD26N!BA81)</f>
        <v>85</v>
      </c>
      <c r="AX539" s="1">
        <f>IF(SD26N!BB81=0,"",SD26N!BB81)</f>
        <v>85</v>
      </c>
      <c r="AY539" s="1" t="str">
        <f>IF(SD26N!BC81=0,"",SD26N!BC81)</f>
        <v/>
      </c>
      <c r="AZ539" s="1" t="str">
        <f>IF(SD26N!BD81=0,"",SD26N!BD81)</f>
        <v/>
      </c>
      <c r="BA539" s="1" t="str">
        <f>IF(SD26N!BE81=0,"",SD26N!BE81)</f>
        <v/>
      </c>
      <c r="BB539" s="1" t="str">
        <f>IF(SD26N!BF81=0,"",SD26N!BF81)</f>
        <v/>
      </c>
      <c r="BC539" s="1" t="str">
        <f>IF(SD26N!BG81=0,"",SD26N!BG81)</f>
        <v/>
      </c>
      <c r="BD539" s="29" t="str">
        <f>IF(SD26N!BH81=0,"",SD26N!BH81)</f>
        <v/>
      </c>
      <c r="BE539" t="str">
        <f>IF(SD26N!BI81=0,"",SD26N!BI81)</f>
        <v>Dana</v>
      </c>
      <c r="BF539" t="str">
        <f>IF(SD26N!BJ81=0,"",SD26N!BJ81)</f>
        <v>SWE</v>
      </c>
      <c r="BG539" t="str">
        <f>IF(SD26N!BK81=0,"",SD26N!BK81)</f>
        <v>No</v>
      </c>
      <c r="BH539" t="str">
        <f>IF(SD26N!BL81=0,"",SD26N!BL81)</f>
        <v/>
      </c>
      <c r="BI539" t="str">
        <f>IF(SD26N!BM81=0,"",SD26N!BM81)</f>
        <v/>
      </c>
      <c r="BJ539">
        <f>IF(SD26N!BN81=0,"",SD26N!BN81)</f>
        <v>3.4407990392588017</v>
      </c>
      <c r="BK539" t="str">
        <f>IF(SD26N!BO81=0,"",SD26N!BO81)</f>
        <v/>
      </c>
      <c r="BL539" t="str">
        <f>IF(SD26N!BP81=0,"",SD26N!BP81)</f>
        <v/>
      </c>
      <c r="BM539">
        <f>IF(SD26N!BQ81=0,"",SD26N!BQ81)</f>
        <v>3.4407990392588017</v>
      </c>
      <c r="BN539">
        <f>IF(SD26N!BR81=0,"",SD26N!BR81)</f>
        <v>5</v>
      </c>
      <c r="BO539" s="19">
        <f>IF(M539="",I539,IF(Q539="",M539,IF(U539="",Q539,IF(Y539="",U539,IF(AC539="",Y539,IF(AG539="",AC539,IF(AK539="",AG539,IF(AO539="",AK539,AO539))))))))</f>
        <v>56</v>
      </c>
      <c r="BP539" s="19">
        <f>IF(N539="",J539,IF(R539="",N539,IF(V539="",R539,IF(Z539="",V539,IF(AD539="",Z539,IF(AH539="",AD539,IF(AL539="",AH539,IF(AP539="",AL539,AP539))))))))</f>
        <v>20</v>
      </c>
      <c r="BQ539" s="19">
        <f>IF(O539="",K539,IF(S539="",O539,IF(W539="",S539,IF(AA539="",W539,IF(AE539="",AA539,IF(AI539="",AE539,IF(AM539="",AI539,IF(AQ539="",AM539,AQ539))))))))</f>
        <v>18</v>
      </c>
      <c r="BR539" s="19">
        <f>IF(P539="",L539,IF(T539="",P539,IF(X539="",T539,IF(AB539="",X539,IF(AF539="",AB539,IF(AJ539="",AF539,IF(AN539="",AJ539,IF(AR539="",AN539,AR539))))))))</f>
        <v>35</v>
      </c>
    </row>
    <row r="540" spans="1:70" hidden="1" x14ac:dyDescent="0.2">
      <c r="A540" s="20" t="str">
        <f>IF(SD26N!A82=0,"",SD26N!A82)</f>
        <v>V</v>
      </c>
      <c r="B540">
        <f>ROUND(IF(SD26N!B82=0,"",SD26N!B82),0)</f>
        <v>26125</v>
      </c>
      <c r="C540" t="str">
        <f>IF(SD26N!G82=0,"",SD26N!G82)</f>
        <v>42G8</v>
      </c>
      <c r="D540">
        <f>IF(SD26N!H82=0,"",SD26N!H82)</f>
        <v>26</v>
      </c>
      <c r="E540" s="26">
        <f>IF(SD26N!I82=0,"",SD26N!I82)</f>
        <v>56</v>
      </c>
      <c r="F540">
        <f>IF(AND(E540="",SD26N!J82=0),"",SD26N!J82)</f>
        <v>24.08</v>
      </c>
      <c r="G540">
        <f>IF(SD26N!K82=0,"",SD26N!K82)</f>
        <v>18</v>
      </c>
      <c r="H540" s="27">
        <f>IF(AND(G540="",SD26N!L82=0),"",SD26N!L82)</f>
        <v>36.479999999999997</v>
      </c>
      <c r="I540" s="26">
        <f>IF(SD26N!M82=0,"",SD26N!M82)</f>
        <v>56</v>
      </c>
      <c r="J540">
        <f>IF(AND(I540="",SD26N!N82=0),"",SD26N!N82)</f>
        <v>23.18</v>
      </c>
      <c r="K540">
        <f>IF(SD26N!O82=0,"",SD26N!O82)</f>
        <v>18</v>
      </c>
      <c r="L540" s="27">
        <f>IF(AND(K540="",SD26N!P82=0),"",SD26N!P82)</f>
        <v>35.47</v>
      </c>
      <c r="M540" s="26" t="str">
        <f>IF(SD26N!Q82=0,"",SD26N!Q82)</f>
        <v/>
      </c>
      <c r="N540" t="str">
        <f>IF(AND(M540="",SD26N!R82=0),"",SD26N!R82)</f>
        <v/>
      </c>
      <c r="O540" t="str">
        <f>IF(SD26N!S82=0,"",SD26N!S82)</f>
        <v/>
      </c>
      <c r="P540" s="27" t="str">
        <f>IF(AND(O540="",SD26N!T82=0),"",SD26N!T82)</f>
        <v/>
      </c>
      <c r="Q540" s="26" t="str">
        <f>IF(SD26N!U82=0,"",SD26N!U82)</f>
        <v/>
      </c>
      <c r="R540" t="str">
        <f>IF(AND(Q540="",SD26N!V82=0),"",SD26N!V82)</f>
        <v/>
      </c>
      <c r="S540" t="str">
        <f>IF(SD26N!W82=0,"",SD26N!W82)</f>
        <v/>
      </c>
      <c r="T540" s="27" t="str">
        <f>IF(AND(S540="",SD26N!X82=0),"",SD26N!X82)</f>
        <v/>
      </c>
      <c r="U540" s="26" t="str">
        <f>IF(SD26N!Y82=0,"",SD26N!Y82)</f>
        <v/>
      </c>
      <c r="V540" t="str">
        <f>IF(AND(U540="",SD26N!Z82=0),"",SD26N!Z82)</f>
        <v/>
      </c>
      <c r="W540" t="str">
        <f>IF(SD26N!AA82=0,"",SD26N!AA82)</f>
        <v/>
      </c>
      <c r="X540" s="27" t="str">
        <f>IF(AND(W540="",SD26N!AB82=0),"",SD26N!AB82)</f>
        <v/>
      </c>
      <c r="Y540" s="26" t="str">
        <f>IF(SD26N!AC82=0,"",SD26N!AC82)</f>
        <v/>
      </c>
      <c r="Z540" t="str">
        <f>IF(AND(Y540="",SD26N!AD82=0),"",SD26N!AD82)</f>
        <v/>
      </c>
      <c r="AA540" t="str">
        <f>IF(SD26N!AE82=0,"",SD26N!AE82)</f>
        <v/>
      </c>
      <c r="AB540" s="27" t="str">
        <f>IF(AND(AA540="",SD26N!AF82=0),"",SD26N!AF82)</f>
        <v/>
      </c>
      <c r="AC540" s="26" t="str">
        <f>IF(SD26N!AG82=0,"",SD26N!AG82)</f>
        <v/>
      </c>
      <c r="AD540" t="str">
        <f>IF(AND(AC540="",SD26N!AH82=0),"",SD26N!AH82)</f>
        <v/>
      </c>
      <c r="AE540" t="str">
        <f>IF(SD26N!AI82=0,"",SD26N!AI82)</f>
        <v/>
      </c>
      <c r="AF540" s="27" t="str">
        <f>IF(AND(AE540="",SD26N!AJ82=0),"",SD26N!AJ82)</f>
        <v/>
      </c>
      <c r="AG540" s="26" t="str">
        <f>IF(SD26N!AK82=0,"",SD26N!AK82)</f>
        <v/>
      </c>
      <c r="AH540" t="str">
        <f>IF(AND(AG540="",SD26N!AL82=0),"",SD26N!AL82)</f>
        <v/>
      </c>
      <c r="AI540" t="str">
        <f>IF(SD26N!AM82=0,"",SD26N!AM82)</f>
        <v/>
      </c>
      <c r="AJ540" s="27" t="str">
        <f>IF(AND(AI540="",SD26N!AN82=0),"",SD26N!AN82)</f>
        <v/>
      </c>
      <c r="AK540" s="26" t="str">
        <f>IF(SD26N!AO82=0,"",SD26N!AO82)</f>
        <v/>
      </c>
      <c r="AL540" t="str">
        <f>IF(AND(AK540="",SD26N!AP82=0),"",SD26N!AP82)</f>
        <v/>
      </c>
      <c r="AM540" t="str">
        <f>IF(SD26N!AQ82=0,"",SD26N!AQ82)</f>
        <v/>
      </c>
      <c r="AN540" s="27" t="str">
        <f>IF(AND(AM540="",SD26N!AR82=0),"",SD26N!AR82)</f>
        <v/>
      </c>
      <c r="AO540" s="26" t="str">
        <f>IF(SD26N!AS82=0,"",SD26N!AS82)</f>
        <v/>
      </c>
      <c r="AP540" t="str">
        <f>IF(AND(AO540="",SD26N!AT82=0),"",SD26N!AT82)</f>
        <v/>
      </c>
      <c r="AQ540" t="str">
        <f>IF(SD26N!AU82=0,"",SD26N!AU82)</f>
        <v/>
      </c>
      <c r="AR540" s="27" t="str">
        <f>IF(AND(AQ540="",SD26N!AV82=0),"",SD26N!AV82)</f>
        <v/>
      </c>
      <c r="AS540" t="str">
        <f>IF(SD26N!AW82=0,"",SD26N!AW82)</f>
        <v/>
      </c>
      <c r="AT540">
        <f>IF(SD26N!AX82=0,"",SD26N!AX82)</f>
        <v>81</v>
      </c>
      <c r="AU540" s="1" t="str">
        <f>IF(SD26N!AY82=0,"",SD26N!AY82)</f>
        <v/>
      </c>
      <c r="AV540" s="1" t="str">
        <f>IF(SD26N!AZ82=0,"",SD26N!AZ82)</f>
        <v/>
      </c>
      <c r="AW540" s="1" t="str">
        <f>IF(SD26N!BA82=0,"",SD26N!BA82)</f>
        <v/>
      </c>
      <c r="AX540" s="1" t="str">
        <f>IF(SD26N!BB82=0,"",SD26N!BB82)</f>
        <v/>
      </c>
      <c r="AY540" s="1" t="str">
        <f>IF(SD26N!BC82=0,"",SD26N!BC82)</f>
        <v/>
      </c>
      <c r="AZ540" s="1" t="str">
        <f>IF(SD26N!BD82=0,"",SD26N!BD82)</f>
        <v/>
      </c>
      <c r="BA540" s="1" t="str">
        <f>IF(SD26N!BE82=0,"",SD26N!BE82)</f>
        <v/>
      </c>
      <c r="BB540" s="1" t="str">
        <f>IF(SD26N!BF82=0,"",SD26N!BF82)</f>
        <v/>
      </c>
      <c r="BC540" s="1" t="str">
        <f>IF(SD26N!BG82=0,"",SD26N!BG82)</f>
        <v/>
      </c>
      <c r="BD540" s="29" t="str">
        <f>IF(SD26N!BH82=0,"",SD26N!BH82)</f>
        <v/>
      </c>
      <c r="BE540" t="str">
        <f>IF(SD26N!BI82=0,"",SD26N!BI82)</f>
        <v>Dana</v>
      </c>
      <c r="BF540" t="str">
        <f>IF(SD26N!BJ82=0,"",SD26N!BJ82)</f>
        <v>SWE</v>
      </c>
      <c r="BG540" t="str">
        <f>IF(SD26N!BK82=0,"",SD26N!BK82)</f>
        <v>No</v>
      </c>
      <c r="BH540">
        <f>IF(SD26N!BL82=0,"",SD26N!BL82)</f>
        <v>2</v>
      </c>
      <c r="BI540" t="str">
        <f>IF(SD26N!BM82=0,"",SD26N!BM82)</f>
        <v/>
      </c>
      <c r="BJ540">
        <f>IF(SD26N!BN82=0,"",SD26N!BN82)</f>
        <v>3.2078566251224254</v>
      </c>
      <c r="BK540" t="str">
        <f>IF(SD26N!BO82=0,"",SD26N!BO82)</f>
        <v/>
      </c>
      <c r="BL540" t="str">
        <f>IF(SD26N!BP82=0,"",SD26N!BP82)</f>
        <v/>
      </c>
      <c r="BM540">
        <f>IF(SD26N!BQ82=0,"",SD26N!BQ82)</f>
        <v>3.2078566251224254</v>
      </c>
      <c r="BN540">
        <f>IF(SD26N!BR82=0,"",SD26N!BR82)</f>
        <v>5</v>
      </c>
      <c r="BO540" s="19">
        <f>IF(M540="",I540,IF(Q540="",M540,IF(U540="",Q540,IF(Y540="",U540,IF(AC540="",Y540,IF(AG540="",AC540,IF(AK540="",AG540,IF(AO540="",AK540,AO540))))))))</f>
        <v>56</v>
      </c>
      <c r="BP540" s="19">
        <f>IF(N540="",J540,IF(R540="",N540,IF(V540="",R540,IF(Z540="",V540,IF(AD540="",Z540,IF(AH540="",AD540,IF(AL540="",AH540,IF(AP540="",AL540,AP540))))))))</f>
        <v>23.18</v>
      </c>
      <c r="BQ540" s="19">
        <f>IF(O540="",K540,IF(S540="",O540,IF(W540="",S540,IF(AA540="",W540,IF(AE540="",AA540,IF(AI540="",AE540,IF(AM540="",AI540,IF(AQ540="",AM540,AQ540))))))))</f>
        <v>18</v>
      </c>
      <c r="BR540" s="19">
        <f>IF(P540="",L540,IF(T540="",P540,IF(X540="",T540,IF(AB540="",X540,IF(AF540="",AB540,IF(AJ540="",AF540,IF(AN540="",AJ540,IF(AR540="",AN540,AR540))))))))</f>
        <v>35.47</v>
      </c>
    </row>
    <row r="541" spans="1:70" hidden="1" x14ac:dyDescent="0.2">
      <c r="A541" s="20" t="str">
        <f>IF(SD26N!A83=0,"",SD26N!A83)</f>
        <v>V</v>
      </c>
      <c r="B541">
        <f>ROUND(IF(SD26N!B83=0,"",SD26N!B83),0)</f>
        <v>26128</v>
      </c>
      <c r="C541" t="str">
        <f>IF(SD26N!G83=0,"",SD26N!G83)</f>
        <v>39H0</v>
      </c>
      <c r="D541">
        <f>IF(SD26N!H83=0,"",SD26N!H83)</f>
        <v>26</v>
      </c>
      <c r="E541" s="26">
        <f>IF(SD26N!I83=0,"",SD26N!I83)</f>
        <v>55</v>
      </c>
      <c r="F541">
        <f>IF(AND(E541="",SD26N!J83=0),"",SD26N!J83)</f>
        <v>20.8</v>
      </c>
      <c r="G541">
        <f>IF(SD26N!K83=0,"",SD26N!K83)</f>
        <v>20</v>
      </c>
      <c r="H541" s="27">
        <f>IF(AND(G541="",SD26N!L83=0),"",SD26N!L83)</f>
        <v>39.1</v>
      </c>
      <c r="I541" s="26">
        <f>IF(SD26N!M83=0,"",SD26N!M83)</f>
        <v>55</v>
      </c>
      <c r="J541">
        <f>IF(AND(I541="",SD26N!N83=0),"",SD26N!N83)</f>
        <v>20.7</v>
      </c>
      <c r="K541">
        <f>IF(SD26N!O83=0,"",SD26N!O83)</f>
        <v>20</v>
      </c>
      <c r="L541" s="27">
        <f>IF(AND(K541="",SD26N!P83=0),"",SD26N!P83)</f>
        <v>41.8</v>
      </c>
      <c r="M541" s="26" t="str">
        <f>IF(SD26N!Q83=0,"",SD26N!Q83)</f>
        <v/>
      </c>
      <c r="N541" t="str">
        <f>IF(AND(M541="",SD26N!R83=0),"",SD26N!R83)</f>
        <v/>
      </c>
      <c r="O541" t="str">
        <f>IF(SD26N!S83=0,"",SD26N!S83)</f>
        <v/>
      </c>
      <c r="P541" s="27" t="str">
        <f>IF(AND(O541="",SD26N!T83=0),"",SD26N!T83)</f>
        <v/>
      </c>
      <c r="Q541" s="26" t="str">
        <f>IF(SD26N!U83=0,"",SD26N!U83)</f>
        <v/>
      </c>
      <c r="R541" t="str">
        <f>IF(AND(Q541="",SD26N!V83=0),"",SD26N!V83)</f>
        <v/>
      </c>
      <c r="S541" t="str">
        <f>IF(SD26N!W83=0,"",SD26N!W83)</f>
        <v/>
      </c>
      <c r="T541" s="27" t="str">
        <f>IF(AND(S541="",SD26N!X83=0),"",SD26N!X83)</f>
        <v/>
      </c>
      <c r="U541" s="26" t="str">
        <f>IF(SD26N!Y83=0,"",SD26N!Y83)</f>
        <v/>
      </c>
      <c r="V541" t="str">
        <f>IF(AND(U541="",SD26N!Z83=0),"",SD26N!Z83)</f>
        <v/>
      </c>
      <c r="W541" t="str">
        <f>IF(SD26N!AA83=0,"",SD26N!AA83)</f>
        <v/>
      </c>
      <c r="X541" s="27" t="str">
        <f>IF(AND(W541="",SD26N!AB83=0),"",SD26N!AB83)</f>
        <v/>
      </c>
      <c r="Y541" s="26" t="str">
        <f>IF(SD26N!AC83=0,"",SD26N!AC83)</f>
        <v/>
      </c>
      <c r="Z541" t="str">
        <f>IF(AND(Y541="",SD26N!AD83=0),"",SD26N!AD83)</f>
        <v/>
      </c>
      <c r="AA541" t="str">
        <f>IF(SD26N!AE83=0,"",SD26N!AE83)</f>
        <v/>
      </c>
      <c r="AB541" s="27" t="str">
        <f>IF(AND(AA541="",SD26N!AF83=0),"",SD26N!AF83)</f>
        <v/>
      </c>
      <c r="AC541" s="26" t="str">
        <f>IF(SD26N!AG83=0,"",SD26N!AG83)</f>
        <v/>
      </c>
      <c r="AD541" t="str">
        <f>IF(AND(AC541="",SD26N!AH83=0),"",SD26N!AH83)</f>
        <v/>
      </c>
      <c r="AE541" t="str">
        <f>IF(SD26N!AI83=0,"",SD26N!AI83)</f>
        <v/>
      </c>
      <c r="AF541" s="27" t="str">
        <f>IF(AND(AE541="",SD26N!AJ83=0),"",SD26N!AJ83)</f>
        <v/>
      </c>
      <c r="AG541" s="26" t="str">
        <f>IF(SD26N!AK83=0,"",SD26N!AK83)</f>
        <v/>
      </c>
      <c r="AH541" t="str">
        <f>IF(AND(AG541="",SD26N!AL83=0),"",SD26N!AL83)</f>
        <v/>
      </c>
      <c r="AI541" t="str">
        <f>IF(SD26N!AM83=0,"",SD26N!AM83)</f>
        <v/>
      </c>
      <c r="AJ541" s="27" t="str">
        <f>IF(AND(AI541="",SD26N!AN83=0),"",SD26N!AN83)</f>
        <v/>
      </c>
      <c r="AK541" s="26" t="str">
        <f>IF(SD26N!AO83=0,"",SD26N!AO83)</f>
        <v/>
      </c>
      <c r="AL541" t="str">
        <f>IF(AND(AK541="",SD26N!AP83=0),"",SD26N!AP83)</f>
        <v/>
      </c>
      <c r="AM541" t="str">
        <f>IF(SD26N!AQ83=0,"",SD26N!AQ83)</f>
        <v/>
      </c>
      <c r="AN541" s="27" t="str">
        <f>IF(AND(AM541="",SD26N!AR83=0),"",SD26N!AR83)</f>
        <v/>
      </c>
      <c r="AO541" s="26" t="str">
        <f>IF(SD26N!AS83=0,"",SD26N!AS83)</f>
        <v/>
      </c>
      <c r="AP541" t="str">
        <f>IF(AND(AO541="",SD26N!AT83=0),"",SD26N!AT83)</f>
        <v/>
      </c>
      <c r="AQ541" t="str">
        <f>IF(SD26N!AU83=0,"",SD26N!AU83)</f>
        <v/>
      </c>
      <c r="AR541" s="27" t="str">
        <f>IF(AND(AQ541="",SD26N!AV83=0),"",SD26N!AV83)</f>
        <v/>
      </c>
      <c r="AS541" t="str">
        <f>IF(SD26N!AW83=0,"",SD26N!AW83)</f>
        <v/>
      </c>
      <c r="AT541">
        <f>IF(SD26N!AX83=0,"",SD26N!AX83)</f>
        <v>25</v>
      </c>
      <c r="AU541" s="1" t="str">
        <f>IF(SD26N!AY83=0,"",SD26N!AY83)</f>
        <v/>
      </c>
      <c r="AV541" s="1" t="str">
        <f>IF(SD26N!AZ83=0,"",SD26N!AZ83)</f>
        <v/>
      </c>
      <c r="AW541" s="1" t="str">
        <f>IF(SD26N!BA83=0,"",SD26N!BA83)</f>
        <v/>
      </c>
      <c r="AX541" s="1" t="str">
        <f>IF(SD26N!BB83=0,"",SD26N!BB83)</f>
        <v/>
      </c>
      <c r="AY541" s="1" t="str">
        <f>IF(SD26N!BC83=0,"",SD26N!BC83)</f>
        <v/>
      </c>
      <c r="AZ541" s="1" t="str">
        <f>IF(SD26N!BD83=0,"",SD26N!BD83)</f>
        <v/>
      </c>
      <c r="BA541" s="1" t="str">
        <f>IF(SD26N!BE83=0,"",SD26N!BE83)</f>
        <v/>
      </c>
      <c r="BB541" s="1" t="str">
        <f>IF(SD26N!BF83=0,"",SD26N!BF83)</f>
        <v/>
      </c>
      <c r="BC541" s="1" t="str">
        <f>IF(SD26N!BG83=0,"",SD26N!BG83)</f>
        <v/>
      </c>
      <c r="BD541" s="29" t="str">
        <f>IF(SD26N!BH83=0,"",SD26N!BH83)</f>
        <v/>
      </c>
      <c r="BE541" t="str">
        <f>IF(SD26N!BI83=0,"",SD26N!BI83)</f>
        <v>Russia</v>
      </c>
      <c r="BF541" t="str">
        <f>IF(SD26N!BJ83=0,"",SD26N!BJ83)</f>
        <v>RUS</v>
      </c>
      <c r="BG541" t="str">
        <f>IF(SD26N!BK83=0,"",SD26N!BK83)</f>
        <v>No</v>
      </c>
      <c r="BH541">
        <f>IF(SD26N!BL83=0,"",SD26N!BL83)</f>
        <v>1</v>
      </c>
      <c r="BI541" t="str">
        <f>IF(SD26N!BM83=0,"",SD26N!BM83)</f>
        <v/>
      </c>
      <c r="BJ541">
        <f>IF(SD26N!BN83=0,"",SD26N!BN83)</f>
        <v>1.5385317815738071</v>
      </c>
      <c r="BK541" t="str">
        <f>IF(SD26N!BO83=0,"",SD26N!BO83)</f>
        <v/>
      </c>
      <c r="BL541" t="str">
        <f>IF(SD26N!BP83=0,"",SD26N!BP83)</f>
        <v/>
      </c>
      <c r="BM541">
        <f>IF(SD26N!BQ83=0,"",SD26N!BQ83)</f>
        <v>1.5385317815738071</v>
      </c>
      <c r="BN541">
        <f>IF(SD26N!BR83=0,"",SD26N!BR83)</f>
        <v>2</v>
      </c>
      <c r="BO541" s="19">
        <f>IF(M541="",I541,IF(Q541="",M541,IF(U541="",Q541,IF(Y541="",U541,IF(AC541="",Y541,IF(AG541="",AC541,IF(AK541="",AG541,IF(AO541="",AK541,AO541))))))))</f>
        <v>55</v>
      </c>
      <c r="BP541" s="19">
        <f>IF(N541="",J541,IF(R541="",N541,IF(V541="",R541,IF(Z541="",V541,IF(AD541="",Z541,IF(AH541="",AD541,IF(AL541="",AH541,IF(AP541="",AL541,AP541))))))))</f>
        <v>20.7</v>
      </c>
      <c r="BQ541" s="19">
        <f>IF(O541="",K541,IF(S541="",O541,IF(W541="",S541,IF(AA541="",W541,IF(AE541="",AA541,IF(AI541="",AE541,IF(AM541="",AI541,IF(AQ541="",AM541,AQ541))))))))</f>
        <v>20</v>
      </c>
      <c r="BR541" s="19">
        <f>IF(P541="",L541,IF(T541="",P541,IF(X541="",T541,IF(AB541="",X541,IF(AF541="",AB541,IF(AJ541="",AF541,IF(AN541="",AJ541,IF(AR541="",AN541,AR541))))))))</f>
        <v>41.8</v>
      </c>
    </row>
    <row r="542" spans="1:70" hidden="1" x14ac:dyDescent="0.2">
      <c r="A542" s="20" t="str">
        <f>IF(SD26N!A84=0,"",SD26N!A84)</f>
        <v>V</v>
      </c>
      <c r="B542">
        <f>ROUND(IF(SD26N!B84=0,"",SD26N!B84),0)</f>
        <v>26129</v>
      </c>
      <c r="C542" t="str">
        <f>IF(SD26N!G84=0,"",SD26N!G84)</f>
        <v>38G9</v>
      </c>
      <c r="D542">
        <f>IF(SD26N!H84=0,"",SD26N!H84)</f>
        <v>26</v>
      </c>
      <c r="E542" s="26">
        <f>IF(SD26N!I84=0,"",SD26N!I84)</f>
        <v>54</v>
      </c>
      <c r="F542">
        <f>IF(AND(E542="",SD26N!J84=0),"",SD26N!J84)</f>
        <v>59.7</v>
      </c>
      <c r="G542">
        <f>IF(SD26N!K84=0,"",SD26N!K84)</f>
        <v>19</v>
      </c>
      <c r="H542" s="27">
        <f>IF(AND(G542="",SD26N!L84=0),"",SD26N!L84)</f>
        <v>18.600000000000001</v>
      </c>
      <c r="I542" s="26">
        <f>IF(SD26N!M84=0,"",SD26N!M84)</f>
        <v>54</v>
      </c>
      <c r="J542">
        <f>IF(AND(I542="",SD26N!N84=0),"",SD26N!N84)</f>
        <v>58.1</v>
      </c>
      <c r="K542">
        <f>IF(SD26N!O84=0,"",SD26N!O84)</f>
        <v>19</v>
      </c>
      <c r="L542" s="27">
        <f>IF(AND(K542="",SD26N!P84=0),"",SD26N!P84)</f>
        <v>19</v>
      </c>
      <c r="M542" s="26" t="str">
        <f>IF(SD26N!Q84=0,"",SD26N!Q84)</f>
        <v/>
      </c>
      <c r="N542" t="str">
        <f>IF(AND(M542="",SD26N!R84=0),"",SD26N!R84)</f>
        <v/>
      </c>
      <c r="O542" t="str">
        <f>IF(SD26N!S84=0,"",SD26N!S84)</f>
        <v/>
      </c>
      <c r="P542" s="27" t="str">
        <f>IF(AND(O542="",SD26N!T84=0),"",SD26N!T84)</f>
        <v/>
      </c>
      <c r="Q542" s="26" t="str">
        <f>IF(SD26N!U84=0,"",SD26N!U84)</f>
        <v/>
      </c>
      <c r="R542" t="str">
        <f>IF(AND(Q542="",SD26N!V84=0),"",SD26N!V84)</f>
        <v/>
      </c>
      <c r="S542" t="str">
        <f>IF(SD26N!W84=0,"",SD26N!W84)</f>
        <v/>
      </c>
      <c r="T542" s="27" t="str">
        <f>IF(AND(S542="",SD26N!X84=0),"",SD26N!X84)</f>
        <v/>
      </c>
      <c r="U542" s="26" t="str">
        <f>IF(SD26N!Y84=0,"",SD26N!Y84)</f>
        <v/>
      </c>
      <c r="V542" t="str">
        <f>IF(AND(U542="",SD26N!Z84=0),"",SD26N!Z84)</f>
        <v/>
      </c>
      <c r="W542" t="str">
        <f>IF(SD26N!AA84=0,"",SD26N!AA84)</f>
        <v/>
      </c>
      <c r="X542" s="27" t="str">
        <f>IF(AND(W542="",SD26N!AB84=0),"",SD26N!AB84)</f>
        <v/>
      </c>
      <c r="Y542" s="26" t="str">
        <f>IF(SD26N!AC84=0,"",SD26N!AC84)</f>
        <v/>
      </c>
      <c r="Z542" t="str">
        <f>IF(AND(Y542="",SD26N!AD84=0),"",SD26N!AD84)</f>
        <v/>
      </c>
      <c r="AA542" t="str">
        <f>IF(SD26N!AE84=0,"",SD26N!AE84)</f>
        <v/>
      </c>
      <c r="AB542" s="27" t="str">
        <f>IF(AND(AA542="",SD26N!AF84=0),"",SD26N!AF84)</f>
        <v/>
      </c>
      <c r="AC542" s="26" t="str">
        <f>IF(SD26N!AG84=0,"",SD26N!AG84)</f>
        <v/>
      </c>
      <c r="AD542" t="str">
        <f>IF(AND(AC542="",SD26N!AH84=0),"",SD26N!AH84)</f>
        <v/>
      </c>
      <c r="AE542" t="str">
        <f>IF(SD26N!AI84=0,"",SD26N!AI84)</f>
        <v/>
      </c>
      <c r="AF542" s="27" t="str">
        <f>IF(AND(AE542="",SD26N!AJ84=0),"",SD26N!AJ84)</f>
        <v/>
      </c>
      <c r="AG542" s="26" t="str">
        <f>IF(SD26N!AK84=0,"",SD26N!AK84)</f>
        <v/>
      </c>
      <c r="AH542" t="str">
        <f>IF(AND(AG542="",SD26N!AL84=0),"",SD26N!AL84)</f>
        <v/>
      </c>
      <c r="AI542" t="str">
        <f>IF(SD26N!AM84=0,"",SD26N!AM84)</f>
        <v/>
      </c>
      <c r="AJ542" s="27" t="str">
        <f>IF(AND(AI542="",SD26N!AN84=0),"",SD26N!AN84)</f>
        <v/>
      </c>
      <c r="AK542" s="26" t="str">
        <f>IF(SD26N!AO84=0,"",SD26N!AO84)</f>
        <v/>
      </c>
      <c r="AL542" t="str">
        <f>IF(AND(AK542="",SD26N!AP84=0),"",SD26N!AP84)</f>
        <v/>
      </c>
      <c r="AM542" t="str">
        <f>IF(SD26N!AQ84=0,"",SD26N!AQ84)</f>
        <v/>
      </c>
      <c r="AN542" s="27" t="str">
        <f>IF(AND(AM542="",SD26N!AR84=0),"",SD26N!AR84)</f>
        <v/>
      </c>
      <c r="AO542" s="26" t="str">
        <f>IF(SD26N!AS84=0,"",SD26N!AS84)</f>
        <v/>
      </c>
      <c r="AP542" t="str">
        <f>IF(AND(AO542="",SD26N!AT84=0),"",SD26N!AT84)</f>
        <v/>
      </c>
      <c r="AQ542" t="str">
        <f>IF(SD26N!AU84=0,"",SD26N!AU84)</f>
        <v/>
      </c>
      <c r="AR542" s="27" t="str">
        <f>IF(AND(AQ542="",SD26N!AV84=0),"",SD26N!AV84)</f>
        <v/>
      </c>
      <c r="AS542" t="str">
        <f>IF(SD26N!AW84=0,"",SD26N!AW84)</f>
        <v/>
      </c>
      <c r="AT542">
        <f>IF(SD26N!AX84=0,"",SD26N!AX84)</f>
        <v>105</v>
      </c>
      <c r="AU542" s="1" t="str">
        <f>IF(SD26N!AY84=0,"",SD26N!AY84)</f>
        <v/>
      </c>
      <c r="AV542" s="1" t="str">
        <f>IF(SD26N!AZ84=0,"",SD26N!AZ84)</f>
        <v/>
      </c>
      <c r="AW542" s="1" t="str">
        <f>IF(SD26N!BA84=0,"",SD26N!BA84)</f>
        <v/>
      </c>
      <c r="AX542" s="1" t="str">
        <f>IF(SD26N!BB84=0,"",SD26N!BB84)</f>
        <v/>
      </c>
      <c r="AY542" s="1" t="str">
        <f>IF(SD26N!BC84=0,"",SD26N!BC84)</f>
        <v/>
      </c>
      <c r="AZ542" s="1" t="str">
        <f>IF(SD26N!BD84=0,"",SD26N!BD84)</f>
        <v/>
      </c>
      <c r="BA542" s="1" t="str">
        <f>IF(SD26N!BE84=0,"",SD26N!BE84)</f>
        <v/>
      </c>
      <c r="BB542" s="1" t="str">
        <f>IF(SD26N!BF84=0,"",SD26N!BF84)</f>
        <v/>
      </c>
      <c r="BC542" s="1" t="str">
        <f>IF(SD26N!BG84=0,"",SD26N!BG84)</f>
        <v/>
      </c>
      <c r="BD542" s="29" t="str">
        <f>IF(SD26N!BH84=0,"",SD26N!BH84)</f>
        <v/>
      </c>
      <c r="BE542" t="str">
        <f>IF(SD26N!BI84=0,"",SD26N!BI84)</f>
        <v>Russia</v>
      </c>
      <c r="BF542" t="str">
        <f>IF(SD26N!BJ84=0,"",SD26N!BJ84)</f>
        <v>RUS</v>
      </c>
      <c r="BG542" t="str">
        <f>IF(SD26N!BK84=0,"",SD26N!BK84)</f>
        <v>No</v>
      </c>
      <c r="BH542">
        <f>IF(SD26N!BL84=0,"",SD26N!BL84)</f>
        <v>1</v>
      </c>
      <c r="BI542" t="str">
        <f>IF(SD26N!BM84=0,"",SD26N!BM84)</f>
        <v/>
      </c>
      <c r="BJ542">
        <f>IF(SD26N!BN84=0,"",SD26N!BN84)</f>
        <v>1.616380677933233</v>
      </c>
      <c r="BK542" t="str">
        <f>IF(SD26N!BO84=0,"",SD26N!BO84)</f>
        <v/>
      </c>
      <c r="BL542" t="str">
        <f>IF(SD26N!BP84=0,"",SD26N!BP84)</f>
        <v/>
      </c>
      <c r="BM542">
        <f>IF(SD26N!BQ84=0,"",SD26N!BQ84)</f>
        <v>1.616380677933233</v>
      </c>
      <c r="BN542">
        <f>IF(SD26N!BR84=0,"",SD26N!BR84)</f>
        <v>6</v>
      </c>
      <c r="BO542" s="19">
        <f>IF(M542="",I542,IF(Q542="",M542,IF(U542="",Q542,IF(Y542="",U542,IF(AC542="",Y542,IF(AG542="",AC542,IF(AK542="",AG542,IF(AO542="",AK542,AO542))))))))</f>
        <v>54</v>
      </c>
      <c r="BP542" s="19">
        <f>IF(N542="",J542,IF(R542="",N542,IF(V542="",R542,IF(Z542="",V542,IF(AD542="",Z542,IF(AH542="",AD542,IF(AL542="",AH542,IF(AP542="",AL542,AP542))))))))</f>
        <v>58.1</v>
      </c>
      <c r="BQ542" s="19">
        <f>IF(O542="",K542,IF(S542="",O542,IF(W542="",S542,IF(AA542="",W542,IF(AE542="",AA542,IF(AI542="",AE542,IF(AM542="",AI542,IF(AQ542="",AM542,AQ542))))))))</f>
        <v>19</v>
      </c>
      <c r="BR542" s="19">
        <f>IF(P542="",L542,IF(T542="",P542,IF(X542="",T542,IF(AB542="",X542,IF(AF542="",AB542,IF(AJ542="",AF542,IF(AN542="",AJ542,IF(AR542="",AN542,AR542))))))))</f>
        <v>19</v>
      </c>
    </row>
    <row r="543" spans="1:70" hidden="1" x14ac:dyDescent="0.2">
      <c r="A543" s="20" t="str">
        <f>IF(SD26N!A85=0,"",SD26N!A85)</f>
        <v>V</v>
      </c>
      <c r="B543">
        <f>ROUND(IF(SD26N!B85=0,"",SD26N!B85),0)</f>
        <v>26130</v>
      </c>
      <c r="C543" t="str">
        <f>IF(SD26N!G85=0,"",SD26N!G85)</f>
        <v>39G9</v>
      </c>
      <c r="D543">
        <f>IF(SD26N!H85=0,"",SD26N!H85)</f>
        <v>26</v>
      </c>
      <c r="E543" s="26">
        <f>IF(SD26N!I85=0,"",SD26N!I85)</f>
        <v>54</v>
      </c>
      <c r="F543">
        <f>IF(AND(E543="",SD26N!J85=0),"",SD26N!J85)</f>
        <v>48.1</v>
      </c>
      <c r="G543">
        <f>IF(SD26N!K85=0,"",SD26N!K85)</f>
        <v>19</v>
      </c>
      <c r="H543" s="27">
        <f>IF(AND(G543="",SD26N!L85=0),"",SD26N!L85)</f>
        <v>21.9</v>
      </c>
      <c r="I543" s="26">
        <f>IF(SD26N!M85=0,"",SD26N!M85)</f>
        <v>54</v>
      </c>
      <c r="J543">
        <f>IF(AND(I543="",SD26N!N85=0),"",SD26N!N85)</f>
        <v>46.6</v>
      </c>
      <c r="K543">
        <f>IF(SD26N!O85=0,"",SD26N!O85)</f>
        <v>19</v>
      </c>
      <c r="L543" s="27">
        <f>IF(AND(K543="",SD26N!P85=0),"",SD26N!P85)</f>
        <v>21.1</v>
      </c>
      <c r="M543" s="26" t="str">
        <f>IF(SD26N!Q85=0,"",SD26N!Q85)</f>
        <v/>
      </c>
      <c r="N543" t="str">
        <f>IF(AND(M543="",SD26N!R85=0),"",SD26N!R85)</f>
        <v/>
      </c>
      <c r="O543" t="str">
        <f>IF(SD26N!S85=0,"",SD26N!S85)</f>
        <v/>
      </c>
      <c r="P543" s="27" t="str">
        <f>IF(AND(O543="",SD26N!T85=0),"",SD26N!T85)</f>
        <v/>
      </c>
      <c r="Q543" s="26" t="str">
        <f>IF(SD26N!U85=0,"",SD26N!U85)</f>
        <v/>
      </c>
      <c r="R543" t="str">
        <f>IF(AND(Q543="",SD26N!V85=0),"",SD26N!V85)</f>
        <v/>
      </c>
      <c r="S543" t="str">
        <f>IF(SD26N!W85=0,"",SD26N!W85)</f>
        <v/>
      </c>
      <c r="T543" s="27" t="str">
        <f>IF(AND(S543="",SD26N!X85=0),"",SD26N!X85)</f>
        <v/>
      </c>
      <c r="U543" s="26" t="str">
        <f>IF(SD26N!Y85=0,"",SD26N!Y85)</f>
        <v/>
      </c>
      <c r="V543" t="str">
        <f>IF(AND(U543="",SD26N!Z85=0),"",SD26N!Z85)</f>
        <v/>
      </c>
      <c r="W543" t="str">
        <f>IF(SD26N!AA85=0,"",SD26N!AA85)</f>
        <v/>
      </c>
      <c r="X543" s="27" t="str">
        <f>IF(AND(W543="",SD26N!AB85=0),"",SD26N!AB85)</f>
        <v/>
      </c>
      <c r="Y543" s="26" t="str">
        <f>IF(SD26N!AC85=0,"",SD26N!AC85)</f>
        <v/>
      </c>
      <c r="Z543" t="str">
        <f>IF(AND(Y543="",SD26N!AD85=0),"",SD26N!AD85)</f>
        <v/>
      </c>
      <c r="AA543" t="str">
        <f>IF(SD26N!AE85=0,"",SD26N!AE85)</f>
        <v/>
      </c>
      <c r="AB543" s="27" t="str">
        <f>IF(AND(AA543="",SD26N!AF85=0),"",SD26N!AF85)</f>
        <v/>
      </c>
      <c r="AC543" s="26" t="str">
        <f>IF(SD26N!AG85=0,"",SD26N!AG85)</f>
        <v/>
      </c>
      <c r="AD543" t="str">
        <f>IF(AND(AC543="",SD26N!AH85=0),"",SD26N!AH85)</f>
        <v/>
      </c>
      <c r="AE543" t="str">
        <f>IF(SD26N!AI85=0,"",SD26N!AI85)</f>
        <v/>
      </c>
      <c r="AF543" s="27" t="str">
        <f>IF(AND(AE543="",SD26N!AJ85=0),"",SD26N!AJ85)</f>
        <v/>
      </c>
      <c r="AG543" s="26" t="str">
        <f>IF(SD26N!AK85=0,"",SD26N!AK85)</f>
        <v/>
      </c>
      <c r="AH543" t="str">
        <f>IF(AND(AG543="",SD26N!AL85=0),"",SD26N!AL85)</f>
        <v/>
      </c>
      <c r="AI543" t="str">
        <f>IF(SD26N!AM85=0,"",SD26N!AM85)</f>
        <v/>
      </c>
      <c r="AJ543" s="27" t="str">
        <f>IF(AND(AI543="",SD26N!AN85=0),"",SD26N!AN85)</f>
        <v/>
      </c>
      <c r="AK543" s="26" t="str">
        <f>IF(SD26N!AO85=0,"",SD26N!AO85)</f>
        <v/>
      </c>
      <c r="AL543" t="str">
        <f>IF(AND(AK543="",SD26N!AP85=0),"",SD26N!AP85)</f>
        <v/>
      </c>
      <c r="AM543" t="str">
        <f>IF(SD26N!AQ85=0,"",SD26N!AQ85)</f>
        <v/>
      </c>
      <c r="AN543" s="27" t="str">
        <f>IF(AND(AM543="",SD26N!AR85=0),"",SD26N!AR85)</f>
        <v/>
      </c>
      <c r="AO543" s="26" t="str">
        <f>IF(SD26N!AS85=0,"",SD26N!AS85)</f>
        <v/>
      </c>
      <c r="AP543" t="str">
        <f>IF(AND(AO543="",SD26N!AT85=0),"",SD26N!AT85)</f>
        <v/>
      </c>
      <c r="AQ543" t="str">
        <f>IF(SD26N!AU85=0,"",SD26N!AU85)</f>
        <v/>
      </c>
      <c r="AR543" s="27" t="str">
        <f>IF(AND(AQ543="",SD26N!AV85=0),"",SD26N!AV85)</f>
        <v/>
      </c>
      <c r="AS543" t="str">
        <f>IF(SD26N!AW85=0,"",SD26N!AW85)</f>
        <v/>
      </c>
      <c r="AT543">
        <f>IF(SD26N!AX85=0,"",SD26N!AX85)</f>
        <v>104</v>
      </c>
      <c r="AU543" s="1" t="str">
        <f>IF(SD26N!AY85=0,"",SD26N!AY85)</f>
        <v/>
      </c>
      <c r="AV543" s="1" t="str">
        <f>IF(SD26N!AZ85=0,"",SD26N!AZ85)</f>
        <v/>
      </c>
      <c r="AW543" s="1" t="str">
        <f>IF(SD26N!BA85=0,"",SD26N!BA85)</f>
        <v/>
      </c>
      <c r="AX543" s="1" t="str">
        <f>IF(SD26N!BB85=0,"",SD26N!BB85)</f>
        <v/>
      </c>
      <c r="AY543" s="1" t="str">
        <f>IF(SD26N!BC85=0,"",SD26N!BC85)</f>
        <v/>
      </c>
      <c r="AZ543" s="1" t="str">
        <f>IF(SD26N!BD85=0,"",SD26N!BD85)</f>
        <v/>
      </c>
      <c r="BA543" s="1" t="str">
        <f>IF(SD26N!BE85=0,"",SD26N!BE85)</f>
        <v/>
      </c>
      <c r="BB543" s="1" t="str">
        <f>IF(SD26N!BF85=0,"",SD26N!BF85)</f>
        <v/>
      </c>
      <c r="BC543" s="1" t="str">
        <f>IF(SD26N!BG85=0,"",SD26N!BG85)</f>
        <v/>
      </c>
      <c r="BD543" s="29" t="str">
        <f>IF(SD26N!BH85=0,"",SD26N!BH85)</f>
        <v/>
      </c>
      <c r="BE543" t="str">
        <f>IF(SD26N!BI85=0,"",SD26N!BI85)</f>
        <v>Russia</v>
      </c>
      <c r="BF543" t="str">
        <f>IF(SD26N!BJ85=0,"",SD26N!BJ85)</f>
        <v>RUS</v>
      </c>
      <c r="BG543" t="str">
        <f>IF(SD26N!BK85=0,"",SD26N!BK85)</f>
        <v>No</v>
      </c>
      <c r="BH543">
        <f>IF(SD26N!BL85=0,"",SD26N!BL85)</f>
        <v>1</v>
      </c>
      <c r="BI543" t="str">
        <f>IF(SD26N!BM85=0,"",SD26N!BM85)</f>
        <v/>
      </c>
      <c r="BJ543">
        <f>IF(SD26N!BN85=0,"",SD26N!BN85)</f>
        <v>1.5693213436039135</v>
      </c>
      <c r="BK543" t="str">
        <f>IF(SD26N!BO85=0,"",SD26N!BO85)</f>
        <v/>
      </c>
      <c r="BL543" t="str">
        <f>IF(SD26N!BP85=0,"",SD26N!BP85)</f>
        <v/>
      </c>
      <c r="BM543">
        <f>IF(SD26N!BQ85=0,"",SD26N!BQ85)</f>
        <v>1.5693213436039135</v>
      </c>
      <c r="BN543">
        <f>IF(SD26N!BR85=0,"",SD26N!BR85)</f>
        <v>6</v>
      </c>
      <c r="BO543" s="19">
        <f>IF(M543="",I543,IF(Q543="",M543,IF(U543="",Q543,IF(Y543="",U543,IF(AC543="",Y543,IF(AG543="",AC543,IF(AK543="",AG543,IF(AO543="",AK543,AO543))))))))</f>
        <v>54</v>
      </c>
      <c r="BP543" s="19">
        <f>IF(N543="",J543,IF(R543="",N543,IF(V543="",R543,IF(Z543="",V543,IF(AD543="",Z543,IF(AH543="",AD543,IF(AL543="",AH543,IF(AP543="",AL543,AP543))))))))</f>
        <v>46.6</v>
      </c>
      <c r="BQ543" s="19">
        <f>IF(O543="",K543,IF(S543="",O543,IF(W543="",S543,IF(AA543="",W543,IF(AE543="",AA543,IF(AI543="",AE543,IF(AM543="",AI543,IF(AQ543="",AM543,AQ543))))))))</f>
        <v>19</v>
      </c>
      <c r="BR543" s="19">
        <f>IF(P543="",L543,IF(T543="",P543,IF(X543="",T543,IF(AB543="",X543,IF(AF543="",AB543,IF(AJ543="",AF543,IF(AN543="",AJ543,IF(AR543="",AN543,AR543))))))))</f>
        <v>21.1</v>
      </c>
    </row>
    <row r="544" spans="1:70" hidden="1" x14ac:dyDescent="0.2">
      <c r="A544" s="20" t="str">
        <f>IF(SD26N!A86=0,"",SD26N!A86)</f>
        <v>V</v>
      </c>
      <c r="B544">
        <f>ROUND(IF(SD26N!B86=0,"",SD26N!B86),0)</f>
        <v>26131</v>
      </c>
      <c r="C544" t="str">
        <f>IF(SD26N!G86=0,"",SD26N!G86)</f>
        <v>37G9</v>
      </c>
      <c r="D544">
        <f>IF(SD26N!H86=0,"",SD26N!H86)</f>
        <v>26</v>
      </c>
      <c r="E544" s="26">
        <f>IF(SD26N!I86=0,"",SD26N!I86)</f>
        <v>54</v>
      </c>
      <c r="F544">
        <f>IF(AND(E544="",SD26N!J86=0),"",SD26N!J86)</f>
        <v>24</v>
      </c>
      <c r="G544">
        <f>IF(SD26N!K86=0,"",SD26N!K86)</f>
        <v>19</v>
      </c>
      <c r="H544" s="27">
        <f>IF(AND(G544="",SD26N!L86=0),"",SD26N!L86)</f>
        <v>2.4</v>
      </c>
      <c r="I544" s="26">
        <f>IF(SD26N!M86=0,"",SD26N!M86)</f>
        <v>54</v>
      </c>
      <c r="J544">
        <f>IF(AND(I544="",SD26N!N86=0),"",SD26N!N86)</f>
        <v>23.9</v>
      </c>
      <c r="K544">
        <f>IF(SD26N!O86=0,"",SD26N!O86)</f>
        <v>19</v>
      </c>
      <c r="L544" s="27">
        <f>IF(AND(K544="",SD26N!P86=0),"",SD26N!P86)</f>
        <v>5.3</v>
      </c>
      <c r="M544" s="26" t="str">
        <f>IF(SD26N!Q86=0,"",SD26N!Q86)</f>
        <v/>
      </c>
      <c r="N544" t="str">
        <f>IF(AND(M544="",SD26N!R86=0),"",SD26N!R86)</f>
        <v/>
      </c>
      <c r="O544" t="str">
        <f>IF(SD26N!S86=0,"",SD26N!S86)</f>
        <v/>
      </c>
      <c r="P544" s="27" t="str">
        <f>IF(AND(O544="",SD26N!T86=0),"",SD26N!T86)</f>
        <v/>
      </c>
      <c r="Q544" s="26" t="str">
        <f>IF(SD26N!U86=0,"",SD26N!U86)</f>
        <v/>
      </c>
      <c r="R544" t="str">
        <f>IF(AND(Q544="",SD26N!V86=0),"",SD26N!V86)</f>
        <v/>
      </c>
      <c r="S544" t="str">
        <f>IF(SD26N!W86=0,"",SD26N!W86)</f>
        <v/>
      </c>
      <c r="T544" s="27" t="str">
        <f>IF(AND(S544="",SD26N!X86=0),"",SD26N!X86)</f>
        <v/>
      </c>
      <c r="U544" s="26" t="str">
        <f>IF(SD26N!Y86=0,"",SD26N!Y86)</f>
        <v/>
      </c>
      <c r="V544" t="str">
        <f>IF(AND(U544="",SD26N!Z86=0),"",SD26N!Z86)</f>
        <v/>
      </c>
      <c r="W544" t="str">
        <f>IF(SD26N!AA86=0,"",SD26N!AA86)</f>
        <v/>
      </c>
      <c r="X544" s="27" t="str">
        <f>IF(AND(W544="",SD26N!AB86=0),"",SD26N!AB86)</f>
        <v/>
      </c>
      <c r="Y544" s="26" t="str">
        <f>IF(SD26N!AC86=0,"",SD26N!AC86)</f>
        <v/>
      </c>
      <c r="Z544" t="str">
        <f>IF(AND(Y544="",SD26N!AD86=0),"",SD26N!AD86)</f>
        <v/>
      </c>
      <c r="AA544" t="str">
        <f>IF(SD26N!AE86=0,"",SD26N!AE86)</f>
        <v/>
      </c>
      <c r="AB544" s="27" t="str">
        <f>IF(AND(AA544="",SD26N!AF86=0),"",SD26N!AF86)</f>
        <v/>
      </c>
      <c r="AC544" s="26" t="str">
        <f>IF(SD26N!AG86=0,"",SD26N!AG86)</f>
        <v/>
      </c>
      <c r="AD544" t="str">
        <f>IF(AND(AC544="",SD26N!AH86=0),"",SD26N!AH86)</f>
        <v/>
      </c>
      <c r="AE544" t="str">
        <f>IF(SD26N!AI86=0,"",SD26N!AI86)</f>
        <v/>
      </c>
      <c r="AF544" s="27" t="str">
        <f>IF(AND(AE544="",SD26N!AJ86=0),"",SD26N!AJ86)</f>
        <v/>
      </c>
      <c r="AG544" s="26" t="str">
        <f>IF(SD26N!AK86=0,"",SD26N!AK86)</f>
        <v/>
      </c>
      <c r="AH544" t="str">
        <f>IF(AND(AG544="",SD26N!AL86=0),"",SD26N!AL86)</f>
        <v/>
      </c>
      <c r="AI544" t="str">
        <f>IF(SD26N!AM86=0,"",SD26N!AM86)</f>
        <v/>
      </c>
      <c r="AJ544" s="27" t="str">
        <f>IF(AND(AI544="",SD26N!AN86=0),"",SD26N!AN86)</f>
        <v/>
      </c>
      <c r="AK544" s="26" t="str">
        <f>IF(SD26N!AO86=0,"",SD26N!AO86)</f>
        <v/>
      </c>
      <c r="AL544" t="str">
        <f>IF(AND(AK544="",SD26N!AP86=0),"",SD26N!AP86)</f>
        <v/>
      </c>
      <c r="AM544" t="str">
        <f>IF(SD26N!AQ86=0,"",SD26N!AQ86)</f>
        <v/>
      </c>
      <c r="AN544" s="27" t="str">
        <f>IF(AND(AM544="",SD26N!AR86=0),"",SD26N!AR86)</f>
        <v/>
      </c>
      <c r="AO544" s="26" t="str">
        <f>IF(SD26N!AS86=0,"",SD26N!AS86)</f>
        <v/>
      </c>
      <c r="AP544" t="str">
        <f>IF(AND(AO544="",SD26N!AT86=0),"",SD26N!AT86)</f>
        <v/>
      </c>
      <c r="AQ544" t="str">
        <f>IF(SD26N!AU86=0,"",SD26N!AU86)</f>
        <v/>
      </c>
      <c r="AR544" s="27" t="str">
        <f>IF(AND(AQ544="",SD26N!AV86=0),"",SD26N!AV86)</f>
        <v/>
      </c>
      <c r="AS544" t="str">
        <f>IF(SD26N!AW86=0,"",SD26N!AW86)</f>
        <v/>
      </c>
      <c r="AT544">
        <f>IF(SD26N!AX86=0,"",SD26N!AX86)</f>
        <v>30</v>
      </c>
      <c r="AU544" s="1" t="str">
        <f>IF(SD26N!AY86=0,"",SD26N!AY86)</f>
        <v/>
      </c>
      <c r="AV544" s="1" t="str">
        <f>IF(SD26N!AZ86=0,"",SD26N!AZ86)</f>
        <v/>
      </c>
      <c r="AW544" s="1" t="str">
        <f>IF(SD26N!BA86=0,"",SD26N!BA86)</f>
        <v/>
      </c>
      <c r="AX544" s="1" t="str">
        <f>IF(SD26N!BB86=0,"",SD26N!BB86)</f>
        <v/>
      </c>
      <c r="AY544" s="1" t="str">
        <f>IF(SD26N!BC86=0,"",SD26N!BC86)</f>
        <v/>
      </c>
      <c r="AZ544" s="1" t="str">
        <f>IF(SD26N!BD86=0,"",SD26N!BD86)</f>
        <v/>
      </c>
      <c r="BA544" s="1" t="str">
        <f>IF(SD26N!BE86=0,"",SD26N!BE86)</f>
        <v/>
      </c>
      <c r="BB544" s="1" t="str">
        <f>IF(SD26N!BF86=0,"",SD26N!BF86)</f>
        <v/>
      </c>
      <c r="BC544" s="1" t="str">
        <f>IF(SD26N!BG86=0,"",SD26N!BG86)</f>
        <v/>
      </c>
      <c r="BD544" s="29" t="str">
        <f>IF(SD26N!BH86=0,"",SD26N!BH86)</f>
        <v/>
      </c>
      <c r="BE544" t="str">
        <f>IF(SD26N!BI86=0,"",SD26N!BI86)</f>
        <v>Denmark</v>
      </c>
      <c r="BF544" t="str">
        <f>IF(SD26N!BJ86=0,"",SD26N!BJ86)</f>
        <v>POL</v>
      </c>
      <c r="BG544" t="str">
        <f>IF(SD26N!BK86=0,"",SD26N!BK86)</f>
        <v>No</v>
      </c>
      <c r="BH544">
        <f>IF(SD26N!BL86=0,"",SD26N!BL86)</f>
        <v>1</v>
      </c>
      <c r="BI544" t="str">
        <f>IF(SD26N!BM86=0,"",SD26N!BM86)</f>
        <v/>
      </c>
      <c r="BJ544">
        <f>IF(SD26N!BN86=0,"",SD26N!BN86)</f>
        <v>1.6911500315121872</v>
      </c>
      <c r="BK544" t="str">
        <f>IF(SD26N!BO86=0,"",SD26N!BO86)</f>
        <v/>
      </c>
      <c r="BL544" t="str">
        <f>IF(SD26N!BP86=0,"",SD26N!BP86)</f>
        <v/>
      </c>
      <c r="BM544">
        <f>IF(SD26N!BQ86=0,"",SD26N!BQ86)</f>
        <v>1.6911500315121872</v>
      </c>
      <c r="BN544">
        <f>IF(SD26N!BR86=0,"",SD26N!BR86)</f>
        <v>2</v>
      </c>
      <c r="BO544" s="19">
        <f>IF(M544="",I544,IF(Q544="",M544,IF(U544="",Q544,IF(Y544="",U544,IF(AC544="",Y544,IF(AG544="",AC544,IF(AK544="",AG544,IF(AO544="",AK544,AO544))))))))</f>
        <v>54</v>
      </c>
      <c r="BP544" s="19">
        <f>IF(N544="",J544,IF(R544="",N544,IF(V544="",R544,IF(Z544="",V544,IF(AD544="",Z544,IF(AH544="",AD544,IF(AL544="",AH544,IF(AP544="",AL544,AP544))))))))</f>
        <v>23.9</v>
      </c>
      <c r="BQ544" s="19">
        <f>IF(O544="",K544,IF(S544="",O544,IF(W544="",S544,IF(AA544="",W544,IF(AE544="",AA544,IF(AI544="",AE544,IF(AM544="",AI544,IF(AQ544="",AM544,AQ544))))))))</f>
        <v>19</v>
      </c>
      <c r="BR544" s="19">
        <f>IF(P544="",L544,IF(T544="",P544,IF(X544="",T544,IF(AB544="",X544,IF(AF544="",AB544,IF(AJ544="",AF544,IF(AN544="",AJ544,IF(AR544="",AN544,AR544))))))))</f>
        <v>5.3</v>
      </c>
    </row>
    <row r="545" spans="1:70" hidden="1" x14ac:dyDescent="0.2">
      <c r="A545" s="20" t="str">
        <f>IF(SD26N!A87=0,"",SD26N!A87)</f>
        <v>V</v>
      </c>
      <c r="B545">
        <f>ROUND(IF(SD26N!B87=0,"",SD26N!B87),0)</f>
        <v>26132</v>
      </c>
      <c r="C545" t="str">
        <f>IF(SD26N!G87=0,"",SD26N!G87)</f>
        <v>38G8</v>
      </c>
      <c r="D545">
        <f>IF(SD26N!H87=0,"",SD26N!H87)</f>
        <v>26</v>
      </c>
      <c r="E545" s="26">
        <f>IF(SD26N!I87=0,"",SD26N!I87)</f>
        <v>54</v>
      </c>
      <c r="F545">
        <f>IF(AND(E545="",SD26N!J87=0),"",SD26N!J87)</f>
        <v>32.299999999999997</v>
      </c>
      <c r="G545">
        <f>IF(SD26N!K87=0,"",SD26N!K87)</f>
        <v>18</v>
      </c>
      <c r="H545" s="27">
        <f>IF(AND(G545="",SD26N!L87=0),"",SD26N!L87)</f>
        <v>54.6</v>
      </c>
      <c r="I545" s="26">
        <f>IF(SD26N!M87=0,"",SD26N!M87)</f>
        <v>54</v>
      </c>
      <c r="J545">
        <f>IF(AND(I545="",SD26N!N87=0),"",SD26N!N87)</f>
        <v>32.5</v>
      </c>
      <c r="K545">
        <f>IF(SD26N!O87=0,"",SD26N!O87)</f>
        <v>18</v>
      </c>
      <c r="L545" s="27">
        <f>IF(AND(K545="",SD26N!P87=0),"",SD26N!P87)</f>
        <v>57.2</v>
      </c>
      <c r="M545" s="26" t="str">
        <f>IF(SD26N!Q87=0,"",SD26N!Q87)</f>
        <v/>
      </c>
      <c r="N545" t="str">
        <f>IF(AND(M545="",SD26N!R87=0),"",SD26N!R87)</f>
        <v/>
      </c>
      <c r="O545" t="str">
        <f>IF(SD26N!S87=0,"",SD26N!S87)</f>
        <v/>
      </c>
      <c r="P545" s="27" t="str">
        <f>IF(AND(O545="",SD26N!T87=0),"",SD26N!T87)</f>
        <v/>
      </c>
      <c r="Q545" s="26" t="str">
        <f>IF(SD26N!U87=0,"",SD26N!U87)</f>
        <v/>
      </c>
      <c r="R545" t="str">
        <f>IF(AND(Q545="",SD26N!V87=0),"",SD26N!V87)</f>
        <v/>
      </c>
      <c r="S545" t="str">
        <f>IF(SD26N!W87=0,"",SD26N!W87)</f>
        <v/>
      </c>
      <c r="T545" s="27" t="str">
        <f>IF(AND(S545="",SD26N!X87=0),"",SD26N!X87)</f>
        <v/>
      </c>
      <c r="U545" s="26" t="str">
        <f>IF(SD26N!Y87=0,"",SD26N!Y87)</f>
        <v/>
      </c>
      <c r="V545" t="str">
        <f>IF(AND(U545="",SD26N!Z87=0),"",SD26N!Z87)</f>
        <v/>
      </c>
      <c r="W545" t="str">
        <f>IF(SD26N!AA87=0,"",SD26N!AA87)</f>
        <v/>
      </c>
      <c r="X545" s="27" t="str">
        <f>IF(AND(W545="",SD26N!AB87=0),"",SD26N!AB87)</f>
        <v/>
      </c>
      <c r="Y545" s="26" t="str">
        <f>IF(SD26N!AC87=0,"",SD26N!AC87)</f>
        <v/>
      </c>
      <c r="Z545" t="str">
        <f>IF(AND(Y545="",SD26N!AD87=0),"",SD26N!AD87)</f>
        <v/>
      </c>
      <c r="AA545" t="str">
        <f>IF(SD26N!AE87=0,"",SD26N!AE87)</f>
        <v/>
      </c>
      <c r="AB545" s="27" t="str">
        <f>IF(AND(AA545="",SD26N!AF87=0),"",SD26N!AF87)</f>
        <v/>
      </c>
      <c r="AC545" s="26" t="str">
        <f>IF(SD26N!AG87=0,"",SD26N!AG87)</f>
        <v/>
      </c>
      <c r="AD545" t="str">
        <f>IF(AND(AC545="",SD26N!AH87=0),"",SD26N!AH87)</f>
        <v/>
      </c>
      <c r="AE545" t="str">
        <f>IF(SD26N!AI87=0,"",SD26N!AI87)</f>
        <v/>
      </c>
      <c r="AF545" s="27" t="str">
        <f>IF(AND(AE545="",SD26N!AJ87=0),"",SD26N!AJ87)</f>
        <v/>
      </c>
      <c r="AG545" s="26" t="str">
        <f>IF(SD26N!AK87=0,"",SD26N!AK87)</f>
        <v/>
      </c>
      <c r="AH545" t="str">
        <f>IF(AND(AG545="",SD26N!AL87=0),"",SD26N!AL87)</f>
        <v/>
      </c>
      <c r="AI545" t="str">
        <f>IF(SD26N!AM87=0,"",SD26N!AM87)</f>
        <v/>
      </c>
      <c r="AJ545" s="27" t="str">
        <f>IF(AND(AI545="",SD26N!AN87=0),"",SD26N!AN87)</f>
        <v/>
      </c>
      <c r="AK545" s="26" t="str">
        <f>IF(SD26N!AO87=0,"",SD26N!AO87)</f>
        <v/>
      </c>
      <c r="AL545" t="str">
        <f>IF(AND(AK545="",SD26N!AP87=0),"",SD26N!AP87)</f>
        <v/>
      </c>
      <c r="AM545" t="str">
        <f>IF(SD26N!AQ87=0,"",SD26N!AQ87)</f>
        <v/>
      </c>
      <c r="AN545" s="27" t="str">
        <f>IF(AND(AM545="",SD26N!AR87=0),"",SD26N!AR87)</f>
        <v/>
      </c>
      <c r="AO545" s="26" t="str">
        <f>IF(SD26N!AS87=0,"",SD26N!AS87)</f>
        <v/>
      </c>
      <c r="AP545" t="str">
        <f>IF(AND(AO545="",SD26N!AT87=0),"",SD26N!AT87)</f>
        <v/>
      </c>
      <c r="AQ545" t="str">
        <f>IF(SD26N!AU87=0,"",SD26N!AU87)</f>
        <v/>
      </c>
      <c r="AR545" s="27" t="str">
        <f>IF(AND(AQ545="",SD26N!AV87=0),"",SD26N!AV87)</f>
        <v/>
      </c>
      <c r="AS545" t="str">
        <f>IF(SD26N!AW87=0,"",SD26N!AW87)</f>
        <v/>
      </c>
      <c r="AT545">
        <f>IF(SD26N!AX87=0,"",SD26N!AX87)</f>
        <v>69</v>
      </c>
      <c r="AU545" s="1" t="str">
        <f>IF(SD26N!AY87=0,"",SD26N!AY87)</f>
        <v/>
      </c>
      <c r="AV545" s="1" t="str">
        <f>IF(SD26N!AZ87=0,"",SD26N!AZ87)</f>
        <v/>
      </c>
      <c r="AW545" s="1" t="str">
        <f>IF(SD26N!BA87=0,"",SD26N!BA87)</f>
        <v/>
      </c>
      <c r="AX545" s="1" t="str">
        <f>IF(SD26N!BB87=0,"",SD26N!BB87)</f>
        <v/>
      </c>
      <c r="AY545" s="1" t="str">
        <f>IF(SD26N!BC87=0,"",SD26N!BC87)</f>
        <v/>
      </c>
      <c r="AZ545" s="1" t="str">
        <f>IF(SD26N!BD87=0,"",SD26N!BD87)</f>
        <v/>
      </c>
      <c r="BA545" s="1" t="str">
        <f>IF(SD26N!BE87=0,"",SD26N!BE87)</f>
        <v/>
      </c>
      <c r="BB545" s="1" t="str">
        <f>IF(SD26N!BF87=0,"",SD26N!BF87)</f>
        <v/>
      </c>
      <c r="BC545" s="1" t="str">
        <f>IF(SD26N!BG87=0,"",SD26N!BG87)</f>
        <v/>
      </c>
      <c r="BD545" s="29" t="str">
        <f>IF(SD26N!BH87=0,"",SD26N!BH87)</f>
        <v/>
      </c>
      <c r="BE545" t="str">
        <f>IF(SD26N!BI87=0,"",SD26N!BI87)</f>
        <v>Denmark</v>
      </c>
      <c r="BF545" t="str">
        <f>IF(SD26N!BJ87=0,"",SD26N!BJ87)</f>
        <v>POL</v>
      </c>
      <c r="BG545" t="str">
        <f>IF(SD26N!BK87=0,"",SD26N!BK87)</f>
        <v>No</v>
      </c>
      <c r="BH545">
        <f>IF(SD26N!BL87=0,"",SD26N!BL87)</f>
        <v>1</v>
      </c>
      <c r="BI545" t="str">
        <f>IF(SD26N!BM87=0,"",SD26N!BM87)</f>
        <v/>
      </c>
      <c r="BJ545">
        <f>IF(SD26N!BN87=0,"",SD26N!BN87)</f>
        <v>1.706609784299693</v>
      </c>
      <c r="BK545" t="str">
        <f>IF(SD26N!BO87=0,"",SD26N!BO87)</f>
        <v/>
      </c>
      <c r="BL545" t="str">
        <f>IF(SD26N!BP87=0,"",SD26N!BP87)</f>
        <v/>
      </c>
      <c r="BM545">
        <f>IF(SD26N!BQ87=0,"",SD26N!BQ87)</f>
        <v>1.5215513085561516</v>
      </c>
      <c r="BN545">
        <f>IF(SD26N!BR87=0,"",SD26N!BR87)</f>
        <v>4</v>
      </c>
      <c r="BO545" s="19">
        <f>IF(M545="",I545,IF(Q545="",M545,IF(U545="",Q545,IF(Y545="",U545,IF(AC545="",Y545,IF(AG545="",AC545,IF(AK545="",AG545,IF(AO545="",AK545,AO545))))))))</f>
        <v>54</v>
      </c>
      <c r="BP545" s="19">
        <f>IF(N545="",J545,IF(R545="",N545,IF(V545="",R545,IF(Z545="",V545,IF(AD545="",Z545,IF(AH545="",AD545,IF(AL545="",AH545,IF(AP545="",AL545,AP545))))))))</f>
        <v>32.5</v>
      </c>
      <c r="BQ545" s="19">
        <f>IF(O545="",K545,IF(S545="",O545,IF(W545="",S545,IF(AA545="",W545,IF(AE545="",AA545,IF(AI545="",AE545,IF(AM545="",AI545,IF(AQ545="",AM545,AQ545))))))))</f>
        <v>18</v>
      </c>
      <c r="BR545" s="19">
        <f>IF(P545="",L545,IF(T545="",P545,IF(X545="",T545,IF(AB545="",X545,IF(AF545="",AB545,IF(AJ545="",AF545,IF(AN545="",AJ545,IF(AR545="",AN545,AR545))))))))</f>
        <v>57.2</v>
      </c>
    </row>
    <row r="546" spans="1:70" hidden="1" x14ac:dyDescent="0.2">
      <c r="A546" s="20" t="str">
        <f>IF(SD26N!A88=0,"",SD26N!A88)</f>
        <v>V</v>
      </c>
      <c r="B546">
        <f>ROUND(IF(SD26N!B88=0,"",SD26N!B88),0)</f>
        <v>26133</v>
      </c>
      <c r="C546" t="str">
        <f>IF(SD26N!G88=0,"",SD26N!G88)</f>
        <v>38G8</v>
      </c>
      <c r="D546">
        <f>IF(SD26N!H88=0,"",SD26N!H88)</f>
        <v>26</v>
      </c>
      <c r="E546" s="26">
        <f>IF(SD26N!I88=0,"",SD26N!I88)</f>
        <v>54</v>
      </c>
      <c r="F546">
        <f>IF(AND(E546="",SD26N!J88=0),"",SD26N!J88)</f>
        <v>42.1</v>
      </c>
      <c r="G546">
        <f>IF(SD26N!K88=0,"",SD26N!K88)</f>
        <v>18</v>
      </c>
      <c r="H546" s="27">
        <f>IF(AND(G546="",SD26N!L88=0),"",SD26N!L88)</f>
        <v>46.6</v>
      </c>
      <c r="I546" s="26">
        <f>IF(SD26N!M88=0,"",SD26N!M88)</f>
        <v>54</v>
      </c>
      <c r="J546">
        <f>IF(AND(I546="",SD26N!N88=0),"",SD26N!N88)</f>
        <v>43.5</v>
      </c>
      <c r="K546">
        <f>IF(SD26N!O88=0,"",SD26N!O88)</f>
        <v>18</v>
      </c>
      <c r="L546" s="27">
        <f>IF(AND(K546="",SD26N!P88=0),"",SD26N!P88)</f>
        <v>45.2</v>
      </c>
      <c r="M546" s="26" t="str">
        <f>IF(SD26N!Q88=0,"",SD26N!Q88)</f>
        <v/>
      </c>
      <c r="N546" t="str">
        <f>IF(AND(M546="",SD26N!R88=0),"",SD26N!R88)</f>
        <v/>
      </c>
      <c r="O546" t="str">
        <f>IF(SD26N!S88=0,"",SD26N!S88)</f>
        <v/>
      </c>
      <c r="P546" s="27" t="str">
        <f>IF(AND(O546="",SD26N!T88=0),"",SD26N!T88)</f>
        <v/>
      </c>
      <c r="Q546" s="26" t="str">
        <f>IF(SD26N!U88=0,"",SD26N!U88)</f>
        <v/>
      </c>
      <c r="R546" t="str">
        <f>IF(AND(Q546="",SD26N!V88=0),"",SD26N!V88)</f>
        <v/>
      </c>
      <c r="S546" t="str">
        <f>IF(SD26N!W88=0,"",SD26N!W88)</f>
        <v/>
      </c>
      <c r="T546" s="27" t="str">
        <f>IF(AND(S546="",SD26N!X88=0),"",SD26N!X88)</f>
        <v/>
      </c>
      <c r="U546" s="26" t="str">
        <f>IF(SD26N!Y88=0,"",SD26N!Y88)</f>
        <v/>
      </c>
      <c r="V546" t="str">
        <f>IF(AND(U546="",SD26N!Z88=0),"",SD26N!Z88)</f>
        <v/>
      </c>
      <c r="W546" t="str">
        <f>IF(SD26N!AA88=0,"",SD26N!AA88)</f>
        <v/>
      </c>
      <c r="X546" s="27" t="str">
        <f>IF(AND(W546="",SD26N!AB88=0),"",SD26N!AB88)</f>
        <v/>
      </c>
      <c r="Y546" s="26" t="str">
        <f>IF(SD26N!AC88=0,"",SD26N!AC88)</f>
        <v/>
      </c>
      <c r="Z546" t="str">
        <f>IF(AND(Y546="",SD26N!AD88=0),"",SD26N!AD88)</f>
        <v/>
      </c>
      <c r="AA546" t="str">
        <f>IF(SD26N!AE88=0,"",SD26N!AE88)</f>
        <v/>
      </c>
      <c r="AB546" s="27" t="str">
        <f>IF(AND(AA546="",SD26N!AF88=0),"",SD26N!AF88)</f>
        <v/>
      </c>
      <c r="AC546" s="26" t="str">
        <f>IF(SD26N!AG88=0,"",SD26N!AG88)</f>
        <v/>
      </c>
      <c r="AD546" t="str">
        <f>IF(AND(AC546="",SD26N!AH88=0),"",SD26N!AH88)</f>
        <v/>
      </c>
      <c r="AE546" t="str">
        <f>IF(SD26N!AI88=0,"",SD26N!AI88)</f>
        <v/>
      </c>
      <c r="AF546" s="27" t="str">
        <f>IF(AND(AE546="",SD26N!AJ88=0),"",SD26N!AJ88)</f>
        <v/>
      </c>
      <c r="AG546" s="26" t="str">
        <f>IF(SD26N!AK88=0,"",SD26N!AK88)</f>
        <v/>
      </c>
      <c r="AH546" t="str">
        <f>IF(AND(AG546="",SD26N!AL88=0),"",SD26N!AL88)</f>
        <v/>
      </c>
      <c r="AI546" t="str">
        <f>IF(SD26N!AM88=0,"",SD26N!AM88)</f>
        <v/>
      </c>
      <c r="AJ546" s="27" t="str">
        <f>IF(AND(AI546="",SD26N!AN88=0),"",SD26N!AN88)</f>
        <v/>
      </c>
      <c r="AK546" s="26" t="str">
        <f>IF(SD26N!AO88=0,"",SD26N!AO88)</f>
        <v/>
      </c>
      <c r="AL546" t="str">
        <f>IF(AND(AK546="",SD26N!AP88=0),"",SD26N!AP88)</f>
        <v/>
      </c>
      <c r="AM546" t="str">
        <f>IF(SD26N!AQ88=0,"",SD26N!AQ88)</f>
        <v/>
      </c>
      <c r="AN546" s="27" t="str">
        <f>IF(AND(AM546="",SD26N!AR88=0),"",SD26N!AR88)</f>
        <v/>
      </c>
      <c r="AO546" s="26" t="str">
        <f>IF(SD26N!AS88=0,"",SD26N!AS88)</f>
        <v/>
      </c>
      <c r="AP546" t="str">
        <f>IF(AND(AO546="",SD26N!AT88=0),"",SD26N!AT88)</f>
        <v/>
      </c>
      <c r="AQ546" t="str">
        <f>IF(SD26N!AU88=0,"",SD26N!AU88)</f>
        <v/>
      </c>
      <c r="AR546" s="27" t="str">
        <f>IF(AND(AQ546="",SD26N!AV88=0),"",SD26N!AV88)</f>
        <v/>
      </c>
      <c r="AS546" t="str">
        <f>IF(SD26N!AW88=0,"",SD26N!AW88)</f>
        <v/>
      </c>
      <c r="AT546">
        <f>IF(SD26N!AX88=0,"",SD26N!AX88)</f>
        <v>50</v>
      </c>
      <c r="AU546" s="1" t="str">
        <f>IF(SD26N!AY88=0,"",SD26N!AY88)</f>
        <v/>
      </c>
      <c r="AV546" s="1" t="str">
        <f>IF(SD26N!AZ88=0,"",SD26N!AZ88)</f>
        <v/>
      </c>
      <c r="AW546" s="1" t="str">
        <f>IF(SD26N!BA88=0,"",SD26N!BA88)</f>
        <v/>
      </c>
      <c r="AX546" s="1" t="str">
        <f>IF(SD26N!BB88=0,"",SD26N!BB88)</f>
        <v/>
      </c>
      <c r="AY546" s="1" t="str">
        <f>IF(SD26N!BC88=0,"",SD26N!BC88)</f>
        <v/>
      </c>
      <c r="AZ546" s="1" t="str">
        <f>IF(SD26N!BD88=0,"",SD26N!BD88)</f>
        <v/>
      </c>
      <c r="BA546" s="1" t="str">
        <f>IF(SD26N!BE88=0,"",SD26N!BE88)</f>
        <v/>
      </c>
      <c r="BB546" s="1" t="str">
        <f>IF(SD26N!BF88=0,"",SD26N!BF88)</f>
        <v/>
      </c>
      <c r="BC546" s="1" t="str">
        <f>IF(SD26N!BG88=0,"",SD26N!BG88)</f>
        <v/>
      </c>
      <c r="BD546" s="29" t="str">
        <f>IF(SD26N!BH88=0,"",SD26N!BH88)</f>
        <v/>
      </c>
      <c r="BE546" t="str">
        <f>IF(SD26N!BI88=0,"",SD26N!BI88)</f>
        <v>Denmark</v>
      </c>
      <c r="BF546" t="str">
        <f>IF(SD26N!BJ88=0,"",SD26N!BJ88)</f>
        <v>POL</v>
      </c>
      <c r="BG546" t="str">
        <f>IF(SD26N!BK88=0,"",SD26N!BK88)</f>
        <v>No</v>
      </c>
      <c r="BH546">
        <f>IF(SD26N!BL88=0,"",SD26N!BL88)</f>
        <v>1</v>
      </c>
      <c r="BI546" t="str">
        <f>IF(SD26N!BM88=0,"",SD26N!BM88)</f>
        <v/>
      </c>
      <c r="BJ546">
        <f>IF(SD26N!BN88=0,"",SD26N!BN88)</f>
        <v>1.6168029685769909</v>
      </c>
      <c r="BK546" t="str">
        <f>IF(SD26N!BO88=0,"",SD26N!BO88)</f>
        <v/>
      </c>
      <c r="BL546" t="str">
        <f>IF(SD26N!BP88=0,"",SD26N!BP88)</f>
        <v/>
      </c>
      <c r="BM546">
        <f>IF(SD26N!BQ88=0,"",SD26N!BQ88)</f>
        <v>1.6168029685769909</v>
      </c>
      <c r="BN546">
        <f>IF(SD26N!BR88=0,"",SD26N!BR88)</f>
        <v>3</v>
      </c>
      <c r="BO546" s="19">
        <f>IF(M546="",I546,IF(Q546="",M546,IF(U546="",Q546,IF(Y546="",U546,IF(AC546="",Y546,IF(AG546="",AC546,IF(AK546="",AG546,IF(AO546="",AK546,AO546))))))))</f>
        <v>54</v>
      </c>
      <c r="BP546" s="19">
        <f>IF(N546="",J546,IF(R546="",N546,IF(V546="",R546,IF(Z546="",V546,IF(AD546="",Z546,IF(AH546="",AD546,IF(AL546="",AH546,IF(AP546="",AL546,AP546))))))))</f>
        <v>43.5</v>
      </c>
      <c r="BQ546" s="19">
        <f>IF(O546="",K546,IF(S546="",O546,IF(W546="",S546,IF(AA546="",W546,IF(AE546="",AA546,IF(AI546="",AE546,IF(AM546="",AI546,IF(AQ546="",AM546,AQ546))))))))</f>
        <v>18</v>
      </c>
      <c r="BR546" s="19">
        <f>IF(P546="",L546,IF(T546="",P546,IF(X546="",T546,IF(AB546="",X546,IF(AF546="",AB546,IF(AJ546="",AF546,IF(AN546="",AJ546,IF(AR546="",AN546,AR546))))))))</f>
        <v>45.2</v>
      </c>
    </row>
    <row r="547" spans="1:70" hidden="1" x14ac:dyDescent="0.2">
      <c r="A547" s="20" t="str">
        <f>IF(SD26N!A89=0,"",SD26N!A89)</f>
        <v>V</v>
      </c>
      <c r="B547">
        <f>ROUND(IF(SD26N!B89=0,"",SD26N!B89),0)</f>
        <v>26134</v>
      </c>
      <c r="C547" t="str">
        <f>IF(SD26N!G89=0,"",SD26N!G89)</f>
        <v>40H0</v>
      </c>
      <c r="D547">
        <f>IF(SD26N!H89=0,"",SD26N!H89)</f>
        <v>26</v>
      </c>
      <c r="E547" s="26">
        <f>IF(SD26N!I89=0,"",SD26N!I89)</f>
        <v>55</v>
      </c>
      <c r="F547">
        <f>IF(AND(E547="",SD26N!J89=0),"",SD26N!J89)</f>
        <v>57.08</v>
      </c>
      <c r="G547">
        <f>IF(SD26N!K89=0,"",SD26N!K89)</f>
        <v>20</v>
      </c>
      <c r="H547" s="27">
        <f>IF(AND(G547="",SD26N!L89=0),"",SD26N!L89)</f>
        <v>28.61</v>
      </c>
      <c r="I547" s="26">
        <f>IF(SD26N!M89=0,"",SD26N!M89)</f>
        <v>55</v>
      </c>
      <c r="J547">
        <f>IF(AND(I547="",SD26N!N89=0),"",SD26N!N89)</f>
        <v>56.9</v>
      </c>
      <c r="K547">
        <f>IF(SD26N!O89=0,"",SD26N!O89)</f>
        <v>20</v>
      </c>
      <c r="L547" s="27">
        <f>IF(AND(K547="",SD26N!P89=0),"",SD26N!P89)</f>
        <v>27.5</v>
      </c>
      <c r="M547" s="26">
        <f>IF(SD26N!Q89=0,"",SD26N!Q89)</f>
        <v>55</v>
      </c>
      <c r="N547">
        <f>IF(AND(M547="",SD26N!R89=0),"",SD26N!R89)</f>
        <v>56.7</v>
      </c>
      <c r="O547">
        <f>IF(SD26N!S89=0,"",SD26N!S89)</f>
        <v>20</v>
      </c>
      <c r="P547" s="27">
        <f>IF(AND(O547="",SD26N!T89=0),"",SD26N!T89)</f>
        <v>26.6</v>
      </c>
      <c r="Q547" s="26">
        <f>IF(SD26N!U89=0,"",SD26N!U89)</f>
        <v>55</v>
      </c>
      <c r="R547">
        <f>IF(AND(Q547="",SD26N!V89=0),"",SD26N!V89)</f>
        <v>56.6</v>
      </c>
      <c r="S547">
        <f>IF(SD26N!W89=0,"",SD26N!W89)</f>
        <v>20</v>
      </c>
      <c r="T547" s="27">
        <f>IF(AND(S547="",SD26N!X89=0),"",SD26N!X89)</f>
        <v>25.9</v>
      </c>
      <c r="U547" s="26" t="str">
        <f>IF(SD26N!Y89=0,"",SD26N!Y89)</f>
        <v/>
      </c>
      <c r="V547" t="str">
        <f>IF(AND(U547="",SD26N!Z89=0),"",SD26N!Z89)</f>
        <v/>
      </c>
      <c r="W547" t="str">
        <f>IF(SD26N!AA89=0,"",SD26N!AA89)</f>
        <v/>
      </c>
      <c r="X547" s="27" t="str">
        <f>IF(AND(W547="",SD26N!AB89=0),"",SD26N!AB89)</f>
        <v/>
      </c>
      <c r="Y547" s="26" t="str">
        <f>IF(SD26N!AC89=0,"",SD26N!AC89)</f>
        <v/>
      </c>
      <c r="Z547" t="str">
        <f>IF(AND(Y547="",SD26N!AD89=0),"",SD26N!AD89)</f>
        <v/>
      </c>
      <c r="AA547" t="str">
        <f>IF(SD26N!AE89=0,"",SD26N!AE89)</f>
        <v/>
      </c>
      <c r="AB547" s="27" t="str">
        <f>IF(AND(AA547="",SD26N!AF89=0),"",SD26N!AF89)</f>
        <v/>
      </c>
      <c r="AC547" s="26" t="str">
        <f>IF(SD26N!AG89=0,"",SD26N!AG89)</f>
        <v/>
      </c>
      <c r="AD547" t="str">
        <f>IF(AND(AC547="",SD26N!AH89=0),"",SD26N!AH89)</f>
        <v/>
      </c>
      <c r="AE547" t="str">
        <f>IF(SD26N!AI89=0,"",SD26N!AI89)</f>
        <v/>
      </c>
      <c r="AF547" s="27" t="str">
        <f>IF(AND(AE547="",SD26N!AJ89=0),"",SD26N!AJ89)</f>
        <v/>
      </c>
      <c r="AG547" s="26" t="str">
        <f>IF(SD26N!AK89=0,"",SD26N!AK89)</f>
        <v/>
      </c>
      <c r="AH547" t="str">
        <f>IF(AND(AG547="",SD26N!AL89=0),"",SD26N!AL89)</f>
        <v/>
      </c>
      <c r="AI547" t="str">
        <f>IF(SD26N!AM89=0,"",SD26N!AM89)</f>
        <v/>
      </c>
      <c r="AJ547" s="27" t="str">
        <f>IF(AND(AI547="",SD26N!AN89=0),"",SD26N!AN89)</f>
        <v/>
      </c>
      <c r="AK547" s="26" t="str">
        <f>IF(SD26N!AO89=0,"",SD26N!AO89)</f>
        <v/>
      </c>
      <c r="AL547" t="str">
        <f>IF(AND(AK547="",SD26N!AP89=0),"",SD26N!AP89)</f>
        <v/>
      </c>
      <c r="AM547" t="str">
        <f>IF(SD26N!AQ89=0,"",SD26N!AQ89)</f>
        <v/>
      </c>
      <c r="AN547" s="27" t="str">
        <f>IF(AND(AM547="",SD26N!AR89=0),"",SD26N!AR89)</f>
        <v/>
      </c>
      <c r="AO547" s="26" t="str">
        <f>IF(SD26N!AS89=0,"",SD26N!AS89)</f>
        <v/>
      </c>
      <c r="AP547" t="str">
        <f>IF(AND(AO547="",SD26N!AT89=0),"",SD26N!AT89)</f>
        <v/>
      </c>
      <c r="AQ547" t="str">
        <f>IF(SD26N!AU89=0,"",SD26N!AU89)</f>
        <v/>
      </c>
      <c r="AR547" s="27" t="str">
        <f>IF(AND(AQ547="",SD26N!AV89=0),"",SD26N!AV89)</f>
        <v/>
      </c>
      <c r="AS547" t="str">
        <f>IF(SD26N!AW89=0,"",SD26N!AW89)</f>
        <v/>
      </c>
      <c r="AT547">
        <f>IF(SD26N!AX89=0,"",SD26N!AX89)</f>
        <v>36</v>
      </c>
      <c r="AU547" s="1">
        <f>IF(SD26N!AY89=0,"",SD26N!AY89)</f>
        <v>35</v>
      </c>
      <c r="AV547" s="1">
        <f>IF(SD26N!AZ89=0,"",SD26N!AZ89)</f>
        <v>37</v>
      </c>
      <c r="AW547" s="1" t="str">
        <f>IF(SD26N!BA89=0,"",SD26N!BA89)</f>
        <v/>
      </c>
      <c r="AX547" s="1" t="str">
        <f>IF(SD26N!BB89=0,"",SD26N!BB89)</f>
        <v/>
      </c>
      <c r="AY547" s="1" t="str">
        <f>IF(SD26N!BC89=0,"",SD26N!BC89)</f>
        <v/>
      </c>
      <c r="AZ547" s="1" t="str">
        <f>IF(SD26N!BD89=0,"",SD26N!BD89)</f>
        <v/>
      </c>
      <c r="BA547" s="1" t="str">
        <f>IF(SD26N!BE89=0,"",SD26N!BE89)</f>
        <v/>
      </c>
      <c r="BB547" s="1" t="str">
        <f>IF(SD26N!BF89=0,"",SD26N!BF89)</f>
        <v/>
      </c>
      <c r="BC547" s="1" t="str">
        <f>IF(SD26N!BG89=0,"",SD26N!BG89)</f>
        <v/>
      </c>
      <c r="BD547" s="29" t="str">
        <f>IF(SD26N!BH89=0,"",SD26N!BH89)</f>
        <v/>
      </c>
      <c r="BE547" t="str">
        <f>IF(SD26N!BI89=0,"",SD26N!BI89)</f>
        <v>Latvia 2006</v>
      </c>
      <c r="BF547" t="str">
        <f>IF(SD26N!BJ89=0,"",SD26N!BJ89)</f>
        <v>LTU</v>
      </c>
      <c r="BG547" t="str">
        <f>IF(SD26N!BK89=0,"",SD26N!BK89)</f>
        <v>No</v>
      </c>
      <c r="BH547">
        <f>IF(SD26N!BL89=0,"",SD26N!BL89)</f>
        <v>1</v>
      </c>
      <c r="BI547" t="str">
        <f>IF(SD26N!BM89=0,"",SD26N!BM89)</f>
        <v/>
      </c>
      <c r="BJ547">
        <f>IF(SD26N!BN89=0,"",SD26N!BN89)</f>
        <v>1.5938074114532632</v>
      </c>
      <c r="BK547" t="str">
        <f>IF(SD26N!BO89=0,"",SD26N!BO89)</f>
        <v/>
      </c>
      <c r="BL547" t="str">
        <f>IF(SD26N!BP89=0,"",SD26N!BP89)</f>
        <v/>
      </c>
      <c r="BM547">
        <f>IF(SD26N!BQ89=0,"",SD26N!BQ89)</f>
        <v>1.5938074114532632</v>
      </c>
      <c r="BN547">
        <f>IF(SD26N!BR89=0,"",SD26N!BR89)</f>
        <v>2</v>
      </c>
      <c r="BO547" s="19">
        <f>IF(M547="",I547,IF(Q547="",M547,IF(U547="",Q547,IF(Y547="",U547,IF(AC547="",Y547,IF(AG547="",AC547,IF(AK547="",AG547,IF(AO547="",AK547,AO547))))))))</f>
        <v>55</v>
      </c>
      <c r="BP547" s="19">
        <f>IF(N547="",J547,IF(R547="",N547,IF(V547="",R547,IF(Z547="",V547,IF(AD547="",Z547,IF(AH547="",AD547,IF(AL547="",AH547,IF(AP547="",AL547,AP547))))))))</f>
        <v>56.6</v>
      </c>
      <c r="BQ547" s="19">
        <f>IF(O547="",K547,IF(S547="",O547,IF(W547="",S547,IF(AA547="",W547,IF(AE547="",AA547,IF(AI547="",AE547,IF(AM547="",AI547,IF(AQ547="",AM547,AQ547))))))))</f>
        <v>20</v>
      </c>
      <c r="BR547" s="19">
        <f>IF(P547="",L547,IF(T547="",P547,IF(X547="",T547,IF(AB547="",X547,IF(AF547="",AB547,IF(AJ547="",AF547,IF(AN547="",AJ547,IF(AR547="",AN547,AR547))))))))</f>
        <v>25.9</v>
      </c>
    </row>
    <row r="548" spans="1:70" hidden="1" x14ac:dyDescent="0.2">
      <c r="A548" s="20" t="str">
        <f>IF(SD26N!A90=0,"",SD26N!A90)</f>
        <v>V</v>
      </c>
      <c r="B548">
        <f>ROUND(IF(SD26N!B90=0,"",SD26N!B90),0)</f>
        <v>26135</v>
      </c>
      <c r="C548" t="str">
        <f>IF(SD26N!G90=0,"",SD26N!G90)</f>
        <v>38G9</v>
      </c>
      <c r="D548">
        <f>IF(SD26N!H90=0,"",SD26N!H90)</f>
        <v>26</v>
      </c>
      <c r="E548" s="26">
        <f>IF(SD26N!I90=0,"",SD26N!I90)</f>
        <v>54</v>
      </c>
      <c r="F548">
        <f>IF(AND(E548="",SD26N!J90=0),"",SD26N!J90)</f>
        <v>56.4</v>
      </c>
      <c r="G548">
        <f>IF(SD26N!K90=0,"",SD26N!K90)</f>
        <v>19</v>
      </c>
      <c r="H548" s="27">
        <f>IF(AND(G548="",SD26N!L90=0),"",SD26N!L90)</f>
        <v>24.2</v>
      </c>
      <c r="I548" s="26">
        <f>IF(SD26N!M90=0,"",SD26N!M90)</f>
        <v>54</v>
      </c>
      <c r="J548">
        <f>IF(AND(I548="",SD26N!N90=0),"",SD26N!N90)</f>
        <v>54.8</v>
      </c>
      <c r="K548">
        <f>IF(SD26N!O90=0,"",SD26N!O90)</f>
        <v>19</v>
      </c>
      <c r="L548" s="27">
        <f>IF(AND(K548="",SD26N!P90=0),"",SD26N!P90)</f>
        <v>24.3</v>
      </c>
      <c r="M548" s="26" t="str">
        <f>IF(SD26N!Q90=0,"",SD26N!Q90)</f>
        <v/>
      </c>
      <c r="N548" t="str">
        <f>IF(AND(M548="",SD26N!R90=0),"",SD26N!R90)</f>
        <v/>
      </c>
      <c r="O548" t="str">
        <f>IF(SD26N!S90=0,"",SD26N!S90)</f>
        <v/>
      </c>
      <c r="P548" s="27" t="str">
        <f>IF(AND(O548="",SD26N!T90=0),"",SD26N!T90)</f>
        <v/>
      </c>
      <c r="Q548" s="26" t="str">
        <f>IF(SD26N!U90=0,"",SD26N!U90)</f>
        <v/>
      </c>
      <c r="R548" t="str">
        <f>IF(AND(Q548="",SD26N!V90=0),"",SD26N!V90)</f>
        <v/>
      </c>
      <c r="S548" t="str">
        <f>IF(SD26N!W90=0,"",SD26N!W90)</f>
        <v/>
      </c>
      <c r="T548" s="27" t="str">
        <f>IF(AND(S548="",SD26N!X90=0),"",SD26N!X90)</f>
        <v/>
      </c>
      <c r="U548" s="26" t="str">
        <f>IF(SD26N!Y90=0,"",SD26N!Y90)</f>
        <v/>
      </c>
      <c r="V548" t="str">
        <f>IF(AND(U548="",SD26N!Z90=0),"",SD26N!Z90)</f>
        <v/>
      </c>
      <c r="W548" t="str">
        <f>IF(SD26N!AA90=0,"",SD26N!AA90)</f>
        <v/>
      </c>
      <c r="X548" s="27" t="str">
        <f>IF(AND(W548="",SD26N!AB90=0),"",SD26N!AB90)</f>
        <v/>
      </c>
      <c r="Y548" s="26" t="str">
        <f>IF(SD26N!AC90=0,"",SD26N!AC90)</f>
        <v/>
      </c>
      <c r="Z548" t="str">
        <f>IF(AND(Y548="",SD26N!AD90=0),"",SD26N!AD90)</f>
        <v/>
      </c>
      <c r="AA548" t="str">
        <f>IF(SD26N!AE90=0,"",SD26N!AE90)</f>
        <v/>
      </c>
      <c r="AB548" s="27" t="str">
        <f>IF(AND(AA548="",SD26N!AF90=0),"",SD26N!AF90)</f>
        <v/>
      </c>
      <c r="AC548" s="26" t="str">
        <f>IF(SD26N!AG90=0,"",SD26N!AG90)</f>
        <v/>
      </c>
      <c r="AD548" t="str">
        <f>IF(AND(AC548="",SD26N!AH90=0),"",SD26N!AH90)</f>
        <v/>
      </c>
      <c r="AE548" t="str">
        <f>IF(SD26N!AI90=0,"",SD26N!AI90)</f>
        <v/>
      </c>
      <c r="AF548" s="27" t="str">
        <f>IF(AND(AE548="",SD26N!AJ90=0),"",SD26N!AJ90)</f>
        <v/>
      </c>
      <c r="AG548" s="26" t="str">
        <f>IF(SD26N!AK90=0,"",SD26N!AK90)</f>
        <v/>
      </c>
      <c r="AH548" t="str">
        <f>IF(AND(AG548="",SD26N!AL90=0),"",SD26N!AL90)</f>
        <v/>
      </c>
      <c r="AI548" t="str">
        <f>IF(SD26N!AM90=0,"",SD26N!AM90)</f>
        <v/>
      </c>
      <c r="AJ548" s="27" t="str">
        <f>IF(AND(AI548="",SD26N!AN90=0),"",SD26N!AN90)</f>
        <v/>
      </c>
      <c r="AK548" s="26" t="str">
        <f>IF(SD26N!AO90=0,"",SD26N!AO90)</f>
        <v/>
      </c>
      <c r="AL548" t="str">
        <f>IF(AND(AK548="",SD26N!AP90=0),"",SD26N!AP90)</f>
        <v/>
      </c>
      <c r="AM548" t="str">
        <f>IF(SD26N!AQ90=0,"",SD26N!AQ90)</f>
        <v/>
      </c>
      <c r="AN548" s="27" t="str">
        <f>IF(AND(AM548="",SD26N!AR90=0),"",SD26N!AR90)</f>
        <v/>
      </c>
      <c r="AO548" s="26" t="str">
        <f>IF(SD26N!AS90=0,"",SD26N!AS90)</f>
        <v/>
      </c>
      <c r="AP548" t="str">
        <f>IF(AND(AO548="",SD26N!AT90=0),"",SD26N!AT90)</f>
        <v/>
      </c>
      <c r="AQ548" t="str">
        <f>IF(SD26N!AU90=0,"",SD26N!AU90)</f>
        <v/>
      </c>
      <c r="AR548" s="27" t="str">
        <f>IF(AND(AQ548="",SD26N!AV90=0),"",SD26N!AV90)</f>
        <v/>
      </c>
      <c r="AS548" t="str">
        <f>IF(SD26N!AW90=0,"",SD26N!AW90)</f>
        <v/>
      </c>
      <c r="AT548">
        <f>IF(SD26N!AX90=0,"",SD26N!AX90)</f>
        <v>104</v>
      </c>
      <c r="AU548" s="1">
        <f>IF(SD26N!AY90=0,"",SD26N!AY90)</f>
        <v>104</v>
      </c>
      <c r="AV548" s="1" t="str">
        <f>IF(SD26N!AZ90=0,"",SD26N!AZ90)</f>
        <v/>
      </c>
      <c r="AW548" s="1" t="str">
        <f>IF(SD26N!BA90=0,"",SD26N!BA90)</f>
        <v/>
      </c>
      <c r="AX548" s="1" t="str">
        <f>IF(SD26N!BB90=0,"",SD26N!BB90)</f>
        <v/>
      </c>
      <c r="AY548" s="1" t="str">
        <f>IF(SD26N!BC90=0,"",SD26N!BC90)</f>
        <v/>
      </c>
      <c r="AZ548" s="1" t="str">
        <f>IF(SD26N!BD90=0,"",SD26N!BD90)</f>
        <v/>
      </c>
      <c r="BA548" s="1" t="str">
        <f>IF(SD26N!BE90=0,"",SD26N!BE90)</f>
        <v/>
      </c>
      <c r="BB548" s="1" t="str">
        <f>IF(SD26N!BF90=0,"",SD26N!BF90)</f>
        <v/>
      </c>
      <c r="BC548" s="1" t="str">
        <f>IF(SD26N!BG90=0,"",SD26N!BG90)</f>
        <v/>
      </c>
      <c r="BD548" s="29" t="str">
        <f>IF(SD26N!BH90=0,"",SD26N!BH90)</f>
        <v/>
      </c>
      <c r="BE548" t="str">
        <f>IF(SD26N!BI90=0,"",SD26N!BI90)</f>
        <v>Russia Mars/April 1999</v>
      </c>
      <c r="BF548" t="str">
        <f>IF(SD26N!BJ90=0,"",SD26N!BJ90)</f>
        <v>RUS</v>
      </c>
      <c r="BG548" t="str">
        <f>IF(SD26N!BK90=0,"",SD26N!BK90)</f>
        <v>No</v>
      </c>
      <c r="BH548">
        <f>IF(SD26N!BL90=0,"",SD26N!BL90)</f>
        <v>1</v>
      </c>
      <c r="BI548" t="str">
        <f>IF(SD26N!BM90=0,"",SD26N!BM90)</f>
        <v/>
      </c>
      <c r="BJ548">
        <f>IF(SD26N!BN90=0,"",SD26N!BN90)</f>
        <v>1.6010315214286661</v>
      </c>
      <c r="BK548" t="str">
        <f>IF(SD26N!BO90=0,"",SD26N!BO90)</f>
        <v/>
      </c>
      <c r="BL548" t="str">
        <f>IF(SD26N!BP90=0,"",SD26N!BP90)</f>
        <v/>
      </c>
      <c r="BM548">
        <f>IF(SD26N!BQ90=0,"",SD26N!BQ90)</f>
        <v>1.6010315214286661</v>
      </c>
      <c r="BN548">
        <f>IF(SD26N!BR90=0,"",SD26N!BR90)</f>
        <v>6</v>
      </c>
      <c r="BO548" s="19">
        <f>IF(M548="",I548,IF(Q548="",M548,IF(U548="",Q548,IF(Y548="",U548,IF(AC548="",Y548,IF(AG548="",AC548,IF(AK548="",AG548,IF(AO548="",AK548,AO548))))))))</f>
        <v>54</v>
      </c>
      <c r="BP548" s="19">
        <f>IF(N548="",J548,IF(R548="",N548,IF(V548="",R548,IF(Z548="",V548,IF(AD548="",Z548,IF(AH548="",AD548,IF(AL548="",AH548,IF(AP548="",AL548,AP548))))))))</f>
        <v>54.8</v>
      </c>
      <c r="BQ548" s="19">
        <f>IF(O548="",K548,IF(S548="",O548,IF(W548="",S548,IF(AA548="",W548,IF(AE548="",AA548,IF(AI548="",AE548,IF(AM548="",AI548,IF(AQ548="",AM548,AQ548))))))))</f>
        <v>19</v>
      </c>
      <c r="BR548" s="19">
        <f>IF(P548="",L548,IF(T548="",P548,IF(X548="",T548,IF(AB548="",X548,IF(AF548="",AB548,IF(AJ548="",AF548,IF(AN548="",AJ548,IF(AR548="",AN548,AR548))))))))</f>
        <v>24.3</v>
      </c>
    </row>
    <row r="549" spans="1:70" hidden="1" x14ac:dyDescent="0.2">
      <c r="A549" s="20" t="str">
        <f>IF(SD26N!A91=0,"",SD26N!A91)</f>
        <v>V</v>
      </c>
      <c r="B549">
        <f>ROUND(IF(SD26N!B91=0,"",SD26N!B91),0)</f>
        <v>26136</v>
      </c>
      <c r="C549" t="str">
        <f>IF(SD26N!G91=0,"",SD26N!G91)</f>
        <v>40G8</v>
      </c>
      <c r="D549">
        <f>IF(SD26N!H91=0,"",SD26N!H91)</f>
        <v>26</v>
      </c>
      <c r="E549" s="26">
        <f>IF(SD26N!I91=0,"",SD26N!I91)</f>
        <v>55</v>
      </c>
      <c r="F549">
        <f>IF(AND(E549="",SD26N!J91=0),"",SD26N!J91)</f>
        <v>36.5</v>
      </c>
      <c r="G549">
        <f>IF(SD26N!K91=0,"",SD26N!K91)</f>
        <v>18</v>
      </c>
      <c r="H549" s="27">
        <f>IF(AND(G549="",SD26N!L91=0),"",SD26N!L91)</f>
        <v>22</v>
      </c>
      <c r="I549" s="26">
        <f>IF(SD26N!M91=0,"",SD26N!M91)</f>
        <v>55</v>
      </c>
      <c r="J549">
        <f>IF(AND(I549="",SD26N!N91=0),"",SD26N!N91)</f>
        <v>36.5</v>
      </c>
      <c r="K549">
        <f>IF(SD26N!O91=0,"",SD26N!O91)</f>
        <v>18</v>
      </c>
      <c r="L549" s="27">
        <f>IF(AND(K549="",SD26N!P91=0),"",SD26N!P91)</f>
        <v>23</v>
      </c>
      <c r="M549" s="26">
        <f>IF(SD26N!Q91=0,"",SD26N!Q91)</f>
        <v>55</v>
      </c>
      <c r="N549">
        <f>IF(AND(M549="",SD26N!R91=0),"",SD26N!R91)</f>
        <v>36.5</v>
      </c>
      <c r="O549">
        <f>IF(SD26N!S91=0,"",SD26N!S91)</f>
        <v>18</v>
      </c>
      <c r="P549" s="27">
        <f>IF(AND(O549="",SD26N!T91=0),"",SD26N!T91)</f>
        <v>24</v>
      </c>
      <c r="Q549" s="26">
        <f>IF(SD26N!U91=0,"",SD26N!U91)</f>
        <v>55</v>
      </c>
      <c r="R549">
        <f>IF(AND(Q549="",SD26N!V91=0),"",SD26N!V91)</f>
        <v>36</v>
      </c>
      <c r="S549">
        <f>IF(SD26N!W91=0,"",SD26N!W91)</f>
        <v>18</v>
      </c>
      <c r="T549" s="27">
        <f>IF(AND(S549="",SD26N!X91=0),"",SD26N!X91)</f>
        <v>25.5</v>
      </c>
      <c r="U549" s="26" t="str">
        <f>IF(SD26N!Y91=0,"",SD26N!Y91)</f>
        <v/>
      </c>
      <c r="V549" t="str">
        <f>IF(AND(U549="",SD26N!Z91=0),"",SD26N!Z91)</f>
        <v/>
      </c>
      <c r="W549" t="str">
        <f>IF(SD26N!AA91=0,"",SD26N!AA91)</f>
        <v/>
      </c>
      <c r="X549" s="27" t="str">
        <f>IF(AND(W549="",SD26N!AB91=0),"",SD26N!AB91)</f>
        <v/>
      </c>
      <c r="Y549" s="26" t="str">
        <f>IF(SD26N!AC91=0,"",SD26N!AC91)</f>
        <v/>
      </c>
      <c r="Z549" t="str">
        <f>IF(AND(Y549="",SD26N!AD91=0),"",SD26N!AD91)</f>
        <v/>
      </c>
      <c r="AA549" t="str">
        <f>IF(SD26N!AE91=0,"",SD26N!AE91)</f>
        <v/>
      </c>
      <c r="AB549" s="27" t="str">
        <f>IF(AND(AA549="",SD26N!AF91=0),"",SD26N!AF91)</f>
        <v/>
      </c>
      <c r="AC549" s="26" t="str">
        <f>IF(SD26N!AG91=0,"",SD26N!AG91)</f>
        <v/>
      </c>
      <c r="AD549" t="str">
        <f>IF(AND(AC549="",SD26N!AH91=0),"",SD26N!AH91)</f>
        <v/>
      </c>
      <c r="AE549" t="str">
        <f>IF(SD26N!AI91=0,"",SD26N!AI91)</f>
        <v/>
      </c>
      <c r="AF549" s="27" t="str">
        <f>IF(AND(AE549="",SD26N!AJ91=0),"",SD26N!AJ91)</f>
        <v/>
      </c>
      <c r="AG549" s="26" t="str">
        <f>IF(SD26N!AK91=0,"",SD26N!AK91)</f>
        <v/>
      </c>
      <c r="AH549" t="str">
        <f>IF(AND(AG549="",SD26N!AL91=0),"",SD26N!AL91)</f>
        <v/>
      </c>
      <c r="AI549" t="str">
        <f>IF(SD26N!AM91=0,"",SD26N!AM91)</f>
        <v/>
      </c>
      <c r="AJ549" s="27" t="str">
        <f>IF(AND(AI549="",SD26N!AN91=0),"",SD26N!AN91)</f>
        <v/>
      </c>
      <c r="AK549" s="26" t="str">
        <f>IF(SD26N!AO91=0,"",SD26N!AO91)</f>
        <v/>
      </c>
      <c r="AL549" t="str">
        <f>IF(AND(AK549="",SD26N!AP91=0),"",SD26N!AP91)</f>
        <v/>
      </c>
      <c r="AM549" t="str">
        <f>IF(SD26N!AQ91=0,"",SD26N!AQ91)</f>
        <v/>
      </c>
      <c r="AN549" s="27" t="str">
        <f>IF(AND(AM549="",SD26N!AR91=0),"",SD26N!AR91)</f>
        <v/>
      </c>
      <c r="AO549" s="26" t="str">
        <f>IF(SD26N!AS91=0,"",SD26N!AS91)</f>
        <v/>
      </c>
      <c r="AP549" t="str">
        <f>IF(AND(AO549="",SD26N!AT91=0),"",SD26N!AT91)</f>
        <v/>
      </c>
      <c r="AQ549" t="str">
        <f>IF(SD26N!AU91=0,"",SD26N!AU91)</f>
        <v/>
      </c>
      <c r="AR549" s="27" t="str">
        <f>IF(AND(AQ549="",SD26N!AV91=0),"",SD26N!AV91)</f>
        <v/>
      </c>
      <c r="AS549" t="str">
        <f>IF(SD26N!AW91=0,"",SD26N!AW91)</f>
        <v/>
      </c>
      <c r="AT549">
        <f>IF(SD26N!AX91=0,"",SD26N!AX91)</f>
        <v>89</v>
      </c>
      <c r="AU549" s="1" t="str">
        <f>IF(SD26N!AY91=0,"",SD26N!AY91)</f>
        <v/>
      </c>
      <c r="AV549" s="1" t="str">
        <f>IF(SD26N!AZ91=0,"",SD26N!AZ91)</f>
        <v/>
      </c>
      <c r="AW549" s="1" t="str">
        <f>IF(SD26N!BA91=0,"",SD26N!BA91)</f>
        <v/>
      </c>
      <c r="AX549" s="1" t="str">
        <f>IF(SD26N!BB91=0,"",SD26N!BB91)</f>
        <v/>
      </c>
      <c r="AY549" s="1" t="str">
        <f>IF(SD26N!BC91=0,"",SD26N!BC91)</f>
        <v/>
      </c>
      <c r="AZ549" s="1" t="str">
        <f>IF(SD26N!BD91=0,"",SD26N!BD91)</f>
        <v/>
      </c>
      <c r="BA549" s="1" t="str">
        <f>IF(SD26N!BE91=0,"",SD26N!BE91)</f>
        <v/>
      </c>
      <c r="BB549" s="1" t="str">
        <f>IF(SD26N!BF91=0,"",SD26N!BF91)</f>
        <v/>
      </c>
      <c r="BC549" s="1" t="str">
        <f>IF(SD26N!BG91=0,"",SD26N!BG91)</f>
        <v/>
      </c>
      <c r="BD549" s="29" t="str">
        <f>IF(SD26N!BH91=0,"",SD26N!BH91)</f>
        <v/>
      </c>
      <c r="BE549" t="str">
        <f>IF(SD26N!BI91=0,"",SD26N!BI91)</f>
        <v>Polish</v>
      </c>
      <c r="BF549" t="str">
        <f>IF(SD26N!BJ91=0,"",SD26N!BJ91)</f>
        <v>POL</v>
      </c>
      <c r="BG549" t="str">
        <f>IF(SD26N!BK91=0,"",SD26N!BK91)</f>
        <v>No</v>
      </c>
      <c r="BH549">
        <f>IF(SD26N!BL91=0,"",SD26N!BL91)</f>
        <v>2</v>
      </c>
      <c r="BI549" t="str">
        <f>IF(SD26N!BM91=0,"",SD26N!BM91)</f>
        <v/>
      </c>
      <c r="BJ549">
        <f>IF(SD26N!BN91=0,"",SD26N!BN91)</f>
        <v>2.1135739439504904</v>
      </c>
      <c r="BK549" t="str">
        <f>IF(SD26N!BO91=0,"",SD26N!BO91)</f>
        <v/>
      </c>
      <c r="BL549" t="str">
        <f>IF(SD26N!BP91=0,"",SD26N!BP91)</f>
        <v/>
      </c>
      <c r="BM549">
        <f>IF(SD26N!BQ91=0,"",SD26N!BQ91)</f>
        <v>2.1135739439504904</v>
      </c>
      <c r="BN549">
        <f>IF(SD26N!BR91=0,"",SD26N!BR91)</f>
        <v>5</v>
      </c>
      <c r="BO549" s="19">
        <f>IF(M549="",I549,IF(Q549="",M549,IF(U549="",Q549,IF(Y549="",U549,IF(AC549="",Y549,IF(AG549="",AC549,IF(AK549="",AG549,IF(AO549="",AK549,AO549))))))))</f>
        <v>55</v>
      </c>
      <c r="BP549" s="19">
        <f>IF(N549="",J549,IF(R549="",N549,IF(V549="",R549,IF(Z549="",V549,IF(AD549="",Z549,IF(AH549="",AD549,IF(AL549="",AH549,IF(AP549="",AL549,AP549))))))))</f>
        <v>36</v>
      </c>
      <c r="BQ549" s="19">
        <f>IF(O549="",K549,IF(S549="",O549,IF(W549="",S549,IF(AA549="",W549,IF(AE549="",AA549,IF(AI549="",AE549,IF(AM549="",AI549,IF(AQ549="",AM549,AQ549))))))))</f>
        <v>18</v>
      </c>
      <c r="BR549" s="19">
        <f>IF(P549="",L549,IF(T549="",P549,IF(X549="",T549,IF(AB549="",X549,IF(AF549="",AB549,IF(AJ549="",AF549,IF(AN549="",AJ549,IF(AR549="",AN549,AR549))))))))</f>
        <v>25.5</v>
      </c>
    </row>
    <row r="550" spans="1:70" hidden="1" x14ac:dyDescent="0.2">
      <c r="A550" s="20" t="str">
        <f>IF(SD26N!A92=0,"",SD26N!A92)</f>
        <v>V</v>
      </c>
      <c r="B550">
        <f>ROUND(IF(SD26N!B92=0,"",SD26N!B92),0)</f>
        <v>26138</v>
      </c>
      <c r="C550" t="str">
        <f>IF(SD26N!G92=0,"",SD26N!G92)</f>
        <v>40G8</v>
      </c>
      <c r="D550">
        <f>IF(SD26N!H92=0,"",SD26N!H92)</f>
        <v>26</v>
      </c>
      <c r="E550" s="26">
        <f>IF(SD26N!I92=0,"",SD26N!I92)</f>
        <v>55</v>
      </c>
      <c r="F550">
        <f>IF(AND(E550="",SD26N!J92=0),"",SD26N!J92)</f>
        <v>52.8</v>
      </c>
      <c r="G550">
        <f>IF(SD26N!K92=0,"",SD26N!K92)</f>
        <v>18</v>
      </c>
      <c r="H550" s="27">
        <f>IF(AND(G550="",SD26N!L92=0),"",SD26N!L92)</f>
        <v>49</v>
      </c>
      <c r="I550" s="26">
        <f>IF(SD26N!M92=0,"",SD26N!M92)</f>
        <v>55</v>
      </c>
      <c r="J550">
        <f>IF(AND(I550="",SD26N!N92=0),"",SD26N!N92)</f>
        <v>52.3</v>
      </c>
      <c r="K550">
        <f>IF(SD26N!O92=0,"",SD26N!O92)</f>
        <v>18</v>
      </c>
      <c r="L550" s="27">
        <f>IF(AND(K550="",SD26N!P92=0),"",SD26N!P92)</f>
        <v>48.5</v>
      </c>
      <c r="M550" s="26">
        <f>IF(SD26N!Q92=0,"",SD26N!Q92)</f>
        <v>55</v>
      </c>
      <c r="N550">
        <f>IF(AND(M550="",SD26N!R92=0),"",SD26N!R92)</f>
        <v>51.9</v>
      </c>
      <c r="O550">
        <f>IF(SD26N!S92=0,"",SD26N!S92)</f>
        <v>18</v>
      </c>
      <c r="P550" s="27">
        <f>IF(AND(O550="",SD26N!T92=0),"",SD26N!T92)</f>
        <v>47</v>
      </c>
      <c r="Q550" s="26">
        <f>IF(SD26N!U92=0,"",SD26N!U92)</f>
        <v>55</v>
      </c>
      <c r="R550">
        <f>IF(AND(Q550="",SD26N!V92=0),"",SD26N!V92)</f>
        <v>51.3</v>
      </c>
      <c r="S550">
        <f>IF(SD26N!W92=0,"",SD26N!W92)</f>
        <v>18</v>
      </c>
      <c r="T550" s="27">
        <f>IF(AND(S550="",SD26N!X92=0),"",SD26N!X92)</f>
        <v>46</v>
      </c>
      <c r="U550" s="26" t="str">
        <f>IF(SD26N!Y92=0,"",SD26N!Y92)</f>
        <v/>
      </c>
      <c r="V550" t="str">
        <f>IF(AND(U550="",SD26N!Z92=0),"",SD26N!Z92)</f>
        <v/>
      </c>
      <c r="W550" t="str">
        <f>IF(SD26N!AA92=0,"",SD26N!AA92)</f>
        <v/>
      </c>
      <c r="X550" s="27" t="str">
        <f>IF(AND(W550="",SD26N!AB92=0),"",SD26N!AB92)</f>
        <v/>
      </c>
      <c r="Y550" s="26" t="str">
        <f>IF(SD26N!AC92=0,"",SD26N!AC92)</f>
        <v/>
      </c>
      <c r="Z550" t="str">
        <f>IF(AND(Y550="",SD26N!AD92=0),"",SD26N!AD92)</f>
        <v/>
      </c>
      <c r="AA550" t="str">
        <f>IF(SD26N!AE92=0,"",SD26N!AE92)</f>
        <v/>
      </c>
      <c r="AB550" s="27" t="str">
        <f>IF(AND(AA550="",SD26N!AF92=0),"",SD26N!AF92)</f>
        <v/>
      </c>
      <c r="AC550" s="26" t="str">
        <f>IF(SD26N!AG92=0,"",SD26N!AG92)</f>
        <v/>
      </c>
      <c r="AD550" t="str">
        <f>IF(AND(AC550="",SD26N!AH92=0),"",SD26N!AH92)</f>
        <v/>
      </c>
      <c r="AE550" t="str">
        <f>IF(SD26N!AI92=0,"",SD26N!AI92)</f>
        <v/>
      </c>
      <c r="AF550" s="27" t="str">
        <f>IF(AND(AE550="",SD26N!AJ92=0),"",SD26N!AJ92)</f>
        <v/>
      </c>
      <c r="AG550" s="26" t="str">
        <f>IF(SD26N!AK92=0,"",SD26N!AK92)</f>
        <v/>
      </c>
      <c r="AH550" t="str">
        <f>IF(AND(AG550="",SD26N!AL92=0),"",SD26N!AL92)</f>
        <v/>
      </c>
      <c r="AI550" t="str">
        <f>IF(SD26N!AM92=0,"",SD26N!AM92)</f>
        <v/>
      </c>
      <c r="AJ550" s="27" t="str">
        <f>IF(AND(AI550="",SD26N!AN92=0),"",SD26N!AN92)</f>
        <v/>
      </c>
      <c r="AK550" s="26" t="str">
        <f>IF(SD26N!AO92=0,"",SD26N!AO92)</f>
        <v/>
      </c>
      <c r="AL550" t="str">
        <f>IF(AND(AK550="",SD26N!AP92=0),"",SD26N!AP92)</f>
        <v/>
      </c>
      <c r="AM550" t="str">
        <f>IF(SD26N!AQ92=0,"",SD26N!AQ92)</f>
        <v/>
      </c>
      <c r="AN550" s="27" t="str">
        <f>IF(AND(AM550="",SD26N!AR92=0),"",SD26N!AR92)</f>
        <v/>
      </c>
      <c r="AO550" s="26" t="str">
        <f>IF(SD26N!AS92=0,"",SD26N!AS92)</f>
        <v/>
      </c>
      <c r="AP550" t="str">
        <f>IF(AND(AO550="",SD26N!AT92=0),"",SD26N!AT92)</f>
        <v/>
      </c>
      <c r="AQ550" t="str">
        <f>IF(SD26N!AU92=0,"",SD26N!AU92)</f>
        <v/>
      </c>
      <c r="AR550" s="27" t="str">
        <f>IF(AND(AQ550="",SD26N!AV92=0),"",SD26N!AV92)</f>
        <v/>
      </c>
      <c r="AS550" t="str">
        <f>IF(SD26N!AW92=0,"",SD26N!AW92)</f>
        <v/>
      </c>
      <c r="AT550">
        <f>IF(SD26N!AX92=0,"",SD26N!AX92)</f>
        <v>110</v>
      </c>
      <c r="AU550" s="1">
        <f>IF(SD26N!AY92=0,"",SD26N!AY92)</f>
        <v>100</v>
      </c>
      <c r="AV550" s="1">
        <f>IF(SD26N!AZ92=0,"",SD26N!AZ92)</f>
        <v>120</v>
      </c>
      <c r="AW550" s="1" t="str">
        <f>IF(SD26N!BA92=0,"",SD26N!BA92)</f>
        <v/>
      </c>
      <c r="AX550" s="1" t="str">
        <f>IF(SD26N!BB92=0,"",SD26N!BB92)</f>
        <v/>
      </c>
      <c r="AY550" s="1" t="str">
        <f>IF(SD26N!BC92=0,"",SD26N!BC92)</f>
        <v/>
      </c>
      <c r="AZ550" s="1" t="str">
        <f>IF(SD26N!BD92=0,"",SD26N!BD92)</f>
        <v/>
      </c>
      <c r="BA550" s="1" t="str">
        <f>IF(SD26N!BE92=0,"",SD26N!BE92)</f>
        <v/>
      </c>
      <c r="BB550" s="1" t="str">
        <f>IF(SD26N!BF92=0,"",SD26N!BF92)</f>
        <v/>
      </c>
      <c r="BC550" s="1" t="str">
        <f>IF(SD26N!BG92=0,"",SD26N!BG92)</f>
        <v/>
      </c>
      <c r="BD550" s="29" t="str">
        <f>IF(SD26N!BH92=0,"",SD26N!BH92)</f>
        <v/>
      </c>
      <c r="BE550" t="str">
        <f>IF(SD26N!BI92=0,"",SD26N!BI92)</f>
        <v>Polish</v>
      </c>
      <c r="BF550" t="str">
        <f>IF(SD26N!BJ92=0,"",SD26N!BJ92)</f>
        <v>POL</v>
      </c>
      <c r="BG550" t="str">
        <f>IF(SD26N!BK92=0,"",SD26N!BK92)</f>
        <v>No</v>
      </c>
      <c r="BH550">
        <f>IF(SD26N!BL92=0,"",SD26N!BL92)</f>
        <v>1</v>
      </c>
      <c r="BI550">
        <f>IF(SD26N!BM92=0,"",SD26N!BM92)</f>
        <v>1</v>
      </c>
      <c r="BJ550">
        <f>IF(SD26N!BN92=0,"",SD26N!BN92)</f>
        <v>2.3267273417203391</v>
      </c>
      <c r="BK550" t="str">
        <f>IF(SD26N!BO92=0,"",SD26N!BO92)</f>
        <v/>
      </c>
      <c r="BL550" t="str">
        <f>IF(SD26N!BP92=0,"",SD26N!BP92)</f>
        <v/>
      </c>
      <c r="BM550">
        <f>IF(SD26N!BQ92=0,"",SD26N!BQ92)</f>
        <v>2.3267273417203391</v>
      </c>
      <c r="BN550">
        <f>IF(SD26N!BR92=0,"",SD26N!BR92)</f>
        <v>6</v>
      </c>
      <c r="BO550" s="19">
        <f>IF(M550="",I550,IF(Q550="",M550,IF(U550="",Q550,IF(Y550="",U550,IF(AC550="",Y550,IF(AG550="",AC550,IF(AK550="",AG550,IF(AO550="",AK550,AO550))))))))</f>
        <v>55</v>
      </c>
      <c r="BP550" s="19">
        <f>IF(N550="",J550,IF(R550="",N550,IF(V550="",R550,IF(Z550="",V550,IF(AD550="",Z550,IF(AH550="",AD550,IF(AL550="",AH550,IF(AP550="",AL550,AP550))))))))</f>
        <v>51.3</v>
      </c>
      <c r="BQ550" s="19">
        <f>IF(O550="",K550,IF(S550="",O550,IF(W550="",S550,IF(AA550="",W550,IF(AE550="",AA550,IF(AI550="",AE550,IF(AM550="",AI550,IF(AQ550="",AM550,AQ550))))))))</f>
        <v>18</v>
      </c>
      <c r="BR550" s="19">
        <f>IF(P550="",L550,IF(T550="",P550,IF(X550="",T550,IF(AB550="",X550,IF(AF550="",AB550,IF(AJ550="",AF550,IF(AN550="",AJ550,IF(AR550="",AN550,AR550))))))))</f>
        <v>46</v>
      </c>
    </row>
    <row r="551" spans="1:70" hidden="1" x14ac:dyDescent="0.2">
      <c r="A551" s="20" t="str">
        <f>IF(SD26N!A93=0,"",SD26N!A93)</f>
        <v>V</v>
      </c>
      <c r="B551">
        <f>ROUND(IF(SD26N!B93=0,"",SD26N!B93),0)</f>
        <v>26140</v>
      </c>
      <c r="C551" t="str">
        <f>IF(SD26N!G93=0,"",SD26N!G93)</f>
        <v>41G8</v>
      </c>
      <c r="D551">
        <f>IF(SD26N!H93=0,"",SD26N!H93)</f>
        <v>26</v>
      </c>
      <c r="E551" s="26">
        <f>IF(SD26N!I93=0,"",SD26N!I93)</f>
        <v>56</v>
      </c>
      <c r="F551">
        <f>IF(AND(E551="",SD26N!J93=0),"",SD26N!J93)</f>
        <v>0.4</v>
      </c>
      <c r="G551">
        <f>IF(SD26N!K93=0,"",SD26N!K93)</f>
        <v>18</v>
      </c>
      <c r="H551" s="27">
        <f>IF(AND(G551="",SD26N!L93=0),"",SD26N!L93)</f>
        <v>54.1</v>
      </c>
      <c r="I551" s="26">
        <f>IF(SD26N!M93=0,"",SD26N!M93)</f>
        <v>56</v>
      </c>
      <c r="J551">
        <f>IF(AND(I551="",SD26N!N93=0),"",SD26N!N93)</f>
        <v>3</v>
      </c>
      <c r="K551">
        <f>IF(SD26N!O93=0,"",SD26N!O93)</f>
        <v>18</v>
      </c>
      <c r="L551" s="27">
        <f>IF(AND(K551="",SD26N!P93=0),"",SD26N!P93)</f>
        <v>56.6</v>
      </c>
      <c r="M551" s="26" t="str">
        <f>IF(SD26N!Q93=0,"",SD26N!Q93)</f>
        <v/>
      </c>
      <c r="N551" t="str">
        <f>IF(AND(M551="",SD26N!R93=0),"",SD26N!R93)</f>
        <v/>
      </c>
      <c r="O551" t="str">
        <f>IF(SD26N!S93=0,"",SD26N!S93)</f>
        <v/>
      </c>
      <c r="P551" s="27" t="str">
        <f>IF(AND(O551="",SD26N!T93=0),"",SD26N!T93)</f>
        <v/>
      </c>
      <c r="Q551" s="26" t="str">
        <f>IF(SD26N!U93=0,"",SD26N!U93)</f>
        <v/>
      </c>
      <c r="R551" t="str">
        <f>IF(AND(Q551="",SD26N!V93=0),"",SD26N!V93)</f>
        <v/>
      </c>
      <c r="S551" t="str">
        <f>IF(SD26N!W93=0,"",SD26N!W93)</f>
        <v/>
      </c>
      <c r="T551" s="27" t="str">
        <f>IF(AND(S551="",SD26N!X93=0),"",SD26N!X93)</f>
        <v/>
      </c>
      <c r="U551" s="26" t="str">
        <f>IF(SD26N!Y93=0,"",SD26N!Y93)</f>
        <v/>
      </c>
      <c r="V551" t="str">
        <f>IF(AND(U551="",SD26N!Z93=0),"",SD26N!Z93)</f>
        <v/>
      </c>
      <c r="W551" t="str">
        <f>IF(SD26N!AA93=0,"",SD26N!AA93)</f>
        <v/>
      </c>
      <c r="X551" s="27" t="str">
        <f>IF(AND(W551="",SD26N!AB93=0),"",SD26N!AB93)</f>
        <v/>
      </c>
      <c r="Y551" s="26" t="str">
        <f>IF(SD26N!AC93=0,"",SD26N!AC93)</f>
        <v/>
      </c>
      <c r="Z551" t="str">
        <f>IF(AND(Y551="",SD26N!AD93=0),"",SD26N!AD93)</f>
        <v/>
      </c>
      <c r="AA551" t="str">
        <f>IF(SD26N!AE93=0,"",SD26N!AE93)</f>
        <v/>
      </c>
      <c r="AB551" s="27" t="str">
        <f>IF(AND(AA551="",SD26N!AF93=0),"",SD26N!AF93)</f>
        <v/>
      </c>
      <c r="AC551" s="26" t="str">
        <f>IF(SD26N!AG93=0,"",SD26N!AG93)</f>
        <v/>
      </c>
      <c r="AD551" t="str">
        <f>IF(AND(AC551="",SD26N!AH93=0),"",SD26N!AH93)</f>
        <v/>
      </c>
      <c r="AE551" t="str">
        <f>IF(SD26N!AI93=0,"",SD26N!AI93)</f>
        <v/>
      </c>
      <c r="AF551" s="27" t="str">
        <f>IF(AND(AE551="",SD26N!AJ93=0),"",SD26N!AJ93)</f>
        <v/>
      </c>
      <c r="AG551" s="26" t="str">
        <f>IF(SD26N!AK93=0,"",SD26N!AK93)</f>
        <v/>
      </c>
      <c r="AH551" t="str">
        <f>IF(AND(AG551="",SD26N!AL93=0),"",SD26N!AL93)</f>
        <v/>
      </c>
      <c r="AI551" t="str">
        <f>IF(SD26N!AM93=0,"",SD26N!AM93)</f>
        <v/>
      </c>
      <c r="AJ551" s="27" t="str">
        <f>IF(AND(AI551="",SD26N!AN93=0),"",SD26N!AN93)</f>
        <v/>
      </c>
      <c r="AK551" s="26" t="str">
        <f>IF(SD26N!AO93=0,"",SD26N!AO93)</f>
        <v/>
      </c>
      <c r="AL551" t="str">
        <f>IF(AND(AK551="",SD26N!AP93=0),"",SD26N!AP93)</f>
        <v/>
      </c>
      <c r="AM551" t="str">
        <f>IF(SD26N!AQ93=0,"",SD26N!AQ93)</f>
        <v/>
      </c>
      <c r="AN551" s="27" t="str">
        <f>IF(AND(AM551="",SD26N!AR93=0),"",SD26N!AR93)</f>
        <v/>
      </c>
      <c r="AO551" s="26" t="str">
        <f>IF(SD26N!AS93=0,"",SD26N!AS93)</f>
        <v/>
      </c>
      <c r="AP551" t="str">
        <f>IF(AND(AO551="",SD26N!AT93=0),"",SD26N!AT93)</f>
        <v/>
      </c>
      <c r="AQ551" t="str">
        <f>IF(SD26N!AU93=0,"",SD26N!AU93)</f>
        <v/>
      </c>
      <c r="AR551" s="27" t="str">
        <f>IF(AND(AQ551="",SD26N!AV93=0),"",SD26N!AV93)</f>
        <v/>
      </c>
      <c r="AS551" t="str">
        <f>IF(SD26N!AW93=0,"",SD26N!AW93)</f>
        <v/>
      </c>
      <c r="AT551">
        <f>IF(SD26N!AX93=0,"",SD26N!AX93)</f>
        <v>123</v>
      </c>
      <c r="AU551" s="1">
        <f>IF(SD26N!AY93=0,"",SD26N!AY93)</f>
        <v>124</v>
      </c>
      <c r="AV551" s="1">
        <f>IF(SD26N!AZ93=0,"",SD26N!AZ93)</f>
        <v>123</v>
      </c>
      <c r="AW551" s="1" t="str">
        <f>IF(SD26N!BA93=0,"",SD26N!BA93)</f>
        <v/>
      </c>
      <c r="AX551" s="1" t="str">
        <f>IF(SD26N!BB93=0,"",SD26N!BB93)</f>
        <v/>
      </c>
      <c r="AY551" s="1" t="str">
        <f>IF(SD26N!BC93=0,"",SD26N!BC93)</f>
        <v/>
      </c>
      <c r="AZ551" s="1" t="str">
        <f>IF(SD26N!BD93=0,"",SD26N!BD93)</f>
        <v/>
      </c>
      <c r="BA551" s="1" t="str">
        <f>IF(SD26N!BE93=0,"",SD26N!BE93)</f>
        <v/>
      </c>
      <c r="BB551" s="1" t="str">
        <f>IF(SD26N!BF93=0,"",SD26N!BF93)</f>
        <v/>
      </c>
      <c r="BC551" s="1" t="str">
        <f>IF(SD26N!BG93=0,"",SD26N!BG93)</f>
        <v/>
      </c>
      <c r="BD551" s="29" t="str">
        <f>IF(SD26N!BH93=0,"",SD26N!BH93)</f>
        <v/>
      </c>
      <c r="BE551" t="str">
        <f>IF(SD26N!BI93=0,"",SD26N!BI93)</f>
        <v>38/1072/ 5 SE Bananbanken</v>
      </c>
      <c r="BF551" t="str">
        <f>IF(SD26N!BJ93=0,"",SD26N!BJ93)</f>
        <v>SWE</v>
      </c>
      <c r="BG551" t="str">
        <f>IF(SD26N!BK93=0,"",SD26N!BK93)</f>
        <v>No</v>
      </c>
      <c r="BH551">
        <f>IF(SD26N!BL93=0,"",SD26N!BL93)</f>
        <v>2</v>
      </c>
      <c r="BI551" t="str">
        <f>IF(SD26N!BM93=0,"",SD26N!BM93)</f>
        <v/>
      </c>
      <c r="BJ551">
        <f>IF(SD26N!BN93=0,"",SD26N!BN93)</f>
        <v>2.9515230928347034</v>
      </c>
      <c r="BK551" t="str">
        <f>IF(SD26N!BO93=0,"",SD26N!BO93)</f>
        <v/>
      </c>
      <c r="BL551" t="str">
        <f>IF(SD26N!BP93=0,"",SD26N!BP93)</f>
        <v/>
      </c>
      <c r="BM551">
        <f>IF(SD26N!BQ93=0,"",SD26N!BQ93)</f>
        <v>2.9515230928347034</v>
      </c>
      <c r="BN551">
        <f>IF(SD26N!BR93=0,"",SD26N!BR93)</f>
        <v>6</v>
      </c>
      <c r="BO551" s="19">
        <f>IF(M551="",I551,IF(Q551="",M551,IF(U551="",Q551,IF(Y551="",U551,IF(AC551="",Y551,IF(AG551="",AC551,IF(AK551="",AG551,IF(AO551="",AK551,AO551))))))))</f>
        <v>56</v>
      </c>
      <c r="BP551" s="19">
        <f>IF(N551="",J551,IF(R551="",N551,IF(V551="",R551,IF(Z551="",V551,IF(AD551="",Z551,IF(AH551="",AD551,IF(AL551="",AH551,IF(AP551="",AL551,AP551))))))))</f>
        <v>3</v>
      </c>
      <c r="BQ551" s="19">
        <f>IF(O551="",K551,IF(S551="",O551,IF(W551="",S551,IF(AA551="",W551,IF(AE551="",AA551,IF(AI551="",AE551,IF(AM551="",AI551,IF(AQ551="",AM551,AQ551))))))))</f>
        <v>18</v>
      </c>
      <c r="BR551" s="19">
        <f>IF(P551="",L551,IF(T551="",P551,IF(X551="",T551,IF(AB551="",X551,IF(AF551="",AB551,IF(AJ551="",AF551,IF(AN551="",AJ551,IF(AR551="",AN551,AR551))))))))</f>
        <v>56.6</v>
      </c>
    </row>
    <row r="552" spans="1:70" hidden="1" x14ac:dyDescent="0.2">
      <c r="A552" s="20" t="str">
        <f>IF(SD26N!A94=0,"",SD26N!A94)</f>
        <v>V</v>
      </c>
      <c r="B552">
        <f>ROUND(IF(SD26N!B94=0,"",SD26N!B94),0)</f>
        <v>26141</v>
      </c>
      <c r="C552" t="str">
        <f>IF(SD26N!G94=0,"",SD26N!G94)</f>
        <v>41G8</v>
      </c>
      <c r="D552">
        <f>IF(SD26N!H94=0,"",SD26N!H94)</f>
        <v>26</v>
      </c>
      <c r="E552" s="26">
        <f>IF(SD26N!I94=0,"",SD26N!I94)</f>
        <v>56</v>
      </c>
      <c r="F552">
        <f>IF(AND(E552="",SD26N!J94=0),"",SD26N!J94)</f>
        <v>19</v>
      </c>
      <c r="G552">
        <f>IF(SD26N!K94=0,"",SD26N!K94)</f>
        <v>18</v>
      </c>
      <c r="H552" s="27">
        <f>IF(AND(G552="",SD26N!L94=0),"",SD26N!L94)</f>
        <v>40</v>
      </c>
      <c r="I552" s="26">
        <f>IF(SD26N!M94=0,"",SD26N!M94)</f>
        <v>56</v>
      </c>
      <c r="J552">
        <f>IF(AND(I552="",SD26N!N94=0),"",SD26N!N94)</f>
        <v>19.7</v>
      </c>
      <c r="K552">
        <f>IF(SD26N!O94=0,"",SD26N!O94)</f>
        <v>18</v>
      </c>
      <c r="L552" s="27">
        <f>IF(AND(K552="",SD26N!P94=0),"",SD26N!P94)</f>
        <v>42.2</v>
      </c>
      <c r="M552" s="26">
        <f>IF(SD26N!Q94=0,"",SD26N!Q94)</f>
        <v>56</v>
      </c>
      <c r="N552">
        <f>IF(AND(M552="",SD26N!R94=0),"",SD26N!R94)</f>
        <v>20.3</v>
      </c>
      <c r="O552">
        <f>IF(SD26N!S94=0,"",SD26N!S94)</f>
        <v>18</v>
      </c>
      <c r="P552" s="27">
        <f>IF(AND(O552="",SD26N!T94=0),"",SD26N!T94)</f>
        <v>43.5</v>
      </c>
      <c r="Q552" s="26">
        <f>IF(SD26N!U94=0,"",SD26N!U94)</f>
        <v>56</v>
      </c>
      <c r="R552">
        <f>IF(AND(Q552="",SD26N!V94=0),"",SD26N!V94)</f>
        <v>21</v>
      </c>
      <c r="S552">
        <f>IF(SD26N!W94=0,"",SD26N!W94)</f>
        <v>18</v>
      </c>
      <c r="T552" s="27">
        <f>IF(AND(S552="",SD26N!X94=0),"",SD26N!X94)</f>
        <v>44</v>
      </c>
      <c r="U552" s="26" t="str">
        <f>IF(SD26N!Y94=0,"",SD26N!Y94)</f>
        <v/>
      </c>
      <c r="V552" t="str">
        <f>IF(AND(U552="",SD26N!Z94=0),"",SD26N!Z94)</f>
        <v/>
      </c>
      <c r="W552" t="str">
        <f>IF(SD26N!AA94=0,"",SD26N!AA94)</f>
        <v/>
      </c>
      <c r="X552" s="27" t="str">
        <f>IF(AND(W552="",SD26N!AB94=0),"",SD26N!AB94)</f>
        <v/>
      </c>
      <c r="Y552" s="26" t="str">
        <f>IF(SD26N!AC94=0,"",SD26N!AC94)</f>
        <v/>
      </c>
      <c r="Z552" t="str">
        <f>IF(AND(Y552="",SD26N!AD94=0),"",SD26N!AD94)</f>
        <v/>
      </c>
      <c r="AA552" t="str">
        <f>IF(SD26N!AE94=0,"",SD26N!AE94)</f>
        <v/>
      </c>
      <c r="AB552" s="27" t="str">
        <f>IF(AND(AA552="",SD26N!AF94=0),"",SD26N!AF94)</f>
        <v/>
      </c>
      <c r="AC552" s="26" t="str">
        <f>IF(SD26N!AG94=0,"",SD26N!AG94)</f>
        <v/>
      </c>
      <c r="AD552" t="str">
        <f>IF(AND(AC552="",SD26N!AH94=0),"",SD26N!AH94)</f>
        <v/>
      </c>
      <c r="AE552" t="str">
        <f>IF(SD26N!AI94=0,"",SD26N!AI94)</f>
        <v/>
      </c>
      <c r="AF552" s="27" t="str">
        <f>IF(AND(AE552="",SD26N!AJ94=0),"",SD26N!AJ94)</f>
        <v/>
      </c>
      <c r="AG552" s="26" t="str">
        <f>IF(SD26N!AK94=0,"",SD26N!AK94)</f>
        <v/>
      </c>
      <c r="AH552" t="str">
        <f>IF(AND(AG552="",SD26N!AL94=0),"",SD26N!AL94)</f>
        <v/>
      </c>
      <c r="AI552" t="str">
        <f>IF(SD26N!AM94=0,"",SD26N!AM94)</f>
        <v/>
      </c>
      <c r="AJ552" s="27" t="str">
        <f>IF(AND(AI552="",SD26N!AN94=0),"",SD26N!AN94)</f>
        <v/>
      </c>
      <c r="AK552" s="26" t="str">
        <f>IF(SD26N!AO94=0,"",SD26N!AO94)</f>
        <v/>
      </c>
      <c r="AL552" t="str">
        <f>IF(AND(AK552="",SD26N!AP94=0),"",SD26N!AP94)</f>
        <v/>
      </c>
      <c r="AM552" t="str">
        <f>IF(SD26N!AQ94=0,"",SD26N!AQ94)</f>
        <v/>
      </c>
      <c r="AN552" s="27" t="str">
        <f>IF(AND(AM552="",SD26N!AR94=0),"",SD26N!AR94)</f>
        <v/>
      </c>
      <c r="AO552" s="26" t="str">
        <f>IF(SD26N!AS94=0,"",SD26N!AS94)</f>
        <v/>
      </c>
      <c r="AP552" t="str">
        <f>IF(AND(AO552="",SD26N!AT94=0),"",SD26N!AT94)</f>
        <v/>
      </c>
      <c r="AQ552" t="str">
        <f>IF(SD26N!AU94=0,"",SD26N!AU94)</f>
        <v/>
      </c>
      <c r="AR552" s="27" t="str">
        <f>IF(AND(AQ552="",SD26N!AV94=0),"",SD26N!AV94)</f>
        <v/>
      </c>
      <c r="AS552" t="str">
        <f>IF(SD26N!AW94=0,"",SD26N!AW94)</f>
        <v/>
      </c>
      <c r="AT552">
        <f>IF(SD26N!AX94=0,"",SD26N!AX94)</f>
        <v>113</v>
      </c>
      <c r="AU552" s="1">
        <f>IF(SD26N!AY94=0,"",SD26N!AY94)</f>
        <v>112</v>
      </c>
      <c r="AV552" s="1">
        <f>IF(SD26N!AZ94=0,"",SD26N!AZ94)</f>
        <v>113</v>
      </c>
      <c r="AW552" s="1">
        <f>IF(SD26N!BA94=0,"",SD26N!BA94)</f>
        <v>115</v>
      </c>
      <c r="AX552" s="1">
        <f>IF(SD26N!BB94=0,"",SD26N!BB94)</f>
        <v>114</v>
      </c>
      <c r="AY552" s="1" t="str">
        <f>IF(SD26N!BC94=0,"",SD26N!BC94)</f>
        <v/>
      </c>
      <c r="AZ552" s="1" t="str">
        <f>IF(SD26N!BD94=0,"",SD26N!BD94)</f>
        <v/>
      </c>
      <c r="BA552" s="1" t="str">
        <f>IF(SD26N!BE94=0,"",SD26N!BE94)</f>
        <v/>
      </c>
      <c r="BB552" s="1" t="str">
        <f>IF(SD26N!BF94=0,"",SD26N!BF94)</f>
        <v/>
      </c>
      <c r="BC552" s="1" t="str">
        <f>IF(SD26N!BG94=0,"",SD26N!BG94)</f>
        <v/>
      </c>
      <c r="BD552" s="29" t="str">
        <f>IF(SD26N!BH94=0,"",SD26N!BH94)</f>
        <v/>
      </c>
      <c r="BE552" t="str">
        <f>IF(SD26N!BI94=0,"",SD26N!BI94)</f>
        <v>Dana</v>
      </c>
      <c r="BF552" t="str">
        <f>IF(SD26N!BJ94=0,"",SD26N!BJ94)</f>
        <v>SWE</v>
      </c>
      <c r="BG552" t="str">
        <f>IF(SD26N!BK94=0,"",SD26N!BK94)</f>
        <v>No</v>
      </c>
      <c r="BH552">
        <f>IF(SD26N!BL94=0,"",SD26N!BL94)</f>
        <v>1</v>
      </c>
      <c r="BI552" t="str">
        <f>IF(SD26N!BM94=0,"",SD26N!BM94)</f>
        <v/>
      </c>
      <c r="BJ552">
        <f>IF(SD26N!BN94=0,"",SD26N!BN94)</f>
        <v>3.0970979901210307</v>
      </c>
      <c r="BK552" t="str">
        <f>IF(SD26N!BO94=0,"",SD26N!BO94)</f>
        <v/>
      </c>
      <c r="BL552" t="str">
        <f>IF(SD26N!BP94=0,"",SD26N!BP94)</f>
        <v/>
      </c>
      <c r="BM552">
        <f>IF(SD26N!BQ94=0,"",SD26N!BQ94)</f>
        <v>3.0970979901210307</v>
      </c>
      <c r="BN552">
        <f>IF(SD26N!BR94=0,"",SD26N!BR94)</f>
        <v>6</v>
      </c>
      <c r="BO552" s="19">
        <f>IF(M552="",I552,IF(Q552="",M552,IF(U552="",Q552,IF(Y552="",U552,IF(AC552="",Y552,IF(AG552="",AC552,IF(AK552="",AG552,IF(AO552="",AK552,AO552))))))))</f>
        <v>56</v>
      </c>
      <c r="BP552" s="19">
        <f>IF(N552="",J552,IF(R552="",N552,IF(V552="",R552,IF(Z552="",V552,IF(AD552="",Z552,IF(AH552="",AD552,IF(AL552="",AH552,IF(AP552="",AL552,AP552))))))))</f>
        <v>21</v>
      </c>
      <c r="BQ552" s="19">
        <f>IF(O552="",K552,IF(S552="",O552,IF(W552="",S552,IF(AA552="",W552,IF(AE552="",AA552,IF(AI552="",AE552,IF(AM552="",AI552,IF(AQ552="",AM552,AQ552))))))))</f>
        <v>18</v>
      </c>
      <c r="BR552" s="19">
        <f>IF(P552="",L552,IF(T552="",P552,IF(X552="",T552,IF(AB552="",X552,IF(AF552="",AB552,IF(AJ552="",AF552,IF(AN552="",AJ552,IF(AR552="",AN552,AR552))))))))</f>
        <v>44</v>
      </c>
    </row>
    <row r="553" spans="1:70" hidden="1" x14ac:dyDescent="0.2">
      <c r="A553" s="20" t="str">
        <f>IF(SD26N!A95=0,"",SD26N!A95)</f>
        <v>V</v>
      </c>
      <c r="B553">
        <f>ROUND(IF(SD26N!B95=0,"",SD26N!B95),0)</f>
        <v>26142</v>
      </c>
      <c r="C553" t="str">
        <f>IF(SD26N!G95=0,"",SD26N!G95)</f>
        <v>41G9</v>
      </c>
      <c r="D553">
        <f>IF(SD26N!H95=0,"",SD26N!H95)</f>
        <v>26</v>
      </c>
      <c r="E553" s="26">
        <f>IF(SD26N!I95=0,"",SD26N!I95)</f>
        <v>56</v>
      </c>
      <c r="F553">
        <f>IF(AND(E553="",SD26N!J95=0),"",SD26N!J95)</f>
        <v>12</v>
      </c>
      <c r="G553">
        <f>IF(SD26N!K95=0,"",SD26N!K95)</f>
        <v>19</v>
      </c>
      <c r="H553" s="27">
        <f>IF(AND(G553="",SD26N!L95=0),"",SD26N!L95)</f>
        <v>28</v>
      </c>
      <c r="I553" s="26">
        <f>IF(SD26N!M95=0,"",SD26N!M95)</f>
        <v>56</v>
      </c>
      <c r="J553">
        <f>IF(AND(I553="",SD26N!N95=0),"",SD26N!N95)</f>
        <v>13.7</v>
      </c>
      <c r="K553">
        <f>IF(SD26N!O95=0,"",SD26N!O95)</f>
        <v>19</v>
      </c>
      <c r="L553" s="27">
        <f>IF(AND(K553="",SD26N!P95=0),"",SD26N!P95)</f>
        <v>30.2</v>
      </c>
      <c r="M553" s="26">
        <f>IF(SD26N!Q95=0,"",SD26N!Q95)</f>
        <v>56</v>
      </c>
      <c r="N553">
        <f>IF(AND(M553="",SD26N!R95=0),"",SD26N!R95)</f>
        <v>14.6</v>
      </c>
      <c r="O553">
        <f>IF(SD26N!S95=0,"",SD26N!S95)</f>
        <v>19</v>
      </c>
      <c r="P553" s="27">
        <f>IF(AND(O553="",SD26N!T95=0),"",SD26N!T95)</f>
        <v>31.5</v>
      </c>
      <c r="Q553" s="26">
        <f>IF(SD26N!U95=0,"",SD26N!U95)</f>
        <v>56</v>
      </c>
      <c r="R553">
        <f>IF(AND(Q553="",SD26N!V95=0),"",SD26N!V95)</f>
        <v>15</v>
      </c>
      <c r="S553">
        <f>IF(SD26N!W95=0,"",SD26N!W95)</f>
        <v>19</v>
      </c>
      <c r="T553" s="27">
        <f>IF(AND(S553="",SD26N!X95=0),"",SD26N!X95)</f>
        <v>32</v>
      </c>
      <c r="U553" s="26" t="str">
        <f>IF(SD26N!Y95=0,"",SD26N!Y95)</f>
        <v/>
      </c>
      <c r="V553" t="str">
        <f>IF(AND(U553="",SD26N!Z95=0),"",SD26N!Z95)</f>
        <v/>
      </c>
      <c r="W553" t="str">
        <f>IF(SD26N!AA95=0,"",SD26N!AA95)</f>
        <v/>
      </c>
      <c r="X553" s="27" t="str">
        <f>IF(AND(W553="",SD26N!AB95=0),"",SD26N!AB95)</f>
        <v/>
      </c>
      <c r="Y553" s="26" t="str">
        <f>IF(SD26N!AC95=0,"",SD26N!AC95)</f>
        <v/>
      </c>
      <c r="Z553" t="str">
        <f>IF(AND(Y553="",SD26N!AD95=0),"",SD26N!AD95)</f>
        <v/>
      </c>
      <c r="AA553" t="str">
        <f>IF(SD26N!AE95=0,"",SD26N!AE95)</f>
        <v/>
      </c>
      <c r="AB553" s="27" t="str">
        <f>IF(AND(AA553="",SD26N!AF95=0),"",SD26N!AF95)</f>
        <v/>
      </c>
      <c r="AC553" s="26" t="str">
        <f>IF(SD26N!AG95=0,"",SD26N!AG95)</f>
        <v/>
      </c>
      <c r="AD553" t="str">
        <f>IF(AND(AC553="",SD26N!AH95=0),"",SD26N!AH95)</f>
        <v/>
      </c>
      <c r="AE553" t="str">
        <f>IF(SD26N!AI95=0,"",SD26N!AI95)</f>
        <v/>
      </c>
      <c r="AF553" s="27" t="str">
        <f>IF(AND(AE553="",SD26N!AJ95=0),"",SD26N!AJ95)</f>
        <v/>
      </c>
      <c r="AG553" s="26" t="str">
        <f>IF(SD26N!AK95=0,"",SD26N!AK95)</f>
        <v/>
      </c>
      <c r="AH553" t="str">
        <f>IF(AND(AG553="",SD26N!AL95=0),"",SD26N!AL95)</f>
        <v/>
      </c>
      <c r="AI553" t="str">
        <f>IF(SD26N!AM95=0,"",SD26N!AM95)</f>
        <v/>
      </c>
      <c r="AJ553" s="27" t="str">
        <f>IF(AND(AI553="",SD26N!AN95=0),"",SD26N!AN95)</f>
        <v/>
      </c>
      <c r="AK553" s="26" t="str">
        <f>IF(SD26N!AO95=0,"",SD26N!AO95)</f>
        <v/>
      </c>
      <c r="AL553" t="str">
        <f>IF(AND(AK553="",SD26N!AP95=0),"",SD26N!AP95)</f>
        <v/>
      </c>
      <c r="AM553" t="str">
        <f>IF(SD26N!AQ95=0,"",SD26N!AQ95)</f>
        <v/>
      </c>
      <c r="AN553" s="27" t="str">
        <f>IF(AND(AM553="",SD26N!AR95=0),"",SD26N!AR95)</f>
        <v/>
      </c>
      <c r="AO553" s="26" t="str">
        <f>IF(SD26N!AS95=0,"",SD26N!AS95)</f>
        <v/>
      </c>
      <c r="AP553" t="str">
        <f>IF(AND(AO553="",SD26N!AT95=0),"",SD26N!AT95)</f>
        <v/>
      </c>
      <c r="AQ553" t="str">
        <f>IF(SD26N!AU95=0,"",SD26N!AU95)</f>
        <v/>
      </c>
      <c r="AR553" s="27" t="str">
        <f>IF(AND(AQ553="",SD26N!AV95=0),"",SD26N!AV95)</f>
        <v/>
      </c>
      <c r="AS553" t="str">
        <f>IF(SD26N!AW95=0,"",SD26N!AW95)</f>
        <v/>
      </c>
      <c r="AT553">
        <f>IF(SD26N!AX95=0,"",SD26N!AX95)</f>
        <v>101</v>
      </c>
      <c r="AU553" s="1">
        <f>IF(SD26N!AY95=0,"",SD26N!AY95)</f>
        <v>101</v>
      </c>
      <c r="AV553" s="1">
        <f>IF(SD26N!AZ95=0,"",SD26N!AZ95)</f>
        <v>103</v>
      </c>
      <c r="AW553" s="1">
        <f>IF(SD26N!BA95=0,"",SD26N!BA95)</f>
        <v>99</v>
      </c>
      <c r="AX553" s="1">
        <f>IF(SD26N!BB95=0,"",SD26N!BB95)</f>
        <v>94</v>
      </c>
      <c r="AY553" s="1" t="str">
        <f>IF(SD26N!BC95=0,"",SD26N!BC95)</f>
        <v/>
      </c>
      <c r="AZ553" s="1" t="str">
        <f>IF(SD26N!BD95=0,"",SD26N!BD95)</f>
        <v/>
      </c>
      <c r="BA553" s="1" t="str">
        <f>IF(SD26N!BE95=0,"",SD26N!BE95)</f>
        <v/>
      </c>
      <c r="BB553" s="1" t="str">
        <f>IF(SD26N!BF95=0,"",SD26N!BF95)</f>
        <v/>
      </c>
      <c r="BC553" s="1" t="str">
        <f>IF(SD26N!BG95=0,"",SD26N!BG95)</f>
        <v/>
      </c>
      <c r="BD553" s="29" t="str">
        <f>IF(SD26N!BH95=0,"",SD26N!BH95)</f>
        <v/>
      </c>
      <c r="BE553" t="str">
        <f>IF(SD26N!BI95=0,"",SD26N!BI95)</f>
        <v>Dana</v>
      </c>
      <c r="BF553" t="str">
        <f>IF(SD26N!BJ95=0,"",SD26N!BJ95)</f>
        <v>LAT</v>
      </c>
      <c r="BG553" t="str">
        <f>IF(SD26N!BK95=0,"",SD26N!BK95)</f>
        <v>No</v>
      </c>
      <c r="BH553">
        <f>IF(SD26N!BL95=0,"",SD26N!BL95)</f>
        <v>1</v>
      </c>
      <c r="BI553" t="str">
        <f>IF(SD26N!BM95=0,"",SD26N!BM95)</f>
        <v/>
      </c>
      <c r="BJ553">
        <f>IF(SD26N!BN95=0,"",SD26N!BN95)</f>
        <v>3.73558610928831</v>
      </c>
      <c r="BK553" t="str">
        <f>IF(SD26N!BO95=0,"",SD26N!BO95)</f>
        <v/>
      </c>
      <c r="BL553" t="str">
        <f>IF(SD26N!BP95=0,"",SD26N!BP95)</f>
        <v/>
      </c>
      <c r="BM553">
        <f>IF(SD26N!BQ95=0,"",SD26N!BQ95)</f>
        <v>3.73558610928831</v>
      </c>
      <c r="BN553">
        <f>IF(SD26N!BR95=0,"",SD26N!BR95)</f>
        <v>6</v>
      </c>
      <c r="BO553" s="19">
        <f>IF(M553="",I553,IF(Q553="",M553,IF(U553="",Q553,IF(Y553="",U553,IF(AC553="",Y553,IF(AG553="",AC553,IF(AK553="",AG553,IF(AO553="",AK553,AO553))))))))</f>
        <v>56</v>
      </c>
      <c r="BP553" s="19">
        <f>IF(N553="",J553,IF(R553="",N553,IF(V553="",R553,IF(Z553="",V553,IF(AD553="",Z553,IF(AH553="",AD553,IF(AL553="",AH553,IF(AP553="",AL553,AP553))))))))</f>
        <v>15</v>
      </c>
      <c r="BQ553" s="19">
        <f>IF(O553="",K553,IF(S553="",O553,IF(W553="",S553,IF(AA553="",W553,IF(AE553="",AA553,IF(AI553="",AE553,IF(AM553="",AI553,IF(AQ553="",AM553,AQ553))))))))</f>
        <v>19</v>
      </c>
      <c r="BR553" s="19">
        <f>IF(P553="",L553,IF(T553="",P553,IF(X553="",T553,IF(AB553="",X553,IF(AF553="",AB553,IF(AJ553="",AF553,IF(AN553="",AJ553,IF(AR553="",AN553,AR553))))))))</f>
        <v>32</v>
      </c>
    </row>
    <row r="554" spans="1:70" hidden="1" x14ac:dyDescent="0.2">
      <c r="A554" s="20" t="str">
        <f>IF(SD26N!A96=0,"",SD26N!A96)</f>
        <v>V</v>
      </c>
      <c r="B554">
        <f>ROUND(IF(SD26N!B96=0,"",SD26N!B96),0)</f>
        <v>26144</v>
      </c>
      <c r="C554" t="str">
        <f>IF(SD26N!G96=0,"",SD26N!G96)</f>
        <v>41G9</v>
      </c>
      <c r="D554">
        <f>IF(SD26N!H96=0,"",SD26N!H96)</f>
        <v>26</v>
      </c>
      <c r="E554" s="26">
        <f>IF(SD26N!I96=0,"",SD26N!I96)</f>
        <v>56</v>
      </c>
      <c r="F554">
        <f>IF(AND(E554="",SD26N!J96=0),"",SD26N!J96)</f>
        <v>22</v>
      </c>
      <c r="G554">
        <f>IF(SD26N!K96=0,"",SD26N!K96)</f>
        <v>19</v>
      </c>
      <c r="H554" s="27">
        <f>IF(AND(G554="",SD26N!L96=0),"",SD26N!L96)</f>
        <v>29</v>
      </c>
      <c r="I554" s="26">
        <f>IF(SD26N!M96=0,"",SD26N!M96)</f>
        <v>56</v>
      </c>
      <c r="J554">
        <f>IF(AND(I554="",SD26N!N96=0),"",SD26N!N96)</f>
        <v>22.8</v>
      </c>
      <c r="K554">
        <f>IF(SD26N!O96=0,"",SD26N!O96)</f>
        <v>19</v>
      </c>
      <c r="L554" s="27">
        <f>IF(AND(K554="",SD26N!P96=0),"",SD26N!P96)</f>
        <v>33</v>
      </c>
      <c r="M554" s="26">
        <f>IF(SD26N!Q96=0,"",SD26N!Q96)</f>
        <v>56</v>
      </c>
      <c r="N554">
        <f>IF(AND(M554="",SD26N!R96=0),"",SD26N!R96)</f>
        <v>23.1</v>
      </c>
      <c r="O554">
        <f>IF(SD26N!S96=0,"",SD26N!S96)</f>
        <v>19</v>
      </c>
      <c r="P554" s="27">
        <f>IF(AND(O554="",SD26N!T96=0),"",SD26N!T96)</f>
        <v>34.799999999999997</v>
      </c>
      <c r="Q554" s="26">
        <f>IF(SD26N!U96=0,"",SD26N!U96)</f>
        <v>56</v>
      </c>
      <c r="R554">
        <f>IF(AND(Q554="",SD26N!V96=0),"",SD26N!V96)</f>
        <v>23</v>
      </c>
      <c r="S554">
        <f>IF(SD26N!W96=0,"",SD26N!W96)</f>
        <v>19</v>
      </c>
      <c r="T554" s="27">
        <f>IF(AND(S554="",SD26N!X96=0),"",SD26N!X96)</f>
        <v>35</v>
      </c>
      <c r="U554" s="26" t="str">
        <f>IF(SD26N!Y96=0,"",SD26N!Y96)</f>
        <v/>
      </c>
      <c r="V554" t="str">
        <f>IF(AND(U554="",SD26N!Z96=0),"",SD26N!Z96)</f>
        <v/>
      </c>
      <c r="W554" t="str">
        <f>IF(SD26N!AA96=0,"",SD26N!AA96)</f>
        <v/>
      </c>
      <c r="X554" s="27" t="str">
        <f>IF(AND(W554="",SD26N!AB96=0),"",SD26N!AB96)</f>
        <v/>
      </c>
      <c r="Y554" s="26" t="str">
        <f>IF(SD26N!AC96=0,"",SD26N!AC96)</f>
        <v/>
      </c>
      <c r="Z554" t="str">
        <f>IF(AND(Y554="",SD26N!AD96=0),"",SD26N!AD96)</f>
        <v/>
      </c>
      <c r="AA554" t="str">
        <f>IF(SD26N!AE96=0,"",SD26N!AE96)</f>
        <v/>
      </c>
      <c r="AB554" s="27" t="str">
        <f>IF(AND(AA554="",SD26N!AF96=0),"",SD26N!AF96)</f>
        <v/>
      </c>
      <c r="AC554" s="26" t="str">
        <f>IF(SD26N!AG96=0,"",SD26N!AG96)</f>
        <v/>
      </c>
      <c r="AD554" t="str">
        <f>IF(AND(AC554="",SD26N!AH96=0),"",SD26N!AH96)</f>
        <v/>
      </c>
      <c r="AE554" t="str">
        <f>IF(SD26N!AI96=0,"",SD26N!AI96)</f>
        <v/>
      </c>
      <c r="AF554" s="27" t="str">
        <f>IF(AND(AE554="",SD26N!AJ96=0),"",SD26N!AJ96)</f>
        <v/>
      </c>
      <c r="AG554" s="26" t="str">
        <f>IF(SD26N!AK96=0,"",SD26N!AK96)</f>
        <v/>
      </c>
      <c r="AH554" t="str">
        <f>IF(AND(AG554="",SD26N!AL96=0),"",SD26N!AL96)</f>
        <v/>
      </c>
      <c r="AI554" t="str">
        <f>IF(SD26N!AM96=0,"",SD26N!AM96)</f>
        <v/>
      </c>
      <c r="AJ554" s="27" t="str">
        <f>IF(AND(AI554="",SD26N!AN96=0),"",SD26N!AN96)</f>
        <v/>
      </c>
      <c r="AK554" s="26" t="str">
        <f>IF(SD26N!AO96=0,"",SD26N!AO96)</f>
        <v/>
      </c>
      <c r="AL554" t="str">
        <f>IF(AND(AK554="",SD26N!AP96=0),"",SD26N!AP96)</f>
        <v/>
      </c>
      <c r="AM554" t="str">
        <f>IF(SD26N!AQ96=0,"",SD26N!AQ96)</f>
        <v/>
      </c>
      <c r="AN554" s="27" t="str">
        <f>IF(AND(AM554="",SD26N!AR96=0),"",SD26N!AR96)</f>
        <v/>
      </c>
      <c r="AO554" s="26" t="str">
        <f>IF(SD26N!AS96=0,"",SD26N!AS96)</f>
        <v/>
      </c>
      <c r="AP554" t="str">
        <f>IF(AND(AO554="",SD26N!AT96=0),"",SD26N!AT96)</f>
        <v/>
      </c>
      <c r="AQ554" t="str">
        <f>IF(SD26N!AU96=0,"",SD26N!AU96)</f>
        <v/>
      </c>
      <c r="AR554" s="27" t="str">
        <f>IF(AND(AQ554="",SD26N!AV96=0),"",SD26N!AV96)</f>
        <v/>
      </c>
      <c r="AS554" t="str">
        <f>IF(SD26N!AW96=0,"",SD26N!AW96)</f>
        <v/>
      </c>
      <c r="AT554">
        <f>IF(SD26N!AX96=0,"",SD26N!AX96)</f>
        <v>134</v>
      </c>
      <c r="AU554" s="1">
        <f>IF(SD26N!AY96=0,"",SD26N!AY96)</f>
        <v>136</v>
      </c>
      <c r="AV554" s="1">
        <f>IF(SD26N!AZ96=0,"",SD26N!AZ96)</f>
        <v>133</v>
      </c>
      <c r="AW554" s="1" t="str">
        <f>IF(SD26N!BA96=0,"",SD26N!BA96)</f>
        <v/>
      </c>
      <c r="AX554" s="1" t="str">
        <f>IF(SD26N!BB96=0,"",SD26N!BB96)</f>
        <v/>
      </c>
      <c r="AY554" s="1" t="str">
        <f>IF(SD26N!BC96=0,"",SD26N!BC96)</f>
        <v/>
      </c>
      <c r="AZ554" s="1" t="str">
        <f>IF(SD26N!BD96=0,"",SD26N!BD96)</f>
        <v/>
      </c>
      <c r="BA554" s="1" t="str">
        <f>IF(SD26N!BE96=0,"",SD26N!BE96)</f>
        <v/>
      </c>
      <c r="BB554" s="1" t="str">
        <f>IF(SD26N!BF96=0,"",SD26N!BF96)</f>
        <v/>
      </c>
      <c r="BC554" s="1" t="str">
        <f>IF(SD26N!BG96=0,"",SD26N!BG96)</f>
        <v/>
      </c>
      <c r="BD554" s="29" t="str">
        <f>IF(SD26N!BH96=0,"",SD26N!BH96)</f>
        <v/>
      </c>
      <c r="BE554" t="str">
        <f>IF(SD26N!BI96=0,"",SD26N!BI96)</f>
        <v>Dana</v>
      </c>
      <c r="BF554" t="str">
        <f>IF(SD26N!BJ96=0,"",SD26N!BJ96)</f>
        <v>LAT</v>
      </c>
      <c r="BG554" t="str">
        <f>IF(SD26N!BK96=0,"",SD26N!BK96)</f>
        <v>No</v>
      </c>
      <c r="BH554">
        <f>IF(SD26N!BL96=0,"",SD26N!BL96)</f>
        <v>1</v>
      </c>
      <c r="BI554" t="str">
        <f>IF(SD26N!BM96=0,"",SD26N!BM96)</f>
        <v/>
      </c>
      <c r="BJ554">
        <f>IF(SD26N!BN96=0,"",SD26N!BN96)</f>
        <v>3.5450881886033305</v>
      </c>
      <c r="BK554" t="str">
        <f>IF(SD26N!BO96=0,"",SD26N!BO96)</f>
        <v/>
      </c>
      <c r="BL554" t="str">
        <f>IF(SD26N!BP96=0,"",SD26N!BP96)</f>
        <v/>
      </c>
      <c r="BM554">
        <f>IF(SD26N!BQ96=0,"",SD26N!BQ96)</f>
        <v>3.5450881886033305</v>
      </c>
      <c r="BN554">
        <f>IF(SD26N!BR96=0,"",SD26N!BR96)</f>
        <v>6</v>
      </c>
      <c r="BO554" s="19">
        <f>IF(M554="",I554,IF(Q554="",M554,IF(U554="",Q554,IF(Y554="",U554,IF(AC554="",Y554,IF(AG554="",AC554,IF(AK554="",AG554,IF(AO554="",AK554,AO554))))))))</f>
        <v>56</v>
      </c>
      <c r="BP554" s="19">
        <f>IF(N554="",J554,IF(R554="",N554,IF(V554="",R554,IF(Z554="",V554,IF(AD554="",Z554,IF(AH554="",AD554,IF(AL554="",AH554,IF(AP554="",AL554,AP554))))))))</f>
        <v>23</v>
      </c>
      <c r="BQ554" s="19">
        <f>IF(O554="",K554,IF(S554="",O554,IF(W554="",S554,IF(AA554="",W554,IF(AE554="",AA554,IF(AI554="",AE554,IF(AM554="",AI554,IF(AQ554="",AM554,AQ554))))))))</f>
        <v>19</v>
      </c>
      <c r="BR554" s="19">
        <f>IF(P554="",L554,IF(T554="",P554,IF(X554="",T554,IF(AB554="",X554,IF(AF554="",AB554,IF(AJ554="",AF554,IF(AN554="",AJ554,IF(AR554="",AN554,AR554))))))))</f>
        <v>35</v>
      </c>
    </row>
    <row r="555" spans="1:70" hidden="1" x14ac:dyDescent="0.2">
      <c r="A555" s="20" t="str">
        <f>IF(SD26N!A97=0,"",SD26N!A97)</f>
        <v>V</v>
      </c>
      <c r="B555">
        <f>ROUND(IF(SD26N!B97=0,"",SD26N!B97),0)</f>
        <v>26145</v>
      </c>
      <c r="C555" t="str">
        <f>IF(SD26N!G97=0,"",SD26N!G97)</f>
        <v>41G9</v>
      </c>
      <c r="D555">
        <f>IF(SD26N!H97=0,"",SD26N!H97)</f>
        <v>26</v>
      </c>
      <c r="E555" s="26">
        <f>IF(SD26N!I97=0,"",SD26N!I97)</f>
        <v>56</v>
      </c>
      <c r="F555">
        <f>IF(AND(E555="",SD26N!J97=0),"",SD26N!J97)</f>
        <v>27.9</v>
      </c>
      <c r="G555">
        <f>IF(SD26N!K97=0,"",SD26N!K97)</f>
        <v>19</v>
      </c>
      <c r="H555" s="27">
        <f>IF(AND(G555="",SD26N!L97=0),"",SD26N!L97)</f>
        <v>49.7</v>
      </c>
      <c r="I555" s="26">
        <f>IF(SD26N!M97=0,"",SD26N!M97)</f>
        <v>56</v>
      </c>
      <c r="J555">
        <f>IF(AND(I555="",SD26N!N97=0),"",SD26N!N97)</f>
        <v>27.1</v>
      </c>
      <c r="K555">
        <f>IF(SD26N!O97=0,"",SD26N!O97)</f>
        <v>19</v>
      </c>
      <c r="L555" s="27">
        <f>IF(AND(K555="",SD26N!P97=0),"",SD26N!P97)</f>
        <v>49</v>
      </c>
      <c r="M555" s="26">
        <f>IF(SD26N!Q97=0,"",SD26N!Q97)</f>
        <v>56</v>
      </c>
      <c r="N555">
        <f>IF(AND(M555="",SD26N!R97=0),"",SD26N!R97)</f>
        <v>26.4</v>
      </c>
      <c r="O555">
        <f>IF(SD26N!S97=0,"",SD26N!S97)</f>
        <v>19</v>
      </c>
      <c r="P555" s="27">
        <f>IF(AND(O555="",SD26N!T97=0),"",SD26N!T97)</f>
        <v>48.5</v>
      </c>
      <c r="Q555" s="26">
        <f>IF(SD26N!U97=0,"",SD26N!U97)</f>
        <v>56</v>
      </c>
      <c r="R555">
        <f>IF(AND(Q555="",SD26N!V97=0),"",SD26N!V97)</f>
        <v>25.4</v>
      </c>
      <c r="S555">
        <f>IF(SD26N!W97=0,"",SD26N!W97)</f>
        <v>19</v>
      </c>
      <c r="T555" s="27">
        <f>IF(AND(S555="",SD26N!X97=0),"",SD26N!X97)</f>
        <v>47.3</v>
      </c>
      <c r="U555" s="26" t="str">
        <f>IF(SD26N!Y97=0,"",SD26N!Y97)</f>
        <v/>
      </c>
      <c r="V555" t="str">
        <f>IF(AND(U555="",SD26N!Z97=0),"",SD26N!Z97)</f>
        <v/>
      </c>
      <c r="W555" t="str">
        <f>IF(SD26N!AA97=0,"",SD26N!AA97)</f>
        <v/>
      </c>
      <c r="X555" s="27" t="str">
        <f>IF(AND(W555="",SD26N!AB97=0),"",SD26N!AB97)</f>
        <v/>
      </c>
      <c r="Y555" s="26" t="str">
        <f>IF(SD26N!AC97=0,"",SD26N!AC97)</f>
        <v/>
      </c>
      <c r="Z555" t="str">
        <f>IF(AND(Y555="",SD26N!AD97=0),"",SD26N!AD97)</f>
        <v/>
      </c>
      <c r="AA555" t="str">
        <f>IF(SD26N!AE97=0,"",SD26N!AE97)</f>
        <v/>
      </c>
      <c r="AB555" s="27" t="str">
        <f>IF(AND(AA555="",SD26N!AF97=0),"",SD26N!AF97)</f>
        <v/>
      </c>
      <c r="AC555" s="26" t="str">
        <f>IF(SD26N!AG97=0,"",SD26N!AG97)</f>
        <v/>
      </c>
      <c r="AD555" t="str">
        <f>IF(AND(AC555="",SD26N!AH97=0),"",SD26N!AH97)</f>
        <v/>
      </c>
      <c r="AE555" t="str">
        <f>IF(SD26N!AI97=0,"",SD26N!AI97)</f>
        <v/>
      </c>
      <c r="AF555" s="27" t="str">
        <f>IF(AND(AE555="",SD26N!AJ97=0),"",SD26N!AJ97)</f>
        <v/>
      </c>
      <c r="AG555" s="26" t="str">
        <f>IF(SD26N!AK97=0,"",SD26N!AK97)</f>
        <v/>
      </c>
      <c r="AH555" t="str">
        <f>IF(AND(AG555="",SD26N!AL97=0),"",SD26N!AL97)</f>
        <v/>
      </c>
      <c r="AI555" t="str">
        <f>IF(SD26N!AM97=0,"",SD26N!AM97)</f>
        <v/>
      </c>
      <c r="AJ555" s="27" t="str">
        <f>IF(AND(AI555="",SD26N!AN97=0),"",SD26N!AN97)</f>
        <v/>
      </c>
      <c r="AK555" s="26" t="str">
        <f>IF(SD26N!AO97=0,"",SD26N!AO97)</f>
        <v/>
      </c>
      <c r="AL555" t="str">
        <f>IF(AND(AK555="",SD26N!AP97=0),"",SD26N!AP97)</f>
        <v/>
      </c>
      <c r="AM555" t="str">
        <f>IF(SD26N!AQ97=0,"",SD26N!AQ97)</f>
        <v/>
      </c>
      <c r="AN555" s="27" t="str">
        <f>IF(AND(AM555="",SD26N!AR97=0),"",SD26N!AR97)</f>
        <v/>
      </c>
      <c r="AO555" s="26" t="str">
        <f>IF(SD26N!AS97=0,"",SD26N!AS97)</f>
        <v/>
      </c>
      <c r="AP555" t="str">
        <f>IF(AND(AO555="",SD26N!AT97=0),"",SD26N!AT97)</f>
        <v/>
      </c>
      <c r="AQ555" t="str">
        <f>IF(SD26N!AU97=0,"",SD26N!AU97)</f>
        <v/>
      </c>
      <c r="AR555" s="27" t="str">
        <f>IF(AND(AQ555="",SD26N!AV97=0),"",SD26N!AV97)</f>
        <v/>
      </c>
      <c r="AS555" t="str">
        <f>IF(SD26N!AW97=0,"",SD26N!AW97)</f>
        <v/>
      </c>
      <c r="AT555">
        <f>IF(SD26N!AX97=0,"",SD26N!AX97)</f>
        <v>108</v>
      </c>
      <c r="AU555" s="1">
        <f>IF(SD26N!AY97=0,"",SD26N!AY97)</f>
        <v>107</v>
      </c>
      <c r="AV555" s="1">
        <f>IF(SD26N!AZ97=0,"",SD26N!AZ97)</f>
        <v>109</v>
      </c>
      <c r="AW555" s="1" t="str">
        <f>IF(SD26N!BA97=0,"",SD26N!BA97)</f>
        <v/>
      </c>
      <c r="AX555" s="1" t="str">
        <f>IF(SD26N!BB97=0,"",SD26N!BB97)</f>
        <v/>
      </c>
      <c r="AY555" s="1" t="str">
        <f>IF(SD26N!BC97=0,"",SD26N!BC97)</f>
        <v/>
      </c>
      <c r="AZ555" s="1" t="str">
        <f>IF(SD26N!BD97=0,"",SD26N!BD97)</f>
        <v/>
      </c>
      <c r="BA555" s="1" t="str">
        <f>IF(SD26N!BE97=0,"",SD26N!BE97)</f>
        <v/>
      </c>
      <c r="BB555" s="1" t="str">
        <f>IF(SD26N!BF97=0,"",SD26N!BF97)</f>
        <v/>
      </c>
      <c r="BC555" s="1" t="str">
        <f>IF(SD26N!BG97=0,"",SD26N!BG97)</f>
        <v/>
      </c>
      <c r="BD555" s="29" t="str">
        <f>IF(SD26N!BH97=0,"",SD26N!BH97)</f>
        <v/>
      </c>
      <c r="BE555" t="str">
        <f>IF(SD26N!BI97=0,"",SD26N!BI97)</f>
        <v>Dana</v>
      </c>
      <c r="BF555" t="str">
        <f>IF(SD26N!BJ97=0,"",SD26N!BJ97)</f>
        <v>LAT</v>
      </c>
      <c r="BG555" t="str">
        <f>IF(SD26N!BK97=0,"",SD26N!BK97)</f>
        <v>No</v>
      </c>
      <c r="BH555" t="str">
        <f>IF(SD26N!BL97=0,"",SD26N!BL97)</f>
        <v/>
      </c>
      <c r="BI555">
        <f>IF(SD26N!BM97=0,"",SD26N!BM97)</f>
        <v>1</v>
      </c>
      <c r="BJ555">
        <f>IF(SD26N!BN97=0,"",SD26N!BN97)</f>
        <v>2.8412798976670013</v>
      </c>
      <c r="BK555" t="str">
        <f>IF(SD26N!BO97=0,"",SD26N!BO97)</f>
        <v/>
      </c>
      <c r="BL555" t="str">
        <f>IF(SD26N!BP97=0,"",SD26N!BP97)</f>
        <v/>
      </c>
      <c r="BM555">
        <f>IF(SD26N!BQ97=0,"",SD26N!BQ97)</f>
        <v>2.8412798976670013</v>
      </c>
      <c r="BN555">
        <f>IF(SD26N!BR97=0,"",SD26N!BR97)</f>
        <v>6</v>
      </c>
      <c r="BO555" s="19">
        <f>IF(M555="",I555,IF(Q555="",M555,IF(U555="",Q555,IF(Y555="",U555,IF(AC555="",Y555,IF(AG555="",AC555,IF(AK555="",AG555,IF(AO555="",AK555,AO555))))))))</f>
        <v>56</v>
      </c>
      <c r="BP555" s="19">
        <f>IF(N555="",J555,IF(R555="",N555,IF(V555="",R555,IF(Z555="",V555,IF(AD555="",Z555,IF(AH555="",AD555,IF(AL555="",AH555,IF(AP555="",AL555,AP555))))))))</f>
        <v>25.4</v>
      </c>
      <c r="BQ555" s="19">
        <f>IF(O555="",K555,IF(S555="",O555,IF(W555="",S555,IF(AA555="",W555,IF(AE555="",AA555,IF(AI555="",AE555,IF(AM555="",AI555,IF(AQ555="",AM555,AQ555))))))))</f>
        <v>19</v>
      </c>
      <c r="BR555" s="19">
        <f>IF(P555="",L555,IF(T555="",P555,IF(X555="",T555,IF(AB555="",X555,IF(AF555="",AB555,IF(AJ555="",AF555,IF(AN555="",AJ555,IF(AR555="",AN555,AR555))))))))</f>
        <v>47.3</v>
      </c>
    </row>
    <row r="556" spans="1:70" hidden="1" x14ac:dyDescent="0.2">
      <c r="A556" s="20" t="str">
        <f>IF(SD26N!A98=0,"",SD26N!A98)</f>
        <v>V</v>
      </c>
      <c r="B556">
        <f>ROUND(IF(SD26N!B98=0,"",SD26N!B98),0)</f>
        <v>26147</v>
      </c>
      <c r="C556" t="str">
        <f>IF(SD26N!G98=0,"",SD26N!G98)</f>
        <v>39G9</v>
      </c>
      <c r="D556">
        <f>IF(SD26N!H98=0,"",SD26N!H98)</f>
        <v>26</v>
      </c>
      <c r="E556" s="26">
        <f>IF(SD26N!I98=0,"",SD26N!I98)</f>
        <v>55</v>
      </c>
      <c r="F556">
        <f>IF(AND(E556="",SD26N!J98=0),"",SD26N!J98)</f>
        <v>2</v>
      </c>
      <c r="G556">
        <f>IF(SD26N!K98=0,"",SD26N!K98)</f>
        <v>19</v>
      </c>
      <c r="H556" s="27">
        <f>IF(AND(G556="",SD26N!L98=0),"",SD26N!L98)</f>
        <v>29</v>
      </c>
      <c r="I556" s="26">
        <f>IF(SD26N!M98=0,"",SD26N!M98)</f>
        <v>55</v>
      </c>
      <c r="J556">
        <f>IF(AND(I556="",SD26N!N98=0),"",SD26N!N98)</f>
        <v>3.4</v>
      </c>
      <c r="K556">
        <f>IF(SD26N!O98=0,"",SD26N!O98)</f>
        <v>19</v>
      </c>
      <c r="L556" s="27">
        <f>IF(AND(K556="",SD26N!P98=0),"",SD26N!P98)</f>
        <v>30.3</v>
      </c>
      <c r="M556" s="26" t="str">
        <f>IF(SD26N!Q98=0,"",SD26N!Q98)</f>
        <v/>
      </c>
      <c r="N556" t="str">
        <f>IF(AND(M556="",SD26N!R98=0),"",SD26N!R98)</f>
        <v/>
      </c>
      <c r="O556" t="str">
        <f>IF(SD26N!S98=0,"",SD26N!S98)</f>
        <v/>
      </c>
      <c r="P556" s="27" t="str">
        <f>IF(AND(O556="",SD26N!T98=0),"",SD26N!T98)</f>
        <v/>
      </c>
      <c r="Q556" s="26" t="str">
        <f>IF(SD26N!U98=0,"",SD26N!U98)</f>
        <v/>
      </c>
      <c r="R556" t="str">
        <f>IF(AND(Q556="",SD26N!V98=0),"",SD26N!V98)</f>
        <v/>
      </c>
      <c r="S556" t="str">
        <f>IF(SD26N!W98=0,"",SD26N!W98)</f>
        <v/>
      </c>
      <c r="T556" s="27" t="str">
        <f>IF(AND(S556="",SD26N!X98=0),"",SD26N!X98)</f>
        <v/>
      </c>
      <c r="U556" s="26" t="str">
        <f>IF(SD26N!Y98=0,"",SD26N!Y98)</f>
        <v/>
      </c>
      <c r="V556" t="str">
        <f>IF(AND(U556="",SD26N!Z98=0),"",SD26N!Z98)</f>
        <v/>
      </c>
      <c r="W556" t="str">
        <f>IF(SD26N!AA98=0,"",SD26N!AA98)</f>
        <v/>
      </c>
      <c r="X556" s="27" t="str">
        <f>IF(AND(W556="",SD26N!AB98=0),"",SD26N!AB98)</f>
        <v/>
      </c>
      <c r="Y556" s="26" t="str">
        <f>IF(SD26N!AC98=0,"",SD26N!AC98)</f>
        <v/>
      </c>
      <c r="Z556" t="str">
        <f>IF(AND(Y556="",SD26N!AD98=0),"",SD26N!AD98)</f>
        <v/>
      </c>
      <c r="AA556" t="str">
        <f>IF(SD26N!AE98=0,"",SD26N!AE98)</f>
        <v/>
      </c>
      <c r="AB556" s="27" t="str">
        <f>IF(AND(AA556="",SD26N!AF98=0),"",SD26N!AF98)</f>
        <v/>
      </c>
      <c r="AC556" s="26" t="str">
        <f>IF(SD26N!AG98=0,"",SD26N!AG98)</f>
        <v/>
      </c>
      <c r="AD556" t="str">
        <f>IF(AND(AC556="",SD26N!AH98=0),"",SD26N!AH98)</f>
        <v/>
      </c>
      <c r="AE556" t="str">
        <f>IF(SD26N!AI98=0,"",SD26N!AI98)</f>
        <v/>
      </c>
      <c r="AF556" s="27" t="str">
        <f>IF(AND(AE556="",SD26N!AJ98=0),"",SD26N!AJ98)</f>
        <v/>
      </c>
      <c r="AG556" s="26" t="str">
        <f>IF(SD26N!AK98=0,"",SD26N!AK98)</f>
        <v/>
      </c>
      <c r="AH556" t="str">
        <f>IF(AND(AG556="",SD26N!AL98=0),"",SD26N!AL98)</f>
        <v/>
      </c>
      <c r="AI556" t="str">
        <f>IF(SD26N!AM98=0,"",SD26N!AM98)</f>
        <v/>
      </c>
      <c r="AJ556" s="27" t="str">
        <f>IF(AND(AI556="",SD26N!AN98=0),"",SD26N!AN98)</f>
        <v/>
      </c>
      <c r="AK556" s="26" t="str">
        <f>IF(SD26N!AO98=0,"",SD26N!AO98)</f>
        <v/>
      </c>
      <c r="AL556" t="str">
        <f>IF(AND(AK556="",SD26N!AP98=0),"",SD26N!AP98)</f>
        <v/>
      </c>
      <c r="AM556" t="str">
        <f>IF(SD26N!AQ98=0,"",SD26N!AQ98)</f>
        <v/>
      </c>
      <c r="AN556" s="27" t="str">
        <f>IF(AND(AM556="",SD26N!AR98=0),"",SD26N!AR98)</f>
        <v/>
      </c>
      <c r="AO556" s="26" t="str">
        <f>IF(SD26N!AS98=0,"",SD26N!AS98)</f>
        <v/>
      </c>
      <c r="AP556" t="str">
        <f>IF(AND(AO556="",SD26N!AT98=0),"",SD26N!AT98)</f>
        <v/>
      </c>
      <c r="AQ556" t="str">
        <f>IF(SD26N!AU98=0,"",SD26N!AU98)</f>
        <v/>
      </c>
      <c r="AR556" s="27" t="str">
        <f>IF(AND(AQ556="",SD26N!AV98=0),"",SD26N!AV98)</f>
        <v/>
      </c>
      <c r="AS556" t="str">
        <f>IF(SD26N!AW98=0,"",SD26N!AW98)</f>
        <v/>
      </c>
      <c r="AT556">
        <f>IF(SD26N!AX98=0,"",SD26N!AX98)</f>
        <v>97</v>
      </c>
      <c r="AU556" s="1">
        <f>IF(SD26N!AY98=0,"",SD26N!AY98)</f>
        <v>97</v>
      </c>
      <c r="AV556" s="1">
        <f>IF(SD26N!AZ98=0,"",SD26N!AZ98)</f>
        <v>96</v>
      </c>
      <c r="AW556" s="1" t="str">
        <f>IF(SD26N!BA98=0,"",SD26N!BA98)</f>
        <v/>
      </c>
      <c r="AX556" s="1" t="str">
        <f>IF(SD26N!BB98=0,"",SD26N!BB98)</f>
        <v/>
      </c>
      <c r="AY556" s="1" t="str">
        <f>IF(SD26N!BC98=0,"",SD26N!BC98)</f>
        <v/>
      </c>
      <c r="AZ556" s="1" t="str">
        <f>IF(SD26N!BD98=0,"",SD26N!BD98)</f>
        <v/>
      </c>
      <c r="BA556" s="1" t="str">
        <f>IF(SD26N!BE98=0,"",SD26N!BE98)</f>
        <v/>
      </c>
      <c r="BB556" s="1" t="str">
        <f>IF(SD26N!BF98=0,"",SD26N!BF98)</f>
        <v/>
      </c>
      <c r="BC556" s="1" t="str">
        <f>IF(SD26N!BG98=0,"",SD26N!BG98)</f>
        <v/>
      </c>
      <c r="BD556" s="29" t="str">
        <f>IF(SD26N!BH98=0,"",SD26N!BH98)</f>
        <v/>
      </c>
      <c r="BE556" t="str">
        <f>IF(SD26N!BI98=0,"",SD26N!BI98)</f>
        <v>Atlantniro</v>
      </c>
      <c r="BF556" t="str">
        <f>IF(SD26N!BJ98=0,"",SD26N!BJ98)</f>
        <v>RUS</v>
      </c>
      <c r="BG556" t="str">
        <f>IF(SD26N!BK98=0,"",SD26N!BK98)</f>
        <v>No</v>
      </c>
      <c r="BH556">
        <f>IF(SD26N!BL98=0,"",SD26N!BL98)</f>
        <v>1</v>
      </c>
      <c r="BI556" t="str">
        <f>IF(SD26N!BM98=0,"",SD26N!BM98)</f>
        <v/>
      </c>
      <c r="BJ556">
        <f>IF(SD26N!BN98=0,"",SD26N!BN98)</f>
        <v>1.5857950699041052</v>
      </c>
      <c r="BK556" t="str">
        <f>IF(SD26N!BO98=0,"",SD26N!BO98)</f>
        <v/>
      </c>
      <c r="BL556" t="str">
        <f>IF(SD26N!BP98=0,"",SD26N!BP98)</f>
        <v/>
      </c>
      <c r="BM556">
        <f>IF(SD26N!BQ98=0,"",SD26N!BQ98)</f>
        <v>1.5857950699041052</v>
      </c>
      <c r="BN556">
        <f>IF(SD26N!BR98=0,"",SD26N!BR98)</f>
        <v>5</v>
      </c>
      <c r="BO556" s="19">
        <f>IF(M556="",I556,IF(Q556="",M556,IF(U556="",Q556,IF(Y556="",U556,IF(AC556="",Y556,IF(AG556="",AC556,IF(AK556="",AG556,IF(AO556="",AK556,AO556))))))))</f>
        <v>55</v>
      </c>
      <c r="BP556" s="19">
        <f>IF(N556="",J556,IF(R556="",N556,IF(V556="",R556,IF(Z556="",V556,IF(AD556="",Z556,IF(AH556="",AD556,IF(AL556="",AH556,IF(AP556="",AL556,AP556))))))))</f>
        <v>3.4</v>
      </c>
      <c r="BQ556" s="19">
        <f>IF(O556="",K556,IF(S556="",O556,IF(W556="",S556,IF(AA556="",W556,IF(AE556="",AA556,IF(AI556="",AE556,IF(AM556="",AI556,IF(AQ556="",AM556,AQ556))))))))</f>
        <v>19</v>
      </c>
      <c r="BR556" s="19">
        <f>IF(P556="",L556,IF(T556="",P556,IF(X556="",T556,IF(AB556="",X556,IF(AF556="",AB556,IF(AJ556="",AF556,IF(AN556="",AJ556,IF(AR556="",AN556,AR556))))))))</f>
        <v>30.3</v>
      </c>
    </row>
    <row r="557" spans="1:70" hidden="1" x14ac:dyDescent="0.2">
      <c r="A557" s="20" t="str">
        <f>IF(SD26N!A99=0,"",SD26N!A99)</f>
        <v>V</v>
      </c>
      <c r="B557">
        <f>ROUND(IF(SD26N!B99=0,"",SD26N!B99),0)</f>
        <v>26148</v>
      </c>
      <c r="C557" t="str">
        <f>IF(SD26N!G99=0,"",SD26N!G99)</f>
        <v>39G9</v>
      </c>
      <c r="D557">
        <f>IF(SD26N!H99=0,"",SD26N!H99)</f>
        <v>26</v>
      </c>
      <c r="E557" s="26">
        <f>IF(SD26N!I99=0,"",SD26N!I99)</f>
        <v>55</v>
      </c>
      <c r="F557">
        <f>IF(AND(E557="",SD26N!J99=0),"",SD26N!J99)</f>
        <v>4.7</v>
      </c>
      <c r="G557">
        <f>IF(SD26N!K99=0,"",SD26N!K99)</f>
        <v>19</v>
      </c>
      <c r="H557" s="27">
        <f>IF(AND(G557="",SD26N!L99=0),"",SD26N!L99)</f>
        <v>37.1</v>
      </c>
      <c r="I557" s="26">
        <f>IF(SD26N!M99=0,"",SD26N!M99)</f>
        <v>55</v>
      </c>
      <c r="J557">
        <f>IF(AND(I557="",SD26N!N99=0),"",SD26N!N99)</f>
        <v>5.5</v>
      </c>
      <c r="K557">
        <f>IF(SD26N!O99=0,"",SD26N!O99)</f>
        <v>19</v>
      </c>
      <c r="L557" s="27">
        <f>IF(AND(K557="",SD26N!P99=0),"",SD26N!P99)</f>
        <v>39.4</v>
      </c>
      <c r="M557" s="26" t="str">
        <f>IF(SD26N!Q99=0,"",SD26N!Q99)</f>
        <v/>
      </c>
      <c r="N557" t="str">
        <f>IF(AND(M557="",SD26N!R99=0),"",SD26N!R99)</f>
        <v/>
      </c>
      <c r="O557" t="str">
        <f>IF(SD26N!S99=0,"",SD26N!S99)</f>
        <v/>
      </c>
      <c r="P557" s="27" t="str">
        <f>IF(AND(O557="",SD26N!T99=0),"",SD26N!T99)</f>
        <v/>
      </c>
      <c r="Q557" s="26" t="str">
        <f>IF(SD26N!U99=0,"",SD26N!U99)</f>
        <v/>
      </c>
      <c r="R557" t="str">
        <f>IF(AND(Q557="",SD26N!V99=0),"",SD26N!V99)</f>
        <v/>
      </c>
      <c r="S557" t="str">
        <f>IF(SD26N!W99=0,"",SD26N!W99)</f>
        <v/>
      </c>
      <c r="T557" s="27" t="str">
        <f>IF(AND(S557="",SD26N!X99=0),"",SD26N!X99)</f>
        <v/>
      </c>
      <c r="U557" s="26" t="str">
        <f>IF(SD26N!Y99=0,"",SD26N!Y99)</f>
        <v/>
      </c>
      <c r="V557" t="str">
        <f>IF(AND(U557="",SD26N!Z99=0),"",SD26N!Z99)</f>
        <v/>
      </c>
      <c r="W557" t="str">
        <f>IF(SD26N!AA99=0,"",SD26N!AA99)</f>
        <v/>
      </c>
      <c r="X557" s="27" t="str">
        <f>IF(AND(W557="",SD26N!AB99=0),"",SD26N!AB99)</f>
        <v/>
      </c>
      <c r="Y557" s="26" t="str">
        <f>IF(SD26N!AC99=0,"",SD26N!AC99)</f>
        <v/>
      </c>
      <c r="Z557" t="str">
        <f>IF(AND(Y557="",SD26N!AD99=0),"",SD26N!AD99)</f>
        <v/>
      </c>
      <c r="AA557" t="str">
        <f>IF(SD26N!AE99=0,"",SD26N!AE99)</f>
        <v/>
      </c>
      <c r="AB557" s="27" t="str">
        <f>IF(AND(AA557="",SD26N!AF99=0),"",SD26N!AF99)</f>
        <v/>
      </c>
      <c r="AC557" s="26" t="str">
        <f>IF(SD26N!AG99=0,"",SD26N!AG99)</f>
        <v/>
      </c>
      <c r="AD557" t="str">
        <f>IF(AND(AC557="",SD26N!AH99=0),"",SD26N!AH99)</f>
        <v/>
      </c>
      <c r="AE557" t="str">
        <f>IF(SD26N!AI99=0,"",SD26N!AI99)</f>
        <v/>
      </c>
      <c r="AF557" s="27" t="str">
        <f>IF(AND(AE557="",SD26N!AJ99=0),"",SD26N!AJ99)</f>
        <v/>
      </c>
      <c r="AG557" s="26" t="str">
        <f>IF(SD26N!AK99=0,"",SD26N!AK99)</f>
        <v/>
      </c>
      <c r="AH557" t="str">
        <f>IF(AND(AG557="",SD26N!AL99=0),"",SD26N!AL99)</f>
        <v/>
      </c>
      <c r="AI557" t="str">
        <f>IF(SD26N!AM99=0,"",SD26N!AM99)</f>
        <v/>
      </c>
      <c r="AJ557" s="27" t="str">
        <f>IF(AND(AI557="",SD26N!AN99=0),"",SD26N!AN99)</f>
        <v/>
      </c>
      <c r="AK557" s="26" t="str">
        <f>IF(SD26N!AO99=0,"",SD26N!AO99)</f>
        <v/>
      </c>
      <c r="AL557" t="str">
        <f>IF(AND(AK557="",SD26N!AP99=0),"",SD26N!AP99)</f>
        <v/>
      </c>
      <c r="AM557" t="str">
        <f>IF(SD26N!AQ99=0,"",SD26N!AQ99)</f>
        <v/>
      </c>
      <c r="AN557" s="27" t="str">
        <f>IF(AND(AM557="",SD26N!AR99=0),"",SD26N!AR99)</f>
        <v/>
      </c>
      <c r="AO557" s="26" t="str">
        <f>IF(SD26N!AS99=0,"",SD26N!AS99)</f>
        <v/>
      </c>
      <c r="AP557" t="str">
        <f>IF(AND(AO557="",SD26N!AT99=0),"",SD26N!AT99)</f>
        <v/>
      </c>
      <c r="AQ557" t="str">
        <f>IF(SD26N!AU99=0,"",SD26N!AU99)</f>
        <v/>
      </c>
      <c r="AR557" s="27" t="str">
        <f>IF(AND(AQ557="",SD26N!AV99=0),"",SD26N!AV99)</f>
        <v/>
      </c>
      <c r="AS557" t="str">
        <f>IF(SD26N!AW99=0,"",SD26N!AW99)</f>
        <v/>
      </c>
      <c r="AT557">
        <f>IF(SD26N!AX99=0,"",SD26N!AX99)</f>
        <v>84</v>
      </c>
      <c r="AU557" s="1">
        <f>IF(SD26N!AY99=0,"",SD26N!AY99)</f>
        <v>86</v>
      </c>
      <c r="AV557" s="1">
        <f>IF(SD26N!AZ99=0,"",SD26N!AZ99)</f>
        <v>83</v>
      </c>
      <c r="AW557" s="1" t="str">
        <f>IF(SD26N!BA99=0,"",SD26N!BA99)</f>
        <v/>
      </c>
      <c r="AX557" s="1" t="str">
        <f>IF(SD26N!BB99=0,"",SD26N!BB99)</f>
        <v/>
      </c>
      <c r="AY557" s="1" t="str">
        <f>IF(SD26N!BC99=0,"",SD26N!BC99)</f>
        <v/>
      </c>
      <c r="AZ557" s="1" t="str">
        <f>IF(SD26N!BD99=0,"",SD26N!BD99)</f>
        <v/>
      </c>
      <c r="BA557" s="1" t="str">
        <f>IF(SD26N!BE99=0,"",SD26N!BE99)</f>
        <v/>
      </c>
      <c r="BB557" s="1" t="str">
        <f>IF(SD26N!BF99=0,"",SD26N!BF99)</f>
        <v/>
      </c>
      <c r="BC557" s="1" t="str">
        <f>IF(SD26N!BG99=0,"",SD26N!BG99)</f>
        <v/>
      </c>
      <c r="BD557" s="29" t="str">
        <f>IF(SD26N!BH99=0,"",SD26N!BH99)</f>
        <v/>
      </c>
      <c r="BE557" t="str">
        <f>IF(SD26N!BI99=0,"",SD26N!BI99)</f>
        <v>Atlantniro</v>
      </c>
      <c r="BF557" t="str">
        <f>IF(SD26N!BJ99=0,"",SD26N!BJ99)</f>
        <v>RUS</v>
      </c>
      <c r="BG557" t="str">
        <f>IF(SD26N!BK99=0,"",SD26N!BK99)</f>
        <v>No</v>
      </c>
      <c r="BH557">
        <f>IF(SD26N!BL99=0,"",SD26N!BL99)</f>
        <v>1</v>
      </c>
      <c r="BI557" t="str">
        <f>IF(SD26N!BM99=0,"",SD26N!BM99)</f>
        <v/>
      </c>
      <c r="BJ557">
        <f>IF(SD26N!BN99=0,"",SD26N!BN99)</f>
        <v>1.5404499423149711</v>
      </c>
      <c r="BK557" t="str">
        <f>IF(SD26N!BO99=0,"",SD26N!BO99)</f>
        <v/>
      </c>
      <c r="BL557" t="str">
        <f>IF(SD26N!BP99=0,"",SD26N!BP99)</f>
        <v/>
      </c>
      <c r="BM557">
        <f>IF(SD26N!BQ99=0,"",SD26N!BQ99)</f>
        <v>1.5404499423149711</v>
      </c>
      <c r="BN557">
        <f>IF(SD26N!BR99=0,"",SD26N!BR99)</f>
        <v>5</v>
      </c>
      <c r="BO557" s="19">
        <f>IF(M557="",I557,IF(Q557="",M557,IF(U557="",Q557,IF(Y557="",U557,IF(AC557="",Y557,IF(AG557="",AC557,IF(AK557="",AG557,IF(AO557="",AK557,AO557))))))))</f>
        <v>55</v>
      </c>
      <c r="BP557" s="19">
        <f>IF(N557="",J557,IF(R557="",N557,IF(V557="",R557,IF(Z557="",V557,IF(AD557="",Z557,IF(AH557="",AD557,IF(AL557="",AH557,IF(AP557="",AL557,AP557))))))))</f>
        <v>5.5</v>
      </c>
      <c r="BQ557" s="19">
        <f>IF(O557="",K557,IF(S557="",O557,IF(W557="",S557,IF(AA557="",W557,IF(AE557="",AA557,IF(AI557="",AE557,IF(AM557="",AI557,IF(AQ557="",AM557,AQ557))))))))</f>
        <v>19</v>
      </c>
      <c r="BR557" s="19">
        <f>IF(P557="",L557,IF(T557="",P557,IF(X557="",T557,IF(AB557="",X557,IF(AF557="",AB557,IF(AJ557="",AF557,IF(AN557="",AJ557,IF(AR557="",AN557,AR557))))))))</f>
        <v>39.4</v>
      </c>
    </row>
    <row r="558" spans="1:70" hidden="1" x14ac:dyDescent="0.2">
      <c r="A558" s="20" t="str">
        <f>IF(SD26N!A100=0,"",SD26N!A100)</f>
        <v>V</v>
      </c>
      <c r="B558">
        <f>ROUND(IF(SD26N!B100=0,"",SD26N!B100),0)</f>
        <v>26150</v>
      </c>
      <c r="C558" t="str">
        <f>IF(SD26N!G100=0,"",SD26N!G100)</f>
        <v>39H0</v>
      </c>
      <c r="D558">
        <f>IF(SD26N!H100=0,"",SD26N!H100)</f>
        <v>26</v>
      </c>
      <c r="E558" s="26">
        <f>IF(SD26N!I100=0,"",SD26N!I100)</f>
        <v>55</v>
      </c>
      <c r="F558">
        <f>IF(AND(E558="",SD26N!J100=0),"",SD26N!J100)</f>
        <v>3.5</v>
      </c>
      <c r="G558">
        <f>IF(SD26N!K100=0,"",SD26N!K100)</f>
        <v>20</v>
      </c>
      <c r="H558" s="27">
        <f>IF(AND(G558="",SD26N!L100=0),"",SD26N!L100)</f>
        <v>33.5</v>
      </c>
      <c r="I558" s="26">
        <f>IF(SD26N!M100=0,"",SD26N!M100)</f>
        <v>55</v>
      </c>
      <c r="J558">
        <f>IF(AND(I558="",SD26N!N100=0),"",SD26N!N100)</f>
        <v>4.3</v>
      </c>
      <c r="K558">
        <f>IF(SD26N!O100=0,"",SD26N!O100)</f>
        <v>20</v>
      </c>
      <c r="L558" s="27">
        <f>IF(AND(K558="",SD26N!P100=0),"",SD26N!P100)</f>
        <v>35.700000000000003</v>
      </c>
      <c r="M558" s="26" t="str">
        <f>IF(SD26N!Q100=0,"",SD26N!Q100)</f>
        <v/>
      </c>
      <c r="N558" t="str">
        <f>IF(AND(M558="",SD26N!R100=0),"",SD26N!R100)</f>
        <v/>
      </c>
      <c r="O558" t="str">
        <f>IF(SD26N!S100=0,"",SD26N!S100)</f>
        <v/>
      </c>
      <c r="P558" s="27" t="str">
        <f>IF(AND(O558="",SD26N!T100=0),"",SD26N!T100)</f>
        <v/>
      </c>
      <c r="Q558" s="26" t="str">
        <f>IF(SD26N!U100=0,"",SD26N!U100)</f>
        <v/>
      </c>
      <c r="R558" t="str">
        <f>IF(AND(Q558="",SD26N!V100=0),"",SD26N!V100)</f>
        <v/>
      </c>
      <c r="S558" t="str">
        <f>IF(SD26N!W100=0,"",SD26N!W100)</f>
        <v/>
      </c>
      <c r="T558" s="27" t="str">
        <f>IF(AND(S558="",SD26N!X100=0),"",SD26N!X100)</f>
        <v/>
      </c>
      <c r="U558" s="26" t="str">
        <f>IF(SD26N!Y100=0,"",SD26N!Y100)</f>
        <v/>
      </c>
      <c r="V558" t="str">
        <f>IF(AND(U558="",SD26N!Z100=0),"",SD26N!Z100)</f>
        <v/>
      </c>
      <c r="W558" t="str">
        <f>IF(SD26N!AA100=0,"",SD26N!AA100)</f>
        <v/>
      </c>
      <c r="X558" s="27" t="str">
        <f>IF(AND(W558="",SD26N!AB100=0),"",SD26N!AB100)</f>
        <v/>
      </c>
      <c r="Y558" s="26" t="str">
        <f>IF(SD26N!AC100=0,"",SD26N!AC100)</f>
        <v/>
      </c>
      <c r="Z558" t="str">
        <f>IF(AND(Y558="",SD26N!AD100=0),"",SD26N!AD100)</f>
        <v/>
      </c>
      <c r="AA558" t="str">
        <f>IF(SD26N!AE100=0,"",SD26N!AE100)</f>
        <v/>
      </c>
      <c r="AB558" s="27" t="str">
        <f>IF(AND(AA558="",SD26N!AF100=0),"",SD26N!AF100)</f>
        <v/>
      </c>
      <c r="AC558" s="26" t="str">
        <f>IF(SD26N!AG100=0,"",SD26N!AG100)</f>
        <v/>
      </c>
      <c r="AD558" t="str">
        <f>IF(AND(AC558="",SD26N!AH100=0),"",SD26N!AH100)</f>
        <v/>
      </c>
      <c r="AE558" t="str">
        <f>IF(SD26N!AI100=0,"",SD26N!AI100)</f>
        <v/>
      </c>
      <c r="AF558" s="27" t="str">
        <f>IF(AND(AE558="",SD26N!AJ100=0),"",SD26N!AJ100)</f>
        <v/>
      </c>
      <c r="AG558" s="26" t="str">
        <f>IF(SD26N!AK100=0,"",SD26N!AK100)</f>
        <v/>
      </c>
      <c r="AH558" t="str">
        <f>IF(AND(AG558="",SD26N!AL100=0),"",SD26N!AL100)</f>
        <v/>
      </c>
      <c r="AI558" t="str">
        <f>IF(SD26N!AM100=0,"",SD26N!AM100)</f>
        <v/>
      </c>
      <c r="AJ558" s="27" t="str">
        <f>IF(AND(AI558="",SD26N!AN100=0),"",SD26N!AN100)</f>
        <v/>
      </c>
      <c r="AK558" s="26" t="str">
        <f>IF(SD26N!AO100=0,"",SD26N!AO100)</f>
        <v/>
      </c>
      <c r="AL558" t="str">
        <f>IF(AND(AK558="",SD26N!AP100=0),"",SD26N!AP100)</f>
        <v/>
      </c>
      <c r="AM558" t="str">
        <f>IF(SD26N!AQ100=0,"",SD26N!AQ100)</f>
        <v/>
      </c>
      <c r="AN558" s="27" t="str">
        <f>IF(AND(AM558="",SD26N!AR100=0),"",SD26N!AR100)</f>
        <v/>
      </c>
      <c r="AO558" s="26" t="str">
        <f>IF(SD26N!AS100=0,"",SD26N!AS100)</f>
        <v/>
      </c>
      <c r="AP558" t="str">
        <f>IF(AND(AO558="",SD26N!AT100=0),"",SD26N!AT100)</f>
        <v/>
      </c>
      <c r="AQ558" t="str">
        <f>IF(SD26N!AU100=0,"",SD26N!AU100)</f>
        <v/>
      </c>
      <c r="AR558" s="27" t="str">
        <f>IF(AND(AQ558="",SD26N!AV100=0),"",SD26N!AV100)</f>
        <v/>
      </c>
      <c r="AS558" t="str">
        <f>IF(SD26N!AW100=0,"",SD26N!AW100)</f>
        <v/>
      </c>
      <c r="AT558">
        <f>IF(SD26N!AX100=0,"",SD26N!AX100)</f>
        <v>23</v>
      </c>
      <c r="AU558" s="1">
        <f>IF(SD26N!AY100=0,"",SD26N!AY100)</f>
        <v>23</v>
      </c>
      <c r="AV558" s="1">
        <f>IF(SD26N!AZ100=0,"",SD26N!AZ100)</f>
        <v>22</v>
      </c>
      <c r="AW558" s="1" t="str">
        <f>IF(SD26N!BA100=0,"",SD26N!BA100)</f>
        <v/>
      </c>
      <c r="AX558" s="1" t="str">
        <f>IF(SD26N!BB100=0,"",SD26N!BB100)</f>
        <v/>
      </c>
      <c r="AY558" s="1" t="str">
        <f>IF(SD26N!BC100=0,"",SD26N!BC100)</f>
        <v/>
      </c>
      <c r="AZ558" s="1" t="str">
        <f>IF(SD26N!BD100=0,"",SD26N!BD100)</f>
        <v/>
      </c>
      <c r="BA558" s="1" t="str">
        <f>IF(SD26N!BE100=0,"",SD26N!BE100)</f>
        <v/>
      </c>
      <c r="BB558" s="1" t="str">
        <f>IF(SD26N!BF100=0,"",SD26N!BF100)</f>
        <v/>
      </c>
      <c r="BC558" s="1" t="str">
        <f>IF(SD26N!BG100=0,"",SD26N!BG100)</f>
        <v/>
      </c>
      <c r="BD558" s="29" t="str">
        <f>IF(SD26N!BH100=0,"",SD26N!BH100)</f>
        <v/>
      </c>
      <c r="BE558" t="str">
        <f>IF(SD26N!BI100=0,"",SD26N!BI100)</f>
        <v>Atlantniro</v>
      </c>
      <c r="BF558" t="str">
        <f>IF(SD26N!BJ100=0,"",SD26N!BJ100)</f>
        <v>RUS</v>
      </c>
      <c r="BG558" t="str">
        <f>IF(SD26N!BK100=0,"",SD26N!BK100)</f>
        <v>No</v>
      </c>
      <c r="BH558">
        <f>IF(SD26N!BL100=0,"",SD26N!BL100)</f>
        <v>1</v>
      </c>
      <c r="BI558" t="str">
        <f>IF(SD26N!BM100=0,"",SD26N!BM100)</f>
        <v/>
      </c>
      <c r="BJ558">
        <f>IF(SD26N!BN100=0,"",SD26N!BN100)</f>
        <v>1.4923651123579253</v>
      </c>
      <c r="BK558" t="str">
        <f>IF(SD26N!BO100=0,"",SD26N!BO100)</f>
        <v/>
      </c>
      <c r="BL558" t="str">
        <f>IF(SD26N!BP100=0,"",SD26N!BP100)</f>
        <v/>
      </c>
      <c r="BM558">
        <f>IF(SD26N!BQ100=0,"",SD26N!BQ100)</f>
        <v>1.4923651123579253</v>
      </c>
      <c r="BN558">
        <f>IF(SD26N!BR100=0,"",SD26N!BR100)</f>
        <v>2</v>
      </c>
      <c r="BO558" s="19">
        <f>IF(M558="",I558,IF(Q558="",M558,IF(U558="",Q558,IF(Y558="",U558,IF(AC558="",Y558,IF(AG558="",AC558,IF(AK558="",AG558,IF(AO558="",AK558,AO558))))))))</f>
        <v>55</v>
      </c>
      <c r="BP558" s="19">
        <f>IF(N558="",J558,IF(R558="",N558,IF(V558="",R558,IF(Z558="",V558,IF(AD558="",Z558,IF(AH558="",AD558,IF(AL558="",AH558,IF(AP558="",AL558,AP558))))))))</f>
        <v>4.3</v>
      </c>
      <c r="BQ558" s="19">
        <f>IF(O558="",K558,IF(S558="",O558,IF(W558="",S558,IF(AA558="",W558,IF(AE558="",AA558,IF(AI558="",AE558,IF(AM558="",AI558,IF(AQ558="",AM558,AQ558))))))))</f>
        <v>20</v>
      </c>
      <c r="BR558" s="19">
        <f>IF(P558="",L558,IF(T558="",P558,IF(X558="",T558,IF(AB558="",X558,IF(AF558="",AB558,IF(AJ558="",AF558,IF(AN558="",AJ558,IF(AR558="",AN558,AR558))))))))</f>
        <v>35.700000000000003</v>
      </c>
    </row>
    <row r="559" spans="1:70" hidden="1" x14ac:dyDescent="0.2">
      <c r="A559" s="20" t="str">
        <f>IF(SD26N!A101=0,"",SD26N!A101)</f>
        <v>V</v>
      </c>
      <c r="B559">
        <f>ROUND(IF(SD26N!B101=0,"",SD26N!B101),0)</f>
        <v>26151</v>
      </c>
      <c r="C559" t="str">
        <f>IF(SD26N!G101=0,"",SD26N!G101)</f>
        <v>39G9</v>
      </c>
      <c r="D559">
        <f>IF(SD26N!H101=0,"",SD26N!H101)</f>
        <v>26</v>
      </c>
      <c r="E559" s="26">
        <f>IF(SD26N!I101=0,"",SD26N!I101)</f>
        <v>55</v>
      </c>
      <c r="F559">
        <f>IF(AND(E559="",SD26N!J101=0),"",SD26N!J101)</f>
        <v>19.5</v>
      </c>
      <c r="G559">
        <f>IF(SD26N!K101=0,"",SD26N!K101)</f>
        <v>19</v>
      </c>
      <c r="H559" s="27">
        <f>IF(AND(G559="",SD26N!L101=0),"",SD26N!L101)</f>
        <v>13.1</v>
      </c>
      <c r="I559" s="26">
        <f>IF(SD26N!M101=0,"",SD26N!M101)</f>
        <v>55</v>
      </c>
      <c r="J559">
        <f>IF(AND(I559="",SD26N!N101=0),"",SD26N!N101)</f>
        <v>20.7</v>
      </c>
      <c r="K559">
        <f>IF(SD26N!O101=0,"",SD26N!O101)</f>
        <v>19</v>
      </c>
      <c r="L559" s="27">
        <f>IF(AND(K559="",SD26N!P101=0),"",SD26N!P101)</f>
        <v>14.7</v>
      </c>
      <c r="M559" s="26" t="str">
        <f>IF(SD26N!Q101=0,"",SD26N!Q101)</f>
        <v/>
      </c>
      <c r="N559" t="str">
        <f>IF(AND(M559="",SD26N!R101=0),"",SD26N!R101)</f>
        <v/>
      </c>
      <c r="O559" t="str">
        <f>IF(SD26N!S101=0,"",SD26N!S101)</f>
        <v/>
      </c>
      <c r="P559" s="27" t="str">
        <f>IF(AND(O559="",SD26N!T101=0),"",SD26N!T101)</f>
        <v/>
      </c>
      <c r="Q559" s="26" t="str">
        <f>IF(SD26N!U101=0,"",SD26N!U101)</f>
        <v/>
      </c>
      <c r="R559" t="str">
        <f>IF(AND(Q559="",SD26N!V101=0),"",SD26N!V101)</f>
        <v/>
      </c>
      <c r="S559" t="str">
        <f>IF(SD26N!W101=0,"",SD26N!W101)</f>
        <v/>
      </c>
      <c r="T559" s="27" t="str">
        <f>IF(AND(S559="",SD26N!X101=0),"",SD26N!X101)</f>
        <v/>
      </c>
      <c r="U559" s="26" t="str">
        <f>IF(SD26N!Y101=0,"",SD26N!Y101)</f>
        <v/>
      </c>
      <c r="V559" t="str">
        <f>IF(AND(U559="",SD26N!Z101=0),"",SD26N!Z101)</f>
        <v/>
      </c>
      <c r="W559" t="str">
        <f>IF(SD26N!AA101=0,"",SD26N!AA101)</f>
        <v/>
      </c>
      <c r="X559" s="27" t="str">
        <f>IF(AND(W559="",SD26N!AB101=0),"",SD26N!AB101)</f>
        <v/>
      </c>
      <c r="Y559" s="26" t="str">
        <f>IF(SD26N!AC101=0,"",SD26N!AC101)</f>
        <v/>
      </c>
      <c r="Z559" t="str">
        <f>IF(AND(Y559="",SD26N!AD101=0),"",SD26N!AD101)</f>
        <v/>
      </c>
      <c r="AA559" t="str">
        <f>IF(SD26N!AE101=0,"",SD26N!AE101)</f>
        <v/>
      </c>
      <c r="AB559" s="27" t="str">
        <f>IF(AND(AA559="",SD26N!AF101=0),"",SD26N!AF101)</f>
        <v/>
      </c>
      <c r="AC559" s="26" t="str">
        <f>IF(SD26N!AG101=0,"",SD26N!AG101)</f>
        <v/>
      </c>
      <c r="AD559" t="str">
        <f>IF(AND(AC559="",SD26N!AH101=0),"",SD26N!AH101)</f>
        <v/>
      </c>
      <c r="AE559" t="str">
        <f>IF(SD26N!AI101=0,"",SD26N!AI101)</f>
        <v/>
      </c>
      <c r="AF559" s="27" t="str">
        <f>IF(AND(AE559="",SD26N!AJ101=0),"",SD26N!AJ101)</f>
        <v/>
      </c>
      <c r="AG559" s="26" t="str">
        <f>IF(SD26N!AK101=0,"",SD26N!AK101)</f>
        <v/>
      </c>
      <c r="AH559" t="str">
        <f>IF(AND(AG559="",SD26N!AL101=0),"",SD26N!AL101)</f>
        <v/>
      </c>
      <c r="AI559" t="str">
        <f>IF(SD26N!AM101=0,"",SD26N!AM101)</f>
        <v/>
      </c>
      <c r="AJ559" s="27" t="str">
        <f>IF(AND(AI559="",SD26N!AN101=0),"",SD26N!AN101)</f>
        <v/>
      </c>
      <c r="AK559" s="26" t="str">
        <f>IF(SD26N!AO101=0,"",SD26N!AO101)</f>
        <v/>
      </c>
      <c r="AL559" t="str">
        <f>IF(AND(AK559="",SD26N!AP101=0),"",SD26N!AP101)</f>
        <v/>
      </c>
      <c r="AM559" t="str">
        <f>IF(SD26N!AQ101=0,"",SD26N!AQ101)</f>
        <v/>
      </c>
      <c r="AN559" s="27" t="str">
        <f>IF(AND(AM559="",SD26N!AR101=0),"",SD26N!AR101)</f>
        <v/>
      </c>
      <c r="AO559" s="26" t="str">
        <f>IF(SD26N!AS101=0,"",SD26N!AS101)</f>
        <v/>
      </c>
      <c r="AP559" t="str">
        <f>IF(AND(AO559="",SD26N!AT101=0),"",SD26N!AT101)</f>
        <v/>
      </c>
      <c r="AQ559" t="str">
        <f>IF(SD26N!AU101=0,"",SD26N!AU101)</f>
        <v/>
      </c>
      <c r="AR559" s="27" t="str">
        <f>IF(AND(AQ559="",SD26N!AV101=0),"",SD26N!AV101)</f>
        <v/>
      </c>
      <c r="AS559" t="str">
        <f>IF(SD26N!AW101=0,"",SD26N!AW101)</f>
        <v/>
      </c>
      <c r="AT559">
        <f>IF(SD26N!AX101=0,"",SD26N!AX101)</f>
        <v>85</v>
      </c>
      <c r="AU559" s="1">
        <f>IF(SD26N!AY101=0,"",SD26N!AY101)</f>
        <v>85</v>
      </c>
      <c r="AV559" s="1">
        <f>IF(SD26N!AZ101=0,"",SD26N!AZ101)</f>
        <v>85</v>
      </c>
      <c r="AW559" s="1" t="str">
        <f>IF(SD26N!BA101=0,"",SD26N!BA101)</f>
        <v/>
      </c>
      <c r="AX559" s="1" t="str">
        <f>IF(SD26N!BB101=0,"",SD26N!BB101)</f>
        <v/>
      </c>
      <c r="AY559" s="1" t="str">
        <f>IF(SD26N!BC101=0,"",SD26N!BC101)</f>
        <v/>
      </c>
      <c r="AZ559" s="1" t="str">
        <f>IF(SD26N!BD101=0,"",SD26N!BD101)</f>
        <v/>
      </c>
      <c r="BA559" s="1" t="str">
        <f>IF(SD26N!BE101=0,"",SD26N!BE101)</f>
        <v/>
      </c>
      <c r="BB559" s="1" t="str">
        <f>IF(SD26N!BF101=0,"",SD26N!BF101)</f>
        <v/>
      </c>
      <c r="BC559" s="1" t="str">
        <f>IF(SD26N!BG101=0,"",SD26N!BG101)</f>
        <v/>
      </c>
      <c r="BD559" s="29" t="str">
        <f>IF(SD26N!BH101=0,"",SD26N!BH101)</f>
        <v/>
      </c>
      <c r="BE559" t="str">
        <f>IF(SD26N!BI101=0,"",SD26N!BI101)</f>
        <v>Atlantniro</v>
      </c>
      <c r="BF559" t="str">
        <f>IF(SD26N!BJ101=0,"",SD26N!BJ101)</f>
        <v>RUS</v>
      </c>
      <c r="BG559" t="str">
        <f>IF(SD26N!BK101=0,"",SD26N!BK101)</f>
        <v>No</v>
      </c>
      <c r="BH559">
        <f>IF(SD26N!BL101=0,"",SD26N!BL101)</f>
        <v>1</v>
      </c>
      <c r="BI559" t="str">
        <f>IF(SD26N!BM101=0,"",SD26N!BM101)</f>
        <v/>
      </c>
      <c r="BJ559">
        <f>IF(SD26N!BN101=0,"",SD26N!BN101)</f>
        <v>1.5060475189296081</v>
      </c>
      <c r="BK559" t="str">
        <f>IF(SD26N!BO101=0,"",SD26N!BO101)</f>
        <v/>
      </c>
      <c r="BL559" t="str">
        <f>IF(SD26N!BP101=0,"",SD26N!BP101)</f>
        <v/>
      </c>
      <c r="BM559">
        <f>IF(SD26N!BQ101=0,"",SD26N!BQ101)</f>
        <v>1.5060475189296081</v>
      </c>
      <c r="BN559">
        <f>IF(SD26N!BR101=0,"",SD26N!BR101)</f>
        <v>5</v>
      </c>
      <c r="BO559" s="19">
        <f>IF(M559="",I559,IF(Q559="",M559,IF(U559="",Q559,IF(Y559="",U559,IF(AC559="",Y559,IF(AG559="",AC559,IF(AK559="",AG559,IF(AO559="",AK559,AO559))))))))</f>
        <v>55</v>
      </c>
      <c r="BP559" s="19">
        <f>IF(N559="",J559,IF(R559="",N559,IF(V559="",R559,IF(Z559="",V559,IF(AD559="",Z559,IF(AH559="",AD559,IF(AL559="",AH559,IF(AP559="",AL559,AP559))))))))</f>
        <v>20.7</v>
      </c>
      <c r="BQ559" s="19">
        <f>IF(O559="",K559,IF(S559="",O559,IF(W559="",S559,IF(AA559="",W559,IF(AE559="",AA559,IF(AI559="",AE559,IF(AM559="",AI559,IF(AQ559="",AM559,AQ559))))))))</f>
        <v>19</v>
      </c>
      <c r="BR559" s="19">
        <f>IF(P559="",L559,IF(T559="",P559,IF(X559="",T559,IF(AB559="",X559,IF(AF559="",AB559,IF(AJ559="",AF559,IF(AN559="",AJ559,IF(AR559="",AN559,AR559))))))))</f>
        <v>14.7</v>
      </c>
    </row>
    <row r="560" spans="1:70" hidden="1" x14ac:dyDescent="0.2">
      <c r="A560" s="20" t="str">
        <f>IF(SD26N!A102=0,"",SD26N!A102)</f>
        <v>V</v>
      </c>
      <c r="B560">
        <f>ROUND(IF(SD26N!B102=0,"",SD26N!B102),0)</f>
        <v>26152</v>
      </c>
      <c r="C560" t="str">
        <f>IF(SD26N!G102=0,"",SD26N!G102)</f>
        <v>39G9</v>
      </c>
      <c r="D560">
        <f>IF(SD26N!H102=0,"",SD26N!H102)</f>
        <v>26</v>
      </c>
      <c r="E560" s="26">
        <f>IF(SD26N!I102=0,"",SD26N!I102)</f>
        <v>55</v>
      </c>
      <c r="F560">
        <f>IF(AND(E560="",SD26N!J102=0),"",SD26N!J102)</f>
        <v>10.5</v>
      </c>
      <c r="G560">
        <f>IF(SD26N!K102=0,"",SD26N!K102)</f>
        <v>19</v>
      </c>
      <c r="H560" s="27">
        <f>IF(AND(G560="",SD26N!L102=0),"",SD26N!L102)</f>
        <v>13.2</v>
      </c>
      <c r="I560" s="26">
        <f>IF(SD26N!M102=0,"",SD26N!M102)</f>
        <v>55</v>
      </c>
      <c r="J560">
        <f>IF(AND(I560="",SD26N!N102=0),"",SD26N!N102)</f>
        <v>11.9</v>
      </c>
      <c r="K560">
        <f>IF(SD26N!O102=0,"",SD26N!O102)</f>
        <v>19</v>
      </c>
      <c r="L560" s="27">
        <f>IF(AND(K560="",SD26N!P102=0),"",SD26N!P102)</f>
        <v>11.9</v>
      </c>
      <c r="M560" s="26" t="str">
        <f>IF(SD26N!Q102=0,"",SD26N!Q102)</f>
        <v/>
      </c>
      <c r="N560" t="str">
        <f>IF(AND(M560="",SD26N!R102=0),"",SD26N!R102)</f>
        <v/>
      </c>
      <c r="O560" t="str">
        <f>IF(SD26N!S102=0,"",SD26N!S102)</f>
        <v/>
      </c>
      <c r="P560" s="27" t="str">
        <f>IF(AND(O560="",SD26N!T102=0),"",SD26N!T102)</f>
        <v/>
      </c>
      <c r="Q560" s="26" t="str">
        <f>IF(SD26N!U102=0,"",SD26N!U102)</f>
        <v/>
      </c>
      <c r="R560" t="str">
        <f>IF(AND(Q560="",SD26N!V102=0),"",SD26N!V102)</f>
        <v/>
      </c>
      <c r="S560" t="str">
        <f>IF(SD26N!W102=0,"",SD26N!W102)</f>
        <v/>
      </c>
      <c r="T560" s="27" t="str">
        <f>IF(AND(S560="",SD26N!X102=0),"",SD26N!X102)</f>
        <v/>
      </c>
      <c r="U560" s="26" t="str">
        <f>IF(SD26N!Y102=0,"",SD26N!Y102)</f>
        <v/>
      </c>
      <c r="V560" t="str">
        <f>IF(AND(U560="",SD26N!Z102=0),"",SD26N!Z102)</f>
        <v/>
      </c>
      <c r="W560" t="str">
        <f>IF(SD26N!AA102=0,"",SD26N!AA102)</f>
        <v/>
      </c>
      <c r="X560" s="27" t="str">
        <f>IF(AND(W560="",SD26N!AB102=0),"",SD26N!AB102)</f>
        <v/>
      </c>
      <c r="Y560" s="26" t="str">
        <f>IF(SD26N!AC102=0,"",SD26N!AC102)</f>
        <v/>
      </c>
      <c r="Z560" t="str">
        <f>IF(AND(Y560="",SD26N!AD102=0),"",SD26N!AD102)</f>
        <v/>
      </c>
      <c r="AA560" t="str">
        <f>IF(SD26N!AE102=0,"",SD26N!AE102)</f>
        <v/>
      </c>
      <c r="AB560" s="27" t="str">
        <f>IF(AND(AA560="",SD26N!AF102=0),"",SD26N!AF102)</f>
        <v/>
      </c>
      <c r="AC560" s="26" t="str">
        <f>IF(SD26N!AG102=0,"",SD26N!AG102)</f>
        <v/>
      </c>
      <c r="AD560" t="str">
        <f>IF(AND(AC560="",SD26N!AH102=0),"",SD26N!AH102)</f>
        <v/>
      </c>
      <c r="AE560" t="str">
        <f>IF(SD26N!AI102=0,"",SD26N!AI102)</f>
        <v/>
      </c>
      <c r="AF560" s="27" t="str">
        <f>IF(AND(AE560="",SD26N!AJ102=0),"",SD26N!AJ102)</f>
        <v/>
      </c>
      <c r="AG560" s="26" t="str">
        <f>IF(SD26N!AK102=0,"",SD26N!AK102)</f>
        <v/>
      </c>
      <c r="AH560" t="str">
        <f>IF(AND(AG560="",SD26N!AL102=0),"",SD26N!AL102)</f>
        <v/>
      </c>
      <c r="AI560" t="str">
        <f>IF(SD26N!AM102=0,"",SD26N!AM102)</f>
        <v/>
      </c>
      <c r="AJ560" s="27" t="str">
        <f>IF(AND(AI560="",SD26N!AN102=0),"",SD26N!AN102)</f>
        <v/>
      </c>
      <c r="AK560" s="26" t="str">
        <f>IF(SD26N!AO102=0,"",SD26N!AO102)</f>
        <v/>
      </c>
      <c r="AL560" t="str">
        <f>IF(AND(AK560="",SD26N!AP102=0),"",SD26N!AP102)</f>
        <v/>
      </c>
      <c r="AM560" t="str">
        <f>IF(SD26N!AQ102=0,"",SD26N!AQ102)</f>
        <v/>
      </c>
      <c r="AN560" s="27" t="str">
        <f>IF(AND(AM560="",SD26N!AR102=0),"",SD26N!AR102)</f>
        <v/>
      </c>
      <c r="AO560" s="26" t="str">
        <f>IF(SD26N!AS102=0,"",SD26N!AS102)</f>
        <v/>
      </c>
      <c r="AP560" t="str">
        <f>IF(AND(AO560="",SD26N!AT102=0),"",SD26N!AT102)</f>
        <v/>
      </c>
      <c r="AQ560" t="str">
        <f>IF(SD26N!AU102=0,"",SD26N!AU102)</f>
        <v/>
      </c>
      <c r="AR560" s="27" t="str">
        <f>IF(AND(AQ560="",SD26N!AV102=0),"",SD26N!AV102)</f>
        <v/>
      </c>
      <c r="AS560" t="str">
        <f>IF(SD26N!AW102=0,"",SD26N!AW102)</f>
        <v/>
      </c>
      <c r="AT560">
        <f>IF(SD26N!AX102=0,"",SD26N!AX102)</f>
        <v>92</v>
      </c>
      <c r="AU560" s="1">
        <f>IF(SD26N!AY102=0,"",SD26N!AY102)</f>
        <v>94</v>
      </c>
      <c r="AV560" s="1">
        <f>IF(SD26N!AZ102=0,"",SD26N!AZ102)</f>
        <v>91</v>
      </c>
      <c r="AW560" s="1" t="str">
        <f>IF(SD26N!BA102=0,"",SD26N!BA102)</f>
        <v/>
      </c>
      <c r="AX560" s="1" t="str">
        <f>IF(SD26N!BB102=0,"",SD26N!BB102)</f>
        <v/>
      </c>
      <c r="AY560" s="1" t="str">
        <f>IF(SD26N!BC102=0,"",SD26N!BC102)</f>
        <v/>
      </c>
      <c r="AZ560" s="1" t="str">
        <f>IF(SD26N!BD102=0,"",SD26N!BD102)</f>
        <v/>
      </c>
      <c r="BA560" s="1" t="str">
        <f>IF(SD26N!BE102=0,"",SD26N!BE102)</f>
        <v/>
      </c>
      <c r="BB560" s="1" t="str">
        <f>IF(SD26N!BF102=0,"",SD26N!BF102)</f>
        <v/>
      </c>
      <c r="BC560" s="1" t="str">
        <f>IF(SD26N!BG102=0,"",SD26N!BG102)</f>
        <v/>
      </c>
      <c r="BD560" s="29" t="str">
        <f>IF(SD26N!BH102=0,"",SD26N!BH102)</f>
        <v/>
      </c>
      <c r="BE560" t="str">
        <f>IF(SD26N!BI102=0,"",SD26N!BI102)</f>
        <v>Atlantniro</v>
      </c>
      <c r="BF560" t="str">
        <f>IF(SD26N!BJ102=0,"",SD26N!BJ102)</f>
        <v>RUS</v>
      </c>
      <c r="BG560" t="str">
        <f>IF(SD26N!BK102=0,"",SD26N!BK102)</f>
        <v>No</v>
      </c>
      <c r="BH560">
        <f>IF(SD26N!BL102=0,"",SD26N!BL102)</f>
        <v>1</v>
      </c>
      <c r="BI560">
        <f>IF(SD26N!BM102=0,"",SD26N!BM102)</f>
        <v>1</v>
      </c>
      <c r="BJ560">
        <f>IF(SD26N!BN102=0,"",SD26N!BN102)</f>
        <v>1.5845583633078517</v>
      </c>
      <c r="BK560" t="str">
        <f>IF(SD26N!BO102=0,"",SD26N!BO102)</f>
        <v/>
      </c>
      <c r="BL560" t="str">
        <f>IF(SD26N!BP102=0,"",SD26N!BP102)</f>
        <v/>
      </c>
      <c r="BM560">
        <f>IF(SD26N!BQ102=0,"",SD26N!BQ102)</f>
        <v>1.5845583633078517</v>
      </c>
      <c r="BN560">
        <f>IF(SD26N!BR102=0,"",SD26N!BR102)</f>
        <v>5</v>
      </c>
      <c r="BO560" s="19">
        <f>IF(M560="",I560,IF(Q560="",M560,IF(U560="",Q560,IF(Y560="",U560,IF(AC560="",Y560,IF(AG560="",AC560,IF(AK560="",AG560,IF(AO560="",AK560,AO560))))))))</f>
        <v>55</v>
      </c>
      <c r="BP560" s="19">
        <f>IF(N560="",J560,IF(R560="",N560,IF(V560="",R560,IF(Z560="",V560,IF(AD560="",Z560,IF(AH560="",AD560,IF(AL560="",AH560,IF(AP560="",AL560,AP560))))))))</f>
        <v>11.9</v>
      </c>
      <c r="BQ560" s="19">
        <f>IF(O560="",K560,IF(S560="",O560,IF(W560="",S560,IF(AA560="",W560,IF(AE560="",AA560,IF(AI560="",AE560,IF(AM560="",AI560,IF(AQ560="",AM560,AQ560))))))))</f>
        <v>19</v>
      </c>
      <c r="BR560" s="19">
        <f>IF(P560="",L560,IF(T560="",P560,IF(X560="",T560,IF(AB560="",X560,IF(AF560="",AB560,IF(AJ560="",AF560,IF(AN560="",AJ560,IF(AR560="",AN560,AR560))))))))</f>
        <v>11.9</v>
      </c>
    </row>
    <row r="561" spans="1:70" hidden="1" x14ac:dyDescent="0.2">
      <c r="A561" s="20" t="str">
        <f>IF(SD26N!A103=0,"",SD26N!A103)</f>
        <v>V</v>
      </c>
      <c r="B561">
        <f>ROUND(IF(SD26N!B103=0,"",SD26N!B103),0)</f>
        <v>26153</v>
      </c>
      <c r="C561" t="str">
        <f>IF(SD26N!G103=0,"",SD26N!G103)</f>
        <v>39H0</v>
      </c>
      <c r="D561">
        <f>IF(SD26N!H103=0,"",SD26N!H103)</f>
        <v>26</v>
      </c>
      <c r="E561" s="26">
        <f>IF(SD26N!I103=0,"",SD26N!I103)</f>
        <v>55</v>
      </c>
      <c r="F561">
        <f>IF(AND(E561="",SD26N!J103=0),"",SD26N!J103)</f>
        <v>29.4</v>
      </c>
      <c r="G561">
        <f>IF(SD26N!K103=0,"",SD26N!K103)</f>
        <v>20</v>
      </c>
      <c r="H561" s="27">
        <f>IF(AND(G561="",SD26N!L103=0),"",SD26N!L103)</f>
        <v>38.799999999999997</v>
      </c>
      <c r="I561" s="26">
        <f>IF(SD26N!M103=0,"",SD26N!M103)</f>
        <v>55</v>
      </c>
      <c r="J561">
        <f>IF(AND(I561="",SD26N!N103=0),"",SD26N!N103)</f>
        <v>30.2</v>
      </c>
      <c r="K561">
        <f>IF(SD26N!O103=0,"",SD26N!O103)</f>
        <v>20</v>
      </c>
      <c r="L561" s="27">
        <f>IF(AND(K561="",SD26N!P103=0),"",SD26N!P103)</f>
        <v>36.5</v>
      </c>
      <c r="M561" s="26" t="str">
        <f>IF(SD26N!Q103=0,"",SD26N!Q103)</f>
        <v/>
      </c>
      <c r="N561" t="str">
        <f>IF(AND(M561="",SD26N!R103=0),"",SD26N!R103)</f>
        <v/>
      </c>
      <c r="O561" t="str">
        <f>IF(SD26N!S103=0,"",SD26N!S103)</f>
        <v/>
      </c>
      <c r="P561" s="27" t="str">
        <f>IF(AND(O561="",SD26N!T103=0),"",SD26N!T103)</f>
        <v/>
      </c>
      <c r="Q561" s="26" t="str">
        <f>IF(SD26N!U103=0,"",SD26N!U103)</f>
        <v/>
      </c>
      <c r="R561" t="str">
        <f>IF(AND(Q561="",SD26N!V103=0),"",SD26N!V103)</f>
        <v/>
      </c>
      <c r="S561" t="str">
        <f>IF(SD26N!W103=0,"",SD26N!W103)</f>
        <v/>
      </c>
      <c r="T561" s="27" t="str">
        <f>IF(AND(S561="",SD26N!X103=0),"",SD26N!X103)</f>
        <v/>
      </c>
      <c r="U561" s="26" t="str">
        <f>IF(SD26N!Y103=0,"",SD26N!Y103)</f>
        <v/>
      </c>
      <c r="V561" t="str">
        <f>IF(AND(U561="",SD26N!Z103=0),"",SD26N!Z103)</f>
        <v/>
      </c>
      <c r="W561" t="str">
        <f>IF(SD26N!AA103=0,"",SD26N!AA103)</f>
        <v/>
      </c>
      <c r="X561" s="27" t="str">
        <f>IF(AND(W561="",SD26N!AB103=0),"",SD26N!AB103)</f>
        <v/>
      </c>
      <c r="Y561" s="26" t="str">
        <f>IF(SD26N!AC103=0,"",SD26N!AC103)</f>
        <v/>
      </c>
      <c r="Z561" t="str">
        <f>IF(AND(Y561="",SD26N!AD103=0),"",SD26N!AD103)</f>
        <v/>
      </c>
      <c r="AA561" t="str">
        <f>IF(SD26N!AE103=0,"",SD26N!AE103)</f>
        <v/>
      </c>
      <c r="AB561" s="27" t="str">
        <f>IF(AND(AA561="",SD26N!AF103=0),"",SD26N!AF103)</f>
        <v/>
      </c>
      <c r="AC561" s="26" t="str">
        <f>IF(SD26N!AG103=0,"",SD26N!AG103)</f>
        <v/>
      </c>
      <c r="AD561" t="str">
        <f>IF(AND(AC561="",SD26N!AH103=0),"",SD26N!AH103)</f>
        <v/>
      </c>
      <c r="AE561" t="str">
        <f>IF(SD26N!AI103=0,"",SD26N!AI103)</f>
        <v/>
      </c>
      <c r="AF561" s="27" t="str">
        <f>IF(AND(AE561="",SD26N!AJ103=0),"",SD26N!AJ103)</f>
        <v/>
      </c>
      <c r="AG561" s="26" t="str">
        <f>IF(SD26N!AK103=0,"",SD26N!AK103)</f>
        <v/>
      </c>
      <c r="AH561" t="str">
        <f>IF(AND(AG561="",SD26N!AL103=0),"",SD26N!AL103)</f>
        <v/>
      </c>
      <c r="AI561" t="str">
        <f>IF(SD26N!AM103=0,"",SD26N!AM103)</f>
        <v/>
      </c>
      <c r="AJ561" s="27" t="str">
        <f>IF(AND(AI561="",SD26N!AN103=0),"",SD26N!AN103)</f>
        <v/>
      </c>
      <c r="AK561" s="26" t="str">
        <f>IF(SD26N!AO103=0,"",SD26N!AO103)</f>
        <v/>
      </c>
      <c r="AL561" t="str">
        <f>IF(AND(AK561="",SD26N!AP103=0),"",SD26N!AP103)</f>
        <v/>
      </c>
      <c r="AM561" t="str">
        <f>IF(SD26N!AQ103=0,"",SD26N!AQ103)</f>
        <v/>
      </c>
      <c r="AN561" s="27" t="str">
        <f>IF(AND(AM561="",SD26N!AR103=0),"",SD26N!AR103)</f>
        <v/>
      </c>
      <c r="AO561" s="26" t="str">
        <f>IF(SD26N!AS103=0,"",SD26N!AS103)</f>
        <v/>
      </c>
      <c r="AP561" t="str">
        <f>IF(AND(AO561="",SD26N!AT103=0),"",SD26N!AT103)</f>
        <v/>
      </c>
      <c r="AQ561" t="str">
        <f>IF(SD26N!AU103=0,"",SD26N!AU103)</f>
        <v/>
      </c>
      <c r="AR561" s="27" t="str">
        <f>IF(AND(AQ561="",SD26N!AV103=0),"",SD26N!AV103)</f>
        <v/>
      </c>
      <c r="AS561" t="str">
        <f>IF(SD26N!AW103=0,"",SD26N!AW103)</f>
        <v/>
      </c>
      <c r="AT561">
        <f>IF(SD26N!AX103=0,"",SD26N!AX103)</f>
        <v>64</v>
      </c>
      <c r="AU561" s="1">
        <f>IF(SD26N!AY103=0,"",SD26N!AY103)</f>
        <v>64</v>
      </c>
      <c r="AV561" s="1" t="str">
        <f>IF(SD26N!AZ103=0,"",SD26N!AZ103)</f>
        <v/>
      </c>
      <c r="AW561" s="1" t="str">
        <f>IF(SD26N!BA103=0,"",SD26N!BA103)</f>
        <v/>
      </c>
      <c r="AX561" s="1" t="str">
        <f>IF(SD26N!BB103=0,"",SD26N!BB103)</f>
        <v/>
      </c>
      <c r="AY561" s="1" t="str">
        <f>IF(SD26N!BC103=0,"",SD26N!BC103)</f>
        <v/>
      </c>
      <c r="AZ561" s="1" t="str">
        <f>IF(SD26N!BD103=0,"",SD26N!BD103)</f>
        <v/>
      </c>
      <c r="BA561" s="1" t="str">
        <f>IF(SD26N!BE103=0,"",SD26N!BE103)</f>
        <v/>
      </c>
      <c r="BB561" s="1" t="str">
        <f>IF(SD26N!BF103=0,"",SD26N!BF103)</f>
        <v/>
      </c>
      <c r="BC561" s="1" t="str">
        <f>IF(SD26N!BG103=0,"",SD26N!BG103)</f>
        <v/>
      </c>
      <c r="BD561" s="29" t="str">
        <f>IF(SD26N!BH103=0,"",SD26N!BH103)</f>
        <v/>
      </c>
      <c r="BE561" t="str">
        <f>IF(SD26N!BI103=0,"",SD26N!BI103)</f>
        <v>Atlantniro</v>
      </c>
      <c r="BF561" t="str">
        <f>IF(SD26N!BJ103=0,"",SD26N!BJ103)</f>
        <v>LTU</v>
      </c>
      <c r="BG561" t="str">
        <f>IF(SD26N!BK103=0,"",SD26N!BK103)</f>
        <v>No</v>
      </c>
      <c r="BH561">
        <f>IF(SD26N!BL103=0,"",SD26N!BL103)</f>
        <v>1</v>
      </c>
      <c r="BI561">
        <f>IF(SD26N!BM103=0,"",SD26N!BM103)</f>
        <v>1</v>
      </c>
      <c r="BJ561">
        <f>IF(SD26N!BN103=0,"",SD26N!BN103)</f>
        <v>1.5288570886523294</v>
      </c>
      <c r="BK561" t="str">
        <f>IF(SD26N!BO103=0,"",SD26N!BO103)</f>
        <v/>
      </c>
      <c r="BL561" t="str">
        <f>IF(SD26N!BP103=0,"",SD26N!BP103)</f>
        <v/>
      </c>
      <c r="BM561">
        <f>IF(SD26N!BQ103=0,"",SD26N!BQ103)</f>
        <v>1.5288570886523294</v>
      </c>
      <c r="BN561">
        <f>IF(SD26N!BR103=0,"",SD26N!BR103)</f>
        <v>4</v>
      </c>
      <c r="BO561" s="19">
        <f>IF(M561="",I561,IF(Q561="",M561,IF(U561="",Q561,IF(Y561="",U561,IF(AC561="",Y561,IF(AG561="",AC561,IF(AK561="",AG561,IF(AO561="",AK561,AO561))))))))</f>
        <v>55</v>
      </c>
      <c r="BP561" s="19">
        <f>IF(N561="",J561,IF(R561="",N561,IF(V561="",R561,IF(Z561="",V561,IF(AD561="",Z561,IF(AH561="",AD561,IF(AL561="",AH561,IF(AP561="",AL561,AP561))))))))</f>
        <v>30.2</v>
      </c>
      <c r="BQ561" s="19">
        <f>IF(O561="",K561,IF(S561="",O561,IF(W561="",S561,IF(AA561="",W561,IF(AE561="",AA561,IF(AI561="",AE561,IF(AM561="",AI561,IF(AQ561="",AM561,AQ561))))))))</f>
        <v>20</v>
      </c>
      <c r="BR561" s="19">
        <f>IF(P561="",L561,IF(T561="",P561,IF(X561="",T561,IF(AB561="",X561,IF(AF561="",AB561,IF(AJ561="",AF561,IF(AN561="",AJ561,IF(AR561="",AN561,AR561))))))))</f>
        <v>36.5</v>
      </c>
    </row>
    <row r="562" spans="1:70" hidden="1" x14ac:dyDescent="0.2">
      <c r="A562" s="20" t="str">
        <f>IF(SD26N!A104=0,"",SD26N!A104)</f>
        <v>V</v>
      </c>
      <c r="B562">
        <f>ROUND(IF(SD26N!B104=0,"",SD26N!B104),0)</f>
        <v>26154</v>
      </c>
      <c r="C562" t="str">
        <f>IF(SD26N!G104=0,"",SD26N!G104)</f>
        <v>40G9</v>
      </c>
      <c r="D562">
        <f>IF(SD26N!H104=0,"",SD26N!H104)</f>
        <v>26</v>
      </c>
      <c r="E562" s="26">
        <f>IF(SD26N!I104=0,"",SD26N!I104)</f>
        <v>55</v>
      </c>
      <c r="F562">
        <f>IF(AND(E562="",SD26N!J104=0),"",SD26N!J104)</f>
        <v>32.5</v>
      </c>
      <c r="G562">
        <f>IF(SD26N!K104=0,"",SD26N!K104)</f>
        <v>19</v>
      </c>
      <c r="H562" s="27">
        <f>IF(AND(G562="",SD26N!L104=0),"",SD26N!L104)</f>
        <v>29.1</v>
      </c>
      <c r="I562" s="26">
        <f>IF(SD26N!M104=0,"",SD26N!M104)</f>
        <v>55</v>
      </c>
      <c r="J562">
        <f>IF(AND(I562="",SD26N!N104=0),"",SD26N!N104)</f>
        <v>31.6</v>
      </c>
      <c r="K562">
        <f>IF(SD26N!O104=0,"",SD26N!O104)</f>
        <v>19</v>
      </c>
      <c r="L562" s="27">
        <f>IF(AND(K562="",SD26N!P104=0),"",SD26N!P104)</f>
        <v>27</v>
      </c>
      <c r="M562" s="26" t="str">
        <f>IF(SD26N!Q104=0,"",SD26N!Q104)</f>
        <v/>
      </c>
      <c r="N562" t="str">
        <f>IF(AND(M562="",SD26N!R104=0),"",SD26N!R104)</f>
        <v/>
      </c>
      <c r="O562" t="str">
        <f>IF(SD26N!S104=0,"",SD26N!S104)</f>
        <v/>
      </c>
      <c r="P562" s="27" t="str">
        <f>IF(AND(O562="",SD26N!T104=0),"",SD26N!T104)</f>
        <v/>
      </c>
      <c r="Q562" s="26" t="str">
        <f>IF(SD26N!U104=0,"",SD26N!U104)</f>
        <v/>
      </c>
      <c r="R562" t="str">
        <f>IF(AND(Q562="",SD26N!V104=0),"",SD26N!V104)</f>
        <v/>
      </c>
      <c r="S562" t="str">
        <f>IF(SD26N!W104=0,"",SD26N!W104)</f>
        <v/>
      </c>
      <c r="T562" s="27" t="str">
        <f>IF(AND(S562="",SD26N!X104=0),"",SD26N!X104)</f>
        <v/>
      </c>
      <c r="U562" s="26" t="str">
        <f>IF(SD26N!Y104=0,"",SD26N!Y104)</f>
        <v/>
      </c>
      <c r="V562" t="str">
        <f>IF(AND(U562="",SD26N!Z104=0),"",SD26N!Z104)</f>
        <v/>
      </c>
      <c r="W562" t="str">
        <f>IF(SD26N!AA104=0,"",SD26N!AA104)</f>
        <v/>
      </c>
      <c r="X562" s="27" t="str">
        <f>IF(AND(W562="",SD26N!AB104=0),"",SD26N!AB104)</f>
        <v/>
      </c>
      <c r="Y562" s="26" t="str">
        <f>IF(SD26N!AC104=0,"",SD26N!AC104)</f>
        <v/>
      </c>
      <c r="Z562" t="str">
        <f>IF(AND(Y562="",SD26N!AD104=0),"",SD26N!AD104)</f>
        <v/>
      </c>
      <c r="AA562" t="str">
        <f>IF(SD26N!AE104=0,"",SD26N!AE104)</f>
        <v/>
      </c>
      <c r="AB562" s="27" t="str">
        <f>IF(AND(AA562="",SD26N!AF104=0),"",SD26N!AF104)</f>
        <v/>
      </c>
      <c r="AC562" s="26" t="str">
        <f>IF(SD26N!AG104=0,"",SD26N!AG104)</f>
        <v/>
      </c>
      <c r="AD562" t="str">
        <f>IF(AND(AC562="",SD26N!AH104=0),"",SD26N!AH104)</f>
        <v/>
      </c>
      <c r="AE562" t="str">
        <f>IF(SD26N!AI104=0,"",SD26N!AI104)</f>
        <v/>
      </c>
      <c r="AF562" s="27" t="str">
        <f>IF(AND(AE562="",SD26N!AJ104=0),"",SD26N!AJ104)</f>
        <v/>
      </c>
      <c r="AG562" s="26" t="str">
        <f>IF(SD26N!AK104=0,"",SD26N!AK104)</f>
        <v/>
      </c>
      <c r="AH562" t="str">
        <f>IF(AND(AG562="",SD26N!AL104=0),"",SD26N!AL104)</f>
        <v/>
      </c>
      <c r="AI562" t="str">
        <f>IF(SD26N!AM104=0,"",SD26N!AM104)</f>
        <v/>
      </c>
      <c r="AJ562" s="27" t="str">
        <f>IF(AND(AI562="",SD26N!AN104=0),"",SD26N!AN104)</f>
        <v/>
      </c>
      <c r="AK562" s="26" t="str">
        <f>IF(SD26N!AO104=0,"",SD26N!AO104)</f>
        <v/>
      </c>
      <c r="AL562" t="str">
        <f>IF(AND(AK562="",SD26N!AP104=0),"",SD26N!AP104)</f>
        <v/>
      </c>
      <c r="AM562" t="str">
        <f>IF(SD26N!AQ104=0,"",SD26N!AQ104)</f>
        <v/>
      </c>
      <c r="AN562" s="27" t="str">
        <f>IF(AND(AM562="",SD26N!AR104=0),"",SD26N!AR104)</f>
        <v/>
      </c>
      <c r="AO562" s="26" t="str">
        <f>IF(SD26N!AS104=0,"",SD26N!AS104)</f>
        <v/>
      </c>
      <c r="AP562" t="str">
        <f>IF(AND(AO562="",SD26N!AT104=0),"",SD26N!AT104)</f>
        <v/>
      </c>
      <c r="AQ562" t="str">
        <f>IF(SD26N!AU104=0,"",SD26N!AU104)</f>
        <v/>
      </c>
      <c r="AR562" s="27" t="str">
        <f>IF(AND(AQ562="",SD26N!AV104=0),"",SD26N!AV104)</f>
        <v/>
      </c>
      <c r="AS562" t="str">
        <f>IF(SD26N!AW104=0,"",SD26N!AW104)</f>
        <v/>
      </c>
      <c r="AT562">
        <f>IF(SD26N!AX104=0,"",SD26N!AX104)</f>
        <v>88</v>
      </c>
      <c r="AU562" s="1">
        <f>IF(SD26N!AY104=0,"",SD26N!AY104)</f>
        <v>88</v>
      </c>
      <c r="AV562" s="1">
        <f>IF(SD26N!AZ104=0,"",SD26N!AZ104)</f>
        <v>88</v>
      </c>
      <c r="AW562" s="1" t="str">
        <f>IF(SD26N!BA104=0,"",SD26N!BA104)</f>
        <v/>
      </c>
      <c r="AX562" s="1" t="str">
        <f>IF(SD26N!BB104=0,"",SD26N!BB104)</f>
        <v/>
      </c>
      <c r="AY562" s="1" t="str">
        <f>IF(SD26N!BC104=0,"",SD26N!BC104)</f>
        <v/>
      </c>
      <c r="AZ562" s="1" t="str">
        <f>IF(SD26N!BD104=0,"",SD26N!BD104)</f>
        <v/>
      </c>
      <c r="BA562" s="1" t="str">
        <f>IF(SD26N!BE104=0,"",SD26N!BE104)</f>
        <v/>
      </c>
      <c r="BB562" s="1" t="str">
        <f>IF(SD26N!BF104=0,"",SD26N!BF104)</f>
        <v/>
      </c>
      <c r="BC562" s="1" t="str">
        <f>IF(SD26N!BG104=0,"",SD26N!BG104)</f>
        <v/>
      </c>
      <c r="BD562" s="29" t="str">
        <f>IF(SD26N!BH104=0,"",SD26N!BH104)</f>
        <v/>
      </c>
      <c r="BE562" t="str">
        <f>IF(SD26N!BI104=0,"",SD26N!BI104)</f>
        <v>Atlantniro</v>
      </c>
      <c r="BF562" t="str">
        <f>IF(SD26N!BJ104=0,"",SD26N!BJ104)</f>
        <v>RUS</v>
      </c>
      <c r="BG562" t="str">
        <f>IF(SD26N!BK104=0,"",SD26N!BK104)</f>
        <v>No</v>
      </c>
      <c r="BH562">
        <f>IF(SD26N!BL104=0,"",SD26N!BL104)</f>
        <v>1</v>
      </c>
      <c r="BI562">
        <f>IF(SD26N!BM104=0,"",SD26N!BM104)</f>
        <v>1</v>
      </c>
      <c r="BJ562">
        <f>IF(SD26N!BN104=0,"",SD26N!BN104)</f>
        <v>1.4907528420054723</v>
      </c>
      <c r="BK562" t="str">
        <f>IF(SD26N!BO104=0,"",SD26N!BO104)</f>
        <v/>
      </c>
      <c r="BL562" t="str">
        <f>IF(SD26N!BP104=0,"",SD26N!BP104)</f>
        <v/>
      </c>
      <c r="BM562">
        <f>IF(SD26N!BQ104=0,"",SD26N!BQ104)</f>
        <v>1.4907528420054723</v>
      </c>
      <c r="BN562">
        <f>IF(SD26N!BR104=0,"",SD26N!BR104)</f>
        <v>5</v>
      </c>
      <c r="BO562" s="19">
        <f>IF(M562="",I562,IF(Q562="",M562,IF(U562="",Q562,IF(Y562="",U562,IF(AC562="",Y562,IF(AG562="",AC562,IF(AK562="",AG562,IF(AO562="",AK562,AO562))))))))</f>
        <v>55</v>
      </c>
      <c r="BP562" s="19">
        <f>IF(N562="",J562,IF(R562="",N562,IF(V562="",R562,IF(Z562="",V562,IF(AD562="",Z562,IF(AH562="",AD562,IF(AL562="",AH562,IF(AP562="",AL562,AP562))))))))</f>
        <v>31.6</v>
      </c>
      <c r="BQ562" s="19">
        <f>IF(O562="",K562,IF(S562="",O562,IF(W562="",S562,IF(AA562="",W562,IF(AE562="",AA562,IF(AI562="",AE562,IF(AM562="",AI562,IF(AQ562="",AM562,AQ562))))))))</f>
        <v>19</v>
      </c>
      <c r="BR562" s="19">
        <f>IF(P562="",L562,IF(T562="",P562,IF(X562="",T562,IF(AB562="",X562,IF(AF562="",AB562,IF(AJ562="",AF562,IF(AN562="",AJ562,IF(AR562="",AN562,AR562))))))))</f>
        <v>27</v>
      </c>
    </row>
    <row r="563" spans="1:70" hidden="1" x14ac:dyDescent="0.2">
      <c r="A563" s="20" t="str">
        <f>IF(SD26N!A105=0,"",SD26N!A105)</f>
        <v>V</v>
      </c>
      <c r="B563">
        <f>ROUND(IF(SD26N!B105=0,"",SD26N!B105),0)</f>
        <v>26155</v>
      </c>
      <c r="C563" t="str">
        <f>IF(SD26N!G105=0,"",SD26N!G105)</f>
        <v>40G9</v>
      </c>
      <c r="D563">
        <f>IF(SD26N!H105=0,"",SD26N!H105)</f>
        <v>26</v>
      </c>
      <c r="E563" s="26">
        <f>IF(SD26N!I105=0,"",SD26N!I105)</f>
        <v>55</v>
      </c>
      <c r="F563">
        <f>IF(AND(E563="",SD26N!J105=0),"",SD26N!J105)</f>
        <v>36.799999999999997</v>
      </c>
      <c r="G563">
        <f>IF(SD26N!K105=0,"",SD26N!K105)</f>
        <v>19</v>
      </c>
      <c r="H563" s="27">
        <f>IF(AND(G563="",SD26N!L105=0),"",SD26N!L105)</f>
        <v>30.8</v>
      </c>
      <c r="I563" s="26">
        <f>IF(SD26N!M105=0,"",SD26N!M105)</f>
        <v>55</v>
      </c>
      <c r="J563">
        <f>IF(AND(I563="",SD26N!N105=0),"",SD26N!N105)</f>
        <v>35.4</v>
      </c>
      <c r="K563">
        <f>IF(SD26N!O105=0,"",SD26N!O105)</f>
        <v>19</v>
      </c>
      <c r="L563" s="27">
        <f>IF(AND(K563="",SD26N!P105=0),"",SD26N!P105)</f>
        <v>31.8</v>
      </c>
      <c r="M563" s="26" t="str">
        <f>IF(SD26N!Q105=0,"",SD26N!Q105)</f>
        <v/>
      </c>
      <c r="N563" t="str">
        <f>IF(AND(M563="",SD26N!R105=0),"",SD26N!R105)</f>
        <v/>
      </c>
      <c r="O563" t="str">
        <f>IF(SD26N!S105=0,"",SD26N!S105)</f>
        <v/>
      </c>
      <c r="P563" s="27" t="str">
        <f>IF(AND(O563="",SD26N!T105=0),"",SD26N!T105)</f>
        <v/>
      </c>
      <c r="Q563" s="26" t="str">
        <f>IF(SD26N!U105=0,"",SD26N!U105)</f>
        <v/>
      </c>
      <c r="R563" t="str">
        <f>IF(AND(Q563="",SD26N!V105=0),"",SD26N!V105)</f>
        <v/>
      </c>
      <c r="S563" t="str">
        <f>IF(SD26N!W105=0,"",SD26N!W105)</f>
        <v/>
      </c>
      <c r="T563" s="27" t="str">
        <f>IF(AND(S563="",SD26N!X105=0),"",SD26N!X105)</f>
        <v/>
      </c>
      <c r="U563" s="26" t="str">
        <f>IF(SD26N!Y105=0,"",SD26N!Y105)</f>
        <v/>
      </c>
      <c r="V563" t="str">
        <f>IF(AND(U563="",SD26N!Z105=0),"",SD26N!Z105)</f>
        <v/>
      </c>
      <c r="W563" t="str">
        <f>IF(SD26N!AA105=0,"",SD26N!AA105)</f>
        <v/>
      </c>
      <c r="X563" s="27" t="str">
        <f>IF(AND(W563="",SD26N!AB105=0),"",SD26N!AB105)</f>
        <v/>
      </c>
      <c r="Y563" s="26" t="str">
        <f>IF(SD26N!AC105=0,"",SD26N!AC105)</f>
        <v/>
      </c>
      <c r="Z563" t="str">
        <f>IF(AND(Y563="",SD26N!AD105=0),"",SD26N!AD105)</f>
        <v/>
      </c>
      <c r="AA563" t="str">
        <f>IF(SD26N!AE105=0,"",SD26N!AE105)</f>
        <v/>
      </c>
      <c r="AB563" s="27" t="str">
        <f>IF(AND(AA563="",SD26N!AF105=0),"",SD26N!AF105)</f>
        <v/>
      </c>
      <c r="AC563" s="26" t="str">
        <f>IF(SD26N!AG105=0,"",SD26N!AG105)</f>
        <v/>
      </c>
      <c r="AD563" t="str">
        <f>IF(AND(AC563="",SD26N!AH105=0),"",SD26N!AH105)</f>
        <v/>
      </c>
      <c r="AE563" t="str">
        <f>IF(SD26N!AI105=0,"",SD26N!AI105)</f>
        <v/>
      </c>
      <c r="AF563" s="27" t="str">
        <f>IF(AND(AE563="",SD26N!AJ105=0),"",SD26N!AJ105)</f>
        <v/>
      </c>
      <c r="AG563" s="26" t="str">
        <f>IF(SD26N!AK105=0,"",SD26N!AK105)</f>
        <v/>
      </c>
      <c r="AH563" t="str">
        <f>IF(AND(AG563="",SD26N!AL105=0),"",SD26N!AL105)</f>
        <v/>
      </c>
      <c r="AI563" t="str">
        <f>IF(SD26N!AM105=0,"",SD26N!AM105)</f>
        <v/>
      </c>
      <c r="AJ563" s="27" t="str">
        <f>IF(AND(AI563="",SD26N!AN105=0),"",SD26N!AN105)</f>
        <v/>
      </c>
      <c r="AK563" s="26" t="str">
        <f>IF(SD26N!AO105=0,"",SD26N!AO105)</f>
        <v/>
      </c>
      <c r="AL563" t="str">
        <f>IF(AND(AK563="",SD26N!AP105=0),"",SD26N!AP105)</f>
        <v/>
      </c>
      <c r="AM563" t="str">
        <f>IF(SD26N!AQ105=0,"",SD26N!AQ105)</f>
        <v/>
      </c>
      <c r="AN563" s="27" t="str">
        <f>IF(AND(AM563="",SD26N!AR105=0),"",SD26N!AR105)</f>
        <v/>
      </c>
      <c r="AO563" s="26" t="str">
        <f>IF(SD26N!AS105=0,"",SD26N!AS105)</f>
        <v/>
      </c>
      <c r="AP563" t="str">
        <f>IF(AND(AO563="",SD26N!AT105=0),"",SD26N!AT105)</f>
        <v/>
      </c>
      <c r="AQ563" t="str">
        <f>IF(SD26N!AU105=0,"",SD26N!AU105)</f>
        <v/>
      </c>
      <c r="AR563" s="27" t="str">
        <f>IF(AND(AQ563="",SD26N!AV105=0),"",SD26N!AV105)</f>
        <v/>
      </c>
      <c r="AS563" t="str">
        <f>IF(SD26N!AW105=0,"",SD26N!AW105)</f>
        <v/>
      </c>
      <c r="AT563">
        <f>IF(SD26N!AX105=0,"",SD26N!AX105)</f>
        <v>82</v>
      </c>
      <c r="AU563" s="1">
        <f>IF(SD26N!AY105=0,"",SD26N!AY105)</f>
        <v>81</v>
      </c>
      <c r="AV563" s="1">
        <f>IF(SD26N!AZ105=0,"",SD26N!AZ105)</f>
        <v>84</v>
      </c>
      <c r="AW563" s="1" t="str">
        <f>IF(SD26N!BA105=0,"",SD26N!BA105)</f>
        <v/>
      </c>
      <c r="AX563" s="1" t="str">
        <f>IF(SD26N!BB105=0,"",SD26N!BB105)</f>
        <v/>
      </c>
      <c r="AY563" s="1" t="str">
        <f>IF(SD26N!BC105=0,"",SD26N!BC105)</f>
        <v/>
      </c>
      <c r="AZ563" s="1" t="str">
        <f>IF(SD26N!BD105=0,"",SD26N!BD105)</f>
        <v/>
      </c>
      <c r="BA563" s="1" t="str">
        <f>IF(SD26N!BE105=0,"",SD26N!BE105)</f>
        <v/>
      </c>
      <c r="BB563" s="1" t="str">
        <f>IF(SD26N!BF105=0,"",SD26N!BF105)</f>
        <v/>
      </c>
      <c r="BC563" s="1" t="str">
        <f>IF(SD26N!BG105=0,"",SD26N!BG105)</f>
        <v/>
      </c>
      <c r="BD563" s="29" t="str">
        <f>IF(SD26N!BH105=0,"",SD26N!BH105)</f>
        <v/>
      </c>
      <c r="BE563" t="str">
        <f>IF(SD26N!BI105=0,"",SD26N!BI105)</f>
        <v>Atlantniro</v>
      </c>
      <c r="BF563" t="str">
        <f>IF(SD26N!BJ105=0,"",SD26N!BJ105)</f>
        <v>RUS</v>
      </c>
      <c r="BG563" t="str">
        <f>IF(SD26N!BK105=0,"",SD26N!BK105)</f>
        <v>No</v>
      </c>
      <c r="BH563">
        <f>IF(SD26N!BL105=0,"",SD26N!BL105)</f>
        <v>1</v>
      </c>
      <c r="BI563" t="str">
        <f>IF(SD26N!BM105=0,"",SD26N!BM105)</f>
        <v/>
      </c>
      <c r="BJ563">
        <f>IF(SD26N!BN105=0,"",SD26N!BN105)</f>
        <v>1.5096888955196179</v>
      </c>
      <c r="BK563" t="str">
        <f>IF(SD26N!BO105=0,"",SD26N!BO105)</f>
        <v/>
      </c>
      <c r="BL563" t="str">
        <f>IF(SD26N!BP105=0,"",SD26N!BP105)</f>
        <v/>
      </c>
      <c r="BM563">
        <f>IF(SD26N!BQ105=0,"",SD26N!BQ105)</f>
        <v>1.5096888955196179</v>
      </c>
      <c r="BN563">
        <f>IF(SD26N!BR105=0,"",SD26N!BR105)</f>
        <v>5</v>
      </c>
      <c r="BO563" s="19">
        <f>IF(M563="",I563,IF(Q563="",M563,IF(U563="",Q563,IF(Y563="",U563,IF(AC563="",Y563,IF(AG563="",AC563,IF(AK563="",AG563,IF(AO563="",AK563,AO563))))))))</f>
        <v>55</v>
      </c>
      <c r="BP563" s="19">
        <f>IF(N563="",J563,IF(R563="",N563,IF(V563="",R563,IF(Z563="",V563,IF(AD563="",Z563,IF(AH563="",AD563,IF(AL563="",AH563,IF(AP563="",AL563,AP563))))))))</f>
        <v>35.4</v>
      </c>
      <c r="BQ563" s="19">
        <f>IF(O563="",K563,IF(S563="",O563,IF(W563="",S563,IF(AA563="",W563,IF(AE563="",AA563,IF(AI563="",AE563,IF(AM563="",AI563,IF(AQ563="",AM563,AQ563))))))))</f>
        <v>19</v>
      </c>
      <c r="BR563" s="19">
        <f>IF(P563="",L563,IF(T563="",P563,IF(X563="",T563,IF(AB563="",X563,IF(AF563="",AB563,IF(AJ563="",AF563,IF(AN563="",AJ563,IF(AR563="",AN563,AR563))))))))</f>
        <v>31.8</v>
      </c>
    </row>
    <row r="564" spans="1:70" hidden="1" x14ac:dyDescent="0.2">
      <c r="A564" s="20" t="str">
        <f>IF(SD26N!A106=0,"",SD26N!A106)</f>
        <v>V</v>
      </c>
      <c r="B564">
        <f>ROUND(IF(SD26N!B106=0,"",SD26N!B106),0)</f>
        <v>26156</v>
      </c>
      <c r="C564" t="str">
        <f>IF(SD26N!G106=0,"",SD26N!G106)</f>
        <v>40G9</v>
      </c>
      <c r="D564">
        <f>IF(SD26N!H106=0,"",SD26N!H106)</f>
        <v>26</v>
      </c>
      <c r="E564" s="26">
        <f>IF(SD26N!I106=0,"",SD26N!I106)</f>
        <v>55</v>
      </c>
      <c r="F564">
        <f>IF(AND(E564="",SD26N!J106=0),"",SD26N!J106)</f>
        <v>35.5</v>
      </c>
      <c r="G564">
        <f>IF(SD26N!K106=0,"",SD26N!K106)</f>
        <v>19</v>
      </c>
      <c r="H564" s="27">
        <f>IF(AND(G564="",SD26N!L106=0),"",SD26N!L106)</f>
        <v>50.7</v>
      </c>
      <c r="I564" s="26">
        <f>IF(SD26N!M106=0,"",SD26N!M106)</f>
        <v>55</v>
      </c>
      <c r="J564">
        <f>IF(AND(I564="",SD26N!N106=0),"",SD26N!N106)</f>
        <v>34.299999999999997</v>
      </c>
      <c r="K564">
        <f>IF(SD26N!O106=0,"",SD26N!O106)</f>
        <v>19</v>
      </c>
      <c r="L564" s="27">
        <f>IF(AND(K564="",SD26N!P106=0),"",SD26N!P106)</f>
        <v>52.4</v>
      </c>
      <c r="M564" s="26" t="str">
        <f>IF(SD26N!Q106=0,"",SD26N!Q106)</f>
        <v/>
      </c>
      <c r="N564" t="str">
        <f>IF(AND(M564="",SD26N!R106=0),"",SD26N!R106)</f>
        <v/>
      </c>
      <c r="O564" t="str">
        <f>IF(SD26N!S106=0,"",SD26N!S106)</f>
        <v/>
      </c>
      <c r="P564" s="27" t="str">
        <f>IF(AND(O564="",SD26N!T106=0),"",SD26N!T106)</f>
        <v/>
      </c>
      <c r="Q564" s="26" t="str">
        <f>IF(SD26N!U106=0,"",SD26N!U106)</f>
        <v/>
      </c>
      <c r="R564" t="str">
        <f>IF(AND(Q564="",SD26N!V106=0),"",SD26N!V106)</f>
        <v/>
      </c>
      <c r="S564" t="str">
        <f>IF(SD26N!W106=0,"",SD26N!W106)</f>
        <v/>
      </c>
      <c r="T564" s="27" t="str">
        <f>IF(AND(S564="",SD26N!X106=0),"",SD26N!X106)</f>
        <v/>
      </c>
      <c r="U564" s="26" t="str">
        <f>IF(SD26N!Y106=0,"",SD26N!Y106)</f>
        <v/>
      </c>
      <c r="V564" t="str">
        <f>IF(AND(U564="",SD26N!Z106=0),"",SD26N!Z106)</f>
        <v/>
      </c>
      <c r="W564" t="str">
        <f>IF(SD26N!AA106=0,"",SD26N!AA106)</f>
        <v/>
      </c>
      <c r="X564" s="27" t="str">
        <f>IF(AND(W564="",SD26N!AB106=0),"",SD26N!AB106)</f>
        <v/>
      </c>
      <c r="Y564" s="26" t="str">
        <f>IF(SD26N!AC106=0,"",SD26N!AC106)</f>
        <v/>
      </c>
      <c r="Z564" t="str">
        <f>IF(AND(Y564="",SD26N!AD106=0),"",SD26N!AD106)</f>
        <v/>
      </c>
      <c r="AA564" t="str">
        <f>IF(SD26N!AE106=0,"",SD26N!AE106)</f>
        <v/>
      </c>
      <c r="AB564" s="27" t="str">
        <f>IF(AND(AA564="",SD26N!AF106=0),"",SD26N!AF106)</f>
        <v/>
      </c>
      <c r="AC564" s="26" t="str">
        <f>IF(SD26N!AG106=0,"",SD26N!AG106)</f>
        <v/>
      </c>
      <c r="AD564" t="str">
        <f>IF(AND(AC564="",SD26N!AH106=0),"",SD26N!AH106)</f>
        <v/>
      </c>
      <c r="AE564" t="str">
        <f>IF(SD26N!AI106=0,"",SD26N!AI106)</f>
        <v/>
      </c>
      <c r="AF564" s="27" t="str">
        <f>IF(AND(AE564="",SD26N!AJ106=0),"",SD26N!AJ106)</f>
        <v/>
      </c>
      <c r="AG564" s="26" t="str">
        <f>IF(SD26N!AK106=0,"",SD26N!AK106)</f>
        <v/>
      </c>
      <c r="AH564" t="str">
        <f>IF(AND(AG564="",SD26N!AL106=0),"",SD26N!AL106)</f>
        <v/>
      </c>
      <c r="AI564" t="str">
        <f>IF(SD26N!AM106=0,"",SD26N!AM106)</f>
        <v/>
      </c>
      <c r="AJ564" s="27" t="str">
        <f>IF(AND(AI564="",SD26N!AN106=0),"",SD26N!AN106)</f>
        <v/>
      </c>
      <c r="AK564" s="26" t="str">
        <f>IF(SD26N!AO106=0,"",SD26N!AO106)</f>
        <v/>
      </c>
      <c r="AL564" t="str">
        <f>IF(AND(AK564="",SD26N!AP106=0),"",SD26N!AP106)</f>
        <v/>
      </c>
      <c r="AM564" t="str">
        <f>IF(SD26N!AQ106=0,"",SD26N!AQ106)</f>
        <v/>
      </c>
      <c r="AN564" s="27" t="str">
        <f>IF(AND(AM564="",SD26N!AR106=0),"",SD26N!AR106)</f>
        <v/>
      </c>
      <c r="AO564" s="26" t="str">
        <f>IF(SD26N!AS106=0,"",SD26N!AS106)</f>
        <v/>
      </c>
      <c r="AP564" t="str">
        <f>IF(AND(AO564="",SD26N!AT106=0),"",SD26N!AT106)</f>
        <v/>
      </c>
      <c r="AQ564" t="str">
        <f>IF(SD26N!AU106=0,"",SD26N!AU106)</f>
        <v/>
      </c>
      <c r="AR564" s="27" t="str">
        <f>IF(AND(AQ564="",SD26N!AV106=0),"",SD26N!AV106)</f>
        <v/>
      </c>
      <c r="AS564" t="str">
        <f>IF(SD26N!AW106=0,"",SD26N!AW106)</f>
        <v/>
      </c>
      <c r="AT564">
        <f>IF(SD26N!AX106=0,"",SD26N!AX106)</f>
        <v>84</v>
      </c>
      <c r="AU564" s="1">
        <f>IF(SD26N!AY106=0,"",SD26N!AY106)</f>
        <v>84</v>
      </c>
      <c r="AV564" s="1">
        <f>IF(SD26N!AZ106=0,"",SD26N!AZ106)</f>
        <v>84</v>
      </c>
      <c r="AW564" s="1" t="str">
        <f>IF(SD26N!BA106=0,"",SD26N!BA106)</f>
        <v/>
      </c>
      <c r="AX564" s="1" t="str">
        <f>IF(SD26N!BB106=0,"",SD26N!BB106)</f>
        <v/>
      </c>
      <c r="AY564" s="1" t="str">
        <f>IF(SD26N!BC106=0,"",SD26N!BC106)</f>
        <v/>
      </c>
      <c r="AZ564" s="1" t="str">
        <f>IF(SD26N!BD106=0,"",SD26N!BD106)</f>
        <v/>
      </c>
      <c r="BA564" s="1" t="str">
        <f>IF(SD26N!BE106=0,"",SD26N!BE106)</f>
        <v/>
      </c>
      <c r="BB564" s="1" t="str">
        <f>IF(SD26N!BF106=0,"",SD26N!BF106)</f>
        <v/>
      </c>
      <c r="BC564" s="1" t="str">
        <f>IF(SD26N!BG106=0,"",SD26N!BG106)</f>
        <v/>
      </c>
      <c r="BD564" s="29" t="str">
        <f>IF(SD26N!BH106=0,"",SD26N!BH106)</f>
        <v/>
      </c>
      <c r="BE564" t="str">
        <f>IF(SD26N!BI106=0,"",SD26N!BI106)</f>
        <v>Atlantniro</v>
      </c>
      <c r="BF564" t="str">
        <f>IF(SD26N!BJ106=0,"",SD26N!BJ106)</f>
        <v>RUS</v>
      </c>
      <c r="BG564" t="str">
        <f>IF(SD26N!BK106=0,"",SD26N!BK106)</f>
        <v>No</v>
      </c>
      <c r="BH564">
        <f>IF(SD26N!BL106=0,"",SD26N!BL106)</f>
        <v>1</v>
      </c>
      <c r="BI564" t="str">
        <f>IF(SD26N!BM106=0,"",SD26N!BM106)</f>
        <v/>
      </c>
      <c r="BJ564">
        <f>IF(SD26N!BN106=0,"",SD26N!BN106)</f>
        <v>1.5373076038450171</v>
      </c>
      <c r="BK564" t="str">
        <f>IF(SD26N!BO106=0,"",SD26N!BO106)</f>
        <v/>
      </c>
      <c r="BL564" t="str">
        <f>IF(SD26N!BP106=0,"",SD26N!BP106)</f>
        <v/>
      </c>
      <c r="BM564">
        <f>IF(SD26N!BQ106=0,"",SD26N!BQ106)</f>
        <v>1.5373076038450171</v>
      </c>
      <c r="BN564">
        <f>IF(SD26N!BR106=0,"",SD26N!BR106)</f>
        <v>5</v>
      </c>
      <c r="BO564" s="19">
        <f>IF(M564="",I564,IF(Q564="",M564,IF(U564="",Q564,IF(Y564="",U564,IF(AC564="",Y564,IF(AG564="",AC564,IF(AK564="",AG564,IF(AO564="",AK564,AO564))))))))</f>
        <v>55</v>
      </c>
      <c r="BP564" s="19">
        <f>IF(N564="",J564,IF(R564="",N564,IF(V564="",R564,IF(Z564="",V564,IF(AD564="",Z564,IF(AH564="",AD564,IF(AL564="",AH564,IF(AP564="",AL564,AP564))))))))</f>
        <v>34.299999999999997</v>
      </c>
      <c r="BQ564" s="19">
        <f>IF(O564="",K564,IF(S564="",O564,IF(W564="",S564,IF(AA564="",W564,IF(AE564="",AA564,IF(AI564="",AE564,IF(AM564="",AI564,IF(AQ564="",AM564,AQ564))))))))</f>
        <v>19</v>
      </c>
      <c r="BR564" s="19">
        <f>IF(P564="",L564,IF(T564="",P564,IF(X564="",T564,IF(AB564="",X564,IF(AF564="",AB564,IF(AJ564="",AF564,IF(AN564="",AJ564,IF(AR564="",AN564,AR564))))))))</f>
        <v>52.4</v>
      </c>
    </row>
    <row r="565" spans="1:70" hidden="1" x14ac:dyDescent="0.2">
      <c r="A565" s="20" t="str">
        <f>IF(SD26N!A107=0,"",SD26N!A107)</f>
        <v>V</v>
      </c>
      <c r="B565">
        <f>ROUND(IF(SD26N!B107=0,"",SD26N!B107),0)</f>
        <v>26158</v>
      </c>
      <c r="C565" t="str">
        <f>IF(SD26N!G107=0,"",SD26N!G107)</f>
        <v>40H0</v>
      </c>
      <c r="D565">
        <f>IF(SD26N!H107=0,"",SD26N!H107)</f>
        <v>26</v>
      </c>
      <c r="E565" s="26">
        <f>IF(SD26N!I107=0,"",SD26N!I107)</f>
        <v>55</v>
      </c>
      <c r="F565">
        <f>IF(AND(E565="",SD26N!J107=0),"",SD26N!J107)</f>
        <v>51.7</v>
      </c>
      <c r="G565">
        <f>IF(SD26N!K107=0,"",SD26N!K107)</f>
        <v>20</v>
      </c>
      <c r="H565" s="27">
        <f>IF(AND(G565="",SD26N!L107=0),"",SD26N!L107)</f>
        <v>6.2</v>
      </c>
      <c r="I565" s="26">
        <f>IF(SD26N!M107=0,"",SD26N!M107)</f>
        <v>55</v>
      </c>
      <c r="J565">
        <f>IF(AND(I565="",SD26N!N107=0),"",SD26N!N107)</f>
        <v>52.8</v>
      </c>
      <c r="K565">
        <f>IF(SD26N!O107=0,"",SD26N!O107)</f>
        <v>20</v>
      </c>
      <c r="L565" s="27">
        <f>IF(AND(K565="",SD26N!P107=0),"",SD26N!P107)</f>
        <v>4.3</v>
      </c>
      <c r="M565" s="26" t="str">
        <f>IF(SD26N!Q107=0,"",SD26N!Q107)</f>
        <v/>
      </c>
      <c r="N565" t="str">
        <f>IF(AND(M565="",SD26N!R107=0),"",SD26N!R107)</f>
        <v/>
      </c>
      <c r="O565" t="str">
        <f>IF(SD26N!S107=0,"",SD26N!S107)</f>
        <v/>
      </c>
      <c r="P565" s="27" t="str">
        <f>IF(AND(O565="",SD26N!T107=0),"",SD26N!T107)</f>
        <v/>
      </c>
      <c r="Q565" s="26" t="str">
        <f>IF(SD26N!U107=0,"",SD26N!U107)</f>
        <v/>
      </c>
      <c r="R565" t="str">
        <f>IF(AND(Q565="",SD26N!V107=0),"",SD26N!V107)</f>
        <v/>
      </c>
      <c r="S565" t="str">
        <f>IF(SD26N!W107=0,"",SD26N!W107)</f>
        <v/>
      </c>
      <c r="T565" s="27" t="str">
        <f>IF(AND(S565="",SD26N!X107=0),"",SD26N!X107)</f>
        <v/>
      </c>
      <c r="U565" s="26" t="str">
        <f>IF(SD26N!Y107=0,"",SD26N!Y107)</f>
        <v/>
      </c>
      <c r="V565" t="str">
        <f>IF(AND(U565="",SD26N!Z107=0),"",SD26N!Z107)</f>
        <v/>
      </c>
      <c r="W565" t="str">
        <f>IF(SD26N!AA107=0,"",SD26N!AA107)</f>
        <v/>
      </c>
      <c r="X565" s="27" t="str">
        <f>IF(AND(W565="",SD26N!AB107=0),"",SD26N!AB107)</f>
        <v/>
      </c>
      <c r="Y565" s="26" t="str">
        <f>IF(SD26N!AC107=0,"",SD26N!AC107)</f>
        <v/>
      </c>
      <c r="Z565" t="str">
        <f>IF(AND(Y565="",SD26N!AD107=0),"",SD26N!AD107)</f>
        <v/>
      </c>
      <c r="AA565" t="str">
        <f>IF(SD26N!AE107=0,"",SD26N!AE107)</f>
        <v/>
      </c>
      <c r="AB565" s="27" t="str">
        <f>IF(AND(AA565="",SD26N!AF107=0),"",SD26N!AF107)</f>
        <v/>
      </c>
      <c r="AC565" s="26" t="str">
        <f>IF(SD26N!AG107=0,"",SD26N!AG107)</f>
        <v/>
      </c>
      <c r="AD565" t="str">
        <f>IF(AND(AC565="",SD26N!AH107=0),"",SD26N!AH107)</f>
        <v/>
      </c>
      <c r="AE565" t="str">
        <f>IF(SD26N!AI107=0,"",SD26N!AI107)</f>
        <v/>
      </c>
      <c r="AF565" s="27" t="str">
        <f>IF(AND(AE565="",SD26N!AJ107=0),"",SD26N!AJ107)</f>
        <v/>
      </c>
      <c r="AG565" s="26" t="str">
        <f>IF(SD26N!AK107=0,"",SD26N!AK107)</f>
        <v/>
      </c>
      <c r="AH565" t="str">
        <f>IF(AND(AG565="",SD26N!AL107=0),"",SD26N!AL107)</f>
        <v/>
      </c>
      <c r="AI565" t="str">
        <f>IF(SD26N!AM107=0,"",SD26N!AM107)</f>
        <v/>
      </c>
      <c r="AJ565" s="27" t="str">
        <f>IF(AND(AI565="",SD26N!AN107=0),"",SD26N!AN107)</f>
        <v/>
      </c>
      <c r="AK565" s="26" t="str">
        <f>IF(SD26N!AO107=0,"",SD26N!AO107)</f>
        <v/>
      </c>
      <c r="AL565" t="str">
        <f>IF(AND(AK565="",SD26N!AP107=0),"",SD26N!AP107)</f>
        <v/>
      </c>
      <c r="AM565" t="str">
        <f>IF(SD26N!AQ107=0,"",SD26N!AQ107)</f>
        <v/>
      </c>
      <c r="AN565" s="27" t="str">
        <f>IF(AND(AM565="",SD26N!AR107=0),"",SD26N!AR107)</f>
        <v/>
      </c>
      <c r="AO565" s="26" t="str">
        <f>IF(SD26N!AS107=0,"",SD26N!AS107)</f>
        <v/>
      </c>
      <c r="AP565" t="str">
        <f>IF(AND(AO565="",SD26N!AT107=0),"",SD26N!AT107)</f>
        <v/>
      </c>
      <c r="AQ565" t="str">
        <f>IF(SD26N!AU107=0,"",SD26N!AU107)</f>
        <v/>
      </c>
      <c r="AR565" s="27" t="str">
        <f>IF(AND(AQ565="",SD26N!AV107=0),"",SD26N!AV107)</f>
        <v/>
      </c>
      <c r="AS565" t="str">
        <f>IF(SD26N!AW107=0,"",SD26N!AW107)</f>
        <v/>
      </c>
      <c r="AT565">
        <f>IF(SD26N!AX107=0,"",SD26N!AX107)</f>
        <v>61</v>
      </c>
      <c r="AU565" s="1">
        <f>IF(SD26N!AY107=0,"",SD26N!AY107)</f>
        <v>60</v>
      </c>
      <c r="AV565" s="1">
        <f>IF(SD26N!AZ107=0,"",SD26N!AZ107)</f>
        <v>60</v>
      </c>
      <c r="AW565" s="1" t="str">
        <f>IF(SD26N!BA107=0,"",SD26N!BA107)</f>
        <v/>
      </c>
      <c r="AX565" s="1" t="str">
        <f>IF(SD26N!BB107=0,"",SD26N!BB107)</f>
        <v/>
      </c>
      <c r="AY565" s="1" t="str">
        <f>IF(SD26N!BC107=0,"",SD26N!BC107)</f>
        <v/>
      </c>
      <c r="AZ565" s="1" t="str">
        <f>IF(SD26N!BD107=0,"",SD26N!BD107)</f>
        <v/>
      </c>
      <c r="BA565" s="1" t="str">
        <f>IF(SD26N!BE107=0,"",SD26N!BE107)</f>
        <v/>
      </c>
      <c r="BB565" s="1" t="str">
        <f>IF(SD26N!BF107=0,"",SD26N!BF107)</f>
        <v/>
      </c>
      <c r="BC565" s="1" t="str">
        <f>IF(SD26N!BG107=0,"",SD26N!BG107)</f>
        <v/>
      </c>
      <c r="BD565" s="29" t="str">
        <f>IF(SD26N!BH107=0,"",SD26N!BH107)</f>
        <v/>
      </c>
      <c r="BE565" t="str">
        <f>IF(SD26N!BI107=0,"",SD26N!BI107)</f>
        <v>Atlantniro</v>
      </c>
      <c r="BF565" t="str">
        <f>IF(SD26N!BJ107=0,"",SD26N!BJ107)</f>
        <v>LTU</v>
      </c>
      <c r="BG565" t="str">
        <f>IF(SD26N!BK107=0,"",SD26N!BK107)</f>
        <v>No</v>
      </c>
      <c r="BH565">
        <f>IF(SD26N!BL107=0,"",SD26N!BL107)</f>
        <v>1</v>
      </c>
      <c r="BI565">
        <f>IF(SD26N!BM107=0,"",SD26N!BM107)</f>
        <v>1</v>
      </c>
      <c r="BJ565">
        <f>IF(SD26N!BN107=0,"",SD26N!BN107)</f>
        <v>1.5317922746387274</v>
      </c>
      <c r="BK565" t="str">
        <f>IF(SD26N!BO107=0,"",SD26N!BO107)</f>
        <v/>
      </c>
      <c r="BL565" t="str">
        <f>IF(SD26N!BP107=0,"",SD26N!BP107)</f>
        <v/>
      </c>
      <c r="BM565">
        <f>IF(SD26N!BQ107=0,"",SD26N!BQ107)</f>
        <v>1.5317922746387274</v>
      </c>
      <c r="BN565">
        <f>IF(SD26N!BR107=0,"",SD26N!BR107)</f>
        <v>4</v>
      </c>
      <c r="BO565" s="19">
        <f>IF(M565="",I565,IF(Q565="",M565,IF(U565="",Q565,IF(Y565="",U565,IF(AC565="",Y565,IF(AG565="",AC565,IF(AK565="",AG565,IF(AO565="",AK565,AO565))))))))</f>
        <v>55</v>
      </c>
      <c r="BP565" s="19">
        <f>IF(N565="",J565,IF(R565="",N565,IF(V565="",R565,IF(Z565="",V565,IF(AD565="",Z565,IF(AH565="",AD565,IF(AL565="",AH565,IF(AP565="",AL565,AP565))))))))</f>
        <v>52.8</v>
      </c>
      <c r="BQ565" s="19">
        <f>IF(O565="",K565,IF(S565="",O565,IF(W565="",S565,IF(AA565="",W565,IF(AE565="",AA565,IF(AI565="",AE565,IF(AM565="",AI565,IF(AQ565="",AM565,AQ565))))))))</f>
        <v>20</v>
      </c>
      <c r="BR565" s="19">
        <f>IF(P565="",L565,IF(T565="",P565,IF(X565="",T565,IF(AB565="",X565,IF(AF565="",AB565,IF(AJ565="",AF565,IF(AN565="",AJ565,IF(AR565="",AN565,AR565))))))))</f>
        <v>4.3</v>
      </c>
    </row>
    <row r="566" spans="1:70" hidden="1" x14ac:dyDescent="0.2">
      <c r="A566" s="20" t="str">
        <f>IF(SD26N!A108=0,"",SD26N!A108)</f>
        <v>V</v>
      </c>
      <c r="B566">
        <f>ROUND(IF(SD26N!B108=0,"",SD26N!B108),0)</f>
        <v>26160</v>
      </c>
      <c r="C566" t="str">
        <f>IF(SD26N!G108=0,"",SD26N!G108)</f>
        <v>41H0</v>
      </c>
      <c r="D566">
        <f>IF(SD26N!H108=0,"",SD26N!H108)</f>
        <v>26</v>
      </c>
      <c r="E566" s="26">
        <f>IF(SD26N!I108=0,"",SD26N!I108)</f>
        <v>56</v>
      </c>
      <c r="F566">
        <f>IF(AND(E566="",SD26N!J108=0),"",SD26N!J108)</f>
        <v>28.864999999999998</v>
      </c>
      <c r="G566">
        <f>IF(SD26N!K108=0,"",SD26N!K108)</f>
        <v>20</v>
      </c>
      <c r="H566" s="27">
        <f>IF(AND(G566="",SD26N!L108=0),"",SD26N!L108)</f>
        <v>7.94</v>
      </c>
      <c r="I566" s="26">
        <f>IF(SD26N!M108=0,"",SD26N!M108)</f>
        <v>56</v>
      </c>
      <c r="J566">
        <f>IF(AND(I566="",SD26N!N108=0),"",SD26N!N108)</f>
        <v>29.318999999999999</v>
      </c>
      <c r="K566">
        <f>IF(SD26N!O108=0,"",SD26N!O108)</f>
        <v>20</v>
      </c>
      <c r="L566" s="27">
        <f>IF(AND(K566="",SD26N!P108=0),"",SD26N!P108)</f>
        <v>9.3800000000000008</v>
      </c>
      <c r="M566" s="26">
        <f>IF(SD26N!Q108=0,"",SD26N!Q108)</f>
        <v>56</v>
      </c>
      <c r="N566">
        <f>IF(AND(M566="",SD26N!R108=0),"",SD26N!R108)</f>
        <v>29.766999999999999</v>
      </c>
      <c r="O566">
        <f>IF(SD26N!S108=0,"",SD26N!S108)</f>
        <v>20</v>
      </c>
      <c r="P566" s="27">
        <f>IF(AND(O566="",SD26N!T108=0),"",SD26N!T108)</f>
        <v>10.119999999999999</v>
      </c>
      <c r="Q566" s="26" t="str">
        <f>IF(SD26N!U108=0,"",SD26N!U108)</f>
        <v/>
      </c>
      <c r="R566" t="str">
        <f>IF(AND(Q566="",SD26N!V108=0),"",SD26N!V108)</f>
        <v/>
      </c>
      <c r="S566" t="str">
        <f>IF(SD26N!W108=0,"",SD26N!W108)</f>
        <v/>
      </c>
      <c r="T566" s="27" t="str">
        <f>IF(AND(S566="",SD26N!X108=0),"",SD26N!X108)</f>
        <v/>
      </c>
      <c r="U566" s="26" t="str">
        <f>IF(SD26N!Y108=0,"",SD26N!Y108)</f>
        <v/>
      </c>
      <c r="V566" t="str">
        <f>IF(AND(U566="",SD26N!Z108=0),"",SD26N!Z108)</f>
        <v/>
      </c>
      <c r="W566" t="str">
        <f>IF(SD26N!AA108=0,"",SD26N!AA108)</f>
        <v/>
      </c>
      <c r="X566" s="27" t="str">
        <f>IF(AND(W566="",SD26N!AB108=0),"",SD26N!AB108)</f>
        <v/>
      </c>
      <c r="Y566" s="26" t="str">
        <f>IF(SD26N!AC108=0,"",SD26N!AC108)</f>
        <v/>
      </c>
      <c r="Z566" t="str">
        <f>IF(AND(Y566="",SD26N!AD108=0),"",SD26N!AD108)</f>
        <v/>
      </c>
      <c r="AA566" t="str">
        <f>IF(SD26N!AE108=0,"",SD26N!AE108)</f>
        <v/>
      </c>
      <c r="AB566" s="27" t="str">
        <f>IF(AND(AA566="",SD26N!AF108=0),"",SD26N!AF108)</f>
        <v/>
      </c>
      <c r="AC566" s="26" t="str">
        <f>IF(SD26N!AG108=0,"",SD26N!AG108)</f>
        <v/>
      </c>
      <c r="AD566" t="str">
        <f>IF(AND(AC566="",SD26N!AH108=0),"",SD26N!AH108)</f>
        <v/>
      </c>
      <c r="AE566" t="str">
        <f>IF(SD26N!AI108=0,"",SD26N!AI108)</f>
        <v/>
      </c>
      <c r="AF566" s="27" t="str">
        <f>IF(AND(AE566="",SD26N!AJ108=0),"",SD26N!AJ108)</f>
        <v/>
      </c>
      <c r="AG566" s="26" t="str">
        <f>IF(SD26N!AK108=0,"",SD26N!AK108)</f>
        <v/>
      </c>
      <c r="AH566" t="str">
        <f>IF(AND(AG566="",SD26N!AL108=0),"",SD26N!AL108)</f>
        <v/>
      </c>
      <c r="AI566" t="str">
        <f>IF(SD26N!AM108=0,"",SD26N!AM108)</f>
        <v/>
      </c>
      <c r="AJ566" s="27" t="str">
        <f>IF(AND(AI566="",SD26N!AN108=0),"",SD26N!AN108)</f>
        <v/>
      </c>
      <c r="AK566" s="26" t="str">
        <f>IF(SD26N!AO108=0,"",SD26N!AO108)</f>
        <v/>
      </c>
      <c r="AL566" t="str">
        <f>IF(AND(AK566="",SD26N!AP108=0),"",SD26N!AP108)</f>
        <v/>
      </c>
      <c r="AM566" t="str">
        <f>IF(SD26N!AQ108=0,"",SD26N!AQ108)</f>
        <v/>
      </c>
      <c r="AN566" s="27" t="str">
        <f>IF(AND(AM566="",SD26N!AR108=0),"",SD26N!AR108)</f>
        <v/>
      </c>
      <c r="AO566" s="26" t="str">
        <f>IF(SD26N!AS108=0,"",SD26N!AS108)</f>
        <v/>
      </c>
      <c r="AP566" t="str">
        <f>IF(AND(AO566="",SD26N!AT108=0),"",SD26N!AT108)</f>
        <v/>
      </c>
      <c r="AQ566" t="str">
        <f>IF(SD26N!AU108=0,"",SD26N!AU108)</f>
        <v/>
      </c>
      <c r="AR566" s="27" t="str">
        <f>IF(AND(AQ566="",SD26N!AV108=0),"",SD26N!AV108)</f>
        <v/>
      </c>
      <c r="AS566" t="str">
        <f>IF(SD26N!AW108=0,"",SD26N!AW108)</f>
        <v/>
      </c>
      <c r="AT566">
        <f>IF(SD26N!AX108=0,"",SD26N!AX108)</f>
        <v>89</v>
      </c>
      <c r="AU566" s="1">
        <f>IF(SD26N!AY108=0,"",SD26N!AY108)</f>
        <v>88</v>
      </c>
      <c r="AV566" s="1">
        <f>IF(SD26N!AZ108=0,"",SD26N!AZ108)</f>
        <v>87</v>
      </c>
      <c r="AW566" s="1">
        <f>IF(SD26N!BA108=0,"",SD26N!BA108)</f>
        <v>90</v>
      </c>
      <c r="AX566" s="1" t="str">
        <f>IF(SD26N!BB108=0,"",SD26N!BB108)</f>
        <v/>
      </c>
      <c r="AY566" s="1" t="str">
        <f>IF(SD26N!BC108=0,"",SD26N!BC108)</f>
        <v/>
      </c>
      <c r="AZ566" s="1" t="str">
        <f>IF(SD26N!BD108=0,"",SD26N!BD108)</f>
        <v/>
      </c>
      <c r="BA566" s="1" t="str">
        <f>IF(SD26N!BE108=0,"",SD26N!BE108)</f>
        <v/>
      </c>
      <c r="BB566" s="1" t="str">
        <f>IF(SD26N!BF108=0,"",SD26N!BF108)</f>
        <v/>
      </c>
      <c r="BC566" s="1" t="str">
        <f>IF(SD26N!BG108=0,"",SD26N!BG108)</f>
        <v/>
      </c>
      <c r="BD566" s="29" t="str">
        <f>IF(SD26N!BH108=0,"",SD26N!BH108)</f>
        <v/>
      </c>
      <c r="BE566" t="str">
        <f>IF(SD26N!BI108=0,"",SD26N!BI108)</f>
        <v>Atlantniro</v>
      </c>
      <c r="BF566" t="str">
        <f>IF(SD26N!BJ108=0,"",SD26N!BJ108)</f>
        <v>LAT</v>
      </c>
      <c r="BG566" t="str">
        <f>IF(SD26N!BK108=0,"",SD26N!BK108)</f>
        <v>No</v>
      </c>
      <c r="BH566">
        <f>IF(SD26N!BL108=0,"",SD26N!BL108)</f>
        <v>1</v>
      </c>
      <c r="BI566" t="str">
        <f>IF(SD26N!BM108=0,"",SD26N!BM108)</f>
        <v/>
      </c>
      <c r="BJ566">
        <f>IF(SD26N!BN108=0,"",SD26N!BN108)</f>
        <v>1.4680027827933328</v>
      </c>
      <c r="BK566" t="str">
        <f>IF(SD26N!BO108=0,"",SD26N!BO108)</f>
        <v/>
      </c>
      <c r="BL566" t="str">
        <f>IF(SD26N!BP108=0,"",SD26N!BP108)</f>
        <v/>
      </c>
      <c r="BM566">
        <f>IF(SD26N!BQ108=0,"",SD26N!BQ108)</f>
        <v>1.4680027827933328</v>
      </c>
      <c r="BN566">
        <f>IF(SD26N!BR108=0,"",SD26N!BR108)</f>
        <v>5</v>
      </c>
      <c r="BO566" s="19">
        <f>IF(M566="",I566,IF(Q566="",M566,IF(U566="",Q566,IF(Y566="",U566,IF(AC566="",Y566,IF(AG566="",AC566,IF(AK566="",AG566,IF(AO566="",AK566,AO566))))))))</f>
        <v>56</v>
      </c>
      <c r="BP566" s="19">
        <f>IF(N566="",J566,IF(R566="",N566,IF(V566="",R566,IF(Z566="",V566,IF(AD566="",Z566,IF(AH566="",AD566,IF(AL566="",AH566,IF(AP566="",AL566,AP566))))))))</f>
        <v>29.766999999999999</v>
      </c>
      <c r="BQ566" s="19">
        <f>IF(O566="",K566,IF(S566="",O566,IF(W566="",S566,IF(AA566="",W566,IF(AE566="",AA566,IF(AI566="",AE566,IF(AM566="",AI566,IF(AQ566="",AM566,AQ566))))))))</f>
        <v>20</v>
      </c>
      <c r="BR566" s="19">
        <f>IF(P566="",L566,IF(T566="",P566,IF(X566="",T566,IF(AB566="",X566,IF(AF566="",AB566,IF(AJ566="",AF566,IF(AN566="",AJ566,IF(AR566="",AN566,AR566))))))))</f>
        <v>10.119999999999999</v>
      </c>
    </row>
    <row r="567" spans="1:70" hidden="1" x14ac:dyDescent="0.2">
      <c r="A567" s="20" t="str">
        <f>IF(SD26N!A109=0,"",SD26N!A109)</f>
        <v>V</v>
      </c>
      <c r="B567">
        <f>ROUND(IF(SD26N!B109=0,"",SD26N!B109),0)</f>
        <v>26161</v>
      </c>
      <c r="C567" t="str">
        <f>IF(SD26N!G109=0,"",SD26N!G109)</f>
        <v>40G7</v>
      </c>
      <c r="D567">
        <f>IF(SD26N!H109=0,"",SD26N!H109)</f>
        <v>26</v>
      </c>
      <c r="E567" s="26">
        <f>IF(SD26N!I109=0,"",SD26N!I109)</f>
        <v>55</v>
      </c>
      <c r="F567">
        <f>IF(AND(E567="",SD26N!J109=0),"",SD26N!J109)</f>
        <v>28.8</v>
      </c>
      <c r="G567">
        <f>IF(SD26N!K109=0,"",SD26N!K109)</f>
        <v>18</v>
      </c>
      <c r="H567" s="27">
        <f>IF(AND(G567="",SD26N!L109=0),"",SD26N!L109)</f>
        <v>18.100000000000001</v>
      </c>
      <c r="I567" s="26">
        <f>IF(SD26N!M109=0,"",SD26N!M109)</f>
        <v>55</v>
      </c>
      <c r="J567">
        <f>IF(AND(I567="",SD26N!N109=0),"",SD26N!N109)</f>
        <v>27.4</v>
      </c>
      <c r="K567">
        <f>IF(SD26N!O109=0,"",SD26N!O109)</f>
        <v>18</v>
      </c>
      <c r="L567" s="27">
        <f>IF(AND(K567="",SD26N!P109=0),"",SD26N!P109)</f>
        <v>18.7</v>
      </c>
      <c r="M567" s="26" t="str">
        <f>IF(SD26N!Q109=0,"",SD26N!Q109)</f>
        <v/>
      </c>
      <c r="N567" t="str">
        <f>IF(AND(M567="",SD26N!R109=0),"",SD26N!R109)</f>
        <v/>
      </c>
      <c r="O567" t="str">
        <f>IF(SD26N!S109=0,"",SD26N!S109)</f>
        <v/>
      </c>
      <c r="P567" s="27" t="str">
        <f>IF(AND(O567="",SD26N!T109=0),"",SD26N!T109)</f>
        <v/>
      </c>
      <c r="Q567" s="26" t="str">
        <f>IF(SD26N!U109=0,"",SD26N!U109)</f>
        <v/>
      </c>
      <c r="R567" t="str">
        <f>IF(AND(Q567="",SD26N!V109=0),"",SD26N!V109)</f>
        <v/>
      </c>
      <c r="S567" t="str">
        <f>IF(SD26N!W109=0,"",SD26N!W109)</f>
        <v/>
      </c>
      <c r="T567" s="27" t="str">
        <f>IF(AND(S567="",SD26N!X109=0),"",SD26N!X109)</f>
        <v/>
      </c>
      <c r="U567" s="26" t="str">
        <f>IF(SD26N!Y109=0,"",SD26N!Y109)</f>
        <v/>
      </c>
      <c r="V567" t="str">
        <f>IF(AND(U567="",SD26N!Z109=0),"",SD26N!Z109)</f>
        <v/>
      </c>
      <c r="W567" t="str">
        <f>IF(SD26N!AA109=0,"",SD26N!AA109)</f>
        <v/>
      </c>
      <c r="X567" s="27" t="str">
        <f>IF(AND(W567="",SD26N!AB109=0),"",SD26N!AB109)</f>
        <v/>
      </c>
      <c r="Y567" s="26" t="str">
        <f>IF(SD26N!AC109=0,"",SD26N!AC109)</f>
        <v/>
      </c>
      <c r="Z567" t="str">
        <f>IF(AND(Y567="",SD26N!AD109=0),"",SD26N!AD109)</f>
        <v/>
      </c>
      <c r="AA567" t="str">
        <f>IF(SD26N!AE109=0,"",SD26N!AE109)</f>
        <v/>
      </c>
      <c r="AB567" s="27" t="str">
        <f>IF(AND(AA567="",SD26N!AF109=0),"",SD26N!AF109)</f>
        <v/>
      </c>
      <c r="AC567" s="26" t="str">
        <f>IF(SD26N!AG109=0,"",SD26N!AG109)</f>
        <v/>
      </c>
      <c r="AD567" t="str">
        <f>IF(AND(AC567="",SD26N!AH109=0),"",SD26N!AH109)</f>
        <v/>
      </c>
      <c r="AE567" t="str">
        <f>IF(SD26N!AI109=0,"",SD26N!AI109)</f>
        <v/>
      </c>
      <c r="AF567" s="27" t="str">
        <f>IF(AND(AE567="",SD26N!AJ109=0),"",SD26N!AJ109)</f>
        <v/>
      </c>
      <c r="AG567" s="26" t="str">
        <f>IF(SD26N!AK109=0,"",SD26N!AK109)</f>
        <v/>
      </c>
      <c r="AH567" t="str">
        <f>IF(AND(AG567="",SD26N!AL109=0),"",SD26N!AL109)</f>
        <v/>
      </c>
      <c r="AI567" t="str">
        <f>IF(SD26N!AM109=0,"",SD26N!AM109)</f>
        <v/>
      </c>
      <c r="AJ567" s="27" t="str">
        <f>IF(AND(AI567="",SD26N!AN109=0),"",SD26N!AN109)</f>
        <v/>
      </c>
      <c r="AK567" s="26" t="str">
        <f>IF(SD26N!AO109=0,"",SD26N!AO109)</f>
        <v/>
      </c>
      <c r="AL567" t="str">
        <f>IF(AND(AK567="",SD26N!AP109=0),"",SD26N!AP109)</f>
        <v/>
      </c>
      <c r="AM567" t="str">
        <f>IF(SD26N!AQ109=0,"",SD26N!AQ109)</f>
        <v/>
      </c>
      <c r="AN567" s="27" t="str">
        <f>IF(AND(AM567="",SD26N!AR109=0),"",SD26N!AR109)</f>
        <v/>
      </c>
      <c r="AO567" s="26" t="str">
        <f>IF(SD26N!AS109=0,"",SD26N!AS109)</f>
        <v/>
      </c>
      <c r="AP567" t="str">
        <f>IF(AND(AO567="",SD26N!AT109=0),"",SD26N!AT109)</f>
        <v/>
      </c>
      <c r="AQ567" t="str">
        <f>IF(SD26N!AU109=0,"",SD26N!AU109)</f>
        <v/>
      </c>
      <c r="AR567" s="27" t="str">
        <f>IF(AND(AQ567="",SD26N!AV109=0),"",SD26N!AV109)</f>
        <v/>
      </c>
      <c r="AS567" t="str">
        <f>IF(SD26N!AW109=0,"",SD26N!AW109)</f>
        <v/>
      </c>
      <c r="AT567">
        <f>IF(SD26N!AX109=0,"",SD26N!AX109)</f>
        <v>85</v>
      </c>
      <c r="AU567" s="1" t="str">
        <f>IF(SD26N!AY109=0,"",SD26N!AY109)</f>
        <v/>
      </c>
      <c r="AV567" s="1" t="str">
        <f>IF(SD26N!AZ109=0,"",SD26N!AZ109)</f>
        <v/>
      </c>
      <c r="AW567" s="1" t="str">
        <f>IF(SD26N!BA109=0,"",SD26N!BA109)</f>
        <v/>
      </c>
      <c r="AX567" s="1" t="str">
        <f>IF(SD26N!BB109=0,"",SD26N!BB109)</f>
        <v/>
      </c>
      <c r="AY567" s="1" t="str">
        <f>IF(SD26N!BC109=0,"",SD26N!BC109)</f>
        <v/>
      </c>
      <c r="AZ567" s="1" t="str">
        <f>IF(SD26N!BD109=0,"",SD26N!BD109)</f>
        <v/>
      </c>
      <c r="BA567" s="1" t="str">
        <f>IF(SD26N!BE109=0,"",SD26N!BE109)</f>
        <v/>
      </c>
      <c r="BB567" s="1" t="str">
        <f>IF(SD26N!BF109=0,"",SD26N!BF109)</f>
        <v/>
      </c>
      <c r="BC567" s="1" t="str">
        <f>IF(SD26N!BG109=0,"",SD26N!BG109)</f>
        <v/>
      </c>
      <c r="BD567" s="29" t="str">
        <f>IF(SD26N!BH109=0,"",SD26N!BH109)</f>
        <v/>
      </c>
      <c r="BE567">
        <f>IF(SD26N!BI109=0,"",SD26N!BI109)</f>
        <v>25291.03</v>
      </c>
      <c r="BF567" t="str">
        <f>IF(SD26N!BJ109=0,"",SD26N!BJ109)</f>
        <v>POL</v>
      </c>
      <c r="BG567" t="str">
        <f>IF(SD26N!BK109=0,"",SD26N!BK109)</f>
        <v>No</v>
      </c>
      <c r="BH567">
        <f>IF(SD26N!BL109=0,"",SD26N!BL109)</f>
        <v>1</v>
      </c>
      <c r="BI567" t="str">
        <f>IF(SD26N!BM109=0,"",SD26N!BM109)</f>
        <v/>
      </c>
      <c r="BJ567">
        <f>IF(SD26N!BN109=0,"",SD26N!BN109)</f>
        <v>2.4986920095991336</v>
      </c>
      <c r="BK567" t="str">
        <f>IF(SD26N!BO109=0,"",SD26N!BO109)</f>
        <v/>
      </c>
      <c r="BL567" t="str">
        <f>IF(SD26N!BP109=0,"",SD26N!BP109)</f>
        <v/>
      </c>
      <c r="BM567">
        <f>IF(SD26N!BQ109=0,"",SD26N!BQ109)</f>
        <v>1.440721883975469</v>
      </c>
      <c r="BN567">
        <f>IF(SD26N!BR109=0,"",SD26N!BR109)</f>
        <v>5</v>
      </c>
      <c r="BO567" s="19">
        <f>IF(M567="",I567,IF(Q567="",M567,IF(U567="",Q567,IF(Y567="",U567,IF(AC567="",Y567,IF(AG567="",AC567,IF(AK567="",AG567,IF(AO567="",AK567,AO567))))))))</f>
        <v>55</v>
      </c>
      <c r="BP567" s="19">
        <f>IF(N567="",J567,IF(R567="",N567,IF(V567="",R567,IF(Z567="",V567,IF(AD567="",Z567,IF(AH567="",AD567,IF(AL567="",AH567,IF(AP567="",AL567,AP567))))))))</f>
        <v>27.4</v>
      </c>
      <c r="BQ567" s="19">
        <f>IF(O567="",K567,IF(S567="",O567,IF(W567="",S567,IF(AA567="",W567,IF(AE567="",AA567,IF(AI567="",AE567,IF(AM567="",AI567,IF(AQ567="",AM567,AQ567))))))))</f>
        <v>18</v>
      </c>
      <c r="BR567" s="19">
        <f>IF(P567="",L567,IF(T567="",P567,IF(X567="",T567,IF(AB567="",X567,IF(AF567="",AB567,IF(AJ567="",AF567,IF(AN567="",AJ567,IF(AR567="",AN567,AR567))))))))</f>
        <v>18.7</v>
      </c>
    </row>
    <row r="568" spans="1:70" hidden="1" x14ac:dyDescent="0.2">
      <c r="A568" s="20" t="str">
        <f>IF(SD26N!A110=0,"",SD26N!A110)</f>
        <v>V</v>
      </c>
      <c r="B568">
        <f>ROUND(IF(SD26N!B110=0,"",SD26N!B110),0)</f>
        <v>26163</v>
      </c>
      <c r="C568" t="str">
        <f>IF(SD26N!G110=0,"",SD26N!G110)</f>
        <v>37G9</v>
      </c>
      <c r="D568">
        <f>IF(SD26N!H110=0,"",SD26N!H110)</f>
        <v>26</v>
      </c>
      <c r="E568" s="26">
        <f>IF(SD26N!I110=0,"",SD26N!I110)</f>
        <v>54</v>
      </c>
      <c r="F568">
        <f>IF(AND(E568="",SD26N!J110=0),"",SD26N!J110)</f>
        <v>24.9</v>
      </c>
      <c r="G568">
        <f>IF(SD26N!K110=0,"",SD26N!K110)</f>
        <v>19</v>
      </c>
      <c r="H568" s="27">
        <f>IF(AND(G568="",SD26N!L110=0),"",SD26N!L110)</f>
        <v>18.899999999999999</v>
      </c>
      <c r="I568" s="26">
        <f>IF(SD26N!M110=0,"",SD26N!M110)</f>
        <v>54</v>
      </c>
      <c r="J568">
        <f>IF(AND(I568="",SD26N!N110=0),"",SD26N!N110)</f>
        <v>24.8</v>
      </c>
      <c r="K568">
        <f>IF(SD26N!O110=0,"",SD26N!O110)</f>
        <v>19</v>
      </c>
      <c r="L568" s="27">
        <f>IF(AND(K568="",SD26N!P110=0),"",SD26N!P110)</f>
        <v>15.7</v>
      </c>
      <c r="M568" s="26" t="str">
        <f>IF(SD26N!Q110=0,"",SD26N!Q110)</f>
        <v/>
      </c>
      <c r="N568" t="str">
        <f>IF(AND(M568="",SD26N!R110=0),"",SD26N!R110)</f>
        <v/>
      </c>
      <c r="O568" t="str">
        <f>IF(SD26N!S110=0,"",SD26N!S110)</f>
        <v/>
      </c>
      <c r="P568" s="27" t="str">
        <f>IF(AND(O568="",SD26N!T110=0),"",SD26N!T110)</f>
        <v/>
      </c>
      <c r="Q568" s="26" t="str">
        <f>IF(SD26N!U110=0,"",SD26N!U110)</f>
        <v/>
      </c>
      <c r="R568" t="str">
        <f>IF(AND(Q568="",SD26N!V110=0),"",SD26N!V110)</f>
        <v/>
      </c>
      <c r="S568" t="str">
        <f>IF(SD26N!W110=0,"",SD26N!W110)</f>
        <v/>
      </c>
      <c r="T568" s="27" t="str">
        <f>IF(AND(S568="",SD26N!X110=0),"",SD26N!X110)</f>
        <v/>
      </c>
      <c r="U568" s="26" t="str">
        <f>IF(SD26N!Y110=0,"",SD26N!Y110)</f>
        <v/>
      </c>
      <c r="V568" t="str">
        <f>IF(AND(U568="",SD26N!Z110=0),"",SD26N!Z110)</f>
        <v/>
      </c>
      <c r="W568" t="str">
        <f>IF(SD26N!AA110=0,"",SD26N!AA110)</f>
        <v/>
      </c>
      <c r="X568" s="27" t="str">
        <f>IF(AND(W568="",SD26N!AB110=0),"",SD26N!AB110)</f>
        <v/>
      </c>
      <c r="Y568" s="26" t="str">
        <f>IF(SD26N!AC110=0,"",SD26N!AC110)</f>
        <v/>
      </c>
      <c r="Z568" t="str">
        <f>IF(AND(Y568="",SD26N!AD110=0),"",SD26N!AD110)</f>
        <v/>
      </c>
      <c r="AA568" t="str">
        <f>IF(SD26N!AE110=0,"",SD26N!AE110)</f>
        <v/>
      </c>
      <c r="AB568" s="27" t="str">
        <f>IF(AND(AA568="",SD26N!AF110=0),"",SD26N!AF110)</f>
        <v/>
      </c>
      <c r="AC568" s="26" t="str">
        <f>IF(SD26N!AG110=0,"",SD26N!AG110)</f>
        <v/>
      </c>
      <c r="AD568" t="str">
        <f>IF(AND(AC568="",SD26N!AH110=0),"",SD26N!AH110)</f>
        <v/>
      </c>
      <c r="AE568" t="str">
        <f>IF(SD26N!AI110=0,"",SD26N!AI110)</f>
        <v/>
      </c>
      <c r="AF568" s="27" t="str">
        <f>IF(AND(AE568="",SD26N!AJ110=0),"",SD26N!AJ110)</f>
        <v/>
      </c>
      <c r="AG568" s="26" t="str">
        <f>IF(SD26N!AK110=0,"",SD26N!AK110)</f>
        <v/>
      </c>
      <c r="AH568" t="str">
        <f>IF(AND(AG568="",SD26N!AL110=0),"",SD26N!AL110)</f>
        <v/>
      </c>
      <c r="AI568" t="str">
        <f>IF(SD26N!AM110=0,"",SD26N!AM110)</f>
        <v/>
      </c>
      <c r="AJ568" s="27" t="str">
        <f>IF(AND(AI568="",SD26N!AN110=0),"",SD26N!AN110)</f>
        <v/>
      </c>
      <c r="AK568" s="26" t="str">
        <f>IF(SD26N!AO110=0,"",SD26N!AO110)</f>
        <v/>
      </c>
      <c r="AL568" t="str">
        <f>IF(AND(AK568="",SD26N!AP110=0),"",SD26N!AP110)</f>
        <v/>
      </c>
      <c r="AM568" t="str">
        <f>IF(SD26N!AQ110=0,"",SD26N!AQ110)</f>
        <v/>
      </c>
      <c r="AN568" s="27" t="str">
        <f>IF(AND(AM568="",SD26N!AR110=0),"",SD26N!AR110)</f>
        <v/>
      </c>
      <c r="AO568" s="26" t="str">
        <f>IF(SD26N!AS110=0,"",SD26N!AS110)</f>
        <v/>
      </c>
      <c r="AP568" t="str">
        <f>IF(AND(AO568="",SD26N!AT110=0),"",SD26N!AT110)</f>
        <v/>
      </c>
      <c r="AQ568" t="str">
        <f>IF(SD26N!AU110=0,"",SD26N!AU110)</f>
        <v/>
      </c>
      <c r="AR568" s="27" t="str">
        <f>IF(AND(AQ568="",SD26N!AV110=0),"",SD26N!AV110)</f>
        <v/>
      </c>
      <c r="AS568" t="str">
        <f>IF(SD26N!AW110=0,"",SD26N!AW110)</f>
        <v/>
      </c>
      <c r="AT568">
        <f>IF(SD26N!AX110=0,"",SD26N!AX110)</f>
        <v>40</v>
      </c>
      <c r="AU568" s="1" t="str">
        <f>IF(SD26N!AY110=0,"",SD26N!AY110)</f>
        <v/>
      </c>
      <c r="AV568" s="1" t="str">
        <f>IF(SD26N!AZ110=0,"",SD26N!AZ110)</f>
        <v/>
      </c>
      <c r="AW568" s="1" t="str">
        <f>IF(SD26N!BA110=0,"",SD26N!BA110)</f>
        <v/>
      </c>
      <c r="AX568" s="1" t="str">
        <f>IF(SD26N!BB110=0,"",SD26N!BB110)</f>
        <v/>
      </c>
      <c r="AY568" s="1" t="str">
        <f>IF(SD26N!BC110=0,"",SD26N!BC110)</f>
        <v/>
      </c>
      <c r="AZ568" s="1" t="str">
        <f>IF(SD26N!BD110=0,"",SD26N!BD110)</f>
        <v/>
      </c>
      <c r="BA568" s="1" t="str">
        <f>IF(SD26N!BE110=0,"",SD26N!BE110)</f>
        <v/>
      </c>
      <c r="BB568" s="1" t="str">
        <f>IF(SD26N!BF110=0,"",SD26N!BF110)</f>
        <v/>
      </c>
      <c r="BC568" s="1" t="str">
        <f>IF(SD26N!BG110=0,"",SD26N!BG110)</f>
        <v/>
      </c>
      <c r="BD568" s="29" t="str">
        <f>IF(SD26N!BH110=0,"",SD26N!BH110)</f>
        <v/>
      </c>
      <c r="BE568" t="str">
        <f>IF(SD26N!BI110=0,"",SD26N!BI110)</f>
        <v>modified 945</v>
      </c>
      <c r="BF568" t="str">
        <f>IF(SD26N!BJ110=0,"",SD26N!BJ110)</f>
        <v>POL</v>
      </c>
      <c r="BG568" t="str">
        <f>IF(SD26N!BK110=0,"",SD26N!BK110)</f>
        <v>No</v>
      </c>
      <c r="BH568">
        <f>IF(SD26N!BL110=0,"",SD26N!BL110)</f>
        <v>1</v>
      </c>
      <c r="BI568">
        <f>IF(SD26N!BM110=0,"",SD26N!BM110)</f>
        <v>1</v>
      </c>
      <c r="BJ568">
        <f>IF(SD26N!BN110=0,"",SD26N!BN110)</f>
        <v>1.8648331996196903</v>
      </c>
      <c r="BK568" t="str">
        <f>IF(SD26N!BO110=0,"",SD26N!BO110)</f>
        <v/>
      </c>
      <c r="BL568" t="str">
        <f>IF(SD26N!BP110=0,"",SD26N!BP110)</f>
        <v/>
      </c>
      <c r="BM568">
        <f>IF(SD26N!BQ110=0,"",SD26N!BQ110)</f>
        <v>1.8648331996196903</v>
      </c>
      <c r="BN568">
        <f>IF(SD26N!BR110=0,"",SD26N!BR110)</f>
        <v>3</v>
      </c>
      <c r="BO568" s="19">
        <f>IF(M568="",I568,IF(Q568="",M568,IF(U568="",Q568,IF(Y568="",U568,IF(AC568="",Y568,IF(AG568="",AC568,IF(AK568="",AG568,IF(AO568="",AK568,AO568))))))))</f>
        <v>54</v>
      </c>
      <c r="BP568" s="19">
        <f>IF(N568="",J568,IF(R568="",N568,IF(V568="",R568,IF(Z568="",V568,IF(AD568="",Z568,IF(AH568="",AD568,IF(AL568="",AH568,IF(AP568="",AL568,AP568))))))))</f>
        <v>24.8</v>
      </c>
      <c r="BQ568" s="19">
        <f>IF(O568="",K568,IF(S568="",O568,IF(W568="",S568,IF(AA568="",W568,IF(AE568="",AA568,IF(AI568="",AE568,IF(AM568="",AI568,IF(AQ568="",AM568,AQ568))))))))</f>
        <v>19</v>
      </c>
      <c r="BR568" s="19">
        <f>IF(P568="",L568,IF(T568="",P568,IF(X568="",T568,IF(AB568="",X568,IF(AF568="",AB568,IF(AJ568="",AF568,IF(AN568="",AJ568,IF(AR568="",AN568,AR568))))))))</f>
        <v>15.7</v>
      </c>
    </row>
    <row r="569" spans="1:70" hidden="1" x14ac:dyDescent="0.2">
      <c r="A569" s="20" t="str">
        <f>IF(SD26N!A111=0,"",SD26N!A111)</f>
        <v>V</v>
      </c>
      <c r="B569">
        <f>ROUND(IF(SD26N!B111=0,"",SD26N!B111),0)</f>
        <v>26164</v>
      </c>
      <c r="C569" t="str">
        <f>IF(SD26N!G111=0,"",SD26N!G111)</f>
        <v>40G8</v>
      </c>
      <c r="D569">
        <f>IF(SD26N!H111=0,"",SD26N!H111)</f>
        <v>26</v>
      </c>
      <c r="E569" s="26">
        <f>IF(SD26N!I111=0,"",SD26N!I111)</f>
        <v>55</v>
      </c>
      <c r="F569">
        <f>IF(AND(E569="",SD26N!J111=0),"",SD26N!J111)</f>
        <v>31.7</v>
      </c>
      <c r="G569">
        <f>IF(SD26N!K111=0,"",SD26N!K111)</f>
        <v>18</v>
      </c>
      <c r="H569" s="27">
        <f>IF(AND(G569="",SD26N!L111=0),"",SD26N!L111)</f>
        <v>33</v>
      </c>
      <c r="I569" s="26">
        <f>IF(SD26N!M111=0,"",SD26N!M111)</f>
        <v>55</v>
      </c>
      <c r="J569">
        <f>IF(AND(I569="",SD26N!N111=0),"",SD26N!N111)</f>
        <v>29.6</v>
      </c>
      <c r="K569">
        <f>IF(SD26N!O111=0,"",SD26N!O111)</f>
        <v>18</v>
      </c>
      <c r="L569" s="27">
        <f>IF(AND(K569="",SD26N!P111=0),"",SD26N!P111)</f>
        <v>33.4</v>
      </c>
      <c r="M569" s="26" t="str">
        <f>IF(SD26N!Q111=0,"",SD26N!Q111)</f>
        <v/>
      </c>
      <c r="N569" t="str">
        <f>IF(AND(M569="",SD26N!R111=0),"",SD26N!R111)</f>
        <v/>
      </c>
      <c r="O569" t="str">
        <f>IF(SD26N!S111=0,"",SD26N!S111)</f>
        <v/>
      </c>
      <c r="P569" s="27" t="str">
        <f>IF(AND(O569="",SD26N!T111=0),"",SD26N!T111)</f>
        <v/>
      </c>
      <c r="Q569" s="26" t="str">
        <f>IF(SD26N!U111=0,"",SD26N!U111)</f>
        <v/>
      </c>
      <c r="R569" t="str">
        <f>IF(AND(Q569="",SD26N!V111=0),"",SD26N!V111)</f>
        <v/>
      </c>
      <c r="S569" t="str">
        <f>IF(SD26N!W111=0,"",SD26N!W111)</f>
        <v/>
      </c>
      <c r="T569" s="27" t="str">
        <f>IF(AND(S569="",SD26N!X111=0),"",SD26N!X111)</f>
        <v/>
      </c>
      <c r="U569" s="26" t="str">
        <f>IF(SD26N!Y111=0,"",SD26N!Y111)</f>
        <v/>
      </c>
      <c r="V569" t="str">
        <f>IF(AND(U569="",SD26N!Z111=0),"",SD26N!Z111)</f>
        <v/>
      </c>
      <c r="W569" t="str">
        <f>IF(SD26N!AA111=0,"",SD26N!AA111)</f>
        <v/>
      </c>
      <c r="X569" s="27" t="str">
        <f>IF(AND(W569="",SD26N!AB111=0),"",SD26N!AB111)</f>
        <v/>
      </c>
      <c r="Y569" s="26" t="str">
        <f>IF(SD26N!AC111=0,"",SD26N!AC111)</f>
        <v/>
      </c>
      <c r="Z569" t="str">
        <f>IF(AND(Y569="",SD26N!AD111=0),"",SD26N!AD111)</f>
        <v/>
      </c>
      <c r="AA569" t="str">
        <f>IF(SD26N!AE111=0,"",SD26N!AE111)</f>
        <v/>
      </c>
      <c r="AB569" s="27" t="str">
        <f>IF(AND(AA569="",SD26N!AF111=0),"",SD26N!AF111)</f>
        <v/>
      </c>
      <c r="AC569" s="26" t="str">
        <f>IF(SD26N!AG111=0,"",SD26N!AG111)</f>
        <v/>
      </c>
      <c r="AD569" t="str">
        <f>IF(AND(AC569="",SD26N!AH111=0),"",SD26N!AH111)</f>
        <v/>
      </c>
      <c r="AE569" t="str">
        <f>IF(SD26N!AI111=0,"",SD26N!AI111)</f>
        <v/>
      </c>
      <c r="AF569" s="27" t="str">
        <f>IF(AND(AE569="",SD26N!AJ111=0),"",SD26N!AJ111)</f>
        <v/>
      </c>
      <c r="AG569" s="26" t="str">
        <f>IF(SD26N!AK111=0,"",SD26N!AK111)</f>
        <v/>
      </c>
      <c r="AH569" t="str">
        <f>IF(AND(AG569="",SD26N!AL111=0),"",SD26N!AL111)</f>
        <v/>
      </c>
      <c r="AI569" t="str">
        <f>IF(SD26N!AM111=0,"",SD26N!AM111)</f>
        <v/>
      </c>
      <c r="AJ569" s="27" t="str">
        <f>IF(AND(AI569="",SD26N!AN111=0),"",SD26N!AN111)</f>
        <v/>
      </c>
      <c r="AK569" s="26" t="str">
        <f>IF(SD26N!AO111=0,"",SD26N!AO111)</f>
        <v/>
      </c>
      <c r="AL569" t="str">
        <f>IF(AND(AK569="",SD26N!AP111=0),"",SD26N!AP111)</f>
        <v/>
      </c>
      <c r="AM569" t="str">
        <f>IF(SD26N!AQ111=0,"",SD26N!AQ111)</f>
        <v/>
      </c>
      <c r="AN569" s="27" t="str">
        <f>IF(AND(AM569="",SD26N!AR111=0),"",SD26N!AR111)</f>
        <v/>
      </c>
      <c r="AO569" s="26" t="str">
        <f>IF(SD26N!AS111=0,"",SD26N!AS111)</f>
        <v/>
      </c>
      <c r="AP569" t="str">
        <f>IF(AND(AO569="",SD26N!AT111=0),"",SD26N!AT111)</f>
        <v/>
      </c>
      <c r="AQ569" t="str">
        <f>IF(SD26N!AU111=0,"",SD26N!AU111)</f>
        <v/>
      </c>
      <c r="AR569" s="27" t="str">
        <f>IF(AND(AQ569="",SD26N!AV111=0),"",SD26N!AV111)</f>
        <v/>
      </c>
      <c r="AS569" t="str">
        <f>IF(SD26N!AW111=0,"",SD26N!AW111)</f>
        <v/>
      </c>
      <c r="AT569">
        <f>IF(SD26N!AX111=0,"",SD26N!AX111)</f>
        <v>86.8</v>
      </c>
      <c r="AU569" s="1" t="str">
        <f>IF(SD26N!AY111=0,"",SD26N!AY111)</f>
        <v/>
      </c>
      <c r="AV569" s="1" t="str">
        <f>IF(SD26N!AZ111=0,"",SD26N!AZ111)</f>
        <v/>
      </c>
      <c r="AW569" s="1" t="str">
        <f>IF(SD26N!BA111=0,"",SD26N!BA111)</f>
        <v/>
      </c>
      <c r="AX569" s="1" t="str">
        <f>IF(SD26N!BB111=0,"",SD26N!BB111)</f>
        <v/>
      </c>
      <c r="AY569" s="1" t="str">
        <f>IF(SD26N!BC111=0,"",SD26N!BC111)</f>
        <v/>
      </c>
      <c r="AZ569" s="1" t="str">
        <f>IF(SD26N!BD111=0,"",SD26N!BD111)</f>
        <v/>
      </c>
      <c r="BA569" s="1" t="str">
        <f>IF(SD26N!BE111=0,"",SD26N!BE111)</f>
        <v/>
      </c>
      <c r="BB569" s="1" t="str">
        <f>IF(SD26N!BF111=0,"",SD26N!BF111)</f>
        <v/>
      </c>
      <c r="BC569" s="1" t="str">
        <f>IF(SD26N!BG111=0,"",SD26N!BG111)</f>
        <v/>
      </c>
      <c r="BD569" s="29" t="str">
        <f>IF(SD26N!BH111=0,"",SD26N!BH111)</f>
        <v/>
      </c>
      <c r="BE569" t="str">
        <f>IF(SD26N!BI111=0,"",SD26N!BI111)</f>
        <v>modiefied 1074</v>
      </c>
      <c r="BF569" t="str">
        <f>IF(SD26N!BJ111=0,"",SD26N!BJ111)</f>
        <v>POL</v>
      </c>
      <c r="BG569" t="str">
        <f>IF(SD26N!BK111=0,"",SD26N!BK111)</f>
        <v>No</v>
      </c>
      <c r="BH569">
        <f>IF(SD26N!BL111=0,"",SD26N!BL111)</f>
        <v>2</v>
      </c>
      <c r="BI569" t="str">
        <f>IF(SD26N!BM111=0,"",SD26N!BM111)</f>
        <v/>
      </c>
      <c r="BJ569">
        <f>IF(SD26N!BN111=0,"",SD26N!BN111)</f>
        <v>2.1121795162383354</v>
      </c>
      <c r="BK569" t="str">
        <f>IF(SD26N!BO111=0,"",SD26N!BO111)</f>
        <v/>
      </c>
      <c r="BL569" t="str">
        <f>IF(SD26N!BP111=0,"",SD26N!BP111)</f>
        <v/>
      </c>
      <c r="BM569">
        <f>IF(SD26N!BQ111=0,"",SD26N!BQ111)</f>
        <v>2.1121795162383354</v>
      </c>
      <c r="BN569">
        <f>IF(SD26N!BR111=0,"",SD26N!BR111)</f>
        <v>5</v>
      </c>
      <c r="BO569" s="19">
        <f>IF(M569="",I569,IF(Q569="",M569,IF(U569="",Q569,IF(Y569="",U569,IF(AC569="",Y569,IF(AG569="",AC569,IF(AK569="",AG569,IF(AO569="",AK569,AO569))))))))</f>
        <v>55</v>
      </c>
      <c r="BP569" s="19">
        <f>IF(N569="",J569,IF(R569="",N569,IF(V569="",R569,IF(Z569="",V569,IF(AD569="",Z569,IF(AH569="",AD569,IF(AL569="",AH569,IF(AP569="",AL569,AP569))))))))</f>
        <v>29.6</v>
      </c>
      <c r="BQ569" s="19">
        <f>IF(O569="",K569,IF(S569="",O569,IF(W569="",S569,IF(AA569="",W569,IF(AE569="",AA569,IF(AI569="",AE569,IF(AM569="",AI569,IF(AQ569="",AM569,AQ569))))))))</f>
        <v>18</v>
      </c>
      <c r="BR569" s="19">
        <f>IF(P569="",L569,IF(T569="",P569,IF(X569="",T569,IF(AB569="",X569,IF(AF569="",AB569,IF(AJ569="",AF569,IF(AN569="",AJ569,IF(AR569="",AN569,AR569))))))))</f>
        <v>33.4</v>
      </c>
    </row>
    <row r="570" spans="1:70" hidden="1" x14ac:dyDescent="0.2">
      <c r="A570" s="20" t="str">
        <f>IF(SD26N!A112=0,"",SD26N!A112)</f>
        <v>V</v>
      </c>
      <c r="B570">
        <f>ROUND(IF(SD26N!B112=0,"",SD26N!B112),0)</f>
        <v>26165</v>
      </c>
      <c r="C570" t="str">
        <f>IF(SD26N!G112=0,"",SD26N!G112)</f>
        <v>39G8</v>
      </c>
      <c r="D570">
        <f>IF(SD26N!H112=0,"",SD26N!H112)</f>
        <v>26</v>
      </c>
      <c r="E570" s="26">
        <f>IF(SD26N!I112=0,"",SD26N!I112)</f>
        <v>55</v>
      </c>
      <c r="F570">
        <f>IF(AND(E570="",SD26N!J112=0),"",SD26N!J112)</f>
        <v>31</v>
      </c>
      <c r="G570">
        <f>IF(SD26N!K112=0,"",SD26N!K112)</f>
        <v>18</v>
      </c>
      <c r="H570" s="27">
        <f>IF(AND(G570="",SD26N!L112=0),"",SD26N!L112)</f>
        <v>33</v>
      </c>
      <c r="I570" s="26">
        <f>IF(SD26N!M112=0,"",SD26N!M112)</f>
        <v>55</v>
      </c>
      <c r="J570">
        <f>IF(AND(I570="",SD26N!N112=0),"",SD26N!N112)</f>
        <v>29</v>
      </c>
      <c r="K570">
        <f>IF(SD26N!O112=0,"",SD26N!O112)</f>
        <v>18</v>
      </c>
      <c r="L570" s="27">
        <f>IF(AND(K570="",SD26N!P112=0),"",SD26N!P112)</f>
        <v>33</v>
      </c>
      <c r="M570" s="26" t="str">
        <f>IF(SD26N!Q112=0,"",SD26N!Q112)</f>
        <v/>
      </c>
      <c r="N570" t="str">
        <f>IF(AND(M570="",SD26N!R112=0),"",SD26N!R112)</f>
        <v/>
      </c>
      <c r="O570" t="str">
        <f>IF(SD26N!S112=0,"",SD26N!S112)</f>
        <v/>
      </c>
      <c r="P570" s="27" t="str">
        <f>IF(AND(O570="",SD26N!T112=0),"",SD26N!T112)</f>
        <v/>
      </c>
      <c r="Q570" s="26" t="str">
        <f>IF(SD26N!U112=0,"",SD26N!U112)</f>
        <v/>
      </c>
      <c r="R570" t="str">
        <f>IF(AND(Q570="",SD26N!V112=0),"",SD26N!V112)</f>
        <v/>
      </c>
      <c r="S570" t="str">
        <f>IF(SD26N!W112=0,"",SD26N!W112)</f>
        <v/>
      </c>
      <c r="T570" s="27" t="str">
        <f>IF(AND(S570="",SD26N!X112=0),"",SD26N!X112)</f>
        <v/>
      </c>
      <c r="U570" s="26" t="str">
        <f>IF(SD26N!Y112=0,"",SD26N!Y112)</f>
        <v/>
      </c>
      <c r="V570" t="str">
        <f>IF(AND(U570="",SD26N!Z112=0),"",SD26N!Z112)</f>
        <v/>
      </c>
      <c r="W570" t="str">
        <f>IF(SD26N!AA112=0,"",SD26N!AA112)</f>
        <v/>
      </c>
      <c r="X570" s="27" t="str">
        <f>IF(AND(W570="",SD26N!AB112=0),"",SD26N!AB112)</f>
        <v/>
      </c>
      <c r="Y570" s="26" t="str">
        <f>IF(SD26N!AC112=0,"",SD26N!AC112)</f>
        <v/>
      </c>
      <c r="Z570" t="str">
        <f>IF(AND(Y570="",SD26N!AD112=0),"",SD26N!AD112)</f>
        <v/>
      </c>
      <c r="AA570" t="str">
        <f>IF(SD26N!AE112=0,"",SD26N!AE112)</f>
        <v/>
      </c>
      <c r="AB570" s="27" t="str">
        <f>IF(AND(AA570="",SD26N!AF112=0),"",SD26N!AF112)</f>
        <v/>
      </c>
      <c r="AC570" s="26" t="str">
        <f>IF(SD26N!AG112=0,"",SD26N!AG112)</f>
        <v/>
      </c>
      <c r="AD570" t="str">
        <f>IF(AND(AC570="",SD26N!AH112=0),"",SD26N!AH112)</f>
        <v/>
      </c>
      <c r="AE570" t="str">
        <f>IF(SD26N!AI112=0,"",SD26N!AI112)</f>
        <v/>
      </c>
      <c r="AF570" s="27" t="str">
        <f>IF(AND(AE570="",SD26N!AJ112=0),"",SD26N!AJ112)</f>
        <v/>
      </c>
      <c r="AG570" s="26" t="str">
        <f>IF(SD26N!AK112=0,"",SD26N!AK112)</f>
        <v/>
      </c>
      <c r="AH570" t="str">
        <f>IF(AND(AG570="",SD26N!AL112=0),"",SD26N!AL112)</f>
        <v/>
      </c>
      <c r="AI570" t="str">
        <f>IF(SD26N!AM112=0,"",SD26N!AM112)</f>
        <v/>
      </c>
      <c r="AJ570" s="27" t="str">
        <f>IF(AND(AI570="",SD26N!AN112=0),"",SD26N!AN112)</f>
        <v/>
      </c>
      <c r="AK570" s="26" t="str">
        <f>IF(SD26N!AO112=0,"",SD26N!AO112)</f>
        <v/>
      </c>
      <c r="AL570" t="str">
        <f>IF(AND(AK570="",SD26N!AP112=0),"",SD26N!AP112)</f>
        <v/>
      </c>
      <c r="AM570" t="str">
        <f>IF(SD26N!AQ112=0,"",SD26N!AQ112)</f>
        <v/>
      </c>
      <c r="AN570" s="27" t="str">
        <f>IF(AND(AM570="",SD26N!AR112=0),"",SD26N!AR112)</f>
        <v/>
      </c>
      <c r="AO570" s="26" t="str">
        <f>IF(SD26N!AS112=0,"",SD26N!AS112)</f>
        <v/>
      </c>
      <c r="AP570" t="str">
        <f>IF(AND(AO570="",SD26N!AT112=0),"",SD26N!AT112)</f>
        <v/>
      </c>
      <c r="AQ570" t="str">
        <f>IF(SD26N!AU112=0,"",SD26N!AU112)</f>
        <v/>
      </c>
      <c r="AR570" s="27" t="str">
        <f>IF(AND(AQ570="",SD26N!AV112=0),"",SD26N!AV112)</f>
        <v/>
      </c>
      <c r="AS570" t="str">
        <f>IF(SD26N!AW112=0,"",SD26N!AW112)</f>
        <v/>
      </c>
      <c r="AT570">
        <f>IF(SD26N!AX112=0,"",SD26N!AX112)</f>
        <v>87</v>
      </c>
      <c r="AU570" s="1" t="str">
        <f>IF(SD26N!AY112=0,"",SD26N!AY112)</f>
        <v/>
      </c>
      <c r="AV570" s="1" t="str">
        <f>IF(SD26N!AZ112=0,"",SD26N!AZ112)</f>
        <v/>
      </c>
      <c r="AW570" s="1" t="str">
        <f>IF(SD26N!BA112=0,"",SD26N!BA112)</f>
        <v/>
      </c>
      <c r="AX570" s="1" t="str">
        <f>IF(SD26N!BB112=0,"",SD26N!BB112)</f>
        <v/>
      </c>
      <c r="AY570" s="1" t="str">
        <f>IF(SD26N!BC112=0,"",SD26N!BC112)</f>
        <v/>
      </c>
      <c r="AZ570" s="1" t="str">
        <f>IF(SD26N!BD112=0,"",SD26N!BD112)</f>
        <v/>
      </c>
      <c r="BA570" s="1" t="str">
        <f>IF(SD26N!BE112=0,"",SD26N!BE112)</f>
        <v/>
      </c>
      <c r="BB570" s="1" t="str">
        <f>IF(SD26N!BF112=0,"",SD26N!BF112)</f>
        <v/>
      </c>
      <c r="BC570" s="1" t="str">
        <f>IF(SD26N!BG112=0,"",SD26N!BG112)</f>
        <v/>
      </c>
      <c r="BD570" s="29" t="str">
        <f>IF(SD26N!BH112=0,"",SD26N!BH112)</f>
        <v/>
      </c>
      <c r="BE570" t="str">
        <f>IF(SD26N!BI112=0,"",SD26N!BI112)</f>
        <v>modified 1406</v>
      </c>
      <c r="BF570" t="str">
        <f>IF(SD26N!BJ112=0,"",SD26N!BJ112)</f>
        <v>POL</v>
      </c>
      <c r="BG570" t="str">
        <f>IF(SD26N!BK112=0,"",SD26N!BK112)</f>
        <v>No</v>
      </c>
      <c r="BH570" t="str">
        <f>IF(SD26N!BL112=0,"",SD26N!BL112)</f>
        <v/>
      </c>
      <c r="BI570" t="str">
        <f>IF(SD26N!BM112=0,"",SD26N!BM112)</f>
        <v/>
      </c>
      <c r="BJ570">
        <f>IF(SD26N!BN112=0,"",SD26N!BN112)</f>
        <v>2.235593621941252</v>
      </c>
      <c r="BK570" t="str">
        <f>IF(SD26N!BO112=0,"",SD26N!BO112)</f>
        <v/>
      </c>
      <c r="BL570" t="str">
        <f>IF(SD26N!BP112=0,"",SD26N!BP112)</f>
        <v/>
      </c>
      <c r="BM570">
        <f>IF(SD26N!BQ112=0,"",SD26N!BQ112)</f>
        <v>2.235593621941252</v>
      </c>
      <c r="BN570">
        <f>IF(SD26N!BR112=0,"",SD26N!BR112)</f>
        <v>5</v>
      </c>
      <c r="BO570" s="19">
        <f>IF(M570="",I570,IF(Q570="",M570,IF(U570="",Q570,IF(Y570="",U570,IF(AC570="",Y570,IF(AG570="",AC570,IF(AK570="",AG570,IF(AO570="",AK570,AO570))))))))</f>
        <v>55</v>
      </c>
      <c r="BP570" s="19">
        <f>IF(N570="",J570,IF(R570="",N570,IF(V570="",R570,IF(Z570="",V570,IF(AD570="",Z570,IF(AH570="",AD570,IF(AL570="",AH570,IF(AP570="",AL570,AP570))))))))</f>
        <v>29</v>
      </c>
      <c r="BQ570" s="19">
        <f>IF(O570="",K570,IF(S570="",O570,IF(W570="",S570,IF(AA570="",W570,IF(AE570="",AA570,IF(AI570="",AE570,IF(AM570="",AI570,IF(AQ570="",AM570,AQ570))))))))</f>
        <v>18</v>
      </c>
      <c r="BR570" s="19">
        <f>IF(P570="",L570,IF(T570="",P570,IF(X570="",T570,IF(AB570="",X570,IF(AF570="",AB570,IF(AJ570="",AF570,IF(AN570="",AJ570,IF(AR570="",AN570,AR570))))))))</f>
        <v>33</v>
      </c>
    </row>
    <row r="571" spans="1:70" hidden="1" x14ac:dyDescent="0.2">
      <c r="A571" s="20" t="str">
        <f>IF(SD26N!A113=0,"",SD26N!A113)</f>
        <v>V</v>
      </c>
      <c r="B571">
        <f>ROUND(IF(SD26N!B113=0,"",SD26N!B113),0)</f>
        <v>26166</v>
      </c>
      <c r="C571" t="str">
        <f>IF(SD26N!G113=0,"",SD26N!G113)</f>
        <v>39G8</v>
      </c>
      <c r="D571">
        <f>IF(SD26N!H113=0,"",SD26N!H113)</f>
        <v>26</v>
      </c>
      <c r="E571" s="26">
        <f>IF(SD26N!I113=0,"",SD26N!I113)</f>
        <v>55</v>
      </c>
      <c r="F571">
        <f>IF(AND(E571="",SD26N!J113=0),"",SD26N!J113)</f>
        <v>22.3</v>
      </c>
      <c r="G571">
        <f>IF(SD26N!K113=0,"",SD26N!K113)</f>
        <v>18</v>
      </c>
      <c r="H571" s="27">
        <f>IF(AND(G571="",SD26N!L113=0),"",SD26N!L113)</f>
        <v>25.6</v>
      </c>
      <c r="I571" s="26">
        <f>IF(SD26N!M113=0,"",SD26N!M113)</f>
        <v>55</v>
      </c>
      <c r="J571">
        <f>IF(AND(I571="",SD26N!N113=0),"",SD26N!N113)</f>
        <v>20.9</v>
      </c>
      <c r="K571">
        <f>IF(SD26N!O113=0,"",SD26N!O113)</f>
        <v>18</v>
      </c>
      <c r="L571" s="27">
        <f>IF(AND(K571="",SD26N!P113=0),"",SD26N!P113)</f>
        <v>27</v>
      </c>
      <c r="M571" s="26" t="str">
        <f>IF(SD26N!Q113=0,"",SD26N!Q113)</f>
        <v/>
      </c>
      <c r="N571" t="str">
        <f>IF(AND(M571="",SD26N!R113=0),"",SD26N!R113)</f>
        <v/>
      </c>
      <c r="O571" t="str">
        <f>IF(SD26N!S113=0,"",SD26N!S113)</f>
        <v/>
      </c>
      <c r="P571" s="27" t="str">
        <f>IF(AND(O571="",SD26N!T113=0),"",SD26N!T113)</f>
        <v/>
      </c>
      <c r="Q571" s="26" t="str">
        <f>IF(SD26N!U113=0,"",SD26N!U113)</f>
        <v/>
      </c>
      <c r="R571" t="str">
        <f>IF(AND(Q571="",SD26N!V113=0),"",SD26N!V113)</f>
        <v/>
      </c>
      <c r="S571" t="str">
        <f>IF(SD26N!W113=0,"",SD26N!W113)</f>
        <v/>
      </c>
      <c r="T571" s="27" t="str">
        <f>IF(AND(S571="",SD26N!X113=0),"",SD26N!X113)</f>
        <v/>
      </c>
      <c r="U571" s="26" t="str">
        <f>IF(SD26N!Y113=0,"",SD26N!Y113)</f>
        <v/>
      </c>
      <c r="V571" t="str">
        <f>IF(AND(U571="",SD26N!Z113=0),"",SD26N!Z113)</f>
        <v/>
      </c>
      <c r="W571" t="str">
        <f>IF(SD26N!AA113=0,"",SD26N!AA113)</f>
        <v/>
      </c>
      <c r="X571" s="27" t="str">
        <f>IF(AND(W571="",SD26N!AB113=0),"",SD26N!AB113)</f>
        <v/>
      </c>
      <c r="Y571" s="26" t="str">
        <f>IF(SD26N!AC113=0,"",SD26N!AC113)</f>
        <v/>
      </c>
      <c r="Z571" t="str">
        <f>IF(AND(Y571="",SD26N!AD113=0),"",SD26N!AD113)</f>
        <v/>
      </c>
      <c r="AA571" t="str">
        <f>IF(SD26N!AE113=0,"",SD26N!AE113)</f>
        <v/>
      </c>
      <c r="AB571" s="27" t="str">
        <f>IF(AND(AA571="",SD26N!AF113=0),"",SD26N!AF113)</f>
        <v/>
      </c>
      <c r="AC571" s="26" t="str">
        <f>IF(SD26N!AG113=0,"",SD26N!AG113)</f>
        <v/>
      </c>
      <c r="AD571" t="str">
        <f>IF(AND(AC571="",SD26N!AH113=0),"",SD26N!AH113)</f>
        <v/>
      </c>
      <c r="AE571" t="str">
        <f>IF(SD26N!AI113=0,"",SD26N!AI113)</f>
        <v/>
      </c>
      <c r="AF571" s="27" t="str">
        <f>IF(AND(AE571="",SD26N!AJ113=0),"",SD26N!AJ113)</f>
        <v/>
      </c>
      <c r="AG571" s="26" t="str">
        <f>IF(SD26N!AK113=0,"",SD26N!AK113)</f>
        <v/>
      </c>
      <c r="AH571" t="str">
        <f>IF(AND(AG571="",SD26N!AL113=0),"",SD26N!AL113)</f>
        <v/>
      </c>
      <c r="AI571" t="str">
        <f>IF(SD26N!AM113=0,"",SD26N!AM113)</f>
        <v/>
      </c>
      <c r="AJ571" s="27" t="str">
        <f>IF(AND(AI571="",SD26N!AN113=0),"",SD26N!AN113)</f>
        <v/>
      </c>
      <c r="AK571" s="26" t="str">
        <f>IF(SD26N!AO113=0,"",SD26N!AO113)</f>
        <v/>
      </c>
      <c r="AL571" t="str">
        <f>IF(AND(AK571="",SD26N!AP113=0),"",SD26N!AP113)</f>
        <v/>
      </c>
      <c r="AM571" t="str">
        <f>IF(SD26N!AQ113=0,"",SD26N!AQ113)</f>
        <v/>
      </c>
      <c r="AN571" s="27" t="str">
        <f>IF(AND(AM571="",SD26N!AR113=0),"",SD26N!AR113)</f>
        <v/>
      </c>
      <c r="AO571" s="26" t="str">
        <f>IF(SD26N!AS113=0,"",SD26N!AS113)</f>
        <v/>
      </c>
      <c r="AP571" t="str">
        <f>IF(AND(AO571="",SD26N!AT113=0),"",SD26N!AT113)</f>
        <v/>
      </c>
      <c r="AQ571" t="str">
        <f>IF(SD26N!AU113=0,"",SD26N!AU113)</f>
        <v/>
      </c>
      <c r="AR571" s="27" t="str">
        <f>IF(AND(AQ571="",SD26N!AV113=0),"",SD26N!AV113)</f>
        <v/>
      </c>
      <c r="AS571" t="str">
        <f>IF(SD26N!AW113=0,"",SD26N!AW113)</f>
        <v/>
      </c>
      <c r="AT571">
        <f>IF(SD26N!AX113=0,"",SD26N!AX113)</f>
        <v>90</v>
      </c>
      <c r="AU571" s="1" t="str">
        <f>IF(SD26N!AY113=0,"",SD26N!AY113)</f>
        <v/>
      </c>
      <c r="AV571" s="1" t="str">
        <f>IF(SD26N!AZ113=0,"",SD26N!AZ113)</f>
        <v/>
      </c>
      <c r="AW571" s="1" t="str">
        <f>IF(SD26N!BA113=0,"",SD26N!BA113)</f>
        <v/>
      </c>
      <c r="AX571" s="1" t="str">
        <f>IF(SD26N!BB113=0,"",SD26N!BB113)</f>
        <v/>
      </c>
      <c r="AY571" s="1" t="str">
        <f>IF(SD26N!BC113=0,"",SD26N!BC113)</f>
        <v/>
      </c>
      <c r="AZ571" s="1" t="str">
        <f>IF(SD26N!BD113=0,"",SD26N!BD113)</f>
        <v/>
      </c>
      <c r="BA571" s="1" t="str">
        <f>IF(SD26N!BE113=0,"",SD26N!BE113)</f>
        <v/>
      </c>
      <c r="BB571" s="1" t="str">
        <f>IF(SD26N!BF113=0,"",SD26N!BF113)</f>
        <v/>
      </c>
      <c r="BC571" s="1" t="str">
        <f>IF(SD26N!BG113=0,"",SD26N!BG113)</f>
        <v/>
      </c>
      <c r="BD571" s="29" t="str">
        <f>IF(SD26N!BH113=0,"",SD26N!BH113)</f>
        <v/>
      </c>
      <c r="BE571" t="str">
        <f>IF(SD26N!BI113=0,"",SD26N!BI113)</f>
        <v>Baltica</v>
      </c>
      <c r="BF571" t="str">
        <f>IF(SD26N!BJ113=0,"",SD26N!BJ113)</f>
        <v>POL</v>
      </c>
      <c r="BG571" t="str">
        <f>IF(SD26N!BK113=0,"",SD26N!BK113)</f>
        <v>No</v>
      </c>
      <c r="BH571" t="str">
        <f>IF(SD26N!BL113=0,"",SD26N!BL113)</f>
        <v/>
      </c>
      <c r="BI571" t="str">
        <f>IF(SD26N!BM113=0,"",SD26N!BM113)</f>
        <v/>
      </c>
      <c r="BJ571">
        <f>IF(SD26N!BN113=0,"",SD26N!BN113)</f>
        <v>1.6103647424397451</v>
      </c>
      <c r="BK571" t="str">
        <f>IF(SD26N!BO113=0,"",SD26N!BO113)</f>
        <v/>
      </c>
      <c r="BL571" t="str">
        <f>IF(SD26N!BP113=0,"",SD26N!BP113)</f>
        <v/>
      </c>
      <c r="BM571">
        <f>IF(SD26N!BQ113=0,"",SD26N!BQ113)</f>
        <v>1.6103647424397451</v>
      </c>
      <c r="BN571">
        <f>IF(SD26N!BR113=0,"",SD26N!BR113)</f>
        <v>5</v>
      </c>
      <c r="BO571" s="19">
        <f>IF(M571="",I571,IF(Q571="",M571,IF(U571="",Q571,IF(Y571="",U571,IF(AC571="",Y571,IF(AG571="",AC571,IF(AK571="",AG571,IF(AO571="",AK571,AO571))))))))</f>
        <v>55</v>
      </c>
      <c r="BP571" s="19">
        <f>IF(N571="",J571,IF(R571="",N571,IF(V571="",R571,IF(Z571="",V571,IF(AD571="",Z571,IF(AH571="",AD571,IF(AL571="",AH571,IF(AP571="",AL571,AP571))))))))</f>
        <v>20.9</v>
      </c>
      <c r="BQ571" s="19">
        <f>IF(O571="",K571,IF(S571="",O571,IF(W571="",S571,IF(AA571="",W571,IF(AE571="",AA571,IF(AI571="",AE571,IF(AM571="",AI571,IF(AQ571="",AM571,AQ571))))))))</f>
        <v>18</v>
      </c>
      <c r="BR571" s="19">
        <f>IF(P571="",L571,IF(T571="",P571,IF(X571="",T571,IF(AB571="",X571,IF(AF571="",AB571,IF(AJ571="",AF571,IF(AN571="",AJ571,IF(AR571="",AN571,AR571))))))))</f>
        <v>27</v>
      </c>
    </row>
    <row r="572" spans="1:70" hidden="1" x14ac:dyDescent="0.2">
      <c r="A572" s="20" t="str">
        <f>IF(SD26N!A114=0,"",SD26N!A114)</f>
        <v>V</v>
      </c>
      <c r="B572">
        <f>ROUND(IF(SD26N!B114=0,"",SD26N!B114),0)</f>
        <v>26167</v>
      </c>
      <c r="C572" t="str">
        <f>IF(SD26N!G114=0,"",SD26N!G114)</f>
        <v>38G8</v>
      </c>
      <c r="D572">
        <f>IF(SD26N!H114=0,"",SD26N!H114)</f>
        <v>26</v>
      </c>
      <c r="E572" s="26">
        <f>IF(SD26N!I114=0,"",SD26N!I114)</f>
        <v>54</v>
      </c>
      <c r="F572">
        <f>IF(AND(E572="",SD26N!J114=0),"",SD26N!J114)</f>
        <v>59.1</v>
      </c>
      <c r="G572">
        <f>IF(SD26N!K114=0,"",SD26N!K114)</f>
        <v>18</v>
      </c>
      <c r="H572" s="27">
        <f>IF(AND(G572="",SD26N!L114=0),"",SD26N!L114)</f>
        <v>30.3</v>
      </c>
      <c r="I572" s="26">
        <f>IF(SD26N!M114=0,"",SD26N!M114)</f>
        <v>54</v>
      </c>
      <c r="J572">
        <f>IF(AND(I572="",SD26N!N114=0),"",SD26N!N114)</f>
        <v>59.8</v>
      </c>
      <c r="K572">
        <f>IF(SD26N!O114=0,"",SD26N!O114)</f>
        <v>18</v>
      </c>
      <c r="L572" s="27">
        <f>IF(AND(K572="",SD26N!P114=0),"",SD26N!P114)</f>
        <v>28.5</v>
      </c>
      <c r="M572" s="26" t="str">
        <f>IF(SD26N!Q114=0,"",SD26N!Q114)</f>
        <v/>
      </c>
      <c r="N572" t="str">
        <f>IF(AND(M572="",SD26N!R114=0),"",SD26N!R114)</f>
        <v/>
      </c>
      <c r="O572" t="str">
        <f>IF(SD26N!S114=0,"",SD26N!S114)</f>
        <v/>
      </c>
      <c r="P572" s="27" t="str">
        <f>IF(AND(O572="",SD26N!T114=0),"",SD26N!T114)</f>
        <v/>
      </c>
      <c r="Q572" s="26" t="str">
        <f>IF(SD26N!U114=0,"",SD26N!U114)</f>
        <v/>
      </c>
      <c r="R572" t="str">
        <f>IF(AND(Q572="",SD26N!V114=0),"",SD26N!V114)</f>
        <v/>
      </c>
      <c r="S572" t="str">
        <f>IF(SD26N!W114=0,"",SD26N!W114)</f>
        <v/>
      </c>
      <c r="T572" s="27" t="str">
        <f>IF(AND(S572="",SD26N!X114=0),"",SD26N!X114)</f>
        <v/>
      </c>
      <c r="U572" s="26" t="str">
        <f>IF(SD26N!Y114=0,"",SD26N!Y114)</f>
        <v/>
      </c>
      <c r="V572" t="str">
        <f>IF(AND(U572="",SD26N!Z114=0),"",SD26N!Z114)</f>
        <v/>
      </c>
      <c r="W572" t="str">
        <f>IF(SD26N!AA114=0,"",SD26N!AA114)</f>
        <v/>
      </c>
      <c r="X572" s="27" t="str">
        <f>IF(AND(W572="",SD26N!AB114=0),"",SD26N!AB114)</f>
        <v/>
      </c>
      <c r="Y572" s="26" t="str">
        <f>IF(SD26N!AC114=0,"",SD26N!AC114)</f>
        <v/>
      </c>
      <c r="Z572" t="str">
        <f>IF(AND(Y572="",SD26N!AD114=0),"",SD26N!AD114)</f>
        <v/>
      </c>
      <c r="AA572" t="str">
        <f>IF(SD26N!AE114=0,"",SD26N!AE114)</f>
        <v/>
      </c>
      <c r="AB572" s="27" t="str">
        <f>IF(AND(AA572="",SD26N!AF114=0),"",SD26N!AF114)</f>
        <v/>
      </c>
      <c r="AC572" s="26" t="str">
        <f>IF(SD26N!AG114=0,"",SD26N!AG114)</f>
        <v/>
      </c>
      <c r="AD572" t="str">
        <f>IF(AND(AC572="",SD26N!AH114=0),"",SD26N!AH114)</f>
        <v/>
      </c>
      <c r="AE572" t="str">
        <f>IF(SD26N!AI114=0,"",SD26N!AI114)</f>
        <v/>
      </c>
      <c r="AF572" s="27" t="str">
        <f>IF(AND(AE572="",SD26N!AJ114=0),"",SD26N!AJ114)</f>
        <v/>
      </c>
      <c r="AG572" s="26" t="str">
        <f>IF(SD26N!AK114=0,"",SD26N!AK114)</f>
        <v/>
      </c>
      <c r="AH572" t="str">
        <f>IF(AND(AG572="",SD26N!AL114=0),"",SD26N!AL114)</f>
        <v/>
      </c>
      <c r="AI572" t="str">
        <f>IF(SD26N!AM114=0,"",SD26N!AM114)</f>
        <v/>
      </c>
      <c r="AJ572" s="27" t="str">
        <f>IF(AND(AI572="",SD26N!AN114=0),"",SD26N!AN114)</f>
        <v/>
      </c>
      <c r="AK572" s="26" t="str">
        <f>IF(SD26N!AO114=0,"",SD26N!AO114)</f>
        <v/>
      </c>
      <c r="AL572" t="str">
        <f>IF(AND(AK572="",SD26N!AP114=0),"",SD26N!AP114)</f>
        <v/>
      </c>
      <c r="AM572" t="str">
        <f>IF(SD26N!AQ114=0,"",SD26N!AQ114)</f>
        <v/>
      </c>
      <c r="AN572" s="27" t="str">
        <f>IF(AND(AM572="",SD26N!AR114=0),"",SD26N!AR114)</f>
        <v/>
      </c>
      <c r="AO572" s="26" t="str">
        <f>IF(SD26N!AS114=0,"",SD26N!AS114)</f>
        <v/>
      </c>
      <c r="AP572" t="str">
        <f>IF(AND(AO572="",SD26N!AT114=0),"",SD26N!AT114)</f>
        <v/>
      </c>
      <c r="AQ572" t="str">
        <f>IF(SD26N!AU114=0,"",SD26N!AU114)</f>
        <v/>
      </c>
      <c r="AR572" s="27" t="str">
        <f>IF(AND(AQ572="",SD26N!AV114=0),"",SD26N!AV114)</f>
        <v/>
      </c>
      <c r="AS572" t="str">
        <f>IF(SD26N!AW114=0,"",SD26N!AW114)</f>
        <v/>
      </c>
      <c r="AT572">
        <f>IF(SD26N!AX114=0,"",SD26N!AX114)</f>
        <v>63</v>
      </c>
      <c r="AU572" s="1" t="str">
        <f>IF(SD26N!AY114=0,"",SD26N!AY114)</f>
        <v/>
      </c>
      <c r="AV572" s="1" t="str">
        <f>IF(SD26N!AZ114=0,"",SD26N!AZ114)</f>
        <v/>
      </c>
      <c r="AW572" s="1" t="str">
        <f>IF(SD26N!BA114=0,"",SD26N!BA114)</f>
        <v/>
      </c>
      <c r="AX572" s="1" t="str">
        <f>IF(SD26N!BB114=0,"",SD26N!BB114)</f>
        <v/>
      </c>
      <c r="AY572" s="1" t="str">
        <f>IF(SD26N!BC114=0,"",SD26N!BC114)</f>
        <v/>
      </c>
      <c r="AZ572" s="1" t="str">
        <f>IF(SD26N!BD114=0,"",SD26N!BD114)</f>
        <v/>
      </c>
      <c r="BA572" s="1" t="str">
        <f>IF(SD26N!BE114=0,"",SD26N!BE114)</f>
        <v/>
      </c>
      <c r="BB572" s="1" t="str">
        <f>IF(SD26N!BF114=0,"",SD26N!BF114)</f>
        <v/>
      </c>
      <c r="BC572" s="1" t="str">
        <f>IF(SD26N!BG114=0,"",SD26N!BG114)</f>
        <v/>
      </c>
      <c r="BD572" s="29" t="str">
        <f>IF(SD26N!BH114=0,"",SD26N!BH114)</f>
        <v/>
      </c>
      <c r="BE572" t="str">
        <f>IF(SD26N!BI114=0,"",SD26N!BI114)</f>
        <v>modified 1168</v>
      </c>
      <c r="BF572" t="str">
        <f>IF(SD26N!BJ114=0,"",SD26N!BJ114)</f>
        <v>POL</v>
      </c>
      <c r="BG572" t="str">
        <f>IF(SD26N!BK114=0,"",SD26N!BK114)</f>
        <v>No</v>
      </c>
      <c r="BH572">
        <f>IF(SD26N!BL114=0,"",SD26N!BL114)</f>
        <v>2</v>
      </c>
      <c r="BI572" t="str">
        <f>IF(SD26N!BM114=0,"",SD26N!BM114)</f>
        <v/>
      </c>
      <c r="BJ572">
        <f>IF(SD26N!BN114=0,"",SD26N!BN114)</f>
        <v>1.6758201784504485</v>
      </c>
      <c r="BK572" t="str">
        <f>IF(SD26N!BO114=0,"",SD26N!BO114)</f>
        <v/>
      </c>
      <c r="BL572" t="str">
        <f>IF(SD26N!BP114=0,"",SD26N!BP114)</f>
        <v/>
      </c>
      <c r="BM572">
        <f>IF(SD26N!BQ114=0,"",SD26N!BQ114)</f>
        <v>1.2475634076029736</v>
      </c>
      <c r="BN572">
        <f>IF(SD26N!BR114=0,"",SD26N!BR114)</f>
        <v>4</v>
      </c>
      <c r="BO572" s="19">
        <f>IF(M572="",I572,IF(Q572="",M572,IF(U572="",Q572,IF(Y572="",U572,IF(AC572="",Y572,IF(AG572="",AC572,IF(AK572="",AG572,IF(AO572="",AK572,AO572))))))))</f>
        <v>54</v>
      </c>
      <c r="BP572" s="19">
        <f>IF(N572="",J572,IF(R572="",N572,IF(V572="",R572,IF(Z572="",V572,IF(AD572="",Z572,IF(AH572="",AD572,IF(AL572="",AH572,IF(AP572="",AL572,AP572))))))))</f>
        <v>59.8</v>
      </c>
      <c r="BQ572" s="19">
        <f>IF(O572="",K572,IF(S572="",O572,IF(W572="",S572,IF(AA572="",W572,IF(AE572="",AA572,IF(AI572="",AE572,IF(AM572="",AI572,IF(AQ572="",AM572,AQ572))))))))</f>
        <v>18</v>
      </c>
      <c r="BR572" s="19">
        <f>IF(P572="",L572,IF(T572="",P572,IF(X572="",T572,IF(AB572="",X572,IF(AF572="",AB572,IF(AJ572="",AF572,IF(AN572="",AJ572,IF(AR572="",AN572,AR572))))))))</f>
        <v>28.5</v>
      </c>
    </row>
    <row r="573" spans="1:70" hidden="1" x14ac:dyDescent="0.2">
      <c r="A573" s="20" t="str">
        <f>IF(SD26N!A115=0,"",SD26N!A115)</f>
        <v>V</v>
      </c>
      <c r="B573">
        <f>ROUND(IF(SD26N!B115=0,"",SD26N!B115),0)</f>
        <v>26168</v>
      </c>
      <c r="C573" t="str">
        <f>IF(SD26N!G115=0,"",SD26N!G115)</f>
        <v>37G8</v>
      </c>
      <c r="D573">
        <f>IF(SD26N!H115=0,"",SD26N!H115)</f>
        <v>26</v>
      </c>
      <c r="E573" s="26">
        <f>IF(SD26N!I115=0,"",SD26N!I115)</f>
        <v>54</v>
      </c>
      <c r="F573">
        <f>IF(AND(E573="",SD26N!J115=0),"",SD26N!J115)</f>
        <v>38.9</v>
      </c>
      <c r="G573">
        <f>IF(SD26N!K115=0,"",SD26N!K115)</f>
        <v>18</v>
      </c>
      <c r="H573" s="27">
        <f>IF(AND(G573="",SD26N!L115=0),"",SD26N!L115)</f>
        <v>50.2</v>
      </c>
      <c r="I573" s="26">
        <f>IF(SD26N!M115=0,"",SD26N!M115)</f>
        <v>54</v>
      </c>
      <c r="J573">
        <f>IF(AND(I573="",SD26N!N115=0),"",SD26N!N115)</f>
        <v>40.299999999999997</v>
      </c>
      <c r="K573">
        <f>IF(SD26N!O115=0,"",SD26N!O115)</f>
        <v>18</v>
      </c>
      <c r="L573" s="27">
        <f>IF(AND(K573="",SD26N!P115=0),"",SD26N!P115)</f>
        <v>49</v>
      </c>
      <c r="M573" s="26" t="str">
        <f>IF(SD26N!Q115=0,"",SD26N!Q115)</f>
        <v/>
      </c>
      <c r="N573" t="str">
        <f>IF(AND(M573="",SD26N!R115=0),"",SD26N!R115)</f>
        <v/>
      </c>
      <c r="O573" t="str">
        <f>IF(SD26N!S115=0,"",SD26N!S115)</f>
        <v/>
      </c>
      <c r="P573" s="27" t="str">
        <f>IF(AND(O573="",SD26N!T115=0),"",SD26N!T115)</f>
        <v/>
      </c>
      <c r="Q573" s="26" t="str">
        <f>IF(SD26N!U115=0,"",SD26N!U115)</f>
        <v/>
      </c>
      <c r="R573" t="str">
        <f>IF(AND(Q573="",SD26N!V115=0),"",SD26N!V115)</f>
        <v/>
      </c>
      <c r="S573" t="str">
        <f>IF(SD26N!W115=0,"",SD26N!W115)</f>
        <v/>
      </c>
      <c r="T573" s="27" t="str">
        <f>IF(AND(S573="",SD26N!X115=0),"",SD26N!X115)</f>
        <v/>
      </c>
      <c r="U573" s="26" t="str">
        <f>IF(SD26N!Y115=0,"",SD26N!Y115)</f>
        <v/>
      </c>
      <c r="V573" t="str">
        <f>IF(AND(U573="",SD26N!Z115=0),"",SD26N!Z115)</f>
        <v/>
      </c>
      <c r="W573" t="str">
        <f>IF(SD26N!AA115=0,"",SD26N!AA115)</f>
        <v/>
      </c>
      <c r="X573" s="27" t="str">
        <f>IF(AND(W573="",SD26N!AB115=0),"",SD26N!AB115)</f>
        <v/>
      </c>
      <c r="Y573" s="26" t="str">
        <f>IF(SD26N!AC115=0,"",SD26N!AC115)</f>
        <v/>
      </c>
      <c r="Z573" t="str">
        <f>IF(AND(Y573="",SD26N!AD115=0),"",SD26N!AD115)</f>
        <v/>
      </c>
      <c r="AA573" t="str">
        <f>IF(SD26N!AE115=0,"",SD26N!AE115)</f>
        <v/>
      </c>
      <c r="AB573" s="27" t="str">
        <f>IF(AND(AA573="",SD26N!AF115=0),"",SD26N!AF115)</f>
        <v/>
      </c>
      <c r="AC573" s="26" t="str">
        <f>IF(SD26N!AG115=0,"",SD26N!AG115)</f>
        <v/>
      </c>
      <c r="AD573" t="str">
        <f>IF(AND(AC573="",SD26N!AH115=0),"",SD26N!AH115)</f>
        <v/>
      </c>
      <c r="AE573" t="str">
        <f>IF(SD26N!AI115=0,"",SD26N!AI115)</f>
        <v/>
      </c>
      <c r="AF573" s="27" t="str">
        <f>IF(AND(AE573="",SD26N!AJ115=0),"",SD26N!AJ115)</f>
        <v/>
      </c>
      <c r="AG573" s="26" t="str">
        <f>IF(SD26N!AK115=0,"",SD26N!AK115)</f>
        <v/>
      </c>
      <c r="AH573" t="str">
        <f>IF(AND(AG573="",SD26N!AL115=0),"",SD26N!AL115)</f>
        <v/>
      </c>
      <c r="AI573" t="str">
        <f>IF(SD26N!AM115=0,"",SD26N!AM115)</f>
        <v/>
      </c>
      <c r="AJ573" s="27" t="str">
        <f>IF(AND(AI573="",SD26N!AN115=0),"",SD26N!AN115)</f>
        <v/>
      </c>
      <c r="AK573" s="26" t="str">
        <f>IF(SD26N!AO115=0,"",SD26N!AO115)</f>
        <v/>
      </c>
      <c r="AL573" t="str">
        <f>IF(AND(AK573="",SD26N!AP115=0),"",SD26N!AP115)</f>
        <v/>
      </c>
      <c r="AM573" t="str">
        <f>IF(SD26N!AQ115=0,"",SD26N!AQ115)</f>
        <v/>
      </c>
      <c r="AN573" s="27" t="str">
        <f>IF(AND(AM573="",SD26N!AR115=0),"",SD26N!AR115)</f>
        <v/>
      </c>
      <c r="AO573" s="26" t="str">
        <f>IF(SD26N!AS115=0,"",SD26N!AS115)</f>
        <v/>
      </c>
      <c r="AP573" t="str">
        <f>IF(AND(AO573="",SD26N!AT115=0),"",SD26N!AT115)</f>
        <v/>
      </c>
      <c r="AQ573" t="str">
        <f>IF(SD26N!AU115=0,"",SD26N!AU115)</f>
        <v/>
      </c>
      <c r="AR573" s="27" t="str">
        <f>IF(AND(AQ573="",SD26N!AV115=0),"",SD26N!AV115)</f>
        <v/>
      </c>
      <c r="AS573" t="str">
        <f>IF(SD26N!AW115=0,"",SD26N!AW115)</f>
        <v/>
      </c>
      <c r="AT573">
        <f>IF(SD26N!AX115=0,"",SD26N!AX115)</f>
        <v>68</v>
      </c>
      <c r="AU573" s="1" t="str">
        <f>IF(SD26N!AY115=0,"",SD26N!AY115)</f>
        <v/>
      </c>
      <c r="AV573" s="1" t="str">
        <f>IF(SD26N!AZ115=0,"",SD26N!AZ115)</f>
        <v/>
      </c>
      <c r="AW573" s="1" t="str">
        <f>IF(SD26N!BA115=0,"",SD26N!BA115)</f>
        <v/>
      </c>
      <c r="AX573" s="1" t="str">
        <f>IF(SD26N!BB115=0,"",SD26N!BB115)</f>
        <v/>
      </c>
      <c r="AY573" s="1" t="str">
        <f>IF(SD26N!BC115=0,"",SD26N!BC115)</f>
        <v/>
      </c>
      <c r="AZ573" s="1" t="str">
        <f>IF(SD26N!BD115=0,"",SD26N!BD115)</f>
        <v/>
      </c>
      <c r="BA573" s="1" t="str">
        <f>IF(SD26N!BE115=0,"",SD26N!BE115)</f>
        <v/>
      </c>
      <c r="BB573" s="1" t="str">
        <f>IF(SD26N!BF115=0,"",SD26N!BF115)</f>
        <v/>
      </c>
      <c r="BC573" s="1" t="str">
        <f>IF(SD26N!BG115=0,"",SD26N!BG115)</f>
        <v/>
      </c>
      <c r="BD573" s="29" t="str">
        <f>IF(SD26N!BH115=0,"",SD26N!BH115)</f>
        <v/>
      </c>
      <c r="BE573" t="str">
        <f>IF(SD26N!BI115=0,"",SD26N!BI115)</f>
        <v>Baltica</v>
      </c>
      <c r="BF573" t="str">
        <f>IF(SD26N!BJ115=0,"",SD26N!BJ115)</f>
        <v>POL</v>
      </c>
      <c r="BG573" t="str">
        <f>IF(SD26N!BK115=0,"",SD26N!BK115)</f>
        <v>No</v>
      </c>
      <c r="BH573">
        <f>IF(SD26N!BL115=0,"",SD26N!BL115)</f>
        <v>1</v>
      </c>
      <c r="BI573">
        <f>IF(SD26N!BM115=0,"",SD26N!BM115)</f>
        <v>1</v>
      </c>
      <c r="BJ573">
        <f>IF(SD26N!BN115=0,"",SD26N!BN115)</f>
        <v>1.5626235638137427</v>
      </c>
      <c r="BK573" t="str">
        <f>IF(SD26N!BO115=0,"",SD26N!BO115)</f>
        <v/>
      </c>
      <c r="BL573" t="str">
        <f>IF(SD26N!BP115=0,"",SD26N!BP115)</f>
        <v/>
      </c>
      <c r="BM573">
        <f>IF(SD26N!BQ115=0,"",SD26N!BQ115)</f>
        <v>1.5626235638137427</v>
      </c>
      <c r="BN573">
        <f>IF(SD26N!BR115=0,"",SD26N!BR115)</f>
        <v>4</v>
      </c>
      <c r="BO573" s="19">
        <f>IF(M573="",I573,IF(Q573="",M573,IF(U573="",Q573,IF(Y573="",U573,IF(AC573="",Y573,IF(AG573="",AC573,IF(AK573="",AG573,IF(AO573="",AK573,AO573))))))))</f>
        <v>54</v>
      </c>
      <c r="BP573" s="19">
        <f>IF(N573="",J573,IF(R573="",N573,IF(V573="",R573,IF(Z573="",V573,IF(AD573="",Z573,IF(AH573="",AD573,IF(AL573="",AH573,IF(AP573="",AL573,AP573))))))))</f>
        <v>40.299999999999997</v>
      </c>
      <c r="BQ573" s="19">
        <f>IF(O573="",K573,IF(S573="",O573,IF(W573="",S573,IF(AA573="",W573,IF(AE573="",AA573,IF(AI573="",AE573,IF(AM573="",AI573,IF(AQ573="",AM573,AQ573))))))))</f>
        <v>18</v>
      </c>
      <c r="BR573" s="19">
        <f>IF(P573="",L573,IF(T573="",P573,IF(X573="",T573,IF(AB573="",X573,IF(AF573="",AB573,IF(AJ573="",AF573,IF(AN573="",AJ573,IF(AR573="",AN573,AR573))))))))</f>
        <v>49</v>
      </c>
    </row>
    <row r="574" spans="1:70" hidden="1" x14ac:dyDescent="0.2">
      <c r="A574" s="20" t="str">
        <f>IF(SD26N!A116=0,"",SD26N!A116)</f>
        <v>V</v>
      </c>
      <c r="B574">
        <f>ROUND(IF(SD26N!B116=0,"",SD26N!B116),0)</f>
        <v>26169</v>
      </c>
      <c r="C574" t="str">
        <f>IF(SD26N!G116=0,"",SD26N!G116)</f>
        <v>38G8</v>
      </c>
      <c r="D574">
        <f>IF(SD26N!H116=0,"",SD26N!H116)</f>
        <v>26</v>
      </c>
      <c r="E574" s="26">
        <f>IF(SD26N!I116=0,"",SD26N!I116)</f>
        <v>54</v>
      </c>
      <c r="F574">
        <f>IF(AND(E574="",SD26N!J116=0),"",SD26N!J116)</f>
        <v>46.3</v>
      </c>
      <c r="G574">
        <f>IF(SD26N!K116=0,"",SD26N!K116)</f>
        <v>18</v>
      </c>
      <c r="H574" s="27">
        <f>IF(AND(G574="",SD26N!L116=0),"",SD26N!L116)</f>
        <v>41.5</v>
      </c>
      <c r="I574" s="26">
        <f>IF(SD26N!M116=0,"",SD26N!M116)</f>
        <v>54</v>
      </c>
      <c r="J574">
        <f>IF(AND(I574="",SD26N!N116=0),"",SD26N!N116)</f>
        <v>47.7</v>
      </c>
      <c r="K574">
        <f>IF(SD26N!O116=0,"",SD26N!O116)</f>
        <v>18</v>
      </c>
      <c r="L574" s="27">
        <f>IF(AND(K574="",SD26N!P116=0),"",SD26N!P116)</f>
        <v>40.299999999999997</v>
      </c>
      <c r="M574" s="26" t="str">
        <f>IF(SD26N!Q116=0,"",SD26N!Q116)</f>
        <v/>
      </c>
      <c r="N574" t="str">
        <f>IF(AND(M574="",SD26N!R116=0),"",SD26N!R116)</f>
        <v/>
      </c>
      <c r="O574" t="str">
        <f>IF(SD26N!S116=0,"",SD26N!S116)</f>
        <v/>
      </c>
      <c r="P574" s="27" t="str">
        <f>IF(AND(O574="",SD26N!T116=0),"",SD26N!T116)</f>
        <v/>
      </c>
      <c r="Q574" s="26" t="str">
        <f>IF(SD26N!U116=0,"",SD26N!U116)</f>
        <v/>
      </c>
      <c r="R574" t="str">
        <f>IF(AND(Q574="",SD26N!V116=0),"",SD26N!V116)</f>
        <v/>
      </c>
      <c r="S574" t="str">
        <f>IF(SD26N!W116=0,"",SD26N!W116)</f>
        <v/>
      </c>
      <c r="T574" s="27" t="str">
        <f>IF(AND(S574="",SD26N!X116=0),"",SD26N!X116)</f>
        <v/>
      </c>
      <c r="U574" s="26" t="str">
        <f>IF(SD26N!Y116=0,"",SD26N!Y116)</f>
        <v/>
      </c>
      <c r="V574" t="str">
        <f>IF(AND(U574="",SD26N!Z116=0),"",SD26N!Z116)</f>
        <v/>
      </c>
      <c r="W574" t="str">
        <f>IF(SD26N!AA116=0,"",SD26N!AA116)</f>
        <v/>
      </c>
      <c r="X574" s="27" t="str">
        <f>IF(AND(W574="",SD26N!AB116=0),"",SD26N!AB116)</f>
        <v/>
      </c>
      <c r="Y574" s="26" t="str">
        <f>IF(SD26N!AC116=0,"",SD26N!AC116)</f>
        <v/>
      </c>
      <c r="Z574" t="str">
        <f>IF(AND(Y574="",SD26N!AD116=0),"",SD26N!AD116)</f>
        <v/>
      </c>
      <c r="AA574" t="str">
        <f>IF(SD26N!AE116=0,"",SD26N!AE116)</f>
        <v/>
      </c>
      <c r="AB574" s="27" t="str">
        <f>IF(AND(AA574="",SD26N!AF116=0),"",SD26N!AF116)</f>
        <v/>
      </c>
      <c r="AC574" s="26" t="str">
        <f>IF(SD26N!AG116=0,"",SD26N!AG116)</f>
        <v/>
      </c>
      <c r="AD574" t="str">
        <f>IF(AND(AC574="",SD26N!AH116=0),"",SD26N!AH116)</f>
        <v/>
      </c>
      <c r="AE574" t="str">
        <f>IF(SD26N!AI116=0,"",SD26N!AI116)</f>
        <v/>
      </c>
      <c r="AF574" s="27" t="str">
        <f>IF(AND(AE574="",SD26N!AJ116=0),"",SD26N!AJ116)</f>
        <v/>
      </c>
      <c r="AG574" s="26" t="str">
        <f>IF(SD26N!AK116=0,"",SD26N!AK116)</f>
        <v/>
      </c>
      <c r="AH574" t="str">
        <f>IF(AND(AG574="",SD26N!AL116=0),"",SD26N!AL116)</f>
        <v/>
      </c>
      <c r="AI574" t="str">
        <f>IF(SD26N!AM116=0,"",SD26N!AM116)</f>
        <v/>
      </c>
      <c r="AJ574" s="27" t="str">
        <f>IF(AND(AI574="",SD26N!AN116=0),"",SD26N!AN116)</f>
        <v/>
      </c>
      <c r="AK574" s="26" t="str">
        <f>IF(SD26N!AO116=0,"",SD26N!AO116)</f>
        <v/>
      </c>
      <c r="AL574" t="str">
        <f>IF(AND(AK574="",SD26N!AP116=0),"",SD26N!AP116)</f>
        <v/>
      </c>
      <c r="AM574" t="str">
        <f>IF(SD26N!AQ116=0,"",SD26N!AQ116)</f>
        <v/>
      </c>
      <c r="AN574" s="27" t="str">
        <f>IF(AND(AM574="",SD26N!AR116=0),"",SD26N!AR116)</f>
        <v/>
      </c>
      <c r="AO574" s="26" t="str">
        <f>IF(SD26N!AS116=0,"",SD26N!AS116)</f>
        <v/>
      </c>
      <c r="AP574" t="str">
        <f>IF(AND(AO574="",SD26N!AT116=0),"",SD26N!AT116)</f>
        <v/>
      </c>
      <c r="AQ574" t="str">
        <f>IF(SD26N!AU116=0,"",SD26N!AU116)</f>
        <v/>
      </c>
      <c r="AR574" s="27" t="str">
        <f>IF(AND(AQ574="",SD26N!AV116=0),"",SD26N!AV116)</f>
        <v/>
      </c>
      <c r="AS574" t="str">
        <f>IF(SD26N!AW116=0,"",SD26N!AW116)</f>
        <v/>
      </c>
      <c r="AT574">
        <f>IF(SD26N!AX116=0,"",SD26N!AX116)</f>
        <v>32</v>
      </c>
      <c r="AU574" s="1" t="str">
        <f>IF(SD26N!AY116=0,"",SD26N!AY116)</f>
        <v/>
      </c>
      <c r="AV574" s="1" t="str">
        <f>IF(SD26N!AZ116=0,"",SD26N!AZ116)</f>
        <v/>
      </c>
      <c r="AW574" s="1" t="str">
        <f>IF(SD26N!BA116=0,"",SD26N!BA116)</f>
        <v/>
      </c>
      <c r="AX574" s="1" t="str">
        <f>IF(SD26N!BB116=0,"",SD26N!BB116)</f>
        <v/>
      </c>
      <c r="AY574" s="1" t="str">
        <f>IF(SD26N!BC116=0,"",SD26N!BC116)</f>
        <v/>
      </c>
      <c r="AZ574" s="1" t="str">
        <f>IF(SD26N!BD116=0,"",SD26N!BD116)</f>
        <v/>
      </c>
      <c r="BA574" s="1" t="str">
        <f>IF(SD26N!BE116=0,"",SD26N!BE116)</f>
        <v/>
      </c>
      <c r="BB574" s="1" t="str">
        <f>IF(SD26N!BF116=0,"",SD26N!BF116)</f>
        <v/>
      </c>
      <c r="BC574" s="1" t="str">
        <f>IF(SD26N!BG116=0,"",SD26N!BG116)</f>
        <v/>
      </c>
      <c r="BD574" s="29" t="str">
        <f>IF(SD26N!BH116=0,"",SD26N!BH116)</f>
        <v/>
      </c>
      <c r="BE574" t="str">
        <f>IF(SD26N!BI116=0,"",SD26N!BI116)</f>
        <v>Baltica</v>
      </c>
      <c r="BF574" t="str">
        <f>IF(SD26N!BJ116=0,"",SD26N!BJ116)</f>
        <v>POL</v>
      </c>
      <c r="BG574" t="str">
        <f>IF(SD26N!BK116=0,"",SD26N!BK116)</f>
        <v>No</v>
      </c>
      <c r="BH574">
        <f>IF(SD26N!BL116=0,"",SD26N!BL116)</f>
        <v>1</v>
      </c>
      <c r="BI574">
        <f>IF(SD26N!BM116=0,"",SD26N!BM116)</f>
        <v>1</v>
      </c>
      <c r="BJ574">
        <f>IF(SD26N!BN116=0,"",SD26N!BN116)</f>
        <v>1.5616880196895291</v>
      </c>
      <c r="BK574" t="str">
        <f>IF(SD26N!BO116=0,"",SD26N!BO116)</f>
        <v/>
      </c>
      <c r="BL574" t="str">
        <f>IF(SD26N!BP116=0,"",SD26N!BP116)</f>
        <v/>
      </c>
      <c r="BM574">
        <f>IF(SD26N!BQ116=0,"",SD26N!BQ116)</f>
        <v>1.5616880196895291</v>
      </c>
      <c r="BN574">
        <f>IF(SD26N!BR116=0,"",SD26N!BR116)</f>
        <v>2</v>
      </c>
      <c r="BO574" s="19">
        <f>IF(M574="",I574,IF(Q574="",M574,IF(U574="",Q574,IF(Y574="",U574,IF(AC574="",Y574,IF(AG574="",AC574,IF(AK574="",AG574,IF(AO574="",AK574,AO574))))))))</f>
        <v>54</v>
      </c>
      <c r="BP574" s="19">
        <f>IF(N574="",J574,IF(R574="",N574,IF(V574="",R574,IF(Z574="",V574,IF(AD574="",Z574,IF(AH574="",AD574,IF(AL574="",AH574,IF(AP574="",AL574,AP574))))))))</f>
        <v>47.7</v>
      </c>
      <c r="BQ574" s="19">
        <f>IF(O574="",K574,IF(S574="",O574,IF(W574="",S574,IF(AA574="",W574,IF(AE574="",AA574,IF(AI574="",AE574,IF(AM574="",AI574,IF(AQ574="",AM574,AQ574))))))))</f>
        <v>18</v>
      </c>
      <c r="BR574" s="19">
        <f>IF(P574="",L574,IF(T574="",P574,IF(X574="",T574,IF(AB574="",X574,IF(AF574="",AB574,IF(AJ574="",AF574,IF(AN574="",AJ574,IF(AR574="",AN574,AR574))))))))</f>
        <v>40.299999999999997</v>
      </c>
    </row>
    <row r="575" spans="1:70" x14ac:dyDescent="0.2">
      <c r="A575" s="20" t="str">
        <f>IF(SD26N!A117=0,"",SD26N!A117)</f>
        <v>V</v>
      </c>
      <c r="B575">
        <f>ROUND(IF(SD26N!B117=0,"",SD26N!B117),0)</f>
        <v>26170</v>
      </c>
      <c r="C575" t="str">
        <f>IF(SD26N!G117=0,"",SD26N!G117)</f>
        <v>41G8</v>
      </c>
      <c r="D575">
        <f>IF(SD26N!H117=0,"",SD26N!H117)</f>
        <v>26</v>
      </c>
      <c r="E575" s="26">
        <f>IF(SD26N!I117=0,"",SD26N!I117)</f>
        <v>56</v>
      </c>
      <c r="F575">
        <f>IF(AND(E575="",SD26N!J117=0),"",SD26N!J117)</f>
        <v>9.8905999999999992</v>
      </c>
      <c r="G575">
        <f>IF(SD26N!K117=0,"",SD26N!K117)</f>
        <v>18</v>
      </c>
      <c r="H575" s="27">
        <f>IF(AND(G575="",SD26N!L117=0),"",SD26N!L117)</f>
        <v>20.27</v>
      </c>
      <c r="I575" s="26">
        <f>IF(SD26N!M117=0,"",SD26N!M117)</f>
        <v>56</v>
      </c>
      <c r="J575">
        <f>IF(AND(I575="",SD26N!N117=0),"",SD26N!N117)</f>
        <v>8.82</v>
      </c>
      <c r="K575">
        <f>IF(SD26N!O117=0,"",SD26N!O117)</f>
        <v>18</v>
      </c>
      <c r="L575" s="27">
        <f>IF(AND(K575="",SD26N!P117=0),"",SD26N!P117)</f>
        <v>19.399999999999999</v>
      </c>
      <c r="M575" s="26">
        <f>IF(SD26N!Q117=0,"",SD26N!Q117)</f>
        <v>56</v>
      </c>
      <c r="N575">
        <f>IF(AND(M575="",SD26N!R117=0),"",SD26N!R117)</f>
        <v>7.72</v>
      </c>
      <c r="O575">
        <f>IF(SD26N!S117=0,"",SD26N!S117)</f>
        <v>18</v>
      </c>
      <c r="P575" s="27">
        <f>IF(AND(O575="",SD26N!T117=0),"",SD26N!T117)</f>
        <v>18.579999999999998</v>
      </c>
      <c r="Q575" s="26" t="str">
        <f>IF(SD26N!U117=0,"",SD26N!U117)</f>
        <v/>
      </c>
      <c r="R575" t="str">
        <f>IF(AND(Q575="",SD26N!V117=0),"",SD26N!V117)</f>
        <v/>
      </c>
      <c r="S575" t="str">
        <f>IF(SD26N!W117=0,"",SD26N!W117)</f>
        <v/>
      </c>
      <c r="T575" s="27" t="str">
        <f>IF(AND(S575="",SD26N!X117=0),"",SD26N!X117)</f>
        <v/>
      </c>
      <c r="U575" s="26" t="str">
        <f>IF(SD26N!Y117=0,"",SD26N!Y117)</f>
        <v/>
      </c>
      <c r="V575" t="str">
        <f>IF(AND(U575="",SD26N!Z117=0),"",SD26N!Z117)</f>
        <v/>
      </c>
      <c r="W575" t="str">
        <f>IF(SD26N!AA117=0,"",SD26N!AA117)</f>
        <v/>
      </c>
      <c r="X575" s="27" t="str">
        <f>IF(AND(W575="",SD26N!AB117=0),"",SD26N!AB117)</f>
        <v/>
      </c>
      <c r="Y575" s="26" t="str">
        <f>IF(SD26N!AC117=0,"",SD26N!AC117)</f>
        <v/>
      </c>
      <c r="Z575" t="str">
        <f>IF(AND(Y575="",SD26N!AD117=0),"",SD26N!AD117)</f>
        <v/>
      </c>
      <c r="AA575" t="str">
        <f>IF(SD26N!AE117=0,"",SD26N!AE117)</f>
        <v/>
      </c>
      <c r="AB575" s="27" t="str">
        <f>IF(AND(AA575="",SD26N!AF117=0),"",SD26N!AF117)</f>
        <v/>
      </c>
      <c r="AC575" s="26" t="str">
        <f>IF(SD26N!AG117=0,"",SD26N!AG117)</f>
        <v/>
      </c>
      <c r="AD575" t="str">
        <f>IF(AND(AC575="",SD26N!AH117=0),"",SD26N!AH117)</f>
        <v/>
      </c>
      <c r="AE575" t="str">
        <f>IF(SD26N!AI117=0,"",SD26N!AI117)</f>
        <v/>
      </c>
      <c r="AF575" s="27" t="str">
        <f>IF(AND(AE575="",SD26N!AJ117=0),"",SD26N!AJ117)</f>
        <v/>
      </c>
      <c r="AG575" s="26" t="str">
        <f>IF(SD26N!AK117=0,"",SD26N!AK117)</f>
        <v/>
      </c>
      <c r="AH575" t="str">
        <f>IF(AND(AG575="",SD26N!AL117=0),"",SD26N!AL117)</f>
        <v/>
      </c>
      <c r="AI575" t="str">
        <f>IF(SD26N!AM117=0,"",SD26N!AM117)</f>
        <v/>
      </c>
      <c r="AJ575" s="27" t="str">
        <f>IF(AND(AI575="",SD26N!AN117=0),"",SD26N!AN117)</f>
        <v/>
      </c>
      <c r="AK575" s="26" t="str">
        <f>IF(SD26N!AO117=0,"",SD26N!AO117)</f>
        <v/>
      </c>
      <c r="AL575" t="str">
        <f>IF(AND(AK575="",SD26N!AP117=0),"",SD26N!AP117)</f>
        <v/>
      </c>
      <c r="AM575" t="str">
        <f>IF(SD26N!AQ117=0,"",SD26N!AQ117)</f>
        <v/>
      </c>
      <c r="AN575" s="27" t="str">
        <f>IF(AND(AM575="",SD26N!AR117=0),"",SD26N!AR117)</f>
        <v/>
      </c>
      <c r="AO575" s="26" t="str">
        <f>IF(SD26N!AS117=0,"",SD26N!AS117)</f>
        <v/>
      </c>
      <c r="AP575" t="str">
        <f>IF(AND(AO575="",SD26N!AT117=0),"",SD26N!AT117)</f>
        <v/>
      </c>
      <c r="AQ575" t="str">
        <f>IF(SD26N!AU117=0,"",SD26N!AU117)</f>
        <v/>
      </c>
      <c r="AR575" s="27" t="str">
        <f>IF(AND(AQ575="",SD26N!AV117=0),"",SD26N!AV117)</f>
        <v/>
      </c>
      <c r="AS575" t="str">
        <f>IF(SD26N!AW117=0,"",SD26N!AW117)</f>
        <v/>
      </c>
      <c r="AT575">
        <f>IF(SD26N!AX117=0,"",SD26N!AX117)</f>
        <v>76</v>
      </c>
      <c r="AU575" s="1">
        <f>IF(SD26N!AY117=0,"",SD26N!AY117)</f>
        <v>74</v>
      </c>
      <c r="AV575" s="1">
        <f>IF(SD26N!AZ117=0,"",SD26N!AZ117)</f>
        <v>78</v>
      </c>
      <c r="AW575" s="1" t="str">
        <f>IF(SD26N!BA117=0,"",SD26N!BA117)</f>
        <v/>
      </c>
      <c r="AX575" s="1" t="str">
        <f>IF(SD26N!BB117=0,"",SD26N!BB117)</f>
        <v/>
      </c>
      <c r="AY575" s="1" t="str">
        <f>IF(SD26N!BC117=0,"",SD26N!BC117)</f>
        <v/>
      </c>
      <c r="AZ575" s="1" t="str">
        <f>IF(SD26N!BD117=0,"",SD26N!BD117)</f>
        <v/>
      </c>
      <c r="BA575" s="1" t="str">
        <f>IF(SD26N!BE117=0,"",SD26N!BE117)</f>
        <v/>
      </c>
      <c r="BB575" s="1" t="str">
        <f>IF(SD26N!BF117=0,"",SD26N!BF117)</f>
        <v/>
      </c>
      <c r="BC575" s="1" t="str">
        <f>IF(SD26N!BG117=0,"",SD26N!BG117)</f>
        <v/>
      </c>
      <c r="BD575" s="29" t="str">
        <f>IF(SD26N!BH117=0,"",SD26N!BH117)</f>
        <v/>
      </c>
      <c r="BE575" t="str">
        <f>IF(SD26N!BI117=0,"",SD26N!BI117)</f>
        <v>H21// 15 W Bananbanken</v>
      </c>
      <c r="BF575" t="str">
        <f>IF(SD26N!BJ117=0,"",SD26N!BJ117)</f>
        <v>SWE</v>
      </c>
      <c r="BG575" t="str">
        <f>IF(SD26N!BK117=0,"",SD26N!BK117)</f>
        <v>No</v>
      </c>
      <c r="BH575">
        <f>IF(SD26N!BL117=0,"",SD26N!BL117)</f>
        <v>2</v>
      </c>
      <c r="BI575" t="str">
        <f>IF(SD26N!BM117=0,"",SD26N!BM117)</f>
        <v/>
      </c>
      <c r="BJ575">
        <f>IF(SD26N!BN117=0,"",SD26N!BN117)</f>
        <v>2.3662214163408155</v>
      </c>
      <c r="BK575" t="str">
        <f>IF(SD26N!BO117=0,"",SD26N!BO117)</f>
        <v/>
      </c>
      <c r="BL575" t="str">
        <f>IF(SD26N!BP117=0,"",SD26N!BP117)</f>
        <v/>
      </c>
      <c r="BM575">
        <f>IF(SD26N!BQ117=0,"",SD26N!BQ117)</f>
        <v>2.3662214163408155</v>
      </c>
      <c r="BN575">
        <f>IF(SD26N!BR117=0,"",SD26N!BR117)</f>
        <v>4</v>
      </c>
      <c r="BO575" s="19">
        <f>IF(M575="",I575,IF(Q575="",M575,IF(U575="",Q575,IF(Y575="",U575,IF(AC575="",Y575,IF(AG575="",AC575,IF(AK575="",AG575,IF(AO575="",AK575,AO575))))))))</f>
        <v>56</v>
      </c>
      <c r="BP575" s="19">
        <f>IF(N575="",J575,IF(R575="",N575,IF(V575="",R575,IF(Z575="",V575,IF(AD575="",Z575,IF(AH575="",AD575,IF(AL575="",AH575,IF(AP575="",AL575,AP575))))))))</f>
        <v>7.72</v>
      </c>
      <c r="BQ575" s="19">
        <f>IF(O575="",K575,IF(S575="",O575,IF(W575="",S575,IF(AA575="",W575,IF(AE575="",AA575,IF(AI575="",AE575,IF(AM575="",AI575,IF(AQ575="",AM575,AQ575))))))))</f>
        <v>18</v>
      </c>
      <c r="BR575" s="19">
        <f>IF(P575="",L575,IF(T575="",P575,IF(X575="",T575,IF(AB575="",X575,IF(AF575="",AB575,IF(AJ575="",AF575,IF(AN575="",AJ575,IF(AR575="",AN575,AR575))))))))</f>
        <v>18.579999999999998</v>
      </c>
    </row>
    <row r="576" spans="1:70" hidden="1" x14ac:dyDescent="0.2">
      <c r="A576" s="20" t="str">
        <f>IF(SD26N!A118=0,"",SD26N!A118)</f>
        <v>V</v>
      </c>
      <c r="B576">
        <f>ROUND(IF(SD26N!B118=0,"",SD26N!B118),0)</f>
        <v>26172</v>
      </c>
      <c r="C576" t="str">
        <f>IF(SD26N!G118=0,"",SD26N!G118)</f>
        <v>40G8</v>
      </c>
      <c r="D576">
        <f>IF(SD26N!H118=0,"",SD26N!H118)</f>
        <v>26</v>
      </c>
      <c r="E576" s="26">
        <f>IF(SD26N!I118=0,"",SD26N!I118)</f>
        <v>55</v>
      </c>
      <c r="F576">
        <f>IF(AND(E576="",SD26N!J118=0),"",SD26N!J118)</f>
        <v>31.8</v>
      </c>
      <c r="G576">
        <f>IF(SD26N!K118=0,"",SD26N!K118)</f>
        <v>18</v>
      </c>
      <c r="H576" s="27">
        <f>IF(AND(G576="",SD26N!L118=0),"",SD26N!L118)</f>
        <v>10.7</v>
      </c>
      <c r="I576" s="26">
        <f>IF(SD26N!M118=0,"",SD26N!M118)</f>
        <v>55</v>
      </c>
      <c r="J576">
        <f>IF(AND(I576="",SD26N!N118=0),"",SD26N!N118)</f>
        <v>31.8</v>
      </c>
      <c r="K576">
        <f>IF(SD26N!O118=0,"",SD26N!O118)</f>
        <v>18</v>
      </c>
      <c r="L576" s="27">
        <f>IF(AND(K576="",SD26N!P118=0),"",SD26N!P118)</f>
        <v>13.5</v>
      </c>
      <c r="M576" s="26" t="str">
        <f>IF(SD26N!Q118=0,"",SD26N!Q118)</f>
        <v/>
      </c>
      <c r="N576" t="str">
        <f>IF(AND(M576="",SD26N!R118=0),"",SD26N!R118)</f>
        <v/>
      </c>
      <c r="O576" t="str">
        <f>IF(SD26N!S118=0,"",SD26N!S118)</f>
        <v/>
      </c>
      <c r="P576" s="27" t="str">
        <f>IF(AND(O576="",SD26N!T118=0),"",SD26N!T118)</f>
        <v/>
      </c>
      <c r="Q576" s="26" t="str">
        <f>IF(SD26N!U118=0,"",SD26N!U118)</f>
        <v/>
      </c>
      <c r="R576" t="str">
        <f>IF(AND(Q576="",SD26N!V118=0),"",SD26N!V118)</f>
        <v/>
      </c>
      <c r="S576" t="str">
        <f>IF(SD26N!W118=0,"",SD26N!W118)</f>
        <v/>
      </c>
      <c r="T576" s="27" t="str">
        <f>IF(AND(S576="",SD26N!X118=0),"",SD26N!X118)</f>
        <v/>
      </c>
      <c r="U576" s="26" t="str">
        <f>IF(SD26N!Y118=0,"",SD26N!Y118)</f>
        <v/>
      </c>
      <c r="V576" t="str">
        <f>IF(AND(U576="",SD26N!Z118=0),"",SD26N!Z118)</f>
        <v/>
      </c>
      <c r="W576" t="str">
        <f>IF(SD26N!AA118=0,"",SD26N!AA118)</f>
        <v/>
      </c>
      <c r="X576" s="27" t="str">
        <f>IF(AND(W576="",SD26N!AB118=0),"",SD26N!AB118)</f>
        <v/>
      </c>
      <c r="Y576" s="26" t="str">
        <f>IF(SD26N!AC118=0,"",SD26N!AC118)</f>
        <v/>
      </c>
      <c r="Z576" t="str">
        <f>IF(AND(Y576="",SD26N!AD118=0),"",SD26N!AD118)</f>
        <v/>
      </c>
      <c r="AA576" t="str">
        <f>IF(SD26N!AE118=0,"",SD26N!AE118)</f>
        <v/>
      </c>
      <c r="AB576" s="27" t="str">
        <f>IF(AND(AA576="",SD26N!AF118=0),"",SD26N!AF118)</f>
        <v/>
      </c>
      <c r="AC576" s="26" t="str">
        <f>IF(SD26N!AG118=0,"",SD26N!AG118)</f>
        <v/>
      </c>
      <c r="AD576" t="str">
        <f>IF(AND(AC576="",SD26N!AH118=0),"",SD26N!AH118)</f>
        <v/>
      </c>
      <c r="AE576" t="str">
        <f>IF(SD26N!AI118=0,"",SD26N!AI118)</f>
        <v/>
      </c>
      <c r="AF576" s="27" t="str">
        <f>IF(AND(AE576="",SD26N!AJ118=0),"",SD26N!AJ118)</f>
        <v/>
      </c>
      <c r="AG576" s="26" t="str">
        <f>IF(SD26N!AK118=0,"",SD26N!AK118)</f>
        <v/>
      </c>
      <c r="AH576" t="str">
        <f>IF(AND(AG576="",SD26N!AL118=0),"",SD26N!AL118)</f>
        <v/>
      </c>
      <c r="AI576" t="str">
        <f>IF(SD26N!AM118=0,"",SD26N!AM118)</f>
        <v/>
      </c>
      <c r="AJ576" s="27" t="str">
        <f>IF(AND(AI576="",SD26N!AN118=0),"",SD26N!AN118)</f>
        <v/>
      </c>
      <c r="AK576" s="26" t="str">
        <f>IF(SD26N!AO118=0,"",SD26N!AO118)</f>
        <v/>
      </c>
      <c r="AL576" t="str">
        <f>IF(AND(AK576="",SD26N!AP118=0),"",SD26N!AP118)</f>
        <v/>
      </c>
      <c r="AM576" t="str">
        <f>IF(SD26N!AQ118=0,"",SD26N!AQ118)</f>
        <v/>
      </c>
      <c r="AN576" s="27" t="str">
        <f>IF(AND(AM576="",SD26N!AR118=0),"",SD26N!AR118)</f>
        <v/>
      </c>
      <c r="AO576" s="26" t="str">
        <f>IF(SD26N!AS118=0,"",SD26N!AS118)</f>
        <v/>
      </c>
      <c r="AP576" t="str">
        <f>IF(AND(AO576="",SD26N!AT118=0),"",SD26N!AT118)</f>
        <v/>
      </c>
      <c r="AQ576" t="str">
        <f>IF(SD26N!AU118=0,"",SD26N!AU118)</f>
        <v/>
      </c>
      <c r="AR576" s="27" t="str">
        <f>IF(AND(AQ576="",SD26N!AV118=0),"",SD26N!AV118)</f>
        <v/>
      </c>
      <c r="AS576" t="str">
        <f>IF(SD26N!AW118=0,"",SD26N!AW118)</f>
        <v/>
      </c>
      <c r="AT576">
        <f>IF(SD26N!AX118=0,"",SD26N!AX118)</f>
        <v>81</v>
      </c>
      <c r="AU576" s="1">
        <f>IF(SD26N!AY118=0,"",SD26N!AY118)</f>
        <v>79</v>
      </c>
      <c r="AV576" s="1">
        <f>IF(SD26N!AZ118=0,"",SD26N!AZ118)</f>
        <v>84</v>
      </c>
      <c r="AW576" s="1" t="str">
        <f>IF(SD26N!BA118=0,"",SD26N!BA118)</f>
        <v/>
      </c>
      <c r="AX576" s="1" t="str">
        <f>IF(SD26N!BB118=0,"",SD26N!BB118)</f>
        <v/>
      </c>
      <c r="AY576" s="1" t="str">
        <f>IF(SD26N!BC118=0,"",SD26N!BC118)</f>
        <v/>
      </c>
      <c r="AZ576" s="1" t="str">
        <f>IF(SD26N!BD118=0,"",SD26N!BD118)</f>
        <v/>
      </c>
      <c r="BA576" s="1" t="str">
        <f>IF(SD26N!BE118=0,"",SD26N!BE118)</f>
        <v/>
      </c>
      <c r="BB576" s="1" t="str">
        <f>IF(SD26N!BF118=0,"",SD26N!BF118)</f>
        <v/>
      </c>
      <c r="BC576" s="1" t="str">
        <f>IF(SD26N!BG118=0,"",SD26N!BG118)</f>
        <v/>
      </c>
      <c r="BD576" s="29" t="str">
        <f>IF(SD26N!BH118=0,"",SD26N!BH118)</f>
        <v/>
      </c>
      <c r="BE576" t="str">
        <f>IF(SD26N!BI118=0,"",SD26N!BI118)</f>
        <v>Poland, Okt04</v>
      </c>
      <c r="BF576" t="str">
        <f>IF(SD26N!BJ118=0,"",SD26N!BJ118)</f>
        <v>POL</v>
      </c>
      <c r="BG576" t="str">
        <f>IF(SD26N!BK118=0,"",SD26N!BK118)</f>
        <v>No</v>
      </c>
      <c r="BH576" t="str">
        <f>IF(SD26N!BL118=0,"",SD26N!BL118)</f>
        <v/>
      </c>
      <c r="BI576" t="str">
        <f>IF(SD26N!BM118=0,"",SD26N!BM118)</f>
        <v/>
      </c>
      <c r="BJ576">
        <f>IF(SD26N!BN118=0,"",SD26N!BN118)</f>
        <v>1.920973581108752</v>
      </c>
      <c r="BK576" t="str">
        <f>IF(SD26N!BO118=0,"",SD26N!BO118)</f>
        <v/>
      </c>
      <c r="BL576" t="str">
        <f>IF(SD26N!BP118=0,"",SD26N!BP118)</f>
        <v/>
      </c>
      <c r="BM576">
        <f>IF(SD26N!BQ118=0,"",SD26N!BQ118)</f>
        <v>1.5847289835772445</v>
      </c>
      <c r="BN576">
        <f>IF(SD26N!BR118=0,"",SD26N!BR118)</f>
        <v>5</v>
      </c>
      <c r="BO576" s="19">
        <f>IF(M576="",I576,IF(Q576="",M576,IF(U576="",Q576,IF(Y576="",U576,IF(AC576="",Y576,IF(AG576="",AC576,IF(AK576="",AG576,IF(AO576="",AK576,AO576))))))))</f>
        <v>55</v>
      </c>
      <c r="BP576" s="19">
        <f>IF(N576="",J576,IF(R576="",N576,IF(V576="",R576,IF(Z576="",V576,IF(AD576="",Z576,IF(AH576="",AD576,IF(AL576="",AH576,IF(AP576="",AL576,AP576))))))))</f>
        <v>31.8</v>
      </c>
      <c r="BQ576" s="19">
        <f>IF(O576="",K576,IF(S576="",O576,IF(W576="",S576,IF(AA576="",W576,IF(AE576="",AA576,IF(AI576="",AE576,IF(AM576="",AI576,IF(AQ576="",AM576,AQ576))))))))</f>
        <v>18</v>
      </c>
      <c r="BR576" s="19">
        <f>IF(P576="",L576,IF(T576="",P576,IF(X576="",T576,IF(AB576="",X576,IF(AF576="",AB576,IF(AJ576="",AF576,IF(AN576="",AJ576,IF(AR576="",AN576,AR576))))))))</f>
        <v>13.5</v>
      </c>
    </row>
    <row r="577" spans="1:70" hidden="1" x14ac:dyDescent="0.2">
      <c r="A577" s="20" t="str">
        <f>IF(SD26N!A119=0,"",SD26N!A119)</f>
        <v>V</v>
      </c>
      <c r="B577">
        <f>ROUND(IF(SD26N!B119=0,"",SD26N!B119),0)</f>
        <v>26177</v>
      </c>
      <c r="C577" t="str">
        <f>IF(SD26N!G119=0,"",SD26N!G119)</f>
        <v>38G8</v>
      </c>
      <c r="D577">
        <f>IF(SD26N!H119=0,"",SD26N!H119)</f>
        <v>26</v>
      </c>
      <c r="E577" s="26">
        <f>IF(SD26N!I119=0,"",SD26N!I119)</f>
        <v>54</v>
      </c>
      <c r="F577">
        <f>IF(AND(E577="",SD26N!J119=0),"",SD26N!J119)</f>
        <v>54</v>
      </c>
      <c r="G577">
        <f>IF(SD26N!K119=0,"",SD26N!K119)</f>
        <v>18</v>
      </c>
      <c r="H577" s="27">
        <f>IF(AND(G577="",SD26N!L119=0),"",SD26N!L119)</f>
        <v>10</v>
      </c>
      <c r="I577" s="26">
        <f>IF(SD26N!M119=0,"",SD26N!M119)</f>
        <v>54</v>
      </c>
      <c r="J577">
        <f>IF(AND(I577="",SD26N!N119=0),"",SD26N!N119)</f>
        <v>53.8</v>
      </c>
      <c r="K577">
        <f>IF(SD26N!O119=0,"",SD26N!O119)</f>
        <v>18</v>
      </c>
      <c r="L577" s="27">
        <f>IF(AND(K577="",SD26N!P119=0),"",SD26N!P119)</f>
        <v>12.4</v>
      </c>
      <c r="M577" s="26" t="str">
        <f>IF(SD26N!Q119=0,"",SD26N!Q119)</f>
        <v/>
      </c>
      <c r="N577" t="str">
        <f>IF(AND(M577="",SD26N!R119=0),"",SD26N!R119)</f>
        <v/>
      </c>
      <c r="O577" t="str">
        <f>IF(SD26N!S119=0,"",SD26N!S119)</f>
        <v/>
      </c>
      <c r="P577" s="27" t="str">
        <f>IF(AND(O577="",SD26N!T119=0),"",SD26N!T119)</f>
        <v/>
      </c>
      <c r="Q577" s="26" t="str">
        <f>IF(SD26N!U119=0,"",SD26N!U119)</f>
        <v/>
      </c>
      <c r="R577" t="str">
        <f>IF(AND(Q577="",SD26N!V119=0),"",SD26N!V119)</f>
        <v/>
      </c>
      <c r="S577" t="str">
        <f>IF(SD26N!W119=0,"",SD26N!W119)</f>
        <v/>
      </c>
      <c r="T577" s="27" t="str">
        <f>IF(AND(S577="",SD26N!X119=0),"",SD26N!X119)</f>
        <v/>
      </c>
      <c r="U577" s="26" t="str">
        <f>IF(SD26N!Y119=0,"",SD26N!Y119)</f>
        <v/>
      </c>
      <c r="V577" t="str">
        <f>IF(AND(U577="",SD26N!Z119=0),"",SD26N!Z119)</f>
        <v/>
      </c>
      <c r="W577" t="str">
        <f>IF(SD26N!AA119=0,"",SD26N!AA119)</f>
        <v/>
      </c>
      <c r="X577" s="27" t="str">
        <f>IF(AND(W577="",SD26N!AB119=0),"",SD26N!AB119)</f>
        <v/>
      </c>
      <c r="Y577" s="26" t="str">
        <f>IF(SD26N!AC119=0,"",SD26N!AC119)</f>
        <v/>
      </c>
      <c r="Z577" t="str">
        <f>IF(AND(Y577="",SD26N!AD119=0),"",SD26N!AD119)</f>
        <v/>
      </c>
      <c r="AA577" t="str">
        <f>IF(SD26N!AE119=0,"",SD26N!AE119)</f>
        <v/>
      </c>
      <c r="AB577" s="27" t="str">
        <f>IF(AND(AA577="",SD26N!AF119=0),"",SD26N!AF119)</f>
        <v/>
      </c>
      <c r="AC577" s="26" t="str">
        <f>IF(SD26N!AG119=0,"",SD26N!AG119)</f>
        <v/>
      </c>
      <c r="AD577" t="str">
        <f>IF(AND(AC577="",SD26N!AH119=0),"",SD26N!AH119)</f>
        <v/>
      </c>
      <c r="AE577" t="str">
        <f>IF(SD26N!AI119=0,"",SD26N!AI119)</f>
        <v/>
      </c>
      <c r="AF577" s="27" t="str">
        <f>IF(AND(AE577="",SD26N!AJ119=0),"",SD26N!AJ119)</f>
        <v/>
      </c>
      <c r="AG577" s="26" t="str">
        <f>IF(SD26N!AK119=0,"",SD26N!AK119)</f>
        <v/>
      </c>
      <c r="AH577" t="str">
        <f>IF(AND(AG577="",SD26N!AL119=0),"",SD26N!AL119)</f>
        <v/>
      </c>
      <c r="AI577" t="str">
        <f>IF(SD26N!AM119=0,"",SD26N!AM119)</f>
        <v/>
      </c>
      <c r="AJ577" s="27" t="str">
        <f>IF(AND(AI577="",SD26N!AN119=0),"",SD26N!AN119)</f>
        <v/>
      </c>
      <c r="AK577" s="26" t="str">
        <f>IF(SD26N!AO119=0,"",SD26N!AO119)</f>
        <v/>
      </c>
      <c r="AL577" t="str">
        <f>IF(AND(AK577="",SD26N!AP119=0),"",SD26N!AP119)</f>
        <v/>
      </c>
      <c r="AM577" t="str">
        <f>IF(SD26N!AQ119=0,"",SD26N!AQ119)</f>
        <v/>
      </c>
      <c r="AN577" s="27" t="str">
        <f>IF(AND(AM577="",SD26N!AR119=0),"",SD26N!AR119)</f>
        <v/>
      </c>
      <c r="AO577" s="26" t="str">
        <f>IF(SD26N!AS119=0,"",SD26N!AS119)</f>
        <v/>
      </c>
      <c r="AP577" t="str">
        <f>IF(AND(AO577="",SD26N!AT119=0),"",SD26N!AT119)</f>
        <v/>
      </c>
      <c r="AQ577" t="str">
        <f>IF(SD26N!AU119=0,"",SD26N!AU119)</f>
        <v/>
      </c>
      <c r="AR577" s="27" t="str">
        <f>IF(AND(AQ577="",SD26N!AV119=0),"",SD26N!AV119)</f>
        <v/>
      </c>
      <c r="AS577" t="str">
        <f>IF(SD26N!AW119=0,"",SD26N!AW119)</f>
        <v/>
      </c>
      <c r="AT577">
        <f>IF(SD26N!AX119=0,"",SD26N!AX119)</f>
        <v>25</v>
      </c>
      <c r="AU577" s="1" t="str">
        <f>IF(SD26N!AY119=0,"",SD26N!AY119)</f>
        <v/>
      </c>
      <c r="AV577" s="1" t="str">
        <f>IF(SD26N!AZ119=0,"",SD26N!AZ119)</f>
        <v/>
      </c>
      <c r="AW577" s="1" t="str">
        <f>IF(SD26N!BA119=0,"",SD26N!BA119)</f>
        <v/>
      </c>
      <c r="AX577" s="1" t="str">
        <f>IF(SD26N!BB119=0,"",SD26N!BB119)</f>
        <v/>
      </c>
      <c r="AY577" s="1" t="str">
        <f>IF(SD26N!BC119=0,"",SD26N!BC119)</f>
        <v/>
      </c>
      <c r="AZ577" s="1" t="str">
        <f>IF(SD26N!BD119=0,"",SD26N!BD119)</f>
        <v/>
      </c>
      <c r="BA577" s="1" t="str">
        <f>IF(SD26N!BE119=0,"",SD26N!BE119)</f>
        <v/>
      </c>
      <c r="BB577" s="1" t="str">
        <f>IF(SD26N!BF119=0,"",SD26N!BF119)</f>
        <v/>
      </c>
      <c r="BC577" s="1" t="str">
        <f>IF(SD26N!BG119=0,"",SD26N!BG119)</f>
        <v/>
      </c>
      <c r="BD577" s="29" t="str">
        <f>IF(SD26N!BH119=0,"",SD26N!BH119)</f>
        <v/>
      </c>
      <c r="BE577" t="str">
        <f>IF(SD26N!BI119=0,"",SD26N!BI119)</f>
        <v>Poland, Okt04</v>
      </c>
      <c r="BF577" t="str">
        <f>IF(SD26N!BJ119=0,"",SD26N!BJ119)</f>
        <v>POL</v>
      </c>
      <c r="BG577" t="str">
        <f>IF(SD26N!BK119=0,"",SD26N!BK119)</f>
        <v>No</v>
      </c>
      <c r="BH577">
        <f>IF(SD26N!BL119=0,"",SD26N!BL119)</f>
        <v>1</v>
      </c>
      <c r="BI577" t="str">
        <f>IF(SD26N!BM119=0,"",SD26N!BM119)</f>
        <v/>
      </c>
      <c r="BJ577">
        <f>IF(SD26N!BN119=0,"",SD26N!BN119)</f>
        <v>1.3944864226212597</v>
      </c>
      <c r="BK577" t="str">
        <f>IF(SD26N!BO119=0,"",SD26N!BO119)</f>
        <v/>
      </c>
      <c r="BL577" t="str">
        <f>IF(SD26N!BP119=0,"",SD26N!BP119)</f>
        <v/>
      </c>
      <c r="BM577">
        <f>IF(SD26N!BQ119=0,"",SD26N!BQ119)</f>
        <v>1.3944864226212597</v>
      </c>
      <c r="BN577">
        <f>IF(SD26N!BR119=0,"",SD26N!BR119)</f>
        <v>2</v>
      </c>
      <c r="BO577" s="19">
        <f>IF(M577="",I577,IF(Q577="",M577,IF(U577="",Q577,IF(Y577="",U577,IF(AC577="",Y577,IF(AG577="",AC577,IF(AK577="",AG577,IF(AO577="",AK577,AO577))))))))</f>
        <v>54</v>
      </c>
      <c r="BP577" s="19">
        <f>IF(N577="",J577,IF(R577="",N577,IF(V577="",R577,IF(Z577="",V577,IF(AD577="",Z577,IF(AH577="",AD577,IF(AL577="",AH577,IF(AP577="",AL577,AP577))))))))</f>
        <v>53.8</v>
      </c>
      <c r="BQ577" s="19">
        <f>IF(O577="",K577,IF(S577="",O577,IF(W577="",S577,IF(AA577="",W577,IF(AE577="",AA577,IF(AI577="",AE577,IF(AM577="",AI577,IF(AQ577="",AM577,AQ577))))))))</f>
        <v>18</v>
      </c>
      <c r="BR577" s="19">
        <f>IF(P577="",L577,IF(T577="",P577,IF(X577="",T577,IF(AB577="",X577,IF(AF577="",AB577,IF(AJ577="",AF577,IF(AN577="",AJ577,IF(AR577="",AN577,AR577))))))))</f>
        <v>12.4</v>
      </c>
    </row>
    <row r="578" spans="1:70" hidden="1" x14ac:dyDescent="0.2">
      <c r="A578" s="20" t="str">
        <f>IF(SD26N!A120=0,"",SD26N!A120)</f>
        <v>V</v>
      </c>
      <c r="B578">
        <f>ROUND(IF(SD26N!B120=0,"",SD26N!B120),0)</f>
        <v>26182</v>
      </c>
      <c r="C578" t="str">
        <f>IF(SD26N!G120=0,"",SD26N!G120)</f>
        <v>41G8</v>
      </c>
      <c r="D578">
        <f>IF(SD26N!H120=0,"",SD26N!H120)</f>
        <v>26</v>
      </c>
      <c r="E578" s="26">
        <f>IF(SD26N!I120=0,"",SD26N!I120)</f>
        <v>55</v>
      </c>
      <c r="F578">
        <f>IF(AND(E578="",SD26N!J120=0),"",SD26N!J120)</f>
        <v>2.8</v>
      </c>
      <c r="G578">
        <f>IF(SD26N!K120=0,"",SD26N!K120)</f>
        <v>18</v>
      </c>
      <c r="H578" s="27">
        <f>IF(AND(G578="",SD26N!L120=0),"",SD26N!L120)</f>
        <v>18.7</v>
      </c>
      <c r="I578" s="26">
        <f>IF(SD26N!M120=0,"",SD26N!M120)</f>
        <v>55</v>
      </c>
      <c r="J578">
        <f>IF(AND(I578="",SD26N!N120=0),"",SD26N!N120)</f>
        <v>1.9</v>
      </c>
      <c r="K578">
        <f>IF(SD26N!O120=0,"",SD26N!O120)</f>
        <v>18</v>
      </c>
      <c r="L578" s="27">
        <f>IF(AND(K578="",SD26N!P120=0),"",SD26N!P120)</f>
        <v>21.7</v>
      </c>
      <c r="M578" s="26" t="str">
        <f>IF(SD26N!Q120=0,"",SD26N!Q120)</f>
        <v/>
      </c>
      <c r="N578" t="str">
        <f>IF(AND(M578="",SD26N!R120=0),"",SD26N!R120)</f>
        <v/>
      </c>
      <c r="O578" t="str">
        <f>IF(SD26N!S120=0,"",SD26N!S120)</f>
        <v/>
      </c>
      <c r="P578" s="27" t="str">
        <f>IF(AND(O578="",SD26N!T120=0),"",SD26N!T120)</f>
        <v/>
      </c>
      <c r="Q578" s="26" t="str">
        <f>IF(SD26N!U120=0,"",SD26N!U120)</f>
        <v/>
      </c>
      <c r="R578" t="str">
        <f>IF(AND(Q578="",SD26N!V120=0),"",SD26N!V120)</f>
        <v/>
      </c>
      <c r="S578" t="str">
        <f>IF(SD26N!W120=0,"",SD26N!W120)</f>
        <v/>
      </c>
      <c r="T578" s="27" t="str">
        <f>IF(AND(S578="",SD26N!X120=0),"",SD26N!X120)</f>
        <v/>
      </c>
      <c r="U578" s="26" t="str">
        <f>IF(SD26N!Y120=0,"",SD26N!Y120)</f>
        <v/>
      </c>
      <c r="V578" t="str">
        <f>IF(AND(U578="",SD26N!Z120=0),"",SD26N!Z120)</f>
        <v/>
      </c>
      <c r="W578" t="str">
        <f>IF(SD26N!AA120=0,"",SD26N!AA120)</f>
        <v/>
      </c>
      <c r="X578" s="27" t="str">
        <f>IF(AND(W578="",SD26N!AB120=0),"",SD26N!AB120)</f>
        <v/>
      </c>
      <c r="Y578" s="26" t="str">
        <f>IF(SD26N!AC120=0,"",SD26N!AC120)</f>
        <v/>
      </c>
      <c r="Z578" t="str">
        <f>IF(AND(Y578="",SD26N!AD120=0),"",SD26N!AD120)</f>
        <v/>
      </c>
      <c r="AA578" t="str">
        <f>IF(SD26N!AE120=0,"",SD26N!AE120)</f>
        <v/>
      </c>
      <c r="AB578" s="27" t="str">
        <f>IF(AND(AA578="",SD26N!AF120=0),"",SD26N!AF120)</f>
        <v/>
      </c>
      <c r="AC578" s="26" t="str">
        <f>IF(SD26N!AG120=0,"",SD26N!AG120)</f>
        <v/>
      </c>
      <c r="AD578" t="str">
        <f>IF(AND(AC578="",SD26N!AH120=0),"",SD26N!AH120)</f>
        <v/>
      </c>
      <c r="AE578" t="str">
        <f>IF(SD26N!AI120=0,"",SD26N!AI120)</f>
        <v/>
      </c>
      <c r="AF578" s="27" t="str">
        <f>IF(AND(AE578="",SD26N!AJ120=0),"",SD26N!AJ120)</f>
        <v/>
      </c>
      <c r="AG578" s="26" t="str">
        <f>IF(SD26N!AK120=0,"",SD26N!AK120)</f>
        <v/>
      </c>
      <c r="AH578" t="str">
        <f>IF(AND(AG578="",SD26N!AL120=0),"",SD26N!AL120)</f>
        <v/>
      </c>
      <c r="AI578" t="str">
        <f>IF(SD26N!AM120=0,"",SD26N!AM120)</f>
        <v/>
      </c>
      <c r="AJ578" s="27" t="str">
        <f>IF(AND(AI578="",SD26N!AN120=0),"",SD26N!AN120)</f>
        <v/>
      </c>
      <c r="AK578" s="26" t="str">
        <f>IF(SD26N!AO120=0,"",SD26N!AO120)</f>
        <v/>
      </c>
      <c r="AL578" t="str">
        <f>IF(AND(AK578="",SD26N!AP120=0),"",SD26N!AP120)</f>
        <v/>
      </c>
      <c r="AM578" t="str">
        <f>IF(SD26N!AQ120=0,"",SD26N!AQ120)</f>
        <v/>
      </c>
      <c r="AN578" s="27" t="str">
        <f>IF(AND(AM578="",SD26N!AR120=0),"",SD26N!AR120)</f>
        <v/>
      </c>
      <c r="AO578" s="26" t="str">
        <f>IF(SD26N!AS120=0,"",SD26N!AS120)</f>
        <v/>
      </c>
      <c r="AP578" t="str">
        <f>IF(AND(AO578="",SD26N!AT120=0),"",SD26N!AT120)</f>
        <v/>
      </c>
      <c r="AQ578" t="str">
        <f>IF(SD26N!AU120=0,"",SD26N!AU120)</f>
        <v/>
      </c>
      <c r="AR578" s="27" t="str">
        <f>IF(AND(AQ578="",SD26N!AV120=0),"",SD26N!AV120)</f>
        <v/>
      </c>
      <c r="AS578" t="str">
        <f>IF(SD26N!AW120=0,"",SD26N!AW120)</f>
        <v/>
      </c>
      <c r="AT578">
        <f>IF(SD26N!AX120=0,"",SD26N!AX120)</f>
        <v>67</v>
      </c>
      <c r="AU578" s="1" t="str">
        <f>IF(SD26N!AY120=0,"",SD26N!AY120)</f>
        <v/>
      </c>
      <c r="AV578" s="1" t="str">
        <f>IF(SD26N!AZ120=0,"",SD26N!AZ120)</f>
        <v/>
      </c>
      <c r="AW578" s="1" t="str">
        <f>IF(SD26N!BA120=0,"",SD26N!BA120)</f>
        <v/>
      </c>
      <c r="AX578" s="1" t="str">
        <f>IF(SD26N!BB120=0,"",SD26N!BB120)</f>
        <v/>
      </c>
      <c r="AY578" s="1" t="str">
        <f>IF(SD26N!BC120=0,"",SD26N!BC120)</f>
        <v/>
      </c>
      <c r="AZ578" s="1" t="str">
        <f>IF(SD26N!BD120=0,"",SD26N!BD120)</f>
        <v/>
      </c>
      <c r="BA578" s="1" t="str">
        <f>IF(SD26N!BE120=0,"",SD26N!BE120)</f>
        <v/>
      </c>
      <c r="BB578" s="1" t="str">
        <f>IF(SD26N!BF120=0,"",SD26N!BF120)</f>
        <v/>
      </c>
      <c r="BC578" s="1" t="str">
        <f>IF(SD26N!BG120=0,"",SD26N!BG120)</f>
        <v/>
      </c>
      <c r="BD578" s="29" t="str">
        <f>IF(SD26N!BH120=0,"",SD26N!BH120)</f>
        <v/>
      </c>
      <c r="BE578" t="str">
        <f>IF(SD26N!BI120=0,"",SD26N!BI120)</f>
        <v>Poland, Okt04</v>
      </c>
      <c r="BF578" t="str">
        <f>IF(SD26N!BJ120=0,"",SD26N!BJ120)</f>
        <v>POL</v>
      </c>
      <c r="BG578" t="str">
        <f>IF(SD26N!BK120=0,"",SD26N!BK120)</f>
        <v>No</v>
      </c>
      <c r="BH578">
        <f>IF(SD26N!BL120=0,"",SD26N!BL120)</f>
        <v>1</v>
      </c>
      <c r="BI578" t="str">
        <f>IF(SD26N!BM120=0,"",SD26N!BM120)</f>
        <v/>
      </c>
      <c r="BJ578">
        <f>IF(SD26N!BN120=0,"",SD26N!BN120)</f>
        <v>1.9403941075424032</v>
      </c>
      <c r="BK578" t="str">
        <f>IF(SD26N!BO120=0,"",SD26N!BO120)</f>
        <v xml:space="preserve">rocky </v>
      </c>
      <c r="BL578" t="str">
        <f>IF(SD26N!BP120=0,"",SD26N!BP120)</f>
        <v/>
      </c>
      <c r="BM578">
        <f>IF(SD26N!BQ120=0,"",SD26N!BQ120)</f>
        <v>1.9403941075424032</v>
      </c>
      <c r="BN578">
        <f>IF(SD26N!BR120=0,"",SD26N!BR120)</f>
        <v>4</v>
      </c>
      <c r="BO578" s="19">
        <f>IF(M578="",I578,IF(Q578="",M578,IF(U578="",Q578,IF(Y578="",U578,IF(AC578="",Y578,IF(AG578="",AC578,IF(AK578="",AG578,IF(AO578="",AK578,AO578))))))))</f>
        <v>55</v>
      </c>
      <c r="BP578" s="19">
        <f>IF(N578="",J578,IF(R578="",N578,IF(V578="",R578,IF(Z578="",V578,IF(AD578="",Z578,IF(AH578="",AD578,IF(AL578="",AH578,IF(AP578="",AL578,AP578))))))))</f>
        <v>1.9</v>
      </c>
      <c r="BQ578" s="19">
        <f>IF(O578="",K578,IF(S578="",O578,IF(W578="",S578,IF(AA578="",W578,IF(AE578="",AA578,IF(AI578="",AE578,IF(AM578="",AI578,IF(AQ578="",AM578,AQ578))))))))</f>
        <v>18</v>
      </c>
      <c r="BR578" s="19">
        <f>IF(P578="",L578,IF(T578="",P578,IF(X578="",T578,IF(AB578="",X578,IF(AF578="",AB578,IF(AJ578="",AF578,IF(AN578="",AJ578,IF(AR578="",AN578,AR578))))))))</f>
        <v>21.7</v>
      </c>
    </row>
    <row r="579" spans="1:70" hidden="1" x14ac:dyDescent="0.2">
      <c r="A579" s="20" t="str">
        <f>IF(SD26N!A121=0,"",SD26N!A121)</f>
        <v>V</v>
      </c>
      <c r="B579">
        <f>ROUND(IF(SD26N!B121=0,"",SD26N!B121),0)</f>
        <v>26183</v>
      </c>
      <c r="C579" t="str">
        <f>IF(SD26N!G121=0,"",SD26N!G121)</f>
        <v>38G8</v>
      </c>
      <c r="D579">
        <f>IF(SD26N!H121=0,"",SD26N!H121)</f>
        <v>26</v>
      </c>
      <c r="E579" s="26">
        <f>IF(SD26N!I121=0,"",SD26N!I121)</f>
        <v>54</v>
      </c>
      <c r="F579">
        <f>IF(AND(E579="",SD26N!J121=0),"",SD26N!J121)</f>
        <v>51</v>
      </c>
      <c r="G579">
        <f>IF(SD26N!K121=0,"",SD26N!K121)</f>
        <v>18</v>
      </c>
      <c r="H579" s="27">
        <f>IF(AND(G579="",SD26N!L121=0),"",SD26N!L121)</f>
        <v>36.799999999999997</v>
      </c>
      <c r="I579" s="26">
        <f>IF(SD26N!M121=0,"",SD26N!M121)</f>
        <v>54</v>
      </c>
      <c r="J579">
        <f>IF(AND(I579="",SD26N!N121=0),"",SD26N!N121)</f>
        <v>52.2</v>
      </c>
      <c r="K579">
        <f>IF(SD26N!O121=0,"",SD26N!O121)</f>
        <v>18</v>
      </c>
      <c r="L579" s="27">
        <f>IF(AND(K579="",SD26N!P121=0),"",SD26N!P121)</f>
        <v>35.200000000000003</v>
      </c>
      <c r="M579" s="26" t="str">
        <f>IF(SD26N!Q121=0,"",SD26N!Q121)</f>
        <v/>
      </c>
      <c r="N579" t="str">
        <f>IF(AND(M579="",SD26N!R121=0),"",SD26N!R121)</f>
        <v/>
      </c>
      <c r="O579" t="str">
        <f>IF(SD26N!S121=0,"",SD26N!S121)</f>
        <v/>
      </c>
      <c r="P579" s="27" t="str">
        <f>IF(AND(O579="",SD26N!T121=0),"",SD26N!T121)</f>
        <v/>
      </c>
      <c r="Q579" s="26" t="str">
        <f>IF(SD26N!U121=0,"",SD26N!U121)</f>
        <v/>
      </c>
      <c r="R579" t="str">
        <f>IF(AND(Q579="",SD26N!V121=0),"",SD26N!V121)</f>
        <v/>
      </c>
      <c r="S579" t="str">
        <f>IF(SD26N!W121=0,"",SD26N!W121)</f>
        <v/>
      </c>
      <c r="T579" s="27" t="str">
        <f>IF(AND(S579="",SD26N!X121=0),"",SD26N!X121)</f>
        <v/>
      </c>
      <c r="U579" s="26" t="str">
        <f>IF(SD26N!Y121=0,"",SD26N!Y121)</f>
        <v/>
      </c>
      <c r="V579" t="str">
        <f>IF(AND(U579="",SD26N!Z121=0),"",SD26N!Z121)</f>
        <v/>
      </c>
      <c r="W579" t="str">
        <f>IF(SD26N!AA121=0,"",SD26N!AA121)</f>
        <v/>
      </c>
      <c r="X579" s="27" t="str">
        <f>IF(AND(W579="",SD26N!AB121=0),"",SD26N!AB121)</f>
        <v/>
      </c>
      <c r="Y579" s="26" t="str">
        <f>IF(SD26N!AC121=0,"",SD26N!AC121)</f>
        <v/>
      </c>
      <c r="Z579" t="str">
        <f>IF(AND(Y579="",SD26N!AD121=0),"",SD26N!AD121)</f>
        <v/>
      </c>
      <c r="AA579" t="str">
        <f>IF(SD26N!AE121=0,"",SD26N!AE121)</f>
        <v/>
      </c>
      <c r="AB579" s="27" t="str">
        <f>IF(AND(AA579="",SD26N!AF121=0),"",SD26N!AF121)</f>
        <v/>
      </c>
      <c r="AC579" s="26" t="str">
        <f>IF(SD26N!AG121=0,"",SD26N!AG121)</f>
        <v/>
      </c>
      <c r="AD579" t="str">
        <f>IF(AND(AC579="",SD26N!AH121=0),"",SD26N!AH121)</f>
        <v/>
      </c>
      <c r="AE579" t="str">
        <f>IF(SD26N!AI121=0,"",SD26N!AI121)</f>
        <v/>
      </c>
      <c r="AF579" s="27" t="str">
        <f>IF(AND(AE579="",SD26N!AJ121=0),"",SD26N!AJ121)</f>
        <v/>
      </c>
      <c r="AG579" s="26" t="str">
        <f>IF(SD26N!AK121=0,"",SD26N!AK121)</f>
        <v/>
      </c>
      <c r="AH579" t="str">
        <f>IF(AND(AG579="",SD26N!AL121=0),"",SD26N!AL121)</f>
        <v/>
      </c>
      <c r="AI579" t="str">
        <f>IF(SD26N!AM121=0,"",SD26N!AM121)</f>
        <v/>
      </c>
      <c r="AJ579" s="27" t="str">
        <f>IF(AND(AI579="",SD26N!AN121=0),"",SD26N!AN121)</f>
        <v/>
      </c>
      <c r="AK579" s="26" t="str">
        <f>IF(SD26N!AO121=0,"",SD26N!AO121)</f>
        <v/>
      </c>
      <c r="AL579" t="str">
        <f>IF(AND(AK579="",SD26N!AP121=0),"",SD26N!AP121)</f>
        <v/>
      </c>
      <c r="AM579" t="str">
        <f>IF(SD26N!AQ121=0,"",SD26N!AQ121)</f>
        <v/>
      </c>
      <c r="AN579" s="27" t="str">
        <f>IF(AND(AM579="",SD26N!AR121=0),"",SD26N!AR121)</f>
        <v/>
      </c>
      <c r="AO579" s="26" t="str">
        <f>IF(SD26N!AS121=0,"",SD26N!AS121)</f>
        <v/>
      </c>
      <c r="AP579" t="str">
        <f>IF(AND(AO579="",SD26N!AT121=0),"",SD26N!AT121)</f>
        <v/>
      </c>
      <c r="AQ579" t="str">
        <f>IF(SD26N!AU121=0,"",SD26N!AU121)</f>
        <v/>
      </c>
      <c r="AR579" s="27" t="str">
        <f>IF(AND(AQ579="",SD26N!AV121=0),"",SD26N!AV121)</f>
        <v/>
      </c>
      <c r="AS579" t="str">
        <f>IF(SD26N!AW121=0,"",SD26N!AW121)</f>
        <v/>
      </c>
      <c r="AT579">
        <f>IF(SD26N!AX121=0,"",SD26N!AX121)</f>
        <v>30</v>
      </c>
      <c r="AU579" s="1" t="str">
        <f>IF(SD26N!AY121=0,"",SD26N!AY121)</f>
        <v/>
      </c>
      <c r="AV579" s="1" t="str">
        <f>IF(SD26N!AZ121=0,"",SD26N!AZ121)</f>
        <v/>
      </c>
      <c r="AW579" s="1" t="str">
        <f>IF(SD26N!BA121=0,"",SD26N!BA121)</f>
        <v/>
      </c>
      <c r="AX579" s="1" t="str">
        <f>IF(SD26N!BB121=0,"",SD26N!BB121)</f>
        <v/>
      </c>
      <c r="AY579" s="1" t="str">
        <f>IF(SD26N!BC121=0,"",SD26N!BC121)</f>
        <v/>
      </c>
      <c r="AZ579" s="1" t="str">
        <f>IF(SD26N!BD121=0,"",SD26N!BD121)</f>
        <v/>
      </c>
      <c r="BA579" s="1" t="str">
        <f>IF(SD26N!BE121=0,"",SD26N!BE121)</f>
        <v/>
      </c>
      <c r="BB579" s="1" t="str">
        <f>IF(SD26N!BF121=0,"",SD26N!BF121)</f>
        <v/>
      </c>
      <c r="BC579" s="1" t="str">
        <f>IF(SD26N!BG121=0,"",SD26N!BG121)</f>
        <v/>
      </c>
      <c r="BD579" s="29" t="str">
        <f>IF(SD26N!BH121=0,"",SD26N!BH121)</f>
        <v/>
      </c>
      <c r="BE579" t="str">
        <f>IF(SD26N!BI121=0,"",SD26N!BI121)</f>
        <v>Poland, Okt04</v>
      </c>
      <c r="BF579" t="str">
        <f>IF(SD26N!BJ121=0,"",SD26N!BJ121)</f>
        <v>POL</v>
      </c>
      <c r="BG579" t="str">
        <f>IF(SD26N!BK121=0,"",SD26N!BK121)</f>
        <v>No</v>
      </c>
      <c r="BH579">
        <f>IF(SD26N!BL121=0,"",SD26N!BL121)</f>
        <v>1</v>
      </c>
      <c r="BI579" t="str">
        <f>IF(SD26N!BM121=0,"",SD26N!BM121)</f>
        <v/>
      </c>
      <c r="BJ579">
        <f>IF(SD26N!BN121=0,"",SD26N!BN121)</f>
        <v>1.5126458191151251</v>
      </c>
      <c r="BK579" t="str">
        <f>IF(SD26N!BO121=0,"",SD26N!BO121)</f>
        <v xml:space="preserve">rocky </v>
      </c>
      <c r="BL579" t="str">
        <f>IF(SD26N!BP121=0,"",SD26N!BP121)</f>
        <v/>
      </c>
      <c r="BM579">
        <f>IF(SD26N!BQ121=0,"",SD26N!BQ121)</f>
        <v>1.5126458191151251</v>
      </c>
      <c r="BN579">
        <f>IF(SD26N!BR121=0,"",SD26N!BR121)</f>
        <v>2</v>
      </c>
      <c r="BO579" s="19">
        <f>IF(M579="",I579,IF(Q579="",M579,IF(U579="",Q579,IF(Y579="",U579,IF(AC579="",Y579,IF(AG579="",AC579,IF(AK579="",AG579,IF(AO579="",AK579,AO579))))))))</f>
        <v>54</v>
      </c>
      <c r="BP579" s="19">
        <f>IF(N579="",J579,IF(R579="",N579,IF(V579="",R579,IF(Z579="",V579,IF(AD579="",Z579,IF(AH579="",AD579,IF(AL579="",AH579,IF(AP579="",AL579,AP579))))))))</f>
        <v>52.2</v>
      </c>
      <c r="BQ579" s="19">
        <f>IF(O579="",K579,IF(S579="",O579,IF(W579="",S579,IF(AA579="",W579,IF(AE579="",AA579,IF(AI579="",AE579,IF(AM579="",AI579,IF(AQ579="",AM579,AQ579))))))))</f>
        <v>18</v>
      </c>
      <c r="BR579" s="19">
        <f>IF(P579="",L579,IF(T579="",P579,IF(X579="",T579,IF(AB579="",X579,IF(AF579="",AB579,IF(AJ579="",AF579,IF(AN579="",AJ579,IF(AR579="",AN579,AR579))))))))</f>
        <v>35.200000000000003</v>
      </c>
    </row>
    <row r="580" spans="1:70" hidden="1" x14ac:dyDescent="0.2">
      <c r="A580" s="20" t="str">
        <f>IF(SD26N!A122=0,"",SD26N!A122)</f>
        <v>V</v>
      </c>
      <c r="B580">
        <f>ROUND(IF(SD26N!B122=0,"",SD26N!B122),0)</f>
        <v>26186</v>
      </c>
      <c r="C580" t="str">
        <f>IF(SD26N!G122=0,"",SD26N!G122)</f>
        <v>38G8</v>
      </c>
      <c r="D580">
        <f>IF(SD26N!H122=0,"",SD26N!H122)</f>
        <v>26</v>
      </c>
      <c r="E580" s="26">
        <f>IF(SD26N!I122=0,"",SD26N!I122)</f>
        <v>55</v>
      </c>
      <c r="F580">
        <f>IF(AND(E580="",SD26N!J122=0),"",SD26N!J122)</f>
        <v>0</v>
      </c>
      <c r="G580">
        <f>IF(SD26N!K122=0,"",SD26N!K122)</f>
        <v>18</v>
      </c>
      <c r="H580" s="27">
        <f>IF(AND(G580="",SD26N!L122=0),"",SD26N!L122)</f>
        <v>30</v>
      </c>
      <c r="I580" s="26">
        <f>IF(SD26N!M122=0,"",SD26N!M122)</f>
        <v>54</v>
      </c>
      <c r="J580">
        <f>IF(AND(I580="",SD26N!N122=0),"",SD26N!N122)</f>
        <v>59.6</v>
      </c>
      <c r="K580">
        <f>IF(SD26N!O122=0,"",SD26N!O122)</f>
        <v>18</v>
      </c>
      <c r="L580" s="27">
        <f>IF(AND(K580="",SD26N!P122=0),"",SD26N!P122)</f>
        <v>28.6</v>
      </c>
      <c r="M580" s="26" t="str">
        <f>IF(SD26N!Q122=0,"",SD26N!Q122)</f>
        <v/>
      </c>
      <c r="N580" t="str">
        <f>IF(AND(M580="",SD26N!R122=0),"",SD26N!R122)</f>
        <v/>
      </c>
      <c r="O580" t="str">
        <f>IF(SD26N!S122=0,"",SD26N!S122)</f>
        <v/>
      </c>
      <c r="P580" s="27" t="str">
        <f>IF(AND(O580="",SD26N!T122=0),"",SD26N!T122)</f>
        <v/>
      </c>
      <c r="Q580" s="26" t="str">
        <f>IF(SD26N!U122=0,"",SD26N!U122)</f>
        <v/>
      </c>
      <c r="R580" t="str">
        <f>IF(AND(Q580="",SD26N!V122=0),"",SD26N!V122)</f>
        <v/>
      </c>
      <c r="S580" t="str">
        <f>IF(SD26N!W122=0,"",SD26N!W122)</f>
        <v/>
      </c>
      <c r="T580" s="27" t="str">
        <f>IF(AND(S580="",SD26N!X122=0),"",SD26N!X122)</f>
        <v/>
      </c>
      <c r="U580" s="26" t="str">
        <f>IF(SD26N!Y122=0,"",SD26N!Y122)</f>
        <v/>
      </c>
      <c r="V580" t="str">
        <f>IF(AND(U580="",SD26N!Z122=0),"",SD26N!Z122)</f>
        <v/>
      </c>
      <c r="W580" t="str">
        <f>IF(SD26N!AA122=0,"",SD26N!AA122)</f>
        <v/>
      </c>
      <c r="X580" s="27" t="str">
        <f>IF(AND(W580="",SD26N!AB122=0),"",SD26N!AB122)</f>
        <v/>
      </c>
      <c r="Y580" s="26" t="str">
        <f>IF(SD26N!AC122=0,"",SD26N!AC122)</f>
        <v/>
      </c>
      <c r="Z580" t="str">
        <f>IF(AND(Y580="",SD26N!AD122=0),"",SD26N!AD122)</f>
        <v/>
      </c>
      <c r="AA580" t="str">
        <f>IF(SD26N!AE122=0,"",SD26N!AE122)</f>
        <v/>
      </c>
      <c r="AB580" s="27" t="str">
        <f>IF(AND(AA580="",SD26N!AF122=0),"",SD26N!AF122)</f>
        <v/>
      </c>
      <c r="AC580" s="26" t="str">
        <f>IF(SD26N!AG122=0,"",SD26N!AG122)</f>
        <v/>
      </c>
      <c r="AD580" t="str">
        <f>IF(AND(AC580="",SD26N!AH122=0),"",SD26N!AH122)</f>
        <v/>
      </c>
      <c r="AE580" t="str">
        <f>IF(SD26N!AI122=0,"",SD26N!AI122)</f>
        <v/>
      </c>
      <c r="AF580" s="27" t="str">
        <f>IF(AND(AE580="",SD26N!AJ122=0),"",SD26N!AJ122)</f>
        <v/>
      </c>
      <c r="AG580" s="26" t="str">
        <f>IF(SD26N!AK122=0,"",SD26N!AK122)</f>
        <v/>
      </c>
      <c r="AH580" t="str">
        <f>IF(AND(AG580="",SD26N!AL122=0),"",SD26N!AL122)</f>
        <v/>
      </c>
      <c r="AI580" t="str">
        <f>IF(SD26N!AM122=0,"",SD26N!AM122)</f>
        <v/>
      </c>
      <c r="AJ580" s="27" t="str">
        <f>IF(AND(AI580="",SD26N!AN122=0),"",SD26N!AN122)</f>
        <v/>
      </c>
      <c r="AK580" s="26" t="str">
        <f>IF(SD26N!AO122=0,"",SD26N!AO122)</f>
        <v/>
      </c>
      <c r="AL580" t="str">
        <f>IF(AND(AK580="",SD26N!AP122=0),"",SD26N!AP122)</f>
        <v/>
      </c>
      <c r="AM580" t="str">
        <f>IF(SD26N!AQ122=0,"",SD26N!AQ122)</f>
        <v/>
      </c>
      <c r="AN580" s="27" t="str">
        <f>IF(AND(AM580="",SD26N!AR122=0),"",SD26N!AR122)</f>
        <v/>
      </c>
      <c r="AO580" s="26" t="str">
        <f>IF(SD26N!AS122=0,"",SD26N!AS122)</f>
        <v/>
      </c>
      <c r="AP580" t="str">
        <f>IF(AND(AO580="",SD26N!AT122=0),"",SD26N!AT122)</f>
        <v/>
      </c>
      <c r="AQ580" t="str">
        <f>IF(SD26N!AU122=0,"",SD26N!AU122)</f>
        <v/>
      </c>
      <c r="AR580" s="27" t="str">
        <f>IF(AND(AQ580="",SD26N!AV122=0),"",SD26N!AV122)</f>
        <v/>
      </c>
      <c r="AS580" t="str">
        <f>IF(SD26N!AW122=0,"",SD26N!AW122)</f>
        <v/>
      </c>
      <c r="AT580">
        <f>IF(SD26N!AX122=0,"",SD26N!AX122)</f>
        <v>73</v>
      </c>
      <c r="AU580" s="1" t="str">
        <f>IF(SD26N!AY122=0,"",SD26N!AY122)</f>
        <v/>
      </c>
      <c r="AV580" s="1" t="str">
        <f>IF(SD26N!AZ122=0,"",SD26N!AZ122)</f>
        <v/>
      </c>
      <c r="AW580" s="1" t="str">
        <f>IF(SD26N!BA122=0,"",SD26N!BA122)</f>
        <v/>
      </c>
      <c r="AX580" s="1" t="str">
        <f>IF(SD26N!BB122=0,"",SD26N!BB122)</f>
        <v/>
      </c>
      <c r="AY580" s="1" t="str">
        <f>IF(SD26N!BC122=0,"",SD26N!BC122)</f>
        <v/>
      </c>
      <c r="AZ580" s="1" t="str">
        <f>IF(SD26N!BD122=0,"",SD26N!BD122)</f>
        <v/>
      </c>
      <c r="BA580" s="1" t="str">
        <f>IF(SD26N!BE122=0,"",SD26N!BE122)</f>
        <v/>
      </c>
      <c r="BB580" s="1" t="str">
        <f>IF(SD26N!BF122=0,"",SD26N!BF122)</f>
        <v/>
      </c>
      <c r="BC580" s="1" t="str">
        <f>IF(SD26N!BG122=0,"",SD26N!BG122)</f>
        <v/>
      </c>
      <c r="BD580" s="29" t="str">
        <f>IF(SD26N!BH122=0,"",SD26N!BH122)</f>
        <v/>
      </c>
      <c r="BE580" t="str">
        <f>IF(SD26N!BI122=0,"",SD26N!BI122)</f>
        <v>Poland, Okt04</v>
      </c>
      <c r="BF580" t="str">
        <f>IF(SD26N!BJ122=0,"",SD26N!BJ122)</f>
        <v>POL</v>
      </c>
      <c r="BG580" t="str">
        <f>IF(SD26N!BK122=0,"",SD26N!BK122)</f>
        <v>No</v>
      </c>
      <c r="BH580">
        <f>IF(SD26N!BL122=0,"",SD26N!BL122)</f>
        <v>1</v>
      </c>
      <c r="BI580" t="str">
        <f>IF(SD26N!BM122=0,"",SD26N!BM122)</f>
        <v/>
      </c>
      <c r="BJ580">
        <f>IF(SD26N!BN122=0,"",SD26N!BN122)</f>
        <v>0.89717746232675455</v>
      </c>
      <c r="BK580" t="str">
        <f>IF(SD26N!BO122=0,"",SD26N!BO122)</f>
        <v xml:space="preserve">rocky </v>
      </c>
      <c r="BL580" t="str">
        <f>IF(SD26N!BP122=0,"",SD26N!BP122)</f>
        <v/>
      </c>
      <c r="BM580">
        <f>IF(SD26N!BQ122=0,"",SD26N!BQ122)</f>
        <v>0.89717746232675455</v>
      </c>
      <c r="BN580">
        <f>IF(SD26N!BR122=0,"",SD26N!BR122)</f>
        <v>4</v>
      </c>
      <c r="BO580" s="19">
        <f>IF(M580="",I580,IF(Q580="",M580,IF(U580="",Q580,IF(Y580="",U580,IF(AC580="",Y580,IF(AG580="",AC580,IF(AK580="",AG580,IF(AO580="",AK580,AO580))))))))</f>
        <v>54</v>
      </c>
      <c r="BP580" s="19">
        <f>IF(N580="",J580,IF(R580="",N580,IF(V580="",R580,IF(Z580="",V580,IF(AD580="",Z580,IF(AH580="",AD580,IF(AL580="",AH580,IF(AP580="",AL580,AP580))))))))</f>
        <v>59.6</v>
      </c>
      <c r="BQ580" s="19">
        <f>IF(O580="",K580,IF(S580="",O580,IF(W580="",S580,IF(AA580="",W580,IF(AE580="",AA580,IF(AI580="",AE580,IF(AM580="",AI580,IF(AQ580="",AM580,AQ580))))))))</f>
        <v>18</v>
      </c>
      <c r="BR580" s="19">
        <f>IF(P580="",L580,IF(T580="",P580,IF(X580="",T580,IF(AB580="",X580,IF(AF580="",AB580,IF(AJ580="",AF580,IF(AN580="",AJ580,IF(AR580="",AN580,AR580))))))))</f>
        <v>28.6</v>
      </c>
    </row>
    <row r="581" spans="1:70" hidden="1" x14ac:dyDescent="0.2">
      <c r="A581" s="20" t="str">
        <f>IF(SD26N!A123=0,"",SD26N!A123)</f>
        <v>V</v>
      </c>
      <c r="B581">
        <f>ROUND(IF(SD26N!B123=0,"",SD26N!B123),0)</f>
        <v>26191</v>
      </c>
      <c r="C581" t="str">
        <f>IF(SD26N!G123=0,"",SD26N!G123)</f>
        <v>40G9</v>
      </c>
      <c r="D581">
        <f>IF(SD26N!H123=0,"",SD26N!H123)</f>
        <v>26</v>
      </c>
      <c r="E581" s="26">
        <f>IF(SD26N!I123=0,"",SD26N!I123)</f>
        <v>54</v>
      </c>
      <c r="F581">
        <f>IF(AND(E581="",SD26N!J123=0),"",SD26N!J123)</f>
        <v>40.700000000000003</v>
      </c>
      <c r="G581">
        <f>IF(SD26N!K123=0,"",SD26N!K123)</f>
        <v>19</v>
      </c>
      <c r="H581" s="27">
        <f>IF(AND(G581="",SD26N!L123=0),"",SD26N!L123)</f>
        <v>17.8</v>
      </c>
      <c r="I581" s="26">
        <f>IF(SD26N!M123=0,"",SD26N!M123)</f>
        <v>54</v>
      </c>
      <c r="J581">
        <f>IF(AND(I581="",SD26N!N123=0),"",SD26N!N123)</f>
        <v>38.6</v>
      </c>
      <c r="K581">
        <f>IF(SD26N!O123=0,"",SD26N!O123)</f>
        <v>19</v>
      </c>
      <c r="L581" s="27">
        <f>IF(AND(K581="",SD26N!P123=0),"",SD26N!P123)</f>
        <v>18.5</v>
      </c>
      <c r="M581" s="26" t="str">
        <f>IF(SD26N!Q123=0,"",SD26N!Q123)</f>
        <v/>
      </c>
      <c r="N581" t="str">
        <f>IF(AND(M581="",SD26N!R123=0),"",SD26N!R123)</f>
        <v/>
      </c>
      <c r="O581" t="str">
        <f>IF(SD26N!S123=0,"",SD26N!S123)</f>
        <v/>
      </c>
      <c r="P581" s="27" t="str">
        <f>IF(AND(O581="",SD26N!T123=0),"",SD26N!T123)</f>
        <v/>
      </c>
      <c r="Q581" s="26" t="str">
        <f>IF(SD26N!U123=0,"",SD26N!U123)</f>
        <v/>
      </c>
      <c r="R581" t="str">
        <f>IF(AND(Q581="",SD26N!V123=0),"",SD26N!V123)</f>
        <v/>
      </c>
      <c r="S581" t="str">
        <f>IF(SD26N!W123=0,"",SD26N!W123)</f>
        <v/>
      </c>
      <c r="T581" s="27" t="str">
        <f>IF(AND(S581="",SD26N!X123=0),"",SD26N!X123)</f>
        <v/>
      </c>
      <c r="U581" s="26" t="str">
        <f>IF(SD26N!Y123=0,"",SD26N!Y123)</f>
        <v/>
      </c>
      <c r="V581" t="str">
        <f>IF(AND(U581="",SD26N!Z123=0),"",SD26N!Z123)</f>
        <v/>
      </c>
      <c r="W581" t="str">
        <f>IF(SD26N!AA123=0,"",SD26N!AA123)</f>
        <v/>
      </c>
      <c r="X581" s="27" t="str">
        <f>IF(AND(W581="",SD26N!AB123=0),"",SD26N!AB123)</f>
        <v/>
      </c>
      <c r="Y581" s="26" t="str">
        <f>IF(SD26N!AC123=0,"",SD26N!AC123)</f>
        <v/>
      </c>
      <c r="Z581" t="str">
        <f>IF(AND(Y581="",SD26N!AD123=0),"",SD26N!AD123)</f>
        <v/>
      </c>
      <c r="AA581" t="str">
        <f>IF(SD26N!AE123=0,"",SD26N!AE123)</f>
        <v/>
      </c>
      <c r="AB581" s="27" t="str">
        <f>IF(AND(AA581="",SD26N!AF123=0),"",SD26N!AF123)</f>
        <v/>
      </c>
      <c r="AC581" s="26" t="str">
        <f>IF(SD26N!AG123=0,"",SD26N!AG123)</f>
        <v/>
      </c>
      <c r="AD581" t="str">
        <f>IF(AND(AC581="",SD26N!AH123=0),"",SD26N!AH123)</f>
        <v/>
      </c>
      <c r="AE581" t="str">
        <f>IF(SD26N!AI123=0,"",SD26N!AI123)</f>
        <v/>
      </c>
      <c r="AF581" s="27" t="str">
        <f>IF(AND(AE581="",SD26N!AJ123=0),"",SD26N!AJ123)</f>
        <v/>
      </c>
      <c r="AG581" s="26" t="str">
        <f>IF(SD26N!AK123=0,"",SD26N!AK123)</f>
        <v/>
      </c>
      <c r="AH581" t="str">
        <f>IF(AND(AG581="",SD26N!AL123=0),"",SD26N!AL123)</f>
        <v/>
      </c>
      <c r="AI581" t="str">
        <f>IF(SD26N!AM123=0,"",SD26N!AM123)</f>
        <v/>
      </c>
      <c r="AJ581" s="27" t="str">
        <f>IF(AND(AI581="",SD26N!AN123=0),"",SD26N!AN123)</f>
        <v/>
      </c>
      <c r="AK581" s="26" t="str">
        <f>IF(SD26N!AO123=0,"",SD26N!AO123)</f>
        <v/>
      </c>
      <c r="AL581" t="str">
        <f>IF(AND(AK581="",SD26N!AP123=0),"",SD26N!AP123)</f>
        <v/>
      </c>
      <c r="AM581" t="str">
        <f>IF(SD26N!AQ123=0,"",SD26N!AQ123)</f>
        <v/>
      </c>
      <c r="AN581" s="27" t="str">
        <f>IF(AND(AM581="",SD26N!AR123=0),"",SD26N!AR123)</f>
        <v/>
      </c>
      <c r="AO581" s="26" t="str">
        <f>IF(SD26N!AS123=0,"",SD26N!AS123)</f>
        <v/>
      </c>
      <c r="AP581" t="str">
        <f>IF(AND(AO581="",SD26N!AT123=0),"",SD26N!AT123)</f>
        <v/>
      </c>
      <c r="AQ581" t="str">
        <f>IF(SD26N!AU123=0,"",SD26N!AU123)</f>
        <v/>
      </c>
      <c r="AR581" s="27" t="str">
        <f>IF(AND(AQ581="",SD26N!AV123=0),"",SD26N!AV123)</f>
        <v/>
      </c>
      <c r="AS581" t="str">
        <f>IF(SD26N!AW123=0,"",SD26N!AW123)</f>
        <v/>
      </c>
      <c r="AT581">
        <f>IF(SD26N!AX123=0,"",SD26N!AX123)</f>
        <v>91</v>
      </c>
      <c r="AU581" s="1" t="str">
        <f>IF(SD26N!AY123=0,"",SD26N!AY123)</f>
        <v/>
      </c>
      <c r="AV581" s="1" t="str">
        <f>IF(SD26N!AZ123=0,"",SD26N!AZ123)</f>
        <v/>
      </c>
      <c r="AW581" s="1" t="str">
        <f>IF(SD26N!BA123=0,"",SD26N!BA123)</f>
        <v/>
      </c>
      <c r="AX581" s="1" t="str">
        <f>IF(SD26N!BB123=0,"",SD26N!BB123)</f>
        <v/>
      </c>
      <c r="AY581" s="1" t="str">
        <f>IF(SD26N!BC123=0,"",SD26N!BC123)</f>
        <v/>
      </c>
      <c r="AZ581" s="1" t="str">
        <f>IF(SD26N!BD123=0,"",SD26N!BD123)</f>
        <v/>
      </c>
      <c r="BA581" s="1" t="str">
        <f>IF(SD26N!BE123=0,"",SD26N!BE123)</f>
        <v/>
      </c>
      <c r="BB581" s="1" t="str">
        <f>IF(SD26N!BF123=0,"",SD26N!BF123)</f>
        <v/>
      </c>
      <c r="BC581" s="1" t="str">
        <f>IF(SD26N!BG123=0,"",SD26N!BG123)</f>
        <v/>
      </c>
      <c r="BD581" s="29" t="str">
        <f>IF(SD26N!BH123=0,"",SD26N!BH123)</f>
        <v/>
      </c>
      <c r="BE581" t="str">
        <f>IF(SD26N!BI123=0,"",SD26N!BI123)</f>
        <v>Poland</v>
      </c>
      <c r="BF581" t="str">
        <f>IF(SD26N!BJ123=0,"",SD26N!BJ123)</f>
        <v>POL</v>
      </c>
      <c r="BG581" t="str">
        <f>IF(SD26N!BK123=0,"",SD26N!BK123)</f>
        <v>No</v>
      </c>
      <c r="BH581">
        <f>IF(SD26N!BL123=0,"",SD26N!BL123)</f>
        <v>1</v>
      </c>
      <c r="BI581" t="str">
        <f>IF(SD26N!BM123=0,"",SD26N!BM123)</f>
        <v/>
      </c>
      <c r="BJ581">
        <f>IF(SD26N!BN123=0,"",SD26N!BN123)</f>
        <v>2.1386763436349909</v>
      </c>
      <c r="BK581" t="str">
        <f>IF(SD26N!BO123=0,"",SD26N!BO123)</f>
        <v/>
      </c>
      <c r="BL581" t="str">
        <f>IF(SD26N!BP123=0,"",SD26N!BP123)</f>
        <v/>
      </c>
      <c r="BM581">
        <f>IF(SD26N!BQ123=0,"",SD26N!BQ123)</f>
        <v>2.1386763436349909</v>
      </c>
      <c r="BN581">
        <f>IF(SD26N!BR123=0,"",SD26N!BR123)</f>
        <v>5</v>
      </c>
      <c r="BO581" s="19">
        <f>IF(M581="",I581,IF(Q581="",M581,IF(U581="",Q581,IF(Y581="",U581,IF(AC581="",Y581,IF(AG581="",AC581,IF(AK581="",AG581,IF(AO581="",AK581,AO581))))))))</f>
        <v>54</v>
      </c>
      <c r="BP581" s="19">
        <f>IF(N581="",J581,IF(R581="",N581,IF(V581="",R581,IF(Z581="",V581,IF(AD581="",Z581,IF(AH581="",AD581,IF(AL581="",AH581,IF(AP581="",AL581,AP581))))))))</f>
        <v>38.6</v>
      </c>
      <c r="BQ581" s="19">
        <f>IF(O581="",K581,IF(S581="",O581,IF(W581="",S581,IF(AA581="",W581,IF(AE581="",AA581,IF(AI581="",AE581,IF(AM581="",AI581,IF(AQ581="",AM581,AQ581))))))))</f>
        <v>19</v>
      </c>
      <c r="BR581" s="19">
        <f>IF(P581="",L581,IF(T581="",P581,IF(X581="",T581,IF(AB581="",X581,IF(AF581="",AB581,IF(AJ581="",AF581,IF(AN581="",AJ581,IF(AR581="",AN581,AR581))))))))</f>
        <v>18.5</v>
      </c>
    </row>
    <row r="582" spans="1:70" hidden="1" x14ac:dyDescent="0.2">
      <c r="A582" s="20" t="str">
        <f>IF(SD26N!A124=0,"",SD26N!A124)</f>
        <v>V</v>
      </c>
      <c r="B582">
        <f>ROUND(IF(SD26N!B124=0,"",SD26N!B124),0)</f>
        <v>26193</v>
      </c>
      <c r="C582" t="str">
        <f>IF(SD26N!G124=0,"",SD26N!G124)</f>
        <v>40H0</v>
      </c>
      <c r="D582">
        <f>IF(SD26N!H124=0,"",SD26N!H124)</f>
        <v>26</v>
      </c>
      <c r="E582" s="26">
        <f>IF(SD26N!I124=0,"",SD26N!I124)</f>
        <v>55</v>
      </c>
      <c r="F582">
        <f>IF(AND(E582="",SD26N!J124=0),"",SD26N!J124)</f>
        <v>39.799999999999997</v>
      </c>
      <c r="G582">
        <f>IF(SD26N!K124=0,"",SD26N!K124)</f>
        <v>20</v>
      </c>
      <c r="H582" s="27">
        <f>IF(AND(G582="",SD26N!L124=0),"",SD26N!L124)</f>
        <v>17.3</v>
      </c>
      <c r="I582" s="26">
        <f>IF(SD26N!M124=0,"",SD26N!M124)</f>
        <v>55</v>
      </c>
      <c r="J582">
        <f>IF(AND(I582="",SD26N!N124=0),"",SD26N!N124)</f>
        <v>39.299999999999997</v>
      </c>
      <c r="K582">
        <f>IF(SD26N!O124=0,"",SD26N!O124)</f>
        <v>20</v>
      </c>
      <c r="L582" s="27">
        <f>IF(AND(K582="",SD26N!P124=0),"",SD26N!P124)</f>
        <v>16.399999999999999</v>
      </c>
      <c r="M582" s="26">
        <f>IF(SD26N!Q124=0,"",SD26N!Q124)</f>
        <v>55</v>
      </c>
      <c r="N582">
        <f>IF(AND(M582="",SD26N!R124=0),"",SD26N!R124)</f>
        <v>39</v>
      </c>
      <c r="O582">
        <f>IF(SD26N!S124=0,"",SD26N!S124)</f>
        <v>20</v>
      </c>
      <c r="P582" s="27">
        <f>IF(AND(O582="",SD26N!T124=0),"",SD26N!T124)</f>
        <v>15.6</v>
      </c>
      <c r="Q582" s="26">
        <f>IF(SD26N!U124=0,"",SD26N!U124)</f>
        <v>55</v>
      </c>
      <c r="R582">
        <f>IF(AND(Q582="",SD26N!V124=0),"",SD26N!V124)</f>
        <v>38.700000000000003</v>
      </c>
      <c r="S582">
        <f>IF(SD26N!W124=0,"",SD26N!W124)</f>
        <v>20</v>
      </c>
      <c r="T582" s="27">
        <f>IF(AND(S582="",SD26N!X124=0),"",SD26N!X124)</f>
        <v>15</v>
      </c>
      <c r="U582" s="26" t="str">
        <f>IF(SD26N!Y124=0,"",SD26N!Y124)</f>
        <v/>
      </c>
      <c r="V582" t="str">
        <f>IF(AND(U582="",SD26N!Z124=0),"",SD26N!Z124)</f>
        <v/>
      </c>
      <c r="W582" t="str">
        <f>IF(SD26N!AA124=0,"",SD26N!AA124)</f>
        <v/>
      </c>
      <c r="X582" s="27" t="str">
        <f>IF(AND(W582="",SD26N!AB124=0),"",SD26N!AB124)</f>
        <v/>
      </c>
      <c r="Y582" s="26" t="str">
        <f>IF(SD26N!AC124=0,"",SD26N!AC124)</f>
        <v/>
      </c>
      <c r="Z582" t="str">
        <f>IF(AND(Y582="",SD26N!AD124=0),"",SD26N!AD124)</f>
        <v/>
      </c>
      <c r="AA582" t="str">
        <f>IF(SD26N!AE124=0,"",SD26N!AE124)</f>
        <v/>
      </c>
      <c r="AB582" s="27" t="str">
        <f>IF(AND(AA582="",SD26N!AF124=0),"",SD26N!AF124)</f>
        <v/>
      </c>
      <c r="AC582" s="26" t="str">
        <f>IF(SD26N!AG124=0,"",SD26N!AG124)</f>
        <v/>
      </c>
      <c r="AD582" t="str">
        <f>IF(AND(AC582="",SD26N!AH124=0),"",SD26N!AH124)</f>
        <v/>
      </c>
      <c r="AE582" t="str">
        <f>IF(SD26N!AI124=0,"",SD26N!AI124)</f>
        <v/>
      </c>
      <c r="AF582" s="27" t="str">
        <f>IF(AND(AE582="",SD26N!AJ124=0),"",SD26N!AJ124)</f>
        <v/>
      </c>
      <c r="AG582" s="26" t="str">
        <f>IF(SD26N!AK124=0,"",SD26N!AK124)</f>
        <v/>
      </c>
      <c r="AH582" t="str">
        <f>IF(AND(AG582="",SD26N!AL124=0),"",SD26N!AL124)</f>
        <v/>
      </c>
      <c r="AI582" t="str">
        <f>IF(SD26N!AM124=0,"",SD26N!AM124)</f>
        <v/>
      </c>
      <c r="AJ582" s="27" t="str">
        <f>IF(AND(AI582="",SD26N!AN124=0),"",SD26N!AN124)</f>
        <v/>
      </c>
      <c r="AK582" s="26" t="str">
        <f>IF(SD26N!AO124=0,"",SD26N!AO124)</f>
        <v/>
      </c>
      <c r="AL582" t="str">
        <f>IF(AND(AK582="",SD26N!AP124=0),"",SD26N!AP124)</f>
        <v/>
      </c>
      <c r="AM582" t="str">
        <f>IF(SD26N!AQ124=0,"",SD26N!AQ124)</f>
        <v/>
      </c>
      <c r="AN582" s="27" t="str">
        <f>IF(AND(AM582="",SD26N!AR124=0),"",SD26N!AR124)</f>
        <v/>
      </c>
      <c r="AO582" s="26" t="str">
        <f>IF(SD26N!AS124=0,"",SD26N!AS124)</f>
        <v/>
      </c>
      <c r="AP582" t="str">
        <f>IF(AND(AO582="",SD26N!AT124=0),"",SD26N!AT124)</f>
        <v/>
      </c>
      <c r="AQ582" t="str">
        <f>IF(SD26N!AU124=0,"",SD26N!AU124)</f>
        <v/>
      </c>
      <c r="AR582" s="27" t="str">
        <f>IF(AND(AQ582="",SD26N!AV124=0),"",SD26N!AV124)</f>
        <v/>
      </c>
      <c r="AS582" t="str">
        <f>IF(SD26N!AW124=0,"",SD26N!AW124)</f>
        <v/>
      </c>
      <c r="AT582">
        <f>IF(SD26N!AX124=0,"",SD26N!AX124)</f>
        <v>70.5</v>
      </c>
      <c r="AU582" s="1">
        <f>IF(SD26N!AY124=0,"",SD26N!AY124)</f>
        <v>69</v>
      </c>
      <c r="AV582" s="1">
        <f>IF(SD26N!AZ124=0,"",SD26N!AZ124)</f>
        <v>70</v>
      </c>
      <c r="AW582" s="1">
        <f>IF(SD26N!BA124=0,"",SD26N!BA124)</f>
        <v>71</v>
      </c>
      <c r="AX582" s="1">
        <f>IF(SD26N!BB124=0,"",SD26N!BB124)</f>
        <v>72</v>
      </c>
      <c r="AY582" s="1" t="str">
        <f>IF(SD26N!BC124=0,"",SD26N!BC124)</f>
        <v/>
      </c>
      <c r="AZ582" s="1" t="str">
        <f>IF(SD26N!BD124=0,"",SD26N!BD124)</f>
        <v/>
      </c>
      <c r="BA582" s="1" t="str">
        <f>IF(SD26N!BE124=0,"",SD26N!BE124)</f>
        <v/>
      </c>
      <c r="BB582" s="1" t="str">
        <f>IF(SD26N!BF124=0,"",SD26N!BF124)</f>
        <v/>
      </c>
      <c r="BC582" s="1" t="str">
        <f>IF(SD26N!BG124=0,"",SD26N!BG124)</f>
        <v/>
      </c>
      <c r="BD582" s="29" t="str">
        <f>IF(SD26N!BH124=0,"",SD26N!BH124)</f>
        <v/>
      </c>
      <c r="BE582" t="str">
        <f>IF(SD26N!BI124=0,"",SD26N!BI124)</f>
        <v>Latvia</v>
      </c>
      <c r="BF582" t="str">
        <f>IF(SD26N!BJ124=0,"",SD26N!BJ124)</f>
        <v>LTU</v>
      </c>
      <c r="BG582" t="str">
        <f>IF(SD26N!BK124=0,"",SD26N!BK124)</f>
        <v>No</v>
      </c>
      <c r="BH582">
        <f>IF(SD26N!BL124=0,"",SD26N!BL124)</f>
        <v>2</v>
      </c>
      <c r="BI582">
        <f>IF(SD26N!BM124=0,"",SD26N!BM124)</f>
        <v>1</v>
      </c>
      <c r="BJ582">
        <f>IF(SD26N!BN124=0,"",SD26N!BN124)</f>
        <v>1.706906337008343</v>
      </c>
      <c r="BK582" t="str">
        <f>IF(SD26N!BO124=0,"",SD26N!BO124)</f>
        <v/>
      </c>
      <c r="BL582" t="str">
        <f>IF(SD26N!BP124=0,"",SD26N!BP124)</f>
        <v/>
      </c>
      <c r="BM582">
        <f>IF(SD26N!BQ124=0,"",SD26N!BQ124)</f>
        <v>1.706906337008343</v>
      </c>
      <c r="BN582">
        <f>IF(SD26N!BR124=0,"",SD26N!BR124)</f>
        <v>4</v>
      </c>
      <c r="BO582" s="19">
        <f>IF(M582="",I582,IF(Q582="",M582,IF(U582="",Q582,IF(Y582="",U582,IF(AC582="",Y582,IF(AG582="",AC582,IF(AK582="",AG582,IF(AO582="",AK582,AO582))))))))</f>
        <v>55</v>
      </c>
      <c r="BP582" s="19">
        <f>IF(N582="",J582,IF(R582="",N582,IF(V582="",R582,IF(Z582="",V582,IF(AD582="",Z582,IF(AH582="",AD582,IF(AL582="",AH582,IF(AP582="",AL582,AP582))))))))</f>
        <v>38.700000000000003</v>
      </c>
      <c r="BQ582" s="19">
        <f>IF(O582="",K582,IF(S582="",O582,IF(W582="",S582,IF(AA582="",W582,IF(AE582="",AA582,IF(AI582="",AE582,IF(AM582="",AI582,IF(AQ582="",AM582,AQ582))))))))</f>
        <v>20</v>
      </c>
      <c r="BR582" s="19">
        <f>IF(P582="",L582,IF(T582="",P582,IF(X582="",T582,IF(AB582="",X582,IF(AF582="",AB582,IF(AJ582="",AF582,IF(AN582="",AJ582,IF(AR582="",AN582,AR582))))))))</f>
        <v>15</v>
      </c>
    </row>
    <row r="583" spans="1:70" hidden="1" x14ac:dyDescent="0.2">
      <c r="A583" s="20" t="str">
        <f>IF(SD26N!A125=0,"",SD26N!A125)</f>
        <v>V</v>
      </c>
      <c r="B583">
        <f>ROUND(IF(SD26N!B125=0,"",SD26N!B125),0)</f>
        <v>26194</v>
      </c>
      <c r="C583" t="str">
        <f>IF(SD26N!G125=0,"",SD26N!G125)</f>
        <v>40H0</v>
      </c>
      <c r="D583">
        <f>IF(SD26N!H125=0,"",SD26N!H125)</f>
        <v>26</v>
      </c>
      <c r="E583" s="26">
        <f>IF(SD26N!I125=0,"",SD26N!I125)</f>
        <v>55</v>
      </c>
      <c r="F583">
        <f>IF(AND(E583="",SD26N!J125=0),"",SD26N!J125)</f>
        <v>39.299999999999997</v>
      </c>
      <c r="G583">
        <f>IF(SD26N!K125=0,"",SD26N!K125)</f>
        <v>20</v>
      </c>
      <c r="H583" s="27">
        <f>IF(AND(G583="",SD26N!L125=0),"",SD26N!L125)</f>
        <v>9.1999999999999993</v>
      </c>
      <c r="I583" s="26">
        <f>IF(SD26N!M125=0,"",SD26N!M125)</f>
        <v>55</v>
      </c>
      <c r="J583">
        <f>IF(AND(I583="",SD26N!N125=0),"",SD26N!N125)</f>
        <v>39.5</v>
      </c>
      <c r="K583">
        <f>IF(SD26N!O125=0,"",SD26N!O125)</f>
        <v>20</v>
      </c>
      <c r="L583" s="27">
        <f>IF(AND(K583="",SD26N!P125=0),"",SD26N!P125)</f>
        <v>8.5</v>
      </c>
      <c r="M583" s="26">
        <f>IF(SD26N!Q125=0,"",SD26N!Q125)</f>
        <v>55</v>
      </c>
      <c r="N583">
        <f>IF(AND(M583="",SD26N!R125=0),"",SD26N!R125)</f>
        <v>39.6</v>
      </c>
      <c r="O583">
        <f>IF(SD26N!S125=0,"",SD26N!S125)</f>
        <v>20</v>
      </c>
      <c r="P583" s="27">
        <f>IF(AND(O583="",SD26N!T125=0),"",SD26N!T125)</f>
        <v>7.5</v>
      </c>
      <c r="Q583" s="26">
        <f>IF(SD26N!U125=0,"",SD26N!U125)</f>
        <v>55</v>
      </c>
      <c r="R583">
        <f>IF(AND(Q583="",SD26N!V125=0),"",SD26N!V125)</f>
        <v>39.799999999999997</v>
      </c>
      <c r="S583">
        <f>IF(SD26N!W125=0,"",SD26N!W125)</f>
        <v>20</v>
      </c>
      <c r="T583" s="27">
        <f>IF(AND(S583="",SD26N!X125=0),"",SD26N!X125)</f>
        <v>6.6</v>
      </c>
      <c r="U583" s="26" t="str">
        <f>IF(SD26N!Y125=0,"",SD26N!Y125)</f>
        <v/>
      </c>
      <c r="V583" t="str">
        <f>IF(AND(U583="",SD26N!Z125=0),"",SD26N!Z125)</f>
        <v/>
      </c>
      <c r="W583" t="str">
        <f>IF(SD26N!AA125=0,"",SD26N!AA125)</f>
        <v/>
      </c>
      <c r="X583" s="27" t="str">
        <f>IF(AND(W583="",SD26N!AB125=0),"",SD26N!AB125)</f>
        <v/>
      </c>
      <c r="Y583" s="26" t="str">
        <f>IF(SD26N!AC125=0,"",SD26N!AC125)</f>
        <v/>
      </c>
      <c r="Z583" t="str">
        <f>IF(AND(Y583="",SD26N!AD125=0),"",SD26N!AD125)</f>
        <v/>
      </c>
      <c r="AA583" t="str">
        <f>IF(SD26N!AE125=0,"",SD26N!AE125)</f>
        <v/>
      </c>
      <c r="AB583" s="27" t="str">
        <f>IF(AND(AA583="",SD26N!AF125=0),"",SD26N!AF125)</f>
        <v/>
      </c>
      <c r="AC583" s="26" t="str">
        <f>IF(SD26N!AG125=0,"",SD26N!AG125)</f>
        <v/>
      </c>
      <c r="AD583" t="str">
        <f>IF(AND(AC583="",SD26N!AH125=0),"",SD26N!AH125)</f>
        <v/>
      </c>
      <c r="AE583" t="str">
        <f>IF(SD26N!AI125=0,"",SD26N!AI125)</f>
        <v/>
      </c>
      <c r="AF583" s="27" t="str">
        <f>IF(AND(AE583="",SD26N!AJ125=0),"",SD26N!AJ125)</f>
        <v/>
      </c>
      <c r="AG583" s="26" t="str">
        <f>IF(SD26N!AK125=0,"",SD26N!AK125)</f>
        <v/>
      </c>
      <c r="AH583" t="str">
        <f>IF(AND(AG583="",SD26N!AL125=0),"",SD26N!AL125)</f>
        <v/>
      </c>
      <c r="AI583" t="str">
        <f>IF(SD26N!AM125=0,"",SD26N!AM125)</f>
        <v/>
      </c>
      <c r="AJ583" s="27" t="str">
        <f>IF(AND(AI583="",SD26N!AN125=0),"",SD26N!AN125)</f>
        <v/>
      </c>
      <c r="AK583" s="26" t="str">
        <f>IF(SD26N!AO125=0,"",SD26N!AO125)</f>
        <v/>
      </c>
      <c r="AL583" t="str">
        <f>IF(AND(AK583="",SD26N!AP125=0),"",SD26N!AP125)</f>
        <v/>
      </c>
      <c r="AM583" t="str">
        <f>IF(SD26N!AQ125=0,"",SD26N!AQ125)</f>
        <v/>
      </c>
      <c r="AN583" s="27" t="str">
        <f>IF(AND(AM583="",SD26N!AR125=0),"",SD26N!AR125)</f>
        <v/>
      </c>
      <c r="AO583" s="26" t="str">
        <f>IF(SD26N!AS125=0,"",SD26N!AS125)</f>
        <v/>
      </c>
      <c r="AP583" t="str">
        <f>IF(AND(AO583="",SD26N!AT125=0),"",SD26N!AT125)</f>
        <v/>
      </c>
      <c r="AQ583" t="str">
        <f>IF(SD26N!AU125=0,"",SD26N!AU125)</f>
        <v/>
      </c>
      <c r="AR583" s="27" t="str">
        <f>IF(AND(AQ583="",SD26N!AV125=0),"",SD26N!AV125)</f>
        <v/>
      </c>
      <c r="AS583" t="str">
        <f>IF(SD26N!AW125=0,"",SD26N!AW125)</f>
        <v/>
      </c>
      <c r="AT583">
        <f>IF(SD26N!AX125=0,"",SD26N!AX125)</f>
        <v>74.25</v>
      </c>
      <c r="AU583" s="1">
        <f>IF(SD26N!AY125=0,"",SD26N!AY125)</f>
        <v>73</v>
      </c>
      <c r="AV583" s="1">
        <f>IF(SD26N!AZ125=0,"",SD26N!AZ125)</f>
        <v>74</v>
      </c>
      <c r="AW583" s="1">
        <f>IF(SD26N!BA125=0,"",SD26N!BA125)</f>
        <v>75</v>
      </c>
      <c r="AX583" s="1">
        <f>IF(SD26N!BB125=0,"",SD26N!BB125)</f>
        <v>75</v>
      </c>
      <c r="AY583" s="1" t="str">
        <f>IF(SD26N!BC125=0,"",SD26N!BC125)</f>
        <v/>
      </c>
      <c r="AZ583" s="1" t="str">
        <f>IF(SD26N!BD125=0,"",SD26N!BD125)</f>
        <v/>
      </c>
      <c r="BA583" s="1" t="str">
        <f>IF(SD26N!BE125=0,"",SD26N!BE125)</f>
        <v/>
      </c>
      <c r="BB583" s="1" t="str">
        <f>IF(SD26N!BF125=0,"",SD26N!BF125)</f>
        <v/>
      </c>
      <c r="BC583" s="1" t="str">
        <f>IF(SD26N!BG125=0,"",SD26N!BG125)</f>
        <v/>
      </c>
      <c r="BD583" s="29" t="str">
        <f>IF(SD26N!BH125=0,"",SD26N!BH125)</f>
        <v/>
      </c>
      <c r="BE583" t="str">
        <f>IF(SD26N!BI125=0,"",SD26N!BI125)</f>
        <v>Latvia</v>
      </c>
      <c r="BF583" t="str">
        <f>IF(SD26N!BJ125=0,"",SD26N!BJ125)</f>
        <v>LTU</v>
      </c>
      <c r="BG583" t="str">
        <f>IF(SD26N!BK125=0,"",SD26N!BK125)</f>
        <v>No</v>
      </c>
      <c r="BH583">
        <f>IF(SD26N!BL125=0,"",SD26N!BL125)</f>
        <v>2</v>
      </c>
      <c r="BI583">
        <f>IF(SD26N!BM125=0,"",SD26N!BM125)</f>
        <v>1</v>
      </c>
      <c r="BJ583">
        <f>IF(SD26N!BN125=0,"",SD26N!BN125)</f>
        <v>1.5612183427460242</v>
      </c>
      <c r="BK583" t="str">
        <f>IF(SD26N!BO125=0,"",SD26N!BO125)</f>
        <v/>
      </c>
      <c r="BL583" t="str">
        <f>IF(SD26N!BP125=0,"",SD26N!BP125)</f>
        <v/>
      </c>
      <c r="BM583">
        <f>IF(SD26N!BQ125=0,"",SD26N!BQ125)</f>
        <v>1.5612183427460242</v>
      </c>
      <c r="BN583">
        <f>IF(SD26N!BR125=0,"",SD26N!BR125)</f>
        <v>4</v>
      </c>
      <c r="BO583" s="19">
        <f>IF(M583="",I583,IF(Q583="",M583,IF(U583="",Q583,IF(Y583="",U583,IF(AC583="",Y583,IF(AG583="",AC583,IF(AK583="",AG583,IF(AO583="",AK583,AO583))))))))</f>
        <v>55</v>
      </c>
      <c r="BP583" s="19">
        <f>IF(N583="",J583,IF(R583="",N583,IF(V583="",R583,IF(Z583="",V583,IF(AD583="",Z583,IF(AH583="",AD583,IF(AL583="",AH583,IF(AP583="",AL583,AP583))))))))</f>
        <v>39.799999999999997</v>
      </c>
      <c r="BQ583" s="19">
        <f>IF(O583="",K583,IF(S583="",O583,IF(W583="",S583,IF(AA583="",W583,IF(AE583="",AA583,IF(AI583="",AE583,IF(AM583="",AI583,IF(AQ583="",AM583,AQ583))))))))</f>
        <v>20</v>
      </c>
      <c r="BR583" s="19">
        <f>IF(P583="",L583,IF(T583="",P583,IF(X583="",T583,IF(AB583="",X583,IF(AF583="",AB583,IF(AJ583="",AF583,IF(AN583="",AJ583,IF(AR583="",AN583,AR583))))))))</f>
        <v>6.6</v>
      </c>
    </row>
    <row r="584" spans="1:70" hidden="1" x14ac:dyDescent="0.2">
      <c r="A584" s="20" t="str">
        <f>IF(SD26N!A126=0,"",SD26N!A126)</f>
        <v>V</v>
      </c>
      <c r="B584">
        <f>ROUND(IF(SD26N!B126=0,"",SD26N!B126),0)</f>
        <v>26195</v>
      </c>
      <c r="C584" t="str">
        <f>IF(SD26N!G126=0,"",SD26N!G126)</f>
        <v>40H0</v>
      </c>
      <c r="D584">
        <f>IF(SD26N!H126=0,"",SD26N!H126)</f>
        <v>26</v>
      </c>
      <c r="E584" s="26">
        <f>IF(SD26N!I126=0,"",SD26N!I126)</f>
        <v>55</v>
      </c>
      <c r="F584">
        <f>IF(AND(E584="",SD26N!J126=0),"",SD26N!J126)</f>
        <v>40.6</v>
      </c>
      <c r="G584">
        <f>IF(SD26N!K126=0,"",SD26N!K126)</f>
        <v>20</v>
      </c>
      <c r="H584" s="27">
        <f>IF(AND(G584="",SD26N!L126=0),"",SD26N!L126)</f>
        <v>5.3</v>
      </c>
      <c r="I584" s="26">
        <f>IF(SD26N!M126=0,"",SD26N!M126)</f>
        <v>55</v>
      </c>
      <c r="J584">
        <f>IF(AND(I584="",SD26N!N126=0),"",SD26N!N126)</f>
        <v>41.1</v>
      </c>
      <c r="K584">
        <f>IF(SD26N!O126=0,"",SD26N!O126)</f>
        <v>20</v>
      </c>
      <c r="L584" s="27">
        <f>IF(AND(K584="",SD26N!P126=0),"",SD26N!P126)</f>
        <v>4.9000000000000004</v>
      </c>
      <c r="M584" s="26">
        <f>IF(SD26N!Q126=0,"",SD26N!Q126)</f>
        <v>55</v>
      </c>
      <c r="N584">
        <f>IF(AND(M584="",SD26N!R126=0),"",SD26N!R126)</f>
        <v>41.7</v>
      </c>
      <c r="O584">
        <f>IF(SD26N!S126=0,"",SD26N!S126)</f>
        <v>20</v>
      </c>
      <c r="P584" s="27">
        <f>IF(AND(O584="",SD26N!T126=0),"",SD26N!T126)</f>
        <v>4.3</v>
      </c>
      <c r="Q584" s="26">
        <f>IF(SD26N!U126=0,"",SD26N!U126)</f>
        <v>55</v>
      </c>
      <c r="R584">
        <f>IF(AND(Q584="",SD26N!V126=0),"",SD26N!V126)</f>
        <v>42</v>
      </c>
      <c r="S584">
        <f>IF(SD26N!W126=0,"",SD26N!W126)</f>
        <v>20</v>
      </c>
      <c r="T584" s="27">
        <f>IF(AND(S584="",SD26N!X126=0),"",SD26N!X126)</f>
        <v>3.9</v>
      </c>
      <c r="U584" s="26" t="str">
        <f>IF(SD26N!Y126=0,"",SD26N!Y126)</f>
        <v/>
      </c>
      <c r="V584" t="str">
        <f>IF(AND(U584="",SD26N!Z126=0),"",SD26N!Z126)</f>
        <v/>
      </c>
      <c r="W584" t="str">
        <f>IF(SD26N!AA126=0,"",SD26N!AA126)</f>
        <v/>
      </c>
      <c r="X584" s="27" t="str">
        <f>IF(AND(W584="",SD26N!AB126=0),"",SD26N!AB126)</f>
        <v/>
      </c>
      <c r="Y584" s="26" t="str">
        <f>IF(SD26N!AC126=0,"",SD26N!AC126)</f>
        <v/>
      </c>
      <c r="Z584" t="str">
        <f>IF(AND(Y584="",SD26N!AD126=0),"",SD26N!AD126)</f>
        <v/>
      </c>
      <c r="AA584" t="str">
        <f>IF(SD26N!AE126=0,"",SD26N!AE126)</f>
        <v/>
      </c>
      <c r="AB584" s="27" t="str">
        <f>IF(AND(AA584="",SD26N!AF126=0),"",SD26N!AF126)</f>
        <v/>
      </c>
      <c r="AC584" s="26" t="str">
        <f>IF(SD26N!AG126=0,"",SD26N!AG126)</f>
        <v/>
      </c>
      <c r="AD584" t="str">
        <f>IF(AND(AC584="",SD26N!AH126=0),"",SD26N!AH126)</f>
        <v/>
      </c>
      <c r="AE584" t="str">
        <f>IF(SD26N!AI126=0,"",SD26N!AI126)</f>
        <v/>
      </c>
      <c r="AF584" s="27" t="str">
        <f>IF(AND(AE584="",SD26N!AJ126=0),"",SD26N!AJ126)</f>
        <v/>
      </c>
      <c r="AG584" s="26" t="str">
        <f>IF(SD26N!AK126=0,"",SD26N!AK126)</f>
        <v/>
      </c>
      <c r="AH584" t="str">
        <f>IF(AND(AG584="",SD26N!AL126=0),"",SD26N!AL126)</f>
        <v/>
      </c>
      <c r="AI584" t="str">
        <f>IF(SD26N!AM126=0,"",SD26N!AM126)</f>
        <v/>
      </c>
      <c r="AJ584" s="27" t="str">
        <f>IF(AND(AI584="",SD26N!AN126=0),"",SD26N!AN126)</f>
        <v/>
      </c>
      <c r="AK584" s="26" t="str">
        <f>IF(SD26N!AO126=0,"",SD26N!AO126)</f>
        <v/>
      </c>
      <c r="AL584" t="str">
        <f>IF(AND(AK584="",SD26N!AP126=0),"",SD26N!AP126)</f>
        <v/>
      </c>
      <c r="AM584" t="str">
        <f>IF(SD26N!AQ126=0,"",SD26N!AQ126)</f>
        <v/>
      </c>
      <c r="AN584" s="27" t="str">
        <f>IF(AND(AM584="",SD26N!AR126=0),"",SD26N!AR126)</f>
        <v/>
      </c>
      <c r="AO584" s="26" t="str">
        <f>IF(SD26N!AS126=0,"",SD26N!AS126)</f>
        <v/>
      </c>
      <c r="AP584" t="str">
        <f>IF(AND(AO584="",SD26N!AT126=0),"",SD26N!AT126)</f>
        <v/>
      </c>
      <c r="AQ584" t="str">
        <f>IF(SD26N!AU126=0,"",SD26N!AU126)</f>
        <v/>
      </c>
      <c r="AR584" s="27" t="str">
        <f>IF(AND(AQ584="",SD26N!AV126=0),"",SD26N!AV126)</f>
        <v/>
      </c>
      <c r="AS584" t="str">
        <f>IF(SD26N!AW126=0,"",SD26N!AW126)</f>
        <v/>
      </c>
      <c r="AT584">
        <f>IF(SD26N!AX126=0,"",SD26N!AX126)</f>
        <v>74</v>
      </c>
      <c r="AU584" s="1">
        <f>IF(SD26N!AY126=0,"",SD26N!AY126)</f>
        <v>75</v>
      </c>
      <c r="AV584" s="1">
        <f>IF(SD26N!AZ126=0,"",SD26N!AZ126)</f>
        <v>74</v>
      </c>
      <c r="AW584" s="1">
        <f>IF(SD26N!BA126=0,"",SD26N!BA126)</f>
        <v>74</v>
      </c>
      <c r="AX584" s="1">
        <f>IF(SD26N!BB126=0,"",SD26N!BB126)</f>
        <v>73</v>
      </c>
      <c r="AY584" s="1" t="str">
        <f>IF(SD26N!BC126=0,"",SD26N!BC126)</f>
        <v/>
      </c>
      <c r="AZ584" s="1" t="str">
        <f>IF(SD26N!BD126=0,"",SD26N!BD126)</f>
        <v/>
      </c>
      <c r="BA584" s="1" t="str">
        <f>IF(SD26N!BE126=0,"",SD26N!BE126)</f>
        <v/>
      </c>
      <c r="BB584" s="1" t="str">
        <f>IF(SD26N!BF126=0,"",SD26N!BF126)</f>
        <v/>
      </c>
      <c r="BC584" s="1" t="str">
        <f>IF(SD26N!BG126=0,"",SD26N!BG126)</f>
        <v/>
      </c>
      <c r="BD584" s="29" t="str">
        <f>IF(SD26N!BH126=0,"",SD26N!BH126)</f>
        <v/>
      </c>
      <c r="BE584" t="str">
        <f>IF(SD26N!BI126=0,"",SD26N!BI126)</f>
        <v>Latvia</v>
      </c>
      <c r="BF584" t="str">
        <f>IF(SD26N!BJ126=0,"",SD26N!BJ126)</f>
        <v>LTU</v>
      </c>
      <c r="BG584" t="str">
        <f>IF(SD26N!BK126=0,"",SD26N!BK126)</f>
        <v>No</v>
      </c>
      <c r="BH584">
        <f>IF(SD26N!BL126=0,"",SD26N!BL126)</f>
        <v>1</v>
      </c>
      <c r="BI584">
        <f>IF(SD26N!BM126=0,"",SD26N!BM126)</f>
        <v>1</v>
      </c>
      <c r="BJ584">
        <f>IF(SD26N!BN126=0,"",SD26N!BN126)</f>
        <v>1.6125148294814533</v>
      </c>
      <c r="BK584" t="str">
        <f>IF(SD26N!BO126=0,"",SD26N!BO126)</f>
        <v/>
      </c>
      <c r="BL584" t="str">
        <f>IF(SD26N!BP126=0,"",SD26N!BP126)</f>
        <v/>
      </c>
      <c r="BM584">
        <f>IF(SD26N!BQ126=0,"",SD26N!BQ126)</f>
        <v>1.6125148294814533</v>
      </c>
      <c r="BN584">
        <f>IF(SD26N!BR126=0,"",SD26N!BR126)</f>
        <v>4</v>
      </c>
      <c r="BO584" s="19">
        <f>IF(M584="",I584,IF(Q584="",M584,IF(U584="",Q584,IF(Y584="",U584,IF(AC584="",Y584,IF(AG584="",AC584,IF(AK584="",AG584,IF(AO584="",AK584,AO584))))))))</f>
        <v>55</v>
      </c>
      <c r="BP584" s="19">
        <f>IF(N584="",J584,IF(R584="",N584,IF(V584="",R584,IF(Z584="",V584,IF(AD584="",Z584,IF(AH584="",AD584,IF(AL584="",AH584,IF(AP584="",AL584,AP584))))))))</f>
        <v>42</v>
      </c>
      <c r="BQ584" s="19">
        <f>IF(O584="",K584,IF(S584="",O584,IF(W584="",S584,IF(AA584="",W584,IF(AE584="",AA584,IF(AI584="",AE584,IF(AM584="",AI584,IF(AQ584="",AM584,AQ584))))))))</f>
        <v>20</v>
      </c>
      <c r="BR584" s="19">
        <f>IF(P584="",L584,IF(T584="",P584,IF(X584="",T584,IF(AB584="",X584,IF(AF584="",AB584,IF(AJ584="",AF584,IF(AN584="",AJ584,IF(AR584="",AN584,AR584))))))))</f>
        <v>3.9</v>
      </c>
    </row>
    <row r="585" spans="1:70" hidden="1" x14ac:dyDescent="0.2">
      <c r="A585" s="20" t="str">
        <f>IF(SD26N!A127=0,"",SD26N!A127)</f>
        <v>V</v>
      </c>
      <c r="B585">
        <f>ROUND(IF(SD26N!B127=0,"",SD26N!B127),0)</f>
        <v>26196</v>
      </c>
      <c r="C585" t="str">
        <f>IF(SD26N!G127=0,"",SD26N!G127)</f>
        <v>40H0</v>
      </c>
      <c r="D585">
        <f>IF(SD26N!H127=0,"",SD26N!H127)</f>
        <v>26</v>
      </c>
      <c r="E585" s="26">
        <f>IF(SD26N!I127=0,"",SD26N!I127)</f>
        <v>55</v>
      </c>
      <c r="F585">
        <f>IF(AND(E585="",SD26N!J127=0),"",SD26N!J127)</f>
        <v>45</v>
      </c>
      <c r="G585">
        <f>IF(SD26N!K127=0,"",SD26N!K127)</f>
        <v>20</v>
      </c>
      <c r="H585" s="27">
        <f>IF(AND(G585="",SD26N!L127=0),"",SD26N!L127)</f>
        <v>1.2</v>
      </c>
      <c r="I585" s="26">
        <f>IF(SD26N!M127=0,"",SD26N!M127)</f>
        <v>55</v>
      </c>
      <c r="J585">
        <f>IF(AND(I585="",SD26N!N127=0),"",SD26N!N127)</f>
        <v>45.5</v>
      </c>
      <c r="K585">
        <f>IF(SD26N!O127=0,"",SD26N!O127)</f>
        <v>20</v>
      </c>
      <c r="L585" s="27">
        <f>IF(AND(K585="",SD26N!P127=0),"",SD26N!P127)</f>
        <v>1.9</v>
      </c>
      <c r="M585" s="26">
        <f>IF(SD26N!Q127=0,"",SD26N!Q127)</f>
        <v>55</v>
      </c>
      <c r="N585">
        <f>IF(AND(M585="",SD26N!R127=0),"",SD26N!R127)</f>
        <v>45.8</v>
      </c>
      <c r="O585">
        <f>IF(SD26N!S127=0,"",SD26N!S127)</f>
        <v>20</v>
      </c>
      <c r="P585" s="27">
        <f>IF(AND(O585="",SD26N!T127=0),"",SD26N!T127)</f>
        <v>2.5</v>
      </c>
      <c r="Q585" s="26">
        <f>IF(SD26N!U127=0,"",SD26N!U127)</f>
        <v>55</v>
      </c>
      <c r="R585">
        <f>IF(AND(Q585="",SD26N!V127=0),"",SD26N!V127)</f>
        <v>46.2</v>
      </c>
      <c r="S585">
        <f>IF(SD26N!W127=0,"",SD26N!W127)</f>
        <v>20</v>
      </c>
      <c r="T585" s="27">
        <f>IF(AND(S585="",SD26N!X127=0),"",SD26N!X127)</f>
        <v>3.2</v>
      </c>
      <c r="U585" s="26" t="str">
        <f>IF(SD26N!Y127=0,"",SD26N!Y127)</f>
        <v/>
      </c>
      <c r="V585" t="str">
        <f>IF(AND(U585="",SD26N!Z127=0),"",SD26N!Z127)</f>
        <v/>
      </c>
      <c r="W585" t="str">
        <f>IF(SD26N!AA127=0,"",SD26N!AA127)</f>
        <v/>
      </c>
      <c r="X585" s="27" t="str">
        <f>IF(AND(W585="",SD26N!AB127=0),"",SD26N!AB127)</f>
        <v/>
      </c>
      <c r="Y585" s="26" t="str">
        <f>IF(SD26N!AC127=0,"",SD26N!AC127)</f>
        <v/>
      </c>
      <c r="Z585" t="str">
        <f>IF(AND(Y585="",SD26N!AD127=0),"",SD26N!AD127)</f>
        <v/>
      </c>
      <c r="AA585" t="str">
        <f>IF(SD26N!AE127=0,"",SD26N!AE127)</f>
        <v/>
      </c>
      <c r="AB585" s="27" t="str">
        <f>IF(AND(AA585="",SD26N!AF127=0),"",SD26N!AF127)</f>
        <v/>
      </c>
      <c r="AC585" s="26" t="str">
        <f>IF(SD26N!AG127=0,"",SD26N!AG127)</f>
        <v/>
      </c>
      <c r="AD585" t="str">
        <f>IF(AND(AC585="",SD26N!AH127=0),"",SD26N!AH127)</f>
        <v/>
      </c>
      <c r="AE585" t="str">
        <f>IF(SD26N!AI127=0,"",SD26N!AI127)</f>
        <v/>
      </c>
      <c r="AF585" s="27" t="str">
        <f>IF(AND(AE585="",SD26N!AJ127=0),"",SD26N!AJ127)</f>
        <v/>
      </c>
      <c r="AG585" s="26" t="str">
        <f>IF(SD26N!AK127=0,"",SD26N!AK127)</f>
        <v/>
      </c>
      <c r="AH585" t="str">
        <f>IF(AND(AG585="",SD26N!AL127=0),"",SD26N!AL127)</f>
        <v/>
      </c>
      <c r="AI585" t="str">
        <f>IF(SD26N!AM127=0,"",SD26N!AM127)</f>
        <v/>
      </c>
      <c r="AJ585" s="27" t="str">
        <f>IF(AND(AI585="",SD26N!AN127=0),"",SD26N!AN127)</f>
        <v/>
      </c>
      <c r="AK585" s="26" t="str">
        <f>IF(SD26N!AO127=0,"",SD26N!AO127)</f>
        <v/>
      </c>
      <c r="AL585" t="str">
        <f>IF(AND(AK585="",SD26N!AP127=0),"",SD26N!AP127)</f>
        <v/>
      </c>
      <c r="AM585" t="str">
        <f>IF(SD26N!AQ127=0,"",SD26N!AQ127)</f>
        <v/>
      </c>
      <c r="AN585" s="27" t="str">
        <f>IF(AND(AM585="",SD26N!AR127=0),"",SD26N!AR127)</f>
        <v/>
      </c>
      <c r="AO585" s="26" t="str">
        <f>IF(SD26N!AS127=0,"",SD26N!AS127)</f>
        <v/>
      </c>
      <c r="AP585" t="str">
        <f>IF(AND(AO585="",SD26N!AT127=0),"",SD26N!AT127)</f>
        <v/>
      </c>
      <c r="AQ585" t="str">
        <f>IF(SD26N!AU127=0,"",SD26N!AU127)</f>
        <v/>
      </c>
      <c r="AR585" s="27" t="str">
        <f>IF(AND(AQ585="",SD26N!AV127=0),"",SD26N!AV127)</f>
        <v/>
      </c>
      <c r="AS585" t="str">
        <f>IF(SD26N!AW127=0,"",SD26N!AW127)</f>
        <v/>
      </c>
      <c r="AT585">
        <f>IF(SD26N!AX127=0,"",SD26N!AX127)</f>
        <v>68.5</v>
      </c>
      <c r="AU585" s="1">
        <f>IF(SD26N!AY127=0,"",SD26N!AY127)</f>
        <v>70</v>
      </c>
      <c r="AV585" s="1">
        <f>IF(SD26N!AZ127=0,"",SD26N!AZ127)</f>
        <v>69</v>
      </c>
      <c r="AW585" s="1">
        <f>IF(SD26N!BA127=0,"",SD26N!BA127)</f>
        <v>68</v>
      </c>
      <c r="AX585" s="1">
        <f>IF(SD26N!BB127=0,"",SD26N!BB127)</f>
        <v>67</v>
      </c>
      <c r="AY585" s="1" t="str">
        <f>IF(SD26N!BC127=0,"",SD26N!BC127)</f>
        <v/>
      </c>
      <c r="AZ585" s="1" t="str">
        <f>IF(SD26N!BD127=0,"",SD26N!BD127)</f>
        <v/>
      </c>
      <c r="BA585" s="1" t="str">
        <f>IF(SD26N!BE127=0,"",SD26N!BE127)</f>
        <v/>
      </c>
      <c r="BB585" s="1" t="str">
        <f>IF(SD26N!BF127=0,"",SD26N!BF127)</f>
        <v/>
      </c>
      <c r="BC585" s="1" t="str">
        <f>IF(SD26N!BG127=0,"",SD26N!BG127)</f>
        <v/>
      </c>
      <c r="BD585" s="29" t="str">
        <f>IF(SD26N!BH127=0,"",SD26N!BH127)</f>
        <v/>
      </c>
      <c r="BE585" t="str">
        <f>IF(SD26N!BI127=0,"",SD26N!BI127)</f>
        <v>Latvia</v>
      </c>
      <c r="BF585" t="str">
        <f>IF(SD26N!BJ127=0,"",SD26N!BJ127)</f>
        <v>LTU</v>
      </c>
      <c r="BG585" t="str">
        <f>IF(SD26N!BK127=0,"",SD26N!BK127)</f>
        <v>No</v>
      </c>
      <c r="BH585">
        <f>IF(SD26N!BL127=0,"",SD26N!BL127)</f>
        <v>1</v>
      </c>
      <c r="BI585" t="str">
        <f>IF(SD26N!BM127=0,"",SD26N!BM127)</f>
        <v/>
      </c>
      <c r="BJ585">
        <f>IF(SD26N!BN127=0,"",SD26N!BN127)</f>
        <v>1.649474336483099</v>
      </c>
      <c r="BK585" t="str">
        <f>IF(SD26N!BO127=0,"",SD26N!BO127)</f>
        <v/>
      </c>
      <c r="BL585" t="str">
        <f>IF(SD26N!BP127=0,"",SD26N!BP127)</f>
        <v/>
      </c>
      <c r="BM585">
        <f>IF(SD26N!BQ127=0,"",SD26N!BQ127)</f>
        <v>1.649474336483099</v>
      </c>
      <c r="BN585">
        <f>IF(SD26N!BR127=0,"",SD26N!BR127)</f>
        <v>4</v>
      </c>
      <c r="BO585" s="19">
        <f>IF(M585="",I585,IF(Q585="",M585,IF(U585="",Q585,IF(Y585="",U585,IF(AC585="",Y585,IF(AG585="",AC585,IF(AK585="",AG585,IF(AO585="",AK585,AO585))))))))</f>
        <v>55</v>
      </c>
      <c r="BP585" s="19">
        <f>IF(N585="",J585,IF(R585="",N585,IF(V585="",R585,IF(Z585="",V585,IF(AD585="",Z585,IF(AH585="",AD585,IF(AL585="",AH585,IF(AP585="",AL585,AP585))))))))</f>
        <v>46.2</v>
      </c>
      <c r="BQ585" s="19">
        <f>IF(O585="",K585,IF(S585="",O585,IF(W585="",S585,IF(AA585="",W585,IF(AE585="",AA585,IF(AI585="",AE585,IF(AM585="",AI585,IF(AQ585="",AM585,AQ585))))))))</f>
        <v>20</v>
      </c>
      <c r="BR585" s="19">
        <f>IF(P585="",L585,IF(T585="",P585,IF(X585="",T585,IF(AB585="",X585,IF(AF585="",AB585,IF(AJ585="",AF585,IF(AN585="",AJ585,IF(AR585="",AN585,AR585))))))))</f>
        <v>3.2</v>
      </c>
    </row>
    <row r="586" spans="1:70" hidden="1" x14ac:dyDescent="0.2">
      <c r="A586" s="20" t="str">
        <f>IF(SD26N!A128=0,"",SD26N!A128)</f>
        <v>V</v>
      </c>
      <c r="B586">
        <f>ROUND(IF(SD26N!B128=0,"",SD26N!B128),0)</f>
        <v>26197</v>
      </c>
      <c r="C586" t="str">
        <f>IF(SD26N!G128=0,"",SD26N!G128)</f>
        <v>40H0</v>
      </c>
      <c r="D586">
        <f>IF(SD26N!H128=0,"",SD26N!H128)</f>
        <v>26</v>
      </c>
      <c r="E586" s="26">
        <f>IF(SD26N!I128=0,"",SD26N!I128)</f>
        <v>55</v>
      </c>
      <c r="F586">
        <f>IF(AND(E586="",SD26N!J128=0),"",SD26N!J128)</f>
        <v>47.7</v>
      </c>
      <c r="G586">
        <f>IF(SD26N!K128=0,"",SD26N!K128)</f>
        <v>20</v>
      </c>
      <c r="H586" s="27">
        <f>IF(AND(G586="",SD26N!L128=0),"",SD26N!L128)</f>
        <v>4</v>
      </c>
      <c r="I586" s="26">
        <f>IF(SD26N!M128=0,"",SD26N!M128)</f>
        <v>55</v>
      </c>
      <c r="J586">
        <f>IF(AND(I586="",SD26N!N128=0),"",SD26N!N128)</f>
        <v>48.3</v>
      </c>
      <c r="K586">
        <f>IF(SD26N!O128=0,"",SD26N!O128)</f>
        <v>20</v>
      </c>
      <c r="L586" s="27">
        <f>IF(AND(K586="",SD26N!P128=0),"",SD26N!P128)</f>
        <v>4.0999999999999996</v>
      </c>
      <c r="M586" s="26">
        <f>IF(SD26N!Q128=0,"",SD26N!Q128)</f>
        <v>55</v>
      </c>
      <c r="N586">
        <f>IF(AND(M586="",SD26N!R128=0),"",SD26N!R128)</f>
        <v>48.7</v>
      </c>
      <c r="O586">
        <f>IF(SD26N!S128=0,"",SD26N!S128)</f>
        <v>20</v>
      </c>
      <c r="P586" s="27">
        <f>IF(AND(O586="",SD26N!T128=0),"",SD26N!T128)</f>
        <v>4.2</v>
      </c>
      <c r="Q586" s="26">
        <f>IF(SD26N!U128=0,"",SD26N!U128)</f>
        <v>55</v>
      </c>
      <c r="R586">
        <f>IF(AND(Q586="",SD26N!V128=0),"",SD26N!V128)</f>
        <v>49.4</v>
      </c>
      <c r="S586">
        <f>IF(SD26N!W128=0,"",SD26N!W128)</f>
        <v>20</v>
      </c>
      <c r="T586" s="27">
        <f>IF(AND(S586="",SD26N!X128=0),"",SD26N!X128)</f>
        <v>4.3</v>
      </c>
      <c r="U586" s="26" t="str">
        <f>IF(SD26N!Y128=0,"",SD26N!Y128)</f>
        <v/>
      </c>
      <c r="V586" t="str">
        <f>IF(AND(U586="",SD26N!Z128=0),"",SD26N!Z128)</f>
        <v/>
      </c>
      <c r="W586" t="str">
        <f>IF(SD26N!AA128=0,"",SD26N!AA128)</f>
        <v/>
      </c>
      <c r="X586" s="27" t="str">
        <f>IF(AND(W586="",SD26N!AB128=0),"",SD26N!AB128)</f>
        <v/>
      </c>
      <c r="Y586" s="26" t="str">
        <f>IF(SD26N!AC128=0,"",SD26N!AC128)</f>
        <v/>
      </c>
      <c r="Z586" t="str">
        <f>IF(AND(Y586="",SD26N!AD128=0),"",SD26N!AD128)</f>
        <v/>
      </c>
      <c r="AA586" t="str">
        <f>IF(SD26N!AE128=0,"",SD26N!AE128)</f>
        <v/>
      </c>
      <c r="AB586" s="27" t="str">
        <f>IF(AND(AA586="",SD26N!AF128=0),"",SD26N!AF128)</f>
        <v/>
      </c>
      <c r="AC586" s="26" t="str">
        <f>IF(SD26N!AG128=0,"",SD26N!AG128)</f>
        <v/>
      </c>
      <c r="AD586" t="str">
        <f>IF(AND(AC586="",SD26N!AH128=0),"",SD26N!AH128)</f>
        <v/>
      </c>
      <c r="AE586" t="str">
        <f>IF(SD26N!AI128=0,"",SD26N!AI128)</f>
        <v/>
      </c>
      <c r="AF586" s="27" t="str">
        <f>IF(AND(AE586="",SD26N!AJ128=0),"",SD26N!AJ128)</f>
        <v/>
      </c>
      <c r="AG586" s="26" t="str">
        <f>IF(SD26N!AK128=0,"",SD26N!AK128)</f>
        <v/>
      </c>
      <c r="AH586" t="str">
        <f>IF(AND(AG586="",SD26N!AL128=0),"",SD26N!AL128)</f>
        <v/>
      </c>
      <c r="AI586" t="str">
        <f>IF(SD26N!AM128=0,"",SD26N!AM128)</f>
        <v/>
      </c>
      <c r="AJ586" s="27" t="str">
        <f>IF(AND(AI586="",SD26N!AN128=0),"",SD26N!AN128)</f>
        <v/>
      </c>
      <c r="AK586" s="26" t="str">
        <f>IF(SD26N!AO128=0,"",SD26N!AO128)</f>
        <v/>
      </c>
      <c r="AL586" t="str">
        <f>IF(AND(AK586="",SD26N!AP128=0),"",SD26N!AP128)</f>
        <v/>
      </c>
      <c r="AM586" t="str">
        <f>IF(SD26N!AQ128=0,"",SD26N!AQ128)</f>
        <v/>
      </c>
      <c r="AN586" s="27" t="str">
        <f>IF(AND(AM586="",SD26N!AR128=0),"",SD26N!AR128)</f>
        <v/>
      </c>
      <c r="AO586" s="26" t="str">
        <f>IF(SD26N!AS128=0,"",SD26N!AS128)</f>
        <v/>
      </c>
      <c r="AP586" t="str">
        <f>IF(AND(AO586="",SD26N!AT128=0),"",SD26N!AT128)</f>
        <v/>
      </c>
      <c r="AQ586" t="str">
        <f>IF(SD26N!AU128=0,"",SD26N!AU128)</f>
        <v/>
      </c>
      <c r="AR586" s="27" t="str">
        <f>IF(AND(AQ586="",SD26N!AV128=0),"",SD26N!AV128)</f>
        <v/>
      </c>
      <c r="AS586" t="str">
        <f>IF(SD26N!AW128=0,"",SD26N!AW128)</f>
        <v/>
      </c>
      <c r="AT586">
        <f>IF(SD26N!AX128=0,"",SD26N!AX128)</f>
        <v>64</v>
      </c>
      <c r="AU586" s="1">
        <f>IF(SD26N!AY128=0,"",SD26N!AY128)</f>
        <v>65</v>
      </c>
      <c r="AV586" s="1">
        <f>IF(SD26N!AZ128=0,"",SD26N!AZ128)</f>
        <v>64</v>
      </c>
      <c r="AW586" s="1">
        <f>IF(SD26N!BA128=0,"",SD26N!BA128)</f>
        <v>64</v>
      </c>
      <c r="AX586" s="1">
        <f>IF(SD26N!BB128=0,"",SD26N!BB128)</f>
        <v>63</v>
      </c>
      <c r="AY586" s="1" t="str">
        <f>IF(SD26N!BC128=0,"",SD26N!BC128)</f>
        <v/>
      </c>
      <c r="AZ586" s="1" t="str">
        <f>IF(SD26N!BD128=0,"",SD26N!BD128)</f>
        <v/>
      </c>
      <c r="BA586" s="1" t="str">
        <f>IF(SD26N!BE128=0,"",SD26N!BE128)</f>
        <v/>
      </c>
      <c r="BB586" s="1" t="str">
        <f>IF(SD26N!BF128=0,"",SD26N!BF128)</f>
        <v/>
      </c>
      <c r="BC586" s="1" t="str">
        <f>IF(SD26N!BG128=0,"",SD26N!BG128)</f>
        <v/>
      </c>
      <c r="BD586" s="29" t="str">
        <f>IF(SD26N!BH128=0,"",SD26N!BH128)</f>
        <v/>
      </c>
      <c r="BE586" t="str">
        <f>IF(SD26N!BI128=0,"",SD26N!BI128)</f>
        <v>Latvia</v>
      </c>
      <c r="BF586" t="str">
        <f>IF(SD26N!BJ128=0,"",SD26N!BJ128)</f>
        <v>LTU</v>
      </c>
      <c r="BG586" t="str">
        <f>IF(SD26N!BK128=0,"",SD26N!BK128)</f>
        <v>No</v>
      </c>
      <c r="BH586">
        <f>IF(SD26N!BL128=0,"",SD26N!BL128)</f>
        <v>2</v>
      </c>
      <c r="BI586" t="str">
        <f>IF(SD26N!BM128=0,"",SD26N!BM128)</f>
        <v/>
      </c>
      <c r="BJ586">
        <f>IF(SD26N!BN128=0,"",SD26N!BN128)</f>
        <v>1.7088063626811509</v>
      </c>
      <c r="BK586" t="str">
        <f>IF(SD26N!BO128=0,"",SD26N!BO128)</f>
        <v/>
      </c>
      <c r="BL586" t="str">
        <f>IF(SD26N!BP128=0,"",SD26N!BP128)</f>
        <v/>
      </c>
      <c r="BM586">
        <f>IF(SD26N!BQ128=0,"",SD26N!BQ128)</f>
        <v>1.7088063626811509</v>
      </c>
      <c r="BN586">
        <f>IF(SD26N!BR128=0,"",SD26N!BR128)</f>
        <v>4</v>
      </c>
      <c r="BO586" s="19">
        <f>IF(M586="",I586,IF(Q586="",M586,IF(U586="",Q586,IF(Y586="",U586,IF(AC586="",Y586,IF(AG586="",AC586,IF(AK586="",AG586,IF(AO586="",AK586,AO586))))))))</f>
        <v>55</v>
      </c>
      <c r="BP586" s="19">
        <f>IF(N586="",J586,IF(R586="",N586,IF(V586="",R586,IF(Z586="",V586,IF(AD586="",Z586,IF(AH586="",AD586,IF(AL586="",AH586,IF(AP586="",AL586,AP586))))))))</f>
        <v>49.4</v>
      </c>
      <c r="BQ586" s="19">
        <f>IF(O586="",K586,IF(S586="",O586,IF(W586="",S586,IF(AA586="",W586,IF(AE586="",AA586,IF(AI586="",AE586,IF(AM586="",AI586,IF(AQ586="",AM586,AQ586))))))))</f>
        <v>20</v>
      </c>
      <c r="BR586" s="19">
        <f>IF(P586="",L586,IF(T586="",P586,IF(X586="",T586,IF(AB586="",X586,IF(AF586="",AB586,IF(AJ586="",AF586,IF(AN586="",AJ586,IF(AR586="",AN586,AR586))))))))</f>
        <v>4.3</v>
      </c>
    </row>
    <row r="587" spans="1:70" hidden="1" x14ac:dyDescent="0.2">
      <c r="A587" s="20" t="str">
        <f>IF(SD26N!A129=0,"",SD26N!A129)</f>
        <v>V</v>
      </c>
      <c r="B587">
        <f>ROUND(IF(SD26N!B129=0,"",SD26N!B129),0)</f>
        <v>26199</v>
      </c>
      <c r="C587" t="str">
        <f>IF(SD26N!G129=0,"",SD26N!G129)</f>
        <v>41G9</v>
      </c>
      <c r="D587">
        <f>IF(SD26N!H129=0,"",SD26N!H129)</f>
        <v>26</v>
      </c>
      <c r="E587" s="26">
        <f>IF(SD26N!I129=0,"",SD26N!I129)</f>
        <v>56</v>
      </c>
      <c r="F587">
        <f>IF(AND(E587="",SD26N!J129=0),"",SD26N!J129)</f>
        <v>22.8</v>
      </c>
      <c r="G587">
        <f>IF(SD26N!K129=0,"",SD26N!K129)</f>
        <v>19</v>
      </c>
      <c r="H587" s="27">
        <f>IF(AND(G587="",SD26N!L129=0),"",SD26N!L129)</f>
        <v>42.4</v>
      </c>
      <c r="I587" s="26">
        <f>IF(SD26N!M129=0,"",SD26N!M129)</f>
        <v>56</v>
      </c>
      <c r="J587">
        <f>IF(AND(I587="",SD26N!N129=0),"",SD26N!N129)</f>
        <v>23.4</v>
      </c>
      <c r="K587">
        <f>IF(SD26N!O129=0,"",SD26N!O129)</f>
        <v>19</v>
      </c>
      <c r="L587" s="27">
        <f>IF(AND(K587="",SD26N!P129=0),"",SD26N!P129)</f>
        <v>42.8</v>
      </c>
      <c r="M587" s="26">
        <f>IF(SD26N!Q129=0,"",SD26N!Q129)</f>
        <v>56</v>
      </c>
      <c r="N587">
        <f>IF(AND(M587="",SD26N!R129=0),"",SD26N!R129)</f>
        <v>23.8</v>
      </c>
      <c r="O587">
        <f>IF(SD26N!S129=0,"",SD26N!S129)</f>
        <v>19</v>
      </c>
      <c r="P587" s="27">
        <f>IF(AND(O587="",SD26N!T129=0),"",SD26N!T129)</f>
        <v>43.1</v>
      </c>
      <c r="Q587" s="26">
        <f>IF(SD26N!U129=0,"",SD26N!U129)</f>
        <v>56</v>
      </c>
      <c r="R587">
        <f>IF(AND(Q587="",SD26N!V129=0),"",SD26N!V129)</f>
        <v>24.2</v>
      </c>
      <c r="S587">
        <f>IF(SD26N!W129=0,"",SD26N!W129)</f>
        <v>19</v>
      </c>
      <c r="T587" s="27">
        <f>IF(AND(S587="",SD26N!X129=0),"",SD26N!X129)</f>
        <v>43.4</v>
      </c>
      <c r="U587" s="26" t="str">
        <f>IF(SD26N!Y129=0,"",SD26N!Y129)</f>
        <v/>
      </c>
      <c r="V587" t="str">
        <f>IF(AND(U587="",SD26N!Z129=0),"",SD26N!Z129)</f>
        <v/>
      </c>
      <c r="W587" t="str">
        <f>IF(SD26N!AA129=0,"",SD26N!AA129)</f>
        <v/>
      </c>
      <c r="X587" s="27" t="str">
        <f>IF(AND(W587="",SD26N!AB129=0),"",SD26N!AB129)</f>
        <v/>
      </c>
      <c r="Y587" s="26" t="str">
        <f>IF(SD26N!AC129=0,"",SD26N!AC129)</f>
        <v/>
      </c>
      <c r="Z587" t="str">
        <f>IF(AND(Y587="",SD26N!AD129=0),"",SD26N!AD129)</f>
        <v/>
      </c>
      <c r="AA587" t="str">
        <f>IF(SD26N!AE129=0,"",SD26N!AE129)</f>
        <v/>
      </c>
      <c r="AB587" s="27" t="str">
        <f>IF(AND(AA587="",SD26N!AF129=0),"",SD26N!AF129)</f>
        <v/>
      </c>
      <c r="AC587" s="26" t="str">
        <f>IF(SD26N!AG129=0,"",SD26N!AG129)</f>
        <v/>
      </c>
      <c r="AD587" t="str">
        <f>IF(AND(AC587="",SD26N!AH129=0),"",SD26N!AH129)</f>
        <v/>
      </c>
      <c r="AE587" t="str">
        <f>IF(SD26N!AI129=0,"",SD26N!AI129)</f>
        <v/>
      </c>
      <c r="AF587" s="27" t="str">
        <f>IF(AND(AE587="",SD26N!AJ129=0),"",SD26N!AJ129)</f>
        <v/>
      </c>
      <c r="AG587" s="26" t="str">
        <f>IF(SD26N!AK129=0,"",SD26N!AK129)</f>
        <v/>
      </c>
      <c r="AH587" t="str">
        <f>IF(AND(AG587="",SD26N!AL129=0),"",SD26N!AL129)</f>
        <v/>
      </c>
      <c r="AI587" t="str">
        <f>IF(SD26N!AM129=0,"",SD26N!AM129)</f>
        <v/>
      </c>
      <c r="AJ587" s="27" t="str">
        <f>IF(AND(AI587="",SD26N!AN129=0),"",SD26N!AN129)</f>
        <v/>
      </c>
      <c r="AK587" s="26" t="str">
        <f>IF(SD26N!AO129=0,"",SD26N!AO129)</f>
        <v/>
      </c>
      <c r="AL587" t="str">
        <f>IF(AND(AK587="",SD26N!AP129=0),"",SD26N!AP129)</f>
        <v/>
      </c>
      <c r="AM587" t="str">
        <f>IF(SD26N!AQ129=0,"",SD26N!AQ129)</f>
        <v/>
      </c>
      <c r="AN587" s="27" t="str">
        <f>IF(AND(AM587="",SD26N!AR129=0),"",SD26N!AR129)</f>
        <v/>
      </c>
      <c r="AO587" s="26" t="str">
        <f>IF(SD26N!AS129=0,"",SD26N!AS129)</f>
        <v/>
      </c>
      <c r="AP587" t="str">
        <f>IF(AND(AO587="",SD26N!AT129=0),"",SD26N!AT129)</f>
        <v/>
      </c>
      <c r="AQ587" t="str">
        <f>IF(SD26N!AU129=0,"",SD26N!AU129)</f>
        <v/>
      </c>
      <c r="AR587" s="27" t="str">
        <f>IF(AND(AQ587="",SD26N!AV129=0),"",SD26N!AV129)</f>
        <v/>
      </c>
      <c r="AS587" t="str">
        <f>IF(SD26N!AW129=0,"",SD26N!AW129)</f>
        <v/>
      </c>
      <c r="AT587">
        <f>IF(SD26N!AX129=0,"",SD26N!AX129)</f>
        <v>113.5</v>
      </c>
      <c r="AU587" s="1">
        <f>IF(SD26N!AY129=0,"",SD26N!AY129)</f>
        <v>112</v>
      </c>
      <c r="AV587" s="1">
        <f>IF(SD26N!AZ129=0,"",SD26N!AZ129)</f>
        <v>114</v>
      </c>
      <c r="AW587" s="1">
        <f>IF(SD26N!BA129=0,"",SD26N!BA129)</f>
        <v>113</v>
      </c>
      <c r="AX587" s="1">
        <f>IF(SD26N!BB129=0,"",SD26N!BB129)</f>
        <v>115</v>
      </c>
      <c r="AY587" s="1" t="str">
        <f>IF(SD26N!BC129=0,"",SD26N!BC129)</f>
        <v/>
      </c>
      <c r="AZ587" s="1" t="str">
        <f>IF(SD26N!BD129=0,"",SD26N!BD129)</f>
        <v/>
      </c>
      <c r="BA587" s="1" t="str">
        <f>IF(SD26N!BE129=0,"",SD26N!BE129)</f>
        <v/>
      </c>
      <c r="BB587" s="1" t="str">
        <f>IF(SD26N!BF129=0,"",SD26N!BF129)</f>
        <v/>
      </c>
      <c r="BC587" s="1" t="str">
        <f>IF(SD26N!BG129=0,"",SD26N!BG129)</f>
        <v/>
      </c>
      <c r="BD587" s="29" t="str">
        <f>IF(SD26N!BH129=0,"",SD26N!BH129)</f>
        <v/>
      </c>
      <c r="BE587" t="str">
        <f>IF(SD26N!BI129=0,"",SD26N!BI129)</f>
        <v>Latvia</v>
      </c>
      <c r="BF587" t="str">
        <f>IF(SD26N!BJ129=0,"",SD26N!BJ129)</f>
        <v>LAT</v>
      </c>
      <c r="BG587" t="str">
        <f>IF(SD26N!BK129=0,"",SD26N!BK129)</f>
        <v>No</v>
      </c>
      <c r="BH587">
        <f>IF(SD26N!BL129=0,"",SD26N!BL129)</f>
        <v>1</v>
      </c>
      <c r="BI587" t="str">
        <f>IF(SD26N!BM129=0,"",SD26N!BM129)</f>
        <v/>
      </c>
      <c r="BJ587">
        <f>IF(SD26N!BN129=0,"",SD26N!BN129)</f>
        <v>1.5057395490558256</v>
      </c>
      <c r="BK587" t="str">
        <f>IF(SD26N!BO129=0,"",SD26N!BO129)</f>
        <v/>
      </c>
      <c r="BL587" t="str">
        <f>IF(SD26N!BP129=0,"",SD26N!BP129)</f>
        <v/>
      </c>
      <c r="BM587">
        <f>IF(SD26N!BQ129=0,"",SD26N!BQ129)</f>
        <v>1.5057395490558256</v>
      </c>
      <c r="BN587">
        <f>IF(SD26N!BR129=0,"",SD26N!BR129)</f>
        <v>6</v>
      </c>
      <c r="BO587" s="19">
        <f>IF(M587="",I587,IF(Q587="",M587,IF(U587="",Q587,IF(Y587="",U587,IF(AC587="",Y587,IF(AG587="",AC587,IF(AK587="",AG587,IF(AO587="",AK587,AO587))))))))</f>
        <v>56</v>
      </c>
      <c r="BP587" s="19">
        <f>IF(N587="",J587,IF(R587="",N587,IF(V587="",R587,IF(Z587="",V587,IF(AD587="",Z587,IF(AH587="",AD587,IF(AL587="",AH587,IF(AP587="",AL587,AP587))))))))</f>
        <v>24.2</v>
      </c>
      <c r="BQ587" s="19">
        <f>IF(O587="",K587,IF(S587="",O587,IF(W587="",S587,IF(AA587="",W587,IF(AE587="",AA587,IF(AI587="",AE587,IF(AM587="",AI587,IF(AQ587="",AM587,AQ587))))))))</f>
        <v>19</v>
      </c>
      <c r="BR587" s="19">
        <f>IF(P587="",L587,IF(T587="",P587,IF(X587="",T587,IF(AB587="",X587,IF(AF587="",AB587,IF(AJ587="",AF587,IF(AN587="",AJ587,IF(AR587="",AN587,AR587))))))))</f>
        <v>43.4</v>
      </c>
    </row>
    <row r="588" spans="1:70" hidden="1" x14ac:dyDescent="0.2">
      <c r="A588" s="20" t="str">
        <f>IF(SD26N!A130=0,"",SD26N!A130)</f>
        <v>V</v>
      </c>
      <c r="B588">
        <f>ROUND(IF(SD26N!B130=0,"",SD26N!B130),0)</f>
        <v>26200</v>
      </c>
      <c r="C588" t="str">
        <f>IF(SD26N!G130=0,"",SD26N!G130)</f>
        <v>39H0</v>
      </c>
      <c r="D588">
        <f>IF(SD26N!H130=0,"",SD26N!H130)</f>
        <v>26</v>
      </c>
      <c r="E588" s="26">
        <f>IF(SD26N!I130=0,"",SD26N!I130)</f>
        <v>55</v>
      </c>
      <c r="F588">
        <f>IF(AND(E588="",SD26N!J130=0),"",SD26N!J130)</f>
        <v>28.4</v>
      </c>
      <c r="G588">
        <f>IF(SD26N!K130=0,"",SD26N!K130)</f>
        <v>20</v>
      </c>
      <c r="H588" s="27">
        <f>IF(AND(G588="",SD26N!L130=0),"",SD26N!L130)</f>
        <v>3.4</v>
      </c>
      <c r="I588" s="26">
        <f>IF(SD26N!M130=0,"",SD26N!M130)</f>
        <v>55</v>
      </c>
      <c r="J588">
        <f>IF(AND(I588="",SD26N!N130=0),"",SD26N!N130)</f>
        <v>29.5</v>
      </c>
      <c r="K588">
        <f>IF(SD26N!O130=0,"",SD26N!O130)</f>
        <v>20</v>
      </c>
      <c r="L588" s="27">
        <f>IF(AND(K588="",SD26N!P130=0),"",SD26N!P130)</f>
        <v>5.3</v>
      </c>
      <c r="M588" s="26" t="str">
        <f>IF(SD26N!Q130=0,"",SD26N!Q130)</f>
        <v/>
      </c>
      <c r="N588" t="str">
        <f>IF(AND(M588="",SD26N!R130=0),"",SD26N!R130)</f>
        <v/>
      </c>
      <c r="O588" t="str">
        <f>IF(SD26N!S130=0,"",SD26N!S130)</f>
        <v/>
      </c>
      <c r="P588" s="27" t="str">
        <f>IF(AND(O588="",SD26N!T130=0),"",SD26N!T130)</f>
        <v/>
      </c>
      <c r="Q588" s="26" t="str">
        <f>IF(SD26N!U130=0,"",SD26N!U130)</f>
        <v/>
      </c>
      <c r="R588" t="str">
        <f>IF(AND(Q588="",SD26N!V130=0),"",SD26N!V130)</f>
        <v/>
      </c>
      <c r="S588" t="str">
        <f>IF(SD26N!W130=0,"",SD26N!W130)</f>
        <v/>
      </c>
      <c r="T588" s="27" t="str">
        <f>IF(AND(S588="",SD26N!X130=0),"",SD26N!X130)</f>
        <v/>
      </c>
      <c r="U588" s="26" t="str">
        <f>IF(SD26N!Y130=0,"",SD26N!Y130)</f>
        <v/>
      </c>
      <c r="V588" t="str">
        <f>IF(AND(U588="",SD26N!Z130=0),"",SD26N!Z130)</f>
        <v/>
      </c>
      <c r="W588" t="str">
        <f>IF(SD26N!AA130=0,"",SD26N!AA130)</f>
        <v/>
      </c>
      <c r="X588" s="27" t="str">
        <f>IF(AND(W588="",SD26N!AB130=0),"",SD26N!AB130)</f>
        <v/>
      </c>
      <c r="Y588" s="26" t="str">
        <f>IF(SD26N!AC130=0,"",SD26N!AC130)</f>
        <v/>
      </c>
      <c r="Z588" t="str">
        <f>IF(AND(Y588="",SD26N!AD130=0),"",SD26N!AD130)</f>
        <v/>
      </c>
      <c r="AA588" t="str">
        <f>IF(SD26N!AE130=0,"",SD26N!AE130)</f>
        <v/>
      </c>
      <c r="AB588" s="27" t="str">
        <f>IF(AND(AA588="",SD26N!AF130=0),"",SD26N!AF130)</f>
        <v/>
      </c>
      <c r="AC588" s="26" t="str">
        <f>IF(SD26N!AG130=0,"",SD26N!AG130)</f>
        <v/>
      </c>
      <c r="AD588" t="str">
        <f>IF(AND(AC588="",SD26N!AH130=0),"",SD26N!AH130)</f>
        <v/>
      </c>
      <c r="AE588" t="str">
        <f>IF(SD26N!AI130=0,"",SD26N!AI130)</f>
        <v/>
      </c>
      <c r="AF588" s="27" t="str">
        <f>IF(AND(AE588="",SD26N!AJ130=0),"",SD26N!AJ130)</f>
        <v/>
      </c>
      <c r="AG588" s="26" t="str">
        <f>IF(SD26N!AK130=0,"",SD26N!AK130)</f>
        <v/>
      </c>
      <c r="AH588" t="str">
        <f>IF(AND(AG588="",SD26N!AL130=0),"",SD26N!AL130)</f>
        <v/>
      </c>
      <c r="AI588" t="str">
        <f>IF(SD26N!AM130=0,"",SD26N!AM130)</f>
        <v/>
      </c>
      <c r="AJ588" s="27" t="str">
        <f>IF(AND(AI588="",SD26N!AN130=0),"",SD26N!AN130)</f>
        <v/>
      </c>
      <c r="AK588" s="26" t="str">
        <f>IF(SD26N!AO130=0,"",SD26N!AO130)</f>
        <v/>
      </c>
      <c r="AL588" t="str">
        <f>IF(AND(AK588="",SD26N!AP130=0),"",SD26N!AP130)</f>
        <v/>
      </c>
      <c r="AM588" t="str">
        <f>IF(SD26N!AQ130=0,"",SD26N!AQ130)</f>
        <v/>
      </c>
      <c r="AN588" s="27" t="str">
        <f>IF(AND(AM588="",SD26N!AR130=0),"",SD26N!AR130)</f>
        <v/>
      </c>
      <c r="AO588" s="26" t="str">
        <f>IF(SD26N!AS130=0,"",SD26N!AS130)</f>
        <v/>
      </c>
      <c r="AP588" t="str">
        <f>IF(AND(AO588="",SD26N!AT130=0),"",SD26N!AT130)</f>
        <v/>
      </c>
      <c r="AQ588" t="str">
        <f>IF(SD26N!AU130=0,"",SD26N!AU130)</f>
        <v/>
      </c>
      <c r="AR588" s="27" t="str">
        <f>IF(AND(AQ588="",SD26N!AV130=0),"",SD26N!AV130)</f>
        <v/>
      </c>
      <c r="AS588" t="str">
        <f>IF(SD26N!AW130=0,"",SD26N!AW130)</f>
        <v/>
      </c>
      <c r="AT588">
        <f>IF(SD26N!AX130=0,"",SD26N!AX130)</f>
        <v>75</v>
      </c>
      <c r="AU588" s="1">
        <f>IF(SD26N!AY130=0,"",SD26N!AY130)</f>
        <v>77</v>
      </c>
      <c r="AV588" s="1" t="str">
        <f>IF(SD26N!AZ130=0,"",SD26N!AZ130)</f>
        <v/>
      </c>
      <c r="AW588" s="1" t="str">
        <f>IF(SD26N!BA130=0,"",SD26N!BA130)</f>
        <v/>
      </c>
      <c r="AX588" s="1" t="str">
        <f>IF(SD26N!BB130=0,"",SD26N!BB130)</f>
        <v/>
      </c>
      <c r="AY588" s="1" t="str">
        <f>IF(SD26N!BC130=0,"",SD26N!BC130)</f>
        <v/>
      </c>
      <c r="AZ588" s="1" t="str">
        <f>IF(SD26N!BD130=0,"",SD26N!BD130)</f>
        <v/>
      </c>
      <c r="BA588" s="1" t="str">
        <f>IF(SD26N!BE130=0,"",SD26N!BE130)</f>
        <v/>
      </c>
      <c r="BB588" s="1" t="str">
        <f>IF(SD26N!BF130=0,"",SD26N!BF130)</f>
        <v/>
      </c>
      <c r="BC588" s="1" t="str">
        <f>IF(SD26N!BG130=0,"",SD26N!BG130)</f>
        <v/>
      </c>
      <c r="BD588" s="29" t="str">
        <f>IF(SD26N!BH130=0,"",SD26N!BH130)</f>
        <v/>
      </c>
      <c r="BE588" t="str">
        <f>IF(SD26N!BI130=0,"",SD26N!BI130)</f>
        <v>Atlantniro</v>
      </c>
      <c r="BF588" t="str">
        <f>IF(SD26N!BJ130=0,"",SD26N!BJ130)</f>
        <v>RUS</v>
      </c>
      <c r="BG588" t="str">
        <f>IF(SD26N!BK130=0,"",SD26N!BK130)</f>
        <v>No</v>
      </c>
      <c r="BH588">
        <f>IF(SD26N!BL130=0,"",SD26N!BL130)</f>
        <v>1</v>
      </c>
      <c r="BI588" t="str">
        <f>IF(SD26N!BM130=0,"",SD26N!BM130)</f>
        <v/>
      </c>
      <c r="BJ588">
        <f>IF(SD26N!BN130=0,"",SD26N!BN130)</f>
        <v>1.5392125439984541</v>
      </c>
      <c r="BK588" t="str">
        <f>IF(SD26N!BO130=0,"",SD26N!BO130)</f>
        <v/>
      </c>
      <c r="BL588" t="str">
        <f>IF(SD26N!BP130=0,"",SD26N!BP130)</f>
        <v/>
      </c>
      <c r="BM588">
        <f>IF(SD26N!BQ130=0,"",SD26N!BQ130)</f>
        <v>1.5392125439984541</v>
      </c>
      <c r="BN588">
        <f>IF(SD26N!BR130=0,"",SD26N!BR130)</f>
        <v>4</v>
      </c>
      <c r="BO588" s="19">
        <f>IF(M588="",I588,IF(Q588="",M588,IF(U588="",Q588,IF(Y588="",U588,IF(AC588="",Y588,IF(AG588="",AC588,IF(AK588="",AG588,IF(AO588="",AK588,AO588))))))))</f>
        <v>55</v>
      </c>
      <c r="BP588" s="19">
        <f>IF(N588="",J588,IF(R588="",N588,IF(V588="",R588,IF(Z588="",V588,IF(AD588="",Z588,IF(AH588="",AD588,IF(AL588="",AH588,IF(AP588="",AL588,AP588))))))))</f>
        <v>29.5</v>
      </c>
      <c r="BQ588" s="19">
        <f>IF(O588="",K588,IF(S588="",O588,IF(W588="",S588,IF(AA588="",W588,IF(AE588="",AA588,IF(AI588="",AE588,IF(AM588="",AI588,IF(AQ588="",AM588,AQ588))))))))</f>
        <v>20</v>
      </c>
      <c r="BR588" s="19">
        <f>IF(P588="",L588,IF(T588="",P588,IF(X588="",T588,IF(AB588="",X588,IF(AF588="",AB588,IF(AJ588="",AF588,IF(AN588="",AJ588,IF(AR588="",AN588,AR588))))))))</f>
        <v>5.3</v>
      </c>
    </row>
    <row r="589" spans="1:70" hidden="1" x14ac:dyDescent="0.2">
      <c r="A589" s="20" t="str">
        <f>IF(SD26N!A131=0,"",SD26N!A131)</f>
        <v>V</v>
      </c>
      <c r="B589">
        <f>ROUND(IF(SD26N!B131=0,"",SD26N!B131),0)</f>
        <v>26205</v>
      </c>
      <c r="C589" t="str">
        <f>IF(SD26N!G131=0,"",SD26N!G131)</f>
        <v>40H0</v>
      </c>
      <c r="D589">
        <f>IF(SD26N!H131=0,"",SD26N!H131)</f>
        <v>26</v>
      </c>
      <c r="E589" s="26">
        <f>IF(SD26N!I131=0,"",SD26N!I131)</f>
        <v>55</v>
      </c>
      <c r="F589">
        <f>IF(AND(E589="",SD26N!J131=0),"",SD26N!J131)</f>
        <v>45.5</v>
      </c>
      <c r="G589">
        <f>IF(SD26N!K131=0,"",SD26N!K131)</f>
        <v>20</v>
      </c>
      <c r="H589" s="27">
        <f>IF(AND(G589="",SD26N!L131=0),"",SD26N!L131)</f>
        <v>22.2</v>
      </c>
      <c r="I589" s="26">
        <f>IF(SD26N!M131=0,"",SD26N!M131)</f>
        <v>55</v>
      </c>
      <c r="J589">
        <f>IF(AND(I589="",SD26N!N131=0),"",SD26N!N131)</f>
        <v>45.8</v>
      </c>
      <c r="K589">
        <f>IF(SD26N!O131=0,"",SD26N!O131)</f>
        <v>20</v>
      </c>
      <c r="L589" s="27">
        <f>IF(AND(K589="",SD26N!P131=0),"",SD26N!P131)</f>
        <v>21</v>
      </c>
      <c r="M589" s="26">
        <f>IF(SD26N!Q131=0,"",SD26N!Q131)</f>
        <v>55</v>
      </c>
      <c r="N589">
        <f>IF(AND(M589="",SD26N!R131=0),"",SD26N!R131)</f>
        <v>46.1</v>
      </c>
      <c r="O589">
        <f>IF(SD26N!S131=0,"",SD26N!S131)</f>
        <v>20</v>
      </c>
      <c r="P589" s="27">
        <f>IF(AND(O589="",SD26N!T131=0),"",SD26N!T131)</f>
        <v>20.3</v>
      </c>
      <c r="Q589" s="26">
        <f>IF(SD26N!U131=0,"",SD26N!U131)</f>
        <v>55</v>
      </c>
      <c r="R589">
        <f>IF(AND(Q589="",SD26N!V131=0),"",SD26N!V131)</f>
        <v>46.4</v>
      </c>
      <c r="S589">
        <f>IF(SD26N!W131=0,"",SD26N!W131)</f>
        <v>20</v>
      </c>
      <c r="T589" s="27">
        <f>IF(AND(S589="",SD26N!X131=0),"",SD26N!X131)</f>
        <v>19.7</v>
      </c>
      <c r="U589" s="26" t="str">
        <f>IF(SD26N!Y131=0,"",SD26N!Y131)</f>
        <v/>
      </c>
      <c r="V589" t="str">
        <f>IF(AND(U589="",SD26N!Z131=0),"",SD26N!Z131)</f>
        <v/>
      </c>
      <c r="W589" t="str">
        <f>IF(SD26N!AA131=0,"",SD26N!AA131)</f>
        <v/>
      </c>
      <c r="X589" s="27" t="str">
        <f>IF(AND(W589="",SD26N!AB131=0),"",SD26N!AB131)</f>
        <v/>
      </c>
      <c r="Y589" s="26" t="str">
        <f>IF(SD26N!AC131=0,"",SD26N!AC131)</f>
        <v/>
      </c>
      <c r="Z589" t="str">
        <f>IF(AND(Y589="",SD26N!AD131=0),"",SD26N!AD131)</f>
        <v/>
      </c>
      <c r="AA589" t="str">
        <f>IF(SD26N!AE131=0,"",SD26N!AE131)</f>
        <v/>
      </c>
      <c r="AB589" s="27" t="str">
        <f>IF(AND(AA589="",SD26N!AF131=0),"",SD26N!AF131)</f>
        <v/>
      </c>
      <c r="AC589" s="26" t="str">
        <f>IF(SD26N!AG131=0,"",SD26N!AG131)</f>
        <v/>
      </c>
      <c r="AD589" t="str">
        <f>IF(AND(AC589="",SD26N!AH131=0),"",SD26N!AH131)</f>
        <v/>
      </c>
      <c r="AE589" t="str">
        <f>IF(SD26N!AI131=0,"",SD26N!AI131)</f>
        <v/>
      </c>
      <c r="AF589" s="27" t="str">
        <f>IF(AND(AE589="",SD26N!AJ131=0),"",SD26N!AJ131)</f>
        <v/>
      </c>
      <c r="AG589" s="26" t="str">
        <f>IF(SD26N!AK131=0,"",SD26N!AK131)</f>
        <v/>
      </c>
      <c r="AH589" t="str">
        <f>IF(AND(AG589="",SD26N!AL131=0),"",SD26N!AL131)</f>
        <v/>
      </c>
      <c r="AI589" t="str">
        <f>IF(SD26N!AM131=0,"",SD26N!AM131)</f>
        <v/>
      </c>
      <c r="AJ589" s="27" t="str">
        <f>IF(AND(AI589="",SD26N!AN131=0),"",SD26N!AN131)</f>
        <v/>
      </c>
      <c r="AK589" s="26" t="str">
        <f>IF(SD26N!AO131=0,"",SD26N!AO131)</f>
        <v/>
      </c>
      <c r="AL589" t="str">
        <f>IF(AND(AK589="",SD26N!AP131=0),"",SD26N!AP131)</f>
        <v/>
      </c>
      <c r="AM589" t="str">
        <f>IF(SD26N!AQ131=0,"",SD26N!AQ131)</f>
        <v/>
      </c>
      <c r="AN589" s="27" t="str">
        <f>IF(AND(AM589="",SD26N!AR131=0),"",SD26N!AR131)</f>
        <v/>
      </c>
      <c r="AO589" s="26" t="str">
        <f>IF(SD26N!AS131=0,"",SD26N!AS131)</f>
        <v/>
      </c>
      <c r="AP589" t="str">
        <f>IF(AND(AO589="",SD26N!AT131=0),"",SD26N!AT131)</f>
        <v/>
      </c>
      <c r="AQ589" t="str">
        <f>IF(SD26N!AU131=0,"",SD26N!AU131)</f>
        <v/>
      </c>
      <c r="AR589" s="27" t="str">
        <f>IF(AND(AQ589="",SD26N!AV131=0),"",SD26N!AV131)</f>
        <v/>
      </c>
      <c r="AS589" t="str">
        <f>IF(SD26N!AW131=0,"",SD26N!AW131)</f>
        <v/>
      </c>
      <c r="AT589">
        <f>IF(SD26N!AX131=0,"",SD26N!AX131)</f>
        <v>53.5</v>
      </c>
      <c r="AU589" s="1">
        <f>IF(SD26N!AY131=0,"",SD26N!AY131)</f>
        <v>53</v>
      </c>
      <c r="AV589" s="1">
        <f>IF(SD26N!AZ131=0,"",SD26N!AZ131)</f>
        <v>53</v>
      </c>
      <c r="AW589" s="1">
        <f>IF(SD26N!BA131=0,"",SD26N!BA131)</f>
        <v>54</v>
      </c>
      <c r="AX589" s="1">
        <f>IF(SD26N!BB131=0,"",SD26N!BB131)</f>
        <v>54</v>
      </c>
      <c r="AY589" s="1" t="str">
        <f>IF(SD26N!BC131=0,"",SD26N!BC131)</f>
        <v/>
      </c>
      <c r="AZ589" s="1" t="str">
        <f>IF(SD26N!BD131=0,"",SD26N!BD131)</f>
        <v/>
      </c>
      <c r="BA589" s="1" t="str">
        <f>IF(SD26N!BE131=0,"",SD26N!BE131)</f>
        <v/>
      </c>
      <c r="BB589" s="1" t="str">
        <f>IF(SD26N!BF131=0,"",SD26N!BF131)</f>
        <v/>
      </c>
      <c r="BC589" s="1" t="str">
        <f>IF(SD26N!BG131=0,"",SD26N!BG131)</f>
        <v/>
      </c>
      <c r="BD589" s="29" t="str">
        <f>IF(SD26N!BH131=0,"",SD26N!BH131)</f>
        <v/>
      </c>
      <c r="BE589" t="str">
        <f>IF(SD26N!BI131=0,"",SD26N!BI131)</f>
        <v>Latvian commercial vessel</v>
      </c>
      <c r="BF589" t="str">
        <f>IF(SD26N!BJ131=0,"",SD26N!BJ131)</f>
        <v>LTU</v>
      </c>
      <c r="BG589" t="str">
        <f>IF(SD26N!BK131=0,"",SD26N!BK131)</f>
        <v>No</v>
      </c>
      <c r="BH589">
        <f>IF(SD26N!BL131=0,"",SD26N!BL131)</f>
        <v>1</v>
      </c>
      <c r="BI589">
        <f>IF(SD26N!BM131=0,"",SD26N!BM131)</f>
        <v>1</v>
      </c>
      <c r="BJ589">
        <f>IF(SD26N!BN131=0,"",SD26N!BN131)</f>
        <v>1.6854458403740211</v>
      </c>
      <c r="BK589" t="str">
        <f>IF(SD26N!BO131=0,"",SD26N!BO131)</f>
        <v/>
      </c>
      <c r="BL589" t="str">
        <f>IF(SD26N!BP131=0,"",SD26N!BP131)</f>
        <v/>
      </c>
      <c r="BM589">
        <f>IF(SD26N!BQ131=0,"",SD26N!BQ131)</f>
        <v>1.6854458403740211</v>
      </c>
      <c r="BN589">
        <f>IF(SD26N!BR131=0,"",SD26N!BR131)</f>
        <v>3</v>
      </c>
      <c r="BO589" s="19">
        <f>IF(M589="",I589,IF(Q589="",M589,IF(U589="",Q589,IF(Y589="",U589,IF(AC589="",Y589,IF(AG589="",AC589,IF(AK589="",AG589,IF(AO589="",AK589,AO589))))))))</f>
        <v>55</v>
      </c>
      <c r="BP589" s="19">
        <f>IF(N589="",J589,IF(R589="",N589,IF(V589="",R589,IF(Z589="",V589,IF(AD589="",Z589,IF(AH589="",AD589,IF(AL589="",AH589,IF(AP589="",AL589,AP589))))))))</f>
        <v>46.4</v>
      </c>
      <c r="BQ589" s="19">
        <f>IF(O589="",K589,IF(S589="",O589,IF(W589="",S589,IF(AA589="",W589,IF(AE589="",AA589,IF(AI589="",AE589,IF(AM589="",AI589,IF(AQ589="",AM589,AQ589))))))))</f>
        <v>20</v>
      </c>
      <c r="BR589" s="19">
        <f>IF(P589="",L589,IF(T589="",P589,IF(X589="",T589,IF(AB589="",X589,IF(AF589="",AB589,IF(AJ589="",AF589,IF(AN589="",AJ589,IF(AR589="",AN589,AR589))))))))</f>
        <v>19.7</v>
      </c>
    </row>
    <row r="590" spans="1:70" hidden="1" x14ac:dyDescent="0.2">
      <c r="A590" s="20" t="str">
        <f>IF(SD26N!A132=0,"",SD26N!A132)</f>
        <v>V</v>
      </c>
      <c r="B590">
        <f>ROUND(IF(SD26N!B132=0,"",SD26N!B132),0)</f>
        <v>26206</v>
      </c>
      <c r="C590" t="str">
        <f>IF(SD26N!G132=0,"",SD26N!G132)</f>
        <v>40H0</v>
      </c>
      <c r="D590">
        <f>IF(SD26N!H132=0,"",SD26N!H132)</f>
        <v>26</v>
      </c>
      <c r="E590" s="26">
        <f>IF(SD26N!I132=0,"",SD26N!I132)</f>
        <v>55</v>
      </c>
      <c r="F590">
        <f>IF(AND(E590="",SD26N!J132=0),"",SD26N!J132)</f>
        <v>45.8</v>
      </c>
      <c r="G590">
        <f>IF(SD26N!K132=0,"",SD26N!K132)</f>
        <v>20</v>
      </c>
      <c r="H590" s="27">
        <f>IF(AND(G590="",SD26N!L132=0),"",SD26N!L132)</f>
        <v>20</v>
      </c>
      <c r="I590" s="26">
        <f>IF(SD26N!M132=0,"",SD26N!M132)</f>
        <v>55</v>
      </c>
      <c r="J590">
        <f>IF(AND(I590="",SD26N!N132=0),"",SD26N!N132)</f>
        <v>45.2</v>
      </c>
      <c r="K590">
        <f>IF(SD26N!O132=0,"",SD26N!O132)</f>
        <v>20</v>
      </c>
      <c r="L590" s="27">
        <f>IF(AND(K590="",SD26N!P132=0),"",SD26N!P132)</f>
        <v>19.899999999999999</v>
      </c>
      <c r="M590" s="26">
        <f>IF(SD26N!Q132=0,"",SD26N!Q132)</f>
        <v>55</v>
      </c>
      <c r="N590">
        <f>IF(AND(M590="",SD26N!R132=0),"",SD26N!R132)</f>
        <v>44.8</v>
      </c>
      <c r="O590">
        <f>IF(SD26N!S132=0,"",SD26N!S132)</f>
        <v>20</v>
      </c>
      <c r="P590" s="27">
        <f>IF(AND(O590="",SD26N!T132=0),"",SD26N!T132)</f>
        <v>20</v>
      </c>
      <c r="Q590" s="26">
        <f>IF(SD26N!U132=0,"",SD26N!U132)</f>
        <v>55</v>
      </c>
      <c r="R590">
        <f>IF(AND(Q590="",SD26N!V132=0),"",SD26N!V132)</f>
        <v>44.2</v>
      </c>
      <c r="S590">
        <f>IF(SD26N!W132=0,"",SD26N!W132)</f>
        <v>20</v>
      </c>
      <c r="T590" s="27">
        <f>IF(AND(S590="",SD26N!X132=0),"",SD26N!X132)</f>
        <v>20</v>
      </c>
      <c r="U590" s="26" t="str">
        <f>IF(SD26N!Y132=0,"",SD26N!Y132)</f>
        <v/>
      </c>
      <c r="V590" t="str">
        <f>IF(AND(U590="",SD26N!Z132=0),"",SD26N!Z132)</f>
        <v/>
      </c>
      <c r="W590" t="str">
        <f>IF(SD26N!AA132=0,"",SD26N!AA132)</f>
        <v/>
      </c>
      <c r="X590" s="27" t="str">
        <f>IF(AND(W590="",SD26N!AB132=0),"",SD26N!AB132)</f>
        <v/>
      </c>
      <c r="Y590" s="26" t="str">
        <f>IF(SD26N!AC132=0,"",SD26N!AC132)</f>
        <v/>
      </c>
      <c r="Z590" t="str">
        <f>IF(AND(Y590="",SD26N!AD132=0),"",SD26N!AD132)</f>
        <v/>
      </c>
      <c r="AA590" t="str">
        <f>IF(SD26N!AE132=0,"",SD26N!AE132)</f>
        <v/>
      </c>
      <c r="AB590" s="27" t="str">
        <f>IF(AND(AA590="",SD26N!AF132=0),"",SD26N!AF132)</f>
        <v/>
      </c>
      <c r="AC590" s="26" t="str">
        <f>IF(SD26N!AG132=0,"",SD26N!AG132)</f>
        <v/>
      </c>
      <c r="AD590" t="str">
        <f>IF(AND(AC590="",SD26N!AH132=0),"",SD26N!AH132)</f>
        <v/>
      </c>
      <c r="AE590" t="str">
        <f>IF(SD26N!AI132=0,"",SD26N!AI132)</f>
        <v/>
      </c>
      <c r="AF590" s="27" t="str">
        <f>IF(AND(AE590="",SD26N!AJ132=0),"",SD26N!AJ132)</f>
        <v/>
      </c>
      <c r="AG590" s="26" t="str">
        <f>IF(SD26N!AK132=0,"",SD26N!AK132)</f>
        <v/>
      </c>
      <c r="AH590" t="str">
        <f>IF(AND(AG590="",SD26N!AL132=0),"",SD26N!AL132)</f>
        <v/>
      </c>
      <c r="AI590" t="str">
        <f>IF(SD26N!AM132=0,"",SD26N!AM132)</f>
        <v/>
      </c>
      <c r="AJ590" s="27" t="str">
        <f>IF(AND(AI590="",SD26N!AN132=0),"",SD26N!AN132)</f>
        <v/>
      </c>
      <c r="AK590" s="26" t="str">
        <f>IF(SD26N!AO132=0,"",SD26N!AO132)</f>
        <v/>
      </c>
      <c r="AL590" t="str">
        <f>IF(AND(AK590="",SD26N!AP132=0),"",SD26N!AP132)</f>
        <v/>
      </c>
      <c r="AM590" t="str">
        <f>IF(SD26N!AQ132=0,"",SD26N!AQ132)</f>
        <v/>
      </c>
      <c r="AN590" s="27" t="str">
        <f>IF(AND(AM590="",SD26N!AR132=0),"",SD26N!AR132)</f>
        <v/>
      </c>
      <c r="AO590" s="26" t="str">
        <f>IF(SD26N!AS132=0,"",SD26N!AS132)</f>
        <v/>
      </c>
      <c r="AP590" t="str">
        <f>IF(AND(AO590="",SD26N!AT132=0),"",SD26N!AT132)</f>
        <v/>
      </c>
      <c r="AQ590" t="str">
        <f>IF(SD26N!AU132=0,"",SD26N!AU132)</f>
        <v/>
      </c>
      <c r="AR590" s="27" t="str">
        <f>IF(AND(AQ590="",SD26N!AV132=0),"",SD26N!AV132)</f>
        <v/>
      </c>
      <c r="AS590" t="str">
        <f>IF(SD26N!AW132=0,"",SD26N!AW132)</f>
        <v/>
      </c>
      <c r="AT590">
        <f>IF(SD26N!AX132=0,"",SD26N!AX132)</f>
        <v>55.5</v>
      </c>
      <c r="AU590" s="1">
        <f>IF(SD26N!AY132=0,"",SD26N!AY132)</f>
        <v>54</v>
      </c>
      <c r="AV590" s="1">
        <f>IF(SD26N!AZ132=0,"",SD26N!AZ132)</f>
        <v>55</v>
      </c>
      <c r="AW590" s="1">
        <f>IF(SD26N!BA132=0,"",SD26N!BA132)</f>
        <v>56</v>
      </c>
      <c r="AX590" s="1">
        <f>IF(SD26N!BB132=0,"",SD26N!BB132)</f>
        <v>57</v>
      </c>
      <c r="AY590" s="1" t="str">
        <f>IF(SD26N!BC132=0,"",SD26N!BC132)</f>
        <v/>
      </c>
      <c r="AZ590" s="1" t="str">
        <f>IF(SD26N!BD132=0,"",SD26N!BD132)</f>
        <v/>
      </c>
      <c r="BA590" s="1" t="str">
        <f>IF(SD26N!BE132=0,"",SD26N!BE132)</f>
        <v/>
      </c>
      <c r="BB590" s="1" t="str">
        <f>IF(SD26N!BF132=0,"",SD26N!BF132)</f>
        <v/>
      </c>
      <c r="BC590" s="1" t="str">
        <f>IF(SD26N!BG132=0,"",SD26N!BG132)</f>
        <v/>
      </c>
      <c r="BD590" s="29" t="str">
        <f>IF(SD26N!BH132=0,"",SD26N!BH132)</f>
        <v/>
      </c>
      <c r="BE590" t="str">
        <f>IF(SD26N!BI132=0,"",SD26N!BI132)</f>
        <v>Latvian commercial vessel</v>
      </c>
      <c r="BF590" t="str">
        <f>IF(SD26N!BJ132=0,"",SD26N!BJ132)</f>
        <v>LTU</v>
      </c>
      <c r="BG590" t="str">
        <f>IF(SD26N!BK132=0,"",SD26N!BK132)</f>
        <v>No</v>
      </c>
      <c r="BH590">
        <f>IF(SD26N!BL132=0,"",SD26N!BL132)</f>
        <v>1</v>
      </c>
      <c r="BI590">
        <f>IF(SD26N!BM132=0,"",SD26N!BM132)</f>
        <v>1</v>
      </c>
      <c r="BJ590">
        <f>IF(SD26N!BN132=0,"",SD26N!BN132)</f>
        <v>1.6065726351172129</v>
      </c>
      <c r="BK590" t="str">
        <f>IF(SD26N!BO132=0,"",SD26N!BO132)</f>
        <v/>
      </c>
      <c r="BL590" t="str">
        <f>IF(SD26N!BP132=0,"",SD26N!BP132)</f>
        <v/>
      </c>
      <c r="BM590">
        <f>IF(SD26N!BQ132=0,"",SD26N!BQ132)</f>
        <v>1.6065726351172129</v>
      </c>
      <c r="BN590">
        <f>IF(SD26N!BR132=0,"",SD26N!BR132)</f>
        <v>3</v>
      </c>
      <c r="BO590" s="19">
        <f>IF(M590="",I590,IF(Q590="",M590,IF(U590="",Q590,IF(Y590="",U590,IF(AC590="",Y590,IF(AG590="",AC590,IF(AK590="",AG590,IF(AO590="",AK590,AO590))))))))</f>
        <v>55</v>
      </c>
      <c r="BP590" s="19">
        <f>IF(N590="",J590,IF(R590="",N590,IF(V590="",R590,IF(Z590="",V590,IF(AD590="",Z590,IF(AH590="",AD590,IF(AL590="",AH590,IF(AP590="",AL590,AP590))))))))</f>
        <v>44.2</v>
      </c>
      <c r="BQ590" s="19">
        <f>IF(O590="",K590,IF(S590="",O590,IF(W590="",S590,IF(AA590="",W590,IF(AE590="",AA590,IF(AI590="",AE590,IF(AM590="",AI590,IF(AQ590="",AM590,AQ590))))))))</f>
        <v>20</v>
      </c>
      <c r="BR590" s="19">
        <f>IF(P590="",L590,IF(T590="",P590,IF(X590="",T590,IF(AB590="",X590,IF(AF590="",AB590,IF(AJ590="",AF590,IF(AN590="",AJ590,IF(AR590="",AN590,AR590))))))))</f>
        <v>20</v>
      </c>
    </row>
    <row r="591" spans="1:70" hidden="1" x14ac:dyDescent="0.2">
      <c r="A591" s="20" t="str">
        <f>IF(SD26N!A133=0,"",SD26N!A133)</f>
        <v>V</v>
      </c>
      <c r="B591">
        <f>ROUND(IF(SD26N!B133=0,"",SD26N!B133),0)</f>
        <v>26208</v>
      </c>
      <c r="C591" t="str">
        <f>IF(SD26N!G133=0,"",SD26N!G133)</f>
        <v>40H0</v>
      </c>
      <c r="D591">
        <f>IF(SD26N!H133=0,"",SD26N!H133)</f>
        <v>26</v>
      </c>
      <c r="E591" s="26">
        <f>IF(SD26N!I133=0,"",SD26N!I133)</f>
        <v>55</v>
      </c>
      <c r="F591">
        <f>IF(AND(E591="",SD26N!J133=0),"",SD26N!J133)</f>
        <v>38.6</v>
      </c>
      <c r="G591">
        <f>IF(SD26N!K133=0,"",SD26N!K133)</f>
        <v>20</v>
      </c>
      <c r="H591" s="27">
        <f>IF(AND(G591="",SD26N!L133=0),"",SD26N!L133)</f>
        <v>14.9</v>
      </c>
      <c r="I591" s="26">
        <f>IF(SD26N!M133=0,"",SD26N!M133)</f>
        <v>55</v>
      </c>
      <c r="J591">
        <f>IF(AND(I591="",SD26N!N133=0),"",SD26N!N133)</f>
        <v>39</v>
      </c>
      <c r="K591">
        <f>IF(SD26N!O133=0,"",SD26N!O133)</f>
        <v>20</v>
      </c>
      <c r="L591" s="27">
        <f>IF(AND(K591="",SD26N!P133=0),"",SD26N!P133)</f>
        <v>13.3</v>
      </c>
      <c r="M591" s="26">
        <f>IF(SD26N!Q133=0,"",SD26N!Q133)</f>
        <v>55</v>
      </c>
      <c r="N591">
        <f>IF(AND(M591="",SD26N!R133=0),"",SD26N!R133)</f>
        <v>39.1</v>
      </c>
      <c r="O591">
        <f>IF(SD26N!S133=0,"",SD26N!S133)</f>
        <v>20</v>
      </c>
      <c r="P591" s="27">
        <f>IF(AND(O591="",SD26N!T133=0),"",SD26N!T133)</f>
        <v>12.7</v>
      </c>
      <c r="Q591" s="26">
        <f>IF(SD26N!U133=0,"",SD26N!U133)</f>
        <v>55</v>
      </c>
      <c r="R591">
        <f>IF(AND(Q591="",SD26N!V133=0),"",SD26N!V133)</f>
        <v>39.299999999999997</v>
      </c>
      <c r="S591">
        <f>IF(SD26N!W133=0,"",SD26N!W133)</f>
        <v>20</v>
      </c>
      <c r="T591" s="27">
        <f>IF(AND(S591="",SD26N!X133=0),"",SD26N!X133)</f>
        <v>12.1</v>
      </c>
      <c r="U591" s="26" t="str">
        <f>IF(SD26N!Y133=0,"",SD26N!Y133)</f>
        <v/>
      </c>
      <c r="V591" t="str">
        <f>IF(AND(U591="",SD26N!Z133=0),"",SD26N!Z133)</f>
        <v/>
      </c>
      <c r="W591" t="str">
        <f>IF(SD26N!AA133=0,"",SD26N!AA133)</f>
        <v/>
      </c>
      <c r="X591" s="27" t="str">
        <f>IF(AND(W591="",SD26N!AB133=0),"",SD26N!AB133)</f>
        <v/>
      </c>
      <c r="Y591" s="26" t="str">
        <f>IF(SD26N!AC133=0,"",SD26N!AC133)</f>
        <v/>
      </c>
      <c r="Z591" t="str">
        <f>IF(AND(Y591="",SD26N!AD133=0),"",SD26N!AD133)</f>
        <v/>
      </c>
      <c r="AA591" t="str">
        <f>IF(SD26N!AE133=0,"",SD26N!AE133)</f>
        <v/>
      </c>
      <c r="AB591" s="27" t="str">
        <f>IF(AND(AA591="",SD26N!AF133=0),"",SD26N!AF133)</f>
        <v/>
      </c>
      <c r="AC591" s="26" t="str">
        <f>IF(SD26N!AG133=0,"",SD26N!AG133)</f>
        <v/>
      </c>
      <c r="AD591" t="str">
        <f>IF(AND(AC591="",SD26N!AH133=0),"",SD26N!AH133)</f>
        <v/>
      </c>
      <c r="AE591" t="str">
        <f>IF(SD26N!AI133=0,"",SD26N!AI133)</f>
        <v/>
      </c>
      <c r="AF591" s="27" t="str">
        <f>IF(AND(AE591="",SD26N!AJ133=0),"",SD26N!AJ133)</f>
        <v/>
      </c>
      <c r="AG591" s="26" t="str">
        <f>IF(SD26N!AK133=0,"",SD26N!AK133)</f>
        <v/>
      </c>
      <c r="AH591" t="str">
        <f>IF(AND(AG591="",SD26N!AL133=0),"",SD26N!AL133)</f>
        <v/>
      </c>
      <c r="AI591" t="str">
        <f>IF(SD26N!AM133=0,"",SD26N!AM133)</f>
        <v/>
      </c>
      <c r="AJ591" s="27" t="str">
        <f>IF(AND(AI591="",SD26N!AN133=0),"",SD26N!AN133)</f>
        <v/>
      </c>
      <c r="AK591" s="26" t="str">
        <f>IF(SD26N!AO133=0,"",SD26N!AO133)</f>
        <v/>
      </c>
      <c r="AL591" t="str">
        <f>IF(AND(AK591="",SD26N!AP133=0),"",SD26N!AP133)</f>
        <v/>
      </c>
      <c r="AM591" t="str">
        <f>IF(SD26N!AQ133=0,"",SD26N!AQ133)</f>
        <v/>
      </c>
      <c r="AN591" s="27" t="str">
        <f>IF(AND(AM591="",SD26N!AR133=0),"",SD26N!AR133)</f>
        <v/>
      </c>
      <c r="AO591" s="26" t="str">
        <f>IF(SD26N!AS133=0,"",SD26N!AS133)</f>
        <v/>
      </c>
      <c r="AP591" t="str">
        <f>IF(AND(AO591="",SD26N!AT133=0),"",SD26N!AT133)</f>
        <v/>
      </c>
      <c r="AQ591" t="str">
        <f>IF(SD26N!AU133=0,"",SD26N!AU133)</f>
        <v/>
      </c>
      <c r="AR591" s="27" t="str">
        <f>IF(AND(AQ591="",SD26N!AV133=0),"",SD26N!AV133)</f>
        <v/>
      </c>
      <c r="AS591" t="str">
        <f>IF(SD26N!AW133=0,"",SD26N!AW133)</f>
        <v/>
      </c>
      <c r="AT591">
        <f>IF(SD26N!AX133=0,"",SD26N!AX133)</f>
        <v>72.5</v>
      </c>
      <c r="AU591" s="1">
        <f>IF(SD26N!AY133=0,"",SD26N!AY133)</f>
        <v>72</v>
      </c>
      <c r="AV591" s="1">
        <f>IF(SD26N!AZ133=0,"",SD26N!AZ133)</f>
        <v>72</v>
      </c>
      <c r="AW591" s="1">
        <f>IF(SD26N!BA133=0,"",SD26N!BA133)</f>
        <v>73</v>
      </c>
      <c r="AX591" s="1">
        <f>IF(SD26N!BB133=0,"",SD26N!BB133)</f>
        <v>73</v>
      </c>
      <c r="AY591" s="1" t="str">
        <f>IF(SD26N!BC133=0,"",SD26N!BC133)</f>
        <v/>
      </c>
      <c r="AZ591" s="1" t="str">
        <f>IF(SD26N!BD133=0,"",SD26N!BD133)</f>
        <v/>
      </c>
      <c r="BA591" s="1" t="str">
        <f>IF(SD26N!BE133=0,"",SD26N!BE133)</f>
        <v/>
      </c>
      <c r="BB591" s="1" t="str">
        <f>IF(SD26N!BF133=0,"",SD26N!BF133)</f>
        <v/>
      </c>
      <c r="BC591" s="1" t="str">
        <f>IF(SD26N!BG133=0,"",SD26N!BG133)</f>
        <v/>
      </c>
      <c r="BD591" s="29" t="str">
        <f>IF(SD26N!BH133=0,"",SD26N!BH133)</f>
        <v/>
      </c>
      <c r="BE591" t="str">
        <f>IF(SD26N!BI133=0,"",SD26N!BI133)</f>
        <v>Latvian commercial vessel</v>
      </c>
      <c r="BF591" t="str">
        <f>IF(SD26N!BJ133=0,"",SD26N!BJ133)</f>
        <v>LTU</v>
      </c>
      <c r="BG591" t="str">
        <f>IF(SD26N!BK133=0,"",SD26N!BK133)</f>
        <v>No</v>
      </c>
      <c r="BH591">
        <f>IF(SD26N!BL133=0,"",SD26N!BL133)</f>
        <v>1</v>
      </c>
      <c r="BI591">
        <f>IF(SD26N!BM133=0,"",SD26N!BM133)</f>
        <v>1</v>
      </c>
      <c r="BJ591">
        <f>IF(SD26N!BN133=0,"",SD26N!BN133)</f>
        <v>1.7336979082217725</v>
      </c>
      <c r="BK591" t="str">
        <f>IF(SD26N!BO133=0,"",SD26N!BO133)</f>
        <v/>
      </c>
      <c r="BL591" t="str">
        <f>IF(SD26N!BP133=0,"",SD26N!BP133)</f>
        <v/>
      </c>
      <c r="BM591">
        <f>IF(SD26N!BQ133=0,"",SD26N!BQ133)</f>
        <v>1.7336979082217725</v>
      </c>
      <c r="BN591">
        <f>IF(SD26N!BR133=0,"",SD26N!BR133)</f>
        <v>4</v>
      </c>
      <c r="BO591" s="19">
        <f>IF(M591="",I591,IF(Q591="",M591,IF(U591="",Q591,IF(Y591="",U591,IF(AC591="",Y591,IF(AG591="",AC591,IF(AK591="",AG591,IF(AO591="",AK591,AO591))))))))</f>
        <v>55</v>
      </c>
      <c r="BP591" s="19">
        <f>IF(N591="",J591,IF(R591="",N591,IF(V591="",R591,IF(Z591="",V591,IF(AD591="",Z591,IF(AH591="",AD591,IF(AL591="",AH591,IF(AP591="",AL591,AP591))))))))</f>
        <v>39.299999999999997</v>
      </c>
      <c r="BQ591" s="19">
        <f>IF(O591="",K591,IF(S591="",O591,IF(W591="",S591,IF(AA591="",W591,IF(AE591="",AA591,IF(AI591="",AE591,IF(AM591="",AI591,IF(AQ591="",AM591,AQ591))))))))</f>
        <v>20</v>
      </c>
      <c r="BR591" s="19">
        <f>IF(P591="",L591,IF(T591="",P591,IF(X591="",T591,IF(AB591="",X591,IF(AF591="",AB591,IF(AJ591="",AF591,IF(AN591="",AJ591,IF(AR591="",AN591,AR591))))))))</f>
        <v>12.1</v>
      </c>
    </row>
    <row r="592" spans="1:70" hidden="1" x14ac:dyDescent="0.2">
      <c r="A592" s="20" t="str">
        <f>IF(SD26N!A134=0,"",SD26N!A134)</f>
        <v>V</v>
      </c>
      <c r="B592">
        <f>ROUND(IF(SD26N!B134=0,"",SD26N!B134),0)</f>
        <v>26209</v>
      </c>
      <c r="C592" t="str">
        <f>IF(SD26N!G134=0,"",SD26N!G134)</f>
        <v>41G9</v>
      </c>
      <c r="D592">
        <f>IF(SD26N!H134=0,"",SD26N!H134)</f>
        <v>26</v>
      </c>
      <c r="E592" s="26">
        <f>IF(SD26N!I134=0,"",SD26N!I134)</f>
        <v>56</v>
      </c>
      <c r="F592">
        <f>IF(AND(E592="",SD26N!J134=0),"",SD26N!J134)</f>
        <v>18</v>
      </c>
      <c r="G592">
        <f>IF(SD26N!K134=0,"",SD26N!K134)</f>
        <v>19</v>
      </c>
      <c r="H592" s="27">
        <f>IF(AND(G592="",SD26N!L134=0),"",SD26N!L134)</f>
        <v>31.5</v>
      </c>
      <c r="I592" s="26">
        <f>IF(SD26N!M134=0,"",SD26N!M134)</f>
        <v>56</v>
      </c>
      <c r="J592">
        <f>IF(AND(I592="",SD26N!N134=0),"",SD26N!N134)</f>
        <v>19.899999999999999</v>
      </c>
      <c r="K592">
        <f>IF(SD26N!O134=0,"",SD26N!O134)</f>
        <v>19</v>
      </c>
      <c r="L592" s="27">
        <f>IF(AND(K592="",SD26N!P134=0),"",SD26N!P134)</f>
        <v>31.3</v>
      </c>
      <c r="M592" s="26">
        <f>IF(SD26N!Q134=0,"",SD26N!Q134)</f>
        <v>56</v>
      </c>
      <c r="N592">
        <f>IF(AND(M592="",SD26N!R134=0),"",SD26N!R134)</f>
        <v>20.399999999999999</v>
      </c>
      <c r="O592">
        <f>IF(SD26N!S134=0,"",SD26N!S134)</f>
        <v>19</v>
      </c>
      <c r="P592" s="27">
        <f>IF(AND(O592="",SD26N!T134=0),"",SD26N!T134)</f>
        <v>31.4</v>
      </c>
      <c r="Q592" s="26">
        <f>IF(SD26N!U134=0,"",SD26N!U134)</f>
        <v>56</v>
      </c>
      <c r="R592">
        <f>IF(AND(Q592="",SD26N!V134=0),"",SD26N!V134)</f>
        <v>20.9</v>
      </c>
      <c r="S592">
        <f>IF(SD26N!W134=0,"",SD26N!W134)</f>
        <v>19</v>
      </c>
      <c r="T592" s="27">
        <f>IF(AND(S592="",SD26N!X134=0),"",SD26N!X134)</f>
        <v>31.7</v>
      </c>
      <c r="U592" s="26" t="str">
        <f>IF(SD26N!Y134=0,"",SD26N!Y134)</f>
        <v/>
      </c>
      <c r="V592" t="str">
        <f>IF(AND(U592="",SD26N!Z134=0),"",SD26N!Z134)</f>
        <v/>
      </c>
      <c r="W592" t="str">
        <f>IF(SD26N!AA134=0,"",SD26N!AA134)</f>
        <v/>
      </c>
      <c r="X592" s="27" t="str">
        <f>IF(AND(W592="",SD26N!AB134=0),"",SD26N!AB134)</f>
        <v/>
      </c>
      <c r="Y592" s="26" t="str">
        <f>IF(SD26N!AC134=0,"",SD26N!AC134)</f>
        <v/>
      </c>
      <c r="Z592" t="str">
        <f>IF(AND(Y592="",SD26N!AD134=0),"",SD26N!AD134)</f>
        <v/>
      </c>
      <c r="AA592" t="str">
        <f>IF(SD26N!AE134=0,"",SD26N!AE134)</f>
        <v/>
      </c>
      <c r="AB592" s="27" t="str">
        <f>IF(AND(AA592="",SD26N!AF134=0),"",SD26N!AF134)</f>
        <v/>
      </c>
      <c r="AC592" s="26" t="str">
        <f>IF(SD26N!AG134=0,"",SD26N!AG134)</f>
        <v/>
      </c>
      <c r="AD592" t="str">
        <f>IF(AND(AC592="",SD26N!AH134=0),"",SD26N!AH134)</f>
        <v/>
      </c>
      <c r="AE592" t="str">
        <f>IF(SD26N!AI134=0,"",SD26N!AI134)</f>
        <v/>
      </c>
      <c r="AF592" s="27" t="str">
        <f>IF(AND(AE592="",SD26N!AJ134=0),"",SD26N!AJ134)</f>
        <v/>
      </c>
      <c r="AG592" s="26" t="str">
        <f>IF(SD26N!AK134=0,"",SD26N!AK134)</f>
        <v/>
      </c>
      <c r="AH592" t="str">
        <f>IF(AND(AG592="",SD26N!AL134=0),"",SD26N!AL134)</f>
        <v/>
      </c>
      <c r="AI592" t="str">
        <f>IF(SD26N!AM134=0,"",SD26N!AM134)</f>
        <v/>
      </c>
      <c r="AJ592" s="27" t="str">
        <f>IF(AND(AI592="",SD26N!AN134=0),"",SD26N!AN134)</f>
        <v/>
      </c>
      <c r="AK592" s="26" t="str">
        <f>IF(SD26N!AO134=0,"",SD26N!AO134)</f>
        <v/>
      </c>
      <c r="AL592" t="str">
        <f>IF(AND(AK592="",SD26N!AP134=0),"",SD26N!AP134)</f>
        <v/>
      </c>
      <c r="AM592" t="str">
        <f>IF(SD26N!AQ134=0,"",SD26N!AQ134)</f>
        <v/>
      </c>
      <c r="AN592" s="27" t="str">
        <f>IF(AND(AM592="",SD26N!AR134=0),"",SD26N!AR134)</f>
        <v/>
      </c>
      <c r="AO592" s="26" t="str">
        <f>IF(SD26N!AS134=0,"",SD26N!AS134)</f>
        <v/>
      </c>
      <c r="AP592" t="str">
        <f>IF(AND(AO592="",SD26N!AT134=0),"",SD26N!AT134)</f>
        <v/>
      </c>
      <c r="AQ592" t="str">
        <f>IF(SD26N!AU134=0,"",SD26N!AU134)</f>
        <v/>
      </c>
      <c r="AR592" s="27" t="str">
        <f>IF(AND(AQ592="",SD26N!AV134=0),"",SD26N!AV134)</f>
        <v/>
      </c>
      <c r="AS592" t="str">
        <f>IF(SD26N!AW134=0,"",SD26N!AW134)</f>
        <v/>
      </c>
      <c r="AT592">
        <f>IF(SD26N!AX134=0,"",SD26N!AX134)</f>
        <v>116</v>
      </c>
      <c r="AU592" s="1">
        <f>IF(SD26N!AY134=0,"",SD26N!AY134)</f>
        <v>124</v>
      </c>
      <c r="AV592" s="1">
        <f>IF(SD26N!AZ134=0,"",SD26N!AZ134)</f>
        <v>127</v>
      </c>
      <c r="AW592" s="1">
        <f>IF(SD26N!BA134=0,"",SD26N!BA134)</f>
        <v>131</v>
      </c>
      <c r="AX592" s="1">
        <f>IF(SD26N!BB134=0,"",SD26N!BB134)</f>
        <v>133</v>
      </c>
      <c r="AY592" s="1" t="str">
        <f>IF(SD26N!BC134=0,"",SD26N!BC134)</f>
        <v/>
      </c>
      <c r="AZ592" s="1" t="str">
        <f>IF(SD26N!BD134=0,"",SD26N!BD134)</f>
        <v/>
      </c>
      <c r="BA592" s="1" t="str">
        <f>IF(SD26N!BE134=0,"",SD26N!BE134)</f>
        <v/>
      </c>
      <c r="BB592" s="1" t="str">
        <f>IF(SD26N!BF134=0,"",SD26N!BF134)</f>
        <v/>
      </c>
      <c r="BC592" s="1" t="str">
        <f>IF(SD26N!BG134=0,"",SD26N!BG134)</f>
        <v/>
      </c>
      <c r="BD592" s="29" t="str">
        <f>IF(SD26N!BH134=0,"",SD26N!BH134)</f>
        <v/>
      </c>
      <c r="BE592" t="str">
        <f>IF(SD26N!BI134=0,"",SD26N!BI134)</f>
        <v>Latvian commercial vessel</v>
      </c>
      <c r="BF592" t="str">
        <f>IF(SD26N!BJ134=0,"",SD26N!BJ134)</f>
        <v>LAT</v>
      </c>
      <c r="BG592" t="str">
        <f>IF(SD26N!BK134=0,"",SD26N!BK134)</f>
        <v>No</v>
      </c>
      <c r="BH592">
        <f>IF(SD26N!BL134=0,"",SD26N!BL134)</f>
        <v>1</v>
      </c>
      <c r="BI592">
        <f>IF(SD26N!BM134=0,"",SD26N!BM134)</f>
        <v>1</v>
      </c>
      <c r="BJ592">
        <f>IF(SD26N!BN134=0,"",SD26N!BN134)</f>
        <v>2.9332165695876915</v>
      </c>
      <c r="BK592" t="str">
        <f>IF(SD26N!BO134=0,"",SD26N!BO134)</f>
        <v/>
      </c>
      <c r="BL592" t="str">
        <f>IF(SD26N!BP134=0,"",SD26N!BP134)</f>
        <v/>
      </c>
      <c r="BM592">
        <f>IF(SD26N!BQ134=0,"",SD26N!BQ134)</f>
        <v>2.9332165695876915</v>
      </c>
      <c r="BN592">
        <f>IF(SD26N!BR134=0,"",SD26N!BR134)</f>
        <v>6</v>
      </c>
      <c r="BO592" s="19">
        <f>IF(M592="",I592,IF(Q592="",M592,IF(U592="",Q592,IF(Y592="",U592,IF(AC592="",Y592,IF(AG592="",AC592,IF(AK592="",AG592,IF(AO592="",AK592,AO592))))))))</f>
        <v>56</v>
      </c>
      <c r="BP592" s="19">
        <f>IF(N592="",J592,IF(R592="",N592,IF(V592="",R592,IF(Z592="",V592,IF(AD592="",Z592,IF(AH592="",AD592,IF(AL592="",AH592,IF(AP592="",AL592,AP592))))))))</f>
        <v>20.9</v>
      </c>
      <c r="BQ592" s="19">
        <f>IF(O592="",K592,IF(S592="",O592,IF(W592="",S592,IF(AA592="",W592,IF(AE592="",AA592,IF(AI592="",AE592,IF(AM592="",AI592,IF(AQ592="",AM592,AQ592))))))))</f>
        <v>19</v>
      </c>
      <c r="BR592" s="19">
        <f>IF(P592="",L592,IF(T592="",P592,IF(X592="",T592,IF(AB592="",X592,IF(AF592="",AB592,IF(AJ592="",AF592,IF(AN592="",AJ592,IF(AR592="",AN592,AR592))))))))</f>
        <v>31.7</v>
      </c>
    </row>
    <row r="593" spans="1:70" hidden="1" x14ac:dyDescent="0.2">
      <c r="A593" s="20" t="str">
        <f>IF(SD26N!A135=0,"",SD26N!A135)</f>
        <v>V</v>
      </c>
      <c r="B593">
        <f>ROUND(IF(SD26N!B135=0,"",SD26N!B135),0)</f>
        <v>26210</v>
      </c>
      <c r="C593" t="str">
        <f>IF(SD26N!G135=0,"",SD26N!G135)</f>
        <v>37G9</v>
      </c>
      <c r="D593">
        <f>IF(SD26N!H135=0,"",SD26N!H135)</f>
        <v>26</v>
      </c>
      <c r="E593" s="26">
        <f>IF(SD26N!I135=0,"",SD26N!I135)</f>
        <v>54</v>
      </c>
      <c r="F593">
        <f>IF(AND(E593="",SD26N!J135=0),"",SD26N!J135)</f>
        <v>27.1</v>
      </c>
      <c r="G593">
        <f>IF(SD26N!K135=0,"",SD26N!K135)</f>
        <v>19</v>
      </c>
      <c r="H593" s="27">
        <f>IF(AND(G593="",SD26N!L135=0),"",SD26N!L135)</f>
        <v>10.3</v>
      </c>
      <c r="I593" s="26">
        <f>IF(SD26N!M135=0,"",SD26N!M135)</f>
        <v>54</v>
      </c>
      <c r="J593">
        <f>IF(AND(I593="",SD26N!N135=0),"",SD26N!N135)</f>
        <v>27.2</v>
      </c>
      <c r="K593">
        <f>IF(SD26N!O135=0,"",SD26N!O135)</f>
        <v>19</v>
      </c>
      <c r="L593" s="27">
        <f>IF(AND(K593="",SD26N!P135=0),"",SD26N!P135)</f>
        <v>7.2</v>
      </c>
      <c r="M593" s="26" t="str">
        <f>IF(SD26N!Q135=0,"",SD26N!Q135)</f>
        <v/>
      </c>
      <c r="N593" t="str">
        <f>IF(AND(M593="",SD26N!R135=0),"",SD26N!R135)</f>
        <v/>
      </c>
      <c r="O593" t="str">
        <f>IF(SD26N!S135=0,"",SD26N!S135)</f>
        <v/>
      </c>
      <c r="P593" s="27" t="str">
        <f>IF(AND(O593="",SD26N!T135=0),"",SD26N!T135)</f>
        <v/>
      </c>
      <c r="Q593" s="26" t="str">
        <f>IF(SD26N!U135=0,"",SD26N!U135)</f>
        <v/>
      </c>
      <c r="R593" t="str">
        <f>IF(AND(Q593="",SD26N!V135=0),"",SD26N!V135)</f>
        <v/>
      </c>
      <c r="S593" t="str">
        <f>IF(SD26N!W135=0,"",SD26N!W135)</f>
        <v/>
      </c>
      <c r="T593" s="27" t="str">
        <f>IF(AND(S593="",SD26N!X135=0),"",SD26N!X135)</f>
        <v/>
      </c>
      <c r="U593" s="26" t="str">
        <f>IF(SD26N!Y135=0,"",SD26N!Y135)</f>
        <v/>
      </c>
      <c r="V593" t="str">
        <f>IF(AND(U593="",SD26N!Z135=0),"",SD26N!Z135)</f>
        <v/>
      </c>
      <c r="W593" t="str">
        <f>IF(SD26N!AA135=0,"",SD26N!AA135)</f>
        <v/>
      </c>
      <c r="X593" s="27" t="str">
        <f>IF(AND(W593="",SD26N!AB135=0),"",SD26N!AB135)</f>
        <v/>
      </c>
      <c r="Y593" s="26" t="str">
        <f>IF(SD26N!AC135=0,"",SD26N!AC135)</f>
        <v/>
      </c>
      <c r="Z593" t="str">
        <f>IF(AND(Y593="",SD26N!AD135=0),"",SD26N!AD135)</f>
        <v/>
      </c>
      <c r="AA593" t="str">
        <f>IF(SD26N!AE135=0,"",SD26N!AE135)</f>
        <v/>
      </c>
      <c r="AB593" s="27" t="str">
        <f>IF(AND(AA593="",SD26N!AF135=0),"",SD26N!AF135)</f>
        <v/>
      </c>
      <c r="AC593" s="26" t="str">
        <f>IF(SD26N!AG135=0,"",SD26N!AG135)</f>
        <v/>
      </c>
      <c r="AD593" t="str">
        <f>IF(AND(AC593="",SD26N!AH135=0),"",SD26N!AH135)</f>
        <v/>
      </c>
      <c r="AE593" t="str">
        <f>IF(SD26N!AI135=0,"",SD26N!AI135)</f>
        <v/>
      </c>
      <c r="AF593" s="27" t="str">
        <f>IF(AND(AE593="",SD26N!AJ135=0),"",SD26N!AJ135)</f>
        <v/>
      </c>
      <c r="AG593" s="26" t="str">
        <f>IF(SD26N!AK135=0,"",SD26N!AK135)</f>
        <v/>
      </c>
      <c r="AH593" t="str">
        <f>IF(AND(AG593="",SD26N!AL135=0),"",SD26N!AL135)</f>
        <v/>
      </c>
      <c r="AI593" t="str">
        <f>IF(SD26N!AM135=0,"",SD26N!AM135)</f>
        <v/>
      </c>
      <c r="AJ593" s="27" t="str">
        <f>IF(AND(AI593="",SD26N!AN135=0),"",SD26N!AN135)</f>
        <v/>
      </c>
      <c r="AK593" s="26" t="str">
        <f>IF(SD26N!AO135=0,"",SD26N!AO135)</f>
        <v/>
      </c>
      <c r="AL593" t="str">
        <f>IF(AND(AK593="",SD26N!AP135=0),"",SD26N!AP135)</f>
        <v/>
      </c>
      <c r="AM593" t="str">
        <f>IF(SD26N!AQ135=0,"",SD26N!AQ135)</f>
        <v/>
      </c>
      <c r="AN593" s="27" t="str">
        <f>IF(AND(AM593="",SD26N!AR135=0),"",SD26N!AR135)</f>
        <v/>
      </c>
      <c r="AO593" s="26" t="str">
        <f>IF(SD26N!AS135=0,"",SD26N!AS135)</f>
        <v/>
      </c>
      <c r="AP593" t="str">
        <f>IF(AND(AO593="",SD26N!AT135=0),"",SD26N!AT135)</f>
        <v/>
      </c>
      <c r="AQ593" t="str">
        <f>IF(SD26N!AU135=0,"",SD26N!AU135)</f>
        <v/>
      </c>
      <c r="AR593" s="27" t="str">
        <f>IF(AND(AQ593="",SD26N!AV135=0),"",SD26N!AV135)</f>
        <v/>
      </c>
      <c r="AS593" t="str">
        <f>IF(SD26N!AW135=0,"",SD26N!AW135)</f>
        <v/>
      </c>
      <c r="AT593">
        <f>IF(SD26N!AX135=0,"",SD26N!AX135)</f>
        <v>63</v>
      </c>
      <c r="AU593" s="1" t="str">
        <f>IF(SD26N!AY135=0,"",SD26N!AY135)</f>
        <v/>
      </c>
      <c r="AV593" s="1" t="str">
        <f>IF(SD26N!AZ135=0,"",SD26N!AZ135)</f>
        <v/>
      </c>
      <c r="AW593" s="1" t="str">
        <f>IF(SD26N!BA135=0,"",SD26N!BA135)</f>
        <v/>
      </c>
      <c r="AX593" s="1" t="str">
        <f>IF(SD26N!BB135=0,"",SD26N!BB135)</f>
        <v/>
      </c>
      <c r="AY593" s="1" t="str">
        <f>IF(SD26N!BC135=0,"",SD26N!BC135)</f>
        <v/>
      </c>
      <c r="AZ593" s="1" t="str">
        <f>IF(SD26N!BD135=0,"",SD26N!BD135)</f>
        <v/>
      </c>
      <c r="BA593" s="1" t="str">
        <f>IF(SD26N!BE135=0,"",SD26N!BE135)</f>
        <v/>
      </c>
      <c r="BB593" s="1" t="str">
        <f>IF(SD26N!BF135=0,"",SD26N!BF135)</f>
        <v/>
      </c>
      <c r="BC593" s="1" t="str">
        <f>IF(SD26N!BG135=0,"",SD26N!BG135)</f>
        <v/>
      </c>
      <c r="BD593" s="29" t="str">
        <f>IF(SD26N!BH135=0,"",SD26N!BH135)</f>
        <v/>
      </c>
      <c r="BE593" t="str">
        <f>IF(SD26N!BI135=0,"",SD26N!BI135)</f>
        <v>modified 1168</v>
      </c>
      <c r="BF593" t="str">
        <f>IF(SD26N!BJ135=0,"",SD26N!BJ135)</f>
        <v>POL</v>
      </c>
      <c r="BG593" t="str">
        <f>IF(SD26N!BK135=0,"",SD26N!BK135)</f>
        <v>No</v>
      </c>
      <c r="BH593" t="str">
        <f>IF(SD26N!BL135=0,"",SD26N!BL135)</f>
        <v/>
      </c>
      <c r="BI593">
        <f>IF(SD26N!BM135=0,"",SD26N!BM135)</f>
        <v>1</v>
      </c>
      <c r="BJ593">
        <f>IF(SD26N!BN135=0,"",SD26N!BN135)</f>
        <v>1.8050429240536028</v>
      </c>
      <c r="BK593" t="str">
        <f>IF(SD26N!BO135=0,"",SD26N!BO135)</f>
        <v/>
      </c>
      <c r="BL593" t="str">
        <f>IF(SD26N!BP135=0,"",SD26N!BP135)</f>
        <v/>
      </c>
      <c r="BM593">
        <f>IF(SD26N!BQ135=0,"",SD26N!BQ135)</f>
        <v>1.8050429240536028</v>
      </c>
      <c r="BN593">
        <f>IF(SD26N!BR135=0,"",SD26N!BR135)</f>
        <v>4</v>
      </c>
      <c r="BO593" s="19">
        <f>IF(M593="",I593,IF(Q593="",M593,IF(U593="",Q593,IF(Y593="",U593,IF(AC593="",Y593,IF(AG593="",AC593,IF(AK593="",AG593,IF(AO593="",AK593,AO593))))))))</f>
        <v>54</v>
      </c>
      <c r="BP593" s="19">
        <f>IF(N593="",J593,IF(R593="",N593,IF(V593="",R593,IF(Z593="",V593,IF(AD593="",Z593,IF(AH593="",AD593,IF(AL593="",AH593,IF(AP593="",AL593,AP593))))))))</f>
        <v>27.2</v>
      </c>
      <c r="BQ593" s="19">
        <f>IF(O593="",K593,IF(S593="",O593,IF(W593="",S593,IF(AA593="",W593,IF(AE593="",AA593,IF(AI593="",AE593,IF(AM593="",AI593,IF(AQ593="",AM593,AQ593))))))))</f>
        <v>19</v>
      </c>
      <c r="BR593" s="19">
        <f>IF(P593="",L593,IF(T593="",P593,IF(X593="",T593,IF(AB593="",X593,IF(AF593="",AB593,IF(AJ593="",AF593,IF(AN593="",AJ593,IF(AR593="",AN593,AR593))))))))</f>
        <v>7.2</v>
      </c>
    </row>
    <row r="594" spans="1:70" hidden="1" x14ac:dyDescent="0.2">
      <c r="A594" s="20" t="str">
        <f>IF(SD26N!A136=0,"",SD26N!A136)</f>
        <v>V</v>
      </c>
      <c r="B594">
        <f>ROUND(IF(SD26N!B136=0,"",SD26N!B136),0)</f>
        <v>26211</v>
      </c>
      <c r="C594" t="str">
        <f>IF(SD26N!G136=0,"",SD26N!G136)</f>
        <v>38G9</v>
      </c>
      <c r="D594">
        <f>IF(SD26N!H136=0,"",SD26N!H136)</f>
        <v>26</v>
      </c>
      <c r="E594" s="26">
        <f>IF(SD26N!I136=0,"",SD26N!I136)</f>
        <v>54</v>
      </c>
      <c r="F594">
        <f>IF(AND(E594="",SD26N!J136=0),"",SD26N!J136)</f>
        <v>30.6</v>
      </c>
      <c r="G594">
        <f>IF(SD26N!K136=0,"",SD26N!K136)</f>
        <v>19</v>
      </c>
      <c r="H594" s="27">
        <f>IF(AND(G594="",SD26N!L136=0),"",SD26N!L136)</f>
        <v>21</v>
      </c>
      <c r="I594" s="26">
        <f>IF(SD26N!M136=0,"",SD26N!M136)</f>
        <v>54</v>
      </c>
      <c r="J594">
        <f>IF(AND(I594="",SD26N!N136=0),"",SD26N!N136)</f>
        <v>30</v>
      </c>
      <c r="K594">
        <f>IF(SD26N!O136=0,"",SD26N!O136)</f>
        <v>19</v>
      </c>
      <c r="L594" s="27">
        <f>IF(AND(K594="",SD26N!P136=0),"",SD26N!P136)</f>
        <v>18.100000000000001</v>
      </c>
      <c r="M594" s="26" t="str">
        <f>IF(SD26N!Q136=0,"",SD26N!Q136)</f>
        <v/>
      </c>
      <c r="N594" t="str">
        <f>IF(AND(M594="",SD26N!R136=0),"",SD26N!R136)</f>
        <v/>
      </c>
      <c r="O594" t="str">
        <f>IF(SD26N!S136=0,"",SD26N!S136)</f>
        <v/>
      </c>
      <c r="P594" s="27" t="str">
        <f>IF(AND(O594="",SD26N!T136=0),"",SD26N!T136)</f>
        <v/>
      </c>
      <c r="Q594" s="26" t="str">
        <f>IF(SD26N!U136=0,"",SD26N!U136)</f>
        <v/>
      </c>
      <c r="R594" t="str">
        <f>IF(AND(Q594="",SD26N!V136=0),"",SD26N!V136)</f>
        <v/>
      </c>
      <c r="S594" t="str">
        <f>IF(SD26N!W136=0,"",SD26N!W136)</f>
        <v/>
      </c>
      <c r="T594" s="27" t="str">
        <f>IF(AND(S594="",SD26N!X136=0),"",SD26N!X136)</f>
        <v/>
      </c>
      <c r="U594" s="26" t="str">
        <f>IF(SD26N!Y136=0,"",SD26N!Y136)</f>
        <v/>
      </c>
      <c r="V594" t="str">
        <f>IF(AND(U594="",SD26N!Z136=0),"",SD26N!Z136)</f>
        <v/>
      </c>
      <c r="W594" t="str">
        <f>IF(SD26N!AA136=0,"",SD26N!AA136)</f>
        <v/>
      </c>
      <c r="X594" s="27" t="str">
        <f>IF(AND(W594="",SD26N!AB136=0),"",SD26N!AB136)</f>
        <v/>
      </c>
      <c r="Y594" s="26" t="str">
        <f>IF(SD26N!AC136=0,"",SD26N!AC136)</f>
        <v/>
      </c>
      <c r="Z594" t="str">
        <f>IF(AND(Y594="",SD26N!AD136=0),"",SD26N!AD136)</f>
        <v/>
      </c>
      <c r="AA594" t="str">
        <f>IF(SD26N!AE136=0,"",SD26N!AE136)</f>
        <v/>
      </c>
      <c r="AB594" s="27" t="str">
        <f>IF(AND(AA594="",SD26N!AF136=0),"",SD26N!AF136)</f>
        <v/>
      </c>
      <c r="AC594" s="26" t="str">
        <f>IF(SD26N!AG136=0,"",SD26N!AG136)</f>
        <v/>
      </c>
      <c r="AD594" t="str">
        <f>IF(AND(AC594="",SD26N!AH136=0),"",SD26N!AH136)</f>
        <v/>
      </c>
      <c r="AE594" t="str">
        <f>IF(SD26N!AI136=0,"",SD26N!AI136)</f>
        <v/>
      </c>
      <c r="AF594" s="27" t="str">
        <f>IF(AND(AE594="",SD26N!AJ136=0),"",SD26N!AJ136)</f>
        <v/>
      </c>
      <c r="AG594" s="26" t="str">
        <f>IF(SD26N!AK136=0,"",SD26N!AK136)</f>
        <v/>
      </c>
      <c r="AH594" t="str">
        <f>IF(AND(AG594="",SD26N!AL136=0),"",SD26N!AL136)</f>
        <v/>
      </c>
      <c r="AI594" t="str">
        <f>IF(SD26N!AM136=0,"",SD26N!AM136)</f>
        <v/>
      </c>
      <c r="AJ594" s="27" t="str">
        <f>IF(AND(AI594="",SD26N!AN136=0),"",SD26N!AN136)</f>
        <v/>
      </c>
      <c r="AK594" s="26" t="str">
        <f>IF(SD26N!AO136=0,"",SD26N!AO136)</f>
        <v/>
      </c>
      <c r="AL594" t="str">
        <f>IF(AND(AK594="",SD26N!AP136=0),"",SD26N!AP136)</f>
        <v/>
      </c>
      <c r="AM594" t="str">
        <f>IF(SD26N!AQ136=0,"",SD26N!AQ136)</f>
        <v/>
      </c>
      <c r="AN594" s="27" t="str">
        <f>IF(AND(AM594="",SD26N!AR136=0),"",SD26N!AR136)</f>
        <v/>
      </c>
      <c r="AO594" s="26" t="str">
        <f>IF(SD26N!AS136=0,"",SD26N!AS136)</f>
        <v/>
      </c>
      <c r="AP594" t="str">
        <f>IF(AND(AO594="",SD26N!AT136=0),"",SD26N!AT136)</f>
        <v/>
      </c>
      <c r="AQ594" t="str">
        <f>IF(SD26N!AU136=0,"",SD26N!AU136)</f>
        <v/>
      </c>
      <c r="AR594" s="27" t="str">
        <f>IF(AND(AQ594="",SD26N!AV136=0),"",SD26N!AV136)</f>
        <v/>
      </c>
      <c r="AS594" t="str">
        <f>IF(SD26N!AW136=0,"",SD26N!AW136)</f>
        <v/>
      </c>
      <c r="AT594">
        <f>IF(SD26N!AX136=0,"",SD26N!AX136)</f>
        <v>70</v>
      </c>
      <c r="AU594" s="1" t="str">
        <f>IF(SD26N!AY136=0,"",SD26N!AY136)</f>
        <v/>
      </c>
      <c r="AV594" s="1" t="str">
        <f>IF(SD26N!AZ136=0,"",SD26N!AZ136)</f>
        <v/>
      </c>
      <c r="AW594" s="1" t="str">
        <f>IF(SD26N!BA136=0,"",SD26N!BA136)</f>
        <v/>
      </c>
      <c r="AX594" s="1" t="str">
        <f>IF(SD26N!BB136=0,"",SD26N!BB136)</f>
        <v/>
      </c>
      <c r="AY594" s="1" t="str">
        <f>IF(SD26N!BC136=0,"",SD26N!BC136)</f>
        <v/>
      </c>
      <c r="AZ594" s="1" t="str">
        <f>IF(SD26N!BD136=0,"",SD26N!BD136)</f>
        <v/>
      </c>
      <c r="BA594" s="1" t="str">
        <f>IF(SD26N!BE136=0,"",SD26N!BE136)</f>
        <v/>
      </c>
      <c r="BB594" s="1" t="str">
        <f>IF(SD26N!BF136=0,"",SD26N!BF136)</f>
        <v/>
      </c>
      <c r="BC594" s="1" t="str">
        <f>IF(SD26N!BG136=0,"",SD26N!BG136)</f>
        <v/>
      </c>
      <c r="BD594" s="29" t="str">
        <f>IF(SD26N!BH136=0,"",SD26N!BH136)</f>
        <v/>
      </c>
      <c r="BE594" t="str">
        <f>IF(SD26N!BI136=0,"",SD26N!BI136)</f>
        <v>modified 1155</v>
      </c>
      <c r="BF594" t="str">
        <f>IF(SD26N!BJ136=0,"",SD26N!BJ136)</f>
        <v>POL</v>
      </c>
      <c r="BG594" t="str">
        <f>IF(SD26N!BK136=0,"",SD26N!BK136)</f>
        <v>No</v>
      </c>
      <c r="BH594" t="str">
        <f>IF(SD26N!BL136=0,"",SD26N!BL136)</f>
        <v/>
      </c>
      <c r="BI594">
        <f>IF(SD26N!BM136=0,"",SD26N!BM136)</f>
        <v>1</v>
      </c>
      <c r="BJ594">
        <f>IF(SD26N!BN136=0,"",SD26N!BN136)</f>
        <v>1.7875379275457186</v>
      </c>
      <c r="BK594" t="str">
        <f>IF(SD26N!BO136=0,"",SD26N!BO136)</f>
        <v/>
      </c>
      <c r="BL594" t="str">
        <f>IF(SD26N!BP136=0,"",SD26N!BP136)</f>
        <v/>
      </c>
      <c r="BM594">
        <f>IF(SD26N!BQ136=0,"",SD26N!BQ136)</f>
        <v>1.7875379275457186</v>
      </c>
      <c r="BN594">
        <f>IF(SD26N!BR136=0,"",SD26N!BR136)</f>
        <v>4</v>
      </c>
      <c r="BO594" s="19">
        <f>IF(M594="",I594,IF(Q594="",M594,IF(U594="",Q594,IF(Y594="",U594,IF(AC594="",Y594,IF(AG594="",AC594,IF(AK594="",AG594,IF(AO594="",AK594,AO594))))))))</f>
        <v>54</v>
      </c>
      <c r="BP594" s="19">
        <f>IF(N594="",J594,IF(R594="",N594,IF(V594="",R594,IF(Z594="",V594,IF(AD594="",Z594,IF(AH594="",AD594,IF(AL594="",AH594,IF(AP594="",AL594,AP594))))))))</f>
        <v>30</v>
      </c>
      <c r="BQ594" s="19">
        <f>IF(O594="",K594,IF(S594="",O594,IF(W594="",S594,IF(AA594="",W594,IF(AE594="",AA594,IF(AI594="",AE594,IF(AM594="",AI594,IF(AQ594="",AM594,AQ594))))))))</f>
        <v>19</v>
      </c>
      <c r="BR594" s="19">
        <f>IF(P594="",L594,IF(T594="",P594,IF(X594="",T594,IF(AB594="",X594,IF(AF594="",AB594,IF(AJ594="",AF594,IF(AN594="",AJ594,IF(AR594="",AN594,AR594))))))))</f>
        <v>18.100000000000001</v>
      </c>
    </row>
    <row r="595" spans="1:70" hidden="1" x14ac:dyDescent="0.2">
      <c r="A595" s="20" t="str">
        <f>IF(SD26N!A137=0,"",SD26N!A137)</f>
        <v>V</v>
      </c>
      <c r="B595">
        <f>ROUND(IF(SD26N!B137=0,"",SD26N!B137),0)</f>
        <v>26212</v>
      </c>
      <c r="C595" t="str">
        <f>IF(SD26N!G137=0,"",SD26N!G137)</f>
        <v>40G8</v>
      </c>
      <c r="D595">
        <f>IF(SD26N!H137=0,"",SD26N!H137)</f>
        <v>26</v>
      </c>
      <c r="E595" s="26">
        <f>IF(SD26N!I137=0,"",SD26N!I137)</f>
        <v>55</v>
      </c>
      <c r="F595">
        <f>IF(AND(E595="",SD26N!J137=0),"",SD26N!J137)</f>
        <v>33.1</v>
      </c>
      <c r="G595">
        <f>IF(SD26N!K137=0,"",SD26N!K137)</f>
        <v>18</v>
      </c>
      <c r="H595" s="27">
        <f>IF(AND(G595="",SD26N!L137=0),"",SD26N!L137)</f>
        <v>24.3</v>
      </c>
      <c r="I595" s="26">
        <f>IF(SD26N!M137=0,"",SD26N!M137)</f>
        <v>55</v>
      </c>
      <c r="J595">
        <f>IF(AND(I595="",SD26N!N137=0),"",SD26N!N137)</f>
        <v>33.9</v>
      </c>
      <c r="K595">
        <f>IF(SD26N!O137=0,"",SD26N!O137)</f>
        <v>18</v>
      </c>
      <c r="L595" s="27">
        <f>IF(AND(K595="",SD26N!P137=0),"",SD26N!P137)</f>
        <v>22.6</v>
      </c>
      <c r="M595" s="26">
        <f>IF(SD26N!Q137=0,"",SD26N!Q137)</f>
        <v>55</v>
      </c>
      <c r="N595">
        <f>IF(AND(M595="",SD26N!R137=0),"",SD26N!R137)</f>
        <v>34.700000000000003</v>
      </c>
      <c r="O595">
        <f>IF(SD26N!S137=0,"",SD26N!S137)</f>
        <v>18</v>
      </c>
      <c r="P595" s="27">
        <f>IF(AND(O595="",SD26N!T137=0),"",SD26N!T137)</f>
        <v>21</v>
      </c>
      <c r="Q595" s="26" t="str">
        <f>IF(SD26N!U137=0,"",SD26N!U137)</f>
        <v/>
      </c>
      <c r="R595" t="str">
        <f>IF(AND(Q595="",SD26N!V137=0),"",SD26N!V137)</f>
        <v/>
      </c>
      <c r="S595" t="str">
        <f>IF(SD26N!W137=0,"",SD26N!W137)</f>
        <v/>
      </c>
      <c r="T595" s="27" t="str">
        <f>IF(AND(S595="",SD26N!X137=0),"",SD26N!X137)</f>
        <v/>
      </c>
      <c r="U595" s="26" t="str">
        <f>IF(SD26N!Y137=0,"",SD26N!Y137)</f>
        <v/>
      </c>
      <c r="V595" t="str">
        <f>IF(AND(U595="",SD26N!Z137=0),"",SD26N!Z137)</f>
        <v/>
      </c>
      <c r="W595" t="str">
        <f>IF(SD26N!AA137=0,"",SD26N!AA137)</f>
        <v/>
      </c>
      <c r="X595" s="27" t="str">
        <f>IF(AND(W595="",SD26N!AB137=0),"",SD26N!AB137)</f>
        <v/>
      </c>
      <c r="Y595" s="26" t="str">
        <f>IF(SD26N!AC137=0,"",SD26N!AC137)</f>
        <v/>
      </c>
      <c r="Z595" t="str">
        <f>IF(AND(Y595="",SD26N!AD137=0),"",SD26N!AD137)</f>
        <v/>
      </c>
      <c r="AA595" t="str">
        <f>IF(SD26N!AE137=0,"",SD26N!AE137)</f>
        <v/>
      </c>
      <c r="AB595" s="27" t="str">
        <f>IF(AND(AA595="",SD26N!AF137=0),"",SD26N!AF137)</f>
        <v/>
      </c>
      <c r="AC595" s="26" t="str">
        <f>IF(SD26N!AG137=0,"",SD26N!AG137)</f>
        <v/>
      </c>
      <c r="AD595" t="str">
        <f>IF(AND(AC595="",SD26N!AH137=0),"",SD26N!AH137)</f>
        <v/>
      </c>
      <c r="AE595" t="str">
        <f>IF(SD26N!AI137=0,"",SD26N!AI137)</f>
        <v/>
      </c>
      <c r="AF595" s="27" t="str">
        <f>IF(AND(AE595="",SD26N!AJ137=0),"",SD26N!AJ137)</f>
        <v/>
      </c>
      <c r="AG595" s="26" t="str">
        <f>IF(SD26N!AK137=0,"",SD26N!AK137)</f>
        <v/>
      </c>
      <c r="AH595" t="str">
        <f>IF(AND(AG595="",SD26N!AL137=0),"",SD26N!AL137)</f>
        <v/>
      </c>
      <c r="AI595" t="str">
        <f>IF(SD26N!AM137=0,"",SD26N!AM137)</f>
        <v/>
      </c>
      <c r="AJ595" s="27" t="str">
        <f>IF(AND(AI595="",SD26N!AN137=0),"",SD26N!AN137)</f>
        <v/>
      </c>
      <c r="AK595" s="26" t="str">
        <f>IF(SD26N!AO137=0,"",SD26N!AO137)</f>
        <v/>
      </c>
      <c r="AL595" t="str">
        <f>IF(AND(AK595="",SD26N!AP137=0),"",SD26N!AP137)</f>
        <v/>
      </c>
      <c r="AM595" t="str">
        <f>IF(SD26N!AQ137=0,"",SD26N!AQ137)</f>
        <v/>
      </c>
      <c r="AN595" s="27" t="str">
        <f>IF(AND(AM595="",SD26N!AR137=0),"",SD26N!AR137)</f>
        <v/>
      </c>
      <c r="AO595" s="26" t="str">
        <f>IF(SD26N!AS137=0,"",SD26N!AS137)</f>
        <v/>
      </c>
      <c r="AP595" t="str">
        <f>IF(AND(AO595="",SD26N!AT137=0),"",SD26N!AT137)</f>
        <v/>
      </c>
      <c r="AQ595" t="str">
        <f>IF(SD26N!AU137=0,"",SD26N!AU137)</f>
        <v/>
      </c>
      <c r="AR595" s="27" t="str">
        <f>IF(AND(AQ595="",SD26N!AV137=0),"",SD26N!AV137)</f>
        <v/>
      </c>
      <c r="AS595" t="str">
        <f>IF(SD26N!AW137=0,"",SD26N!AW137)</f>
        <v/>
      </c>
      <c r="AT595">
        <f>IF(SD26N!AX137=0,"",SD26N!AX137)</f>
        <v>92</v>
      </c>
      <c r="AU595" s="1">
        <f>IF(SD26N!AY137=0,"",SD26N!AY137)</f>
        <v>91</v>
      </c>
      <c r="AV595" s="1">
        <f>IF(SD26N!AZ137=0,"",SD26N!AZ137)</f>
        <v>94</v>
      </c>
      <c r="AW595" s="1">
        <f>IF(SD26N!BA137=0,"",SD26N!BA137)</f>
        <v>90</v>
      </c>
      <c r="AX595" s="1" t="str">
        <f>IF(SD26N!BB137=0,"",SD26N!BB137)</f>
        <v/>
      </c>
      <c r="AY595" s="1" t="str">
        <f>IF(SD26N!BC137=0,"",SD26N!BC137)</f>
        <v/>
      </c>
      <c r="AZ595" s="1" t="str">
        <f>IF(SD26N!BD137=0,"",SD26N!BD137)</f>
        <v/>
      </c>
      <c r="BA595" s="1" t="str">
        <f>IF(SD26N!BE137=0,"",SD26N!BE137)</f>
        <v/>
      </c>
      <c r="BB595" s="1" t="str">
        <f>IF(SD26N!BF137=0,"",SD26N!BF137)</f>
        <v/>
      </c>
      <c r="BC595" s="1" t="str">
        <f>IF(SD26N!BG137=0,"",SD26N!BG137)</f>
        <v/>
      </c>
      <c r="BD595" s="29" t="str">
        <f>IF(SD26N!BH137=0,"",SD26N!BH137)</f>
        <v/>
      </c>
      <c r="BE595" t="str">
        <f>IF(SD26N!BI137=0,"",SD26N!BI137)</f>
        <v xml:space="preserve">40/1074/ Rysshålan </v>
      </c>
      <c r="BF595" t="str">
        <f>IF(SD26N!BJ137=0,"",SD26N!BJ137)</f>
        <v>POL</v>
      </c>
      <c r="BG595" t="str">
        <f>IF(SD26N!BK137=0,"",SD26N!BK137)</f>
        <v>No</v>
      </c>
      <c r="BH595" t="str">
        <f>IF(SD26N!BL137=0,"",SD26N!BL137)</f>
        <v/>
      </c>
      <c r="BI595" t="str">
        <f>IF(SD26N!BM137=0,"",SD26N!BM137)</f>
        <v/>
      </c>
      <c r="BJ595">
        <f>IF(SD26N!BN137=0,"",SD26N!BN137)</f>
        <v>2.4583660872540158</v>
      </c>
      <c r="BK595" t="str">
        <f>IF(SD26N!BO137=0,"",SD26N!BO137)</f>
        <v/>
      </c>
      <c r="BL595" t="str">
        <f>IF(SD26N!BP137=0,"",SD26N!BP137)</f>
        <v/>
      </c>
      <c r="BM595">
        <f>IF(SD26N!BQ137=0,"",SD26N!BQ137)</f>
        <v>2.4583660872540158</v>
      </c>
      <c r="BN595">
        <f>IF(SD26N!BR137=0,"",SD26N!BR137)</f>
        <v>5</v>
      </c>
      <c r="BO595" s="19">
        <f>IF(M595="",I595,IF(Q595="",M595,IF(U595="",Q595,IF(Y595="",U595,IF(AC595="",Y595,IF(AG595="",AC595,IF(AK595="",AG595,IF(AO595="",AK595,AO595))))))))</f>
        <v>55</v>
      </c>
      <c r="BP595" s="19">
        <f>IF(N595="",J595,IF(R595="",N595,IF(V595="",R595,IF(Z595="",V595,IF(AD595="",Z595,IF(AH595="",AD595,IF(AL595="",AH595,IF(AP595="",AL595,AP595))))))))</f>
        <v>34.700000000000003</v>
      </c>
      <c r="BQ595" s="19">
        <f>IF(O595="",K595,IF(S595="",O595,IF(W595="",S595,IF(AA595="",W595,IF(AE595="",AA595,IF(AI595="",AE595,IF(AM595="",AI595,IF(AQ595="",AM595,AQ595))))))))</f>
        <v>18</v>
      </c>
      <c r="BR595" s="19">
        <f>IF(P595="",L595,IF(T595="",P595,IF(X595="",T595,IF(AB595="",X595,IF(AF595="",AB595,IF(AJ595="",AF595,IF(AN595="",AJ595,IF(AR595="",AN595,AR595))))))))</f>
        <v>21</v>
      </c>
    </row>
    <row r="596" spans="1:70" hidden="1" x14ac:dyDescent="0.2">
      <c r="A596" s="20" t="str">
        <f>IF(SD26N!A138=0,"",SD26N!A138)</f>
        <v>V</v>
      </c>
      <c r="B596">
        <f>ROUND(IF(SD26N!B138=0,"",SD26N!B138),0)</f>
        <v>26214</v>
      </c>
      <c r="C596" t="str">
        <f>IF(SD26N!G138=0,"",SD26N!G138)</f>
        <v>40H0</v>
      </c>
      <c r="D596">
        <f>IF(SD26N!H138=0,"",SD26N!H138)</f>
        <v>26</v>
      </c>
      <c r="E596" s="26">
        <f>IF(SD26N!I138=0,"",SD26N!I138)</f>
        <v>55</v>
      </c>
      <c r="F596">
        <f>IF(AND(E596="",SD26N!J138=0),"",SD26N!J138)</f>
        <v>40.6</v>
      </c>
      <c r="G596">
        <f>IF(SD26N!K138=0,"",SD26N!K138)</f>
        <v>20</v>
      </c>
      <c r="H596" s="27">
        <f>IF(AND(G596="",SD26N!L138=0),"",SD26N!L138)</f>
        <v>5.3</v>
      </c>
      <c r="I596" s="26">
        <f>IF(SD26N!M138=0,"",SD26N!M138)</f>
        <v>55</v>
      </c>
      <c r="J596">
        <f>IF(AND(I596="",SD26N!N138=0),"",SD26N!N138)</f>
        <v>40</v>
      </c>
      <c r="K596">
        <f>IF(SD26N!O138=0,"",SD26N!O138)</f>
        <v>20</v>
      </c>
      <c r="L596" s="27">
        <f>IF(AND(K596="",SD26N!P138=0),"",SD26N!P138)</f>
        <v>7.7</v>
      </c>
      <c r="M596" s="26" t="str">
        <f>IF(SD26N!Q138=0,"",SD26N!Q138)</f>
        <v/>
      </c>
      <c r="N596" t="str">
        <f>IF(AND(M596="",SD26N!R138=0),"",SD26N!R138)</f>
        <v/>
      </c>
      <c r="O596" t="str">
        <f>IF(SD26N!S138=0,"",SD26N!S138)</f>
        <v/>
      </c>
      <c r="P596" s="27" t="str">
        <f>IF(AND(O596="",SD26N!T138=0),"",SD26N!T138)</f>
        <v/>
      </c>
      <c r="Q596" s="26" t="str">
        <f>IF(SD26N!U138=0,"",SD26N!U138)</f>
        <v/>
      </c>
      <c r="R596" t="str">
        <f>IF(AND(Q596="",SD26N!V138=0),"",SD26N!V138)</f>
        <v/>
      </c>
      <c r="S596" t="str">
        <f>IF(SD26N!W138=0,"",SD26N!W138)</f>
        <v/>
      </c>
      <c r="T596" s="27" t="str">
        <f>IF(AND(S596="",SD26N!X138=0),"",SD26N!X138)</f>
        <v/>
      </c>
      <c r="U596" s="26" t="str">
        <f>IF(SD26N!Y138=0,"",SD26N!Y138)</f>
        <v/>
      </c>
      <c r="V596" t="str">
        <f>IF(AND(U596="",SD26N!Z138=0),"",SD26N!Z138)</f>
        <v/>
      </c>
      <c r="W596" t="str">
        <f>IF(SD26N!AA138=0,"",SD26N!AA138)</f>
        <v/>
      </c>
      <c r="X596" s="27" t="str">
        <f>IF(AND(W596="",SD26N!AB138=0),"",SD26N!AB138)</f>
        <v/>
      </c>
      <c r="Y596" s="26" t="str">
        <f>IF(SD26N!AC138=0,"",SD26N!AC138)</f>
        <v/>
      </c>
      <c r="Z596" t="str">
        <f>IF(AND(Y596="",SD26N!AD138=0),"",SD26N!AD138)</f>
        <v/>
      </c>
      <c r="AA596" t="str">
        <f>IF(SD26N!AE138=0,"",SD26N!AE138)</f>
        <v/>
      </c>
      <c r="AB596" s="27" t="str">
        <f>IF(AND(AA596="",SD26N!AF138=0),"",SD26N!AF138)</f>
        <v/>
      </c>
      <c r="AC596" s="26" t="str">
        <f>IF(SD26N!AG138=0,"",SD26N!AG138)</f>
        <v/>
      </c>
      <c r="AD596" t="str">
        <f>IF(AND(AC596="",SD26N!AH138=0),"",SD26N!AH138)</f>
        <v/>
      </c>
      <c r="AE596" t="str">
        <f>IF(SD26N!AI138=0,"",SD26N!AI138)</f>
        <v/>
      </c>
      <c r="AF596" s="27" t="str">
        <f>IF(AND(AE596="",SD26N!AJ138=0),"",SD26N!AJ138)</f>
        <v/>
      </c>
      <c r="AG596" s="26" t="str">
        <f>IF(SD26N!AK138=0,"",SD26N!AK138)</f>
        <v/>
      </c>
      <c r="AH596" t="str">
        <f>IF(AND(AG596="",SD26N!AL138=0),"",SD26N!AL138)</f>
        <v/>
      </c>
      <c r="AI596" t="str">
        <f>IF(SD26N!AM138=0,"",SD26N!AM138)</f>
        <v/>
      </c>
      <c r="AJ596" s="27" t="str">
        <f>IF(AND(AI596="",SD26N!AN138=0),"",SD26N!AN138)</f>
        <v/>
      </c>
      <c r="AK596" s="26" t="str">
        <f>IF(SD26N!AO138=0,"",SD26N!AO138)</f>
        <v/>
      </c>
      <c r="AL596" t="str">
        <f>IF(AND(AK596="",SD26N!AP138=0),"",SD26N!AP138)</f>
        <v/>
      </c>
      <c r="AM596" t="str">
        <f>IF(SD26N!AQ138=0,"",SD26N!AQ138)</f>
        <v/>
      </c>
      <c r="AN596" s="27" t="str">
        <f>IF(AND(AM596="",SD26N!AR138=0),"",SD26N!AR138)</f>
        <v/>
      </c>
      <c r="AO596" s="26" t="str">
        <f>IF(SD26N!AS138=0,"",SD26N!AS138)</f>
        <v/>
      </c>
      <c r="AP596" t="str">
        <f>IF(AND(AO596="",SD26N!AT138=0),"",SD26N!AT138)</f>
        <v/>
      </c>
      <c r="AQ596" t="str">
        <f>IF(SD26N!AU138=0,"",SD26N!AU138)</f>
        <v/>
      </c>
      <c r="AR596" s="27" t="str">
        <f>IF(AND(AQ596="",SD26N!AV138=0),"",SD26N!AV138)</f>
        <v/>
      </c>
      <c r="AS596" t="str">
        <f>IF(SD26N!AW138=0,"",SD26N!AW138)</f>
        <v/>
      </c>
      <c r="AT596">
        <f>IF(SD26N!AX138=0,"",SD26N!AX138)</f>
        <v>76</v>
      </c>
      <c r="AU596" s="1" t="str">
        <f>IF(SD26N!AY138=0,"",SD26N!AY138)</f>
        <v/>
      </c>
      <c r="AV596" s="1" t="str">
        <f>IF(SD26N!AZ138=0,"",SD26N!AZ138)</f>
        <v/>
      </c>
      <c r="AW596" s="1" t="str">
        <f>IF(SD26N!BA138=0,"",SD26N!BA138)</f>
        <v/>
      </c>
      <c r="AX596" s="1" t="str">
        <f>IF(SD26N!BB138=0,"",SD26N!BB138)</f>
        <v/>
      </c>
      <c r="AY596" s="1" t="str">
        <f>IF(SD26N!BC138=0,"",SD26N!BC138)</f>
        <v/>
      </c>
      <c r="AZ596" s="1" t="str">
        <f>IF(SD26N!BD138=0,"",SD26N!BD138)</f>
        <v/>
      </c>
      <c r="BA596" s="1" t="str">
        <f>IF(SD26N!BE138=0,"",SD26N!BE138)</f>
        <v/>
      </c>
      <c r="BB596" s="1" t="str">
        <f>IF(SD26N!BF138=0,"",SD26N!BF138)</f>
        <v/>
      </c>
      <c r="BC596" s="1" t="str">
        <f>IF(SD26N!BG138=0,"",SD26N!BG138)</f>
        <v/>
      </c>
      <c r="BD596" s="29" t="str">
        <f>IF(SD26N!BH138=0,"",SD26N!BH138)</f>
        <v/>
      </c>
      <c r="BE596" t="str">
        <f>IF(SD26N!BI138=0,"",SD26N!BI138)</f>
        <v>Poland</v>
      </c>
      <c r="BF596" t="str">
        <f>IF(SD26N!BJ138=0,"",SD26N!BJ138)</f>
        <v>LTU</v>
      </c>
      <c r="BG596" t="str">
        <f>IF(SD26N!BK138=0,"",SD26N!BK138)</f>
        <v>No</v>
      </c>
      <c r="BH596">
        <f>IF(SD26N!BL138=0,"",SD26N!BL138)</f>
        <v>2</v>
      </c>
      <c r="BI596" t="str">
        <f>IF(SD26N!BM138=0,"",SD26N!BM138)</f>
        <v/>
      </c>
      <c r="BJ596">
        <f>IF(SD26N!BN138=0,"",SD26N!BN138)</f>
        <v>1.4804753591593589</v>
      </c>
      <c r="BK596" t="str">
        <f>IF(SD26N!BO138=0,"",SD26N!BO138)</f>
        <v/>
      </c>
      <c r="BL596" t="str">
        <f>IF(SD26N!BP138=0,"",SD26N!BP138)</f>
        <v/>
      </c>
      <c r="BM596">
        <f>IF(SD26N!BQ138=0,"",SD26N!BQ138)</f>
        <v>1.4804753591593589</v>
      </c>
      <c r="BN596">
        <f>IF(SD26N!BR138=0,"",SD26N!BR138)</f>
        <v>4</v>
      </c>
      <c r="BO596" s="19">
        <f>IF(M596="",I596,IF(Q596="",M596,IF(U596="",Q596,IF(Y596="",U596,IF(AC596="",Y596,IF(AG596="",AC596,IF(AK596="",AG596,IF(AO596="",AK596,AO596))))))))</f>
        <v>55</v>
      </c>
      <c r="BP596" s="19">
        <f>IF(N596="",J596,IF(R596="",N596,IF(V596="",R596,IF(Z596="",V596,IF(AD596="",Z596,IF(AH596="",AD596,IF(AL596="",AH596,IF(AP596="",AL596,AP596))))))))</f>
        <v>40</v>
      </c>
      <c r="BQ596" s="19">
        <f>IF(O596="",K596,IF(S596="",O596,IF(W596="",S596,IF(AA596="",W596,IF(AE596="",AA596,IF(AI596="",AE596,IF(AM596="",AI596,IF(AQ596="",AM596,AQ596))))))))</f>
        <v>20</v>
      </c>
      <c r="BR596" s="19">
        <f>IF(P596="",L596,IF(T596="",P596,IF(X596="",T596,IF(AB596="",X596,IF(AF596="",AB596,IF(AJ596="",AF596,IF(AN596="",AJ596,IF(AR596="",AN596,AR596))))))))</f>
        <v>7.7</v>
      </c>
    </row>
    <row r="597" spans="1:70" hidden="1" x14ac:dyDescent="0.2">
      <c r="A597" s="20" t="str">
        <f>IF(SD26N!A139=0,"",SD26N!A139)</f>
        <v>V</v>
      </c>
      <c r="B597">
        <f>ROUND(IF(SD26N!B139=0,"",SD26N!B139),0)</f>
        <v>26215</v>
      </c>
      <c r="C597" t="str">
        <f>IF(SD26N!G139=0,"",SD26N!G139)</f>
        <v>40H0</v>
      </c>
      <c r="D597">
        <f>IF(SD26N!H139=0,"",SD26N!H139)</f>
        <v>26</v>
      </c>
      <c r="E597" s="26">
        <f>IF(SD26N!I139=0,"",SD26N!I139)</f>
        <v>55</v>
      </c>
      <c r="F597">
        <f>IF(AND(E597="",SD26N!J139=0),"",SD26N!J139)</f>
        <v>52</v>
      </c>
      <c r="G597">
        <f>IF(SD26N!K139=0,"",SD26N!K139)</f>
        <v>20</v>
      </c>
      <c r="H597" s="27">
        <f>IF(AND(G597="",SD26N!L139=0),"",SD26N!L139)</f>
        <v>5.2</v>
      </c>
      <c r="I597" s="26">
        <f>IF(SD26N!M139=0,"",SD26N!M139)</f>
        <v>55</v>
      </c>
      <c r="J597">
        <f>IF(AND(I597="",SD26N!N139=0),"",SD26N!N139)</f>
        <v>51.5</v>
      </c>
      <c r="K597">
        <f>IF(SD26N!O139=0,"",SD26N!O139)</f>
        <v>20</v>
      </c>
      <c r="L597" s="27">
        <f>IF(AND(K597="",SD26N!P139=0),"",SD26N!P139)</f>
        <v>7.9</v>
      </c>
      <c r="M597" s="26" t="str">
        <f>IF(SD26N!Q139=0,"",SD26N!Q139)</f>
        <v/>
      </c>
      <c r="N597" t="str">
        <f>IF(AND(M597="",SD26N!R139=0),"",SD26N!R139)</f>
        <v/>
      </c>
      <c r="O597" t="str">
        <f>IF(SD26N!S139=0,"",SD26N!S139)</f>
        <v/>
      </c>
      <c r="P597" s="27" t="str">
        <f>IF(AND(O597="",SD26N!T139=0),"",SD26N!T139)</f>
        <v/>
      </c>
      <c r="Q597" s="26" t="str">
        <f>IF(SD26N!U139=0,"",SD26N!U139)</f>
        <v/>
      </c>
      <c r="R597" t="str">
        <f>IF(AND(Q597="",SD26N!V139=0),"",SD26N!V139)</f>
        <v/>
      </c>
      <c r="S597" t="str">
        <f>IF(SD26N!W139=0,"",SD26N!W139)</f>
        <v/>
      </c>
      <c r="T597" s="27" t="str">
        <f>IF(AND(S597="",SD26N!X139=0),"",SD26N!X139)</f>
        <v/>
      </c>
      <c r="U597" s="26" t="str">
        <f>IF(SD26N!Y139=0,"",SD26N!Y139)</f>
        <v/>
      </c>
      <c r="V597" t="str">
        <f>IF(AND(U597="",SD26N!Z139=0),"",SD26N!Z139)</f>
        <v/>
      </c>
      <c r="W597" t="str">
        <f>IF(SD26N!AA139=0,"",SD26N!AA139)</f>
        <v/>
      </c>
      <c r="X597" s="27" t="str">
        <f>IF(AND(W597="",SD26N!AB139=0),"",SD26N!AB139)</f>
        <v/>
      </c>
      <c r="Y597" s="26" t="str">
        <f>IF(SD26N!AC139=0,"",SD26N!AC139)</f>
        <v/>
      </c>
      <c r="Z597" t="str">
        <f>IF(AND(Y597="",SD26N!AD139=0),"",SD26N!AD139)</f>
        <v/>
      </c>
      <c r="AA597" t="str">
        <f>IF(SD26N!AE139=0,"",SD26N!AE139)</f>
        <v/>
      </c>
      <c r="AB597" s="27" t="str">
        <f>IF(AND(AA597="",SD26N!AF139=0),"",SD26N!AF139)</f>
        <v/>
      </c>
      <c r="AC597" s="26" t="str">
        <f>IF(SD26N!AG139=0,"",SD26N!AG139)</f>
        <v/>
      </c>
      <c r="AD597" t="str">
        <f>IF(AND(AC597="",SD26N!AH139=0),"",SD26N!AH139)</f>
        <v/>
      </c>
      <c r="AE597" t="str">
        <f>IF(SD26N!AI139=0,"",SD26N!AI139)</f>
        <v/>
      </c>
      <c r="AF597" s="27" t="str">
        <f>IF(AND(AE597="",SD26N!AJ139=0),"",SD26N!AJ139)</f>
        <v/>
      </c>
      <c r="AG597" s="26" t="str">
        <f>IF(SD26N!AK139=0,"",SD26N!AK139)</f>
        <v/>
      </c>
      <c r="AH597" t="str">
        <f>IF(AND(AG597="",SD26N!AL139=0),"",SD26N!AL139)</f>
        <v/>
      </c>
      <c r="AI597" t="str">
        <f>IF(SD26N!AM139=0,"",SD26N!AM139)</f>
        <v/>
      </c>
      <c r="AJ597" s="27" t="str">
        <f>IF(AND(AI597="",SD26N!AN139=0),"",SD26N!AN139)</f>
        <v/>
      </c>
      <c r="AK597" s="26" t="str">
        <f>IF(SD26N!AO139=0,"",SD26N!AO139)</f>
        <v/>
      </c>
      <c r="AL597" t="str">
        <f>IF(AND(AK597="",SD26N!AP139=0),"",SD26N!AP139)</f>
        <v/>
      </c>
      <c r="AM597" t="str">
        <f>IF(SD26N!AQ139=0,"",SD26N!AQ139)</f>
        <v/>
      </c>
      <c r="AN597" s="27" t="str">
        <f>IF(AND(AM597="",SD26N!AR139=0),"",SD26N!AR139)</f>
        <v/>
      </c>
      <c r="AO597" s="26" t="str">
        <f>IF(SD26N!AS139=0,"",SD26N!AS139)</f>
        <v/>
      </c>
      <c r="AP597" t="str">
        <f>IF(AND(AO597="",SD26N!AT139=0),"",SD26N!AT139)</f>
        <v/>
      </c>
      <c r="AQ597" t="str">
        <f>IF(SD26N!AU139=0,"",SD26N!AU139)</f>
        <v/>
      </c>
      <c r="AR597" s="27" t="str">
        <f>IF(AND(AQ597="",SD26N!AV139=0),"",SD26N!AV139)</f>
        <v/>
      </c>
      <c r="AS597" t="str">
        <f>IF(SD26N!AW139=0,"",SD26N!AW139)</f>
        <v/>
      </c>
      <c r="AT597">
        <f>IF(SD26N!AX139=0,"",SD26N!AX139)</f>
        <v>60</v>
      </c>
      <c r="AU597" s="1" t="str">
        <f>IF(SD26N!AY139=0,"",SD26N!AY139)</f>
        <v/>
      </c>
      <c r="AV597" s="1" t="str">
        <f>IF(SD26N!AZ139=0,"",SD26N!AZ139)</f>
        <v/>
      </c>
      <c r="AW597" s="1" t="str">
        <f>IF(SD26N!BA139=0,"",SD26N!BA139)</f>
        <v/>
      </c>
      <c r="AX597" s="1" t="str">
        <f>IF(SD26N!BB139=0,"",SD26N!BB139)</f>
        <v/>
      </c>
      <c r="AY597" s="1" t="str">
        <f>IF(SD26N!BC139=0,"",SD26N!BC139)</f>
        <v/>
      </c>
      <c r="AZ597" s="1" t="str">
        <f>IF(SD26N!BD139=0,"",SD26N!BD139)</f>
        <v/>
      </c>
      <c r="BA597" s="1" t="str">
        <f>IF(SD26N!BE139=0,"",SD26N!BE139)</f>
        <v/>
      </c>
      <c r="BB597" s="1" t="str">
        <f>IF(SD26N!BF139=0,"",SD26N!BF139)</f>
        <v/>
      </c>
      <c r="BC597" s="1" t="str">
        <f>IF(SD26N!BG139=0,"",SD26N!BG139)</f>
        <v/>
      </c>
      <c r="BD597" s="29" t="str">
        <f>IF(SD26N!BH139=0,"",SD26N!BH139)</f>
        <v/>
      </c>
      <c r="BE597" t="str">
        <f>IF(SD26N!BI139=0,"",SD26N!BI139)</f>
        <v>Poland</v>
      </c>
      <c r="BF597" t="str">
        <f>IF(SD26N!BJ139=0,"",SD26N!BJ139)</f>
        <v>LTU</v>
      </c>
      <c r="BG597" t="str">
        <f>IF(SD26N!BK139=0,"",SD26N!BK139)</f>
        <v>No</v>
      </c>
      <c r="BH597">
        <f>IF(SD26N!BL139=0,"",SD26N!BL139)</f>
        <v>2</v>
      </c>
      <c r="BI597" t="str">
        <f>IF(SD26N!BM139=0,"",SD26N!BM139)</f>
        <v/>
      </c>
      <c r="BJ597">
        <f>IF(SD26N!BN139=0,"",SD26N!BN139)</f>
        <v>1.5955548758756819</v>
      </c>
      <c r="BK597" t="str">
        <f>IF(SD26N!BO139=0,"",SD26N!BO139)</f>
        <v/>
      </c>
      <c r="BL597" t="str">
        <f>IF(SD26N!BP139=0,"",SD26N!BP139)</f>
        <v/>
      </c>
      <c r="BM597">
        <f>IF(SD26N!BQ139=0,"",SD26N!BQ139)</f>
        <v>1.5955548758756819</v>
      </c>
      <c r="BN597">
        <f>IF(SD26N!BR139=0,"",SD26N!BR139)</f>
        <v>4</v>
      </c>
      <c r="BO597" s="19">
        <f>IF(M597="",I597,IF(Q597="",M597,IF(U597="",Q597,IF(Y597="",U597,IF(AC597="",Y597,IF(AG597="",AC597,IF(AK597="",AG597,IF(AO597="",AK597,AO597))))))))</f>
        <v>55</v>
      </c>
      <c r="BP597" s="19">
        <f>IF(N597="",J597,IF(R597="",N597,IF(V597="",R597,IF(Z597="",V597,IF(AD597="",Z597,IF(AH597="",AD597,IF(AL597="",AH597,IF(AP597="",AL597,AP597))))))))</f>
        <v>51.5</v>
      </c>
      <c r="BQ597" s="19">
        <f>IF(O597="",K597,IF(S597="",O597,IF(W597="",S597,IF(AA597="",W597,IF(AE597="",AA597,IF(AI597="",AE597,IF(AM597="",AI597,IF(AQ597="",AM597,AQ597))))))))</f>
        <v>20</v>
      </c>
      <c r="BR597" s="19">
        <f>IF(P597="",L597,IF(T597="",P597,IF(X597="",T597,IF(AB597="",X597,IF(AF597="",AB597,IF(AJ597="",AF597,IF(AN597="",AJ597,IF(AR597="",AN597,AR597))))))))</f>
        <v>7.9</v>
      </c>
    </row>
    <row r="598" spans="1:70" hidden="1" x14ac:dyDescent="0.2">
      <c r="A598" s="20" t="str">
        <f>IF(SD26N!A140=0,"",SD26N!A140)</f>
        <v>V</v>
      </c>
      <c r="B598">
        <f>ROUND(IF(SD26N!B140=0,"",SD26N!B140),0)</f>
        <v>26216</v>
      </c>
      <c r="C598" t="str">
        <f>IF(SD26N!G140=0,"",SD26N!G140)</f>
        <v>37G9</v>
      </c>
      <c r="D598">
        <f>IF(SD26N!H140=0,"",SD26N!H140)</f>
        <v>26</v>
      </c>
      <c r="E598" s="26">
        <f>IF(SD26N!I140=0,"",SD26N!I140)</f>
        <v>54</v>
      </c>
      <c r="F598">
        <f>IF(AND(E598="",SD26N!J140=0),"",SD26N!J140)</f>
        <v>23.9</v>
      </c>
      <c r="G598">
        <f>IF(SD26N!K140=0,"",SD26N!K140)</f>
        <v>19</v>
      </c>
      <c r="H598" s="27">
        <f>IF(AND(G598="",SD26N!L140=0),"",SD26N!L140)</f>
        <v>16.3</v>
      </c>
      <c r="I598" s="26">
        <f>IF(SD26N!M140=0,"",SD26N!M140)</f>
        <v>54</v>
      </c>
      <c r="J598">
        <f>IF(AND(I598="",SD26N!N140=0),"",SD26N!N140)</f>
        <v>23.8</v>
      </c>
      <c r="K598">
        <f>IF(SD26N!O140=0,"",SD26N!O140)</f>
        <v>19</v>
      </c>
      <c r="L598" s="27">
        <f>IF(AND(K598="",SD26N!P140=0),"",SD26N!P140)</f>
        <v>15.4</v>
      </c>
      <c r="M598" s="26" t="str">
        <f>IF(SD26N!Q140=0,"",SD26N!Q140)</f>
        <v/>
      </c>
      <c r="N598" t="str">
        <f>IF(AND(M598="",SD26N!R140=0),"",SD26N!R140)</f>
        <v/>
      </c>
      <c r="O598" t="str">
        <f>IF(SD26N!S140=0,"",SD26N!S140)</f>
        <v/>
      </c>
      <c r="P598" s="27" t="str">
        <f>IF(AND(O598="",SD26N!T140=0),"",SD26N!T140)</f>
        <v/>
      </c>
      <c r="Q598" s="26" t="str">
        <f>IF(SD26N!U140=0,"",SD26N!U140)</f>
        <v/>
      </c>
      <c r="R598" t="str">
        <f>IF(AND(Q598="",SD26N!V140=0),"",SD26N!V140)</f>
        <v/>
      </c>
      <c r="S598" t="str">
        <f>IF(SD26N!W140=0,"",SD26N!W140)</f>
        <v/>
      </c>
      <c r="T598" s="27" t="str">
        <f>IF(AND(S598="",SD26N!X140=0),"",SD26N!X140)</f>
        <v/>
      </c>
      <c r="U598" s="26" t="str">
        <f>IF(SD26N!Y140=0,"",SD26N!Y140)</f>
        <v/>
      </c>
      <c r="V598" t="str">
        <f>IF(AND(U598="",SD26N!Z140=0),"",SD26N!Z140)</f>
        <v/>
      </c>
      <c r="W598" t="str">
        <f>IF(SD26N!AA140=0,"",SD26N!AA140)</f>
        <v/>
      </c>
      <c r="X598" s="27" t="str">
        <f>IF(AND(W598="",SD26N!AB140=0),"",SD26N!AB140)</f>
        <v/>
      </c>
      <c r="Y598" s="26" t="str">
        <f>IF(SD26N!AC140=0,"",SD26N!AC140)</f>
        <v/>
      </c>
      <c r="Z598" t="str">
        <f>IF(AND(Y598="",SD26N!AD140=0),"",SD26N!AD140)</f>
        <v/>
      </c>
      <c r="AA598" t="str">
        <f>IF(SD26N!AE140=0,"",SD26N!AE140)</f>
        <v/>
      </c>
      <c r="AB598" s="27" t="str">
        <f>IF(AND(AA598="",SD26N!AF140=0),"",SD26N!AF140)</f>
        <v/>
      </c>
      <c r="AC598" s="26" t="str">
        <f>IF(SD26N!AG140=0,"",SD26N!AG140)</f>
        <v/>
      </c>
      <c r="AD598" t="str">
        <f>IF(AND(AC598="",SD26N!AH140=0),"",SD26N!AH140)</f>
        <v/>
      </c>
      <c r="AE598" t="str">
        <f>IF(SD26N!AI140=0,"",SD26N!AI140)</f>
        <v/>
      </c>
      <c r="AF598" s="27" t="str">
        <f>IF(AND(AE598="",SD26N!AJ140=0),"",SD26N!AJ140)</f>
        <v/>
      </c>
      <c r="AG598" s="26" t="str">
        <f>IF(SD26N!AK140=0,"",SD26N!AK140)</f>
        <v/>
      </c>
      <c r="AH598" t="str">
        <f>IF(AND(AG598="",SD26N!AL140=0),"",SD26N!AL140)</f>
        <v/>
      </c>
      <c r="AI598" t="str">
        <f>IF(SD26N!AM140=0,"",SD26N!AM140)</f>
        <v/>
      </c>
      <c r="AJ598" s="27" t="str">
        <f>IF(AND(AI598="",SD26N!AN140=0),"",SD26N!AN140)</f>
        <v/>
      </c>
      <c r="AK598" s="26" t="str">
        <f>IF(SD26N!AO140=0,"",SD26N!AO140)</f>
        <v/>
      </c>
      <c r="AL598" t="str">
        <f>IF(AND(AK598="",SD26N!AP140=0),"",SD26N!AP140)</f>
        <v/>
      </c>
      <c r="AM598" t="str">
        <f>IF(SD26N!AQ140=0,"",SD26N!AQ140)</f>
        <v/>
      </c>
      <c r="AN598" s="27" t="str">
        <f>IF(AND(AM598="",SD26N!AR140=0),"",SD26N!AR140)</f>
        <v/>
      </c>
      <c r="AO598" s="26" t="str">
        <f>IF(SD26N!AS140=0,"",SD26N!AS140)</f>
        <v/>
      </c>
      <c r="AP598" t="str">
        <f>IF(AND(AO598="",SD26N!AT140=0),"",SD26N!AT140)</f>
        <v/>
      </c>
      <c r="AQ598" t="str">
        <f>IF(SD26N!AU140=0,"",SD26N!AU140)</f>
        <v/>
      </c>
      <c r="AR598" s="27" t="str">
        <f>IF(AND(AQ598="",SD26N!AV140=0),"",SD26N!AV140)</f>
        <v/>
      </c>
      <c r="AS598" t="str">
        <f>IF(SD26N!AW140=0,"",SD26N!AW140)</f>
        <v/>
      </c>
      <c r="AT598">
        <f>IF(SD26N!AX140=0,"",SD26N!AX140)</f>
        <v>33</v>
      </c>
      <c r="AU598" s="1" t="str">
        <f>IF(SD26N!AY140=0,"",SD26N!AY140)</f>
        <v/>
      </c>
      <c r="AV598" s="1" t="str">
        <f>IF(SD26N!AZ140=0,"",SD26N!AZ140)</f>
        <v/>
      </c>
      <c r="AW598" s="1" t="str">
        <f>IF(SD26N!BA140=0,"",SD26N!BA140)</f>
        <v/>
      </c>
      <c r="AX598" s="1" t="str">
        <f>IF(SD26N!BB140=0,"",SD26N!BB140)</f>
        <v/>
      </c>
      <c r="AY598" s="1" t="str">
        <f>IF(SD26N!BC140=0,"",SD26N!BC140)</f>
        <v/>
      </c>
      <c r="AZ598" s="1" t="str">
        <f>IF(SD26N!BD140=0,"",SD26N!BD140)</f>
        <v/>
      </c>
      <c r="BA598" s="1" t="str">
        <f>IF(SD26N!BE140=0,"",SD26N!BE140)</f>
        <v/>
      </c>
      <c r="BB598" s="1" t="str">
        <f>IF(SD26N!BF140=0,"",SD26N!BF140)</f>
        <v/>
      </c>
      <c r="BC598" s="1" t="str">
        <f>IF(SD26N!BG140=0,"",SD26N!BG140)</f>
        <v/>
      </c>
      <c r="BD598" s="29" t="str">
        <f>IF(SD26N!BH140=0,"",SD26N!BH140)</f>
        <v/>
      </c>
      <c r="BE598" t="str">
        <f>IF(SD26N!BI140=0,"",SD26N!BI140)</f>
        <v>Poland</v>
      </c>
      <c r="BF598" t="str">
        <f>IF(SD26N!BJ140=0,"",SD26N!BJ140)</f>
        <v>POL</v>
      </c>
      <c r="BG598" t="str">
        <f>IF(SD26N!BK140=0,"",SD26N!BK140)</f>
        <v>No</v>
      </c>
      <c r="BH598">
        <f>IF(SD26N!BL140=0,"",SD26N!BL140)</f>
        <v>1</v>
      </c>
      <c r="BI598" t="str">
        <f>IF(SD26N!BM140=0,"",SD26N!BM140)</f>
        <v/>
      </c>
      <c r="BJ598">
        <f>IF(SD26N!BN140=0,"",SD26N!BN140)</f>
        <v>0.53340027075881491</v>
      </c>
      <c r="BK598" t="str">
        <f>IF(SD26N!BO140=0,"",SD26N!BO140)</f>
        <v/>
      </c>
      <c r="BL598" t="str">
        <f>IF(SD26N!BP140=0,"",SD26N!BP140)</f>
        <v/>
      </c>
      <c r="BM598">
        <f>IF(SD26N!BQ140=0,"",SD26N!BQ140)</f>
        <v>0.53340027075881491</v>
      </c>
      <c r="BN598">
        <f>IF(SD26N!BR140=0,"",SD26N!BR140)</f>
        <v>2</v>
      </c>
      <c r="BO598" s="19">
        <f>IF(M598="",I598,IF(Q598="",M598,IF(U598="",Q598,IF(Y598="",U598,IF(AC598="",Y598,IF(AG598="",AC598,IF(AK598="",AG598,IF(AO598="",AK598,AO598))))))))</f>
        <v>54</v>
      </c>
      <c r="BP598" s="19">
        <f>IF(N598="",J598,IF(R598="",N598,IF(V598="",R598,IF(Z598="",V598,IF(AD598="",Z598,IF(AH598="",AD598,IF(AL598="",AH598,IF(AP598="",AL598,AP598))))))))</f>
        <v>23.8</v>
      </c>
      <c r="BQ598" s="19">
        <f>IF(O598="",K598,IF(S598="",O598,IF(W598="",S598,IF(AA598="",W598,IF(AE598="",AA598,IF(AI598="",AE598,IF(AM598="",AI598,IF(AQ598="",AM598,AQ598))))))))</f>
        <v>19</v>
      </c>
      <c r="BR598" s="19">
        <f>IF(P598="",L598,IF(T598="",P598,IF(X598="",T598,IF(AB598="",X598,IF(AF598="",AB598,IF(AJ598="",AF598,IF(AN598="",AJ598,IF(AR598="",AN598,AR598))))))))</f>
        <v>15.4</v>
      </c>
    </row>
    <row r="599" spans="1:70" hidden="1" x14ac:dyDescent="0.2">
      <c r="A599" s="20" t="str">
        <f>IF(SD26N!A141=0,"",SD26N!A141)</f>
        <v>V</v>
      </c>
      <c r="B599">
        <f>ROUND(IF(SD26N!B141=0,"",SD26N!B141),0)</f>
        <v>26217</v>
      </c>
      <c r="C599" t="str">
        <f>IF(SD26N!G141=0,"",SD26N!G141)</f>
        <v>37G9</v>
      </c>
      <c r="D599">
        <f>IF(SD26N!H141=0,"",SD26N!H141)</f>
        <v>26</v>
      </c>
      <c r="E599" s="26">
        <f>IF(SD26N!I141=0,"",SD26N!I141)</f>
        <v>54</v>
      </c>
      <c r="F599">
        <f>IF(AND(E599="",SD26N!J141=0),"",SD26N!J141)</f>
        <v>24.7</v>
      </c>
      <c r="G599">
        <f>IF(SD26N!K141=0,"",SD26N!K141)</f>
        <v>19</v>
      </c>
      <c r="H599" s="27">
        <f>IF(AND(G599="",SD26N!L141=0),"",SD26N!L141)</f>
        <v>17.5</v>
      </c>
      <c r="I599" s="26">
        <f>IF(SD26N!M141=0,"",SD26N!M141)</f>
        <v>54</v>
      </c>
      <c r="J599">
        <f>IF(AND(I599="",SD26N!N141=0),"",SD26N!N141)</f>
        <v>24.5</v>
      </c>
      <c r="K599">
        <f>IF(SD26N!O141=0,"",SD26N!O141)</f>
        <v>19</v>
      </c>
      <c r="L599" s="27">
        <f>IF(AND(K599="",SD26N!P141=0),"",SD26N!P141)</f>
        <v>15.2</v>
      </c>
      <c r="M599" s="26" t="str">
        <f>IF(SD26N!Q141=0,"",SD26N!Q141)</f>
        <v/>
      </c>
      <c r="N599" t="str">
        <f>IF(AND(M599="",SD26N!R141=0),"",SD26N!R141)</f>
        <v/>
      </c>
      <c r="O599" t="str">
        <f>IF(SD26N!S141=0,"",SD26N!S141)</f>
        <v/>
      </c>
      <c r="P599" s="27" t="str">
        <f>IF(AND(O599="",SD26N!T141=0),"",SD26N!T141)</f>
        <v/>
      </c>
      <c r="Q599" s="26" t="str">
        <f>IF(SD26N!U141=0,"",SD26N!U141)</f>
        <v/>
      </c>
      <c r="R599" t="str">
        <f>IF(AND(Q599="",SD26N!V141=0),"",SD26N!V141)</f>
        <v/>
      </c>
      <c r="S599" t="str">
        <f>IF(SD26N!W141=0,"",SD26N!W141)</f>
        <v/>
      </c>
      <c r="T599" s="27" t="str">
        <f>IF(AND(S599="",SD26N!X141=0),"",SD26N!X141)</f>
        <v/>
      </c>
      <c r="U599" s="26" t="str">
        <f>IF(SD26N!Y141=0,"",SD26N!Y141)</f>
        <v/>
      </c>
      <c r="V599" t="str">
        <f>IF(AND(U599="",SD26N!Z141=0),"",SD26N!Z141)</f>
        <v/>
      </c>
      <c r="W599" t="str">
        <f>IF(SD26N!AA141=0,"",SD26N!AA141)</f>
        <v/>
      </c>
      <c r="X599" s="27" t="str">
        <f>IF(AND(W599="",SD26N!AB141=0),"",SD26N!AB141)</f>
        <v/>
      </c>
      <c r="Y599" s="26" t="str">
        <f>IF(SD26N!AC141=0,"",SD26N!AC141)</f>
        <v/>
      </c>
      <c r="Z599" t="str">
        <f>IF(AND(Y599="",SD26N!AD141=0),"",SD26N!AD141)</f>
        <v/>
      </c>
      <c r="AA599" t="str">
        <f>IF(SD26N!AE141=0,"",SD26N!AE141)</f>
        <v/>
      </c>
      <c r="AB599" s="27" t="str">
        <f>IF(AND(AA599="",SD26N!AF141=0),"",SD26N!AF141)</f>
        <v/>
      </c>
      <c r="AC599" s="26" t="str">
        <f>IF(SD26N!AG141=0,"",SD26N!AG141)</f>
        <v/>
      </c>
      <c r="AD599" t="str">
        <f>IF(AND(AC599="",SD26N!AH141=0),"",SD26N!AH141)</f>
        <v/>
      </c>
      <c r="AE599" t="str">
        <f>IF(SD26N!AI141=0,"",SD26N!AI141)</f>
        <v/>
      </c>
      <c r="AF599" s="27" t="str">
        <f>IF(AND(AE599="",SD26N!AJ141=0),"",SD26N!AJ141)</f>
        <v/>
      </c>
      <c r="AG599" s="26" t="str">
        <f>IF(SD26N!AK141=0,"",SD26N!AK141)</f>
        <v/>
      </c>
      <c r="AH599" t="str">
        <f>IF(AND(AG599="",SD26N!AL141=0),"",SD26N!AL141)</f>
        <v/>
      </c>
      <c r="AI599" t="str">
        <f>IF(SD26N!AM141=0,"",SD26N!AM141)</f>
        <v/>
      </c>
      <c r="AJ599" s="27" t="str">
        <f>IF(AND(AI599="",SD26N!AN141=0),"",SD26N!AN141)</f>
        <v/>
      </c>
      <c r="AK599" s="26" t="str">
        <f>IF(SD26N!AO141=0,"",SD26N!AO141)</f>
        <v/>
      </c>
      <c r="AL599" t="str">
        <f>IF(AND(AK599="",SD26N!AP141=0),"",SD26N!AP141)</f>
        <v/>
      </c>
      <c r="AM599" t="str">
        <f>IF(SD26N!AQ141=0,"",SD26N!AQ141)</f>
        <v/>
      </c>
      <c r="AN599" s="27" t="str">
        <f>IF(AND(AM599="",SD26N!AR141=0),"",SD26N!AR141)</f>
        <v/>
      </c>
      <c r="AO599" s="26" t="str">
        <f>IF(SD26N!AS141=0,"",SD26N!AS141)</f>
        <v/>
      </c>
      <c r="AP599" t="str">
        <f>IF(AND(AO599="",SD26N!AT141=0),"",SD26N!AT141)</f>
        <v/>
      </c>
      <c r="AQ599" t="str">
        <f>IF(SD26N!AU141=0,"",SD26N!AU141)</f>
        <v/>
      </c>
      <c r="AR599" s="27" t="str">
        <f>IF(AND(AQ599="",SD26N!AV141=0),"",SD26N!AV141)</f>
        <v/>
      </c>
      <c r="AS599" t="str">
        <f>IF(SD26N!AW141=0,"",SD26N!AW141)</f>
        <v/>
      </c>
      <c r="AT599">
        <f>IF(SD26N!AX141=0,"",SD26N!AX141)</f>
        <v>43</v>
      </c>
      <c r="AU599" s="1" t="str">
        <f>IF(SD26N!AY141=0,"",SD26N!AY141)</f>
        <v/>
      </c>
      <c r="AV599" s="1" t="str">
        <f>IF(SD26N!AZ141=0,"",SD26N!AZ141)</f>
        <v/>
      </c>
      <c r="AW599" s="1" t="str">
        <f>IF(SD26N!BA141=0,"",SD26N!BA141)</f>
        <v/>
      </c>
      <c r="AX599" s="1" t="str">
        <f>IF(SD26N!BB141=0,"",SD26N!BB141)</f>
        <v/>
      </c>
      <c r="AY599" s="1" t="str">
        <f>IF(SD26N!BC141=0,"",SD26N!BC141)</f>
        <v/>
      </c>
      <c r="AZ599" s="1" t="str">
        <f>IF(SD26N!BD141=0,"",SD26N!BD141)</f>
        <v/>
      </c>
      <c r="BA599" s="1" t="str">
        <f>IF(SD26N!BE141=0,"",SD26N!BE141)</f>
        <v/>
      </c>
      <c r="BB599" s="1" t="str">
        <f>IF(SD26N!BF141=0,"",SD26N!BF141)</f>
        <v/>
      </c>
      <c r="BC599" s="1" t="str">
        <f>IF(SD26N!BG141=0,"",SD26N!BG141)</f>
        <v/>
      </c>
      <c r="BD599" s="29" t="str">
        <f>IF(SD26N!BH141=0,"",SD26N!BH141)</f>
        <v/>
      </c>
      <c r="BE599" t="str">
        <f>IF(SD26N!BI141=0,"",SD26N!BI141)</f>
        <v>Poland</v>
      </c>
      <c r="BF599" t="str">
        <f>IF(SD26N!BJ141=0,"",SD26N!BJ141)</f>
        <v>POL</v>
      </c>
      <c r="BG599" t="str">
        <f>IF(SD26N!BK141=0,"",SD26N!BK141)</f>
        <v>No</v>
      </c>
      <c r="BH599">
        <f>IF(SD26N!BL141=0,"",SD26N!BL141)</f>
        <v>1</v>
      </c>
      <c r="BI599" t="str">
        <f>IF(SD26N!BM141=0,"",SD26N!BM141)</f>
        <v/>
      </c>
      <c r="BJ599">
        <f>IF(SD26N!BN141=0,"",SD26N!BN141)</f>
        <v>1.3534153887500995</v>
      </c>
      <c r="BK599" t="str">
        <f>IF(SD26N!BO141=0,"",SD26N!BO141)</f>
        <v/>
      </c>
      <c r="BL599" t="str">
        <f>IF(SD26N!BP141=0,"",SD26N!BP141)</f>
        <v/>
      </c>
      <c r="BM599">
        <f>IF(SD26N!BQ141=0,"",SD26N!BQ141)</f>
        <v>1.3534153887500995</v>
      </c>
      <c r="BN599">
        <f>IF(SD26N!BR141=0,"",SD26N!BR141)</f>
        <v>3</v>
      </c>
      <c r="BO599" s="19">
        <f>IF(M599="",I599,IF(Q599="",M599,IF(U599="",Q599,IF(Y599="",U599,IF(AC599="",Y599,IF(AG599="",AC599,IF(AK599="",AG599,IF(AO599="",AK599,AO599))))))))</f>
        <v>54</v>
      </c>
      <c r="BP599" s="19">
        <f>IF(N599="",J599,IF(R599="",N599,IF(V599="",R599,IF(Z599="",V599,IF(AD599="",Z599,IF(AH599="",AD599,IF(AL599="",AH599,IF(AP599="",AL599,AP599))))))))</f>
        <v>24.5</v>
      </c>
      <c r="BQ599" s="19">
        <f>IF(O599="",K599,IF(S599="",O599,IF(W599="",S599,IF(AA599="",W599,IF(AE599="",AA599,IF(AI599="",AE599,IF(AM599="",AI599,IF(AQ599="",AM599,AQ599))))))))</f>
        <v>19</v>
      </c>
      <c r="BR599" s="19">
        <f>IF(P599="",L599,IF(T599="",P599,IF(X599="",T599,IF(AB599="",X599,IF(AF599="",AB599,IF(AJ599="",AF599,IF(AN599="",AJ599,IF(AR599="",AN599,AR599))))))))</f>
        <v>15.2</v>
      </c>
    </row>
    <row r="600" spans="1:70" hidden="1" x14ac:dyDescent="0.2">
      <c r="A600" s="20" t="str">
        <f>IF(SD26N!A142=0,"",SD26N!A142)</f>
        <v>V</v>
      </c>
      <c r="B600">
        <f>ROUND(IF(SD26N!B142=0,"",SD26N!B142),0)</f>
        <v>26218</v>
      </c>
      <c r="C600" t="str">
        <f>IF(SD26N!G142=0,"",SD26N!G142)</f>
        <v>37G9</v>
      </c>
      <c r="D600">
        <f>IF(SD26N!H142=0,"",SD26N!H142)</f>
        <v>26</v>
      </c>
      <c r="E600" s="26">
        <f>IF(SD26N!I142=0,"",SD26N!I142)</f>
        <v>54</v>
      </c>
      <c r="F600">
        <f>IF(AND(E600="",SD26N!J142=0),"",SD26N!J142)</f>
        <v>30</v>
      </c>
      <c r="G600">
        <f>IF(SD26N!K142=0,"",SD26N!K142)</f>
        <v>19</v>
      </c>
      <c r="H600" s="27">
        <f>IF(AND(G600="",SD26N!L142=0),"",SD26N!L142)</f>
        <v>16.399999999999999</v>
      </c>
      <c r="I600" s="26">
        <f>IF(SD26N!M142=0,"",SD26N!M142)</f>
        <v>54</v>
      </c>
      <c r="J600">
        <f>IF(AND(I600="",SD26N!N142=0),"",SD26N!N142)</f>
        <v>30</v>
      </c>
      <c r="K600">
        <f>IF(SD26N!O142=0,"",SD26N!O142)</f>
        <v>19</v>
      </c>
      <c r="L600" s="27">
        <f>IF(AND(K600="",SD26N!P142=0),"",SD26N!P142)</f>
        <v>14</v>
      </c>
      <c r="M600" s="26" t="str">
        <f>IF(SD26N!Q142=0,"",SD26N!Q142)</f>
        <v/>
      </c>
      <c r="N600" t="str">
        <f>IF(AND(M600="",SD26N!R142=0),"",SD26N!R142)</f>
        <v/>
      </c>
      <c r="O600" t="str">
        <f>IF(SD26N!S142=0,"",SD26N!S142)</f>
        <v/>
      </c>
      <c r="P600" s="27" t="str">
        <f>IF(AND(O600="",SD26N!T142=0),"",SD26N!T142)</f>
        <v/>
      </c>
      <c r="Q600" s="26" t="str">
        <f>IF(SD26N!U142=0,"",SD26N!U142)</f>
        <v/>
      </c>
      <c r="R600" t="str">
        <f>IF(AND(Q600="",SD26N!V142=0),"",SD26N!V142)</f>
        <v/>
      </c>
      <c r="S600" t="str">
        <f>IF(SD26N!W142=0,"",SD26N!W142)</f>
        <v/>
      </c>
      <c r="T600" s="27" t="str">
        <f>IF(AND(S600="",SD26N!X142=0),"",SD26N!X142)</f>
        <v/>
      </c>
      <c r="U600" s="26" t="str">
        <f>IF(SD26N!Y142=0,"",SD26N!Y142)</f>
        <v/>
      </c>
      <c r="V600" t="str">
        <f>IF(AND(U600="",SD26N!Z142=0),"",SD26N!Z142)</f>
        <v/>
      </c>
      <c r="W600" t="str">
        <f>IF(SD26N!AA142=0,"",SD26N!AA142)</f>
        <v/>
      </c>
      <c r="X600" s="27" t="str">
        <f>IF(AND(W600="",SD26N!AB142=0),"",SD26N!AB142)</f>
        <v/>
      </c>
      <c r="Y600" s="26" t="str">
        <f>IF(SD26N!AC142=0,"",SD26N!AC142)</f>
        <v/>
      </c>
      <c r="Z600" t="str">
        <f>IF(AND(Y600="",SD26N!AD142=0),"",SD26N!AD142)</f>
        <v/>
      </c>
      <c r="AA600" t="str">
        <f>IF(SD26N!AE142=0,"",SD26N!AE142)</f>
        <v/>
      </c>
      <c r="AB600" s="27" t="str">
        <f>IF(AND(AA600="",SD26N!AF142=0),"",SD26N!AF142)</f>
        <v/>
      </c>
      <c r="AC600" s="26" t="str">
        <f>IF(SD26N!AG142=0,"",SD26N!AG142)</f>
        <v/>
      </c>
      <c r="AD600" t="str">
        <f>IF(AND(AC600="",SD26N!AH142=0),"",SD26N!AH142)</f>
        <v/>
      </c>
      <c r="AE600" t="str">
        <f>IF(SD26N!AI142=0,"",SD26N!AI142)</f>
        <v/>
      </c>
      <c r="AF600" s="27" t="str">
        <f>IF(AND(AE600="",SD26N!AJ142=0),"",SD26N!AJ142)</f>
        <v/>
      </c>
      <c r="AG600" s="26" t="str">
        <f>IF(SD26N!AK142=0,"",SD26N!AK142)</f>
        <v/>
      </c>
      <c r="AH600" t="str">
        <f>IF(AND(AG600="",SD26N!AL142=0),"",SD26N!AL142)</f>
        <v/>
      </c>
      <c r="AI600" t="str">
        <f>IF(SD26N!AM142=0,"",SD26N!AM142)</f>
        <v/>
      </c>
      <c r="AJ600" s="27" t="str">
        <f>IF(AND(AI600="",SD26N!AN142=0),"",SD26N!AN142)</f>
        <v/>
      </c>
      <c r="AK600" s="26" t="str">
        <f>IF(SD26N!AO142=0,"",SD26N!AO142)</f>
        <v/>
      </c>
      <c r="AL600" t="str">
        <f>IF(AND(AK600="",SD26N!AP142=0),"",SD26N!AP142)</f>
        <v/>
      </c>
      <c r="AM600" t="str">
        <f>IF(SD26N!AQ142=0,"",SD26N!AQ142)</f>
        <v/>
      </c>
      <c r="AN600" s="27" t="str">
        <f>IF(AND(AM600="",SD26N!AR142=0),"",SD26N!AR142)</f>
        <v/>
      </c>
      <c r="AO600" s="26" t="str">
        <f>IF(SD26N!AS142=0,"",SD26N!AS142)</f>
        <v/>
      </c>
      <c r="AP600" t="str">
        <f>IF(AND(AO600="",SD26N!AT142=0),"",SD26N!AT142)</f>
        <v/>
      </c>
      <c r="AQ600" t="str">
        <f>IF(SD26N!AU142=0,"",SD26N!AU142)</f>
        <v/>
      </c>
      <c r="AR600" s="27" t="str">
        <f>IF(AND(AQ600="",SD26N!AV142=0),"",SD26N!AV142)</f>
        <v/>
      </c>
      <c r="AS600" t="str">
        <f>IF(SD26N!AW142=0,"",SD26N!AW142)</f>
        <v/>
      </c>
      <c r="AT600">
        <f>IF(SD26N!AX142=0,"",SD26N!AX142)</f>
        <v>75</v>
      </c>
      <c r="AU600" s="1" t="str">
        <f>IF(SD26N!AY142=0,"",SD26N!AY142)</f>
        <v/>
      </c>
      <c r="AV600" s="1" t="str">
        <f>IF(SD26N!AZ142=0,"",SD26N!AZ142)</f>
        <v/>
      </c>
      <c r="AW600" s="1" t="str">
        <f>IF(SD26N!BA142=0,"",SD26N!BA142)</f>
        <v/>
      </c>
      <c r="AX600" s="1" t="str">
        <f>IF(SD26N!BB142=0,"",SD26N!BB142)</f>
        <v/>
      </c>
      <c r="AY600" s="1" t="str">
        <f>IF(SD26N!BC142=0,"",SD26N!BC142)</f>
        <v/>
      </c>
      <c r="AZ600" s="1" t="str">
        <f>IF(SD26N!BD142=0,"",SD26N!BD142)</f>
        <v/>
      </c>
      <c r="BA600" s="1" t="str">
        <f>IF(SD26N!BE142=0,"",SD26N!BE142)</f>
        <v/>
      </c>
      <c r="BB600" s="1" t="str">
        <f>IF(SD26N!BF142=0,"",SD26N!BF142)</f>
        <v/>
      </c>
      <c r="BC600" s="1" t="str">
        <f>IF(SD26N!BG142=0,"",SD26N!BG142)</f>
        <v/>
      </c>
      <c r="BD600" s="29" t="str">
        <f>IF(SD26N!BH142=0,"",SD26N!BH142)</f>
        <v/>
      </c>
      <c r="BE600" t="str">
        <f>IF(SD26N!BI142=0,"",SD26N!BI142)</f>
        <v>Poland</v>
      </c>
      <c r="BF600" t="str">
        <f>IF(SD26N!BJ142=0,"",SD26N!BJ142)</f>
        <v>POL</v>
      </c>
      <c r="BG600" t="str">
        <f>IF(SD26N!BK142=0,"",SD26N!BK142)</f>
        <v>No</v>
      </c>
      <c r="BH600">
        <f>IF(SD26N!BL142=0,"",SD26N!BL142)</f>
        <v>1</v>
      </c>
      <c r="BI600" t="str">
        <f>IF(SD26N!BM142=0,"",SD26N!BM142)</f>
        <v/>
      </c>
      <c r="BJ600">
        <f>IF(SD26N!BN142=0,"",SD26N!BN142)</f>
        <v>1.3936870744608194</v>
      </c>
      <c r="BK600" t="str">
        <f>IF(SD26N!BO142=0,"",SD26N!BO142)</f>
        <v/>
      </c>
      <c r="BL600" t="str">
        <f>IF(SD26N!BP142=0,"",SD26N!BP142)</f>
        <v/>
      </c>
      <c r="BM600">
        <f>IF(SD26N!BQ142=0,"",SD26N!BQ142)</f>
        <v>1.3936870744608194</v>
      </c>
      <c r="BN600">
        <f>IF(SD26N!BR142=0,"",SD26N!BR142)</f>
        <v>4</v>
      </c>
      <c r="BO600" s="19">
        <f>IF(M600="",I600,IF(Q600="",M600,IF(U600="",Q600,IF(Y600="",U600,IF(AC600="",Y600,IF(AG600="",AC600,IF(AK600="",AG600,IF(AO600="",AK600,AO600))))))))</f>
        <v>54</v>
      </c>
      <c r="BP600" s="19">
        <f>IF(N600="",J600,IF(R600="",N600,IF(V600="",R600,IF(Z600="",V600,IF(AD600="",Z600,IF(AH600="",AD600,IF(AL600="",AH600,IF(AP600="",AL600,AP600))))))))</f>
        <v>30</v>
      </c>
      <c r="BQ600" s="19">
        <f>IF(O600="",K600,IF(S600="",O600,IF(W600="",S600,IF(AA600="",W600,IF(AE600="",AA600,IF(AI600="",AE600,IF(AM600="",AI600,IF(AQ600="",AM600,AQ600))))))))</f>
        <v>19</v>
      </c>
      <c r="BR600" s="19">
        <f>IF(P600="",L600,IF(T600="",P600,IF(X600="",T600,IF(AB600="",X600,IF(AF600="",AB600,IF(AJ600="",AF600,IF(AN600="",AJ600,IF(AR600="",AN600,AR600))))))))</f>
        <v>14</v>
      </c>
    </row>
    <row r="601" spans="1:70" hidden="1" x14ac:dyDescent="0.2">
      <c r="A601" s="20" t="str">
        <f>IF(SD26N!A143=0,"",SD26N!A143)</f>
        <v>V</v>
      </c>
      <c r="B601">
        <f>ROUND(IF(SD26N!B143=0,"",SD26N!B143),0)</f>
        <v>26219</v>
      </c>
      <c r="C601" t="str">
        <f>IF(SD26N!G143=0,"",SD26N!G143)</f>
        <v>37G8</v>
      </c>
      <c r="D601">
        <f>IF(SD26N!H143=0,"",SD26N!H143)</f>
        <v>26</v>
      </c>
      <c r="E601" s="26">
        <f>IF(SD26N!I143=0,"",SD26N!I143)</f>
        <v>54</v>
      </c>
      <c r="F601">
        <f>IF(AND(E601="",SD26N!J143=0),"",SD26N!J143)</f>
        <v>23.5</v>
      </c>
      <c r="G601">
        <f>IF(SD26N!K143=0,"",SD26N!K143)</f>
        <v>18</v>
      </c>
      <c r="H601" s="27">
        <f>IF(AND(G601="",SD26N!L143=0),"",SD26N!L143)</f>
        <v>58.5</v>
      </c>
      <c r="I601" s="26">
        <f>IF(SD26N!M143=0,"",SD26N!M143)</f>
        <v>54</v>
      </c>
      <c r="J601">
        <f>IF(AND(I601="",SD26N!N143=0),"",SD26N!N143)</f>
        <v>23.9</v>
      </c>
      <c r="K601">
        <f>IF(SD26N!O143=0,"",SD26N!O143)</f>
        <v>18</v>
      </c>
      <c r="L601" s="27">
        <f>IF(AND(K601="",SD26N!P143=0),"",SD26N!P143)</f>
        <v>57.6</v>
      </c>
      <c r="M601" s="26" t="str">
        <f>IF(SD26N!Q143=0,"",SD26N!Q143)</f>
        <v/>
      </c>
      <c r="N601" t="str">
        <f>IF(AND(M601="",SD26N!R143=0),"",SD26N!R143)</f>
        <v/>
      </c>
      <c r="O601" t="str">
        <f>IF(SD26N!S143=0,"",SD26N!S143)</f>
        <v/>
      </c>
      <c r="P601" s="27" t="str">
        <f>IF(AND(O601="",SD26N!T143=0),"",SD26N!T143)</f>
        <v/>
      </c>
      <c r="Q601" s="26" t="str">
        <f>IF(SD26N!U143=0,"",SD26N!U143)</f>
        <v/>
      </c>
      <c r="R601" t="str">
        <f>IF(AND(Q601="",SD26N!V143=0),"",SD26N!V143)</f>
        <v/>
      </c>
      <c r="S601" t="str">
        <f>IF(SD26N!W143=0,"",SD26N!W143)</f>
        <v/>
      </c>
      <c r="T601" s="27" t="str">
        <f>IF(AND(S601="",SD26N!X143=0),"",SD26N!X143)</f>
        <v/>
      </c>
      <c r="U601" s="26" t="str">
        <f>IF(SD26N!Y143=0,"",SD26N!Y143)</f>
        <v/>
      </c>
      <c r="V601" t="str">
        <f>IF(AND(U601="",SD26N!Z143=0),"",SD26N!Z143)</f>
        <v/>
      </c>
      <c r="W601" t="str">
        <f>IF(SD26N!AA143=0,"",SD26N!AA143)</f>
        <v/>
      </c>
      <c r="X601" s="27" t="str">
        <f>IF(AND(W601="",SD26N!AB143=0),"",SD26N!AB143)</f>
        <v/>
      </c>
      <c r="Y601" s="26" t="str">
        <f>IF(SD26N!AC143=0,"",SD26N!AC143)</f>
        <v/>
      </c>
      <c r="Z601" t="str">
        <f>IF(AND(Y601="",SD26N!AD143=0),"",SD26N!AD143)</f>
        <v/>
      </c>
      <c r="AA601" t="str">
        <f>IF(SD26N!AE143=0,"",SD26N!AE143)</f>
        <v/>
      </c>
      <c r="AB601" s="27" t="str">
        <f>IF(AND(AA601="",SD26N!AF143=0),"",SD26N!AF143)</f>
        <v/>
      </c>
      <c r="AC601" s="26" t="str">
        <f>IF(SD26N!AG143=0,"",SD26N!AG143)</f>
        <v/>
      </c>
      <c r="AD601" t="str">
        <f>IF(AND(AC601="",SD26N!AH143=0),"",SD26N!AH143)</f>
        <v/>
      </c>
      <c r="AE601" t="str">
        <f>IF(SD26N!AI143=0,"",SD26N!AI143)</f>
        <v/>
      </c>
      <c r="AF601" s="27" t="str">
        <f>IF(AND(AE601="",SD26N!AJ143=0),"",SD26N!AJ143)</f>
        <v/>
      </c>
      <c r="AG601" s="26" t="str">
        <f>IF(SD26N!AK143=0,"",SD26N!AK143)</f>
        <v/>
      </c>
      <c r="AH601" t="str">
        <f>IF(AND(AG601="",SD26N!AL143=0),"",SD26N!AL143)</f>
        <v/>
      </c>
      <c r="AI601" t="str">
        <f>IF(SD26N!AM143=0,"",SD26N!AM143)</f>
        <v/>
      </c>
      <c r="AJ601" s="27" t="str">
        <f>IF(AND(AI601="",SD26N!AN143=0),"",SD26N!AN143)</f>
        <v/>
      </c>
      <c r="AK601" s="26" t="str">
        <f>IF(SD26N!AO143=0,"",SD26N!AO143)</f>
        <v/>
      </c>
      <c r="AL601" t="str">
        <f>IF(AND(AK601="",SD26N!AP143=0),"",SD26N!AP143)</f>
        <v/>
      </c>
      <c r="AM601" t="str">
        <f>IF(SD26N!AQ143=0,"",SD26N!AQ143)</f>
        <v/>
      </c>
      <c r="AN601" s="27" t="str">
        <f>IF(AND(AM601="",SD26N!AR143=0),"",SD26N!AR143)</f>
        <v/>
      </c>
      <c r="AO601" s="26" t="str">
        <f>IF(SD26N!AS143=0,"",SD26N!AS143)</f>
        <v/>
      </c>
      <c r="AP601" t="str">
        <f>IF(AND(AO601="",SD26N!AT143=0),"",SD26N!AT143)</f>
        <v/>
      </c>
      <c r="AQ601" t="str">
        <f>IF(SD26N!AU143=0,"",SD26N!AU143)</f>
        <v/>
      </c>
      <c r="AR601" s="27" t="str">
        <f>IF(AND(AQ601="",SD26N!AV143=0),"",SD26N!AV143)</f>
        <v/>
      </c>
      <c r="AS601" t="str">
        <f>IF(SD26N!AW143=0,"",SD26N!AW143)</f>
        <v/>
      </c>
      <c r="AT601">
        <f>IF(SD26N!AX143=0,"",SD26N!AX143)</f>
        <v>26</v>
      </c>
      <c r="AU601" s="1" t="str">
        <f>IF(SD26N!AY143=0,"",SD26N!AY143)</f>
        <v/>
      </c>
      <c r="AV601" s="1" t="str">
        <f>IF(SD26N!AZ143=0,"",SD26N!AZ143)</f>
        <v/>
      </c>
      <c r="AW601" s="1" t="str">
        <f>IF(SD26N!BA143=0,"",SD26N!BA143)</f>
        <v/>
      </c>
      <c r="AX601" s="1" t="str">
        <f>IF(SD26N!BB143=0,"",SD26N!BB143)</f>
        <v/>
      </c>
      <c r="AY601" s="1" t="str">
        <f>IF(SD26N!BC143=0,"",SD26N!BC143)</f>
        <v/>
      </c>
      <c r="AZ601" s="1" t="str">
        <f>IF(SD26N!BD143=0,"",SD26N!BD143)</f>
        <v/>
      </c>
      <c r="BA601" s="1" t="str">
        <f>IF(SD26N!BE143=0,"",SD26N!BE143)</f>
        <v/>
      </c>
      <c r="BB601" s="1" t="str">
        <f>IF(SD26N!BF143=0,"",SD26N!BF143)</f>
        <v/>
      </c>
      <c r="BC601" s="1" t="str">
        <f>IF(SD26N!BG143=0,"",SD26N!BG143)</f>
        <v/>
      </c>
      <c r="BD601" s="29" t="str">
        <f>IF(SD26N!BH143=0,"",SD26N!BH143)</f>
        <v/>
      </c>
      <c r="BE601" t="str">
        <f>IF(SD26N!BI143=0,"",SD26N!BI143)</f>
        <v>Poland</v>
      </c>
      <c r="BF601" t="str">
        <f>IF(SD26N!BJ143=0,"",SD26N!BJ143)</f>
        <v>POL</v>
      </c>
      <c r="BG601" t="str">
        <f>IF(SD26N!BK143=0,"",SD26N!BK143)</f>
        <v>No</v>
      </c>
      <c r="BH601">
        <f>IF(SD26N!BL143=0,"",SD26N!BL143)</f>
        <v>1</v>
      </c>
      <c r="BI601" t="str">
        <f>IF(SD26N!BM143=0,"",SD26N!BM143)</f>
        <v/>
      </c>
      <c r="BJ601">
        <f>IF(SD26N!BN143=0,"",SD26N!BN143)</f>
        <v>0.6592035360752535</v>
      </c>
      <c r="BK601" t="str">
        <f>IF(SD26N!BO143=0,"",SD26N!BO143)</f>
        <v/>
      </c>
      <c r="BL601" t="str">
        <f>IF(SD26N!BP143=0,"",SD26N!BP143)</f>
        <v/>
      </c>
      <c r="BM601">
        <f>IF(SD26N!BQ143=0,"",SD26N!BQ143)</f>
        <v>0.6592035360752535</v>
      </c>
      <c r="BN601">
        <f>IF(SD26N!BR143=0,"",SD26N!BR143)</f>
        <v>2</v>
      </c>
      <c r="BO601" s="19">
        <f>IF(M601="",I601,IF(Q601="",M601,IF(U601="",Q601,IF(Y601="",U601,IF(AC601="",Y601,IF(AG601="",AC601,IF(AK601="",AG601,IF(AO601="",AK601,AO601))))))))</f>
        <v>54</v>
      </c>
      <c r="BP601" s="19">
        <f>IF(N601="",J601,IF(R601="",N601,IF(V601="",R601,IF(Z601="",V601,IF(AD601="",Z601,IF(AH601="",AD601,IF(AL601="",AH601,IF(AP601="",AL601,AP601))))))))</f>
        <v>23.9</v>
      </c>
      <c r="BQ601" s="19">
        <f>IF(O601="",K601,IF(S601="",O601,IF(W601="",S601,IF(AA601="",W601,IF(AE601="",AA601,IF(AI601="",AE601,IF(AM601="",AI601,IF(AQ601="",AM601,AQ601))))))))</f>
        <v>18</v>
      </c>
      <c r="BR601" s="19">
        <f>IF(P601="",L601,IF(T601="",P601,IF(X601="",T601,IF(AB601="",X601,IF(AF601="",AB601,IF(AJ601="",AF601,IF(AN601="",AJ601,IF(AR601="",AN601,AR601))))))))</f>
        <v>57.6</v>
      </c>
    </row>
    <row r="602" spans="1:70" hidden="1" x14ac:dyDescent="0.2">
      <c r="A602" s="20" t="str">
        <f>IF(SD26N!A144=0,"",SD26N!A144)</f>
        <v>V</v>
      </c>
      <c r="B602">
        <f>ROUND(IF(SD26N!B144=0,"",SD26N!B144),0)</f>
        <v>26220</v>
      </c>
      <c r="C602" t="str">
        <f>IF(SD26N!G144=0,"",SD26N!G144)</f>
        <v>37G9</v>
      </c>
      <c r="D602">
        <f>IF(SD26N!H144=0,"",SD26N!H144)</f>
        <v>26</v>
      </c>
      <c r="E602" s="26">
        <f>IF(SD26N!I144=0,"",SD26N!I144)</f>
        <v>54</v>
      </c>
      <c r="F602">
        <f>IF(AND(E602="",SD26N!J144=0),"",SD26N!J144)</f>
        <v>25.1</v>
      </c>
      <c r="G602">
        <f>IF(SD26N!K144=0,"",SD26N!K144)</f>
        <v>19</v>
      </c>
      <c r="H602" s="27">
        <f>IF(AND(G602="",SD26N!L144=0),"",SD26N!L144)</f>
        <v>5.0999999999999996</v>
      </c>
      <c r="I602" s="26">
        <f>IF(SD26N!M144=0,"",SD26N!M144)</f>
        <v>54</v>
      </c>
      <c r="J602">
        <f>IF(AND(I602="",SD26N!N144=0),"",SD26N!N144)</f>
        <v>25.2</v>
      </c>
      <c r="K602">
        <f>IF(SD26N!O144=0,"",SD26N!O144)</f>
        <v>19</v>
      </c>
      <c r="L602" s="27">
        <f>IF(AND(K602="",SD26N!P144=0),"",SD26N!P144)</f>
        <v>4.9000000000000004</v>
      </c>
      <c r="M602" s="26" t="str">
        <f>IF(SD26N!Q144=0,"",SD26N!Q144)</f>
        <v/>
      </c>
      <c r="N602" t="str">
        <f>IF(AND(M602="",SD26N!R144=0),"",SD26N!R144)</f>
        <v/>
      </c>
      <c r="O602" t="str">
        <f>IF(SD26N!S144=0,"",SD26N!S144)</f>
        <v/>
      </c>
      <c r="P602" s="27" t="str">
        <f>IF(AND(O602="",SD26N!T144=0),"",SD26N!T144)</f>
        <v/>
      </c>
      <c r="Q602" s="26" t="str">
        <f>IF(SD26N!U144=0,"",SD26N!U144)</f>
        <v/>
      </c>
      <c r="R602" t="str">
        <f>IF(AND(Q602="",SD26N!V144=0),"",SD26N!V144)</f>
        <v/>
      </c>
      <c r="S602" t="str">
        <f>IF(SD26N!W144=0,"",SD26N!W144)</f>
        <v/>
      </c>
      <c r="T602" s="27" t="str">
        <f>IF(AND(S602="",SD26N!X144=0),"",SD26N!X144)</f>
        <v/>
      </c>
      <c r="U602" s="26" t="str">
        <f>IF(SD26N!Y144=0,"",SD26N!Y144)</f>
        <v/>
      </c>
      <c r="V602" t="str">
        <f>IF(AND(U602="",SD26N!Z144=0),"",SD26N!Z144)</f>
        <v/>
      </c>
      <c r="W602" t="str">
        <f>IF(SD26N!AA144=0,"",SD26N!AA144)</f>
        <v/>
      </c>
      <c r="X602" s="27" t="str">
        <f>IF(AND(W602="",SD26N!AB144=0),"",SD26N!AB144)</f>
        <v/>
      </c>
      <c r="Y602" s="26" t="str">
        <f>IF(SD26N!AC144=0,"",SD26N!AC144)</f>
        <v/>
      </c>
      <c r="Z602" t="str">
        <f>IF(AND(Y602="",SD26N!AD144=0),"",SD26N!AD144)</f>
        <v/>
      </c>
      <c r="AA602" t="str">
        <f>IF(SD26N!AE144=0,"",SD26N!AE144)</f>
        <v/>
      </c>
      <c r="AB602" s="27" t="str">
        <f>IF(AND(AA602="",SD26N!AF144=0),"",SD26N!AF144)</f>
        <v/>
      </c>
      <c r="AC602" s="26" t="str">
        <f>IF(SD26N!AG144=0,"",SD26N!AG144)</f>
        <v/>
      </c>
      <c r="AD602" t="str">
        <f>IF(AND(AC602="",SD26N!AH144=0),"",SD26N!AH144)</f>
        <v/>
      </c>
      <c r="AE602" t="str">
        <f>IF(SD26N!AI144=0,"",SD26N!AI144)</f>
        <v/>
      </c>
      <c r="AF602" s="27" t="str">
        <f>IF(AND(AE602="",SD26N!AJ144=0),"",SD26N!AJ144)</f>
        <v/>
      </c>
      <c r="AG602" s="26" t="str">
        <f>IF(SD26N!AK144=0,"",SD26N!AK144)</f>
        <v/>
      </c>
      <c r="AH602" t="str">
        <f>IF(AND(AG602="",SD26N!AL144=0),"",SD26N!AL144)</f>
        <v/>
      </c>
      <c r="AI602" t="str">
        <f>IF(SD26N!AM144=0,"",SD26N!AM144)</f>
        <v/>
      </c>
      <c r="AJ602" s="27" t="str">
        <f>IF(AND(AI602="",SD26N!AN144=0),"",SD26N!AN144)</f>
        <v/>
      </c>
      <c r="AK602" s="26" t="str">
        <f>IF(SD26N!AO144=0,"",SD26N!AO144)</f>
        <v/>
      </c>
      <c r="AL602" t="str">
        <f>IF(AND(AK602="",SD26N!AP144=0),"",SD26N!AP144)</f>
        <v/>
      </c>
      <c r="AM602" t="str">
        <f>IF(SD26N!AQ144=0,"",SD26N!AQ144)</f>
        <v/>
      </c>
      <c r="AN602" s="27" t="str">
        <f>IF(AND(AM602="",SD26N!AR144=0),"",SD26N!AR144)</f>
        <v/>
      </c>
      <c r="AO602" s="26" t="str">
        <f>IF(SD26N!AS144=0,"",SD26N!AS144)</f>
        <v/>
      </c>
      <c r="AP602" t="str">
        <f>IF(AND(AO602="",SD26N!AT144=0),"",SD26N!AT144)</f>
        <v/>
      </c>
      <c r="AQ602" t="str">
        <f>IF(SD26N!AU144=0,"",SD26N!AU144)</f>
        <v/>
      </c>
      <c r="AR602" s="27" t="str">
        <f>IF(AND(AQ602="",SD26N!AV144=0),"",SD26N!AV144)</f>
        <v/>
      </c>
      <c r="AS602" t="str">
        <f>IF(SD26N!AW144=0,"",SD26N!AW144)</f>
        <v/>
      </c>
      <c r="AT602">
        <f>IF(SD26N!AX144=0,"",SD26N!AX144)</f>
        <v>45</v>
      </c>
      <c r="AU602" s="1" t="str">
        <f>IF(SD26N!AY144=0,"",SD26N!AY144)</f>
        <v/>
      </c>
      <c r="AV602" s="1" t="str">
        <f>IF(SD26N!AZ144=0,"",SD26N!AZ144)</f>
        <v/>
      </c>
      <c r="AW602" s="1" t="str">
        <f>IF(SD26N!BA144=0,"",SD26N!BA144)</f>
        <v/>
      </c>
      <c r="AX602" s="1" t="str">
        <f>IF(SD26N!BB144=0,"",SD26N!BB144)</f>
        <v/>
      </c>
      <c r="AY602" s="1" t="str">
        <f>IF(SD26N!BC144=0,"",SD26N!BC144)</f>
        <v/>
      </c>
      <c r="AZ602" s="1" t="str">
        <f>IF(SD26N!BD144=0,"",SD26N!BD144)</f>
        <v/>
      </c>
      <c r="BA602" s="1" t="str">
        <f>IF(SD26N!BE144=0,"",SD26N!BE144)</f>
        <v/>
      </c>
      <c r="BB602" s="1" t="str">
        <f>IF(SD26N!BF144=0,"",SD26N!BF144)</f>
        <v/>
      </c>
      <c r="BC602" s="1" t="str">
        <f>IF(SD26N!BG144=0,"",SD26N!BG144)</f>
        <v/>
      </c>
      <c r="BD602" s="29" t="str">
        <f>IF(SD26N!BH144=0,"",SD26N!BH144)</f>
        <v/>
      </c>
      <c r="BE602" t="str">
        <f>IF(SD26N!BI144=0,"",SD26N!BI144)</f>
        <v>Poland</v>
      </c>
      <c r="BF602" t="str">
        <f>IF(SD26N!BJ144=0,"",SD26N!BJ144)</f>
        <v>POL</v>
      </c>
      <c r="BG602" t="str">
        <f>IF(SD26N!BK144=0,"",SD26N!BK144)</f>
        <v>No</v>
      </c>
      <c r="BH602">
        <f>IF(SD26N!BL144=0,"",SD26N!BL144)</f>
        <v>1</v>
      </c>
      <c r="BI602" t="str">
        <f>IF(SD26N!BM144=0,"",SD26N!BM144)</f>
        <v/>
      </c>
      <c r="BJ602">
        <f>IF(SD26N!BN144=0,"",SD26N!BN144)</f>
        <v>0.15343409605425945</v>
      </c>
      <c r="BK602" t="str">
        <f>IF(SD26N!BO144=0,"",SD26N!BO144)</f>
        <v/>
      </c>
      <c r="BL602" t="str">
        <f>IF(SD26N!BP144=0,"",SD26N!BP144)</f>
        <v/>
      </c>
      <c r="BM602">
        <f>IF(SD26N!BQ144=0,"",SD26N!BQ144)</f>
        <v>0.15343409605425945</v>
      </c>
      <c r="BN602">
        <f>IF(SD26N!BR144=0,"",SD26N!BR144)</f>
        <v>3</v>
      </c>
      <c r="BO602" s="19">
        <f>IF(M602="",I602,IF(Q602="",M602,IF(U602="",Q602,IF(Y602="",U602,IF(AC602="",Y602,IF(AG602="",AC602,IF(AK602="",AG602,IF(AO602="",AK602,AO602))))))))</f>
        <v>54</v>
      </c>
      <c r="BP602" s="19">
        <f>IF(N602="",J602,IF(R602="",N602,IF(V602="",R602,IF(Z602="",V602,IF(AD602="",Z602,IF(AH602="",AD602,IF(AL602="",AH602,IF(AP602="",AL602,AP602))))))))</f>
        <v>25.2</v>
      </c>
      <c r="BQ602" s="19">
        <f>IF(O602="",K602,IF(S602="",O602,IF(W602="",S602,IF(AA602="",W602,IF(AE602="",AA602,IF(AI602="",AE602,IF(AM602="",AI602,IF(AQ602="",AM602,AQ602))))))))</f>
        <v>19</v>
      </c>
      <c r="BR602" s="19">
        <f>IF(P602="",L602,IF(T602="",P602,IF(X602="",T602,IF(AB602="",X602,IF(AF602="",AB602,IF(AJ602="",AF602,IF(AN602="",AJ602,IF(AR602="",AN602,AR602))))))))</f>
        <v>4.9000000000000004</v>
      </c>
    </row>
    <row r="603" spans="1:70" hidden="1" x14ac:dyDescent="0.2">
      <c r="A603" s="20" t="str">
        <f>IF(SD26N!A145=0,"",SD26N!A145)</f>
        <v>V</v>
      </c>
      <c r="B603">
        <f>ROUND(IF(SD26N!B145=0,"",SD26N!B145),0)</f>
        <v>26221</v>
      </c>
      <c r="C603" t="str">
        <f>IF(SD26N!G145=0,"",SD26N!G145)</f>
        <v>40G8</v>
      </c>
      <c r="D603">
        <f>IF(SD26N!H145=0,"",SD26N!H145)</f>
        <v>26</v>
      </c>
      <c r="E603" s="26">
        <f>IF(SD26N!I145=0,"",SD26N!I145)</f>
        <v>55</v>
      </c>
      <c r="F603">
        <f>IF(AND(E603="",SD26N!J145=0),"",SD26N!J145)</f>
        <v>55.2</v>
      </c>
      <c r="G603">
        <f>IF(SD26N!K145=0,"",SD26N!K145)</f>
        <v>18</v>
      </c>
      <c r="H603" s="27">
        <f>IF(AND(G603="",SD26N!L145=0),"",SD26N!L145)</f>
        <v>35.21</v>
      </c>
      <c r="I603" s="26">
        <f>IF(SD26N!M145=0,"",SD26N!M145)</f>
        <v>55</v>
      </c>
      <c r="J603">
        <f>IF(AND(I603="",SD26N!N145=0),"",SD26N!N145)</f>
        <v>55.05</v>
      </c>
      <c r="K603">
        <f>IF(SD26N!O145=0,"",SD26N!O145)</f>
        <v>18</v>
      </c>
      <c r="L603" s="27">
        <f>IF(AND(K603="",SD26N!P145=0),"",SD26N!P145)</f>
        <v>26.98</v>
      </c>
      <c r="M603" s="26" t="str">
        <f>IF(SD26N!Q145=0,"",SD26N!Q145)</f>
        <v/>
      </c>
      <c r="N603" t="str">
        <f>IF(AND(M603="",SD26N!R145=0),"",SD26N!R145)</f>
        <v/>
      </c>
      <c r="O603" t="str">
        <f>IF(SD26N!S145=0,"",SD26N!S145)</f>
        <v/>
      </c>
      <c r="P603" s="27" t="str">
        <f>IF(AND(O603="",SD26N!T145=0),"",SD26N!T145)</f>
        <v/>
      </c>
      <c r="Q603" s="26" t="str">
        <f>IF(SD26N!U145=0,"",SD26N!U145)</f>
        <v/>
      </c>
      <c r="R603" t="str">
        <f>IF(AND(Q603="",SD26N!V145=0),"",SD26N!V145)</f>
        <v/>
      </c>
      <c r="S603" t="str">
        <f>IF(SD26N!W145=0,"",SD26N!W145)</f>
        <v/>
      </c>
      <c r="T603" s="27" t="str">
        <f>IF(AND(S603="",SD26N!X145=0),"",SD26N!X145)</f>
        <v/>
      </c>
      <c r="U603" s="26" t="str">
        <f>IF(SD26N!Y145=0,"",SD26N!Y145)</f>
        <v/>
      </c>
      <c r="V603" t="str">
        <f>IF(AND(U603="",SD26N!Z145=0),"",SD26N!Z145)</f>
        <v/>
      </c>
      <c r="W603" t="str">
        <f>IF(SD26N!AA145=0,"",SD26N!AA145)</f>
        <v/>
      </c>
      <c r="X603" s="27" t="str">
        <f>IF(AND(W603="",SD26N!AB145=0),"",SD26N!AB145)</f>
        <v/>
      </c>
      <c r="Y603" s="26" t="str">
        <f>IF(SD26N!AC145=0,"",SD26N!AC145)</f>
        <v/>
      </c>
      <c r="Z603" t="str">
        <f>IF(AND(Y603="",SD26N!AD145=0),"",SD26N!AD145)</f>
        <v/>
      </c>
      <c r="AA603" t="str">
        <f>IF(SD26N!AE145=0,"",SD26N!AE145)</f>
        <v/>
      </c>
      <c r="AB603" s="27" t="str">
        <f>IF(AND(AA603="",SD26N!AF145=0),"",SD26N!AF145)</f>
        <v/>
      </c>
      <c r="AC603" s="26" t="str">
        <f>IF(SD26N!AG145=0,"",SD26N!AG145)</f>
        <v/>
      </c>
      <c r="AD603" t="str">
        <f>IF(AND(AC603="",SD26N!AH145=0),"",SD26N!AH145)</f>
        <v/>
      </c>
      <c r="AE603" t="str">
        <f>IF(SD26N!AI145=0,"",SD26N!AI145)</f>
        <v/>
      </c>
      <c r="AF603" s="27" t="str">
        <f>IF(AND(AE603="",SD26N!AJ145=0),"",SD26N!AJ145)</f>
        <v/>
      </c>
      <c r="AG603" s="26" t="str">
        <f>IF(SD26N!AK145=0,"",SD26N!AK145)</f>
        <v/>
      </c>
      <c r="AH603" t="str">
        <f>IF(AND(AG603="",SD26N!AL145=0),"",SD26N!AL145)</f>
        <v/>
      </c>
      <c r="AI603" t="str">
        <f>IF(SD26N!AM145=0,"",SD26N!AM145)</f>
        <v/>
      </c>
      <c r="AJ603" s="27" t="str">
        <f>IF(AND(AI603="",SD26N!AN145=0),"",SD26N!AN145)</f>
        <v/>
      </c>
      <c r="AK603" s="26" t="str">
        <f>IF(SD26N!AO145=0,"",SD26N!AO145)</f>
        <v/>
      </c>
      <c r="AL603" t="str">
        <f>IF(AND(AK603="",SD26N!AP145=0),"",SD26N!AP145)</f>
        <v/>
      </c>
      <c r="AM603" t="str">
        <f>IF(SD26N!AQ145=0,"",SD26N!AQ145)</f>
        <v/>
      </c>
      <c r="AN603" s="27" t="str">
        <f>IF(AND(AM603="",SD26N!AR145=0),"",SD26N!AR145)</f>
        <v/>
      </c>
      <c r="AO603" s="26" t="str">
        <f>IF(SD26N!AS145=0,"",SD26N!AS145)</f>
        <v/>
      </c>
      <c r="AP603" t="str">
        <f>IF(AND(AO603="",SD26N!AT145=0),"",SD26N!AT145)</f>
        <v/>
      </c>
      <c r="AQ603" t="str">
        <f>IF(SD26N!AU145=0,"",SD26N!AU145)</f>
        <v/>
      </c>
      <c r="AR603" s="27" t="str">
        <f>IF(AND(AQ603="",SD26N!AV145=0),"",SD26N!AV145)</f>
        <v/>
      </c>
      <c r="AS603" t="str">
        <f>IF(SD26N!AW145=0,"",SD26N!AW145)</f>
        <v/>
      </c>
      <c r="AT603">
        <f>IF(SD26N!AX145=0,"",SD26N!AX145)</f>
        <v>111</v>
      </c>
      <c r="AU603" s="1">
        <f>IF(SD26N!AY145=0,"",SD26N!AY145)</f>
        <v>110</v>
      </c>
      <c r="AV603" s="1">
        <f>IF(SD26N!AZ145=0,"",SD26N!AZ145)</f>
        <v>112</v>
      </c>
      <c r="AW603" s="1" t="str">
        <f>IF(SD26N!BA145=0,"",SD26N!BA145)</f>
        <v/>
      </c>
      <c r="AX603" s="1" t="str">
        <f>IF(SD26N!BB145=0,"",SD26N!BB145)</f>
        <v/>
      </c>
      <c r="AY603" s="1" t="str">
        <f>IF(SD26N!BC145=0,"",SD26N!BC145)</f>
        <v/>
      </c>
      <c r="AZ603" s="1" t="str">
        <f>IF(SD26N!BD145=0,"",SD26N!BD145)</f>
        <v/>
      </c>
      <c r="BA603" s="1" t="str">
        <f>IF(SD26N!BE145=0,"",SD26N!BE145)</f>
        <v/>
      </c>
      <c r="BB603" s="1" t="str">
        <f>IF(SD26N!BF145=0,"",SD26N!BF145)</f>
        <v/>
      </c>
      <c r="BC603" s="1" t="str">
        <f>IF(SD26N!BG145=0,"",SD26N!BG145)</f>
        <v/>
      </c>
      <c r="BD603" s="29" t="str">
        <f>IF(SD26N!BH145=0,"",SD26N!BH145)</f>
        <v/>
      </c>
      <c r="BE603" t="str">
        <f>IF(SD26N!BI145=0,"",SD26N!BI145)</f>
        <v>Sweden, M15/11 SSV Bananbank</v>
      </c>
      <c r="BF603" t="str">
        <f>IF(SD26N!BJ145=0,"",SD26N!BJ145)</f>
        <v>SWE</v>
      </c>
      <c r="BG603" t="str">
        <f>IF(SD26N!BK145=0,"",SD26N!BK145)</f>
        <v>No</v>
      </c>
      <c r="BH603" t="str">
        <f>IF(SD26N!BL145=0,"",SD26N!BL145)</f>
        <v/>
      </c>
      <c r="BI603" t="str">
        <f>IF(SD26N!BM145=0,"",SD26N!BM145)</f>
        <v/>
      </c>
      <c r="BJ603">
        <f>IF(SD26N!BN145=0,"",SD26N!BN145)</f>
        <v>4.6142664725487403</v>
      </c>
      <c r="BK603" t="str">
        <f>IF(SD26N!BO145=0,"",SD26N!BO145)</f>
        <v/>
      </c>
      <c r="BL603" t="str">
        <f>IF(SD26N!BP145=0,"",SD26N!BP145)</f>
        <v/>
      </c>
      <c r="BM603">
        <f>IF(SD26N!BQ145=0,"",SD26N!BQ145)</f>
        <v>4.6142664725487403</v>
      </c>
      <c r="BN603">
        <f>IF(SD26N!BR145=0,"",SD26N!BR145)</f>
        <v>6</v>
      </c>
      <c r="BO603" s="19">
        <f>IF(M603="",I603,IF(Q603="",M603,IF(U603="",Q603,IF(Y603="",U603,IF(AC603="",Y603,IF(AG603="",AC603,IF(AK603="",AG603,IF(AO603="",AK603,AO603))))))))</f>
        <v>55</v>
      </c>
      <c r="BP603" s="19">
        <f>IF(N603="",J603,IF(R603="",N603,IF(V603="",R603,IF(Z603="",V603,IF(AD603="",Z603,IF(AH603="",AD603,IF(AL603="",AH603,IF(AP603="",AL603,AP603))))))))</f>
        <v>55.05</v>
      </c>
      <c r="BQ603" s="19">
        <f>IF(O603="",K603,IF(S603="",O603,IF(W603="",S603,IF(AA603="",W603,IF(AE603="",AA603,IF(AI603="",AE603,IF(AM603="",AI603,IF(AQ603="",AM603,AQ603))))))))</f>
        <v>18</v>
      </c>
      <c r="BR603" s="19">
        <f>IF(P603="",L603,IF(T603="",P603,IF(X603="",T603,IF(AB603="",X603,IF(AF603="",AB603,IF(AJ603="",AF603,IF(AN603="",AJ603,IF(AR603="",AN603,AR603))))))))</f>
        <v>26.98</v>
      </c>
    </row>
    <row r="604" spans="1:70" hidden="1" x14ac:dyDescent="0.2">
      <c r="A604" s="20" t="str">
        <f>IF(SD26N!A146=0,"",SD26N!A146)</f>
        <v>V</v>
      </c>
      <c r="B604">
        <f>ROUND(IF(SD26N!B146=0,"",SD26N!B146),0)</f>
        <v>26224</v>
      </c>
      <c r="C604" t="str">
        <f>IF(SD26N!G146=0,"",SD26N!G146)</f>
        <v>41G8</v>
      </c>
      <c r="D604">
        <f>IF(SD26N!H146=0,"",SD26N!H146)</f>
        <v>26</v>
      </c>
      <c r="E604" s="26">
        <f>IF(SD26N!I146=0,"",SD26N!I146)</f>
        <v>56</v>
      </c>
      <c r="F604">
        <f>IF(AND(E604="",SD26N!J146=0),"",SD26N!J146)</f>
        <v>22.01</v>
      </c>
      <c r="G604">
        <f>IF(SD26N!K146=0,"",SD26N!K146)</f>
        <v>18</v>
      </c>
      <c r="H604" s="27">
        <f>IF(AND(G604="",SD26N!L146=0),"",SD26N!L146)</f>
        <v>26.8</v>
      </c>
      <c r="I604" s="26">
        <f>IF(SD26N!M146=0,"",SD26N!M146)</f>
        <v>56</v>
      </c>
      <c r="J604">
        <f>IF(AND(I604="",SD26N!N146=0),"",SD26N!N146)</f>
        <v>24.69</v>
      </c>
      <c r="K604">
        <f>IF(SD26N!O146=0,"",SD26N!O146)</f>
        <v>18</v>
      </c>
      <c r="L604" s="27">
        <f>IF(AND(K604="",SD26N!P146=0),"",SD26N!P146)</f>
        <v>29.81</v>
      </c>
      <c r="M604" s="26" t="str">
        <f>IF(SD26N!Q146=0,"",SD26N!Q146)</f>
        <v/>
      </c>
      <c r="N604" t="str">
        <f>IF(AND(M604="",SD26N!R146=0),"",SD26N!R146)</f>
        <v/>
      </c>
      <c r="O604" t="str">
        <f>IF(SD26N!S146=0,"",SD26N!S146)</f>
        <v/>
      </c>
      <c r="P604" s="27" t="str">
        <f>IF(AND(O604="",SD26N!T146=0),"",SD26N!T146)</f>
        <v/>
      </c>
      <c r="Q604" s="26" t="str">
        <f>IF(SD26N!U146=0,"",SD26N!U146)</f>
        <v/>
      </c>
      <c r="R604" t="str">
        <f>IF(AND(Q604="",SD26N!V146=0),"",SD26N!V146)</f>
        <v/>
      </c>
      <c r="S604" t="str">
        <f>IF(SD26N!W146=0,"",SD26N!W146)</f>
        <v/>
      </c>
      <c r="T604" s="27" t="str">
        <f>IF(AND(S604="",SD26N!X146=0),"",SD26N!X146)</f>
        <v/>
      </c>
      <c r="U604" s="26" t="str">
        <f>IF(SD26N!Y146=0,"",SD26N!Y146)</f>
        <v/>
      </c>
      <c r="V604" t="str">
        <f>IF(AND(U604="",SD26N!Z146=0),"",SD26N!Z146)</f>
        <v/>
      </c>
      <c r="W604" t="str">
        <f>IF(SD26N!AA146=0,"",SD26N!AA146)</f>
        <v/>
      </c>
      <c r="X604" s="27" t="str">
        <f>IF(AND(W604="",SD26N!AB146=0),"",SD26N!AB146)</f>
        <v/>
      </c>
      <c r="Y604" s="26" t="str">
        <f>IF(SD26N!AC146=0,"",SD26N!AC146)</f>
        <v/>
      </c>
      <c r="Z604" t="str">
        <f>IF(AND(Y604="",SD26N!AD146=0),"",SD26N!AD146)</f>
        <v/>
      </c>
      <c r="AA604" t="str">
        <f>IF(SD26N!AE146=0,"",SD26N!AE146)</f>
        <v/>
      </c>
      <c r="AB604" s="27" t="str">
        <f>IF(AND(AA604="",SD26N!AF146=0),"",SD26N!AF146)</f>
        <v/>
      </c>
      <c r="AC604" s="26" t="str">
        <f>IF(SD26N!AG146=0,"",SD26N!AG146)</f>
        <v/>
      </c>
      <c r="AD604" t="str">
        <f>IF(AND(AC604="",SD26N!AH146=0),"",SD26N!AH146)</f>
        <v/>
      </c>
      <c r="AE604" t="str">
        <f>IF(SD26N!AI146=0,"",SD26N!AI146)</f>
        <v/>
      </c>
      <c r="AF604" s="27" t="str">
        <f>IF(AND(AE604="",SD26N!AJ146=0),"",SD26N!AJ146)</f>
        <v/>
      </c>
      <c r="AG604" s="26" t="str">
        <f>IF(SD26N!AK146=0,"",SD26N!AK146)</f>
        <v/>
      </c>
      <c r="AH604" t="str">
        <f>IF(AND(AG604="",SD26N!AL146=0),"",SD26N!AL146)</f>
        <v/>
      </c>
      <c r="AI604" t="str">
        <f>IF(SD26N!AM146=0,"",SD26N!AM146)</f>
        <v/>
      </c>
      <c r="AJ604" s="27" t="str">
        <f>IF(AND(AI604="",SD26N!AN146=0),"",SD26N!AN146)</f>
        <v/>
      </c>
      <c r="AK604" s="26" t="str">
        <f>IF(SD26N!AO146=0,"",SD26N!AO146)</f>
        <v/>
      </c>
      <c r="AL604" t="str">
        <f>IF(AND(AK604="",SD26N!AP146=0),"",SD26N!AP146)</f>
        <v/>
      </c>
      <c r="AM604" t="str">
        <f>IF(SD26N!AQ146=0,"",SD26N!AQ146)</f>
        <v/>
      </c>
      <c r="AN604" s="27" t="str">
        <f>IF(AND(AM604="",SD26N!AR146=0),"",SD26N!AR146)</f>
        <v/>
      </c>
      <c r="AO604" s="26" t="str">
        <f>IF(SD26N!AS146=0,"",SD26N!AS146)</f>
        <v/>
      </c>
      <c r="AP604" t="str">
        <f>IF(AND(AO604="",SD26N!AT146=0),"",SD26N!AT146)</f>
        <v/>
      </c>
      <c r="AQ604" t="str">
        <f>IF(SD26N!AU146=0,"",SD26N!AU146)</f>
        <v/>
      </c>
      <c r="AR604" s="27" t="str">
        <f>IF(AND(AQ604="",SD26N!AV146=0),"",SD26N!AV146)</f>
        <v/>
      </c>
      <c r="AS604" t="str">
        <f>IF(SD26N!AW146=0,"",SD26N!AW146)</f>
        <v/>
      </c>
      <c r="AT604">
        <f>IF(SD26N!AX146=0,"",SD26N!AX146)</f>
        <v>35</v>
      </c>
      <c r="AU604" s="1">
        <f>IF(SD26N!AY146=0,"",SD26N!AY146)</f>
        <v>37</v>
      </c>
      <c r="AV604" s="1">
        <f>IF(SD26N!AZ146=0,"",SD26N!AZ146)</f>
        <v>35</v>
      </c>
      <c r="AW604" s="1">
        <f>IF(SD26N!BA146=0,"",SD26N!BA146)</f>
        <v>31</v>
      </c>
      <c r="AX604" s="1" t="str">
        <f>IF(SD26N!BB146=0,"",SD26N!BB146)</f>
        <v/>
      </c>
      <c r="AY604" s="1" t="str">
        <f>IF(SD26N!BC146=0,"",SD26N!BC146)</f>
        <v/>
      </c>
      <c r="AZ604" s="1" t="str">
        <f>IF(SD26N!BD146=0,"",SD26N!BD146)</f>
        <v/>
      </c>
      <c r="BA604" s="1" t="str">
        <f>IF(SD26N!BE146=0,"",SD26N!BE146)</f>
        <v/>
      </c>
      <c r="BB604" s="1" t="str">
        <f>IF(SD26N!BF146=0,"",SD26N!BF146)</f>
        <v/>
      </c>
      <c r="BC604" s="1" t="str">
        <f>IF(SD26N!BG146=0,"",SD26N!BG146)</f>
        <v/>
      </c>
      <c r="BD604" s="29" t="str">
        <f>IF(SD26N!BH146=0,"",SD26N!BH146)</f>
        <v/>
      </c>
      <c r="BE604" t="str">
        <f>IF(SD26N!BI146=0,"",SD26N!BI146)</f>
        <v>Sweden, M25/16 SW Hoburg Bank</v>
      </c>
      <c r="BF604" t="str">
        <f>IF(SD26N!BJ146=0,"",SD26N!BJ146)</f>
        <v>SWE</v>
      </c>
      <c r="BG604" t="str">
        <f>IF(SD26N!BK146=0,"",SD26N!BK146)</f>
        <v>No</v>
      </c>
      <c r="BH604" t="str">
        <f>IF(SD26N!BL146=0,"",SD26N!BL146)</f>
        <v/>
      </c>
      <c r="BI604" t="str">
        <f>IF(SD26N!BM146=0,"",SD26N!BM146)</f>
        <v/>
      </c>
      <c r="BJ604">
        <f>IF(SD26N!BN146=0,"",SD26N!BN146)</f>
        <v>3.1557191145081624</v>
      </c>
      <c r="BK604" t="str">
        <f>IF(SD26N!BO146=0,"",SD26N!BO146)</f>
        <v/>
      </c>
      <c r="BL604" t="str">
        <f>IF(SD26N!BP146=0,"",SD26N!BP146)</f>
        <v/>
      </c>
      <c r="BM604">
        <f>IF(SD26N!BQ146=0,"",SD26N!BQ146)</f>
        <v>3.1557191145081624</v>
      </c>
      <c r="BN604">
        <f>IF(SD26N!BR146=0,"",SD26N!BR146)</f>
        <v>2</v>
      </c>
      <c r="BO604" s="19">
        <f>IF(M604="",I604,IF(Q604="",M604,IF(U604="",Q604,IF(Y604="",U604,IF(AC604="",Y604,IF(AG604="",AC604,IF(AK604="",AG604,IF(AO604="",AK604,AO604))))))))</f>
        <v>56</v>
      </c>
      <c r="BP604" s="19">
        <f>IF(N604="",J604,IF(R604="",N604,IF(V604="",R604,IF(Z604="",V604,IF(AD604="",Z604,IF(AH604="",AD604,IF(AL604="",AH604,IF(AP604="",AL604,AP604))))))))</f>
        <v>24.69</v>
      </c>
      <c r="BQ604" s="19">
        <f>IF(O604="",K604,IF(S604="",O604,IF(W604="",S604,IF(AA604="",W604,IF(AE604="",AA604,IF(AI604="",AE604,IF(AM604="",AI604,IF(AQ604="",AM604,AQ604))))))))</f>
        <v>18</v>
      </c>
      <c r="BR604" s="19">
        <f>IF(P604="",L604,IF(T604="",P604,IF(X604="",T604,IF(AB604="",X604,IF(AF604="",AB604,IF(AJ604="",AF604,IF(AN604="",AJ604,IF(AR604="",AN604,AR604))))))))</f>
        <v>29.81</v>
      </c>
    </row>
    <row r="605" spans="1:70" hidden="1" x14ac:dyDescent="0.2">
      <c r="A605" s="20" t="str">
        <f>IF(SD26N!A147=0,"",SD26N!A147)</f>
        <v>V</v>
      </c>
      <c r="B605">
        <f>ROUND(IF(SD26N!B147=0,"",SD26N!B147),0)</f>
        <v>26225</v>
      </c>
      <c r="C605" t="str">
        <f>IF(SD26N!G147=0,"",SD26N!G147)</f>
        <v>41G8</v>
      </c>
      <c r="D605">
        <f>IF(SD26N!H147=0,"",SD26N!H147)</f>
        <v>26</v>
      </c>
      <c r="E605" s="26">
        <f>IF(SD26N!I147=0,"",SD26N!I147)</f>
        <v>56</v>
      </c>
      <c r="F605">
        <f>IF(AND(E605="",SD26N!J147=0),"",SD26N!J147)</f>
        <v>18.8</v>
      </c>
      <c r="G605">
        <f>IF(SD26N!K147=0,"",SD26N!K147)</f>
        <v>18</v>
      </c>
      <c r="H605" s="27">
        <f>IF(AND(G605="",SD26N!L147=0),"",SD26N!L147)</f>
        <v>23.29</v>
      </c>
      <c r="I605" s="26">
        <f>IF(SD26N!M147=0,"",SD26N!M147)</f>
        <v>56</v>
      </c>
      <c r="J605">
        <f>IF(AND(I605="",SD26N!N147=0),"",SD26N!N147)</f>
        <v>21.15</v>
      </c>
      <c r="K605">
        <f>IF(SD26N!O147=0,"",SD26N!O147)</f>
        <v>18</v>
      </c>
      <c r="L605" s="27">
        <f>IF(AND(K605="",SD26N!P147=0),"",SD26N!P147)</f>
        <v>26.98</v>
      </c>
      <c r="M605" s="26" t="str">
        <f>IF(SD26N!Q147=0,"",SD26N!Q147)</f>
        <v/>
      </c>
      <c r="N605" t="str">
        <f>IF(AND(M605="",SD26N!R147=0),"",SD26N!R147)</f>
        <v/>
      </c>
      <c r="O605" t="str">
        <f>IF(SD26N!S147=0,"",SD26N!S147)</f>
        <v/>
      </c>
      <c r="P605" s="27" t="str">
        <f>IF(AND(O605="",SD26N!T147=0),"",SD26N!T147)</f>
        <v/>
      </c>
      <c r="Q605" s="26" t="str">
        <f>IF(SD26N!U147=0,"",SD26N!U147)</f>
        <v/>
      </c>
      <c r="R605" t="str">
        <f>IF(AND(Q605="",SD26N!V147=0),"",SD26N!V147)</f>
        <v/>
      </c>
      <c r="S605" t="str">
        <f>IF(SD26N!W147=0,"",SD26N!W147)</f>
        <v/>
      </c>
      <c r="T605" s="27" t="str">
        <f>IF(AND(S605="",SD26N!X147=0),"",SD26N!X147)</f>
        <v/>
      </c>
      <c r="U605" s="26" t="str">
        <f>IF(SD26N!Y147=0,"",SD26N!Y147)</f>
        <v/>
      </c>
      <c r="V605" t="str">
        <f>IF(AND(U605="",SD26N!Z147=0),"",SD26N!Z147)</f>
        <v/>
      </c>
      <c r="W605" t="str">
        <f>IF(SD26N!AA147=0,"",SD26N!AA147)</f>
        <v/>
      </c>
      <c r="X605" s="27" t="str">
        <f>IF(AND(W605="",SD26N!AB147=0),"",SD26N!AB147)</f>
        <v/>
      </c>
      <c r="Y605" s="26" t="str">
        <f>IF(SD26N!AC147=0,"",SD26N!AC147)</f>
        <v/>
      </c>
      <c r="Z605" t="str">
        <f>IF(AND(Y605="",SD26N!AD147=0),"",SD26N!AD147)</f>
        <v/>
      </c>
      <c r="AA605" t="str">
        <f>IF(SD26N!AE147=0,"",SD26N!AE147)</f>
        <v/>
      </c>
      <c r="AB605" s="27" t="str">
        <f>IF(AND(AA605="",SD26N!AF147=0),"",SD26N!AF147)</f>
        <v/>
      </c>
      <c r="AC605" s="26" t="str">
        <f>IF(SD26N!AG147=0,"",SD26N!AG147)</f>
        <v/>
      </c>
      <c r="AD605" t="str">
        <f>IF(AND(AC605="",SD26N!AH147=0),"",SD26N!AH147)</f>
        <v/>
      </c>
      <c r="AE605" t="str">
        <f>IF(SD26N!AI147=0,"",SD26N!AI147)</f>
        <v/>
      </c>
      <c r="AF605" s="27" t="str">
        <f>IF(AND(AE605="",SD26N!AJ147=0),"",SD26N!AJ147)</f>
        <v/>
      </c>
      <c r="AG605" s="26" t="str">
        <f>IF(SD26N!AK147=0,"",SD26N!AK147)</f>
        <v/>
      </c>
      <c r="AH605" t="str">
        <f>IF(AND(AG605="",SD26N!AL147=0),"",SD26N!AL147)</f>
        <v/>
      </c>
      <c r="AI605" t="str">
        <f>IF(SD26N!AM147=0,"",SD26N!AM147)</f>
        <v/>
      </c>
      <c r="AJ605" s="27" t="str">
        <f>IF(AND(AI605="",SD26N!AN147=0),"",SD26N!AN147)</f>
        <v/>
      </c>
      <c r="AK605" s="26" t="str">
        <f>IF(SD26N!AO147=0,"",SD26N!AO147)</f>
        <v/>
      </c>
      <c r="AL605" t="str">
        <f>IF(AND(AK605="",SD26N!AP147=0),"",SD26N!AP147)</f>
        <v/>
      </c>
      <c r="AM605" t="str">
        <f>IF(SD26N!AQ147=0,"",SD26N!AQ147)</f>
        <v/>
      </c>
      <c r="AN605" s="27" t="str">
        <f>IF(AND(AM605="",SD26N!AR147=0),"",SD26N!AR147)</f>
        <v/>
      </c>
      <c r="AO605" s="26" t="str">
        <f>IF(SD26N!AS147=0,"",SD26N!AS147)</f>
        <v/>
      </c>
      <c r="AP605" t="str">
        <f>IF(AND(AO605="",SD26N!AT147=0),"",SD26N!AT147)</f>
        <v/>
      </c>
      <c r="AQ605" t="str">
        <f>IF(SD26N!AU147=0,"",SD26N!AU147)</f>
        <v/>
      </c>
      <c r="AR605" s="27" t="str">
        <f>IF(AND(AQ605="",SD26N!AV147=0),"",SD26N!AV147)</f>
        <v/>
      </c>
      <c r="AS605" t="str">
        <f>IF(SD26N!AW147=0,"",SD26N!AW147)</f>
        <v/>
      </c>
      <c r="AT605">
        <f>IF(SD26N!AX147=0,"",SD26N!AX147)</f>
        <v>41</v>
      </c>
      <c r="AU605" s="1">
        <f>IF(SD26N!AY147=0,"",SD26N!AY147)</f>
        <v>41</v>
      </c>
      <c r="AV605" s="1">
        <f>IF(SD26N!AZ147=0,"",SD26N!AZ147)</f>
        <v>42</v>
      </c>
      <c r="AW605" s="1" t="str">
        <f>IF(SD26N!BA147=0,"",SD26N!BA147)</f>
        <v/>
      </c>
      <c r="AX605" s="1" t="str">
        <f>IF(SD26N!BB147=0,"",SD26N!BB147)</f>
        <v/>
      </c>
      <c r="AY605" s="1" t="str">
        <f>IF(SD26N!BC147=0,"",SD26N!BC147)</f>
        <v/>
      </c>
      <c r="AZ605" s="1" t="str">
        <f>IF(SD26N!BD147=0,"",SD26N!BD147)</f>
        <v/>
      </c>
      <c r="BA605" s="1" t="str">
        <f>IF(SD26N!BE147=0,"",SD26N!BE147)</f>
        <v/>
      </c>
      <c r="BB605" s="1" t="str">
        <f>IF(SD26N!BF147=0,"",SD26N!BF147)</f>
        <v/>
      </c>
      <c r="BC605" s="1" t="str">
        <f>IF(SD26N!BG147=0,"",SD26N!BG147)</f>
        <v/>
      </c>
      <c r="BD605" s="29" t="str">
        <f>IF(SD26N!BH147=0,"",SD26N!BH147)</f>
        <v/>
      </c>
      <c r="BE605" t="str">
        <f>IF(SD26N!BI147=0,"",SD26N!BI147)</f>
        <v>Sweden, M24/12 SW Hoburg Bank</v>
      </c>
      <c r="BF605" t="str">
        <f>IF(SD26N!BJ147=0,"",SD26N!BJ147)</f>
        <v>SWE</v>
      </c>
      <c r="BG605" t="str">
        <f>IF(SD26N!BK147=0,"",SD26N!BK147)</f>
        <v>No</v>
      </c>
      <c r="BH605" t="str">
        <f>IF(SD26N!BL147=0,"",SD26N!BL147)</f>
        <v/>
      </c>
      <c r="BI605" t="str">
        <f>IF(SD26N!BM147=0,"",SD26N!BM147)</f>
        <v/>
      </c>
      <c r="BJ605">
        <f>IF(SD26N!BN147=0,"",SD26N!BN147)</f>
        <v>3.1156101484896195</v>
      </c>
      <c r="BK605" t="str">
        <f>IF(SD26N!BO147=0,"",SD26N!BO147)</f>
        <v/>
      </c>
      <c r="BL605" t="str">
        <f>IF(SD26N!BP147=0,"",SD26N!BP147)</f>
        <v/>
      </c>
      <c r="BM605">
        <f>IF(SD26N!BQ147=0,"",SD26N!BQ147)</f>
        <v>3.1156101484896195</v>
      </c>
      <c r="BN605">
        <f>IF(SD26N!BR147=0,"",SD26N!BR147)</f>
        <v>3</v>
      </c>
      <c r="BO605" s="19">
        <f>IF(M605="",I605,IF(Q605="",M605,IF(U605="",Q605,IF(Y605="",U605,IF(AC605="",Y605,IF(AG605="",AC605,IF(AK605="",AG605,IF(AO605="",AK605,AO605))))))))</f>
        <v>56</v>
      </c>
      <c r="BP605" s="19">
        <f>IF(N605="",J605,IF(R605="",N605,IF(V605="",R605,IF(Z605="",V605,IF(AD605="",Z605,IF(AH605="",AD605,IF(AL605="",AH605,IF(AP605="",AL605,AP605))))))))</f>
        <v>21.15</v>
      </c>
      <c r="BQ605" s="19">
        <f>IF(O605="",K605,IF(S605="",O605,IF(W605="",S605,IF(AA605="",W605,IF(AE605="",AA605,IF(AI605="",AE605,IF(AM605="",AI605,IF(AQ605="",AM605,AQ605))))))))</f>
        <v>18</v>
      </c>
      <c r="BR605" s="19">
        <f>IF(P605="",L605,IF(T605="",P605,IF(X605="",T605,IF(AB605="",X605,IF(AF605="",AB605,IF(AJ605="",AF605,IF(AN605="",AJ605,IF(AR605="",AN605,AR605))))))))</f>
        <v>26.98</v>
      </c>
    </row>
    <row r="606" spans="1:70" hidden="1" x14ac:dyDescent="0.2">
      <c r="A606" s="20" t="str">
        <f>IF(SD26N!A148=0,"",SD26N!A148)</f>
        <v>V</v>
      </c>
      <c r="B606">
        <f>ROUND(IF(SD26N!B148=0,"",SD26N!B148),0)</f>
        <v>26256</v>
      </c>
      <c r="C606" t="str">
        <f>IF(SD26N!G148=0,"",SD26N!G148)</f>
        <v>37G9</v>
      </c>
      <c r="D606">
        <f>IF(SD26N!H148=0,"",SD26N!H148)</f>
        <v>26</v>
      </c>
      <c r="E606" s="26">
        <f>IF(SD26N!I148=0,"",SD26N!I148)</f>
        <v>54</v>
      </c>
      <c r="F606">
        <f>IF(AND(E606="",SD26N!J148=0),"",SD26N!J148)</f>
        <v>26.8</v>
      </c>
      <c r="G606">
        <f>IF(SD26N!K148=0,"",SD26N!K148)</f>
        <v>19</v>
      </c>
      <c r="H606" s="27">
        <f>IF(AND(G606="",SD26N!L148=0),"",SD26N!L148)</f>
        <v>18.600000000000001</v>
      </c>
      <c r="I606" s="26">
        <f>IF(SD26N!M148=0,"",SD26N!M148)</f>
        <v>54</v>
      </c>
      <c r="J606">
        <f>IF(AND(I606="",SD26N!N148=0),"",SD26N!N148)</f>
        <v>27.6</v>
      </c>
      <c r="K606">
        <f>IF(SD26N!O148=0,"",SD26N!O148)</f>
        <v>19</v>
      </c>
      <c r="L606" s="27">
        <f>IF(AND(K606="",SD26N!P148=0),"",SD26N!P148)</f>
        <v>20.7</v>
      </c>
      <c r="M606" s="26" t="str">
        <f>IF(SD26N!Q148=0,"",SD26N!Q148)</f>
        <v/>
      </c>
      <c r="N606" t="str">
        <f>IF(AND(M606="",SD26N!R148=0),"",SD26N!R148)</f>
        <v/>
      </c>
      <c r="O606" t="str">
        <f>IF(SD26N!S148=0,"",SD26N!S148)</f>
        <v/>
      </c>
      <c r="P606" s="27" t="str">
        <f>IF(AND(O606="",SD26N!T148=0),"",SD26N!T148)</f>
        <v/>
      </c>
      <c r="Q606" s="26" t="str">
        <f>IF(SD26N!U148=0,"",SD26N!U148)</f>
        <v/>
      </c>
      <c r="R606" t="str">
        <f>IF(AND(Q606="",SD26N!V148=0),"",SD26N!V148)</f>
        <v/>
      </c>
      <c r="S606" t="str">
        <f>IF(SD26N!W148=0,"",SD26N!W148)</f>
        <v/>
      </c>
      <c r="T606" s="27" t="str">
        <f>IF(AND(S606="",SD26N!X148=0),"",SD26N!X148)</f>
        <v/>
      </c>
      <c r="U606" s="26" t="str">
        <f>IF(SD26N!Y148=0,"",SD26N!Y148)</f>
        <v/>
      </c>
      <c r="V606" t="str">
        <f>IF(AND(U606="",SD26N!Z148=0),"",SD26N!Z148)</f>
        <v/>
      </c>
      <c r="W606" t="str">
        <f>IF(SD26N!AA148=0,"",SD26N!AA148)</f>
        <v/>
      </c>
      <c r="X606" s="27" t="str">
        <f>IF(AND(W606="",SD26N!AB148=0),"",SD26N!AB148)</f>
        <v/>
      </c>
      <c r="Y606" s="26" t="str">
        <f>IF(SD26N!AC148=0,"",SD26N!AC148)</f>
        <v/>
      </c>
      <c r="Z606" t="str">
        <f>IF(AND(Y606="",SD26N!AD148=0),"",SD26N!AD148)</f>
        <v/>
      </c>
      <c r="AA606" t="str">
        <f>IF(SD26N!AE148=0,"",SD26N!AE148)</f>
        <v/>
      </c>
      <c r="AB606" s="27" t="str">
        <f>IF(AND(AA606="",SD26N!AF148=0),"",SD26N!AF148)</f>
        <v/>
      </c>
      <c r="AC606" s="26" t="str">
        <f>IF(SD26N!AG148=0,"",SD26N!AG148)</f>
        <v/>
      </c>
      <c r="AD606" t="str">
        <f>IF(AND(AC606="",SD26N!AH148=0),"",SD26N!AH148)</f>
        <v/>
      </c>
      <c r="AE606" t="str">
        <f>IF(SD26N!AI148=0,"",SD26N!AI148)</f>
        <v/>
      </c>
      <c r="AF606" s="27" t="str">
        <f>IF(AND(AE606="",SD26N!AJ148=0),"",SD26N!AJ148)</f>
        <v/>
      </c>
      <c r="AG606" s="26" t="str">
        <f>IF(SD26N!AK148=0,"",SD26N!AK148)</f>
        <v/>
      </c>
      <c r="AH606" t="str">
        <f>IF(AND(AG606="",SD26N!AL148=0),"",SD26N!AL148)</f>
        <v/>
      </c>
      <c r="AI606" t="str">
        <f>IF(SD26N!AM148=0,"",SD26N!AM148)</f>
        <v/>
      </c>
      <c r="AJ606" s="27" t="str">
        <f>IF(AND(AI606="",SD26N!AN148=0),"",SD26N!AN148)</f>
        <v/>
      </c>
      <c r="AK606" s="26" t="str">
        <f>IF(SD26N!AO148=0,"",SD26N!AO148)</f>
        <v/>
      </c>
      <c r="AL606" t="str">
        <f>IF(AND(AK606="",SD26N!AP148=0),"",SD26N!AP148)</f>
        <v/>
      </c>
      <c r="AM606" t="str">
        <f>IF(SD26N!AQ148=0,"",SD26N!AQ148)</f>
        <v/>
      </c>
      <c r="AN606" s="27" t="str">
        <f>IF(AND(AM606="",SD26N!AR148=0),"",SD26N!AR148)</f>
        <v/>
      </c>
      <c r="AO606" s="26" t="str">
        <f>IF(SD26N!AS148=0,"",SD26N!AS148)</f>
        <v/>
      </c>
      <c r="AP606" t="str">
        <f>IF(AND(AO606="",SD26N!AT148=0),"",SD26N!AT148)</f>
        <v/>
      </c>
      <c r="AQ606" t="str">
        <f>IF(SD26N!AU148=0,"",SD26N!AU148)</f>
        <v/>
      </c>
      <c r="AR606" s="27" t="str">
        <f>IF(AND(AQ606="",SD26N!AV148=0),"",SD26N!AV148)</f>
        <v/>
      </c>
      <c r="AS606" t="str">
        <f>IF(SD26N!AW148=0,"",SD26N!AW148)</f>
        <v/>
      </c>
      <c r="AT606">
        <f>IF(SD26N!AX148=0,"",SD26N!AX148)</f>
        <v>63</v>
      </c>
      <c r="AU606" s="1" t="str">
        <f>IF(SD26N!AY148=0,"",SD26N!AY148)</f>
        <v/>
      </c>
      <c r="AV606" s="1" t="str">
        <f>IF(SD26N!AZ148=0,"",SD26N!AZ148)</f>
        <v/>
      </c>
      <c r="AW606" s="1" t="str">
        <f>IF(SD26N!BA148=0,"",SD26N!BA148)</f>
        <v/>
      </c>
      <c r="AX606" s="1" t="str">
        <f>IF(SD26N!BB148=0,"",SD26N!BB148)</f>
        <v/>
      </c>
      <c r="AY606" s="1" t="str">
        <f>IF(SD26N!BC148=0,"",SD26N!BC148)</f>
        <v/>
      </c>
      <c r="AZ606" s="1" t="str">
        <f>IF(SD26N!BD148=0,"",SD26N!BD148)</f>
        <v/>
      </c>
      <c r="BA606" s="1" t="str">
        <f>IF(SD26N!BE148=0,"",SD26N!BE148)</f>
        <v/>
      </c>
      <c r="BB606" s="1" t="str">
        <f>IF(SD26N!BF148=0,"",SD26N!BF148)</f>
        <v/>
      </c>
      <c r="BC606" s="1" t="str">
        <f>IF(SD26N!BG148=0,"",SD26N!BG148)</f>
        <v/>
      </c>
      <c r="BD606" s="29" t="str">
        <f>IF(SD26N!BH148=0,"",SD26N!BH148)</f>
        <v/>
      </c>
      <c r="BE606" t="str">
        <f>IF(SD26N!BI148=0,"",SD26N!BI148)</f>
        <v>Baltica 2008</v>
      </c>
      <c r="BF606" t="str">
        <f>IF(SD26N!BJ148=0,"",SD26N!BJ148)</f>
        <v>POL</v>
      </c>
      <c r="BG606" t="str">
        <f>IF(SD26N!BK148=0,"",SD26N!BK148)</f>
        <v>No</v>
      </c>
      <c r="BH606" t="str">
        <f>IF(SD26N!BL148=0,"",SD26N!BL148)</f>
        <v/>
      </c>
      <c r="BI606" t="str">
        <f>IF(SD26N!BM148=0,"",SD26N!BM148)</f>
        <v/>
      </c>
      <c r="BJ606" t="str">
        <f>IF(SD26N!BN148=0,"",SD26N!BN148)</f>
        <v/>
      </c>
      <c r="BK606" t="str">
        <f>IF(SD26N!BO148=0,"",SD26N!BO148)</f>
        <v/>
      </c>
      <c r="BL606" t="str">
        <f>IF(SD26N!BP148=0,"",SD26N!BP148)</f>
        <v/>
      </c>
      <c r="BM606">
        <f>IF(SD26N!BQ148=0,"",SD26N!BQ148)</f>
        <v>1.4596298459490182</v>
      </c>
      <c r="BN606">
        <f>IF(SD26N!BR148=0,"",SD26N!BR148)</f>
        <v>4</v>
      </c>
      <c r="BO606" s="19">
        <f>IF(M606="",I606,IF(Q606="",M606,IF(U606="",Q606,IF(Y606="",U606,IF(AC606="",Y606,IF(AG606="",AC606,IF(AK606="",AG606,IF(AO606="",AK606,AO606))))))))</f>
        <v>54</v>
      </c>
      <c r="BP606" s="19">
        <f>IF(N606="",J606,IF(R606="",N606,IF(V606="",R606,IF(Z606="",V606,IF(AD606="",Z606,IF(AH606="",AD606,IF(AL606="",AH606,IF(AP606="",AL606,AP606))))))))</f>
        <v>27.6</v>
      </c>
      <c r="BQ606" s="19">
        <f>IF(O606="",K606,IF(S606="",O606,IF(W606="",S606,IF(AA606="",W606,IF(AE606="",AA606,IF(AI606="",AE606,IF(AM606="",AI606,IF(AQ606="",AM606,AQ606))))))))</f>
        <v>19</v>
      </c>
      <c r="BR606" s="19">
        <f>IF(P606="",L606,IF(T606="",P606,IF(X606="",T606,IF(AB606="",X606,IF(AF606="",AB606,IF(AJ606="",AF606,IF(AN606="",AJ606,IF(AR606="",AN606,AR606))))))))</f>
        <v>20.7</v>
      </c>
    </row>
    <row r="607" spans="1:70" hidden="1" x14ac:dyDescent="0.2">
      <c r="A607" s="20" t="str">
        <f>IF(SD26N!A149=0,"",SD26N!A149)</f>
        <v>V</v>
      </c>
      <c r="B607">
        <f>ROUND(IF(SD26N!B149=0,"",SD26N!B149),0)</f>
        <v>26257</v>
      </c>
      <c r="C607" t="str">
        <f>IF(SD26N!G149=0,"",SD26N!G149)</f>
        <v>38G9</v>
      </c>
      <c r="D607">
        <f>IF(SD26N!H149=0,"",SD26N!H149)</f>
        <v>26</v>
      </c>
      <c r="E607" s="26">
        <f>IF(SD26N!I149=0,"",SD26N!I149)</f>
        <v>54</v>
      </c>
      <c r="F607">
        <f>IF(AND(E607="",SD26N!J149=0),"",SD26N!J149)</f>
        <v>55.5</v>
      </c>
      <c r="G607">
        <f>IF(SD26N!K149=0,"",SD26N!K149)</f>
        <v>19</v>
      </c>
      <c r="H607" s="27">
        <f>IF(AND(G607="",SD26N!L149=0),"",SD26N!L149)</f>
        <v>3</v>
      </c>
      <c r="I607" s="26">
        <f>IF(SD26N!M149=0,"",SD26N!M149)</f>
        <v>54</v>
      </c>
      <c r="J607">
        <f>IF(AND(I607="",SD26N!N149=0),"",SD26N!N149)</f>
        <v>55.5</v>
      </c>
      <c r="K607">
        <f>IF(SD26N!O149=0,"",SD26N!O149)</f>
        <v>19</v>
      </c>
      <c r="L607" s="27">
        <f>IF(AND(K607="",SD26N!P149=0),"",SD26N!P149)</f>
        <v>4</v>
      </c>
      <c r="M607" s="26">
        <f>IF(SD26N!Q149=0,"",SD26N!Q149)</f>
        <v>54</v>
      </c>
      <c r="N607">
        <f>IF(AND(M607="",SD26N!R149=0),"",SD26N!R149)</f>
        <v>55.5</v>
      </c>
      <c r="O607">
        <f>IF(SD26N!S149=0,"",SD26N!S149)</f>
        <v>19</v>
      </c>
      <c r="P607" s="27">
        <f>IF(AND(O607="",SD26N!T149=0),"",SD26N!T149)</f>
        <v>5</v>
      </c>
      <c r="Q607" s="26">
        <f>IF(SD26N!U149=0,"",SD26N!U149)</f>
        <v>54</v>
      </c>
      <c r="R607">
        <f>IF(AND(Q607="",SD26N!V149=0),"",SD26N!V149)</f>
        <v>55.5</v>
      </c>
      <c r="S607">
        <f>IF(SD26N!W149=0,"",SD26N!W149)</f>
        <v>19</v>
      </c>
      <c r="T607" s="27">
        <f>IF(AND(S607="",SD26N!X149=0),"",SD26N!X149)</f>
        <v>6.2</v>
      </c>
      <c r="U607" s="26" t="str">
        <f>IF(SD26N!Y149=0,"",SD26N!Y149)</f>
        <v/>
      </c>
      <c r="V607" t="str">
        <f>IF(AND(U607="",SD26N!Z149=0),"",SD26N!Z149)</f>
        <v/>
      </c>
      <c r="W607" t="str">
        <f>IF(SD26N!AA149=0,"",SD26N!AA149)</f>
        <v/>
      </c>
      <c r="X607" s="27" t="str">
        <f>IF(AND(W607="",SD26N!AB149=0),"",SD26N!AB149)</f>
        <v/>
      </c>
      <c r="Y607" s="26" t="str">
        <f>IF(SD26N!AC149=0,"",SD26N!AC149)</f>
        <v/>
      </c>
      <c r="Z607" t="str">
        <f>IF(AND(Y607="",SD26N!AD149=0),"",SD26N!AD149)</f>
        <v/>
      </c>
      <c r="AA607" t="str">
        <f>IF(SD26N!AE149=0,"",SD26N!AE149)</f>
        <v/>
      </c>
      <c r="AB607" s="27" t="str">
        <f>IF(AND(AA607="",SD26N!AF149=0),"",SD26N!AF149)</f>
        <v/>
      </c>
      <c r="AC607" s="26" t="str">
        <f>IF(SD26N!AG149=0,"",SD26N!AG149)</f>
        <v/>
      </c>
      <c r="AD607" t="str">
        <f>IF(AND(AC607="",SD26N!AH149=0),"",SD26N!AH149)</f>
        <v/>
      </c>
      <c r="AE607" t="str">
        <f>IF(SD26N!AI149=0,"",SD26N!AI149)</f>
        <v/>
      </c>
      <c r="AF607" s="27" t="str">
        <f>IF(AND(AE607="",SD26N!AJ149=0),"",SD26N!AJ149)</f>
        <v/>
      </c>
      <c r="AG607" s="26" t="str">
        <f>IF(SD26N!AK149=0,"",SD26N!AK149)</f>
        <v/>
      </c>
      <c r="AH607" t="str">
        <f>IF(AND(AG607="",SD26N!AL149=0),"",SD26N!AL149)</f>
        <v/>
      </c>
      <c r="AI607" t="str">
        <f>IF(SD26N!AM149=0,"",SD26N!AM149)</f>
        <v/>
      </c>
      <c r="AJ607" s="27" t="str">
        <f>IF(AND(AI607="",SD26N!AN149=0),"",SD26N!AN149)</f>
        <v/>
      </c>
      <c r="AK607" s="26" t="str">
        <f>IF(SD26N!AO149=0,"",SD26N!AO149)</f>
        <v/>
      </c>
      <c r="AL607" t="str">
        <f>IF(AND(AK607="",SD26N!AP149=0),"",SD26N!AP149)</f>
        <v/>
      </c>
      <c r="AM607" t="str">
        <f>IF(SD26N!AQ149=0,"",SD26N!AQ149)</f>
        <v/>
      </c>
      <c r="AN607" s="27" t="str">
        <f>IF(AND(AM607="",SD26N!AR149=0),"",SD26N!AR149)</f>
        <v/>
      </c>
      <c r="AO607" s="26" t="str">
        <f>IF(SD26N!AS149=0,"",SD26N!AS149)</f>
        <v/>
      </c>
      <c r="AP607" t="str">
        <f>IF(AND(AO607="",SD26N!AT149=0),"",SD26N!AT149)</f>
        <v/>
      </c>
      <c r="AQ607" t="str">
        <f>IF(SD26N!AU149=0,"",SD26N!AU149)</f>
        <v/>
      </c>
      <c r="AR607" s="27" t="str">
        <f>IF(AND(AQ607="",SD26N!AV149=0),"",SD26N!AV149)</f>
        <v/>
      </c>
      <c r="AS607" t="str">
        <f>IF(SD26N!AW149=0,"",SD26N!AW149)</f>
        <v/>
      </c>
      <c r="AT607">
        <f>IF(SD26N!AX149=0,"",SD26N!AX149)</f>
        <v>102</v>
      </c>
      <c r="AU607" s="1">
        <f>IF(SD26N!AY149=0,"",SD26N!AY149)</f>
        <v>100</v>
      </c>
      <c r="AV607" s="1">
        <f>IF(SD26N!AZ149=0,"",SD26N!AZ149)</f>
        <v>120</v>
      </c>
      <c r="AW607" s="1" t="str">
        <f>IF(SD26N!BA149=0,"",SD26N!BA149)</f>
        <v/>
      </c>
      <c r="AX607" s="1" t="str">
        <f>IF(SD26N!BB149=0,"",SD26N!BB149)</f>
        <v/>
      </c>
      <c r="AY607" s="1" t="str">
        <f>IF(SD26N!BC149=0,"",SD26N!BC149)</f>
        <v/>
      </c>
      <c r="AZ607" s="1" t="str">
        <f>IF(SD26N!BD149=0,"",SD26N!BD149)</f>
        <v/>
      </c>
      <c r="BA607" s="1" t="str">
        <f>IF(SD26N!BE149=0,"",SD26N!BE149)</f>
        <v/>
      </c>
      <c r="BB607" s="1" t="str">
        <f>IF(SD26N!BF149=0,"",SD26N!BF149)</f>
        <v/>
      </c>
      <c r="BC607" s="1" t="str">
        <f>IF(SD26N!BG149=0,"",SD26N!BG149)</f>
        <v/>
      </c>
      <c r="BD607" s="29" t="str">
        <f>IF(SD26N!BH149=0,"",SD26N!BH149)</f>
        <v/>
      </c>
      <c r="BE607" t="str">
        <f>IF(SD26N!BI149=0,"",SD26N!BI149)</f>
        <v>Polish</v>
      </c>
      <c r="BF607" t="str">
        <f>IF(SD26N!BJ149=0,"",SD26N!BJ149)</f>
        <v>POL</v>
      </c>
      <c r="BG607" t="str">
        <f>IF(SD26N!BK149=0,"",SD26N!BK149)</f>
        <v>No</v>
      </c>
      <c r="BH607" t="str">
        <f>IF(SD26N!BL149=0,"",SD26N!BL149)</f>
        <v/>
      </c>
      <c r="BI607" t="str">
        <f>IF(SD26N!BM149=0,"",SD26N!BM149)</f>
        <v/>
      </c>
      <c r="BJ607">
        <f>IF(SD26N!BN149=0,"",SD26N!BN149)</f>
        <v>1.8388742721178908</v>
      </c>
      <c r="BK607" t="str">
        <f>IF(SD26N!BO149=0,"",SD26N!BO149)</f>
        <v/>
      </c>
      <c r="BL607" t="str">
        <f>IF(SD26N!BP149=0,"",SD26N!BP149)</f>
        <v/>
      </c>
      <c r="BM607">
        <f>IF(SD26N!BQ149=0,"",SD26N!BQ149)</f>
        <v>1.8388742721178908</v>
      </c>
      <c r="BN607">
        <f>IF(SD26N!BR149=0,"",SD26N!BR149)</f>
        <v>6</v>
      </c>
      <c r="BO607" s="19">
        <f>IF(M607="",I607,IF(Q607="",M607,IF(U607="",Q607,IF(Y607="",U607,IF(AC607="",Y607,IF(AG607="",AC607,IF(AK607="",AG607,IF(AO607="",AK607,AO607))))))))</f>
        <v>54</v>
      </c>
      <c r="BP607" s="19">
        <f>IF(N607="",J607,IF(R607="",N607,IF(V607="",R607,IF(Z607="",V607,IF(AD607="",Z607,IF(AH607="",AD607,IF(AL607="",AH607,IF(AP607="",AL607,AP607))))))))</f>
        <v>55.5</v>
      </c>
      <c r="BQ607" s="19">
        <f>IF(O607="",K607,IF(S607="",O607,IF(W607="",S607,IF(AA607="",W607,IF(AE607="",AA607,IF(AI607="",AE607,IF(AM607="",AI607,IF(AQ607="",AM607,AQ607))))))))</f>
        <v>19</v>
      </c>
      <c r="BR607" s="19">
        <f>IF(P607="",L607,IF(T607="",P607,IF(X607="",T607,IF(AB607="",X607,IF(AF607="",AB607,IF(AJ607="",AF607,IF(AN607="",AJ607,IF(AR607="",AN607,AR607))))))))</f>
        <v>6.2</v>
      </c>
    </row>
    <row r="608" spans="1:70" hidden="1" x14ac:dyDescent="0.2">
      <c r="A608" s="20" t="str">
        <f>IF(SD26N!A150=0,"",SD26N!A150)</f>
        <v>V</v>
      </c>
      <c r="B608">
        <f>ROUND(IF(SD26N!B150=0,"",SD26N!B150),0)</f>
        <v>26258</v>
      </c>
      <c r="C608" t="str">
        <f>IF(SD26N!G150=0,"",SD26N!G150)</f>
        <v>37G9</v>
      </c>
      <c r="D608">
        <f>IF(SD26N!H150=0,"",SD26N!H150)</f>
        <v>26</v>
      </c>
      <c r="E608" s="26">
        <f>IF(SD26N!I150=0,"",SD26N!I150)</f>
        <v>54</v>
      </c>
      <c r="F608">
        <f>IF(AND(E608="",SD26N!J150=0),"",SD26N!J150)</f>
        <v>26.9</v>
      </c>
      <c r="G608">
        <f>IF(SD26N!K150=0,"",SD26N!K150)</f>
        <v>19</v>
      </c>
      <c r="H608" s="27">
        <f>IF(AND(G608="",SD26N!L150=0),"",SD26N!L150)</f>
        <v>18</v>
      </c>
      <c r="I608" s="26">
        <f>IF(SD26N!M150=0,"",SD26N!M150)</f>
        <v>54</v>
      </c>
      <c r="J608">
        <f>IF(AND(I608="",SD26N!N150=0),"",SD26N!N150)</f>
        <v>27.3</v>
      </c>
      <c r="K608">
        <f>IF(SD26N!O150=0,"",SD26N!O150)</f>
        <v>19</v>
      </c>
      <c r="L608" s="27">
        <f>IF(AND(K608="",SD26N!P150=0),"",SD26N!P150)</f>
        <v>20.399999999999999</v>
      </c>
      <c r="M608" s="26" t="str">
        <f>IF(SD26N!Q150=0,"",SD26N!Q150)</f>
        <v/>
      </c>
      <c r="N608" t="str">
        <f>IF(AND(M608="",SD26N!R150=0),"",SD26N!R150)</f>
        <v/>
      </c>
      <c r="O608" t="str">
        <f>IF(SD26N!S150=0,"",SD26N!S150)</f>
        <v/>
      </c>
      <c r="P608" s="27" t="str">
        <f>IF(AND(O608="",SD26N!T150=0),"",SD26N!T150)</f>
        <v/>
      </c>
      <c r="Q608" s="26" t="str">
        <f>IF(SD26N!U150=0,"",SD26N!U150)</f>
        <v/>
      </c>
      <c r="R608" t="str">
        <f>IF(AND(Q608="",SD26N!V150=0),"",SD26N!V150)</f>
        <v/>
      </c>
      <c r="S608" t="str">
        <f>IF(SD26N!W150=0,"",SD26N!W150)</f>
        <v/>
      </c>
      <c r="T608" s="27" t="str">
        <f>IF(AND(S608="",SD26N!X150=0),"",SD26N!X150)</f>
        <v/>
      </c>
      <c r="U608" s="26" t="str">
        <f>IF(SD26N!Y150=0,"",SD26N!Y150)</f>
        <v/>
      </c>
      <c r="V608" t="str">
        <f>IF(AND(U608="",SD26N!Z150=0),"",SD26N!Z150)</f>
        <v/>
      </c>
      <c r="W608" t="str">
        <f>IF(SD26N!AA150=0,"",SD26N!AA150)</f>
        <v/>
      </c>
      <c r="X608" s="27" t="str">
        <f>IF(AND(W608="",SD26N!AB150=0),"",SD26N!AB150)</f>
        <v/>
      </c>
      <c r="Y608" s="26" t="str">
        <f>IF(SD26N!AC150=0,"",SD26N!AC150)</f>
        <v/>
      </c>
      <c r="Z608" t="str">
        <f>IF(AND(Y608="",SD26N!AD150=0),"",SD26N!AD150)</f>
        <v/>
      </c>
      <c r="AA608" t="str">
        <f>IF(SD26N!AE150=0,"",SD26N!AE150)</f>
        <v/>
      </c>
      <c r="AB608" s="27" t="str">
        <f>IF(AND(AA608="",SD26N!AF150=0),"",SD26N!AF150)</f>
        <v/>
      </c>
      <c r="AC608" s="26" t="str">
        <f>IF(SD26N!AG150=0,"",SD26N!AG150)</f>
        <v/>
      </c>
      <c r="AD608" t="str">
        <f>IF(AND(AC608="",SD26N!AH150=0),"",SD26N!AH150)</f>
        <v/>
      </c>
      <c r="AE608" t="str">
        <f>IF(SD26N!AI150=0,"",SD26N!AI150)</f>
        <v/>
      </c>
      <c r="AF608" s="27" t="str">
        <f>IF(AND(AE608="",SD26N!AJ150=0),"",SD26N!AJ150)</f>
        <v/>
      </c>
      <c r="AG608" s="26" t="str">
        <f>IF(SD26N!AK150=0,"",SD26N!AK150)</f>
        <v/>
      </c>
      <c r="AH608" t="str">
        <f>IF(AND(AG608="",SD26N!AL150=0),"",SD26N!AL150)</f>
        <v/>
      </c>
      <c r="AI608" t="str">
        <f>IF(SD26N!AM150=0,"",SD26N!AM150)</f>
        <v/>
      </c>
      <c r="AJ608" s="27" t="str">
        <f>IF(AND(AI608="",SD26N!AN150=0),"",SD26N!AN150)</f>
        <v/>
      </c>
      <c r="AK608" s="26" t="str">
        <f>IF(SD26N!AO150=0,"",SD26N!AO150)</f>
        <v/>
      </c>
      <c r="AL608" t="str">
        <f>IF(AND(AK608="",SD26N!AP150=0),"",SD26N!AP150)</f>
        <v/>
      </c>
      <c r="AM608" t="str">
        <f>IF(SD26N!AQ150=0,"",SD26N!AQ150)</f>
        <v/>
      </c>
      <c r="AN608" s="27" t="str">
        <f>IF(AND(AM608="",SD26N!AR150=0),"",SD26N!AR150)</f>
        <v/>
      </c>
      <c r="AO608" s="26" t="str">
        <f>IF(SD26N!AS150=0,"",SD26N!AS150)</f>
        <v/>
      </c>
      <c r="AP608" t="str">
        <f>IF(AND(AO608="",SD26N!AT150=0),"",SD26N!AT150)</f>
        <v/>
      </c>
      <c r="AQ608" t="str">
        <f>IF(SD26N!AU150=0,"",SD26N!AU150)</f>
        <v/>
      </c>
      <c r="AR608" s="27" t="str">
        <f>IF(AND(AQ608="",SD26N!AV150=0),"",SD26N!AV150)</f>
        <v/>
      </c>
      <c r="AS608" t="str">
        <f>IF(SD26N!AW150=0,"",SD26N!AW150)</f>
        <v/>
      </c>
      <c r="AT608">
        <f>IF(SD26N!AX150=0,"",SD26N!AX150)</f>
        <v>68</v>
      </c>
      <c r="AU608" s="1" t="str">
        <f>IF(SD26N!AY150=0,"",SD26N!AY150)</f>
        <v/>
      </c>
      <c r="AV608" s="1" t="str">
        <f>IF(SD26N!AZ150=0,"",SD26N!AZ150)</f>
        <v/>
      </c>
      <c r="AW608" s="1" t="str">
        <f>IF(SD26N!BA150=0,"",SD26N!BA150)</f>
        <v/>
      </c>
      <c r="AX608" s="1" t="str">
        <f>IF(SD26N!BB150=0,"",SD26N!BB150)</f>
        <v/>
      </c>
      <c r="AY608" s="1" t="str">
        <f>IF(SD26N!BC150=0,"",SD26N!BC150)</f>
        <v/>
      </c>
      <c r="AZ608" s="1" t="str">
        <f>IF(SD26N!BD150=0,"",SD26N!BD150)</f>
        <v/>
      </c>
      <c r="BA608" s="1" t="str">
        <f>IF(SD26N!BE150=0,"",SD26N!BE150)</f>
        <v/>
      </c>
      <c r="BB608" s="1" t="str">
        <f>IF(SD26N!BF150=0,"",SD26N!BF150)</f>
        <v/>
      </c>
      <c r="BC608" s="1" t="str">
        <f>IF(SD26N!BG150=0,"",SD26N!BG150)</f>
        <v/>
      </c>
      <c r="BD608" s="29" t="str">
        <f>IF(SD26N!BH150=0,"",SD26N!BH150)</f>
        <v/>
      </c>
      <c r="BE608" t="str">
        <f>IF(SD26N!BI150=0,"",SD26N!BI150)</f>
        <v>Baltica 2009</v>
      </c>
      <c r="BF608" t="str">
        <f>IF(SD26N!BJ150=0,"",SD26N!BJ150)</f>
        <v>POL</v>
      </c>
      <c r="BG608" t="str">
        <f>IF(SD26N!BK150=0,"",SD26N!BK150)</f>
        <v>No</v>
      </c>
      <c r="BH608">
        <f>IF(SD26N!BL150=0,"",SD26N!BL150)</f>
        <v>1</v>
      </c>
      <c r="BI608" t="str">
        <f>IF(SD26N!BM150=0,"",SD26N!BM150)</f>
        <v/>
      </c>
      <c r="BJ608" t="str">
        <f>IF(SD26N!BN150=0,"",SD26N!BN150)</f>
        <v/>
      </c>
      <c r="BK608" t="str">
        <f>IF(SD26N!BO150=0,"",SD26N!BO150)</f>
        <v/>
      </c>
      <c r="BL608" t="str">
        <f>IF(SD26N!BP150=0,"",SD26N!BP150)</f>
        <v/>
      </c>
      <c r="BM608">
        <f>IF(SD26N!BQ150=0,"",SD26N!BQ150)</f>
        <v>1.4515368588202235</v>
      </c>
      <c r="BN608">
        <f>IF(SD26N!BR150=0,"",SD26N!BR150)</f>
        <v>4</v>
      </c>
      <c r="BO608" s="19">
        <f>IF(M608="",I608,IF(Q608="",M608,IF(U608="",Q608,IF(Y608="",U608,IF(AC608="",Y608,IF(AG608="",AC608,IF(AK608="",AG608,IF(AO608="",AK608,AO608))))))))</f>
        <v>54</v>
      </c>
      <c r="BP608" s="19">
        <f>IF(N608="",J608,IF(R608="",N608,IF(V608="",R608,IF(Z608="",V608,IF(AD608="",Z608,IF(AH608="",AD608,IF(AL608="",AH608,IF(AP608="",AL608,AP608))))))))</f>
        <v>27.3</v>
      </c>
      <c r="BQ608" s="19">
        <f>IF(O608="",K608,IF(S608="",O608,IF(W608="",S608,IF(AA608="",W608,IF(AE608="",AA608,IF(AI608="",AE608,IF(AM608="",AI608,IF(AQ608="",AM608,AQ608))))))))</f>
        <v>19</v>
      </c>
      <c r="BR608" s="19">
        <f>IF(P608="",L608,IF(T608="",P608,IF(X608="",T608,IF(AB608="",X608,IF(AF608="",AB608,IF(AJ608="",AF608,IF(AN608="",AJ608,IF(AR608="",AN608,AR608))))))))</f>
        <v>20.399999999999999</v>
      </c>
    </row>
    <row r="609" spans="1:70" hidden="1" x14ac:dyDescent="0.2">
      <c r="A609" s="20" t="str">
        <f>IF(SD26N!A151=0,"",SD26N!A151)</f>
        <v>V</v>
      </c>
      <c r="B609">
        <f>ROUND(IF(SD26N!B151=0,"",SD26N!B151),0)</f>
        <v>26259</v>
      </c>
      <c r="C609" t="str">
        <f>IF(SD26N!G151=0,"",SD26N!G151)</f>
        <v>41G9</v>
      </c>
      <c r="D609">
        <f>IF(SD26N!H151=0,"",SD26N!H151)</f>
        <v>26</v>
      </c>
      <c r="E609" s="26">
        <f>IF(SD26N!I151=0,"",SD26N!I151)</f>
        <v>56</v>
      </c>
      <c r="F609">
        <f>IF(AND(E609="",SD26N!J151=0),"",SD26N!J151)</f>
        <v>22</v>
      </c>
      <c r="G609">
        <f>IF(SD26N!K151=0,"",SD26N!K151)</f>
        <v>19</v>
      </c>
      <c r="H609" s="27">
        <f>IF(AND(G609="",SD26N!L151=0),"",SD26N!L151)</f>
        <v>52</v>
      </c>
      <c r="I609" s="26">
        <f>IF(SD26N!M151=0,"",SD26N!M151)</f>
        <v>56</v>
      </c>
      <c r="J609">
        <f>IF(AND(I609="",SD26N!N151=0),"",SD26N!N151)</f>
        <v>22.4</v>
      </c>
      <c r="K609">
        <f>IF(SD26N!O151=0,"",SD26N!O151)</f>
        <v>19</v>
      </c>
      <c r="L609" s="27">
        <f>IF(AND(K609="",SD26N!P151=0),"",SD26N!P151)</f>
        <v>52.1</v>
      </c>
      <c r="M609" s="26">
        <f>IF(SD26N!Q151=0,"",SD26N!Q151)</f>
        <v>56</v>
      </c>
      <c r="N609">
        <f>IF(AND(M609="",SD26N!R151=0),"",SD26N!R151)</f>
        <v>23.4</v>
      </c>
      <c r="O609">
        <f>IF(SD26N!S151=0,"",SD26N!S151)</f>
        <v>19</v>
      </c>
      <c r="P609" s="27">
        <f>IF(AND(O609="",SD26N!T151=0),"",SD26N!T151)</f>
        <v>52.8</v>
      </c>
      <c r="Q609" s="26">
        <f>IF(SD26N!U151=0,"",SD26N!U151)</f>
        <v>56</v>
      </c>
      <c r="R609">
        <f>IF(AND(Q609="",SD26N!V151=0),"",SD26N!V151)</f>
        <v>24</v>
      </c>
      <c r="S609">
        <f>IF(SD26N!W151=0,"",SD26N!W151)</f>
        <v>19</v>
      </c>
      <c r="T609" s="27">
        <f>IF(AND(S609="",SD26N!X151=0),"",SD26N!X151)</f>
        <v>56</v>
      </c>
      <c r="U609" s="26" t="str">
        <f>IF(SD26N!Y151=0,"",SD26N!Y151)</f>
        <v/>
      </c>
      <c r="V609" t="str">
        <f>IF(AND(U609="",SD26N!Z151=0),"",SD26N!Z151)</f>
        <v/>
      </c>
      <c r="W609" t="str">
        <f>IF(SD26N!AA151=0,"",SD26N!AA151)</f>
        <v/>
      </c>
      <c r="X609" s="27" t="str">
        <f>IF(AND(W609="",SD26N!AB151=0),"",SD26N!AB151)</f>
        <v/>
      </c>
      <c r="Y609" s="26" t="str">
        <f>IF(SD26N!AC151=0,"",SD26N!AC151)</f>
        <v/>
      </c>
      <c r="Z609" t="str">
        <f>IF(AND(Y609="",SD26N!AD151=0),"",SD26N!AD151)</f>
        <v/>
      </c>
      <c r="AA609" t="str">
        <f>IF(SD26N!AE151=0,"",SD26N!AE151)</f>
        <v/>
      </c>
      <c r="AB609" s="27" t="str">
        <f>IF(AND(AA609="",SD26N!AF151=0),"",SD26N!AF151)</f>
        <v/>
      </c>
      <c r="AC609" s="26" t="str">
        <f>IF(SD26N!AG151=0,"",SD26N!AG151)</f>
        <v/>
      </c>
      <c r="AD609" t="str">
        <f>IF(AND(AC609="",SD26N!AH151=0),"",SD26N!AH151)</f>
        <v/>
      </c>
      <c r="AE609" t="str">
        <f>IF(SD26N!AI151=0,"",SD26N!AI151)</f>
        <v/>
      </c>
      <c r="AF609" s="27" t="str">
        <f>IF(AND(AE609="",SD26N!AJ151=0),"",SD26N!AJ151)</f>
        <v/>
      </c>
      <c r="AG609" s="26" t="str">
        <f>IF(SD26N!AK151=0,"",SD26N!AK151)</f>
        <v/>
      </c>
      <c r="AH609" t="str">
        <f>IF(AND(AG609="",SD26N!AL151=0),"",SD26N!AL151)</f>
        <v/>
      </c>
      <c r="AI609" t="str">
        <f>IF(SD26N!AM151=0,"",SD26N!AM151)</f>
        <v/>
      </c>
      <c r="AJ609" s="27" t="str">
        <f>IF(AND(AI609="",SD26N!AN151=0),"",SD26N!AN151)</f>
        <v/>
      </c>
      <c r="AK609" s="26" t="str">
        <f>IF(SD26N!AO151=0,"",SD26N!AO151)</f>
        <v/>
      </c>
      <c r="AL609" t="str">
        <f>IF(AND(AK609="",SD26N!AP151=0),"",SD26N!AP151)</f>
        <v/>
      </c>
      <c r="AM609" t="str">
        <f>IF(SD26N!AQ151=0,"",SD26N!AQ151)</f>
        <v/>
      </c>
      <c r="AN609" s="27" t="str">
        <f>IF(AND(AM609="",SD26N!AR151=0),"",SD26N!AR151)</f>
        <v/>
      </c>
      <c r="AO609" s="26" t="str">
        <f>IF(SD26N!AS151=0,"",SD26N!AS151)</f>
        <v/>
      </c>
      <c r="AP609" t="str">
        <f>IF(AND(AO609="",SD26N!AT151=0),"",SD26N!AT151)</f>
        <v/>
      </c>
      <c r="AQ609" t="str">
        <f>IF(SD26N!AU151=0,"",SD26N!AU151)</f>
        <v/>
      </c>
      <c r="AR609" s="27" t="str">
        <f>IF(AND(AQ609="",SD26N!AV151=0),"",SD26N!AV151)</f>
        <v/>
      </c>
      <c r="AS609" t="str">
        <f>IF(SD26N!AW151=0,"",SD26N!AW151)</f>
        <v/>
      </c>
      <c r="AT609">
        <f>IF(SD26N!AX151=0,"",SD26N!AX151)</f>
        <v>90</v>
      </c>
      <c r="AU609" s="1">
        <f>IF(SD26N!AY151=0,"",SD26N!AY151)</f>
        <v>90</v>
      </c>
      <c r="AV609" s="1">
        <f>IF(SD26N!AZ151=0,"",SD26N!AZ151)</f>
        <v>92</v>
      </c>
      <c r="AW609" s="1" t="str">
        <f>IF(SD26N!BA151=0,"",SD26N!BA151)</f>
        <v/>
      </c>
      <c r="AX609" s="1" t="str">
        <f>IF(SD26N!BB151=0,"",SD26N!BB151)</f>
        <v/>
      </c>
      <c r="AY609" s="1" t="str">
        <f>IF(SD26N!BC151=0,"",SD26N!BC151)</f>
        <v/>
      </c>
      <c r="AZ609" s="1" t="str">
        <f>IF(SD26N!BD151=0,"",SD26N!BD151)</f>
        <v/>
      </c>
      <c r="BA609" s="1" t="str">
        <f>IF(SD26N!BE151=0,"",SD26N!BE151)</f>
        <v/>
      </c>
      <c r="BB609" s="1" t="str">
        <f>IF(SD26N!BF151=0,"",SD26N!BF151)</f>
        <v/>
      </c>
      <c r="BC609" s="1" t="str">
        <f>IF(SD26N!BG151=0,"",SD26N!BG151)</f>
        <v/>
      </c>
      <c r="BD609" s="29" t="str">
        <f>IF(SD26N!BH151=0,"",SD26N!BH151)</f>
        <v/>
      </c>
      <c r="BE609" t="str">
        <f>IF(SD26N!BI151=0,"",SD26N!BI151)</f>
        <v>Dana</v>
      </c>
      <c r="BF609" t="str">
        <f>IF(SD26N!BJ151=0,"",SD26N!BJ151)</f>
        <v>LAT</v>
      </c>
      <c r="BG609" t="str">
        <f>IF(SD26N!BK151=0,"",SD26N!BK151)</f>
        <v>No</v>
      </c>
      <c r="BH609">
        <f>IF(SD26N!BL151=0,"",SD26N!BL151)</f>
        <v>1</v>
      </c>
      <c r="BI609" t="str">
        <f>IF(SD26N!BM151=0,"",SD26N!BM151)</f>
        <v/>
      </c>
      <c r="BJ609">
        <f>IF(SD26N!BN151=0,"",SD26N!BN151)</f>
        <v>3.34624937689013</v>
      </c>
      <c r="BK609" t="str">
        <f>IF(SD26N!BO151=0,"",SD26N!BO151)</f>
        <v/>
      </c>
      <c r="BL609" t="str">
        <f>IF(SD26N!BP151=0,"",SD26N!BP151)</f>
        <v/>
      </c>
      <c r="BM609">
        <f>IF(SD26N!BQ151=0,"",SD26N!BQ151)</f>
        <v>3.34624937689013</v>
      </c>
      <c r="BN609">
        <f>IF(SD26N!BR151=0,"",SD26N!BR151)</f>
        <v>5</v>
      </c>
      <c r="BO609" s="19">
        <f>IF(M609="",I609,IF(Q609="",M609,IF(U609="",Q609,IF(Y609="",U609,IF(AC609="",Y609,IF(AG609="",AC609,IF(AK609="",AG609,IF(AO609="",AK609,AO609))))))))</f>
        <v>56</v>
      </c>
      <c r="BP609" s="19">
        <f>IF(N609="",J609,IF(R609="",N609,IF(V609="",R609,IF(Z609="",V609,IF(AD609="",Z609,IF(AH609="",AD609,IF(AL609="",AH609,IF(AP609="",AL609,AP609))))))))</f>
        <v>24</v>
      </c>
      <c r="BQ609" s="19">
        <f>IF(O609="",K609,IF(S609="",O609,IF(W609="",S609,IF(AA609="",W609,IF(AE609="",AA609,IF(AI609="",AE609,IF(AM609="",AI609,IF(AQ609="",AM609,AQ609))))))))</f>
        <v>19</v>
      </c>
      <c r="BR609" s="19">
        <f>IF(P609="",L609,IF(T609="",P609,IF(X609="",T609,IF(AB609="",X609,IF(AF609="",AB609,IF(AJ609="",AF609,IF(AN609="",AJ609,IF(AR609="",AN609,AR609))))))))</f>
        <v>56</v>
      </c>
    </row>
    <row r="610" spans="1:70" hidden="1" x14ac:dyDescent="0.2">
      <c r="A610" s="20" t="str">
        <f>IF(SD26N!A152=0,"",SD26N!A152)</f>
        <v>V</v>
      </c>
      <c r="B610">
        <f>ROUND(IF(SD26N!B152=0,"",SD26N!B152),0)</f>
        <v>26260</v>
      </c>
      <c r="C610" t="str">
        <f>IF(SD26N!G152=0,"",SD26N!G152)</f>
        <v>41H0</v>
      </c>
      <c r="D610">
        <f>IF(SD26N!H152=0,"",SD26N!H152)</f>
        <v>26</v>
      </c>
      <c r="E610" s="26">
        <f>IF(SD26N!I152=0,"",SD26N!I152)</f>
        <v>56</v>
      </c>
      <c r="F610">
        <f>IF(AND(E610="",SD26N!J152=0),"",SD26N!J152)</f>
        <v>26</v>
      </c>
      <c r="G610">
        <f>IF(SD26N!K152=0,"",SD26N!K152)</f>
        <v>20</v>
      </c>
      <c r="H610" s="27">
        <f>IF(AND(G610="",SD26N!L152=0),"",SD26N!L152)</f>
        <v>5</v>
      </c>
      <c r="I610" s="26">
        <f>IF(SD26N!M152=0,"",SD26N!M152)</f>
        <v>56</v>
      </c>
      <c r="J610">
        <f>IF(AND(I610="",SD26N!N152=0),"",SD26N!N152)</f>
        <v>26.1</v>
      </c>
      <c r="K610">
        <f>IF(SD26N!O152=0,"",SD26N!O152)</f>
        <v>20</v>
      </c>
      <c r="L610" s="27">
        <f>IF(AND(K610="",SD26N!P152=0),"",SD26N!P152)</f>
        <v>1.7</v>
      </c>
      <c r="M610" s="26" t="str">
        <f>IF(SD26N!Q152=0,"",SD26N!Q152)</f>
        <v/>
      </c>
      <c r="N610" t="str">
        <f>IF(AND(M610="",SD26N!R152=0),"",SD26N!R152)</f>
        <v/>
      </c>
      <c r="O610" t="str">
        <f>IF(SD26N!S152=0,"",SD26N!S152)</f>
        <v/>
      </c>
      <c r="P610" s="27" t="str">
        <f>IF(AND(O610="",SD26N!T152=0),"",SD26N!T152)</f>
        <v/>
      </c>
      <c r="Q610" s="26" t="str">
        <f>IF(SD26N!U152=0,"",SD26N!U152)</f>
        <v/>
      </c>
      <c r="R610" t="str">
        <f>IF(AND(Q610="",SD26N!V152=0),"",SD26N!V152)</f>
        <v/>
      </c>
      <c r="S610" t="str">
        <f>IF(SD26N!W152=0,"",SD26N!W152)</f>
        <v/>
      </c>
      <c r="T610" s="27" t="str">
        <f>IF(AND(S610="",SD26N!X152=0),"",SD26N!X152)</f>
        <v/>
      </c>
      <c r="U610" s="26" t="str">
        <f>IF(SD26N!Y152=0,"",SD26N!Y152)</f>
        <v/>
      </c>
      <c r="V610" t="str">
        <f>IF(AND(U610="",SD26N!Z152=0),"",SD26N!Z152)</f>
        <v/>
      </c>
      <c r="W610" t="str">
        <f>IF(SD26N!AA152=0,"",SD26N!AA152)</f>
        <v/>
      </c>
      <c r="X610" s="27" t="str">
        <f>IF(AND(W610="",SD26N!AB152=0),"",SD26N!AB152)</f>
        <v/>
      </c>
      <c r="Y610" s="26" t="str">
        <f>IF(SD26N!AC152=0,"",SD26N!AC152)</f>
        <v/>
      </c>
      <c r="Z610" t="str">
        <f>IF(AND(Y610="",SD26N!AD152=0),"",SD26N!AD152)</f>
        <v/>
      </c>
      <c r="AA610" t="str">
        <f>IF(SD26N!AE152=0,"",SD26N!AE152)</f>
        <v/>
      </c>
      <c r="AB610" s="27" t="str">
        <f>IF(AND(AA610="",SD26N!AF152=0),"",SD26N!AF152)</f>
        <v/>
      </c>
      <c r="AC610" s="26" t="str">
        <f>IF(SD26N!AG152=0,"",SD26N!AG152)</f>
        <v/>
      </c>
      <c r="AD610" t="str">
        <f>IF(AND(AC610="",SD26N!AH152=0),"",SD26N!AH152)</f>
        <v/>
      </c>
      <c r="AE610" t="str">
        <f>IF(SD26N!AI152=0,"",SD26N!AI152)</f>
        <v/>
      </c>
      <c r="AF610" s="27" t="str">
        <f>IF(AND(AE610="",SD26N!AJ152=0),"",SD26N!AJ152)</f>
        <v/>
      </c>
      <c r="AG610" s="26" t="str">
        <f>IF(SD26N!AK152=0,"",SD26N!AK152)</f>
        <v/>
      </c>
      <c r="AH610" t="str">
        <f>IF(AND(AG610="",SD26N!AL152=0),"",SD26N!AL152)</f>
        <v/>
      </c>
      <c r="AI610" t="str">
        <f>IF(SD26N!AM152=0,"",SD26N!AM152)</f>
        <v/>
      </c>
      <c r="AJ610" s="27" t="str">
        <f>IF(AND(AI610="",SD26N!AN152=0),"",SD26N!AN152)</f>
        <v/>
      </c>
      <c r="AK610" s="26" t="str">
        <f>IF(SD26N!AO152=0,"",SD26N!AO152)</f>
        <v/>
      </c>
      <c r="AL610" t="str">
        <f>IF(AND(AK610="",SD26N!AP152=0),"",SD26N!AP152)</f>
        <v/>
      </c>
      <c r="AM610" t="str">
        <f>IF(SD26N!AQ152=0,"",SD26N!AQ152)</f>
        <v/>
      </c>
      <c r="AN610" s="27" t="str">
        <f>IF(AND(AM610="",SD26N!AR152=0),"",SD26N!AR152)</f>
        <v/>
      </c>
      <c r="AO610" s="26" t="str">
        <f>IF(SD26N!AS152=0,"",SD26N!AS152)</f>
        <v/>
      </c>
      <c r="AP610" t="str">
        <f>IF(AND(AO610="",SD26N!AT152=0),"",SD26N!AT152)</f>
        <v/>
      </c>
      <c r="AQ610" t="str">
        <f>IF(SD26N!AU152=0,"",SD26N!AU152)</f>
        <v/>
      </c>
      <c r="AR610" s="27" t="str">
        <f>IF(AND(AQ610="",SD26N!AV152=0),"",SD26N!AV152)</f>
        <v/>
      </c>
      <c r="AS610" t="str">
        <f>IF(SD26N!AW152=0,"",SD26N!AW152)</f>
        <v/>
      </c>
      <c r="AT610">
        <f>IF(SD26N!AX152=0,"",SD26N!AX152)</f>
        <v>82</v>
      </c>
      <c r="AU610" s="1">
        <f>IF(SD26N!AY152=0,"",SD26N!AY152)</f>
        <v>85</v>
      </c>
      <c r="AV610" s="1">
        <f>IF(SD26N!AZ152=0,"",SD26N!AZ152)</f>
        <v>85</v>
      </c>
      <c r="AW610" s="1">
        <f>IF(SD26N!BA152=0,"",SD26N!BA152)</f>
        <v>82</v>
      </c>
      <c r="AX610" s="1">
        <f>IF(SD26N!BB152=0,"",SD26N!BB152)</f>
        <v>83</v>
      </c>
      <c r="AY610" s="1" t="str">
        <f>IF(SD26N!BC152=0,"",SD26N!BC152)</f>
        <v/>
      </c>
      <c r="AZ610" s="1" t="str">
        <f>IF(SD26N!BD152=0,"",SD26N!BD152)</f>
        <v/>
      </c>
      <c r="BA610" s="1" t="str">
        <f>IF(SD26N!BE152=0,"",SD26N!BE152)</f>
        <v/>
      </c>
      <c r="BB610" s="1" t="str">
        <f>IF(SD26N!BF152=0,"",SD26N!BF152)</f>
        <v/>
      </c>
      <c r="BC610" s="1" t="str">
        <f>IF(SD26N!BG152=0,"",SD26N!BG152)</f>
        <v/>
      </c>
      <c r="BD610" s="29" t="str">
        <f>IF(SD26N!BH152=0,"",SD26N!BH152)</f>
        <v/>
      </c>
      <c r="BE610" t="str">
        <f>IF(SD26N!BI152=0,"",SD26N!BI152)</f>
        <v>Poland</v>
      </c>
      <c r="BF610" t="str">
        <f>IF(SD26N!BJ152=0,"",SD26N!BJ152)</f>
        <v>LAT</v>
      </c>
      <c r="BG610" t="str">
        <f>IF(SD26N!BK152=0,"",SD26N!BK152)</f>
        <v>No</v>
      </c>
      <c r="BH610">
        <f>IF(SD26N!BL152=0,"",SD26N!BL152)</f>
        <v>2</v>
      </c>
      <c r="BI610" t="str">
        <f>IF(SD26N!BM152=0,"",SD26N!BM152)</f>
        <v/>
      </c>
      <c r="BJ610">
        <f>IF(SD26N!BN152=0,"",SD26N!BN152)</f>
        <v>1.827291010426763</v>
      </c>
      <c r="BK610" t="str">
        <f>IF(SD26N!BO152=0,"",SD26N!BO152)</f>
        <v/>
      </c>
      <c r="BL610" t="str">
        <f>IF(SD26N!BP152=0,"",SD26N!BP152)</f>
        <v/>
      </c>
      <c r="BM610">
        <f>IF(SD26N!BQ152=0,"",SD26N!BQ152)</f>
        <v>1.827291010426763</v>
      </c>
      <c r="BN610">
        <f>IF(SD26N!BR152=0,"",SD26N!BR152)</f>
        <v>5</v>
      </c>
      <c r="BO610" s="19">
        <f>IF(M610="",I610,IF(Q610="",M610,IF(U610="",Q610,IF(Y610="",U610,IF(AC610="",Y610,IF(AG610="",AC610,IF(AK610="",AG610,IF(AO610="",AK610,AO610))))))))</f>
        <v>56</v>
      </c>
      <c r="BP610" s="19">
        <f>IF(N610="",J610,IF(R610="",N610,IF(V610="",R610,IF(Z610="",V610,IF(AD610="",Z610,IF(AH610="",AD610,IF(AL610="",AH610,IF(AP610="",AL610,AP610))))))))</f>
        <v>26.1</v>
      </c>
      <c r="BQ610" s="19">
        <f>IF(O610="",K610,IF(S610="",O610,IF(W610="",S610,IF(AA610="",W610,IF(AE610="",AA610,IF(AI610="",AE610,IF(AM610="",AI610,IF(AQ610="",AM610,AQ610))))))))</f>
        <v>20</v>
      </c>
      <c r="BR610" s="19">
        <f>IF(P610="",L610,IF(T610="",P610,IF(X610="",T610,IF(AB610="",X610,IF(AF610="",AB610,IF(AJ610="",AF610,IF(AN610="",AJ610,IF(AR610="",AN610,AR610))))))))</f>
        <v>1.7</v>
      </c>
    </row>
    <row r="611" spans="1:70" hidden="1" x14ac:dyDescent="0.2">
      <c r="A611" s="20" t="str">
        <f>IF(SD26N!A153=0,"",SD26N!A153)</f>
        <v>V</v>
      </c>
      <c r="B611">
        <f>ROUND(IF(SD26N!B153=0,"",SD26N!B153),0)</f>
        <v>26261</v>
      </c>
      <c r="C611" t="str">
        <f>IF(SD26N!G153=0,"",SD26N!G153)</f>
        <v>37G9</v>
      </c>
      <c r="D611">
        <f>IF(SD26N!H153=0,"",SD26N!H153)</f>
        <v>26</v>
      </c>
      <c r="E611" s="26">
        <f>IF(SD26N!I153=0,"",SD26N!I153)</f>
        <v>54</v>
      </c>
      <c r="F611">
        <f>IF(AND(E611="",SD26N!J153=0),"",SD26N!J153)</f>
        <v>25.5</v>
      </c>
      <c r="G611">
        <f>IF(SD26N!K153=0,"",SD26N!K153)</f>
        <v>19</v>
      </c>
      <c r="H611" s="27">
        <f>IF(AND(G611="",SD26N!L153=0),"",SD26N!L153)</f>
        <v>18.5</v>
      </c>
      <c r="I611" s="26">
        <f>IF(SD26N!M153=0,"",SD26N!M153)</f>
        <v>54</v>
      </c>
      <c r="J611">
        <f>IF(AND(I611="",SD26N!N153=0),"",SD26N!N153)</f>
        <v>25</v>
      </c>
      <c r="K611">
        <f>IF(SD26N!O153=0,"",SD26N!O153)</f>
        <v>19</v>
      </c>
      <c r="L611" s="27">
        <f>IF(AND(K611="",SD26N!P153=0),"",SD26N!P153)</f>
        <v>18</v>
      </c>
      <c r="M611" s="26" t="str">
        <f>IF(SD26N!Q153=0,"",SD26N!Q153)</f>
        <v/>
      </c>
      <c r="N611" t="str">
        <f>IF(AND(M611="",SD26N!R153=0),"",SD26N!R153)</f>
        <v/>
      </c>
      <c r="O611" t="str">
        <f>IF(SD26N!S153=0,"",SD26N!S153)</f>
        <v/>
      </c>
      <c r="P611" s="27" t="str">
        <f>IF(AND(O611="",SD26N!T153=0),"",SD26N!T153)</f>
        <v/>
      </c>
      <c r="Q611" s="26" t="str">
        <f>IF(SD26N!U153=0,"",SD26N!U153)</f>
        <v/>
      </c>
      <c r="R611" t="str">
        <f>IF(AND(Q611="",SD26N!V153=0),"",SD26N!V153)</f>
        <v/>
      </c>
      <c r="S611" t="str">
        <f>IF(SD26N!W153=0,"",SD26N!W153)</f>
        <v/>
      </c>
      <c r="T611" s="27" t="str">
        <f>IF(AND(S611="",SD26N!X153=0),"",SD26N!X153)</f>
        <v/>
      </c>
      <c r="U611" s="26" t="str">
        <f>IF(SD26N!Y153=0,"",SD26N!Y153)</f>
        <v/>
      </c>
      <c r="V611" t="str">
        <f>IF(AND(U611="",SD26N!Z153=0),"",SD26N!Z153)</f>
        <v/>
      </c>
      <c r="W611" t="str">
        <f>IF(SD26N!AA153=0,"",SD26N!AA153)</f>
        <v/>
      </c>
      <c r="X611" s="27" t="str">
        <f>IF(AND(W611="",SD26N!AB153=0),"",SD26N!AB153)</f>
        <v/>
      </c>
      <c r="Y611" s="26" t="str">
        <f>IF(SD26N!AC153=0,"",SD26N!AC153)</f>
        <v/>
      </c>
      <c r="Z611" t="str">
        <f>IF(AND(Y611="",SD26N!AD153=0),"",SD26N!AD153)</f>
        <v/>
      </c>
      <c r="AA611" t="str">
        <f>IF(SD26N!AE153=0,"",SD26N!AE153)</f>
        <v/>
      </c>
      <c r="AB611" s="27" t="str">
        <f>IF(AND(AA611="",SD26N!AF153=0),"",SD26N!AF153)</f>
        <v/>
      </c>
      <c r="AC611" s="26" t="str">
        <f>IF(SD26N!AG153=0,"",SD26N!AG153)</f>
        <v/>
      </c>
      <c r="AD611" t="str">
        <f>IF(AND(AC611="",SD26N!AH153=0),"",SD26N!AH153)</f>
        <v/>
      </c>
      <c r="AE611" t="str">
        <f>IF(SD26N!AI153=0,"",SD26N!AI153)</f>
        <v/>
      </c>
      <c r="AF611" s="27" t="str">
        <f>IF(AND(AE611="",SD26N!AJ153=0),"",SD26N!AJ153)</f>
        <v/>
      </c>
      <c r="AG611" s="26" t="str">
        <f>IF(SD26N!AK153=0,"",SD26N!AK153)</f>
        <v/>
      </c>
      <c r="AH611" t="str">
        <f>IF(AND(AG611="",SD26N!AL153=0),"",SD26N!AL153)</f>
        <v/>
      </c>
      <c r="AI611" t="str">
        <f>IF(SD26N!AM153=0,"",SD26N!AM153)</f>
        <v/>
      </c>
      <c r="AJ611" s="27" t="str">
        <f>IF(AND(AI611="",SD26N!AN153=0),"",SD26N!AN153)</f>
        <v/>
      </c>
      <c r="AK611" s="26" t="str">
        <f>IF(SD26N!AO153=0,"",SD26N!AO153)</f>
        <v/>
      </c>
      <c r="AL611" t="str">
        <f>IF(AND(AK611="",SD26N!AP153=0),"",SD26N!AP153)</f>
        <v/>
      </c>
      <c r="AM611" t="str">
        <f>IF(SD26N!AQ153=0,"",SD26N!AQ153)</f>
        <v/>
      </c>
      <c r="AN611" s="27" t="str">
        <f>IF(AND(AM611="",SD26N!AR153=0),"",SD26N!AR153)</f>
        <v/>
      </c>
      <c r="AO611" s="26" t="str">
        <f>IF(SD26N!AS153=0,"",SD26N!AS153)</f>
        <v/>
      </c>
      <c r="AP611" t="str">
        <f>IF(AND(AO611="",SD26N!AT153=0),"",SD26N!AT153)</f>
        <v/>
      </c>
      <c r="AQ611" t="str">
        <f>IF(SD26N!AU153=0,"",SD26N!AU153)</f>
        <v/>
      </c>
      <c r="AR611" s="27" t="str">
        <f>IF(AND(AQ611="",SD26N!AV153=0),"",SD26N!AV153)</f>
        <v/>
      </c>
      <c r="AS611" t="str">
        <f>IF(SD26N!AW153=0,"",SD26N!AW153)</f>
        <v/>
      </c>
      <c r="AT611">
        <f>IF(SD26N!AX153=0,"",SD26N!AX153)</f>
        <v>50</v>
      </c>
      <c r="AU611" s="1" t="str">
        <f>IF(SD26N!AY153=0,"",SD26N!AY153)</f>
        <v/>
      </c>
      <c r="AV611" s="1" t="str">
        <f>IF(SD26N!AZ153=0,"",SD26N!AZ153)</f>
        <v/>
      </c>
      <c r="AW611" s="1" t="str">
        <f>IF(SD26N!BA153=0,"",SD26N!BA153)</f>
        <v/>
      </c>
      <c r="AX611" s="1" t="str">
        <f>IF(SD26N!BB153=0,"",SD26N!BB153)</f>
        <v/>
      </c>
      <c r="AY611" s="1" t="str">
        <f>IF(SD26N!BC153=0,"",SD26N!BC153)</f>
        <v/>
      </c>
      <c r="AZ611" s="1" t="str">
        <f>IF(SD26N!BD153=0,"",SD26N!BD153)</f>
        <v/>
      </c>
      <c r="BA611" s="1" t="str">
        <f>IF(SD26N!BE153=0,"",SD26N!BE153)</f>
        <v/>
      </c>
      <c r="BB611" s="1" t="str">
        <f>IF(SD26N!BF153=0,"",SD26N!BF153)</f>
        <v/>
      </c>
      <c r="BC611" s="1" t="str">
        <f>IF(SD26N!BG153=0,"",SD26N!BG153)</f>
        <v/>
      </c>
      <c r="BD611" s="29" t="str">
        <f>IF(SD26N!BH153=0,"",SD26N!BH153)</f>
        <v/>
      </c>
      <c r="BE611" t="str">
        <f>IF(SD26N!BI153=0,"",SD26N!BI153)</f>
        <v>Baltica</v>
      </c>
      <c r="BF611" t="str">
        <f>IF(SD26N!BJ153=0,"",SD26N!BJ153)</f>
        <v>POL</v>
      </c>
      <c r="BG611" t="str">
        <f>IF(SD26N!BK153=0,"",SD26N!BK153)</f>
        <v>No</v>
      </c>
      <c r="BH611">
        <f>IF(SD26N!BL153=0,"",SD26N!BL153)</f>
        <v>1</v>
      </c>
      <c r="BI611" t="str">
        <f>IF(SD26N!BM153=0,"",SD26N!BM153)</f>
        <v/>
      </c>
      <c r="BJ611" t="str">
        <f>IF(SD26N!BN153=0,"",SD26N!BN153)</f>
        <v/>
      </c>
      <c r="BK611" t="str">
        <f>IF(SD26N!BO153=0,"",SD26N!BO153)</f>
        <v/>
      </c>
      <c r="BL611" t="str">
        <f>IF(SD26N!BP153=0,"",SD26N!BP153)</f>
        <v/>
      </c>
      <c r="BM611">
        <f>IF(SD26N!BQ153=0,"",SD26N!BQ153)</f>
        <v>0.57847276909937084</v>
      </c>
      <c r="BN611">
        <f>IF(SD26N!BR153=0,"",SD26N!BR153)</f>
        <v>3</v>
      </c>
      <c r="BO611" s="19">
        <f>IF(M611="",I611,IF(Q611="",M611,IF(U611="",Q611,IF(Y611="",U611,IF(AC611="",Y611,IF(AG611="",AC611,IF(AK611="",AG611,IF(AO611="",AK611,AO611))))))))</f>
        <v>54</v>
      </c>
      <c r="BP611" s="19">
        <f>IF(N611="",J611,IF(R611="",N611,IF(V611="",R611,IF(Z611="",V611,IF(AD611="",Z611,IF(AH611="",AD611,IF(AL611="",AH611,IF(AP611="",AL611,AP611))))))))</f>
        <v>25</v>
      </c>
      <c r="BQ611" s="19">
        <f>IF(O611="",K611,IF(S611="",O611,IF(W611="",S611,IF(AA611="",W611,IF(AE611="",AA611,IF(AI611="",AE611,IF(AM611="",AI611,IF(AQ611="",AM611,AQ611))))))))</f>
        <v>19</v>
      </c>
      <c r="BR611" s="19">
        <f>IF(P611="",L611,IF(T611="",P611,IF(X611="",T611,IF(AB611="",X611,IF(AF611="",AB611,IF(AJ611="",AF611,IF(AN611="",AJ611,IF(AR611="",AN611,AR611))))))))</f>
        <v>18</v>
      </c>
    </row>
    <row r="612" spans="1:70" hidden="1" x14ac:dyDescent="0.2">
      <c r="A612" s="20" t="str">
        <f>IF(SD26N!A154=0,"",SD26N!A154)</f>
        <v>V</v>
      </c>
      <c r="B612">
        <f>ROUND(IF(SD26N!B154=0,"",SD26N!B154),0)</f>
        <v>26262</v>
      </c>
      <c r="C612" t="str">
        <f>IF(SD26N!G154=0,"",SD26N!G154)</f>
        <v>37G9</v>
      </c>
      <c r="D612">
        <f>IF(SD26N!H154=0,"",SD26N!H154)</f>
        <v>26</v>
      </c>
      <c r="E612" s="26">
        <f>IF(SD26N!I154=0,"",SD26N!I154)</f>
        <v>54</v>
      </c>
      <c r="F612">
        <f>IF(AND(E612="",SD26N!J154=0),"",SD26N!J154)</f>
        <v>26</v>
      </c>
      <c r="G612">
        <f>IF(SD26N!K154=0,"",SD26N!K154)</f>
        <v>19</v>
      </c>
      <c r="H612" s="27">
        <f>IF(AND(G612="",SD26N!L154=0),"",SD26N!L154)</f>
        <v>18.5</v>
      </c>
      <c r="I612" s="26">
        <f>IF(SD26N!M154=0,"",SD26N!M154)</f>
        <v>54</v>
      </c>
      <c r="J612">
        <f>IF(AND(I612="",SD26N!N154=0),"",SD26N!N154)</f>
        <v>27</v>
      </c>
      <c r="K612">
        <f>IF(SD26N!O154=0,"",SD26N!O154)</f>
        <v>19</v>
      </c>
      <c r="L612" s="27">
        <f>IF(AND(K612="",SD26N!P154=0),"",SD26N!P154)</f>
        <v>21</v>
      </c>
      <c r="M612" s="26" t="str">
        <f>IF(SD26N!Q154=0,"",SD26N!Q154)</f>
        <v/>
      </c>
      <c r="N612" t="str">
        <f>IF(AND(M612="",SD26N!R154=0),"",SD26N!R154)</f>
        <v/>
      </c>
      <c r="O612" t="str">
        <f>IF(SD26N!S154=0,"",SD26N!S154)</f>
        <v/>
      </c>
      <c r="P612" s="27" t="str">
        <f>IF(AND(O612="",SD26N!T154=0),"",SD26N!T154)</f>
        <v/>
      </c>
      <c r="Q612" s="26" t="str">
        <f>IF(SD26N!U154=0,"",SD26N!U154)</f>
        <v/>
      </c>
      <c r="R612" t="str">
        <f>IF(AND(Q612="",SD26N!V154=0),"",SD26N!V154)</f>
        <v/>
      </c>
      <c r="S612" t="str">
        <f>IF(SD26N!W154=0,"",SD26N!W154)</f>
        <v/>
      </c>
      <c r="T612" s="27" t="str">
        <f>IF(AND(S612="",SD26N!X154=0),"",SD26N!X154)</f>
        <v/>
      </c>
      <c r="U612" s="26" t="str">
        <f>IF(SD26N!Y154=0,"",SD26N!Y154)</f>
        <v/>
      </c>
      <c r="V612" t="str">
        <f>IF(AND(U612="",SD26N!Z154=0),"",SD26N!Z154)</f>
        <v/>
      </c>
      <c r="W612" t="str">
        <f>IF(SD26N!AA154=0,"",SD26N!AA154)</f>
        <v/>
      </c>
      <c r="X612" s="27" t="str">
        <f>IF(AND(W612="",SD26N!AB154=0),"",SD26N!AB154)</f>
        <v/>
      </c>
      <c r="Y612" s="26" t="str">
        <f>IF(SD26N!AC154=0,"",SD26N!AC154)</f>
        <v/>
      </c>
      <c r="Z612" t="str">
        <f>IF(AND(Y612="",SD26N!AD154=0),"",SD26N!AD154)</f>
        <v/>
      </c>
      <c r="AA612" t="str">
        <f>IF(SD26N!AE154=0,"",SD26N!AE154)</f>
        <v/>
      </c>
      <c r="AB612" s="27" t="str">
        <f>IF(AND(AA612="",SD26N!AF154=0),"",SD26N!AF154)</f>
        <v/>
      </c>
      <c r="AC612" s="26" t="str">
        <f>IF(SD26N!AG154=0,"",SD26N!AG154)</f>
        <v/>
      </c>
      <c r="AD612" t="str">
        <f>IF(AND(AC612="",SD26N!AH154=0),"",SD26N!AH154)</f>
        <v/>
      </c>
      <c r="AE612" t="str">
        <f>IF(SD26N!AI154=0,"",SD26N!AI154)</f>
        <v/>
      </c>
      <c r="AF612" s="27" t="str">
        <f>IF(AND(AE612="",SD26N!AJ154=0),"",SD26N!AJ154)</f>
        <v/>
      </c>
      <c r="AG612" s="26" t="str">
        <f>IF(SD26N!AK154=0,"",SD26N!AK154)</f>
        <v/>
      </c>
      <c r="AH612" t="str">
        <f>IF(AND(AG612="",SD26N!AL154=0),"",SD26N!AL154)</f>
        <v/>
      </c>
      <c r="AI612" t="str">
        <f>IF(SD26N!AM154=0,"",SD26N!AM154)</f>
        <v/>
      </c>
      <c r="AJ612" s="27" t="str">
        <f>IF(AND(AI612="",SD26N!AN154=0),"",SD26N!AN154)</f>
        <v/>
      </c>
      <c r="AK612" s="26" t="str">
        <f>IF(SD26N!AO154=0,"",SD26N!AO154)</f>
        <v/>
      </c>
      <c r="AL612" t="str">
        <f>IF(AND(AK612="",SD26N!AP154=0),"",SD26N!AP154)</f>
        <v/>
      </c>
      <c r="AM612" t="str">
        <f>IF(SD26N!AQ154=0,"",SD26N!AQ154)</f>
        <v/>
      </c>
      <c r="AN612" s="27" t="str">
        <f>IF(AND(AM612="",SD26N!AR154=0),"",SD26N!AR154)</f>
        <v/>
      </c>
      <c r="AO612" s="26" t="str">
        <f>IF(SD26N!AS154=0,"",SD26N!AS154)</f>
        <v/>
      </c>
      <c r="AP612" t="str">
        <f>IF(AND(AO612="",SD26N!AT154=0),"",SD26N!AT154)</f>
        <v/>
      </c>
      <c r="AQ612" t="str">
        <f>IF(SD26N!AU154=0,"",SD26N!AU154)</f>
        <v/>
      </c>
      <c r="AR612" s="27" t="str">
        <f>IF(AND(AQ612="",SD26N!AV154=0),"",SD26N!AV154)</f>
        <v/>
      </c>
      <c r="AS612" t="str">
        <f>IF(SD26N!AW154=0,"",SD26N!AW154)</f>
        <v/>
      </c>
      <c r="AT612">
        <f>IF(SD26N!AX154=0,"",SD26N!AX154)</f>
        <v>64</v>
      </c>
      <c r="AU612" s="1" t="str">
        <f>IF(SD26N!AY154=0,"",SD26N!AY154)</f>
        <v/>
      </c>
      <c r="AV612" s="1" t="str">
        <f>IF(SD26N!AZ154=0,"",SD26N!AZ154)</f>
        <v/>
      </c>
      <c r="AW612" s="1" t="str">
        <f>IF(SD26N!BA154=0,"",SD26N!BA154)</f>
        <v/>
      </c>
      <c r="AX612" s="1" t="str">
        <f>IF(SD26N!BB154=0,"",SD26N!BB154)</f>
        <v/>
      </c>
      <c r="AY612" s="1" t="str">
        <f>IF(SD26N!BC154=0,"",SD26N!BC154)</f>
        <v/>
      </c>
      <c r="AZ612" s="1" t="str">
        <f>IF(SD26N!BD154=0,"",SD26N!BD154)</f>
        <v/>
      </c>
      <c r="BA612" s="1" t="str">
        <f>IF(SD26N!BE154=0,"",SD26N!BE154)</f>
        <v/>
      </c>
      <c r="BB612" s="1" t="str">
        <f>IF(SD26N!BF154=0,"",SD26N!BF154)</f>
        <v/>
      </c>
      <c r="BC612" s="1" t="str">
        <f>IF(SD26N!BG154=0,"",SD26N!BG154)</f>
        <v/>
      </c>
      <c r="BD612" s="29" t="str">
        <f>IF(SD26N!BH154=0,"",SD26N!BH154)</f>
        <v/>
      </c>
      <c r="BE612" t="str">
        <f>IF(SD26N!BI154=0,"",SD26N!BI154)</f>
        <v>Baltica</v>
      </c>
      <c r="BF612" t="str">
        <f>IF(SD26N!BJ154=0,"",SD26N!BJ154)</f>
        <v>POL</v>
      </c>
      <c r="BG612" t="str">
        <f>IF(SD26N!BK154=0,"",SD26N!BK154)</f>
        <v>No</v>
      </c>
      <c r="BH612" t="str">
        <f>IF(SD26N!BL154=0,"",SD26N!BL154)</f>
        <v/>
      </c>
      <c r="BI612" t="str">
        <f>IF(SD26N!BM154=0,"",SD26N!BM154)</f>
        <v/>
      </c>
      <c r="BJ612" t="str">
        <f>IF(SD26N!BN154=0,"",SD26N!BN154)</f>
        <v/>
      </c>
      <c r="BK612" t="str">
        <f>IF(SD26N!BO154=0,"",SD26N!BO154)</f>
        <v/>
      </c>
      <c r="BL612" t="str">
        <f>IF(SD26N!BP154=0,"",SD26N!BP154)</f>
        <v/>
      </c>
      <c r="BM612">
        <f>IF(SD26N!BQ154=0,"",SD26N!BQ154)</f>
        <v>1.7645446902508934</v>
      </c>
      <c r="BN612">
        <f>IF(SD26N!BR154=0,"",SD26N!BR154)</f>
        <v>4</v>
      </c>
      <c r="BO612" s="19">
        <f>IF(M612="",I612,IF(Q612="",M612,IF(U612="",Q612,IF(Y612="",U612,IF(AC612="",Y612,IF(AG612="",AC612,IF(AK612="",AG612,IF(AO612="",AK612,AO612))))))))</f>
        <v>54</v>
      </c>
      <c r="BP612" s="19">
        <f>IF(N612="",J612,IF(R612="",N612,IF(V612="",R612,IF(Z612="",V612,IF(AD612="",Z612,IF(AH612="",AD612,IF(AL612="",AH612,IF(AP612="",AL612,AP612))))))))</f>
        <v>27</v>
      </c>
      <c r="BQ612" s="19">
        <f>IF(O612="",K612,IF(S612="",O612,IF(W612="",S612,IF(AA612="",W612,IF(AE612="",AA612,IF(AI612="",AE612,IF(AM612="",AI612,IF(AQ612="",AM612,AQ612))))))))</f>
        <v>19</v>
      </c>
      <c r="BR612" s="19">
        <f>IF(P612="",L612,IF(T612="",P612,IF(X612="",T612,IF(AB612="",X612,IF(AF612="",AB612,IF(AJ612="",AF612,IF(AN612="",AJ612,IF(AR612="",AN612,AR612))))))))</f>
        <v>21</v>
      </c>
    </row>
    <row r="613" spans="1:70" hidden="1" x14ac:dyDescent="0.2">
      <c r="A613" s="20" t="str">
        <f>IF(SD26N!A155=0,"",SD26N!A155)</f>
        <v>V</v>
      </c>
      <c r="B613">
        <f>ROUND(IF(SD26N!B155=0,"",SD26N!B155),0)</f>
        <v>26263</v>
      </c>
      <c r="C613" t="str">
        <f>IF(SD26N!G155=0,"",SD26N!G155)</f>
        <v>37G8</v>
      </c>
      <c r="D613">
        <f>IF(SD26N!H155=0,"",SD26N!H155)</f>
        <v>26</v>
      </c>
      <c r="E613" s="26">
        <f>IF(SD26N!I155=0,"",SD26N!I155)</f>
        <v>54</v>
      </c>
      <c r="F613">
        <f>IF(AND(E613="",SD26N!J155=0),"",SD26N!J155)</f>
        <v>23.7</v>
      </c>
      <c r="G613">
        <f>IF(SD26N!K155=0,"",SD26N!K155)</f>
        <v>18</v>
      </c>
      <c r="H613" s="27">
        <f>IF(AND(G613="",SD26N!L155=0),"",SD26N!L155)</f>
        <v>59.5</v>
      </c>
      <c r="I613" s="26">
        <f>IF(SD26N!M155=0,"",SD26N!M155)</f>
        <v>54</v>
      </c>
      <c r="J613">
        <f>IF(AND(I613="",SD26N!N155=0),"",SD26N!N155)</f>
        <v>23.6</v>
      </c>
      <c r="K613">
        <f>IF(SD26N!O155=0,"",SD26N!O155)</f>
        <v>19</v>
      </c>
      <c r="L613" s="27">
        <f>IF(AND(K613="",SD26N!P155=0),"",SD26N!P155)</f>
        <v>2.1</v>
      </c>
      <c r="M613" s="26" t="str">
        <f>IF(SD26N!Q155=0,"",SD26N!Q155)</f>
        <v/>
      </c>
      <c r="N613" t="str">
        <f>IF(AND(M613="",SD26N!R155=0),"",SD26N!R155)</f>
        <v/>
      </c>
      <c r="O613" t="str">
        <f>IF(SD26N!S155=0,"",SD26N!S155)</f>
        <v/>
      </c>
      <c r="P613" s="27" t="str">
        <f>IF(AND(O613="",SD26N!T155=0),"",SD26N!T155)</f>
        <v/>
      </c>
      <c r="Q613" s="26" t="str">
        <f>IF(SD26N!U155=0,"",SD26N!U155)</f>
        <v/>
      </c>
      <c r="R613" t="str">
        <f>IF(AND(Q613="",SD26N!V155=0),"",SD26N!V155)</f>
        <v/>
      </c>
      <c r="S613" t="str">
        <f>IF(SD26N!W155=0,"",SD26N!W155)</f>
        <v/>
      </c>
      <c r="T613" s="27" t="str">
        <f>IF(AND(S613="",SD26N!X155=0),"",SD26N!X155)</f>
        <v/>
      </c>
      <c r="U613" s="26" t="str">
        <f>IF(SD26N!Y155=0,"",SD26N!Y155)</f>
        <v/>
      </c>
      <c r="V613" t="str">
        <f>IF(AND(U613="",SD26N!Z155=0),"",SD26N!Z155)</f>
        <v/>
      </c>
      <c r="W613" t="str">
        <f>IF(SD26N!AA155=0,"",SD26N!AA155)</f>
        <v/>
      </c>
      <c r="X613" s="27" t="str">
        <f>IF(AND(W613="",SD26N!AB155=0),"",SD26N!AB155)</f>
        <v/>
      </c>
      <c r="Y613" s="26" t="str">
        <f>IF(SD26N!AC155=0,"",SD26N!AC155)</f>
        <v/>
      </c>
      <c r="Z613" t="str">
        <f>IF(AND(Y613="",SD26N!AD155=0),"",SD26N!AD155)</f>
        <v/>
      </c>
      <c r="AA613" t="str">
        <f>IF(SD26N!AE155=0,"",SD26N!AE155)</f>
        <v/>
      </c>
      <c r="AB613" s="27" t="str">
        <f>IF(AND(AA613="",SD26N!AF155=0),"",SD26N!AF155)</f>
        <v/>
      </c>
      <c r="AC613" s="26" t="str">
        <f>IF(SD26N!AG155=0,"",SD26N!AG155)</f>
        <v/>
      </c>
      <c r="AD613" t="str">
        <f>IF(AND(AC613="",SD26N!AH155=0),"",SD26N!AH155)</f>
        <v/>
      </c>
      <c r="AE613" t="str">
        <f>IF(SD26N!AI155=0,"",SD26N!AI155)</f>
        <v/>
      </c>
      <c r="AF613" s="27" t="str">
        <f>IF(AND(AE613="",SD26N!AJ155=0),"",SD26N!AJ155)</f>
        <v/>
      </c>
      <c r="AG613" s="26" t="str">
        <f>IF(SD26N!AK155=0,"",SD26N!AK155)</f>
        <v/>
      </c>
      <c r="AH613" t="str">
        <f>IF(AND(AG613="",SD26N!AL155=0),"",SD26N!AL155)</f>
        <v/>
      </c>
      <c r="AI613" t="str">
        <f>IF(SD26N!AM155=0,"",SD26N!AM155)</f>
        <v/>
      </c>
      <c r="AJ613" s="27" t="str">
        <f>IF(AND(AI613="",SD26N!AN155=0),"",SD26N!AN155)</f>
        <v/>
      </c>
      <c r="AK613" s="26" t="str">
        <f>IF(SD26N!AO155=0,"",SD26N!AO155)</f>
        <v/>
      </c>
      <c r="AL613" t="str">
        <f>IF(AND(AK613="",SD26N!AP155=0),"",SD26N!AP155)</f>
        <v/>
      </c>
      <c r="AM613" t="str">
        <f>IF(SD26N!AQ155=0,"",SD26N!AQ155)</f>
        <v/>
      </c>
      <c r="AN613" s="27" t="str">
        <f>IF(AND(AM613="",SD26N!AR155=0),"",SD26N!AR155)</f>
        <v/>
      </c>
      <c r="AO613" s="26" t="str">
        <f>IF(SD26N!AS155=0,"",SD26N!AS155)</f>
        <v/>
      </c>
      <c r="AP613" t="str">
        <f>IF(AND(AO613="",SD26N!AT155=0),"",SD26N!AT155)</f>
        <v/>
      </c>
      <c r="AQ613" t="str">
        <f>IF(SD26N!AU155=0,"",SD26N!AU155)</f>
        <v/>
      </c>
      <c r="AR613" s="27" t="str">
        <f>IF(AND(AQ613="",SD26N!AV155=0),"",SD26N!AV155)</f>
        <v/>
      </c>
      <c r="AS613" t="str">
        <f>IF(SD26N!AW155=0,"",SD26N!AW155)</f>
        <v/>
      </c>
      <c r="AT613">
        <f>IF(SD26N!AX155=0,"",SD26N!AX155)</f>
        <v>27</v>
      </c>
      <c r="AU613" s="1" t="str">
        <f>IF(SD26N!AY155=0,"",SD26N!AY155)</f>
        <v/>
      </c>
      <c r="AV613" s="1" t="str">
        <f>IF(SD26N!AZ155=0,"",SD26N!AZ155)</f>
        <v/>
      </c>
      <c r="AW613" s="1" t="str">
        <f>IF(SD26N!BA155=0,"",SD26N!BA155)</f>
        <v/>
      </c>
      <c r="AX613" s="1" t="str">
        <f>IF(SD26N!BB155=0,"",SD26N!BB155)</f>
        <v/>
      </c>
      <c r="AY613" s="1" t="str">
        <f>IF(SD26N!BC155=0,"",SD26N!BC155)</f>
        <v/>
      </c>
      <c r="AZ613" s="1" t="str">
        <f>IF(SD26N!BD155=0,"",SD26N!BD155)</f>
        <v/>
      </c>
      <c r="BA613" s="1" t="str">
        <f>IF(SD26N!BE155=0,"",SD26N!BE155)</f>
        <v/>
      </c>
      <c r="BB613" s="1" t="str">
        <f>IF(SD26N!BF155=0,"",SD26N!BF155)</f>
        <v/>
      </c>
      <c r="BC613" s="1" t="str">
        <f>IF(SD26N!BG155=0,"",SD26N!BG155)</f>
        <v/>
      </c>
      <c r="BD613" s="29" t="str">
        <f>IF(SD26N!BH155=0,"",SD26N!BH155)</f>
        <v/>
      </c>
      <c r="BE613" t="str">
        <f>IF(SD26N!BI155=0,"",SD26N!BI155)</f>
        <v>Baltica</v>
      </c>
      <c r="BF613" t="str">
        <f>IF(SD26N!BJ155=0,"",SD26N!BJ155)</f>
        <v>POL</v>
      </c>
      <c r="BG613" t="str">
        <f>IF(SD26N!BK155=0,"",SD26N!BK155)</f>
        <v>No</v>
      </c>
      <c r="BH613" t="str">
        <f>IF(SD26N!BL155=0,"",SD26N!BL155)</f>
        <v/>
      </c>
      <c r="BI613" t="str">
        <f>IF(SD26N!BM155=0,"",SD26N!BM155)</f>
        <v/>
      </c>
      <c r="BJ613" t="str">
        <f>IF(SD26N!BN155=0,"",SD26N!BN155)</f>
        <v/>
      </c>
      <c r="BK613" t="str">
        <f>IF(SD26N!BO155=0,"",SD26N!BO155)</f>
        <v/>
      </c>
      <c r="BL613" t="str">
        <f>IF(SD26N!BP155=0,"",SD26N!BP155)</f>
        <v/>
      </c>
      <c r="BM613">
        <f>IF(SD26N!BQ155=0,"",SD26N!BQ155)</f>
        <v>1.5170344174121639</v>
      </c>
      <c r="BN613">
        <f>IF(SD26N!BR155=0,"",SD26N!BR155)</f>
        <v>2</v>
      </c>
      <c r="BO613" s="19">
        <f>IF(M613="",I613,IF(Q613="",M613,IF(U613="",Q613,IF(Y613="",U613,IF(AC613="",Y613,IF(AG613="",AC613,IF(AK613="",AG613,IF(AO613="",AK613,AO613))))))))</f>
        <v>54</v>
      </c>
      <c r="BP613" s="19">
        <f>IF(N613="",J613,IF(R613="",N613,IF(V613="",R613,IF(Z613="",V613,IF(AD613="",Z613,IF(AH613="",AD613,IF(AL613="",AH613,IF(AP613="",AL613,AP613))))))))</f>
        <v>23.6</v>
      </c>
      <c r="BQ613" s="19">
        <f>IF(O613="",K613,IF(S613="",O613,IF(W613="",S613,IF(AA613="",W613,IF(AE613="",AA613,IF(AI613="",AE613,IF(AM613="",AI613,IF(AQ613="",AM613,AQ613))))))))</f>
        <v>19</v>
      </c>
      <c r="BR613" s="19">
        <f>IF(P613="",L613,IF(T613="",P613,IF(X613="",T613,IF(AB613="",X613,IF(AF613="",AB613,IF(AJ613="",AF613,IF(AN613="",AJ613,IF(AR613="",AN613,AR613))))))))</f>
        <v>2.1</v>
      </c>
    </row>
    <row r="614" spans="1:70" hidden="1" x14ac:dyDescent="0.2">
      <c r="A614" s="20" t="str">
        <f>IF(SD26N!A156=0,"",SD26N!A156)</f>
        <v>V</v>
      </c>
      <c r="B614">
        <f>ROUND(IF(SD26N!B156=0,"",SD26N!B156),0)</f>
        <v>26264</v>
      </c>
      <c r="C614" t="str">
        <f>IF(SD26N!G156=0,"",SD26N!G156)</f>
        <v>37G9</v>
      </c>
      <c r="D614">
        <f>IF(SD26N!H156=0,"",SD26N!H156)</f>
        <v>26</v>
      </c>
      <c r="E614" s="26">
        <f>IF(SD26N!I156=0,"",SD26N!I156)</f>
        <v>54</v>
      </c>
      <c r="F614">
        <f>IF(AND(E614="",SD26N!J156=0),"",SD26N!J156)</f>
        <v>25.2</v>
      </c>
      <c r="G614">
        <f>IF(SD26N!K156=0,"",SD26N!K156)</f>
        <v>19</v>
      </c>
      <c r="H614" s="27">
        <f>IF(AND(G614="",SD26N!L156=0),"",SD26N!L156)</f>
        <v>2.1</v>
      </c>
      <c r="I614" s="26">
        <f>IF(SD26N!M156=0,"",SD26N!M156)</f>
        <v>54</v>
      </c>
      <c r="J614">
        <f>IF(AND(I614="",SD26N!N156=0),"",SD26N!N156)</f>
        <v>25</v>
      </c>
      <c r="K614">
        <f>IF(SD26N!O156=0,"",SD26N!O156)</f>
        <v>19</v>
      </c>
      <c r="L614" s="27">
        <f>IF(AND(K614="",SD26N!P156=0),"",SD26N!P156)</f>
        <v>4.5999999999999996</v>
      </c>
      <c r="M614" s="26" t="str">
        <f>IF(SD26N!Q156=0,"",SD26N!Q156)</f>
        <v/>
      </c>
      <c r="N614" t="str">
        <f>IF(AND(M614="",SD26N!R156=0),"",SD26N!R156)</f>
        <v/>
      </c>
      <c r="O614" t="str">
        <f>IF(SD26N!S156=0,"",SD26N!S156)</f>
        <v/>
      </c>
      <c r="P614" s="27" t="str">
        <f>IF(AND(O614="",SD26N!T156=0),"",SD26N!T156)</f>
        <v/>
      </c>
      <c r="Q614" s="26" t="str">
        <f>IF(SD26N!U156=0,"",SD26N!U156)</f>
        <v/>
      </c>
      <c r="R614" t="str">
        <f>IF(AND(Q614="",SD26N!V156=0),"",SD26N!V156)</f>
        <v/>
      </c>
      <c r="S614" t="str">
        <f>IF(SD26N!W156=0,"",SD26N!W156)</f>
        <v/>
      </c>
      <c r="T614" s="27" t="str">
        <f>IF(AND(S614="",SD26N!X156=0),"",SD26N!X156)</f>
        <v/>
      </c>
      <c r="U614" s="26" t="str">
        <f>IF(SD26N!Y156=0,"",SD26N!Y156)</f>
        <v/>
      </c>
      <c r="V614" t="str">
        <f>IF(AND(U614="",SD26N!Z156=0),"",SD26N!Z156)</f>
        <v/>
      </c>
      <c r="W614" t="str">
        <f>IF(SD26N!AA156=0,"",SD26N!AA156)</f>
        <v/>
      </c>
      <c r="X614" s="27" t="str">
        <f>IF(AND(W614="",SD26N!AB156=0),"",SD26N!AB156)</f>
        <v/>
      </c>
      <c r="Y614" s="26" t="str">
        <f>IF(SD26N!AC156=0,"",SD26N!AC156)</f>
        <v/>
      </c>
      <c r="Z614" t="str">
        <f>IF(AND(Y614="",SD26N!AD156=0),"",SD26N!AD156)</f>
        <v/>
      </c>
      <c r="AA614" t="str">
        <f>IF(SD26N!AE156=0,"",SD26N!AE156)</f>
        <v/>
      </c>
      <c r="AB614" s="27" t="str">
        <f>IF(AND(AA614="",SD26N!AF156=0),"",SD26N!AF156)</f>
        <v/>
      </c>
      <c r="AC614" s="26" t="str">
        <f>IF(SD26N!AG156=0,"",SD26N!AG156)</f>
        <v/>
      </c>
      <c r="AD614" t="str">
        <f>IF(AND(AC614="",SD26N!AH156=0),"",SD26N!AH156)</f>
        <v/>
      </c>
      <c r="AE614" t="str">
        <f>IF(SD26N!AI156=0,"",SD26N!AI156)</f>
        <v/>
      </c>
      <c r="AF614" s="27" t="str">
        <f>IF(AND(AE614="",SD26N!AJ156=0),"",SD26N!AJ156)</f>
        <v/>
      </c>
      <c r="AG614" s="26" t="str">
        <f>IF(SD26N!AK156=0,"",SD26N!AK156)</f>
        <v/>
      </c>
      <c r="AH614" t="str">
        <f>IF(AND(AG614="",SD26N!AL156=0),"",SD26N!AL156)</f>
        <v/>
      </c>
      <c r="AI614" t="str">
        <f>IF(SD26N!AM156=0,"",SD26N!AM156)</f>
        <v/>
      </c>
      <c r="AJ614" s="27" t="str">
        <f>IF(AND(AI614="",SD26N!AN156=0),"",SD26N!AN156)</f>
        <v/>
      </c>
      <c r="AK614" s="26" t="str">
        <f>IF(SD26N!AO156=0,"",SD26N!AO156)</f>
        <v/>
      </c>
      <c r="AL614" t="str">
        <f>IF(AND(AK614="",SD26N!AP156=0),"",SD26N!AP156)</f>
        <v/>
      </c>
      <c r="AM614" t="str">
        <f>IF(SD26N!AQ156=0,"",SD26N!AQ156)</f>
        <v/>
      </c>
      <c r="AN614" s="27" t="str">
        <f>IF(AND(AM614="",SD26N!AR156=0),"",SD26N!AR156)</f>
        <v/>
      </c>
      <c r="AO614" s="26" t="str">
        <f>IF(SD26N!AS156=0,"",SD26N!AS156)</f>
        <v/>
      </c>
      <c r="AP614" t="str">
        <f>IF(AND(AO614="",SD26N!AT156=0),"",SD26N!AT156)</f>
        <v/>
      </c>
      <c r="AQ614" t="str">
        <f>IF(SD26N!AU156=0,"",SD26N!AU156)</f>
        <v/>
      </c>
      <c r="AR614" s="27" t="str">
        <f>IF(AND(AQ614="",SD26N!AV156=0),"",SD26N!AV156)</f>
        <v/>
      </c>
      <c r="AS614" t="str">
        <f>IF(SD26N!AW156=0,"",SD26N!AW156)</f>
        <v/>
      </c>
      <c r="AT614">
        <f>IF(SD26N!AX156=0,"",SD26N!AX156)</f>
        <v>43</v>
      </c>
      <c r="AU614" s="1" t="str">
        <f>IF(SD26N!AY156=0,"",SD26N!AY156)</f>
        <v/>
      </c>
      <c r="AV614" s="1" t="str">
        <f>IF(SD26N!AZ156=0,"",SD26N!AZ156)</f>
        <v/>
      </c>
      <c r="AW614" s="1" t="str">
        <f>IF(SD26N!BA156=0,"",SD26N!BA156)</f>
        <v/>
      </c>
      <c r="AX614" s="1" t="str">
        <f>IF(SD26N!BB156=0,"",SD26N!BB156)</f>
        <v/>
      </c>
      <c r="AY614" s="1" t="str">
        <f>IF(SD26N!BC156=0,"",SD26N!BC156)</f>
        <v/>
      </c>
      <c r="AZ614" s="1" t="str">
        <f>IF(SD26N!BD156=0,"",SD26N!BD156)</f>
        <v/>
      </c>
      <c r="BA614" s="1" t="str">
        <f>IF(SD26N!BE156=0,"",SD26N!BE156)</f>
        <v/>
      </c>
      <c r="BB614" s="1" t="str">
        <f>IF(SD26N!BF156=0,"",SD26N!BF156)</f>
        <v/>
      </c>
      <c r="BC614" s="1" t="str">
        <f>IF(SD26N!BG156=0,"",SD26N!BG156)</f>
        <v/>
      </c>
      <c r="BD614" s="29" t="str">
        <f>IF(SD26N!BH156=0,"",SD26N!BH156)</f>
        <v/>
      </c>
      <c r="BE614" t="str">
        <f>IF(SD26N!BI156=0,"",SD26N!BI156)</f>
        <v>Baltica</v>
      </c>
      <c r="BF614" t="str">
        <f>IF(SD26N!BJ156=0,"",SD26N!BJ156)</f>
        <v>POL</v>
      </c>
      <c r="BG614" t="str">
        <f>IF(SD26N!BK156=0,"",SD26N!BK156)</f>
        <v>No</v>
      </c>
      <c r="BH614" t="str">
        <f>IF(SD26N!BL156=0,"",SD26N!BL156)</f>
        <v/>
      </c>
      <c r="BI614" t="str">
        <f>IF(SD26N!BM156=0,"",SD26N!BM156)</f>
        <v/>
      </c>
      <c r="BJ614" t="str">
        <f>IF(SD26N!BN156=0,"",SD26N!BN156)</f>
        <v/>
      </c>
      <c r="BK614" t="str">
        <f>IF(SD26N!BO156=0,"",SD26N!BO156)</f>
        <v/>
      </c>
      <c r="BL614" t="str">
        <f>IF(SD26N!BP156=0,"",SD26N!BP156)</f>
        <v/>
      </c>
      <c r="BM614">
        <f>IF(SD26N!BQ156=0,"",SD26N!BQ156)</f>
        <v>1.4683414724308295</v>
      </c>
      <c r="BN614">
        <f>IF(SD26N!BR156=0,"",SD26N!BR156)</f>
        <v>3</v>
      </c>
      <c r="BO614" s="19">
        <f>IF(M614="",I614,IF(Q614="",M614,IF(U614="",Q614,IF(Y614="",U614,IF(AC614="",Y614,IF(AG614="",AC614,IF(AK614="",AG614,IF(AO614="",AK614,AO614))))))))</f>
        <v>54</v>
      </c>
      <c r="BP614" s="19">
        <f>IF(N614="",J614,IF(R614="",N614,IF(V614="",R614,IF(Z614="",V614,IF(AD614="",Z614,IF(AH614="",AD614,IF(AL614="",AH614,IF(AP614="",AL614,AP614))))))))</f>
        <v>25</v>
      </c>
      <c r="BQ614" s="19">
        <f>IF(O614="",K614,IF(S614="",O614,IF(W614="",S614,IF(AA614="",W614,IF(AE614="",AA614,IF(AI614="",AE614,IF(AM614="",AI614,IF(AQ614="",AM614,AQ614))))))))</f>
        <v>19</v>
      </c>
      <c r="BR614" s="19">
        <f>IF(P614="",L614,IF(T614="",P614,IF(X614="",T614,IF(AB614="",X614,IF(AF614="",AB614,IF(AJ614="",AF614,IF(AN614="",AJ614,IF(AR614="",AN614,AR614))))))))</f>
        <v>4.5999999999999996</v>
      </c>
    </row>
    <row r="615" spans="1:70" hidden="1" x14ac:dyDescent="0.2">
      <c r="A615" s="20" t="str">
        <f>IF(SD26N!A157=0,"",SD26N!A157)</f>
        <v>V</v>
      </c>
      <c r="B615">
        <f>ROUND(IF(SD26N!B157=0,"",SD26N!B157),0)</f>
        <v>26265</v>
      </c>
      <c r="C615" t="str">
        <f>IF(SD26N!G157=0,"",SD26N!G157)</f>
        <v>37G9</v>
      </c>
      <c r="D615">
        <f>IF(SD26N!H157=0,"",SD26N!H157)</f>
        <v>26</v>
      </c>
      <c r="E615" s="26">
        <f>IF(SD26N!I157=0,"",SD26N!I157)</f>
        <v>54</v>
      </c>
      <c r="F615">
        <f>IF(AND(E615="",SD26N!J157=0),"",SD26N!J157)</f>
        <v>26</v>
      </c>
      <c r="G615">
        <f>IF(SD26N!K157=0,"",SD26N!K157)</f>
        <v>19</v>
      </c>
      <c r="H615" s="27">
        <f>IF(AND(G615="",SD26N!L157=0),"",SD26N!L157)</f>
        <v>6</v>
      </c>
      <c r="I615" s="26">
        <f>IF(SD26N!M157=0,"",SD26N!M157)</f>
        <v>54</v>
      </c>
      <c r="J615">
        <f>IF(AND(I615="",SD26N!N157=0),"",SD26N!N157)</f>
        <v>26.2</v>
      </c>
      <c r="K615">
        <f>IF(SD26N!O157=0,"",SD26N!O157)</f>
        <v>19</v>
      </c>
      <c r="L615" s="27">
        <f>IF(AND(K615="",SD26N!P157=0),"",SD26N!P157)</f>
        <v>8.6</v>
      </c>
      <c r="M615" s="26" t="str">
        <f>IF(SD26N!Q157=0,"",SD26N!Q157)</f>
        <v/>
      </c>
      <c r="N615" t="str">
        <f>IF(AND(M615="",SD26N!R157=0),"",SD26N!R157)</f>
        <v/>
      </c>
      <c r="O615" t="str">
        <f>IF(SD26N!S157=0,"",SD26N!S157)</f>
        <v/>
      </c>
      <c r="P615" s="27" t="str">
        <f>IF(AND(O615="",SD26N!T157=0),"",SD26N!T157)</f>
        <v/>
      </c>
      <c r="Q615" s="26" t="str">
        <f>IF(SD26N!U157=0,"",SD26N!U157)</f>
        <v/>
      </c>
      <c r="R615" t="str">
        <f>IF(AND(Q615="",SD26N!V157=0),"",SD26N!V157)</f>
        <v/>
      </c>
      <c r="S615" t="str">
        <f>IF(SD26N!W157=0,"",SD26N!W157)</f>
        <v/>
      </c>
      <c r="T615" s="27" t="str">
        <f>IF(AND(S615="",SD26N!X157=0),"",SD26N!X157)</f>
        <v/>
      </c>
      <c r="U615" s="26" t="str">
        <f>IF(SD26N!Y157=0,"",SD26N!Y157)</f>
        <v/>
      </c>
      <c r="V615" t="str">
        <f>IF(AND(U615="",SD26N!Z157=0),"",SD26N!Z157)</f>
        <v/>
      </c>
      <c r="W615" t="str">
        <f>IF(SD26N!AA157=0,"",SD26N!AA157)</f>
        <v/>
      </c>
      <c r="X615" s="27" t="str">
        <f>IF(AND(W615="",SD26N!AB157=0),"",SD26N!AB157)</f>
        <v/>
      </c>
      <c r="Y615" s="26" t="str">
        <f>IF(SD26N!AC157=0,"",SD26N!AC157)</f>
        <v/>
      </c>
      <c r="Z615" t="str">
        <f>IF(AND(Y615="",SD26N!AD157=0),"",SD26N!AD157)</f>
        <v/>
      </c>
      <c r="AA615" t="str">
        <f>IF(SD26N!AE157=0,"",SD26N!AE157)</f>
        <v/>
      </c>
      <c r="AB615" s="27" t="str">
        <f>IF(AND(AA615="",SD26N!AF157=0),"",SD26N!AF157)</f>
        <v/>
      </c>
      <c r="AC615" s="26" t="str">
        <f>IF(SD26N!AG157=0,"",SD26N!AG157)</f>
        <v/>
      </c>
      <c r="AD615" t="str">
        <f>IF(AND(AC615="",SD26N!AH157=0),"",SD26N!AH157)</f>
        <v/>
      </c>
      <c r="AE615" t="str">
        <f>IF(SD26N!AI157=0,"",SD26N!AI157)</f>
        <v/>
      </c>
      <c r="AF615" s="27" t="str">
        <f>IF(AND(AE615="",SD26N!AJ157=0),"",SD26N!AJ157)</f>
        <v/>
      </c>
      <c r="AG615" s="26" t="str">
        <f>IF(SD26N!AK157=0,"",SD26N!AK157)</f>
        <v/>
      </c>
      <c r="AH615" t="str">
        <f>IF(AND(AG615="",SD26N!AL157=0),"",SD26N!AL157)</f>
        <v/>
      </c>
      <c r="AI615" t="str">
        <f>IF(SD26N!AM157=0,"",SD26N!AM157)</f>
        <v/>
      </c>
      <c r="AJ615" s="27" t="str">
        <f>IF(AND(AI615="",SD26N!AN157=0),"",SD26N!AN157)</f>
        <v/>
      </c>
      <c r="AK615" s="26" t="str">
        <f>IF(SD26N!AO157=0,"",SD26N!AO157)</f>
        <v/>
      </c>
      <c r="AL615" t="str">
        <f>IF(AND(AK615="",SD26N!AP157=0),"",SD26N!AP157)</f>
        <v/>
      </c>
      <c r="AM615" t="str">
        <f>IF(SD26N!AQ157=0,"",SD26N!AQ157)</f>
        <v/>
      </c>
      <c r="AN615" s="27" t="str">
        <f>IF(AND(AM615="",SD26N!AR157=0),"",SD26N!AR157)</f>
        <v/>
      </c>
      <c r="AO615" s="26" t="str">
        <f>IF(SD26N!AS157=0,"",SD26N!AS157)</f>
        <v/>
      </c>
      <c r="AP615" t="str">
        <f>IF(AND(AO615="",SD26N!AT157=0),"",SD26N!AT157)</f>
        <v/>
      </c>
      <c r="AQ615" t="str">
        <f>IF(SD26N!AU157=0,"",SD26N!AU157)</f>
        <v/>
      </c>
      <c r="AR615" s="27" t="str">
        <f>IF(AND(AQ615="",SD26N!AV157=0),"",SD26N!AV157)</f>
        <v/>
      </c>
      <c r="AS615" t="str">
        <f>IF(SD26N!AW157=0,"",SD26N!AW157)</f>
        <v/>
      </c>
      <c r="AT615">
        <f>IF(SD26N!AX157=0,"",SD26N!AX157)</f>
        <v>54</v>
      </c>
      <c r="AU615" s="1" t="str">
        <f>IF(SD26N!AY157=0,"",SD26N!AY157)</f>
        <v/>
      </c>
      <c r="AV615" s="1" t="str">
        <f>IF(SD26N!AZ157=0,"",SD26N!AZ157)</f>
        <v/>
      </c>
      <c r="AW615" s="1" t="str">
        <f>IF(SD26N!BA157=0,"",SD26N!BA157)</f>
        <v/>
      </c>
      <c r="AX615" s="1" t="str">
        <f>IF(SD26N!BB157=0,"",SD26N!BB157)</f>
        <v/>
      </c>
      <c r="AY615" s="1" t="str">
        <f>IF(SD26N!BC157=0,"",SD26N!BC157)</f>
        <v/>
      </c>
      <c r="AZ615" s="1" t="str">
        <f>IF(SD26N!BD157=0,"",SD26N!BD157)</f>
        <v/>
      </c>
      <c r="BA615" s="1" t="str">
        <f>IF(SD26N!BE157=0,"",SD26N!BE157)</f>
        <v/>
      </c>
      <c r="BB615" s="1" t="str">
        <f>IF(SD26N!BF157=0,"",SD26N!BF157)</f>
        <v/>
      </c>
      <c r="BC615" s="1" t="str">
        <f>IF(SD26N!BG157=0,"",SD26N!BG157)</f>
        <v/>
      </c>
      <c r="BD615" s="29" t="str">
        <f>IF(SD26N!BH157=0,"",SD26N!BH157)</f>
        <v/>
      </c>
      <c r="BE615" t="str">
        <f>IF(SD26N!BI157=0,"",SD26N!BI157)</f>
        <v>Baltica</v>
      </c>
      <c r="BF615" t="str">
        <f>IF(SD26N!BJ157=0,"",SD26N!BJ157)</f>
        <v>POL</v>
      </c>
      <c r="BG615" t="str">
        <f>IF(SD26N!BK157=0,"",SD26N!BK157)</f>
        <v>No</v>
      </c>
      <c r="BH615" t="str">
        <f>IF(SD26N!BL157=0,"",SD26N!BL157)</f>
        <v/>
      </c>
      <c r="BI615" t="str">
        <f>IF(SD26N!BM157=0,"",SD26N!BM157)</f>
        <v/>
      </c>
      <c r="BJ615" t="str">
        <f>IF(SD26N!BN157=0,"",SD26N!BN157)</f>
        <v/>
      </c>
      <c r="BK615" t="str">
        <f>IF(SD26N!BO157=0,"",SD26N!BO157)</f>
        <v/>
      </c>
      <c r="BL615" t="str">
        <f>IF(SD26N!BP157=0,"",SD26N!BP157)</f>
        <v/>
      </c>
      <c r="BM615">
        <f>IF(SD26N!BQ157=0,"",SD26N!BQ157)</f>
        <v>1.5253961931796858</v>
      </c>
      <c r="BN615">
        <f>IF(SD26N!BR157=0,"",SD26N!BR157)</f>
        <v>3</v>
      </c>
      <c r="BO615" s="19">
        <f>IF(M615="",I615,IF(Q615="",M615,IF(U615="",Q615,IF(Y615="",U615,IF(AC615="",Y615,IF(AG615="",AC615,IF(AK615="",AG615,IF(AO615="",AK615,AO615))))))))</f>
        <v>54</v>
      </c>
      <c r="BP615" s="19">
        <f>IF(N615="",J615,IF(R615="",N615,IF(V615="",R615,IF(Z615="",V615,IF(AD615="",Z615,IF(AH615="",AD615,IF(AL615="",AH615,IF(AP615="",AL615,AP615))))))))</f>
        <v>26.2</v>
      </c>
      <c r="BQ615" s="19">
        <f>IF(O615="",K615,IF(S615="",O615,IF(W615="",S615,IF(AA615="",W615,IF(AE615="",AA615,IF(AI615="",AE615,IF(AM615="",AI615,IF(AQ615="",AM615,AQ615))))))))</f>
        <v>19</v>
      </c>
      <c r="BR615" s="19">
        <f>IF(P615="",L615,IF(T615="",P615,IF(X615="",T615,IF(AB615="",X615,IF(AF615="",AB615,IF(AJ615="",AF615,IF(AN615="",AJ615,IF(AR615="",AN615,AR615))))))))</f>
        <v>8.6</v>
      </c>
    </row>
    <row r="616" spans="1:70" hidden="1" x14ac:dyDescent="0.2">
      <c r="A616" s="20" t="str">
        <f>IF(SD26N!A158=0,"",SD26N!A158)</f>
        <v>V</v>
      </c>
      <c r="B616">
        <f>ROUND(IF(SD26N!B158=0,"",SD26N!B158),0)</f>
        <v>26266</v>
      </c>
      <c r="C616" t="str">
        <f>IF(SD26N!G158=0,"",SD26N!G158)</f>
        <v>38G8</v>
      </c>
      <c r="D616">
        <f>IF(SD26N!H158=0,"",SD26N!H158)</f>
        <v>26</v>
      </c>
      <c r="E616" s="26">
        <f>IF(SD26N!I158=0,"",SD26N!I158)</f>
        <v>54</v>
      </c>
      <c r="F616">
        <f>IF(AND(E616="",SD26N!J158=0),"",SD26N!J158)</f>
        <v>48.2</v>
      </c>
      <c r="G616">
        <f>IF(SD26N!K158=0,"",SD26N!K158)</f>
        <v>18</v>
      </c>
      <c r="H616" s="27">
        <f>IF(AND(G616="",SD26N!L158=0),"",SD26N!L158)</f>
        <v>32.9</v>
      </c>
      <c r="I616" s="26">
        <f>IF(SD26N!M158=0,"",SD26N!M158)</f>
        <v>54</v>
      </c>
      <c r="J616">
        <f>IF(AND(I616="",SD26N!N158=0),"",SD26N!N158)</f>
        <v>49.2</v>
      </c>
      <c r="K616">
        <f>IF(SD26N!O158=0,"",SD26N!O158)</f>
        <v>18</v>
      </c>
      <c r="L616" s="27">
        <f>IF(AND(K616="",SD26N!P158=0),"",SD26N!P158)</f>
        <v>30.9</v>
      </c>
      <c r="M616" s="26" t="str">
        <f>IF(SD26N!Q158=0,"",SD26N!Q158)</f>
        <v/>
      </c>
      <c r="N616" t="str">
        <f>IF(AND(M616="",SD26N!R158=0),"",SD26N!R158)</f>
        <v/>
      </c>
      <c r="O616" t="str">
        <f>IF(SD26N!S158=0,"",SD26N!S158)</f>
        <v/>
      </c>
      <c r="P616" s="27" t="str">
        <f>IF(AND(O616="",SD26N!T158=0),"",SD26N!T158)</f>
        <v/>
      </c>
      <c r="Q616" s="26" t="str">
        <f>IF(SD26N!U158=0,"",SD26N!U158)</f>
        <v/>
      </c>
      <c r="R616" t="str">
        <f>IF(AND(Q616="",SD26N!V158=0),"",SD26N!V158)</f>
        <v/>
      </c>
      <c r="S616" t="str">
        <f>IF(SD26N!W158=0,"",SD26N!W158)</f>
        <v/>
      </c>
      <c r="T616" s="27" t="str">
        <f>IF(AND(S616="",SD26N!X158=0),"",SD26N!X158)</f>
        <v/>
      </c>
      <c r="U616" s="26" t="str">
        <f>IF(SD26N!Y158=0,"",SD26N!Y158)</f>
        <v/>
      </c>
      <c r="V616" t="str">
        <f>IF(AND(U616="",SD26N!Z158=0),"",SD26N!Z158)</f>
        <v/>
      </c>
      <c r="W616" t="str">
        <f>IF(SD26N!AA158=0,"",SD26N!AA158)</f>
        <v/>
      </c>
      <c r="X616" s="27" t="str">
        <f>IF(AND(W616="",SD26N!AB158=0),"",SD26N!AB158)</f>
        <v/>
      </c>
      <c r="Y616" s="26" t="str">
        <f>IF(SD26N!AC158=0,"",SD26N!AC158)</f>
        <v/>
      </c>
      <c r="Z616" t="str">
        <f>IF(AND(Y616="",SD26N!AD158=0),"",SD26N!AD158)</f>
        <v/>
      </c>
      <c r="AA616" t="str">
        <f>IF(SD26N!AE158=0,"",SD26N!AE158)</f>
        <v/>
      </c>
      <c r="AB616" s="27" t="str">
        <f>IF(AND(AA616="",SD26N!AF158=0),"",SD26N!AF158)</f>
        <v/>
      </c>
      <c r="AC616" s="26" t="str">
        <f>IF(SD26N!AG158=0,"",SD26N!AG158)</f>
        <v/>
      </c>
      <c r="AD616" t="str">
        <f>IF(AND(AC616="",SD26N!AH158=0),"",SD26N!AH158)</f>
        <v/>
      </c>
      <c r="AE616" t="str">
        <f>IF(SD26N!AI158=0,"",SD26N!AI158)</f>
        <v/>
      </c>
      <c r="AF616" s="27" t="str">
        <f>IF(AND(AE616="",SD26N!AJ158=0),"",SD26N!AJ158)</f>
        <v/>
      </c>
      <c r="AG616" s="26" t="str">
        <f>IF(SD26N!AK158=0,"",SD26N!AK158)</f>
        <v/>
      </c>
      <c r="AH616" t="str">
        <f>IF(AND(AG616="",SD26N!AL158=0),"",SD26N!AL158)</f>
        <v/>
      </c>
      <c r="AI616" t="str">
        <f>IF(SD26N!AM158=0,"",SD26N!AM158)</f>
        <v/>
      </c>
      <c r="AJ616" s="27" t="str">
        <f>IF(AND(AI616="",SD26N!AN158=0),"",SD26N!AN158)</f>
        <v/>
      </c>
      <c r="AK616" s="26" t="str">
        <f>IF(SD26N!AO158=0,"",SD26N!AO158)</f>
        <v/>
      </c>
      <c r="AL616" t="str">
        <f>IF(AND(AK616="",SD26N!AP158=0),"",SD26N!AP158)</f>
        <v/>
      </c>
      <c r="AM616" t="str">
        <f>IF(SD26N!AQ158=0,"",SD26N!AQ158)</f>
        <v/>
      </c>
      <c r="AN616" s="27" t="str">
        <f>IF(AND(AM616="",SD26N!AR158=0),"",SD26N!AR158)</f>
        <v/>
      </c>
      <c r="AO616" s="26" t="str">
        <f>IF(SD26N!AS158=0,"",SD26N!AS158)</f>
        <v/>
      </c>
      <c r="AP616" t="str">
        <f>IF(AND(AO616="",SD26N!AT158=0),"",SD26N!AT158)</f>
        <v/>
      </c>
      <c r="AQ616" t="str">
        <f>IF(SD26N!AU158=0,"",SD26N!AU158)</f>
        <v/>
      </c>
      <c r="AR616" s="27" t="str">
        <f>IF(AND(AQ616="",SD26N!AV158=0),"",SD26N!AV158)</f>
        <v/>
      </c>
      <c r="AS616" t="str">
        <f>IF(SD26N!AW158=0,"",SD26N!AW158)</f>
        <v/>
      </c>
      <c r="AT616">
        <f>IF(SD26N!AX158=0,"",SD26N!AX158)</f>
        <v>20</v>
      </c>
      <c r="AU616" s="1" t="str">
        <f>IF(SD26N!AY158=0,"",SD26N!AY158)</f>
        <v/>
      </c>
      <c r="AV616" s="1" t="str">
        <f>IF(SD26N!AZ158=0,"",SD26N!AZ158)</f>
        <v/>
      </c>
      <c r="AW616" s="1" t="str">
        <f>IF(SD26N!BA158=0,"",SD26N!BA158)</f>
        <v/>
      </c>
      <c r="AX616" s="1" t="str">
        <f>IF(SD26N!BB158=0,"",SD26N!BB158)</f>
        <v/>
      </c>
      <c r="AY616" s="1" t="str">
        <f>IF(SD26N!BC158=0,"",SD26N!BC158)</f>
        <v/>
      </c>
      <c r="AZ616" s="1" t="str">
        <f>IF(SD26N!BD158=0,"",SD26N!BD158)</f>
        <v/>
      </c>
      <c r="BA616" s="1" t="str">
        <f>IF(SD26N!BE158=0,"",SD26N!BE158)</f>
        <v/>
      </c>
      <c r="BB616" s="1" t="str">
        <f>IF(SD26N!BF158=0,"",SD26N!BF158)</f>
        <v/>
      </c>
      <c r="BC616" s="1" t="str">
        <f>IF(SD26N!BG158=0,"",SD26N!BG158)</f>
        <v/>
      </c>
      <c r="BD616" s="29" t="str">
        <f>IF(SD26N!BH158=0,"",SD26N!BH158)</f>
        <v/>
      </c>
      <c r="BE616" t="str">
        <f>IF(SD26N!BI158=0,"",SD26N!BI158)</f>
        <v>Baltica</v>
      </c>
      <c r="BF616" t="str">
        <f>IF(SD26N!BJ158=0,"",SD26N!BJ158)</f>
        <v>POL</v>
      </c>
      <c r="BG616" t="str">
        <f>IF(SD26N!BK158=0,"",SD26N!BK158)</f>
        <v>No</v>
      </c>
      <c r="BH616" t="str">
        <f>IF(SD26N!BL158=0,"",SD26N!BL158)</f>
        <v/>
      </c>
      <c r="BI616" t="str">
        <f>IF(SD26N!BM158=0,"",SD26N!BM158)</f>
        <v/>
      </c>
      <c r="BJ616" t="str">
        <f>IF(SD26N!BN158=0,"",SD26N!BN158)</f>
        <v/>
      </c>
      <c r="BK616" t="str">
        <f>IF(SD26N!BO158=0,"",SD26N!BO158)</f>
        <v/>
      </c>
      <c r="BL616" t="str">
        <f>IF(SD26N!BP158=0,"",SD26N!BP158)</f>
        <v/>
      </c>
      <c r="BM616">
        <f>IF(SD26N!BQ158=0,"",SD26N!BQ158)</f>
        <v>1.5258864734482851</v>
      </c>
      <c r="BN616">
        <f>IF(SD26N!BR158=0,"",SD26N!BR158)</f>
        <v>2</v>
      </c>
      <c r="BO616" s="19">
        <f>IF(M616="",I616,IF(Q616="",M616,IF(U616="",Q616,IF(Y616="",U616,IF(AC616="",Y616,IF(AG616="",AC616,IF(AK616="",AG616,IF(AO616="",AK616,AO616))))))))</f>
        <v>54</v>
      </c>
      <c r="BP616" s="19">
        <f>IF(N616="",J616,IF(R616="",N616,IF(V616="",R616,IF(Z616="",V616,IF(AD616="",Z616,IF(AH616="",AD616,IF(AL616="",AH616,IF(AP616="",AL616,AP616))))))))</f>
        <v>49.2</v>
      </c>
      <c r="BQ616" s="19">
        <f>IF(O616="",K616,IF(S616="",O616,IF(W616="",S616,IF(AA616="",W616,IF(AE616="",AA616,IF(AI616="",AE616,IF(AM616="",AI616,IF(AQ616="",AM616,AQ616))))))))</f>
        <v>18</v>
      </c>
      <c r="BR616" s="19">
        <f>IF(P616="",L616,IF(T616="",P616,IF(X616="",T616,IF(AB616="",X616,IF(AF616="",AB616,IF(AJ616="",AF616,IF(AN616="",AJ616,IF(AR616="",AN616,AR616))))))))</f>
        <v>30.9</v>
      </c>
    </row>
    <row r="617" spans="1:70" hidden="1" x14ac:dyDescent="0.2">
      <c r="A617" s="20" t="str">
        <f>IF(SD26N!A159=0,"",SD26N!A159)</f>
        <v>V</v>
      </c>
      <c r="B617">
        <f>ROUND(IF(SD26N!B159=0,"",SD26N!B159),0)</f>
        <v>26267</v>
      </c>
      <c r="C617" t="str">
        <f>IF(SD26N!G159=0,"",SD26N!G159)</f>
        <v>38G8</v>
      </c>
      <c r="D617">
        <f>IF(SD26N!H159=0,"",SD26N!H159)</f>
        <v>26</v>
      </c>
      <c r="E617" s="26">
        <f>IF(SD26N!I159=0,"",SD26N!I159)</f>
        <v>54</v>
      </c>
      <c r="F617">
        <f>IF(AND(E617="",SD26N!J159=0),"",SD26N!J159)</f>
        <v>54.6</v>
      </c>
      <c r="G617">
        <f>IF(SD26N!K159=0,"",SD26N!K159)</f>
        <v>18</v>
      </c>
      <c r="H617" s="27">
        <f>IF(AND(G617="",SD26N!L159=0),"",SD26N!L159)</f>
        <v>36.1</v>
      </c>
      <c r="I617" s="26">
        <f>IF(SD26N!M159=0,"",SD26N!M159)</f>
        <v>54</v>
      </c>
      <c r="J617">
        <f>IF(AND(I617="",SD26N!N159=0),"",SD26N!N159)</f>
        <v>55.8</v>
      </c>
      <c r="K617">
        <f>IF(SD26N!O159=0,"",SD26N!O159)</f>
        <v>18</v>
      </c>
      <c r="L617" s="27">
        <f>IF(AND(K617="",SD26N!P159=0),"",SD26N!P159)</f>
        <v>34.4</v>
      </c>
      <c r="M617" s="26" t="str">
        <f>IF(SD26N!Q159=0,"",SD26N!Q159)</f>
        <v/>
      </c>
      <c r="N617" t="str">
        <f>IF(AND(M617="",SD26N!R159=0),"",SD26N!R159)</f>
        <v/>
      </c>
      <c r="O617" t="str">
        <f>IF(SD26N!S159=0,"",SD26N!S159)</f>
        <v/>
      </c>
      <c r="P617" s="27" t="str">
        <f>IF(AND(O617="",SD26N!T159=0),"",SD26N!T159)</f>
        <v/>
      </c>
      <c r="Q617" s="26" t="str">
        <f>IF(SD26N!U159=0,"",SD26N!U159)</f>
        <v/>
      </c>
      <c r="R617" t="str">
        <f>IF(AND(Q617="",SD26N!V159=0),"",SD26N!V159)</f>
        <v/>
      </c>
      <c r="S617" t="str">
        <f>IF(SD26N!W159=0,"",SD26N!W159)</f>
        <v/>
      </c>
      <c r="T617" s="27" t="str">
        <f>IF(AND(S617="",SD26N!X159=0),"",SD26N!X159)</f>
        <v/>
      </c>
      <c r="U617" s="26" t="str">
        <f>IF(SD26N!Y159=0,"",SD26N!Y159)</f>
        <v/>
      </c>
      <c r="V617" t="str">
        <f>IF(AND(U617="",SD26N!Z159=0),"",SD26N!Z159)</f>
        <v/>
      </c>
      <c r="W617" t="str">
        <f>IF(SD26N!AA159=0,"",SD26N!AA159)</f>
        <v/>
      </c>
      <c r="X617" s="27" t="str">
        <f>IF(AND(W617="",SD26N!AB159=0),"",SD26N!AB159)</f>
        <v/>
      </c>
      <c r="Y617" s="26" t="str">
        <f>IF(SD26N!AC159=0,"",SD26N!AC159)</f>
        <v/>
      </c>
      <c r="Z617" t="str">
        <f>IF(AND(Y617="",SD26N!AD159=0),"",SD26N!AD159)</f>
        <v/>
      </c>
      <c r="AA617" t="str">
        <f>IF(SD26N!AE159=0,"",SD26N!AE159)</f>
        <v/>
      </c>
      <c r="AB617" s="27" t="str">
        <f>IF(AND(AA617="",SD26N!AF159=0),"",SD26N!AF159)</f>
        <v/>
      </c>
      <c r="AC617" s="26" t="str">
        <f>IF(SD26N!AG159=0,"",SD26N!AG159)</f>
        <v/>
      </c>
      <c r="AD617" t="str">
        <f>IF(AND(AC617="",SD26N!AH159=0),"",SD26N!AH159)</f>
        <v/>
      </c>
      <c r="AE617" t="str">
        <f>IF(SD26N!AI159=0,"",SD26N!AI159)</f>
        <v/>
      </c>
      <c r="AF617" s="27" t="str">
        <f>IF(AND(AE617="",SD26N!AJ159=0),"",SD26N!AJ159)</f>
        <v/>
      </c>
      <c r="AG617" s="26" t="str">
        <f>IF(SD26N!AK159=0,"",SD26N!AK159)</f>
        <v/>
      </c>
      <c r="AH617" t="str">
        <f>IF(AND(AG617="",SD26N!AL159=0),"",SD26N!AL159)</f>
        <v/>
      </c>
      <c r="AI617" t="str">
        <f>IF(SD26N!AM159=0,"",SD26N!AM159)</f>
        <v/>
      </c>
      <c r="AJ617" s="27" t="str">
        <f>IF(AND(AI617="",SD26N!AN159=0),"",SD26N!AN159)</f>
        <v/>
      </c>
      <c r="AK617" s="26" t="str">
        <f>IF(SD26N!AO159=0,"",SD26N!AO159)</f>
        <v/>
      </c>
      <c r="AL617" t="str">
        <f>IF(AND(AK617="",SD26N!AP159=0),"",SD26N!AP159)</f>
        <v/>
      </c>
      <c r="AM617" t="str">
        <f>IF(SD26N!AQ159=0,"",SD26N!AQ159)</f>
        <v/>
      </c>
      <c r="AN617" s="27" t="str">
        <f>IF(AND(AM617="",SD26N!AR159=0),"",SD26N!AR159)</f>
        <v/>
      </c>
      <c r="AO617" s="26" t="str">
        <f>IF(SD26N!AS159=0,"",SD26N!AS159)</f>
        <v/>
      </c>
      <c r="AP617" t="str">
        <f>IF(AND(AO617="",SD26N!AT159=0),"",SD26N!AT159)</f>
        <v/>
      </c>
      <c r="AQ617" t="str">
        <f>IF(SD26N!AU159=0,"",SD26N!AU159)</f>
        <v/>
      </c>
      <c r="AR617" s="27" t="str">
        <f>IF(AND(AQ617="",SD26N!AV159=0),"",SD26N!AV159)</f>
        <v/>
      </c>
      <c r="AS617" t="str">
        <f>IF(SD26N!AW159=0,"",SD26N!AW159)</f>
        <v/>
      </c>
      <c r="AT617">
        <f>IF(SD26N!AX159=0,"",SD26N!AX159)</f>
        <v>46</v>
      </c>
      <c r="AU617" s="1" t="str">
        <f>IF(SD26N!AY159=0,"",SD26N!AY159)</f>
        <v/>
      </c>
      <c r="AV617" s="1" t="str">
        <f>IF(SD26N!AZ159=0,"",SD26N!AZ159)</f>
        <v/>
      </c>
      <c r="AW617" s="1" t="str">
        <f>IF(SD26N!BA159=0,"",SD26N!BA159)</f>
        <v/>
      </c>
      <c r="AX617" s="1" t="str">
        <f>IF(SD26N!BB159=0,"",SD26N!BB159)</f>
        <v/>
      </c>
      <c r="AY617" s="1" t="str">
        <f>IF(SD26N!BC159=0,"",SD26N!BC159)</f>
        <v/>
      </c>
      <c r="AZ617" s="1" t="str">
        <f>IF(SD26N!BD159=0,"",SD26N!BD159)</f>
        <v/>
      </c>
      <c r="BA617" s="1" t="str">
        <f>IF(SD26N!BE159=0,"",SD26N!BE159)</f>
        <v/>
      </c>
      <c r="BB617" s="1" t="str">
        <f>IF(SD26N!BF159=0,"",SD26N!BF159)</f>
        <v/>
      </c>
      <c r="BC617" s="1" t="str">
        <f>IF(SD26N!BG159=0,"",SD26N!BG159)</f>
        <v/>
      </c>
      <c r="BD617" s="29" t="str">
        <f>IF(SD26N!BH159=0,"",SD26N!BH159)</f>
        <v/>
      </c>
      <c r="BE617" t="str">
        <f>IF(SD26N!BI159=0,"",SD26N!BI159)</f>
        <v>Baltica</v>
      </c>
      <c r="BF617" t="str">
        <f>IF(SD26N!BJ159=0,"",SD26N!BJ159)</f>
        <v>POL</v>
      </c>
      <c r="BG617" t="str">
        <f>IF(SD26N!BK159=0,"",SD26N!BK159)</f>
        <v>No</v>
      </c>
      <c r="BH617" t="str">
        <f>IF(SD26N!BL159=0,"",SD26N!BL159)</f>
        <v/>
      </c>
      <c r="BI617" t="str">
        <f>IF(SD26N!BM159=0,"",SD26N!BM159)</f>
        <v/>
      </c>
      <c r="BJ617" t="str">
        <f>IF(SD26N!BN159=0,"",SD26N!BN159)</f>
        <v/>
      </c>
      <c r="BK617" t="str">
        <f>IF(SD26N!BO159=0,"",SD26N!BO159)</f>
        <v/>
      </c>
      <c r="BL617" t="str">
        <f>IF(SD26N!BP159=0,"",SD26N!BP159)</f>
        <v/>
      </c>
      <c r="BM617">
        <f>IF(SD26N!BQ159=0,"",SD26N!BQ159)</f>
        <v>1.5474413020221025</v>
      </c>
      <c r="BN617">
        <f>IF(SD26N!BR159=0,"",SD26N!BR159)</f>
        <v>3</v>
      </c>
      <c r="BO617" s="19">
        <f>IF(M617="",I617,IF(Q617="",M617,IF(U617="",Q617,IF(Y617="",U617,IF(AC617="",Y617,IF(AG617="",AC617,IF(AK617="",AG617,IF(AO617="",AK617,AO617))))))))</f>
        <v>54</v>
      </c>
      <c r="BP617" s="19">
        <f>IF(N617="",J617,IF(R617="",N617,IF(V617="",R617,IF(Z617="",V617,IF(AD617="",Z617,IF(AH617="",AD617,IF(AL617="",AH617,IF(AP617="",AL617,AP617))))))))</f>
        <v>55.8</v>
      </c>
      <c r="BQ617" s="19">
        <f>IF(O617="",K617,IF(S617="",O617,IF(W617="",S617,IF(AA617="",W617,IF(AE617="",AA617,IF(AI617="",AE617,IF(AM617="",AI617,IF(AQ617="",AM617,AQ617))))))))</f>
        <v>18</v>
      </c>
      <c r="BR617" s="19">
        <f>IF(P617="",L617,IF(T617="",P617,IF(X617="",T617,IF(AB617="",X617,IF(AF617="",AB617,IF(AJ617="",AF617,IF(AN617="",AJ617,IF(AR617="",AN617,AR617))))))))</f>
        <v>34.4</v>
      </c>
    </row>
    <row r="618" spans="1:70" hidden="1" x14ac:dyDescent="0.2">
      <c r="A618" s="20" t="str">
        <f>IF(SD26N!A160=0,"",SD26N!A160)</f>
        <v>V</v>
      </c>
      <c r="B618">
        <f>ROUND(IF(SD26N!B160=0,"",SD26N!B160),0)</f>
        <v>26268</v>
      </c>
      <c r="C618" t="str">
        <f>IF(SD26N!G160=0,"",SD26N!G160)</f>
        <v>38G8</v>
      </c>
      <c r="D618">
        <f>IF(SD26N!H160=0,"",SD26N!H160)</f>
        <v>26</v>
      </c>
      <c r="E618" s="26">
        <f>IF(SD26N!I160=0,"",SD26N!I160)</f>
        <v>54</v>
      </c>
      <c r="F618">
        <f>IF(AND(E618="",SD26N!J160=0),"",SD26N!J160)</f>
        <v>59.3</v>
      </c>
      <c r="G618">
        <f>IF(SD26N!K160=0,"",SD26N!K160)</f>
        <v>18</v>
      </c>
      <c r="H618" s="27">
        <f>IF(AND(G618="",SD26N!L160=0),"",SD26N!L160)</f>
        <v>31.7</v>
      </c>
      <c r="I618" s="26">
        <f>IF(SD26N!M160=0,"",SD26N!M160)</f>
        <v>54</v>
      </c>
      <c r="J618">
        <f>IF(AND(I618="",SD26N!N160=0),"",SD26N!N160)</f>
        <v>57.7</v>
      </c>
      <c r="K618">
        <f>IF(SD26N!O160=0,"",SD26N!O160)</f>
        <v>18</v>
      </c>
      <c r="L618" s="27">
        <f>IF(AND(K618="",SD26N!P160=0),"",SD26N!P160)</f>
        <v>35.9</v>
      </c>
      <c r="M618" s="26" t="str">
        <f>IF(SD26N!Q160=0,"",SD26N!Q160)</f>
        <v/>
      </c>
      <c r="N618" t="str">
        <f>IF(AND(M618="",SD26N!R160=0),"",SD26N!R160)</f>
        <v/>
      </c>
      <c r="O618" t="str">
        <f>IF(SD26N!S160=0,"",SD26N!S160)</f>
        <v/>
      </c>
      <c r="P618" s="27" t="str">
        <f>IF(AND(O618="",SD26N!T160=0),"",SD26N!T160)</f>
        <v/>
      </c>
      <c r="Q618" s="26" t="str">
        <f>IF(SD26N!U160=0,"",SD26N!U160)</f>
        <v/>
      </c>
      <c r="R618" t="str">
        <f>IF(AND(Q618="",SD26N!V160=0),"",SD26N!V160)</f>
        <v/>
      </c>
      <c r="S618" t="str">
        <f>IF(SD26N!W160=0,"",SD26N!W160)</f>
        <v/>
      </c>
      <c r="T618" s="27" t="str">
        <f>IF(AND(S618="",SD26N!X160=0),"",SD26N!X160)</f>
        <v/>
      </c>
      <c r="U618" s="26" t="str">
        <f>IF(SD26N!Y160=0,"",SD26N!Y160)</f>
        <v/>
      </c>
      <c r="V618" t="str">
        <f>IF(AND(U618="",SD26N!Z160=0),"",SD26N!Z160)</f>
        <v/>
      </c>
      <c r="W618" t="str">
        <f>IF(SD26N!AA160=0,"",SD26N!AA160)</f>
        <v/>
      </c>
      <c r="X618" s="27" t="str">
        <f>IF(AND(W618="",SD26N!AB160=0),"",SD26N!AB160)</f>
        <v/>
      </c>
      <c r="Y618" s="26" t="str">
        <f>IF(SD26N!AC160=0,"",SD26N!AC160)</f>
        <v/>
      </c>
      <c r="Z618" t="str">
        <f>IF(AND(Y618="",SD26N!AD160=0),"",SD26N!AD160)</f>
        <v/>
      </c>
      <c r="AA618" t="str">
        <f>IF(SD26N!AE160=0,"",SD26N!AE160)</f>
        <v/>
      </c>
      <c r="AB618" s="27" t="str">
        <f>IF(AND(AA618="",SD26N!AF160=0),"",SD26N!AF160)</f>
        <v/>
      </c>
      <c r="AC618" s="26" t="str">
        <f>IF(SD26N!AG160=0,"",SD26N!AG160)</f>
        <v/>
      </c>
      <c r="AD618" t="str">
        <f>IF(AND(AC618="",SD26N!AH160=0),"",SD26N!AH160)</f>
        <v/>
      </c>
      <c r="AE618" t="str">
        <f>IF(SD26N!AI160=0,"",SD26N!AI160)</f>
        <v/>
      </c>
      <c r="AF618" s="27" t="str">
        <f>IF(AND(AE618="",SD26N!AJ160=0),"",SD26N!AJ160)</f>
        <v/>
      </c>
      <c r="AG618" s="26" t="str">
        <f>IF(SD26N!AK160=0,"",SD26N!AK160)</f>
        <v/>
      </c>
      <c r="AH618" t="str">
        <f>IF(AND(AG618="",SD26N!AL160=0),"",SD26N!AL160)</f>
        <v/>
      </c>
      <c r="AI618" t="str">
        <f>IF(SD26N!AM160=0,"",SD26N!AM160)</f>
        <v/>
      </c>
      <c r="AJ618" s="27" t="str">
        <f>IF(AND(AI618="",SD26N!AN160=0),"",SD26N!AN160)</f>
        <v/>
      </c>
      <c r="AK618" s="26" t="str">
        <f>IF(SD26N!AO160=0,"",SD26N!AO160)</f>
        <v/>
      </c>
      <c r="AL618" t="str">
        <f>IF(AND(AK618="",SD26N!AP160=0),"",SD26N!AP160)</f>
        <v/>
      </c>
      <c r="AM618" t="str">
        <f>IF(SD26N!AQ160=0,"",SD26N!AQ160)</f>
        <v/>
      </c>
      <c r="AN618" s="27" t="str">
        <f>IF(AND(AM618="",SD26N!AR160=0),"",SD26N!AR160)</f>
        <v/>
      </c>
      <c r="AO618" s="26" t="str">
        <f>IF(SD26N!AS160=0,"",SD26N!AS160)</f>
        <v/>
      </c>
      <c r="AP618" t="str">
        <f>IF(AND(AO618="",SD26N!AT160=0),"",SD26N!AT160)</f>
        <v/>
      </c>
      <c r="AQ618" t="str">
        <f>IF(SD26N!AU160=0,"",SD26N!AU160)</f>
        <v/>
      </c>
      <c r="AR618" s="27" t="str">
        <f>IF(AND(AQ618="",SD26N!AV160=0),"",SD26N!AV160)</f>
        <v/>
      </c>
      <c r="AS618" t="str">
        <f>IF(SD26N!AW160=0,"",SD26N!AW160)</f>
        <v/>
      </c>
      <c r="AT618">
        <f>IF(SD26N!AX160=0,"",SD26N!AX160)</f>
        <v>72</v>
      </c>
      <c r="AU618" s="1" t="str">
        <f>IF(SD26N!AY160=0,"",SD26N!AY160)</f>
        <v/>
      </c>
      <c r="AV618" s="1" t="str">
        <f>IF(SD26N!AZ160=0,"",SD26N!AZ160)</f>
        <v/>
      </c>
      <c r="AW618" s="1" t="str">
        <f>IF(SD26N!BA160=0,"",SD26N!BA160)</f>
        <v/>
      </c>
      <c r="AX618" s="1" t="str">
        <f>IF(SD26N!BB160=0,"",SD26N!BB160)</f>
        <v/>
      </c>
      <c r="AY618" s="1" t="str">
        <f>IF(SD26N!BC160=0,"",SD26N!BC160)</f>
        <v/>
      </c>
      <c r="AZ618" s="1" t="str">
        <f>IF(SD26N!BD160=0,"",SD26N!BD160)</f>
        <v/>
      </c>
      <c r="BA618" s="1" t="str">
        <f>IF(SD26N!BE160=0,"",SD26N!BE160)</f>
        <v/>
      </c>
      <c r="BB618" s="1" t="str">
        <f>IF(SD26N!BF160=0,"",SD26N!BF160)</f>
        <v/>
      </c>
      <c r="BC618" s="1" t="str">
        <f>IF(SD26N!BG160=0,"",SD26N!BG160)</f>
        <v/>
      </c>
      <c r="BD618" s="29" t="str">
        <f>IF(SD26N!BH160=0,"",SD26N!BH160)</f>
        <v/>
      </c>
      <c r="BE618" t="str">
        <f>IF(SD26N!BI160=0,"",SD26N!BI160)</f>
        <v>Baltica</v>
      </c>
      <c r="BF618" t="str">
        <f>IF(SD26N!BJ160=0,"",SD26N!BJ160)</f>
        <v>POL</v>
      </c>
      <c r="BG618" t="str">
        <f>IF(SD26N!BK160=0,"",SD26N!BK160)</f>
        <v>No</v>
      </c>
      <c r="BH618" t="str">
        <f>IF(SD26N!BL160=0,"",SD26N!BL160)</f>
        <v/>
      </c>
      <c r="BI618" t="str">
        <f>IF(SD26N!BM160=0,"",SD26N!BM160)</f>
        <v/>
      </c>
      <c r="BJ618" t="str">
        <f>IF(SD26N!BN160=0,"",SD26N!BN160)</f>
        <v/>
      </c>
      <c r="BK618" t="str">
        <f>IF(SD26N!BO160=0,"",SD26N!BO160)</f>
        <v/>
      </c>
      <c r="BL618" t="str">
        <f>IF(SD26N!BP160=0,"",SD26N!BP160)</f>
        <v/>
      </c>
      <c r="BM618">
        <f>IF(SD26N!BQ160=0,"",SD26N!BQ160)</f>
        <v>2.8932015093145713</v>
      </c>
      <c r="BN618">
        <f>IF(SD26N!BR160=0,"",SD26N!BR160)</f>
        <v>4</v>
      </c>
      <c r="BO618" s="19">
        <f>IF(M618="",I618,IF(Q618="",M618,IF(U618="",Q618,IF(Y618="",U618,IF(AC618="",Y618,IF(AG618="",AC618,IF(AK618="",AG618,IF(AO618="",AK618,AO618))))))))</f>
        <v>54</v>
      </c>
      <c r="BP618" s="19">
        <f>IF(N618="",J618,IF(R618="",N618,IF(V618="",R618,IF(Z618="",V618,IF(AD618="",Z618,IF(AH618="",AD618,IF(AL618="",AH618,IF(AP618="",AL618,AP618))))))))</f>
        <v>57.7</v>
      </c>
      <c r="BQ618" s="19">
        <f>IF(O618="",K618,IF(S618="",O618,IF(W618="",S618,IF(AA618="",W618,IF(AE618="",AA618,IF(AI618="",AE618,IF(AM618="",AI618,IF(AQ618="",AM618,AQ618))))))))</f>
        <v>18</v>
      </c>
      <c r="BR618" s="19">
        <f>IF(P618="",L618,IF(T618="",P618,IF(X618="",T618,IF(AB618="",X618,IF(AF618="",AB618,IF(AJ618="",AF618,IF(AN618="",AJ618,IF(AR618="",AN618,AR618))))))))</f>
        <v>35.9</v>
      </c>
    </row>
    <row r="619" spans="1:70" hidden="1" x14ac:dyDescent="0.2">
      <c r="A619" s="20" t="str">
        <f>IF(SD26N!A161=0,"",SD26N!A161)</f>
        <v>V</v>
      </c>
      <c r="B619">
        <f>ROUND(IF(SD26N!B161=0,"",SD26N!B161),0)</f>
        <v>26269</v>
      </c>
      <c r="C619" t="str">
        <f>IF(SD26N!G161=0,"",SD26N!G161)</f>
        <v>38G9</v>
      </c>
      <c r="D619">
        <f>IF(SD26N!H161=0,"",SD26N!H161)</f>
        <v>26</v>
      </c>
      <c r="E619" s="26">
        <f>IF(SD26N!I161=0,"",SD26N!I161)</f>
        <v>54</v>
      </c>
      <c r="F619">
        <f>IF(AND(E619="",SD26N!J161=0),"",SD26N!J161)</f>
        <v>36.700000000000003</v>
      </c>
      <c r="G619">
        <f>IF(SD26N!K161=0,"",SD26N!K161)</f>
        <v>19</v>
      </c>
      <c r="H619" s="27">
        <f>IF(AND(G619="",SD26N!L161=0),"",SD26N!L161)</f>
        <v>9.1999999999999993</v>
      </c>
      <c r="I619" s="26">
        <f>IF(SD26N!M161=0,"",SD26N!M161)</f>
        <v>54</v>
      </c>
      <c r="J619">
        <f>IF(AND(I619="",SD26N!N161=0),"",SD26N!N161)</f>
        <v>38.4</v>
      </c>
      <c r="K619">
        <f>IF(SD26N!O161=0,"",SD26N!O161)</f>
        <v>19</v>
      </c>
      <c r="L619" s="27">
        <f>IF(AND(K619="",SD26N!P161=0),"",SD26N!P161)</f>
        <v>13.3</v>
      </c>
      <c r="M619" s="26" t="str">
        <f>IF(SD26N!Q161=0,"",SD26N!Q161)</f>
        <v/>
      </c>
      <c r="N619" t="str">
        <f>IF(AND(M619="",SD26N!R161=0),"",SD26N!R161)</f>
        <v/>
      </c>
      <c r="O619" t="str">
        <f>IF(SD26N!S161=0,"",SD26N!S161)</f>
        <v/>
      </c>
      <c r="P619" s="27" t="str">
        <f>IF(AND(O619="",SD26N!T161=0),"",SD26N!T161)</f>
        <v/>
      </c>
      <c r="Q619" s="26" t="str">
        <f>IF(SD26N!U161=0,"",SD26N!U161)</f>
        <v/>
      </c>
      <c r="R619" t="str">
        <f>IF(AND(Q619="",SD26N!V161=0),"",SD26N!V161)</f>
        <v/>
      </c>
      <c r="S619" t="str">
        <f>IF(SD26N!W161=0,"",SD26N!W161)</f>
        <v/>
      </c>
      <c r="T619" s="27" t="str">
        <f>IF(AND(S619="",SD26N!X161=0),"",SD26N!X161)</f>
        <v/>
      </c>
      <c r="U619" s="26" t="str">
        <f>IF(SD26N!Y161=0,"",SD26N!Y161)</f>
        <v/>
      </c>
      <c r="V619" t="str">
        <f>IF(AND(U619="",SD26N!Z161=0),"",SD26N!Z161)</f>
        <v/>
      </c>
      <c r="W619" t="str">
        <f>IF(SD26N!AA161=0,"",SD26N!AA161)</f>
        <v/>
      </c>
      <c r="X619" s="27" t="str">
        <f>IF(AND(W619="",SD26N!AB161=0),"",SD26N!AB161)</f>
        <v/>
      </c>
      <c r="Y619" s="26" t="str">
        <f>IF(SD26N!AC161=0,"",SD26N!AC161)</f>
        <v/>
      </c>
      <c r="Z619" t="str">
        <f>IF(AND(Y619="",SD26N!AD161=0),"",SD26N!AD161)</f>
        <v/>
      </c>
      <c r="AA619" t="str">
        <f>IF(SD26N!AE161=0,"",SD26N!AE161)</f>
        <v/>
      </c>
      <c r="AB619" s="27" t="str">
        <f>IF(AND(AA619="",SD26N!AF161=0),"",SD26N!AF161)</f>
        <v/>
      </c>
      <c r="AC619" s="26" t="str">
        <f>IF(SD26N!AG161=0,"",SD26N!AG161)</f>
        <v/>
      </c>
      <c r="AD619" t="str">
        <f>IF(AND(AC619="",SD26N!AH161=0),"",SD26N!AH161)</f>
        <v/>
      </c>
      <c r="AE619" t="str">
        <f>IF(SD26N!AI161=0,"",SD26N!AI161)</f>
        <v/>
      </c>
      <c r="AF619" s="27" t="str">
        <f>IF(AND(AE619="",SD26N!AJ161=0),"",SD26N!AJ161)</f>
        <v/>
      </c>
      <c r="AG619" s="26" t="str">
        <f>IF(SD26N!AK161=0,"",SD26N!AK161)</f>
        <v/>
      </c>
      <c r="AH619" t="str">
        <f>IF(AND(AG619="",SD26N!AL161=0),"",SD26N!AL161)</f>
        <v/>
      </c>
      <c r="AI619" t="str">
        <f>IF(SD26N!AM161=0,"",SD26N!AM161)</f>
        <v/>
      </c>
      <c r="AJ619" s="27" t="str">
        <f>IF(AND(AI619="",SD26N!AN161=0),"",SD26N!AN161)</f>
        <v/>
      </c>
      <c r="AK619" s="26" t="str">
        <f>IF(SD26N!AO161=0,"",SD26N!AO161)</f>
        <v/>
      </c>
      <c r="AL619" t="str">
        <f>IF(AND(AK619="",SD26N!AP161=0),"",SD26N!AP161)</f>
        <v/>
      </c>
      <c r="AM619" t="str">
        <f>IF(SD26N!AQ161=0,"",SD26N!AQ161)</f>
        <v/>
      </c>
      <c r="AN619" s="27" t="str">
        <f>IF(AND(AM619="",SD26N!AR161=0),"",SD26N!AR161)</f>
        <v/>
      </c>
      <c r="AO619" s="26" t="str">
        <f>IF(SD26N!AS161=0,"",SD26N!AS161)</f>
        <v/>
      </c>
      <c r="AP619" t="str">
        <f>IF(AND(AO619="",SD26N!AT161=0),"",SD26N!AT161)</f>
        <v/>
      </c>
      <c r="AQ619" t="str">
        <f>IF(SD26N!AU161=0,"",SD26N!AU161)</f>
        <v/>
      </c>
      <c r="AR619" s="27" t="str">
        <f>IF(AND(AQ619="",SD26N!AV161=0),"",SD26N!AV161)</f>
        <v/>
      </c>
      <c r="AS619" t="str">
        <f>IF(SD26N!AW161=0,"",SD26N!AW161)</f>
        <v/>
      </c>
      <c r="AT619">
        <f>IF(SD26N!AX161=0,"",SD26N!AX161)</f>
        <v>88</v>
      </c>
      <c r="AU619" s="1" t="str">
        <f>IF(SD26N!AY161=0,"",SD26N!AY161)</f>
        <v/>
      </c>
      <c r="AV619" s="1" t="str">
        <f>IF(SD26N!AZ161=0,"",SD26N!AZ161)</f>
        <v/>
      </c>
      <c r="AW619" s="1" t="str">
        <f>IF(SD26N!BA161=0,"",SD26N!BA161)</f>
        <v/>
      </c>
      <c r="AX619" s="1" t="str">
        <f>IF(SD26N!BB161=0,"",SD26N!BB161)</f>
        <v/>
      </c>
      <c r="AY619" s="1" t="str">
        <f>IF(SD26N!BC161=0,"",SD26N!BC161)</f>
        <v/>
      </c>
      <c r="AZ619" s="1" t="str">
        <f>IF(SD26N!BD161=0,"",SD26N!BD161)</f>
        <v/>
      </c>
      <c r="BA619" s="1" t="str">
        <f>IF(SD26N!BE161=0,"",SD26N!BE161)</f>
        <v/>
      </c>
      <c r="BB619" s="1" t="str">
        <f>IF(SD26N!BF161=0,"",SD26N!BF161)</f>
        <v/>
      </c>
      <c r="BC619" s="1" t="str">
        <f>IF(SD26N!BG161=0,"",SD26N!BG161)</f>
        <v/>
      </c>
      <c r="BD619" s="29" t="str">
        <f>IF(SD26N!BH161=0,"",SD26N!BH161)</f>
        <v/>
      </c>
      <c r="BE619" t="str">
        <f>IF(SD26N!BI161=0,"",SD26N!BI161)</f>
        <v>Baltica</v>
      </c>
      <c r="BF619" t="str">
        <f>IF(SD26N!BJ161=0,"",SD26N!BJ161)</f>
        <v>POL</v>
      </c>
      <c r="BG619" t="str">
        <f>IF(SD26N!BK161=0,"",SD26N!BK161)</f>
        <v>No</v>
      </c>
      <c r="BH619" t="str">
        <f>IF(SD26N!BL161=0,"",SD26N!BL161)</f>
        <v/>
      </c>
      <c r="BI619" t="str">
        <f>IF(SD26N!BM161=0,"",SD26N!BM161)</f>
        <v/>
      </c>
      <c r="BJ619" t="str">
        <f>IF(SD26N!BN161=0,"",SD26N!BN161)</f>
        <v/>
      </c>
      <c r="BK619" t="str">
        <f>IF(SD26N!BO161=0,"",SD26N!BO161)</f>
        <v/>
      </c>
      <c r="BL619" t="str">
        <f>IF(SD26N!BP161=0,"",SD26N!BP161)</f>
        <v/>
      </c>
      <c r="BM619">
        <f>IF(SD26N!BQ161=0,"",SD26N!BQ161)</f>
        <v>2.919540728455654</v>
      </c>
      <c r="BN619">
        <f>IF(SD26N!BR161=0,"",SD26N!BR161)</f>
        <v>5</v>
      </c>
      <c r="BO619" s="19">
        <f>IF(M619="",I619,IF(Q619="",M619,IF(U619="",Q619,IF(Y619="",U619,IF(AC619="",Y619,IF(AG619="",AC619,IF(AK619="",AG619,IF(AO619="",AK619,AO619))))))))</f>
        <v>54</v>
      </c>
      <c r="BP619" s="19">
        <f>IF(N619="",J619,IF(R619="",N619,IF(V619="",R619,IF(Z619="",V619,IF(AD619="",Z619,IF(AH619="",AD619,IF(AL619="",AH619,IF(AP619="",AL619,AP619))))))))</f>
        <v>38.4</v>
      </c>
      <c r="BQ619" s="19">
        <f>IF(O619="",K619,IF(S619="",O619,IF(W619="",S619,IF(AA619="",W619,IF(AE619="",AA619,IF(AI619="",AE619,IF(AM619="",AI619,IF(AQ619="",AM619,AQ619))))))))</f>
        <v>19</v>
      </c>
      <c r="BR619" s="19">
        <f>IF(P619="",L619,IF(T619="",P619,IF(X619="",T619,IF(AB619="",X619,IF(AF619="",AB619,IF(AJ619="",AF619,IF(AN619="",AJ619,IF(AR619="",AN619,AR619))))))))</f>
        <v>13.3</v>
      </c>
    </row>
    <row r="620" spans="1:70" hidden="1" x14ac:dyDescent="0.2">
      <c r="A620" s="20" t="str">
        <f>IF(SD26N!A162=0,"",SD26N!A162)</f>
        <v>V</v>
      </c>
      <c r="B620">
        <f>ROUND(IF(SD26N!B162=0,"",SD26N!B162),0)</f>
        <v>26270</v>
      </c>
      <c r="C620" t="str">
        <f>IF(SD26N!G162=0,"",SD26N!G162)</f>
        <v>38G8</v>
      </c>
      <c r="D620">
        <f>IF(SD26N!H162=0,"",SD26N!H162)</f>
        <v>26</v>
      </c>
      <c r="E620" s="26">
        <f>IF(SD26N!I162=0,"",SD26N!I162)</f>
        <v>54</v>
      </c>
      <c r="F620">
        <f>IF(AND(E620="",SD26N!J162=0),"",SD26N!J162)</f>
        <v>33.1</v>
      </c>
      <c r="G620">
        <f>IF(SD26N!K162=0,"",SD26N!K162)</f>
        <v>18</v>
      </c>
      <c r="H620" s="27">
        <f>IF(AND(G620="",SD26N!L162=0),"",SD26N!L162)</f>
        <v>52.2</v>
      </c>
      <c r="I620" s="26">
        <f>IF(SD26N!M162=0,"",SD26N!M162)</f>
        <v>54</v>
      </c>
      <c r="J620">
        <f>IF(AND(I620="",SD26N!N162=0),"",SD26N!N162)</f>
        <v>33.9</v>
      </c>
      <c r="K620">
        <f>IF(SD26N!O162=0,"",SD26N!O162)</f>
        <v>18</v>
      </c>
      <c r="L620" s="27">
        <f>IF(AND(K620="",SD26N!P162=0),"",SD26N!P162)</f>
        <v>54</v>
      </c>
      <c r="M620" s="26" t="str">
        <f>IF(SD26N!Q162=0,"",SD26N!Q162)</f>
        <v/>
      </c>
      <c r="N620" t="str">
        <f>IF(AND(M620="",SD26N!R162=0),"",SD26N!R162)</f>
        <v/>
      </c>
      <c r="O620" t="str">
        <f>IF(SD26N!S162=0,"",SD26N!S162)</f>
        <v/>
      </c>
      <c r="P620" s="27" t="str">
        <f>IF(AND(O620="",SD26N!T162=0),"",SD26N!T162)</f>
        <v/>
      </c>
      <c r="Q620" s="26" t="str">
        <f>IF(SD26N!U162=0,"",SD26N!U162)</f>
        <v/>
      </c>
      <c r="R620" t="str">
        <f>IF(AND(Q620="",SD26N!V162=0),"",SD26N!V162)</f>
        <v/>
      </c>
      <c r="S620" t="str">
        <f>IF(SD26N!W162=0,"",SD26N!W162)</f>
        <v/>
      </c>
      <c r="T620" s="27" t="str">
        <f>IF(AND(S620="",SD26N!X162=0),"",SD26N!X162)</f>
        <v/>
      </c>
      <c r="U620" s="26" t="str">
        <f>IF(SD26N!Y162=0,"",SD26N!Y162)</f>
        <v/>
      </c>
      <c r="V620" t="str">
        <f>IF(AND(U620="",SD26N!Z162=0),"",SD26N!Z162)</f>
        <v/>
      </c>
      <c r="W620" t="str">
        <f>IF(SD26N!AA162=0,"",SD26N!AA162)</f>
        <v/>
      </c>
      <c r="X620" s="27" t="str">
        <f>IF(AND(W620="",SD26N!AB162=0),"",SD26N!AB162)</f>
        <v/>
      </c>
      <c r="Y620" s="26" t="str">
        <f>IF(SD26N!AC162=0,"",SD26N!AC162)</f>
        <v/>
      </c>
      <c r="Z620" t="str">
        <f>IF(AND(Y620="",SD26N!AD162=0),"",SD26N!AD162)</f>
        <v/>
      </c>
      <c r="AA620" t="str">
        <f>IF(SD26N!AE162=0,"",SD26N!AE162)</f>
        <v/>
      </c>
      <c r="AB620" s="27" t="str">
        <f>IF(AND(AA620="",SD26N!AF162=0),"",SD26N!AF162)</f>
        <v/>
      </c>
      <c r="AC620" s="26" t="str">
        <f>IF(SD26N!AG162=0,"",SD26N!AG162)</f>
        <v/>
      </c>
      <c r="AD620" t="str">
        <f>IF(AND(AC620="",SD26N!AH162=0),"",SD26N!AH162)</f>
        <v/>
      </c>
      <c r="AE620" t="str">
        <f>IF(SD26N!AI162=0,"",SD26N!AI162)</f>
        <v/>
      </c>
      <c r="AF620" s="27" t="str">
        <f>IF(AND(AE620="",SD26N!AJ162=0),"",SD26N!AJ162)</f>
        <v/>
      </c>
      <c r="AG620" s="26" t="str">
        <f>IF(SD26N!AK162=0,"",SD26N!AK162)</f>
        <v/>
      </c>
      <c r="AH620" t="str">
        <f>IF(AND(AG620="",SD26N!AL162=0),"",SD26N!AL162)</f>
        <v/>
      </c>
      <c r="AI620" t="str">
        <f>IF(SD26N!AM162=0,"",SD26N!AM162)</f>
        <v/>
      </c>
      <c r="AJ620" s="27" t="str">
        <f>IF(AND(AI620="",SD26N!AN162=0),"",SD26N!AN162)</f>
        <v/>
      </c>
      <c r="AK620" s="26" t="str">
        <f>IF(SD26N!AO162=0,"",SD26N!AO162)</f>
        <v/>
      </c>
      <c r="AL620" t="str">
        <f>IF(AND(AK620="",SD26N!AP162=0),"",SD26N!AP162)</f>
        <v/>
      </c>
      <c r="AM620" t="str">
        <f>IF(SD26N!AQ162=0,"",SD26N!AQ162)</f>
        <v/>
      </c>
      <c r="AN620" s="27" t="str">
        <f>IF(AND(AM620="",SD26N!AR162=0),"",SD26N!AR162)</f>
        <v/>
      </c>
      <c r="AO620" s="26" t="str">
        <f>IF(SD26N!AS162=0,"",SD26N!AS162)</f>
        <v/>
      </c>
      <c r="AP620" t="str">
        <f>IF(AND(AO620="",SD26N!AT162=0),"",SD26N!AT162)</f>
        <v/>
      </c>
      <c r="AQ620" t="str">
        <f>IF(SD26N!AU162=0,"",SD26N!AU162)</f>
        <v/>
      </c>
      <c r="AR620" s="27" t="str">
        <f>IF(AND(AQ620="",SD26N!AV162=0),"",SD26N!AV162)</f>
        <v/>
      </c>
      <c r="AS620" t="str">
        <f>IF(SD26N!AW162=0,"",SD26N!AW162)</f>
        <v/>
      </c>
      <c r="AT620">
        <f>IF(SD26N!AX162=0,"",SD26N!AX162)</f>
        <v>69</v>
      </c>
      <c r="AU620" s="1" t="str">
        <f>IF(SD26N!AY162=0,"",SD26N!AY162)</f>
        <v/>
      </c>
      <c r="AV620" s="1" t="str">
        <f>IF(SD26N!AZ162=0,"",SD26N!AZ162)</f>
        <v/>
      </c>
      <c r="AW620" s="1" t="str">
        <f>IF(SD26N!BA162=0,"",SD26N!BA162)</f>
        <v/>
      </c>
      <c r="AX620" s="1" t="str">
        <f>IF(SD26N!BB162=0,"",SD26N!BB162)</f>
        <v/>
      </c>
      <c r="AY620" s="1" t="str">
        <f>IF(SD26N!BC162=0,"",SD26N!BC162)</f>
        <v/>
      </c>
      <c r="AZ620" s="1" t="str">
        <f>IF(SD26N!BD162=0,"",SD26N!BD162)</f>
        <v/>
      </c>
      <c r="BA620" s="1" t="str">
        <f>IF(SD26N!BE162=0,"",SD26N!BE162)</f>
        <v/>
      </c>
      <c r="BB620" s="1" t="str">
        <f>IF(SD26N!BF162=0,"",SD26N!BF162)</f>
        <v/>
      </c>
      <c r="BC620" s="1" t="str">
        <f>IF(SD26N!BG162=0,"",SD26N!BG162)</f>
        <v/>
      </c>
      <c r="BD620" s="29" t="str">
        <f>IF(SD26N!BH162=0,"",SD26N!BH162)</f>
        <v/>
      </c>
      <c r="BE620" t="str">
        <f>IF(SD26N!BI162=0,"",SD26N!BI162)</f>
        <v>Baltica</v>
      </c>
      <c r="BF620" t="str">
        <f>IF(SD26N!BJ162=0,"",SD26N!BJ162)</f>
        <v>POL</v>
      </c>
      <c r="BG620" t="str">
        <f>IF(SD26N!BK162=0,"",SD26N!BK162)</f>
        <v>No</v>
      </c>
      <c r="BH620" t="str">
        <f>IF(SD26N!BL162=0,"",SD26N!BL162)</f>
        <v/>
      </c>
      <c r="BI620" t="str">
        <f>IF(SD26N!BM162=0,"",SD26N!BM162)</f>
        <v/>
      </c>
      <c r="BJ620" t="str">
        <f>IF(SD26N!BN162=0,"",SD26N!BN162)</f>
        <v/>
      </c>
      <c r="BK620" t="str">
        <f>IF(SD26N!BO162=0,"",SD26N!BO162)</f>
        <v/>
      </c>
      <c r="BL620" t="str">
        <f>IF(SD26N!BP162=0,"",SD26N!BP162)</f>
        <v/>
      </c>
      <c r="BM620">
        <f>IF(SD26N!BQ162=0,"",SD26N!BQ162)</f>
        <v>1.3150899885039939</v>
      </c>
      <c r="BN620">
        <f>IF(SD26N!BR162=0,"",SD26N!BR162)</f>
        <v>4</v>
      </c>
      <c r="BO620" s="19">
        <f>IF(M620="",I620,IF(Q620="",M620,IF(U620="",Q620,IF(Y620="",U620,IF(AC620="",Y620,IF(AG620="",AC620,IF(AK620="",AG620,IF(AO620="",AK620,AO620))))))))</f>
        <v>54</v>
      </c>
      <c r="BP620" s="19">
        <f>IF(N620="",J620,IF(R620="",N620,IF(V620="",R620,IF(Z620="",V620,IF(AD620="",Z620,IF(AH620="",AD620,IF(AL620="",AH620,IF(AP620="",AL620,AP620))))))))</f>
        <v>33.9</v>
      </c>
      <c r="BQ620" s="19">
        <f>IF(O620="",K620,IF(S620="",O620,IF(W620="",S620,IF(AA620="",W620,IF(AE620="",AA620,IF(AI620="",AE620,IF(AM620="",AI620,IF(AQ620="",AM620,AQ620))))))))</f>
        <v>18</v>
      </c>
      <c r="BR620" s="19">
        <f>IF(P620="",L620,IF(T620="",P620,IF(X620="",T620,IF(AB620="",X620,IF(AF620="",AB620,IF(AJ620="",AF620,IF(AN620="",AJ620,IF(AR620="",AN620,AR620))))))))</f>
        <v>54</v>
      </c>
    </row>
    <row r="621" spans="1:70" hidden="1" x14ac:dyDescent="0.2">
      <c r="A621" s="20" t="str">
        <f>IF(SD26N!A163=0,"",SD26N!A163)</f>
        <v>V</v>
      </c>
      <c r="B621">
        <f>ROUND(IF(SD26N!B163=0,"",SD26N!B163),0)</f>
        <v>26271</v>
      </c>
      <c r="C621" t="str">
        <f>IF(SD26N!G163=0,"",SD26N!G163)</f>
        <v>38G8</v>
      </c>
      <c r="D621">
        <f>IF(SD26N!H163=0,"",SD26N!H163)</f>
        <v>26</v>
      </c>
      <c r="E621" s="26">
        <f>IF(SD26N!I163=0,"",SD26N!I163)</f>
        <v>54</v>
      </c>
      <c r="F621">
        <f>IF(AND(E621="",SD26N!J163=0),"",SD26N!J163)</f>
        <v>59.8</v>
      </c>
      <c r="G621">
        <f>IF(SD26N!K163=0,"",SD26N!K163)</f>
        <v>18</v>
      </c>
      <c r="H621" s="27">
        <f>IF(AND(G621="",SD26N!L163=0),"",SD26N!L163)</f>
        <v>30.7</v>
      </c>
      <c r="I621" s="26">
        <f>IF(SD26N!M163=0,"",SD26N!M163)</f>
        <v>54</v>
      </c>
      <c r="J621">
        <f>IF(AND(I621="",SD26N!N163=0),"",SD26N!N163)</f>
        <v>58.9</v>
      </c>
      <c r="K621">
        <f>IF(SD26N!O163=0,"",SD26N!O163)</f>
        <v>18</v>
      </c>
      <c r="L621" s="27">
        <f>IF(AND(K621="",SD26N!P163=0),"",SD26N!P163)</f>
        <v>32.6</v>
      </c>
      <c r="M621" s="26" t="str">
        <f>IF(SD26N!Q163=0,"",SD26N!Q163)</f>
        <v/>
      </c>
      <c r="N621" t="str">
        <f>IF(AND(M621="",SD26N!R163=0),"",SD26N!R163)</f>
        <v/>
      </c>
      <c r="O621" t="str">
        <f>IF(SD26N!S163=0,"",SD26N!S163)</f>
        <v/>
      </c>
      <c r="P621" s="27" t="str">
        <f>IF(AND(O621="",SD26N!T163=0),"",SD26N!T163)</f>
        <v/>
      </c>
      <c r="Q621" s="26" t="str">
        <f>IF(SD26N!U163=0,"",SD26N!U163)</f>
        <v/>
      </c>
      <c r="R621" t="str">
        <f>IF(AND(Q621="",SD26N!V163=0),"",SD26N!V163)</f>
        <v/>
      </c>
      <c r="S621" t="str">
        <f>IF(SD26N!W163=0,"",SD26N!W163)</f>
        <v/>
      </c>
      <c r="T621" s="27" t="str">
        <f>IF(AND(S621="",SD26N!X163=0),"",SD26N!X163)</f>
        <v/>
      </c>
      <c r="U621" s="26" t="str">
        <f>IF(SD26N!Y163=0,"",SD26N!Y163)</f>
        <v/>
      </c>
      <c r="V621" t="str">
        <f>IF(AND(U621="",SD26N!Z163=0),"",SD26N!Z163)</f>
        <v/>
      </c>
      <c r="W621" t="str">
        <f>IF(SD26N!AA163=0,"",SD26N!AA163)</f>
        <v/>
      </c>
      <c r="X621" s="27" t="str">
        <f>IF(AND(W621="",SD26N!AB163=0),"",SD26N!AB163)</f>
        <v/>
      </c>
      <c r="Y621" s="26" t="str">
        <f>IF(SD26N!AC163=0,"",SD26N!AC163)</f>
        <v/>
      </c>
      <c r="Z621" t="str">
        <f>IF(AND(Y621="",SD26N!AD163=0),"",SD26N!AD163)</f>
        <v/>
      </c>
      <c r="AA621" t="str">
        <f>IF(SD26N!AE163=0,"",SD26N!AE163)</f>
        <v/>
      </c>
      <c r="AB621" s="27" t="str">
        <f>IF(AND(AA621="",SD26N!AF163=0),"",SD26N!AF163)</f>
        <v/>
      </c>
      <c r="AC621" s="26" t="str">
        <f>IF(SD26N!AG163=0,"",SD26N!AG163)</f>
        <v/>
      </c>
      <c r="AD621" t="str">
        <f>IF(AND(AC621="",SD26N!AH163=0),"",SD26N!AH163)</f>
        <v/>
      </c>
      <c r="AE621" t="str">
        <f>IF(SD26N!AI163=0,"",SD26N!AI163)</f>
        <v/>
      </c>
      <c r="AF621" s="27" t="str">
        <f>IF(AND(AE621="",SD26N!AJ163=0),"",SD26N!AJ163)</f>
        <v/>
      </c>
      <c r="AG621" s="26" t="str">
        <f>IF(SD26N!AK163=0,"",SD26N!AK163)</f>
        <v/>
      </c>
      <c r="AH621" t="str">
        <f>IF(AND(AG621="",SD26N!AL163=0),"",SD26N!AL163)</f>
        <v/>
      </c>
      <c r="AI621" t="str">
        <f>IF(SD26N!AM163=0,"",SD26N!AM163)</f>
        <v/>
      </c>
      <c r="AJ621" s="27" t="str">
        <f>IF(AND(AI621="",SD26N!AN163=0),"",SD26N!AN163)</f>
        <v/>
      </c>
      <c r="AK621" s="26" t="str">
        <f>IF(SD26N!AO163=0,"",SD26N!AO163)</f>
        <v/>
      </c>
      <c r="AL621" t="str">
        <f>IF(AND(AK621="",SD26N!AP163=0),"",SD26N!AP163)</f>
        <v/>
      </c>
      <c r="AM621" t="str">
        <f>IF(SD26N!AQ163=0,"",SD26N!AQ163)</f>
        <v/>
      </c>
      <c r="AN621" s="27" t="str">
        <f>IF(AND(AM621="",SD26N!AR163=0),"",SD26N!AR163)</f>
        <v/>
      </c>
      <c r="AO621" s="26" t="str">
        <f>IF(SD26N!AS163=0,"",SD26N!AS163)</f>
        <v/>
      </c>
      <c r="AP621" t="str">
        <f>IF(AND(AO621="",SD26N!AT163=0),"",SD26N!AT163)</f>
        <v/>
      </c>
      <c r="AQ621" t="str">
        <f>IF(SD26N!AU163=0,"",SD26N!AU163)</f>
        <v/>
      </c>
      <c r="AR621" s="27" t="str">
        <f>IF(AND(AQ621="",SD26N!AV163=0),"",SD26N!AV163)</f>
        <v/>
      </c>
      <c r="AS621" t="str">
        <f>IF(SD26N!AW163=0,"",SD26N!AW163)</f>
        <v/>
      </c>
      <c r="AT621">
        <f>IF(SD26N!AX163=0,"",SD26N!AX163)</f>
        <v>75</v>
      </c>
      <c r="AU621" s="1" t="str">
        <f>IF(SD26N!AY163=0,"",SD26N!AY163)</f>
        <v/>
      </c>
      <c r="AV621" s="1" t="str">
        <f>IF(SD26N!AZ163=0,"",SD26N!AZ163)</f>
        <v/>
      </c>
      <c r="AW621" s="1" t="str">
        <f>IF(SD26N!BA163=0,"",SD26N!BA163)</f>
        <v/>
      </c>
      <c r="AX621" s="1" t="str">
        <f>IF(SD26N!BB163=0,"",SD26N!BB163)</f>
        <v/>
      </c>
      <c r="AY621" s="1" t="str">
        <f>IF(SD26N!BC163=0,"",SD26N!BC163)</f>
        <v/>
      </c>
      <c r="AZ621" s="1" t="str">
        <f>IF(SD26N!BD163=0,"",SD26N!BD163)</f>
        <v/>
      </c>
      <c r="BA621" s="1" t="str">
        <f>IF(SD26N!BE163=0,"",SD26N!BE163)</f>
        <v/>
      </c>
      <c r="BB621" s="1" t="str">
        <f>IF(SD26N!BF163=0,"",SD26N!BF163)</f>
        <v/>
      </c>
      <c r="BC621" s="1" t="str">
        <f>IF(SD26N!BG163=0,"",SD26N!BG163)</f>
        <v/>
      </c>
      <c r="BD621" s="29" t="str">
        <f>IF(SD26N!BH163=0,"",SD26N!BH163)</f>
        <v/>
      </c>
      <c r="BE621" t="str">
        <f>IF(SD26N!BI163=0,"",SD26N!BI163)</f>
        <v>Baltica</v>
      </c>
      <c r="BF621" t="str">
        <f>IF(SD26N!BJ163=0,"",SD26N!BJ163)</f>
        <v>POL</v>
      </c>
      <c r="BG621" t="str">
        <f>IF(SD26N!BK163=0,"",SD26N!BK163)</f>
        <v>No</v>
      </c>
      <c r="BH621" t="str">
        <f>IF(SD26N!BL163=0,"",SD26N!BL163)</f>
        <v/>
      </c>
      <c r="BI621" t="str">
        <f>IF(SD26N!BM163=0,"",SD26N!BM163)</f>
        <v/>
      </c>
      <c r="BJ621" t="str">
        <f>IF(SD26N!BN163=0,"",SD26N!BN163)</f>
        <v/>
      </c>
      <c r="BK621" t="str">
        <f>IF(SD26N!BO163=0,"",SD26N!BO163)</f>
        <v/>
      </c>
      <c r="BL621" t="str">
        <f>IF(SD26N!BP163=0,"",SD26N!BP163)</f>
        <v/>
      </c>
      <c r="BM621">
        <f>IF(SD26N!BQ163=0,"",SD26N!BQ163)</f>
        <v>1.4136106333695919</v>
      </c>
      <c r="BN621">
        <f>IF(SD26N!BR163=0,"",SD26N!BR163)</f>
        <v>4</v>
      </c>
      <c r="BO621" s="19">
        <f>IF(M621="",I621,IF(Q621="",M621,IF(U621="",Q621,IF(Y621="",U621,IF(AC621="",Y621,IF(AG621="",AC621,IF(AK621="",AG621,IF(AO621="",AK621,AO621))))))))</f>
        <v>54</v>
      </c>
      <c r="BP621" s="19">
        <f>IF(N621="",J621,IF(R621="",N621,IF(V621="",R621,IF(Z621="",V621,IF(AD621="",Z621,IF(AH621="",AD621,IF(AL621="",AH621,IF(AP621="",AL621,AP621))))))))</f>
        <v>58.9</v>
      </c>
      <c r="BQ621" s="19">
        <f>IF(O621="",K621,IF(S621="",O621,IF(W621="",S621,IF(AA621="",W621,IF(AE621="",AA621,IF(AI621="",AE621,IF(AM621="",AI621,IF(AQ621="",AM621,AQ621))))))))</f>
        <v>18</v>
      </c>
      <c r="BR621" s="19">
        <f>IF(P621="",L621,IF(T621="",P621,IF(X621="",T621,IF(AB621="",X621,IF(AF621="",AB621,IF(AJ621="",AF621,IF(AN621="",AJ621,IF(AR621="",AN621,AR621))))))))</f>
        <v>32.6</v>
      </c>
    </row>
    <row r="622" spans="1:70" hidden="1" x14ac:dyDescent="0.2">
      <c r="A622" s="20" t="str">
        <f>IF(SD26N!A164=0,"",SD26N!A164)</f>
        <v>V</v>
      </c>
      <c r="B622">
        <f>ROUND(IF(SD26N!B164=0,"",SD26N!B164),0)</f>
        <v>26272</v>
      </c>
      <c r="C622" t="str">
        <f>IF(SD26N!G164=0,"",SD26N!G164)</f>
        <v>39G8</v>
      </c>
      <c r="D622">
        <f>IF(SD26N!H164=0,"",SD26N!H164)</f>
        <v>26</v>
      </c>
      <c r="E622" s="26">
        <f>IF(SD26N!I164=0,"",SD26N!I164)</f>
        <v>55</v>
      </c>
      <c r="F622">
        <f>IF(AND(E622="",SD26N!J164=0),"",SD26N!J164)</f>
        <v>8.1</v>
      </c>
      <c r="G622">
        <f>IF(SD26N!K164=0,"",SD26N!K164)</f>
        <v>18</v>
      </c>
      <c r="H622" s="27">
        <f>IF(AND(G622="",SD26N!L164=0),"",SD26N!L164)</f>
        <v>42.4</v>
      </c>
      <c r="I622" s="26">
        <f>IF(SD26N!M164=0,"",SD26N!M164)</f>
        <v>55</v>
      </c>
      <c r="J622">
        <f>IF(AND(I622="",SD26N!N164=0),"",SD26N!N164)</f>
        <v>7.6</v>
      </c>
      <c r="K622">
        <f>IF(SD26N!O164=0,"",SD26N!O164)</f>
        <v>18</v>
      </c>
      <c r="L622" s="27">
        <f>IF(AND(K622="",SD26N!P164=0),"",SD26N!P164)</f>
        <v>45</v>
      </c>
      <c r="M622" s="26" t="str">
        <f>IF(SD26N!Q164=0,"",SD26N!Q164)</f>
        <v/>
      </c>
      <c r="N622" t="str">
        <f>IF(AND(M622="",SD26N!R164=0),"",SD26N!R164)</f>
        <v/>
      </c>
      <c r="O622" t="str">
        <f>IF(SD26N!S164=0,"",SD26N!S164)</f>
        <v/>
      </c>
      <c r="P622" s="27" t="str">
        <f>IF(AND(O622="",SD26N!T164=0),"",SD26N!T164)</f>
        <v/>
      </c>
      <c r="Q622" s="26" t="str">
        <f>IF(SD26N!U164=0,"",SD26N!U164)</f>
        <v/>
      </c>
      <c r="R622" t="str">
        <f>IF(AND(Q622="",SD26N!V164=0),"",SD26N!V164)</f>
        <v/>
      </c>
      <c r="S622" t="str">
        <f>IF(SD26N!W164=0,"",SD26N!W164)</f>
        <v/>
      </c>
      <c r="T622" s="27" t="str">
        <f>IF(AND(S622="",SD26N!X164=0),"",SD26N!X164)</f>
        <v/>
      </c>
      <c r="U622" s="26" t="str">
        <f>IF(SD26N!Y164=0,"",SD26N!Y164)</f>
        <v/>
      </c>
      <c r="V622" t="str">
        <f>IF(AND(U622="",SD26N!Z164=0),"",SD26N!Z164)</f>
        <v/>
      </c>
      <c r="W622" t="str">
        <f>IF(SD26N!AA164=0,"",SD26N!AA164)</f>
        <v/>
      </c>
      <c r="X622" s="27" t="str">
        <f>IF(AND(W622="",SD26N!AB164=0),"",SD26N!AB164)</f>
        <v/>
      </c>
      <c r="Y622" s="26" t="str">
        <f>IF(SD26N!AC164=0,"",SD26N!AC164)</f>
        <v/>
      </c>
      <c r="Z622" t="str">
        <f>IF(AND(Y622="",SD26N!AD164=0),"",SD26N!AD164)</f>
        <v/>
      </c>
      <c r="AA622" t="str">
        <f>IF(SD26N!AE164=0,"",SD26N!AE164)</f>
        <v/>
      </c>
      <c r="AB622" s="27" t="str">
        <f>IF(AND(AA622="",SD26N!AF164=0),"",SD26N!AF164)</f>
        <v/>
      </c>
      <c r="AC622" s="26" t="str">
        <f>IF(SD26N!AG164=0,"",SD26N!AG164)</f>
        <v/>
      </c>
      <c r="AD622" t="str">
        <f>IF(AND(AC622="",SD26N!AH164=0),"",SD26N!AH164)</f>
        <v/>
      </c>
      <c r="AE622" t="str">
        <f>IF(SD26N!AI164=0,"",SD26N!AI164)</f>
        <v/>
      </c>
      <c r="AF622" s="27" t="str">
        <f>IF(AND(AE622="",SD26N!AJ164=0),"",SD26N!AJ164)</f>
        <v/>
      </c>
      <c r="AG622" s="26" t="str">
        <f>IF(SD26N!AK164=0,"",SD26N!AK164)</f>
        <v/>
      </c>
      <c r="AH622" t="str">
        <f>IF(AND(AG622="",SD26N!AL164=0),"",SD26N!AL164)</f>
        <v/>
      </c>
      <c r="AI622" t="str">
        <f>IF(SD26N!AM164=0,"",SD26N!AM164)</f>
        <v/>
      </c>
      <c r="AJ622" s="27" t="str">
        <f>IF(AND(AI622="",SD26N!AN164=0),"",SD26N!AN164)</f>
        <v/>
      </c>
      <c r="AK622" s="26" t="str">
        <f>IF(SD26N!AO164=0,"",SD26N!AO164)</f>
        <v/>
      </c>
      <c r="AL622" t="str">
        <f>IF(AND(AK622="",SD26N!AP164=0),"",SD26N!AP164)</f>
        <v/>
      </c>
      <c r="AM622" t="str">
        <f>IF(SD26N!AQ164=0,"",SD26N!AQ164)</f>
        <v/>
      </c>
      <c r="AN622" s="27" t="str">
        <f>IF(AND(AM622="",SD26N!AR164=0),"",SD26N!AR164)</f>
        <v/>
      </c>
      <c r="AO622" s="26" t="str">
        <f>IF(SD26N!AS164=0,"",SD26N!AS164)</f>
        <v/>
      </c>
      <c r="AP622" t="str">
        <f>IF(AND(AO622="",SD26N!AT164=0),"",SD26N!AT164)</f>
        <v/>
      </c>
      <c r="AQ622" t="str">
        <f>IF(SD26N!AU164=0,"",SD26N!AU164)</f>
        <v/>
      </c>
      <c r="AR622" s="27" t="str">
        <f>IF(AND(AQ622="",SD26N!AV164=0),"",SD26N!AV164)</f>
        <v/>
      </c>
      <c r="AS622" t="str">
        <f>IF(SD26N!AW164=0,"",SD26N!AW164)</f>
        <v/>
      </c>
      <c r="AT622">
        <f>IF(SD26N!AX164=0,"",SD26N!AX164)</f>
        <v>98</v>
      </c>
      <c r="AU622" s="1" t="str">
        <f>IF(SD26N!AY164=0,"",SD26N!AY164)</f>
        <v/>
      </c>
      <c r="AV622" s="1" t="str">
        <f>IF(SD26N!AZ164=0,"",SD26N!AZ164)</f>
        <v/>
      </c>
      <c r="AW622" s="1" t="str">
        <f>IF(SD26N!BA164=0,"",SD26N!BA164)</f>
        <v/>
      </c>
      <c r="AX622" s="1" t="str">
        <f>IF(SD26N!BB164=0,"",SD26N!BB164)</f>
        <v/>
      </c>
      <c r="AY622" s="1" t="str">
        <f>IF(SD26N!BC164=0,"",SD26N!BC164)</f>
        <v/>
      </c>
      <c r="AZ622" s="1" t="str">
        <f>IF(SD26N!BD164=0,"",SD26N!BD164)</f>
        <v/>
      </c>
      <c r="BA622" s="1" t="str">
        <f>IF(SD26N!BE164=0,"",SD26N!BE164)</f>
        <v/>
      </c>
      <c r="BB622" s="1" t="str">
        <f>IF(SD26N!BF164=0,"",SD26N!BF164)</f>
        <v/>
      </c>
      <c r="BC622" s="1" t="str">
        <f>IF(SD26N!BG164=0,"",SD26N!BG164)</f>
        <v/>
      </c>
      <c r="BD622" s="29" t="str">
        <f>IF(SD26N!BH164=0,"",SD26N!BH164)</f>
        <v/>
      </c>
      <c r="BE622" t="str">
        <f>IF(SD26N!BI164=0,"",SD26N!BI164)</f>
        <v>Baltica</v>
      </c>
      <c r="BF622" t="str">
        <f>IF(SD26N!BJ164=0,"",SD26N!BJ164)</f>
        <v>POL</v>
      </c>
      <c r="BG622" t="str">
        <f>IF(SD26N!BK164=0,"",SD26N!BK164)</f>
        <v>No</v>
      </c>
      <c r="BH622" t="str">
        <f>IF(SD26N!BL164=0,"",SD26N!BL164)</f>
        <v/>
      </c>
      <c r="BI622" t="str">
        <f>IF(SD26N!BM164=0,"",SD26N!BM164)</f>
        <v/>
      </c>
      <c r="BJ622" t="str">
        <f>IF(SD26N!BN164=0,"",SD26N!BN164)</f>
        <v/>
      </c>
      <c r="BK622" t="str">
        <f>IF(SD26N!BO164=0,"",SD26N!BO164)</f>
        <v/>
      </c>
      <c r="BL622" t="str">
        <f>IF(SD26N!BP164=0,"",SD26N!BP164)</f>
        <v/>
      </c>
      <c r="BM622">
        <f>IF(SD26N!BQ164=0,"",SD26N!BQ164)</f>
        <v>1.5682724793203697</v>
      </c>
      <c r="BN622">
        <f>IF(SD26N!BR164=0,"",SD26N!BR164)</f>
        <v>5</v>
      </c>
      <c r="BO622" s="19">
        <f>IF(M622="",I622,IF(Q622="",M622,IF(U622="",Q622,IF(Y622="",U622,IF(AC622="",Y622,IF(AG622="",AC622,IF(AK622="",AG622,IF(AO622="",AK622,AO622))))))))</f>
        <v>55</v>
      </c>
      <c r="BP622" s="19">
        <f>IF(N622="",J622,IF(R622="",N622,IF(V622="",R622,IF(Z622="",V622,IF(AD622="",Z622,IF(AH622="",AD622,IF(AL622="",AH622,IF(AP622="",AL622,AP622))))))))</f>
        <v>7.6</v>
      </c>
      <c r="BQ622" s="19">
        <f>IF(O622="",K622,IF(S622="",O622,IF(W622="",S622,IF(AA622="",W622,IF(AE622="",AA622,IF(AI622="",AE622,IF(AM622="",AI622,IF(AQ622="",AM622,AQ622))))))))</f>
        <v>18</v>
      </c>
      <c r="BR622" s="19">
        <f>IF(P622="",L622,IF(T622="",P622,IF(X622="",T622,IF(AB622="",X622,IF(AF622="",AB622,IF(AJ622="",AF622,IF(AN622="",AJ622,IF(AR622="",AN622,AR622))))))))</f>
        <v>45</v>
      </c>
    </row>
    <row r="623" spans="1:70" hidden="1" x14ac:dyDescent="0.2">
      <c r="A623" s="20" t="str">
        <f>IF(SD26N!A165=0,"",SD26N!A165)</f>
        <v>V</v>
      </c>
      <c r="B623">
        <f>ROUND(IF(SD26N!B165=0,"",SD26N!B165),0)</f>
        <v>26273</v>
      </c>
      <c r="C623" t="str">
        <f>IF(SD26N!G165=0,"",SD26N!G165)</f>
        <v>39G8</v>
      </c>
      <c r="D623">
        <f>IF(SD26N!H165=0,"",SD26N!H165)</f>
        <v>26</v>
      </c>
      <c r="E623" s="26">
        <f>IF(SD26N!I165=0,"",SD26N!I165)</f>
        <v>55</v>
      </c>
      <c r="F623">
        <f>IF(AND(E623="",SD26N!J165=0),"",SD26N!J165)</f>
        <v>7.9</v>
      </c>
      <c r="G623">
        <f>IF(SD26N!K165=0,"",SD26N!K165)</f>
        <v>18</v>
      </c>
      <c r="H623" s="27">
        <f>IF(AND(G623="",SD26N!L165=0),"",SD26N!L165)</f>
        <v>43.4</v>
      </c>
      <c r="I623" s="26">
        <f>IF(SD26N!M165=0,"",SD26N!M165)</f>
        <v>55</v>
      </c>
      <c r="J623">
        <f>IF(AND(I623="",SD26N!N165=0),"",SD26N!N165)</f>
        <v>7.4</v>
      </c>
      <c r="K623">
        <f>IF(SD26N!O165=0,"",SD26N!O165)</f>
        <v>18</v>
      </c>
      <c r="L623" s="27">
        <f>IF(AND(K623="",SD26N!P165=0),"",SD26N!P165)</f>
        <v>47</v>
      </c>
      <c r="M623" s="26" t="str">
        <f>IF(SD26N!Q165=0,"",SD26N!Q165)</f>
        <v/>
      </c>
      <c r="N623" t="str">
        <f>IF(AND(M623="",SD26N!R165=0),"",SD26N!R165)</f>
        <v/>
      </c>
      <c r="O623" t="str">
        <f>IF(SD26N!S165=0,"",SD26N!S165)</f>
        <v/>
      </c>
      <c r="P623" s="27" t="str">
        <f>IF(AND(O623="",SD26N!T165=0),"",SD26N!T165)</f>
        <v/>
      </c>
      <c r="Q623" s="26" t="str">
        <f>IF(SD26N!U165=0,"",SD26N!U165)</f>
        <v/>
      </c>
      <c r="R623" t="str">
        <f>IF(AND(Q623="",SD26N!V165=0),"",SD26N!V165)</f>
        <v/>
      </c>
      <c r="S623" t="str">
        <f>IF(SD26N!W165=0,"",SD26N!W165)</f>
        <v/>
      </c>
      <c r="T623" s="27" t="str">
        <f>IF(AND(S623="",SD26N!X165=0),"",SD26N!X165)</f>
        <v/>
      </c>
      <c r="U623" s="26" t="str">
        <f>IF(SD26N!Y165=0,"",SD26N!Y165)</f>
        <v/>
      </c>
      <c r="V623" t="str">
        <f>IF(AND(U623="",SD26N!Z165=0),"",SD26N!Z165)</f>
        <v/>
      </c>
      <c r="W623" t="str">
        <f>IF(SD26N!AA165=0,"",SD26N!AA165)</f>
        <v/>
      </c>
      <c r="X623" s="27" t="str">
        <f>IF(AND(W623="",SD26N!AB165=0),"",SD26N!AB165)</f>
        <v/>
      </c>
      <c r="Y623" s="26" t="str">
        <f>IF(SD26N!AC165=0,"",SD26N!AC165)</f>
        <v/>
      </c>
      <c r="Z623" t="str">
        <f>IF(AND(Y623="",SD26N!AD165=0),"",SD26N!AD165)</f>
        <v/>
      </c>
      <c r="AA623" t="str">
        <f>IF(SD26N!AE165=0,"",SD26N!AE165)</f>
        <v/>
      </c>
      <c r="AB623" s="27" t="str">
        <f>IF(AND(AA623="",SD26N!AF165=0),"",SD26N!AF165)</f>
        <v/>
      </c>
      <c r="AC623" s="26" t="str">
        <f>IF(SD26N!AG165=0,"",SD26N!AG165)</f>
        <v/>
      </c>
      <c r="AD623" t="str">
        <f>IF(AND(AC623="",SD26N!AH165=0),"",SD26N!AH165)</f>
        <v/>
      </c>
      <c r="AE623" t="str">
        <f>IF(SD26N!AI165=0,"",SD26N!AI165)</f>
        <v/>
      </c>
      <c r="AF623" s="27" t="str">
        <f>IF(AND(AE623="",SD26N!AJ165=0),"",SD26N!AJ165)</f>
        <v/>
      </c>
      <c r="AG623" s="26" t="str">
        <f>IF(SD26N!AK165=0,"",SD26N!AK165)</f>
        <v/>
      </c>
      <c r="AH623" t="str">
        <f>IF(AND(AG623="",SD26N!AL165=0),"",SD26N!AL165)</f>
        <v/>
      </c>
      <c r="AI623" t="str">
        <f>IF(SD26N!AM165=0,"",SD26N!AM165)</f>
        <v/>
      </c>
      <c r="AJ623" s="27" t="str">
        <f>IF(AND(AI623="",SD26N!AN165=0),"",SD26N!AN165)</f>
        <v/>
      </c>
      <c r="AK623" s="26" t="str">
        <f>IF(SD26N!AO165=0,"",SD26N!AO165)</f>
        <v/>
      </c>
      <c r="AL623" t="str">
        <f>IF(AND(AK623="",SD26N!AP165=0),"",SD26N!AP165)</f>
        <v/>
      </c>
      <c r="AM623" t="str">
        <f>IF(SD26N!AQ165=0,"",SD26N!AQ165)</f>
        <v/>
      </c>
      <c r="AN623" s="27" t="str">
        <f>IF(AND(AM623="",SD26N!AR165=0),"",SD26N!AR165)</f>
        <v/>
      </c>
      <c r="AO623" s="26" t="str">
        <f>IF(SD26N!AS165=0,"",SD26N!AS165)</f>
        <v/>
      </c>
      <c r="AP623" t="str">
        <f>IF(AND(AO623="",SD26N!AT165=0),"",SD26N!AT165)</f>
        <v/>
      </c>
      <c r="AQ623" t="str">
        <f>IF(SD26N!AU165=0,"",SD26N!AU165)</f>
        <v/>
      </c>
      <c r="AR623" s="27" t="str">
        <f>IF(AND(AQ623="",SD26N!AV165=0),"",SD26N!AV165)</f>
        <v/>
      </c>
      <c r="AS623" t="str">
        <f>IF(SD26N!AW165=0,"",SD26N!AW165)</f>
        <v/>
      </c>
      <c r="AT623">
        <f>IF(SD26N!AX165=0,"",SD26N!AX165)</f>
        <v>99</v>
      </c>
      <c r="AU623" s="1" t="str">
        <f>IF(SD26N!AY165=0,"",SD26N!AY165)</f>
        <v/>
      </c>
      <c r="AV623" s="1" t="str">
        <f>IF(SD26N!AZ165=0,"",SD26N!AZ165)</f>
        <v/>
      </c>
      <c r="AW623" s="1" t="str">
        <f>IF(SD26N!BA165=0,"",SD26N!BA165)</f>
        <v/>
      </c>
      <c r="AX623" s="1" t="str">
        <f>IF(SD26N!BB165=0,"",SD26N!BB165)</f>
        <v/>
      </c>
      <c r="AY623" s="1" t="str">
        <f>IF(SD26N!BC165=0,"",SD26N!BC165)</f>
        <v/>
      </c>
      <c r="AZ623" s="1" t="str">
        <f>IF(SD26N!BD165=0,"",SD26N!BD165)</f>
        <v/>
      </c>
      <c r="BA623" s="1" t="str">
        <f>IF(SD26N!BE165=0,"",SD26N!BE165)</f>
        <v/>
      </c>
      <c r="BB623" s="1" t="str">
        <f>IF(SD26N!BF165=0,"",SD26N!BF165)</f>
        <v/>
      </c>
      <c r="BC623" s="1" t="str">
        <f>IF(SD26N!BG165=0,"",SD26N!BG165)</f>
        <v/>
      </c>
      <c r="BD623" s="29" t="str">
        <f>IF(SD26N!BH165=0,"",SD26N!BH165)</f>
        <v/>
      </c>
      <c r="BE623" t="str">
        <f>IF(SD26N!BI165=0,"",SD26N!BI165)</f>
        <v>Baltica</v>
      </c>
      <c r="BF623" t="str">
        <f>IF(SD26N!BJ165=0,"",SD26N!BJ165)</f>
        <v>POL</v>
      </c>
      <c r="BG623" t="str">
        <f>IF(SD26N!BK165=0,"",SD26N!BK165)</f>
        <v>No</v>
      </c>
      <c r="BH623" t="str">
        <f>IF(SD26N!BL165=0,"",SD26N!BL165)</f>
        <v/>
      </c>
      <c r="BI623" t="str">
        <f>IF(SD26N!BM165=0,"",SD26N!BM165)</f>
        <v/>
      </c>
      <c r="BJ623" t="str">
        <f>IF(SD26N!BN165=0,"",SD26N!BN165)</f>
        <v/>
      </c>
      <c r="BK623" t="str">
        <f>IF(SD26N!BO165=0,"",SD26N!BO165)</f>
        <v/>
      </c>
      <c r="BL623" t="str">
        <f>IF(SD26N!BP165=0,"",SD26N!BP165)</f>
        <v/>
      </c>
      <c r="BM623">
        <f>IF(SD26N!BQ165=0,"",SD26N!BQ165)</f>
        <v>2.1181668089166252</v>
      </c>
      <c r="BN623">
        <f>IF(SD26N!BR165=0,"",SD26N!BR165)</f>
        <v>5</v>
      </c>
      <c r="BO623" s="19">
        <f>IF(M623="",I623,IF(Q623="",M623,IF(U623="",Q623,IF(Y623="",U623,IF(AC623="",Y623,IF(AG623="",AC623,IF(AK623="",AG623,IF(AO623="",AK623,AO623))))))))</f>
        <v>55</v>
      </c>
      <c r="BP623" s="19">
        <f>IF(N623="",J623,IF(R623="",N623,IF(V623="",R623,IF(Z623="",V623,IF(AD623="",Z623,IF(AH623="",AD623,IF(AL623="",AH623,IF(AP623="",AL623,AP623))))))))</f>
        <v>7.4</v>
      </c>
      <c r="BQ623" s="19">
        <f>IF(O623="",K623,IF(S623="",O623,IF(W623="",S623,IF(AA623="",W623,IF(AE623="",AA623,IF(AI623="",AE623,IF(AM623="",AI623,IF(AQ623="",AM623,AQ623))))))))</f>
        <v>18</v>
      </c>
      <c r="BR623" s="19">
        <f>IF(P623="",L623,IF(T623="",P623,IF(X623="",T623,IF(AB623="",X623,IF(AF623="",AB623,IF(AJ623="",AF623,IF(AN623="",AJ623,IF(AR623="",AN623,AR623))))))))</f>
        <v>47</v>
      </c>
    </row>
    <row r="624" spans="1:70" hidden="1" x14ac:dyDescent="0.2">
      <c r="A624" s="20" t="str">
        <f>IF(SD26N!A166=0,"",SD26N!A166)</f>
        <v>V</v>
      </c>
      <c r="B624">
        <f>ROUND(IF(SD26N!B166=0,"",SD26N!B166),0)</f>
        <v>26274</v>
      </c>
      <c r="C624" t="str">
        <f>IF(SD26N!G166=0,"",SD26N!G166)</f>
        <v>38G8</v>
      </c>
      <c r="D624">
        <f>IF(SD26N!H166=0,"",SD26N!H166)</f>
        <v>26</v>
      </c>
      <c r="E624" s="26">
        <f>IF(SD26N!I166=0,"",SD26N!I166)</f>
        <v>54</v>
      </c>
      <c r="F624">
        <f>IF(AND(E624="",SD26N!J166=0),"",SD26N!J166)</f>
        <v>53.8</v>
      </c>
      <c r="G624">
        <f>IF(SD26N!K166=0,"",SD26N!K166)</f>
        <v>18</v>
      </c>
      <c r="H624" s="27">
        <f>IF(AND(G624="",SD26N!L166=0),"",SD26N!L166)</f>
        <v>10.199999999999999</v>
      </c>
      <c r="I624" s="26">
        <f>IF(SD26N!M166=0,"",SD26N!M166)</f>
        <v>54</v>
      </c>
      <c r="J624">
        <f>IF(AND(I624="",SD26N!N166=0),"",SD26N!N166)</f>
        <v>53.9</v>
      </c>
      <c r="K624">
        <f>IF(SD26N!O166=0,"",SD26N!O166)</f>
        <v>18</v>
      </c>
      <c r="L624" s="27">
        <f>IF(AND(K624="",SD26N!P166=0),"",SD26N!P166)</f>
        <v>12.7</v>
      </c>
      <c r="M624" s="26" t="str">
        <f>IF(SD26N!Q166=0,"",SD26N!Q166)</f>
        <v/>
      </c>
      <c r="N624" t="str">
        <f>IF(AND(M624="",SD26N!R166=0),"",SD26N!R166)</f>
        <v/>
      </c>
      <c r="O624" t="str">
        <f>IF(SD26N!S166=0,"",SD26N!S166)</f>
        <v/>
      </c>
      <c r="P624" s="27" t="str">
        <f>IF(AND(O624="",SD26N!T166=0),"",SD26N!T166)</f>
        <v/>
      </c>
      <c r="Q624" s="26" t="str">
        <f>IF(SD26N!U166=0,"",SD26N!U166)</f>
        <v/>
      </c>
      <c r="R624" t="str">
        <f>IF(AND(Q624="",SD26N!V166=0),"",SD26N!V166)</f>
        <v/>
      </c>
      <c r="S624" t="str">
        <f>IF(SD26N!W166=0,"",SD26N!W166)</f>
        <v/>
      </c>
      <c r="T624" s="27" t="str">
        <f>IF(AND(S624="",SD26N!X166=0),"",SD26N!X166)</f>
        <v/>
      </c>
      <c r="U624" s="26" t="str">
        <f>IF(SD26N!Y166=0,"",SD26N!Y166)</f>
        <v/>
      </c>
      <c r="V624" t="str">
        <f>IF(AND(U624="",SD26N!Z166=0),"",SD26N!Z166)</f>
        <v/>
      </c>
      <c r="W624" t="str">
        <f>IF(SD26N!AA166=0,"",SD26N!AA166)</f>
        <v/>
      </c>
      <c r="X624" s="27" t="str">
        <f>IF(AND(W624="",SD26N!AB166=0),"",SD26N!AB166)</f>
        <v/>
      </c>
      <c r="Y624" s="26" t="str">
        <f>IF(SD26N!AC166=0,"",SD26N!AC166)</f>
        <v/>
      </c>
      <c r="Z624" t="str">
        <f>IF(AND(Y624="",SD26N!AD166=0),"",SD26N!AD166)</f>
        <v/>
      </c>
      <c r="AA624" t="str">
        <f>IF(SD26N!AE166=0,"",SD26N!AE166)</f>
        <v/>
      </c>
      <c r="AB624" s="27" t="str">
        <f>IF(AND(AA624="",SD26N!AF166=0),"",SD26N!AF166)</f>
        <v/>
      </c>
      <c r="AC624" s="26" t="str">
        <f>IF(SD26N!AG166=0,"",SD26N!AG166)</f>
        <v/>
      </c>
      <c r="AD624" t="str">
        <f>IF(AND(AC624="",SD26N!AH166=0),"",SD26N!AH166)</f>
        <v/>
      </c>
      <c r="AE624" t="str">
        <f>IF(SD26N!AI166=0,"",SD26N!AI166)</f>
        <v/>
      </c>
      <c r="AF624" s="27" t="str">
        <f>IF(AND(AE624="",SD26N!AJ166=0),"",SD26N!AJ166)</f>
        <v/>
      </c>
      <c r="AG624" s="26" t="str">
        <f>IF(SD26N!AK166=0,"",SD26N!AK166)</f>
        <v/>
      </c>
      <c r="AH624" t="str">
        <f>IF(AND(AG624="",SD26N!AL166=0),"",SD26N!AL166)</f>
        <v/>
      </c>
      <c r="AI624" t="str">
        <f>IF(SD26N!AM166=0,"",SD26N!AM166)</f>
        <v/>
      </c>
      <c r="AJ624" s="27" t="str">
        <f>IF(AND(AI624="",SD26N!AN166=0),"",SD26N!AN166)</f>
        <v/>
      </c>
      <c r="AK624" s="26" t="str">
        <f>IF(SD26N!AO166=0,"",SD26N!AO166)</f>
        <v/>
      </c>
      <c r="AL624" t="str">
        <f>IF(AND(AK624="",SD26N!AP166=0),"",SD26N!AP166)</f>
        <v/>
      </c>
      <c r="AM624" t="str">
        <f>IF(SD26N!AQ166=0,"",SD26N!AQ166)</f>
        <v/>
      </c>
      <c r="AN624" s="27" t="str">
        <f>IF(AND(AM624="",SD26N!AR166=0),"",SD26N!AR166)</f>
        <v/>
      </c>
      <c r="AO624" s="26" t="str">
        <f>IF(SD26N!AS166=0,"",SD26N!AS166)</f>
        <v/>
      </c>
      <c r="AP624" t="str">
        <f>IF(AND(AO624="",SD26N!AT166=0),"",SD26N!AT166)</f>
        <v/>
      </c>
      <c r="AQ624" t="str">
        <f>IF(SD26N!AU166=0,"",SD26N!AU166)</f>
        <v/>
      </c>
      <c r="AR624" s="27" t="str">
        <f>IF(AND(AQ624="",SD26N!AV166=0),"",SD26N!AV166)</f>
        <v/>
      </c>
      <c r="AS624" t="str">
        <f>IF(SD26N!AW166=0,"",SD26N!AW166)</f>
        <v/>
      </c>
      <c r="AT624">
        <f>IF(SD26N!AX166=0,"",SD26N!AX166)</f>
        <v>24</v>
      </c>
      <c r="AU624" s="1" t="str">
        <f>IF(SD26N!AY166=0,"",SD26N!AY166)</f>
        <v/>
      </c>
      <c r="AV624" s="1" t="str">
        <f>IF(SD26N!AZ166=0,"",SD26N!AZ166)</f>
        <v/>
      </c>
      <c r="AW624" s="1" t="str">
        <f>IF(SD26N!BA166=0,"",SD26N!BA166)</f>
        <v/>
      </c>
      <c r="AX624" s="1" t="str">
        <f>IF(SD26N!BB166=0,"",SD26N!BB166)</f>
        <v/>
      </c>
      <c r="AY624" s="1" t="str">
        <f>IF(SD26N!BC166=0,"",SD26N!BC166)</f>
        <v/>
      </c>
      <c r="AZ624" s="1" t="str">
        <f>IF(SD26N!BD166=0,"",SD26N!BD166)</f>
        <v/>
      </c>
      <c r="BA624" s="1" t="str">
        <f>IF(SD26N!BE166=0,"",SD26N!BE166)</f>
        <v/>
      </c>
      <c r="BB624" s="1" t="str">
        <f>IF(SD26N!BF166=0,"",SD26N!BF166)</f>
        <v/>
      </c>
      <c r="BC624" s="1" t="str">
        <f>IF(SD26N!BG166=0,"",SD26N!BG166)</f>
        <v/>
      </c>
      <c r="BD624" s="29" t="str">
        <f>IF(SD26N!BH166=0,"",SD26N!BH166)</f>
        <v/>
      </c>
      <c r="BE624" t="str">
        <f>IF(SD26N!BI166=0,"",SD26N!BI166)</f>
        <v>Baltica</v>
      </c>
      <c r="BF624" t="str">
        <f>IF(SD26N!BJ166=0,"",SD26N!BJ166)</f>
        <v>POL</v>
      </c>
      <c r="BG624" t="str">
        <f>IF(SD26N!BK166=0,"",SD26N!BK166)</f>
        <v>No</v>
      </c>
      <c r="BH624" t="str">
        <f>IF(SD26N!BL166=0,"",SD26N!BL166)</f>
        <v/>
      </c>
      <c r="BI624" t="str">
        <f>IF(SD26N!BM166=0,"",SD26N!BM166)</f>
        <v/>
      </c>
      <c r="BJ624" t="str">
        <f>IF(SD26N!BN166=0,"",SD26N!BN166)</f>
        <v/>
      </c>
      <c r="BK624" t="str">
        <f>IF(SD26N!BO166=0,"",SD26N!BO166)</f>
        <v/>
      </c>
      <c r="BL624" t="str">
        <f>IF(SD26N!BP166=0,"",SD26N!BP166)</f>
        <v/>
      </c>
      <c r="BM624">
        <f>IF(SD26N!BQ166=0,"",SD26N!BQ166)</f>
        <v>1.4410761694292595</v>
      </c>
      <c r="BN624">
        <f>IF(SD26N!BR166=0,"",SD26N!BR166)</f>
        <v>2</v>
      </c>
      <c r="BO624" s="19">
        <f>IF(M624="",I624,IF(Q624="",M624,IF(U624="",Q624,IF(Y624="",U624,IF(AC624="",Y624,IF(AG624="",AC624,IF(AK624="",AG624,IF(AO624="",AK624,AO624))))))))</f>
        <v>54</v>
      </c>
      <c r="BP624" s="19">
        <f>IF(N624="",J624,IF(R624="",N624,IF(V624="",R624,IF(Z624="",V624,IF(AD624="",Z624,IF(AH624="",AD624,IF(AL624="",AH624,IF(AP624="",AL624,AP624))))))))</f>
        <v>53.9</v>
      </c>
      <c r="BQ624" s="19">
        <f>IF(O624="",K624,IF(S624="",O624,IF(W624="",S624,IF(AA624="",W624,IF(AE624="",AA624,IF(AI624="",AE624,IF(AM624="",AI624,IF(AQ624="",AM624,AQ624))))))))</f>
        <v>18</v>
      </c>
      <c r="BR624" s="19">
        <f>IF(P624="",L624,IF(T624="",P624,IF(X624="",T624,IF(AB624="",X624,IF(AF624="",AB624,IF(AJ624="",AF624,IF(AN624="",AJ624,IF(AR624="",AN624,AR624))))))))</f>
        <v>12.7</v>
      </c>
    </row>
    <row r="625" spans="1:70" hidden="1" x14ac:dyDescent="0.2">
      <c r="A625" s="20" t="str">
        <f>IF(SD26N!A167=0,"",SD26N!A167)</f>
        <v>I</v>
      </c>
      <c r="B625">
        <f>ROUND(IF(SD26N!B167=0,"",SD26N!B167),0)</f>
        <v>26275</v>
      </c>
      <c r="C625" t="str">
        <f>IF(SD26N!G167=0,"",SD26N!G167)</f>
        <v>41G8</v>
      </c>
      <c r="D625">
        <f>IF(SD26N!H167=0,"",SD26N!H167)</f>
        <v>26</v>
      </c>
      <c r="E625" s="26">
        <f>IF(SD26N!I167=0,"",SD26N!I167)</f>
        <v>56</v>
      </c>
      <c r="F625">
        <f>IF(AND(E625="",SD26N!J167=0),"",SD26N!J167)</f>
        <v>0.4</v>
      </c>
      <c r="G625">
        <f>IF(SD26N!K167=0,"",SD26N!K167)</f>
        <v>18</v>
      </c>
      <c r="H625" s="27">
        <f>IF(AND(G625="",SD26N!L167=0),"",SD26N!L167)</f>
        <v>8.8000000000000007</v>
      </c>
      <c r="I625" s="26" t="str">
        <f>IF(SD26N!M167=0,"",SD26N!M167)</f>
        <v/>
      </c>
      <c r="J625" t="str">
        <f>IF(AND(I625="",SD26N!N167=0),"",SD26N!N167)</f>
        <v/>
      </c>
      <c r="K625" t="str">
        <f>IF(SD26N!O167=0,"",SD26N!O167)</f>
        <v/>
      </c>
      <c r="L625" s="27" t="str">
        <f>IF(AND(K625="",SD26N!P167=0),"",SD26N!P167)</f>
        <v/>
      </c>
      <c r="M625" s="26" t="str">
        <f>IF(SD26N!Q167=0,"",SD26N!Q167)</f>
        <v/>
      </c>
      <c r="N625" t="str">
        <f>IF(AND(M625="",SD26N!R167=0),"",SD26N!R167)</f>
        <v/>
      </c>
      <c r="O625" t="str">
        <f>IF(SD26N!S167=0,"",SD26N!S167)</f>
        <v/>
      </c>
      <c r="P625" s="27" t="str">
        <f>IF(AND(O625="",SD26N!T167=0),"",SD26N!T167)</f>
        <v/>
      </c>
      <c r="Q625" s="26" t="str">
        <f>IF(SD26N!U167=0,"",SD26N!U167)</f>
        <v/>
      </c>
      <c r="R625" t="str">
        <f>IF(AND(Q625="",SD26N!V167=0),"",SD26N!V167)</f>
        <v/>
      </c>
      <c r="S625" t="str">
        <f>IF(SD26N!W167=0,"",SD26N!W167)</f>
        <v/>
      </c>
      <c r="T625" s="27" t="str">
        <f>IF(AND(S625="",SD26N!X167=0),"",SD26N!X167)</f>
        <v/>
      </c>
      <c r="U625" s="26" t="str">
        <f>IF(SD26N!Y167=0,"",SD26N!Y167)</f>
        <v/>
      </c>
      <c r="V625" t="str">
        <f>IF(AND(U625="",SD26N!Z167=0),"",SD26N!Z167)</f>
        <v/>
      </c>
      <c r="W625" t="str">
        <f>IF(SD26N!AA167=0,"",SD26N!AA167)</f>
        <v/>
      </c>
      <c r="X625" s="27" t="str">
        <f>IF(AND(W625="",SD26N!AB167=0),"",SD26N!AB167)</f>
        <v/>
      </c>
      <c r="Y625" s="26" t="str">
        <f>IF(SD26N!AC167=0,"",SD26N!AC167)</f>
        <v/>
      </c>
      <c r="Z625" t="str">
        <f>IF(AND(Y625="",SD26N!AD167=0),"",SD26N!AD167)</f>
        <v/>
      </c>
      <c r="AA625" t="str">
        <f>IF(SD26N!AE167=0,"",SD26N!AE167)</f>
        <v/>
      </c>
      <c r="AB625" s="27" t="str">
        <f>IF(AND(AA625="",SD26N!AF167=0),"",SD26N!AF167)</f>
        <v/>
      </c>
      <c r="AC625" s="26" t="str">
        <f>IF(SD26N!AG167=0,"",SD26N!AG167)</f>
        <v/>
      </c>
      <c r="AD625" t="str">
        <f>IF(AND(AC625="",SD26N!AH167=0),"",SD26N!AH167)</f>
        <v/>
      </c>
      <c r="AE625" t="str">
        <f>IF(SD26N!AI167=0,"",SD26N!AI167)</f>
        <v/>
      </c>
      <c r="AF625" s="27" t="str">
        <f>IF(AND(AE625="",SD26N!AJ167=0),"",SD26N!AJ167)</f>
        <v/>
      </c>
      <c r="AG625" s="26" t="str">
        <f>IF(SD26N!AK167=0,"",SD26N!AK167)</f>
        <v/>
      </c>
      <c r="AH625" t="str">
        <f>IF(AND(AG625="",SD26N!AL167=0),"",SD26N!AL167)</f>
        <v/>
      </c>
      <c r="AI625" t="str">
        <f>IF(SD26N!AM167=0,"",SD26N!AM167)</f>
        <v/>
      </c>
      <c r="AJ625" s="27" t="str">
        <f>IF(AND(AI625="",SD26N!AN167=0),"",SD26N!AN167)</f>
        <v/>
      </c>
      <c r="AK625" s="26" t="str">
        <f>IF(SD26N!AO167=0,"",SD26N!AO167)</f>
        <v/>
      </c>
      <c r="AL625" t="str">
        <f>IF(AND(AK625="",SD26N!AP167=0),"",SD26N!AP167)</f>
        <v/>
      </c>
      <c r="AM625" t="str">
        <f>IF(SD26N!AQ167=0,"",SD26N!AQ167)</f>
        <v/>
      </c>
      <c r="AN625" s="27" t="str">
        <f>IF(AND(AM625="",SD26N!AR167=0),"",SD26N!AR167)</f>
        <v/>
      </c>
      <c r="AO625" s="26" t="str">
        <f>IF(SD26N!AS167=0,"",SD26N!AS167)</f>
        <v/>
      </c>
      <c r="AP625" t="str">
        <f>IF(AND(AO625="",SD26N!AT167=0),"",SD26N!AT167)</f>
        <v/>
      </c>
      <c r="AQ625" t="str">
        <f>IF(SD26N!AU167=0,"",SD26N!AU167)</f>
        <v/>
      </c>
      <c r="AR625" s="27" t="str">
        <f>IF(AND(AQ625="",SD26N!AV167=0),"",SD26N!AV167)</f>
        <v/>
      </c>
      <c r="AS625" t="str">
        <f>IF(SD26N!AW167=0,"",SD26N!AW167)</f>
        <v/>
      </c>
      <c r="AT625">
        <f>IF(SD26N!AX167=0,"",SD26N!AX167)</f>
        <v>41</v>
      </c>
      <c r="AU625" s="1">
        <f>IF(SD26N!AY167=0,"",SD26N!AY167)</f>
        <v>57</v>
      </c>
      <c r="AV625" s="1">
        <f>IF(SD26N!AZ167=0,"",SD26N!AZ167)</f>
        <v>55</v>
      </c>
      <c r="AW625" s="1" t="str">
        <f>IF(SD26N!BA167=0,"",SD26N!BA167)</f>
        <v/>
      </c>
      <c r="AX625" s="1" t="str">
        <f>IF(SD26N!BB167=0,"",SD26N!BB167)</f>
        <v/>
      </c>
      <c r="AY625" s="1" t="str">
        <f>IF(SD26N!BC167=0,"",SD26N!BC167)</f>
        <v/>
      </c>
      <c r="AZ625" s="1" t="str">
        <f>IF(SD26N!BD167=0,"",SD26N!BD167)</f>
        <v/>
      </c>
      <c r="BA625" s="1" t="str">
        <f>IF(SD26N!BE167=0,"",SD26N!BE167)</f>
        <v/>
      </c>
      <c r="BB625" s="1" t="str">
        <f>IF(SD26N!BF167=0,"",SD26N!BF167)</f>
        <v/>
      </c>
      <c r="BC625" s="1" t="str">
        <f>IF(SD26N!BG167=0,"",SD26N!BG167)</f>
        <v/>
      </c>
      <c r="BD625" s="29" t="str">
        <f>IF(SD26N!BH167=0,"",SD26N!BH167)</f>
        <v/>
      </c>
      <c r="BE625" t="str">
        <f>IF(SD26N!BI167=0,"",SD26N!BI167)</f>
        <v>Sweden,M30/ 26 E Norra Midsjobanken</v>
      </c>
      <c r="BF625" t="str">
        <f>IF(SD26N!BJ167=0,"",SD26N!BJ167)</f>
        <v>SWE</v>
      </c>
      <c r="BG625" t="str">
        <f>IF(SD26N!BK167=0,"",SD26N!BK167)</f>
        <v>No</v>
      </c>
      <c r="BH625" t="str">
        <f>IF(SD26N!BL167=0,"",SD26N!BL167)</f>
        <v/>
      </c>
      <c r="BI625" t="str">
        <f>IF(SD26N!BM167=0,"",SD26N!BM167)</f>
        <v/>
      </c>
      <c r="BJ625">
        <f>IF(SD26N!BN167=0,"",SD26N!BN167)</f>
        <v>2.2000000000000002</v>
      </c>
      <c r="BK625" t="str">
        <f>IF(SD26N!BO167=0,"",SD26N!BO167)</f>
        <v/>
      </c>
      <c r="BL625" t="str">
        <f>IF(SD26N!BP167=0,"",SD26N!BP167)</f>
        <v/>
      </c>
      <c r="BM625" t="str">
        <f>IF(SD26N!BQ167=0,"",SD26N!BQ167)</f>
        <v/>
      </c>
      <c r="BN625">
        <f>IF(SD26N!BR167=0,"",SD26N!BR167)</f>
        <v>3</v>
      </c>
      <c r="BO625" s="19" t="str">
        <f>IF(M625="",I625,IF(Q625="",M625,IF(U625="",Q625,IF(Y625="",U625,IF(AC625="",Y625,IF(AG625="",AC625,IF(AK625="",AG625,IF(AO625="",AK625,AO625))))))))</f>
        <v/>
      </c>
      <c r="BP625" s="19" t="str">
        <f>IF(N625="",J625,IF(R625="",N625,IF(V625="",R625,IF(Z625="",V625,IF(AD625="",Z625,IF(AH625="",AD625,IF(AL625="",AH625,IF(AP625="",AL625,AP625))))))))</f>
        <v/>
      </c>
      <c r="BQ625" s="19" t="str">
        <f>IF(O625="",K625,IF(S625="",O625,IF(W625="",S625,IF(AA625="",W625,IF(AE625="",AA625,IF(AI625="",AE625,IF(AM625="",AI625,IF(AQ625="",AM625,AQ625))))))))</f>
        <v/>
      </c>
      <c r="BR625" s="19" t="str">
        <f>IF(P625="",L625,IF(T625="",P625,IF(X625="",T625,IF(AB625="",X625,IF(AF625="",AB625,IF(AJ625="",AF625,IF(AN625="",AJ625,IF(AR625="",AN625,AR625))))))))</f>
        <v/>
      </c>
    </row>
    <row r="626" spans="1:70" hidden="1" x14ac:dyDescent="0.2">
      <c r="A626" s="20" t="str">
        <f>IF(SD26N!A168=0,"",SD26N!A168)</f>
        <v>V</v>
      </c>
      <c r="B626">
        <f>ROUND(IF(SD26N!B168=0,"",SD26N!B168),0)</f>
        <v>26276</v>
      </c>
      <c r="C626" t="str">
        <f>IF(SD26N!G168=0,"",SD26N!G168)</f>
        <v>39G8</v>
      </c>
      <c r="D626">
        <f>IF(SD26N!H168=0,"",SD26N!H168)</f>
        <v>26</v>
      </c>
      <c r="E626" s="26">
        <f>IF(SD26N!I168=0,"",SD26N!I168)</f>
        <v>55</v>
      </c>
      <c r="F626">
        <f>IF(AND(E626="",SD26N!J168=0),"",SD26N!J168)</f>
        <v>16.2</v>
      </c>
      <c r="G626">
        <f>IF(SD26N!K168=0,"",SD26N!K168)</f>
        <v>18</v>
      </c>
      <c r="H626" s="27">
        <f>IF(AND(G626="",SD26N!L168=0),"",SD26N!L168)</f>
        <v>18.100000000000001</v>
      </c>
      <c r="I626" s="26">
        <f>IF(SD26N!M168=0,"",SD26N!M168)</f>
        <v>55</v>
      </c>
      <c r="J626">
        <f>IF(AND(I626="",SD26N!N168=0),"",SD26N!N168)</f>
        <v>17.600000000000001</v>
      </c>
      <c r="K626">
        <f>IF(SD26N!O168=0,"",SD26N!O168)</f>
        <v>18</v>
      </c>
      <c r="L626" s="27">
        <f>IF(AND(K626="",SD26N!P168=0),"",SD26N!P168)</f>
        <v>18.7</v>
      </c>
      <c r="M626" s="26" t="str">
        <f>IF(SD26N!Q168=0,"",SD26N!Q168)</f>
        <v/>
      </c>
      <c r="N626" t="str">
        <f>IF(AND(M626="",SD26N!R168=0),"",SD26N!R168)</f>
        <v/>
      </c>
      <c r="O626" t="str">
        <f>IF(SD26N!S168=0,"",SD26N!S168)</f>
        <v/>
      </c>
      <c r="P626" s="27" t="str">
        <f>IF(AND(O626="",SD26N!T168=0),"",SD26N!T168)</f>
        <v/>
      </c>
      <c r="Q626" s="26" t="str">
        <f>IF(SD26N!U168=0,"",SD26N!U168)</f>
        <v/>
      </c>
      <c r="R626" t="str">
        <f>IF(AND(Q626="",SD26N!V168=0),"",SD26N!V168)</f>
        <v/>
      </c>
      <c r="S626" t="str">
        <f>IF(SD26N!W168=0,"",SD26N!W168)</f>
        <v/>
      </c>
      <c r="T626" s="27" t="str">
        <f>IF(AND(S626="",SD26N!X168=0),"",SD26N!X168)</f>
        <v/>
      </c>
      <c r="U626" s="26" t="str">
        <f>IF(SD26N!Y168=0,"",SD26N!Y168)</f>
        <v/>
      </c>
      <c r="V626" t="str">
        <f>IF(AND(U626="",SD26N!Z168=0),"",SD26N!Z168)</f>
        <v/>
      </c>
      <c r="W626" t="str">
        <f>IF(SD26N!AA168=0,"",SD26N!AA168)</f>
        <v/>
      </c>
      <c r="X626" s="27" t="str">
        <f>IF(AND(W626="",SD26N!AB168=0),"",SD26N!AB168)</f>
        <v/>
      </c>
      <c r="Y626" s="26" t="str">
        <f>IF(SD26N!AC168=0,"",SD26N!AC168)</f>
        <v/>
      </c>
      <c r="Z626" t="str">
        <f>IF(AND(Y626="",SD26N!AD168=0),"",SD26N!AD168)</f>
        <v/>
      </c>
      <c r="AA626" t="str">
        <f>IF(SD26N!AE168=0,"",SD26N!AE168)</f>
        <v/>
      </c>
      <c r="AB626" s="27" t="str">
        <f>IF(AND(AA626="",SD26N!AF168=0),"",SD26N!AF168)</f>
        <v/>
      </c>
      <c r="AC626" s="26" t="str">
        <f>IF(SD26N!AG168=0,"",SD26N!AG168)</f>
        <v/>
      </c>
      <c r="AD626" t="str">
        <f>IF(AND(AC626="",SD26N!AH168=0),"",SD26N!AH168)</f>
        <v/>
      </c>
      <c r="AE626" t="str">
        <f>IF(SD26N!AI168=0,"",SD26N!AI168)</f>
        <v/>
      </c>
      <c r="AF626" s="27" t="str">
        <f>IF(AND(AE626="",SD26N!AJ168=0),"",SD26N!AJ168)</f>
        <v/>
      </c>
      <c r="AG626" s="26" t="str">
        <f>IF(SD26N!AK168=0,"",SD26N!AK168)</f>
        <v/>
      </c>
      <c r="AH626" t="str">
        <f>IF(AND(AG626="",SD26N!AL168=0),"",SD26N!AL168)</f>
        <v/>
      </c>
      <c r="AI626" t="str">
        <f>IF(SD26N!AM168=0,"",SD26N!AM168)</f>
        <v/>
      </c>
      <c r="AJ626" s="27" t="str">
        <f>IF(AND(AI626="",SD26N!AN168=0),"",SD26N!AN168)</f>
        <v/>
      </c>
      <c r="AK626" s="26" t="str">
        <f>IF(SD26N!AO168=0,"",SD26N!AO168)</f>
        <v/>
      </c>
      <c r="AL626" t="str">
        <f>IF(AND(AK626="",SD26N!AP168=0),"",SD26N!AP168)</f>
        <v/>
      </c>
      <c r="AM626" t="str">
        <f>IF(SD26N!AQ168=0,"",SD26N!AQ168)</f>
        <v/>
      </c>
      <c r="AN626" s="27" t="str">
        <f>IF(AND(AM626="",SD26N!AR168=0),"",SD26N!AR168)</f>
        <v/>
      </c>
      <c r="AO626" s="26" t="str">
        <f>IF(SD26N!AS168=0,"",SD26N!AS168)</f>
        <v/>
      </c>
      <c r="AP626" t="str">
        <f>IF(AND(AO626="",SD26N!AT168=0),"",SD26N!AT168)</f>
        <v/>
      </c>
      <c r="AQ626" t="str">
        <f>IF(SD26N!AU168=0,"",SD26N!AU168)</f>
        <v/>
      </c>
      <c r="AR626" s="27" t="str">
        <f>IF(AND(AQ626="",SD26N!AV168=0),"",SD26N!AV168)</f>
        <v/>
      </c>
      <c r="AS626" t="str">
        <f>IF(SD26N!AW168=0,"",SD26N!AW168)</f>
        <v/>
      </c>
      <c r="AT626">
        <f>IF(SD26N!AX168=0,"",SD26N!AX168)</f>
        <v>73</v>
      </c>
      <c r="AU626" s="1" t="str">
        <f>IF(SD26N!AY168=0,"",SD26N!AY168)</f>
        <v/>
      </c>
      <c r="AV626" s="1" t="str">
        <f>IF(SD26N!AZ168=0,"",SD26N!AZ168)</f>
        <v/>
      </c>
      <c r="AW626" s="1" t="str">
        <f>IF(SD26N!BA168=0,"",SD26N!BA168)</f>
        <v/>
      </c>
      <c r="AX626" s="1" t="str">
        <f>IF(SD26N!BB168=0,"",SD26N!BB168)</f>
        <v/>
      </c>
      <c r="AY626" s="1" t="str">
        <f>IF(SD26N!BC168=0,"",SD26N!BC168)</f>
        <v/>
      </c>
      <c r="AZ626" s="1" t="str">
        <f>IF(SD26N!BD168=0,"",SD26N!BD168)</f>
        <v/>
      </c>
      <c r="BA626" s="1" t="str">
        <f>IF(SD26N!BE168=0,"",SD26N!BE168)</f>
        <v/>
      </c>
      <c r="BB626" s="1" t="str">
        <f>IF(SD26N!BF168=0,"",SD26N!BF168)</f>
        <v/>
      </c>
      <c r="BC626" s="1" t="str">
        <f>IF(SD26N!BG168=0,"",SD26N!BG168)</f>
        <v/>
      </c>
      <c r="BD626" s="29" t="str">
        <f>IF(SD26N!BH168=0,"",SD26N!BH168)</f>
        <v/>
      </c>
      <c r="BE626" t="str">
        <f>IF(SD26N!BI168=0,"",SD26N!BI168)</f>
        <v>Baltica Q111</v>
      </c>
      <c r="BF626" t="str">
        <f>IF(SD26N!BJ168=0,"",SD26N!BJ168)</f>
        <v>POL</v>
      </c>
      <c r="BG626" t="str">
        <f>IF(SD26N!BK168=0,"",SD26N!BK168)</f>
        <v>No</v>
      </c>
      <c r="BH626" t="str">
        <f>IF(SD26N!BL168=0,"",SD26N!BL168)</f>
        <v/>
      </c>
      <c r="BI626" t="str">
        <f>IF(SD26N!BM168=0,"",SD26N!BM168)</f>
        <v/>
      </c>
      <c r="BJ626" t="str">
        <f>IF(SD26N!BN168=0,"",SD26N!BN168)</f>
        <v/>
      </c>
      <c r="BK626" t="str">
        <f>IF(SD26N!BO168=0,"",SD26N!BO168)</f>
        <v/>
      </c>
      <c r="BL626" t="str">
        <f>IF(SD26N!BP168=0,"",SD26N!BP168)</f>
        <v/>
      </c>
      <c r="BM626">
        <f>IF(SD26N!BQ168=0,"",SD26N!BQ168)</f>
        <v>1.4411024693544985</v>
      </c>
      <c r="BN626">
        <f>IF(SD26N!BR168=0,"",SD26N!BR168)</f>
        <v>4</v>
      </c>
      <c r="BO626" s="19">
        <f>IF(M626="",I626,IF(Q626="",M626,IF(U626="",Q626,IF(Y626="",U626,IF(AC626="",Y626,IF(AG626="",AC626,IF(AK626="",AG626,IF(AO626="",AK626,AO626))))))))</f>
        <v>55</v>
      </c>
      <c r="BP626" s="19">
        <f>IF(N626="",J626,IF(R626="",N626,IF(V626="",R626,IF(Z626="",V626,IF(AD626="",Z626,IF(AH626="",AD626,IF(AL626="",AH626,IF(AP626="",AL626,AP626))))))))</f>
        <v>17.600000000000001</v>
      </c>
      <c r="BQ626" s="19">
        <f>IF(O626="",K626,IF(S626="",O626,IF(W626="",S626,IF(AA626="",W626,IF(AE626="",AA626,IF(AI626="",AE626,IF(AM626="",AI626,IF(AQ626="",AM626,AQ626))))))))</f>
        <v>18</v>
      </c>
      <c r="BR626" s="19">
        <f>IF(P626="",L626,IF(T626="",P626,IF(X626="",T626,IF(AB626="",X626,IF(AF626="",AB626,IF(AJ626="",AF626,IF(AN626="",AJ626,IF(AR626="",AN626,AR626))))))))</f>
        <v>18.7</v>
      </c>
    </row>
    <row r="627" spans="1:70" hidden="1" x14ac:dyDescent="0.2">
      <c r="A627" s="20" t="str">
        <f>IF(SD26N!A169=0,"",SD26N!A169)</f>
        <v>V</v>
      </c>
      <c r="B627">
        <f>ROUND(IF(SD26N!B169=0,"",SD26N!B169),0)</f>
        <v>26277</v>
      </c>
      <c r="C627" t="str">
        <f>IF(SD26N!G169=0,"",SD26N!G169)</f>
        <v>38G8</v>
      </c>
      <c r="D627">
        <f>IF(SD26N!H169=0,"",SD26N!H169)</f>
        <v>26</v>
      </c>
      <c r="E627" s="26">
        <f>IF(SD26N!I169=0,"",SD26N!I169)</f>
        <v>54</v>
      </c>
      <c r="F627">
        <f>IF(AND(E627="",SD26N!J169=0),"",SD26N!J169)</f>
        <v>59</v>
      </c>
      <c r="G627">
        <f>IF(SD26N!K169=0,"",SD26N!K169)</f>
        <v>18</v>
      </c>
      <c r="H627" s="27">
        <f>IF(AND(G627="",SD26N!L169=0),"",SD26N!L169)</f>
        <v>32.299999999999997</v>
      </c>
      <c r="I627" s="26">
        <f>IF(SD26N!M169=0,"",SD26N!M169)</f>
        <v>55</v>
      </c>
      <c r="J627">
        <f>IF(AND(I627="",SD26N!N169=0),"",SD26N!N169)</f>
        <v>0.1</v>
      </c>
      <c r="K627">
        <f>IF(SD26N!O169=0,"",SD26N!O169)</f>
        <v>18</v>
      </c>
      <c r="L627" s="27">
        <f>IF(AND(K627="",SD26N!P169=0),"",SD26N!P169)</f>
        <v>30.5</v>
      </c>
      <c r="M627" s="26" t="str">
        <f>IF(SD26N!Q169=0,"",SD26N!Q169)</f>
        <v/>
      </c>
      <c r="N627" t="str">
        <f>IF(AND(M627="",SD26N!R169=0),"",SD26N!R169)</f>
        <v/>
      </c>
      <c r="O627" t="str">
        <f>IF(SD26N!S169=0,"",SD26N!S169)</f>
        <v/>
      </c>
      <c r="P627" s="27" t="str">
        <f>IF(AND(O627="",SD26N!T169=0),"",SD26N!T169)</f>
        <v/>
      </c>
      <c r="Q627" s="26" t="str">
        <f>IF(SD26N!U169=0,"",SD26N!U169)</f>
        <v/>
      </c>
      <c r="R627" t="str">
        <f>IF(AND(Q627="",SD26N!V169=0),"",SD26N!V169)</f>
        <v/>
      </c>
      <c r="S627" t="str">
        <f>IF(SD26N!W169=0,"",SD26N!W169)</f>
        <v/>
      </c>
      <c r="T627" s="27" t="str">
        <f>IF(AND(S627="",SD26N!X169=0),"",SD26N!X169)</f>
        <v/>
      </c>
      <c r="U627" s="26" t="str">
        <f>IF(SD26N!Y169=0,"",SD26N!Y169)</f>
        <v/>
      </c>
      <c r="V627" t="str">
        <f>IF(AND(U627="",SD26N!Z169=0),"",SD26N!Z169)</f>
        <v/>
      </c>
      <c r="W627" t="str">
        <f>IF(SD26N!AA169=0,"",SD26N!AA169)</f>
        <v/>
      </c>
      <c r="X627" s="27" t="str">
        <f>IF(AND(W627="",SD26N!AB169=0),"",SD26N!AB169)</f>
        <v/>
      </c>
      <c r="Y627" s="26" t="str">
        <f>IF(SD26N!AC169=0,"",SD26N!AC169)</f>
        <v/>
      </c>
      <c r="Z627" t="str">
        <f>IF(AND(Y627="",SD26N!AD169=0),"",SD26N!AD169)</f>
        <v/>
      </c>
      <c r="AA627" t="str">
        <f>IF(SD26N!AE169=0,"",SD26N!AE169)</f>
        <v/>
      </c>
      <c r="AB627" s="27" t="str">
        <f>IF(AND(AA627="",SD26N!AF169=0),"",SD26N!AF169)</f>
        <v/>
      </c>
      <c r="AC627" s="26" t="str">
        <f>IF(SD26N!AG169=0,"",SD26N!AG169)</f>
        <v/>
      </c>
      <c r="AD627" t="str">
        <f>IF(AND(AC627="",SD26N!AH169=0),"",SD26N!AH169)</f>
        <v/>
      </c>
      <c r="AE627" t="str">
        <f>IF(SD26N!AI169=0,"",SD26N!AI169)</f>
        <v/>
      </c>
      <c r="AF627" s="27" t="str">
        <f>IF(AND(AE627="",SD26N!AJ169=0),"",SD26N!AJ169)</f>
        <v/>
      </c>
      <c r="AG627" s="26" t="str">
        <f>IF(SD26N!AK169=0,"",SD26N!AK169)</f>
        <v/>
      </c>
      <c r="AH627" t="str">
        <f>IF(AND(AG627="",SD26N!AL169=0),"",SD26N!AL169)</f>
        <v/>
      </c>
      <c r="AI627" t="str">
        <f>IF(SD26N!AM169=0,"",SD26N!AM169)</f>
        <v/>
      </c>
      <c r="AJ627" s="27" t="str">
        <f>IF(AND(AI627="",SD26N!AN169=0),"",SD26N!AN169)</f>
        <v/>
      </c>
      <c r="AK627" s="26" t="str">
        <f>IF(SD26N!AO169=0,"",SD26N!AO169)</f>
        <v/>
      </c>
      <c r="AL627" t="str">
        <f>IF(AND(AK627="",SD26N!AP169=0),"",SD26N!AP169)</f>
        <v/>
      </c>
      <c r="AM627" t="str">
        <f>IF(SD26N!AQ169=0,"",SD26N!AQ169)</f>
        <v/>
      </c>
      <c r="AN627" s="27" t="str">
        <f>IF(AND(AM627="",SD26N!AR169=0),"",SD26N!AR169)</f>
        <v/>
      </c>
      <c r="AO627" s="26" t="str">
        <f>IF(SD26N!AS169=0,"",SD26N!AS169)</f>
        <v/>
      </c>
      <c r="AP627" t="str">
        <f>IF(AND(AO627="",SD26N!AT169=0),"",SD26N!AT169)</f>
        <v/>
      </c>
      <c r="AQ627" t="str">
        <f>IF(SD26N!AU169=0,"",SD26N!AU169)</f>
        <v/>
      </c>
      <c r="AR627" s="27" t="str">
        <f>IF(AND(AQ627="",SD26N!AV169=0),"",SD26N!AV169)</f>
        <v/>
      </c>
      <c r="AS627" t="str">
        <f>IF(SD26N!AW169=0,"",SD26N!AW169)</f>
        <v/>
      </c>
      <c r="AT627">
        <f>IF(SD26N!AX169=0,"",SD26N!AX169)</f>
        <v>70</v>
      </c>
      <c r="AU627" s="1" t="str">
        <f>IF(SD26N!AY169=0,"",SD26N!AY169)</f>
        <v/>
      </c>
      <c r="AV627" s="1" t="str">
        <f>IF(SD26N!AZ169=0,"",SD26N!AZ169)</f>
        <v/>
      </c>
      <c r="AW627" s="1" t="str">
        <f>IF(SD26N!BA169=0,"",SD26N!BA169)</f>
        <v/>
      </c>
      <c r="AX627" s="1" t="str">
        <f>IF(SD26N!BB169=0,"",SD26N!BB169)</f>
        <v/>
      </c>
      <c r="AY627" s="1" t="str">
        <f>IF(SD26N!BC169=0,"",SD26N!BC169)</f>
        <v/>
      </c>
      <c r="AZ627" s="1" t="str">
        <f>IF(SD26N!BD169=0,"",SD26N!BD169)</f>
        <v/>
      </c>
      <c r="BA627" s="1" t="str">
        <f>IF(SD26N!BE169=0,"",SD26N!BE169)</f>
        <v/>
      </c>
      <c r="BB627" s="1" t="str">
        <f>IF(SD26N!BF169=0,"",SD26N!BF169)</f>
        <v/>
      </c>
      <c r="BC627" s="1" t="str">
        <f>IF(SD26N!BG169=0,"",SD26N!BG169)</f>
        <v/>
      </c>
      <c r="BD627" s="29" t="str">
        <f>IF(SD26N!BH169=0,"",SD26N!BH169)</f>
        <v/>
      </c>
      <c r="BE627" t="str">
        <f>IF(SD26N!BI169=0,"",SD26N!BI169)</f>
        <v>Baltica Q111</v>
      </c>
      <c r="BF627" t="str">
        <f>IF(SD26N!BJ169=0,"",SD26N!BJ169)</f>
        <v>POL</v>
      </c>
      <c r="BG627" t="str">
        <f>IF(SD26N!BK169=0,"",SD26N!BK169)</f>
        <v>No</v>
      </c>
      <c r="BH627" t="str">
        <f>IF(SD26N!BL169=0,"",SD26N!BL169)</f>
        <v/>
      </c>
      <c r="BI627" t="str">
        <f>IF(SD26N!BM169=0,"",SD26N!BM169)</f>
        <v/>
      </c>
      <c r="BJ627" t="str">
        <f>IF(SD26N!BN169=0,"",SD26N!BN169)</f>
        <v/>
      </c>
      <c r="BK627" t="str">
        <f>IF(SD26N!BO169=0,"",SD26N!BO169)</f>
        <v/>
      </c>
      <c r="BL627" t="str">
        <f>IF(SD26N!BP169=0,"",SD26N!BP169)</f>
        <v/>
      </c>
      <c r="BM627">
        <f>IF(SD26N!BQ169=0,"",SD26N!BQ169)</f>
        <v>1.5087497616282677</v>
      </c>
      <c r="BN627">
        <f>IF(SD26N!BR169=0,"",SD26N!BR169)</f>
        <v>4</v>
      </c>
      <c r="BO627" s="19">
        <f>IF(M627="",I627,IF(Q627="",M627,IF(U627="",Q627,IF(Y627="",U627,IF(AC627="",Y627,IF(AG627="",AC627,IF(AK627="",AG627,IF(AO627="",AK627,AO627))))))))</f>
        <v>55</v>
      </c>
      <c r="BP627" s="19">
        <f>IF(N627="",J627,IF(R627="",N627,IF(V627="",R627,IF(Z627="",V627,IF(AD627="",Z627,IF(AH627="",AD627,IF(AL627="",AH627,IF(AP627="",AL627,AP627))))))))</f>
        <v>0.1</v>
      </c>
      <c r="BQ627" s="19">
        <f>IF(O627="",K627,IF(S627="",O627,IF(W627="",S627,IF(AA627="",W627,IF(AE627="",AA627,IF(AI627="",AE627,IF(AM627="",AI627,IF(AQ627="",AM627,AQ627))))))))</f>
        <v>18</v>
      </c>
      <c r="BR627" s="19">
        <f>IF(P627="",L627,IF(T627="",P627,IF(X627="",T627,IF(AB627="",X627,IF(AF627="",AB627,IF(AJ627="",AF627,IF(AN627="",AJ627,IF(AR627="",AN627,AR627))))))))</f>
        <v>30.5</v>
      </c>
    </row>
    <row r="628" spans="1:70" hidden="1" x14ac:dyDescent="0.2">
      <c r="A628" s="20" t="str">
        <f>IF(SD26N!A170=0,"",SD26N!A170)</f>
        <v>V</v>
      </c>
      <c r="B628">
        <f>ROUND(IF(SD26N!B170=0,"",SD26N!B170),0)</f>
        <v>26278</v>
      </c>
      <c r="C628" t="str">
        <f>IF(SD26N!G170=0,"",SD26N!G170)</f>
        <v>38G8</v>
      </c>
      <c r="D628">
        <f>IF(SD26N!H170=0,"",SD26N!H170)</f>
        <v>26</v>
      </c>
      <c r="E628" s="26">
        <f>IF(SD26N!I170=0,"",SD26N!I170)</f>
        <v>54</v>
      </c>
      <c r="F628">
        <f>IF(AND(E628="",SD26N!J170=0),"",SD26N!J170)</f>
        <v>59</v>
      </c>
      <c r="G628">
        <f>IF(SD26N!K170=0,"",SD26N!K170)</f>
        <v>18</v>
      </c>
      <c r="H628" s="27">
        <f>IF(AND(G628="",SD26N!L170=0),"",SD26N!L170)</f>
        <v>46.2</v>
      </c>
      <c r="I628" s="26">
        <f>IF(SD26N!M170=0,"",SD26N!M170)</f>
        <v>54</v>
      </c>
      <c r="J628">
        <f>IF(AND(I628="",SD26N!N170=0),"",SD26N!N170)</f>
        <v>59.7</v>
      </c>
      <c r="K628">
        <f>IF(SD26N!O170=0,"",SD26N!O170)</f>
        <v>18</v>
      </c>
      <c r="L628" s="27">
        <f>IF(AND(K628="",SD26N!P170=0),"",SD26N!P170)</f>
        <v>43.9</v>
      </c>
      <c r="M628" s="26" t="str">
        <f>IF(SD26N!Q170=0,"",SD26N!Q170)</f>
        <v/>
      </c>
      <c r="N628" t="str">
        <f>IF(AND(M628="",SD26N!R170=0),"",SD26N!R170)</f>
        <v/>
      </c>
      <c r="O628" t="str">
        <f>IF(SD26N!S170=0,"",SD26N!S170)</f>
        <v/>
      </c>
      <c r="P628" s="27" t="str">
        <f>IF(AND(O628="",SD26N!T170=0),"",SD26N!T170)</f>
        <v/>
      </c>
      <c r="Q628" s="26" t="str">
        <f>IF(SD26N!U170=0,"",SD26N!U170)</f>
        <v/>
      </c>
      <c r="R628" t="str">
        <f>IF(AND(Q628="",SD26N!V170=0),"",SD26N!V170)</f>
        <v/>
      </c>
      <c r="S628" t="str">
        <f>IF(SD26N!W170=0,"",SD26N!W170)</f>
        <v/>
      </c>
      <c r="T628" s="27" t="str">
        <f>IF(AND(S628="",SD26N!X170=0),"",SD26N!X170)</f>
        <v/>
      </c>
      <c r="U628" s="26" t="str">
        <f>IF(SD26N!Y170=0,"",SD26N!Y170)</f>
        <v/>
      </c>
      <c r="V628" t="str">
        <f>IF(AND(U628="",SD26N!Z170=0),"",SD26N!Z170)</f>
        <v/>
      </c>
      <c r="W628" t="str">
        <f>IF(SD26N!AA170=0,"",SD26N!AA170)</f>
        <v/>
      </c>
      <c r="X628" s="27" t="str">
        <f>IF(AND(W628="",SD26N!AB170=0),"",SD26N!AB170)</f>
        <v/>
      </c>
      <c r="Y628" s="26" t="str">
        <f>IF(SD26N!AC170=0,"",SD26N!AC170)</f>
        <v/>
      </c>
      <c r="Z628" t="str">
        <f>IF(AND(Y628="",SD26N!AD170=0),"",SD26N!AD170)</f>
        <v/>
      </c>
      <c r="AA628" t="str">
        <f>IF(SD26N!AE170=0,"",SD26N!AE170)</f>
        <v/>
      </c>
      <c r="AB628" s="27" t="str">
        <f>IF(AND(AA628="",SD26N!AF170=0),"",SD26N!AF170)</f>
        <v/>
      </c>
      <c r="AC628" s="26" t="str">
        <f>IF(SD26N!AG170=0,"",SD26N!AG170)</f>
        <v/>
      </c>
      <c r="AD628" t="str">
        <f>IF(AND(AC628="",SD26N!AH170=0),"",SD26N!AH170)</f>
        <v/>
      </c>
      <c r="AE628" t="str">
        <f>IF(SD26N!AI170=0,"",SD26N!AI170)</f>
        <v/>
      </c>
      <c r="AF628" s="27" t="str">
        <f>IF(AND(AE628="",SD26N!AJ170=0),"",SD26N!AJ170)</f>
        <v/>
      </c>
      <c r="AG628" s="26" t="str">
        <f>IF(SD26N!AK170=0,"",SD26N!AK170)</f>
        <v/>
      </c>
      <c r="AH628" t="str">
        <f>IF(AND(AG628="",SD26N!AL170=0),"",SD26N!AL170)</f>
        <v/>
      </c>
      <c r="AI628" t="str">
        <f>IF(SD26N!AM170=0,"",SD26N!AM170)</f>
        <v/>
      </c>
      <c r="AJ628" s="27" t="str">
        <f>IF(AND(AI628="",SD26N!AN170=0),"",SD26N!AN170)</f>
        <v/>
      </c>
      <c r="AK628" s="26" t="str">
        <f>IF(SD26N!AO170=0,"",SD26N!AO170)</f>
        <v/>
      </c>
      <c r="AL628" t="str">
        <f>IF(AND(AK628="",SD26N!AP170=0),"",SD26N!AP170)</f>
        <v/>
      </c>
      <c r="AM628" t="str">
        <f>IF(SD26N!AQ170=0,"",SD26N!AQ170)</f>
        <v/>
      </c>
      <c r="AN628" s="27" t="str">
        <f>IF(AND(AM628="",SD26N!AR170=0),"",SD26N!AR170)</f>
        <v/>
      </c>
      <c r="AO628" s="26" t="str">
        <f>IF(SD26N!AS170=0,"",SD26N!AS170)</f>
        <v/>
      </c>
      <c r="AP628" t="str">
        <f>IF(AND(AO628="",SD26N!AT170=0),"",SD26N!AT170)</f>
        <v/>
      </c>
      <c r="AQ628" t="str">
        <f>IF(SD26N!AU170=0,"",SD26N!AU170)</f>
        <v/>
      </c>
      <c r="AR628" s="27" t="str">
        <f>IF(AND(AQ628="",SD26N!AV170=0),"",SD26N!AV170)</f>
        <v/>
      </c>
      <c r="AS628" t="str">
        <f>IF(SD26N!AW170=0,"",SD26N!AW170)</f>
        <v/>
      </c>
      <c r="AT628">
        <f>IF(SD26N!AX170=0,"",SD26N!AX170)</f>
        <v>95</v>
      </c>
      <c r="AU628" s="1" t="str">
        <f>IF(SD26N!AY170=0,"",SD26N!AY170)</f>
        <v/>
      </c>
      <c r="AV628" s="1" t="str">
        <f>IF(SD26N!AZ170=0,"",SD26N!AZ170)</f>
        <v/>
      </c>
      <c r="AW628" s="1" t="str">
        <f>IF(SD26N!BA170=0,"",SD26N!BA170)</f>
        <v/>
      </c>
      <c r="AX628" s="1" t="str">
        <f>IF(SD26N!BB170=0,"",SD26N!BB170)</f>
        <v/>
      </c>
      <c r="AY628" s="1" t="str">
        <f>IF(SD26N!BC170=0,"",SD26N!BC170)</f>
        <v/>
      </c>
      <c r="AZ628" s="1" t="str">
        <f>IF(SD26N!BD170=0,"",SD26N!BD170)</f>
        <v/>
      </c>
      <c r="BA628" s="1" t="str">
        <f>IF(SD26N!BE170=0,"",SD26N!BE170)</f>
        <v/>
      </c>
      <c r="BB628" s="1" t="str">
        <f>IF(SD26N!BF170=0,"",SD26N!BF170)</f>
        <v/>
      </c>
      <c r="BC628" s="1" t="str">
        <f>IF(SD26N!BG170=0,"",SD26N!BG170)</f>
        <v/>
      </c>
      <c r="BD628" s="29" t="str">
        <f>IF(SD26N!BH170=0,"",SD26N!BH170)</f>
        <v/>
      </c>
      <c r="BE628" t="str">
        <f>IF(SD26N!BI170=0,"",SD26N!BI170)</f>
        <v>Baltica Q111</v>
      </c>
      <c r="BF628" t="str">
        <f>IF(SD26N!BJ170=0,"",SD26N!BJ170)</f>
        <v>POL</v>
      </c>
      <c r="BG628" t="str">
        <f>IF(SD26N!BK170=0,"",SD26N!BK170)</f>
        <v>No</v>
      </c>
      <c r="BH628" t="str">
        <f>IF(SD26N!BL170=0,"",SD26N!BL170)</f>
        <v/>
      </c>
      <c r="BI628" t="str">
        <f>IF(SD26N!BM170=0,"",SD26N!BM170)</f>
        <v/>
      </c>
      <c r="BJ628" t="str">
        <f>IF(SD26N!BN170=0,"",SD26N!BN170)</f>
        <v/>
      </c>
      <c r="BK628" t="str">
        <f>IF(SD26N!BO170=0,"",SD26N!BO170)</f>
        <v/>
      </c>
      <c r="BL628" t="str">
        <f>IF(SD26N!BP170=0,"",SD26N!BP170)</f>
        <v/>
      </c>
      <c r="BM628">
        <f>IF(SD26N!BQ170=0,"",SD26N!BQ170)</f>
        <v>1.4937525226418087</v>
      </c>
      <c r="BN628">
        <f>IF(SD26N!BR170=0,"",SD26N!BR170)</f>
        <v>5</v>
      </c>
      <c r="BO628" s="19">
        <f>IF(M628="",I628,IF(Q628="",M628,IF(U628="",Q628,IF(Y628="",U628,IF(AC628="",Y628,IF(AG628="",AC628,IF(AK628="",AG628,IF(AO628="",AK628,AO628))))))))</f>
        <v>54</v>
      </c>
      <c r="BP628" s="19">
        <f>IF(N628="",J628,IF(R628="",N628,IF(V628="",R628,IF(Z628="",V628,IF(AD628="",Z628,IF(AH628="",AD628,IF(AL628="",AH628,IF(AP628="",AL628,AP628))))))))</f>
        <v>59.7</v>
      </c>
      <c r="BQ628" s="19">
        <f>IF(O628="",K628,IF(S628="",O628,IF(W628="",S628,IF(AA628="",W628,IF(AE628="",AA628,IF(AI628="",AE628,IF(AM628="",AI628,IF(AQ628="",AM628,AQ628))))))))</f>
        <v>18</v>
      </c>
      <c r="BR628" s="19">
        <f>IF(P628="",L628,IF(T628="",P628,IF(X628="",T628,IF(AB628="",X628,IF(AF628="",AB628,IF(AJ628="",AF628,IF(AN628="",AJ628,IF(AR628="",AN628,AR628))))))))</f>
        <v>43.9</v>
      </c>
    </row>
    <row r="629" spans="1:70" hidden="1" x14ac:dyDescent="0.2">
      <c r="A629" s="20" t="str">
        <f>IF(SD26N!A171=0,"",SD26N!A171)</f>
        <v>V</v>
      </c>
      <c r="B629">
        <f>ROUND(IF(SD26N!B171=0,"",SD26N!B171),0)</f>
        <v>26279</v>
      </c>
      <c r="C629" t="str">
        <f>IF(SD26N!G171=0,"",SD26N!G171)</f>
        <v>38G8</v>
      </c>
      <c r="D629">
        <f>IF(SD26N!H171=0,"",SD26N!H171)</f>
        <v>26</v>
      </c>
      <c r="E629" s="26">
        <f>IF(SD26N!I171=0,"",SD26N!I171)</f>
        <v>54</v>
      </c>
      <c r="F629">
        <f>IF(AND(E629="",SD26N!J171=0),"",SD26N!J171)</f>
        <v>32.799999999999997</v>
      </c>
      <c r="G629">
        <f>IF(SD26N!K171=0,"",SD26N!K171)</f>
        <v>18</v>
      </c>
      <c r="H629" s="27">
        <f>IF(AND(G629="",SD26N!L171=0),"",SD26N!L171)</f>
        <v>56.6</v>
      </c>
      <c r="I629" s="26">
        <f>IF(SD26N!M171=0,"",SD26N!M171)</f>
        <v>54</v>
      </c>
      <c r="J629">
        <f>IF(AND(I629="",SD26N!N171=0),"",SD26N!N171)</f>
        <v>32.200000000000003</v>
      </c>
      <c r="K629">
        <f>IF(SD26N!O171=0,"",SD26N!O171)</f>
        <v>18</v>
      </c>
      <c r="L629" s="27">
        <f>IF(AND(K629="",SD26N!P171=0),"",SD26N!P171)</f>
        <v>54.1</v>
      </c>
      <c r="M629" s="26" t="str">
        <f>IF(SD26N!Q171=0,"",SD26N!Q171)</f>
        <v/>
      </c>
      <c r="N629" t="str">
        <f>IF(AND(M629="",SD26N!R171=0),"",SD26N!R171)</f>
        <v/>
      </c>
      <c r="O629" t="str">
        <f>IF(SD26N!S171=0,"",SD26N!S171)</f>
        <v/>
      </c>
      <c r="P629" s="27" t="str">
        <f>IF(AND(O629="",SD26N!T171=0),"",SD26N!T171)</f>
        <v/>
      </c>
      <c r="Q629" s="26" t="str">
        <f>IF(SD26N!U171=0,"",SD26N!U171)</f>
        <v/>
      </c>
      <c r="R629" t="str">
        <f>IF(AND(Q629="",SD26N!V171=0),"",SD26N!V171)</f>
        <v/>
      </c>
      <c r="S629" t="str">
        <f>IF(SD26N!W171=0,"",SD26N!W171)</f>
        <v/>
      </c>
      <c r="T629" s="27" t="str">
        <f>IF(AND(S629="",SD26N!X171=0),"",SD26N!X171)</f>
        <v/>
      </c>
      <c r="U629" s="26" t="str">
        <f>IF(SD26N!Y171=0,"",SD26N!Y171)</f>
        <v/>
      </c>
      <c r="V629" t="str">
        <f>IF(AND(U629="",SD26N!Z171=0),"",SD26N!Z171)</f>
        <v/>
      </c>
      <c r="W629" t="str">
        <f>IF(SD26N!AA171=0,"",SD26N!AA171)</f>
        <v/>
      </c>
      <c r="X629" s="27" t="str">
        <f>IF(AND(W629="",SD26N!AB171=0),"",SD26N!AB171)</f>
        <v/>
      </c>
      <c r="Y629" s="26" t="str">
        <f>IF(SD26N!AC171=0,"",SD26N!AC171)</f>
        <v/>
      </c>
      <c r="Z629" t="str">
        <f>IF(AND(Y629="",SD26N!AD171=0),"",SD26N!AD171)</f>
        <v/>
      </c>
      <c r="AA629" t="str">
        <f>IF(SD26N!AE171=0,"",SD26N!AE171)</f>
        <v/>
      </c>
      <c r="AB629" s="27" t="str">
        <f>IF(AND(AA629="",SD26N!AF171=0),"",SD26N!AF171)</f>
        <v/>
      </c>
      <c r="AC629" s="26" t="str">
        <f>IF(SD26N!AG171=0,"",SD26N!AG171)</f>
        <v/>
      </c>
      <c r="AD629" t="str">
        <f>IF(AND(AC629="",SD26N!AH171=0),"",SD26N!AH171)</f>
        <v/>
      </c>
      <c r="AE629" t="str">
        <f>IF(SD26N!AI171=0,"",SD26N!AI171)</f>
        <v/>
      </c>
      <c r="AF629" s="27" t="str">
        <f>IF(AND(AE629="",SD26N!AJ171=0),"",SD26N!AJ171)</f>
        <v/>
      </c>
      <c r="AG629" s="26" t="str">
        <f>IF(SD26N!AK171=0,"",SD26N!AK171)</f>
        <v/>
      </c>
      <c r="AH629" t="str">
        <f>IF(AND(AG629="",SD26N!AL171=0),"",SD26N!AL171)</f>
        <v/>
      </c>
      <c r="AI629" t="str">
        <f>IF(SD26N!AM171=0,"",SD26N!AM171)</f>
        <v/>
      </c>
      <c r="AJ629" s="27" t="str">
        <f>IF(AND(AI629="",SD26N!AN171=0),"",SD26N!AN171)</f>
        <v/>
      </c>
      <c r="AK629" s="26" t="str">
        <f>IF(SD26N!AO171=0,"",SD26N!AO171)</f>
        <v/>
      </c>
      <c r="AL629" t="str">
        <f>IF(AND(AK629="",SD26N!AP171=0),"",SD26N!AP171)</f>
        <v/>
      </c>
      <c r="AM629" t="str">
        <f>IF(SD26N!AQ171=0,"",SD26N!AQ171)</f>
        <v/>
      </c>
      <c r="AN629" s="27" t="str">
        <f>IF(AND(AM629="",SD26N!AR171=0),"",SD26N!AR171)</f>
        <v/>
      </c>
      <c r="AO629" s="26" t="str">
        <f>IF(SD26N!AS171=0,"",SD26N!AS171)</f>
        <v/>
      </c>
      <c r="AP629" t="str">
        <f>IF(AND(AO629="",SD26N!AT171=0),"",SD26N!AT171)</f>
        <v/>
      </c>
      <c r="AQ629" t="str">
        <f>IF(SD26N!AU171=0,"",SD26N!AU171)</f>
        <v/>
      </c>
      <c r="AR629" s="27" t="str">
        <f>IF(AND(AQ629="",SD26N!AV171=0),"",SD26N!AV171)</f>
        <v/>
      </c>
      <c r="AS629" t="str">
        <f>IF(SD26N!AW171=0,"",SD26N!AW171)</f>
        <v/>
      </c>
      <c r="AT629">
        <f>IF(SD26N!AX171=0,"",SD26N!AX171)</f>
        <v>67</v>
      </c>
      <c r="AU629" s="1" t="str">
        <f>IF(SD26N!AY171=0,"",SD26N!AY171)</f>
        <v/>
      </c>
      <c r="AV629" s="1" t="str">
        <f>IF(SD26N!AZ171=0,"",SD26N!AZ171)</f>
        <v/>
      </c>
      <c r="AW629" s="1" t="str">
        <f>IF(SD26N!BA171=0,"",SD26N!BA171)</f>
        <v/>
      </c>
      <c r="AX629" s="1" t="str">
        <f>IF(SD26N!BB171=0,"",SD26N!BB171)</f>
        <v/>
      </c>
      <c r="AY629" s="1" t="str">
        <f>IF(SD26N!BC171=0,"",SD26N!BC171)</f>
        <v/>
      </c>
      <c r="AZ629" s="1" t="str">
        <f>IF(SD26N!BD171=0,"",SD26N!BD171)</f>
        <v/>
      </c>
      <c r="BA629" s="1" t="str">
        <f>IF(SD26N!BE171=0,"",SD26N!BE171)</f>
        <v/>
      </c>
      <c r="BB629" s="1" t="str">
        <f>IF(SD26N!BF171=0,"",SD26N!BF171)</f>
        <v/>
      </c>
      <c r="BC629" s="1" t="str">
        <f>IF(SD26N!BG171=0,"",SD26N!BG171)</f>
        <v/>
      </c>
      <c r="BD629" s="29" t="str">
        <f>IF(SD26N!BH171=0,"",SD26N!BH171)</f>
        <v/>
      </c>
      <c r="BE629" t="str">
        <f>IF(SD26N!BI171=0,"",SD26N!BI171)</f>
        <v>Baltica Q111</v>
      </c>
      <c r="BF629" t="str">
        <f>IF(SD26N!BJ171=0,"",SD26N!BJ171)</f>
        <v>POL</v>
      </c>
      <c r="BG629" t="str">
        <f>IF(SD26N!BK171=0,"",SD26N!BK171)</f>
        <v>No</v>
      </c>
      <c r="BH629" t="str">
        <f>IF(SD26N!BL171=0,"",SD26N!BL171)</f>
        <v/>
      </c>
      <c r="BI629" t="str">
        <f>IF(SD26N!BM171=0,"",SD26N!BM171)</f>
        <v/>
      </c>
      <c r="BJ629" t="str">
        <f>IF(SD26N!BN171=0,"",SD26N!BN171)</f>
        <v/>
      </c>
      <c r="BK629" t="str">
        <f>IF(SD26N!BO171=0,"",SD26N!BO171)</f>
        <v/>
      </c>
      <c r="BL629" t="str">
        <f>IF(SD26N!BP171=0,"",SD26N!BP171)</f>
        <v/>
      </c>
      <c r="BM629">
        <f>IF(SD26N!BQ171=0,"",SD26N!BQ171)</f>
        <v>1.5694913171568741</v>
      </c>
      <c r="BN629">
        <f>IF(SD26N!BR171=0,"",SD26N!BR171)</f>
        <v>4</v>
      </c>
      <c r="BO629" s="19">
        <f>IF(M629="",I629,IF(Q629="",M629,IF(U629="",Q629,IF(Y629="",U629,IF(AC629="",Y629,IF(AG629="",AC629,IF(AK629="",AG629,IF(AO629="",AK629,AO629))))))))</f>
        <v>54</v>
      </c>
      <c r="BP629" s="19">
        <f>IF(N629="",J629,IF(R629="",N629,IF(V629="",R629,IF(Z629="",V629,IF(AD629="",Z629,IF(AH629="",AD629,IF(AL629="",AH629,IF(AP629="",AL629,AP629))))))))</f>
        <v>32.200000000000003</v>
      </c>
      <c r="BQ629" s="19">
        <f>IF(O629="",K629,IF(S629="",O629,IF(W629="",S629,IF(AA629="",W629,IF(AE629="",AA629,IF(AI629="",AE629,IF(AM629="",AI629,IF(AQ629="",AM629,AQ629))))))))</f>
        <v>18</v>
      </c>
      <c r="BR629" s="19">
        <f>IF(P629="",L629,IF(T629="",P629,IF(X629="",T629,IF(AB629="",X629,IF(AF629="",AB629,IF(AJ629="",AF629,IF(AN629="",AJ629,IF(AR629="",AN629,AR629))))))))</f>
        <v>54.1</v>
      </c>
    </row>
    <row r="630" spans="1:70" hidden="1" x14ac:dyDescent="0.2">
      <c r="A630" s="20" t="str">
        <f>IF(SD26N!A172=0,"",SD26N!A172)</f>
        <v>V</v>
      </c>
      <c r="B630">
        <f>ROUND(IF(SD26N!B172=0,"",SD26N!B172),0)</f>
        <v>26280</v>
      </c>
      <c r="C630" t="str">
        <f>IF(SD26N!G172=0,"",SD26N!G172)</f>
        <v>38G8</v>
      </c>
      <c r="D630">
        <f>IF(SD26N!H172=0,"",SD26N!H172)</f>
        <v>26</v>
      </c>
      <c r="E630" s="26">
        <f>IF(SD26N!I172=0,"",SD26N!I172)</f>
        <v>54</v>
      </c>
      <c r="F630">
        <f>IF(AND(E630="",SD26N!J172=0),"",SD26N!J172)</f>
        <v>29.6</v>
      </c>
      <c r="G630">
        <f>IF(SD26N!K172=0,"",SD26N!K172)</f>
        <v>18</v>
      </c>
      <c r="H630" s="27">
        <f>IF(AND(G630="",SD26N!L172=0),"",SD26N!L172)</f>
        <v>53.4</v>
      </c>
      <c r="I630" s="26">
        <f>IF(SD26N!M172=0,"",SD26N!M172)</f>
        <v>54</v>
      </c>
      <c r="J630">
        <f>IF(AND(I630="",SD26N!N172=0),"",SD26N!N172)</f>
        <v>30.9</v>
      </c>
      <c r="K630">
        <f>IF(SD26N!O172=0,"",SD26N!O172)</f>
        <v>18</v>
      </c>
      <c r="L630" s="27">
        <f>IF(AND(K630="",SD26N!P172=0),"",SD26N!P172)</f>
        <v>52.6</v>
      </c>
      <c r="M630" s="26" t="str">
        <f>IF(SD26N!Q172=0,"",SD26N!Q172)</f>
        <v/>
      </c>
      <c r="N630" t="str">
        <f>IF(AND(M630="",SD26N!R172=0),"",SD26N!R172)</f>
        <v/>
      </c>
      <c r="O630" t="str">
        <f>IF(SD26N!S172=0,"",SD26N!S172)</f>
        <v/>
      </c>
      <c r="P630" s="27" t="str">
        <f>IF(AND(O630="",SD26N!T172=0),"",SD26N!T172)</f>
        <v/>
      </c>
      <c r="Q630" s="26" t="str">
        <f>IF(SD26N!U172=0,"",SD26N!U172)</f>
        <v/>
      </c>
      <c r="R630" t="str">
        <f>IF(AND(Q630="",SD26N!V172=0),"",SD26N!V172)</f>
        <v/>
      </c>
      <c r="S630" t="str">
        <f>IF(SD26N!W172=0,"",SD26N!W172)</f>
        <v/>
      </c>
      <c r="T630" s="27" t="str">
        <f>IF(AND(S630="",SD26N!X172=0),"",SD26N!X172)</f>
        <v/>
      </c>
      <c r="U630" s="26" t="str">
        <f>IF(SD26N!Y172=0,"",SD26N!Y172)</f>
        <v/>
      </c>
      <c r="V630" t="str">
        <f>IF(AND(U630="",SD26N!Z172=0),"",SD26N!Z172)</f>
        <v/>
      </c>
      <c r="W630" t="str">
        <f>IF(SD26N!AA172=0,"",SD26N!AA172)</f>
        <v/>
      </c>
      <c r="X630" s="27" t="str">
        <f>IF(AND(W630="",SD26N!AB172=0),"",SD26N!AB172)</f>
        <v/>
      </c>
      <c r="Y630" s="26" t="str">
        <f>IF(SD26N!AC172=0,"",SD26N!AC172)</f>
        <v/>
      </c>
      <c r="Z630" t="str">
        <f>IF(AND(Y630="",SD26N!AD172=0),"",SD26N!AD172)</f>
        <v/>
      </c>
      <c r="AA630" t="str">
        <f>IF(SD26N!AE172=0,"",SD26N!AE172)</f>
        <v/>
      </c>
      <c r="AB630" s="27" t="str">
        <f>IF(AND(AA630="",SD26N!AF172=0),"",SD26N!AF172)</f>
        <v/>
      </c>
      <c r="AC630" s="26" t="str">
        <f>IF(SD26N!AG172=0,"",SD26N!AG172)</f>
        <v/>
      </c>
      <c r="AD630" t="str">
        <f>IF(AND(AC630="",SD26N!AH172=0),"",SD26N!AH172)</f>
        <v/>
      </c>
      <c r="AE630" t="str">
        <f>IF(SD26N!AI172=0,"",SD26N!AI172)</f>
        <v/>
      </c>
      <c r="AF630" s="27" t="str">
        <f>IF(AND(AE630="",SD26N!AJ172=0),"",SD26N!AJ172)</f>
        <v/>
      </c>
      <c r="AG630" s="26" t="str">
        <f>IF(SD26N!AK172=0,"",SD26N!AK172)</f>
        <v/>
      </c>
      <c r="AH630" t="str">
        <f>IF(AND(AG630="",SD26N!AL172=0),"",SD26N!AL172)</f>
        <v/>
      </c>
      <c r="AI630" t="str">
        <f>IF(SD26N!AM172=0,"",SD26N!AM172)</f>
        <v/>
      </c>
      <c r="AJ630" s="27" t="str">
        <f>IF(AND(AI630="",SD26N!AN172=0),"",SD26N!AN172)</f>
        <v/>
      </c>
      <c r="AK630" s="26" t="str">
        <f>IF(SD26N!AO172=0,"",SD26N!AO172)</f>
        <v/>
      </c>
      <c r="AL630" t="str">
        <f>IF(AND(AK630="",SD26N!AP172=0),"",SD26N!AP172)</f>
        <v/>
      </c>
      <c r="AM630" t="str">
        <f>IF(SD26N!AQ172=0,"",SD26N!AQ172)</f>
        <v/>
      </c>
      <c r="AN630" s="27" t="str">
        <f>IF(AND(AM630="",SD26N!AR172=0),"",SD26N!AR172)</f>
        <v/>
      </c>
      <c r="AO630" s="26" t="str">
        <f>IF(SD26N!AS172=0,"",SD26N!AS172)</f>
        <v/>
      </c>
      <c r="AP630" t="str">
        <f>IF(AND(AO630="",SD26N!AT172=0),"",SD26N!AT172)</f>
        <v/>
      </c>
      <c r="AQ630" t="str">
        <f>IF(SD26N!AU172=0,"",SD26N!AU172)</f>
        <v/>
      </c>
      <c r="AR630" s="27" t="str">
        <f>IF(AND(AQ630="",SD26N!AV172=0),"",SD26N!AV172)</f>
        <v/>
      </c>
      <c r="AS630" t="str">
        <f>IF(SD26N!AW172=0,"",SD26N!AW172)</f>
        <v/>
      </c>
      <c r="AT630">
        <f>IF(SD26N!AX172=0,"",SD26N!AX172)</f>
        <v>62</v>
      </c>
      <c r="AU630" s="1" t="str">
        <f>IF(SD26N!AY172=0,"",SD26N!AY172)</f>
        <v/>
      </c>
      <c r="AV630" s="1" t="str">
        <f>IF(SD26N!AZ172=0,"",SD26N!AZ172)</f>
        <v/>
      </c>
      <c r="AW630" s="1" t="str">
        <f>IF(SD26N!BA172=0,"",SD26N!BA172)</f>
        <v/>
      </c>
      <c r="AX630" s="1" t="str">
        <f>IF(SD26N!BB172=0,"",SD26N!BB172)</f>
        <v/>
      </c>
      <c r="AY630" s="1" t="str">
        <f>IF(SD26N!BC172=0,"",SD26N!BC172)</f>
        <v/>
      </c>
      <c r="AZ630" s="1" t="str">
        <f>IF(SD26N!BD172=0,"",SD26N!BD172)</f>
        <v/>
      </c>
      <c r="BA630" s="1" t="str">
        <f>IF(SD26N!BE172=0,"",SD26N!BE172)</f>
        <v/>
      </c>
      <c r="BB630" s="1" t="str">
        <f>IF(SD26N!BF172=0,"",SD26N!BF172)</f>
        <v/>
      </c>
      <c r="BC630" s="1" t="str">
        <f>IF(SD26N!BG172=0,"",SD26N!BG172)</f>
        <v/>
      </c>
      <c r="BD630" s="29" t="str">
        <f>IF(SD26N!BH172=0,"",SD26N!BH172)</f>
        <v/>
      </c>
      <c r="BE630" t="str">
        <f>IF(SD26N!BI172=0,"",SD26N!BI172)</f>
        <v>Baltica Q111</v>
      </c>
      <c r="BF630" t="str">
        <f>IF(SD26N!BJ172=0,"",SD26N!BJ172)</f>
        <v>POL</v>
      </c>
      <c r="BG630" t="str">
        <f>IF(SD26N!BK172=0,"",SD26N!BK172)</f>
        <v>No</v>
      </c>
      <c r="BH630" t="str">
        <f>IF(SD26N!BL172=0,"",SD26N!BL172)</f>
        <v/>
      </c>
      <c r="BI630" t="str">
        <f>IF(SD26N!BM172=0,"",SD26N!BM172)</f>
        <v/>
      </c>
      <c r="BJ630" t="str">
        <f>IF(SD26N!BN172=0,"",SD26N!BN172)</f>
        <v/>
      </c>
      <c r="BK630" t="str">
        <f>IF(SD26N!BO172=0,"",SD26N!BO172)</f>
        <v/>
      </c>
      <c r="BL630" t="str">
        <f>IF(SD26N!BP172=0,"",SD26N!BP172)</f>
        <v/>
      </c>
      <c r="BM630">
        <f>IF(SD26N!BQ172=0,"",SD26N!BQ172)</f>
        <v>1.3804977968398564</v>
      </c>
      <c r="BN630">
        <f>IF(SD26N!BR172=0,"",SD26N!BR172)</f>
        <v>4</v>
      </c>
      <c r="BO630" s="19">
        <f>IF(M630="",I630,IF(Q630="",M630,IF(U630="",Q630,IF(Y630="",U630,IF(AC630="",Y630,IF(AG630="",AC630,IF(AK630="",AG630,IF(AO630="",AK630,AO630))))))))</f>
        <v>54</v>
      </c>
      <c r="BP630" s="19">
        <f>IF(N630="",J630,IF(R630="",N630,IF(V630="",R630,IF(Z630="",V630,IF(AD630="",Z630,IF(AH630="",AD630,IF(AL630="",AH630,IF(AP630="",AL630,AP630))))))))</f>
        <v>30.9</v>
      </c>
      <c r="BQ630" s="19">
        <f>IF(O630="",K630,IF(S630="",O630,IF(W630="",S630,IF(AA630="",W630,IF(AE630="",AA630,IF(AI630="",AE630,IF(AM630="",AI630,IF(AQ630="",AM630,AQ630))))))))</f>
        <v>18</v>
      </c>
      <c r="BR630" s="19">
        <f>IF(P630="",L630,IF(T630="",P630,IF(X630="",T630,IF(AB630="",X630,IF(AF630="",AB630,IF(AJ630="",AF630,IF(AN630="",AJ630,IF(AR630="",AN630,AR630))))))))</f>
        <v>52.6</v>
      </c>
    </row>
    <row r="631" spans="1:70" hidden="1" x14ac:dyDescent="0.2">
      <c r="A631" s="20" t="str">
        <f>IF(SD26N!A173=0,"",SD26N!A173)</f>
        <v>V</v>
      </c>
      <c r="B631">
        <f>ROUND(IF(SD26N!B173=0,"",SD26N!B173),0)</f>
        <v>26281</v>
      </c>
      <c r="C631" t="str">
        <f>IF(SD26N!G173=0,"",SD26N!G173)</f>
        <v>37G9</v>
      </c>
      <c r="D631">
        <f>IF(SD26N!H173=0,"",SD26N!H173)</f>
        <v>26</v>
      </c>
      <c r="E631" s="26">
        <f>IF(SD26N!I173=0,"",SD26N!I173)</f>
        <v>54</v>
      </c>
      <c r="F631">
        <f>IF(AND(E631="",SD26N!J173=0),"",SD26N!J173)</f>
        <v>26.3</v>
      </c>
      <c r="G631">
        <f>IF(SD26N!K173=0,"",SD26N!K173)</f>
        <v>19</v>
      </c>
      <c r="H631" s="27">
        <f>IF(AND(G631="",SD26N!L173=0),"",SD26N!L173)</f>
        <v>4</v>
      </c>
      <c r="I631" s="26">
        <f>IF(SD26N!M173=0,"",SD26N!M173)</f>
        <v>54</v>
      </c>
      <c r="J631">
        <f>IF(AND(I631="",SD26N!N173=0),"",SD26N!N173)</f>
        <v>26.2</v>
      </c>
      <c r="K631">
        <f>IF(SD26N!O173=0,"",SD26N!O173)</f>
        <v>19</v>
      </c>
      <c r="L631" s="27">
        <f>IF(AND(K631="",SD26N!P173=0),"",SD26N!P173)</f>
        <v>6.4</v>
      </c>
      <c r="M631" s="26" t="str">
        <f>IF(SD26N!Q173=0,"",SD26N!Q173)</f>
        <v/>
      </c>
      <c r="N631" t="str">
        <f>IF(AND(M631="",SD26N!R173=0),"",SD26N!R173)</f>
        <v/>
      </c>
      <c r="O631" t="str">
        <f>IF(SD26N!S173=0,"",SD26N!S173)</f>
        <v/>
      </c>
      <c r="P631" s="27" t="str">
        <f>IF(AND(O631="",SD26N!T173=0),"",SD26N!T173)</f>
        <v/>
      </c>
      <c r="Q631" s="26" t="str">
        <f>IF(SD26N!U173=0,"",SD26N!U173)</f>
        <v/>
      </c>
      <c r="R631" t="str">
        <f>IF(AND(Q631="",SD26N!V173=0),"",SD26N!V173)</f>
        <v/>
      </c>
      <c r="S631" t="str">
        <f>IF(SD26N!W173=0,"",SD26N!W173)</f>
        <v/>
      </c>
      <c r="T631" s="27" t="str">
        <f>IF(AND(S631="",SD26N!X173=0),"",SD26N!X173)</f>
        <v/>
      </c>
      <c r="U631" s="26" t="str">
        <f>IF(SD26N!Y173=0,"",SD26N!Y173)</f>
        <v/>
      </c>
      <c r="V631" t="str">
        <f>IF(AND(U631="",SD26N!Z173=0),"",SD26N!Z173)</f>
        <v/>
      </c>
      <c r="W631" t="str">
        <f>IF(SD26N!AA173=0,"",SD26N!AA173)</f>
        <v/>
      </c>
      <c r="X631" s="27" t="str">
        <f>IF(AND(W631="",SD26N!AB173=0),"",SD26N!AB173)</f>
        <v/>
      </c>
      <c r="Y631" s="26" t="str">
        <f>IF(SD26N!AC173=0,"",SD26N!AC173)</f>
        <v/>
      </c>
      <c r="Z631" t="str">
        <f>IF(AND(Y631="",SD26N!AD173=0),"",SD26N!AD173)</f>
        <v/>
      </c>
      <c r="AA631" t="str">
        <f>IF(SD26N!AE173=0,"",SD26N!AE173)</f>
        <v/>
      </c>
      <c r="AB631" s="27" t="str">
        <f>IF(AND(AA631="",SD26N!AF173=0),"",SD26N!AF173)</f>
        <v/>
      </c>
      <c r="AC631" s="26" t="str">
        <f>IF(SD26N!AG173=0,"",SD26N!AG173)</f>
        <v/>
      </c>
      <c r="AD631" t="str">
        <f>IF(AND(AC631="",SD26N!AH173=0),"",SD26N!AH173)</f>
        <v/>
      </c>
      <c r="AE631" t="str">
        <f>IF(SD26N!AI173=0,"",SD26N!AI173)</f>
        <v/>
      </c>
      <c r="AF631" s="27" t="str">
        <f>IF(AND(AE631="",SD26N!AJ173=0),"",SD26N!AJ173)</f>
        <v/>
      </c>
      <c r="AG631" s="26" t="str">
        <f>IF(SD26N!AK173=0,"",SD26N!AK173)</f>
        <v/>
      </c>
      <c r="AH631" t="str">
        <f>IF(AND(AG631="",SD26N!AL173=0),"",SD26N!AL173)</f>
        <v/>
      </c>
      <c r="AI631" t="str">
        <f>IF(SD26N!AM173=0,"",SD26N!AM173)</f>
        <v/>
      </c>
      <c r="AJ631" s="27" t="str">
        <f>IF(AND(AI631="",SD26N!AN173=0),"",SD26N!AN173)</f>
        <v/>
      </c>
      <c r="AK631" s="26" t="str">
        <f>IF(SD26N!AO173=0,"",SD26N!AO173)</f>
        <v/>
      </c>
      <c r="AL631" t="str">
        <f>IF(AND(AK631="",SD26N!AP173=0),"",SD26N!AP173)</f>
        <v/>
      </c>
      <c r="AM631" t="str">
        <f>IF(SD26N!AQ173=0,"",SD26N!AQ173)</f>
        <v/>
      </c>
      <c r="AN631" s="27" t="str">
        <f>IF(AND(AM631="",SD26N!AR173=0),"",SD26N!AR173)</f>
        <v/>
      </c>
      <c r="AO631" s="26" t="str">
        <f>IF(SD26N!AS173=0,"",SD26N!AS173)</f>
        <v/>
      </c>
      <c r="AP631" t="str">
        <f>IF(AND(AO631="",SD26N!AT173=0),"",SD26N!AT173)</f>
        <v/>
      </c>
      <c r="AQ631" t="str">
        <f>IF(SD26N!AU173=0,"",SD26N!AU173)</f>
        <v/>
      </c>
      <c r="AR631" s="27" t="str">
        <f>IF(AND(AQ631="",SD26N!AV173=0),"",SD26N!AV173)</f>
        <v/>
      </c>
      <c r="AS631" t="str">
        <f>IF(SD26N!AW173=0,"",SD26N!AW173)</f>
        <v/>
      </c>
      <c r="AT631">
        <f>IF(SD26N!AX173=0,"",SD26N!AX173)</f>
        <v>53</v>
      </c>
      <c r="AU631" s="1" t="str">
        <f>IF(SD26N!AY173=0,"",SD26N!AY173)</f>
        <v/>
      </c>
      <c r="AV631" s="1" t="str">
        <f>IF(SD26N!AZ173=0,"",SD26N!AZ173)</f>
        <v/>
      </c>
      <c r="AW631" s="1" t="str">
        <f>IF(SD26N!BA173=0,"",SD26N!BA173)</f>
        <v/>
      </c>
      <c r="AX631" s="1" t="str">
        <f>IF(SD26N!BB173=0,"",SD26N!BB173)</f>
        <v/>
      </c>
      <c r="AY631" s="1" t="str">
        <f>IF(SD26N!BC173=0,"",SD26N!BC173)</f>
        <v/>
      </c>
      <c r="AZ631" s="1" t="str">
        <f>IF(SD26N!BD173=0,"",SD26N!BD173)</f>
        <v/>
      </c>
      <c r="BA631" s="1" t="str">
        <f>IF(SD26N!BE173=0,"",SD26N!BE173)</f>
        <v/>
      </c>
      <c r="BB631" s="1" t="str">
        <f>IF(SD26N!BF173=0,"",SD26N!BF173)</f>
        <v/>
      </c>
      <c r="BC631" s="1" t="str">
        <f>IF(SD26N!BG173=0,"",SD26N!BG173)</f>
        <v/>
      </c>
      <c r="BD631" s="29" t="str">
        <f>IF(SD26N!BH173=0,"",SD26N!BH173)</f>
        <v/>
      </c>
      <c r="BE631" t="str">
        <f>IF(SD26N!BI173=0,"",SD26N!BI173)</f>
        <v>Baltica Q111</v>
      </c>
      <c r="BF631" t="str">
        <f>IF(SD26N!BJ173=0,"",SD26N!BJ173)</f>
        <v>POL</v>
      </c>
      <c r="BG631" t="str">
        <f>IF(SD26N!BK173=0,"",SD26N!BK173)</f>
        <v>No</v>
      </c>
      <c r="BH631" t="str">
        <f>IF(SD26N!BL173=0,"",SD26N!BL173)</f>
        <v/>
      </c>
      <c r="BI631" t="str">
        <f>IF(SD26N!BM173=0,"",SD26N!BM173)</f>
        <v/>
      </c>
      <c r="BJ631" t="str">
        <f>IF(SD26N!BN173=0,"",SD26N!BN173)</f>
        <v/>
      </c>
      <c r="BK631" t="str">
        <f>IF(SD26N!BO173=0,"",SD26N!BO173)</f>
        <v/>
      </c>
      <c r="BL631" t="str">
        <f>IF(SD26N!BP173=0,"",SD26N!BP173)</f>
        <v/>
      </c>
      <c r="BM631">
        <f>IF(SD26N!BQ173=0,"",SD26N!BQ173)</f>
        <v>1.3993951400359441</v>
      </c>
      <c r="BN631">
        <f>IF(SD26N!BR173=0,"",SD26N!BR173)</f>
        <v>3</v>
      </c>
      <c r="BO631" s="19">
        <f>IF(M631="",I631,IF(Q631="",M631,IF(U631="",Q631,IF(Y631="",U631,IF(AC631="",Y631,IF(AG631="",AC631,IF(AK631="",AG631,IF(AO631="",AK631,AO631))))))))</f>
        <v>54</v>
      </c>
      <c r="BP631" s="19">
        <f>IF(N631="",J631,IF(R631="",N631,IF(V631="",R631,IF(Z631="",V631,IF(AD631="",Z631,IF(AH631="",AD631,IF(AL631="",AH631,IF(AP631="",AL631,AP631))))))))</f>
        <v>26.2</v>
      </c>
      <c r="BQ631" s="19">
        <f>IF(O631="",K631,IF(S631="",O631,IF(W631="",S631,IF(AA631="",W631,IF(AE631="",AA631,IF(AI631="",AE631,IF(AM631="",AI631,IF(AQ631="",AM631,AQ631))))))))</f>
        <v>19</v>
      </c>
      <c r="BR631" s="19">
        <f>IF(P631="",L631,IF(T631="",P631,IF(X631="",T631,IF(AB631="",X631,IF(AF631="",AB631,IF(AJ631="",AF631,IF(AN631="",AJ631,IF(AR631="",AN631,AR631))))))))</f>
        <v>6.4</v>
      </c>
    </row>
    <row r="632" spans="1:70" hidden="1" x14ac:dyDescent="0.2">
      <c r="A632" s="20" t="str">
        <f>IF(SD26N!A174=0,"",SD26N!A174)</f>
        <v>V</v>
      </c>
      <c r="B632">
        <f>ROUND(IF(SD26N!B174=0,"",SD26N!B174),0)</f>
        <v>26282</v>
      </c>
      <c r="C632" t="str">
        <f>IF(SD26N!G174=0,"",SD26N!G174)</f>
        <v>37G9</v>
      </c>
      <c r="D632">
        <f>IF(SD26N!H174=0,"",SD26N!H174)</f>
        <v>26</v>
      </c>
      <c r="E632" s="26">
        <f>IF(SD26N!I174=0,"",SD26N!I174)</f>
        <v>54</v>
      </c>
      <c r="F632">
        <f>IF(AND(E632="",SD26N!J174=0),"",SD26N!J174)</f>
        <v>25.3</v>
      </c>
      <c r="G632">
        <f>IF(SD26N!K174=0,"",SD26N!K174)</f>
        <v>19</v>
      </c>
      <c r="H632" s="27">
        <f>IF(AND(G632="",SD26N!L174=0),"",SD26N!L174)</f>
        <v>3.9</v>
      </c>
      <c r="I632" s="26">
        <f>IF(SD26N!M174=0,"",SD26N!M174)</f>
        <v>54</v>
      </c>
      <c r="J632">
        <f>IF(AND(I632="",SD26N!N174=0),"",SD26N!N174)</f>
        <v>25.2</v>
      </c>
      <c r="K632">
        <f>IF(SD26N!O174=0,"",SD26N!O174)</f>
        <v>19</v>
      </c>
      <c r="L632" s="27">
        <f>IF(AND(K632="",SD26N!P174=0),"",SD26N!P174)</f>
        <v>1.5</v>
      </c>
      <c r="M632" s="26" t="str">
        <f>IF(SD26N!Q174=0,"",SD26N!Q174)</f>
        <v/>
      </c>
      <c r="N632" t="str">
        <f>IF(AND(M632="",SD26N!R174=0),"",SD26N!R174)</f>
        <v/>
      </c>
      <c r="O632" t="str">
        <f>IF(SD26N!S174=0,"",SD26N!S174)</f>
        <v/>
      </c>
      <c r="P632" s="27" t="str">
        <f>IF(AND(O632="",SD26N!T174=0),"",SD26N!T174)</f>
        <v/>
      </c>
      <c r="Q632" s="26" t="str">
        <f>IF(SD26N!U174=0,"",SD26N!U174)</f>
        <v/>
      </c>
      <c r="R632" t="str">
        <f>IF(AND(Q632="",SD26N!V174=0),"",SD26N!V174)</f>
        <v/>
      </c>
      <c r="S632" t="str">
        <f>IF(SD26N!W174=0,"",SD26N!W174)</f>
        <v/>
      </c>
      <c r="T632" s="27" t="str">
        <f>IF(AND(S632="",SD26N!X174=0),"",SD26N!X174)</f>
        <v/>
      </c>
      <c r="U632" s="26" t="str">
        <f>IF(SD26N!Y174=0,"",SD26N!Y174)</f>
        <v/>
      </c>
      <c r="V632" t="str">
        <f>IF(AND(U632="",SD26N!Z174=0),"",SD26N!Z174)</f>
        <v/>
      </c>
      <c r="W632" t="str">
        <f>IF(SD26N!AA174=0,"",SD26N!AA174)</f>
        <v/>
      </c>
      <c r="X632" s="27" t="str">
        <f>IF(AND(W632="",SD26N!AB174=0),"",SD26N!AB174)</f>
        <v/>
      </c>
      <c r="Y632" s="26" t="str">
        <f>IF(SD26N!AC174=0,"",SD26N!AC174)</f>
        <v/>
      </c>
      <c r="Z632" t="str">
        <f>IF(AND(Y632="",SD26N!AD174=0),"",SD26N!AD174)</f>
        <v/>
      </c>
      <c r="AA632" t="str">
        <f>IF(SD26N!AE174=0,"",SD26N!AE174)</f>
        <v/>
      </c>
      <c r="AB632" s="27" t="str">
        <f>IF(AND(AA632="",SD26N!AF174=0),"",SD26N!AF174)</f>
        <v/>
      </c>
      <c r="AC632" s="26" t="str">
        <f>IF(SD26N!AG174=0,"",SD26N!AG174)</f>
        <v/>
      </c>
      <c r="AD632" t="str">
        <f>IF(AND(AC632="",SD26N!AH174=0),"",SD26N!AH174)</f>
        <v/>
      </c>
      <c r="AE632" t="str">
        <f>IF(SD26N!AI174=0,"",SD26N!AI174)</f>
        <v/>
      </c>
      <c r="AF632" s="27" t="str">
        <f>IF(AND(AE632="",SD26N!AJ174=0),"",SD26N!AJ174)</f>
        <v/>
      </c>
      <c r="AG632" s="26" t="str">
        <f>IF(SD26N!AK174=0,"",SD26N!AK174)</f>
        <v/>
      </c>
      <c r="AH632" t="str">
        <f>IF(AND(AG632="",SD26N!AL174=0),"",SD26N!AL174)</f>
        <v/>
      </c>
      <c r="AI632" t="str">
        <f>IF(SD26N!AM174=0,"",SD26N!AM174)</f>
        <v/>
      </c>
      <c r="AJ632" s="27" t="str">
        <f>IF(AND(AI632="",SD26N!AN174=0),"",SD26N!AN174)</f>
        <v/>
      </c>
      <c r="AK632" s="26" t="str">
        <f>IF(SD26N!AO174=0,"",SD26N!AO174)</f>
        <v/>
      </c>
      <c r="AL632" t="str">
        <f>IF(AND(AK632="",SD26N!AP174=0),"",SD26N!AP174)</f>
        <v/>
      </c>
      <c r="AM632" t="str">
        <f>IF(SD26N!AQ174=0,"",SD26N!AQ174)</f>
        <v/>
      </c>
      <c r="AN632" s="27" t="str">
        <f>IF(AND(AM632="",SD26N!AR174=0),"",SD26N!AR174)</f>
        <v/>
      </c>
      <c r="AO632" s="26" t="str">
        <f>IF(SD26N!AS174=0,"",SD26N!AS174)</f>
        <v/>
      </c>
      <c r="AP632" t="str">
        <f>IF(AND(AO632="",SD26N!AT174=0),"",SD26N!AT174)</f>
        <v/>
      </c>
      <c r="AQ632" t="str">
        <f>IF(SD26N!AU174=0,"",SD26N!AU174)</f>
        <v/>
      </c>
      <c r="AR632" s="27" t="str">
        <f>IF(AND(AQ632="",SD26N!AV174=0),"",SD26N!AV174)</f>
        <v/>
      </c>
      <c r="AS632" t="str">
        <f>IF(SD26N!AW174=0,"",SD26N!AW174)</f>
        <v/>
      </c>
      <c r="AT632">
        <f>IF(SD26N!AX174=0,"",SD26N!AX174)</f>
        <v>44</v>
      </c>
      <c r="AU632" s="1" t="str">
        <f>IF(SD26N!AY174=0,"",SD26N!AY174)</f>
        <v/>
      </c>
      <c r="AV632" s="1" t="str">
        <f>IF(SD26N!AZ174=0,"",SD26N!AZ174)</f>
        <v/>
      </c>
      <c r="AW632" s="1" t="str">
        <f>IF(SD26N!BA174=0,"",SD26N!BA174)</f>
        <v/>
      </c>
      <c r="AX632" s="1" t="str">
        <f>IF(SD26N!BB174=0,"",SD26N!BB174)</f>
        <v/>
      </c>
      <c r="AY632" s="1" t="str">
        <f>IF(SD26N!BC174=0,"",SD26N!BC174)</f>
        <v/>
      </c>
      <c r="AZ632" s="1" t="str">
        <f>IF(SD26N!BD174=0,"",SD26N!BD174)</f>
        <v/>
      </c>
      <c r="BA632" s="1" t="str">
        <f>IF(SD26N!BE174=0,"",SD26N!BE174)</f>
        <v/>
      </c>
      <c r="BB632" s="1" t="str">
        <f>IF(SD26N!BF174=0,"",SD26N!BF174)</f>
        <v/>
      </c>
      <c r="BC632" s="1" t="str">
        <f>IF(SD26N!BG174=0,"",SD26N!BG174)</f>
        <v/>
      </c>
      <c r="BD632" s="29" t="str">
        <f>IF(SD26N!BH174=0,"",SD26N!BH174)</f>
        <v/>
      </c>
      <c r="BE632" t="str">
        <f>IF(SD26N!BI174=0,"",SD26N!BI174)</f>
        <v>Baltica Q111</v>
      </c>
      <c r="BF632" t="str">
        <f>IF(SD26N!BJ174=0,"",SD26N!BJ174)</f>
        <v>POL</v>
      </c>
      <c r="BG632" t="str">
        <f>IF(SD26N!BK174=0,"",SD26N!BK174)</f>
        <v>No</v>
      </c>
      <c r="BH632" t="str">
        <f>IF(SD26N!BL174=0,"",SD26N!BL174)</f>
        <v/>
      </c>
      <c r="BI632" t="str">
        <f>IF(SD26N!BM174=0,"",SD26N!BM174)</f>
        <v/>
      </c>
      <c r="BJ632" t="str">
        <f>IF(SD26N!BN174=0,"",SD26N!BN174)</f>
        <v/>
      </c>
      <c r="BK632" t="str">
        <f>IF(SD26N!BO174=0,"",SD26N!BO174)</f>
        <v/>
      </c>
      <c r="BL632" t="str">
        <f>IF(SD26N!BP174=0,"",SD26N!BP174)</f>
        <v/>
      </c>
      <c r="BM632">
        <f>IF(SD26N!BQ174=0,"",SD26N!BQ174)</f>
        <v>1.3999615468307187</v>
      </c>
      <c r="BN632">
        <f>IF(SD26N!BR174=0,"",SD26N!BR174)</f>
        <v>3</v>
      </c>
      <c r="BO632" s="19">
        <f>IF(M632="",I632,IF(Q632="",M632,IF(U632="",Q632,IF(Y632="",U632,IF(AC632="",Y632,IF(AG632="",AC632,IF(AK632="",AG632,IF(AO632="",AK632,AO632))))))))</f>
        <v>54</v>
      </c>
      <c r="BP632" s="19">
        <f>IF(N632="",J632,IF(R632="",N632,IF(V632="",R632,IF(Z632="",V632,IF(AD632="",Z632,IF(AH632="",AD632,IF(AL632="",AH632,IF(AP632="",AL632,AP632))))))))</f>
        <v>25.2</v>
      </c>
      <c r="BQ632" s="19">
        <f>IF(O632="",K632,IF(S632="",O632,IF(W632="",S632,IF(AA632="",W632,IF(AE632="",AA632,IF(AI632="",AE632,IF(AM632="",AI632,IF(AQ632="",AM632,AQ632))))))))</f>
        <v>19</v>
      </c>
      <c r="BR632" s="19">
        <f>IF(P632="",L632,IF(T632="",P632,IF(X632="",T632,IF(AB632="",X632,IF(AF632="",AB632,IF(AJ632="",AF632,IF(AN632="",AJ632,IF(AR632="",AN632,AR632))))))))</f>
        <v>1.5</v>
      </c>
    </row>
    <row r="633" spans="1:70" hidden="1" x14ac:dyDescent="0.2">
      <c r="A633" s="20" t="str">
        <f>IF(SD26N!A175=0,"",SD26N!A175)</f>
        <v>V</v>
      </c>
      <c r="B633">
        <f>ROUND(IF(SD26N!B175=0,"",SD26N!B175),0)</f>
        <v>26283</v>
      </c>
      <c r="C633" t="str">
        <f>IF(SD26N!G175=0,"",SD26N!G175)</f>
        <v>37G9</v>
      </c>
      <c r="D633">
        <f>IF(SD26N!H175=0,"",SD26N!H175)</f>
        <v>26</v>
      </c>
      <c r="E633" s="26">
        <f>IF(SD26N!I175=0,"",SD26N!I175)</f>
        <v>54</v>
      </c>
      <c r="F633">
        <f>IF(AND(E633="",SD26N!J175=0),"",SD26N!J175)</f>
        <v>29.9</v>
      </c>
      <c r="G633">
        <f>IF(SD26N!K175=0,"",SD26N!K175)</f>
        <v>19</v>
      </c>
      <c r="H633" s="27">
        <f>IF(AND(G633="",SD26N!L175=0),"",SD26N!L175)</f>
        <v>15.2</v>
      </c>
      <c r="I633" s="26">
        <f>IF(SD26N!M175=0,"",SD26N!M175)</f>
        <v>54</v>
      </c>
      <c r="J633">
        <f>IF(AND(I633="",SD26N!N175=0),"",SD26N!N175)</f>
        <v>30.2</v>
      </c>
      <c r="K633">
        <f>IF(SD26N!O175=0,"",SD26N!O175)</f>
        <v>19</v>
      </c>
      <c r="L633" s="27">
        <f>IF(AND(K633="",SD26N!P175=0),"",SD26N!P175)</f>
        <v>17.8</v>
      </c>
      <c r="M633" s="26" t="str">
        <f>IF(SD26N!Q175=0,"",SD26N!Q175)</f>
        <v/>
      </c>
      <c r="N633" t="str">
        <f>IF(AND(M633="",SD26N!R175=0),"",SD26N!R175)</f>
        <v/>
      </c>
      <c r="O633" t="str">
        <f>IF(SD26N!S175=0,"",SD26N!S175)</f>
        <v/>
      </c>
      <c r="P633" s="27" t="str">
        <f>IF(AND(O633="",SD26N!T175=0),"",SD26N!T175)</f>
        <v/>
      </c>
      <c r="Q633" s="26" t="str">
        <f>IF(SD26N!U175=0,"",SD26N!U175)</f>
        <v/>
      </c>
      <c r="R633" t="str">
        <f>IF(AND(Q633="",SD26N!V175=0),"",SD26N!V175)</f>
        <v/>
      </c>
      <c r="S633" t="str">
        <f>IF(SD26N!W175=0,"",SD26N!W175)</f>
        <v/>
      </c>
      <c r="T633" s="27" t="str">
        <f>IF(AND(S633="",SD26N!X175=0),"",SD26N!X175)</f>
        <v/>
      </c>
      <c r="U633" s="26" t="str">
        <f>IF(SD26N!Y175=0,"",SD26N!Y175)</f>
        <v/>
      </c>
      <c r="V633" t="str">
        <f>IF(AND(U633="",SD26N!Z175=0),"",SD26N!Z175)</f>
        <v/>
      </c>
      <c r="W633" t="str">
        <f>IF(SD26N!AA175=0,"",SD26N!AA175)</f>
        <v/>
      </c>
      <c r="X633" s="27" t="str">
        <f>IF(AND(W633="",SD26N!AB175=0),"",SD26N!AB175)</f>
        <v/>
      </c>
      <c r="Y633" s="26" t="str">
        <f>IF(SD26N!AC175=0,"",SD26N!AC175)</f>
        <v/>
      </c>
      <c r="Z633" t="str">
        <f>IF(AND(Y633="",SD26N!AD175=0),"",SD26N!AD175)</f>
        <v/>
      </c>
      <c r="AA633" t="str">
        <f>IF(SD26N!AE175=0,"",SD26N!AE175)</f>
        <v/>
      </c>
      <c r="AB633" s="27" t="str">
        <f>IF(AND(AA633="",SD26N!AF175=0),"",SD26N!AF175)</f>
        <v/>
      </c>
      <c r="AC633" s="26" t="str">
        <f>IF(SD26N!AG175=0,"",SD26N!AG175)</f>
        <v/>
      </c>
      <c r="AD633" t="str">
        <f>IF(AND(AC633="",SD26N!AH175=0),"",SD26N!AH175)</f>
        <v/>
      </c>
      <c r="AE633" t="str">
        <f>IF(SD26N!AI175=0,"",SD26N!AI175)</f>
        <v/>
      </c>
      <c r="AF633" s="27" t="str">
        <f>IF(AND(AE633="",SD26N!AJ175=0),"",SD26N!AJ175)</f>
        <v/>
      </c>
      <c r="AG633" s="26" t="str">
        <f>IF(SD26N!AK175=0,"",SD26N!AK175)</f>
        <v/>
      </c>
      <c r="AH633" t="str">
        <f>IF(AND(AG633="",SD26N!AL175=0),"",SD26N!AL175)</f>
        <v/>
      </c>
      <c r="AI633" t="str">
        <f>IF(SD26N!AM175=0,"",SD26N!AM175)</f>
        <v/>
      </c>
      <c r="AJ633" s="27" t="str">
        <f>IF(AND(AI633="",SD26N!AN175=0),"",SD26N!AN175)</f>
        <v/>
      </c>
      <c r="AK633" s="26" t="str">
        <f>IF(SD26N!AO175=0,"",SD26N!AO175)</f>
        <v/>
      </c>
      <c r="AL633" t="str">
        <f>IF(AND(AK633="",SD26N!AP175=0),"",SD26N!AP175)</f>
        <v/>
      </c>
      <c r="AM633" t="str">
        <f>IF(SD26N!AQ175=0,"",SD26N!AQ175)</f>
        <v/>
      </c>
      <c r="AN633" s="27" t="str">
        <f>IF(AND(AM633="",SD26N!AR175=0),"",SD26N!AR175)</f>
        <v/>
      </c>
      <c r="AO633" s="26" t="str">
        <f>IF(SD26N!AS175=0,"",SD26N!AS175)</f>
        <v/>
      </c>
      <c r="AP633" t="str">
        <f>IF(AND(AO633="",SD26N!AT175=0),"",SD26N!AT175)</f>
        <v/>
      </c>
      <c r="AQ633" t="str">
        <f>IF(SD26N!AU175=0,"",SD26N!AU175)</f>
        <v/>
      </c>
      <c r="AR633" s="27" t="str">
        <f>IF(AND(AQ633="",SD26N!AV175=0),"",SD26N!AV175)</f>
        <v/>
      </c>
      <c r="AS633" t="str">
        <f>IF(SD26N!AW175=0,"",SD26N!AW175)</f>
        <v/>
      </c>
      <c r="AT633">
        <f>IF(SD26N!AX175=0,"",SD26N!AX175)</f>
        <v>72</v>
      </c>
      <c r="AU633" s="1" t="str">
        <f>IF(SD26N!AY175=0,"",SD26N!AY175)</f>
        <v/>
      </c>
      <c r="AV633" s="1" t="str">
        <f>IF(SD26N!AZ175=0,"",SD26N!AZ175)</f>
        <v/>
      </c>
      <c r="AW633" s="1" t="str">
        <f>IF(SD26N!BA175=0,"",SD26N!BA175)</f>
        <v/>
      </c>
      <c r="AX633" s="1" t="str">
        <f>IF(SD26N!BB175=0,"",SD26N!BB175)</f>
        <v/>
      </c>
      <c r="AY633" s="1" t="str">
        <f>IF(SD26N!BC175=0,"",SD26N!BC175)</f>
        <v/>
      </c>
      <c r="AZ633" s="1" t="str">
        <f>IF(SD26N!BD175=0,"",SD26N!BD175)</f>
        <v/>
      </c>
      <c r="BA633" s="1" t="str">
        <f>IF(SD26N!BE175=0,"",SD26N!BE175)</f>
        <v/>
      </c>
      <c r="BB633" s="1" t="str">
        <f>IF(SD26N!BF175=0,"",SD26N!BF175)</f>
        <v/>
      </c>
      <c r="BC633" s="1" t="str">
        <f>IF(SD26N!BG175=0,"",SD26N!BG175)</f>
        <v/>
      </c>
      <c r="BD633" s="29" t="str">
        <f>IF(SD26N!BH175=0,"",SD26N!BH175)</f>
        <v/>
      </c>
      <c r="BE633" t="str">
        <f>IF(SD26N!BI175=0,"",SD26N!BI175)</f>
        <v>bal</v>
      </c>
      <c r="BF633" t="str">
        <f>IF(SD26N!BJ175=0,"",SD26N!BJ175)</f>
        <v>POL</v>
      </c>
      <c r="BG633" t="str">
        <f>IF(SD26N!BK175=0,"",SD26N!BK175)</f>
        <v>No</v>
      </c>
      <c r="BH633" t="str">
        <f>IF(SD26N!BL175=0,"",SD26N!BL175)</f>
        <v/>
      </c>
      <c r="BI633" t="str">
        <f>IF(SD26N!BM175=0,"",SD26N!BM175)</f>
        <v/>
      </c>
      <c r="BJ633" t="str">
        <f>IF(SD26N!BN175=0,"",SD26N!BN175)</f>
        <v/>
      </c>
      <c r="BK633" t="str">
        <f>IF(SD26N!BO175=0,"",SD26N!BO175)</f>
        <v/>
      </c>
      <c r="BL633" t="str">
        <f>IF(SD26N!BP175=0,"",SD26N!BP175)</f>
        <v/>
      </c>
      <c r="BM633">
        <f>IF(SD26N!BQ175=0,"",SD26N!BQ175)</f>
        <v>1.5393136756895673</v>
      </c>
      <c r="BN633">
        <f>IF(SD26N!BR175=0,"",SD26N!BR175)</f>
        <v>4</v>
      </c>
      <c r="BO633" s="19">
        <f>IF(M633="",I633,IF(Q633="",M633,IF(U633="",Q633,IF(Y633="",U633,IF(AC633="",Y633,IF(AG633="",AC633,IF(AK633="",AG633,IF(AO633="",AK633,AO633))))))))</f>
        <v>54</v>
      </c>
      <c r="BP633" s="19">
        <f>IF(N633="",J633,IF(R633="",N633,IF(V633="",R633,IF(Z633="",V633,IF(AD633="",Z633,IF(AH633="",AD633,IF(AL633="",AH633,IF(AP633="",AL633,AP633))))))))</f>
        <v>30.2</v>
      </c>
      <c r="BQ633" s="19">
        <f>IF(O633="",K633,IF(S633="",O633,IF(W633="",S633,IF(AA633="",W633,IF(AE633="",AA633,IF(AI633="",AE633,IF(AM633="",AI633,IF(AQ633="",AM633,AQ633))))))))</f>
        <v>19</v>
      </c>
      <c r="BR633" s="19">
        <f>IF(P633="",L633,IF(T633="",P633,IF(X633="",T633,IF(AB633="",X633,IF(AF633="",AB633,IF(AJ633="",AF633,IF(AN633="",AJ633,IF(AR633="",AN633,AR633))))))))</f>
        <v>17.8</v>
      </c>
    </row>
    <row r="634" spans="1:70" hidden="1" x14ac:dyDescent="0.2">
      <c r="A634" s="20" t="str">
        <f>IF(SD26N!A176=0,"",SD26N!A176)</f>
        <v>V</v>
      </c>
      <c r="B634">
        <f>ROUND(IF(SD26N!B176=0,"",SD26N!B176),0)</f>
        <v>26285</v>
      </c>
      <c r="C634" t="str">
        <f>IF(SD26N!G176=0,"",SD26N!G176)</f>
        <v>38G9</v>
      </c>
      <c r="D634">
        <f>IF(SD26N!H176=0,"",SD26N!H176)</f>
        <v>26</v>
      </c>
      <c r="E634" s="26">
        <f>IF(SD26N!I176=0,"",SD26N!I176)</f>
        <v>54</v>
      </c>
      <c r="F634">
        <f>IF(AND(E634="",SD26N!J176=0),"",SD26N!J176)</f>
        <v>34.6</v>
      </c>
      <c r="G634">
        <f>IF(SD26N!K176=0,"",SD26N!K176)</f>
        <v>19</v>
      </c>
      <c r="H634" s="27">
        <f>IF(AND(G634="",SD26N!L176=0),"",SD26N!L176)</f>
        <v>19.399999999999999</v>
      </c>
      <c r="I634" s="26">
        <f>IF(SD26N!M176=0,"",SD26N!M176)</f>
        <v>54</v>
      </c>
      <c r="J634">
        <f>IF(AND(I634="",SD26N!N176=0),"",SD26N!N176)</f>
        <v>34.299999999999997</v>
      </c>
      <c r="K634">
        <f>IF(SD26N!O176=0,"",SD26N!O176)</f>
        <v>19</v>
      </c>
      <c r="L634" s="27">
        <f>IF(AND(K634="",SD26N!P176=0),"",SD26N!P176)</f>
        <v>22.3</v>
      </c>
      <c r="M634" s="26" t="str">
        <f>IF(SD26N!Q176=0,"",SD26N!Q176)</f>
        <v/>
      </c>
      <c r="N634" t="str">
        <f>IF(AND(M634="",SD26N!R176=0),"",SD26N!R176)</f>
        <v/>
      </c>
      <c r="O634" t="str">
        <f>IF(SD26N!S176=0,"",SD26N!S176)</f>
        <v/>
      </c>
      <c r="P634" s="27" t="str">
        <f>IF(AND(O634="",SD26N!T176=0),"",SD26N!T176)</f>
        <v/>
      </c>
      <c r="Q634" s="26" t="str">
        <f>IF(SD26N!U176=0,"",SD26N!U176)</f>
        <v/>
      </c>
      <c r="R634" t="str">
        <f>IF(AND(Q634="",SD26N!V176=0),"",SD26N!V176)</f>
        <v/>
      </c>
      <c r="S634" t="str">
        <f>IF(SD26N!W176=0,"",SD26N!W176)</f>
        <v/>
      </c>
      <c r="T634" s="27" t="str">
        <f>IF(AND(S634="",SD26N!X176=0),"",SD26N!X176)</f>
        <v/>
      </c>
      <c r="U634" s="26" t="str">
        <f>IF(SD26N!Y176=0,"",SD26N!Y176)</f>
        <v/>
      </c>
      <c r="V634" t="str">
        <f>IF(AND(U634="",SD26N!Z176=0),"",SD26N!Z176)</f>
        <v/>
      </c>
      <c r="W634" t="str">
        <f>IF(SD26N!AA176=0,"",SD26N!AA176)</f>
        <v/>
      </c>
      <c r="X634" s="27" t="str">
        <f>IF(AND(W634="",SD26N!AB176=0),"",SD26N!AB176)</f>
        <v/>
      </c>
      <c r="Y634" s="26" t="str">
        <f>IF(SD26N!AC176=0,"",SD26N!AC176)</f>
        <v/>
      </c>
      <c r="Z634" t="str">
        <f>IF(AND(Y634="",SD26N!AD176=0),"",SD26N!AD176)</f>
        <v/>
      </c>
      <c r="AA634" t="str">
        <f>IF(SD26N!AE176=0,"",SD26N!AE176)</f>
        <v/>
      </c>
      <c r="AB634" s="27" t="str">
        <f>IF(AND(AA634="",SD26N!AF176=0),"",SD26N!AF176)</f>
        <v/>
      </c>
      <c r="AC634" s="26" t="str">
        <f>IF(SD26N!AG176=0,"",SD26N!AG176)</f>
        <v/>
      </c>
      <c r="AD634" t="str">
        <f>IF(AND(AC634="",SD26N!AH176=0),"",SD26N!AH176)</f>
        <v/>
      </c>
      <c r="AE634" t="str">
        <f>IF(SD26N!AI176=0,"",SD26N!AI176)</f>
        <v/>
      </c>
      <c r="AF634" s="27" t="str">
        <f>IF(AND(AE634="",SD26N!AJ176=0),"",SD26N!AJ176)</f>
        <v/>
      </c>
      <c r="AG634" s="26" t="str">
        <f>IF(SD26N!AK176=0,"",SD26N!AK176)</f>
        <v/>
      </c>
      <c r="AH634" t="str">
        <f>IF(AND(AG634="",SD26N!AL176=0),"",SD26N!AL176)</f>
        <v/>
      </c>
      <c r="AI634" t="str">
        <f>IF(SD26N!AM176=0,"",SD26N!AM176)</f>
        <v/>
      </c>
      <c r="AJ634" s="27" t="str">
        <f>IF(AND(AI634="",SD26N!AN176=0),"",SD26N!AN176)</f>
        <v/>
      </c>
      <c r="AK634" s="26" t="str">
        <f>IF(SD26N!AO176=0,"",SD26N!AO176)</f>
        <v/>
      </c>
      <c r="AL634" t="str">
        <f>IF(AND(AK634="",SD26N!AP176=0),"",SD26N!AP176)</f>
        <v/>
      </c>
      <c r="AM634" t="str">
        <f>IF(SD26N!AQ176=0,"",SD26N!AQ176)</f>
        <v/>
      </c>
      <c r="AN634" s="27" t="str">
        <f>IF(AND(AM634="",SD26N!AR176=0),"",SD26N!AR176)</f>
        <v/>
      </c>
      <c r="AO634" s="26" t="str">
        <f>IF(SD26N!AS176=0,"",SD26N!AS176)</f>
        <v/>
      </c>
      <c r="AP634" t="str">
        <f>IF(AND(AO634="",SD26N!AT176=0),"",SD26N!AT176)</f>
        <v/>
      </c>
      <c r="AQ634" t="str">
        <f>IF(SD26N!AU176=0,"",SD26N!AU176)</f>
        <v/>
      </c>
      <c r="AR634" s="27" t="str">
        <f>IF(AND(AQ634="",SD26N!AV176=0),"",SD26N!AV176)</f>
        <v/>
      </c>
      <c r="AS634" t="str">
        <f>IF(SD26N!AW176=0,"",SD26N!AW176)</f>
        <v/>
      </c>
      <c r="AT634">
        <f>IF(SD26N!AX176=0,"",SD26N!AX176)</f>
        <v>80</v>
      </c>
      <c r="AU634" s="1" t="str">
        <f>IF(SD26N!AY176=0,"",SD26N!AY176)</f>
        <v/>
      </c>
      <c r="AV634" s="1" t="str">
        <f>IF(SD26N!AZ176=0,"",SD26N!AZ176)</f>
        <v/>
      </c>
      <c r="AW634" s="1" t="str">
        <f>IF(SD26N!BA176=0,"",SD26N!BA176)</f>
        <v/>
      </c>
      <c r="AX634" s="1" t="str">
        <f>IF(SD26N!BB176=0,"",SD26N!BB176)</f>
        <v/>
      </c>
      <c r="AY634" s="1" t="str">
        <f>IF(SD26N!BC176=0,"",SD26N!BC176)</f>
        <v/>
      </c>
      <c r="AZ634" s="1" t="str">
        <f>IF(SD26N!BD176=0,"",SD26N!BD176)</f>
        <v/>
      </c>
      <c r="BA634" s="1" t="str">
        <f>IF(SD26N!BE176=0,"",SD26N!BE176)</f>
        <v/>
      </c>
      <c r="BB634" s="1" t="str">
        <f>IF(SD26N!BF176=0,"",SD26N!BF176)</f>
        <v/>
      </c>
      <c r="BC634" s="1" t="str">
        <f>IF(SD26N!BG176=0,"",SD26N!BG176)</f>
        <v/>
      </c>
      <c r="BD634" s="29" t="str">
        <f>IF(SD26N!BH176=0,"",SD26N!BH176)</f>
        <v/>
      </c>
      <c r="BE634" t="str">
        <f>IF(SD26N!BI176=0,"",SD26N!BI176)</f>
        <v>Baltica</v>
      </c>
      <c r="BF634" t="str">
        <f>IF(SD26N!BJ176=0,"",SD26N!BJ176)</f>
        <v>POL</v>
      </c>
      <c r="BG634" t="str">
        <f>IF(SD26N!BK176=0,"",SD26N!BK176)</f>
        <v>No</v>
      </c>
      <c r="BH634" t="str">
        <f>IF(SD26N!BL176=0,"",SD26N!BL176)</f>
        <v/>
      </c>
      <c r="BI634" t="str">
        <f>IF(SD26N!BM176=0,"",SD26N!BM176)</f>
        <v/>
      </c>
      <c r="BJ634" t="str">
        <f>IF(SD26N!BN176=0,"",SD26N!BN176)</f>
        <v/>
      </c>
      <c r="BK634" t="str">
        <f>IF(SD26N!BO176=0,"",SD26N!BO176)</f>
        <v/>
      </c>
      <c r="BL634" t="str">
        <f>IF(SD26N!BP176=0,"",SD26N!BP176)</f>
        <v/>
      </c>
      <c r="BM634">
        <f>IF(SD26N!BQ176=0,"",SD26N!BQ176)</f>
        <v>1.7075412557653658</v>
      </c>
      <c r="BN634">
        <f>IF(SD26N!BR176=0,"",SD26N!BR176)</f>
        <v>5</v>
      </c>
      <c r="BO634" s="19">
        <f>IF(M634="",I634,IF(Q634="",M634,IF(U634="",Q634,IF(Y634="",U634,IF(AC634="",Y634,IF(AG634="",AC634,IF(AK634="",AG634,IF(AO634="",AK634,AO634))))))))</f>
        <v>54</v>
      </c>
      <c r="BP634" s="19">
        <f>IF(N634="",J634,IF(R634="",N634,IF(V634="",R634,IF(Z634="",V634,IF(AD634="",Z634,IF(AH634="",AD634,IF(AL634="",AH634,IF(AP634="",AL634,AP634))))))))</f>
        <v>34.299999999999997</v>
      </c>
      <c r="BQ634" s="19">
        <f>IF(O634="",K634,IF(S634="",O634,IF(W634="",S634,IF(AA634="",W634,IF(AE634="",AA634,IF(AI634="",AE634,IF(AM634="",AI634,IF(AQ634="",AM634,AQ634))))))))</f>
        <v>19</v>
      </c>
      <c r="BR634" s="19">
        <f>IF(P634="",L634,IF(T634="",P634,IF(X634="",T634,IF(AB634="",X634,IF(AF634="",AB634,IF(AJ634="",AF634,IF(AN634="",AJ634,IF(AR634="",AN634,AR634))))))))</f>
        <v>22.3</v>
      </c>
    </row>
    <row r="635" spans="1:70" hidden="1" x14ac:dyDescent="0.2">
      <c r="A635" s="20" t="str">
        <f>IF(SD26N!A177=0,"",SD26N!A177)</f>
        <v>V</v>
      </c>
      <c r="B635">
        <f>ROUND(IF(SD26N!B177=0,"",SD26N!B177),0)</f>
        <v>26286</v>
      </c>
      <c r="C635" t="str">
        <f>IF(SD26N!G177=0,"",SD26N!G177)</f>
        <v>40G8</v>
      </c>
      <c r="D635">
        <f>IF(SD26N!H177=0,"",SD26N!H177)</f>
        <v>26</v>
      </c>
      <c r="E635" s="26">
        <f>IF(SD26N!I177=0,"",SD26N!I177)</f>
        <v>55</v>
      </c>
      <c r="F635">
        <f>IF(AND(E635="",SD26N!J177=0),"",SD26N!J177)</f>
        <v>37.6</v>
      </c>
      <c r="G635">
        <f>IF(SD26N!K177=0,"",SD26N!K177)</f>
        <v>18</v>
      </c>
      <c r="H635" s="27">
        <f>IF(AND(G635="",SD26N!L177=0),"",SD26N!L177)</f>
        <v>32.200000000000003</v>
      </c>
      <c r="I635" s="26">
        <f>IF(SD26N!M177=0,"",SD26N!M177)</f>
        <v>55</v>
      </c>
      <c r="J635">
        <f>IF(AND(I635="",SD26N!N177=0),"",SD26N!N177)</f>
        <v>38</v>
      </c>
      <c r="K635">
        <f>IF(SD26N!O177=0,"",SD26N!O177)</f>
        <v>18</v>
      </c>
      <c r="L635" s="27">
        <f>IF(AND(K635="",SD26N!P177=0),"",SD26N!P177)</f>
        <v>33.5</v>
      </c>
      <c r="M635" s="26" t="str">
        <f>IF(SD26N!Q177=0,"",SD26N!Q177)</f>
        <v/>
      </c>
      <c r="N635" t="str">
        <f>IF(AND(M635="",SD26N!R177=0),"",SD26N!R177)</f>
        <v/>
      </c>
      <c r="O635" t="str">
        <f>IF(SD26N!S177=0,"",SD26N!S177)</f>
        <v/>
      </c>
      <c r="P635" s="27" t="str">
        <f>IF(AND(O635="",SD26N!T177=0),"",SD26N!T177)</f>
        <v/>
      </c>
      <c r="Q635" s="26" t="str">
        <f>IF(SD26N!U177=0,"",SD26N!U177)</f>
        <v/>
      </c>
      <c r="R635" t="str">
        <f>IF(AND(Q635="",SD26N!V177=0),"",SD26N!V177)</f>
        <v/>
      </c>
      <c r="S635" t="str">
        <f>IF(SD26N!W177=0,"",SD26N!W177)</f>
        <v/>
      </c>
      <c r="T635" s="27" t="str">
        <f>IF(AND(S635="",SD26N!X177=0),"",SD26N!X177)</f>
        <v/>
      </c>
      <c r="U635" s="26" t="str">
        <f>IF(SD26N!Y177=0,"",SD26N!Y177)</f>
        <v/>
      </c>
      <c r="V635" t="str">
        <f>IF(AND(U635="",SD26N!Z177=0),"",SD26N!Z177)</f>
        <v/>
      </c>
      <c r="W635" t="str">
        <f>IF(SD26N!AA177=0,"",SD26N!AA177)</f>
        <v/>
      </c>
      <c r="X635" s="27" t="str">
        <f>IF(AND(W635="",SD26N!AB177=0),"",SD26N!AB177)</f>
        <v/>
      </c>
      <c r="Y635" s="26" t="str">
        <f>IF(SD26N!AC177=0,"",SD26N!AC177)</f>
        <v/>
      </c>
      <c r="Z635" t="str">
        <f>IF(AND(Y635="",SD26N!AD177=0),"",SD26N!AD177)</f>
        <v/>
      </c>
      <c r="AA635" t="str">
        <f>IF(SD26N!AE177=0,"",SD26N!AE177)</f>
        <v/>
      </c>
      <c r="AB635" s="27" t="str">
        <f>IF(AND(AA635="",SD26N!AF177=0),"",SD26N!AF177)</f>
        <v/>
      </c>
      <c r="AC635" s="26" t="str">
        <f>IF(SD26N!AG177=0,"",SD26N!AG177)</f>
        <v/>
      </c>
      <c r="AD635" t="str">
        <f>IF(AND(AC635="",SD26N!AH177=0),"",SD26N!AH177)</f>
        <v/>
      </c>
      <c r="AE635" t="str">
        <f>IF(SD26N!AI177=0,"",SD26N!AI177)</f>
        <v/>
      </c>
      <c r="AF635" s="27" t="str">
        <f>IF(AND(AE635="",SD26N!AJ177=0),"",SD26N!AJ177)</f>
        <v/>
      </c>
      <c r="AG635" s="26" t="str">
        <f>IF(SD26N!AK177=0,"",SD26N!AK177)</f>
        <v/>
      </c>
      <c r="AH635" t="str">
        <f>IF(AND(AG635="",SD26N!AL177=0),"",SD26N!AL177)</f>
        <v/>
      </c>
      <c r="AI635" t="str">
        <f>IF(SD26N!AM177=0,"",SD26N!AM177)</f>
        <v/>
      </c>
      <c r="AJ635" s="27" t="str">
        <f>IF(AND(AI635="",SD26N!AN177=0),"",SD26N!AN177)</f>
        <v/>
      </c>
      <c r="AK635" s="26" t="str">
        <f>IF(SD26N!AO177=0,"",SD26N!AO177)</f>
        <v/>
      </c>
      <c r="AL635" t="str">
        <f>IF(AND(AK635="",SD26N!AP177=0),"",SD26N!AP177)</f>
        <v/>
      </c>
      <c r="AM635" t="str">
        <f>IF(SD26N!AQ177=0,"",SD26N!AQ177)</f>
        <v/>
      </c>
      <c r="AN635" s="27" t="str">
        <f>IF(AND(AM635="",SD26N!AR177=0),"",SD26N!AR177)</f>
        <v/>
      </c>
      <c r="AO635" s="26" t="str">
        <f>IF(SD26N!AS177=0,"",SD26N!AS177)</f>
        <v/>
      </c>
      <c r="AP635" t="str">
        <f>IF(AND(AO635="",SD26N!AT177=0),"",SD26N!AT177)</f>
        <v/>
      </c>
      <c r="AQ635" t="str">
        <f>IF(SD26N!AU177=0,"",SD26N!AU177)</f>
        <v/>
      </c>
      <c r="AR635" s="27" t="str">
        <f>IF(AND(AQ635="",SD26N!AV177=0),"",SD26N!AV177)</f>
        <v/>
      </c>
      <c r="AS635" t="str">
        <f>IF(SD26N!AW177=0,"",SD26N!AW177)</f>
        <v/>
      </c>
      <c r="AT635">
        <f>IF(SD26N!AX177=0,"",SD26N!AX177)</f>
        <v>97</v>
      </c>
      <c r="AU635" s="1" t="str">
        <f>IF(SD26N!AY177=0,"",SD26N!AY177)</f>
        <v/>
      </c>
      <c r="AV635" s="1" t="str">
        <f>IF(SD26N!AZ177=0,"",SD26N!AZ177)</f>
        <v/>
      </c>
      <c r="AW635" s="1" t="str">
        <f>IF(SD26N!BA177=0,"",SD26N!BA177)</f>
        <v/>
      </c>
      <c r="AX635" s="1" t="str">
        <f>IF(SD26N!BB177=0,"",SD26N!BB177)</f>
        <v/>
      </c>
      <c r="AY635" s="1" t="str">
        <f>IF(SD26N!BC177=0,"",SD26N!BC177)</f>
        <v/>
      </c>
      <c r="AZ635" s="1" t="str">
        <f>IF(SD26N!BD177=0,"",SD26N!BD177)</f>
        <v/>
      </c>
      <c r="BA635" s="1" t="str">
        <f>IF(SD26N!BE177=0,"",SD26N!BE177)</f>
        <v/>
      </c>
      <c r="BB635" s="1" t="str">
        <f>IF(SD26N!BF177=0,"",SD26N!BF177)</f>
        <v/>
      </c>
      <c r="BC635" s="1" t="str">
        <f>IF(SD26N!BG177=0,"",SD26N!BG177)</f>
        <v/>
      </c>
      <c r="BD635" s="29" t="str">
        <f>IF(SD26N!BH177=0,"",SD26N!BH177)</f>
        <v/>
      </c>
      <c r="BE635" t="str">
        <f>IF(SD26N!BI177=0,"",SD26N!BI177)</f>
        <v>Baltica</v>
      </c>
      <c r="BF635" t="str">
        <f>IF(SD26N!BJ177=0,"",SD26N!BJ177)</f>
        <v>POL</v>
      </c>
      <c r="BG635" t="str">
        <f>IF(SD26N!BK177=0,"",SD26N!BK177)</f>
        <v>No</v>
      </c>
      <c r="BH635" t="str">
        <f>IF(SD26N!BL177=0,"",SD26N!BL177)</f>
        <v/>
      </c>
      <c r="BI635" t="str">
        <f>IF(SD26N!BM177=0,"",SD26N!BM177)</f>
        <v/>
      </c>
      <c r="BJ635" t="str">
        <f>IF(SD26N!BN177=0,"",SD26N!BN177)</f>
        <v/>
      </c>
      <c r="BK635" t="str">
        <f>IF(SD26N!BO177=0,"",SD26N!BO177)</f>
        <v/>
      </c>
      <c r="BL635" t="str">
        <f>IF(SD26N!BP177=0,"",SD26N!BP177)</f>
        <v/>
      </c>
      <c r="BM635">
        <f>IF(SD26N!BQ177=0,"",SD26N!BQ177)</f>
        <v>0.83582438534712533</v>
      </c>
      <c r="BN635">
        <f>IF(SD26N!BR177=0,"",SD26N!BR177)</f>
        <v>5</v>
      </c>
      <c r="BO635" s="19">
        <f>IF(M635="",I635,IF(Q635="",M635,IF(U635="",Q635,IF(Y635="",U635,IF(AC635="",Y635,IF(AG635="",AC635,IF(AK635="",AG635,IF(AO635="",AK635,AO635))))))))</f>
        <v>55</v>
      </c>
      <c r="BP635" s="19">
        <f>IF(N635="",J635,IF(R635="",N635,IF(V635="",R635,IF(Z635="",V635,IF(AD635="",Z635,IF(AH635="",AD635,IF(AL635="",AH635,IF(AP635="",AL635,AP635))))))))</f>
        <v>38</v>
      </c>
      <c r="BQ635" s="19">
        <f>IF(O635="",K635,IF(S635="",O635,IF(W635="",S635,IF(AA635="",W635,IF(AE635="",AA635,IF(AI635="",AE635,IF(AM635="",AI635,IF(AQ635="",AM635,AQ635))))))))</f>
        <v>18</v>
      </c>
      <c r="BR635" s="19">
        <f>IF(P635="",L635,IF(T635="",P635,IF(X635="",T635,IF(AB635="",X635,IF(AF635="",AB635,IF(AJ635="",AF635,IF(AN635="",AJ635,IF(AR635="",AN635,AR635))))))))</f>
        <v>33.5</v>
      </c>
    </row>
    <row r="636" spans="1:70" hidden="1" x14ac:dyDescent="0.2">
      <c r="A636" s="20" t="str">
        <f>IF(SD26N!A178=0,"",SD26N!A178)</f>
        <v>V</v>
      </c>
      <c r="B636">
        <f>ROUND(IF(SD26N!B178=0,"",SD26N!B178),0)</f>
        <v>26287</v>
      </c>
      <c r="C636" t="str">
        <f>IF(SD26N!G178=0,"",SD26N!G178)</f>
        <v>38G9</v>
      </c>
      <c r="D636">
        <f>IF(SD26N!H178=0,"",SD26N!H178)</f>
        <v>26</v>
      </c>
      <c r="E636" s="26">
        <f>IF(SD26N!I178=0,"",SD26N!I178)</f>
        <v>54</v>
      </c>
      <c r="F636">
        <f>IF(AND(E636="",SD26N!J178=0),"",SD26N!J178)</f>
        <v>36.700000000000003</v>
      </c>
      <c r="G636">
        <f>IF(SD26N!K178=0,"",SD26N!K178)</f>
        <v>19</v>
      </c>
      <c r="H636" s="27">
        <f>IF(AND(G636="",SD26N!L178=0),"",SD26N!L178)</f>
        <v>2.1</v>
      </c>
      <c r="I636" s="26">
        <f>IF(SD26N!M178=0,"",SD26N!M178)</f>
        <v>54</v>
      </c>
      <c r="J636">
        <f>IF(AND(I636="",SD26N!N178=0),"",SD26N!N178)</f>
        <v>35.799999999999997</v>
      </c>
      <c r="K636">
        <f>IF(SD26N!O178=0,"",SD26N!O178)</f>
        <v>19</v>
      </c>
      <c r="L636" s="27">
        <f>IF(AND(K636="",SD26N!P178=0),"",SD26N!P178)</f>
        <v>0.3</v>
      </c>
      <c r="M636" s="26" t="str">
        <f>IF(SD26N!Q178=0,"",SD26N!Q178)</f>
        <v/>
      </c>
      <c r="N636" t="str">
        <f>IF(AND(M636="",SD26N!R178=0),"",SD26N!R178)</f>
        <v/>
      </c>
      <c r="O636" t="str">
        <f>IF(SD26N!S178=0,"",SD26N!S178)</f>
        <v/>
      </c>
      <c r="P636" s="27" t="str">
        <f>IF(AND(O636="",SD26N!T178=0),"",SD26N!T178)</f>
        <v/>
      </c>
      <c r="Q636" s="26" t="str">
        <f>IF(SD26N!U178=0,"",SD26N!U178)</f>
        <v/>
      </c>
      <c r="R636" t="str">
        <f>IF(AND(Q636="",SD26N!V178=0),"",SD26N!V178)</f>
        <v/>
      </c>
      <c r="S636" t="str">
        <f>IF(SD26N!W178=0,"",SD26N!W178)</f>
        <v/>
      </c>
      <c r="T636" s="27" t="str">
        <f>IF(AND(S636="",SD26N!X178=0),"",SD26N!X178)</f>
        <v/>
      </c>
      <c r="U636" s="26" t="str">
        <f>IF(SD26N!Y178=0,"",SD26N!Y178)</f>
        <v/>
      </c>
      <c r="V636" t="str">
        <f>IF(AND(U636="",SD26N!Z178=0),"",SD26N!Z178)</f>
        <v/>
      </c>
      <c r="W636" t="str">
        <f>IF(SD26N!AA178=0,"",SD26N!AA178)</f>
        <v/>
      </c>
      <c r="X636" s="27" t="str">
        <f>IF(AND(W636="",SD26N!AB178=0),"",SD26N!AB178)</f>
        <v/>
      </c>
      <c r="Y636" s="26" t="str">
        <f>IF(SD26N!AC178=0,"",SD26N!AC178)</f>
        <v/>
      </c>
      <c r="Z636" t="str">
        <f>IF(AND(Y636="",SD26N!AD178=0),"",SD26N!AD178)</f>
        <v/>
      </c>
      <c r="AA636" t="str">
        <f>IF(SD26N!AE178=0,"",SD26N!AE178)</f>
        <v/>
      </c>
      <c r="AB636" s="27" t="str">
        <f>IF(AND(AA636="",SD26N!AF178=0),"",SD26N!AF178)</f>
        <v/>
      </c>
      <c r="AC636" s="26" t="str">
        <f>IF(SD26N!AG178=0,"",SD26N!AG178)</f>
        <v/>
      </c>
      <c r="AD636" t="str">
        <f>IF(AND(AC636="",SD26N!AH178=0),"",SD26N!AH178)</f>
        <v/>
      </c>
      <c r="AE636" t="str">
        <f>IF(SD26N!AI178=0,"",SD26N!AI178)</f>
        <v/>
      </c>
      <c r="AF636" s="27" t="str">
        <f>IF(AND(AE636="",SD26N!AJ178=0),"",SD26N!AJ178)</f>
        <v/>
      </c>
      <c r="AG636" s="26" t="str">
        <f>IF(SD26N!AK178=0,"",SD26N!AK178)</f>
        <v/>
      </c>
      <c r="AH636" t="str">
        <f>IF(AND(AG636="",SD26N!AL178=0),"",SD26N!AL178)</f>
        <v/>
      </c>
      <c r="AI636" t="str">
        <f>IF(SD26N!AM178=0,"",SD26N!AM178)</f>
        <v/>
      </c>
      <c r="AJ636" s="27" t="str">
        <f>IF(AND(AI636="",SD26N!AN178=0),"",SD26N!AN178)</f>
        <v/>
      </c>
      <c r="AK636" s="26" t="str">
        <f>IF(SD26N!AO178=0,"",SD26N!AO178)</f>
        <v/>
      </c>
      <c r="AL636" t="str">
        <f>IF(AND(AK636="",SD26N!AP178=0),"",SD26N!AP178)</f>
        <v/>
      </c>
      <c r="AM636" t="str">
        <f>IF(SD26N!AQ178=0,"",SD26N!AQ178)</f>
        <v/>
      </c>
      <c r="AN636" s="27" t="str">
        <f>IF(AND(AM636="",SD26N!AR178=0),"",SD26N!AR178)</f>
        <v/>
      </c>
      <c r="AO636" s="26" t="str">
        <f>IF(SD26N!AS178=0,"",SD26N!AS178)</f>
        <v/>
      </c>
      <c r="AP636" t="str">
        <f>IF(AND(AO636="",SD26N!AT178=0),"",SD26N!AT178)</f>
        <v/>
      </c>
      <c r="AQ636" t="str">
        <f>IF(SD26N!AU178=0,"",SD26N!AU178)</f>
        <v/>
      </c>
      <c r="AR636" s="27" t="str">
        <f>IF(AND(AQ636="",SD26N!AV178=0),"",SD26N!AV178)</f>
        <v/>
      </c>
      <c r="AS636" t="str">
        <f>IF(SD26N!AW178=0,"",SD26N!AW178)</f>
        <v/>
      </c>
      <c r="AT636">
        <f>IF(SD26N!AX178=0,"",SD26N!AX178)</f>
        <v>81</v>
      </c>
      <c r="AU636" s="1" t="str">
        <f>IF(SD26N!AY178=0,"",SD26N!AY178)</f>
        <v/>
      </c>
      <c r="AV636" s="1" t="str">
        <f>IF(SD26N!AZ178=0,"",SD26N!AZ178)</f>
        <v/>
      </c>
      <c r="AW636" s="1" t="str">
        <f>IF(SD26N!BA178=0,"",SD26N!BA178)</f>
        <v/>
      </c>
      <c r="AX636" s="1" t="str">
        <f>IF(SD26N!BB178=0,"",SD26N!BB178)</f>
        <v/>
      </c>
      <c r="AY636" s="1" t="str">
        <f>IF(SD26N!BC178=0,"",SD26N!BC178)</f>
        <v/>
      </c>
      <c r="AZ636" s="1" t="str">
        <f>IF(SD26N!BD178=0,"",SD26N!BD178)</f>
        <v/>
      </c>
      <c r="BA636" s="1" t="str">
        <f>IF(SD26N!BE178=0,"",SD26N!BE178)</f>
        <v/>
      </c>
      <c r="BB636" s="1" t="str">
        <f>IF(SD26N!BF178=0,"",SD26N!BF178)</f>
        <v/>
      </c>
      <c r="BC636" s="1" t="str">
        <f>IF(SD26N!BG178=0,"",SD26N!BG178)</f>
        <v/>
      </c>
      <c r="BD636" s="29" t="str">
        <f>IF(SD26N!BH178=0,"",SD26N!BH178)</f>
        <v/>
      </c>
      <c r="BE636" t="str">
        <f>IF(SD26N!BI178=0,"",SD26N!BI178)</f>
        <v>Baltica</v>
      </c>
      <c r="BF636" t="str">
        <f>IF(SD26N!BJ178=0,"",SD26N!BJ178)</f>
        <v>POL</v>
      </c>
      <c r="BG636" t="str">
        <f>IF(SD26N!BK178=0,"",SD26N!BK178)</f>
        <v>No</v>
      </c>
      <c r="BH636" t="str">
        <f>IF(SD26N!BL178=0,"",SD26N!BL178)</f>
        <v/>
      </c>
      <c r="BI636" t="str">
        <f>IF(SD26N!BM178=0,"",SD26N!BM178)</f>
        <v/>
      </c>
      <c r="BJ636" t="str">
        <f>IF(SD26N!BN178=0,"",SD26N!BN178)</f>
        <v/>
      </c>
      <c r="BK636" t="str">
        <f>IF(SD26N!BO178=0,"",SD26N!BO178)</f>
        <v/>
      </c>
      <c r="BL636" t="str">
        <f>IF(SD26N!BP178=0,"",SD26N!BP178)</f>
        <v/>
      </c>
      <c r="BM636">
        <f>IF(SD26N!BQ178=0,"",SD26N!BQ178)</f>
        <v>1.3773211184614467</v>
      </c>
      <c r="BN636">
        <f>IF(SD26N!BR178=0,"",SD26N!BR178)</f>
        <v>5</v>
      </c>
      <c r="BO636" s="19">
        <f>IF(M636="",I636,IF(Q636="",M636,IF(U636="",Q636,IF(Y636="",U636,IF(AC636="",Y636,IF(AG636="",AC636,IF(AK636="",AG636,IF(AO636="",AK636,AO636))))))))</f>
        <v>54</v>
      </c>
      <c r="BP636" s="19">
        <f>IF(N636="",J636,IF(R636="",N636,IF(V636="",R636,IF(Z636="",V636,IF(AD636="",Z636,IF(AH636="",AD636,IF(AL636="",AH636,IF(AP636="",AL636,AP636))))))))</f>
        <v>35.799999999999997</v>
      </c>
      <c r="BQ636" s="19">
        <f>IF(O636="",K636,IF(S636="",O636,IF(W636="",S636,IF(AA636="",W636,IF(AE636="",AA636,IF(AI636="",AE636,IF(AM636="",AI636,IF(AQ636="",AM636,AQ636))))))))</f>
        <v>19</v>
      </c>
      <c r="BR636" s="19">
        <f>IF(P636="",L636,IF(T636="",P636,IF(X636="",T636,IF(AB636="",X636,IF(AF636="",AB636,IF(AJ636="",AF636,IF(AN636="",AJ636,IF(AR636="",AN636,AR636))))))))</f>
        <v>0.3</v>
      </c>
    </row>
    <row r="637" spans="1:70" hidden="1" x14ac:dyDescent="0.2">
      <c r="A637" s="20" t="str">
        <f>IF(SD26N!A179=0,"",SD26N!A179)</f>
        <v>V</v>
      </c>
      <c r="B637">
        <f>ROUND(IF(SD26N!B179=0,"",SD26N!B179),0)</f>
        <v>26288</v>
      </c>
      <c r="C637" t="str">
        <f>IF(SD26N!G179=0,"",SD26N!G179)</f>
        <v>38G9</v>
      </c>
      <c r="D637">
        <f>IF(SD26N!H179=0,"",SD26N!H179)</f>
        <v>26</v>
      </c>
      <c r="E637" s="26">
        <f>IF(SD26N!I179=0,"",SD26N!I179)</f>
        <v>54</v>
      </c>
      <c r="F637">
        <f>IF(AND(E637="",SD26N!J179=0),"",SD26N!J179)</f>
        <v>36.5</v>
      </c>
      <c r="G637">
        <f>IF(SD26N!K179=0,"",SD26N!K179)</f>
        <v>19</v>
      </c>
      <c r="H637" s="27">
        <f>IF(AND(G637="",SD26N!L179=0),"",SD26N!L179)</f>
        <v>8.6999999999999993</v>
      </c>
      <c r="I637" s="26">
        <f>IF(SD26N!M179=0,"",SD26N!M179)</f>
        <v>54</v>
      </c>
      <c r="J637">
        <f>IF(AND(I637="",SD26N!N179=0),"",SD26N!N179)</f>
        <v>37.1</v>
      </c>
      <c r="K637">
        <f>IF(SD26N!O179=0,"",SD26N!O179)</f>
        <v>19</v>
      </c>
      <c r="L637" s="27">
        <f>IF(AND(K637="",SD26N!P179=0),"",SD26N!P179)</f>
        <v>10.199999999999999</v>
      </c>
      <c r="M637" s="26" t="str">
        <f>IF(SD26N!Q179=0,"",SD26N!Q179)</f>
        <v/>
      </c>
      <c r="N637" t="str">
        <f>IF(AND(M637="",SD26N!R179=0),"",SD26N!R179)</f>
        <v/>
      </c>
      <c r="O637" t="str">
        <f>IF(SD26N!S179=0,"",SD26N!S179)</f>
        <v/>
      </c>
      <c r="P637" s="27" t="str">
        <f>IF(AND(O637="",SD26N!T179=0),"",SD26N!T179)</f>
        <v/>
      </c>
      <c r="Q637" s="26" t="str">
        <f>IF(SD26N!U179=0,"",SD26N!U179)</f>
        <v/>
      </c>
      <c r="R637" t="str">
        <f>IF(AND(Q637="",SD26N!V179=0),"",SD26N!V179)</f>
        <v/>
      </c>
      <c r="S637" t="str">
        <f>IF(SD26N!W179=0,"",SD26N!W179)</f>
        <v/>
      </c>
      <c r="T637" s="27" t="str">
        <f>IF(AND(S637="",SD26N!X179=0),"",SD26N!X179)</f>
        <v/>
      </c>
      <c r="U637" s="26" t="str">
        <f>IF(SD26N!Y179=0,"",SD26N!Y179)</f>
        <v/>
      </c>
      <c r="V637" t="str">
        <f>IF(AND(U637="",SD26N!Z179=0),"",SD26N!Z179)</f>
        <v/>
      </c>
      <c r="W637" t="str">
        <f>IF(SD26N!AA179=0,"",SD26N!AA179)</f>
        <v/>
      </c>
      <c r="X637" s="27" t="str">
        <f>IF(AND(W637="",SD26N!AB179=0),"",SD26N!AB179)</f>
        <v/>
      </c>
      <c r="Y637" s="26" t="str">
        <f>IF(SD26N!AC179=0,"",SD26N!AC179)</f>
        <v/>
      </c>
      <c r="Z637" t="str">
        <f>IF(AND(Y637="",SD26N!AD179=0),"",SD26N!AD179)</f>
        <v/>
      </c>
      <c r="AA637" t="str">
        <f>IF(SD26N!AE179=0,"",SD26N!AE179)</f>
        <v/>
      </c>
      <c r="AB637" s="27" t="str">
        <f>IF(AND(AA637="",SD26N!AF179=0),"",SD26N!AF179)</f>
        <v/>
      </c>
      <c r="AC637" s="26" t="str">
        <f>IF(SD26N!AG179=0,"",SD26N!AG179)</f>
        <v/>
      </c>
      <c r="AD637" t="str">
        <f>IF(AND(AC637="",SD26N!AH179=0),"",SD26N!AH179)</f>
        <v/>
      </c>
      <c r="AE637" t="str">
        <f>IF(SD26N!AI179=0,"",SD26N!AI179)</f>
        <v/>
      </c>
      <c r="AF637" s="27" t="str">
        <f>IF(AND(AE637="",SD26N!AJ179=0),"",SD26N!AJ179)</f>
        <v/>
      </c>
      <c r="AG637" s="26" t="str">
        <f>IF(SD26N!AK179=0,"",SD26N!AK179)</f>
        <v/>
      </c>
      <c r="AH637" t="str">
        <f>IF(AND(AG637="",SD26N!AL179=0),"",SD26N!AL179)</f>
        <v/>
      </c>
      <c r="AI637" t="str">
        <f>IF(SD26N!AM179=0,"",SD26N!AM179)</f>
        <v/>
      </c>
      <c r="AJ637" s="27" t="str">
        <f>IF(AND(AI637="",SD26N!AN179=0),"",SD26N!AN179)</f>
        <v/>
      </c>
      <c r="AK637" s="26" t="str">
        <f>IF(SD26N!AO179=0,"",SD26N!AO179)</f>
        <v/>
      </c>
      <c r="AL637" t="str">
        <f>IF(AND(AK637="",SD26N!AP179=0),"",SD26N!AP179)</f>
        <v/>
      </c>
      <c r="AM637" t="str">
        <f>IF(SD26N!AQ179=0,"",SD26N!AQ179)</f>
        <v/>
      </c>
      <c r="AN637" s="27" t="str">
        <f>IF(AND(AM637="",SD26N!AR179=0),"",SD26N!AR179)</f>
        <v/>
      </c>
      <c r="AO637" s="26" t="str">
        <f>IF(SD26N!AS179=0,"",SD26N!AS179)</f>
        <v/>
      </c>
      <c r="AP637" t="str">
        <f>IF(AND(AO637="",SD26N!AT179=0),"",SD26N!AT179)</f>
        <v/>
      </c>
      <c r="AQ637" t="str">
        <f>IF(SD26N!AU179=0,"",SD26N!AU179)</f>
        <v/>
      </c>
      <c r="AR637" s="27" t="str">
        <f>IF(AND(AQ637="",SD26N!AV179=0),"",SD26N!AV179)</f>
        <v/>
      </c>
      <c r="AS637" t="str">
        <f>IF(SD26N!AW179=0,"",SD26N!AW179)</f>
        <v/>
      </c>
      <c r="AT637">
        <f>IF(SD26N!AX179=0,"",SD26N!AX179)</f>
        <v>83</v>
      </c>
      <c r="AU637" s="1" t="str">
        <f>IF(SD26N!AY179=0,"",SD26N!AY179)</f>
        <v/>
      </c>
      <c r="AV637" s="1" t="str">
        <f>IF(SD26N!AZ179=0,"",SD26N!AZ179)</f>
        <v/>
      </c>
      <c r="AW637" s="1" t="str">
        <f>IF(SD26N!BA179=0,"",SD26N!BA179)</f>
        <v/>
      </c>
      <c r="AX637" s="1" t="str">
        <f>IF(SD26N!BB179=0,"",SD26N!BB179)</f>
        <v/>
      </c>
      <c r="AY637" s="1" t="str">
        <f>IF(SD26N!BC179=0,"",SD26N!BC179)</f>
        <v/>
      </c>
      <c r="AZ637" s="1" t="str">
        <f>IF(SD26N!BD179=0,"",SD26N!BD179)</f>
        <v/>
      </c>
      <c r="BA637" s="1" t="str">
        <f>IF(SD26N!BE179=0,"",SD26N!BE179)</f>
        <v/>
      </c>
      <c r="BB637" s="1" t="str">
        <f>IF(SD26N!BF179=0,"",SD26N!BF179)</f>
        <v/>
      </c>
      <c r="BC637" s="1" t="str">
        <f>IF(SD26N!BG179=0,"",SD26N!BG179)</f>
        <v/>
      </c>
      <c r="BD637" s="29" t="str">
        <f>IF(SD26N!BH179=0,"",SD26N!BH179)</f>
        <v/>
      </c>
      <c r="BE637" t="str">
        <f>IF(SD26N!BI179=0,"",SD26N!BI179)</f>
        <v>Baltica</v>
      </c>
      <c r="BF637" t="str">
        <f>IF(SD26N!BJ179=0,"",SD26N!BJ179)</f>
        <v>POL</v>
      </c>
      <c r="BG637" t="str">
        <f>IF(SD26N!BK179=0,"",SD26N!BK179)</f>
        <v>No</v>
      </c>
      <c r="BH637" t="str">
        <f>IF(SD26N!BL179=0,"",SD26N!BL179)</f>
        <v/>
      </c>
      <c r="BI637" t="str">
        <f>IF(SD26N!BM179=0,"",SD26N!BM179)</f>
        <v/>
      </c>
      <c r="BJ637" t="str">
        <f>IF(SD26N!BN179=0,"",SD26N!BN179)</f>
        <v/>
      </c>
      <c r="BK637" t="str">
        <f>IF(SD26N!BO179=0,"",SD26N!BO179)</f>
        <v/>
      </c>
      <c r="BL637" t="str">
        <f>IF(SD26N!BP179=0,"",SD26N!BP179)</f>
        <v/>
      </c>
      <c r="BM637">
        <f>IF(SD26N!BQ179=0,"",SD26N!BQ179)</f>
        <v>1.0557132990487843</v>
      </c>
      <c r="BN637">
        <f>IF(SD26N!BR179=0,"",SD26N!BR179)</f>
        <v>5</v>
      </c>
      <c r="BO637" s="19">
        <f>IF(M637="",I637,IF(Q637="",M637,IF(U637="",Q637,IF(Y637="",U637,IF(AC637="",Y637,IF(AG637="",AC637,IF(AK637="",AG637,IF(AO637="",AK637,AO637))))))))</f>
        <v>54</v>
      </c>
      <c r="BP637" s="19">
        <f>IF(N637="",J637,IF(R637="",N637,IF(V637="",R637,IF(Z637="",V637,IF(AD637="",Z637,IF(AH637="",AD637,IF(AL637="",AH637,IF(AP637="",AL637,AP637))))))))</f>
        <v>37.1</v>
      </c>
      <c r="BQ637" s="19">
        <f>IF(O637="",K637,IF(S637="",O637,IF(W637="",S637,IF(AA637="",W637,IF(AE637="",AA637,IF(AI637="",AE637,IF(AM637="",AI637,IF(AQ637="",AM637,AQ637))))))))</f>
        <v>19</v>
      </c>
      <c r="BR637" s="19">
        <f>IF(P637="",L637,IF(T637="",P637,IF(X637="",T637,IF(AB637="",X637,IF(AF637="",AB637,IF(AJ637="",AF637,IF(AN637="",AJ637,IF(AR637="",AN637,AR637))))))))</f>
        <v>10.199999999999999</v>
      </c>
    </row>
    <row r="638" spans="1:70" hidden="1" x14ac:dyDescent="0.2">
      <c r="A638" s="20" t="str">
        <f>IF(SD26N!A180=0,"",SD26N!A180)</f>
        <v>V</v>
      </c>
      <c r="B638">
        <f>ROUND(IF(SD26N!B180=0,"",SD26N!B180),0)</f>
        <v>26289</v>
      </c>
      <c r="C638" t="str">
        <f>IF(SD26N!G180=0,"",SD26N!G180)</f>
        <v>37G9</v>
      </c>
      <c r="D638">
        <f>IF(SD26N!H180=0,"",SD26N!H180)</f>
        <v>26</v>
      </c>
      <c r="E638" s="26">
        <f>IF(SD26N!I180=0,"",SD26N!I180)</f>
        <v>54</v>
      </c>
      <c r="F638">
        <f>IF(AND(E638="",SD26N!J180=0),"",SD26N!J180)</f>
        <v>26.1</v>
      </c>
      <c r="G638">
        <f>IF(SD26N!K180=0,"",SD26N!K180)</f>
        <v>19</v>
      </c>
      <c r="H638" s="27">
        <f>IF(AND(G638="",SD26N!L180=0),"",SD26N!L180)</f>
        <v>6.4</v>
      </c>
      <c r="I638" s="26">
        <f>IF(SD26N!M180=0,"",SD26N!M180)</f>
        <v>54</v>
      </c>
      <c r="J638">
        <f>IF(AND(I638="",SD26N!N180=0),"",SD26N!N180)</f>
        <v>26.1</v>
      </c>
      <c r="K638">
        <f>IF(SD26N!O180=0,"",SD26N!O180)</f>
        <v>19</v>
      </c>
      <c r="L638" s="27">
        <f>IF(AND(K638="",SD26N!P180=0),"",SD26N!P180)</f>
        <v>9.1</v>
      </c>
      <c r="M638" s="26" t="str">
        <f>IF(SD26N!Q180=0,"",SD26N!Q180)</f>
        <v/>
      </c>
      <c r="N638" t="str">
        <f>IF(AND(M638="",SD26N!R180=0),"",SD26N!R180)</f>
        <v/>
      </c>
      <c r="O638" t="str">
        <f>IF(SD26N!S180=0,"",SD26N!S180)</f>
        <v/>
      </c>
      <c r="P638" s="27" t="str">
        <f>IF(AND(O638="",SD26N!T180=0),"",SD26N!T180)</f>
        <v/>
      </c>
      <c r="Q638" s="26" t="str">
        <f>IF(SD26N!U180=0,"",SD26N!U180)</f>
        <v/>
      </c>
      <c r="R638" t="str">
        <f>IF(AND(Q638="",SD26N!V180=0),"",SD26N!V180)</f>
        <v/>
      </c>
      <c r="S638" t="str">
        <f>IF(SD26N!W180=0,"",SD26N!W180)</f>
        <v/>
      </c>
      <c r="T638" s="27" t="str">
        <f>IF(AND(S638="",SD26N!X180=0),"",SD26N!X180)</f>
        <v/>
      </c>
      <c r="U638" s="26" t="str">
        <f>IF(SD26N!Y180=0,"",SD26N!Y180)</f>
        <v/>
      </c>
      <c r="V638" t="str">
        <f>IF(AND(U638="",SD26N!Z180=0),"",SD26N!Z180)</f>
        <v/>
      </c>
      <c r="W638" t="str">
        <f>IF(SD26N!AA180=0,"",SD26N!AA180)</f>
        <v/>
      </c>
      <c r="X638" s="27" t="str">
        <f>IF(AND(W638="",SD26N!AB180=0),"",SD26N!AB180)</f>
        <v/>
      </c>
      <c r="Y638" s="26" t="str">
        <f>IF(SD26N!AC180=0,"",SD26N!AC180)</f>
        <v/>
      </c>
      <c r="Z638" t="str">
        <f>IF(AND(Y638="",SD26N!AD180=0),"",SD26N!AD180)</f>
        <v/>
      </c>
      <c r="AA638" t="str">
        <f>IF(SD26N!AE180=0,"",SD26N!AE180)</f>
        <v/>
      </c>
      <c r="AB638" s="27" t="str">
        <f>IF(AND(AA638="",SD26N!AF180=0),"",SD26N!AF180)</f>
        <v/>
      </c>
      <c r="AC638" s="26" t="str">
        <f>IF(SD26N!AG180=0,"",SD26N!AG180)</f>
        <v/>
      </c>
      <c r="AD638" t="str">
        <f>IF(AND(AC638="",SD26N!AH180=0),"",SD26N!AH180)</f>
        <v/>
      </c>
      <c r="AE638" t="str">
        <f>IF(SD26N!AI180=0,"",SD26N!AI180)</f>
        <v/>
      </c>
      <c r="AF638" s="27" t="str">
        <f>IF(AND(AE638="",SD26N!AJ180=0),"",SD26N!AJ180)</f>
        <v/>
      </c>
      <c r="AG638" s="26" t="str">
        <f>IF(SD26N!AK180=0,"",SD26N!AK180)</f>
        <v/>
      </c>
      <c r="AH638" t="str">
        <f>IF(AND(AG638="",SD26N!AL180=0),"",SD26N!AL180)</f>
        <v/>
      </c>
      <c r="AI638" t="str">
        <f>IF(SD26N!AM180=0,"",SD26N!AM180)</f>
        <v/>
      </c>
      <c r="AJ638" s="27" t="str">
        <f>IF(AND(AI638="",SD26N!AN180=0),"",SD26N!AN180)</f>
        <v/>
      </c>
      <c r="AK638" s="26" t="str">
        <f>IF(SD26N!AO180=0,"",SD26N!AO180)</f>
        <v/>
      </c>
      <c r="AL638" t="str">
        <f>IF(AND(AK638="",SD26N!AP180=0),"",SD26N!AP180)</f>
        <v/>
      </c>
      <c r="AM638" t="str">
        <f>IF(SD26N!AQ180=0,"",SD26N!AQ180)</f>
        <v/>
      </c>
      <c r="AN638" s="27" t="str">
        <f>IF(AND(AM638="",SD26N!AR180=0),"",SD26N!AR180)</f>
        <v/>
      </c>
      <c r="AO638" s="26" t="str">
        <f>IF(SD26N!AS180=0,"",SD26N!AS180)</f>
        <v/>
      </c>
      <c r="AP638" t="str">
        <f>IF(AND(AO638="",SD26N!AT180=0),"",SD26N!AT180)</f>
        <v/>
      </c>
      <c r="AQ638" t="str">
        <f>IF(SD26N!AU180=0,"",SD26N!AU180)</f>
        <v/>
      </c>
      <c r="AR638" s="27" t="str">
        <f>IF(AND(AQ638="",SD26N!AV180=0),"",SD26N!AV180)</f>
        <v/>
      </c>
      <c r="AS638" t="str">
        <f>IF(SD26N!AW180=0,"",SD26N!AW180)</f>
        <v/>
      </c>
      <c r="AT638">
        <f>IF(SD26N!AX180=0,"",SD26N!AX180)</f>
        <v>55</v>
      </c>
      <c r="AU638" s="1">
        <f>IF(SD26N!AY180=0,"",SD26N!AY180)</f>
        <v>50</v>
      </c>
      <c r="AV638" s="1">
        <f>IF(SD26N!AZ180=0,"",SD26N!AZ180)</f>
        <v>57</v>
      </c>
      <c r="AW638" s="1" t="str">
        <f>IF(SD26N!BA180=0,"",SD26N!BA180)</f>
        <v/>
      </c>
      <c r="AX638" s="1" t="str">
        <f>IF(SD26N!BB180=0,"",SD26N!BB180)</f>
        <v/>
      </c>
      <c r="AY638" s="1" t="str">
        <f>IF(SD26N!BC180=0,"",SD26N!BC180)</f>
        <v/>
      </c>
      <c r="AZ638" s="1" t="str">
        <f>IF(SD26N!BD180=0,"",SD26N!BD180)</f>
        <v/>
      </c>
      <c r="BA638" s="1" t="str">
        <f>IF(SD26N!BE180=0,"",SD26N!BE180)</f>
        <v/>
      </c>
      <c r="BB638" s="1" t="str">
        <f>IF(SD26N!BF180=0,"",SD26N!BF180)</f>
        <v/>
      </c>
      <c r="BC638" s="1" t="str">
        <f>IF(SD26N!BG180=0,"",SD26N!BG180)</f>
        <v/>
      </c>
      <c r="BD638" s="29" t="str">
        <f>IF(SD26N!BH180=0,"",SD26N!BH180)</f>
        <v/>
      </c>
      <c r="BE638" t="str">
        <f>IF(SD26N!BI180=0,"",SD26N!BI180)</f>
        <v>Baltica</v>
      </c>
      <c r="BF638" t="str">
        <f>IF(SD26N!BJ180=0,"",SD26N!BJ180)</f>
        <v>POL</v>
      </c>
      <c r="BG638" t="str">
        <f>IF(SD26N!BK180=0,"",SD26N!BK180)</f>
        <v>No</v>
      </c>
      <c r="BH638" t="str">
        <f>IF(SD26N!BL180=0,"",SD26N!BL180)</f>
        <v/>
      </c>
      <c r="BI638" t="str">
        <f>IF(SD26N!BM180=0,"",SD26N!BM180)</f>
        <v/>
      </c>
      <c r="BJ638" t="str">
        <f>IF(SD26N!BN180=0,"",SD26N!BN180)</f>
        <v/>
      </c>
      <c r="BK638" t="str">
        <f>IF(SD26N!BO180=0,"",SD26N!BO180)</f>
        <v/>
      </c>
      <c r="BL638" t="str">
        <f>IF(SD26N!BP180=0,"",SD26N!BP180)</f>
        <v/>
      </c>
      <c r="BM638">
        <f>IF(SD26N!BQ180=0,"",SD26N!BQ180)</f>
        <v>1.570390622428057</v>
      </c>
      <c r="BN638">
        <f>IF(SD26N!BR180=0,"",SD26N!BR180)</f>
        <v>3</v>
      </c>
      <c r="BO638" s="19">
        <f>IF(M638="",I638,IF(Q638="",M638,IF(U638="",Q638,IF(Y638="",U638,IF(AC638="",Y638,IF(AG638="",AC638,IF(AK638="",AG638,IF(AO638="",AK638,AO638))))))))</f>
        <v>54</v>
      </c>
      <c r="BP638" s="19">
        <f>IF(N638="",J638,IF(R638="",N638,IF(V638="",R638,IF(Z638="",V638,IF(AD638="",Z638,IF(AH638="",AD638,IF(AL638="",AH638,IF(AP638="",AL638,AP638))))))))</f>
        <v>26.1</v>
      </c>
      <c r="BQ638" s="19">
        <f>IF(O638="",K638,IF(S638="",O638,IF(W638="",S638,IF(AA638="",W638,IF(AE638="",AA638,IF(AI638="",AE638,IF(AM638="",AI638,IF(AQ638="",AM638,AQ638))))))))</f>
        <v>19</v>
      </c>
      <c r="BR638" s="19">
        <f>IF(P638="",L638,IF(T638="",P638,IF(X638="",T638,IF(AB638="",X638,IF(AF638="",AB638,IF(AJ638="",AF638,IF(AN638="",AJ638,IF(AR638="",AN638,AR638))))))))</f>
        <v>9.1</v>
      </c>
    </row>
    <row r="639" spans="1:70" hidden="1" x14ac:dyDescent="0.2">
      <c r="A639" s="20" t="str">
        <f>IF(SD26N!A181=0,"",SD26N!A181)</f>
        <v>V</v>
      </c>
      <c r="B639">
        <f>ROUND(IF(SD26N!B181=0,"",SD26N!B181),0)</f>
        <v>26290</v>
      </c>
      <c r="C639" t="str">
        <f>IF(SD26N!G181=0,"",SD26N!G181)</f>
        <v>39G8</v>
      </c>
      <c r="D639">
        <f>IF(SD26N!H181=0,"",SD26N!H181)</f>
        <v>26</v>
      </c>
      <c r="E639" s="26">
        <f>IF(SD26N!I181=0,"",SD26N!I181)</f>
        <v>55</v>
      </c>
      <c r="F639">
        <f>IF(AND(E639="",SD26N!J181=0),"",SD26N!J181)</f>
        <v>36.1</v>
      </c>
      <c r="G639">
        <f>IF(SD26N!K181=0,"",SD26N!K181)</f>
        <v>18</v>
      </c>
      <c r="H639" s="27">
        <f>IF(AND(G639="",SD26N!L181=0),"",SD26N!L181)</f>
        <v>58.6</v>
      </c>
      <c r="I639" s="26">
        <f>IF(SD26N!M181=0,"",SD26N!M181)</f>
        <v>55</v>
      </c>
      <c r="J639">
        <f>IF(AND(I639="",SD26N!N181=0),"",SD26N!N181)</f>
        <v>34.700000000000003</v>
      </c>
      <c r="K639">
        <f>IF(SD26N!O181=0,"",SD26N!O181)</f>
        <v>18</v>
      </c>
      <c r="L639" s="27">
        <f>IF(AND(K639="",SD26N!P181=0),"",SD26N!P181)</f>
        <v>59.2</v>
      </c>
      <c r="M639" s="26" t="str">
        <f>IF(SD26N!Q181=0,"",SD26N!Q181)</f>
        <v/>
      </c>
      <c r="N639" t="str">
        <f>IF(AND(M639="",SD26N!R181=0),"",SD26N!R181)</f>
        <v/>
      </c>
      <c r="O639" t="str">
        <f>IF(SD26N!S181=0,"",SD26N!S181)</f>
        <v/>
      </c>
      <c r="P639" s="27" t="str">
        <f>IF(AND(O639="",SD26N!T181=0),"",SD26N!T181)</f>
        <v/>
      </c>
      <c r="Q639" s="26" t="str">
        <f>IF(SD26N!U181=0,"",SD26N!U181)</f>
        <v/>
      </c>
      <c r="R639" t="str">
        <f>IF(AND(Q639="",SD26N!V181=0),"",SD26N!V181)</f>
        <v/>
      </c>
      <c r="S639" t="str">
        <f>IF(SD26N!W181=0,"",SD26N!W181)</f>
        <v/>
      </c>
      <c r="T639" s="27" t="str">
        <f>IF(AND(S639="",SD26N!X181=0),"",SD26N!X181)</f>
        <v/>
      </c>
      <c r="U639" s="26" t="str">
        <f>IF(SD26N!Y181=0,"",SD26N!Y181)</f>
        <v/>
      </c>
      <c r="V639" t="str">
        <f>IF(AND(U639="",SD26N!Z181=0),"",SD26N!Z181)</f>
        <v/>
      </c>
      <c r="W639" t="str">
        <f>IF(SD26N!AA181=0,"",SD26N!AA181)</f>
        <v/>
      </c>
      <c r="X639" s="27" t="str">
        <f>IF(AND(W639="",SD26N!AB181=0),"",SD26N!AB181)</f>
        <v/>
      </c>
      <c r="Y639" s="26" t="str">
        <f>IF(SD26N!AC181=0,"",SD26N!AC181)</f>
        <v/>
      </c>
      <c r="Z639" t="str">
        <f>IF(AND(Y639="",SD26N!AD181=0),"",SD26N!AD181)</f>
        <v/>
      </c>
      <c r="AA639" t="str">
        <f>IF(SD26N!AE181=0,"",SD26N!AE181)</f>
        <v/>
      </c>
      <c r="AB639" s="27" t="str">
        <f>IF(AND(AA639="",SD26N!AF181=0),"",SD26N!AF181)</f>
        <v/>
      </c>
      <c r="AC639" s="26" t="str">
        <f>IF(SD26N!AG181=0,"",SD26N!AG181)</f>
        <v/>
      </c>
      <c r="AD639" t="str">
        <f>IF(AND(AC639="",SD26N!AH181=0),"",SD26N!AH181)</f>
        <v/>
      </c>
      <c r="AE639" t="str">
        <f>IF(SD26N!AI181=0,"",SD26N!AI181)</f>
        <v/>
      </c>
      <c r="AF639" s="27" t="str">
        <f>IF(AND(AE639="",SD26N!AJ181=0),"",SD26N!AJ181)</f>
        <v/>
      </c>
      <c r="AG639" s="26" t="str">
        <f>IF(SD26N!AK181=0,"",SD26N!AK181)</f>
        <v/>
      </c>
      <c r="AH639" t="str">
        <f>IF(AND(AG639="",SD26N!AL181=0),"",SD26N!AL181)</f>
        <v/>
      </c>
      <c r="AI639" t="str">
        <f>IF(SD26N!AM181=0,"",SD26N!AM181)</f>
        <v/>
      </c>
      <c r="AJ639" s="27" t="str">
        <f>IF(AND(AI639="",SD26N!AN181=0),"",SD26N!AN181)</f>
        <v/>
      </c>
      <c r="AK639" s="26" t="str">
        <f>IF(SD26N!AO181=0,"",SD26N!AO181)</f>
        <v/>
      </c>
      <c r="AL639" t="str">
        <f>IF(AND(AK639="",SD26N!AP181=0),"",SD26N!AP181)</f>
        <v/>
      </c>
      <c r="AM639" t="str">
        <f>IF(SD26N!AQ181=0,"",SD26N!AQ181)</f>
        <v/>
      </c>
      <c r="AN639" s="27" t="str">
        <f>IF(AND(AM639="",SD26N!AR181=0),"",SD26N!AR181)</f>
        <v/>
      </c>
      <c r="AO639" s="26" t="str">
        <f>IF(SD26N!AS181=0,"",SD26N!AS181)</f>
        <v/>
      </c>
      <c r="AP639" t="str">
        <f>IF(AND(AO639="",SD26N!AT181=0),"",SD26N!AT181)</f>
        <v/>
      </c>
      <c r="AQ639" t="str">
        <f>IF(SD26N!AU181=0,"",SD26N!AU181)</f>
        <v/>
      </c>
      <c r="AR639" s="27" t="str">
        <f>IF(AND(AQ639="",SD26N!AV181=0),"",SD26N!AV181)</f>
        <v/>
      </c>
      <c r="AS639" t="str">
        <f>IF(SD26N!AW181=0,"",SD26N!AW181)</f>
        <v/>
      </c>
      <c r="AT639">
        <f>IF(SD26N!AX181=0,"",SD26N!AX181)</f>
        <v>86</v>
      </c>
      <c r="AU639" s="1">
        <f>IF(SD26N!AY181=0,"",SD26N!AY181)</f>
        <v>86</v>
      </c>
      <c r="AV639" s="1">
        <f>IF(SD26N!AZ181=0,"",SD26N!AZ181)</f>
        <v>87</v>
      </c>
      <c r="AW639" s="1" t="str">
        <f>IF(SD26N!BA181=0,"",SD26N!BA181)</f>
        <v/>
      </c>
      <c r="AX639" s="1" t="str">
        <f>IF(SD26N!BB181=0,"",SD26N!BB181)</f>
        <v/>
      </c>
      <c r="AY639" s="1" t="str">
        <f>IF(SD26N!BC181=0,"",SD26N!BC181)</f>
        <v/>
      </c>
      <c r="AZ639" s="1" t="str">
        <f>IF(SD26N!BD181=0,"",SD26N!BD181)</f>
        <v/>
      </c>
      <c r="BA639" s="1" t="str">
        <f>IF(SD26N!BE181=0,"",SD26N!BE181)</f>
        <v/>
      </c>
      <c r="BB639" s="1" t="str">
        <f>IF(SD26N!BF181=0,"",SD26N!BF181)</f>
        <v/>
      </c>
      <c r="BC639" s="1" t="str">
        <f>IF(SD26N!BG181=0,"",SD26N!BG181)</f>
        <v/>
      </c>
      <c r="BD639" s="29" t="str">
        <f>IF(SD26N!BH181=0,"",SD26N!BH181)</f>
        <v/>
      </c>
      <c r="BE639" t="str">
        <f>IF(SD26N!BI181=0,"",SD26N!BI181)</f>
        <v>DANA</v>
      </c>
      <c r="BF639" t="str">
        <f>IF(SD26N!BJ181=0,"",SD26N!BJ181)</f>
        <v>POL</v>
      </c>
      <c r="BG639" t="str">
        <f>IF(SD26N!BK181=0,"",SD26N!BK181)</f>
        <v>No</v>
      </c>
      <c r="BH639" t="str">
        <f>IF(SD26N!BL181=0,"",SD26N!BL181)</f>
        <v/>
      </c>
      <c r="BI639" t="str">
        <f>IF(SD26N!BM181=0,"",SD26N!BM181)</f>
        <v/>
      </c>
      <c r="BJ639" t="str">
        <f>IF(SD26N!BN181=0,"",SD26N!BN181)</f>
        <v/>
      </c>
      <c r="BK639" t="str">
        <f>IF(SD26N!BO181=0,"",SD26N!BO181)</f>
        <v/>
      </c>
      <c r="BL639" t="str">
        <f>IF(SD26N!BP181=0,"",SD26N!BP181)</f>
        <v/>
      </c>
      <c r="BM639">
        <f>IF(SD26N!BQ181=0,"",SD26N!BQ181)</f>
        <v>5.4295825343970971</v>
      </c>
      <c r="BN639">
        <f>IF(SD26N!BR181=0,"",SD26N!BR181)</f>
        <v>5</v>
      </c>
      <c r="BO639" s="19">
        <f>IF(M639="",I639,IF(Q639="",M639,IF(U639="",Q639,IF(Y639="",U639,IF(AC639="",Y639,IF(AG639="",AC639,IF(AK639="",AG639,IF(AO639="",AK639,AO639))))))))</f>
        <v>55</v>
      </c>
      <c r="BP639" s="19">
        <f>IF(N639="",J639,IF(R639="",N639,IF(V639="",R639,IF(Z639="",V639,IF(AD639="",Z639,IF(AH639="",AD639,IF(AL639="",AH639,IF(AP639="",AL639,AP639))))))))</f>
        <v>34.700000000000003</v>
      </c>
      <c r="BQ639" s="19">
        <f>IF(O639="",K639,IF(S639="",O639,IF(W639="",S639,IF(AA639="",W639,IF(AE639="",AA639,IF(AI639="",AE639,IF(AM639="",AI639,IF(AQ639="",AM639,AQ639))))))))</f>
        <v>18</v>
      </c>
      <c r="BR639" s="19">
        <f>IF(P639="",L639,IF(T639="",P639,IF(X639="",T639,IF(AB639="",X639,IF(AF639="",AB639,IF(AJ639="",AF639,IF(AN639="",AJ639,IF(AR639="",AN639,AR639))))))))</f>
        <v>59.2</v>
      </c>
    </row>
    <row r="640" spans="1:70" hidden="1" x14ac:dyDescent="0.2">
      <c r="A640" s="20" t="str">
        <f>IF(SD26N!A182=0,"",SD26N!A182)</f>
        <v>V</v>
      </c>
      <c r="B640">
        <f>ROUND(IF(SD26N!B182=0,"",SD26N!B182),0)</f>
        <v>26291</v>
      </c>
      <c r="C640" t="str">
        <f>IF(SD26N!G182=0,"",SD26N!G182)</f>
        <v>38G9</v>
      </c>
      <c r="D640">
        <f>IF(SD26N!H182=0,"",SD26N!H182)</f>
        <v>26</v>
      </c>
      <c r="E640" s="26">
        <f>IF(SD26N!I182=0,"",SD26N!I182)</f>
        <v>54</v>
      </c>
      <c r="F640">
        <f>IF(AND(E640="",SD26N!J182=0),"",SD26N!J182)</f>
        <v>49.8</v>
      </c>
      <c r="G640">
        <f>IF(SD26N!K182=0,"",SD26N!K182)</f>
        <v>19</v>
      </c>
      <c r="H640" s="27">
        <f>IF(AND(G640="",SD26N!L182=0),"",SD26N!L182)</f>
        <v>20.399999999999999</v>
      </c>
      <c r="I640" s="26">
        <f>IF(SD26N!M182=0,"",SD26N!M182)</f>
        <v>54</v>
      </c>
      <c r="J640">
        <f>IF(AND(I640="",SD26N!N182=0),"",SD26N!N182)</f>
        <v>51.3</v>
      </c>
      <c r="K640">
        <f>IF(SD26N!O182=0,"",SD26N!O182)</f>
        <v>19</v>
      </c>
      <c r="L640" s="27">
        <f>IF(AND(K640="",SD26N!P182=0),"",SD26N!P182)</f>
        <v>19.100000000000001</v>
      </c>
      <c r="M640" s="26" t="str">
        <f>IF(SD26N!Q182=0,"",SD26N!Q182)</f>
        <v/>
      </c>
      <c r="N640" t="str">
        <f>IF(AND(M640="",SD26N!R182=0),"",SD26N!R182)</f>
        <v/>
      </c>
      <c r="O640" t="str">
        <f>IF(SD26N!S182=0,"",SD26N!S182)</f>
        <v/>
      </c>
      <c r="P640" s="27" t="str">
        <f>IF(AND(O640="",SD26N!T182=0),"",SD26N!T182)</f>
        <v/>
      </c>
      <c r="Q640" s="26" t="str">
        <f>IF(SD26N!U182=0,"",SD26N!U182)</f>
        <v/>
      </c>
      <c r="R640" t="str">
        <f>IF(AND(Q640="",SD26N!V182=0),"",SD26N!V182)</f>
        <v/>
      </c>
      <c r="S640" t="str">
        <f>IF(SD26N!W182=0,"",SD26N!W182)</f>
        <v/>
      </c>
      <c r="T640" s="27" t="str">
        <f>IF(AND(S640="",SD26N!X182=0),"",SD26N!X182)</f>
        <v/>
      </c>
      <c r="U640" s="26" t="str">
        <f>IF(SD26N!Y182=0,"",SD26N!Y182)</f>
        <v/>
      </c>
      <c r="V640" t="str">
        <f>IF(AND(U640="",SD26N!Z182=0),"",SD26N!Z182)</f>
        <v/>
      </c>
      <c r="W640" t="str">
        <f>IF(SD26N!AA182=0,"",SD26N!AA182)</f>
        <v/>
      </c>
      <c r="X640" s="27" t="str">
        <f>IF(AND(W640="",SD26N!AB182=0),"",SD26N!AB182)</f>
        <v/>
      </c>
      <c r="Y640" s="26" t="str">
        <f>IF(SD26N!AC182=0,"",SD26N!AC182)</f>
        <v/>
      </c>
      <c r="Z640" t="str">
        <f>IF(AND(Y640="",SD26N!AD182=0),"",SD26N!AD182)</f>
        <v/>
      </c>
      <c r="AA640" t="str">
        <f>IF(SD26N!AE182=0,"",SD26N!AE182)</f>
        <v/>
      </c>
      <c r="AB640" s="27" t="str">
        <f>IF(AND(AA640="",SD26N!AF182=0),"",SD26N!AF182)</f>
        <v/>
      </c>
      <c r="AC640" s="26" t="str">
        <f>IF(SD26N!AG182=0,"",SD26N!AG182)</f>
        <v/>
      </c>
      <c r="AD640" t="str">
        <f>IF(AND(AC640="",SD26N!AH182=0),"",SD26N!AH182)</f>
        <v/>
      </c>
      <c r="AE640" t="str">
        <f>IF(SD26N!AI182=0,"",SD26N!AI182)</f>
        <v/>
      </c>
      <c r="AF640" s="27" t="str">
        <f>IF(AND(AE640="",SD26N!AJ182=0),"",SD26N!AJ182)</f>
        <v/>
      </c>
      <c r="AG640" s="26" t="str">
        <f>IF(SD26N!AK182=0,"",SD26N!AK182)</f>
        <v/>
      </c>
      <c r="AH640" t="str">
        <f>IF(AND(AG640="",SD26N!AL182=0),"",SD26N!AL182)</f>
        <v/>
      </c>
      <c r="AI640" t="str">
        <f>IF(SD26N!AM182=0,"",SD26N!AM182)</f>
        <v/>
      </c>
      <c r="AJ640" s="27" t="str">
        <f>IF(AND(AI640="",SD26N!AN182=0),"",SD26N!AN182)</f>
        <v/>
      </c>
      <c r="AK640" s="26" t="str">
        <f>IF(SD26N!AO182=0,"",SD26N!AO182)</f>
        <v/>
      </c>
      <c r="AL640" t="str">
        <f>IF(AND(AK640="",SD26N!AP182=0),"",SD26N!AP182)</f>
        <v/>
      </c>
      <c r="AM640" t="str">
        <f>IF(SD26N!AQ182=0,"",SD26N!AQ182)</f>
        <v/>
      </c>
      <c r="AN640" s="27" t="str">
        <f>IF(AND(AM640="",SD26N!AR182=0),"",SD26N!AR182)</f>
        <v/>
      </c>
      <c r="AO640" s="26" t="str">
        <f>IF(SD26N!AS182=0,"",SD26N!AS182)</f>
        <v/>
      </c>
      <c r="AP640" t="str">
        <f>IF(AND(AO640="",SD26N!AT182=0),"",SD26N!AT182)</f>
        <v/>
      </c>
      <c r="AQ640" t="str">
        <f>IF(SD26N!AU182=0,"",SD26N!AU182)</f>
        <v/>
      </c>
      <c r="AR640" s="27" t="str">
        <f>IF(AND(AQ640="",SD26N!AV182=0),"",SD26N!AV182)</f>
        <v/>
      </c>
      <c r="AS640" t="str">
        <f>IF(SD26N!AW182=0,"",SD26N!AW182)</f>
        <v/>
      </c>
      <c r="AT640">
        <f>IF(SD26N!AX182=0,"",SD26N!AX182)</f>
        <v>110</v>
      </c>
      <c r="AU640" s="1">
        <f>IF(SD26N!AY182=0,"",SD26N!AY182)</f>
        <v>100</v>
      </c>
      <c r="AV640" s="1">
        <f>IF(SD26N!AZ182=0,"",SD26N!AZ182)</f>
        <v>120</v>
      </c>
      <c r="AW640" s="1" t="str">
        <f>IF(SD26N!BA182=0,"",SD26N!BA182)</f>
        <v/>
      </c>
      <c r="AX640" s="1" t="str">
        <f>IF(SD26N!BB182=0,"",SD26N!BB182)</f>
        <v/>
      </c>
      <c r="AY640" s="1" t="str">
        <f>IF(SD26N!BC182=0,"",SD26N!BC182)</f>
        <v/>
      </c>
      <c r="AZ640" s="1" t="str">
        <f>IF(SD26N!BD182=0,"",SD26N!BD182)</f>
        <v/>
      </c>
      <c r="BA640" s="1" t="str">
        <f>IF(SD26N!BE182=0,"",SD26N!BE182)</f>
        <v/>
      </c>
      <c r="BB640" s="1" t="str">
        <f>IF(SD26N!BF182=0,"",SD26N!BF182)</f>
        <v/>
      </c>
      <c r="BC640" s="1" t="str">
        <f>IF(SD26N!BG182=0,"",SD26N!BG182)</f>
        <v/>
      </c>
      <c r="BD640" s="29" t="str">
        <f>IF(SD26N!BH182=0,"",SD26N!BH182)</f>
        <v/>
      </c>
      <c r="BE640" t="str">
        <f>IF(SD26N!BI182=0,"",SD26N!BI182)</f>
        <v>Russia</v>
      </c>
      <c r="BF640" t="str">
        <f>IF(SD26N!BJ182=0,"",SD26N!BJ182)</f>
        <v>RUS</v>
      </c>
      <c r="BG640" t="str">
        <f>IF(SD26N!BK182=0,"",SD26N!BK182)</f>
        <v>No</v>
      </c>
      <c r="BH640">
        <f>IF(SD26N!BL182=0,"",SD26N!BL182)</f>
        <v>1</v>
      </c>
      <c r="BI640" t="str">
        <f>IF(SD26N!BM182=0,"",SD26N!BM182)</f>
        <v/>
      </c>
      <c r="BJ640">
        <f>IF(SD26N!BN182=0,"",SD26N!BN182)</f>
        <v>2.5125300323078461</v>
      </c>
      <c r="BK640" t="str">
        <f>IF(SD26N!BO182=0,"",SD26N!BO182)</f>
        <v/>
      </c>
      <c r="BL640" t="str">
        <f>IF(SD26N!BP182=0,"",SD26N!BP182)</f>
        <v/>
      </c>
      <c r="BM640">
        <f>IF(SD26N!BQ182=0,"",SD26N!BQ182)</f>
        <v>1.6764136496905686</v>
      </c>
      <c r="BN640">
        <f>IF(SD26N!BR182=0,"",SD26N!BR182)</f>
        <v>6</v>
      </c>
      <c r="BO640" s="19">
        <f>IF(M640="",I640,IF(Q640="",M640,IF(U640="",Q640,IF(Y640="",U640,IF(AC640="",Y640,IF(AG640="",AC640,IF(AK640="",AG640,IF(AO640="",AK640,AO640))))))))</f>
        <v>54</v>
      </c>
      <c r="BP640" s="19">
        <f>IF(N640="",J640,IF(R640="",N640,IF(V640="",R640,IF(Z640="",V640,IF(AD640="",Z640,IF(AH640="",AD640,IF(AL640="",AH640,IF(AP640="",AL640,AP640))))))))</f>
        <v>51.3</v>
      </c>
      <c r="BQ640" s="19">
        <f>IF(O640="",K640,IF(S640="",O640,IF(W640="",S640,IF(AA640="",W640,IF(AE640="",AA640,IF(AI640="",AE640,IF(AM640="",AI640,IF(AQ640="",AM640,AQ640))))))))</f>
        <v>19</v>
      </c>
      <c r="BR640" s="19">
        <f>IF(P640="",L640,IF(T640="",P640,IF(X640="",T640,IF(AB640="",X640,IF(AF640="",AB640,IF(AJ640="",AF640,IF(AN640="",AJ640,IF(AR640="",AN640,AR640))))))))</f>
        <v>19.100000000000001</v>
      </c>
    </row>
    <row r="641" spans="1:70" hidden="1" x14ac:dyDescent="0.2">
      <c r="A641" s="20" t="str">
        <f>IF(SD26N!A183=0,"",SD26N!A183)</f>
        <v>I</v>
      </c>
      <c r="B641">
        <f>ROUND(IF(SD26N!B183=0,"",SD26N!B183),0)</f>
        <v>26292</v>
      </c>
      <c r="C641" s="32" t="str">
        <f>IF(SD26N!G183=0,"",SD26N!G183)</f>
        <v>41G9</v>
      </c>
      <c r="D641">
        <f>IF(SD26N!H183=0,"",SD26N!H183)</f>
        <v>26</v>
      </c>
      <c r="E641" s="26">
        <f>IF(SD26N!I183=0,"",SD26N!I183)</f>
        <v>56</v>
      </c>
      <c r="F641">
        <f>IF(AND(E641="",SD26N!J183=0),"",SD26N!J183)</f>
        <v>4</v>
      </c>
      <c r="G641">
        <f>IF(SD26N!K183=0,"",SD26N!K183)</f>
        <v>19</v>
      </c>
      <c r="H641" s="27">
        <f>IF(AND(G641="",SD26N!L183=0),"",SD26N!L183)</f>
        <v>42.5</v>
      </c>
      <c r="I641" s="26">
        <f>IF(SD26N!M183=0,"",SD26N!M183)</f>
        <v>56</v>
      </c>
      <c r="J641">
        <f>IF(AND(I641="",SD26N!N183=0),"",SD26N!N183)</f>
        <v>4</v>
      </c>
      <c r="K641">
        <f>IF(SD26N!O183=0,"",SD26N!O183)</f>
        <v>19</v>
      </c>
      <c r="L641" s="27">
        <f>IF(AND(K641="",SD26N!P183=0),"",SD26N!P183)</f>
        <v>34.799999999999997</v>
      </c>
      <c r="M641" s="26">
        <f>IF(SD26N!Q183=0,"",SD26N!Q183)</f>
        <v>56</v>
      </c>
      <c r="N641">
        <f>IF(AND(M641="",SD26N!R183=0),"",SD26N!R183)</f>
        <v>4</v>
      </c>
      <c r="O641">
        <f>IF(SD26N!S183=0,"",SD26N!S183)</f>
        <v>19</v>
      </c>
      <c r="P641" s="27">
        <f>IF(AND(O641="",SD26N!T183=0),"",SD26N!T183)</f>
        <v>44.1</v>
      </c>
      <c r="Q641" s="26">
        <f>IF(SD26N!U183=0,"",SD26N!U183)</f>
        <v>56</v>
      </c>
      <c r="R641">
        <f>IF(AND(Q641="",SD26N!V183=0),"",SD26N!V183)</f>
        <v>5</v>
      </c>
      <c r="S641">
        <f>IF(SD26N!W183=0,"",SD26N!W183)</f>
        <v>19</v>
      </c>
      <c r="T641" s="27">
        <f>IF(AND(S641="",SD26N!X183=0),"",SD26N!X183)</f>
        <v>45.05</v>
      </c>
      <c r="U641" s="26" t="str">
        <f>IF(SD26N!Y183=0,"",SD26N!Y183)</f>
        <v/>
      </c>
      <c r="V641" t="str">
        <f>IF(AND(U641="",SD26N!Z183=0),"",SD26N!Z183)</f>
        <v/>
      </c>
      <c r="W641" t="str">
        <f>IF(SD26N!AA183=0,"",SD26N!AA183)</f>
        <v/>
      </c>
      <c r="X641" s="27" t="str">
        <f>IF(AND(W641="",SD26N!AB183=0),"",SD26N!AB183)</f>
        <v/>
      </c>
      <c r="Y641" s="26" t="str">
        <f>IF(SD26N!AC183=0,"",SD26N!AC183)</f>
        <v/>
      </c>
      <c r="Z641" t="str">
        <f>IF(AND(Y641="",SD26N!AD183=0),"",SD26N!AD183)</f>
        <v/>
      </c>
      <c r="AA641" t="str">
        <f>IF(SD26N!AE183=0,"",SD26N!AE183)</f>
        <v/>
      </c>
      <c r="AB641" s="27" t="str">
        <f>IF(AND(AA641="",SD26N!AF183=0),"",SD26N!AF183)</f>
        <v/>
      </c>
      <c r="AC641" s="26" t="str">
        <f>IF(SD26N!AG183=0,"",SD26N!AG183)</f>
        <v/>
      </c>
      <c r="AD641" t="str">
        <f>IF(AND(AC641="",SD26N!AH183=0),"",SD26N!AH183)</f>
        <v/>
      </c>
      <c r="AE641" t="str">
        <f>IF(SD26N!AI183=0,"",SD26N!AI183)</f>
        <v/>
      </c>
      <c r="AF641" s="27" t="str">
        <f>IF(AND(AE641="",SD26N!AJ183=0),"",SD26N!AJ183)</f>
        <v/>
      </c>
      <c r="AG641" s="26" t="str">
        <f>IF(SD26N!AK183=0,"",SD26N!AK183)</f>
        <v/>
      </c>
      <c r="AH641" t="str">
        <f>IF(AND(AG641="",SD26N!AL183=0),"",SD26N!AL183)</f>
        <v/>
      </c>
      <c r="AI641" t="str">
        <f>IF(SD26N!AM183=0,"",SD26N!AM183)</f>
        <v/>
      </c>
      <c r="AJ641" s="27" t="str">
        <f>IF(AND(AI641="",SD26N!AN183=0),"",SD26N!AN183)</f>
        <v/>
      </c>
      <c r="AK641" s="26" t="str">
        <f>IF(SD26N!AO183=0,"",SD26N!AO183)</f>
        <v/>
      </c>
      <c r="AL641" t="str">
        <f>IF(AND(AK641="",SD26N!AP183=0),"",SD26N!AP183)</f>
        <v/>
      </c>
      <c r="AM641" t="str">
        <f>IF(SD26N!AQ183=0,"",SD26N!AQ183)</f>
        <v/>
      </c>
      <c r="AN641" s="27" t="str">
        <f>IF(AND(AM641="",SD26N!AR183=0),"",SD26N!AR183)</f>
        <v/>
      </c>
      <c r="AO641" s="26" t="str">
        <f>IF(SD26N!AS183=0,"",SD26N!AS183)</f>
        <v/>
      </c>
      <c r="AP641" t="str">
        <f>IF(AND(AO641="",SD26N!AT183=0),"",SD26N!AT183)</f>
        <v/>
      </c>
      <c r="AQ641" t="str">
        <f>IF(SD26N!AU183=0,"",SD26N!AU183)</f>
        <v/>
      </c>
      <c r="AR641" s="27" t="str">
        <f>IF(AND(AQ641="",SD26N!AV183=0),"",SD26N!AV183)</f>
        <v/>
      </c>
      <c r="AS641" t="str">
        <f>IF(SD26N!AW183=0,"",SD26N!AW183)</f>
        <v/>
      </c>
      <c r="AT641">
        <f>IF(SD26N!AX183=0,"",SD26N!AX183)</f>
        <v>54.5</v>
      </c>
      <c r="AU641" s="1">
        <f>IF(SD26N!AY183=0,"",SD26N!AY183)</f>
        <v>54</v>
      </c>
      <c r="AV641" s="1">
        <f>IF(SD26N!AZ183=0,"",SD26N!AZ183)</f>
        <v>54</v>
      </c>
      <c r="AW641" s="1">
        <f>IF(SD26N!BA183=0,"",SD26N!BA183)</f>
        <v>55</v>
      </c>
      <c r="AX641" s="1">
        <f>IF(SD26N!BB183=0,"",SD26N!BB183)</f>
        <v>55</v>
      </c>
      <c r="AY641" s="1" t="str">
        <f>IF(SD26N!BC183=0,"",SD26N!BC183)</f>
        <v/>
      </c>
      <c r="AZ641" s="1" t="str">
        <f>IF(SD26N!BD183=0,"",SD26N!BD183)</f>
        <v/>
      </c>
      <c r="BA641" s="1" t="str">
        <f>IF(SD26N!BE183=0,"",SD26N!BE183)</f>
        <v/>
      </c>
      <c r="BB641" s="1" t="str">
        <f>IF(SD26N!BF183=0,"",SD26N!BF183)</f>
        <v/>
      </c>
      <c r="BC641" s="1" t="str">
        <f>IF(SD26N!BG183=0,"",SD26N!BG183)</f>
        <v/>
      </c>
      <c r="BD641" s="29" t="str">
        <f>IF(SD26N!BH183=0,"",SD26N!BH183)</f>
        <v/>
      </c>
      <c r="BE641" t="str">
        <f>IF(SD26N!BI183=0,"",SD26N!BI183)</f>
        <v>Ivo</v>
      </c>
      <c r="BF641" t="str">
        <f>IF(SD26N!BJ183=0,"",SD26N!BJ183)</f>
        <v>LAT</v>
      </c>
      <c r="BG641" t="str">
        <f>IF(SD26N!BK183=0,"",SD26N!BK183)</f>
        <v>No</v>
      </c>
      <c r="BH641" t="str">
        <f>IF(SD26N!BL183=0,"",SD26N!BL183)</f>
        <v/>
      </c>
      <c r="BI641" t="str">
        <f>IF(SD26N!BM183=0,"",SD26N!BM183)</f>
        <v/>
      </c>
      <c r="BJ641" t="str">
        <f>IF(SD26N!BN183=0,"",SD26N!BN183)</f>
        <v/>
      </c>
      <c r="BK641" t="str">
        <f>IF(SD26N!BO183=0,"",SD26N!BO183)</f>
        <v/>
      </c>
      <c r="BL641" t="str">
        <f>IF(SD26N!BP183=0,"",SD26N!BP183)</f>
        <v/>
      </c>
      <c r="BM641" t="str">
        <f>IF(SD26N!BQ183=0,"",SD26N!BQ183)</f>
        <v/>
      </c>
      <c r="BN641">
        <f>IF(SD26N!BR183=0,"",SD26N!BR183)</f>
        <v>3</v>
      </c>
      <c r="BO641" s="19">
        <f>IF(M641="",I641,IF(Q641="",M641,IF(U641="",Q641,IF(Y641="",U641,IF(AC641="",Y641,IF(AG641="",AC641,IF(AK641="",AG641,IF(AO641="",AK641,AO641))))))))</f>
        <v>56</v>
      </c>
      <c r="BP641" s="19">
        <f>IF(N641="",J641,IF(R641="",N641,IF(V641="",R641,IF(Z641="",V641,IF(AD641="",Z641,IF(AH641="",AD641,IF(AL641="",AH641,IF(AP641="",AL641,AP641))))))))</f>
        <v>5</v>
      </c>
      <c r="BQ641" s="19">
        <f>IF(O641="",K641,IF(S641="",O641,IF(W641="",S641,IF(AA641="",W641,IF(AE641="",AA641,IF(AI641="",AE641,IF(AM641="",AI641,IF(AQ641="",AM641,AQ641))))))))</f>
        <v>19</v>
      </c>
      <c r="BR641" s="19">
        <f>IF(P641="",L641,IF(T641="",P641,IF(X641="",T641,IF(AB641="",X641,IF(AF641="",AB641,IF(AJ641="",AF641,IF(AN641="",AJ641,IF(AR641="",AN641,AR641))))))))</f>
        <v>45.05</v>
      </c>
    </row>
    <row r="642" spans="1:70" hidden="1" x14ac:dyDescent="0.2">
      <c r="A642" s="19" t="str">
        <f>IF(SD27N!A4=0,"",SD27N!A4)</f>
        <v>V</v>
      </c>
      <c r="B642" s="19">
        <f>IF(SD27N!B4=0,"",SD27N!B4)</f>
        <v>27001</v>
      </c>
      <c r="C642" t="str">
        <f>IF(SD27N!G4=0,"",SD27N!G4)</f>
        <v>43G6</v>
      </c>
      <c r="D642" s="25">
        <f>IF(SD27N!H4=0,"",SD27N!H4)</f>
        <v>27</v>
      </c>
      <c r="E642" s="19">
        <f>IF(SD27N!I4=0,"",SD27N!I4)</f>
        <v>57</v>
      </c>
      <c r="F642" s="19">
        <f>IF(AND(E642="",SD27N!J4=0),"",SD27N!J4)</f>
        <v>23.06</v>
      </c>
      <c r="G642" s="19">
        <f>IF(SD27N!K4=0,"",SD27N!K4)</f>
        <v>16</v>
      </c>
      <c r="H642" s="25">
        <f>IF(AND(G642="",SD27N!L4=0),"",SD27N!L4)</f>
        <v>53.08</v>
      </c>
      <c r="I642" s="19">
        <f>IF(SD27N!M4=0,"",SD27N!M4)</f>
        <v>57</v>
      </c>
      <c r="J642" s="19">
        <f>IF(AND(I642="",SD27N!N4=0),"",SD27N!N4)</f>
        <v>21.05</v>
      </c>
      <c r="K642" s="19">
        <f>IF(SD27N!O4=0,"",SD27N!O4)</f>
        <v>16</v>
      </c>
      <c r="L642" s="25">
        <f>IF(AND(K642="",SD27N!P4=0),"",SD27N!P4)</f>
        <v>54.05</v>
      </c>
      <c r="M642" s="19" t="str">
        <f>IF(SD27N!Q4=0,"",SD27N!Q4)</f>
        <v/>
      </c>
      <c r="N642" s="19" t="str">
        <f>IF(AND(M642="",SD27N!R4=0),"",SD27N!R4)</f>
        <v/>
      </c>
      <c r="O642" s="19" t="str">
        <f>IF(SD27N!S4=0,"",SD27N!S4)</f>
        <v/>
      </c>
      <c r="P642" s="25" t="str">
        <f>IF(AND(O642="",SD27N!T4=0),"",SD27N!T4)</f>
        <v/>
      </c>
      <c r="Q642" s="19" t="str">
        <f>IF(SD27N!U4=0,"",SD27N!U4)</f>
        <v/>
      </c>
      <c r="R642" s="19" t="str">
        <f>IF(AND(Q642="",SD27N!V4=0),"",SD27N!V4)</f>
        <v/>
      </c>
      <c r="S642" s="19" t="str">
        <f>IF(SD27N!W4=0,"",SD27N!W4)</f>
        <v/>
      </c>
      <c r="T642" s="25" t="str">
        <f>IF(AND(S642="",SD27N!X4=0),"",SD27N!X4)</f>
        <v/>
      </c>
      <c r="U642" s="19" t="str">
        <f>IF(SD27N!Y4=0,"",SD27N!Y4)</f>
        <v/>
      </c>
      <c r="V642" s="19" t="str">
        <f>IF(AND(U642="",SD27N!Z4=0),"",SD27N!Z4)</f>
        <v/>
      </c>
      <c r="W642" s="19" t="str">
        <f>IF(SD27N!AA4=0,"",SD27N!AA4)</f>
        <v/>
      </c>
      <c r="X642" s="25" t="str">
        <f>IF(AND(W642="",SD27N!AB4=0),"",SD27N!AB4)</f>
        <v/>
      </c>
      <c r="Y642" s="19" t="str">
        <f>IF(SD27N!AC4=0,"",SD27N!AC4)</f>
        <v/>
      </c>
      <c r="Z642" s="19" t="str">
        <f>IF(AND(Y642="",SD27N!AD4=0),"",SD27N!AD4)</f>
        <v/>
      </c>
      <c r="AA642" s="19" t="str">
        <f>IF(SD27N!AE4=0,"",SD27N!AE4)</f>
        <v/>
      </c>
      <c r="AB642" s="25" t="str">
        <f>IF(AND(AA642="",SD27N!AF4=0),"",SD27N!AF4)</f>
        <v/>
      </c>
      <c r="AC642" s="19" t="str">
        <f>IF(SD27N!AG4=0,"",SD27N!AG4)</f>
        <v/>
      </c>
      <c r="AD642" s="19" t="str">
        <f>IF(AND(AC642="",SD27N!AH4=0),"",SD27N!AH4)</f>
        <v/>
      </c>
      <c r="AE642" s="19" t="str">
        <f>IF(SD27N!AI4=0,"",SD27N!AI4)</f>
        <v/>
      </c>
      <c r="AF642" s="25" t="str">
        <f>IF(AND(AE642="",SD27N!AJ4=0),"",SD27N!AJ4)</f>
        <v/>
      </c>
      <c r="AG642" s="19" t="str">
        <f>IF(SD27N!AK4=0,"",SD27N!AK4)</f>
        <v/>
      </c>
      <c r="AH642" s="19" t="str">
        <f>IF(AND(AG642="",SD27N!AL4=0),"",SD27N!AL4)</f>
        <v/>
      </c>
      <c r="AI642" s="19" t="str">
        <f>IF(SD27N!AM4=0,"",SD27N!AM4)</f>
        <v/>
      </c>
      <c r="AJ642" s="25" t="str">
        <f>IF(AND(AI642="",SD27N!AN4=0),"",SD27N!AN4)</f>
        <v/>
      </c>
      <c r="AK642" s="19" t="str">
        <f>IF(SD27N!AO4=0,"",SD27N!AO4)</f>
        <v/>
      </c>
      <c r="AL642" s="19" t="str">
        <f>IF(AND(AK642="",SD27N!AP4=0),"",SD27N!AP4)</f>
        <v/>
      </c>
      <c r="AM642" s="19" t="str">
        <f>IF(SD27N!AQ4=0,"",SD27N!AQ4)</f>
        <v/>
      </c>
      <c r="AN642" s="25" t="str">
        <f>IF(AND(AM642="",SD27N!AR4=0),"",SD27N!AR4)</f>
        <v/>
      </c>
      <c r="AO642" s="19" t="str">
        <f>IF(SD27N!AS4=0,"",SD27N!AS4)</f>
        <v/>
      </c>
      <c r="AP642" s="19" t="str">
        <f>IF(AND(AO642="",SD27N!AT4=0),"",SD27N!AT4)</f>
        <v/>
      </c>
      <c r="AQ642" s="19" t="str">
        <f>IF(SD27N!AU4=0,"",SD27N!AU4)</f>
        <v/>
      </c>
      <c r="AR642" s="25" t="str">
        <f>IF(AND(AQ642="",SD27N!AV4=0),"",SD27N!AV4)</f>
        <v/>
      </c>
      <c r="AS642" s="19" t="str">
        <f>IF(SD27N!AW4=0,"",SD27N!AW4)</f>
        <v/>
      </c>
      <c r="AT642" s="19">
        <f>IF(SD27N!AX4=0,"",SD27N!AX4)</f>
        <v>74</v>
      </c>
      <c r="AU642" s="19">
        <f>IF(SD27N!AY4=0,"",SD27N!AY4)</f>
        <v>44</v>
      </c>
      <c r="AV642" s="19">
        <f>IF(SD27N!AZ4=0,"",SD27N!AZ4)</f>
        <v>44</v>
      </c>
      <c r="AW642" s="19" t="str">
        <f>IF(SD27N!BA4=0,"",SD27N!BA4)</f>
        <v/>
      </c>
      <c r="AX642" s="19" t="str">
        <f>IF(SD27N!BB4=0,"",SD27N!BB4)</f>
        <v/>
      </c>
      <c r="AY642" s="19" t="str">
        <f>IF(SD27N!BC4=0,"",SD27N!BC4)</f>
        <v/>
      </c>
      <c r="AZ642" s="19" t="str">
        <f>IF(SD27N!BD4=0,"",SD27N!BD4)</f>
        <v/>
      </c>
      <c r="BA642" s="19" t="str">
        <f>IF(SD27N!BE4=0,"",SD27N!BE4)</f>
        <v/>
      </c>
      <c r="BB642" s="19" t="str">
        <f>IF(SD27N!BF4=0,"",SD27N!BF4)</f>
        <v/>
      </c>
      <c r="BC642" s="19" t="str">
        <f>IF(SD27N!BG4=0,"",SD27N!BG4)</f>
        <v/>
      </c>
      <c r="BD642" s="19" t="str">
        <f>IF(SD27N!BH4=0,"",SD27N!BH4)</f>
        <v/>
      </c>
      <c r="BE642" s="19" t="str">
        <f>IF(SD27N!BI4=0,"",SD27N!BI4)</f>
        <v>Argos</v>
      </c>
      <c r="BF642" s="19" t="str">
        <f>IF(SD27N!BJ4=0,"",SD27N!BJ4)</f>
        <v>SWE</v>
      </c>
      <c r="BG642" s="19" t="str">
        <f>IF(SD27N!BK4=0,"",SD27N!BK4)</f>
        <v>No</v>
      </c>
      <c r="BH642" s="19" t="str">
        <f>IF(SD27N!BL4=0,"",SD27N!BL4)</f>
        <v/>
      </c>
      <c r="BI642" s="19" t="str">
        <f>IF(SD27N!BM4=0,"",SD27N!BM4)</f>
        <v/>
      </c>
      <c r="BJ642" s="19">
        <f>IF(SD27N!BN4=0,"",SD27N!BN4)</f>
        <v>2.0769453714958397</v>
      </c>
      <c r="BK642" s="19" t="str">
        <f>IF(SD27N!BO4=0,"",SD27N!BO4)</f>
        <v/>
      </c>
      <c r="BL642" s="19" t="str">
        <f>IF(SD27N!BP4=0,"",SD27N!BP4)</f>
        <v/>
      </c>
      <c r="BM642" s="19">
        <f>IF(SD27N!BQ4=0,"",SD27N!BQ4)</f>
        <v>2.0769453714958397</v>
      </c>
      <c r="BN642" s="19">
        <f>IF(SD27N!BR4=0,"",SD27N!BR4)</f>
        <v>4</v>
      </c>
      <c r="BO642" s="19">
        <f>IF(M642="",I642,IF(Q642="",M642,IF(U642="",Q642,IF(Y642="",U642,IF(AC642="",Y642,IF(AG642="",AC642,IF(AK642="",AG642,IF(AO642="",AK642,AO642))))))))</f>
        <v>57</v>
      </c>
      <c r="BP642" s="19">
        <f>IF(N642="",J642,IF(R642="",N642,IF(V642="",R642,IF(Z642="",V642,IF(AD642="",Z642,IF(AH642="",AD642,IF(AL642="",AH642,IF(AP642="",AL642,AP642))))))))</f>
        <v>21.05</v>
      </c>
      <c r="BQ642" s="19">
        <f>IF(O642="",K642,IF(S642="",O642,IF(W642="",S642,IF(AA642="",W642,IF(AE642="",AA642,IF(AI642="",AE642,IF(AM642="",AI642,IF(AQ642="",AM642,AQ642))))))))</f>
        <v>16</v>
      </c>
      <c r="BR642" s="19">
        <f>IF(P642="",L642,IF(T642="",P642,IF(X642="",T642,IF(AB642="",X642,IF(AF642="",AB642,IF(AJ642="",AF642,IF(AN642="",AJ642,IF(AR642="",AN642,AR642))))))))</f>
        <v>54.05</v>
      </c>
    </row>
    <row r="643" spans="1:70" hidden="1" x14ac:dyDescent="0.2">
      <c r="A643" s="20" t="str">
        <f>IF(SD27N!A5=0,"",SD27N!A5)</f>
        <v>V</v>
      </c>
      <c r="B643">
        <f>IF(SD27N!B5=0,"",SD27N!B5)</f>
        <v>27003</v>
      </c>
      <c r="C643" t="str">
        <f>IF(SD27N!G5=0,"",SD27N!G5)</f>
        <v>43G7</v>
      </c>
      <c r="D643">
        <f>IF(SD27N!H5=0,"",SD27N!H5)</f>
        <v>27</v>
      </c>
      <c r="E643" s="26">
        <f>IF(SD27N!I5=0,"",SD27N!I5)</f>
        <v>57</v>
      </c>
      <c r="F643">
        <f>IF(AND(E643="",SD27N!J5=0),"",SD27N!J5)</f>
        <v>24.8</v>
      </c>
      <c r="G643">
        <f>IF(SD27N!K5=0,"",SD27N!K5)</f>
        <v>17</v>
      </c>
      <c r="H643" s="27">
        <f>IF(AND(G643="",SD27N!L5=0),"",SD27N!L5)</f>
        <v>1.5</v>
      </c>
      <c r="I643" s="26">
        <f>IF(SD27N!M5=0,"",SD27N!M5)</f>
        <v>57</v>
      </c>
      <c r="J643">
        <f>IF(AND(I643="",SD27N!N5=0),"",SD27N!N5)</f>
        <v>27.1</v>
      </c>
      <c r="K643">
        <f>IF(SD27N!O5=0,"",SD27N!O5)</f>
        <v>16</v>
      </c>
      <c r="L643" s="27">
        <f>IF(AND(K643="",SD27N!P5=0),"",SD27N!P5)</f>
        <v>59.4</v>
      </c>
      <c r="M643" s="26" t="str">
        <f>IF(SD27N!Q5=0,"",SD27N!Q5)</f>
        <v/>
      </c>
      <c r="N643" t="str">
        <f>IF(AND(M643="",SD27N!R5=0),"",SD27N!R5)</f>
        <v/>
      </c>
      <c r="O643" t="str">
        <f>IF(SD27N!S5=0,"",SD27N!S5)</f>
        <v/>
      </c>
      <c r="P643" s="27" t="str">
        <f>IF(AND(O643="",SD27N!T5=0),"",SD27N!T5)</f>
        <v/>
      </c>
      <c r="Q643" s="26" t="str">
        <f>IF(SD27N!U5=0,"",SD27N!U5)</f>
        <v/>
      </c>
      <c r="R643" t="str">
        <f>IF(AND(Q643="",SD27N!V5=0),"",SD27N!V5)</f>
        <v/>
      </c>
      <c r="S643" t="str">
        <f>IF(SD27N!W5=0,"",SD27N!W5)</f>
        <v/>
      </c>
      <c r="T643" s="27" t="str">
        <f>IF(AND(S643="",SD27N!X5=0),"",SD27N!X5)</f>
        <v/>
      </c>
      <c r="U643" s="26" t="str">
        <f>IF(SD27N!Y5=0,"",SD27N!Y5)</f>
        <v/>
      </c>
      <c r="V643" t="str">
        <f>IF(AND(U643="",SD27N!Z5=0),"",SD27N!Z5)</f>
        <v/>
      </c>
      <c r="W643" t="str">
        <f>IF(SD27N!AA5=0,"",SD27N!AA5)</f>
        <v/>
      </c>
      <c r="X643" s="27" t="str">
        <f>IF(AND(W643="",SD27N!AB5=0),"",SD27N!AB5)</f>
        <v/>
      </c>
      <c r="Y643" s="26" t="str">
        <f>IF(SD27N!AC5=0,"",SD27N!AC5)</f>
        <v/>
      </c>
      <c r="Z643" t="str">
        <f>IF(AND(Y643="",SD27N!AD5=0),"",SD27N!AD5)</f>
        <v/>
      </c>
      <c r="AA643" t="str">
        <f>IF(SD27N!AE5=0,"",SD27N!AE5)</f>
        <v/>
      </c>
      <c r="AB643" s="27" t="str">
        <f>IF(AND(AA643="",SD27N!AF5=0),"",SD27N!AF5)</f>
        <v/>
      </c>
      <c r="AC643" s="26" t="str">
        <f>IF(SD27N!AG5=0,"",SD27N!AG5)</f>
        <v/>
      </c>
      <c r="AD643" t="str">
        <f>IF(AND(AC643="",SD27N!AH5=0),"",SD27N!AH5)</f>
        <v/>
      </c>
      <c r="AE643" t="str">
        <f>IF(SD27N!AI5=0,"",SD27N!AI5)</f>
        <v/>
      </c>
      <c r="AF643" s="27" t="str">
        <f>IF(AND(AE643="",SD27N!AJ5=0),"",SD27N!AJ5)</f>
        <v/>
      </c>
      <c r="AG643" s="26" t="str">
        <f>IF(SD27N!AK5=0,"",SD27N!AK5)</f>
        <v/>
      </c>
      <c r="AH643" t="str">
        <f>IF(AND(AG643="",SD27N!AL5=0),"",SD27N!AL5)</f>
        <v/>
      </c>
      <c r="AI643" t="str">
        <f>IF(SD27N!AM5=0,"",SD27N!AM5)</f>
        <v/>
      </c>
      <c r="AJ643" s="27" t="str">
        <f>IF(AND(AI643="",SD27N!AN5=0),"",SD27N!AN5)</f>
        <v/>
      </c>
      <c r="AK643" s="26" t="str">
        <f>IF(SD27N!AO5=0,"",SD27N!AO5)</f>
        <v/>
      </c>
      <c r="AL643" t="str">
        <f>IF(AND(AK643="",SD27N!AP5=0),"",SD27N!AP5)</f>
        <v/>
      </c>
      <c r="AM643" t="str">
        <f>IF(SD27N!AQ5=0,"",SD27N!AQ5)</f>
        <v/>
      </c>
      <c r="AN643" s="27" t="str">
        <f>IF(AND(AM643="",SD27N!AR5=0),"",SD27N!AR5)</f>
        <v/>
      </c>
      <c r="AO643" s="26" t="str">
        <f>IF(SD27N!AS5=0,"",SD27N!AS5)</f>
        <v/>
      </c>
      <c r="AP643" t="str">
        <f>IF(AND(AO643="",SD27N!AT5=0),"",SD27N!AT5)</f>
        <v/>
      </c>
      <c r="AQ643" t="str">
        <f>IF(SD27N!AU5=0,"",SD27N!AU5)</f>
        <v/>
      </c>
      <c r="AR643" s="27" t="str">
        <f>IF(AND(AQ643="",SD27N!AV5=0),"",SD27N!AV5)</f>
        <v/>
      </c>
      <c r="AS643" t="str">
        <f>IF(SD27N!AW5=0,"",SD27N!AW5)</f>
        <v/>
      </c>
      <c r="AT643">
        <f>IF(SD27N!AX5=0,"",SD27N!AX5)</f>
        <v>54</v>
      </c>
      <c r="AU643" s="1">
        <f>IF(SD27N!AY5=0,"",SD27N!AY5)</f>
        <v>58</v>
      </c>
      <c r="AV643" s="1">
        <f>IF(SD27N!AZ5=0,"",SD27N!AZ5)</f>
        <v>56</v>
      </c>
      <c r="AW643" s="1" t="str">
        <f>IF(SD27N!BA5=0,"",SD27N!BA5)</f>
        <v/>
      </c>
      <c r="AX643" s="1" t="str">
        <f>IF(SD27N!BB5=0,"",SD27N!BB5)</f>
        <v/>
      </c>
      <c r="AY643" s="1" t="str">
        <f>IF(SD27N!BC5=0,"",SD27N!BC5)</f>
        <v/>
      </c>
      <c r="AZ643" s="1" t="str">
        <f>IF(SD27N!BD5=0,"",SD27N!BD5)</f>
        <v/>
      </c>
      <c r="BA643" s="1" t="str">
        <f>IF(SD27N!BE5=0,"",SD27N!BE5)</f>
        <v/>
      </c>
      <c r="BB643" s="1" t="str">
        <f>IF(SD27N!BF5=0,"",SD27N!BF5)</f>
        <v/>
      </c>
      <c r="BC643" s="1" t="str">
        <f>IF(SD27N!BG5=0,"",SD27N!BG5)</f>
        <v/>
      </c>
      <c r="BD643" s="29" t="str">
        <f>IF(SD27N!BH5=0,"",SD27N!BH5)</f>
        <v/>
      </c>
      <c r="BE643" t="str">
        <f>IF(SD27N!BI5=0,"",SD27N!BI5)</f>
        <v>49/1080/ 5 N Byxelkrok (SW-draget)</v>
      </c>
      <c r="BF643" t="str">
        <f>IF(SD27N!BJ5=0,"",SD27N!BJ5)</f>
        <v>SWE</v>
      </c>
      <c r="BG643" t="str">
        <f>IF(SD27N!BK5=0,"",SD27N!BK5)</f>
        <v>No</v>
      </c>
      <c r="BH643">
        <f>IF(SD27N!BL5=0,"",SD27N!BL5)</f>
        <v>1</v>
      </c>
      <c r="BI643" t="str">
        <f>IF(SD27N!BM5=0,"",SD27N!BM5)</f>
        <v/>
      </c>
      <c r="BJ643">
        <f>IF(SD27N!BN5=0,"",SD27N!BN5)</f>
        <v>2.562779258836354</v>
      </c>
      <c r="BK643" t="str">
        <f>IF(SD27N!BO5=0,"",SD27N!BO5)</f>
        <v/>
      </c>
      <c r="BL643" t="str">
        <f>IF(SD27N!BP5=0,"",SD27N!BP5)</f>
        <v/>
      </c>
      <c r="BM643">
        <f>IF(SD27N!BQ5=0,"",SD27N!BQ5)</f>
        <v>2.562779258836354</v>
      </c>
      <c r="BN643">
        <f>IF(SD27N!BR5=0,"",SD27N!BR5)</f>
        <v>3</v>
      </c>
      <c r="BO643" s="19">
        <f>IF(M643="",I643,IF(Q643="",M643,IF(U643="",Q643,IF(Y643="",U643,IF(AC643="",Y643,IF(AG643="",AC643,IF(AK643="",AG643,IF(AO643="",AK643,AO643))))))))</f>
        <v>57</v>
      </c>
      <c r="BP643" s="19">
        <f>IF(N643="",J643,IF(R643="",N643,IF(V643="",R643,IF(Z643="",V643,IF(AD643="",Z643,IF(AH643="",AD643,IF(AL643="",AH643,IF(AP643="",AL643,AP643))))))))</f>
        <v>27.1</v>
      </c>
      <c r="BQ643" s="19">
        <f>IF(O643="",K643,IF(S643="",O643,IF(W643="",S643,IF(AA643="",W643,IF(AE643="",AA643,IF(AI643="",AE643,IF(AM643="",AI643,IF(AQ643="",AM643,AQ643))))))))</f>
        <v>16</v>
      </c>
      <c r="BR643" s="19">
        <f>IF(P643="",L643,IF(T643="",P643,IF(X643="",T643,IF(AB643="",X643,IF(AF643="",AB643,IF(AJ643="",AF643,IF(AN643="",AJ643,IF(AR643="",AN643,AR643))))))))</f>
        <v>59.4</v>
      </c>
    </row>
    <row r="644" spans="1:70" hidden="1" x14ac:dyDescent="0.2">
      <c r="A644" s="20" t="str">
        <f>IF(SD27N!A6=0,"",SD27N!A6)</f>
        <v>V</v>
      </c>
      <c r="B644">
        <f>IF(SD27N!B6=0,"",SD27N!B6)</f>
        <v>27004</v>
      </c>
      <c r="C644" t="str">
        <f>IF(SD27N!G6=0,"",SD27N!G6)</f>
        <v>42G6</v>
      </c>
      <c r="D644">
        <f>IF(SD27N!H6=0,"",SD27N!H6)</f>
        <v>27</v>
      </c>
      <c r="E644" s="26">
        <f>IF(SD27N!I6=0,"",SD27N!I6)</f>
        <v>56</v>
      </c>
      <c r="F644">
        <f>IF(AND(E644="",SD27N!J6=0),"",SD27N!J6)</f>
        <v>31.6</v>
      </c>
      <c r="G644">
        <f>IF(SD27N!K6=0,"",SD27N!K6)</f>
        <v>16</v>
      </c>
      <c r="H644" s="27">
        <f>IF(AND(G644="",SD27N!L6=0),"",SD27N!L6)</f>
        <v>55</v>
      </c>
      <c r="I644" s="26">
        <f>IF(SD27N!M6=0,"",SD27N!M6)</f>
        <v>56</v>
      </c>
      <c r="J644">
        <f>IF(AND(I644="",SD27N!N6=0),"",SD27N!N6)</f>
        <v>34</v>
      </c>
      <c r="K644">
        <f>IF(SD27N!O6=0,"",SD27N!O6)</f>
        <v>16</v>
      </c>
      <c r="L644" s="27">
        <f>IF(AND(K644="",SD27N!P6=0),"",SD27N!P6)</f>
        <v>54.9</v>
      </c>
      <c r="M644" s="26" t="str">
        <f>IF(SD27N!Q6=0,"",SD27N!Q6)</f>
        <v/>
      </c>
      <c r="N644" t="str">
        <f>IF(AND(M644="",SD27N!R6=0),"",SD27N!R6)</f>
        <v/>
      </c>
      <c r="O644" t="str">
        <f>IF(SD27N!S6=0,"",SD27N!S6)</f>
        <v/>
      </c>
      <c r="P644" s="27" t="str">
        <f>IF(AND(O644="",SD27N!T6=0),"",SD27N!T6)</f>
        <v/>
      </c>
      <c r="Q644" s="26" t="str">
        <f>IF(SD27N!U6=0,"",SD27N!U6)</f>
        <v/>
      </c>
      <c r="R644" t="str">
        <f>IF(AND(Q644="",SD27N!V6=0),"",SD27N!V6)</f>
        <v/>
      </c>
      <c r="S644" t="str">
        <f>IF(SD27N!W6=0,"",SD27N!W6)</f>
        <v/>
      </c>
      <c r="T644" s="27" t="str">
        <f>IF(AND(S644="",SD27N!X6=0),"",SD27N!X6)</f>
        <v/>
      </c>
      <c r="U644" s="26" t="str">
        <f>IF(SD27N!Y6=0,"",SD27N!Y6)</f>
        <v/>
      </c>
      <c r="V644" t="str">
        <f>IF(AND(U644="",SD27N!Z6=0),"",SD27N!Z6)</f>
        <v/>
      </c>
      <c r="W644" t="str">
        <f>IF(SD27N!AA6=0,"",SD27N!AA6)</f>
        <v/>
      </c>
      <c r="X644" s="27" t="str">
        <f>IF(AND(W644="",SD27N!AB6=0),"",SD27N!AB6)</f>
        <v/>
      </c>
      <c r="Y644" s="26" t="str">
        <f>IF(SD27N!AC6=0,"",SD27N!AC6)</f>
        <v/>
      </c>
      <c r="Z644" t="str">
        <f>IF(AND(Y644="",SD27N!AD6=0),"",SD27N!AD6)</f>
        <v/>
      </c>
      <c r="AA644" t="str">
        <f>IF(SD27N!AE6=0,"",SD27N!AE6)</f>
        <v/>
      </c>
      <c r="AB644" s="27" t="str">
        <f>IF(AND(AA644="",SD27N!AF6=0),"",SD27N!AF6)</f>
        <v/>
      </c>
      <c r="AC644" s="26" t="str">
        <f>IF(SD27N!AG6=0,"",SD27N!AG6)</f>
        <v/>
      </c>
      <c r="AD644" t="str">
        <f>IF(AND(AC644="",SD27N!AH6=0),"",SD27N!AH6)</f>
        <v/>
      </c>
      <c r="AE644" t="str">
        <f>IF(SD27N!AI6=0,"",SD27N!AI6)</f>
        <v/>
      </c>
      <c r="AF644" s="27" t="str">
        <f>IF(AND(AE644="",SD27N!AJ6=0),"",SD27N!AJ6)</f>
        <v/>
      </c>
      <c r="AG644" s="26" t="str">
        <f>IF(SD27N!AK6=0,"",SD27N!AK6)</f>
        <v/>
      </c>
      <c r="AH644" t="str">
        <f>IF(AND(AG644="",SD27N!AL6=0),"",SD27N!AL6)</f>
        <v/>
      </c>
      <c r="AI644" t="str">
        <f>IF(SD27N!AM6=0,"",SD27N!AM6)</f>
        <v/>
      </c>
      <c r="AJ644" s="27" t="str">
        <f>IF(AND(AI644="",SD27N!AN6=0),"",SD27N!AN6)</f>
        <v/>
      </c>
      <c r="AK644" s="26" t="str">
        <f>IF(SD27N!AO6=0,"",SD27N!AO6)</f>
        <v/>
      </c>
      <c r="AL644" t="str">
        <f>IF(AND(AK644="",SD27N!AP6=0),"",SD27N!AP6)</f>
        <v/>
      </c>
      <c r="AM644" t="str">
        <f>IF(SD27N!AQ6=0,"",SD27N!AQ6)</f>
        <v/>
      </c>
      <c r="AN644" s="27" t="str">
        <f>IF(AND(AM644="",SD27N!AR6=0),"",SD27N!AR6)</f>
        <v/>
      </c>
      <c r="AO644" s="26" t="str">
        <f>IF(SD27N!AS6=0,"",SD27N!AS6)</f>
        <v/>
      </c>
      <c r="AP644" t="str">
        <f>IF(AND(AO644="",SD27N!AT6=0),"",SD27N!AT6)</f>
        <v/>
      </c>
      <c r="AQ644" t="str">
        <f>IF(SD27N!AU6=0,"",SD27N!AU6)</f>
        <v/>
      </c>
      <c r="AR644" s="27" t="str">
        <f>IF(AND(AQ644="",SD27N!AV6=0),"",SD27N!AV6)</f>
        <v/>
      </c>
      <c r="AS644" t="str">
        <f>IF(SD27N!AW6=0,"",SD27N!AW6)</f>
        <v/>
      </c>
      <c r="AT644">
        <f>IF(SD27N!AX6=0,"",SD27N!AX6)</f>
        <v>84</v>
      </c>
      <c r="AU644" s="1">
        <f>IF(SD27N!AY6=0,"",SD27N!AY6)</f>
        <v>73</v>
      </c>
      <c r="AV644" s="1">
        <f>IF(SD27N!AZ6=0,"",SD27N!AZ6)</f>
        <v>72</v>
      </c>
      <c r="AW644" s="1">
        <f>IF(SD27N!BA6=0,"",SD27N!BA6)</f>
        <v>74</v>
      </c>
      <c r="AX644" s="1" t="str">
        <f>IF(SD27N!BB6=0,"",SD27N!BB6)</f>
        <v/>
      </c>
      <c r="AY644" s="1" t="str">
        <f>IF(SD27N!BC6=0,"",SD27N!BC6)</f>
        <v/>
      </c>
      <c r="AZ644" s="1" t="str">
        <f>IF(SD27N!BD6=0,"",SD27N!BD6)</f>
        <v/>
      </c>
      <c r="BA644" s="1" t="str">
        <f>IF(SD27N!BE6=0,"",SD27N!BE6)</f>
        <v/>
      </c>
      <c r="BB644" s="1" t="str">
        <f>IF(SD27N!BF6=0,"",SD27N!BF6)</f>
        <v/>
      </c>
      <c r="BC644" s="1" t="str">
        <f>IF(SD27N!BG6=0,"",SD27N!BG6)</f>
        <v/>
      </c>
      <c r="BD644" s="29" t="str">
        <f>IF(SD27N!BH6=0,"",SD27N!BH6)</f>
        <v/>
      </c>
      <c r="BE644" t="str">
        <f>IF(SD27N!BI6=0,"",SD27N!BI6)</f>
        <v>57/1090/ 8 SE Bläsinge</v>
      </c>
      <c r="BF644" t="str">
        <f>IF(SD27N!BJ6=0,"",SD27N!BJ6)</f>
        <v>SWE</v>
      </c>
      <c r="BG644" t="str">
        <f>IF(SD27N!BK6=0,"",SD27N!BK6)</f>
        <v>No</v>
      </c>
      <c r="BH644">
        <f>IF(SD27N!BL6=0,"",SD27N!BL6)</f>
        <v>1</v>
      </c>
      <c r="BI644" t="str">
        <f>IF(SD27N!BM6=0,"",SD27N!BM6)</f>
        <v/>
      </c>
      <c r="BJ644">
        <f>IF(SD27N!BN6=0,"",SD27N!BN6)</f>
        <v>2.4006330103576548</v>
      </c>
      <c r="BK644" t="str">
        <f>IF(SD27N!BO6=0,"",SD27N!BO6)</f>
        <v/>
      </c>
      <c r="BL644" t="str">
        <f>IF(SD27N!BP6=0,"",SD27N!BP6)</f>
        <v/>
      </c>
      <c r="BM644">
        <f>IF(SD27N!BQ6=0,"",SD27N!BQ6)</f>
        <v>2.4006330103576548</v>
      </c>
      <c r="BN644">
        <f>IF(SD27N!BR6=0,"",SD27N!BR6)</f>
        <v>5</v>
      </c>
      <c r="BO644" s="19">
        <f>IF(M644="",I644,IF(Q644="",M644,IF(U644="",Q644,IF(Y644="",U644,IF(AC644="",Y644,IF(AG644="",AC644,IF(AK644="",AG644,IF(AO644="",AK644,AO644))))))))</f>
        <v>56</v>
      </c>
      <c r="BP644" s="19">
        <f>IF(N644="",J644,IF(R644="",N644,IF(V644="",R644,IF(Z644="",V644,IF(AD644="",Z644,IF(AH644="",AD644,IF(AL644="",AH644,IF(AP644="",AL644,AP644))))))))</f>
        <v>34</v>
      </c>
      <c r="BQ644" s="19">
        <f>IF(O644="",K644,IF(S644="",O644,IF(W644="",S644,IF(AA644="",W644,IF(AE644="",AA644,IF(AI644="",AE644,IF(AM644="",AI644,IF(AQ644="",AM644,AQ644))))))))</f>
        <v>16</v>
      </c>
      <c r="BR644" s="19">
        <f>IF(P644="",L644,IF(T644="",P644,IF(X644="",T644,IF(AB644="",X644,IF(AF644="",AB644,IF(AJ644="",AF644,IF(AN644="",AJ644,IF(AR644="",AN644,AR644))))))))</f>
        <v>54.9</v>
      </c>
    </row>
    <row r="645" spans="1:70" hidden="1" x14ac:dyDescent="0.2">
      <c r="A645" s="20" t="str">
        <f>IF(SD27N!A7=0,"",SD27N!A7)</f>
        <v>V</v>
      </c>
      <c r="B645">
        <f>IF(SD27N!B7=0,"",SD27N!B7)</f>
        <v>27005</v>
      </c>
      <c r="C645" t="str">
        <f>IF(SD27N!G7=0,"",SD27N!G7)</f>
        <v>42G7</v>
      </c>
      <c r="D645">
        <f>IF(SD27N!H7=0,"",SD27N!H7)</f>
        <v>27</v>
      </c>
      <c r="E645" s="26">
        <f>IF(SD27N!I7=0,"",SD27N!I7)</f>
        <v>56</v>
      </c>
      <c r="F645">
        <f>IF(AND(E645="",SD27N!J7=0),"",SD27N!J7)</f>
        <v>57.6</v>
      </c>
      <c r="G645">
        <f>IF(SD27N!K7=0,"",SD27N!K7)</f>
        <v>17</v>
      </c>
      <c r="H645" s="27">
        <f>IF(AND(G645="",SD27N!L7=0),"",SD27N!L7)</f>
        <v>10.8</v>
      </c>
      <c r="I645" s="26">
        <f>IF(SD27N!M7=0,"",SD27N!M7)</f>
        <v>56</v>
      </c>
      <c r="J645">
        <f>IF(AND(I645="",SD27N!N7=0),"",SD27N!N7)</f>
        <v>55.4</v>
      </c>
      <c r="K645">
        <f>IF(SD27N!O7=0,"",SD27N!O7)</f>
        <v>17</v>
      </c>
      <c r="L645" s="27">
        <f>IF(AND(K645="",SD27N!P7=0),"",SD27N!P7)</f>
        <v>10.3</v>
      </c>
      <c r="M645" s="26" t="str">
        <f>IF(SD27N!Q7=0,"",SD27N!Q7)</f>
        <v/>
      </c>
      <c r="N645" t="str">
        <f>IF(AND(M645="",SD27N!R7=0),"",SD27N!R7)</f>
        <v/>
      </c>
      <c r="O645" t="str">
        <f>IF(SD27N!S7=0,"",SD27N!S7)</f>
        <v/>
      </c>
      <c r="P645" s="27" t="str">
        <f>IF(AND(O645="",SD27N!T7=0),"",SD27N!T7)</f>
        <v/>
      </c>
      <c r="Q645" s="26" t="str">
        <f>IF(SD27N!U7=0,"",SD27N!U7)</f>
        <v/>
      </c>
      <c r="R645" t="str">
        <f>IF(AND(Q645="",SD27N!V7=0),"",SD27N!V7)</f>
        <v/>
      </c>
      <c r="S645" t="str">
        <f>IF(SD27N!W7=0,"",SD27N!W7)</f>
        <v/>
      </c>
      <c r="T645" s="27" t="str">
        <f>IF(AND(S645="",SD27N!X7=0),"",SD27N!X7)</f>
        <v/>
      </c>
      <c r="U645" s="26" t="str">
        <f>IF(SD27N!Y7=0,"",SD27N!Y7)</f>
        <v/>
      </c>
      <c r="V645" t="str">
        <f>IF(AND(U645="",SD27N!Z7=0),"",SD27N!Z7)</f>
        <v/>
      </c>
      <c r="W645" t="str">
        <f>IF(SD27N!AA7=0,"",SD27N!AA7)</f>
        <v/>
      </c>
      <c r="X645" s="27" t="str">
        <f>IF(AND(W645="",SD27N!AB7=0),"",SD27N!AB7)</f>
        <v/>
      </c>
      <c r="Y645" s="26" t="str">
        <f>IF(SD27N!AC7=0,"",SD27N!AC7)</f>
        <v/>
      </c>
      <c r="Z645" t="str">
        <f>IF(AND(Y645="",SD27N!AD7=0),"",SD27N!AD7)</f>
        <v/>
      </c>
      <c r="AA645" t="str">
        <f>IF(SD27N!AE7=0,"",SD27N!AE7)</f>
        <v/>
      </c>
      <c r="AB645" s="27" t="str">
        <f>IF(AND(AA645="",SD27N!AF7=0),"",SD27N!AF7)</f>
        <v/>
      </c>
      <c r="AC645" s="26" t="str">
        <f>IF(SD27N!AG7=0,"",SD27N!AG7)</f>
        <v/>
      </c>
      <c r="AD645" t="str">
        <f>IF(AND(AC645="",SD27N!AH7=0),"",SD27N!AH7)</f>
        <v/>
      </c>
      <c r="AE645" t="str">
        <f>IF(SD27N!AI7=0,"",SD27N!AI7)</f>
        <v/>
      </c>
      <c r="AF645" s="27" t="str">
        <f>IF(AND(AE645="",SD27N!AJ7=0),"",SD27N!AJ7)</f>
        <v/>
      </c>
      <c r="AG645" s="26" t="str">
        <f>IF(SD27N!AK7=0,"",SD27N!AK7)</f>
        <v/>
      </c>
      <c r="AH645" t="str">
        <f>IF(AND(AG645="",SD27N!AL7=0),"",SD27N!AL7)</f>
        <v/>
      </c>
      <c r="AI645" t="str">
        <f>IF(SD27N!AM7=0,"",SD27N!AM7)</f>
        <v/>
      </c>
      <c r="AJ645" s="27" t="str">
        <f>IF(AND(AI645="",SD27N!AN7=0),"",SD27N!AN7)</f>
        <v/>
      </c>
      <c r="AK645" s="26" t="str">
        <f>IF(SD27N!AO7=0,"",SD27N!AO7)</f>
        <v/>
      </c>
      <c r="AL645" t="str">
        <f>IF(AND(AK645="",SD27N!AP7=0),"",SD27N!AP7)</f>
        <v/>
      </c>
      <c r="AM645" t="str">
        <f>IF(SD27N!AQ7=0,"",SD27N!AQ7)</f>
        <v/>
      </c>
      <c r="AN645" s="27" t="str">
        <f>IF(AND(AM645="",SD27N!AR7=0),"",SD27N!AR7)</f>
        <v/>
      </c>
      <c r="AO645" s="26" t="str">
        <f>IF(SD27N!AS7=0,"",SD27N!AS7)</f>
        <v/>
      </c>
      <c r="AP645" t="str">
        <f>IF(AND(AO645="",SD27N!AT7=0),"",SD27N!AT7)</f>
        <v/>
      </c>
      <c r="AQ645" t="str">
        <f>IF(SD27N!AU7=0,"",SD27N!AU7)</f>
        <v/>
      </c>
      <c r="AR645" s="27" t="str">
        <f>IF(AND(AQ645="",SD27N!AV7=0),"",SD27N!AV7)</f>
        <v/>
      </c>
      <c r="AS645" t="str">
        <f>IF(SD27N!AW7=0,"",SD27N!AW7)</f>
        <v/>
      </c>
      <c r="AT645">
        <f>IF(SD27N!AX7=0,"",SD27N!AX7)</f>
        <v>85</v>
      </c>
      <c r="AU645" s="1">
        <f>IF(SD27N!AY7=0,"",SD27N!AY7)</f>
        <v>75</v>
      </c>
      <c r="AV645" s="1">
        <f>IF(SD27N!AZ7=0,"",SD27N!AZ7)</f>
        <v>74</v>
      </c>
      <c r="AW645" s="1">
        <f>IF(SD27N!BA7=0,"",SD27N!BA7)</f>
        <v>77</v>
      </c>
      <c r="AX645" s="1" t="str">
        <f>IF(SD27N!BB7=0,"",SD27N!BB7)</f>
        <v/>
      </c>
      <c r="AY645" s="1" t="str">
        <f>IF(SD27N!BC7=0,"",SD27N!BC7)</f>
        <v/>
      </c>
      <c r="AZ645" s="1" t="str">
        <f>IF(SD27N!BD7=0,"",SD27N!BD7)</f>
        <v/>
      </c>
      <c r="BA645" s="1" t="str">
        <f>IF(SD27N!BE7=0,"",SD27N!BE7)</f>
        <v/>
      </c>
      <c r="BB645" s="1" t="str">
        <f>IF(SD27N!BF7=0,"",SD27N!BF7)</f>
        <v/>
      </c>
      <c r="BC645" s="1" t="str">
        <f>IF(SD27N!BG7=0,"",SD27N!BG7)</f>
        <v/>
      </c>
      <c r="BD645" s="29" t="str">
        <f>IF(SD27N!BH7=0,"",SD27N!BH7)</f>
        <v/>
      </c>
      <c r="BE645" t="str">
        <f>IF(SD27N!BI7=0,"",SD27N!BI7)</f>
        <v>83/1089/ 10 E Kårehamn</v>
      </c>
      <c r="BF645" t="str">
        <f>IF(SD27N!BJ7=0,"",SD27N!BJ7)</f>
        <v>SWE</v>
      </c>
      <c r="BG645" t="str">
        <f>IF(SD27N!BK7=0,"",SD27N!BK7)</f>
        <v>No</v>
      </c>
      <c r="BH645">
        <f>IF(SD27N!BL7=0,"",SD27N!BL7)</f>
        <v>1</v>
      </c>
      <c r="BI645" t="str">
        <f>IF(SD27N!BM7=0,"",SD27N!BM7)</f>
        <v/>
      </c>
      <c r="BJ645">
        <f>IF(SD27N!BN7=0,"",SD27N!BN7)</f>
        <v>2.2168424673097351</v>
      </c>
      <c r="BK645" t="str">
        <f>IF(SD27N!BO7=0,"",SD27N!BO7)</f>
        <v/>
      </c>
      <c r="BL645" t="str">
        <f>IF(SD27N!BP7=0,"",SD27N!BP7)</f>
        <v/>
      </c>
      <c r="BM645">
        <f>IF(SD27N!BQ7=0,"",SD27N!BQ7)</f>
        <v>2.2168424673097351</v>
      </c>
      <c r="BN645">
        <f>IF(SD27N!BR7=0,"",SD27N!BR7)</f>
        <v>5</v>
      </c>
      <c r="BO645" s="19">
        <f>IF(M645="",I645,IF(Q645="",M645,IF(U645="",Q645,IF(Y645="",U645,IF(AC645="",Y645,IF(AG645="",AC645,IF(AK645="",AG645,IF(AO645="",AK645,AO645))))))))</f>
        <v>56</v>
      </c>
      <c r="BP645" s="19">
        <f>IF(N645="",J645,IF(R645="",N645,IF(V645="",R645,IF(Z645="",V645,IF(AD645="",Z645,IF(AH645="",AD645,IF(AL645="",AH645,IF(AP645="",AL645,AP645))))))))</f>
        <v>55.4</v>
      </c>
      <c r="BQ645" s="19">
        <f>IF(O645="",K645,IF(S645="",O645,IF(W645="",S645,IF(AA645="",W645,IF(AE645="",AA645,IF(AI645="",AE645,IF(AM645="",AI645,IF(AQ645="",AM645,AQ645))))))))</f>
        <v>17</v>
      </c>
      <c r="BR645" s="19">
        <f>IF(P645="",L645,IF(T645="",P645,IF(X645="",T645,IF(AB645="",X645,IF(AF645="",AB645,IF(AJ645="",AF645,IF(AN645="",AJ645,IF(AR645="",AN645,AR645))))))))</f>
        <v>10.3</v>
      </c>
    </row>
    <row r="646" spans="1:70" hidden="1" x14ac:dyDescent="0.2">
      <c r="A646" s="20" t="str">
        <f>IF(SD27N!A8=0,"",SD27N!A8)</f>
        <v>V</v>
      </c>
      <c r="B646">
        <f>IF(SD27N!B8=0,"",SD27N!B8)</f>
        <v>27007</v>
      </c>
      <c r="C646" t="str">
        <f>IF(SD27N!G8=0,"",SD27N!G8)</f>
        <v>43G7</v>
      </c>
      <c r="D646">
        <f>IF(SD27N!H8=0,"",SD27N!H8)</f>
        <v>27</v>
      </c>
      <c r="E646" s="26">
        <f>IF(SD27N!I8=0,"",SD27N!I8)</f>
        <v>56</v>
      </c>
      <c r="F646">
        <f>IF(AND(E646="",SD27N!J8=0),"",SD27N!J8)</f>
        <v>59.35</v>
      </c>
      <c r="G646">
        <f>IF(SD27N!K8=0,"",SD27N!K8)</f>
        <v>17</v>
      </c>
      <c r="H646" s="27">
        <f>IF(AND(G646="",SD27N!L8=0),"",SD27N!L8)</f>
        <v>56.63</v>
      </c>
      <c r="I646" s="26">
        <f>IF(SD27N!M8=0,"",SD27N!M8)</f>
        <v>57</v>
      </c>
      <c r="J646">
        <f>IF(AND(I646="",SD27N!N8=0),"",SD27N!N8)</f>
        <v>0.88</v>
      </c>
      <c r="K646">
        <f>IF(SD27N!O8=0,"",SD27N!O8)</f>
        <v>17</v>
      </c>
      <c r="L646" s="27">
        <f>IF(AND(K646="",SD27N!P8=0),"",SD27N!P8)</f>
        <v>57.32</v>
      </c>
      <c r="M646" s="26" t="str">
        <f>IF(SD27N!Q8=0,"",SD27N!Q8)</f>
        <v/>
      </c>
      <c r="N646" t="str">
        <f>IF(AND(M646="",SD27N!R8=0),"",SD27N!R8)</f>
        <v/>
      </c>
      <c r="O646" t="str">
        <f>IF(SD27N!S8=0,"",SD27N!S8)</f>
        <v/>
      </c>
      <c r="P646" s="27" t="str">
        <f>IF(AND(O646="",SD27N!T8=0),"",SD27N!T8)</f>
        <v/>
      </c>
      <c r="Q646" s="26" t="str">
        <f>IF(SD27N!U8=0,"",SD27N!U8)</f>
        <v/>
      </c>
      <c r="R646" t="str">
        <f>IF(AND(Q646="",SD27N!V8=0),"",SD27N!V8)</f>
        <v/>
      </c>
      <c r="S646" t="str">
        <f>IF(SD27N!W8=0,"",SD27N!W8)</f>
        <v/>
      </c>
      <c r="T646" s="27" t="str">
        <f>IF(AND(S646="",SD27N!X8=0),"",SD27N!X8)</f>
        <v/>
      </c>
      <c r="U646" s="26" t="str">
        <f>IF(SD27N!Y8=0,"",SD27N!Y8)</f>
        <v/>
      </c>
      <c r="V646" t="str">
        <f>IF(AND(U646="",SD27N!Z8=0),"",SD27N!Z8)</f>
        <v/>
      </c>
      <c r="W646" t="str">
        <f>IF(SD27N!AA8=0,"",SD27N!AA8)</f>
        <v/>
      </c>
      <c r="X646" s="27" t="str">
        <f>IF(AND(W646="",SD27N!AB8=0),"",SD27N!AB8)</f>
        <v/>
      </c>
      <c r="Y646" s="26" t="str">
        <f>IF(SD27N!AC8=0,"",SD27N!AC8)</f>
        <v/>
      </c>
      <c r="Z646" t="str">
        <f>IF(AND(Y646="",SD27N!AD8=0),"",SD27N!AD8)</f>
        <v/>
      </c>
      <c r="AA646" t="str">
        <f>IF(SD27N!AE8=0,"",SD27N!AE8)</f>
        <v/>
      </c>
      <c r="AB646" s="27" t="str">
        <f>IF(AND(AA646="",SD27N!AF8=0),"",SD27N!AF8)</f>
        <v/>
      </c>
      <c r="AC646" s="26" t="str">
        <f>IF(SD27N!AG8=0,"",SD27N!AG8)</f>
        <v/>
      </c>
      <c r="AD646" t="str">
        <f>IF(AND(AC646="",SD27N!AH8=0),"",SD27N!AH8)</f>
        <v/>
      </c>
      <c r="AE646" t="str">
        <f>IF(SD27N!AI8=0,"",SD27N!AI8)</f>
        <v/>
      </c>
      <c r="AF646" s="27" t="str">
        <f>IF(AND(AE646="",SD27N!AJ8=0),"",SD27N!AJ8)</f>
        <v/>
      </c>
      <c r="AG646" s="26" t="str">
        <f>IF(SD27N!AK8=0,"",SD27N!AK8)</f>
        <v/>
      </c>
      <c r="AH646" t="str">
        <f>IF(AND(AG646="",SD27N!AL8=0),"",SD27N!AL8)</f>
        <v/>
      </c>
      <c r="AI646" t="str">
        <f>IF(SD27N!AM8=0,"",SD27N!AM8)</f>
        <v/>
      </c>
      <c r="AJ646" s="27" t="str">
        <f>IF(AND(AI646="",SD27N!AN8=0),"",SD27N!AN8)</f>
        <v/>
      </c>
      <c r="AK646" s="26" t="str">
        <f>IF(SD27N!AO8=0,"",SD27N!AO8)</f>
        <v/>
      </c>
      <c r="AL646" t="str">
        <f>IF(AND(AK646="",SD27N!AP8=0),"",SD27N!AP8)</f>
        <v/>
      </c>
      <c r="AM646" t="str">
        <f>IF(SD27N!AQ8=0,"",SD27N!AQ8)</f>
        <v/>
      </c>
      <c r="AN646" s="27" t="str">
        <f>IF(AND(AM646="",SD27N!AR8=0),"",SD27N!AR8)</f>
        <v/>
      </c>
      <c r="AO646" s="26" t="str">
        <f>IF(SD27N!AS8=0,"",SD27N!AS8)</f>
        <v/>
      </c>
      <c r="AP646" t="str">
        <f>IF(AND(AO646="",SD27N!AT8=0),"",SD27N!AT8)</f>
        <v/>
      </c>
      <c r="AQ646" t="str">
        <f>IF(SD27N!AU8=0,"",SD27N!AU8)</f>
        <v/>
      </c>
      <c r="AR646" s="27" t="str">
        <f>IF(AND(AQ646="",SD27N!AV8=0),"",SD27N!AV8)</f>
        <v/>
      </c>
      <c r="AS646" t="str">
        <f>IF(SD27N!AW8=0,"",SD27N!AW8)</f>
        <v/>
      </c>
      <c r="AT646">
        <f>IF(SD27N!AX8=0,"",SD27N!AX8)</f>
        <v>78</v>
      </c>
      <c r="AU646" s="1">
        <f>IF(SD27N!AY8=0,"",SD27N!AY8)</f>
        <v>68</v>
      </c>
      <c r="AV646" s="1">
        <f>IF(SD27N!AZ8=0,"",SD27N!AZ8)</f>
        <v>70</v>
      </c>
      <c r="AW646" s="1">
        <f>IF(SD27N!BA8=0,"",SD27N!BA8)</f>
        <v>66</v>
      </c>
      <c r="AX646" s="1" t="str">
        <f>IF(SD27N!BB8=0,"",SD27N!BB8)</f>
        <v/>
      </c>
      <c r="AY646" s="1" t="str">
        <f>IF(SD27N!BC8=0,"",SD27N!BC8)</f>
        <v/>
      </c>
      <c r="AZ646" s="1" t="str">
        <f>IF(SD27N!BD8=0,"",SD27N!BD8)</f>
        <v/>
      </c>
      <c r="BA646" s="1" t="str">
        <f>IF(SD27N!BE8=0,"",SD27N!BE8)</f>
        <v/>
      </c>
      <c r="BB646" s="1" t="str">
        <f>IF(SD27N!BF8=0,"",SD27N!BF8)</f>
        <v/>
      </c>
      <c r="BC646" s="1" t="str">
        <f>IF(SD27N!BG8=0,"",SD27N!BG8)</f>
        <v/>
      </c>
      <c r="BD646" s="29" t="str">
        <f>IF(SD27N!BH8=0,"",SD27N!BH8)</f>
        <v/>
      </c>
      <c r="BE646" t="str">
        <f>IF(SD27N!BI8=0,"",SD27N!BI8)</f>
        <v>Argos</v>
      </c>
      <c r="BF646" t="str">
        <f>IF(SD27N!BJ8=0,"",SD27N!BJ8)</f>
        <v>SWE</v>
      </c>
      <c r="BG646" t="str">
        <f>IF(SD27N!BK8=0,"",SD27N!BK8)</f>
        <v>No</v>
      </c>
      <c r="BH646" t="str">
        <f>IF(SD27N!BL8=0,"",SD27N!BL8)</f>
        <v/>
      </c>
      <c r="BI646" t="str">
        <f>IF(SD27N!BM8=0,"",SD27N!BM8)</f>
        <v/>
      </c>
      <c r="BJ646">
        <f>IF(SD27N!BN8=0,"",SD27N!BN8)</f>
        <v>1.5754719219271152</v>
      </c>
      <c r="BK646" t="str">
        <f>IF(SD27N!BO8=0,"",SD27N!BO8)</f>
        <v/>
      </c>
      <c r="BL646" t="str">
        <f>IF(SD27N!BP8=0,"",SD27N!BP8)</f>
        <v/>
      </c>
      <c r="BM646">
        <f>IF(SD27N!BQ8=0,"",SD27N!BQ8)</f>
        <v>1.5754719219271152</v>
      </c>
      <c r="BN646">
        <f>IF(SD27N!BR8=0,"",SD27N!BR8)</f>
        <v>4</v>
      </c>
      <c r="BO646" s="19">
        <f>IF(M646="",I646,IF(Q646="",M646,IF(U646="",Q646,IF(Y646="",U646,IF(AC646="",Y646,IF(AG646="",AC646,IF(AK646="",AG646,IF(AO646="",AK646,AO646))))))))</f>
        <v>57</v>
      </c>
      <c r="BP646" s="19">
        <f>IF(N646="",J646,IF(R646="",N646,IF(V646="",R646,IF(Z646="",V646,IF(AD646="",Z646,IF(AH646="",AD646,IF(AL646="",AH646,IF(AP646="",AL646,AP646))))))))</f>
        <v>0.88</v>
      </c>
      <c r="BQ646" s="19">
        <f>IF(O646="",K646,IF(S646="",O646,IF(W646="",S646,IF(AA646="",W646,IF(AE646="",AA646,IF(AI646="",AE646,IF(AM646="",AI646,IF(AQ646="",AM646,AQ646))))))))</f>
        <v>17</v>
      </c>
      <c r="BR646" s="19">
        <f>IF(P646="",L646,IF(T646="",P646,IF(X646="",T646,IF(AB646="",X646,IF(AF646="",AB646,IF(AJ646="",AF646,IF(AN646="",AJ646,IF(AR646="",AN646,AR646))))))))</f>
        <v>57.32</v>
      </c>
    </row>
    <row r="647" spans="1:70" hidden="1" x14ac:dyDescent="0.2">
      <c r="A647" s="20" t="str">
        <f>IF(SD27N!A9=0,"",SD27N!A9)</f>
        <v>V</v>
      </c>
      <c r="B647">
        <f>IF(SD27N!B9=0,"",SD27N!B9)</f>
        <v>27009</v>
      </c>
      <c r="C647" t="str">
        <f>IF(SD27N!G9=0,"",SD27N!G9)</f>
        <v>43G7</v>
      </c>
      <c r="D647">
        <f>IF(SD27N!H9=0,"",SD27N!H9)</f>
        <v>27</v>
      </c>
      <c r="E647" s="26">
        <f>IF(SD27N!I9=0,"",SD27N!I9)</f>
        <v>57</v>
      </c>
      <c r="F647">
        <f>IF(AND(E647="",SD27N!J9=0),"",SD27N!J9)</f>
        <v>4</v>
      </c>
      <c r="G647">
        <f>IF(SD27N!K9=0,"",SD27N!K9)</f>
        <v>17</v>
      </c>
      <c r="H647" s="27">
        <f>IF(AND(G647="",SD27N!L9=0),"",SD27N!L9)</f>
        <v>54</v>
      </c>
      <c r="I647" s="26">
        <f>IF(SD27N!M9=0,"",SD27N!M9)</f>
        <v>57</v>
      </c>
      <c r="J647">
        <f>IF(AND(I647="",SD27N!N9=0),"",SD27N!N9)</f>
        <v>6.02</v>
      </c>
      <c r="K647">
        <f>IF(SD27N!O9=0,"",SD27N!O9)</f>
        <v>17</v>
      </c>
      <c r="L647" s="27">
        <f>IF(AND(K647="",SD27N!P9=0),"",SD27N!P9)</f>
        <v>54.55</v>
      </c>
      <c r="M647" s="26" t="str">
        <f>IF(SD27N!Q9=0,"",SD27N!Q9)</f>
        <v/>
      </c>
      <c r="N647" t="str">
        <f>IF(AND(M647="",SD27N!R9=0),"",SD27N!R9)</f>
        <v/>
      </c>
      <c r="O647" t="str">
        <f>IF(SD27N!S9=0,"",SD27N!S9)</f>
        <v/>
      </c>
      <c r="P647" s="27" t="str">
        <f>IF(AND(O647="",SD27N!T9=0),"",SD27N!T9)</f>
        <v/>
      </c>
      <c r="Q647" s="26" t="str">
        <f>IF(SD27N!U9=0,"",SD27N!U9)</f>
        <v/>
      </c>
      <c r="R647" t="str">
        <f>IF(AND(Q647="",SD27N!V9=0),"",SD27N!V9)</f>
        <v/>
      </c>
      <c r="S647" t="str">
        <f>IF(SD27N!W9=0,"",SD27N!W9)</f>
        <v/>
      </c>
      <c r="T647" s="27" t="str">
        <f>IF(AND(S647="",SD27N!X9=0),"",SD27N!X9)</f>
        <v/>
      </c>
      <c r="U647" s="26" t="str">
        <f>IF(SD27N!Y9=0,"",SD27N!Y9)</f>
        <v/>
      </c>
      <c r="V647" t="str">
        <f>IF(AND(U647="",SD27N!Z9=0),"",SD27N!Z9)</f>
        <v/>
      </c>
      <c r="W647" t="str">
        <f>IF(SD27N!AA9=0,"",SD27N!AA9)</f>
        <v/>
      </c>
      <c r="X647" s="27" t="str">
        <f>IF(AND(W647="",SD27N!AB9=0),"",SD27N!AB9)</f>
        <v/>
      </c>
      <c r="Y647" s="26" t="str">
        <f>IF(SD27N!AC9=0,"",SD27N!AC9)</f>
        <v/>
      </c>
      <c r="Z647" t="str">
        <f>IF(AND(Y647="",SD27N!AD9=0),"",SD27N!AD9)</f>
        <v/>
      </c>
      <c r="AA647" t="str">
        <f>IF(SD27N!AE9=0,"",SD27N!AE9)</f>
        <v/>
      </c>
      <c r="AB647" s="27" t="str">
        <f>IF(AND(AA647="",SD27N!AF9=0),"",SD27N!AF9)</f>
        <v/>
      </c>
      <c r="AC647" s="26" t="str">
        <f>IF(SD27N!AG9=0,"",SD27N!AG9)</f>
        <v/>
      </c>
      <c r="AD647" t="str">
        <f>IF(AND(AC647="",SD27N!AH9=0),"",SD27N!AH9)</f>
        <v/>
      </c>
      <c r="AE647" t="str">
        <f>IF(SD27N!AI9=0,"",SD27N!AI9)</f>
        <v/>
      </c>
      <c r="AF647" s="27" t="str">
        <f>IF(AND(AE647="",SD27N!AJ9=0),"",SD27N!AJ9)</f>
        <v/>
      </c>
      <c r="AG647" s="26" t="str">
        <f>IF(SD27N!AK9=0,"",SD27N!AK9)</f>
        <v/>
      </c>
      <c r="AH647" t="str">
        <f>IF(AND(AG647="",SD27N!AL9=0),"",SD27N!AL9)</f>
        <v/>
      </c>
      <c r="AI647" t="str">
        <f>IF(SD27N!AM9=0,"",SD27N!AM9)</f>
        <v/>
      </c>
      <c r="AJ647" s="27" t="str">
        <f>IF(AND(AI647="",SD27N!AN9=0),"",SD27N!AN9)</f>
        <v/>
      </c>
      <c r="AK647" s="26" t="str">
        <f>IF(SD27N!AO9=0,"",SD27N!AO9)</f>
        <v/>
      </c>
      <c r="AL647" t="str">
        <f>IF(AND(AK647="",SD27N!AP9=0),"",SD27N!AP9)</f>
        <v/>
      </c>
      <c r="AM647" t="str">
        <f>IF(SD27N!AQ9=0,"",SD27N!AQ9)</f>
        <v/>
      </c>
      <c r="AN647" s="27" t="str">
        <f>IF(AND(AM647="",SD27N!AR9=0),"",SD27N!AR9)</f>
        <v/>
      </c>
      <c r="AO647" s="26" t="str">
        <f>IF(SD27N!AS9=0,"",SD27N!AS9)</f>
        <v/>
      </c>
      <c r="AP647" t="str">
        <f>IF(AND(AO647="",SD27N!AT9=0),"",SD27N!AT9)</f>
        <v/>
      </c>
      <c r="AQ647" t="str">
        <f>IF(SD27N!AU9=0,"",SD27N!AU9)</f>
        <v/>
      </c>
      <c r="AR647" s="27" t="str">
        <f>IF(AND(AQ647="",SD27N!AV9=0),"",SD27N!AV9)</f>
        <v/>
      </c>
      <c r="AS647" t="str">
        <f>IF(SD27N!AW9=0,"",SD27N!AW9)</f>
        <v/>
      </c>
      <c r="AT647">
        <f>IF(SD27N!AX9=0,"",SD27N!AX9)</f>
        <v>79</v>
      </c>
      <c r="AU647" s="1">
        <f>IF(SD27N!AY9=0,"",SD27N!AY9)</f>
        <v>76</v>
      </c>
      <c r="AV647" s="1">
        <f>IF(SD27N!AZ9=0,"",SD27N!AZ9)</f>
        <v>74</v>
      </c>
      <c r="AW647" s="1">
        <f>IF(SD27N!BA9=0,"",SD27N!BA9)</f>
        <v>78</v>
      </c>
      <c r="AX647" s="1" t="str">
        <f>IF(SD27N!BB9=0,"",SD27N!BB9)</f>
        <v/>
      </c>
      <c r="AY647" s="1" t="str">
        <f>IF(SD27N!BC9=0,"",SD27N!BC9)</f>
        <v/>
      </c>
      <c r="AZ647" s="1" t="str">
        <f>IF(SD27N!BD9=0,"",SD27N!BD9)</f>
        <v/>
      </c>
      <c r="BA647" s="1" t="str">
        <f>IF(SD27N!BE9=0,"",SD27N!BE9)</f>
        <v/>
      </c>
      <c r="BB647" s="1" t="str">
        <f>IF(SD27N!BF9=0,"",SD27N!BF9)</f>
        <v/>
      </c>
      <c r="BC647" s="1" t="str">
        <f>IF(SD27N!BG9=0,"",SD27N!BG9)</f>
        <v/>
      </c>
      <c r="BD647" s="29" t="str">
        <f>IF(SD27N!BH9=0,"",SD27N!BH9)</f>
        <v/>
      </c>
      <c r="BE647" t="str">
        <f>IF(SD27N!BI9=0,"",SD27N!BI9)</f>
        <v>Argos</v>
      </c>
      <c r="BF647" t="str">
        <f>IF(SD27N!BJ9=0,"",SD27N!BJ9)</f>
        <v>SWE</v>
      </c>
      <c r="BG647" t="str">
        <f>IF(SD27N!BK9=0,"",SD27N!BK9)</f>
        <v>No</v>
      </c>
      <c r="BH647">
        <f>IF(SD27N!BL9=0,"",SD27N!BL9)</f>
        <v>1</v>
      </c>
      <c r="BI647" t="str">
        <f>IF(SD27N!BM9=0,"",SD27N!BM9)</f>
        <v/>
      </c>
      <c r="BJ647">
        <f>IF(SD27N!BN9=0,"",SD27N!BN9)</f>
        <v>2.041991328826338</v>
      </c>
      <c r="BK647" t="str">
        <f>IF(SD27N!BO9=0,"",SD27N!BO9)</f>
        <v/>
      </c>
      <c r="BL647" t="str">
        <f>IF(SD27N!BP9=0,"",SD27N!BP9)</f>
        <v/>
      </c>
      <c r="BM647">
        <f>IF(SD27N!BQ9=0,"",SD27N!BQ9)</f>
        <v>2.041991328826338</v>
      </c>
      <c r="BN647">
        <f>IF(SD27N!BR9=0,"",SD27N!BR9)</f>
        <v>4</v>
      </c>
      <c r="BO647" s="19">
        <f>IF(M647="",I647,IF(Q647="",M647,IF(U647="",Q647,IF(Y647="",U647,IF(AC647="",Y647,IF(AG647="",AC647,IF(AK647="",AG647,IF(AO647="",AK647,AO647))))))))</f>
        <v>57</v>
      </c>
      <c r="BP647" s="19">
        <f>IF(N647="",J647,IF(R647="",N647,IF(V647="",R647,IF(Z647="",V647,IF(AD647="",Z647,IF(AH647="",AD647,IF(AL647="",AH647,IF(AP647="",AL647,AP647))))))))</f>
        <v>6.02</v>
      </c>
      <c r="BQ647" s="19">
        <f>IF(O647="",K647,IF(S647="",O647,IF(W647="",S647,IF(AA647="",W647,IF(AE647="",AA647,IF(AI647="",AE647,IF(AM647="",AI647,IF(AQ647="",AM647,AQ647))))))))</f>
        <v>17</v>
      </c>
      <c r="BR647" s="19">
        <f>IF(P647="",L647,IF(T647="",P647,IF(X647="",T647,IF(AB647="",X647,IF(AF647="",AB647,IF(AJ647="",AF647,IF(AN647="",AJ647,IF(AR647="",AN647,AR647))))))))</f>
        <v>54.55</v>
      </c>
    </row>
    <row r="648" spans="1:70" hidden="1" x14ac:dyDescent="0.2">
      <c r="A648" s="20" t="str">
        <f>IF(SD27N!A10=0,"",SD27N!A10)</f>
        <v>V</v>
      </c>
      <c r="B648">
        <f>IF(SD27N!B10=0,"",SD27N!B10)</f>
        <v>27010</v>
      </c>
      <c r="C648" t="str">
        <f>IF(SD27N!G10=0,"",SD27N!G10)</f>
        <v>43G7</v>
      </c>
      <c r="D648">
        <f>IF(SD27N!H10=0,"",SD27N!H10)</f>
        <v>27</v>
      </c>
      <c r="E648" s="26">
        <f>IF(SD27N!I10=0,"",SD27N!I10)</f>
        <v>57</v>
      </c>
      <c r="F648">
        <f>IF(AND(E648="",SD27N!J10=0),"",SD27N!J10)</f>
        <v>5.8</v>
      </c>
      <c r="G648">
        <f>IF(SD27N!K10=0,"",SD27N!K10)</f>
        <v>17</v>
      </c>
      <c r="H648" s="27">
        <f>IF(AND(G648="",SD27N!L10=0),"",SD27N!L10)</f>
        <v>17.2</v>
      </c>
      <c r="I648" s="26">
        <f>IF(SD27N!M10=0,"",SD27N!M10)</f>
        <v>57</v>
      </c>
      <c r="J648">
        <f>IF(AND(I648="",SD27N!N10=0),"",SD27N!N10)</f>
        <v>7.9</v>
      </c>
      <c r="K648">
        <f>IF(SD27N!O10=0,"",SD27N!O10)</f>
        <v>17</v>
      </c>
      <c r="L648" s="27">
        <f>IF(AND(K648="",SD27N!P10=0),"",SD27N!P10)</f>
        <v>17.399999999999999</v>
      </c>
      <c r="M648" s="26" t="str">
        <f>IF(SD27N!Q10=0,"",SD27N!Q10)</f>
        <v/>
      </c>
      <c r="N648" t="str">
        <f>IF(AND(M648="",SD27N!R10=0),"",SD27N!R10)</f>
        <v/>
      </c>
      <c r="O648" t="str">
        <f>IF(SD27N!S10=0,"",SD27N!S10)</f>
        <v/>
      </c>
      <c r="P648" s="27" t="str">
        <f>IF(AND(O648="",SD27N!T10=0),"",SD27N!T10)</f>
        <v/>
      </c>
      <c r="Q648" s="26" t="str">
        <f>IF(SD27N!U10=0,"",SD27N!U10)</f>
        <v/>
      </c>
      <c r="R648" t="str">
        <f>IF(AND(Q648="",SD27N!V10=0),"",SD27N!V10)</f>
        <v/>
      </c>
      <c r="S648" t="str">
        <f>IF(SD27N!W10=0,"",SD27N!W10)</f>
        <v/>
      </c>
      <c r="T648" s="27" t="str">
        <f>IF(AND(S648="",SD27N!X10=0),"",SD27N!X10)</f>
        <v/>
      </c>
      <c r="U648" s="26" t="str">
        <f>IF(SD27N!Y10=0,"",SD27N!Y10)</f>
        <v/>
      </c>
      <c r="V648" t="str">
        <f>IF(AND(U648="",SD27N!Z10=0),"",SD27N!Z10)</f>
        <v/>
      </c>
      <c r="W648" t="str">
        <f>IF(SD27N!AA10=0,"",SD27N!AA10)</f>
        <v/>
      </c>
      <c r="X648" s="27" t="str">
        <f>IF(AND(W648="",SD27N!AB10=0),"",SD27N!AB10)</f>
        <v/>
      </c>
      <c r="Y648" s="26" t="str">
        <f>IF(SD27N!AC10=0,"",SD27N!AC10)</f>
        <v/>
      </c>
      <c r="Z648" t="str">
        <f>IF(AND(Y648="",SD27N!AD10=0),"",SD27N!AD10)</f>
        <v/>
      </c>
      <c r="AA648" t="str">
        <f>IF(SD27N!AE10=0,"",SD27N!AE10)</f>
        <v/>
      </c>
      <c r="AB648" s="27" t="str">
        <f>IF(AND(AA648="",SD27N!AF10=0),"",SD27N!AF10)</f>
        <v/>
      </c>
      <c r="AC648" s="26" t="str">
        <f>IF(SD27N!AG10=0,"",SD27N!AG10)</f>
        <v/>
      </c>
      <c r="AD648" t="str">
        <f>IF(AND(AC648="",SD27N!AH10=0),"",SD27N!AH10)</f>
        <v/>
      </c>
      <c r="AE648" t="str">
        <f>IF(SD27N!AI10=0,"",SD27N!AI10)</f>
        <v/>
      </c>
      <c r="AF648" s="27" t="str">
        <f>IF(AND(AE648="",SD27N!AJ10=0),"",SD27N!AJ10)</f>
        <v/>
      </c>
      <c r="AG648" s="26" t="str">
        <f>IF(SD27N!AK10=0,"",SD27N!AK10)</f>
        <v/>
      </c>
      <c r="AH648" t="str">
        <f>IF(AND(AG648="",SD27N!AL10=0),"",SD27N!AL10)</f>
        <v/>
      </c>
      <c r="AI648" t="str">
        <f>IF(SD27N!AM10=0,"",SD27N!AM10)</f>
        <v/>
      </c>
      <c r="AJ648" s="27" t="str">
        <f>IF(AND(AI648="",SD27N!AN10=0),"",SD27N!AN10)</f>
        <v/>
      </c>
      <c r="AK648" s="26" t="str">
        <f>IF(SD27N!AO10=0,"",SD27N!AO10)</f>
        <v/>
      </c>
      <c r="AL648" t="str">
        <f>IF(AND(AK648="",SD27N!AP10=0),"",SD27N!AP10)</f>
        <v/>
      </c>
      <c r="AM648" t="str">
        <f>IF(SD27N!AQ10=0,"",SD27N!AQ10)</f>
        <v/>
      </c>
      <c r="AN648" s="27" t="str">
        <f>IF(AND(AM648="",SD27N!AR10=0),"",SD27N!AR10)</f>
        <v/>
      </c>
      <c r="AO648" s="26" t="str">
        <f>IF(SD27N!AS10=0,"",SD27N!AS10)</f>
        <v/>
      </c>
      <c r="AP648" t="str">
        <f>IF(AND(AO648="",SD27N!AT10=0),"",SD27N!AT10)</f>
        <v/>
      </c>
      <c r="AQ648" t="str">
        <f>IF(SD27N!AU10=0,"",SD27N!AU10)</f>
        <v/>
      </c>
      <c r="AR648" s="27" t="str">
        <f>IF(AND(AQ648="",SD27N!AV10=0),"",SD27N!AV10)</f>
        <v/>
      </c>
      <c r="AS648" t="str">
        <f>IF(SD27N!AW10=0,"",SD27N!AW10)</f>
        <v/>
      </c>
      <c r="AT648">
        <f>IF(SD27N!AX10=0,"",SD27N!AX10)</f>
        <v>91</v>
      </c>
      <c r="AU648" s="1">
        <f>IF(SD27N!AY10=0,"",SD27N!AY10)</f>
        <v>73</v>
      </c>
      <c r="AV648" s="1">
        <f>IF(SD27N!AZ10=0,"",SD27N!AZ10)</f>
        <v>72</v>
      </c>
      <c r="AW648" s="1">
        <f>IF(SD27N!BA10=0,"",SD27N!BA10)</f>
        <v>74</v>
      </c>
      <c r="AX648" s="1" t="str">
        <f>IF(SD27N!BB10=0,"",SD27N!BB10)</f>
        <v/>
      </c>
      <c r="AY648" s="1" t="str">
        <f>IF(SD27N!BC10=0,"",SD27N!BC10)</f>
        <v/>
      </c>
      <c r="AZ648" s="1" t="str">
        <f>IF(SD27N!BD10=0,"",SD27N!BD10)</f>
        <v/>
      </c>
      <c r="BA648" s="1" t="str">
        <f>IF(SD27N!BE10=0,"",SD27N!BE10)</f>
        <v/>
      </c>
      <c r="BB648" s="1" t="str">
        <f>IF(SD27N!BF10=0,"",SD27N!BF10)</f>
        <v/>
      </c>
      <c r="BC648" s="1" t="str">
        <f>IF(SD27N!BG10=0,"",SD27N!BG10)</f>
        <v/>
      </c>
      <c r="BD648" s="29" t="str">
        <f>IF(SD27N!BH10=0,"",SD27N!BH10)</f>
        <v/>
      </c>
      <c r="BE648" t="str">
        <f>IF(SD27N!BI10=0,"",SD27N!BI10)</f>
        <v>54/ 1085/ 7 ESE Högby fyr</v>
      </c>
      <c r="BF648" t="str">
        <f>IF(SD27N!BJ10=0,"",SD27N!BJ10)</f>
        <v>SWE</v>
      </c>
      <c r="BG648" t="str">
        <f>IF(SD27N!BK10=0,"",SD27N!BK10)</f>
        <v>No</v>
      </c>
      <c r="BH648">
        <f>IF(SD27N!BL10=0,"",SD27N!BL10)</f>
        <v>1</v>
      </c>
      <c r="BI648" t="str">
        <f>IF(SD27N!BM10=0,"",SD27N!BM10)</f>
        <v/>
      </c>
      <c r="BJ648">
        <f>IF(SD27N!BN10=0,"",SD27N!BN10)</f>
        <v>2.1028058668524374</v>
      </c>
      <c r="BK648" t="str">
        <f>IF(SD27N!BO10=0,"",SD27N!BO10)</f>
        <v/>
      </c>
      <c r="BL648" t="str">
        <f>IF(SD27N!BP10=0,"",SD27N!BP10)</f>
        <v/>
      </c>
      <c r="BM648">
        <f>IF(SD27N!BQ10=0,"",SD27N!BQ10)</f>
        <v>2.1028058668524374</v>
      </c>
      <c r="BN648">
        <f>IF(SD27N!BR10=0,"",SD27N!BR10)</f>
        <v>5</v>
      </c>
      <c r="BO648" s="19">
        <f>IF(M648="",I648,IF(Q648="",M648,IF(U648="",Q648,IF(Y648="",U648,IF(AC648="",Y648,IF(AG648="",AC648,IF(AK648="",AG648,IF(AO648="",AK648,AO648))))))))</f>
        <v>57</v>
      </c>
      <c r="BP648" s="19">
        <f>IF(N648="",J648,IF(R648="",N648,IF(V648="",R648,IF(Z648="",V648,IF(AD648="",Z648,IF(AH648="",AD648,IF(AL648="",AH648,IF(AP648="",AL648,AP648))))))))</f>
        <v>7.9</v>
      </c>
      <c r="BQ648" s="19">
        <f>IF(O648="",K648,IF(S648="",O648,IF(W648="",S648,IF(AA648="",W648,IF(AE648="",AA648,IF(AI648="",AE648,IF(AM648="",AI648,IF(AQ648="",AM648,AQ648))))))))</f>
        <v>17</v>
      </c>
      <c r="BR648" s="19">
        <f>IF(P648="",L648,IF(T648="",P648,IF(X648="",T648,IF(AB648="",X648,IF(AF648="",AB648,IF(AJ648="",AF648,IF(AN648="",AJ648,IF(AR648="",AN648,AR648))))))))</f>
        <v>17.399999999999999</v>
      </c>
    </row>
    <row r="649" spans="1:70" hidden="1" x14ac:dyDescent="0.2">
      <c r="A649" s="20" t="str">
        <f>IF(SD27N!A11=0,"",SD27N!A11)</f>
        <v>I</v>
      </c>
      <c r="B649">
        <f>IF(SD27N!B11=0,"",SD27N!B11)</f>
        <v>27011</v>
      </c>
      <c r="C649" t="str">
        <f>IF(SD27N!G11=0,"",SD27N!G11)</f>
        <v>43G7</v>
      </c>
      <c r="D649">
        <f>IF(SD27N!H11=0,"",SD27N!H11)</f>
        <v>27</v>
      </c>
      <c r="E649" s="26">
        <f>IF(SD27N!I11=0,"",SD27N!I11)</f>
        <v>57</v>
      </c>
      <c r="F649">
        <f>IF(AND(E649="",SD27N!J11=0),"",SD27N!J11)</f>
        <v>27.5</v>
      </c>
      <c r="G649">
        <f>IF(SD27N!K11=0,"",SD27N!K11)</f>
        <v>17</v>
      </c>
      <c r="H649" s="27">
        <f>IF(AND(G649="",SD27N!L11=0),"",SD27N!L11)</f>
        <v>32.799999999999997</v>
      </c>
      <c r="I649" s="26">
        <f>IF(SD27N!M11=0,"",SD27N!M11)</f>
        <v>57</v>
      </c>
      <c r="J649">
        <f>IF(AND(I649="",SD27N!N11=0),"",SD27N!N11)</f>
        <v>29.6</v>
      </c>
      <c r="K649">
        <f>IF(SD27N!O11=0,"",SD27N!O11)</f>
        <v>17</v>
      </c>
      <c r="L649" s="27">
        <f>IF(AND(K649="",SD27N!P11=0),"",SD27N!P11)</f>
        <v>34.1</v>
      </c>
      <c r="M649" s="26" t="str">
        <f>IF(SD27N!Q11=0,"",SD27N!Q11)</f>
        <v/>
      </c>
      <c r="N649" t="str">
        <f>IF(AND(M649="",SD27N!R11=0),"",SD27N!R11)</f>
        <v/>
      </c>
      <c r="O649" t="str">
        <f>IF(SD27N!S11=0,"",SD27N!S11)</f>
        <v/>
      </c>
      <c r="P649" s="27" t="str">
        <f>IF(AND(O649="",SD27N!T11=0),"",SD27N!T11)</f>
        <v/>
      </c>
      <c r="Q649" s="26" t="str">
        <f>IF(SD27N!U11=0,"",SD27N!U11)</f>
        <v/>
      </c>
      <c r="R649" t="str">
        <f>IF(AND(Q649="",SD27N!V11=0),"",SD27N!V11)</f>
        <v/>
      </c>
      <c r="S649" t="str">
        <f>IF(SD27N!W11=0,"",SD27N!W11)</f>
        <v/>
      </c>
      <c r="T649" s="27" t="str">
        <f>IF(AND(S649="",SD27N!X11=0),"",SD27N!X11)</f>
        <v/>
      </c>
      <c r="U649" s="26" t="str">
        <f>IF(SD27N!Y11=0,"",SD27N!Y11)</f>
        <v/>
      </c>
      <c r="V649" t="str">
        <f>IF(AND(U649="",SD27N!Z11=0),"",SD27N!Z11)</f>
        <v/>
      </c>
      <c r="W649" t="str">
        <f>IF(SD27N!AA11=0,"",SD27N!AA11)</f>
        <v/>
      </c>
      <c r="X649" s="27" t="str">
        <f>IF(AND(W649="",SD27N!AB11=0),"",SD27N!AB11)</f>
        <v/>
      </c>
      <c r="Y649" s="26" t="str">
        <f>IF(SD27N!AC11=0,"",SD27N!AC11)</f>
        <v/>
      </c>
      <c r="Z649" t="str">
        <f>IF(AND(Y649="",SD27N!AD11=0),"",SD27N!AD11)</f>
        <v/>
      </c>
      <c r="AA649" t="str">
        <f>IF(SD27N!AE11=0,"",SD27N!AE11)</f>
        <v/>
      </c>
      <c r="AB649" s="27" t="str">
        <f>IF(AND(AA649="",SD27N!AF11=0),"",SD27N!AF11)</f>
        <v/>
      </c>
      <c r="AC649" s="26" t="str">
        <f>IF(SD27N!AG11=0,"",SD27N!AG11)</f>
        <v/>
      </c>
      <c r="AD649" t="str">
        <f>IF(AND(AC649="",SD27N!AH11=0),"",SD27N!AH11)</f>
        <v/>
      </c>
      <c r="AE649" t="str">
        <f>IF(SD27N!AI11=0,"",SD27N!AI11)</f>
        <v/>
      </c>
      <c r="AF649" s="27" t="str">
        <f>IF(AND(AE649="",SD27N!AJ11=0),"",SD27N!AJ11)</f>
        <v/>
      </c>
      <c r="AG649" s="26" t="str">
        <f>IF(SD27N!AK11=0,"",SD27N!AK11)</f>
        <v/>
      </c>
      <c r="AH649" t="str">
        <f>IF(AND(AG649="",SD27N!AL11=0),"",SD27N!AL11)</f>
        <v/>
      </c>
      <c r="AI649" t="str">
        <f>IF(SD27N!AM11=0,"",SD27N!AM11)</f>
        <v/>
      </c>
      <c r="AJ649" s="27" t="str">
        <f>IF(AND(AI649="",SD27N!AN11=0),"",SD27N!AN11)</f>
        <v/>
      </c>
      <c r="AK649" s="26" t="str">
        <f>IF(SD27N!AO11=0,"",SD27N!AO11)</f>
        <v/>
      </c>
      <c r="AL649" t="str">
        <f>IF(AND(AK649="",SD27N!AP11=0),"",SD27N!AP11)</f>
        <v/>
      </c>
      <c r="AM649" t="str">
        <f>IF(SD27N!AQ11=0,"",SD27N!AQ11)</f>
        <v/>
      </c>
      <c r="AN649" s="27" t="str">
        <f>IF(AND(AM649="",SD27N!AR11=0),"",SD27N!AR11)</f>
        <v/>
      </c>
      <c r="AO649" s="26" t="str">
        <f>IF(SD27N!AS11=0,"",SD27N!AS11)</f>
        <v/>
      </c>
      <c r="AP649" t="str">
        <f>IF(AND(AO649="",SD27N!AT11=0),"",SD27N!AT11)</f>
        <v/>
      </c>
      <c r="AQ649" t="str">
        <f>IF(SD27N!AU11=0,"",SD27N!AU11)</f>
        <v/>
      </c>
      <c r="AR649" s="27" t="str">
        <f>IF(AND(AQ649="",SD27N!AV11=0),"",SD27N!AV11)</f>
        <v/>
      </c>
      <c r="AS649" t="str">
        <f>IF(SD27N!AW11=0,"",SD27N!AW11)</f>
        <v/>
      </c>
      <c r="AT649">
        <f>IF(SD27N!AX11=0,"",SD27N!AX11)</f>
        <v>90</v>
      </c>
      <c r="AU649" s="1">
        <f>IF(SD27N!AY11=0,"",SD27N!AY11)</f>
        <v>72</v>
      </c>
      <c r="AV649" s="1">
        <f>IF(SD27N!AZ11=0,"",SD27N!AZ11)</f>
        <v>79</v>
      </c>
      <c r="AW649" s="1">
        <f>IF(SD27N!BA11=0,"",SD27N!BA11)</f>
        <v>77</v>
      </c>
      <c r="AX649" s="1" t="str">
        <f>IF(SD27N!BB11=0,"",SD27N!BB11)</f>
        <v/>
      </c>
      <c r="AY649" s="1" t="str">
        <f>IF(SD27N!BC11=0,"",SD27N!BC11)</f>
        <v/>
      </c>
      <c r="AZ649" s="1" t="str">
        <f>IF(SD27N!BD11=0,"",SD27N!BD11)</f>
        <v/>
      </c>
      <c r="BA649" s="1" t="str">
        <f>IF(SD27N!BE11=0,"",SD27N!BE11)</f>
        <v/>
      </c>
      <c r="BB649" s="1" t="str">
        <f>IF(SD27N!BF11=0,"",SD27N!BF11)</f>
        <v/>
      </c>
      <c r="BC649" s="1" t="str">
        <f>IF(SD27N!BG11=0,"",SD27N!BG11)</f>
        <v/>
      </c>
      <c r="BD649" s="29" t="str">
        <f>IF(SD27N!BH11=0,"",SD27N!BH11)</f>
        <v/>
      </c>
      <c r="BE649" t="str">
        <f>IF(SD27N!BI11=0,"",SD27N!BI11)</f>
        <v>51/1082/ 5 SSE Knolls grund</v>
      </c>
      <c r="BF649" t="str">
        <f>IF(SD27N!BJ11=0,"",SD27N!BJ11)</f>
        <v>SWE</v>
      </c>
      <c r="BG649" t="str">
        <f>IF(SD27N!BK11=0,"",SD27N!BK11)</f>
        <v>No</v>
      </c>
      <c r="BH649">
        <f>IF(SD27N!BL11=0,"",SD27N!BL11)</f>
        <v>1</v>
      </c>
      <c r="BI649" t="str">
        <f>IF(SD27N!BM11=0,"",SD27N!BM11)</f>
        <v/>
      </c>
      <c r="BJ649">
        <f>IF(SD27N!BN11=0,"",SD27N!BN11)</f>
        <v>2.2132631112184673</v>
      </c>
      <c r="BK649" t="str">
        <f>IF(SD27N!BO11=0,"",SD27N!BO11)</f>
        <v/>
      </c>
      <c r="BL649" t="str">
        <f>IF(SD27N!BP11=0,"",SD27N!BP11)</f>
        <v/>
      </c>
      <c r="BM649">
        <f>IF(SD27N!BQ11=0,"",SD27N!BQ11)</f>
        <v>2.2132631112184673</v>
      </c>
      <c r="BN649">
        <f>IF(SD27N!BR11=0,"",SD27N!BR11)</f>
        <v>5</v>
      </c>
      <c r="BO649" s="19">
        <f>IF(M649="",I649,IF(Q649="",M649,IF(U649="",Q649,IF(Y649="",U649,IF(AC649="",Y649,IF(AG649="",AC649,IF(AK649="",AG649,IF(AO649="",AK649,AO649))))))))</f>
        <v>57</v>
      </c>
      <c r="BP649" s="19">
        <f>IF(N649="",J649,IF(R649="",N649,IF(V649="",R649,IF(Z649="",V649,IF(AD649="",Z649,IF(AH649="",AD649,IF(AL649="",AH649,IF(AP649="",AL649,AP649))))))))</f>
        <v>29.6</v>
      </c>
      <c r="BQ649" s="19">
        <f>IF(O649="",K649,IF(S649="",O649,IF(W649="",S649,IF(AA649="",W649,IF(AE649="",AA649,IF(AI649="",AE649,IF(AM649="",AI649,IF(AQ649="",AM649,AQ649))))))))</f>
        <v>17</v>
      </c>
      <c r="BR649" s="19">
        <f>IF(P649="",L649,IF(T649="",P649,IF(X649="",T649,IF(AB649="",X649,IF(AF649="",AB649,IF(AJ649="",AF649,IF(AN649="",AJ649,IF(AR649="",AN649,AR649))))))))</f>
        <v>34.1</v>
      </c>
    </row>
    <row r="650" spans="1:70" hidden="1" x14ac:dyDescent="0.2">
      <c r="A650" s="20" t="str">
        <f>IF(SD27N!A12=0,"",SD27N!A12)</f>
        <v>V</v>
      </c>
      <c r="B650">
        <f>IF(SD27N!B12=0,"",SD27N!B12)</f>
        <v>27012</v>
      </c>
      <c r="C650" t="str">
        <f>IF(SD27N!G12=0,"",SD27N!G12)</f>
        <v>43G7</v>
      </c>
      <c r="D650">
        <f>IF(SD27N!H12=0,"",SD27N!H12)</f>
        <v>27</v>
      </c>
      <c r="E650" s="26">
        <f>IF(SD27N!I12=0,"",SD27N!I12)</f>
        <v>57</v>
      </c>
      <c r="F650">
        <f>IF(AND(E650="",SD27N!J12=0),"",SD27N!J12)</f>
        <v>30</v>
      </c>
      <c r="G650">
        <f>IF(SD27N!K12=0,"",SD27N!K12)</f>
        <v>17</v>
      </c>
      <c r="H650" s="27">
        <f>IF(AND(G650="",SD27N!L12=0),"",SD27N!L12)</f>
        <v>2</v>
      </c>
      <c r="I650" s="26">
        <f>IF(SD27N!M12=0,"",SD27N!M12)</f>
        <v>57</v>
      </c>
      <c r="J650">
        <f>IF(AND(I650="",SD27N!N12=0),"",SD27N!N12)</f>
        <v>28.02</v>
      </c>
      <c r="K650">
        <f>IF(SD27N!O12=0,"",SD27N!O12)</f>
        <v>17</v>
      </c>
      <c r="L650" s="27">
        <f>IF(AND(K650="",SD27N!P12=0),"",SD27N!P12)</f>
        <v>4.05</v>
      </c>
      <c r="M650" s="26" t="str">
        <f>IF(SD27N!Q12=0,"",SD27N!Q12)</f>
        <v/>
      </c>
      <c r="N650" t="str">
        <f>IF(AND(M650="",SD27N!R12=0),"",SD27N!R12)</f>
        <v/>
      </c>
      <c r="O650" t="str">
        <f>IF(SD27N!S12=0,"",SD27N!S12)</f>
        <v/>
      </c>
      <c r="P650" s="27" t="str">
        <f>IF(AND(O650="",SD27N!T12=0),"",SD27N!T12)</f>
        <v/>
      </c>
      <c r="Q650" s="26" t="str">
        <f>IF(SD27N!U12=0,"",SD27N!U12)</f>
        <v/>
      </c>
      <c r="R650" t="str">
        <f>IF(AND(Q650="",SD27N!V12=0),"",SD27N!V12)</f>
        <v/>
      </c>
      <c r="S650" t="str">
        <f>IF(SD27N!W12=0,"",SD27N!W12)</f>
        <v/>
      </c>
      <c r="T650" s="27" t="str">
        <f>IF(AND(S650="",SD27N!X12=0),"",SD27N!X12)</f>
        <v/>
      </c>
      <c r="U650" s="26" t="str">
        <f>IF(SD27N!Y12=0,"",SD27N!Y12)</f>
        <v/>
      </c>
      <c r="V650" t="str">
        <f>IF(AND(U650="",SD27N!Z12=0),"",SD27N!Z12)</f>
        <v/>
      </c>
      <c r="W650" t="str">
        <f>IF(SD27N!AA12=0,"",SD27N!AA12)</f>
        <v/>
      </c>
      <c r="X650" s="27" t="str">
        <f>IF(AND(W650="",SD27N!AB12=0),"",SD27N!AB12)</f>
        <v/>
      </c>
      <c r="Y650" s="26" t="str">
        <f>IF(SD27N!AC12=0,"",SD27N!AC12)</f>
        <v/>
      </c>
      <c r="Z650" t="str">
        <f>IF(AND(Y650="",SD27N!AD12=0),"",SD27N!AD12)</f>
        <v/>
      </c>
      <c r="AA650" t="str">
        <f>IF(SD27N!AE12=0,"",SD27N!AE12)</f>
        <v/>
      </c>
      <c r="AB650" s="27" t="str">
        <f>IF(AND(AA650="",SD27N!AF12=0),"",SD27N!AF12)</f>
        <v/>
      </c>
      <c r="AC650" s="26" t="str">
        <f>IF(SD27N!AG12=0,"",SD27N!AG12)</f>
        <v/>
      </c>
      <c r="AD650" t="str">
        <f>IF(AND(AC650="",SD27N!AH12=0),"",SD27N!AH12)</f>
        <v/>
      </c>
      <c r="AE650" t="str">
        <f>IF(SD27N!AI12=0,"",SD27N!AI12)</f>
        <v/>
      </c>
      <c r="AF650" s="27" t="str">
        <f>IF(AND(AE650="",SD27N!AJ12=0),"",SD27N!AJ12)</f>
        <v/>
      </c>
      <c r="AG650" s="26" t="str">
        <f>IF(SD27N!AK12=0,"",SD27N!AK12)</f>
        <v/>
      </c>
      <c r="AH650" t="str">
        <f>IF(AND(AG650="",SD27N!AL12=0),"",SD27N!AL12)</f>
        <v/>
      </c>
      <c r="AI650" t="str">
        <f>IF(SD27N!AM12=0,"",SD27N!AM12)</f>
        <v/>
      </c>
      <c r="AJ650" s="27" t="str">
        <f>IF(AND(AI650="",SD27N!AN12=0),"",SD27N!AN12)</f>
        <v/>
      </c>
      <c r="AK650" s="26" t="str">
        <f>IF(SD27N!AO12=0,"",SD27N!AO12)</f>
        <v/>
      </c>
      <c r="AL650" t="str">
        <f>IF(AND(AK650="",SD27N!AP12=0),"",SD27N!AP12)</f>
        <v/>
      </c>
      <c r="AM650" t="str">
        <f>IF(SD27N!AQ12=0,"",SD27N!AQ12)</f>
        <v/>
      </c>
      <c r="AN650" s="27" t="str">
        <f>IF(AND(AM650="",SD27N!AR12=0),"",SD27N!AR12)</f>
        <v/>
      </c>
      <c r="AO650" s="26" t="str">
        <f>IF(SD27N!AS12=0,"",SD27N!AS12)</f>
        <v/>
      </c>
      <c r="AP650" t="str">
        <f>IF(AND(AO650="",SD27N!AT12=0),"",SD27N!AT12)</f>
        <v/>
      </c>
      <c r="AQ650" t="str">
        <f>IF(SD27N!AU12=0,"",SD27N!AU12)</f>
        <v/>
      </c>
      <c r="AR650" s="27" t="str">
        <f>IF(AND(AQ650="",SD27N!AV12=0),"",SD27N!AV12)</f>
        <v/>
      </c>
      <c r="AS650" t="str">
        <f>IF(SD27N!AW12=0,"",SD27N!AW12)</f>
        <v/>
      </c>
      <c r="AT650">
        <f>IF(SD27N!AX12=0,"",SD27N!AX12)</f>
        <v>82</v>
      </c>
      <c r="AU650" s="1">
        <f>IF(SD27N!AY12=0,"",SD27N!AY12)</f>
        <v>76</v>
      </c>
      <c r="AV650" s="1">
        <f>IF(SD27N!AZ12=0,"",SD27N!AZ12)</f>
        <v>65</v>
      </c>
      <c r="AW650" s="1">
        <f>IF(SD27N!BA12=0,"",SD27N!BA12)</f>
        <v>76</v>
      </c>
      <c r="AX650" s="1" t="str">
        <f>IF(SD27N!BB12=0,"",SD27N!BB12)</f>
        <v/>
      </c>
      <c r="AY650" s="1" t="str">
        <f>IF(SD27N!BC12=0,"",SD27N!BC12)</f>
        <v/>
      </c>
      <c r="AZ650" s="1" t="str">
        <f>IF(SD27N!BD12=0,"",SD27N!BD12)</f>
        <v/>
      </c>
      <c r="BA650" s="1" t="str">
        <f>IF(SD27N!BE12=0,"",SD27N!BE12)</f>
        <v/>
      </c>
      <c r="BB650" s="1" t="str">
        <f>IF(SD27N!BF12=0,"",SD27N!BF12)</f>
        <v/>
      </c>
      <c r="BC650" s="1" t="str">
        <f>IF(SD27N!BG12=0,"",SD27N!BG12)</f>
        <v/>
      </c>
      <c r="BD650" s="29" t="str">
        <f>IF(SD27N!BH12=0,"",SD27N!BH12)</f>
        <v/>
      </c>
      <c r="BE650" t="str">
        <f>IF(SD27N!BI12=0,"",SD27N!BI12)</f>
        <v>Argos</v>
      </c>
      <c r="BF650" t="str">
        <f>IF(SD27N!BJ12=0,"",SD27N!BJ12)</f>
        <v>SWE</v>
      </c>
      <c r="BG650" t="str">
        <f>IF(SD27N!BK12=0,"",SD27N!BK12)</f>
        <v>No</v>
      </c>
      <c r="BH650">
        <f>IF(SD27N!BL12=0,"",SD27N!BL12)</f>
        <v>1</v>
      </c>
      <c r="BI650" t="str">
        <f>IF(SD27N!BM12=0,"",SD27N!BM12)</f>
        <v/>
      </c>
      <c r="BJ650">
        <f>IF(SD27N!BN12=0,"",SD27N!BN12)</f>
        <v>2.265992069459946</v>
      </c>
      <c r="BK650" t="str">
        <f>IF(SD27N!BO12=0,"",SD27N!BO12)</f>
        <v/>
      </c>
      <c r="BL650" t="str">
        <f>IF(SD27N!BP12=0,"",SD27N!BP12)</f>
        <v/>
      </c>
      <c r="BM650">
        <f>IF(SD27N!BQ12=0,"",SD27N!BQ12)</f>
        <v>2.265992069459946</v>
      </c>
      <c r="BN650">
        <f>IF(SD27N!BR12=0,"",SD27N!BR12)</f>
        <v>5</v>
      </c>
      <c r="BO650" s="19">
        <f>IF(M650="",I650,IF(Q650="",M650,IF(U650="",Q650,IF(Y650="",U650,IF(AC650="",Y650,IF(AG650="",AC650,IF(AK650="",AG650,IF(AO650="",AK650,AO650))))))))</f>
        <v>57</v>
      </c>
      <c r="BP650" s="19">
        <f>IF(N650="",J650,IF(R650="",N650,IF(V650="",R650,IF(Z650="",V650,IF(AD650="",Z650,IF(AH650="",AD650,IF(AL650="",AH650,IF(AP650="",AL650,AP650))))))))</f>
        <v>28.02</v>
      </c>
      <c r="BQ650" s="19">
        <f>IF(O650="",K650,IF(S650="",O650,IF(W650="",S650,IF(AA650="",W650,IF(AE650="",AA650,IF(AI650="",AE650,IF(AM650="",AI650,IF(AQ650="",AM650,AQ650))))))))</f>
        <v>17</v>
      </c>
      <c r="BR650" s="19">
        <f>IF(P650="",L650,IF(T650="",P650,IF(X650="",T650,IF(AB650="",X650,IF(AF650="",AB650,IF(AJ650="",AF650,IF(AN650="",AJ650,IF(AR650="",AN650,AR650))))))))</f>
        <v>4.05</v>
      </c>
    </row>
    <row r="651" spans="1:70" hidden="1" x14ac:dyDescent="0.2">
      <c r="A651" s="20" t="str">
        <f>IF(SD27N!A13=0,"",SD27N!A13)</f>
        <v>V</v>
      </c>
      <c r="B651">
        <f>IF(SD27N!B13=0,"",SD27N!B13)</f>
        <v>27013</v>
      </c>
      <c r="C651" t="str">
        <f>IF(SD27N!G13=0,"",SD27N!G13)</f>
        <v>43G7</v>
      </c>
      <c r="D651">
        <f>IF(SD27N!H13=0,"",SD27N!H13)</f>
        <v>27</v>
      </c>
      <c r="E651" s="26">
        <f>IF(SD27N!I13=0,"",SD27N!I13)</f>
        <v>57</v>
      </c>
      <c r="F651">
        <f>IF(AND(E651="",SD27N!J13=0),"",SD27N!J13)</f>
        <v>2.4</v>
      </c>
      <c r="G651">
        <f>IF(SD27N!K13=0,"",SD27N!K13)</f>
        <v>17</v>
      </c>
      <c r="H651" s="27">
        <f>IF(AND(G651="",SD27N!L13=0),"",SD27N!L13)</f>
        <v>52.4</v>
      </c>
      <c r="I651" s="26">
        <f>IF(SD27N!M13=0,"",SD27N!M13)</f>
        <v>57</v>
      </c>
      <c r="J651">
        <f>IF(AND(I651="",SD27N!N13=0),"",SD27N!N13)</f>
        <v>4.2</v>
      </c>
      <c r="K651">
        <f>IF(SD27N!O13=0,"",SD27N!O13)</f>
        <v>17</v>
      </c>
      <c r="L651" s="27">
        <f>IF(AND(K651="",SD27N!P13=0),"",SD27N!P13)</f>
        <v>52.1</v>
      </c>
      <c r="M651" s="26" t="str">
        <f>IF(SD27N!Q13=0,"",SD27N!Q13)</f>
        <v/>
      </c>
      <c r="N651" t="str">
        <f>IF(AND(M651="",SD27N!R13=0),"",SD27N!R13)</f>
        <v/>
      </c>
      <c r="O651" t="str">
        <f>IF(SD27N!S13=0,"",SD27N!S13)</f>
        <v/>
      </c>
      <c r="P651" s="27" t="str">
        <f>IF(AND(O651="",SD27N!T13=0),"",SD27N!T13)</f>
        <v/>
      </c>
      <c r="Q651" s="26" t="str">
        <f>IF(SD27N!U13=0,"",SD27N!U13)</f>
        <v/>
      </c>
      <c r="R651" t="str">
        <f>IF(AND(Q651="",SD27N!V13=0),"",SD27N!V13)</f>
        <v/>
      </c>
      <c r="S651" t="str">
        <f>IF(SD27N!W13=0,"",SD27N!W13)</f>
        <v/>
      </c>
      <c r="T651" s="27" t="str">
        <f>IF(AND(S651="",SD27N!X13=0),"",SD27N!X13)</f>
        <v/>
      </c>
      <c r="U651" s="26" t="str">
        <f>IF(SD27N!Y13=0,"",SD27N!Y13)</f>
        <v/>
      </c>
      <c r="V651" t="str">
        <f>IF(AND(U651="",SD27N!Z13=0),"",SD27N!Z13)</f>
        <v/>
      </c>
      <c r="W651" t="str">
        <f>IF(SD27N!AA13=0,"",SD27N!AA13)</f>
        <v/>
      </c>
      <c r="X651" s="27" t="str">
        <f>IF(AND(W651="",SD27N!AB13=0),"",SD27N!AB13)</f>
        <v/>
      </c>
      <c r="Y651" s="26" t="str">
        <f>IF(SD27N!AC13=0,"",SD27N!AC13)</f>
        <v/>
      </c>
      <c r="Z651" t="str">
        <f>IF(AND(Y651="",SD27N!AD13=0),"",SD27N!AD13)</f>
        <v/>
      </c>
      <c r="AA651" t="str">
        <f>IF(SD27N!AE13=0,"",SD27N!AE13)</f>
        <v/>
      </c>
      <c r="AB651" s="27" t="str">
        <f>IF(AND(AA651="",SD27N!AF13=0),"",SD27N!AF13)</f>
        <v/>
      </c>
      <c r="AC651" s="26" t="str">
        <f>IF(SD27N!AG13=0,"",SD27N!AG13)</f>
        <v/>
      </c>
      <c r="AD651" t="str">
        <f>IF(AND(AC651="",SD27N!AH13=0),"",SD27N!AH13)</f>
        <v/>
      </c>
      <c r="AE651" t="str">
        <f>IF(SD27N!AI13=0,"",SD27N!AI13)</f>
        <v/>
      </c>
      <c r="AF651" s="27" t="str">
        <f>IF(AND(AE651="",SD27N!AJ13=0),"",SD27N!AJ13)</f>
        <v/>
      </c>
      <c r="AG651" s="26" t="str">
        <f>IF(SD27N!AK13=0,"",SD27N!AK13)</f>
        <v/>
      </c>
      <c r="AH651" t="str">
        <f>IF(AND(AG651="",SD27N!AL13=0),"",SD27N!AL13)</f>
        <v/>
      </c>
      <c r="AI651" t="str">
        <f>IF(SD27N!AM13=0,"",SD27N!AM13)</f>
        <v/>
      </c>
      <c r="AJ651" s="27" t="str">
        <f>IF(AND(AI651="",SD27N!AN13=0),"",SD27N!AN13)</f>
        <v/>
      </c>
      <c r="AK651" s="26" t="str">
        <f>IF(SD27N!AO13=0,"",SD27N!AO13)</f>
        <v/>
      </c>
      <c r="AL651" t="str">
        <f>IF(AND(AK651="",SD27N!AP13=0),"",SD27N!AP13)</f>
        <v/>
      </c>
      <c r="AM651" t="str">
        <f>IF(SD27N!AQ13=0,"",SD27N!AQ13)</f>
        <v/>
      </c>
      <c r="AN651" s="27" t="str">
        <f>IF(AND(AM651="",SD27N!AR13=0),"",SD27N!AR13)</f>
        <v/>
      </c>
      <c r="AO651" s="26" t="str">
        <f>IF(SD27N!AS13=0,"",SD27N!AS13)</f>
        <v/>
      </c>
      <c r="AP651" t="str">
        <f>IF(AND(AO651="",SD27N!AT13=0),"",SD27N!AT13)</f>
        <v/>
      </c>
      <c r="AQ651" t="str">
        <f>IF(SD27N!AU13=0,"",SD27N!AU13)</f>
        <v/>
      </c>
      <c r="AR651" s="27" t="str">
        <f>IF(AND(AQ651="",SD27N!AV13=0),"",SD27N!AV13)</f>
        <v/>
      </c>
      <c r="AS651" t="str">
        <f>IF(SD27N!AW13=0,"",SD27N!AW13)</f>
        <v/>
      </c>
      <c r="AT651">
        <f>IF(SD27N!AX13=0,"",SD27N!AX13)</f>
        <v>93</v>
      </c>
      <c r="AU651" s="1">
        <f>IF(SD27N!AY13=0,"",SD27N!AY13)</f>
        <v>86</v>
      </c>
      <c r="AV651" s="1">
        <f>IF(SD27N!AZ13=0,"",SD27N!AZ13)</f>
        <v>87</v>
      </c>
      <c r="AW651" s="1">
        <f>IF(SD27N!BA13=0,"",SD27N!BA13)</f>
        <v>84</v>
      </c>
      <c r="AX651" s="1" t="str">
        <f>IF(SD27N!BB13=0,"",SD27N!BB13)</f>
        <v/>
      </c>
      <c r="AY651" s="1" t="str">
        <f>IF(SD27N!BC13=0,"",SD27N!BC13)</f>
        <v/>
      </c>
      <c r="AZ651" s="1" t="str">
        <f>IF(SD27N!BD13=0,"",SD27N!BD13)</f>
        <v/>
      </c>
      <c r="BA651" s="1" t="str">
        <f>IF(SD27N!BE13=0,"",SD27N!BE13)</f>
        <v/>
      </c>
      <c r="BB651" s="1" t="str">
        <f>IF(SD27N!BF13=0,"",SD27N!BF13)</f>
        <v/>
      </c>
      <c r="BC651" s="1" t="str">
        <f>IF(SD27N!BG13=0,"",SD27N!BG13)</f>
        <v/>
      </c>
      <c r="BD651" s="29" t="str">
        <f>IF(SD27N!BH13=0,"",SD27N!BH13)</f>
        <v/>
      </c>
      <c r="BE651" t="str">
        <f>IF(SD27N!BI13=0,"",SD27N!BI13)</f>
        <v>76/1086/ 11,5 NW Hoburg</v>
      </c>
      <c r="BF651" t="str">
        <f>IF(SD27N!BJ13=0,"",SD27N!BJ13)</f>
        <v>SWE</v>
      </c>
      <c r="BG651" t="str">
        <f>IF(SD27N!BK13=0,"",SD27N!BK13)</f>
        <v>No</v>
      </c>
      <c r="BH651">
        <f>IF(SD27N!BL13=0,"",SD27N!BL13)</f>
        <v>1</v>
      </c>
      <c r="BI651" t="str">
        <f>IF(SD27N!BM13=0,"",SD27N!BM13)</f>
        <v/>
      </c>
      <c r="BJ651">
        <f>IF(SD27N!BN13=0,"",SD27N!BN13)</f>
        <v>1.8073787531106713</v>
      </c>
      <c r="BK651" t="str">
        <f>IF(SD27N!BO13=0,"",SD27N!BO13)</f>
        <v/>
      </c>
      <c r="BL651" t="str">
        <f>IF(SD27N!BP13=0,"",SD27N!BP13)</f>
        <v/>
      </c>
      <c r="BM651">
        <f>IF(SD27N!BQ13=0,"",SD27N!BQ13)</f>
        <v>1.8073787531106713</v>
      </c>
      <c r="BN651">
        <f>IF(SD27N!BR13=0,"",SD27N!BR13)</f>
        <v>5</v>
      </c>
      <c r="BO651" s="19">
        <f>IF(M651="",I651,IF(Q651="",M651,IF(U651="",Q651,IF(Y651="",U651,IF(AC651="",Y651,IF(AG651="",AC651,IF(AK651="",AG651,IF(AO651="",AK651,AO651))))))))</f>
        <v>57</v>
      </c>
      <c r="BP651" s="19">
        <f>IF(N651="",J651,IF(R651="",N651,IF(V651="",R651,IF(Z651="",V651,IF(AD651="",Z651,IF(AH651="",AD651,IF(AL651="",AH651,IF(AP651="",AL651,AP651))))))))</f>
        <v>4.2</v>
      </c>
      <c r="BQ651" s="19">
        <f>IF(O651="",K651,IF(S651="",O651,IF(W651="",S651,IF(AA651="",W651,IF(AE651="",AA651,IF(AI651="",AE651,IF(AM651="",AI651,IF(AQ651="",AM651,AQ651))))))))</f>
        <v>17</v>
      </c>
      <c r="BR651" s="19">
        <f>IF(P651="",L651,IF(T651="",P651,IF(X651="",T651,IF(AB651="",X651,IF(AF651="",AB651,IF(AJ651="",AF651,IF(AN651="",AJ651,IF(AR651="",AN651,AR651))))))))</f>
        <v>52.1</v>
      </c>
    </row>
    <row r="652" spans="1:70" hidden="1" x14ac:dyDescent="0.2">
      <c r="A652" s="20" t="str">
        <f>IF(SD27N!A14=0,"",SD27N!A14)</f>
        <v>V</v>
      </c>
      <c r="B652">
        <f>IF(SD27N!B14=0,"",SD27N!B14)</f>
        <v>27014</v>
      </c>
      <c r="C652" t="str">
        <f>IF(SD27N!G14=0,"",SD27N!G14)</f>
        <v>44G7</v>
      </c>
      <c r="D652">
        <f>IF(SD27N!H14=0,"",SD27N!H14)</f>
        <v>27</v>
      </c>
      <c r="E652" s="26">
        <f>IF(SD27N!I14=0,"",SD27N!I14)</f>
        <v>57</v>
      </c>
      <c r="F652">
        <f>IF(AND(E652="",SD27N!J14=0),"",SD27N!J14)</f>
        <v>37</v>
      </c>
      <c r="G652">
        <f>IF(SD27N!K14=0,"",SD27N!K14)</f>
        <v>17</v>
      </c>
      <c r="H652" s="27">
        <f>IF(AND(G652="",SD27N!L14=0),"",SD27N!L14)</f>
        <v>6.05</v>
      </c>
      <c r="I652" s="26">
        <f>IF(SD27N!M14=0,"",SD27N!M14)</f>
        <v>57</v>
      </c>
      <c r="J652">
        <f>IF(AND(I652="",SD27N!N14=0),"",SD27N!N14)</f>
        <v>39.15</v>
      </c>
      <c r="K652">
        <f>IF(SD27N!O14=0,"",SD27N!O14)</f>
        <v>17</v>
      </c>
      <c r="L652" s="27">
        <f>IF(AND(K652="",SD27N!P14=0),"",SD27N!P14)</f>
        <v>5.0999999999999996</v>
      </c>
      <c r="M652" s="26" t="str">
        <f>IF(SD27N!Q14=0,"",SD27N!Q14)</f>
        <v/>
      </c>
      <c r="N652" t="str">
        <f>IF(AND(M652="",SD27N!R14=0),"",SD27N!R14)</f>
        <v/>
      </c>
      <c r="O652" t="str">
        <f>IF(SD27N!S14=0,"",SD27N!S14)</f>
        <v/>
      </c>
      <c r="P652" s="27" t="str">
        <f>IF(AND(O652="",SD27N!T14=0),"",SD27N!T14)</f>
        <v/>
      </c>
      <c r="Q652" s="26" t="str">
        <f>IF(SD27N!U14=0,"",SD27N!U14)</f>
        <v/>
      </c>
      <c r="R652" t="str">
        <f>IF(AND(Q652="",SD27N!V14=0),"",SD27N!V14)</f>
        <v/>
      </c>
      <c r="S652" t="str">
        <f>IF(SD27N!W14=0,"",SD27N!W14)</f>
        <v/>
      </c>
      <c r="T652" s="27" t="str">
        <f>IF(AND(S652="",SD27N!X14=0),"",SD27N!X14)</f>
        <v/>
      </c>
      <c r="U652" s="26" t="str">
        <f>IF(SD27N!Y14=0,"",SD27N!Y14)</f>
        <v/>
      </c>
      <c r="V652" t="str">
        <f>IF(AND(U652="",SD27N!Z14=0),"",SD27N!Z14)</f>
        <v/>
      </c>
      <c r="W652" t="str">
        <f>IF(SD27N!AA14=0,"",SD27N!AA14)</f>
        <v/>
      </c>
      <c r="X652" s="27" t="str">
        <f>IF(AND(W652="",SD27N!AB14=0),"",SD27N!AB14)</f>
        <v/>
      </c>
      <c r="Y652" s="26" t="str">
        <f>IF(SD27N!AC14=0,"",SD27N!AC14)</f>
        <v/>
      </c>
      <c r="Z652" t="str">
        <f>IF(AND(Y652="",SD27N!AD14=0),"",SD27N!AD14)</f>
        <v/>
      </c>
      <c r="AA652" t="str">
        <f>IF(SD27N!AE14=0,"",SD27N!AE14)</f>
        <v/>
      </c>
      <c r="AB652" s="27" t="str">
        <f>IF(AND(AA652="",SD27N!AF14=0),"",SD27N!AF14)</f>
        <v/>
      </c>
      <c r="AC652" s="26" t="str">
        <f>IF(SD27N!AG14=0,"",SD27N!AG14)</f>
        <v/>
      </c>
      <c r="AD652" t="str">
        <f>IF(AND(AC652="",SD27N!AH14=0),"",SD27N!AH14)</f>
        <v/>
      </c>
      <c r="AE652" t="str">
        <f>IF(SD27N!AI14=0,"",SD27N!AI14)</f>
        <v/>
      </c>
      <c r="AF652" s="27" t="str">
        <f>IF(AND(AE652="",SD27N!AJ14=0),"",SD27N!AJ14)</f>
        <v/>
      </c>
      <c r="AG652" s="26" t="str">
        <f>IF(SD27N!AK14=0,"",SD27N!AK14)</f>
        <v/>
      </c>
      <c r="AH652" t="str">
        <f>IF(AND(AG652="",SD27N!AL14=0),"",SD27N!AL14)</f>
        <v/>
      </c>
      <c r="AI652" t="str">
        <f>IF(SD27N!AM14=0,"",SD27N!AM14)</f>
        <v/>
      </c>
      <c r="AJ652" s="27" t="str">
        <f>IF(AND(AI652="",SD27N!AN14=0),"",SD27N!AN14)</f>
        <v/>
      </c>
      <c r="AK652" s="26" t="str">
        <f>IF(SD27N!AO14=0,"",SD27N!AO14)</f>
        <v/>
      </c>
      <c r="AL652" t="str">
        <f>IF(AND(AK652="",SD27N!AP14=0),"",SD27N!AP14)</f>
        <v/>
      </c>
      <c r="AM652" t="str">
        <f>IF(SD27N!AQ14=0,"",SD27N!AQ14)</f>
        <v/>
      </c>
      <c r="AN652" s="27" t="str">
        <f>IF(AND(AM652="",SD27N!AR14=0),"",SD27N!AR14)</f>
        <v/>
      </c>
      <c r="AO652" s="26" t="str">
        <f>IF(SD27N!AS14=0,"",SD27N!AS14)</f>
        <v/>
      </c>
      <c r="AP652" t="str">
        <f>IF(AND(AO652="",SD27N!AT14=0),"",SD27N!AT14)</f>
        <v/>
      </c>
      <c r="AQ652" t="str">
        <f>IF(SD27N!AU14=0,"",SD27N!AU14)</f>
        <v/>
      </c>
      <c r="AR652" s="27" t="str">
        <f>IF(AND(AQ652="",SD27N!AV14=0),"",SD27N!AV14)</f>
        <v/>
      </c>
      <c r="AS652" t="str">
        <f>IF(SD27N!AW14=0,"",SD27N!AW14)</f>
        <v/>
      </c>
      <c r="AT652">
        <f>IF(SD27N!AX14=0,"",SD27N!AX14)</f>
        <v>84</v>
      </c>
      <c r="AU652" s="1">
        <f>IF(SD27N!AY14=0,"",SD27N!AY14)</f>
        <v>84</v>
      </c>
      <c r="AV652" s="1">
        <f>IF(SD27N!AZ14=0,"",SD27N!AZ14)</f>
        <v>84</v>
      </c>
      <c r="AW652" s="1">
        <f>IF(SD27N!BA14=0,"",SD27N!BA14)</f>
        <v>90</v>
      </c>
      <c r="AX652" s="1" t="str">
        <f>IF(SD27N!BB14=0,"",SD27N!BB14)</f>
        <v/>
      </c>
      <c r="AY652" s="1" t="str">
        <f>IF(SD27N!BC14=0,"",SD27N!BC14)</f>
        <v/>
      </c>
      <c r="AZ652" s="1" t="str">
        <f>IF(SD27N!BD14=0,"",SD27N!BD14)</f>
        <v/>
      </c>
      <c r="BA652" s="1" t="str">
        <f>IF(SD27N!BE14=0,"",SD27N!BE14)</f>
        <v/>
      </c>
      <c r="BB652" s="1" t="str">
        <f>IF(SD27N!BF14=0,"",SD27N!BF14)</f>
        <v/>
      </c>
      <c r="BC652" s="1" t="str">
        <f>IF(SD27N!BG14=0,"",SD27N!BG14)</f>
        <v/>
      </c>
      <c r="BD652" s="29" t="str">
        <f>IF(SD27N!BH14=0,"",SD27N!BH14)</f>
        <v/>
      </c>
      <c r="BE652" t="str">
        <f>IF(SD27N!BI14=0,"",SD27N!BI14)</f>
        <v>Argos</v>
      </c>
      <c r="BF652" t="str">
        <f>IF(SD27N!BJ14=0,"",SD27N!BJ14)</f>
        <v>SWE</v>
      </c>
      <c r="BG652" t="str">
        <f>IF(SD27N!BK14=0,"",SD27N!BK14)</f>
        <v>No</v>
      </c>
      <c r="BH652" t="str">
        <f>IF(SD27N!BL14=0,"",SD27N!BL14)</f>
        <v/>
      </c>
      <c r="BI652" t="str">
        <f>IF(SD27N!BM14=0,"",SD27N!BM14)</f>
        <v/>
      </c>
      <c r="BJ652">
        <f>IF(SD27N!BN14=0,"",SD27N!BN14)</f>
        <v>2.209326653833696</v>
      </c>
      <c r="BK652" t="str">
        <f>IF(SD27N!BO14=0,"",SD27N!BO14)</f>
        <v/>
      </c>
      <c r="BL652" t="str">
        <f>IF(SD27N!BP14=0,"",SD27N!BP14)</f>
        <v/>
      </c>
      <c r="BM652">
        <f>IF(SD27N!BQ14=0,"",SD27N!BQ14)</f>
        <v>2.209326653833696</v>
      </c>
      <c r="BN652">
        <f>IF(SD27N!BR14=0,"",SD27N!BR14)</f>
        <v>5</v>
      </c>
      <c r="BO652" s="19">
        <f>IF(M652="",I652,IF(Q652="",M652,IF(U652="",Q652,IF(Y652="",U652,IF(AC652="",Y652,IF(AG652="",AC652,IF(AK652="",AG652,IF(AO652="",AK652,AO652))))))))</f>
        <v>57</v>
      </c>
      <c r="BP652" s="19">
        <f>IF(N652="",J652,IF(R652="",N652,IF(V652="",R652,IF(Z652="",V652,IF(AD652="",Z652,IF(AH652="",AD652,IF(AL652="",AH652,IF(AP652="",AL652,AP652))))))))</f>
        <v>39.15</v>
      </c>
      <c r="BQ652" s="19">
        <f>IF(O652="",K652,IF(S652="",O652,IF(W652="",S652,IF(AA652="",W652,IF(AE652="",AA652,IF(AI652="",AE652,IF(AM652="",AI652,IF(AQ652="",AM652,AQ652))))))))</f>
        <v>17</v>
      </c>
      <c r="BR652" s="19">
        <f>IF(P652="",L652,IF(T652="",P652,IF(X652="",T652,IF(AB652="",X652,IF(AF652="",AB652,IF(AJ652="",AF652,IF(AN652="",AJ652,IF(AR652="",AN652,AR652))))))))</f>
        <v>5.0999999999999996</v>
      </c>
    </row>
    <row r="653" spans="1:70" hidden="1" x14ac:dyDescent="0.2">
      <c r="A653" s="20" t="str">
        <f>IF(SD27N!A15=0,"",SD27N!A15)</f>
        <v>V</v>
      </c>
      <c r="B653">
        <f>IF(SD27N!B15=0,"",SD27N!B15)</f>
        <v>27015</v>
      </c>
      <c r="C653" t="str">
        <f>IF(SD27N!G15=0,"",SD27N!G15)</f>
        <v>44G8</v>
      </c>
      <c r="D653">
        <f>IF(SD27N!H15=0,"",SD27N!H15)</f>
        <v>27</v>
      </c>
      <c r="E653" s="26">
        <f>IF(SD27N!I15=0,"",SD27N!I15)</f>
        <v>57</v>
      </c>
      <c r="F653">
        <f>IF(AND(E653="",SD27N!J15=0),"",SD27N!J15)</f>
        <v>49</v>
      </c>
      <c r="G653">
        <f>IF(SD27N!K15=0,"",SD27N!K15)</f>
        <v>18</v>
      </c>
      <c r="H653" s="27">
        <f>IF(AND(G653="",SD27N!L15=0),"",SD27N!L15)</f>
        <v>7</v>
      </c>
      <c r="I653" s="26">
        <f>IF(SD27N!M15=0,"",SD27N!M15)</f>
        <v>57</v>
      </c>
      <c r="J653">
        <f>IF(AND(I653="",SD27N!N15=0),"",SD27N!N15)</f>
        <v>51.15</v>
      </c>
      <c r="K653">
        <f>IF(SD27N!O15=0,"",SD27N!O15)</f>
        <v>18</v>
      </c>
      <c r="L653" s="27">
        <f>IF(AND(K653="",SD27N!P15=0),"",SD27N!P15)</f>
        <v>7.01</v>
      </c>
      <c r="M653" s="26" t="str">
        <f>IF(SD27N!Q15=0,"",SD27N!Q15)</f>
        <v/>
      </c>
      <c r="N653" t="str">
        <f>IF(AND(M653="",SD27N!R15=0),"",SD27N!R15)</f>
        <v/>
      </c>
      <c r="O653" t="str">
        <f>IF(SD27N!S15=0,"",SD27N!S15)</f>
        <v/>
      </c>
      <c r="P653" s="27" t="str">
        <f>IF(AND(O653="",SD27N!T15=0),"",SD27N!T15)</f>
        <v/>
      </c>
      <c r="Q653" s="26" t="str">
        <f>IF(SD27N!U15=0,"",SD27N!U15)</f>
        <v/>
      </c>
      <c r="R653" t="str">
        <f>IF(AND(Q653="",SD27N!V15=0),"",SD27N!V15)</f>
        <v/>
      </c>
      <c r="S653" t="str">
        <f>IF(SD27N!W15=0,"",SD27N!W15)</f>
        <v/>
      </c>
      <c r="T653" s="27" t="str">
        <f>IF(AND(S653="",SD27N!X15=0),"",SD27N!X15)</f>
        <v/>
      </c>
      <c r="U653" s="26" t="str">
        <f>IF(SD27N!Y15=0,"",SD27N!Y15)</f>
        <v/>
      </c>
      <c r="V653" t="str">
        <f>IF(AND(U653="",SD27N!Z15=0),"",SD27N!Z15)</f>
        <v/>
      </c>
      <c r="W653" t="str">
        <f>IF(SD27N!AA15=0,"",SD27N!AA15)</f>
        <v/>
      </c>
      <c r="X653" s="27" t="str">
        <f>IF(AND(W653="",SD27N!AB15=0),"",SD27N!AB15)</f>
        <v/>
      </c>
      <c r="Y653" s="26" t="str">
        <f>IF(SD27N!AC15=0,"",SD27N!AC15)</f>
        <v/>
      </c>
      <c r="Z653" t="str">
        <f>IF(AND(Y653="",SD27N!AD15=0),"",SD27N!AD15)</f>
        <v/>
      </c>
      <c r="AA653" t="str">
        <f>IF(SD27N!AE15=0,"",SD27N!AE15)</f>
        <v/>
      </c>
      <c r="AB653" s="27" t="str">
        <f>IF(AND(AA653="",SD27N!AF15=0),"",SD27N!AF15)</f>
        <v/>
      </c>
      <c r="AC653" s="26" t="str">
        <f>IF(SD27N!AG15=0,"",SD27N!AG15)</f>
        <v/>
      </c>
      <c r="AD653" t="str">
        <f>IF(AND(AC653="",SD27N!AH15=0),"",SD27N!AH15)</f>
        <v/>
      </c>
      <c r="AE653" t="str">
        <f>IF(SD27N!AI15=0,"",SD27N!AI15)</f>
        <v/>
      </c>
      <c r="AF653" s="27" t="str">
        <f>IF(AND(AE653="",SD27N!AJ15=0),"",SD27N!AJ15)</f>
        <v/>
      </c>
      <c r="AG653" s="26" t="str">
        <f>IF(SD27N!AK15=0,"",SD27N!AK15)</f>
        <v/>
      </c>
      <c r="AH653" t="str">
        <f>IF(AND(AG653="",SD27N!AL15=0),"",SD27N!AL15)</f>
        <v/>
      </c>
      <c r="AI653" t="str">
        <f>IF(SD27N!AM15=0,"",SD27N!AM15)</f>
        <v/>
      </c>
      <c r="AJ653" s="27" t="str">
        <f>IF(AND(AI653="",SD27N!AN15=0),"",SD27N!AN15)</f>
        <v/>
      </c>
      <c r="AK653" s="26" t="str">
        <f>IF(SD27N!AO15=0,"",SD27N!AO15)</f>
        <v/>
      </c>
      <c r="AL653" t="str">
        <f>IF(AND(AK653="",SD27N!AP15=0),"",SD27N!AP15)</f>
        <v/>
      </c>
      <c r="AM653" t="str">
        <f>IF(SD27N!AQ15=0,"",SD27N!AQ15)</f>
        <v/>
      </c>
      <c r="AN653" s="27" t="str">
        <f>IF(AND(AM653="",SD27N!AR15=0),"",SD27N!AR15)</f>
        <v/>
      </c>
      <c r="AO653" s="26" t="str">
        <f>IF(SD27N!AS15=0,"",SD27N!AS15)</f>
        <v/>
      </c>
      <c r="AP653" t="str">
        <f>IF(AND(AO653="",SD27N!AT15=0),"",SD27N!AT15)</f>
        <v/>
      </c>
      <c r="AQ653" t="str">
        <f>IF(SD27N!AU15=0,"",SD27N!AU15)</f>
        <v/>
      </c>
      <c r="AR653" s="27" t="str">
        <f>IF(AND(AQ653="",SD27N!AV15=0),"",SD27N!AV15)</f>
        <v/>
      </c>
      <c r="AS653" t="str">
        <f>IF(SD27N!AW15=0,"",SD27N!AW15)</f>
        <v/>
      </c>
      <c r="AT653">
        <f>IF(SD27N!AX15=0,"",SD27N!AX15)</f>
        <v>85</v>
      </c>
      <c r="AU653" s="1">
        <f>IF(SD27N!AY15=0,"",SD27N!AY15)</f>
        <v>97.5</v>
      </c>
      <c r="AV653" s="1">
        <f>IF(SD27N!AZ15=0,"",SD27N!AZ15)</f>
        <v>89</v>
      </c>
      <c r="AW653" s="1">
        <f>IF(SD27N!BA15=0,"",SD27N!BA15)</f>
        <v>106</v>
      </c>
      <c r="AX653" s="1" t="str">
        <f>IF(SD27N!BB15=0,"",SD27N!BB15)</f>
        <v/>
      </c>
      <c r="AY653" s="1" t="str">
        <f>IF(SD27N!BC15=0,"",SD27N!BC15)</f>
        <v/>
      </c>
      <c r="AZ653" s="1" t="str">
        <f>IF(SD27N!BD15=0,"",SD27N!BD15)</f>
        <v/>
      </c>
      <c r="BA653" s="1" t="str">
        <f>IF(SD27N!BE15=0,"",SD27N!BE15)</f>
        <v/>
      </c>
      <c r="BB653" s="1" t="str">
        <f>IF(SD27N!BF15=0,"",SD27N!BF15)</f>
        <v/>
      </c>
      <c r="BC653" s="1" t="str">
        <f>IF(SD27N!BG15=0,"",SD27N!BG15)</f>
        <v/>
      </c>
      <c r="BD653" s="29" t="str">
        <f>IF(SD27N!BH15=0,"",SD27N!BH15)</f>
        <v/>
      </c>
      <c r="BE653" t="str">
        <f>IF(SD27N!BI15=0,"",SD27N!BI15)</f>
        <v>Argos</v>
      </c>
      <c r="BF653" t="str">
        <f>IF(SD27N!BJ15=0,"",SD27N!BJ15)</f>
        <v>SWE</v>
      </c>
      <c r="BG653" t="str">
        <f>IF(SD27N!BK15=0,"",SD27N!BK15)</f>
        <v>No</v>
      </c>
      <c r="BH653" t="str">
        <f>IF(SD27N!BL15=0,"",SD27N!BL15)</f>
        <v/>
      </c>
      <c r="BI653" t="str">
        <f>IF(SD27N!BM15=0,"",SD27N!BM15)</f>
        <v/>
      </c>
      <c r="BJ653">
        <f>IF(SD27N!BN15=0,"",SD27N!BN15)</f>
        <v>2.1500065911358495</v>
      </c>
      <c r="BK653" t="str">
        <f>IF(SD27N!BO15=0,"",SD27N!BO15)</f>
        <v/>
      </c>
      <c r="BL653" t="str">
        <f>IF(SD27N!BP15=0,"",SD27N!BP15)</f>
        <v/>
      </c>
      <c r="BM653">
        <f>IF(SD27N!BQ15=0,"",SD27N!BQ15)</f>
        <v>2.1500065911358495</v>
      </c>
      <c r="BN653">
        <f>IF(SD27N!BR15=0,"",SD27N!BR15)</f>
        <v>5</v>
      </c>
      <c r="BO653" s="19">
        <f>IF(M653="",I653,IF(Q653="",M653,IF(U653="",Q653,IF(Y653="",U653,IF(AC653="",Y653,IF(AG653="",AC653,IF(AK653="",AG653,IF(AO653="",AK653,AO653))))))))</f>
        <v>57</v>
      </c>
      <c r="BP653" s="19">
        <f>IF(N653="",J653,IF(R653="",N653,IF(V653="",R653,IF(Z653="",V653,IF(AD653="",Z653,IF(AH653="",AD653,IF(AL653="",AH653,IF(AP653="",AL653,AP653))))))))</f>
        <v>51.15</v>
      </c>
      <c r="BQ653" s="19">
        <f>IF(O653="",K653,IF(S653="",O653,IF(W653="",S653,IF(AA653="",W653,IF(AE653="",AA653,IF(AI653="",AE653,IF(AM653="",AI653,IF(AQ653="",AM653,AQ653))))))))</f>
        <v>18</v>
      </c>
      <c r="BR653" s="19">
        <f>IF(P653="",L653,IF(T653="",P653,IF(X653="",T653,IF(AB653="",X653,IF(AF653="",AB653,IF(AJ653="",AF653,IF(AN653="",AJ653,IF(AR653="",AN653,AR653))))))))</f>
        <v>7.01</v>
      </c>
    </row>
    <row r="654" spans="1:70" hidden="1" x14ac:dyDescent="0.2">
      <c r="A654" s="20" t="str">
        <f>IF(SD27N!A16=0,"",SD27N!A16)</f>
        <v>V</v>
      </c>
      <c r="B654">
        <f>IF(SD27N!B16=0,"",SD27N!B16)</f>
        <v>27016</v>
      </c>
      <c r="C654" t="str">
        <f>IF(SD27N!G16=0,"",SD27N!G16)</f>
        <v>43G7</v>
      </c>
      <c r="D654">
        <f>IF(SD27N!H16=0,"",SD27N!H16)</f>
        <v>27</v>
      </c>
      <c r="E654" s="26">
        <f>IF(SD27N!I16=0,"",SD27N!I16)</f>
        <v>57</v>
      </c>
      <c r="F654">
        <f>IF(AND(E654="",SD27N!J16=0),"",SD27N!J16)</f>
        <v>20.100000000000001</v>
      </c>
      <c r="G654">
        <f>IF(SD27N!K16=0,"",SD27N!K16)</f>
        <v>17</v>
      </c>
      <c r="H654" s="27">
        <f>IF(AND(G654="",SD27N!L16=0),"",SD27N!L16)</f>
        <v>52.9</v>
      </c>
      <c r="I654" s="26">
        <f>IF(SD27N!M16=0,"",SD27N!M16)</f>
        <v>57</v>
      </c>
      <c r="J654">
        <f>IF(AND(I654="",SD27N!N16=0),"",SD27N!N16)</f>
        <v>21.95</v>
      </c>
      <c r="K654">
        <f>IF(SD27N!O16=0,"",SD27N!O16)</f>
        <v>17</v>
      </c>
      <c r="L654" s="27">
        <f>IF(AND(K654="",SD27N!P16=0),"",SD27N!P16)</f>
        <v>54.6</v>
      </c>
      <c r="M654" s="26" t="str">
        <f>IF(SD27N!Q16=0,"",SD27N!Q16)</f>
        <v/>
      </c>
      <c r="N654" t="str">
        <f>IF(AND(M654="",SD27N!R16=0),"",SD27N!R16)</f>
        <v/>
      </c>
      <c r="O654" t="str">
        <f>IF(SD27N!S16=0,"",SD27N!S16)</f>
        <v/>
      </c>
      <c r="P654" s="27" t="str">
        <f>IF(AND(O654="",SD27N!T16=0),"",SD27N!T16)</f>
        <v/>
      </c>
      <c r="Q654" s="26" t="str">
        <f>IF(SD27N!U16=0,"",SD27N!U16)</f>
        <v/>
      </c>
      <c r="R654" t="str">
        <f>IF(AND(Q654="",SD27N!V16=0),"",SD27N!V16)</f>
        <v/>
      </c>
      <c r="S654" t="str">
        <f>IF(SD27N!W16=0,"",SD27N!W16)</f>
        <v/>
      </c>
      <c r="T654" s="27" t="str">
        <f>IF(AND(S654="",SD27N!X16=0),"",SD27N!X16)</f>
        <v/>
      </c>
      <c r="U654" s="26" t="str">
        <f>IF(SD27N!Y16=0,"",SD27N!Y16)</f>
        <v/>
      </c>
      <c r="V654" t="str">
        <f>IF(AND(U654="",SD27N!Z16=0),"",SD27N!Z16)</f>
        <v/>
      </c>
      <c r="W654" t="str">
        <f>IF(SD27N!AA16=0,"",SD27N!AA16)</f>
        <v/>
      </c>
      <c r="X654" s="27" t="str">
        <f>IF(AND(W654="",SD27N!AB16=0),"",SD27N!AB16)</f>
        <v/>
      </c>
      <c r="Y654" s="26" t="str">
        <f>IF(SD27N!AC16=0,"",SD27N!AC16)</f>
        <v/>
      </c>
      <c r="Z654" t="str">
        <f>IF(AND(Y654="",SD27N!AD16=0),"",SD27N!AD16)</f>
        <v/>
      </c>
      <c r="AA654" t="str">
        <f>IF(SD27N!AE16=0,"",SD27N!AE16)</f>
        <v/>
      </c>
      <c r="AB654" s="27" t="str">
        <f>IF(AND(AA654="",SD27N!AF16=0),"",SD27N!AF16)</f>
        <v/>
      </c>
      <c r="AC654" s="26" t="str">
        <f>IF(SD27N!AG16=0,"",SD27N!AG16)</f>
        <v/>
      </c>
      <c r="AD654" t="str">
        <f>IF(AND(AC654="",SD27N!AH16=0),"",SD27N!AH16)</f>
        <v/>
      </c>
      <c r="AE654" t="str">
        <f>IF(SD27N!AI16=0,"",SD27N!AI16)</f>
        <v/>
      </c>
      <c r="AF654" s="27" t="str">
        <f>IF(AND(AE654="",SD27N!AJ16=0),"",SD27N!AJ16)</f>
        <v/>
      </c>
      <c r="AG654" s="26" t="str">
        <f>IF(SD27N!AK16=0,"",SD27N!AK16)</f>
        <v/>
      </c>
      <c r="AH654" t="str">
        <f>IF(AND(AG654="",SD27N!AL16=0),"",SD27N!AL16)</f>
        <v/>
      </c>
      <c r="AI654" t="str">
        <f>IF(SD27N!AM16=0,"",SD27N!AM16)</f>
        <v/>
      </c>
      <c r="AJ654" s="27" t="str">
        <f>IF(AND(AI654="",SD27N!AN16=0),"",SD27N!AN16)</f>
        <v/>
      </c>
      <c r="AK654" s="26" t="str">
        <f>IF(SD27N!AO16=0,"",SD27N!AO16)</f>
        <v/>
      </c>
      <c r="AL654" t="str">
        <f>IF(AND(AK654="",SD27N!AP16=0),"",SD27N!AP16)</f>
        <v/>
      </c>
      <c r="AM654" t="str">
        <f>IF(SD27N!AQ16=0,"",SD27N!AQ16)</f>
        <v/>
      </c>
      <c r="AN654" s="27" t="str">
        <f>IF(AND(AM654="",SD27N!AR16=0),"",SD27N!AR16)</f>
        <v/>
      </c>
      <c r="AO654" s="26" t="str">
        <f>IF(SD27N!AS16=0,"",SD27N!AS16)</f>
        <v/>
      </c>
      <c r="AP654" t="str">
        <f>IF(AND(AO654="",SD27N!AT16=0),"",SD27N!AT16)</f>
        <v/>
      </c>
      <c r="AQ654" t="str">
        <f>IF(SD27N!AU16=0,"",SD27N!AU16)</f>
        <v/>
      </c>
      <c r="AR654" s="27" t="str">
        <f>IF(AND(AQ654="",SD27N!AV16=0),"",SD27N!AV16)</f>
        <v/>
      </c>
      <c r="AS654" t="str">
        <f>IF(SD27N!AW16=0,"",SD27N!AW16)</f>
        <v/>
      </c>
      <c r="AT654">
        <f>IF(SD27N!AX16=0,"",SD27N!AX16)</f>
        <v>94</v>
      </c>
      <c r="AU654" s="1">
        <f>IF(SD27N!AY16=0,"",SD27N!AY16)</f>
        <v>107.5</v>
      </c>
      <c r="AV654" s="1">
        <f>IF(SD27N!AZ16=0,"",SD27N!AZ16)</f>
        <v>104</v>
      </c>
      <c r="AW654" s="1">
        <f>IF(SD27N!BA16=0,"",SD27N!BA16)</f>
        <v>111</v>
      </c>
      <c r="AX654" s="1" t="str">
        <f>IF(SD27N!BB16=0,"",SD27N!BB16)</f>
        <v/>
      </c>
      <c r="AY654" s="1" t="str">
        <f>IF(SD27N!BC16=0,"",SD27N!BC16)</f>
        <v/>
      </c>
      <c r="AZ654" s="1" t="str">
        <f>IF(SD27N!BD16=0,"",SD27N!BD16)</f>
        <v/>
      </c>
      <c r="BA654" s="1" t="str">
        <f>IF(SD27N!BE16=0,"",SD27N!BE16)</f>
        <v/>
      </c>
      <c r="BB654" s="1" t="str">
        <f>IF(SD27N!BF16=0,"",SD27N!BF16)</f>
        <v/>
      </c>
      <c r="BC654" s="1" t="str">
        <f>IF(SD27N!BG16=0,"",SD27N!BG16)</f>
        <v/>
      </c>
      <c r="BD654" s="29" t="str">
        <f>IF(SD27N!BH16=0,"",SD27N!BH16)</f>
        <v/>
      </c>
      <c r="BE654" t="str">
        <f>IF(SD27N!BI16=0,"",SD27N!BI16)</f>
        <v>53/1084/ 4 NW St Karlsö</v>
      </c>
      <c r="BF654" t="str">
        <f>IF(SD27N!BJ16=0,"",SD27N!BJ16)</f>
        <v>SWE</v>
      </c>
      <c r="BG654" t="str">
        <f>IF(SD27N!BK16=0,"",SD27N!BK16)</f>
        <v>No</v>
      </c>
      <c r="BH654">
        <f>IF(SD27N!BL16=0,"",SD27N!BL16)</f>
        <v>1</v>
      </c>
      <c r="BI654" t="str">
        <f>IF(SD27N!BM16=0,"",SD27N!BM16)</f>
        <v/>
      </c>
      <c r="BJ654">
        <f>IF(SD27N!BN16=0,"",SD27N!BN16)</f>
        <v>2.0648638709402363</v>
      </c>
      <c r="BK654" t="str">
        <f>IF(SD27N!BO16=0,"",SD27N!BO16)</f>
        <v/>
      </c>
      <c r="BL654" t="str">
        <f>IF(SD27N!BP16=0,"",SD27N!BP16)</f>
        <v/>
      </c>
      <c r="BM654">
        <f>IF(SD27N!BQ16=0,"",SD27N!BQ16)</f>
        <v>2.0648638709402363</v>
      </c>
      <c r="BN654">
        <f>IF(SD27N!BR16=0,"",SD27N!BR16)</f>
        <v>5</v>
      </c>
      <c r="BO654" s="19">
        <f>IF(M654="",I654,IF(Q654="",M654,IF(U654="",Q654,IF(Y654="",U654,IF(AC654="",Y654,IF(AG654="",AC654,IF(AK654="",AG654,IF(AO654="",AK654,AO654))))))))</f>
        <v>57</v>
      </c>
      <c r="BP654" s="19">
        <f>IF(N654="",J654,IF(R654="",N654,IF(V654="",R654,IF(Z654="",V654,IF(AD654="",Z654,IF(AH654="",AD654,IF(AL654="",AH654,IF(AP654="",AL654,AP654))))))))</f>
        <v>21.95</v>
      </c>
      <c r="BQ654" s="19">
        <f>IF(O654="",K654,IF(S654="",O654,IF(W654="",S654,IF(AA654="",W654,IF(AE654="",AA654,IF(AI654="",AE654,IF(AM654="",AI654,IF(AQ654="",AM654,AQ654))))))))</f>
        <v>17</v>
      </c>
      <c r="BR654" s="19">
        <f>IF(P654="",L654,IF(T654="",P654,IF(X654="",T654,IF(AB654="",X654,IF(AF654="",AB654,IF(AJ654="",AF654,IF(AN654="",AJ654,IF(AR654="",AN654,AR654))))))))</f>
        <v>54.6</v>
      </c>
    </row>
    <row r="655" spans="1:70" hidden="1" x14ac:dyDescent="0.2">
      <c r="A655" s="20" t="str">
        <f>IF(SD27N!A17=0,"",SD27N!A17)</f>
        <v>V</v>
      </c>
      <c r="B655">
        <f>IF(SD27N!B17=0,"",SD27N!B17)</f>
        <v>27017</v>
      </c>
      <c r="C655" t="str">
        <f>IF(SD27N!G17=0,"",SD27N!G17)</f>
        <v>43G7</v>
      </c>
      <c r="D655">
        <f>IF(SD27N!H17=0,"",SD27N!H17)</f>
        <v>27</v>
      </c>
      <c r="E655" s="26">
        <f>IF(SD27N!I17=0,"",SD27N!I17)</f>
        <v>57</v>
      </c>
      <c r="F655">
        <f>IF(AND(E655="",SD27N!J17=0),"",SD27N!J17)</f>
        <v>30</v>
      </c>
      <c r="G655">
        <f>IF(SD27N!K17=0,"",SD27N!K17)</f>
        <v>17</v>
      </c>
      <c r="H655" s="27">
        <f>IF(AND(G655="",SD27N!L17=0),"",SD27N!L17)</f>
        <v>43</v>
      </c>
      <c r="I655" s="26">
        <f>IF(SD27N!M17=0,"",SD27N!M17)</f>
        <v>57</v>
      </c>
      <c r="J655">
        <f>IF(AND(I655="",SD27N!N17=0),"",SD27N!N17)</f>
        <v>28.03</v>
      </c>
      <c r="K655">
        <f>IF(SD27N!O17=0,"",SD27N!O17)</f>
        <v>17</v>
      </c>
      <c r="L655" s="27">
        <f>IF(AND(K655="",SD27N!P17=0),"",SD27N!P17)</f>
        <v>44.01</v>
      </c>
      <c r="M655" s="26" t="str">
        <f>IF(SD27N!Q17=0,"",SD27N!Q17)</f>
        <v/>
      </c>
      <c r="N655" t="str">
        <f>IF(AND(M655="",SD27N!R17=0),"",SD27N!R17)</f>
        <v/>
      </c>
      <c r="O655" t="str">
        <f>IF(SD27N!S17=0,"",SD27N!S17)</f>
        <v/>
      </c>
      <c r="P655" s="27" t="str">
        <f>IF(AND(O655="",SD27N!T17=0),"",SD27N!T17)</f>
        <v/>
      </c>
      <c r="Q655" s="26" t="str">
        <f>IF(SD27N!U17=0,"",SD27N!U17)</f>
        <v/>
      </c>
      <c r="R655" t="str">
        <f>IF(AND(Q655="",SD27N!V17=0),"",SD27N!V17)</f>
        <v/>
      </c>
      <c r="S655" t="str">
        <f>IF(SD27N!W17=0,"",SD27N!W17)</f>
        <v/>
      </c>
      <c r="T655" s="27" t="str">
        <f>IF(AND(S655="",SD27N!X17=0),"",SD27N!X17)</f>
        <v/>
      </c>
      <c r="U655" s="26" t="str">
        <f>IF(SD27N!Y17=0,"",SD27N!Y17)</f>
        <v/>
      </c>
      <c r="V655" t="str">
        <f>IF(AND(U655="",SD27N!Z17=0),"",SD27N!Z17)</f>
        <v/>
      </c>
      <c r="W655" t="str">
        <f>IF(SD27N!AA17=0,"",SD27N!AA17)</f>
        <v/>
      </c>
      <c r="X655" s="27" t="str">
        <f>IF(AND(W655="",SD27N!AB17=0),"",SD27N!AB17)</f>
        <v/>
      </c>
      <c r="Y655" s="26" t="str">
        <f>IF(SD27N!AC17=0,"",SD27N!AC17)</f>
        <v/>
      </c>
      <c r="Z655" t="str">
        <f>IF(AND(Y655="",SD27N!AD17=0),"",SD27N!AD17)</f>
        <v/>
      </c>
      <c r="AA655" t="str">
        <f>IF(SD27N!AE17=0,"",SD27N!AE17)</f>
        <v/>
      </c>
      <c r="AB655" s="27" t="str">
        <f>IF(AND(AA655="",SD27N!AF17=0),"",SD27N!AF17)</f>
        <v/>
      </c>
      <c r="AC655" s="26" t="str">
        <f>IF(SD27N!AG17=0,"",SD27N!AG17)</f>
        <v/>
      </c>
      <c r="AD655" t="str">
        <f>IF(AND(AC655="",SD27N!AH17=0),"",SD27N!AH17)</f>
        <v/>
      </c>
      <c r="AE655" t="str">
        <f>IF(SD27N!AI17=0,"",SD27N!AI17)</f>
        <v/>
      </c>
      <c r="AF655" s="27" t="str">
        <f>IF(AND(AE655="",SD27N!AJ17=0),"",SD27N!AJ17)</f>
        <v/>
      </c>
      <c r="AG655" s="26" t="str">
        <f>IF(SD27N!AK17=0,"",SD27N!AK17)</f>
        <v/>
      </c>
      <c r="AH655" t="str">
        <f>IF(AND(AG655="",SD27N!AL17=0),"",SD27N!AL17)</f>
        <v/>
      </c>
      <c r="AI655" t="str">
        <f>IF(SD27N!AM17=0,"",SD27N!AM17)</f>
        <v/>
      </c>
      <c r="AJ655" s="27" t="str">
        <f>IF(AND(AI655="",SD27N!AN17=0),"",SD27N!AN17)</f>
        <v/>
      </c>
      <c r="AK655" s="26" t="str">
        <f>IF(SD27N!AO17=0,"",SD27N!AO17)</f>
        <v/>
      </c>
      <c r="AL655" t="str">
        <f>IF(AND(AK655="",SD27N!AP17=0),"",SD27N!AP17)</f>
        <v/>
      </c>
      <c r="AM655" t="str">
        <f>IF(SD27N!AQ17=0,"",SD27N!AQ17)</f>
        <v/>
      </c>
      <c r="AN655" s="27" t="str">
        <f>IF(AND(AM655="",SD27N!AR17=0),"",SD27N!AR17)</f>
        <v/>
      </c>
      <c r="AO655" s="26" t="str">
        <f>IF(SD27N!AS17=0,"",SD27N!AS17)</f>
        <v/>
      </c>
      <c r="AP655" t="str">
        <f>IF(AND(AO655="",SD27N!AT17=0),"",SD27N!AT17)</f>
        <v/>
      </c>
      <c r="AQ655" t="str">
        <f>IF(SD27N!AU17=0,"",SD27N!AU17)</f>
        <v/>
      </c>
      <c r="AR655" s="27" t="str">
        <f>IF(AND(AQ655="",SD27N!AV17=0),"",SD27N!AV17)</f>
        <v/>
      </c>
      <c r="AS655" t="str">
        <f>IF(SD27N!AW17=0,"",SD27N!AW17)</f>
        <v/>
      </c>
      <c r="AT655">
        <f>IF(SD27N!AX17=0,"",SD27N!AX17)</f>
        <v>87</v>
      </c>
      <c r="AU655" s="1">
        <f>IF(SD27N!AY17=0,"",SD27N!AY17)</f>
        <v>108</v>
      </c>
      <c r="AV655" s="1">
        <f>IF(SD27N!AZ17=0,"",SD27N!AZ17)</f>
        <v>110</v>
      </c>
      <c r="AW655" s="1" t="str">
        <f>IF(SD27N!BA17=0,"",SD27N!BA17)</f>
        <v/>
      </c>
      <c r="AX655" s="1" t="str">
        <f>IF(SD27N!BB17=0,"",SD27N!BB17)</f>
        <v/>
      </c>
      <c r="AY655" s="1" t="str">
        <f>IF(SD27N!BC17=0,"",SD27N!BC17)</f>
        <v/>
      </c>
      <c r="AZ655" s="1" t="str">
        <f>IF(SD27N!BD17=0,"",SD27N!BD17)</f>
        <v/>
      </c>
      <c r="BA655" s="1" t="str">
        <f>IF(SD27N!BE17=0,"",SD27N!BE17)</f>
        <v/>
      </c>
      <c r="BB655" s="1" t="str">
        <f>IF(SD27N!BF17=0,"",SD27N!BF17)</f>
        <v/>
      </c>
      <c r="BC655" s="1" t="str">
        <f>IF(SD27N!BG17=0,"",SD27N!BG17)</f>
        <v/>
      </c>
      <c r="BD655" s="29" t="str">
        <f>IF(SD27N!BH17=0,"",SD27N!BH17)</f>
        <v/>
      </c>
      <c r="BE655" t="str">
        <f>IF(SD27N!BI17=0,"",SD27N!BI17)</f>
        <v>Argos</v>
      </c>
      <c r="BF655" t="str">
        <f>IF(SD27N!BJ17=0,"",SD27N!BJ17)</f>
        <v>SWE</v>
      </c>
      <c r="BG655" t="str">
        <f>IF(SD27N!BK17=0,"",SD27N!BK17)</f>
        <v>No</v>
      </c>
      <c r="BH655">
        <f>IF(SD27N!BL17=0,"",SD27N!BL17)</f>
        <v>1</v>
      </c>
      <c r="BI655" t="str">
        <f>IF(SD27N!BM17=0,"",SD27N!BM17)</f>
        <v/>
      </c>
      <c r="BJ655">
        <f>IF(SD27N!BN17=0,"",SD27N!BN17)</f>
        <v>2.043442786697323</v>
      </c>
      <c r="BK655" t="str">
        <f>IF(SD27N!BO17=0,"",SD27N!BO17)</f>
        <v/>
      </c>
      <c r="BL655" t="str">
        <f>IF(SD27N!BP17=0,"",SD27N!BP17)</f>
        <v/>
      </c>
      <c r="BM655">
        <f>IF(SD27N!BQ17=0,"",SD27N!BQ17)</f>
        <v>2.043442786697323</v>
      </c>
      <c r="BN655">
        <f>IF(SD27N!BR17=0,"",SD27N!BR17)</f>
        <v>5</v>
      </c>
      <c r="BO655" s="19">
        <f>IF(M655="",I655,IF(Q655="",M655,IF(U655="",Q655,IF(Y655="",U655,IF(AC655="",Y655,IF(AG655="",AC655,IF(AK655="",AG655,IF(AO655="",AK655,AO655))))))))</f>
        <v>57</v>
      </c>
      <c r="BP655" s="19">
        <f>IF(N655="",J655,IF(R655="",N655,IF(V655="",R655,IF(Z655="",V655,IF(AD655="",Z655,IF(AH655="",AD655,IF(AL655="",AH655,IF(AP655="",AL655,AP655))))))))</f>
        <v>28.03</v>
      </c>
      <c r="BQ655" s="19">
        <f>IF(O655="",K655,IF(S655="",O655,IF(W655="",S655,IF(AA655="",W655,IF(AE655="",AA655,IF(AI655="",AE655,IF(AM655="",AI655,IF(AQ655="",AM655,AQ655))))))))</f>
        <v>17</v>
      </c>
      <c r="BR655" s="19">
        <f>IF(P655="",L655,IF(T655="",P655,IF(X655="",T655,IF(AB655="",X655,IF(AF655="",AB655,IF(AJ655="",AF655,IF(AN655="",AJ655,IF(AR655="",AN655,AR655))))))))</f>
        <v>44.01</v>
      </c>
    </row>
    <row r="656" spans="1:70" hidden="1" x14ac:dyDescent="0.2">
      <c r="A656" s="20" t="str">
        <f>IF(SD27N!A18=0,"",SD27N!A18)</f>
        <v>V</v>
      </c>
      <c r="B656">
        <f>IF(SD27N!B18=0,"",SD27N!B18)</f>
        <v>27018</v>
      </c>
      <c r="C656" t="str">
        <f>IF(SD27N!G18=0,"",SD27N!G18)</f>
        <v>44G8</v>
      </c>
      <c r="D656">
        <f>IF(SD27N!H18=0,"",SD27N!H18)</f>
        <v>27</v>
      </c>
      <c r="E656" s="26">
        <f>IF(SD27N!I18=0,"",SD27N!I18)</f>
        <v>57</v>
      </c>
      <c r="F656">
        <f>IF(AND(E656="",SD27N!J18=0),"",SD27N!J18)</f>
        <v>44.5</v>
      </c>
      <c r="G656">
        <f>IF(SD27N!K18=0,"",SD27N!K18)</f>
        <v>18</v>
      </c>
      <c r="H656" s="27">
        <f>IF(AND(G656="",SD27N!L18=0),"",SD27N!L18)</f>
        <v>10.050000000000001</v>
      </c>
      <c r="I656" s="26">
        <f>IF(SD27N!M18=0,"",SD27N!M18)</f>
        <v>57</v>
      </c>
      <c r="J656">
        <f>IF(AND(I656="",SD27N!N18=0),"",SD27N!N18)</f>
        <v>46.6</v>
      </c>
      <c r="K656">
        <f>IF(SD27N!O18=0,"",SD27N!O18)</f>
        <v>18</v>
      </c>
      <c r="L656" s="27">
        <f>IF(AND(K656="",SD27N!P18=0),"",SD27N!P18)</f>
        <v>10.1</v>
      </c>
      <c r="M656" s="26" t="str">
        <f>IF(SD27N!Q18=0,"",SD27N!Q18)</f>
        <v/>
      </c>
      <c r="N656" t="str">
        <f>IF(AND(M656="",SD27N!R18=0),"",SD27N!R18)</f>
        <v/>
      </c>
      <c r="O656" t="str">
        <f>IF(SD27N!S18=0,"",SD27N!S18)</f>
        <v/>
      </c>
      <c r="P656" s="27" t="str">
        <f>IF(AND(O656="",SD27N!T18=0),"",SD27N!T18)</f>
        <v/>
      </c>
      <c r="Q656" s="26" t="str">
        <f>IF(SD27N!U18=0,"",SD27N!U18)</f>
        <v/>
      </c>
      <c r="R656" t="str">
        <f>IF(AND(Q656="",SD27N!V18=0),"",SD27N!V18)</f>
        <v/>
      </c>
      <c r="S656" t="str">
        <f>IF(SD27N!W18=0,"",SD27N!W18)</f>
        <v/>
      </c>
      <c r="T656" s="27" t="str">
        <f>IF(AND(S656="",SD27N!X18=0),"",SD27N!X18)</f>
        <v/>
      </c>
      <c r="U656" s="26" t="str">
        <f>IF(SD27N!Y18=0,"",SD27N!Y18)</f>
        <v/>
      </c>
      <c r="V656" t="str">
        <f>IF(AND(U656="",SD27N!Z18=0),"",SD27N!Z18)</f>
        <v/>
      </c>
      <c r="W656" t="str">
        <f>IF(SD27N!AA18=0,"",SD27N!AA18)</f>
        <v/>
      </c>
      <c r="X656" s="27" t="str">
        <f>IF(AND(W656="",SD27N!AB18=0),"",SD27N!AB18)</f>
        <v/>
      </c>
      <c r="Y656" s="26" t="str">
        <f>IF(SD27N!AC18=0,"",SD27N!AC18)</f>
        <v/>
      </c>
      <c r="Z656" t="str">
        <f>IF(AND(Y656="",SD27N!AD18=0),"",SD27N!AD18)</f>
        <v/>
      </c>
      <c r="AA656" t="str">
        <f>IF(SD27N!AE18=0,"",SD27N!AE18)</f>
        <v/>
      </c>
      <c r="AB656" s="27" t="str">
        <f>IF(AND(AA656="",SD27N!AF18=0),"",SD27N!AF18)</f>
        <v/>
      </c>
      <c r="AC656" s="26" t="str">
        <f>IF(SD27N!AG18=0,"",SD27N!AG18)</f>
        <v/>
      </c>
      <c r="AD656" t="str">
        <f>IF(AND(AC656="",SD27N!AH18=0),"",SD27N!AH18)</f>
        <v/>
      </c>
      <c r="AE656" t="str">
        <f>IF(SD27N!AI18=0,"",SD27N!AI18)</f>
        <v/>
      </c>
      <c r="AF656" s="27" t="str">
        <f>IF(AND(AE656="",SD27N!AJ18=0),"",SD27N!AJ18)</f>
        <v/>
      </c>
      <c r="AG656" s="26" t="str">
        <f>IF(SD27N!AK18=0,"",SD27N!AK18)</f>
        <v/>
      </c>
      <c r="AH656" t="str">
        <f>IF(AND(AG656="",SD27N!AL18=0),"",SD27N!AL18)</f>
        <v/>
      </c>
      <c r="AI656" t="str">
        <f>IF(SD27N!AM18=0,"",SD27N!AM18)</f>
        <v/>
      </c>
      <c r="AJ656" s="27" t="str">
        <f>IF(AND(AI656="",SD27N!AN18=0),"",SD27N!AN18)</f>
        <v/>
      </c>
      <c r="AK656" s="26" t="str">
        <f>IF(SD27N!AO18=0,"",SD27N!AO18)</f>
        <v/>
      </c>
      <c r="AL656" t="str">
        <f>IF(AND(AK656="",SD27N!AP18=0),"",SD27N!AP18)</f>
        <v/>
      </c>
      <c r="AM656" t="str">
        <f>IF(SD27N!AQ18=0,"",SD27N!AQ18)</f>
        <v/>
      </c>
      <c r="AN656" s="27" t="str">
        <f>IF(AND(AM656="",SD27N!AR18=0),"",SD27N!AR18)</f>
        <v/>
      </c>
      <c r="AO656" s="26" t="str">
        <f>IF(SD27N!AS18=0,"",SD27N!AS18)</f>
        <v/>
      </c>
      <c r="AP656" t="str">
        <f>IF(AND(AO656="",SD27N!AT18=0),"",SD27N!AT18)</f>
        <v/>
      </c>
      <c r="AQ656" t="str">
        <f>IF(SD27N!AU18=0,"",SD27N!AU18)</f>
        <v/>
      </c>
      <c r="AR656" s="27" t="str">
        <f>IF(AND(AQ656="",SD27N!AV18=0),"",SD27N!AV18)</f>
        <v/>
      </c>
      <c r="AS656" t="str">
        <f>IF(SD27N!AW18=0,"",SD27N!AW18)</f>
        <v/>
      </c>
      <c r="AT656">
        <f>IF(SD27N!AX18=0,"",SD27N!AX18)</f>
        <v>96</v>
      </c>
      <c r="AU656" s="1">
        <f>IF(SD27N!AY18=0,"",SD27N!AY18)</f>
        <v>101</v>
      </c>
      <c r="AV656" s="1">
        <f>IF(SD27N!AZ18=0,"",SD27N!AZ18)</f>
        <v>98</v>
      </c>
      <c r="AW656" s="1">
        <f>IF(SD27N!BA18=0,"",SD27N!BA18)</f>
        <v>104</v>
      </c>
      <c r="AX656" s="1" t="str">
        <f>IF(SD27N!BB18=0,"",SD27N!BB18)</f>
        <v/>
      </c>
      <c r="AY656" s="1" t="str">
        <f>IF(SD27N!BC18=0,"",SD27N!BC18)</f>
        <v/>
      </c>
      <c r="AZ656" s="1" t="str">
        <f>IF(SD27N!BD18=0,"",SD27N!BD18)</f>
        <v/>
      </c>
      <c r="BA656" s="1" t="str">
        <f>IF(SD27N!BE18=0,"",SD27N!BE18)</f>
        <v/>
      </c>
      <c r="BB656" s="1" t="str">
        <f>IF(SD27N!BF18=0,"",SD27N!BF18)</f>
        <v/>
      </c>
      <c r="BC656" s="1" t="str">
        <f>IF(SD27N!BG18=0,"",SD27N!BG18)</f>
        <v/>
      </c>
      <c r="BD656" s="29" t="str">
        <f>IF(SD27N!BH18=0,"",SD27N!BH18)</f>
        <v/>
      </c>
      <c r="BE656" t="str">
        <f>IF(SD27N!BI18=0,"",SD27N!BI18)</f>
        <v>46/1077/ 6 NW Visby</v>
      </c>
      <c r="BF656" t="str">
        <f>IF(SD27N!BJ18=0,"",SD27N!BJ18)</f>
        <v>SWE</v>
      </c>
      <c r="BG656" t="str">
        <f>IF(SD27N!BK18=0,"",SD27N!BK18)</f>
        <v>No</v>
      </c>
      <c r="BH656" t="str">
        <f>IF(SD27N!BL18=0,"",SD27N!BL18)</f>
        <v/>
      </c>
      <c r="BI656" t="str">
        <f>IF(SD27N!BM18=0,"",SD27N!BM18)</f>
        <v/>
      </c>
      <c r="BJ656">
        <f>IF(SD27N!BN18=0,"",SD27N!BN18)</f>
        <v>2.1001693979912583</v>
      </c>
      <c r="BK656" t="str">
        <f>IF(SD27N!BO18=0,"",SD27N!BO18)</f>
        <v/>
      </c>
      <c r="BL656" t="str">
        <f>IF(SD27N!BP18=0,"",SD27N!BP18)</f>
        <v/>
      </c>
      <c r="BM656">
        <f>IF(SD27N!BQ18=0,"",SD27N!BQ18)</f>
        <v>2.1001693979912583</v>
      </c>
      <c r="BN656">
        <f>IF(SD27N!BR18=0,"",SD27N!BR18)</f>
        <v>5</v>
      </c>
      <c r="BO656" s="19">
        <f>IF(M656="",I656,IF(Q656="",M656,IF(U656="",Q656,IF(Y656="",U656,IF(AC656="",Y656,IF(AG656="",AC656,IF(AK656="",AG656,IF(AO656="",AK656,AO656))))))))</f>
        <v>57</v>
      </c>
      <c r="BP656" s="19">
        <f>IF(N656="",J656,IF(R656="",N656,IF(V656="",R656,IF(Z656="",V656,IF(AD656="",Z656,IF(AH656="",AD656,IF(AL656="",AH656,IF(AP656="",AL656,AP656))))))))</f>
        <v>46.6</v>
      </c>
      <c r="BQ656" s="19">
        <f>IF(O656="",K656,IF(S656="",O656,IF(W656="",S656,IF(AA656="",W656,IF(AE656="",AA656,IF(AI656="",AE656,IF(AM656="",AI656,IF(AQ656="",AM656,AQ656))))))))</f>
        <v>18</v>
      </c>
      <c r="BR656" s="19">
        <f>IF(P656="",L656,IF(T656="",P656,IF(X656="",T656,IF(AB656="",X656,IF(AF656="",AB656,IF(AJ656="",AF656,IF(AN656="",AJ656,IF(AR656="",AN656,AR656))))))))</f>
        <v>10.1</v>
      </c>
    </row>
    <row r="657" spans="1:72" hidden="1" x14ac:dyDescent="0.2">
      <c r="A657" s="20" t="str">
        <f>IF(SD27N!A19=0,"",SD27N!A19)</f>
        <v>V</v>
      </c>
      <c r="B657">
        <f>IF(SD27N!B19=0,"",SD27N!B19)</f>
        <v>27019</v>
      </c>
      <c r="C657" t="str">
        <f>IF(SD27N!G19=0,"",SD27N!G19)</f>
        <v>44G8</v>
      </c>
      <c r="D657">
        <f>IF(SD27N!H19=0,"",SD27N!H19)</f>
        <v>27</v>
      </c>
      <c r="E657" s="26">
        <f>IF(SD27N!I19=0,"",SD27N!I19)</f>
        <v>57</v>
      </c>
      <c r="F657">
        <f>IF(AND(E657="",SD27N!J19=0),"",SD27N!J19)</f>
        <v>42.8</v>
      </c>
      <c r="G657">
        <f>IF(SD27N!K19=0,"",SD27N!K19)</f>
        <v>18</v>
      </c>
      <c r="H657" s="27">
        <f>IF(AND(G657="",SD27N!L19=0),"",SD27N!L19)</f>
        <v>16.2</v>
      </c>
      <c r="I657" s="26">
        <f>IF(SD27N!M19=0,"",SD27N!M19)</f>
        <v>57</v>
      </c>
      <c r="J657">
        <f>IF(AND(I657="",SD27N!N19=0),"",SD27N!N19)</f>
        <v>44.2</v>
      </c>
      <c r="K657">
        <f>IF(SD27N!O19=0,"",SD27N!O19)</f>
        <v>18</v>
      </c>
      <c r="L657" s="27">
        <f>IF(AND(K657="",SD27N!P19=0),"",SD27N!P19)</f>
        <v>17.8</v>
      </c>
      <c r="M657" s="26" t="str">
        <f>IF(SD27N!Q19=0,"",SD27N!Q19)</f>
        <v/>
      </c>
      <c r="N657" t="str">
        <f>IF(AND(M657="",SD27N!R19=0),"",SD27N!R19)</f>
        <v/>
      </c>
      <c r="O657" t="str">
        <f>IF(SD27N!S19=0,"",SD27N!S19)</f>
        <v/>
      </c>
      <c r="P657" s="27" t="str">
        <f>IF(AND(O657="",SD27N!T19=0),"",SD27N!T19)</f>
        <v/>
      </c>
      <c r="Q657" s="26" t="str">
        <f>IF(SD27N!U19=0,"",SD27N!U19)</f>
        <v/>
      </c>
      <c r="R657" t="str">
        <f>IF(AND(Q657="",SD27N!V19=0),"",SD27N!V19)</f>
        <v/>
      </c>
      <c r="S657" t="str">
        <f>IF(SD27N!W19=0,"",SD27N!W19)</f>
        <v/>
      </c>
      <c r="T657" s="27" t="str">
        <f>IF(AND(S657="",SD27N!X19=0),"",SD27N!X19)</f>
        <v/>
      </c>
      <c r="U657" s="26" t="str">
        <f>IF(SD27N!Y19=0,"",SD27N!Y19)</f>
        <v/>
      </c>
      <c r="V657" t="str">
        <f>IF(AND(U657="",SD27N!Z19=0),"",SD27N!Z19)</f>
        <v/>
      </c>
      <c r="W657" t="str">
        <f>IF(SD27N!AA19=0,"",SD27N!AA19)</f>
        <v/>
      </c>
      <c r="X657" s="27" t="str">
        <f>IF(AND(W657="",SD27N!AB19=0),"",SD27N!AB19)</f>
        <v/>
      </c>
      <c r="Y657" s="26" t="str">
        <f>IF(SD27N!AC19=0,"",SD27N!AC19)</f>
        <v/>
      </c>
      <c r="Z657" t="str">
        <f>IF(AND(Y657="",SD27N!AD19=0),"",SD27N!AD19)</f>
        <v/>
      </c>
      <c r="AA657" t="str">
        <f>IF(SD27N!AE19=0,"",SD27N!AE19)</f>
        <v/>
      </c>
      <c r="AB657" s="27" t="str">
        <f>IF(AND(AA657="",SD27N!AF19=0),"",SD27N!AF19)</f>
        <v/>
      </c>
      <c r="AC657" s="26" t="str">
        <f>IF(SD27N!AG19=0,"",SD27N!AG19)</f>
        <v/>
      </c>
      <c r="AD657" t="str">
        <f>IF(AND(AC657="",SD27N!AH19=0),"",SD27N!AH19)</f>
        <v/>
      </c>
      <c r="AE657" t="str">
        <f>IF(SD27N!AI19=0,"",SD27N!AI19)</f>
        <v/>
      </c>
      <c r="AF657" s="27" t="str">
        <f>IF(AND(AE657="",SD27N!AJ19=0),"",SD27N!AJ19)</f>
        <v/>
      </c>
      <c r="AG657" s="26" t="str">
        <f>IF(SD27N!AK19=0,"",SD27N!AK19)</f>
        <v/>
      </c>
      <c r="AH657" t="str">
        <f>IF(AND(AG657="",SD27N!AL19=0),"",SD27N!AL19)</f>
        <v/>
      </c>
      <c r="AI657" t="str">
        <f>IF(SD27N!AM19=0,"",SD27N!AM19)</f>
        <v/>
      </c>
      <c r="AJ657" s="27" t="str">
        <f>IF(AND(AI657="",SD27N!AN19=0),"",SD27N!AN19)</f>
        <v/>
      </c>
      <c r="AK657" s="26" t="str">
        <f>IF(SD27N!AO19=0,"",SD27N!AO19)</f>
        <v/>
      </c>
      <c r="AL657" t="str">
        <f>IF(AND(AK657="",SD27N!AP19=0),"",SD27N!AP19)</f>
        <v/>
      </c>
      <c r="AM657" t="str">
        <f>IF(SD27N!AQ19=0,"",SD27N!AQ19)</f>
        <v/>
      </c>
      <c r="AN657" s="27" t="str">
        <f>IF(AND(AM657="",SD27N!AR19=0),"",SD27N!AR19)</f>
        <v/>
      </c>
      <c r="AO657" s="26" t="str">
        <f>IF(SD27N!AS19=0,"",SD27N!AS19)</f>
        <v/>
      </c>
      <c r="AP657" t="str">
        <f>IF(AND(AO657="",SD27N!AT19=0),"",SD27N!AT19)</f>
        <v/>
      </c>
      <c r="AQ657" t="str">
        <f>IF(SD27N!AU19=0,"",SD27N!AU19)</f>
        <v/>
      </c>
      <c r="AR657" s="27" t="str">
        <f>IF(AND(AQ657="",SD27N!AV19=0),"",SD27N!AV19)</f>
        <v/>
      </c>
      <c r="AS657" t="str">
        <f>IF(SD27N!AW19=0,"",SD27N!AW19)</f>
        <v/>
      </c>
      <c r="AT657">
        <f>IF(SD27N!AX19=0,"",SD27N!AX19)</f>
        <v>97</v>
      </c>
      <c r="AU657" s="1">
        <f>IF(SD27N!AY19=0,"",SD27N!AY19)</f>
        <v>103</v>
      </c>
      <c r="AV657" s="1">
        <f>IF(SD27N!AZ19=0,"",SD27N!AZ19)</f>
        <v>100</v>
      </c>
      <c r="AW657" s="1">
        <f>IF(SD27N!BA19=0,"",SD27N!BA19)</f>
        <v>105</v>
      </c>
      <c r="AX657" s="1" t="str">
        <f>IF(SD27N!BB19=0,"",SD27N!BB19)</f>
        <v/>
      </c>
      <c r="AY657" s="1" t="str">
        <f>IF(SD27N!BC19=0,"",SD27N!BC19)</f>
        <v/>
      </c>
      <c r="AZ657" s="1" t="str">
        <f>IF(SD27N!BD19=0,"",SD27N!BD19)</f>
        <v/>
      </c>
      <c r="BA657" s="1" t="str">
        <f>IF(SD27N!BE19=0,"",SD27N!BE19)</f>
        <v/>
      </c>
      <c r="BB657" s="1" t="str">
        <f>IF(SD27N!BF19=0,"",SD27N!BF19)</f>
        <v/>
      </c>
      <c r="BC657" s="1" t="str">
        <f>IF(SD27N!BG19=0,"",SD27N!BG19)</f>
        <v/>
      </c>
      <c r="BD657" s="29" t="str">
        <f>IF(SD27N!BH19=0,"",SD27N!BH19)</f>
        <v/>
      </c>
      <c r="BE657" t="str">
        <f>IF(SD27N!BI19=0,"",SD27N!BI19)</f>
        <v>47/1076/ 6 N Visby</v>
      </c>
      <c r="BF657" t="str">
        <f>IF(SD27N!BJ19=0,"",SD27N!BJ19)</f>
        <v>SWE</v>
      </c>
      <c r="BG657" t="str">
        <f>IF(SD27N!BK19=0,"",SD27N!BK19)</f>
        <v>No</v>
      </c>
      <c r="BH657">
        <f>IF(SD27N!BL19=0,"",SD27N!BL19)</f>
        <v>1</v>
      </c>
      <c r="BI657" t="str">
        <f>IF(SD27N!BM19=0,"",SD27N!BM19)</f>
        <v/>
      </c>
      <c r="BJ657">
        <f>IF(SD27N!BN19=0,"",SD27N!BN19)</f>
        <v>1.6401079567826429</v>
      </c>
      <c r="BK657" t="str">
        <f>IF(SD27N!BO19=0,"",SD27N!BO19)</f>
        <v/>
      </c>
      <c r="BL657" t="str">
        <f>IF(SD27N!BP19=0,"",SD27N!BP19)</f>
        <v/>
      </c>
      <c r="BM657">
        <f>IF(SD27N!BQ19=0,"",SD27N!BQ19)</f>
        <v>1.6401079567826429</v>
      </c>
      <c r="BN657">
        <f>IF(SD27N!BR19=0,"",SD27N!BR19)</f>
        <v>5</v>
      </c>
      <c r="BO657" s="19">
        <f>IF(M657="",I657,IF(Q657="",M657,IF(U657="",Q657,IF(Y657="",U657,IF(AC657="",Y657,IF(AG657="",AC657,IF(AK657="",AG657,IF(AO657="",AK657,AO657))))))))</f>
        <v>57</v>
      </c>
      <c r="BP657" s="19">
        <f>IF(N657="",J657,IF(R657="",N657,IF(V657="",R657,IF(Z657="",V657,IF(AD657="",Z657,IF(AH657="",AD657,IF(AL657="",AH657,IF(AP657="",AL657,AP657))))))))</f>
        <v>44.2</v>
      </c>
      <c r="BQ657" s="19">
        <f>IF(O657="",K657,IF(S657="",O657,IF(W657="",S657,IF(AA657="",W657,IF(AE657="",AA657,IF(AI657="",AE657,IF(AM657="",AI657,IF(AQ657="",AM657,AQ657))))))))</f>
        <v>18</v>
      </c>
      <c r="BR657" s="19">
        <f>IF(P657="",L657,IF(T657="",P657,IF(X657="",T657,IF(AB657="",X657,IF(AF657="",AB657,IF(AJ657="",AF657,IF(AN657="",AJ657,IF(AR657="",AN657,AR657))))))))</f>
        <v>17.8</v>
      </c>
    </row>
    <row r="658" spans="1:72" hidden="1" x14ac:dyDescent="0.2">
      <c r="A658" s="20" t="str">
        <f>IF(SD27N!A20=0,"",SD27N!A20)</f>
        <v>V</v>
      </c>
      <c r="B658">
        <f>IF(SD27N!B20=0,"",SD27N!B20)</f>
        <v>27020</v>
      </c>
      <c r="C658" t="str">
        <f>IF(SD27N!G20=0,"",SD27N!G20)</f>
        <v>43G6</v>
      </c>
      <c r="D658">
        <f>IF(SD27N!H20=0,"",SD27N!H20)</f>
        <v>27</v>
      </c>
      <c r="E658" s="26">
        <f>IF(SD27N!I20=0,"",SD27N!I20)</f>
        <v>57</v>
      </c>
      <c r="F658">
        <f>IF(AND(E658="",SD27N!J20=0),"",SD27N!J20)</f>
        <v>21.9</v>
      </c>
      <c r="G658">
        <f>IF(SD27N!K20=0,"",SD27N!K20)</f>
        <v>16</v>
      </c>
      <c r="H658" s="27">
        <f>IF(AND(G658="",SD27N!L20=0),"",SD27N!L20)</f>
        <v>55.1</v>
      </c>
      <c r="I658" s="26">
        <f>IF(SD27N!M20=0,"",SD27N!M20)</f>
        <v>57</v>
      </c>
      <c r="J658">
        <f>IF(AND(I658="",SD27N!N20=0),"",SD27N!N20)</f>
        <v>23</v>
      </c>
      <c r="K658">
        <f>IF(SD27N!O20=0,"",SD27N!O20)</f>
        <v>16</v>
      </c>
      <c r="L658" s="27">
        <f>IF(AND(K658="",SD27N!P20=0),"",SD27N!P20)</f>
        <v>53.35</v>
      </c>
      <c r="M658" s="26">
        <f>IF(SD27N!Q20=0,"",SD27N!Q20)</f>
        <v>57</v>
      </c>
      <c r="N658">
        <f>IF(AND(M658="",SD27N!R20=0),"",SD27N!R20)</f>
        <v>23.6</v>
      </c>
      <c r="O658">
        <f>IF(SD27N!S20=0,"",SD27N!S20)</f>
        <v>16</v>
      </c>
      <c r="P658" s="27">
        <f>IF(AND(O658="",SD27N!T20=0),"",SD27N!T20)</f>
        <v>53.6</v>
      </c>
      <c r="Q658" s="26" t="str">
        <f>IF(SD27N!U20=0,"",SD27N!U20)</f>
        <v/>
      </c>
      <c r="R658" t="str">
        <f>IF(AND(Q658="",SD27N!V20=0),"",SD27N!V20)</f>
        <v/>
      </c>
      <c r="S658" t="str">
        <f>IF(SD27N!W20=0,"",SD27N!W20)</f>
        <v/>
      </c>
      <c r="T658" s="27" t="str">
        <f>IF(AND(S658="",SD27N!X20=0),"",SD27N!X20)</f>
        <v/>
      </c>
      <c r="U658" s="26" t="str">
        <f>IF(SD27N!Y20=0,"",SD27N!Y20)</f>
        <v/>
      </c>
      <c r="V658" t="str">
        <f>IF(AND(U658="",SD27N!Z20=0),"",SD27N!Z20)</f>
        <v/>
      </c>
      <c r="W658" t="str">
        <f>IF(SD27N!AA20=0,"",SD27N!AA20)</f>
        <v/>
      </c>
      <c r="X658" s="27" t="str">
        <f>IF(AND(W658="",SD27N!AB20=0),"",SD27N!AB20)</f>
        <v/>
      </c>
      <c r="Y658" s="26" t="str">
        <f>IF(SD27N!AC20=0,"",SD27N!AC20)</f>
        <v/>
      </c>
      <c r="Z658" t="str">
        <f>IF(AND(Y658="",SD27N!AD20=0),"",SD27N!AD20)</f>
        <v/>
      </c>
      <c r="AA658" t="str">
        <f>IF(SD27N!AE20=0,"",SD27N!AE20)</f>
        <v/>
      </c>
      <c r="AB658" s="27" t="str">
        <f>IF(AND(AA658="",SD27N!AF20=0),"",SD27N!AF20)</f>
        <v/>
      </c>
      <c r="AC658" s="26" t="str">
        <f>IF(SD27N!AG20=0,"",SD27N!AG20)</f>
        <v/>
      </c>
      <c r="AD658" t="str">
        <f>IF(AND(AC658="",SD27N!AH20=0),"",SD27N!AH20)</f>
        <v/>
      </c>
      <c r="AE658" t="str">
        <f>IF(SD27N!AI20=0,"",SD27N!AI20)</f>
        <v/>
      </c>
      <c r="AF658" s="27" t="str">
        <f>IF(AND(AE658="",SD27N!AJ20=0),"",SD27N!AJ20)</f>
        <v/>
      </c>
      <c r="AG658" s="26" t="str">
        <f>IF(SD27N!AK20=0,"",SD27N!AK20)</f>
        <v/>
      </c>
      <c r="AH658" t="str">
        <f>IF(AND(AG658="",SD27N!AL20=0),"",SD27N!AL20)</f>
        <v/>
      </c>
      <c r="AI658" t="str">
        <f>IF(SD27N!AM20=0,"",SD27N!AM20)</f>
        <v/>
      </c>
      <c r="AJ658" s="27" t="str">
        <f>IF(AND(AI658="",SD27N!AN20=0),"",SD27N!AN20)</f>
        <v/>
      </c>
      <c r="AK658" s="26" t="str">
        <f>IF(SD27N!AO20=0,"",SD27N!AO20)</f>
        <v/>
      </c>
      <c r="AL658" t="str">
        <f>IF(AND(AK658="",SD27N!AP20=0),"",SD27N!AP20)</f>
        <v/>
      </c>
      <c r="AM658" t="str">
        <f>IF(SD27N!AQ20=0,"",SD27N!AQ20)</f>
        <v/>
      </c>
      <c r="AN658" s="27" t="str">
        <f>IF(AND(AM658="",SD27N!AR20=0),"",SD27N!AR20)</f>
        <v/>
      </c>
      <c r="AO658" s="26" t="str">
        <f>IF(SD27N!AS20=0,"",SD27N!AS20)</f>
        <v/>
      </c>
      <c r="AP658" t="str">
        <f>IF(AND(AO658="",SD27N!AT20=0),"",SD27N!AT20)</f>
        <v/>
      </c>
      <c r="AQ658" t="str">
        <f>IF(SD27N!AU20=0,"",SD27N!AU20)</f>
        <v/>
      </c>
      <c r="AR658" s="27" t="str">
        <f>IF(AND(AQ658="",SD27N!AV20=0),"",SD27N!AV20)</f>
        <v/>
      </c>
      <c r="AS658" t="str">
        <f>IF(SD27N!AW20=0,"",SD27N!AW20)</f>
        <v/>
      </c>
      <c r="AT658">
        <f>IF(SD27N!AX20=0,"",SD27N!AX20)</f>
        <v>44</v>
      </c>
      <c r="AU658" s="1">
        <f>IF(SD27N!AY20=0,"",SD27N!AY20)</f>
        <v>45</v>
      </c>
      <c r="AV658" s="1">
        <f>IF(SD27N!AZ20=0,"",SD27N!AZ20)</f>
        <v>44</v>
      </c>
      <c r="AW658" s="1">
        <f>IF(SD27N!BA20=0,"",SD27N!BA20)</f>
        <v>44</v>
      </c>
      <c r="AX658" s="1" t="str">
        <f>IF(SD27N!BB20=0,"",SD27N!BB20)</f>
        <v/>
      </c>
      <c r="AY658" s="1" t="str">
        <f>IF(SD27N!BC20=0,"",SD27N!BC20)</f>
        <v/>
      </c>
      <c r="AZ658" s="1" t="str">
        <f>IF(SD27N!BD20=0,"",SD27N!BD20)</f>
        <v/>
      </c>
      <c r="BA658" s="1" t="str">
        <f>IF(SD27N!BE20=0,"",SD27N!BE20)</f>
        <v/>
      </c>
      <c r="BB658" s="1" t="str">
        <f>IF(SD27N!BF20=0,"",SD27N!BF20)</f>
        <v/>
      </c>
      <c r="BC658" s="1" t="str">
        <f>IF(SD27N!BG20=0,"",SD27N!BG20)</f>
        <v/>
      </c>
      <c r="BD658" s="29" t="str">
        <f>IF(SD27N!BH20=0,"",SD27N!BH20)</f>
        <v/>
      </c>
      <c r="BE658" t="str">
        <f>IF(SD27N!BI20=0,"",SD27N!BI20)</f>
        <v>48/1079/ 4 NW Byxelkrok (Specialen)</v>
      </c>
      <c r="BF658" t="str">
        <f>IF(SD27N!BJ20=0,"",SD27N!BJ20)</f>
        <v>SWE</v>
      </c>
      <c r="BG658" t="str">
        <f>IF(SD27N!BK20=0,"",SD27N!BK20)</f>
        <v>No</v>
      </c>
      <c r="BH658" t="str">
        <f>IF(SD27N!BL20=0,"",SD27N!BL20)</f>
        <v/>
      </c>
      <c r="BI658" t="str">
        <f>IF(SD27N!BM20=0,"",SD27N!BM20)</f>
        <v/>
      </c>
      <c r="BJ658">
        <f>IF(SD27N!BN20=0,"",SD27N!BN20)</f>
        <v>2.0641547812401679</v>
      </c>
      <c r="BK658" t="str">
        <f>IF(SD27N!BO20=0,"",SD27N!BO20)</f>
        <v/>
      </c>
      <c r="BL658" t="str">
        <f>IF(SD27N!BP20=0,"",SD27N!BP20)</f>
        <v/>
      </c>
      <c r="BM658">
        <f>IF(SD27N!BQ20=0,"",SD27N!BQ20)</f>
        <v>2.0641547812401679</v>
      </c>
      <c r="BN658">
        <f>IF(SD27N!BR20=0,"",SD27N!BR20)</f>
        <v>3</v>
      </c>
      <c r="BO658" s="19">
        <f>IF(M658="",I658,IF(Q658="",M658,IF(U658="",Q658,IF(Y658="",U658,IF(AC658="",Y658,IF(AG658="",AC658,IF(AK658="",AG658,IF(AO658="",AK658,AO658))))))))</f>
        <v>57</v>
      </c>
      <c r="BP658" s="19">
        <f>IF(N658="",J658,IF(R658="",N658,IF(V658="",R658,IF(Z658="",V658,IF(AD658="",Z658,IF(AH658="",AD658,IF(AL658="",AH658,IF(AP658="",AL658,AP658))))))))</f>
        <v>23.6</v>
      </c>
      <c r="BQ658" s="19">
        <f>IF(O658="",K658,IF(S658="",O658,IF(W658="",S658,IF(AA658="",W658,IF(AE658="",AA658,IF(AI658="",AE658,IF(AM658="",AI658,IF(AQ658="",AM658,AQ658))))))))</f>
        <v>16</v>
      </c>
      <c r="BR658" s="19">
        <f>IF(P658="",L658,IF(T658="",P658,IF(X658="",T658,IF(AB658="",X658,IF(AF658="",AB658,IF(AJ658="",AF658,IF(AN658="",AJ658,IF(AR658="",AN658,AR658))))))))</f>
        <v>53.6</v>
      </c>
    </row>
    <row r="659" spans="1:72" hidden="1" x14ac:dyDescent="0.2">
      <c r="A659" s="20" t="str">
        <f>IF(SD27N!A21=0,"",SD27N!A21)</f>
        <v>V</v>
      </c>
      <c r="B659">
        <f>IF(SD27N!B21=0,"",SD27N!B21)</f>
        <v>27021</v>
      </c>
      <c r="C659" t="str">
        <f>IF(SD27N!G21=0,"",SD27N!G21)</f>
        <v>42G6</v>
      </c>
      <c r="D659">
        <f>IF(SD27N!H21=0,"",SD27N!H21)</f>
        <v>27</v>
      </c>
      <c r="E659" s="26">
        <f>IF(SD27N!I21=0,"",SD27N!I21)</f>
        <v>56</v>
      </c>
      <c r="F659">
        <f>IF(AND(E659="",SD27N!J21=0),"",SD27N!J21)</f>
        <v>32.299999999999997</v>
      </c>
      <c r="G659">
        <f>IF(SD27N!K21=0,"",SD27N!K21)</f>
        <v>16</v>
      </c>
      <c r="H659" s="27">
        <f>IF(AND(G659="",SD27N!L21=0),"",SD27N!L21)</f>
        <v>50.1</v>
      </c>
      <c r="I659" s="26">
        <f>IF(SD27N!M21=0,"",SD27N!M21)</f>
        <v>56</v>
      </c>
      <c r="J659">
        <f>IF(AND(I659="",SD27N!N21=0),"",SD27N!N21)</f>
        <v>34.1</v>
      </c>
      <c r="K659">
        <f>IF(SD27N!O21=0,"",SD27N!O21)</f>
        <v>16</v>
      </c>
      <c r="L659" s="27">
        <f>IF(AND(K659="",SD27N!P21=0),"",SD27N!P21)</f>
        <v>51.1</v>
      </c>
      <c r="M659" s="26" t="str">
        <f>IF(SD27N!Q21=0,"",SD27N!Q21)</f>
        <v/>
      </c>
      <c r="N659" t="str">
        <f>IF(AND(M659="",SD27N!R21=0),"",SD27N!R21)</f>
        <v/>
      </c>
      <c r="O659" t="str">
        <f>IF(SD27N!S21=0,"",SD27N!S21)</f>
        <v/>
      </c>
      <c r="P659" s="27" t="str">
        <f>IF(AND(O659="",SD27N!T21=0),"",SD27N!T21)</f>
        <v/>
      </c>
      <c r="Q659" s="26" t="str">
        <f>IF(SD27N!U21=0,"",SD27N!U21)</f>
        <v/>
      </c>
      <c r="R659" t="str">
        <f>IF(AND(Q659="",SD27N!V21=0),"",SD27N!V21)</f>
        <v/>
      </c>
      <c r="S659" t="str">
        <f>IF(SD27N!W21=0,"",SD27N!W21)</f>
        <v/>
      </c>
      <c r="T659" s="27" t="str">
        <f>IF(AND(S659="",SD27N!X21=0),"",SD27N!X21)</f>
        <v/>
      </c>
      <c r="U659" s="26" t="str">
        <f>IF(SD27N!Y21=0,"",SD27N!Y21)</f>
        <v/>
      </c>
      <c r="V659" t="str">
        <f>IF(AND(U659="",SD27N!Z21=0),"",SD27N!Z21)</f>
        <v/>
      </c>
      <c r="W659" t="str">
        <f>IF(SD27N!AA21=0,"",SD27N!AA21)</f>
        <v/>
      </c>
      <c r="X659" s="27" t="str">
        <f>IF(AND(W659="",SD27N!AB21=0),"",SD27N!AB21)</f>
        <v/>
      </c>
      <c r="Y659" s="26" t="str">
        <f>IF(SD27N!AC21=0,"",SD27N!AC21)</f>
        <v/>
      </c>
      <c r="Z659" t="str">
        <f>IF(AND(Y659="",SD27N!AD21=0),"",SD27N!AD21)</f>
        <v/>
      </c>
      <c r="AA659" t="str">
        <f>IF(SD27N!AE21=0,"",SD27N!AE21)</f>
        <v/>
      </c>
      <c r="AB659" s="27" t="str">
        <f>IF(AND(AA659="",SD27N!AF21=0),"",SD27N!AF21)</f>
        <v/>
      </c>
      <c r="AC659" s="26" t="str">
        <f>IF(SD27N!AG21=0,"",SD27N!AG21)</f>
        <v/>
      </c>
      <c r="AD659" t="str">
        <f>IF(AND(AC659="",SD27N!AH21=0),"",SD27N!AH21)</f>
        <v/>
      </c>
      <c r="AE659" t="str">
        <f>IF(SD27N!AI21=0,"",SD27N!AI21)</f>
        <v/>
      </c>
      <c r="AF659" s="27" t="str">
        <f>IF(AND(AE659="",SD27N!AJ21=0),"",SD27N!AJ21)</f>
        <v/>
      </c>
      <c r="AG659" s="26" t="str">
        <f>IF(SD27N!AK21=0,"",SD27N!AK21)</f>
        <v/>
      </c>
      <c r="AH659" t="str">
        <f>IF(AND(AG659="",SD27N!AL21=0),"",SD27N!AL21)</f>
        <v/>
      </c>
      <c r="AI659" t="str">
        <f>IF(SD27N!AM21=0,"",SD27N!AM21)</f>
        <v/>
      </c>
      <c r="AJ659" s="27" t="str">
        <f>IF(AND(AI659="",SD27N!AN21=0),"",SD27N!AN21)</f>
        <v/>
      </c>
      <c r="AK659" s="26" t="str">
        <f>IF(SD27N!AO21=0,"",SD27N!AO21)</f>
        <v/>
      </c>
      <c r="AL659" t="str">
        <f>IF(AND(AK659="",SD27N!AP21=0),"",SD27N!AP21)</f>
        <v/>
      </c>
      <c r="AM659" t="str">
        <f>IF(SD27N!AQ21=0,"",SD27N!AQ21)</f>
        <v/>
      </c>
      <c r="AN659" s="27" t="str">
        <f>IF(AND(AM659="",SD27N!AR21=0),"",SD27N!AR21)</f>
        <v/>
      </c>
      <c r="AO659" s="26" t="str">
        <f>IF(SD27N!AS21=0,"",SD27N!AS21)</f>
        <v/>
      </c>
      <c r="AP659" t="str">
        <f>IF(AND(AO659="",SD27N!AT21=0),"",SD27N!AT21)</f>
        <v/>
      </c>
      <c r="AQ659" t="str">
        <f>IF(SD27N!AU21=0,"",SD27N!AU21)</f>
        <v/>
      </c>
      <c r="AR659" s="27" t="str">
        <f>IF(AND(AQ659="",SD27N!AV21=0),"",SD27N!AV21)</f>
        <v/>
      </c>
      <c r="AS659" t="str">
        <f>IF(SD27N!AW21=0,"",SD27N!AW21)</f>
        <v/>
      </c>
      <c r="AT659">
        <f>IF(SD27N!AX21=0,"",SD27N!AX21)</f>
        <v>82</v>
      </c>
      <c r="AU659" s="1">
        <f>IF(SD27N!AY21=0,"",SD27N!AY21)</f>
        <v>63</v>
      </c>
      <c r="AV659" s="1">
        <f>IF(SD27N!AZ21=0,"",SD27N!AZ21)</f>
        <v>62</v>
      </c>
      <c r="AW659" s="1">
        <f>IF(SD27N!BA21=0,"",SD27N!BA21)</f>
        <v>64</v>
      </c>
      <c r="AX659" s="1" t="str">
        <f>IF(SD27N!BB21=0,"",SD27N!BB21)</f>
        <v/>
      </c>
      <c r="AY659" s="1" t="str">
        <f>IF(SD27N!BC21=0,"",SD27N!BC21)</f>
        <v/>
      </c>
      <c r="AZ659" s="1" t="str">
        <f>IF(SD27N!BD21=0,"",SD27N!BD21)</f>
        <v/>
      </c>
      <c r="BA659" s="1" t="str">
        <f>IF(SD27N!BE21=0,"",SD27N!BE21)</f>
        <v/>
      </c>
      <c r="BB659" s="1" t="str">
        <f>IF(SD27N!BF21=0,"",SD27N!BF21)</f>
        <v/>
      </c>
      <c r="BC659" s="1" t="str">
        <f>IF(SD27N!BG21=0,"",SD27N!BG21)</f>
        <v/>
      </c>
      <c r="BD659" s="29" t="str">
        <f>IF(SD27N!BH21=0,"",SD27N!BH21)</f>
        <v/>
      </c>
      <c r="BE659" t="str">
        <f>IF(SD27N!BI21=0,"",SD27N!BI21)</f>
        <v>H5// 6 SE Bläsinge</v>
      </c>
      <c r="BF659" t="str">
        <f>IF(SD27N!BJ21=0,"",SD27N!BJ21)</f>
        <v>SWE</v>
      </c>
      <c r="BG659" t="str">
        <f>IF(SD27N!BK21=0,"",SD27N!BK21)</f>
        <v>No</v>
      </c>
      <c r="BH659">
        <f>IF(SD27N!BL21=0,"",SD27N!BL21)</f>
        <v>1</v>
      </c>
      <c r="BI659" t="str">
        <f>IF(SD27N!BM21=0,"",SD27N!BM21)</f>
        <v/>
      </c>
      <c r="BJ659">
        <f>IF(SD27N!BN21=0,"",SD27N!BN21)</f>
        <v>1.8824924629656783</v>
      </c>
      <c r="BK659" t="str">
        <f>IF(SD27N!BO21=0,"",SD27N!BO21)</f>
        <v/>
      </c>
      <c r="BL659" t="str">
        <f>IF(SD27N!BP21=0,"",SD27N!BP21)</f>
        <v/>
      </c>
      <c r="BM659">
        <f>IF(SD27N!BQ21=0,"",SD27N!BQ21)</f>
        <v>1.8824924629656783</v>
      </c>
      <c r="BN659">
        <f>IF(SD27N!BR21=0,"",SD27N!BR21)</f>
        <v>5</v>
      </c>
      <c r="BO659" s="19">
        <f>IF(M659="",I659,IF(Q659="",M659,IF(U659="",Q659,IF(Y659="",U659,IF(AC659="",Y659,IF(AG659="",AC659,IF(AK659="",AG659,IF(AO659="",AK659,AO659))))))))</f>
        <v>56</v>
      </c>
      <c r="BP659" s="19">
        <f>IF(N659="",J659,IF(R659="",N659,IF(V659="",R659,IF(Z659="",V659,IF(AD659="",Z659,IF(AH659="",AD659,IF(AL659="",AH659,IF(AP659="",AL659,AP659))))))))</f>
        <v>34.1</v>
      </c>
      <c r="BQ659" s="19">
        <f>IF(O659="",K659,IF(S659="",O659,IF(W659="",S659,IF(AA659="",W659,IF(AE659="",AA659,IF(AI659="",AE659,IF(AM659="",AI659,IF(AQ659="",AM659,AQ659))))))))</f>
        <v>16</v>
      </c>
      <c r="BR659" s="19">
        <f>IF(P659="",L659,IF(T659="",P659,IF(X659="",T659,IF(AB659="",X659,IF(AF659="",AB659,IF(AJ659="",AF659,IF(AN659="",AJ659,IF(AR659="",AN659,AR659))))))))</f>
        <v>51.1</v>
      </c>
    </row>
    <row r="660" spans="1:72" hidden="1" x14ac:dyDescent="0.2">
      <c r="A660" s="20" t="str">
        <f>IF(SD27N!A22=0,"",SD27N!A22)</f>
        <v>V</v>
      </c>
      <c r="B660">
        <f>IF(SD27N!B22=0,"",SD27N!B22)</f>
        <v>27022</v>
      </c>
      <c r="C660" t="str">
        <f>IF(SD27N!G22=0,"",SD27N!G22)</f>
        <v>42G6</v>
      </c>
      <c r="D660">
        <f>IF(SD27N!H22=0,"",SD27N!H22)</f>
        <v>27</v>
      </c>
      <c r="E660" s="26">
        <f>IF(SD27N!I22=0,"",SD27N!I22)</f>
        <v>56</v>
      </c>
      <c r="F660">
        <f>IF(AND(E660="",SD27N!J22=0),"",SD27N!J22)</f>
        <v>42.2</v>
      </c>
      <c r="G660">
        <f>IF(SD27N!K22=0,"",SD27N!K22)</f>
        <v>16</v>
      </c>
      <c r="H660" s="27">
        <f>IF(AND(G660="",SD27N!L22=0),"",SD27N!L22)</f>
        <v>59.1</v>
      </c>
      <c r="I660" s="26">
        <f>IF(SD27N!M22=0,"",SD27N!M22)</f>
        <v>56</v>
      </c>
      <c r="J660">
        <f>IF(AND(I660="",SD27N!N22=0),"",SD27N!N22)</f>
        <v>43.9</v>
      </c>
      <c r="K660">
        <f>IF(SD27N!O22=0,"",SD27N!O22)</f>
        <v>16</v>
      </c>
      <c r="L660" s="27">
        <f>IF(AND(K660="",SD27N!P22=0),"",SD27N!P22)</f>
        <v>59.8</v>
      </c>
      <c r="M660" s="26" t="str">
        <f>IF(SD27N!Q22=0,"",SD27N!Q22)</f>
        <v/>
      </c>
      <c r="N660" t="str">
        <f>IF(AND(M660="",SD27N!R22=0),"",SD27N!R22)</f>
        <v/>
      </c>
      <c r="O660" t="str">
        <f>IF(SD27N!S22=0,"",SD27N!S22)</f>
        <v/>
      </c>
      <c r="P660" s="27" t="str">
        <f>IF(AND(O660="",SD27N!T22=0),"",SD27N!T22)</f>
        <v/>
      </c>
      <c r="Q660" s="26" t="str">
        <f>IF(SD27N!U22=0,"",SD27N!U22)</f>
        <v/>
      </c>
      <c r="R660" t="str">
        <f>IF(AND(Q660="",SD27N!V22=0),"",SD27N!V22)</f>
        <v/>
      </c>
      <c r="S660" t="str">
        <f>IF(SD27N!W22=0,"",SD27N!W22)</f>
        <v/>
      </c>
      <c r="T660" s="27" t="str">
        <f>IF(AND(S660="",SD27N!X22=0),"",SD27N!X22)</f>
        <v/>
      </c>
      <c r="U660" s="26" t="str">
        <f>IF(SD27N!Y22=0,"",SD27N!Y22)</f>
        <v/>
      </c>
      <c r="V660" t="str">
        <f>IF(AND(U660="",SD27N!Z22=0),"",SD27N!Z22)</f>
        <v/>
      </c>
      <c r="W660" t="str">
        <f>IF(SD27N!AA22=0,"",SD27N!AA22)</f>
        <v/>
      </c>
      <c r="X660" s="27" t="str">
        <f>IF(AND(W660="",SD27N!AB22=0),"",SD27N!AB22)</f>
        <v/>
      </c>
      <c r="Y660" s="26" t="str">
        <f>IF(SD27N!AC22=0,"",SD27N!AC22)</f>
        <v/>
      </c>
      <c r="Z660" t="str">
        <f>IF(AND(Y660="",SD27N!AD22=0),"",SD27N!AD22)</f>
        <v/>
      </c>
      <c r="AA660" t="str">
        <f>IF(SD27N!AE22=0,"",SD27N!AE22)</f>
        <v/>
      </c>
      <c r="AB660" s="27" t="str">
        <f>IF(AND(AA660="",SD27N!AF22=0),"",SD27N!AF22)</f>
        <v/>
      </c>
      <c r="AC660" s="26" t="str">
        <f>IF(SD27N!AG22=0,"",SD27N!AG22)</f>
        <v/>
      </c>
      <c r="AD660" t="str">
        <f>IF(AND(AC660="",SD27N!AH22=0),"",SD27N!AH22)</f>
        <v/>
      </c>
      <c r="AE660" t="str">
        <f>IF(SD27N!AI22=0,"",SD27N!AI22)</f>
        <v/>
      </c>
      <c r="AF660" s="27" t="str">
        <f>IF(AND(AE660="",SD27N!AJ22=0),"",SD27N!AJ22)</f>
        <v/>
      </c>
      <c r="AG660" s="26" t="str">
        <f>IF(SD27N!AK22=0,"",SD27N!AK22)</f>
        <v/>
      </c>
      <c r="AH660" t="str">
        <f>IF(AND(AG660="",SD27N!AL22=0),"",SD27N!AL22)</f>
        <v/>
      </c>
      <c r="AI660" t="str">
        <f>IF(SD27N!AM22=0,"",SD27N!AM22)</f>
        <v/>
      </c>
      <c r="AJ660" s="27" t="str">
        <f>IF(AND(AI660="",SD27N!AN22=0),"",SD27N!AN22)</f>
        <v/>
      </c>
      <c r="AK660" s="26" t="str">
        <f>IF(SD27N!AO22=0,"",SD27N!AO22)</f>
        <v/>
      </c>
      <c r="AL660" t="str">
        <f>IF(AND(AK660="",SD27N!AP22=0),"",SD27N!AP22)</f>
        <v/>
      </c>
      <c r="AM660" t="str">
        <f>IF(SD27N!AQ22=0,"",SD27N!AQ22)</f>
        <v/>
      </c>
      <c r="AN660" s="27" t="str">
        <f>IF(AND(AM660="",SD27N!AR22=0),"",SD27N!AR22)</f>
        <v/>
      </c>
      <c r="AO660" s="26" t="str">
        <f>IF(SD27N!AS22=0,"",SD27N!AS22)</f>
        <v/>
      </c>
      <c r="AP660" t="str">
        <f>IF(AND(AO660="",SD27N!AT22=0),"",SD27N!AT22)</f>
        <v/>
      </c>
      <c r="AQ660" t="str">
        <f>IF(SD27N!AU22=0,"",SD27N!AU22)</f>
        <v/>
      </c>
      <c r="AR660" s="27" t="str">
        <f>IF(AND(AQ660="",SD27N!AV22=0),"",SD27N!AV22)</f>
        <v/>
      </c>
      <c r="AS660" t="str">
        <f>IF(SD27N!AW22=0,"",SD27N!AW22)</f>
        <v/>
      </c>
      <c r="AT660">
        <f>IF(SD27N!AX22=0,"",SD27N!AX22)</f>
        <v>67</v>
      </c>
      <c r="AU660" s="1">
        <f>IF(SD27N!AY22=0,"",SD27N!AY22)</f>
        <v>69</v>
      </c>
      <c r="AV660" s="1">
        <f>IF(SD27N!AZ22=0,"",SD27N!AZ22)</f>
        <v>66</v>
      </c>
      <c r="AW660" s="1" t="str">
        <f>IF(SD27N!BA22=0,"",SD27N!BA22)</f>
        <v/>
      </c>
      <c r="AX660" s="1" t="str">
        <f>IF(SD27N!BB22=0,"",SD27N!BB22)</f>
        <v/>
      </c>
      <c r="AY660" s="1" t="str">
        <f>IF(SD27N!BC22=0,"",SD27N!BC22)</f>
        <v/>
      </c>
      <c r="AZ660" s="1" t="str">
        <f>IF(SD27N!BD22=0,"",SD27N!BD22)</f>
        <v/>
      </c>
      <c r="BA660" s="1" t="str">
        <f>IF(SD27N!BE22=0,"",SD27N!BE22)</f>
        <v/>
      </c>
      <c r="BB660" s="1" t="str">
        <f>IF(SD27N!BF22=0,"",SD27N!BF22)</f>
        <v/>
      </c>
      <c r="BC660" s="1" t="str">
        <f>IF(SD27N!BG22=0,"",SD27N!BG22)</f>
        <v/>
      </c>
      <c r="BD660" s="29" t="str">
        <f>IF(SD27N!BH22=0,"",SD27N!BH22)</f>
        <v/>
      </c>
      <c r="BE660" t="str">
        <f>IF(SD27N!BI22=0,"",SD27N!BI22)</f>
        <v>H6// 9 SE Kapelludden</v>
      </c>
      <c r="BF660" t="str">
        <f>IF(SD27N!BJ22=0,"",SD27N!BJ22)</f>
        <v>SWE</v>
      </c>
      <c r="BG660" t="str">
        <f>IF(SD27N!BK22=0,"",SD27N!BK22)</f>
        <v>No</v>
      </c>
      <c r="BH660">
        <f>IF(SD27N!BL22=0,"",SD27N!BL22)</f>
        <v>1</v>
      </c>
      <c r="BI660" t="str">
        <f>IF(SD27N!BM22=0,"",SD27N!BM22)</f>
        <v/>
      </c>
      <c r="BJ660">
        <f>IF(SD27N!BN22=0,"",SD27N!BN22)</f>
        <v>1.7428601223474449</v>
      </c>
      <c r="BK660" t="str">
        <f>IF(SD27N!BO22=0,"",SD27N!BO22)</f>
        <v/>
      </c>
      <c r="BL660" t="str">
        <f>IF(SD27N!BP22=0,"",SD27N!BP22)</f>
        <v/>
      </c>
      <c r="BM660">
        <f>IF(SD27N!BQ22=0,"",SD27N!BQ22)</f>
        <v>1.7428601223474449</v>
      </c>
      <c r="BN660">
        <f>IF(SD27N!BR22=0,"",SD27N!BR22)</f>
        <v>4</v>
      </c>
      <c r="BO660" s="19">
        <f>IF(M660="",I660,IF(Q660="",M660,IF(U660="",Q660,IF(Y660="",U660,IF(AC660="",Y660,IF(AG660="",AC660,IF(AK660="",AG660,IF(AO660="",AK660,AO660))))))))</f>
        <v>56</v>
      </c>
      <c r="BP660" s="19">
        <f>IF(N660="",J660,IF(R660="",N660,IF(V660="",R660,IF(Z660="",V660,IF(AD660="",Z660,IF(AH660="",AD660,IF(AL660="",AH660,IF(AP660="",AL660,AP660))))))))</f>
        <v>43.9</v>
      </c>
      <c r="BQ660" s="19">
        <f>IF(O660="",K660,IF(S660="",O660,IF(W660="",S660,IF(AA660="",W660,IF(AE660="",AA660,IF(AI660="",AE660,IF(AM660="",AI660,IF(AQ660="",AM660,AQ660))))))))</f>
        <v>16</v>
      </c>
      <c r="BR660" s="19">
        <f>IF(P660="",L660,IF(T660="",P660,IF(X660="",T660,IF(AB660="",X660,IF(AF660="",AB660,IF(AJ660="",AF660,IF(AN660="",AJ660,IF(AR660="",AN660,AR660))))))))</f>
        <v>59.8</v>
      </c>
    </row>
    <row r="661" spans="1:72" hidden="1" x14ac:dyDescent="0.2">
      <c r="A661" s="20" t="str">
        <f>IF(SD27N!A23=0,"",SD27N!A23)</f>
        <v>V</v>
      </c>
      <c r="B661">
        <f>IF(SD27N!B23=0,"",SD27N!B23)</f>
        <v>27023</v>
      </c>
      <c r="C661" t="str">
        <f>IF(SD27N!G23=0,"",SD27N!G23)</f>
        <v>43G7</v>
      </c>
      <c r="D661">
        <f>IF(SD27N!H23=0,"",SD27N!H23)</f>
        <v>27</v>
      </c>
      <c r="E661" s="26">
        <f>IF(SD27N!I23=0,"",SD27N!I23)</f>
        <v>57</v>
      </c>
      <c r="F661">
        <f>IF(AND(E661="",SD27N!J23=0),"",SD27N!J23)</f>
        <v>2.8</v>
      </c>
      <c r="G661">
        <f>IF(SD27N!K23=0,"",SD27N!K23)</f>
        <v>17</v>
      </c>
      <c r="H661" s="27">
        <f>IF(AND(G661="",SD27N!L23=0),"",SD27N!L23)</f>
        <v>55.2</v>
      </c>
      <c r="I661" s="26">
        <f>IF(SD27N!M23=0,"",SD27N!M23)</f>
        <v>57</v>
      </c>
      <c r="J661">
        <f>IF(AND(I661="",SD27N!N23=0),"",SD27N!N23)</f>
        <v>5.8</v>
      </c>
      <c r="K661">
        <f>IF(SD27N!O23=0,"",SD27N!O23)</f>
        <v>17</v>
      </c>
      <c r="L661" s="27">
        <f>IF(AND(K661="",SD27N!P23=0),"",SD27N!P23)</f>
        <v>54.4</v>
      </c>
      <c r="M661" s="26" t="str">
        <f>IF(SD27N!Q23=0,"",SD27N!Q23)</f>
        <v/>
      </c>
      <c r="N661" t="str">
        <f>IF(AND(M661="",SD27N!R23=0),"",SD27N!R23)</f>
        <v/>
      </c>
      <c r="O661" t="str">
        <f>IF(SD27N!S23=0,"",SD27N!S23)</f>
        <v/>
      </c>
      <c r="P661" s="27" t="str">
        <f>IF(AND(O661="",SD27N!T23=0),"",SD27N!T23)</f>
        <v/>
      </c>
      <c r="Q661" s="26" t="str">
        <f>IF(SD27N!U23=0,"",SD27N!U23)</f>
        <v/>
      </c>
      <c r="R661" t="str">
        <f>IF(AND(Q661="",SD27N!V23=0),"",SD27N!V23)</f>
        <v/>
      </c>
      <c r="S661" t="str">
        <f>IF(SD27N!W23=0,"",SD27N!W23)</f>
        <v/>
      </c>
      <c r="T661" s="27" t="str">
        <f>IF(AND(S661="",SD27N!X23=0),"",SD27N!X23)</f>
        <v/>
      </c>
      <c r="U661" s="26" t="str">
        <f>IF(SD27N!Y23=0,"",SD27N!Y23)</f>
        <v/>
      </c>
      <c r="V661" t="str">
        <f>IF(AND(U661="",SD27N!Z23=0),"",SD27N!Z23)</f>
        <v/>
      </c>
      <c r="W661" t="str">
        <f>IF(SD27N!AA23=0,"",SD27N!AA23)</f>
        <v/>
      </c>
      <c r="X661" s="27" t="str">
        <f>IF(AND(W661="",SD27N!AB23=0),"",SD27N!AB23)</f>
        <v/>
      </c>
      <c r="Y661" s="26" t="str">
        <f>IF(SD27N!AC23=0,"",SD27N!AC23)</f>
        <v/>
      </c>
      <c r="Z661" t="str">
        <f>IF(AND(Y661="",SD27N!AD23=0),"",SD27N!AD23)</f>
        <v/>
      </c>
      <c r="AA661" t="str">
        <f>IF(SD27N!AE23=0,"",SD27N!AE23)</f>
        <v/>
      </c>
      <c r="AB661" s="27" t="str">
        <f>IF(AND(AA661="",SD27N!AF23=0),"",SD27N!AF23)</f>
        <v/>
      </c>
      <c r="AC661" s="26" t="str">
        <f>IF(SD27N!AG23=0,"",SD27N!AG23)</f>
        <v/>
      </c>
      <c r="AD661" t="str">
        <f>IF(AND(AC661="",SD27N!AH23=0),"",SD27N!AH23)</f>
        <v/>
      </c>
      <c r="AE661" t="str">
        <f>IF(SD27N!AI23=0,"",SD27N!AI23)</f>
        <v/>
      </c>
      <c r="AF661" s="27" t="str">
        <f>IF(AND(AE661="",SD27N!AJ23=0),"",SD27N!AJ23)</f>
        <v/>
      </c>
      <c r="AG661" s="26" t="str">
        <f>IF(SD27N!AK23=0,"",SD27N!AK23)</f>
        <v/>
      </c>
      <c r="AH661" t="str">
        <f>IF(AND(AG661="",SD27N!AL23=0),"",SD27N!AL23)</f>
        <v/>
      </c>
      <c r="AI661" t="str">
        <f>IF(SD27N!AM23=0,"",SD27N!AM23)</f>
        <v/>
      </c>
      <c r="AJ661" s="27" t="str">
        <f>IF(AND(AI661="",SD27N!AN23=0),"",SD27N!AN23)</f>
        <v/>
      </c>
      <c r="AK661" s="26" t="str">
        <f>IF(SD27N!AO23=0,"",SD27N!AO23)</f>
        <v/>
      </c>
      <c r="AL661" t="str">
        <f>IF(AND(AK661="",SD27N!AP23=0),"",SD27N!AP23)</f>
        <v/>
      </c>
      <c r="AM661" t="str">
        <f>IF(SD27N!AQ23=0,"",SD27N!AQ23)</f>
        <v/>
      </c>
      <c r="AN661" s="27" t="str">
        <f>IF(AND(AM661="",SD27N!AR23=0),"",SD27N!AR23)</f>
        <v/>
      </c>
      <c r="AO661" s="26" t="str">
        <f>IF(SD27N!AS23=0,"",SD27N!AS23)</f>
        <v/>
      </c>
      <c r="AP661" t="str">
        <f>IF(AND(AO661="",SD27N!AT23=0),"",SD27N!AT23)</f>
        <v/>
      </c>
      <c r="AQ661" t="str">
        <f>IF(SD27N!AU23=0,"",SD27N!AU23)</f>
        <v/>
      </c>
      <c r="AR661" s="27" t="str">
        <f>IF(AND(AQ661="",SD27N!AV23=0),"",SD27N!AV23)</f>
        <v/>
      </c>
      <c r="AS661" t="str">
        <f>IF(SD27N!AW23=0,"",SD27N!AW23)</f>
        <v/>
      </c>
      <c r="AT661">
        <f>IF(SD27N!AX23=0,"",SD27N!AX23)</f>
        <v>92</v>
      </c>
      <c r="AU661" s="1">
        <f>IF(SD27N!AY23=0,"",SD27N!AY23)</f>
        <v>76</v>
      </c>
      <c r="AV661" s="1">
        <f>IF(SD27N!AZ23=0,"",SD27N!AZ23)</f>
        <v>74</v>
      </c>
      <c r="AW661" s="1">
        <f>IF(SD27N!BA23=0,"",SD27N!BA23)</f>
        <v>78</v>
      </c>
      <c r="AX661" s="1" t="str">
        <f>IF(SD27N!BB23=0,"",SD27N!BB23)</f>
        <v/>
      </c>
      <c r="AY661" s="1" t="str">
        <f>IF(SD27N!BC23=0,"",SD27N!BC23)</f>
        <v/>
      </c>
      <c r="AZ661" s="1" t="str">
        <f>IF(SD27N!BD23=0,"",SD27N!BD23)</f>
        <v/>
      </c>
      <c r="BA661" s="1" t="str">
        <f>IF(SD27N!BE23=0,"",SD27N!BE23)</f>
        <v/>
      </c>
      <c r="BB661" s="1" t="str">
        <f>IF(SD27N!BF23=0,"",SD27N!BF23)</f>
        <v/>
      </c>
      <c r="BC661" s="1" t="str">
        <f>IF(SD27N!BG23=0,"",SD27N!BG23)</f>
        <v/>
      </c>
      <c r="BD661" s="29" t="str">
        <f>IF(SD27N!BH23=0,"",SD27N!BH23)</f>
        <v/>
      </c>
      <c r="BE661" t="str">
        <f>IF(SD27N!BI23=0,"",SD27N!BI23)</f>
        <v>55/1087/ 9 NW Hoburg</v>
      </c>
      <c r="BF661" t="str">
        <f>IF(SD27N!BJ23=0,"",SD27N!BJ23)</f>
        <v>SWE</v>
      </c>
      <c r="BG661" t="str">
        <f>IF(SD27N!BK23=0,"",SD27N!BK23)</f>
        <v>No</v>
      </c>
      <c r="BH661" t="str">
        <f>IF(SD27N!BL23=0,"",SD27N!BL23)</f>
        <v/>
      </c>
      <c r="BI661" t="str">
        <f>IF(SD27N!BM23=0,"",SD27N!BM23)</f>
        <v/>
      </c>
      <c r="BJ661">
        <f>IF(SD27N!BN23=0,"",SD27N!BN23)</f>
        <v>3.0313550214985181</v>
      </c>
      <c r="BK661" t="str">
        <f>IF(SD27N!BO23=0,"",SD27N!BO23)</f>
        <v/>
      </c>
      <c r="BL661" t="str">
        <f>IF(SD27N!BP23=0,"",SD27N!BP23)</f>
        <v/>
      </c>
      <c r="BM661">
        <f>IF(SD27N!BQ23=0,"",SD27N!BQ23)</f>
        <v>3.0313550214985181</v>
      </c>
      <c r="BN661">
        <f>IF(SD27N!BR23=0,"",SD27N!BR23)</f>
        <v>5</v>
      </c>
      <c r="BO661" s="19">
        <f>IF(M661="",I661,IF(Q661="",M661,IF(U661="",Q661,IF(Y661="",U661,IF(AC661="",Y661,IF(AG661="",AC661,IF(AK661="",AG661,IF(AO661="",AK661,AO661))))))))</f>
        <v>57</v>
      </c>
      <c r="BP661" s="19">
        <f>IF(N661="",J661,IF(R661="",N661,IF(V661="",R661,IF(Z661="",V661,IF(AD661="",Z661,IF(AH661="",AD661,IF(AL661="",AH661,IF(AP661="",AL661,AP661))))))))</f>
        <v>5.8</v>
      </c>
      <c r="BQ661" s="19">
        <f>IF(O661="",K661,IF(S661="",O661,IF(W661="",S661,IF(AA661="",W661,IF(AE661="",AA661,IF(AI661="",AE661,IF(AM661="",AI661,IF(AQ661="",AM661,AQ661))))))))</f>
        <v>17</v>
      </c>
      <c r="BR661" s="19">
        <f>IF(P661="",L661,IF(T661="",P661,IF(X661="",T661,IF(AB661="",X661,IF(AF661="",AB661,IF(AJ661="",AF661,IF(AN661="",AJ661,IF(AR661="",AN661,AR661))))))))</f>
        <v>54.4</v>
      </c>
    </row>
    <row r="662" spans="1:72" hidden="1" x14ac:dyDescent="0.2">
      <c r="A662" s="20" t="str">
        <f>IF(SD27N!A24=0,"",SD27N!A24)</f>
        <v>V</v>
      </c>
      <c r="B662">
        <f>IF(SD27N!B24=0,"",SD27N!B24)</f>
        <v>27024</v>
      </c>
      <c r="C662" t="str">
        <f>IF(SD27N!G24=0,"",SD27N!G24)</f>
        <v>43G7</v>
      </c>
      <c r="D662">
        <f>IF(SD27N!H24=0,"",SD27N!H24)</f>
        <v>27</v>
      </c>
      <c r="E662" s="26">
        <f>IF(SD27N!I24=0,"",SD27N!I24)</f>
        <v>57</v>
      </c>
      <c r="F662">
        <f>IF(AND(E662="",SD27N!J24=0),"",SD27N!J24)</f>
        <v>1.9</v>
      </c>
      <c r="G662">
        <f>IF(SD27N!K24=0,"",SD27N!K24)</f>
        <v>17</v>
      </c>
      <c r="H662" s="27">
        <f>IF(AND(G662="",SD27N!L24=0),"",SD27N!L24)</f>
        <v>57.5</v>
      </c>
      <c r="I662" s="26">
        <f>IF(SD27N!M24=0,"",SD27N!M24)</f>
        <v>56</v>
      </c>
      <c r="J662">
        <f>IF(AND(I662="",SD27N!N24=0),"",SD27N!N24)</f>
        <v>59.1</v>
      </c>
      <c r="K662">
        <f>IF(SD27N!O24=0,"",SD27N!O24)</f>
        <v>17</v>
      </c>
      <c r="L662" s="27">
        <f>IF(AND(K662="",SD27N!P24=0),"",SD27N!P24)</f>
        <v>56.8</v>
      </c>
      <c r="M662" s="26" t="str">
        <f>IF(SD27N!Q24=0,"",SD27N!Q24)</f>
        <v/>
      </c>
      <c r="N662" t="str">
        <f>IF(AND(M662="",SD27N!R24=0),"",SD27N!R24)</f>
        <v/>
      </c>
      <c r="O662" t="str">
        <f>IF(SD27N!S24=0,"",SD27N!S24)</f>
        <v/>
      </c>
      <c r="P662" s="27" t="str">
        <f>IF(AND(O662="",SD27N!T24=0),"",SD27N!T24)</f>
        <v/>
      </c>
      <c r="Q662" s="26" t="str">
        <f>IF(SD27N!U24=0,"",SD27N!U24)</f>
        <v/>
      </c>
      <c r="R662" t="str">
        <f>IF(AND(Q662="",SD27N!V24=0),"",SD27N!V24)</f>
        <v/>
      </c>
      <c r="S662" t="str">
        <f>IF(SD27N!W24=0,"",SD27N!W24)</f>
        <v/>
      </c>
      <c r="T662" s="27" t="str">
        <f>IF(AND(S662="",SD27N!X24=0),"",SD27N!X24)</f>
        <v/>
      </c>
      <c r="U662" s="26" t="str">
        <f>IF(SD27N!Y24=0,"",SD27N!Y24)</f>
        <v/>
      </c>
      <c r="V662" t="str">
        <f>IF(AND(U662="",SD27N!Z24=0),"",SD27N!Z24)</f>
        <v/>
      </c>
      <c r="W662" t="str">
        <f>IF(SD27N!AA24=0,"",SD27N!AA24)</f>
        <v/>
      </c>
      <c r="X662" s="27" t="str">
        <f>IF(AND(W662="",SD27N!AB24=0),"",SD27N!AB24)</f>
        <v/>
      </c>
      <c r="Y662" s="26" t="str">
        <f>IF(SD27N!AC24=0,"",SD27N!AC24)</f>
        <v/>
      </c>
      <c r="Z662" t="str">
        <f>IF(AND(Y662="",SD27N!AD24=0),"",SD27N!AD24)</f>
        <v/>
      </c>
      <c r="AA662" t="str">
        <f>IF(SD27N!AE24=0,"",SD27N!AE24)</f>
        <v/>
      </c>
      <c r="AB662" s="27" t="str">
        <f>IF(AND(AA662="",SD27N!AF24=0),"",SD27N!AF24)</f>
        <v/>
      </c>
      <c r="AC662" s="26" t="str">
        <f>IF(SD27N!AG24=0,"",SD27N!AG24)</f>
        <v/>
      </c>
      <c r="AD662" t="str">
        <f>IF(AND(AC662="",SD27N!AH24=0),"",SD27N!AH24)</f>
        <v/>
      </c>
      <c r="AE662" t="str">
        <f>IF(SD27N!AI24=0,"",SD27N!AI24)</f>
        <v/>
      </c>
      <c r="AF662" s="27" t="str">
        <f>IF(AND(AE662="",SD27N!AJ24=0),"",SD27N!AJ24)</f>
        <v/>
      </c>
      <c r="AG662" s="26" t="str">
        <f>IF(SD27N!AK24=0,"",SD27N!AK24)</f>
        <v/>
      </c>
      <c r="AH662" t="str">
        <f>IF(AND(AG662="",SD27N!AL24=0),"",SD27N!AL24)</f>
        <v/>
      </c>
      <c r="AI662" t="str">
        <f>IF(SD27N!AM24=0,"",SD27N!AM24)</f>
        <v/>
      </c>
      <c r="AJ662" s="27" t="str">
        <f>IF(AND(AI662="",SD27N!AN24=0),"",SD27N!AN24)</f>
        <v/>
      </c>
      <c r="AK662" s="26" t="str">
        <f>IF(SD27N!AO24=0,"",SD27N!AO24)</f>
        <v/>
      </c>
      <c r="AL662" t="str">
        <f>IF(AND(AK662="",SD27N!AP24=0),"",SD27N!AP24)</f>
        <v/>
      </c>
      <c r="AM662" t="str">
        <f>IF(SD27N!AQ24=0,"",SD27N!AQ24)</f>
        <v/>
      </c>
      <c r="AN662" s="27" t="str">
        <f>IF(AND(AM662="",SD27N!AR24=0),"",SD27N!AR24)</f>
        <v/>
      </c>
      <c r="AO662" s="26" t="str">
        <f>IF(SD27N!AS24=0,"",SD27N!AS24)</f>
        <v/>
      </c>
      <c r="AP662" t="str">
        <f>IF(AND(AO662="",SD27N!AT24=0),"",SD27N!AT24)</f>
        <v/>
      </c>
      <c r="AQ662" t="str">
        <f>IF(SD27N!AU24=0,"",SD27N!AU24)</f>
        <v/>
      </c>
      <c r="AR662" s="27" t="str">
        <f>IF(AND(AQ662="",SD27N!AV24=0),"",SD27N!AV24)</f>
        <v/>
      </c>
      <c r="AS662" t="str">
        <f>IF(SD27N!AW24=0,"",SD27N!AW24)</f>
        <v/>
      </c>
      <c r="AT662">
        <f>IF(SD27N!AX24=0,"",SD27N!AX24)</f>
        <v>89</v>
      </c>
      <c r="AU662" s="1">
        <f>IF(SD27N!AY24=0,"",SD27N!AY24)</f>
        <v>67</v>
      </c>
      <c r="AV662" s="1">
        <f>IF(SD27N!AZ24=0,"",SD27N!AZ24)</f>
        <v>68</v>
      </c>
      <c r="AW662" s="1">
        <f>IF(SD27N!BA24=0,"",SD27N!BA24)</f>
        <v>65</v>
      </c>
      <c r="AX662" s="1" t="str">
        <f>IF(SD27N!BB24=0,"",SD27N!BB24)</f>
        <v/>
      </c>
      <c r="AY662" s="1" t="str">
        <f>IF(SD27N!BC24=0,"",SD27N!BC24)</f>
        <v/>
      </c>
      <c r="AZ662" s="1" t="str">
        <f>IF(SD27N!BD24=0,"",SD27N!BD24)</f>
        <v/>
      </c>
      <c r="BA662" s="1" t="str">
        <f>IF(SD27N!BE24=0,"",SD27N!BE24)</f>
        <v/>
      </c>
      <c r="BB662" s="1" t="str">
        <f>IF(SD27N!BF24=0,"",SD27N!BF24)</f>
        <v/>
      </c>
      <c r="BC662" s="1" t="str">
        <f>IF(SD27N!BG24=0,"",SD27N!BG24)</f>
        <v/>
      </c>
      <c r="BD662" s="29" t="str">
        <f>IF(SD27N!BH24=0,"",SD27N!BH24)</f>
        <v/>
      </c>
      <c r="BE662" t="str">
        <f>IF(SD27N!BI24=0,"",SD27N!BI24)</f>
        <v>56/1088/ 8 NW Hoburg</v>
      </c>
      <c r="BF662" t="str">
        <f>IF(SD27N!BJ24=0,"",SD27N!BJ24)</f>
        <v>SWE</v>
      </c>
      <c r="BG662" t="str">
        <f>IF(SD27N!BK24=0,"",SD27N!BK24)</f>
        <v>No</v>
      </c>
      <c r="BH662" t="str">
        <f>IF(SD27N!BL24=0,"",SD27N!BL24)</f>
        <v/>
      </c>
      <c r="BI662" t="str">
        <f>IF(SD27N!BM24=0,"",SD27N!BM24)</f>
        <v/>
      </c>
      <c r="BJ662">
        <f>IF(SD27N!BN24=0,"",SD27N!BN24)</f>
        <v>2.8258245441774394</v>
      </c>
      <c r="BK662" t="str">
        <f>IF(SD27N!BO24=0,"",SD27N!BO24)</f>
        <v/>
      </c>
      <c r="BL662" t="str">
        <f>IF(SD27N!BP24=0,"",SD27N!BP24)</f>
        <v/>
      </c>
      <c r="BM662">
        <f>IF(SD27N!BQ24=0,"",SD27N!BQ24)</f>
        <v>2.8258245441774394</v>
      </c>
      <c r="BN662">
        <f>IF(SD27N!BR24=0,"",SD27N!BR24)</f>
        <v>5</v>
      </c>
      <c r="BO662" s="19">
        <f>IF(M662="",I662,IF(Q662="",M662,IF(U662="",Q662,IF(Y662="",U662,IF(AC662="",Y662,IF(AG662="",AC662,IF(AK662="",AG662,IF(AO662="",AK662,AO662))))))))</f>
        <v>56</v>
      </c>
      <c r="BP662" s="19">
        <f>IF(N662="",J662,IF(R662="",N662,IF(V662="",R662,IF(Z662="",V662,IF(AD662="",Z662,IF(AH662="",AD662,IF(AL662="",AH662,IF(AP662="",AL662,AP662))))))))</f>
        <v>59.1</v>
      </c>
      <c r="BQ662" s="19">
        <f>IF(O662="",K662,IF(S662="",O662,IF(W662="",S662,IF(AA662="",W662,IF(AE662="",AA662,IF(AI662="",AE662,IF(AM662="",AI662,IF(AQ662="",AM662,AQ662))))))))</f>
        <v>17</v>
      </c>
      <c r="BR662" s="19">
        <f>IF(P662="",L662,IF(T662="",P662,IF(X662="",T662,IF(AB662="",X662,IF(AF662="",AB662,IF(AJ662="",AF662,IF(AN662="",AJ662,IF(AR662="",AN662,AR662))))))))</f>
        <v>56.8</v>
      </c>
    </row>
    <row r="663" spans="1:72" hidden="1" x14ac:dyDescent="0.2">
      <c r="A663" s="20" t="str">
        <f>IF(SD27N!A25=0,"",SD27N!A25)</f>
        <v>V</v>
      </c>
      <c r="B663">
        <f>IF(SD27N!B25=0,"",SD27N!B25)</f>
        <v>27025</v>
      </c>
      <c r="C663" t="str">
        <f>IF(SD27N!G25=0,"",SD27N!G25)</f>
        <v>43G7</v>
      </c>
      <c r="D663">
        <f>IF(SD27N!H25=0,"",SD27N!H25)</f>
        <v>27</v>
      </c>
      <c r="E663" s="26">
        <f>IF(SD27N!I25=0,"",SD27N!I25)</f>
        <v>57</v>
      </c>
      <c r="F663">
        <f>IF(AND(E663="",SD27N!J25=0),"",SD27N!J25)</f>
        <v>26.9</v>
      </c>
      <c r="G663">
        <f>IF(SD27N!K25=0,"",SD27N!K25)</f>
        <v>17</v>
      </c>
      <c r="H663" s="27">
        <f>IF(AND(G663="",SD27N!L25=0),"",SD27N!L25)</f>
        <v>6.3</v>
      </c>
      <c r="I663" s="26">
        <f>IF(SD27N!M25=0,"",SD27N!M25)</f>
        <v>57</v>
      </c>
      <c r="J663">
        <f>IF(AND(I663="",SD27N!N25=0),"",SD27N!N25)</f>
        <v>28.02</v>
      </c>
      <c r="K663">
        <f>IF(SD27N!O25=0,"",SD27N!O25)</f>
        <v>17</v>
      </c>
      <c r="L663" s="27">
        <f>IF(AND(K663="",SD27N!P25=0),"",SD27N!P25)</f>
        <v>5.2</v>
      </c>
      <c r="M663" s="26">
        <f>IF(SD27N!Q25=0,"",SD27N!Q25)</f>
        <v>57</v>
      </c>
      <c r="N663">
        <f>IF(AND(M663="",SD27N!R25=0),"",SD27N!R25)</f>
        <v>28.3</v>
      </c>
      <c r="O663">
        <f>IF(SD27N!S25=0,"",SD27N!S25)</f>
        <v>17</v>
      </c>
      <c r="P663" s="27">
        <f>IF(AND(O663="",SD27N!T25=0),"",SD27N!T25)</f>
        <v>4.5</v>
      </c>
      <c r="Q663" s="26" t="str">
        <f>IF(SD27N!U25=0,"",SD27N!U25)</f>
        <v/>
      </c>
      <c r="R663" t="str">
        <f>IF(AND(Q663="",SD27N!V25=0),"",SD27N!V25)</f>
        <v/>
      </c>
      <c r="S663" t="str">
        <f>IF(SD27N!W25=0,"",SD27N!W25)</f>
        <v/>
      </c>
      <c r="T663" s="27" t="str">
        <f>IF(AND(S663="",SD27N!X25=0),"",SD27N!X25)</f>
        <v/>
      </c>
      <c r="U663" s="26" t="str">
        <f>IF(SD27N!Y25=0,"",SD27N!Y25)</f>
        <v/>
      </c>
      <c r="V663" t="str">
        <f>IF(AND(U663="",SD27N!Z25=0),"",SD27N!Z25)</f>
        <v/>
      </c>
      <c r="W663" t="str">
        <f>IF(SD27N!AA25=0,"",SD27N!AA25)</f>
        <v/>
      </c>
      <c r="X663" s="27" t="str">
        <f>IF(AND(W663="",SD27N!AB25=0),"",SD27N!AB25)</f>
        <v/>
      </c>
      <c r="Y663" s="26" t="str">
        <f>IF(SD27N!AC25=0,"",SD27N!AC25)</f>
        <v/>
      </c>
      <c r="Z663" t="str">
        <f>IF(AND(Y663="",SD27N!AD25=0),"",SD27N!AD25)</f>
        <v/>
      </c>
      <c r="AA663" t="str">
        <f>IF(SD27N!AE25=0,"",SD27N!AE25)</f>
        <v/>
      </c>
      <c r="AB663" s="27" t="str">
        <f>IF(AND(AA663="",SD27N!AF25=0),"",SD27N!AF25)</f>
        <v/>
      </c>
      <c r="AC663" s="26" t="str">
        <f>IF(SD27N!AG25=0,"",SD27N!AG25)</f>
        <v/>
      </c>
      <c r="AD663" t="str">
        <f>IF(AND(AC663="",SD27N!AH25=0),"",SD27N!AH25)</f>
        <v/>
      </c>
      <c r="AE663" t="str">
        <f>IF(SD27N!AI25=0,"",SD27N!AI25)</f>
        <v/>
      </c>
      <c r="AF663" s="27" t="str">
        <f>IF(AND(AE663="",SD27N!AJ25=0),"",SD27N!AJ25)</f>
        <v/>
      </c>
      <c r="AG663" s="26" t="str">
        <f>IF(SD27N!AK25=0,"",SD27N!AK25)</f>
        <v/>
      </c>
      <c r="AH663" t="str">
        <f>IF(AND(AG663="",SD27N!AL25=0),"",SD27N!AL25)</f>
        <v/>
      </c>
      <c r="AI663" t="str">
        <f>IF(SD27N!AM25=0,"",SD27N!AM25)</f>
        <v/>
      </c>
      <c r="AJ663" s="27" t="str">
        <f>IF(AND(AI663="",SD27N!AN25=0),"",SD27N!AN25)</f>
        <v/>
      </c>
      <c r="AK663" s="26" t="str">
        <f>IF(SD27N!AO25=0,"",SD27N!AO25)</f>
        <v/>
      </c>
      <c r="AL663" t="str">
        <f>IF(AND(AK663="",SD27N!AP25=0),"",SD27N!AP25)</f>
        <v/>
      </c>
      <c r="AM663" t="str">
        <f>IF(SD27N!AQ25=0,"",SD27N!AQ25)</f>
        <v/>
      </c>
      <c r="AN663" s="27" t="str">
        <f>IF(AND(AM663="",SD27N!AR25=0),"",SD27N!AR25)</f>
        <v/>
      </c>
      <c r="AO663" s="26" t="str">
        <f>IF(SD27N!AS25=0,"",SD27N!AS25)</f>
        <v/>
      </c>
      <c r="AP663" t="str">
        <f>IF(AND(AO663="",SD27N!AT25=0),"",SD27N!AT25)</f>
        <v/>
      </c>
      <c r="AQ663" t="str">
        <f>IF(SD27N!AU25=0,"",SD27N!AU25)</f>
        <v/>
      </c>
      <c r="AR663" s="27" t="str">
        <f>IF(AND(AQ663="",SD27N!AV25=0),"",SD27N!AV25)</f>
        <v/>
      </c>
      <c r="AS663" t="str">
        <f>IF(SD27N!AW25=0,"",SD27N!AW25)</f>
        <v/>
      </c>
      <c r="AT663">
        <f>IF(SD27N!AX25=0,"",SD27N!AX25)</f>
        <v>74</v>
      </c>
      <c r="AU663" s="1">
        <f>IF(SD27N!AY25=0,"",SD27N!AY25)</f>
        <v>63</v>
      </c>
      <c r="AV663" s="1">
        <f>IF(SD27N!AZ25=0,"",SD27N!AZ25)</f>
        <v>67</v>
      </c>
      <c r="AW663" s="1">
        <f>IF(SD27N!BA25=0,"",SD27N!BA25)</f>
        <v>68</v>
      </c>
      <c r="AX663" s="1" t="str">
        <f>IF(SD27N!BB25=0,"",SD27N!BB25)</f>
        <v/>
      </c>
      <c r="AY663" s="1" t="str">
        <f>IF(SD27N!BC25=0,"",SD27N!BC25)</f>
        <v/>
      </c>
      <c r="AZ663" s="1" t="str">
        <f>IF(SD27N!BD25=0,"",SD27N!BD25)</f>
        <v/>
      </c>
      <c r="BA663" s="1" t="str">
        <f>IF(SD27N!BE25=0,"",SD27N!BE25)</f>
        <v/>
      </c>
      <c r="BB663" s="1" t="str">
        <f>IF(SD27N!BF25=0,"",SD27N!BF25)</f>
        <v/>
      </c>
      <c r="BC663" s="1" t="str">
        <f>IF(SD27N!BG25=0,"",SD27N!BG25)</f>
        <v/>
      </c>
      <c r="BD663" s="29" t="str">
        <f>IF(SD27N!BH25=0,"",SD27N!BH25)</f>
        <v/>
      </c>
      <c r="BE663" t="str">
        <f>IF(SD27N!BI25=0,"",SD27N!BI25)</f>
        <v>50/1081/ 3 SW Ölands norra grund</v>
      </c>
      <c r="BF663" t="str">
        <f>IF(SD27N!BJ25=0,"",SD27N!BJ25)</f>
        <v>SWE</v>
      </c>
      <c r="BG663" t="str">
        <f>IF(SD27N!BK25=0,"",SD27N!BK25)</f>
        <v>No</v>
      </c>
      <c r="BH663" t="str">
        <f>IF(SD27N!BL25=0,"",SD27N!BL25)</f>
        <v/>
      </c>
      <c r="BI663" t="str">
        <f>IF(SD27N!BM25=0,"",SD27N!BM25)</f>
        <v/>
      </c>
      <c r="BJ663">
        <f>IF(SD27N!BN25=0,"",SD27N!BN25)</f>
        <v>1.7358432348769091</v>
      </c>
      <c r="BK663" t="str">
        <f>IF(SD27N!BO25=0,"",SD27N!BO25)</f>
        <v/>
      </c>
      <c r="BL663" t="str">
        <f>IF(SD27N!BP25=0,"",SD27N!BP25)</f>
        <v/>
      </c>
      <c r="BM663">
        <f>IF(SD27N!BQ25=0,"",SD27N!BQ25)</f>
        <v>1.7358432348769091</v>
      </c>
      <c r="BN663">
        <f>IF(SD27N!BR25=0,"",SD27N!BR25)</f>
        <v>4</v>
      </c>
      <c r="BO663" s="19">
        <f>IF(M663="",I663,IF(Q663="",M663,IF(U663="",Q663,IF(Y663="",U663,IF(AC663="",Y663,IF(AG663="",AC663,IF(AK663="",AG663,IF(AO663="",AK663,AO663))))))))</f>
        <v>57</v>
      </c>
      <c r="BP663" s="19">
        <f>IF(N663="",J663,IF(R663="",N663,IF(V663="",R663,IF(Z663="",V663,IF(AD663="",Z663,IF(AH663="",AD663,IF(AL663="",AH663,IF(AP663="",AL663,AP663))))))))</f>
        <v>28.3</v>
      </c>
      <c r="BQ663" s="19">
        <f>IF(O663="",K663,IF(S663="",O663,IF(W663="",S663,IF(AA663="",W663,IF(AE663="",AA663,IF(AI663="",AE663,IF(AM663="",AI663,IF(AQ663="",AM663,AQ663))))))))</f>
        <v>17</v>
      </c>
      <c r="BR663" s="19">
        <f>IF(P663="",L663,IF(T663="",P663,IF(X663="",T663,IF(AB663="",X663,IF(AF663="",AB663,IF(AJ663="",AF663,IF(AN663="",AJ663,IF(AR663="",AN663,AR663))))))))</f>
        <v>4.5</v>
      </c>
    </row>
    <row r="664" spans="1:72" hidden="1" x14ac:dyDescent="0.2">
      <c r="A664" s="20" t="str">
        <f>IF(SD27N!A26=0,"",SD27N!A26)</f>
        <v>V</v>
      </c>
      <c r="B664">
        <f>IF(SD27N!B26=0,"",SD27N!B26)</f>
        <v>27026</v>
      </c>
      <c r="C664" t="str">
        <f>IF(SD27N!G26=0,"",SD27N!G26)</f>
        <v>43G7</v>
      </c>
      <c r="D664">
        <f>IF(SD27N!H26=0,"",SD27N!H26)</f>
        <v>27</v>
      </c>
      <c r="E664" s="26">
        <f>IF(SD27N!I26=0,"",SD27N!I26)</f>
        <v>57</v>
      </c>
      <c r="F664">
        <f>IF(AND(E664="",SD27N!J26=0),"",SD27N!J26)</f>
        <v>29</v>
      </c>
      <c r="G664">
        <f>IF(SD27N!K26=0,"",SD27N!K26)</f>
        <v>17</v>
      </c>
      <c r="H664" s="27">
        <f>IF(AND(G664="",SD27N!L26=0),"",SD27N!L26)</f>
        <v>43.6</v>
      </c>
      <c r="I664" s="26">
        <f>IF(SD27N!M26=0,"",SD27N!M26)</f>
        <v>57</v>
      </c>
      <c r="J664">
        <f>IF(AND(I664="",SD27N!N26=0),"",SD27N!N26)</f>
        <v>27.6</v>
      </c>
      <c r="K664">
        <f>IF(SD27N!O26=0,"",SD27N!O26)</f>
        <v>17</v>
      </c>
      <c r="L664" s="27">
        <f>IF(AND(K664="",SD27N!P26=0),"",SD27N!P26)</f>
        <v>44.16</v>
      </c>
      <c r="M664" s="26" t="str">
        <f>IF(SD27N!Q26=0,"",SD27N!Q26)</f>
        <v/>
      </c>
      <c r="N664" t="str">
        <f>IF(AND(M664="",SD27N!R26=0),"",SD27N!R26)</f>
        <v/>
      </c>
      <c r="O664" t="str">
        <f>IF(SD27N!S26=0,"",SD27N!S26)</f>
        <v/>
      </c>
      <c r="P664" s="27" t="str">
        <f>IF(AND(O664="",SD27N!T26=0),"",SD27N!T26)</f>
        <v/>
      </c>
      <c r="Q664" s="26" t="str">
        <f>IF(SD27N!U26=0,"",SD27N!U26)</f>
        <v/>
      </c>
      <c r="R664" t="str">
        <f>IF(AND(Q664="",SD27N!V26=0),"",SD27N!V26)</f>
        <v/>
      </c>
      <c r="S664" t="str">
        <f>IF(SD27N!W26=0,"",SD27N!W26)</f>
        <v/>
      </c>
      <c r="T664" s="27" t="str">
        <f>IF(AND(S664="",SD27N!X26=0),"",SD27N!X26)</f>
        <v/>
      </c>
      <c r="U664" s="26" t="str">
        <f>IF(SD27N!Y26=0,"",SD27N!Y26)</f>
        <v/>
      </c>
      <c r="V664" t="str">
        <f>IF(AND(U664="",SD27N!Z26=0),"",SD27N!Z26)</f>
        <v/>
      </c>
      <c r="W664" t="str">
        <f>IF(SD27N!AA26=0,"",SD27N!AA26)</f>
        <v/>
      </c>
      <c r="X664" s="27" t="str">
        <f>IF(AND(W664="",SD27N!AB26=0),"",SD27N!AB26)</f>
        <v/>
      </c>
      <c r="Y664" s="26" t="str">
        <f>IF(SD27N!AC26=0,"",SD27N!AC26)</f>
        <v/>
      </c>
      <c r="Z664" t="str">
        <f>IF(AND(Y664="",SD27N!AD26=0),"",SD27N!AD26)</f>
        <v/>
      </c>
      <c r="AA664" t="str">
        <f>IF(SD27N!AE26=0,"",SD27N!AE26)</f>
        <v/>
      </c>
      <c r="AB664" s="27" t="str">
        <f>IF(AND(AA664="",SD27N!AF26=0),"",SD27N!AF26)</f>
        <v/>
      </c>
      <c r="AC664" s="26" t="str">
        <f>IF(SD27N!AG26=0,"",SD27N!AG26)</f>
        <v/>
      </c>
      <c r="AD664" t="str">
        <f>IF(AND(AC664="",SD27N!AH26=0),"",SD27N!AH26)</f>
        <v/>
      </c>
      <c r="AE664" t="str">
        <f>IF(SD27N!AI26=0,"",SD27N!AI26)</f>
        <v/>
      </c>
      <c r="AF664" s="27" t="str">
        <f>IF(AND(AE664="",SD27N!AJ26=0),"",SD27N!AJ26)</f>
        <v/>
      </c>
      <c r="AG664" s="26" t="str">
        <f>IF(SD27N!AK26=0,"",SD27N!AK26)</f>
        <v/>
      </c>
      <c r="AH664" t="str">
        <f>IF(AND(AG664="",SD27N!AL26=0),"",SD27N!AL26)</f>
        <v/>
      </c>
      <c r="AI664" t="str">
        <f>IF(SD27N!AM26=0,"",SD27N!AM26)</f>
        <v/>
      </c>
      <c r="AJ664" s="27" t="str">
        <f>IF(AND(AI664="",SD27N!AN26=0),"",SD27N!AN26)</f>
        <v/>
      </c>
      <c r="AK664" s="26" t="str">
        <f>IF(SD27N!AO26=0,"",SD27N!AO26)</f>
        <v/>
      </c>
      <c r="AL664" t="str">
        <f>IF(AND(AK664="",SD27N!AP26=0),"",SD27N!AP26)</f>
        <v/>
      </c>
      <c r="AM664" t="str">
        <f>IF(SD27N!AQ26=0,"",SD27N!AQ26)</f>
        <v/>
      </c>
      <c r="AN664" s="27" t="str">
        <f>IF(AND(AM664="",SD27N!AR26=0),"",SD27N!AR26)</f>
        <v/>
      </c>
      <c r="AO664" s="26" t="str">
        <f>IF(SD27N!AS26=0,"",SD27N!AS26)</f>
        <v/>
      </c>
      <c r="AP664" t="str">
        <f>IF(AND(AO664="",SD27N!AT26=0),"",SD27N!AT26)</f>
        <v/>
      </c>
      <c r="AQ664" t="str">
        <f>IF(SD27N!AU26=0,"",SD27N!AU26)</f>
        <v/>
      </c>
      <c r="AR664" s="27" t="str">
        <f>IF(AND(AQ664="",SD27N!AV26=0),"",SD27N!AV26)</f>
        <v/>
      </c>
      <c r="AS664" t="str">
        <f>IF(SD27N!AW26=0,"",SD27N!AW26)</f>
        <v/>
      </c>
      <c r="AT664">
        <f>IF(SD27N!AX26=0,"",SD27N!AX26)</f>
        <v>95</v>
      </c>
      <c r="AU664" s="1">
        <f>IF(SD27N!AY26=0,"",SD27N!AY26)</f>
        <v>108</v>
      </c>
      <c r="AV664" s="1">
        <f>IF(SD27N!AZ26=0,"",SD27N!AZ26)</f>
        <v>112</v>
      </c>
      <c r="AW664" s="1">
        <f>IF(SD27N!BA26=0,"",SD27N!BA26)</f>
        <v>105</v>
      </c>
      <c r="AX664" s="1" t="str">
        <f>IF(SD27N!BB26=0,"",SD27N!BB26)</f>
        <v/>
      </c>
      <c r="AY664" s="1" t="str">
        <f>IF(SD27N!BC26=0,"",SD27N!BC26)</f>
        <v/>
      </c>
      <c r="AZ664" s="1" t="str">
        <f>IF(SD27N!BD26=0,"",SD27N!BD26)</f>
        <v/>
      </c>
      <c r="BA664" s="1" t="str">
        <f>IF(SD27N!BE26=0,"",SD27N!BE26)</f>
        <v/>
      </c>
      <c r="BB664" s="1" t="str">
        <f>IF(SD27N!BF26=0,"",SD27N!BF26)</f>
        <v/>
      </c>
      <c r="BC664" s="1" t="str">
        <f>IF(SD27N!BG26=0,"",SD27N!BG26)</f>
        <v/>
      </c>
      <c r="BD664" s="29" t="str">
        <f>IF(SD27N!BH26=0,"",SD27N!BH26)</f>
        <v/>
      </c>
      <c r="BE664" t="str">
        <f>IF(SD27N!BI26=0,"",SD27N!BI26)</f>
        <v>52/1083/ 10 SE Knolls grund</v>
      </c>
      <c r="BF664" t="str">
        <f>IF(SD27N!BJ26=0,"",SD27N!BJ26)</f>
        <v>SWE</v>
      </c>
      <c r="BG664" t="str">
        <f>IF(SD27N!BK26=0,"",SD27N!BK26)</f>
        <v>No</v>
      </c>
      <c r="BH664" t="str">
        <f>IF(SD27N!BL26=0,"",SD27N!BL26)</f>
        <v/>
      </c>
      <c r="BI664" t="str">
        <f>IF(SD27N!BM26=0,"",SD27N!BM26)</f>
        <v/>
      </c>
      <c r="BJ664">
        <f>IF(SD27N!BN26=0,"",SD27N!BN26)</f>
        <v>1.4320174676658328</v>
      </c>
      <c r="BK664" t="str">
        <f>IF(SD27N!BO26=0,"",SD27N!BO26)</f>
        <v/>
      </c>
      <c r="BL664" t="str">
        <f>IF(SD27N!BP26=0,"",SD27N!BP26)</f>
        <v/>
      </c>
      <c r="BM664">
        <f>IF(SD27N!BQ26=0,"",SD27N!BQ26)</f>
        <v>1.4320174676658328</v>
      </c>
      <c r="BN664">
        <f>IF(SD27N!BR26=0,"",SD27N!BR26)</f>
        <v>5</v>
      </c>
      <c r="BO664" s="19">
        <f>IF(M664="",I664,IF(Q664="",M664,IF(U664="",Q664,IF(Y664="",U664,IF(AC664="",Y664,IF(AG664="",AC664,IF(AK664="",AG664,IF(AO664="",AK664,AO664))))))))</f>
        <v>57</v>
      </c>
      <c r="BP664" s="19">
        <f>IF(N664="",J664,IF(R664="",N664,IF(V664="",R664,IF(Z664="",V664,IF(AD664="",Z664,IF(AH664="",AD664,IF(AL664="",AH664,IF(AP664="",AL664,AP664))))))))</f>
        <v>27.6</v>
      </c>
      <c r="BQ664" s="19">
        <f>IF(O664="",K664,IF(S664="",O664,IF(W664="",S664,IF(AA664="",W664,IF(AE664="",AA664,IF(AI664="",AE664,IF(AM664="",AI664,IF(AQ664="",AM664,AQ664))))))))</f>
        <v>17</v>
      </c>
      <c r="BR664" s="19">
        <f>IF(P664="",L664,IF(T664="",P664,IF(X664="",T664,IF(AB664="",X664,IF(AF664="",AB664,IF(AJ664="",AF664,IF(AN664="",AJ664,IF(AR664="",AN664,AR664))))))))</f>
        <v>44.16</v>
      </c>
    </row>
    <row r="665" spans="1:72" hidden="1" x14ac:dyDescent="0.2">
      <c r="A665" s="20" t="str">
        <f>IF(SD27N!A27=0,"",SD27N!A27)</f>
        <v>V</v>
      </c>
      <c r="B665">
        <f>IF(SD27N!B27=0,"",SD27N!B27)</f>
        <v>27027</v>
      </c>
      <c r="C665" t="str">
        <f>IF(SD27N!G27=0,"",SD27N!G27)</f>
        <v>44G8</v>
      </c>
      <c r="D665">
        <f>IF(SD27N!H27=0,"",SD27N!H27)</f>
        <v>27</v>
      </c>
      <c r="E665" s="26">
        <f>IF(SD27N!I27=0,"",SD27N!I27)</f>
        <v>57</v>
      </c>
      <c r="F665">
        <f>IF(AND(E665="",SD27N!J27=0),"",SD27N!J27)</f>
        <v>45.8</v>
      </c>
      <c r="G665">
        <f>IF(SD27N!K27=0,"",SD27N!K27)</f>
        <v>18</v>
      </c>
      <c r="H665" s="27">
        <f>IF(AND(G665="",SD27N!L27=0),"",SD27N!L27)</f>
        <v>7.2</v>
      </c>
      <c r="I665" s="26">
        <f>IF(SD27N!M27=0,"",SD27N!M27)</f>
        <v>57</v>
      </c>
      <c r="J665">
        <f>IF(AND(I665="",SD27N!N27=0),"",SD27N!N27)</f>
        <v>48</v>
      </c>
      <c r="K665">
        <f>IF(SD27N!O27=0,"",SD27N!O27)</f>
        <v>18</v>
      </c>
      <c r="L665" s="27">
        <f>IF(AND(K665="",SD27N!P27=0),"",SD27N!P27)</f>
        <v>7.2</v>
      </c>
      <c r="M665" s="26" t="str">
        <f>IF(SD27N!Q27=0,"",SD27N!Q27)</f>
        <v/>
      </c>
      <c r="N665" t="str">
        <f>IF(AND(M665="",SD27N!R27=0),"",SD27N!R27)</f>
        <v/>
      </c>
      <c r="O665" t="str">
        <f>IF(SD27N!S27=0,"",SD27N!S27)</f>
        <v/>
      </c>
      <c r="P665" s="27" t="str">
        <f>IF(AND(O665="",SD27N!T27=0),"",SD27N!T27)</f>
        <v/>
      </c>
      <c r="Q665" s="26" t="str">
        <f>IF(SD27N!U27=0,"",SD27N!U27)</f>
        <v/>
      </c>
      <c r="R665" t="str">
        <f>IF(AND(Q665="",SD27N!V27=0),"",SD27N!V27)</f>
        <v/>
      </c>
      <c r="S665" t="str">
        <f>IF(SD27N!W27=0,"",SD27N!W27)</f>
        <v/>
      </c>
      <c r="T665" s="27" t="str">
        <f>IF(AND(S665="",SD27N!X27=0),"",SD27N!X27)</f>
        <v/>
      </c>
      <c r="U665" s="26" t="str">
        <f>IF(SD27N!Y27=0,"",SD27N!Y27)</f>
        <v/>
      </c>
      <c r="V665" t="str">
        <f>IF(AND(U665="",SD27N!Z27=0),"",SD27N!Z27)</f>
        <v/>
      </c>
      <c r="W665" t="str">
        <f>IF(SD27N!AA27=0,"",SD27N!AA27)</f>
        <v/>
      </c>
      <c r="X665" s="27" t="str">
        <f>IF(AND(W665="",SD27N!AB27=0),"",SD27N!AB27)</f>
        <v/>
      </c>
      <c r="Y665" s="26" t="str">
        <f>IF(SD27N!AC27=0,"",SD27N!AC27)</f>
        <v/>
      </c>
      <c r="Z665" t="str">
        <f>IF(AND(Y665="",SD27N!AD27=0),"",SD27N!AD27)</f>
        <v/>
      </c>
      <c r="AA665" t="str">
        <f>IF(SD27N!AE27=0,"",SD27N!AE27)</f>
        <v/>
      </c>
      <c r="AB665" s="27" t="str">
        <f>IF(AND(AA665="",SD27N!AF27=0),"",SD27N!AF27)</f>
        <v/>
      </c>
      <c r="AC665" s="26" t="str">
        <f>IF(SD27N!AG27=0,"",SD27N!AG27)</f>
        <v/>
      </c>
      <c r="AD665" t="str">
        <f>IF(AND(AC665="",SD27N!AH27=0),"",SD27N!AH27)</f>
        <v/>
      </c>
      <c r="AE665" t="str">
        <f>IF(SD27N!AI27=0,"",SD27N!AI27)</f>
        <v/>
      </c>
      <c r="AF665" s="27" t="str">
        <f>IF(AND(AE665="",SD27N!AJ27=0),"",SD27N!AJ27)</f>
        <v/>
      </c>
      <c r="AG665" s="26" t="str">
        <f>IF(SD27N!AK27=0,"",SD27N!AK27)</f>
        <v/>
      </c>
      <c r="AH665" t="str">
        <f>IF(AND(AG665="",SD27N!AL27=0),"",SD27N!AL27)</f>
        <v/>
      </c>
      <c r="AI665" t="str">
        <f>IF(SD27N!AM27=0,"",SD27N!AM27)</f>
        <v/>
      </c>
      <c r="AJ665" s="27" t="str">
        <f>IF(AND(AI665="",SD27N!AN27=0),"",SD27N!AN27)</f>
        <v/>
      </c>
      <c r="AK665" s="26" t="str">
        <f>IF(SD27N!AO27=0,"",SD27N!AO27)</f>
        <v/>
      </c>
      <c r="AL665" t="str">
        <f>IF(AND(AK665="",SD27N!AP27=0),"",SD27N!AP27)</f>
        <v/>
      </c>
      <c r="AM665" t="str">
        <f>IF(SD27N!AQ27=0,"",SD27N!AQ27)</f>
        <v/>
      </c>
      <c r="AN665" s="27" t="str">
        <f>IF(AND(AM665="",SD27N!AR27=0),"",SD27N!AR27)</f>
        <v/>
      </c>
      <c r="AO665" s="26" t="str">
        <f>IF(SD27N!AS27=0,"",SD27N!AS27)</f>
        <v/>
      </c>
      <c r="AP665" t="str">
        <f>IF(AND(AO665="",SD27N!AT27=0),"",SD27N!AT27)</f>
        <v/>
      </c>
      <c r="AQ665" t="str">
        <f>IF(SD27N!AU27=0,"",SD27N!AU27)</f>
        <v/>
      </c>
      <c r="AR665" s="27" t="str">
        <f>IF(AND(AQ665="",SD27N!AV27=0),"",SD27N!AV27)</f>
        <v/>
      </c>
      <c r="AS665" t="str">
        <f>IF(SD27N!AW27=0,"",SD27N!AW27)</f>
        <v/>
      </c>
      <c r="AT665">
        <f>IF(SD27N!AX27=0,"",SD27N!AX27)</f>
        <v>98</v>
      </c>
      <c r="AU665" s="1">
        <f>IF(SD27N!AY27=0,"",SD27N!AY27)</f>
        <v>104</v>
      </c>
      <c r="AV665" s="1">
        <f>IF(SD27N!AZ27=0,"",SD27N!AZ27)</f>
        <v>106</v>
      </c>
      <c r="AW665" s="1">
        <f>IF(SD27N!BA27=0,"",SD27N!BA27)</f>
        <v>102</v>
      </c>
      <c r="AX665" s="1" t="str">
        <f>IF(SD27N!BB27=0,"",SD27N!BB27)</f>
        <v/>
      </c>
      <c r="AY665" s="1" t="str">
        <f>IF(SD27N!BC27=0,"",SD27N!BC27)</f>
        <v/>
      </c>
      <c r="AZ665" s="1" t="str">
        <f>IF(SD27N!BD27=0,"",SD27N!BD27)</f>
        <v/>
      </c>
      <c r="BA665" s="1" t="str">
        <f>IF(SD27N!BE27=0,"",SD27N!BE27)</f>
        <v/>
      </c>
      <c r="BB665" s="1" t="str">
        <f>IF(SD27N!BF27=0,"",SD27N!BF27)</f>
        <v/>
      </c>
      <c r="BC665" s="1" t="str">
        <f>IF(SD27N!BG27=0,"",SD27N!BG27)</f>
        <v/>
      </c>
      <c r="BD665" s="29" t="str">
        <f>IF(SD27N!BH27=0,"",SD27N!BH27)</f>
        <v/>
      </c>
      <c r="BE665" t="str">
        <f>IF(SD27N!BI27=0,"",SD27N!BI27)</f>
        <v>45/1076/ 10 NW Visby</v>
      </c>
      <c r="BF665" t="str">
        <f>IF(SD27N!BJ27=0,"",SD27N!BJ27)</f>
        <v>SWE</v>
      </c>
      <c r="BG665" t="str">
        <f>IF(SD27N!BK27=0,"",SD27N!BK27)</f>
        <v>No</v>
      </c>
      <c r="BH665" t="str">
        <f>IF(SD27N!BL27=0,"",SD27N!BL27)</f>
        <v/>
      </c>
      <c r="BI665" t="str">
        <f>IF(SD27N!BM27=0,"",SD27N!BM27)</f>
        <v/>
      </c>
      <c r="BJ665">
        <f>IF(SD27N!BN27=0,"",SD27N!BN27)</f>
        <v>2.2000000009140819</v>
      </c>
      <c r="BK665" t="str">
        <f>IF(SD27N!BO27=0,"",SD27N!BO27)</f>
        <v/>
      </c>
      <c r="BL665" t="str">
        <f>IF(SD27N!BP27=0,"",SD27N!BP27)</f>
        <v/>
      </c>
      <c r="BM665">
        <f>IF(SD27N!BQ27=0,"",SD27N!BQ27)</f>
        <v>2.2000000009140819</v>
      </c>
      <c r="BN665">
        <f>IF(SD27N!BR27=0,"",SD27N!BR27)</f>
        <v>5</v>
      </c>
      <c r="BO665" s="19">
        <f>IF(M665="",I665,IF(Q665="",M665,IF(U665="",Q665,IF(Y665="",U665,IF(AC665="",Y665,IF(AG665="",AC665,IF(AK665="",AG665,IF(AO665="",AK665,AO665))))))))</f>
        <v>57</v>
      </c>
      <c r="BP665" s="19">
        <f>IF(N665="",J665,IF(R665="",N665,IF(V665="",R665,IF(Z665="",V665,IF(AD665="",Z665,IF(AH665="",AD665,IF(AL665="",AH665,IF(AP665="",AL665,AP665))))))))</f>
        <v>48</v>
      </c>
      <c r="BQ665" s="19">
        <f>IF(O665="",K665,IF(S665="",O665,IF(W665="",S665,IF(AA665="",W665,IF(AE665="",AA665,IF(AI665="",AE665,IF(AM665="",AI665,IF(AQ665="",AM665,AQ665))))))))</f>
        <v>18</v>
      </c>
      <c r="BR665" s="19">
        <f>IF(P665="",L665,IF(T665="",P665,IF(X665="",T665,IF(AB665="",X665,IF(AF665="",AB665,IF(AJ665="",AF665,IF(AN665="",AJ665,IF(AR665="",AN665,AR665))))))))</f>
        <v>7.2</v>
      </c>
    </row>
    <row r="666" spans="1:72" hidden="1" x14ac:dyDescent="0.2">
      <c r="A666" s="20" t="str">
        <f>IF(SD27N!A28=0,"",SD27N!A28)</f>
        <v>V</v>
      </c>
      <c r="B666">
        <f>IF(SD27N!B28=0,"",SD27N!B28)</f>
        <v>27028</v>
      </c>
      <c r="C666" t="str">
        <f>IF(SD27N!G28=0,"",SD27N!G28)</f>
        <v>42G6</v>
      </c>
      <c r="D666">
        <f>IF(SD27N!H28=0,"",SD27N!H28)</f>
        <v>27</v>
      </c>
      <c r="E666" s="26">
        <f>IF(SD27N!I28=0,"",SD27N!I28)</f>
        <v>56</v>
      </c>
      <c r="F666">
        <f>IF(AND(E666="",SD27N!J28=0),"",SD27N!J28)</f>
        <v>39.450000000000003</v>
      </c>
      <c r="G666">
        <f>IF(SD27N!K28=0,"",SD27N!K28)</f>
        <v>16</v>
      </c>
      <c r="H666" s="27">
        <f>IF(AND(G666="",SD27N!L28=0),"",SD27N!L28)</f>
        <v>58.76</v>
      </c>
      <c r="I666" s="26">
        <f>IF(SD27N!M28=0,"",SD27N!M28)</f>
        <v>56</v>
      </c>
      <c r="J666">
        <f>IF(AND(I666="",SD27N!N28=0),"",SD27N!N28)</f>
        <v>40.71</v>
      </c>
      <c r="K666">
        <f>IF(SD27N!O28=0,"",SD27N!O28)</f>
        <v>16</v>
      </c>
      <c r="L666" s="27">
        <f>IF(AND(K666="",SD27N!P28=0),"",SD27N!P28)</f>
        <v>59.49</v>
      </c>
      <c r="M666" s="26">
        <f>IF(SD27N!Q28=0,"",SD27N!Q28)</f>
        <v>56</v>
      </c>
      <c r="N666">
        <f>IF(AND(M666="",SD27N!R28=0),"",SD27N!R28)</f>
        <v>42.03</v>
      </c>
      <c r="O666">
        <f>IF(SD27N!S28=0,"",SD27N!S28)</f>
        <v>17</v>
      </c>
      <c r="P666" s="27">
        <f>IF(AND(O666="",SD27N!T28=0),"",SD27N!T28)</f>
        <v>0.15</v>
      </c>
      <c r="Q666" s="26" t="str">
        <f>IF(SD27N!U28=0,"",SD27N!U28)</f>
        <v/>
      </c>
      <c r="R666" t="str">
        <f>IF(AND(Q666="",SD27N!V28=0),"",SD27N!V28)</f>
        <v/>
      </c>
      <c r="S666" t="str">
        <f>IF(SD27N!W28=0,"",SD27N!W28)</f>
        <v/>
      </c>
      <c r="T666" s="27" t="str">
        <f>IF(AND(S666="",SD27N!X28=0),"",SD27N!X28)</f>
        <v/>
      </c>
      <c r="U666" s="26" t="str">
        <f>IF(SD27N!Y28=0,"",SD27N!Y28)</f>
        <v/>
      </c>
      <c r="V666" t="str">
        <f>IF(AND(U666="",SD27N!Z28=0),"",SD27N!Z28)</f>
        <v/>
      </c>
      <c r="W666" t="str">
        <f>IF(SD27N!AA28=0,"",SD27N!AA28)</f>
        <v/>
      </c>
      <c r="X666" s="27" t="str">
        <f>IF(AND(W666="",SD27N!AB28=0),"",SD27N!AB28)</f>
        <v/>
      </c>
      <c r="Y666" s="26" t="str">
        <f>IF(SD27N!AC28=0,"",SD27N!AC28)</f>
        <v/>
      </c>
      <c r="Z666" t="str">
        <f>IF(AND(Y666="",SD27N!AD28=0),"",SD27N!AD28)</f>
        <v/>
      </c>
      <c r="AA666" t="str">
        <f>IF(SD27N!AE28=0,"",SD27N!AE28)</f>
        <v/>
      </c>
      <c r="AB666" s="27" t="str">
        <f>IF(AND(AA666="",SD27N!AF28=0),"",SD27N!AF28)</f>
        <v/>
      </c>
      <c r="AC666" s="26" t="str">
        <f>IF(SD27N!AG28=0,"",SD27N!AG28)</f>
        <v/>
      </c>
      <c r="AD666" t="str">
        <f>IF(AND(AC666="",SD27N!AH28=0),"",SD27N!AH28)</f>
        <v/>
      </c>
      <c r="AE666" t="str">
        <f>IF(SD27N!AI28=0,"",SD27N!AI28)</f>
        <v/>
      </c>
      <c r="AF666" s="27" t="str">
        <f>IF(AND(AE666="",SD27N!AJ28=0),"",SD27N!AJ28)</f>
        <v/>
      </c>
      <c r="AG666" s="26" t="str">
        <f>IF(SD27N!AK28=0,"",SD27N!AK28)</f>
        <v/>
      </c>
      <c r="AH666" t="str">
        <f>IF(AND(AG666="",SD27N!AL28=0),"",SD27N!AL28)</f>
        <v/>
      </c>
      <c r="AI666" t="str">
        <f>IF(SD27N!AM28=0,"",SD27N!AM28)</f>
        <v/>
      </c>
      <c r="AJ666" s="27" t="str">
        <f>IF(AND(AI666="",SD27N!AN28=0),"",SD27N!AN28)</f>
        <v/>
      </c>
      <c r="AK666" s="26" t="str">
        <f>IF(SD27N!AO28=0,"",SD27N!AO28)</f>
        <v/>
      </c>
      <c r="AL666" t="str">
        <f>IF(AND(AK666="",SD27N!AP28=0),"",SD27N!AP28)</f>
        <v/>
      </c>
      <c r="AM666" t="str">
        <f>IF(SD27N!AQ28=0,"",SD27N!AQ28)</f>
        <v/>
      </c>
      <c r="AN666" s="27" t="str">
        <f>IF(AND(AM666="",SD27N!AR28=0),"",SD27N!AR28)</f>
        <v/>
      </c>
      <c r="AO666" s="26" t="str">
        <f>IF(SD27N!AS28=0,"",SD27N!AS28)</f>
        <v/>
      </c>
      <c r="AP666" t="str">
        <f>IF(AND(AO666="",SD27N!AT28=0),"",SD27N!AT28)</f>
        <v/>
      </c>
      <c r="AQ666" t="str">
        <f>IF(SD27N!AU28=0,"",SD27N!AU28)</f>
        <v/>
      </c>
      <c r="AR666" s="27" t="str">
        <f>IF(AND(AQ666="",SD27N!AV28=0),"",SD27N!AV28)</f>
        <v/>
      </c>
      <c r="AS666" t="str">
        <f>IF(SD27N!AW28=0,"",SD27N!AW28)</f>
        <v/>
      </c>
      <c r="AT666">
        <f>IF(SD27N!AX28=0,"",SD27N!AX28)</f>
        <v>67</v>
      </c>
      <c r="AU666" s="1">
        <f>IF(SD27N!AY28=0,"",SD27N!AY28)</f>
        <v>68</v>
      </c>
      <c r="AV666" s="1">
        <f>IF(SD27N!AZ28=0,"",SD27N!AZ28)</f>
        <v>67</v>
      </c>
      <c r="AW666" s="1">
        <f>IF(SD27N!BA28=0,"",SD27N!BA28)</f>
        <v>66</v>
      </c>
      <c r="AX666" s="1" t="str">
        <f>IF(SD27N!BB28=0,"",SD27N!BB28)</f>
        <v/>
      </c>
      <c r="AY666" s="1" t="str">
        <f>IF(SD27N!BC28=0,"",SD27N!BC28)</f>
        <v/>
      </c>
      <c r="AZ666" s="1" t="str">
        <f>IF(SD27N!BD28=0,"",SD27N!BD28)</f>
        <v/>
      </c>
      <c r="BA666" s="1" t="str">
        <f>IF(SD27N!BE28=0,"",SD27N!BE28)</f>
        <v/>
      </c>
      <c r="BB666" s="1" t="str">
        <f>IF(SD27N!BF28=0,"",SD27N!BF28)</f>
        <v/>
      </c>
      <c r="BC666" s="1" t="str">
        <f>IF(SD27N!BG28=0,"",SD27N!BG28)</f>
        <v/>
      </c>
      <c r="BD666" s="29" t="str">
        <f>IF(SD27N!BH28=0,"",SD27N!BH28)</f>
        <v/>
      </c>
      <c r="BE666" t="str">
        <f>IF(SD27N!BI28=0,"",SD27N!BI28)</f>
        <v>Sweden, M26/10 SSE Kappelbudden</v>
      </c>
      <c r="BF666" t="str">
        <f>IF(SD27N!BJ28=0,"",SD27N!BJ28)</f>
        <v>SWE</v>
      </c>
      <c r="BG666" t="str">
        <f>IF(SD27N!BK28=0,"",SD27N!BK28)</f>
        <v>No</v>
      </c>
      <c r="BH666" t="str">
        <f>IF(SD27N!BL28=0,"",SD27N!BL28)</f>
        <v/>
      </c>
      <c r="BI666" t="str">
        <f>IF(SD27N!BM28=0,"",SD27N!BM28)</f>
        <v/>
      </c>
      <c r="BJ666">
        <f>IF(SD27N!BN28=0,"",SD27N!BN28)</f>
        <v>2.6911685872034945</v>
      </c>
      <c r="BK666" t="str">
        <f>IF(SD27N!BO28=0,"",SD27N!BO28)</f>
        <v/>
      </c>
      <c r="BL666" t="str">
        <f>IF(SD27N!BP28=0,"",SD27N!BP28)</f>
        <v/>
      </c>
      <c r="BM666">
        <f>IF(SD27N!BQ28=0,"",SD27N!BQ28)</f>
        <v>2.6911685872034945</v>
      </c>
      <c r="BN666">
        <f>IF(SD27N!BR28=0,"",SD27N!BR28)</f>
        <v>4</v>
      </c>
      <c r="BO666" s="19">
        <f>IF(M666="",I666,IF(Q666="",M666,IF(U666="",Q666,IF(Y666="",U666,IF(AC666="",Y666,IF(AG666="",AC666,IF(AK666="",AG666,IF(AO666="",AK666,AO666))))))))</f>
        <v>56</v>
      </c>
      <c r="BP666" s="19">
        <f>IF(N666="",J666,IF(R666="",N666,IF(V666="",R666,IF(Z666="",V666,IF(AD666="",Z666,IF(AH666="",AD666,IF(AL666="",AH666,IF(AP666="",AL666,AP666))))))))</f>
        <v>42.03</v>
      </c>
      <c r="BQ666" s="19">
        <f>IF(O666="",K666,IF(S666="",O666,IF(W666="",S666,IF(AA666="",W666,IF(AE666="",AA666,IF(AI666="",AE666,IF(AM666="",AI666,IF(AQ666="",AM666,AQ666))))))))</f>
        <v>17</v>
      </c>
      <c r="BR666" s="19">
        <f>IF(P666="",L666,IF(T666="",P666,IF(X666="",T666,IF(AB666="",X666,IF(AF666="",AB666,IF(AJ666="",AF666,IF(AN666="",AJ666,IF(AR666="",AN666,AR666))))))))</f>
        <v>0.15</v>
      </c>
    </row>
    <row r="667" spans="1:72" hidden="1" x14ac:dyDescent="0.2">
      <c r="A667" s="20" t="str">
        <f>IF(SD27N!A29=0,"",SD27N!A29)</f>
        <v>V</v>
      </c>
      <c r="B667">
        <f>IF(SD27N!B29=0,"",SD27N!B29)</f>
        <v>27029</v>
      </c>
      <c r="C667" t="str">
        <f>IF(SD27N!G29=0,"",SD27N!G29)</f>
        <v>43G7</v>
      </c>
      <c r="D667">
        <f>IF(SD27N!H29=0,"",SD27N!H29)</f>
        <v>27</v>
      </c>
      <c r="E667" s="26">
        <f>IF(SD27N!I29=0,"",SD27N!I29)</f>
        <v>57</v>
      </c>
      <c r="F667">
        <f>IF(AND(E667="",SD27N!J29=0),"",SD27N!J29)</f>
        <v>18.13</v>
      </c>
      <c r="G667">
        <f>IF(SD27N!K29=0,"",SD27N!K29)</f>
        <v>17</v>
      </c>
      <c r="H667" s="27">
        <f>IF(AND(G667="",SD27N!L29=0),"",SD27N!L29)</f>
        <v>24.98</v>
      </c>
      <c r="I667" s="26">
        <f>IF(SD27N!M29=0,"",SD27N!M29)</f>
        <v>57</v>
      </c>
      <c r="J667">
        <f>IF(AND(I667="",SD27N!N29=0),"",SD27N!N29)</f>
        <v>19.71</v>
      </c>
      <c r="K667">
        <f>IF(SD27N!O29=0,"",SD27N!O29)</f>
        <v>17</v>
      </c>
      <c r="L667" s="27">
        <f>IF(AND(K667="",SD27N!P29=0),"",SD27N!P29)</f>
        <v>25.17</v>
      </c>
      <c r="M667" s="26">
        <f>IF(SD27N!Q29=0,"",SD27N!Q29)</f>
        <v>57</v>
      </c>
      <c r="N667">
        <f>IF(AND(M667="",SD27N!R29=0),"",SD27N!R29)</f>
        <v>21.3</v>
      </c>
      <c r="O667">
        <f>IF(SD27N!S29=0,"",SD27N!S29)</f>
        <v>17</v>
      </c>
      <c r="P667" s="27">
        <f>IF(AND(O667="",SD27N!T29=0),"",SD27N!T29)</f>
        <v>25.29</v>
      </c>
      <c r="Q667" s="26" t="str">
        <f>IF(SD27N!U29=0,"",SD27N!U29)</f>
        <v/>
      </c>
      <c r="R667" t="str">
        <f>IF(AND(Q667="",SD27N!V29=0),"",SD27N!V29)</f>
        <v/>
      </c>
      <c r="S667" t="str">
        <f>IF(SD27N!W29=0,"",SD27N!W29)</f>
        <v/>
      </c>
      <c r="T667" s="27" t="str">
        <f>IF(AND(S667="",SD27N!X29=0),"",SD27N!X29)</f>
        <v/>
      </c>
      <c r="U667" s="26" t="str">
        <f>IF(SD27N!Y29=0,"",SD27N!Y29)</f>
        <v/>
      </c>
      <c r="V667" t="str">
        <f>IF(AND(U667="",SD27N!Z29=0),"",SD27N!Z29)</f>
        <v/>
      </c>
      <c r="W667" t="str">
        <f>IF(SD27N!AA29=0,"",SD27N!AA29)</f>
        <v/>
      </c>
      <c r="X667" s="27" t="str">
        <f>IF(AND(W667="",SD27N!AB29=0),"",SD27N!AB29)</f>
        <v/>
      </c>
      <c r="Y667" s="26" t="str">
        <f>IF(SD27N!AC29=0,"",SD27N!AC29)</f>
        <v/>
      </c>
      <c r="Z667" t="str">
        <f>IF(AND(Y667="",SD27N!AD29=0),"",SD27N!AD29)</f>
        <v/>
      </c>
      <c r="AA667" t="str">
        <f>IF(SD27N!AE29=0,"",SD27N!AE29)</f>
        <v/>
      </c>
      <c r="AB667" s="27" t="str">
        <f>IF(AND(AA667="",SD27N!AF29=0),"",SD27N!AF29)</f>
        <v/>
      </c>
      <c r="AC667" s="26" t="str">
        <f>IF(SD27N!AG29=0,"",SD27N!AG29)</f>
        <v/>
      </c>
      <c r="AD667" t="str">
        <f>IF(AND(AC667="",SD27N!AH29=0),"",SD27N!AH29)</f>
        <v/>
      </c>
      <c r="AE667" t="str">
        <f>IF(SD27N!AI29=0,"",SD27N!AI29)</f>
        <v/>
      </c>
      <c r="AF667" s="27" t="str">
        <f>IF(AND(AE667="",SD27N!AJ29=0),"",SD27N!AJ29)</f>
        <v/>
      </c>
      <c r="AG667" s="26" t="str">
        <f>IF(SD27N!AK29=0,"",SD27N!AK29)</f>
        <v/>
      </c>
      <c r="AH667" t="str">
        <f>IF(AND(AG667="",SD27N!AL29=0),"",SD27N!AL29)</f>
        <v/>
      </c>
      <c r="AI667" t="str">
        <f>IF(SD27N!AM29=0,"",SD27N!AM29)</f>
        <v/>
      </c>
      <c r="AJ667" s="27" t="str">
        <f>IF(AND(AI667="",SD27N!AN29=0),"",SD27N!AN29)</f>
        <v/>
      </c>
      <c r="AK667" s="26" t="str">
        <f>IF(SD27N!AO29=0,"",SD27N!AO29)</f>
        <v/>
      </c>
      <c r="AL667" t="str">
        <f>IF(AND(AK667="",SD27N!AP29=0),"",SD27N!AP29)</f>
        <v/>
      </c>
      <c r="AM667" t="str">
        <f>IF(SD27N!AQ29=0,"",SD27N!AQ29)</f>
        <v/>
      </c>
      <c r="AN667" s="27" t="str">
        <f>IF(AND(AM667="",SD27N!AR29=0),"",SD27N!AR29)</f>
        <v/>
      </c>
      <c r="AO667" s="26" t="str">
        <f>IF(SD27N!AS29=0,"",SD27N!AS29)</f>
        <v/>
      </c>
      <c r="AP667" t="str">
        <f>IF(AND(AO667="",SD27N!AT29=0),"",SD27N!AT29)</f>
        <v/>
      </c>
      <c r="AQ667" t="str">
        <f>IF(SD27N!AU29=0,"",SD27N!AU29)</f>
        <v/>
      </c>
      <c r="AR667" s="27" t="str">
        <f>IF(AND(AQ667="",SD27N!AV29=0),"",SD27N!AV29)</f>
        <v/>
      </c>
      <c r="AS667" t="str">
        <f>IF(SD27N!AW29=0,"",SD27N!AW29)</f>
        <v/>
      </c>
      <c r="AT667">
        <f>IF(SD27N!AX29=0,"",SD27N!AX29)</f>
        <v>72</v>
      </c>
      <c r="AU667" s="1">
        <f>IF(SD27N!AY29=0,"",SD27N!AY29)</f>
        <v>71</v>
      </c>
      <c r="AV667" s="1">
        <f>IF(SD27N!AZ29=0,"",SD27N!AZ29)</f>
        <v>74</v>
      </c>
      <c r="AW667" s="1">
        <f>IF(SD27N!BA29=0,"",SD27N!BA29)</f>
        <v>71</v>
      </c>
      <c r="AX667" s="1" t="str">
        <f>IF(SD27N!BB29=0,"",SD27N!BB29)</f>
        <v/>
      </c>
      <c r="AY667" s="1" t="str">
        <f>IF(SD27N!BC29=0,"",SD27N!BC29)</f>
        <v/>
      </c>
      <c r="AZ667" s="1" t="str">
        <f>IF(SD27N!BD29=0,"",SD27N!BD29)</f>
        <v/>
      </c>
      <c r="BA667" s="1" t="str">
        <f>IF(SD27N!BE29=0,"",SD27N!BE29)</f>
        <v/>
      </c>
      <c r="BB667" s="1" t="str">
        <f>IF(SD27N!BF29=0,"",SD27N!BF29)</f>
        <v/>
      </c>
      <c r="BC667" s="1" t="str">
        <f>IF(SD27N!BG29=0,"",SD27N!BG29)</f>
        <v/>
      </c>
      <c r="BD667" s="29" t="str">
        <f>IF(SD27N!BH29=0,"",SD27N!BH29)</f>
        <v/>
      </c>
      <c r="BE667" t="str">
        <f>IF(SD27N!BI29=0,"",SD27N!BI29)</f>
        <v>Sweden, M27/11 ESE Ölands norra udde</v>
      </c>
      <c r="BF667" t="str">
        <f>IF(SD27N!BJ29=0,"",SD27N!BJ29)</f>
        <v>SWE</v>
      </c>
      <c r="BG667" t="str">
        <f>IF(SD27N!BK29=0,"",SD27N!BK29)</f>
        <v>No</v>
      </c>
      <c r="BH667" t="str">
        <f>IF(SD27N!BL29=0,"",SD27N!BL29)</f>
        <v/>
      </c>
      <c r="BI667" t="str">
        <f>IF(SD27N!BM29=0,"",SD27N!BM29)</f>
        <v/>
      </c>
      <c r="BJ667">
        <f>IF(SD27N!BN29=0,"",SD27N!BN29)</f>
        <v>3.1746460162703496</v>
      </c>
      <c r="BK667" t="str">
        <f>IF(SD27N!BO29=0,"",SD27N!BO29)</f>
        <v/>
      </c>
      <c r="BL667" t="str">
        <f>IF(SD27N!BP29=0,"",SD27N!BP29)</f>
        <v/>
      </c>
      <c r="BM667">
        <f>IF(SD27N!BQ29=0,"",SD27N!BQ29)</f>
        <v>3.1746460162703496</v>
      </c>
      <c r="BN667">
        <f>IF(SD27N!BR29=0,"",SD27N!BR29)</f>
        <v>4</v>
      </c>
      <c r="BO667" s="19">
        <f>IF(M667="",I667,IF(Q667="",M667,IF(U667="",Q667,IF(Y667="",U667,IF(AC667="",Y667,IF(AG667="",AC667,IF(AK667="",AG667,IF(AO667="",AK667,AO667))))))))</f>
        <v>57</v>
      </c>
      <c r="BP667" s="19">
        <f>IF(N667="",J667,IF(R667="",N667,IF(V667="",R667,IF(Z667="",V667,IF(AD667="",Z667,IF(AH667="",AD667,IF(AL667="",AH667,IF(AP667="",AL667,AP667))))))))</f>
        <v>21.3</v>
      </c>
      <c r="BQ667" s="19">
        <f>IF(O667="",K667,IF(S667="",O667,IF(W667="",S667,IF(AA667="",W667,IF(AE667="",AA667,IF(AI667="",AE667,IF(AM667="",AI667,IF(AQ667="",AM667,AQ667))))))))</f>
        <v>17</v>
      </c>
      <c r="BR667" s="19">
        <f>IF(P667="",L667,IF(T667="",P667,IF(X667="",T667,IF(AB667="",X667,IF(AF667="",AB667,IF(AJ667="",AF667,IF(AN667="",AJ667,IF(AR667="",AN667,AR667))))))))</f>
        <v>25.29</v>
      </c>
    </row>
    <row r="668" spans="1:72" hidden="1" x14ac:dyDescent="0.2">
      <c r="A668" s="20" t="str">
        <f>IF(SD27N!A30=0,"",SD27N!A30)</f>
        <v>V</v>
      </c>
      <c r="B668">
        <f>IF(SD27N!B30=0,"",SD27N!B30)</f>
        <v>27030</v>
      </c>
      <c r="C668" t="str">
        <f>IF(SD27N!G30=0,"",SD27N!G30)</f>
        <v>43G7</v>
      </c>
      <c r="D668">
        <f>IF(SD27N!H30=0,"",SD27N!H30)</f>
        <v>27</v>
      </c>
      <c r="E668" s="26">
        <f>IF(SD27N!I30=0,"",SD27N!I30)</f>
        <v>57</v>
      </c>
      <c r="F668">
        <f>IF(AND(E668="",SD27N!J30=0),"",SD27N!J30)</f>
        <v>13.66</v>
      </c>
      <c r="G668">
        <f>IF(SD27N!K30=0,"",SD27N!K30)</f>
        <v>17</v>
      </c>
      <c r="H668" s="27">
        <f>IF(AND(G668="",SD27N!L30=0),"",SD27N!L30)</f>
        <v>23.23</v>
      </c>
      <c r="I668" s="26">
        <f>IF(SD27N!M30=0,"",SD27N!M30)</f>
        <v>57</v>
      </c>
      <c r="J668">
        <f>IF(AND(I668="",SD27N!N30=0),"",SD27N!N30)</f>
        <v>15.9</v>
      </c>
      <c r="K668">
        <f>IF(SD27N!O30=0,"",SD27N!O30)</f>
        <v>17</v>
      </c>
      <c r="L668" s="27">
        <f>IF(AND(K668="",SD27N!P30=0),"",SD27N!P30)</f>
        <v>24.59</v>
      </c>
      <c r="M668" s="26">
        <f>IF(SD27N!Q30=0,"",SD27N!Q30)</f>
        <v>57</v>
      </c>
      <c r="N668">
        <f>IF(AND(M668="",SD27N!R30=0),"",SD27N!R30)</f>
        <v>17.64</v>
      </c>
      <c r="O668">
        <f>IF(SD27N!S30=0,"",SD27N!S30)</f>
        <v>17</v>
      </c>
      <c r="P668" s="27">
        <f>IF(AND(O668="",SD27N!T30=0),"",SD27N!T30)</f>
        <v>24.91</v>
      </c>
      <c r="Q668" s="26" t="str">
        <f>IF(SD27N!U30=0,"",SD27N!U30)</f>
        <v/>
      </c>
      <c r="R668" t="str">
        <f>IF(AND(Q668="",SD27N!V30=0),"",SD27N!V30)</f>
        <v/>
      </c>
      <c r="S668" t="str">
        <f>IF(SD27N!W30=0,"",SD27N!W30)</f>
        <v/>
      </c>
      <c r="T668" s="27" t="str">
        <f>IF(AND(S668="",SD27N!X30=0),"",SD27N!X30)</f>
        <v/>
      </c>
      <c r="U668" s="26" t="str">
        <f>IF(SD27N!Y30=0,"",SD27N!Y30)</f>
        <v/>
      </c>
      <c r="V668" t="str">
        <f>IF(AND(U668="",SD27N!Z30=0),"",SD27N!Z30)</f>
        <v/>
      </c>
      <c r="W668" t="str">
        <f>IF(SD27N!AA30=0,"",SD27N!AA30)</f>
        <v/>
      </c>
      <c r="X668" s="27" t="str">
        <f>IF(AND(W668="",SD27N!AB30=0),"",SD27N!AB30)</f>
        <v/>
      </c>
      <c r="Y668" s="26" t="str">
        <f>IF(SD27N!AC30=0,"",SD27N!AC30)</f>
        <v/>
      </c>
      <c r="Z668" t="str">
        <f>IF(AND(Y668="",SD27N!AD30=0),"",SD27N!AD30)</f>
        <v/>
      </c>
      <c r="AA668" t="str">
        <f>IF(SD27N!AE30=0,"",SD27N!AE30)</f>
        <v/>
      </c>
      <c r="AB668" s="27" t="str">
        <f>IF(AND(AA668="",SD27N!AF30=0),"",SD27N!AF30)</f>
        <v/>
      </c>
      <c r="AC668" s="26" t="str">
        <f>IF(SD27N!AG30=0,"",SD27N!AG30)</f>
        <v/>
      </c>
      <c r="AD668" t="str">
        <f>IF(AND(AC668="",SD27N!AH30=0),"",SD27N!AH30)</f>
        <v/>
      </c>
      <c r="AE668" t="str">
        <f>IF(SD27N!AI30=0,"",SD27N!AI30)</f>
        <v/>
      </c>
      <c r="AF668" s="27" t="str">
        <f>IF(AND(AE668="",SD27N!AJ30=0),"",SD27N!AJ30)</f>
        <v/>
      </c>
      <c r="AG668" s="26" t="str">
        <f>IF(SD27N!AK30=0,"",SD27N!AK30)</f>
        <v/>
      </c>
      <c r="AH668" t="str">
        <f>IF(AND(AG668="",SD27N!AL30=0),"",SD27N!AL30)</f>
        <v/>
      </c>
      <c r="AI668" t="str">
        <f>IF(SD27N!AM30=0,"",SD27N!AM30)</f>
        <v/>
      </c>
      <c r="AJ668" s="27" t="str">
        <f>IF(AND(AI668="",SD27N!AN30=0),"",SD27N!AN30)</f>
        <v/>
      </c>
      <c r="AK668" s="26" t="str">
        <f>IF(SD27N!AO30=0,"",SD27N!AO30)</f>
        <v/>
      </c>
      <c r="AL668" t="str">
        <f>IF(AND(AK668="",SD27N!AP30=0),"",SD27N!AP30)</f>
        <v/>
      </c>
      <c r="AM668" t="str">
        <f>IF(SD27N!AQ30=0,"",SD27N!AQ30)</f>
        <v/>
      </c>
      <c r="AN668" s="27" t="str">
        <f>IF(AND(AM668="",SD27N!AR30=0),"",SD27N!AR30)</f>
        <v/>
      </c>
      <c r="AO668" s="26" t="str">
        <f>IF(SD27N!AS30=0,"",SD27N!AS30)</f>
        <v/>
      </c>
      <c r="AP668" t="str">
        <f>IF(AND(AO668="",SD27N!AT30=0),"",SD27N!AT30)</f>
        <v/>
      </c>
      <c r="AQ668" t="str">
        <f>IF(SD27N!AU30=0,"",SD27N!AU30)</f>
        <v/>
      </c>
      <c r="AR668" s="27" t="str">
        <f>IF(AND(AQ668="",SD27N!AV30=0),"",SD27N!AV30)</f>
        <v/>
      </c>
      <c r="AS668" t="str">
        <f>IF(SD27N!AW30=0,"",SD27N!AW30)</f>
        <v/>
      </c>
      <c r="AT668">
        <f>IF(SD27N!AX30=0,"",SD27N!AX30)</f>
        <v>76</v>
      </c>
      <c r="AU668" s="1">
        <f>IF(SD27N!AY30=0,"",SD27N!AY30)</f>
        <v>77</v>
      </c>
      <c r="AV668" s="1">
        <f>IF(SD27N!AZ30=0,"",SD27N!AZ30)</f>
        <v>75</v>
      </c>
      <c r="AW668" s="1">
        <f>IF(SD27N!BA30=0,"",SD27N!BA30)</f>
        <v>76</v>
      </c>
      <c r="AX668" s="1" t="str">
        <f>IF(SD27N!BB30=0,"",SD27N!BB30)</f>
        <v/>
      </c>
      <c r="AY668" s="1" t="str">
        <f>IF(SD27N!BC30=0,"",SD27N!BC30)</f>
        <v/>
      </c>
      <c r="AZ668" s="1" t="str">
        <f>IF(SD27N!BD30=0,"",SD27N!BD30)</f>
        <v/>
      </c>
      <c r="BA668" s="1" t="str">
        <f>IF(SD27N!BE30=0,"",SD27N!BE30)</f>
        <v/>
      </c>
      <c r="BB668" s="1" t="str">
        <f>IF(SD27N!BF30=0,"",SD27N!BF30)</f>
        <v/>
      </c>
      <c r="BC668" s="1" t="str">
        <f>IF(SD27N!BG30=0,"",SD27N!BG30)</f>
        <v/>
      </c>
      <c r="BD668" s="29" t="str">
        <f>IF(SD27N!BH30=0,"",SD27N!BH30)</f>
        <v/>
      </c>
      <c r="BE668" t="str">
        <f>IF(SD27N!BI30=0,"",SD27N!BI30)</f>
        <v>Sweden, M28/11 E Böda</v>
      </c>
      <c r="BF668" t="str">
        <f>IF(SD27N!BJ30=0,"",SD27N!BJ30)</f>
        <v>SWE</v>
      </c>
      <c r="BG668" t="str">
        <f>IF(SD27N!BK30=0,"",SD27N!BK30)</f>
        <v>No</v>
      </c>
      <c r="BH668" t="str">
        <f>IF(SD27N!BL30=0,"",SD27N!BL30)</f>
        <v/>
      </c>
      <c r="BI668" t="str">
        <f>IF(SD27N!BM30=0,"",SD27N!BM30)</f>
        <v/>
      </c>
      <c r="BJ668">
        <f>IF(SD27N!BN30=0,"",SD27N!BN30)</f>
        <v>4.1063294941458475</v>
      </c>
      <c r="BK668" t="str">
        <f>IF(SD27N!BO30=0,"",SD27N!BO30)</f>
        <v/>
      </c>
      <c r="BL668" t="str">
        <f>IF(SD27N!BP30=0,"",SD27N!BP30)</f>
        <v/>
      </c>
      <c r="BM668">
        <f>IF(SD27N!BQ30=0,"",SD27N!BQ30)</f>
        <v>4.1063294941458475</v>
      </c>
      <c r="BN668">
        <f>IF(SD27N!BR30=0,"",SD27N!BR30)</f>
        <v>4</v>
      </c>
      <c r="BO668" s="19">
        <f>IF(M668="",I668,IF(Q668="",M668,IF(U668="",Q668,IF(Y668="",U668,IF(AC668="",Y668,IF(AG668="",AC668,IF(AK668="",AG668,IF(AO668="",AK668,AO668))))))))</f>
        <v>57</v>
      </c>
      <c r="BP668" s="19">
        <f>IF(N668="",J668,IF(R668="",N668,IF(V668="",R668,IF(Z668="",V668,IF(AD668="",Z668,IF(AH668="",AD668,IF(AL668="",AH668,IF(AP668="",AL668,AP668))))))))</f>
        <v>17.64</v>
      </c>
      <c r="BQ668" s="19">
        <f>IF(O668="",K668,IF(S668="",O668,IF(W668="",S668,IF(AA668="",W668,IF(AE668="",AA668,IF(AI668="",AE668,IF(AM668="",AI668,IF(AQ668="",AM668,AQ668))))))))</f>
        <v>17</v>
      </c>
      <c r="BR668" s="19">
        <f>IF(P668="",L668,IF(T668="",P668,IF(X668="",T668,IF(AB668="",X668,IF(AF668="",AB668,IF(AJ668="",AF668,IF(AN668="",AJ668,IF(AR668="",AN668,AR668))))))))</f>
        <v>24.91</v>
      </c>
    </row>
    <row r="669" spans="1:72" hidden="1" x14ac:dyDescent="0.2">
      <c r="A669" s="20" t="str">
        <f>IF(SD27N!A31=0,"",SD27N!A31)</f>
        <v>V</v>
      </c>
      <c r="B669">
        <f>IF(SD27N!B31=0,"",SD27N!B31)</f>
        <v>27031</v>
      </c>
      <c r="C669" s="32" t="str">
        <f>IF(SD27N!G31=0,"",SD27N!G31)</f>
        <v>43G7</v>
      </c>
      <c r="D669">
        <f>IF(SD27N!H31=0,"",SD27N!H31)</f>
        <v>27</v>
      </c>
      <c r="E669" s="26">
        <f>IF(SD27N!I31=0,"",SD27N!I31)</f>
        <v>57</v>
      </c>
      <c r="F669">
        <f>IF(AND(E669="",SD27N!J31=0),"",SD27N!J31)</f>
        <v>1.2649999999999999</v>
      </c>
      <c r="G669">
        <f>IF(SD27N!K31=0,"",SD27N!K31)</f>
        <v>17</v>
      </c>
      <c r="H669" s="27">
        <f>IF(AND(G669="",SD27N!L31=0),"",SD27N!L31)</f>
        <v>7.9660000000000002</v>
      </c>
      <c r="I669" s="26">
        <f>IF(SD27N!M31=0,"",SD27N!M31)</f>
        <v>57</v>
      </c>
      <c r="J669">
        <f>IF(AND(I669="",SD27N!N31=0),"",SD27N!N31)</f>
        <v>2.73</v>
      </c>
      <c r="K669">
        <f>IF(SD27N!O31=0,"",SD27N!O31)</f>
        <v>17</v>
      </c>
      <c r="L669" s="27">
        <f>IF(AND(K669="",SD27N!P31=0),"",SD27N!P31)</f>
        <v>8.6999999999999993</v>
      </c>
      <c r="M669" s="26" t="str">
        <f>IF(SD27N!Q31=0,"",SD27N!Q31)</f>
        <v/>
      </c>
      <c r="N669" t="str">
        <f>IF(AND(M669="",SD27N!R31=0),"",SD27N!R31)</f>
        <v/>
      </c>
      <c r="O669" t="str">
        <f>IF(SD27N!S31=0,"",SD27N!S31)</f>
        <v/>
      </c>
      <c r="P669" s="27" t="str">
        <f>IF(AND(O669="",SD27N!T31=0),"",SD27N!T31)</f>
        <v/>
      </c>
      <c r="Q669" s="26" t="str">
        <f>IF(SD27N!U31=0,"",SD27N!U31)</f>
        <v/>
      </c>
      <c r="R669" t="str">
        <f>IF(AND(Q669="",SD27N!V31=0),"",SD27N!V31)</f>
        <v/>
      </c>
      <c r="S669" t="str">
        <f>IF(SD27N!W31=0,"",SD27N!W31)</f>
        <v/>
      </c>
      <c r="T669" s="27" t="str">
        <f>IF(AND(S669="",SD27N!X31=0),"",SD27N!X31)</f>
        <v/>
      </c>
      <c r="U669" s="26" t="str">
        <f>IF(SD27N!Y31=0,"",SD27N!Y31)</f>
        <v/>
      </c>
      <c r="V669" t="str">
        <f>IF(AND(U669="",SD27N!Z31=0),"",SD27N!Z31)</f>
        <v/>
      </c>
      <c r="W669" t="str">
        <f>IF(SD27N!AA31=0,"",SD27N!AA31)</f>
        <v/>
      </c>
      <c r="X669" s="27" t="str">
        <f>IF(AND(W669="",SD27N!AB31=0),"",SD27N!AB31)</f>
        <v/>
      </c>
      <c r="Y669" s="26" t="str">
        <f>IF(SD27N!AC31=0,"",SD27N!AC31)</f>
        <v/>
      </c>
      <c r="Z669" t="str">
        <f>IF(AND(Y669="",SD27N!AD31=0),"",SD27N!AD31)</f>
        <v/>
      </c>
      <c r="AA669" t="str">
        <f>IF(SD27N!AE31=0,"",SD27N!AE31)</f>
        <v/>
      </c>
      <c r="AB669" s="27" t="str">
        <f>IF(AND(AA669="",SD27N!AF31=0),"",SD27N!AF31)</f>
        <v/>
      </c>
      <c r="AC669" s="26" t="str">
        <f>IF(SD27N!AG31=0,"",SD27N!AG31)</f>
        <v/>
      </c>
      <c r="AD669" t="str">
        <f>IF(AND(AC669="",SD27N!AH31=0),"",SD27N!AH31)</f>
        <v/>
      </c>
      <c r="AE669" t="str">
        <f>IF(SD27N!AI31=0,"",SD27N!AI31)</f>
        <v/>
      </c>
      <c r="AF669" s="27" t="str">
        <f>IF(AND(AE669="",SD27N!AJ31=0),"",SD27N!AJ31)</f>
        <v/>
      </c>
      <c r="AG669" s="26" t="str">
        <f>IF(SD27N!AK31=0,"",SD27N!AK31)</f>
        <v/>
      </c>
      <c r="AH669" t="str">
        <f>IF(AND(AG669="",SD27N!AL31=0),"",SD27N!AL31)</f>
        <v/>
      </c>
      <c r="AI669" t="str">
        <f>IF(SD27N!AM31=0,"",SD27N!AM31)</f>
        <v/>
      </c>
      <c r="AJ669" s="27" t="str">
        <f>IF(AND(AI669="",SD27N!AN31=0),"",SD27N!AN31)</f>
        <v/>
      </c>
      <c r="AK669" s="26" t="str">
        <f>IF(SD27N!AO31=0,"",SD27N!AO31)</f>
        <v/>
      </c>
      <c r="AL669" t="str">
        <f>IF(AND(AK669="",SD27N!AP31=0),"",SD27N!AP31)</f>
        <v/>
      </c>
      <c r="AM669" t="str">
        <f>IF(SD27N!AQ31=0,"",SD27N!AQ31)</f>
        <v/>
      </c>
      <c r="AN669" s="27" t="str">
        <f>IF(AND(AM669="",SD27N!AR31=0),"",SD27N!AR31)</f>
        <v/>
      </c>
      <c r="AO669" s="26" t="str">
        <f>IF(SD27N!AS31=0,"",SD27N!AS31)</f>
        <v/>
      </c>
      <c r="AP669" t="str">
        <f>IF(AND(AO669="",SD27N!AT31=0),"",SD27N!AT31)</f>
        <v/>
      </c>
      <c r="AQ669" t="str">
        <f>IF(SD27N!AU31=0,"",SD27N!AU31)</f>
        <v/>
      </c>
      <c r="AR669" s="27" t="str">
        <f>IF(AND(AQ669="",SD27N!AV31=0),"",SD27N!AV31)</f>
        <v/>
      </c>
      <c r="AS669" t="str">
        <f>IF(SD27N!AW31=0,"",SD27N!AW31)</f>
        <v/>
      </c>
      <c r="AT669">
        <f>IF(SD27N!AX31=0,"",SD27N!AX31)</f>
        <v>53</v>
      </c>
      <c r="AU669" s="1">
        <f>IF(SD27N!AY31=0,"",SD27N!AY31)</f>
        <v>53</v>
      </c>
      <c r="AV669" s="1" t="str">
        <f>IF(SD27N!AZ31=0,"",SD27N!AZ31)</f>
        <v/>
      </c>
      <c r="AW669" s="1" t="str">
        <f>IF(SD27N!BA31=0,"",SD27N!BA31)</f>
        <v/>
      </c>
      <c r="AX669" s="1" t="str">
        <f>IF(SD27N!BB31=0,"",SD27N!BB31)</f>
        <v/>
      </c>
      <c r="AY669" s="1" t="str">
        <f>IF(SD27N!BC31=0,"",SD27N!BC31)</f>
        <v/>
      </c>
      <c r="AZ669" s="1" t="str">
        <f>IF(SD27N!BD31=0,"",SD27N!BD31)</f>
        <v/>
      </c>
      <c r="BA669" s="1" t="str">
        <f>IF(SD27N!BE31=0,"",SD27N!BE31)</f>
        <v/>
      </c>
      <c r="BB669" s="1" t="str">
        <f>IF(SD27N!BF31=0,"",SD27N!BF31)</f>
        <v/>
      </c>
      <c r="BC669" s="1" t="str">
        <f>IF(SD27N!BG31=0,"",SD27N!BG31)</f>
        <v/>
      </c>
      <c r="BD669" s="29" t="str">
        <f>IF(SD27N!BH31=0,"",SD27N!BH31)</f>
        <v/>
      </c>
      <c r="BE669" t="str">
        <f>IF(SD27N!BI31=0,"",SD27N!BI31)</f>
        <v>Sweden</v>
      </c>
      <c r="BF669" t="str">
        <f>IF(SD27N!BJ31=0,"",SD27N!BJ31)</f>
        <v>SWE</v>
      </c>
      <c r="BG669" t="str">
        <f>IF(SD27N!BK31=0,"",SD27N!BK31)</f>
        <v>No</v>
      </c>
      <c r="BH669" t="str">
        <f>IF(SD27N!BL31=0,"",SD27N!BL31)</f>
        <v/>
      </c>
      <c r="BI669" t="str">
        <f>IF(SD27N!BM31=0,"",SD27N!BM31)</f>
        <v/>
      </c>
      <c r="BJ669" t="str">
        <f>IF(SD27N!BN31=0,"",SD27N!BN31)</f>
        <v/>
      </c>
      <c r="BK669" t="str">
        <f>IF(SD27N!BO31=0,"",SD27N!BO31)</f>
        <v/>
      </c>
      <c r="BL669" t="str">
        <f>IF(SD27N!BP31=0,"",SD27N!BP31)</f>
        <v/>
      </c>
      <c r="BM669" t="str">
        <f>IF(SD27N!BQ31=0,"",SD27N!BQ31)</f>
        <v/>
      </c>
      <c r="BN669">
        <f>IF(SD27N!BR31=0,"",SD27N!BR31)</f>
        <v>3</v>
      </c>
      <c r="BO669" s="19">
        <f>IF(M669="",I669,IF(Q669="",M669,IF(U669="",Q669,IF(Y669="",U669,IF(AC669="",Y669,IF(AG669="",AC669,IF(AK669="",AG669,IF(AO669="",AK669,AO669))))))))</f>
        <v>57</v>
      </c>
      <c r="BP669" s="19">
        <f>IF(N669="",J669,IF(R669="",N669,IF(V669="",R669,IF(Z669="",V669,IF(AD669="",Z669,IF(AH669="",AD669,IF(AL669="",AH669,IF(AP669="",AL669,AP669))))))))</f>
        <v>2.73</v>
      </c>
      <c r="BQ669" s="19">
        <f>IF(O669="",K669,IF(S669="",O669,IF(W669="",S669,IF(AA669="",W669,IF(AE669="",AA669,IF(AI669="",AE669,IF(AM669="",AI669,IF(AQ669="",AM669,AQ669))))))))</f>
        <v>17</v>
      </c>
      <c r="BR669" s="19">
        <f>IF(P669="",L669,IF(T669="",P669,IF(X669="",T669,IF(AB669="",X669,IF(AF669="",AB669,IF(AJ669="",AF669,IF(AN669="",AJ669,IF(AR669="",AN669,AR669))))))))</f>
        <v>8.6999999999999993</v>
      </c>
    </row>
    <row r="670" spans="1:72" hidden="1" x14ac:dyDescent="0.2">
      <c r="A670" s="18" t="str">
        <f>IF(SD28N!A4=0,"",SD28N!A4)</f>
        <v>V</v>
      </c>
      <c r="B670" s="19">
        <f>IF(SD28N!B4=0,"",SD28N!B4)</f>
        <v>28001</v>
      </c>
      <c r="C670" t="str">
        <f>IF(SD28N!G4=0,"",SD28N!G4)</f>
        <v>42H0</v>
      </c>
      <c r="D670" s="19">
        <f>IF(SD28N!H4=0,"",SD28N!H4)</f>
        <v>28</v>
      </c>
      <c r="E670" s="24">
        <f>IF(SD28N!I4=0,"",SD28N!I4)</f>
        <v>56</v>
      </c>
      <c r="F670" s="19">
        <f>IF(AND(E670="",SD28N!J4=0),"",SD28N!J4)</f>
        <v>40.4</v>
      </c>
      <c r="G670" s="19">
        <f>IF(SD28N!K4=0,"",SD28N!K4)</f>
        <v>20</v>
      </c>
      <c r="H670" s="25">
        <f>IF(AND(G670="",SD28N!L4=0),"",SD28N!L4)</f>
        <v>44.8</v>
      </c>
      <c r="I670" s="24">
        <f>IF(SD28N!M4=0,"",SD28N!M4)</f>
        <v>56</v>
      </c>
      <c r="J670" s="19">
        <f>IF(AND(I670="",SD28N!N4=0),"",SD28N!N4)</f>
        <v>39.700000000000003</v>
      </c>
      <c r="K670" s="19">
        <f>IF(SD28N!O4=0,"",SD28N!O4)</f>
        <v>20</v>
      </c>
      <c r="L670" s="25">
        <f>IF(AND(K670="",SD28N!P4=0),"",SD28N!P4)</f>
        <v>44.9</v>
      </c>
      <c r="M670" s="24">
        <f>IF(SD28N!Q4=0,"",SD28N!Q4)</f>
        <v>56</v>
      </c>
      <c r="N670" s="19">
        <f>IF(AND(M670="",SD28N!R4=0),"",SD28N!R4)</f>
        <v>39.299999999999997</v>
      </c>
      <c r="O670" s="19">
        <f>IF(SD28N!S4=0,"",SD28N!S4)</f>
        <v>20</v>
      </c>
      <c r="P670" s="25">
        <f>IF(AND(O670="",SD28N!T4=0),"",SD28N!T4)</f>
        <v>44.9</v>
      </c>
      <c r="Q670" s="24">
        <f>IF(SD28N!U4=0,"",SD28N!U4)</f>
        <v>56</v>
      </c>
      <c r="R670" s="19">
        <f>IF(AND(Q670="",SD28N!V4=0),"",SD28N!V4)</f>
        <v>39</v>
      </c>
      <c r="S670" s="19">
        <f>IF(SD28N!W4=0,"",SD28N!W4)</f>
        <v>20</v>
      </c>
      <c r="T670" s="25">
        <f>IF(AND(S670="",SD28N!X4=0),"",SD28N!X4)</f>
        <v>44.9</v>
      </c>
      <c r="U670" s="24" t="str">
        <f>IF(SD28N!Y4=0,"",SD28N!Y4)</f>
        <v/>
      </c>
      <c r="V670" s="19" t="str">
        <f>IF(AND(U670="",SD28N!Z4=0),"",SD28N!Z4)</f>
        <v/>
      </c>
      <c r="W670" s="19" t="str">
        <f>IF(SD28N!AA4=0,"",SD28N!AA4)</f>
        <v/>
      </c>
      <c r="X670" s="25" t="str">
        <f>IF(AND(W670="",SD28N!AB4=0),"",SD28N!AB4)</f>
        <v/>
      </c>
      <c r="Y670" s="24" t="str">
        <f>IF(SD28N!AC4=0,"",SD28N!AC4)</f>
        <v/>
      </c>
      <c r="Z670" s="19" t="str">
        <f>IF(AND(Y670="",SD28N!AD4=0),"",SD28N!AD4)</f>
        <v/>
      </c>
      <c r="AA670" s="19" t="str">
        <f>IF(SD28N!AE4=0,"",SD28N!AE4)</f>
        <v/>
      </c>
      <c r="AB670" s="25" t="str">
        <f>IF(AND(AA670="",SD28N!AF4=0),"",SD28N!AF4)</f>
        <v/>
      </c>
      <c r="AC670" s="24" t="str">
        <f>IF(SD28N!AG4=0,"",SD28N!AG4)</f>
        <v/>
      </c>
      <c r="AD670" s="19" t="str">
        <f>IF(AND(AC670="",SD28N!AH4=0),"",SD28N!AH4)</f>
        <v/>
      </c>
      <c r="AE670" s="19" t="str">
        <f>IF(SD28N!AI4=0,"",SD28N!AI4)</f>
        <v/>
      </c>
      <c r="AF670" s="25" t="str">
        <f>IF(AND(AE670="",SD28N!AJ4=0),"",SD28N!AJ4)</f>
        <v/>
      </c>
      <c r="AG670" s="24" t="str">
        <f>IF(SD28N!AK4=0,"",SD28N!AK4)</f>
        <v/>
      </c>
      <c r="AH670" s="19" t="str">
        <f>IF(AND(AG670="",SD28N!AL4=0),"",SD28N!AL4)</f>
        <v/>
      </c>
      <c r="AI670" s="19" t="str">
        <f>IF(SD28N!AM4=0,"",SD28N!AM4)</f>
        <v/>
      </c>
      <c r="AJ670" s="25" t="str">
        <f>IF(AND(AI670="",SD28N!AN4=0),"",SD28N!AN4)</f>
        <v/>
      </c>
      <c r="AK670" s="24" t="str">
        <f>IF(SD28N!AO4=0,"",SD28N!AO4)</f>
        <v/>
      </c>
      <c r="AL670" s="19" t="str">
        <f>IF(AND(AK670="",SD28N!AP4=0),"",SD28N!AP4)</f>
        <v/>
      </c>
      <c r="AM670" s="19" t="str">
        <f>IF(SD28N!AQ4=0,"",SD28N!AQ4)</f>
        <v/>
      </c>
      <c r="AN670" s="25" t="str">
        <f>IF(AND(AM670="",SD28N!AR4=0),"",SD28N!AR4)</f>
        <v/>
      </c>
      <c r="AO670" s="24" t="str">
        <f>IF(SD28N!AS4=0,"",SD28N!AS4)</f>
        <v/>
      </c>
      <c r="AP670" s="19" t="str">
        <f>IF(AND(AO670="",SD28N!AT4=0),"",SD28N!AT4)</f>
        <v/>
      </c>
      <c r="AQ670" s="19" t="str">
        <f>IF(SD28N!AU4=0,"",SD28N!AU4)</f>
        <v/>
      </c>
      <c r="AR670" s="25" t="str">
        <f>IF(AND(AQ670="",SD28N!AV4=0),"",SD28N!AV4)</f>
        <v/>
      </c>
      <c r="AS670" s="19" t="str">
        <f>IF(SD28N!AW4=0,"",SD28N!AW4)</f>
        <v/>
      </c>
      <c r="AT670" s="19">
        <f>IF(SD28N!AX4=0,"",SD28N!AX4)</f>
        <v>41</v>
      </c>
      <c r="AU670" s="30">
        <f>IF(SD28N!AY4=0,"",SD28N!AY4)</f>
        <v>42</v>
      </c>
      <c r="AV670" s="30">
        <f>IF(SD28N!AZ4=0,"",SD28N!AZ4)</f>
        <v>42</v>
      </c>
      <c r="AW670" s="30">
        <f>IF(SD28N!BA4=0,"",SD28N!BA4)</f>
        <v>40</v>
      </c>
      <c r="AX670" s="30">
        <f>IF(SD28N!BB4=0,"",SD28N!BB4)</f>
        <v>39</v>
      </c>
      <c r="AY670" s="30" t="str">
        <f>IF(SD28N!BC4=0,"",SD28N!BC4)</f>
        <v/>
      </c>
      <c r="AZ670" s="30" t="str">
        <f>IF(SD28N!BD4=0,"",SD28N!BD4)</f>
        <v/>
      </c>
      <c r="BA670" s="30" t="str">
        <f>IF(SD28N!BE4=0,"",SD28N!BE4)</f>
        <v/>
      </c>
      <c r="BB670" s="30" t="str">
        <f>IF(SD28N!BF4=0,"",SD28N!BF4)</f>
        <v/>
      </c>
      <c r="BC670" s="30" t="str">
        <f>IF(SD28N!BG4=0,"",SD28N!BG4)</f>
        <v/>
      </c>
      <c r="BD670" s="28" t="str">
        <f>IF(SD28N!BH4=0,"",SD28N!BH4)</f>
        <v/>
      </c>
      <c r="BE670" s="19" t="str">
        <f>IF(SD28N!BI4=0,"",SD28N!BI4)</f>
        <v>Latvia From sea map</v>
      </c>
      <c r="BF670" s="19" t="str">
        <f>IF(SD28N!BJ4=0,"",SD28N!BJ4)</f>
        <v>LAT</v>
      </c>
      <c r="BG670" s="19" t="str">
        <f>IF(SD28N!BK4=0,"",SD28N!BK4)</f>
        <v>No</v>
      </c>
      <c r="BH670" s="19">
        <f>IF(SD28N!BL4=0,"",SD28N!BL4)</f>
        <v>2</v>
      </c>
      <c r="BI670" s="19" t="str">
        <f>IF(SD28N!BM4=0,"",SD28N!BM4)</f>
        <v/>
      </c>
      <c r="BJ670" s="19">
        <f>IF(SD28N!BN4=0,"",SD28N!BN4)</f>
        <v>1.4021534499090049</v>
      </c>
      <c r="BK670" s="19" t="str">
        <f>IF(SD28N!BO4=0,"",SD28N!BO4)</f>
        <v/>
      </c>
      <c r="BL670" s="19" t="str">
        <f>IF(SD28N!BP4=0,"",SD28N!BP4)</f>
        <v/>
      </c>
      <c r="BM670" s="19">
        <f>IF(SD28N!BQ4=0,"",SD28N!BQ4)</f>
        <v>1.4021534499090049</v>
      </c>
      <c r="BN670" s="19">
        <f>IF(SD28N!BR4=0,"",SD28N!BR4)</f>
        <v>3</v>
      </c>
      <c r="BO670" s="19">
        <f>IF(M670="",I670,IF(Q670="",M670,IF(U670="",Q670,IF(Y670="",U670,IF(AC670="",Y670,IF(AG670="",AC670,IF(AK670="",AG670,IF(AO670="",AK670,AO670))))))))</f>
        <v>56</v>
      </c>
      <c r="BP670" s="19">
        <f>IF(N670="",J670,IF(R670="",N670,IF(V670="",R670,IF(Z670="",V670,IF(AD670="",Z670,IF(AH670="",AD670,IF(AL670="",AH670,IF(AP670="",AL670,AP670))))))))</f>
        <v>39</v>
      </c>
      <c r="BQ670" s="19">
        <f>IF(O670="",K670,IF(S670="",O670,IF(W670="",S670,IF(AA670="",W670,IF(AE670="",AA670,IF(AI670="",AE670,IF(AM670="",AI670,IF(AQ670="",AM670,AQ670))))))))</f>
        <v>20</v>
      </c>
      <c r="BR670" s="19">
        <f>IF(P670="",L670,IF(T670="",P670,IF(X670="",T670,IF(AB670="",X670,IF(AF670="",AB670,IF(AJ670="",AF670,IF(AN670="",AJ670,IF(AR670="",AN670,AR670))))))))</f>
        <v>44.9</v>
      </c>
      <c r="BS670" s="19"/>
      <c r="BT670" s="19"/>
    </row>
    <row r="671" spans="1:72" hidden="1" x14ac:dyDescent="0.2">
      <c r="A671" s="20" t="str">
        <f>IF(SD28N!A5=0,"",SD28N!A5)</f>
        <v>V</v>
      </c>
      <c r="B671">
        <f>IF(SD28N!B5=0,"",SD28N!B5)</f>
        <v>28002</v>
      </c>
      <c r="C671" t="str">
        <f>IF(SD28N!G5=0,"",SD28N!G5)</f>
        <v>42H0</v>
      </c>
      <c r="D671">
        <f>IF(SD28N!H5=0,"",SD28N!H5)</f>
        <v>28</v>
      </c>
      <c r="E671" s="26">
        <f>IF(SD28N!I5=0,"",SD28N!I5)</f>
        <v>56</v>
      </c>
      <c r="F671">
        <f>IF(AND(E671="",SD28N!J5=0),"",SD28N!J5)</f>
        <v>36.5</v>
      </c>
      <c r="G671">
        <f>IF(SD28N!K5=0,"",SD28N!K5)</f>
        <v>20</v>
      </c>
      <c r="H671" s="27">
        <f>IF(AND(G671="",SD28N!L5=0),"",SD28N!L5)</f>
        <v>41.3</v>
      </c>
      <c r="I671" s="26">
        <f>IF(SD28N!M5=0,"",SD28N!M5)</f>
        <v>56</v>
      </c>
      <c r="J671">
        <f>IF(AND(I671="",SD28N!N5=0),"",SD28N!N5)</f>
        <v>36.9</v>
      </c>
      <c r="K671">
        <f>IF(SD28N!O5=0,"",SD28N!O5)</f>
        <v>20</v>
      </c>
      <c r="L671" s="27">
        <f>IF(AND(K671="",SD28N!P5=0),"",SD28N!P5)</f>
        <v>41.9</v>
      </c>
      <c r="M671" s="26">
        <f>IF(SD28N!Q5=0,"",SD28N!Q5)</f>
        <v>56</v>
      </c>
      <c r="N671">
        <f>IF(AND(M671="",SD28N!R5=0),"",SD28N!R5)</f>
        <v>37.200000000000003</v>
      </c>
      <c r="O671">
        <f>IF(SD28N!S5=0,"",SD28N!S5)</f>
        <v>20</v>
      </c>
      <c r="P671" s="27">
        <f>IF(AND(O671="",SD28N!T5=0),"",SD28N!T5)</f>
        <v>42.6</v>
      </c>
      <c r="Q671" s="26">
        <f>IF(SD28N!U5=0,"",SD28N!U5)</f>
        <v>56</v>
      </c>
      <c r="R671">
        <f>IF(AND(Q671="",SD28N!V5=0),"",SD28N!V5)</f>
        <v>37.6</v>
      </c>
      <c r="S671">
        <f>IF(SD28N!W5=0,"",SD28N!W5)</f>
        <v>20</v>
      </c>
      <c r="T671" s="27">
        <f>IF(AND(S671="",SD28N!X5=0),"",SD28N!X5)</f>
        <v>43.2</v>
      </c>
      <c r="U671" s="26" t="str">
        <f>IF(SD28N!Y5=0,"",SD28N!Y5)</f>
        <v/>
      </c>
      <c r="V671" t="str">
        <f>IF(AND(U671="",SD28N!Z5=0),"",SD28N!Z5)</f>
        <v/>
      </c>
      <c r="W671" t="str">
        <f>IF(SD28N!AA5=0,"",SD28N!AA5)</f>
        <v/>
      </c>
      <c r="X671" s="27" t="str">
        <f>IF(AND(W671="",SD28N!AB5=0),"",SD28N!AB5)</f>
        <v/>
      </c>
      <c r="Y671" s="26" t="str">
        <f>IF(SD28N!AC5=0,"",SD28N!AC5)</f>
        <v/>
      </c>
      <c r="Z671" t="str">
        <f>IF(AND(Y671="",SD28N!AD5=0),"",SD28N!AD5)</f>
        <v/>
      </c>
      <c r="AA671" t="str">
        <f>IF(SD28N!AE5=0,"",SD28N!AE5)</f>
        <v/>
      </c>
      <c r="AB671" s="27" t="str">
        <f>IF(AND(AA671="",SD28N!AF5=0),"",SD28N!AF5)</f>
        <v/>
      </c>
      <c r="AC671" s="26" t="str">
        <f>IF(SD28N!AG5=0,"",SD28N!AG5)</f>
        <v/>
      </c>
      <c r="AD671" t="str">
        <f>IF(AND(AC671="",SD28N!AH5=0),"",SD28N!AH5)</f>
        <v/>
      </c>
      <c r="AE671" t="str">
        <f>IF(SD28N!AI5=0,"",SD28N!AI5)</f>
        <v/>
      </c>
      <c r="AF671" s="27" t="str">
        <f>IF(AND(AE671="",SD28N!AJ5=0),"",SD28N!AJ5)</f>
        <v/>
      </c>
      <c r="AG671" s="26" t="str">
        <f>IF(SD28N!AK5=0,"",SD28N!AK5)</f>
        <v/>
      </c>
      <c r="AH671" t="str">
        <f>IF(AND(AG671="",SD28N!AL5=0),"",SD28N!AL5)</f>
        <v/>
      </c>
      <c r="AI671" t="str">
        <f>IF(SD28N!AM5=0,"",SD28N!AM5)</f>
        <v/>
      </c>
      <c r="AJ671" s="27" t="str">
        <f>IF(AND(AI671="",SD28N!AN5=0),"",SD28N!AN5)</f>
        <v/>
      </c>
      <c r="AK671" s="26" t="str">
        <f>IF(SD28N!AO5=0,"",SD28N!AO5)</f>
        <v/>
      </c>
      <c r="AL671" t="str">
        <f>IF(AND(AK671="",SD28N!AP5=0),"",SD28N!AP5)</f>
        <v/>
      </c>
      <c r="AM671" t="str">
        <f>IF(SD28N!AQ5=0,"",SD28N!AQ5)</f>
        <v/>
      </c>
      <c r="AN671" s="27" t="str">
        <f>IF(AND(AM671="",SD28N!AR5=0),"",SD28N!AR5)</f>
        <v/>
      </c>
      <c r="AO671" s="26" t="str">
        <f>IF(SD28N!AS5=0,"",SD28N!AS5)</f>
        <v/>
      </c>
      <c r="AP671" t="str">
        <f>IF(AND(AO671="",SD28N!AT5=0),"",SD28N!AT5)</f>
        <v/>
      </c>
      <c r="AQ671" t="str">
        <f>IF(SD28N!AU5=0,"",SD28N!AU5)</f>
        <v/>
      </c>
      <c r="AR671" s="27" t="str">
        <f>IF(AND(AQ671="",SD28N!AV5=0),"",SD28N!AV5)</f>
        <v/>
      </c>
      <c r="AS671" t="str">
        <f>IF(SD28N!AW5=0,"",SD28N!AW5)</f>
        <v/>
      </c>
      <c r="AT671">
        <f>IF(SD28N!AX5=0,"",SD28N!AX5)</f>
        <v>42</v>
      </c>
      <c r="AU671" s="1" t="str">
        <f>IF(SD28N!AY5=0,"",SD28N!AY5)</f>
        <v/>
      </c>
      <c r="AV671" s="1" t="str">
        <f>IF(SD28N!AZ5=0,"",SD28N!AZ5)</f>
        <v/>
      </c>
      <c r="AW671" s="1" t="str">
        <f>IF(SD28N!BA5=0,"",SD28N!BA5)</f>
        <v/>
      </c>
      <c r="AX671" s="1" t="str">
        <f>IF(SD28N!BB5=0,"",SD28N!BB5)</f>
        <v/>
      </c>
      <c r="AY671" s="1" t="str">
        <f>IF(SD28N!BC5=0,"",SD28N!BC5)</f>
        <v/>
      </c>
      <c r="AZ671" s="1" t="str">
        <f>IF(SD28N!BD5=0,"",SD28N!BD5)</f>
        <v/>
      </c>
      <c r="BA671" s="1" t="str">
        <f>IF(SD28N!BE5=0,"",SD28N!BE5)</f>
        <v/>
      </c>
      <c r="BB671" s="1" t="str">
        <f>IF(SD28N!BF5=0,"",SD28N!BF5)</f>
        <v/>
      </c>
      <c r="BC671" s="1" t="str">
        <f>IF(SD28N!BG5=0,"",SD28N!BG5)</f>
        <v/>
      </c>
      <c r="BD671" s="29" t="str">
        <f>IF(SD28N!BH5=0,"",SD28N!BH5)</f>
        <v/>
      </c>
      <c r="BE671" t="str">
        <f>IF(SD28N!BI5=0,"",SD28N!BI5)</f>
        <v>Latvia From sea map</v>
      </c>
      <c r="BF671" t="str">
        <f>IF(SD28N!BJ5=0,"",SD28N!BJ5)</f>
        <v>LAT</v>
      </c>
      <c r="BG671" t="str">
        <f>IF(SD28N!BK5=0,"",SD28N!BK5)</f>
        <v>No</v>
      </c>
      <c r="BH671">
        <f>IF(SD28N!BL5=0,"",SD28N!BL5)</f>
        <v>1</v>
      </c>
      <c r="BI671" t="str">
        <f>IF(SD28N!BM5=0,"",SD28N!BM5)</f>
        <v/>
      </c>
      <c r="BJ671">
        <f>IF(SD28N!BN5=0,"",SD28N!BN5)</f>
        <v>1.5254914017645267</v>
      </c>
      <c r="BK671" t="str">
        <f>IF(SD28N!BO5=0,"",SD28N!BO5)</f>
        <v/>
      </c>
      <c r="BL671" t="str">
        <f>IF(SD28N!BP5=0,"",SD28N!BP5)</f>
        <v/>
      </c>
      <c r="BM671">
        <f>IF(SD28N!BQ5=0,"",SD28N!BQ5)</f>
        <v>1.5254914017645267</v>
      </c>
      <c r="BN671">
        <f>IF(SD28N!BR5=0,"",SD28N!BR5)</f>
        <v>3</v>
      </c>
      <c r="BO671" s="19">
        <f>IF(M671="",I671,IF(Q671="",M671,IF(U671="",Q671,IF(Y671="",U671,IF(AC671="",Y671,IF(AG671="",AC671,IF(AK671="",AG671,IF(AO671="",AK671,AO671))))))))</f>
        <v>56</v>
      </c>
      <c r="BP671" s="19">
        <f>IF(N671="",J671,IF(R671="",N671,IF(V671="",R671,IF(Z671="",V671,IF(AD671="",Z671,IF(AH671="",AD671,IF(AL671="",AH671,IF(AP671="",AL671,AP671))))))))</f>
        <v>37.6</v>
      </c>
      <c r="BQ671" s="19">
        <f>IF(O671="",K671,IF(S671="",O671,IF(W671="",S671,IF(AA671="",W671,IF(AE671="",AA671,IF(AI671="",AE671,IF(AM671="",AI671,IF(AQ671="",AM671,AQ671))))))))</f>
        <v>20</v>
      </c>
      <c r="BR671" s="19">
        <f>IF(P671="",L671,IF(T671="",P671,IF(X671="",T671,IF(AB671="",X671,IF(AF671="",AB671,IF(AJ671="",AF671,IF(AN671="",AJ671,IF(AR671="",AN671,AR671))))))))</f>
        <v>43.2</v>
      </c>
    </row>
    <row r="672" spans="1:72" hidden="1" x14ac:dyDescent="0.2">
      <c r="A672" s="20" t="str">
        <f>IF(SD28N!A6=0,"",SD28N!A6)</f>
        <v>V</v>
      </c>
      <c r="B672">
        <f>IF(SD28N!B6=0,"",SD28N!B6)</f>
        <v>28005</v>
      </c>
      <c r="C672" t="str">
        <f>IF(SD28N!G6=0,"",SD28N!G6)</f>
        <v>43H1</v>
      </c>
      <c r="D672">
        <f>IF(SD28N!H6=0,"",SD28N!H6)</f>
        <v>28</v>
      </c>
      <c r="E672" s="26">
        <f>IF(SD28N!I6=0,"",SD28N!I6)</f>
        <v>57</v>
      </c>
      <c r="F672">
        <f>IF(AND(E672="",SD28N!J6=0),"",SD28N!J6)</f>
        <v>12.4</v>
      </c>
      <c r="G672">
        <f>IF(SD28N!K6=0,"",SD28N!K6)</f>
        <v>21</v>
      </c>
      <c r="H672" s="27">
        <f>IF(AND(G672="",SD28N!L6=0),"",SD28N!L6)</f>
        <v>6.5</v>
      </c>
      <c r="I672" s="26">
        <f>IF(SD28N!M6=0,"",SD28N!M6)</f>
        <v>57</v>
      </c>
      <c r="J672">
        <f>IF(AND(I672="",SD28N!N6=0),"",SD28N!N6)</f>
        <v>11.4</v>
      </c>
      <c r="K672">
        <f>IF(SD28N!O6=0,"",SD28N!O6)</f>
        <v>21</v>
      </c>
      <c r="L672" s="27">
        <f>IF(AND(K672="",SD28N!P6=0),"",SD28N!P6)</f>
        <v>5.8</v>
      </c>
      <c r="M672" s="26" t="str">
        <f>IF(SD28N!Q6=0,"",SD28N!Q6)</f>
        <v/>
      </c>
      <c r="N672" t="str">
        <f>IF(AND(M672="",SD28N!R6=0),"",SD28N!R6)</f>
        <v/>
      </c>
      <c r="O672" t="str">
        <f>IF(SD28N!S6=0,"",SD28N!S6)</f>
        <v/>
      </c>
      <c r="P672" s="27" t="str">
        <f>IF(AND(O672="",SD28N!T6=0),"",SD28N!T6)</f>
        <v/>
      </c>
      <c r="Q672" s="26" t="str">
        <f>IF(SD28N!U6=0,"",SD28N!U6)</f>
        <v/>
      </c>
      <c r="R672" t="str">
        <f>IF(AND(Q672="",SD28N!V6=0),"",SD28N!V6)</f>
        <v/>
      </c>
      <c r="S672" t="str">
        <f>IF(SD28N!W6=0,"",SD28N!W6)</f>
        <v/>
      </c>
      <c r="T672" s="27" t="str">
        <f>IF(AND(S672="",SD28N!X6=0),"",SD28N!X6)</f>
        <v/>
      </c>
      <c r="U672" s="26" t="str">
        <f>IF(SD28N!Y6=0,"",SD28N!Y6)</f>
        <v/>
      </c>
      <c r="V672" t="str">
        <f>IF(AND(U672="",SD28N!Z6=0),"",SD28N!Z6)</f>
        <v/>
      </c>
      <c r="W672" t="str">
        <f>IF(SD28N!AA6=0,"",SD28N!AA6)</f>
        <v/>
      </c>
      <c r="X672" s="27" t="str">
        <f>IF(AND(W672="",SD28N!AB6=0),"",SD28N!AB6)</f>
        <v/>
      </c>
      <c r="Y672" s="26" t="str">
        <f>IF(SD28N!AC6=0,"",SD28N!AC6)</f>
        <v/>
      </c>
      <c r="Z672" t="str">
        <f>IF(AND(Y672="",SD28N!AD6=0),"",SD28N!AD6)</f>
        <v/>
      </c>
      <c r="AA672" t="str">
        <f>IF(SD28N!AE6=0,"",SD28N!AE6)</f>
        <v/>
      </c>
      <c r="AB672" s="27" t="str">
        <f>IF(AND(AA672="",SD28N!AF6=0),"",SD28N!AF6)</f>
        <v/>
      </c>
      <c r="AC672" s="26" t="str">
        <f>IF(SD28N!AG6=0,"",SD28N!AG6)</f>
        <v/>
      </c>
      <c r="AD672" t="str">
        <f>IF(AND(AC672="",SD28N!AH6=0),"",SD28N!AH6)</f>
        <v/>
      </c>
      <c r="AE672" t="str">
        <f>IF(SD28N!AI6=0,"",SD28N!AI6)</f>
        <v/>
      </c>
      <c r="AF672" s="27" t="str">
        <f>IF(AND(AE672="",SD28N!AJ6=0),"",SD28N!AJ6)</f>
        <v/>
      </c>
      <c r="AG672" s="26" t="str">
        <f>IF(SD28N!AK6=0,"",SD28N!AK6)</f>
        <v/>
      </c>
      <c r="AH672" t="str">
        <f>IF(AND(AG672="",SD28N!AL6=0),"",SD28N!AL6)</f>
        <v/>
      </c>
      <c r="AI672" t="str">
        <f>IF(SD28N!AM6=0,"",SD28N!AM6)</f>
        <v/>
      </c>
      <c r="AJ672" s="27" t="str">
        <f>IF(AND(AI672="",SD28N!AN6=0),"",SD28N!AN6)</f>
        <v/>
      </c>
      <c r="AK672" s="26" t="str">
        <f>IF(SD28N!AO6=0,"",SD28N!AO6)</f>
        <v/>
      </c>
      <c r="AL672" t="str">
        <f>IF(AND(AK672="",SD28N!AP6=0),"",SD28N!AP6)</f>
        <v/>
      </c>
      <c r="AM672" t="str">
        <f>IF(SD28N!AQ6=0,"",SD28N!AQ6)</f>
        <v/>
      </c>
      <c r="AN672" s="27" t="str">
        <f>IF(AND(AM672="",SD28N!AR6=0),"",SD28N!AR6)</f>
        <v/>
      </c>
      <c r="AO672" s="26" t="str">
        <f>IF(SD28N!AS6=0,"",SD28N!AS6)</f>
        <v/>
      </c>
      <c r="AP672" t="str">
        <f>IF(AND(AO672="",SD28N!AT6=0),"",SD28N!AT6)</f>
        <v/>
      </c>
      <c r="AQ672" t="str">
        <f>IF(SD28N!AU6=0,"",SD28N!AU6)</f>
        <v/>
      </c>
      <c r="AR672" s="27" t="str">
        <f>IF(AND(AQ672="",SD28N!AV6=0),"",SD28N!AV6)</f>
        <v/>
      </c>
      <c r="AS672" t="str">
        <f>IF(SD28N!AW6=0,"",SD28N!AW6)</f>
        <v/>
      </c>
      <c r="AT672">
        <f>IF(SD28N!AX6=0,"",SD28N!AX6)</f>
        <v>46</v>
      </c>
      <c r="AU672" s="1" t="str">
        <f>IF(SD28N!AY6=0,"",SD28N!AY6)</f>
        <v/>
      </c>
      <c r="AV672" s="1" t="str">
        <f>IF(SD28N!AZ6=0,"",SD28N!AZ6)</f>
        <v/>
      </c>
      <c r="AW672" s="1" t="str">
        <f>IF(SD28N!BA6=0,"",SD28N!BA6)</f>
        <v/>
      </c>
      <c r="AX672" s="1" t="str">
        <f>IF(SD28N!BB6=0,"",SD28N!BB6)</f>
        <v/>
      </c>
      <c r="AY672" s="1" t="str">
        <f>IF(SD28N!BC6=0,"",SD28N!BC6)</f>
        <v/>
      </c>
      <c r="AZ672" s="1" t="str">
        <f>IF(SD28N!BD6=0,"",SD28N!BD6)</f>
        <v/>
      </c>
      <c r="BA672" s="1" t="str">
        <f>IF(SD28N!BE6=0,"",SD28N!BE6)</f>
        <v/>
      </c>
      <c r="BB672" s="1" t="str">
        <f>IF(SD28N!BF6=0,"",SD28N!BF6)</f>
        <v/>
      </c>
      <c r="BC672" s="1" t="str">
        <f>IF(SD28N!BG6=0,"",SD28N!BG6)</f>
        <v/>
      </c>
      <c r="BD672" s="29" t="str">
        <f>IF(SD28N!BH6=0,"",SD28N!BH6)</f>
        <v/>
      </c>
      <c r="BE672" t="str">
        <f>IF(SD28N!BI6=0,"",SD28N!BI6)</f>
        <v>Latvia Comercial vessel</v>
      </c>
      <c r="BF672" t="str">
        <f>IF(SD28N!BJ6=0,"",SD28N!BJ6)</f>
        <v>LAT</v>
      </c>
      <c r="BG672" t="str">
        <f>IF(SD28N!BK6=0,"",SD28N!BK6)</f>
        <v>No</v>
      </c>
      <c r="BH672">
        <f>IF(SD28N!BL6=0,"",SD28N!BL6)</f>
        <v>2</v>
      </c>
      <c r="BI672" t="str">
        <f>IF(SD28N!BM6=0,"",SD28N!BM6)</f>
        <v/>
      </c>
      <c r="BJ672">
        <f>IF(SD28N!BN6=0,"",SD28N!BN6)</f>
        <v>1.0694869732568446</v>
      </c>
      <c r="BK672" t="str">
        <f>IF(SD28N!BO6=0,"",SD28N!BO6)</f>
        <v/>
      </c>
      <c r="BL672" t="str">
        <f>IF(SD28N!BP6=0,"",SD28N!BP6)</f>
        <v/>
      </c>
      <c r="BM672">
        <f>IF(SD28N!BQ6=0,"",SD28N!BQ6)</f>
        <v>1.0694869732568446</v>
      </c>
      <c r="BN672">
        <f>IF(SD28N!BR6=0,"",SD28N!BR6)</f>
        <v>3</v>
      </c>
      <c r="BO672" s="19">
        <f>IF(M672="",I672,IF(Q672="",M672,IF(U672="",Q672,IF(Y672="",U672,IF(AC672="",Y672,IF(AG672="",AC672,IF(AK672="",AG672,IF(AO672="",AK672,AO672))))))))</f>
        <v>57</v>
      </c>
      <c r="BP672" s="19">
        <f>IF(N672="",J672,IF(R672="",N672,IF(V672="",R672,IF(Z672="",V672,IF(AD672="",Z672,IF(AH672="",AD672,IF(AL672="",AH672,IF(AP672="",AL672,AP672))))))))</f>
        <v>11.4</v>
      </c>
      <c r="BQ672" s="19">
        <f>IF(O672="",K672,IF(S672="",O672,IF(W672="",S672,IF(AA672="",W672,IF(AE672="",AA672,IF(AI672="",AE672,IF(AM672="",AI672,IF(AQ672="",AM672,AQ672))))))))</f>
        <v>21</v>
      </c>
      <c r="BR672" s="19">
        <f>IF(P672="",L672,IF(T672="",P672,IF(X672="",T672,IF(AB672="",X672,IF(AF672="",AB672,IF(AJ672="",AF672,IF(AN672="",AJ672,IF(AR672="",AN672,AR672))))))))</f>
        <v>5.8</v>
      </c>
    </row>
    <row r="673" spans="1:70" hidden="1" x14ac:dyDescent="0.2">
      <c r="A673" s="20" t="str">
        <f>IF(SD28N!A7=0,"",SD28N!A7)</f>
        <v>V</v>
      </c>
      <c r="B673">
        <f>IF(SD28N!B7=0,"",SD28N!B7)</f>
        <v>28006</v>
      </c>
      <c r="C673" t="str">
        <f>IF(SD28N!G7=0,"",SD28N!G7)</f>
        <v>43H0</v>
      </c>
      <c r="D673">
        <f>IF(SD28N!H7=0,"",SD28N!H7)</f>
        <v>28</v>
      </c>
      <c r="E673" s="26">
        <f>IF(SD28N!I7=0,"",SD28N!I7)</f>
        <v>57</v>
      </c>
      <c r="F673">
        <f>IF(AND(E673="",SD28N!J7=0),"",SD28N!J7)</f>
        <v>20.8</v>
      </c>
      <c r="G673">
        <f>IF(SD28N!K7=0,"",SD28N!K7)</f>
        <v>20</v>
      </c>
      <c r="H673" s="27">
        <f>IF(AND(G673="",SD28N!L7=0),"",SD28N!L7)</f>
        <v>52.5</v>
      </c>
      <c r="I673" s="26">
        <f>IF(SD28N!M7=0,"",SD28N!M7)</f>
        <v>57</v>
      </c>
      <c r="J673">
        <f>IF(AND(I673="",SD28N!N7=0),"",SD28N!N7)</f>
        <v>20.5</v>
      </c>
      <c r="K673">
        <f>IF(SD28N!O7=0,"",SD28N!O7)</f>
        <v>20</v>
      </c>
      <c r="L673" s="27">
        <f>IF(AND(K673="",SD28N!P7=0),"",SD28N!P7)</f>
        <v>53.3</v>
      </c>
      <c r="M673" s="26">
        <f>IF(SD28N!Q7=0,"",SD28N!Q7)</f>
        <v>57</v>
      </c>
      <c r="N673">
        <f>IF(AND(M673="",SD28N!R7=0),"",SD28N!R7)</f>
        <v>20.2</v>
      </c>
      <c r="O673">
        <f>IF(SD28N!S7=0,"",SD28N!S7)</f>
        <v>20</v>
      </c>
      <c r="P673" s="27">
        <f>IF(AND(O673="",SD28N!T7=0),"",SD28N!T7)</f>
        <v>54.1</v>
      </c>
      <c r="Q673" s="26">
        <f>IF(SD28N!U7=0,"",SD28N!U7)</f>
        <v>57</v>
      </c>
      <c r="R673">
        <f>IF(AND(Q673="",SD28N!V7=0),"",SD28N!V7)</f>
        <v>19.8</v>
      </c>
      <c r="S673">
        <f>IF(SD28N!W7=0,"",SD28N!W7)</f>
        <v>20</v>
      </c>
      <c r="T673" s="27">
        <f>IF(AND(S673="",SD28N!X7=0),"",SD28N!X7)</f>
        <v>54.7</v>
      </c>
      <c r="U673" s="26" t="str">
        <f>IF(SD28N!Y7=0,"",SD28N!Y7)</f>
        <v/>
      </c>
      <c r="V673" t="str">
        <f>IF(AND(U673="",SD28N!Z7=0),"",SD28N!Z7)</f>
        <v/>
      </c>
      <c r="W673" t="str">
        <f>IF(SD28N!AA7=0,"",SD28N!AA7)</f>
        <v/>
      </c>
      <c r="X673" s="27" t="str">
        <f>IF(AND(W673="",SD28N!AB7=0),"",SD28N!AB7)</f>
        <v/>
      </c>
      <c r="Y673" s="26" t="str">
        <f>IF(SD28N!AC7=0,"",SD28N!AC7)</f>
        <v/>
      </c>
      <c r="Z673" t="str">
        <f>IF(AND(Y673="",SD28N!AD7=0),"",SD28N!AD7)</f>
        <v/>
      </c>
      <c r="AA673" t="str">
        <f>IF(SD28N!AE7=0,"",SD28N!AE7)</f>
        <v/>
      </c>
      <c r="AB673" s="27" t="str">
        <f>IF(AND(AA673="",SD28N!AF7=0),"",SD28N!AF7)</f>
        <v/>
      </c>
      <c r="AC673" s="26" t="str">
        <f>IF(SD28N!AG7=0,"",SD28N!AG7)</f>
        <v/>
      </c>
      <c r="AD673" t="str">
        <f>IF(AND(AC673="",SD28N!AH7=0),"",SD28N!AH7)</f>
        <v/>
      </c>
      <c r="AE673" t="str">
        <f>IF(SD28N!AI7=0,"",SD28N!AI7)</f>
        <v/>
      </c>
      <c r="AF673" s="27" t="str">
        <f>IF(AND(AE673="",SD28N!AJ7=0),"",SD28N!AJ7)</f>
        <v/>
      </c>
      <c r="AG673" s="26" t="str">
        <f>IF(SD28N!AK7=0,"",SD28N!AK7)</f>
        <v/>
      </c>
      <c r="AH673" t="str">
        <f>IF(AND(AG673="",SD28N!AL7=0),"",SD28N!AL7)</f>
        <v/>
      </c>
      <c r="AI673" t="str">
        <f>IF(SD28N!AM7=0,"",SD28N!AM7)</f>
        <v/>
      </c>
      <c r="AJ673" s="27" t="str">
        <f>IF(AND(AI673="",SD28N!AN7=0),"",SD28N!AN7)</f>
        <v/>
      </c>
      <c r="AK673" s="26" t="str">
        <f>IF(SD28N!AO7=0,"",SD28N!AO7)</f>
        <v/>
      </c>
      <c r="AL673" t="str">
        <f>IF(AND(AK673="",SD28N!AP7=0),"",SD28N!AP7)</f>
        <v/>
      </c>
      <c r="AM673" t="str">
        <f>IF(SD28N!AQ7=0,"",SD28N!AQ7)</f>
        <v/>
      </c>
      <c r="AN673" s="27" t="str">
        <f>IF(AND(AM673="",SD28N!AR7=0),"",SD28N!AR7)</f>
        <v/>
      </c>
      <c r="AO673" s="26" t="str">
        <f>IF(SD28N!AS7=0,"",SD28N!AS7)</f>
        <v/>
      </c>
      <c r="AP673" t="str">
        <f>IF(AND(AO673="",SD28N!AT7=0),"",SD28N!AT7)</f>
        <v/>
      </c>
      <c r="AQ673" t="str">
        <f>IF(SD28N!AU7=0,"",SD28N!AU7)</f>
        <v/>
      </c>
      <c r="AR673" s="27" t="str">
        <f>IF(AND(AQ673="",SD28N!AV7=0),"",SD28N!AV7)</f>
        <v/>
      </c>
      <c r="AS673" t="str">
        <f>IF(SD28N!AW7=0,"",SD28N!AW7)</f>
        <v/>
      </c>
      <c r="AT673">
        <f>IF(SD28N!AX7=0,"",SD28N!AX7)</f>
        <v>63</v>
      </c>
      <c r="AU673" s="1" t="str">
        <f>IF(SD28N!AY7=0,"",SD28N!AY7)</f>
        <v/>
      </c>
      <c r="AV673" s="1" t="str">
        <f>IF(SD28N!AZ7=0,"",SD28N!AZ7)</f>
        <v/>
      </c>
      <c r="AW673" s="1" t="str">
        <f>IF(SD28N!BA7=0,"",SD28N!BA7)</f>
        <v/>
      </c>
      <c r="AX673" s="1" t="str">
        <f>IF(SD28N!BB7=0,"",SD28N!BB7)</f>
        <v/>
      </c>
      <c r="AY673" s="1" t="str">
        <f>IF(SD28N!BC7=0,"",SD28N!BC7)</f>
        <v/>
      </c>
      <c r="AZ673" s="1" t="str">
        <f>IF(SD28N!BD7=0,"",SD28N!BD7)</f>
        <v/>
      </c>
      <c r="BA673" s="1" t="str">
        <f>IF(SD28N!BE7=0,"",SD28N!BE7)</f>
        <v/>
      </c>
      <c r="BB673" s="1" t="str">
        <f>IF(SD28N!BF7=0,"",SD28N!BF7)</f>
        <v/>
      </c>
      <c r="BC673" s="1" t="str">
        <f>IF(SD28N!BG7=0,"",SD28N!BG7)</f>
        <v/>
      </c>
      <c r="BD673" s="29" t="str">
        <f>IF(SD28N!BH7=0,"",SD28N!BH7)</f>
        <v/>
      </c>
      <c r="BE673" t="str">
        <f>IF(SD28N!BI7=0,"",SD28N!BI7)</f>
        <v>Latvia</v>
      </c>
      <c r="BF673" t="str">
        <f>IF(SD28N!BJ7=0,"",SD28N!BJ7)</f>
        <v>LAT</v>
      </c>
      <c r="BG673" t="str">
        <f>IF(SD28N!BK7=0,"",SD28N!BK7)</f>
        <v>No</v>
      </c>
      <c r="BH673">
        <f>IF(SD28N!BL7=0,"",SD28N!BL7)</f>
        <v>1</v>
      </c>
      <c r="BI673" t="str">
        <f>IF(SD28N!BM7=0,"",SD28N!BM7)</f>
        <v/>
      </c>
      <c r="BJ673">
        <f>IF(SD28N!BN7=0,"",SD28N!BN7)</f>
        <v>1.5660766318288508</v>
      </c>
      <c r="BK673" t="str">
        <f>IF(SD28N!BO7=0,"",SD28N!BO7)</f>
        <v/>
      </c>
      <c r="BL673" t="str">
        <f>IF(SD28N!BP7=0,"",SD28N!BP7)</f>
        <v/>
      </c>
      <c r="BM673">
        <f>IF(SD28N!BQ7=0,"",SD28N!BQ7)</f>
        <v>1.5660766318288508</v>
      </c>
      <c r="BN673">
        <f>IF(SD28N!BR7=0,"",SD28N!BR7)</f>
        <v>4</v>
      </c>
      <c r="BO673" s="19">
        <f>IF(M673="",I673,IF(Q673="",M673,IF(U673="",Q673,IF(Y673="",U673,IF(AC673="",Y673,IF(AG673="",AC673,IF(AK673="",AG673,IF(AO673="",AK673,AO673))))))))</f>
        <v>57</v>
      </c>
      <c r="BP673" s="19">
        <f>IF(N673="",J673,IF(R673="",N673,IF(V673="",R673,IF(Z673="",V673,IF(AD673="",Z673,IF(AH673="",AD673,IF(AL673="",AH673,IF(AP673="",AL673,AP673))))))))</f>
        <v>19.8</v>
      </c>
      <c r="BQ673" s="19">
        <f>IF(O673="",K673,IF(S673="",O673,IF(W673="",S673,IF(AA673="",W673,IF(AE673="",AA673,IF(AI673="",AE673,IF(AM673="",AI673,IF(AQ673="",AM673,AQ673))))))))</f>
        <v>20</v>
      </c>
      <c r="BR673" s="19">
        <f>IF(P673="",L673,IF(T673="",P673,IF(X673="",T673,IF(AB673="",X673,IF(AF673="",AB673,IF(AJ673="",AF673,IF(AN673="",AJ673,IF(AR673="",AN673,AR673))))))))</f>
        <v>54.7</v>
      </c>
    </row>
    <row r="674" spans="1:70" hidden="1" x14ac:dyDescent="0.2">
      <c r="A674" s="20" t="str">
        <f>IF(SD28N!A8=0,"",SD28N!A8)</f>
        <v>V</v>
      </c>
      <c r="B674">
        <f>IF(SD28N!B8=0,"",SD28N!B8)</f>
        <v>28007</v>
      </c>
      <c r="C674" t="str">
        <f>IF(SD28N!G8=0,"",SD28N!G8)</f>
        <v>43H1</v>
      </c>
      <c r="D674">
        <f>IF(SD28N!H8=0,"",SD28N!H8)</f>
        <v>28</v>
      </c>
      <c r="E674" s="26">
        <f>IF(SD28N!I8=0,"",SD28N!I8)</f>
        <v>57</v>
      </c>
      <c r="F674">
        <f>IF(AND(E674="",SD28N!J8=0),"",SD28N!J8)</f>
        <v>20.6</v>
      </c>
      <c r="G674">
        <f>IF(SD28N!K8=0,"",SD28N!K8)</f>
        <v>21</v>
      </c>
      <c r="H674" s="27">
        <f>IF(AND(G674="",SD28N!L8=0),"",SD28N!L8)</f>
        <v>18.899999999999999</v>
      </c>
      <c r="I674" s="26">
        <f>IF(SD28N!M8=0,"",SD28N!M8)</f>
        <v>57</v>
      </c>
      <c r="J674">
        <f>IF(AND(I674="",SD28N!N8=0),"",SD28N!N8)</f>
        <v>21.6</v>
      </c>
      <c r="K674">
        <f>IF(SD28N!O8=0,"",SD28N!O8)</f>
        <v>21</v>
      </c>
      <c r="L674" s="27">
        <f>IF(AND(K674="",SD28N!P8=0),"",SD28N!P8)</f>
        <v>19.100000000000001</v>
      </c>
      <c r="M674" s="26">
        <f>IF(SD28N!Q8=0,"",SD28N!Q8)</f>
        <v>57</v>
      </c>
      <c r="N674">
        <f>IF(AND(M674="",SD28N!R8=0),"",SD28N!R8)</f>
        <v>22.5</v>
      </c>
      <c r="O674">
        <f>IF(SD28N!S8=0,"",SD28N!S8)</f>
        <v>21</v>
      </c>
      <c r="P674" s="27">
        <f>IF(AND(O674="",SD28N!T8=0),"",SD28N!T8)</f>
        <v>19.3</v>
      </c>
      <c r="Q674" s="26">
        <f>IF(SD28N!U8=0,"",SD28N!U8)</f>
        <v>57</v>
      </c>
      <c r="R674">
        <f>IF(AND(Q674="",SD28N!V8=0),"",SD28N!V8)</f>
        <v>23.5</v>
      </c>
      <c r="S674">
        <f>IF(SD28N!W8=0,"",SD28N!W8)</f>
        <v>21</v>
      </c>
      <c r="T674" s="27">
        <f>IF(AND(S674="",SD28N!X8=0),"",SD28N!X8)</f>
        <v>19.5</v>
      </c>
      <c r="U674" s="26" t="str">
        <f>IF(SD28N!Y8=0,"",SD28N!Y8)</f>
        <v/>
      </c>
      <c r="V674" t="str">
        <f>IF(AND(U674="",SD28N!Z8=0),"",SD28N!Z8)</f>
        <v/>
      </c>
      <c r="W674" t="str">
        <f>IF(SD28N!AA8=0,"",SD28N!AA8)</f>
        <v/>
      </c>
      <c r="X674" s="27" t="str">
        <f>IF(AND(W674="",SD28N!AB8=0),"",SD28N!AB8)</f>
        <v/>
      </c>
      <c r="Y674" s="26" t="str">
        <f>IF(SD28N!AC8=0,"",SD28N!AC8)</f>
        <v/>
      </c>
      <c r="Z674" t="str">
        <f>IF(AND(Y674="",SD28N!AD8=0),"",SD28N!AD8)</f>
        <v/>
      </c>
      <c r="AA674" t="str">
        <f>IF(SD28N!AE8=0,"",SD28N!AE8)</f>
        <v/>
      </c>
      <c r="AB674" s="27" t="str">
        <f>IF(AND(AA674="",SD28N!AF8=0),"",SD28N!AF8)</f>
        <v/>
      </c>
      <c r="AC674" s="26" t="str">
        <f>IF(SD28N!AG8=0,"",SD28N!AG8)</f>
        <v/>
      </c>
      <c r="AD674" t="str">
        <f>IF(AND(AC674="",SD28N!AH8=0),"",SD28N!AH8)</f>
        <v/>
      </c>
      <c r="AE674" t="str">
        <f>IF(SD28N!AI8=0,"",SD28N!AI8)</f>
        <v/>
      </c>
      <c r="AF674" s="27" t="str">
        <f>IF(AND(AE674="",SD28N!AJ8=0),"",SD28N!AJ8)</f>
        <v/>
      </c>
      <c r="AG674" s="26" t="str">
        <f>IF(SD28N!AK8=0,"",SD28N!AK8)</f>
        <v/>
      </c>
      <c r="AH674" t="str">
        <f>IF(AND(AG674="",SD28N!AL8=0),"",SD28N!AL8)</f>
        <v/>
      </c>
      <c r="AI674" t="str">
        <f>IF(SD28N!AM8=0,"",SD28N!AM8)</f>
        <v/>
      </c>
      <c r="AJ674" s="27" t="str">
        <f>IF(AND(AI674="",SD28N!AN8=0),"",SD28N!AN8)</f>
        <v/>
      </c>
      <c r="AK674" s="26" t="str">
        <f>IF(SD28N!AO8=0,"",SD28N!AO8)</f>
        <v/>
      </c>
      <c r="AL674" t="str">
        <f>IF(AND(AK674="",SD28N!AP8=0),"",SD28N!AP8)</f>
        <v/>
      </c>
      <c r="AM674" t="str">
        <f>IF(SD28N!AQ8=0,"",SD28N!AQ8)</f>
        <v/>
      </c>
      <c r="AN674" s="27" t="str">
        <f>IF(AND(AM674="",SD28N!AR8=0),"",SD28N!AR8)</f>
        <v/>
      </c>
      <c r="AO674" s="26" t="str">
        <f>IF(SD28N!AS8=0,"",SD28N!AS8)</f>
        <v/>
      </c>
      <c r="AP674" t="str">
        <f>IF(AND(AO674="",SD28N!AT8=0),"",SD28N!AT8)</f>
        <v/>
      </c>
      <c r="AQ674" t="str">
        <f>IF(SD28N!AU8=0,"",SD28N!AU8)</f>
        <v/>
      </c>
      <c r="AR674" s="27" t="str">
        <f>IF(AND(AQ674="",SD28N!AV8=0),"",SD28N!AV8)</f>
        <v/>
      </c>
      <c r="AS674" t="str">
        <f>IF(SD28N!AW8=0,"",SD28N!AW8)</f>
        <v/>
      </c>
      <c r="AT674">
        <f>IF(SD28N!AX8=0,"",SD28N!AX8)</f>
        <v>52</v>
      </c>
      <c r="AU674" s="1" t="str">
        <f>IF(SD28N!AY8=0,"",SD28N!AY8)</f>
        <v/>
      </c>
      <c r="AV674" s="1" t="str">
        <f>IF(SD28N!AZ8=0,"",SD28N!AZ8)</f>
        <v/>
      </c>
      <c r="AW674" s="1" t="str">
        <f>IF(SD28N!BA8=0,"",SD28N!BA8)</f>
        <v/>
      </c>
      <c r="AX674" s="1" t="str">
        <f>IF(SD28N!BB8=0,"",SD28N!BB8)</f>
        <v/>
      </c>
      <c r="AY674" s="1" t="str">
        <f>IF(SD28N!BC8=0,"",SD28N!BC8)</f>
        <v/>
      </c>
      <c r="AZ674" s="1" t="str">
        <f>IF(SD28N!BD8=0,"",SD28N!BD8)</f>
        <v/>
      </c>
      <c r="BA674" s="1" t="str">
        <f>IF(SD28N!BE8=0,"",SD28N!BE8)</f>
        <v/>
      </c>
      <c r="BB674" s="1" t="str">
        <f>IF(SD28N!BF8=0,"",SD28N!BF8)</f>
        <v/>
      </c>
      <c r="BC674" s="1" t="str">
        <f>IF(SD28N!BG8=0,"",SD28N!BG8)</f>
        <v/>
      </c>
      <c r="BD674" s="29" t="str">
        <f>IF(SD28N!BH8=0,"",SD28N!BH8)</f>
        <v/>
      </c>
      <c r="BE674" t="str">
        <f>IF(SD28N!BI8=0,"",SD28N!BI8)</f>
        <v>Latvia From sea map</v>
      </c>
      <c r="BF674" t="str">
        <f>IF(SD28N!BJ8=0,"",SD28N!BJ8)</f>
        <v>LAT</v>
      </c>
      <c r="BG674" t="str">
        <f>IF(SD28N!BK8=0,"",SD28N!BK8)</f>
        <v>No</v>
      </c>
      <c r="BH674">
        <f>IF(SD28N!BL8=0,"",SD28N!BL8)</f>
        <v>1</v>
      </c>
      <c r="BI674" t="str">
        <f>IF(SD28N!BM8=0,"",SD28N!BM8)</f>
        <v/>
      </c>
      <c r="BJ674">
        <f>IF(SD28N!BN8=0,"",SD28N!BN8)</f>
        <v>2.9180368781333277</v>
      </c>
      <c r="BK674" t="str">
        <f>IF(SD28N!BO8=0,"",SD28N!BO8)</f>
        <v/>
      </c>
      <c r="BL674" t="str">
        <f>IF(SD28N!BP8=0,"",SD28N!BP8)</f>
        <v/>
      </c>
      <c r="BM674">
        <f>IF(SD28N!BQ8=0,"",SD28N!BQ8)</f>
        <v>2.9180368781333277</v>
      </c>
      <c r="BN674">
        <f>IF(SD28N!BR8=0,"",SD28N!BR8)</f>
        <v>3</v>
      </c>
      <c r="BO674" s="19">
        <f>IF(M674="",I674,IF(Q674="",M674,IF(U674="",Q674,IF(Y674="",U674,IF(AC674="",Y674,IF(AG674="",AC674,IF(AK674="",AG674,IF(AO674="",AK674,AO674))))))))</f>
        <v>57</v>
      </c>
      <c r="BP674" s="19">
        <f>IF(N674="",J674,IF(R674="",N674,IF(V674="",R674,IF(Z674="",V674,IF(AD674="",Z674,IF(AH674="",AD674,IF(AL674="",AH674,IF(AP674="",AL674,AP674))))))))</f>
        <v>23.5</v>
      </c>
      <c r="BQ674" s="19">
        <f>IF(O674="",K674,IF(S674="",O674,IF(W674="",S674,IF(AA674="",W674,IF(AE674="",AA674,IF(AI674="",AE674,IF(AM674="",AI674,IF(AQ674="",AM674,AQ674))))))))</f>
        <v>21</v>
      </c>
      <c r="BR674" s="19">
        <f>IF(P674="",L674,IF(T674="",P674,IF(X674="",T674,IF(AB674="",X674,IF(AF674="",AB674,IF(AJ674="",AF674,IF(AN674="",AJ674,IF(AR674="",AN674,AR674))))))))</f>
        <v>19.5</v>
      </c>
    </row>
    <row r="675" spans="1:70" hidden="1" x14ac:dyDescent="0.2">
      <c r="A675" s="20" t="str">
        <f>IF(SD28N!A9=0,"",SD28N!A9)</f>
        <v>V</v>
      </c>
      <c r="B675">
        <f>IF(SD28N!B9=0,"",SD28N!B9)</f>
        <v>28009</v>
      </c>
      <c r="C675" t="str">
        <f>IF(SD28N!G9=0,"",SD28N!G9)</f>
        <v>43H1</v>
      </c>
      <c r="D675">
        <f>IF(SD28N!H9=0,"",SD28N!H9)</f>
        <v>28</v>
      </c>
      <c r="E675" s="26">
        <f>IF(SD28N!I9=0,"",SD28N!I9)</f>
        <v>57</v>
      </c>
      <c r="F675">
        <f>IF(AND(E675="",SD28N!J9=0),"",SD28N!J9)</f>
        <v>24.2</v>
      </c>
      <c r="G675">
        <f>IF(SD28N!K9=0,"",SD28N!K9)</f>
        <v>21</v>
      </c>
      <c r="H675" s="27">
        <f>IF(AND(G675="",SD28N!L9=0),"",SD28N!L9)</f>
        <v>20.7</v>
      </c>
      <c r="I675" s="26">
        <f>IF(SD28N!M9=0,"",SD28N!M9)</f>
        <v>57</v>
      </c>
      <c r="J675">
        <f>IF(AND(I675="",SD28N!N9=0),"",SD28N!N9)</f>
        <v>24.6</v>
      </c>
      <c r="K675">
        <f>IF(SD28N!O9=0,"",SD28N!O9)</f>
        <v>21</v>
      </c>
      <c r="L675" s="27">
        <f>IF(AND(K675="",SD28N!P9=0),"",SD28N!P9)</f>
        <v>21.2</v>
      </c>
      <c r="M675" s="26">
        <f>IF(SD28N!Q9=0,"",SD28N!Q9)</f>
        <v>57</v>
      </c>
      <c r="N675">
        <f>IF(AND(M675="",SD28N!R9=0),"",SD28N!R9)</f>
        <v>24.9</v>
      </c>
      <c r="O675">
        <f>IF(SD28N!S9=0,"",SD28N!S9)</f>
        <v>21</v>
      </c>
      <c r="P675" s="27">
        <f>IF(AND(O675="",SD28N!T9=0),"",SD28N!T9)</f>
        <v>21.7</v>
      </c>
      <c r="Q675" s="26">
        <f>IF(SD28N!U9=0,"",SD28N!U9)</f>
        <v>57</v>
      </c>
      <c r="R675">
        <f>IF(AND(Q675="",SD28N!V9=0),"",SD28N!V9)</f>
        <v>25.4</v>
      </c>
      <c r="S675">
        <f>IF(SD28N!W9=0,"",SD28N!W9)</f>
        <v>21</v>
      </c>
      <c r="T675" s="27">
        <f>IF(AND(S675="",SD28N!X9=0),"",SD28N!X9)</f>
        <v>22.4</v>
      </c>
      <c r="U675" s="26" t="str">
        <f>IF(SD28N!Y9=0,"",SD28N!Y9)</f>
        <v/>
      </c>
      <c r="V675" t="str">
        <f>IF(AND(U675="",SD28N!Z9=0),"",SD28N!Z9)</f>
        <v/>
      </c>
      <c r="W675" t="str">
        <f>IF(SD28N!AA9=0,"",SD28N!AA9)</f>
        <v/>
      </c>
      <c r="X675" s="27" t="str">
        <f>IF(AND(W675="",SD28N!AB9=0),"",SD28N!AB9)</f>
        <v/>
      </c>
      <c r="Y675" s="26" t="str">
        <f>IF(SD28N!AC9=0,"",SD28N!AC9)</f>
        <v/>
      </c>
      <c r="Z675" t="str">
        <f>IF(AND(Y675="",SD28N!AD9=0),"",SD28N!AD9)</f>
        <v/>
      </c>
      <c r="AA675" t="str">
        <f>IF(SD28N!AE9=0,"",SD28N!AE9)</f>
        <v/>
      </c>
      <c r="AB675" s="27" t="str">
        <f>IF(AND(AA675="",SD28N!AF9=0),"",SD28N!AF9)</f>
        <v/>
      </c>
      <c r="AC675" s="26" t="str">
        <f>IF(SD28N!AG9=0,"",SD28N!AG9)</f>
        <v/>
      </c>
      <c r="AD675" t="str">
        <f>IF(AND(AC675="",SD28N!AH9=0),"",SD28N!AH9)</f>
        <v/>
      </c>
      <c r="AE675" t="str">
        <f>IF(SD28N!AI9=0,"",SD28N!AI9)</f>
        <v/>
      </c>
      <c r="AF675" s="27" t="str">
        <f>IF(AND(AE675="",SD28N!AJ9=0),"",SD28N!AJ9)</f>
        <v/>
      </c>
      <c r="AG675" s="26" t="str">
        <f>IF(SD28N!AK9=0,"",SD28N!AK9)</f>
        <v/>
      </c>
      <c r="AH675" t="str">
        <f>IF(AND(AG675="",SD28N!AL9=0),"",SD28N!AL9)</f>
        <v/>
      </c>
      <c r="AI675" t="str">
        <f>IF(SD28N!AM9=0,"",SD28N!AM9)</f>
        <v/>
      </c>
      <c r="AJ675" s="27" t="str">
        <f>IF(AND(AI675="",SD28N!AN9=0),"",SD28N!AN9)</f>
        <v/>
      </c>
      <c r="AK675" s="26" t="str">
        <f>IF(SD28N!AO9=0,"",SD28N!AO9)</f>
        <v/>
      </c>
      <c r="AL675" t="str">
        <f>IF(AND(AK675="",SD28N!AP9=0),"",SD28N!AP9)</f>
        <v/>
      </c>
      <c r="AM675" t="str">
        <f>IF(SD28N!AQ9=0,"",SD28N!AQ9)</f>
        <v/>
      </c>
      <c r="AN675" s="27" t="str">
        <f>IF(AND(AM675="",SD28N!AR9=0),"",SD28N!AR9)</f>
        <v/>
      </c>
      <c r="AO675" s="26" t="str">
        <f>IF(SD28N!AS9=0,"",SD28N!AS9)</f>
        <v/>
      </c>
      <c r="AP675" t="str">
        <f>IF(AND(AO675="",SD28N!AT9=0),"",SD28N!AT9)</f>
        <v/>
      </c>
      <c r="AQ675" t="str">
        <f>IF(SD28N!AU9=0,"",SD28N!AU9)</f>
        <v/>
      </c>
      <c r="AR675" s="27" t="str">
        <f>IF(AND(AQ675="",SD28N!AV9=0),"",SD28N!AV9)</f>
        <v/>
      </c>
      <c r="AS675" t="str">
        <f>IF(SD28N!AW9=0,"",SD28N!AW9)</f>
        <v/>
      </c>
      <c r="AT675">
        <f>IF(SD28N!AX9=0,"",SD28N!AX9)</f>
        <v>28</v>
      </c>
      <c r="AU675" s="1" t="str">
        <f>IF(SD28N!AY9=0,"",SD28N!AY9)</f>
        <v/>
      </c>
      <c r="AV675" s="1" t="str">
        <f>IF(SD28N!AZ9=0,"",SD28N!AZ9)</f>
        <v/>
      </c>
      <c r="AW675" s="1" t="str">
        <f>IF(SD28N!BA9=0,"",SD28N!BA9)</f>
        <v/>
      </c>
      <c r="AX675" s="1" t="str">
        <f>IF(SD28N!BB9=0,"",SD28N!BB9)</f>
        <v/>
      </c>
      <c r="AY675" s="1" t="str">
        <f>IF(SD28N!BC9=0,"",SD28N!BC9)</f>
        <v/>
      </c>
      <c r="AZ675" s="1" t="str">
        <f>IF(SD28N!BD9=0,"",SD28N!BD9)</f>
        <v/>
      </c>
      <c r="BA675" s="1" t="str">
        <f>IF(SD28N!BE9=0,"",SD28N!BE9)</f>
        <v/>
      </c>
      <c r="BB675" s="1" t="str">
        <f>IF(SD28N!BF9=0,"",SD28N!BF9)</f>
        <v/>
      </c>
      <c r="BC675" s="1" t="str">
        <f>IF(SD28N!BG9=0,"",SD28N!BG9)</f>
        <v/>
      </c>
      <c r="BD675" s="29" t="str">
        <f>IF(SD28N!BH9=0,"",SD28N!BH9)</f>
        <v/>
      </c>
      <c r="BE675" t="str">
        <f>IF(SD28N!BI9=0,"",SD28N!BI9)</f>
        <v>Latvia Comercial vessel</v>
      </c>
      <c r="BF675" t="str">
        <f>IF(SD28N!BJ9=0,"",SD28N!BJ9)</f>
        <v>LAT</v>
      </c>
      <c r="BG675" t="str">
        <f>IF(SD28N!BK9=0,"",SD28N!BK9)</f>
        <v>No</v>
      </c>
      <c r="BH675">
        <f>IF(SD28N!BL9=0,"",SD28N!BL9)</f>
        <v>2</v>
      </c>
      <c r="BI675" t="str">
        <f>IF(SD28N!BM9=0,"",SD28N!BM9)</f>
        <v/>
      </c>
      <c r="BJ675">
        <f>IF(SD28N!BN9=0,"",SD28N!BN9)</f>
        <v>1.5115298845002705</v>
      </c>
      <c r="BK675" t="str">
        <f>IF(SD28N!BO9=0,"",SD28N!BO9)</f>
        <v/>
      </c>
      <c r="BL675" t="str">
        <f>IF(SD28N!BP9=0,"",SD28N!BP9)</f>
        <v/>
      </c>
      <c r="BM675">
        <f>IF(SD28N!BQ9=0,"",SD28N!BQ9)</f>
        <v>1.5115298845002705</v>
      </c>
      <c r="BN675">
        <f>IF(SD28N!BR9=0,"",SD28N!BR9)</f>
        <v>2</v>
      </c>
      <c r="BO675" s="19">
        <f>IF(M675="",I675,IF(Q675="",M675,IF(U675="",Q675,IF(Y675="",U675,IF(AC675="",Y675,IF(AG675="",AC675,IF(AK675="",AG675,IF(AO675="",AK675,AO675))))))))</f>
        <v>57</v>
      </c>
      <c r="BP675" s="19">
        <f>IF(N675="",J675,IF(R675="",N675,IF(V675="",R675,IF(Z675="",V675,IF(AD675="",Z675,IF(AH675="",AD675,IF(AL675="",AH675,IF(AP675="",AL675,AP675))))))))</f>
        <v>25.4</v>
      </c>
      <c r="BQ675" s="19">
        <f>IF(O675="",K675,IF(S675="",O675,IF(W675="",S675,IF(AA675="",W675,IF(AE675="",AA675,IF(AI675="",AE675,IF(AM675="",AI675,IF(AQ675="",AM675,AQ675))))))))</f>
        <v>21</v>
      </c>
      <c r="BR675" s="19">
        <f>IF(P675="",L675,IF(T675="",P675,IF(X675="",T675,IF(AB675="",X675,IF(AF675="",AB675,IF(AJ675="",AF675,IF(AN675="",AJ675,IF(AR675="",AN675,AR675))))))))</f>
        <v>22.4</v>
      </c>
    </row>
    <row r="676" spans="1:70" hidden="1" x14ac:dyDescent="0.2">
      <c r="A676" s="20" t="str">
        <f>IF(SD28N!A10=0,"",SD28N!A10)</f>
        <v>V</v>
      </c>
      <c r="B676">
        <f>IF(SD28N!B10=0,"",SD28N!B10)</f>
        <v>28011</v>
      </c>
      <c r="C676" t="str">
        <f>IF(SD28N!G10=0,"",SD28N!G10)</f>
        <v>42H0</v>
      </c>
      <c r="D676">
        <f>IF(SD28N!H10=0,"",SD28N!H10)</f>
        <v>28</v>
      </c>
      <c r="E676" s="26">
        <f>IF(SD28N!I10=0,"",SD28N!I10)</f>
        <v>56</v>
      </c>
      <c r="F676">
        <f>IF(AND(E676="",SD28N!J10=0),"",SD28N!J10)</f>
        <v>37.799999999999997</v>
      </c>
      <c r="G676">
        <f>IF(SD28N!K10=0,"",SD28N!K10)</f>
        <v>20</v>
      </c>
      <c r="H676" s="27">
        <f>IF(AND(G676="",SD28N!L10=0),"",SD28N!L10)</f>
        <v>38</v>
      </c>
      <c r="I676" s="26">
        <f>IF(SD28N!M10=0,"",SD28N!M10)</f>
        <v>56</v>
      </c>
      <c r="J676">
        <f>IF(AND(I676="",SD28N!N10=0),"",SD28N!N10)</f>
        <v>38.5</v>
      </c>
      <c r="K676">
        <f>IF(SD28N!O10=0,"",SD28N!O10)</f>
        <v>20</v>
      </c>
      <c r="L676" s="27">
        <f>IF(AND(K676="",SD28N!P10=0),"",SD28N!P10)</f>
        <v>39</v>
      </c>
      <c r="M676" s="26">
        <f>IF(SD28N!Q10=0,"",SD28N!Q10)</f>
        <v>56</v>
      </c>
      <c r="N676">
        <f>IF(AND(M676="",SD28N!R10=0),"",SD28N!R10)</f>
        <v>39.299999999999997</v>
      </c>
      <c r="O676">
        <f>IF(SD28N!S10=0,"",SD28N!S10)</f>
        <v>20</v>
      </c>
      <c r="P676" s="27">
        <f>IF(AND(O676="",SD28N!T10=0),"",SD28N!T10)</f>
        <v>40</v>
      </c>
      <c r="Q676" s="26">
        <f>IF(SD28N!U10=0,"",SD28N!U10)</f>
        <v>56</v>
      </c>
      <c r="R676">
        <f>IF(AND(Q676="",SD28N!V10=0),"",SD28N!V10)</f>
        <v>40</v>
      </c>
      <c r="S676">
        <f>IF(SD28N!W10=0,"",SD28N!W10)</f>
        <v>20</v>
      </c>
      <c r="T676" s="27">
        <f>IF(AND(S676="",SD28N!X10=0),"",SD28N!X10)</f>
        <v>41</v>
      </c>
      <c r="U676" s="26" t="str">
        <f>IF(SD28N!Y10=0,"",SD28N!Y10)</f>
        <v/>
      </c>
      <c r="V676" t="str">
        <f>IF(AND(U676="",SD28N!Z10=0),"",SD28N!Z10)</f>
        <v/>
      </c>
      <c r="W676" t="str">
        <f>IF(SD28N!AA10=0,"",SD28N!AA10)</f>
        <v/>
      </c>
      <c r="X676" s="27" t="str">
        <f>IF(AND(W676="",SD28N!AB10=0),"",SD28N!AB10)</f>
        <v/>
      </c>
      <c r="Y676" s="26" t="str">
        <f>IF(SD28N!AC10=0,"",SD28N!AC10)</f>
        <v/>
      </c>
      <c r="Z676" t="str">
        <f>IF(AND(Y676="",SD28N!AD10=0),"",SD28N!AD10)</f>
        <v/>
      </c>
      <c r="AA676" t="str">
        <f>IF(SD28N!AE10=0,"",SD28N!AE10)</f>
        <v/>
      </c>
      <c r="AB676" s="27" t="str">
        <f>IF(AND(AA676="",SD28N!AF10=0),"",SD28N!AF10)</f>
        <v/>
      </c>
      <c r="AC676" s="26" t="str">
        <f>IF(SD28N!AG10=0,"",SD28N!AG10)</f>
        <v/>
      </c>
      <c r="AD676" t="str">
        <f>IF(AND(AC676="",SD28N!AH10=0),"",SD28N!AH10)</f>
        <v/>
      </c>
      <c r="AE676" t="str">
        <f>IF(SD28N!AI10=0,"",SD28N!AI10)</f>
        <v/>
      </c>
      <c r="AF676" s="27" t="str">
        <f>IF(AND(AE676="",SD28N!AJ10=0),"",SD28N!AJ10)</f>
        <v/>
      </c>
      <c r="AG676" s="26" t="str">
        <f>IF(SD28N!AK10=0,"",SD28N!AK10)</f>
        <v/>
      </c>
      <c r="AH676" t="str">
        <f>IF(AND(AG676="",SD28N!AL10=0),"",SD28N!AL10)</f>
        <v/>
      </c>
      <c r="AI676" t="str">
        <f>IF(SD28N!AM10=0,"",SD28N!AM10)</f>
        <v/>
      </c>
      <c r="AJ676" s="27" t="str">
        <f>IF(AND(AI676="",SD28N!AN10=0),"",SD28N!AN10)</f>
        <v/>
      </c>
      <c r="AK676" s="26" t="str">
        <f>IF(SD28N!AO10=0,"",SD28N!AO10)</f>
        <v/>
      </c>
      <c r="AL676" t="str">
        <f>IF(AND(AK676="",SD28N!AP10=0),"",SD28N!AP10)</f>
        <v/>
      </c>
      <c r="AM676" t="str">
        <f>IF(SD28N!AQ10=0,"",SD28N!AQ10)</f>
        <v/>
      </c>
      <c r="AN676" s="27" t="str">
        <f>IF(AND(AM676="",SD28N!AR10=0),"",SD28N!AR10)</f>
        <v/>
      </c>
      <c r="AO676" s="26" t="str">
        <f>IF(SD28N!AS10=0,"",SD28N!AS10)</f>
        <v/>
      </c>
      <c r="AP676" t="str">
        <f>IF(AND(AO676="",SD28N!AT10=0),"",SD28N!AT10)</f>
        <v/>
      </c>
      <c r="AQ676" t="str">
        <f>IF(SD28N!AU10=0,"",SD28N!AU10)</f>
        <v/>
      </c>
      <c r="AR676" s="27" t="str">
        <f>IF(AND(AQ676="",SD28N!AV10=0),"",SD28N!AV10)</f>
        <v/>
      </c>
      <c r="AS676" t="str">
        <f>IF(SD28N!AW10=0,"",SD28N!AW10)</f>
        <v/>
      </c>
      <c r="AT676">
        <f>IF(SD28N!AX10=0,"",SD28N!AX10)</f>
        <v>51</v>
      </c>
      <c r="AU676" s="1" t="str">
        <f>IF(SD28N!AY10=0,"",SD28N!AY10)</f>
        <v/>
      </c>
      <c r="AV676" s="1" t="str">
        <f>IF(SD28N!AZ10=0,"",SD28N!AZ10)</f>
        <v/>
      </c>
      <c r="AW676" s="1" t="str">
        <f>IF(SD28N!BA10=0,"",SD28N!BA10)</f>
        <v/>
      </c>
      <c r="AX676" s="1" t="str">
        <f>IF(SD28N!BB10=0,"",SD28N!BB10)</f>
        <v/>
      </c>
      <c r="AY676" s="1" t="str">
        <f>IF(SD28N!BC10=0,"",SD28N!BC10)</f>
        <v/>
      </c>
      <c r="AZ676" s="1" t="str">
        <f>IF(SD28N!BD10=0,"",SD28N!BD10)</f>
        <v/>
      </c>
      <c r="BA676" s="1" t="str">
        <f>IF(SD28N!BE10=0,"",SD28N!BE10)</f>
        <v/>
      </c>
      <c r="BB676" s="1" t="str">
        <f>IF(SD28N!BF10=0,"",SD28N!BF10)</f>
        <v/>
      </c>
      <c r="BC676" s="1" t="str">
        <f>IF(SD28N!BG10=0,"",SD28N!BG10)</f>
        <v/>
      </c>
      <c r="BD676" s="29" t="str">
        <f>IF(SD28N!BH10=0,"",SD28N!BH10)</f>
        <v/>
      </c>
      <c r="BE676" t="str">
        <f>IF(SD28N!BI10=0,"",SD28N!BI10)</f>
        <v>Latvia From sea map</v>
      </c>
      <c r="BF676" t="str">
        <f>IF(SD28N!BJ10=0,"",SD28N!BJ10)</f>
        <v>LAT</v>
      </c>
      <c r="BG676" t="str">
        <f>IF(SD28N!BK10=0,"",SD28N!BK10)</f>
        <v>No</v>
      </c>
      <c r="BH676">
        <f>IF(SD28N!BL10=0,"",SD28N!BL10)</f>
        <v>1</v>
      </c>
      <c r="BI676" t="str">
        <f>IF(SD28N!BM10=0,"",SD28N!BM10)</f>
        <v/>
      </c>
      <c r="BJ676">
        <f>IF(SD28N!BN10=0,"",SD28N!BN10)</f>
        <v>2.75087064403913</v>
      </c>
      <c r="BK676" t="str">
        <f>IF(SD28N!BO10=0,"",SD28N!BO10)</f>
        <v/>
      </c>
      <c r="BL676" t="str">
        <f>IF(SD28N!BP10=0,"",SD28N!BP10)</f>
        <v/>
      </c>
      <c r="BM676">
        <f>IF(SD28N!BQ10=0,"",SD28N!BQ10)</f>
        <v>2.75087064403913</v>
      </c>
      <c r="BN676">
        <f>IF(SD28N!BR10=0,"",SD28N!BR10)</f>
        <v>3</v>
      </c>
      <c r="BO676" s="19">
        <f>IF(M676="",I676,IF(Q676="",M676,IF(U676="",Q676,IF(Y676="",U676,IF(AC676="",Y676,IF(AG676="",AC676,IF(AK676="",AG676,IF(AO676="",AK676,AO676))))))))</f>
        <v>56</v>
      </c>
      <c r="BP676" s="19">
        <f>IF(N676="",J676,IF(R676="",N676,IF(V676="",R676,IF(Z676="",V676,IF(AD676="",Z676,IF(AH676="",AD676,IF(AL676="",AH676,IF(AP676="",AL676,AP676))))))))</f>
        <v>40</v>
      </c>
      <c r="BQ676" s="19">
        <f>IF(O676="",K676,IF(S676="",O676,IF(W676="",S676,IF(AA676="",W676,IF(AE676="",AA676,IF(AI676="",AE676,IF(AM676="",AI676,IF(AQ676="",AM676,AQ676))))))))</f>
        <v>20</v>
      </c>
      <c r="BR676" s="19">
        <f>IF(P676="",L676,IF(T676="",P676,IF(X676="",T676,IF(AB676="",X676,IF(AF676="",AB676,IF(AJ676="",AF676,IF(AN676="",AJ676,IF(AR676="",AN676,AR676))))))))</f>
        <v>41</v>
      </c>
    </row>
    <row r="677" spans="1:70" hidden="1" x14ac:dyDescent="0.2">
      <c r="A677" s="20" t="str">
        <f>IF(SD28N!A11=0,"",SD28N!A11)</f>
        <v>V</v>
      </c>
      <c r="B677">
        <f>IF(SD28N!B11=0,"",SD28N!B11)</f>
        <v>28013</v>
      </c>
      <c r="C677" t="str">
        <f>IF(SD28N!G11=0,"",SD28N!G11)</f>
        <v>42H0</v>
      </c>
      <c r="D677">
        <f>IF(SD28N!H11=0,"",SD28N!H11)</f>
        <v>28</v>
      </c>
      <c r="E677" s="26">
        <f>IF(SD28N!I11=0,"",SD28N!I11)</f>
        <v>56</v>
      </c>
      <c r="F677">
        <f>IF(AND(E677="",SD28N!J11=0),"",SD28N!J11)</f>
        <v>39</v>
      </c>
      <c r="G677">
        <f>IF(SD28N!K11=0,"",SD28N!K11)</f>
        <v>20</v>
      </c>
      <c r="H677" s="27">
        <f>IF(AND(G677="",SD28N!L11=0),"",SD28N!L11)</f>
        <v>40.200000000000003</v>
      </c>
      <c r="I677" s="26">
        <f>IF(SD28N!M11=0,"",SD28N!M11)</f>
        <v>56</v>
      </c>
      <c r="J677">
        <f>IF(AND(I677="",SD28N!N11=0),"",SD28N!N11)</f>
        <v>39.299999999999997</v>
      </c>
      <c r="K677">
        <f>IF(SD28N!O11=0,"",SD28N!O11)</f>
        <v>20</v>
      </c>
      <c r="L677" s="27">
        <f>IF(AND(K677="",SD28N!P11=0),"",SD28N!P11)</f>
        <v>40.9</v>
      </c>
      <c r="M677" s="26">
        <f>IF(SD28N!Q11=0,"",SD28N!Q11)</f>
        <v>56</v>
      </c>
      <c r="N677">
        <f>IF(AND(M677="",SD28N!R11=0),"",SD28N!R11)</f>
        <v>39.700000000000003</v>
      </c>
      <c r="O677">
        <f>IF(SD28N!S11=0,"",SD28N!S11)</f>
        <v>20</v>
      </c>
      <c r="P677" s="27">
        <f>IF(AND(O677="",SD28N!T11=0),"",SD28N!T11)</f>
        <v>41.7</v>
      </c>
      <c r="Q677" s="26">
        <f>IF(SD28N!U11=0,"",SD28N!U11)</f>
        <v>56</v>
      </c>
      <c r="R677">
        <f>IF(AND(Q677="",SD28N!V11=0),"",SD28N!V11)</f>
        <v>40</v>
      </c>
      <c r="S677">
        <f>IF(SD28N!W11=0,"",SD28N!W11)</f>
        <v>20</v>
      </c>
      <c r="T677" s="27">
        <f>IF(AND(S677="",SD28N!X11=0),"",SD28N!X11)</f>
        <v>42.4</v>
      </c>
      <c r="U677" s="26" t="str">
        <f>IF(SD28N!Y11=0,"",SD28N!Y11)</f>
        <v/>
      </c>
      <c r="V677" t="str">
        <f>IF(AND(U677="",SD28N!Z11=0),"",SD28N!Z11)</f>
        <v/>
      </c>
      <c r="W677" t="str">
        <f>IF(SD28N!AA11=0,"",SD28N!AA11)</f>
        <v/>
      </c>
      <c r="X677" s="27" t="str">
        <f>IF(AND(W677="",SD28N!AB11=0),"",SD28N!AB11)</f>
        <v/>
      </c>
      <c r="Y677" s="26" t="str">
        <f>IF(SD28N!AC11=0,"",SD28N!AC11)</f>
        <v/>
      </c>
      <c r="Z677" t="str">
        <f>IF(AND(Y677="",SD28N!AD11=0),"",SD28N!AD11)</f>
        <v/>
      </c>
      <c r="AA677" t="str">
        <f>IF(SD28N!AE11=0,"",SD28N!AE11)</f>
        <v/>
      </c>
      <c r="AB677" s="27" t="str">
        <f>IF(AND(AA677="",SD28N!AF11=0),"",SD28N!AF11)</f>
        <v/>
      </c>
      <c r="AC677" s="26" t="str">
        <f>IF(SD28N!AG11=0,"",SD28N!AG11)</f>
        <v/>
      </c>
      <c r="AD677" t="str">
        <f>IF(AND(AC677="",SD28N!AH11=0),"",SD28N!AH11)</f>
        <v/>
      </c>
      <c r="AE677" t="str">
        <f>IF(SD28N!AI11=0,"",SD28N!AI11)</f>
        <v/>
      </c>
      <c r="AF677" s="27" t="str">
        <f>IF(AND(AE677="",SD28N!AJ11=0),"",SD28N!AJ11)</f>
        <v/>
      </c>
      <c r="AG677" s="26" t="str">
        <f>IF(SD28N!AK11=0,"",SD28N!AK11)</f>
        <v/>
      </c>
      <c r="AH677" t="str">
        <f>IF(AND(AG677="",SD28N!AL11=0),"",SD28N!AL11)</f>
        <v/>
      </c>
      <c r="AI677" t="str">
        <f>IF(SD28N!AM11=0,"",SD28N!AM11)</f>
        <v/>
      </c>
      <c r="AJ677" s="27" t="str">
        <f>IF(AND(AI677="",SD28N!AN11=0),"",SD28N!AN11)</f>
        <v/>
      </c>
      <c r="AK677" s="26" t="str">
        <f>IF(SD28N!AO11=0,"",SD28N!AO11)</f>
        <v/>
      </c>
      <c r="AL677" t="str">
        <f>IF(AND(AK677="",SD28N!AP11=0),"",SD28N!AP11)</f>
        <v/>
      </c>
      <c r="AM677" t="str">
        <f>IF(SD28N!AQ11=0,"",SD28N!AQ11)</f>
        <v/>
      </c>
      <c r="AN677" s="27" t="str">
        <f>IF(AND(AM677="",SD28N!AR11=0),"",SD28N!AR11)</f>
        <v/>
      </c>
      <c r="AO677" s="26" t="str">
        <f>IF(SD28N!AS11=0,"",SD28N!AS11)</f>
        <v/>
      </c>
      <c r="AP677" t="str">
        <f>IF(AND(AO677="",SD28N!AT11=0),"",SD28N!AT11)</f>
        <v/>
      </c>
      <c r="AQ677" t="str">
        <f>IF(SD28N!AU11=0,"",SD28N!AU11)</f>
        <v/>
      </c>
      <c r="AR677" s="27" t="str">
        <f>IF(AND(AQ677="",SD28N!AV11=0),"",SD28N!AV11)</f>
        <v/>
      </c>
      <c r="AS677" t="str">
        <f>IF(SD28N!AW11=0,"",SD28N!AW11)</f>
        <v/>
      </c>
      <c r="AT677">
        <f>IF(SD28N!AX11=0,"",SD28N!AX11)</f>
        <v>51</v>
      </c>
      <c r="AU677" s="1" t="str">
        <f>IF(SD28N!AY11=0,"",SD28N!AY11)</f>
        <v/>
      </c>
      <c r="AV677" s="1" t="str">
        <f>IF(SD28N!AZ11=0,"",SD28N!AZ11)</f>
        <v/>
      </c>
      <c r="AW677" s="1" t="str">
        <f>IF(SD28N!BA11=0,"",SD28N!BA11)</f>
        <v/>
      </c>
      <c r="AX677" s="1" t="str">
        <f>IF(SD28N!BB11=0,"",SD28N!BB11)</f>
        <v/>
      </c>
      <c r="AY677" s="1" t="str">
        <f>IF(SD28N!BC11=0,"",SD28N!BC11)</f>
        <v/>
      </c>
      <c r="AZ677" s="1" t="str">
        <f>IF(SD28N!BD11=0,"",SD28N!BD11)</f>
        <v/>
      </c>
      <c r="BA677" s="1" t="str">
        <f>IF(SD28N!BE11=0,"",SD28N!BE11)</f>
        <v/>
      </c>
      <c r="BB677" s="1" t="str">
        <f>IF(SD28N!BF11=0,"",SD28N!BF11)</f>
        <v/>
      </c>
      <c r="BC677" s="1" t="str">
        <f>IF(SD28N!BG11=0,"",SD28N!BG11)</f>
        <v/>
      </c>
      <c r="BD677" s="29" t="str">
        <f>IF(SD28N!BH11=0,"",SD28N!BH11)</f>
        <v/>
      </c>
      <c r="BE677" t="str">
        <f>IF(SD28N!BI11=0,"",SD28N!BI11)</f>
        <v>Latvia Comercial vessel</v>
      </c>
      <c r="BF677" t="str">
        <f>IF(SD28N!BJ11=0,"",SD28N!BJ11)</f>
        <v>LAT</v>
      </c>
      <c r="BG677" t="str">
        <f>IF(SD28N!BK11=0,"",SD28N!BK11)</f>
        <v>No</v>
      </c>
      <c r="BH677">
        <f>IF(SD28N!BL11=0,"",SD28N!BL11)</f>
        <v>2</v>
      </c>
      <c r="BI677" t="str">
        <f>IF(SD28N!BM11=0,"",SD28N!BM11)</f>
        <v/>
      </c>
      <c r="BJ677">
        <f>IF(SD28N!BN11=0,"",SD28N!BN11)</f>
        <v>1.5701820089279557</v>
      </c>
      <c r="BK677" t="str">
        <f>IF(SD28N!BO11=0,"",SD28N!BO11)</f>
        <v/>
      </c>
      <c r="BL677" t="str">
        <f>IF(SD28N!BP11=0,"",SD28N!BP11)</f>
        <v/>
      </c>
      <c r="BM677">
        <f>IF(SD28N!BQ11=0,"",SD28N!BQ11)</f>
        <v>1.5701820089279557</v>
      </c>
      <c r="BN677">
        <f>IF(SD28N!BR11=0,"",SD28N!BR11)</f>
        <v>3</v>
      </c>
      <c r="BO677" s="19">
        <f>IF(M677="",I677,IF(Q677="",M677,IF(U677="",Q677,IF(Y677="",U677,IF(AC677="",Y677,IF(AG677="",AC677,IF(AK677="",AG677,IF(AO677="",AK677,AO677))))))))</f>
        <v>56</v>
      </c>
      <c r="BP677" s="19">
        <f>IF(N677="",J677,IF(R677="",N677,IF(V677="",R677,IF(Z677="",V677,IF(AD677="",Z677,IF(AH677="",AD677,IF(AL677="",AH677,IF(AP677="",AL677,AP677))))))))</f>
        <v>40</v>
      </c>
      <c r="BQ677" s="19">
        <f>IF(O677="",K677,IF(S677="",O677,IF(W677="",S677,IF(AA677="",W677,IF(AE677="",AA677,IF(AI677="",AE677,IF(AM677="",AI677,IF(AQ677="",AM677,AQ677))))))))</f>
        <v>20</v>
      </c>
      <c r="BR677" s="19">
        <f>IF(P677="",L677,IF(T677="",P677,IF(X677="",T677,IF(AB677="",X677,IF(AF677="",AB677,IF(AJ677="",AF677,IF(AN677="",AJ677,IF(AR677="",AN677,AR677))))))))</f>
        <v>42.4</v>
      </c>
    </row>
    <row r="678" spans="1:70" hidden="1" x14ac:dyDescent="0.2">
      <c r="A678" s="20" t="str">
        <f>IF(SD28N!A12=0,"",SD28N!A12)</f>
        <v>V</v>
      </c>
      <c r="B678">
        <f>IF(SD28N!B12=0,"",SD28N!B12)</f>
        <v>28016</v>
      </c>
      <c r="C678" t="str">
        <f>IF(SD28N!G12=0,"",SD28N!G12)</f>
        <v>43G8</v>
      </c>
      <c r="D678">
        <f>IF(SD28N!H12=0,"",SD28N!H12)</f>
        <v>28</v>
      </c>
      <c r="E678" s="26">
        <f>IF(SD28N!I12=0,"",SD28N!I12)</f>
        <v>57</v>
      </c>
      <c r="F678">
        <f>IF(AND(E678="",SD28N!J12=0),"",SD28N!J12)</f>
        <v>10</v>
      </c>
      <c r="G678">
        <f>IF(SD28N!K12=0,"",SD28N!K12)</f>
        <v>18</v>
      </c>
      <c r="H678" s="27">
        <f>IF(AND(G678="",SD28N!L12=0),"",SD28N!L12)</f>
        <v>51</v>
      </c>
      <c r="I678" s="26">
        <f>IF(SD28N!M12=0,"",SD28N!M12)</f>
        <v>57</v>
      </c>
      <c r="J678">
        <f>IF(AND(I678="",SD28N!N12=0),"",SD28N!N12)</f>
        <v>9.1</v>
      </c>
      <c r="K678">
        <f>IF(SD28N!O12=0,"",SD28N!O12)</f>
        <v>18</v>
      </c>
      <c r="L678" s="27">
        <f>IF(AND(K678="",SD28N!P12=0),"",SD28N!P12)</f>
        <v>48</v>
      </c>
      <c r="M678" s="26" t="str">
        <f>IF(SD28N!Q12=0,"",SD28N!Q12)</f>
        <v/>
      </c>
      <c r="N678" t="str">
        <f>IF(AND(M678="",SD28N!R12=0),"",SD28N!R12)</f>
        <v/>
      </c>
      <c r="O678" t="str">
        <f>IF(SD28N!S12=0,"",SD28N!S12)</f>
        <v/>
      </c>
      <c r="P678" s="27" t="str">
        <f>IF(AND(O678="",SD28N!T12=0),"",SD28N!T12)</f>
        <v/>
      </c>
      <c r="Q678" s="26" t="str">
        <f>IF(SD28N!U12=0,"",SD28N!U12)</f>
        <v/>
      </c>
      <c r="R678" t="str">
        <f>IF(AND(Q678="",SD28N!V12=0),"",SD28N!V12)</f>
        <v/>
      </c>
      <c r="S678" t="str">
        <f>IF(SD28N!W12=0,"",SD28N!W12)</f>
        <v/>
      </c>
      <c r="T678" s="27" t="str">
        <f>IF(AND(S678="",SD28N!X12=0),"",SD28N!X12)</f>
        <v/>
      </c>
      <c r="U678" s="26" t="str">
        <f>IF(SD28N!Y12=0,"",SD28N!Y12)</f>
        <v/>
      </c>
      <c r="V678" t="str">
        <f>IF(AND(U678="",SD28N!Z12=0),"",SD28N!Z12)</f>
        <v/>
      </c>
      <c r="W678" t="str">
        <f>IF(SD28N!AA12=0,"",SD28N!AA12)</f>
        <v/>
      </c>
      <c r="X678" s="27" t="str">
        <f>IF(AND(W678="",SD28N!AB12=0),"",SD28N!AB12)</f>
        <v/>
      </c>
      <c r="Y678" s="26" t="str">
        <f>IF(SD28N!AC12=0,"",SD28N!AC12)</f>
        <v/>
      </c>
      <c r="Z678" t="str">
        <f>IF(AND(Y678="",SD28N!AD12=0),"",SD28N!AD12)</f>
        <v/>
      </c>
      <c r="AA678" t="str">
        <f>IF(SD28N!AE12=0,"",SD28N!AE12)</f>
        <v/>
      </c>
      <c r="AB678" s="27" t="str">
        <f>IF(AND(AA678="",SD28N!AF12=0),"",SD28N!AF12)</f>
        <v/>
      </c>
      <c r="AC678" s="26" t="str">
        <f>IF(SD28N!AG12=0,"",SD28N!AG12)</f>
        <v/>
      </c>
      <c r="AD678" t="str">
        <f>IF(AND(AC678="",SD28N!AH12=0),"",SD28N!AH12)</f>
        <v/>
      </c>
      <c r="AE678" t="str">
        <f>IF(SD28N!AI12=0,"",SD28N!AI12)</f>
        <v/>
      </c>
      <c r="AF678" s="27" t="str">
        <f>IF(AND(AE678="",SD28N!AJ12=0),"",SD28N!AJ12)</f>
        <v/>
      </c>
      <c r="AG678" s="26" t="str">
        <f>IF(SD28N!AK12=0,"",SD28N!AK12)</f>
        <v/>
      </c>
      <c r="AH678" t="str">
        <f>IF(AND(AG678="",SD28N!AL12=0),"",SD28N!AL12)</f>
        <v/>
      </c>
      <c r="AI678" t="str">
        <f>IF(SD28N!AM12=0,"",SD28N!AM12)</f>
        <v/>
      </c>
      <c r="AJ678" s="27" t="str">
        <f>IF(AND(AI678="",SD28N!AN12=0),"",SD28N!AN12)</f>
        <v/>
      </c>
      <c r="AK678" s="26" t="str">
        <f>IF(SD28N!AO12=0,"",SD28N!AO12)</f>
        <v/>
      </c>
      <c r="AL678" t="str">
        <f>IF(AND(AK678="",SD28N!AP12=0),"",SD28N!AP12)</f>
        <v/>
      </c>
      <c r="AM678" t="str">
        <f>IF(SD28N!AQ12=0,"",SD28N!AQ12)</f>
        <v/>
      </c>
      <c r="AN678" s="27" t="str">
        <f>IF(AND(AM678="",SD28N!AR12=0),"",SD28N!AR12)</f>
        <v/>
      </c>
      <c r="AO678" s="26" t="str">
        <f>IF(SD28N!AS12=0,"",SD28N!AS12)</f>
        <v/>
      </c>
      <c r="AP678" t="str">
        <f>IF(AND(AO678="",SD28N!AT12=0),"",SD28N!AT12)</f>
        <v/>
      </c>
      <c r="AQ678" t="str">
        <f>IF(SD28N!AU12=0,"",SD28N!AU12)</f>
        <v/>
      </c>
      <c r="AR678" s="27" t="str">
        <f>IF(AND(AQ678="",SD28N!AV12=0),"",SD28N!AV12)</f>
        <v/>
      </c>
      <c r="AS678" t="str">
        <f>IF(SD28N!AW12=0,"",SD28N!AW12)</f>
        <v/>
      </c>
      <c r="AT678">
        <f>IF(SD28N!AX12=0,"",SD28N!AX12)</f>
        <v>47</v>
      </c>
      <c r="AU678" s="1">
        <f>IF(SD28N!AY12=0,"",SD28N!AY12)</f>
        <v>53</v>
      </c>
      <c r="AV678" s="1">
        <f>IF(SD28N!AZ12=0,"",SD28N!AZ12)</f>
        <v>41</v>
      </c>
      <c r="AW678" s="1" t="str">
        <f>IF(SD28N!BA12=0,"",SD28N!BA12)</f>
        <v/>
      </c>
      <c r="AX678" s="1" t="str">
        <f>IF(SD28N!BB12=0,"",SD28N!BB12)</f>
        <v/>
      </c>
      <c r="AY678" s="1" t="str">
        <f>IF(SD28N!BC12=0,"",SD28N!BC12)</f>
        <v/>
      </c>
      <c r="AZ678" s="1" t="str">
        <f>IF(SD28N!BD12=0,"",SD28N!BD12)</f>
        <v/>
      </c>
      <c r="BA678" s="1" t="str">
        <f>IF(SD28N!BE12=0,"",SD28N!BE12)</f>
        <v/>
      </c>
      <c r="BB678" s="1" t="str">
        <f>IF(SD28N!BF12=0,"",SD28N!BF12)</f>
        <v/>
      </c>
      <c r="BC678" s="1" t="str">
        <f>IF(SD28N!BG12=0,"",SD28N!BG12)</f>
        <v/>
      </c>
      <c r="BD678" s="29" t="str">
        <f>IF(SD28N!BH12=0,"",SD28N!BH12)</f>
        <v/>
      </c>
      <c r="BE678" t="str">
        <f>IF(SD28N!BI12=0,"",SD28N!BI12)</f>
        <v>S</v>
      </c>
      <c r="BF678" t="str">
        <f>IF(SD28N!BJ12=0,"",SD28N!BJ12)</f>
        <v>SWE</v>
      </c>
      <c r="BG678" t="str">
        <f>IF(SD28N!BK12=0,"",SD28N!BK12)</f>
        <v>No</v>
      </c>
      <c r="BH678">
        <f>IF(SD28N!BL12=0,"",SD28N!BL12)</f>
        <v>1</v>
      </c>
      <c r="BI678" t="str">
        <f>IF(SD28N!BM12=0,"",SD28N!BM12)</f>
        <v/>
      </c>
      <c r="BJ678">
        <f>IF(SD28N!BN12=0,"",SD28N!BN12)</f>
        <v>1.8592667670706415</v>
      </c>
      <c r="BK678" t="str">
        <f>IF(SD28N!BO12=0,"",SD28N!BO12)</f>
        <v/>
      </c>
      <c r="BL678" t="str">
        <f>IF(SD28N!BP12=0,"",SD28N!BP12)</f>
        <v/>
      </c>
      <c r="BM678">
        <f>IF(SD28N!BQ12=0,"",SD28N!BQ12)</f>
        <v>1.8592667670706415</v>
      </c>
      <c r="BN678">
        <f>IF(SD28N!BR12=0,"",SD28N!BR12)</f>
        <v>3</v>
      </c>
      <c r="BO678" s="19">
        <f>IF(M678="",I678,IF(Q678="",M678,IF(U678="",Q678,IF(Y678="",U678,IF(AC678="",Y678,IF(AG678="",AC678,IF(AK678="",AG678,IF(AO678="",AK678,AO678))))))))</f>
        <v>57</v>
      </c>
      <c r="BP678" s="19">
        <f>IF(N678="",J678,IF(R678="",N678,IF(V678="",R678,IF(Z678="",V678,IF(AD678="",Z678,IF(AH678="",AD678,IF(AL678="",AH678,IF(AP678="",AL678,AP678))))))))</f>
        <v>9.1</v>
      </c>
      <c r="BQ678" s="19">
        <f>IF(O678="",K678,IF(S678="",O678,IF(W678="",S678,IF(AA678="",W678,IF(AE678="",AA678,IF(AI678="",AE678,IF(AM678="",AI678,IF(AQ678="",AM678,AQ678))))))))</f>
        <v>18</v>
      </c>
      <c r="BR678" s="19">
        <f>IF(P678="",L678,IF(T678="",P678,IF(X678="",T678,IF(AB678="",X678,IF(AF678="",AB678,IF(AJ678="",AF678,IF(AN678="",AJ678,IF(AR678="",AN678,AR678))))))))</f>
        <v>48</v>
      </c>
    </row>
    <row r="679" spans="1:70" hidden="1" x14ac:dyDescent="0.2">
      <c r="A679" s="20" t="str">
        <f>IF(SD28N!A13=0,"",SD28N!A13)</f>
        <v>V</v>
      </c>
      <c r="B679">
        <f>IF(SD28N!B13=0,"",SD28N!B13)</f>
        <v>28017</v>
      </c>
      <c r="C679" t="str">
        <f>IF(SD28N!G13=0,"",SD28N!G13)</f>
        <v>43H0</v>
      </c>
      <c r="D679">
        <f>IF(SD28N!H13=0,"",SD28N!H13)</f>
        <v>28</v>
      </c>
      <c r="E679" s="26">
        <f>IF(SD28N!I13=0,"",SD28N!I13)</f>
        <v>57</v>
      </c>
      <c r="F679">
        <f>IF(AND(E679="",SD28N!J13=0),"",SD28N!J13)</f>
        <v>13.5</v>
      </c>
      <c r="G679">
        <f>IF(SD28N!K13=0,"",SD28N!K13)</f>
        <v>20</v>
      </c>
      <c r="H679" s="27">
        <f>IF(AND(G679="",SD28N!L13=0),"",SD28N!L13)</f>
        <v>44.8</v>
      </c>
      <c r="I679" s="26">
        <f>IF(SD28N!M13=0,"",SD28N!M13)</f>
        <v>57</v>
      </c>
      <c r="J679">
        <f>IF(AND(I679="",SD28N!N13=0),"",SD28N!N13)</f>
        <v>12.7</v>
      </c>
      <c r="K679">
        <f>IF(SD28N!O13=0,"",SD28N!O13)</f>
        <v>20</v>
      </c>
      <c r="L679" s="27">
        <f>IF(AND(K679="",SD28N!P13=0),"",SD28N!P13)</f>
        <v>45.1</v>
      </c>
      <c r="M679" s="26">
        <f>IF(SD28N!Q13=0,"",SD28N!Q13)</f>
        <v>57</v>
      </c>
      <c r="N679">
        <f>IF(AND(M679="",SD28N!R13=0),"",SD28N!R13)</f>
        <v>11.8</v>
      </c>
      <c r="O679">
        <f>IF(SD28N!S13=0,"",SD28N!S13)</f>
        <v>20</v>
      </c>
      <c r="P679" s="27">
        <f>IF(AND(O679="",SD28N!T13=0),"",SD28N!T13)</f>
        <v>45.3</v>
      </c>
      <c r="Q679" s="26">
        <f>IF(SD28N!U13=0,"",SD28N!U13)</f>
        <v>57</v>
      </c>
      <c r="R679">
        <f>IF(AND(Q679="",SD28N!V13=0),"",SD28N!V13)</f>
        <v>11</v>
      </c>
      <c r="S679">
        <f>IF(SD28N!W13=0,"",SD28N!W13)</f>
        <v>20</v>
      </c>
      <c r="T679" s="27">
        <f>IF(AND(S679="",SD28N!X13=0),"",SD28N!X13)</f>
        <v>45.6</v>
      </c>
      <c r="U679" s="26" t="str">
        <f>IF(SD28N!Y13=0,"",SD28N!Y13)</f>
        <v/>
      </c>
      <c r="V679" t="str">
        <f>IF(AND(U679="",SD28N!Z13=0),"",SD28N!Z13)</f>
        <v/>
      </c>
      <c r="W679" t="str">
        <f>IF(SD28N!AA13=0,"",SD28N!AA13)</f>
        <v/>
      </c>
      <c r="X679" s="27" t="str">
        <f>IF(AND(W679="",SD28N!AB13=0),"",SD28N!AB13)</f>
        <v/>
      </c>
      <c r="Y679" s="26" t="str">
        <f>IF(SD28N!AC13=0,"",SD28N!AC13)</f>
        <v/>
      </c>
      <c r="Z679" t="str">
        <f>IF(AND(Y679="",SD28N!AD13=0),"",SD28N!AD13)</f>
        <v/>
      </c>
      <c r="AA679" t="str">
        <f>IF(SD28N!AE13=0,"",SD28N!AE13)</f>
        <v/>
      </c>
      <c r="AB679" s="27" t="str">
        <f>IF(AND(AA679="",SD28N!AF13=0),"",SD28N!AF13)</f>
        <v/>
      </c>
      <c r="AC679" s="26" t="str">
        <f>IF(SD28N!AG13=0,"",SD28N!AG13)</f>
        <v/>
      </c>
      <c r="AD679" t="str">
        <f>IF(AND(AC679="",SD28N!AH13=0),"",SD28N!AH13)</f>
        <v/>
      </c>
      <c r="AE679" t="str">
        <f>IF(SD28N!AI13=0,"",SD28N!AI13)</f>
        <v/>
      </c>
      <c r="AF679" s="27" t="str">
        <f>IF(AND(AE679="",SD28N!AJ13=0),"",SD28N!AJ13)</f>
        <v/>
      </c>
      <c r="AG679" s="26" t="str">
        <f>IF(SD28N!AK13=0,"",SD28N!AK13)</f>
        <v/>
      </c>
      <c r="AH679" t="str">
        <f>IF(AND(AG679="",SD28N!AL13=0),"",SD28N!AL13)</f>
        <v/>
      </c>
      <c r="AI679" t="str">
        <f>IF(SD28N!AM13=0,"",SD28N!AM13)</f>
        <v/>
      </c>
      <c r="AJ679" s="27" t="str">
        <f>IF(AND(AI679="",SD28N!AN13=0),"",SD28N!AN13)</f>
        <v/>
      </c>
      <c r="AK679" s="26" t="str">
        <f>IF(SD28N!AO13=0,"",SD28N!AO13)</f>
        <v/>
      </c>
      <c r="AL679" t="str">
        <f>IF(AND(AK679="",SD28N!AP13=0),"",SD28N!AP13)</f>
        <v/>
      </c>
      <c r="AM679" t="str">
        <f>IF(SD28N!AQ13=0,"",SD28N!AQ13)</f>
        <v/>
      </c>
      <c r="AN679" s="27" t="str">
        <f>IF(AND(AM679="",SD28N!AR13=0),"",SD28N!AR13)</f>
        <v/>
      </c>
      <c r="AO679" s="26" t="str">
        <f>IF(SD28N!AS13=0,"",SD28N!AS13)</f>
        <v/>
      </c>
      <c r="AP679" t="str">
        <f>IF(AND(AO679="",SD28N!AT13=0),"",SD28N!AT13)</f>
        <v/>
      </c>
      <c r="AQ679" t="str">
        <f>IF(SD28N!AU13=0,"",SD28N!AU13)</f>
        <v/>
      </c>
      <c r="AR679" s="27" t="str">
        <f>IF(AND(AQ679="",SD28N!AV13=0),"",SD28N!AV13)</f>
        <v/>
      </c>
      <c r="AS679" t="str">
        <f>IF(SD28N!AW13=0,"",SD28N!AW13)</f>
        <v/>
      </c>
      <c r="AT679">
        <f>IF(SD28N!AX13=0,"",SD28N!AX13)</f>
        <v>53</v>
      </c>
      <c r="AU679" s="1" t="str">
        <f>IF(SD28N!AY13=0,"",SD28N!AY13)</f>
        <v/>
      </c>
      <c r="AV679" s="1" t="str">
        <f>IF(SD28N!AZ13=0,"",SD28N!AZ13)</f>
        <v/>
      </c>
      <c r="AW679" s="1" t="str">
        <f>IF(SD28N!BA13=0,"",SD28N!BA13)</f>
        <v/>
      </c>
      <c r="AX679" s="1" t="str">
        <f>IF(SD28N!BB13=0,"",SD28N!BB13)</f>
        <v/>
      </c>
      <c r="AY679" s="1" t="str">
        <f>IF(SD28N!BC13=0,"",SD28N!BC13)</f>
        <v/>
      </c>
      <c r="AZ679" s="1" t="str">
        <f>IF(SD28N!BD13=0,"",SD28N!BD13)</f>
        <v/>
      </c>
      <c r="BA679" s="1" t="str">
        <f>IF(SD28N!BE13=0,"",SD28N!BE13)</f>
        <v/>
      </c>
      <c r="BB679" s="1" t="str">
        <f>IF(SD28N!BF13=0,"",SD28N!BF13)</f>
        <v/>
      </c>
      <c r="BC679" s="1" t="str">
        <f>IF(SD28N!BG13=0,"",SD28N!BG13)</f>
        <v/>
      </c>
      <c r="BD679" s="29" t="str">
        <f>IF(SD28N!BH13=0,"",SD28N!BH13)</f>
        <v/>
      </c>
      <c r="BE679" t="str">
        <f>IF(SD28N!BI13=0,"",SD28N!BI13)</f>
        <v>Latvia From sea map</v>
      </c>
      <c r="BF679" t="str">
        <f>IF(SD28N!BJ13=0,"",SD28N!BJ13)</f>
        <v>LAT</v>
      </c>
      <c r="BG679" t="str">
        <f>IF(SD28N!BK13=0,"",SD28N!BK13)</f>
        <v>No</v>
      </c>
      <c r="BH679" t="str">
        <f>IF(SD28N!BL13=0,"",SD28N!BL13)</f>
        <v/>
      </c>
      <c r="BI679" t="str">
        <f>IF(SD28N!BM13=0,"",SD28N!BM13)</f>
        <v/>
      </c>
      <c r="BJ679">
        <f>IF(SD28N!BN13=0,"",SD28N!BN13)</f>
        <v>2.5391679925878448</v>
      </c>
      <c r="BK679" t="str">
        <f>IF(SD28N!BO13=0,"",SD28N!BO13)</f>
        <v/>
      </c>
      <c r="BL679" t="str">
        <f>IF(SD28N!BP13=0,"",SD28N!BP13)</f>
        <v/>
      </c>
      <c r="BM679">
        <f>IF(SD28N!BQ13=0,"",SD28N!BQ13)</f>
        <v>2.5391679925878448</v>
      </c>
      <c r="BN679">
        <f>IF(SD28N!BR13=0,"",SD28N!BR13)</f>
        <v>3</v>
      </c>
      <c r="BO679" s="19">
        <f>IF(M679="",I679,IF(Q679="",M679,IF(U679="",Q679,IF(Y679="",U679,IF(AC679="",Y679,IF(AG679="",AC679,IF(AK679="",AG679,IF(AO679="",AK679,AO679))))))))</f>
        <v>57</v>
      </c>
      <c r="BP679" s="19">
        <f>IF(N679="",J679,IF(R679="",N679,IF(V679="",R679,IF(Z679="",V679,IF(AD679="",Z679,IF(AH679="",AD679,IF(AL679="",AH679,IF(AP679="",AL679,AP679))))))))</f>
        <v>11</v>
      </c>
      <c r="BQ679" s="19">
        <f>IF(O679="",K679,IF(S679="",O679,IF(W679="",S679,IF(AA679="",W679,IF(AE679="",AA679,IF(AI679="",AE679,IF(AM679="",AI679,IF(AQ679="",AM679,AQ679))))))))</f>
        <v>20</v>
      </c>
      <c r="BR679" s="19">
        <f>IF(P679="",L679,IF(T679="",P679,IF(X679="",T679,IF(AB679="",X679,IF(AF679="",AB679,IF(AJ679="",AF679,IF(AN679="",AJ679,IF(AR679="",AN679,AR679))))))))</f>
        <v>45.6</v>
      </c>
    </row>
    <row r="680" spans="1:70" hidden="1" x14ac:dyDescent="0.2">
      <c r="A680" s="20" t="str">
        <f>IF(SD28N!A14=0,"",SD28N!A14)</f>
        <v>V</v>
      </c>
      <c r="B680">
        <f>IF(SD28N!B14=0,"",SD28N!B14)</f>
        <v>28020</v>
      </c>
      <c r="C680" t="str">
        <f>IF(SD28N!G14=0,"",SD28N!G14)</f>
        <v>43H1</v>
      </c>
      <c r="D680">
        <f>IF(SD28N!H14=0,"",SD28N!H14)</f>
        <v>28</v>
      </c>
      <c r="E680" s="26">
        <f>IF(SD28N!I14=0,"",SD28N!I14)</f>
        <v>57</v>
      </c>
      <c r="F680">
        <f>IF(AND(E680="",SD28N!J14=0),"",SD28N!J14)</f>
        <v>18.5</v>
      </c>
      <c r="G680">
        <f>IF(SD28N!K14=0,"",SD28N!K14)</f>
        <v>20</v>
      </c>
      <c r="H680" s="27">
        <f>IF(AND(G680="",SD28N!L14=0),"",SD28N!L14)</f>
        <v>56.3</v>
      </c>
      <c r="I680" s="26">
        <f>IF(SD28N!M14=0,"",SD28N!M14)</f>
        <v>57</v>
      </c>
      <c r="J680">
        <f>IF(AND(I680="",SD28N!N14=0),"",SD28N!N14)</f>
        <v>17.7</v>
      </c>
      <c r="K680">
        <f>IF(SD28N!O14=0,"",SD28N!O14)</f>
        <v>20</v>
      </c>
      <c r="L680" s="27">
        <f>IF(AND(K680="",SD28N!P14=0),"",SD28N!P14)</f>
        <v>57.5</v>
      </c>
      <c r="M680" s="26">
        <f>IF(SD28N!Q14=0,"",SD28N!Q14)</f>
        <v>57</v>
      </c>
      <c r="N680">
        <f>IF(AND(M680="",SD28N!R14=0),"",SD28N!R14)</f>
        <v>16.8</v>
      </c>
      <c r="O680">
        <f>IF(SD28N!S14=0,"",SD28N!S14)</f>
        <v>20</v>
      </c>
      <c r="P680" s="27">
        <f>IF(AND(O680="",SD28N!T14=0),"",SD28N!T14)</f>
        <v>58.8</v>
      </c>
      <c r="Q680" s="26">
        <f>IF(SD28N!U14=0,"",SD28N!U14)</f>
        <v>57</v>
      </c>
      <c r="R680">
        <f>IF(AND(Q680="",SD28N!V14=0),"",SD28N!V14)</f>
        <v>16</v>
      </c>
      <c r="S680">
        <f>IF(SD28N!W14=0,"",SD28N!W14)</f>
        <v>21</v>
      </c>
      <c r="T680" s="27">
        <f>IF(AND(S680="",SD28N!X14=0),"",SD28N!X14)</f>
        <v>0</v>
      </c>
      <c r="U680" s="26" t="str">
        <f>IF(SD28N!Y14=0,"",SD28N!Y14)</f>
        <v/>
      </c>
      <c r="V680" t="str">
        <f>IF(AND(U680="",SD28N!Z14=0),"",SD28N!Z14)</f>
        <v/>
      </c>
      <c r="W680" t="str">
        <f>IF(SD28N!AA14=0,"",SD28N!AA14)</f>
        <v/>
      </c>
      <c r="X680" s="27" t="str">
        <f>IF(AND(W680="",SD28N!AB14=0),"",SD28N!AB14)</f>
        <v/>
      </c>
      <c r="Y680" s="26" t="str">
        <f>IF(SD28N!AC14=0,"",SD28N!AC14)</f>
        <v/>
      </c>
      <c r="Z680" t="str">
        <f>IF(AND(Y680="",SD28N!AD14=0),"",SD28N!AD14)</f>
        <v/>
      </c>
      <c r="AA680" t="str">
        <f>IF(SD28N!AE14=0,"",SD28N!AE14)</f>
        <v/>
      </c>
      <c r="AB680" s="27" t="str">
        <f>IF(AND(AA680="",SD28N!AF14=0),"",SD28N!AF14)</f>
        <v/>
      </c>
      <c r="AC680" s="26" t="str">
        <f>IF(SD28N!AG14=0,"",SD28N!AG14)</f>
        <v/>
      </c>
      <c r="AD680" t="str">
        <f>IF(AND(AC680="",SD28N!AH14=0),"",SD28N!AH14)</f>
        <v/>
      </c>
      <c r="AE680" t="str">
        <f>IF(SD28N!AI14=0,"",SD28N!AI14)</f>
        <v/>
      </c>
      <c r="AF680" s="27" t="str">
        <f>IF(AND(AE680="",SD28N!AJ14=0),"",SD28N!AJ14)</f>
        <v/>
      </c>
      <c r="AG680" s="26" t="str">
        <f>IF(SD28N!AK14=0,"",SD28N!AK14)</f>
        <v/>
      </c>
      <c r="AH680" t="str">
        <f>IF(AND(AG680="",SD28N!AL14=0),"",SD28N!AL14)</f>
        <v/>
      </c>
      <c r="AI680" t="str">
        <f>IF(SD28N!AM14=0,"",SD28N!AM14)</f>
        <v/>
      </c>
      <c r="AJ680" s="27" t="str">
        <f>IF(AND(AI680="",SD28N!AN14=0),"",SD28N!AN14)</f>
        <v/>
      </c>
      <c r="AK680" s="26" t="str">
        <f>IF(SD28N!AO14=0,"",SD28N!AO14)</f>
        <v/>
      </c>
      <c r="AL680" t="str">
        <f>IF(AND(AK680="",SD28N!AP14=0),"",SD28N!AP14)</f>
        <v/>
      </c>
      <c r="AM680" t="str">
        <f>IF(SD28N!AQ14=0,"",SD28N!AQ14)</f>
        <v/>
      </c>
      <c r="AN680" s="27" t="str">
        <f>IF(AND(AM680="",SD28N!AR14=0),"",SD28N!AR14)</f>
        <v/>
      </c>
      <c r="AO680" s="26" t="str">
        <f>IF(SD28N!AS14=0,"",SD28N!AS14)</f>
        <v/>
      </c>
      <c r="AP680" t="str">
        <f>IF(AND(AO680="",SD28N!AT14=0),"",SD28N!AT14)</f>
        <v/>
      </c>
      <c r="AQ680" t="str">
        <f>IF(SD28N!AU14=0,"",SD28N!AU14)</f>
        <v/>
      </c>
      <c r="AR680" s="27" t="str">
        <f>IF(AND(AQ680="",SD28N!AV14=0),"",SD28N!AV14)</f>
        <v/>
      </c>
      <c r="AS680" t="str">
        <f>IF(SD28N!AW14=0,"",SD28N!AW14)</f>
        <v/>
      </c>
      <c r="AT680">
        <f>IF(SD28N!AX14=0,"",SD28N!AX14)</f>
        <v>41</v>
      </c>
      <c r="AU680" s="1" t="str">
        <f>IF(SD28N!AY14=0,"",SD28N!AY14)</f>
        <v/>
      </c>
      <c r="AV680" s="1" t="str">
        <f>IF(SD28N!AZ14=0,"",SD28N!AZ14)</f>
        <v/>
      </c>
      <c r="AW680" s="1" t="str">
        <f>IF(SD28N!BA14=0,"",SD28N!BA14)</f>
        <v/>
      </c>
      <c r="AX680" s="1" t="str">
        <f>IF(SD28N!BB14=0,"",SD28N!BB14)</f>
        <v/>
      </c>
      <c r="AY680" s="1" t="str">
        <f>IF(SD28N!BC14=0,"",SD28N!BC14)</f>
        <v/>
      </c>
      <c r="AZ680" s="1" t="str">
        <f>IF(SD28N!BD14=0,"",SD28N!BD14)</f>
        <v/>
      </c>
      <c r="BA680" s="1" t="str">
        <f>IF(SD28N!BE14=0,"",SD28N!BE14)</f>
        <v/>
      </c>
      <c r="BB680" s="1" t="str">
        <f>IF(SD28N!BF14=0,"",SD28N!BF14)</f>
        <v/>
      </c>
      <c r="BC680" s="1" t="str">
        <f>IF(SD28N!BG14=0,"",SD28N!BG14)</f>
        <v/>
      </c>
      <c r="BD680" s="29" t="str">
        <f>IF(SD28N!BH14=0,"",SD28N!BH14)</f>
        <v/>
      </c>
      <c r="BE680" t="str">
        <f>IF(SD28N!BI14=0,"",SD28N!BI14)</f>
        <v>Latvia From sea map</v>
      </c>
      <c r="BF680" t="str">
        <f>IF(SD28N!BJ14=0,"",SD28N!BJ14)</f>
        <v>LAT</v>
      </c>
      <c r="BG680" t="str">
        <f>IF(SD28N!BK14=0,"",SD28N!BK14)</f>
        <v>No</v>
      </c>
      <c r="BH680" t="str">
        <f>IF(SD28N!BL14=0,"",SD28N!BL14)</f>
        <v/>
      </c>
      <c r="BI680" t="str">
        <f>IF(SD28N!BM14=0,"",SD28N!BM14)</f>
        <v/>
      </c>
      <c r="BJ680">
        <f>IF(SD28N!BN14=0,"",SD28N!BN14)</f>
        <v>3.2014166626160563</v>
      </c>
      <c r="BK680" t="str">
        <f>IF(SD28N!BO14=0,"",SD28N!BO14)</f>
        <v/>
      </c>
      <c r="BL680" t="str">
        <f>IF(SD28N!BP14=0,"",SD28N!BP14)</f>
        <v/>
      </c>
      <c r="BM680">
        <f>IF(SD28N!BQ14=0,"",SD28N!BQ14)</f>
        <v>3.2014166626160563</v>
      </c>
      <c r="BN680">
        <f>IF(SD28N!BR14=0,"",SD28N!BR14)</f>
        <v>3</v>
      </c>
      <c r="BO680" s="19">
        <f>IF(M680="",I680,IF(Q680="",M680,IF(U680="",Q680,IF(Y680="",U680,IF(AC680="",Y680,IF(AG680="",AC680,IF(AK680="",AG680,IF(AO680="",AK680,AO680))))))))</f>
        <v>57</v>
      </c>
      <c r="BP680" s="19">
        <f>IF(N680="",J680,IF(R680="",N680,IF(V680="",R680,IF(Z680="",V680,IF(AD680="",Z680,IF(AH680="",AD680,IF(AL680="",AH680,IF(AP680="",AL680,AP680))))))))</f>
        <v>16</v>
      </c>
      <c r="BQ680" s="19">
        <f>IF(O680="",K680,IF(S680="",O680,IF(W680="",S680,IF(AA680="",W680,IF(AE680="",AA680,IF(AI680="",AE680,IF(AM680="",AI680,IF(AQ680="",AM680,AQ680))))))))</f>
        <v>21</v>
      </c>
      <c r="BR680" s="19">
        <f>IF(P680="",L680,IF(T680="",P680,IF(X680="",T680,IF(AB680="",X680,IF(AF680="",AB680,IF(AJ680="",AF680,IF(AN680="",AJ680,IF(AR680="",AN680,AR680))))))))</f>
        <v>0</v>
      </c>
    </row>
    <row r="681" spans="1:70" hidden="1" x14ac:dyDescent="0.2">
      <c r="A681" s="20" t="str">
        <f>IF(SD28N!A15=0,"",SD28N!A15)</f>
        <v>V</v>
      </c>
      <c r="B681">
        <f>IF(SD28N!B15=0,"",SD28N!B15)</f>
        <v>28021</v>
      </c>
      <c r="C681" t="str">
        <f>IF(SD28N!G15=0,"",SD28N!G15)</f>
        <v>43H1</v>
      </c>
      <c r="D681">
        <f>IF(SD28N!H15=0,"",SD28N!H15)</f>
        <v>28</v>
      </c>
      <c r="E681" s="26">
        <f>IF(SD28N!I15=0,"",SD28N!I15)</f>
        <v>57</v>
      </c>
      <c r="F681">
        <f>IF(AND(E681="",SD28N!J15=0),"",SD28N!J15)</f>
        <v>14.2</v>
      </c>
      <c r="G681">
        <f>IF(SD28N!K15=0,"",SD28N!K15)</f>
        <v>21</v>
      </c>
      <c r="H681" s="27">
        <f>IF(AND(G681="",SD28N!L15=0),"",SD28N!L15)</f>
        <v>6.1</v>
      </c>
      <c r="I681" s="26">
        <f>IF(SD28N!M15=0,"",SD28N!M15)</f>
        <v>57</v>
      </c>
      <c r="J681">
        <f>IF(AND(I681="",SD28N!N15=0),"",SD28N!N15)</f>
        <v>14.1</v>
      </c>
      <c r="K681">
        <f>IF(SD28N!O15=0,"",SD28N!O15)</f>
        <v>21</v>
      </c>
      <c r="L681" s="27">
        <f>IF(AND(K681="",SD28N!P15=0),"",SD28N!P15)</f>
        <v>6.9</v>
      </c>
      <c r="M681" s="26">
        <f>IF(SD28N!Q15=0,"",SD28N!Q15)</f>
        <v>57</v>
      </c>
      <c r="N681">
        <f>IF(AND(M681="",SD28N!R15=0),"",SD28N!R15)</f>
        <v>13.9</v>
      </c>
      <c r="O681">
        <f>IF(SD28N!S15=0,"",SD28N!S15)</f>
        <v>21</v>
      </c>
      <c r="P681" s="27">
        <f>IF(AND(O681="",SD28N!T15=0),"",SD28N!T15)</f>
        <v>7.9</v>
      </c>
      <c r="Q681" s="26">
        <f>IF(SD28N!U15=0,"",SD28N!U15)</f>
        <v>57</v>
      </c>
      <c r="R681">
        <f>IF(AND(Q681="",SD28N!V15=0),"",SD28N!V15)</f>
        <v>13.8</v>
      </c>
      <c r="S681">
        <f>IF(SD28N!W15=0,"",SD28N!W15)</f>
        <v>21</v>
      </c>
      <c r="T681" s="27">
        <f>IF(AND(S681="",SD28N!X15=0),"",SD28N!X15)</f>
        <v>8.8000000000000007</v>
      </c>
      <c r="U681" s="26" t="str">
        <f>IF(SD28N!Y15=0,"",SD28N!Y15)</f>
        <v/>
      </c>
      <c r="V681" t="str">
        <f>IF(AND(U681="",SD28N!Z15=0),"",SD28N!Z15)</f>
        <v/>
      </c>
      <c r="W681" t="str">
        <f>IF(SD28N!AA15=0,"",SD28N!AA15)</f>
        <v/>
      </c>
      <c r="X681" s="27" t="str">
        <f>IF(AND(W681="",SD28N!AB15=0),"",SD28N!AB15)</f>
        <v/>
      </c>
      <c r="Y681" s="26" t="str">
        <f>IF(SD28N!AC15=0,"",SD28N!AC15)</f>
        <v/>
      </c>
      <c r="Z681" t="str">
        <f>IF(AND(Y681="",SD28N!AD15=0),"",SD28N!AD15)</f>
        <v/>
      </c>
      <c r="AA681" t="str">
        <f>IF(SD28N!AE15=0,"",SD28N!AE15)</f>
        <v/>
      </c>
      <c r="AB681" s="27" t="str">
        <f>IF(AND(AA681="",SD28N!AF15=0),"",SD28N!AF15)</f>
        <v/>
      </c>
      <c r="AC681" s="26" t="str">
        <f>IF(SD28N!AG15=0,"",SD28N!AG15)</f>
        <v/>
      </c>
      <c r="AD681" t="str">
        <f>IF(AND(AC681="",SD28N!AH15=0),"",SD28N!AH15)</f>
        <v/>
      </c>
      <c r="AE681" t="str">
        <f>IF(SD28N!AI15=0,"",SD28N!AI15)</f>
        <v/>
      </c>
      <c r="AF681" s="27" t="str">
        <f>IF(AND(AE681="",SD28N!AJ15=0),"",SD28N!AJ15)</f>
        <v/>
      </c>
      <c r="AG681" s="26" t="str">
        <f>IF(SD28N!AK15=0,"",SD28N!AK15)</f>
        <v/>
      </c>
      <c r="AH681" t="str">
        <f>IF(AND(AG681="",SD28N!AL15=0),"",SD28N!AL15)</f>
        <v/>
      </c>
      <c r="AI681" t="str">
        <f>IF(SD28N!AM15=0,"",SD28N!AM15)</f>
        <v/>
      </c>
      <c r="AJ681" s="27" t="str">
        <f>IF(AND(AI681="",SD28N!AN15=0),"",SD28N!AN15)</f>
        <v/>
      </c>
      <c r="AK681" s="26" t="str">
        <f>IF(SD28N!AO15=0,"",SD28N!AO15)</f>
        <v/>
      </c>
      <c r="AL681" t="str">
        <f>IF(AND(AK681="",SD28N!AP15=0),"",SD28N!AP15)</f>
        <v/>
      </c>
      <c r="AM681" t="str">
        <f>IF(SD28N!AQ15=0,"",SD28N!AQ15)</f>
        <v/>
      </c>
      <c r="AN681" s="27" t="str">
        <f>IF(AND(AM681="",SD28N!AR15=0),"",SD28N!AR15)</f>
        <v/>
      </c>
      <c r="AO681" s="26" t="str">
        <f>IF(SD28N!AS15=0,"",SD28N!AS15)</f>
        <v/>
      </c>
      <c r="AP681" t="str">
        <f>IF(AND(AO681="",SD28N!AT15=0),"",SD28N!AT15)</f>
        <v/>
      </c>
      <c r="AQ681" t="str">
        <f>IF(SD28N!AU15=0,"",SD28N!AU15)</f>
        <v/>
      </c>
      <c r="AR681" s="27" t="str">
        <f>IF(AND(AQ681="",SD28N!AV15=0),"",SD28N!AV15)</f>
        <v/>
      </c>
      <c r="AS681" t="str">
        <f>IF(SD28N!AW15=0,"",SD28N!AW15)</f>
        <v/>
      </c>
      <c r="AT681">
        <f>IF(SD28N!AX15=0,"",SD28N!AX15)</f>
        <v>56</v>
      </c>
      <c r="AU681" s="1" t="str">
        <f>IF(SD28N!AY15=0,"",SD28N!AY15)</f>
        <v/>
      </c>
      <c r="AV681" s="1" t="str">
        <f>IF(SD28N!AZ15=0,"",SD28N!AZ15)</f>
        <v/>
      </c>
      <c r="AW681" s="1" t="str">
        <f>IF(SD28N!BA15=0,"",SD28N!BA15)</f>
        <v/>
      </c>
      <c r="AX681" s="1" t="str">
        <f>IF(SD28N!BB15=0,"",SD28N!BB15)</f>
        <v/>
      </c>
      <c r="AY681" s="1" t="str">
        <f>IF(SD28N!BC15=0,"",SD28N!BC15)</f>
        <v/>
      </c>
      <c r="AZ681" s="1" t="str">
        <f>IF(SD28N!BD15=0,"",SD28N!BD15)</f>
        <v/>
      </c>
      <c r="BA681" s="1" t="str">
        <f>IF(SD28N!BE15=0,"",SD28N!BE15)</f>
        <v/>
      </c>
      <c r="BB681" s="1" t="str">
        <f>IF(SD28N!BF15=0,"",SD28N!BF15)</f>
        <v/>
      </c>
      <c r="BC681" s="1" t="str">
        <f>IF(SD28N!BG15=0,"",SD28N!BG15)</f>
        <v/>
      </c>
      <c r="BD681" s="29" t="str">
        <f>IF(SD28N!BH15=0,"",SD28N!BH15)</f>
        <v/>
      </c>
      <c r="BE681" t="str">
        <f>IF(SD28N!BI15=0,"",SD28N!BI15)</f>
        <v>Latvia Comercial vessel</v>
      </c>
      <c r="BF681" t="str">
        <f>IF(SD28N!BJ15=0,"",SD28N!BJ15)</f>
        <v>LAT</v>
      </c>
      <c r="BG681" t="str">
        <f>IF(SD28N!BK15=0,"",SD28N!BK15)</f>
        <v>No</v>
      </c>
      <c r="BH681">
        <f>IF(SD28N!BL15=0,"",SD28N!BL15)</f>
        <v>1</v>
      </c>
      <c r="BI681" t="str">
        <f>IF(SD28N!BM15=0,"",SD28N!BM15)</f>
        <v/>
      </c>
      <c r="BJ681">
        <f>IF(SD28N!BN15=0,"",SD28N!BN15)</f>
        <v>1.5186237022684406</v>
      </c>
      <c r="BK681" t="str">
        <f>IF(SD28N!BO15=0,"",SD28N!BO15)</f>
        <v/>
      </c>
      <c r="BL681" t="str">
        <f>IF(SD28N!BP15=0,"",SD28N!BP15)</f>
        <v/>
      </c>
      <c r="BM681">
        <f>IF(SD28N!BQ15=0,"",SD28N!BQ15)</f>
        <v>1.5186237022684406</v>
      </c>
      <c r="BN681">
        <f>IF(SD28N!BR15=0,"",SD28N!BR15)</f>
        <v>3</v>
      </c>
      <c r="BO681" s="19">
        <f>IF(M681="",I681,IF(Q681="",M681,IF(U681="",Q681,IF(Y681="",U681,IF(AC681="",Y681,IF(AG681="",AC681,IF(AK681="",AG681,IF(AO681="",AK681,AO681))))))))</f>
        <v>57</v>
      </c>
      <c r="BP681" s="19">
        <f>IF(N681="",J681,IF(R681="",N681,IF(V681="",R681,IF(Z681="",V681,IF(AD681="",Z681,IF(AH681="",AD681,IF(AL681="",AH681,IF(AP681="",AL681,AP681))))))))</f>
        <v>13.8</v>
      </c>
      <c r="BQ681" s="19">
        <f>IF(O681="",K681,IF(S681="",O681,IF(W681="",S681,IF(AA681="",W681,IF(AE681="",AA681,IF(AI681="",AE681,IF(AM681="",AI681,IF(AQ681="",AM681,AQ681))))))))</f>
        <v>21</v>
      </c>
      <c r="BR681" s="19">
        <f>IF(P681="",L681,IF(T681="",P681,IF(X681="",T681,IF(AB681="",X681,IF(AF681="",AB681,IF(AJ681="",AF681,IF(AN681="",AJ681,IF(AR681="",AN681,AR681))))))))</f>
        <v>8.8000000000000007</v>
      </c>
    </row>
    <row r="682" spans="1:70" hidden="1" x14ac:dyDescent="0.2">
      <c r="A682" s="20" t="str">
        <f>IF(SD28N!A16=0,"",SD28N!A16)</f>
        <v>V</v>
      </c>
      <c r="B682">
        <f>IF(SD28N!B16=0,"",SD28N!B16)</f>
        <v>28022</v>
      </c>
      <c r="C682" t="str">
        <f>IF(SD28N!G16=0,"",SD28N!G16)</f>
        <v>43H1</v>
      </c>
      <c r="D682">
        <f>IF(SD28N!H16=0,"",SD28N!H16)</f>
        <v>28</v>
      </c>
      <c r="E682" s="26">
        <f>IF(SD28N!I16=0,"",SD28N!I16)</f>
        <v>57</v>
      </c>
      <c r="F682">
        <f>IF(AND(E682="",SD28N!J16=0),"",SD28N!J16)</f>
        <v>16</v>
      </c>
      <c r="G682">
        <f>IF(SD28N!K16=0,"",SD28N!K16)</f>
        <v>21</v>
      </c>
      <c r="H682" s="27">
        <f>IF(AND(G682="",SD28N!L16=0),"",SD28N!L16)</f>
        <v>1</v>
      </c>
      <c r="I682" s="26">
        <f>IF(SD28N!M16=0,"",SD28N!M16)</f>
        <v>57</v>
      </c>
      <c r="J682">
        <f>IF(AND(I682="",SD28N!N16=0),"",SD28N!N16)</f>
        <v>16.8</v>
      </c>
      <c r="K682">
        <f>IF(SD28N!O16=0,"",SD28N!O16)</f>
        <v>21</v>
      </c>
      <c r="L682" s="27">
        <f>IF(AND(K682="",SD28N!P16=0),"",SD28N!P16)</f>
        <v>2.7</v>
      </c>
      <c r="M682" s="26">
        <f>IF(SD28N!Q16=0,"",SD28N!Q16)</f>
        <v>57</v>
      </c>
      <c r="N682">
        <f>IF(AND(M682="",SD28N!R16=0),"",SD28N!R16)</f>
        <v>17.7</v>
      </c>
      <c r="O682">
        <f>IF(SD28N!S16=0,"",SD28N!S16)</f>
        <v>21</v>
      </c>
      <c r="P682" s="27">
        <f>IF(AND(O682="",SD28N!T16=0),"",SD28N!T16)</f>
        <v>4.5</v>
      </c>
      <c r="Q682" s="26">
        <f>IF(SD28N!U16=0,"",SD28N!U16)</f>
        <v>57</v>
      </c>
      <c r="R682">
        <f>IF(AND(Q682="",SD28N!V16=0),"",SD28N!V16)</f>
        <v>18.5</v>
      </c>
      <c r="S682">
        <f>IF(SD28N!W16=0,"",SD28N!W16)</f>
        <v>21</v>
      </c>
      <c r="T682" s="27">
        <f>IF(AND(S682="",SD28N!X16=0),"",SD28N!X16)</f>
        <v>6.2</v>
      </c>
      <c r="U682" s="26" t="str">
        <f>IF(SD28N!Y16=0,"",SD28N!Y16)</f>
        <v/>
      </c>
      <c r="V682" t="str">
        <f>IF(AND(U682="",SD28N!Z16=0),"",SD28N!Z16)</f>
        <v/>
      </c>
      <c r="W682" t="str">
        <f>IF(SD28N!AA16=0,"",SD28N!AA16)</f>
        <v/>
      </c>
      <c r="X682" s="27" t="str">
        <f>IF(AND(W682="",SD28N!AB16=0),"",SD28N!AB16)</f>
        <v/>
      </c>
      <c r="Y682" s="26" t="str">
        <f>IF(SD28N!AC16=0,"",SD28N!AC16)</f>
        <v/>
      </c>
      <c r="Z682" t="str">
        <f>IF(AND(Y682="",SD28N!AD16=0),"",SD28N!AD16)</f>
        <v/>
      </c>
      <c r="AA682" t="str">
        <f>IF(SD28N!AE16=0,"",SD28N!AE16)</f>
        <v/>
      </c>
      <c r="AB682" s="27" t="str">
        <f>IF(AND(AA682="",SD28N!AF16=0),"",SD28N!AF16)</f>
        <v/>
      </c>
      <c r="AC682" s="26" t="str">
        <f>IF(SD28N!AG16=0,"",SD28N!AG16)</f>
        <v/>
      </c>
      <c r="AD682" t="str">
        <f>IF(AND(AC682="",SD28N!AH16=0),"",SD28N!AH16)</f>
        <v/>
      </c>
      <c r="AE682" t="str">
        <f>IF(SD28N!AI16=0,"",SD28N!AI16)</f>
        <v/>
      </c>
      <c r="AF682" s="27" t="str">
        <f>IF(AND(AE682="",SD28N!AJ16=0),"",SD28N!AJ16)</f>
        <v/>
      </c>
      <c r="AG682" s="26" t="str">
        <f>IF(SD28N!AK16=0,"",SD28N!AK16)</f>
        <v/>
      </c>
      <c r="AH682" t="str">
        <f>IF(AND(AG682="",SD28N!AL16=0),"",SD28N!AL16)</f>
        <v/>
      </c>
      <c r="AI682" t="str">
        <f>IF(SD28N!AM16=0,"",SD28N!AM16)</f>
        <v/>
      </c>
      <c r="AJ682" s="27" t="str">
        <f>IF(AND(AI682="",SD28N!AN16=0),"",SD28N!AN16)</f>
        <v/>
      </c>
      <c r="AK682" s="26" t="str">
        <f>IF(SD28N!AO16=0,"",SD28N!AO16)</f>
        <v/>
      </c>
      <c r="AL682" t="str">
        <f>IF(AND(AK682="",SD28N!AP16=0),"",SD28N!AP16)</f>
        <v/>
      </c>
      <c r="AM682" t="str">
        <f>IF(SD28N!AQ16=0,"",SD28N!AQ16)</f>
        <v/>
      </c>
      <c r="AN682" s="27" t="str">
        <f>IF(AND(AM682="",SD28N!AR16=0),"",SD28N!AR16)</f>
        <v/>
      </c>
      <c r="AO682" s="26" t="str">
        <f>IF(SD28N!AS16=0,"",SD28N!AS16)</f>
        <v/>
      </c>
      <c r="AP682" t="str">
        <f>IF(AND(AO682="",SD28N!AT16=0),"",SD28N!AT16)</f>
        <v/>
      </c>
      <c r="AQ682" t="str">
        <f>IF(SD28N!AU16=0,"",SD28N!AU16)</f>
        <v/>
      </c>
      <c r="AR682" s="27" t="str">
        <f>IF(AND(AQ682="",SD28N!AV16=0),"",SD28N!AV16)</f>
        <v/>
      </c>
      <c r="AS682" t="str">
        <f>IF(SD28N!AW16=0,"",SD28N!AW16)</f>
        <v/>
      </c>
      <c r="AT682">
        <f>IF(SD28N!AX16=0,"",SD28N!AX16)</f>
        <v>62</v>
      </c>
      <c r="AU682" s="1" t="str">
        <f>IF(SD28N!AY16=0,"",SD28N!AY16)</f>
        <v/>
      </c>
      <c r="AV682" s="1" t="str">
        <f>IF(SD28N!AZ16=0,"",SD28N!AZ16)</f>
        <v/>
      </c>
      <c r="AW682" s="1" t="str">
        <f>IF(SD28N!BA16=0,"",SD28N!BA16)</f>
        <v/>
      </c>
      <c r="AX682" s="1" t="str">
        <f>IF(SD28N!BB16=0,"",SD28N!BB16)</f>
        <v/>
      </c>
      <c r="AY682" s="1" t="str">
        <f>IF(SD28N!BC16=0,"",SD28N!BC16)</f>
        <v/>
      </c>
      <c r="AZ682" s="1" t="str">
        <f>IF(SD28N!BD16=0,"",SD28N!BD16)</f>
        <v/>
      </c>
      <c r="BA682" s="1" t="str">
        <f>IF(SD28N!BE16=0,"",SD28N!BE16)</f>
        <v/>
      </c>
      <c r="BB682" s="1" t="str">
        <f>IF(SD28N!BF16=0,"",SD28N!BF16)</f>
        <v/>
      </c>
      <c r="BC682" s="1" t="str">
        <f>IF(SD28N!BG16=0,"",SD28N!BG16)</f>
        <v/>
      </c>
      <c r="BD682" s="29" t="str">
        <f>IF(SD28N!BH16=0,"",SD28N!BH16)</f>
        <v/>
      </c>
      <c r="BE682" t="str">
        <f>IF(SD28N!BI16=0,"",SD28N!BI16)</f>
        <v>Latvia From sea map</v>
      </c>
      <c r="BF682" t="str">
        <f>IF(SD28N!BJ16=0,"",SD28N!BJ16)</f>
        <v>LAT</v>
      </c>
      <c r="BG682" t="str">
        <f>IF(SD28N!BK16=0,"",SD28N!BK16)</f>
        <v>No</v>
      </c>
      <c r="BH682">
        <f>IF(SD28N!BL16=0,"",SD28N!BL16)</f>
        <v>2</v>
      </c>
      <c r="BI682" t="str">
        <f>IF(SD28N!BM16=0,"",SD28N!BM16)</f>
        <v/>
      </c>
      <c r="BJ682">
        <f>IF(SD28N!BN16=0,"",SD28N!BN16)</f>
        <v>3.7616723533355199</v>
      </c>
      <c r="BK682" t="str">
        <f>IF(SD28N!BO16=0,"",SD28N!BO16)</f>
        <v/>
      </c>
      <c r="BL682" t="str">
        <f>IF(SD28N!BP16=0,"",SD28N!BP16)</f>
        <v/>
      </c>
      <c r="BM682">
        <f>IF(SD28N!BQ16=0,"",SD28N!BQ16)</f>
        <v>3.7616723533355199</v>
      </c>
      <c r="BN682">
        <f>IF(SD28N!BR16=0,"",SD28N!BR16)</f>
        <v>4</v>
      </c>
      <c r="BO682" s="19">
        <f>IF(M682="",I682,IF(Q682="",M682,IF(U682="",Q682,IF(Y682="",U682,IF(AC682="",Y682,IF(AG682="",AC682,IF(AK682="",AG682,IF(AO682="",AK682,AO682))))))))</f>
        <v>57</v>
      </c>
      <c r="BP682" s="19">
        <f>IF(N682="",J682,IF(R682="",N682,IF(V682="",R682,IF(Z682="",V682,IF(AD682="",Z682,IF(AH682="",AD682,IF(AL682="",AH682,IF(AP682="",AL682,AP682))))))))</f>
        <v>18.5</v>
      </c>
      <c r="BQ682" s="19">
        <f>IF(O682="",K682,IF(S682="",O682,IF(W682="",S682,IF(AA682="",W682,IF(AE682="",AA682,IF(AI682="",AE682,IF(AM682="",AI682,IF(AQ682="",AM682,AQ682))))))))</f>
        <v>21</v>
      </c>
      <c r="BR682" s="19">
        <f>IF(P682="",L682,IF(T682="",P682,IF(X682="",T682,IF(AB682="",X682,IF(AF682="",AB682,IF(AJ682="",AF682,IF(AN682="",AJ682,IF(AR682="",AN682,AR682))))))))</f>
        <v>6.2</v>
      </c>
    </row>
    <row r="683" spans="1:70" hidden="1" x14ac:dyDescent="0.2">
      <c r="A683" s="20" t="str">
        <f>IF(SD28N!A17=0,"",SD28N!A17)</f>
        <v>V</v>
      </c>
      <c r="B683">
        <f>IF(SD28N!B17=0,"",SD28N!B17)</f>
        <v>28023</v>
      </c>
      <c r="C683" t="str">
        <f>IF(SD28N!G17=0,"",SD28N!G17)</f>
        <v>43H1</v>
      </c>
      <c r="D683">
        <f>IF(SD28N!H17=0,"",SD28N!H17)</f>
        <v>28</v>
      </c>
      <c r="E683" s="26">
        <f>IF(SD28N!I17=0,"",SD28N!I17)</f>
        <v>57</v>
      </c>
      <c r="F683">
        <f>IF(AND(E683="",SD28N!J17=0),"",SD28N!J17)</f>
        <v>25.7</v>
      </c>
      <c r="G683">
        <f>IF(SD28N!K17=0,"",SD28N!K17)</f>
        <v>21</v>
      </c>
      <c r="H683" s="27">
        <f>IF(AND(G683="",SD28N!L17=0),"",SD28N!L17)</f>
        <v>16.600000000000001</v>
      </c>
      <c r="I683" s="26">
        <f>IF(SD28N!M17=0,"",SD28N!M17)</f>
        <v>57</v>
      </c>
      <c r="J683">
        <f>IF(AND(I683="",SD28N!N17=0),"",SD28N!N17)</f>
        <v>26.3</v>
      </c>
      <c r="K683">
        <f>IF(SD28N!O17=0,"",SD28N!O17)</f>
        <v>21</v>
      </c>
      <c r="L683" s="27">
        <f>IF(AND(K683="",SD28N!P17=0),"",SD28N!P17)</f>
        <v>17.2</v>
      </c>
      <c r="M683" s="26">
        <f>IF(SD28N!Q17=0,"",SD28N!Q17)</f>
        <v>57</v>
      </c>
      <c r="N683">
        <f>IF(AND(M683="",SD28N!R17=0),"",SD28N!R17)</f>
        <v>26.6</v>
      </c>
      <c r="O683">
        <f>IF(SD28N!S17=0,"",SD28N!S17)</f>
        <v>21</v>
      </c>
      <c r="P683" s="27">
        <f>IF(AND(O683="",SD28N!T17=0),"",SD28N!T17)</f>
        <v>16.8</v>
      </c>
      <c r="Q683" s="26">
        <f>IF(SD28N!U17=0,"",SD28N!U17)</f>
        <v>57</v>
      </c>
      <c r="R683">
        <f>IF(AND(Q683="",SD28N!V17=0),"",SD28N!V17)</f>
        <v>27</v>
      </c>
      <c r="S683">
        <f>IF(SD28N!W17=0,"",SD28N!W17)</f>
        <v>21</v>
      </c>
      <c r="T683" s="27">
        <f>IF(AND(S683="",SD28N!X17=0),"",SD28N!X17)</f>
        <v>16.399999999999999</v>
      </c>
      <c r="U683" s="26" t="str">
        <f>IF(SD28N!Y17=0,"",SD28N!Y17)</f>
        <v/>
      </c>
      <c r="V683" t="str">
        <f>IF(AND(U683="",SD28N!Z17=0),"",SD28N!Z17)</f>
        <v/>
      </c>
      <c r="W683" t="str">
        <f>IF(SD28N!AA17=0,"",SD28N!AA17)</f>
        <v/>
      </c>
      <c r="X683" s="27" t="str">
        <f>IF(AND(W683="",SD28N!AB17=0),"",SD28N!AB17)</f>
        <v/>
      </c>
      <c r="Y683" s="26" t="str">
        <f>IF(SD28N!AC17=0,"",SD28N!AC17)</f>
        <v/>
      </c>
      <c r="Z683" t="str">
        <f>IF(AND(Y683="",SD28N!AD17=0),"",SD28N!AD17)</f>
        <v/>
      </c>
      <c r="AA683" t="str">
        <f>IF(SD28N!AE17=0,"",SD28N!AE17)</f>
        <v/>
      </c>
      <c r="AB683" s="27" t="str">
        <f>IF(AND(AA683="",SD28N!AF17=0),"",SD28N!AF17)</f>
        <v/>
      </c>
      <c r="AC683" s="26" t="str">
        <f>IF(SD28N!AG17=0,"",SD28N!AG17)</f>
        <v/>
      </c>
      <c r="AD683" t="str">
        <f>IF(AND(AC683="",SD28N!AH17=0),"",SD28N!AH17)</f>
        <v/>
      </c>
      <c r="AE683" t="str">
        <f>IF(SD28N!AI17=0,"",SD28N!AI17)</f>
        <v/>
      </c>
      <c r="AF683" s="27" t="str">
        <f>IF(AND(AE683="",SD28N!AJ17=0),"",SD28N!AJ17)</f>
        <v/>
      </c>
      <c r="AG683" s="26" t="str">
        <f>IF(SD28N!AK17=0,"",SD28N!AK17)</f>
        <v/>
      </c>
      <c r="AH683" t="str">
        <f>IF(AND(AG683="",SD28N!AL17=0),"",SD28N!AL17)</f>
        <v/>
      </c>
      <c r="AI683" t="str">
        <f>IF(SD28N!AM17=0,"",SD28N!AM17)</f>
        <v/>
      </c>
      <c r="AJ683" s="27" t="str">
        <f>IF(AND(AI683="",SD28N!AN17=0),"",SD28N!AN17)</f>
        <v/>
      </c>
      <c r="AK683" s="26" t="str">
        <f>IF(SD28N!AO17=0,"",SD28N!AO17)</f>
        <v/>
      </c>
      <c r="AL683" t="str">
        <f>IF(AND(AK683="",SD28N!AP17=0),"",SD28N!AP17)</f>
        <v/>
      </c>
      <c r="AM683" t="str">
        <f>IF(SD28N!AQ17=0,"",SD28N!AQ17)</f>
        <v/>
      </c>
      <c r="AN683" s="27" t="str">
        <f>IF(AND(AM683="",SD28N!AR17=0),"",SD28N!AR17)</f>
        <v/>
      </c>
      <c r="AO683" s="26" t="str">
        <f>IF(SD28N!AS17=0,"",SD28N!AS17)</f>
        <v/>
      </c>
      <c r="AP683" t="str">
        <f>IF(AND(AO683="",SD28N!AT17=0),"",SD28N!AT17)</f>
        <v/>
      </c>
      <c r="AQ683" t="str">
        <f>IF(SD28N!AU17=0,"",SD28N!AU17)</f>
        <v/>
      </c>
      <c r="AR683" s="27" t="str">
        <f>IF(AND(AQ683="",SD28N!AV17=0),"",SD28N!AV17)</f>
        <v/>
      </c>
      <c r="AS683" t="str">
        <f>IF(SD28N!AW17=0,"",SD28N!AW17)</f>
        <v/>
      </c>
      <c r="AT683">
        <f>IF(SD28N!AX17=0,"",SD28N!AX17)</f>
        <v>64</v>
      </c>
      <c r="AU683" s="1" t="str">
        <f>IF(SD28N!AY17=0,"",SD28N!AY17)</f>
        <v/>
      </c>
      <c r="AV683" s="1" t="str">
        <f>IF(SD28N!AZ17=0,"",SD28N!AZ17)</f>
        <v/>
      </c>
      <c r="AW683" s="1" t="str">
        <f>IF(SD28N!BA17=0,"",SD28N!BA17)</f>
        <v/>
      </c>
      <c r="AX683" s="1" t="str">
        <f>IF(SD28N!BB17=0,"",SD28N!BB17)</f>
        <v/>
      </c>
      <c r="AY683" s="1" t="str">
        <f>IF(SD28N!BC17=0,"",SD28N!BC17)</f>
        <v/>
      </c>
      <c r="AZ683" s="1" t="str">
        <f>IF(SD28N!BD17=0,"",SD28N!BD17)</f>
        <v/>
      </c>
      <c r="BA683" s="1" t="str">
        <f>IF(SD28N!BE17=0,"",SD28N!BE17)</f>
        <v/>
      </c>
      <c r="BB683" s="1" t="str">
        <f>IF(SD28N!BF17=0,"",SD28N!BF17)</f>
        <v/>
      </c>
      <c r="BC683" s="1" t="str">
        <f>IF(SD28N!BG17=0,"",SD28N!BG17)</f>
        <v/>
      </c>
      <c r="BD683" s="29" t="str">
        <f>IF(SD28N!BH17=0,"",SD28N!BH17)</f>
        <v/>
      </c>
      <c r="BE683" t="str">
        <f>IF(SD28N!BI17=0,"",SD28N!BI17)</f>
        <v>Latvia Comercial vessel</v>
      </c>
      <c r="BF683" t="str">
        <f>IF(SD28N!BJ17=0,"",SD28N!BJ17)</f>
        <v>LAT</v>
      </c>
      <c r="BG683" t="str">
        <f>IF(SD28N!BK17=0,"",SD28N!BK17)</f>
        <v>No</v>
      </c>
      <c r="BH683">
        <f>IF(SD28N!BL17=0,"",SD28N!BL17)</f>
        <v>2</v>
      </c>
      <c r="BI683" t="str">
        <f>IF(SD28N!BM17=0,"",SD28N!BM17)</f>
        <v/>
      </c>
      <c r="BJ683">
        <f>IF(SD28N!BN17=0,"",SD28N!BN17)</f>
        <v>1.5048755998658159</v>
      </c>
      <c r="BK683" t="str">
        <f>IF(SD28N!BO17=0,"",SD28N!BO17)</f>
        <v/>
      </c>
      <c r="BL683" t="str">
        <f>IF(SD28N!BP17=0,"",SD28N!BP17)</f>
        <v/>
      </c>
      <c r="BM683">
        <f>IF(SD28N!BQ17=0,"",SD28N!BQ17)</f>
        <v>1.5048755998658159</v>
      </c>
      <c r="BN683">
        <f>IF(SD28N!BR17=0,"",SD28N!BR17)</f>
        <v>4</v>
      </c>
      <c r="BO683" s="19">
        <f>IF(M683="",I683,IF(Q683="",M683,IF(U683="",Q683,IF(Y683="",U683,IF(AC683="",Y683,IF(AG683="",AC683,IF(AK683="",AG683,IF(AO683="",AK683,AO683))))))))</f>
        <v>57</v>
      </c>
      <c r="BP683" s="19">
        <f>IF(N683="",J683,IF(R683="",N683,IF(V683="",R683,IF(Z683="",V683,IF(AD683="",Z683,IF(AH683="",AD683,IF(AL683="",AH683,IF(AP683="",AL683,AP683))))))))</f>
        <v>27</v>
      </c>
      <c r="BQ683" s="19">
        <f>IF(O683="",K683,IF(S683="",O683,IF(W683="",S683,IF(AA683="",W683,IF(AE683="",AA683,IF(AI683="",AE683,IF(AM683="",AI683,IF(AQ683="",AM683,AQ683))))))))</f>
        <v>21</v>
      </c>
      <c r="BR683" s="19">
        <f>IF(P683="",L683,IF(T683="",P683,IF(X683="",T683,IF(AB683="",X683,IF(AF683="",AB683,IF(AJ683="",AF683,IF(AN683="",AJ683,IF(AR683="",AN683,AR683))))))))</f>
        <v>16.399999999999999</v>
      </c>
    </row>
    <row r="684" spans="1:70" hidden="1" x14ac:dyDescent="0.2">
      <c r="A684" s="20" t="str">
        <f>IF(SD28N!A18=0,"",SD28N!A18)</f>
        <v>V</v>
      </c>
      <c r="B684">
        <f>IF(SD28N!B18=0,"",SD28N!B18)</f>
        <v>28024</v>
      </c>
      <c r="C684" t="str">
        <f>IF(SD28N!G18=0,"",SD28N!G18)</f>
        <v>43H1</v>
      </c>
      <c r="D684">
        <f>IF(SD28N!H18=0,"",SD28N!H18)</f>
        <v>28</v>
      </c>
      <c r="E684" s="26">
        <f>IF(SD28N!I18=0,"",SD28N!I18)</f>
        <v>57</v>
      </c>
      <c r="F684">
        <f>IF(AND(E684="",SD28N!J18=0),"",SD28N!J18)</f>
        <v>28</v>
      </c>
      <c r="G684">
        <f>IF(SD28N!K18=0,"",SD28N!K18)</f>
        <v>21</v>
      </c>
      <c r="H684" s="27">
        <f>IF(AND(G684="",SD28N!L18=0),"",SD28N!L18)</f>
        <v>1.6</v>
      </c>
      <c r="I684" s="26">
        <f>IF(SD28N!M18=0,"",SD28N!M18)</f>
        <v>57</v>
      </c>
      <c r="J684">
        <f>IF(AND(I684="",SD28N!N18=0),"",SD28N!N18)</f>
        <v>28</v>
      </c>
      <c r="K684">
        <f>IF(SD28N!O18=0,"",SD28N!O18)</f>
        <v>21</v>
      </c>
      <c r="L684" s="27">
        <f>IF(AND(K684="",SD28N!P18=0),"",SD28N!P18)</f>
        <v>3.7</v>
      </c>
      <c r="M684" s="26">
        <f>IF(SD28N!Q18=0,"",SD28N!Q18)</f>
        <v>57</v>
      </c>
      <c r="N684">
        <f>IF(AND(M684="",SD28N!R18=0),"",SD28N!R18)</f>
        <v>28.1</v>
      </c>
      <c r="O684">
        <f>IF(SD28N!S18=0,"",SD28N!S18)</f>
        <v>21</v>
      </c>
      <c r="P684" s="27">
        <f>IF(AND(O684="",SD28N!T18=0),"",SD28N!T18)</f>
        <v>5.7</v>
      </c>
      <c r="Q684" s="26">
        <f>IF(SD28N!U18=0,"",SD28N!U18)</f>
        <v>57</v>
      </c>
      <c r="R684">
        <f>IF(AND(Q684="",SD28N!V18=0),"",SD28N!V18)</f>
        <v>28.1</v>
      </c>
      <c r="S684">
        <f>IF(SD28N!W18=0,"",SD28N!W18)</f>
        <v>21</v>
      </c>
      <c r="T684" s="27">
        <f>IF(AND(S684="",SD28N!X18=0),"",SD28N!X18)</f>
        <v>7.8</v>
      </c>
      <c r="U684" s="26" t="str">
        <f>IF(SD28N!Y18=0,"",SD28N!Y18)</f>
        <v/>
      </c>
      <c r="V684" t="str">
        <f>IF(AND(U684="",SD28N!Z18=0),"",SD28N!Z18)</f>
        <v/>
      </c>
      <c r="W684" t="str">
        <f>IF(SD28N!AA18=0,"",SD28N!AA18)</f>
        <v/>
      </c>
      <c r="X684" s="27" t="str">
        <f>IF(AND(W684="",SD28N!AB18=0),"",SD28N!AB18)</f>
        <v/>
      </c>
      <c r="Y684" s="26" t="str">
        <f>IF(SD28N!AC18=0,"",SD28N!AC18)</f>
        <v/>
      </c>
      <c r="Z684" t="str">
        <f>IF(AND(Y684="",SD28N!AD18=0),"",SD28N!AD18)</f>
        <v/>
      </c>
      <c r="AA684" t="str">
        <f>IF(SD28N!AE18=0,"",SD28N!AE18)</f>
        <v/>
      </c>
      <c r="AB684" s="27" t="str">
        <f>IF(AND(AA684="",SD28N!AF18=0),"",SD28N!AF18)</f>
        <v/>
      </c>
      <c r="AC684" s="26" t="str">
        <f>IF(SD28N!AG18=0,"",SD28N!AG18)</f>
        <v/>
      </c>
      <c r="AD684" t="str">
        <f>IF(AND(AC684="",SD28N!AH18=0),"",SD28N!AH18)</f>
        <v/>
      </c>
      <c r="AE684" t="str">
        <f>IF(SD28N!AI18=0,"",SD28N!AI18)</f>
        <v/>
      </c>
      <c r="AF684" s="27" t="str">
        <f>IF(AND(AE684="",SD28N!AJ18=0),"",SD28N!AJ18)</f>
        <v/>
      </c>
      <c r="AG684" s="26" t="str">
        <f>IF(SD28N!AK18=0,"",SD28N!AK18)</f>
        <v/>
      </c>
      <c r="AH684" t="str">
        <f>IF(AND(AG684="",SD28N!AL18=0),"",SD28N!AL18)</f>
        <v/>
      </c>
      <c r="AI684" t="str">
        <f>IF(SD28N!AM18=0,"",SD28N!AM18)</f>
        <v/>
      </c>
      <c r="AJ684" s="27" t="str">
        <f>IF(AND(AI684="",SD28N!AN18=0),"",SD28N!AN18)</f>
        <v/>
      </c>
      <c r="AK684" s="26" t="str">
        <f>IF(SD28N!AO18=0,"",SD28N!AO18)</f>
        <v/>
      </c>
      <c r="AL684" t="str">
        <f>IF(AND(AK684="",SD28N!AP18=0),"",SD28N!AP18)</f>
        <v/>
      </c>
      <c r="AM684" t="str">
        <f>IF(SD28N!AQ18=0,"",SD28N!AQ18)</f>
        <v/>
      </c>
      <c r="AN684" s="27" t="str">
        <f>IF(AND(AM684="",SD28N!AR18=0),"",SD28N!AR18)</f>
        <v/>
      </c>
      <c r="AO684" s="26" t="str">
        <f>IF(SD28N!AS18=0,"",SD28N!AS18)</f>
        <v/>
      </c>
      <c r="AP684" t="str">
        <f>IF(AND(AO684="",SD28N!AT18=0),"",SD28N!AT18)</f>
        <v/>
      </c>
      <c r="AQ684" t="str">
        <f>IF(SD28N!AU18=0,"",SD28N!AU18)</f>
        <v/>
      </c>
      <c r="AR684" s="27" t="str">
        <f>IF(AND(AQ684="",SD28N!AV18=0),"",SD28N!AV18)</f>
        <v/>
      </c>
      <c r="AS684" t="str">
        <f>IF(SD28N!AW18=0,"",SD28N!AW18)</f>
        <v/>
      </c>
      <c r="AT684">
        <f>IF(SD28N!AX18=0,"",SD28N!AX18)</f>
        <v>60</v>
      </c>
      <c r="AU684" s="1" t="str">
        <f>IF(SD28N!AY18=0,"",SD28N!AY18)</f>
        <v/>
      </c>
      <c r="AV684" s="1" t="str">
        <f>IF(SD28N!AZ18=0,"",SD28N!AZ18)</f>
        <v/>
      </c>
      <c r="AW684" s="1" t="str">
        <f>IF(SD28N!BA18=0,"",SD28N!BA18)</f>
        <v/>
      </c>
      <c r="AX684" s="1" t="str">
        <f>IF(SD28N!BB18=0,"",SD28N!BB18)</f>
        <v/>
      </c>
      <c r="AY684" s="1" t="str">
        <f>IF(SD28N!BC18=0,"",SD28N!BC18)</f>
        <v/>
      </c>
      <c r="AZ684" s="1" t="str">
        <f>IF(SD28N!BD18=0,"",SD28N!BD18)</f>
        <v/>
      </c>
      <c r="BA684" s="1" t="str">
        <f>IF(SD28N!BE18=0,"",SD28N!BE18)</f>
        <v/>
      </c>
      <c r="BB684" s="1" t="str">
        <f>IF(SD28N!BF18=0,"",SD28N!BF18)</f>
        <v/>
      </c>
      <c r="BC684" s="1" t="str">
        <f>IF(SD28N!BG18=0,"",SD28N!BG18)</f>
        <v/>
      </c>
      <c r="BD684" s="29" t="str">
        <f>IF(SD28N!BH18=0,"",SD28N!BH18)</f>
        <v/>
      </c>
      <c r="BE684" t="str">
        <f>IF(SD28N!BI18=0,"",SD28N!BI18)</f>
        <v>Latvia From sea map</v>
      </c>
      <c r="BF684" t="str">
        <f>IF(SD28N!BJ18=0,"",SD28N!BJ18)</f>
        <v>LAT</v>
      </c>
      <c r="BG684" t="str">
        <f>IF(SD28N!BK18=0,"",SD28N!BK18)</f>
        <v>No</v>
      </c>
      <c r="BH684" t="str">
        <f>IF(SD28N!BL18=0,"",SD28N!BL18)</f>
        <v/>
      </c>
      <c r="BI684" t="str">
        <f>IF(SD28N!BM18=0,"",SD28N!BM18)</f>
        <v/>
      </c>
      <c r="BJ684">
        <f>IF(SD28N!BN18=0,"",SD28N!BN18)</f>
        <v>3.3388618259452647</v>
      </c>
      <c r="BK684" t="str">
        <f>IF(SD28N!BO18=0,"",SD28N!BO18)</f>
        <v/>
      </c>
      <c r="BL684" t="str">
        <f>IF(SD28N!BP18=0,"",SD28N!BP18)</f>
        <v/>
      </c>
      <c r="BM684">
        <f>IF(SD28N!BQ18=0,"",SD28N!BQ18)</f>
        <v>3.3388618259452647</v>
      </c>
      <c r="BN684">
        <f>IF(SD28N!BR18=0,"",SD28N!BR18)</f>
        <v>4</v>
      </c>
      <c r="BO684" s="19">
        <f>IF(M684="",I684,IF(Q684="",M684,IF(U684="",Q684,IF(Y684="",U684,IF(AC684="",Y684,IF(AG684="",AC684,IF(AK684="",AG684,IF(AO684="",AK684,AO684))))))))</f>
        <v>57</v>
      </c>
      <c r="BP684" s="19">
        <f>IF(N684="",J684,IF(R684="",N684,IF(V684="",R684,IF(Z684="",V684,IF(AD684="",Z684,IF(AH684="",AD684,IF(AL684="",AH684,IF(AP684="",AL684,AP684))))))))</f>
        <v>28.1</v>
      </c>
      <c r="BQ684" s="19">
        <f>IF(O684="",K684,IF(S684="",O684,IF(W684="",S684,IF(AA684="",W684,IF(AE684="",AA684,IF(AI684="",AE684,IF(AM684="",AI684,IF(AQ684="",AM684,AQ684))))))))</f>
        <v>21</v>
      </c>
      <c r="BR684" s="19">
        <f>IF(P684="",L684,IF(T684="",P684,IF(X684="",T684,IF(AB684="",X684,IF(AF684="",AB684,IF(AJ684="",AF684,IF(AN684="",AJ684,IF(AR684="",AN684,AR684))))))))</f>
        <v>7.8</v>
      </c>
    </row>
    <row r="685" spans="1:70" hidden="1" x14ac:dyDescent="0.2">
      <c r="A685" s="20" t="str">
        <f>IF(SD28N!A19=0,"",SD28N!A19)</f>
        <v>V</v>
      </c>
      <c r="B685">
        <f>IF(SD28N!B19=0,"",SD28N!B19)</f>
        <v>28027</v>
      </c>
      <c r="C685" t="str">
        <f>IF(SD28N!G19=0,"",SD28N!G19)</f>
        <v>44G9</v>
      </c>
      <c r="D685">
        <f>IF(SD28N!H19=0,"",SD28N!H19)</f>
        <v>28</v>
      </c>
      <c r="E685" s="26">
        <f>IF(SD28N!I19=0,"",SD28N!I19)</f>
        <v>57</v>
      </c>
      <c r="F685">
        <f>IF(AND(E685="",SD28N!J19=0),"",SD28N!J19)</f>
        <v>52</v>
      </c>
      <c r="G685">
        <f>IF(SD28N!K19=0,"",SD28N!K19)</f>
        <v>19</v>
      </c>
      <c r="H685" s="27">
        <f>IF(AND(G685="",SD28N!L19=0),"",SD28N!L19)</f>
        <v>24</v>
      </c>
      <c r="I685" s="26">
        <f>IF(SD28N!M19=0,"",SD28N!M19)</f>
        <v>57</v>
      </c>
      <c r="J685">
        <f>IF(AND(I685="",SD28N!N19=0),"",SD28N!N19)</f>
        <v>54.1</v>
      </c>
      <c r="K685">
        <f>IF(SD28N!O19=0,"",SD28N!O19)</f>
        <v>19</v>
      </c>
      <c r="L685" s="27">
        <f>IF(AND(K685="",SD28N!P19=0),"",SD28N!P19)</f>
        <v>24.1</v>
      </c>
      <c r="M685" s="26" t="str">
        <f>IF(SD28N!Q19=0,"",SD28N!Q19)</f>
        <v/>
      </c>
      <c r="N685" t="str">
        <f>IF(AND(M685="",SD28N!R19=0),"",SD28N!R19)</f>
        <v/>
      </c>
      <c r="O685" t="str">
        <f>IF(SD28N!S19=0,"",SD28N!S19)</f>
        <v/>
      </c>
      <c r="P685" s="27" t="str">
        <f>IF(AND(O685="",SD28N!T19=0),"",SD28N!T19)</f>
        <v/>
      </c>
      <c r="Q685" s="26" t="str">
        <f>IF(SD28N!U19=0,"",SD28N!U19)</f>
        <v/>
      </c>
      <c r="R685" t="str">
        <f>IF(AND(Q685="",SD28N!V19=0),"",SD28N!V19)</f>
        <v/>
      </c>
      <c r="S685" t="str">
        <f>IF(SD28N!W19=0,"",SD28N!W19)</f>
        <v/>
      </c>
      <c r="T685" s="27" t="str">
        <f>IF(AND(S685="",SD28N!X19=0),"",SD28N!X19)</f>
        <v/>
      </c>
      <c r="U685" s="26" t="str">
        <f>IF(SD28N!Y19=0,"",SD28N!Y19)</f>
        <v/>
      </c>
      <c r="V685" t="str">
        <f>IF(AND(U685="",SD28N!Z19=0),"",SD28N!Z19)</f>
        <v/>
      </c>
      <c r="W685" t="str">
        <f>IF(SD28N!AA19=0,"",SD28N!AA19)</f>
        <v/>
      </c>
      <c r="X685" s="27" t="str">
        <f>IF(AND(W685="",SD28N!AB19=0),"",SD28N!AB19)</f>
        <v/>
      </c>
      <c r="Y685" s="26" t="str">
        <f>IF(SD28N!AC19=0,"",SD28N!AC19)</f>
        <v/>
      </c>
      <c r="Z685" t="str">
        <f>IF(AND(Y685="",SD28N!AD19=0),"",SD28N!AD19)</f>
        <v/>
      </c>
      <c r="AA685" t="str">
        <f>IF(SD28N!AE19=0,"",SD28N!AE19)</f>
        <v/>
      </c>
      <c r="AB685" s="27" t="str">
        <f>IF(AND(AA685="",SD28N!AF19=0),"",SD28N!AF19)</f>
        <v/>
      </c>
      <c r="AC685" s="26" t="str">
        <f>IF(SD28N!AG19=0,"",SD28N!AG19)</f>
        <v/>
      </c>
      <c r="AD685" t="str">
        <f>IF(AND(AC685="",SD28N!AH19=0),"",SD28N!AH19)</f>
        <v/>
      </c>
      <c r="AE685" t="str">
        <f>IF(SD28N!AI19=0,"",SD28N!AI19)</f>
        <v/>
      </c>
      <c r="AF685" s="27" t="str">
        <f>IF(AND(AE685="",SD28N!AJ19=0),"",SD28N!AJ19)</f>
        <v/>
      </c>
      <c r="AG685" s="26" t="str">
        <f>IF(SD28N!AK19=0,"",SD28N!AK19)</f>
        <v/>
      </c>
      <c r="AH685" t="str">
        <f>IF(AND(AG685="",SD28N!AL19=0),"",SD28N!AL19)</f>
        <v/>
      </c>
      <c r="AI685" t="str">
        <f>IF(SD28N!AM19=0,"",SD28N!AM19)</f>
        <v/>
      </c>
      <c r="AJ685" s="27" t="str">
        <f>IF(AND(AI685="",SD28N!AN19=0),"",SD28N!AN19)</f>
        <v/>
      </c>
      <c r="AK685" s="26" t="str">
        <f>IF(SD28N!AO19=0,"",SD28N!AO19)</f>
        <v/>
      </c>
      <c r="AL685" t="str">
        <f>IF(AND(AK685="",SD28N!AP19=0),"",SD28N!AP19)</f>
        <v/>
      </c>
      <c r="AM685" t="str">
        <f>IF(SD28N!AQ19=0,"",SD28N!AQ19)</f>
        <v/>
      </c>
      <c r="AN685" s="27" t="str">
        <f>IF(AND(AM685="",SD28N!AR19=0),"",SD28N!AR19)</f>
        <v/>
      </c>
      <c r="AO685" s="26" t="str">
        <f>IF(SD28N!AS19=0,"",SD28N!AS19)</f>
        <v/>
      </c>
      <c r="AP685" t="str">
        <f>IF(AND(AO685="",SD28N!AT19=0),"",SD28N!AT19)</f>
        <v/>
      </c>
      <c r="AQ685" t="str">
        <f>IF(SD28N!AU19=0,"",SD28N!AU19)</f>
        <v/>
      </c>
      <c r="AR685" s="27" t="str">
        <f>IF(AND(AQ685="",SD28N!AV19=0),"",SD28N!AV19)</f>
        <v/>
      </c>
      <c r="AS685" t="str">
        <f>IF(SD28N!AW19=0,"",SD28N!AW19)</f>
        <v/>
      </c>
      <c r="AT685">
        <f>IF(SD28N!AX19=0,"",SD28N!AX19)</f>
        <v>45</v>
      </c>
      <c r="AU685" s="1">
        <f>IF(SD28N!AY19=0,"",SD28N!AY19)</f>
        <v>43</v>
      </c>
      <c r="AV685" s="1">
        <f>IF(SD28N!AZ19=0,"",SD28N!AZ19)</f>
        <v>47</v>
      </c>
      <c r="AW685" s="1" t="str">
        <f>IF(SD28N!BA19=0,"",SD28N!BA19)</f>
        <v/>
      </c>
      <c r="AX685" s="1" t="str">
        <f>IF(SD28N!BB19=0,"",SD28N!BB19)</f>
        <v/>
      </c>
      <c r="AY685" s="1" t="str">
        <f>IF(SD28N!BC19=0,"",SD28N!BC19)</f>
        <v/>
      </c>
      <c r="AZ685" s="1" t="str">
        <f>IF(SD28N!BD19=0,"",SD28N!BD19)</f>
        <v/>
      </c>
      <c r="BA685" s="1" t="str">
        <f>IF(SD28N!BE19=0,"",SD28N!BE19)</f>
        <v/>
      </c>
      <c r="BB685" s="1" t="str">
        <f>IF(SD28N!BF19=0,"",SD28N!BF19)</f>
        <v/>
      </c>
      <c r="BC685" s="1" t="str">
        <f>IF(SD28N!BG19=0,"",SD28N!BG19)</f>
        <v/>
      </c>
      <c r="BD685" s="29" t="str">
        <f>IF(SD28N!BH19=0,"",SD28N!BH19)</f>
        <v/>
      </c>
      <c r="BE685" t="str">
        <f>IF(SD28N!BI19=0,"",SD28N!BI19)</f>
        <v>S</v>
      </c>
      <c r="BF685" t="str">
        <f>IF(SD28N!BJ19=0,"",SD28N!BJ19)</f>
        <v>SWE</v>
      </c>
      <c r="BG685" t="str">
        <f>IF(SD28N!BK19=0,"",SD28N!BK19)</f>
        <v>No</v>
      </c>
      <c r="BH685">
        <f>IF(SD28N!BL19=0,"",SD28N!BL19)</f>
        <v>1</v>
      </c>
      <c r="BI685" t="str">
        <f>IF(SD28N!BM19=0,"",SD28N!BM19)</f>
        <v/>
      </c>
      <c r="BJ685">
        <f>IF(SD28N!BN19=0,"",SD28N!BN19)</f>
        <v>2.1006728281972871</v>
      </c>
      <c r="BK685" t="str">
        <f>IF(SD28N!BO19=0,"",SD28N!BO19)</f>
        <v/>
      </c>
      <c r="BL685" t="str">
        <f>IF(SD28N!BP19=0,"",SD28N!BP19)</f>
        <v/>
      </c>
      <c r="BM685">
        <f>IF(SD28N!BQ19=0,"",SD28N!BQ19)</f>
        <v>2.1006728281972871</v>
      </c>
      <c r="BN685">
        <f>IF(SD28N!BR19=0,"",SD28N!BR19)</f>
        <v>3</v>
      </c>
      <c r="BO685" s="19">
        <f>IF(M685="",I685,IF(Q685="",M685,IF(U685="",Q685,IF(Y685="",U685,IF(AC685="",Y685,IF(AG685="",AC685,IF(AK685="",AG685,IF(AO685="",AK685,AO685))))))))</f>
        <v>57</v>
      </c>
      <c r="BP685" s="19">
        <f>IF(N685="",J685,IF(R685="",N685,IF(V685="",R685,IF(Z685="",V685,IF(AD685="",Z685,IF(AH685="",AD685,IF(AL685="",AH685,IF(AP685="",AL685,AP685))))))))</f>
        <v>54.1</v>
      </c>
      <c r="BQ685" s="19">
        <f>IF(O685="",K685,IF(S685="",O685,IF(W685="",S685,IF(AA685="",W685,IF(AE685="",AA685,IF(AI685="",AE685,IF(AM685="",AI685,IF(AQ685="",AM685,AQ685))))))))</f>
        <v>19</v>
      </c>
      <c r="BR685" s="19">
        <f>IF(P685="",L685,IF(T685="",P685,IF(X685="",T685,IF(AB685="",X685,IF(AF685="",AB685,IF(AJ685="",AF685,IF(AN685="",AJ685,IF(AR685="",AN685,AR685))))))))</f>
        <v>24.1</v>
      </c>
    </row>
    <row r="686" spans="1:70" hidden="1" x14ac:dyDescent="0.2">
      <c r="A686" s="20" t="str">
        <f>IF(SD28N!A20=0,"",SD28N!A20)</f>
        <v>V</v>
      </c>
      <c r="B686">
        <f>IF(SD28N!B20=0,"",SD28N!B20)</f>
        <v>28029</v>
      </c>
      <c r="C686" t="str">
        <f>IF(SD28N!G20=0,"",SD28N!G20)</f>
        <v>44H1</v>
      </c>
      <c r="D686">
        <f>IF(SD28N!H20=0,"",SD28N!H20)</f>
        <v>28</v>
      </c>
      <c r="E686" s="26">
        <f>IF(SD28N!I20=0,"",SD28N!I20)</f>
        <v>57</v>
      </c>
      <c r="F686">
        <f>IF(AND(E686="",SD28N!J20=0),"",SD28N!J20)</f>
        <v>54.8</v>
      </c>
      <c r="G686">
        <f>IF(SD28N!K20=0,"",SD28N!K20)</f>
        <v>21</v>
      </c>
      <c r="H686" s="27">
        <f>IF(AND(G686="",SD28N!L20=0),"",SD28N!L20)</f>
        <v>30.5</v>
      </c>
      <c r="I686" s="26">
        <f>IF(SD28N!M20=0,"",SD28N!M20)</f>
        <v>57</v>
      </c>
      <c r="J686">
        <f>IF(AND(I686="",SD28N!N20=0),"",SD28N!N20)</f>
        <v>54.4</v>
      </c>
      <c r="K686">
        <f>IF(SD28N!O20=0,"",SD28N!O20)</f>
        <v>21</v>
      </c>
      <c r="L686" s="27">
        <f>IF(AND(K686="",SD28N!P20=0),"",SD28N!P20)</f>
        <v>33.5</v>
      </c>
      <c r="M686" s="26" t="str">
        <f>IF(SD28N!Q20=0,"",SD28N!Q20)</f>
        <v/>
      </c>
      <c r="N686" t="str">
        <f>IF(AND(M686="",SD28N!R20=0),"",SD28N!R20)</f>
        <v/>
      </c>
      <c r="O686" t="str">
        <f>IF(SD28N!S20=0,"",SD28N!S20)</f>
        <v/>
      </c>
      <c r="P686" s="27" t="str">
        <f>IF(AND(O686="",SD28N!T20=0),"",SD28N!T20)</f>
        <v/>
      </c>
      <c r="Q686" s="26" t="str">
        <f>IF(SD28N!U20=0,"",SD28N!U20)</f>
        <v/>
      </c>
      <c r="R686" t="str">
        <f>IF(AND(Q686="",SD28N!V20=0),"",SD28N!V20)</f>
        <v/>
      </c>
      <c r="S686" t="str">
        <f>IF(SD28N!W20=0,"",SD28N!W20)</f>
        <v/>
      </c>
      <c r="T686" s="27" t="str">
        <f>IF(AND(S686="",SD28N!X20=0),"",SD28N!X20)</f>
        <v/>
      </c>
      <c r="U686" s="26" t="str">
        <f>IF(SD28N!Y20=0,"",SD28N!Y20)</f>
        <v/>
      </c>
      <c r="V686" t="str">
        <f>IF(AND(U686="",SD28N!Z20=0),"",SD28N!Z20)</f>
        <v/>
      </c>
      <c r="W686" t="str">
        <f>IF(SD28N!AA20=0,"",SD28N!AA20)</f>
        <v/>
      </c>
      <c r="X686" s="27" t="str">
        <f>IF(AND(W686="",SD28N!AB20=0),"",SD28N!AB20)</f>
        <v/>
      </c>
      <c r="Y686" s="26" t="str">
        <f>IF(SD28N!AC20=0,"",SD28N!AC20)</f>
        <v/>
      </c>
      <c r="Z686" t="str">
        <f>IF(AND(Y686="",SD28N!AD20=0),"",SD28N!AD20)</f>
        <v/>
      </c>
      <c r="AA686" t="str">
        <f>IF(SD28N!AE20=0,"",SD28N!AE20)</f>
        <v/>
      </c>
      <c r="AB686" s="27" t="str">
        <f>IF(AND(AA686="",SD28N!AF20=0),"",SD28N!AF20)</f>
        <v/>
      </c>
      <c r="AC686" s="26" t="str">
        <f>IF(SD28N!AG20=0,"",SD28N!AG20)</f>
        <v/>
      </c>
      <c r="AD686" t="str">
        <f>IF(AND(AC686="",SD28N!AH20=0),"",SD28N!AH20)</f>
        <v/>
      </c>
      <c r="AE686" t="str">
        <f>IF(SD28N!AI20=0,"",SD28N!AI20)</f>
        <v/>
      </c>
      <c r="AF686" s="27" t="str">
        <f>IF(AND(AE686="",SD28N!AJ20=0),"",SD28N!AJ20)</f>
        <v/>
      </c>
      <c r="AG686" s="26" t="str">
        <f>IF(SD28N!AK20=0,"",SD28N!AK20)</f>
        <v/>
      </c>
      <c r="AH686" t="str">
        <f>IF(AND(AG686="",SD28N!AL20=0),"",SD28N!AL20)</f>
        <v/>
      </c>
      <c r="AI686" t="str">
        <f>IF(SD28N!AM20=0,"",SD28N!AM20)</f>
        <v/>
      </c>
      <c r="AJ686" s="27" t="str">
        <f>IF(AND(AI686="",SD28N!AN20=0),"",SD28N!AN20)</f>
        <v/>
      </c>
      <c r="AK686" s="26" t="str">
        <f>IF(SD28N!AO20=0,"",SD28N!AO20)</f>
        <v/>
      </c>
      <c r="AL686" t="str">
        <f>IF(AND(AK686="",SD28N!AP20=0),"",SD28N!AP20)</f>
        <v/>
      </c>
      <c r="AM686" t="str">
        <f>IF(SD28N!AQ20=0,"",SD28N!AQ20)</f>
        <v/>
      </c>
      <c r="AN686" s="27" t="str">
        <f>IF(AND(AM686="",SD28N!AR20=0),"",SD28N!AR20)</f>
        <v/>
      </c>
      <c r="AO686" s="26" t="str">
        <f>IF(SD28N!AS20=0,"",SD28N!AS20)</f>
        <v/>
      </c>
      <c r="AP686" t="str">
        <f>IF(AND(AO686="",SD28N!AT20=0),"",SD28N!AT20)</f>
        <v/>
      </c>
      <c r="AQ686" t="str">
        <f>IF(SD28N!AU20=0,"",SD28N!AU20)</f>
        <v/>
      </c>
      <c r="AR686" s="27" t="str">
        <f>IF(AND(AQ686="",SD28N!AV20=0),"",SD28N!AV20)</f>
        <v/>
      </c>
      <c r="AS686" t="str">
        <f>IF(SD28N!AW20=0,"",SD28N!AW20)</f>
        <v/>
      </c>
      <c r="AT686">
        <f>IF(SD28N!AX20=0,"",SD28N!AX20)</f>
        <v>58</v>
      </c>
      <c r="AU686" s="1">
        <f>IF(SD28N!AY20=0,"",SD28N!AY20)</f>
        <v>60</v>
      </c>
      <c r="AV686" s="1">
        <f>IF(SD28N!AZ20=0,"",SD28N!AZ20)</f>
        <v>55</v>
      </c>
      <c r="AW686" s="1" t="str">
        <f>IF(SD28N!BA20=0,"",SD28N!BA20)</f>
        <v/>
      </c>
      <c r="AX686" s="1" t="str">
        <f>IF(SD28N!BB20=0,"",SD28N!BB20)</f>
        <v/>
      </c>
      <c r="AY686" s="1" t="str">
        <f>IF(SD28N!BC20=0,"",SD28N!BC20)</f>
        <v/>
      </c>
      <c r="AZ686" s="1" t="str">
        <f>IF(SD28N!BD20=0,"",SD28N!BD20)</f>
        <v/>
      </c>
      <c r="BA686" s="1" t="str">
        <f>IF(SD28N!BE20=0,"",SD28N!BE20)</f>
        <v/>
      </c>
      <c r="BB686" s="1" t="str">
        <f>IF(SD28N!BF20=0,"",SD28N!BF20)</f>
        <v/>
      </c>
      <c r="BC686" s="1" t="str">
        <f>IF(SD28N!BG20=0,"",SD28N!BG20)</f>
        <v/>
      </c>
      <c r="BD686" s="29" t="str">
        <f>IF(SD28N!BH20=0,"",SD28N!BH20)</f>
        <v/>
      </c>
      <c r="BE686" t="str">
        <f>IF(SD28N!BI20=0,"",SD28N!BI20)</f>
        <v>Estonia</v>
      </c>
      <c r="BF686" t="str">
        <f>IF(SD28N!BJ20=0,"",SD28N!BJ20)</f>
        <v>EST</v>
      </c>
      <c r="BG686" t="str">
        <f>IF(SD28N!BK20=0,"",SD28N!BK20)</f>
        <v>No</v>
      </c>
      <c r="BH686">
        <f>IF(SD28N!BL20=0,"",SD28N!BL20)</f>
        <v>2</v>
      </c>
      <c r="BI686" t="str">
        <f>IF(SD28N!BM20=0,"",SD28N!BM20)</f>
        <v/>
      </c>
      <c r="BJ686">
        <f>IF(SD28N!BN20=0,"",SD28N!BN20)</f>
        <v>1.6431816126342524</v>
      </c>
      <c r="BK686" t="str">
        <f>IF(SD28N!BO20=0,"",SD28N!BO20)</f>
        <v/>
      </c>
      <c r="BL686" t="str">
        <f>IF(SD28N!BP20=0,"",SD28N!BP20)</f>
        <v/>
      </c>
      <c r="BM686">
        <f>IF(SD28N!BQ20=0,"",SD28N!BQ20)</f>
        <v>1.6431816126342524</v>
      </c>
      <c r="BN686">
        <f>IF(SD28N!BR20=0,"",SD28N!BR20)</f>
        <v>3</v>
      </c>
      <c r="BO686" s="19">
        <f>IF(M686="",I686,IF(Q686="",M686,IF(U686="",Q686,IF(Y686="",U686,IF(AC686="",Y686,IF(AG686="",AC686,IF(AK686="",AG686,IF(AO686="",AK686,AO686))))))))</f>
        <v>57</v>
      </c>
      <c r="BP686" s="19">
        <f>IF(N686="",J686,IF(R686="",N686,IF(V686="",R686,IF(Z686="",V686,IF(AD686="",Z686,IF(AH686="",AD686,IF(AL686="",AH686,IF(AP686="",AL686,AP686))))))))</f>
        <v>54.4</v>
      </c>
      <c r="BQ686" s="19">
        <f>IF(O686="",K686,IF(S686="",O686,IF(W686="",S686,IF(AA686="",W686,IF(AE686="",AA686,IF(AI686="",AE686,IF(AM686="",AI686,IF(AQ686="",AM686,AQ686))))))))</f>
        <v>21</v>
      </c>
      <c r="BR686" s="19">
        <f>IF(P686="",L686,IF(T686="",P686,IF(X686="",T686,IF(AB686="",X686,IF(AF686="",AB686,IF(AJ686="",AF686,IF(AN686="",AJ686,IF(AR686="",AN686,AR686))))))))</f>
        <v>33.5</v>
      </c>
    </row>
    <row r="687" spans="1:70" hidden="1" x14ac:dyDescent="0.2">
      <c r="A687" s="20" t="str">
        <f>IF(SD28N!A21=0,"",SD28N!A21)</f>
        <v>V</v>
      </c>
      <c r="B687">
        <f>IF(SD28N!B21=0,"",SD28N!B21)</f>
        <v>28030</v>
      </c>
      <c r="C687" t="str">
        <f>IF(SD28N!G21=0,"",SD28N!G21)</f>
        <v>44H1</v>
      </c>
      <c r="D687">
        <f>IF(SD28N!H21=0,"",SD28N!H21)</f>
        <v>28</v>
      </c>
      <c r="E687" s="26">
        <f>IF(SD28N!I21=0,"",SD28N!I21)</f>
        <v>57</v>
      </c>
      <c r="F687">
        <f>IF(AND(E687="",SD28N!J21=0),"",SD28N!J21)</f>
        <v>54.7</v>
      </c>
      <c r="G687">
        <f>IF(SD28N!K21=0,"",SD28N!K21)</f>
        <v>21</v>
      </c>
      <c r="H687" s="27">
        <f>IF(AND(G687="",SD28N!L21=0),"",SD28N!L21)</f>
        <v>34.700000000000003</v>
      </c>
      <c r="I687" s="26">
        <f>IF(SD28N!M21=0,"",SD28N!M21)</f>
        <v>57</v>
      </c>
      <c r="J687">
        <f>IF(AND(I687="",SD28N!N21=0),"",SD28N!N21)</f>
        <v>54.1</v>
      </c>
      <c r="K687">
        <f>IF(SD28N!O21=0,"",SD28N!O21)</f>
        <v>21</v>
      </c>
      <c r="L687" s="27">
        <f>IF(AND(K687="",SD28N!P21=0),"",SD28N!P21)</f>
        <v>34.799999999999997</v>
      </c>
      <c r="M687" s="26">
        <f>IF(SD28N!Q21=0,"",SD28N!Q21)</f>
        <v>57</v>
      </c>
      <c r="N687">
        <f>IF(AND(M687="",SD28N!R21=0),"",SD28N!R21)</f>
        <v>53.7</v>
      </c>
      <c r="O687">
        <f>IF(SD28N!S21=0,"",SD28N!S21)</f>
        <v>21</v>
      </c>
      <c r="P687" s="27">
        <f>IF(AND(O687="",SD28N!T21=0),"",SD28N!T21)</f>
        <v>34.799999999999997</v>
      </c>
      <c r="Q687" s="26">
        <f>IF(SD28N!U21=0,"",SD28N!U21)</f>
        <v>57</v>
      </c>
      <c r="R687">
        <f>IF(AND(Q687="",SD28N!V21=0),"",SD28N!V21)</f>
        <v>53.3</v>
      </c>
      <c r="S687">
        <f>IF(SD28N!W21=0,"",SD28N!W21)</f>
        <v>21</v>
      </c>
      <c r="T687" s="27">
        <f>IF(AND(S687="",SD28N!X21=0),"",SD28N!X21)</f>
        <v>34.799999999999997</v>
      </c>
      <c r="U687" s="26" t="str">
        <f>IF(SD28N!Y21=0,"",SD28N!Y21)</f>
        <v/>
      </c>
      <c r="V687" t="str">
        <f>IF(AND(U687="",SD28N!Z21=0),"",SD28N!Z21)</f>
        <v/>
      </c>
      <c r="W687" t="str">
        <f>IF(SD28N!AA21=0,"",SD28N!AA21)</f>
        <v/>
      </c>
      <c r="X687" s="27" t="str">
        <f>IF(AND(W687="",SD28N!AB21=0),"",SD28N!AB21)</f>
        <v/>
      </c>
      <c r="Y687" s="26" t="str">
        <f>IF(SD28N!AC21=0,"",SD28N!AC21)</f>
        <v/>
      </c>
      <c r="Z687" t="str">
        <f>IF(AND(Y687="",SD28N!AD21=0),"",SD28N!AD21)</f>
        <v/>
      </c>
      <c r="AA687" t="str">
        <f>IF(SD28N!AE21=0,"",SD28N!AE21)</f>
        <v/>
      </c>
      <c r="AB687" s="27" t="str">
        <f>IF(AND(AA687="",SD28N!AF21=0),"",SD28N!AF21)</f>
        <v/>
      </c>
      <c r="AC687" s="26" t="str">
        <f>IF(SD28N!AG21=0,"",SD28N!AG21)</f>
        <v/>
      </c>
      <c r="AD687" t="str">
        <f>IF(AND(AC687="",SD28N!AH21=0),"",SD28N!AH21)</f>
        <v/>
      </c>
      <c r="AE687" t="str">
        <f>IF(SD28N!AI21=0,"",SD28N!AI21)</f>
        <v/>
      </c>
      <c r="AF687" s="27" t="str">
        <f>IF(AND(AE687="",SD28N!AJ21=0),"",SD28N!AJ21)</f>
        <v/>
      </c>
      <c r="AG687" s="26" t="str">
        <f>IF(SD28N!AK21=0,"",SD28N!AK21)</f>
        <v/>
      </c>
      <c r="AH687" t="str">
        <f>IF(AND(AG687="",SD28N!AL21=0),"",SD28N!AL21)</f>
        <v/>
      </c>
      <c r="AI687" t="str">
        <f>IF(SD28N!AM21=0,"",SD28N!AM21)</f>
        <v/>
      </c>
      <c r="AJ687" s="27" t="str">
        <f>IF(AND(AI687="",SD28N!AN21=0),"",SD28N!AN21)</f>
        <v/>
      </c>
      <c r="AK687" s="26" t="str">
        <f>IF(SD28N!AO21=0,"",SD28N!AO21)</f>
        <v/>
      </c>
      <c r="AL687" t="str">
        <f>IF(AND(AK687="",SD28N!AP21=0),"",SD28N!AP21)</f>
        <v/>
      </c>
      <c r="AM687" t="str">
        <f>IF(SD28N!AQ21=0,"",SD28N!AQ21)</f>
        <v/>
      </c>
      <c r="AN687" s="27" t="str">
        <f>IF(AND(AM687="",SD28N!AR21=0),"",SD28N!AR21)</f>
        <v/>
      </c>
      <c r="AO687" s="26" t="str">
        <f>IF(SD28N!AS21=0,"",SD28N!AS21)</f>
        <v/>
      </c>
      <c r="AP687" t="str">
        <f>IF(AND(AO687="",SD28N!AT21=0),"",SD28N!AT21)</f>
        <v/>
      </c>
      <c r="AQ687" t="str">
        <f>IF(SD28N!AU21=0,"",SD28N!AU21)</f>
        <v/>
      </c>
      <c r="AR687" s="27" t="str">
        <f>IF(AND(AQ687="",SD28N!AV21=0),"",SD28N!AV21)</f>
        <v/>
      </c>
      <c r="AS687" t="str">
        <f>IF(SD28N!AW21=0,"",SD28N!AW21)</f>
        <v/>
      </c>
      <c r="AT687">
        <f>IF(SD28N!AX21=0,"",SD28N!AX21)</f>
        <v>50</v>
      </c>
      <c r="AU687" s="1">
        <f>IF(SD28N!AY21=0,"",SD28N!AY21)</f>
        <v>52</v>
      </c>
      <c r="AV687" s="1">
        <f>IF(SD28N!AZ21=0,"",SD28N!AZ21)</f>
        <v>50</v>
      </c>
      <c r="AW687" s="1">
        <f>IF(SD28N!BA21=0,"",SD28N!BA21)</f>
        <v>49</v>
      </c>
      <c r="AX687" s="1">
        <f>IF(SD28N!BB21=0,"",SD28N!BB21)</f>
        <v>48</v>
      </c>
      <c r="AY687" s="1" t="str">
        <f>IF(SD28N!BC21=0,"",SD28N!BC21)</f>
        <v/>
      </c>
      <c r="AZ687" s="1" t="str">
        <f>IF(SD28N!BD21=0,"",SD28N!BD21)</f>
        <v/>
      </c>
      <c r="BA687" s="1" t="str">
        <f>IF(SD28N!BE21=0,"",SD28N!BE21)</f>
        <v/>
      </c>
      <c r="BB687" s="1" t="str">
        <f>IF(SD28N!BF21=0,"",SD28N!BF21)</f>
        <v/>
      </c>
      <c r="BC687" s="1" t="str">
        <f>IF(SD28N!BG21=0,"",SD28N!BG21)</f>
        <v/>
      </c>
      <c r="BD687" s="29" t="str">
        <f>IF(SD28N!BH21=0,"",SD28N!BH21)</f>
        <v/>
      </c>
      <c r="BE687" t="str">
        <f>IF(SD28N!BI21=0,"",SD28N!BI21)</f>
        <v>Estonia</v>
      </c>
      <c r="BF687" t="str">
        <f>IF(SD28N!BJ21=0,"",SD28N!BJ21)</f>
        <v>EST</v>
      </c>
      <c r="BG687" t="str">
        <f>IF(SD28N!BK21=0,"",SD28N!BK21)</f>
        <v>No</v>
      </c>
      <c r="BH687">
        <f>IF(SD28N!BL21=0,"",SD28N!BL21)</f>
        <v>1</v>
      </c>
      <c r="BI687" t="str">
        <f>IF(SD28N!BM21=0,"",SD28N!BM21)</f>
        <v/>
      </c>
      <c r="BJ687">
        <f>IF(SD28N!BN21=0,"",SD28N!BN21)</f>
        <v>1.4023477385500964</v>
      </c>
      <c r="BK687" t="str">
        <f>IF(SD28N!BO21=0,"",SD28N!BO21)</f>
        <v/>
      </c>
      <c r="BL687" t="str">
        <f>IF(SD28N!BP21=0,"",SD28N!BP21)</f>
        <v/>
      </c>
      <c r="BM687">
        <f>IF(SD28N!BQ21=0,"",SD28N!BQ21)</f>
        <v>1.4023477385500964</v>
      </c>
      <c r="BN687">
        <f>IF(SD28N!BR21=0,"",SD28N!BR21)</f>
        <v>3</v>
      </c>
      <c r="BO687" s="19">
        <f>IF(M687="",I687,IF(Q687="",M687,IF(U687="",Q687,IF(Y687="",U687,IF(AC687="",Y687,IF(AG687="",AC687,IF(AK687="",AG687,IF(AO687="",AK687,AO687))))))))</f>
        <v>57</v>
      </c>
      <c r="BP687" s="19">
        <f>IF(N687="",J687,IF(R687="",N687,IF(V687="",R687,IF(Z687="",V687,IF(AD687="",Z687,IF(AH687="",AD687,IF(AL687="",AH687,IF(AP687="",AL687,AP687))))))))</f>
        <v>53.3</v>
      </c>
      <c r="BQ687" s="19">
        <f>IF(O687="",K687,IF(S687="",O687,IF(W687="",S687,IF(AA687="",W687,IF(AE687="",AA687,IF(AI687="",AE687,IF(AM687="",AI687,IF(AQ687="",AM687,AQ687))))))))</f>
        <v>21</v>
      </c>
      <c r="BR687" s="19">
        <f>IF(P687="",L687,IF(T687="",P687,IF(X687="",T687,IF(AB687="",X687,IF(AF687="",AB687,IF(AJ687="",AF687,IF(AN687="",AJ687,IF(AR687="",AN687,AR687))))))))</f>
        <v>34.799999999999997</v>
      </c>
    </row>
    <row r="688" spans="1:70" hidden="1" x14ac:dyDescent="0.2">
      <c r="A688" s="20" t="str">
        <f>IF(SD28N!A22=0,"",SD28N!A22)</f>
        <v>V</v>
      </c>
      <c r="B688">
        <f>IF(SD28N!B22=0,"",SD28N!B22)</f>
        <v>28031</v>
      </c>
      <c r="C688" t="str">
        <f>IF(SD28N!G22=0,"",SD28N!G22)</f>
        <v>42H0</v>
      </c>
      <c r="D688">
        <f>IF(SD28N!H22=0,"",SD28N!H22)</f>
        <v>28</v>
      </c>
      <c r="E688" s="26">
        <f>IF(SD28N!I22=0,"",SD28N!I22)</f>
        <v>56</v>
      </c>
      <c r="F688">
        <f>IF(AND(E688="",SD28N!J22=0),"",SD28N!J22)</f>
        <v>33.799999999999997</v>
      </c>
      <c r="G688">
        <f>IF(SD28N!K22=0,"",SD28N!K22)</f>
        <v>20</v>
      </c>
      <c r="H688" s="27">
        <f>IF(AND(G688="",SD28N!L22=0),"",SD28N!L22)</f>
        <v>25.5</v>
      </c>
      <c r="I688" s="26">
        <f>IF(SD28N!M22=0,"",SD28N!M22)</f>
        <v>56</v>
      </c>
      <c r="J688">
        <f>IF(AND(I688="",SD28N!N22=0),"",SD28N!N22)</f>
        <v>35</v>
      </c>
      <c r="K688">
        <f>IF(SD28N!O22=0,"",SD28N!O22)</f>
        <v>20</v>
      </c>
      <c r="L688" s="27">
        <f>IF(AND(K688="",SD28N!P22=0),"",SD28N!P22)</f>
        <v>26.3</v>
      </c>
      <c r="M688" s="26">
        <f>IF(SD28N!Q22=0,"",SD28N!Q22)</f>
        <v>56</v>
      </c>
      <c r="N688">
        <f>IF(AND(M688="",SD28N!R22=0),"",SD28N!R22)</f>
        <v>36.200000000000003</v>
      </c>
      <c r="O688">
        <f>IF(SD28N!S22=0,"",SD28N!S22)</f>
        <v>20</v>
      </c>
      <c r="P688" s="27">
        <f>IF(AND(O688="",SD28N!T22=0),"",SD28N!T22)</f>
        <v>27.2</v>
      </c>
      <c r="Q688" s="26">
        <f>IF(SD28N!U22=0,"",SD28N!U22)</f>
        <v>56</v>
      </c>
      <c r="R688">
        <f>IF(AND(Q688="",SD28N!V22=0),"",SD28N!V22)</f>
        <v>37.4</v>
      </c>
      <c r="S688">
        <f>IF(SD28N!W22=0,"",SD28N!W22)</f>
        <v>20</v>
      </c>
      <c r="T688" s="27">
        <f>IF(AND(S688="",SD28N!X22=0),"",SD28N!X22)</f>
        <v>28</v>
      </c>
      <c r="U688" s="26" t="str">
        <f>IF(SD28N!Y22=0,"",SD28N!Y22)</f>
        <v/>
      </c>
      <c r="V688" t="str">
        <f>IF(AND(U688="",SD28N!Z22=0),"",SD28N!Z22)</f>
        <v/>
      </c>
      <c r="W688" t="str">
        <f>IF(SD28N!AA22=0,"",SD28N!AA22)</f>
        <v/>
      </c>
      <c r="X688" s="27" t="str">
        <f>IF(AND(W688="",SD28N!AB22=0),"",SD28N!AB22)</f>
        <v/>
      </c>
      <c r="Y688" s="26" t="str">
        <f>IF(SD28N!AC22=0,"",SD28N!AC22)</f>
        <v/>
      </c>
      <c r="Z688" t="str">
        <f>IF(AND(Y688="",SD28N!AD22=0),"",SD28N!AD22)</f>
        <v/>
      </c>
      <c r="AA688" t="str">
        <f>IF(SD28N!AE22=0,"",SD28N!AE22)</f>
        <v/>
      </c>
      <c r="AB688" s="27" t="str">
        <f>IF(AND(AA688="",SD28N!AF22=0),"",SD28N!AF22)</f>
        <v/>
      </c>
      <c r="AC688" s="26" t="str">
        <f>IF(SD28N!AG22=0,"",SD28N!AG22)</f>
        <v/>
      </c>
      <c r="AD688" t="str">
        <f>IF(AND(AC688="",SD28N!AH22=0),"",SD28N!AH22)</f>
        <v/>
      </c>
      <c r="AE688" t="str">
        <f>IF(SD28N!AI22=0,"",SD28N!AI22)</f>
        <v/>
      </c>
      <c r="AF688" s="27" t="str">
        <f>IF(AND(AE688="",SD28N!AJ22=0),"",SD28N!AJ22)</f>
        <v/>
      </c>
      <c r="AG688" s="26" t="str">
        <f>IF(SD28N!AK22=0,"",SD28N!AK22)</f>
        <v/>
      </c>
      <c r="AH688" t="str">
        <f>IF(AND(AG688="",SD28N!AL22=0),"",SD28N!AL22)</f>
        <v/>
      </c>
      <c r="AI688" t="str">
        <f>IF(SD28N!AM22=0,"",SD28N!AM22)</f>
        <v/>
      </c>
      <c r="AJ688" s="27" t="str">
        <f>IF(AND(AI688="",SD28N!AN22=0),"",SD28N!AN22)</f>
        <v/>
      </c>
      <c r="AK688" s="26" t="str">
        <f>IF(SD28N!AO22=0,"",SD28N!AO22)</f>
        <v/>
      </c>
      <c r="AL688" t="str">
        <f>IF(AND(AK688="",SD28N!AP22=0),"",SD28N!AP22)</f>
        <v/>
      </c>
      <c r="AM688" t="str">
        <f>IF(SD28N!AQ22=0,"",SD28N!AQ22)</f>
        <v/>
      </c>
      <c r="AN688" s="27" t="str">
        <f>IF(AND(AM688="",SD28N!AR22=0),"",SD28N!AR22)</f>
        <v/>
      </c>
      <c r="AO688" s="26" t="str">
        <f>IF(SD28N!AS22=0,"",SD28N!AS22)</f>
        <v/>
      </c>
      <c r="AP688" t="str">
        <f>IF(AND(AO688="",SD28N!AT22=0),"",SD28N!AT22)</f>
        <v/>
      </c>
      <c r="AQ688" t="str">
        <f>IF(SD28N!AU22=0,"",SD28N!AU22)</f>
        <v/>
      </c>
      <c r="AR688" s="27" t="str">
        <f>IF(AND(AQ688="",SD28N!AV22=0),"",SD28N!AV22)</f>
        <v/>
      </c>
      <c r="AS688" t="str">
        <f>IF(SD28N!AW22=0,"",SD28N!AW22)</f>
        <v/>
      </c>
      <c r="AT688">
        <f>IF(SD28N!AX22=0,"",SD28N!AX22)</f>
        <v>75</v>
      </c>
      <c r="AU688" s="1" t="str">
        <f>IF(SD28N!AY22=0,"",SD28N!AY22)</f>
        <v/>
      </c>
      <c r="AV688" s="1" t="str">
        <f>IF(SD28N!AZ22=0,"",SD28N!AZ22)</f>
        <v/>
      </c>
      <c r="AW688" s="1" t="str">
        <f>IF(SD28N!BA22=0,"",SD28N!BA22)</f>
        <v/>
      </c>
      <c r="AX688" s="1" t="str">
        <f>IF(SD28N!BB22=0,"",SD28N!BB22)</f>
        <v/>
      </c>
      <c r="AY688" s="1" t="str">
        <f>IF(SD28N!BC22=0,"",SD28N!BC22)</f>
        <v/>
      </c>
      <c r="AZ688" s="1" t="str">
        <f>IF(SD28N!BD22=0,"",SD28N!BD22)</f>
        <v/>
      </c>
      <c r="BA688" s="1" t="str">
        <f>IF(SD28N!BE22=0,"",SD28N!BE22)</f>
        <v/>
      </c>
      <c r="BB688" s="1" t="str">
        <f>IF(SD28N!BF22=0,"",SD28N!BF22)</f>
        <v/>
      </c>
      <c r="BC688" s="1" t="str">
        <f>IF(SD28N!BG22=0,"",SD28N!BG22)</f>
        <v/>
      </c>
      <c r="BD688" s="29" t="str">
        <f>IF(SD28N!BH22=0,"",SD28N!BH22)</f>
        <v/>
      </c>
      <c r="BE688" t="str">
        <f>IF(SD28N!BI22=0,"",SD28N!BI22)</f>
        <v>Latvia From sea map</v>
      </c>
      <c r="BF688" t="str">
        <f>IF(SD28N!BJ22=0,"",SD28N!BJ22)</f>
        <v>LAT</v>
      </c>
      <c r="BG688" t="str">
        <f>IF(SD28N!BK22=0,"",SD28N!BK22)</f>
        <v>No</v>
      </c>
      <c r="BH688">
        <f>IF(SD28N!BL22=0,"",SD28N!BL22)</f>
        <v>2</v>
      </c>
      <c r="BI688" t="str">
        <f>IF(SD28N!BM22=0,"",SD28N!BM22)</f>
        <v/>
      </c>
      <c r="BJ688">
        <f>IF(SD28N!BN22=0,"",SD28N!BN22)</f>
        <v>3.8548492353301347</v>
      </c>
      <c r="BK688" t="str">
        <f>IF(SD28N!BO22=0,"",SD28N!BO22)</f>
        <v/>
      </c>
      <c r="BL688" t="str">
        <f>IF(SD28N!BP22=0,"",SD28N!BP22)</f>
        <v/>
      </c>
      <c r="BM688">
        <f>IF(SD28N!BQ22=0,"",SD28N!BQ22)</f>
        <v>3.8548492353301347</v>
      </c>
      <c r="BN688">
        <f>IF(SD28N!BR22=0,"",SD28N!BR22)</f>
        <v>4</v>
      </c>
      <c r="BO688" s="19">
        <f>IF(M688="",I688,IF(Q688="",M688,IF(U688="",Q688,IF(Y688="",U688,IF(AC688="",Y688,IF(AG688="",AC688,IF(AK688="",AG688,IF(AO688="",AK688,AO688))))))))</f>
        <v>56</v>
      </c>
      <c r="BP688" s="19">
        <f>IF(N688="",J688,IF(R688="",N688,IF(V688="",R688,IF(Z688="",V688,IF(AD688="",Z688,IF(AH688="",AD688,IF(AL688="",AH688,IF(AP688="",AL688,AP688))))))))</f>
        <v>37.4</v>
      </c>
      <c r="BQ688" s="19">
        <f>IF(O688="",K688,IF(S688="",O688,IF(W688="",S688,IF(AA688="",W688,IF(AE688="",AA688,IF(AI688="",AE688,IF(AM688="",AI688,IF(AQ688="",AM688,AQ688))))))))</f>
        <v>20</v>
      </c>
      <c r="BR688" s="19">
        <f>IF(P688="",L688,IF(T688="",P688,IF(X688="",T688,IF(AB688="",X688,IF(AF688="",AB688,IF(AJ688="",AF688,IF(AN688="",AJ688,IF(AR688="",AN688,AR688))))))))</f>
        <v>28</v>
      </c>
    </row>
    <row r="689" spans="1:70" hidden="1" x14ac:dyDescent="0.2">
      <c r="A689" s="20" t="str">
        <f>IF(SD28N!A23=0,"",SD28N!A23)</f>
        <v>V</v>
      </c>
      <c r="B689">
        <f>IF(SD28N!B23=0,"",SD28N!B23)</f>
        <v>28032</v>
      </c>
      <c r="C689" t="str">
        <f>IF(SD28N!G23=0,"",SD28N!G23)</f>
        <v>42H0</v>
      </c>
      <c r="D689">
        <f>IF(SD28N!H23=0,"",SD28N!H23)</f>
        <v>28</v>
      </c>
      <c r="E689" s="26">
        <f>IF(SD28N!I23=0,"",SD28N!I23)</f>
        <v>56</v>
      </c>
      <c r="F689">
        <f>IF(AND(E689="",SD28N!J23=0),"",SD28N!J23)</f>
        <v>35.200000000000003</v>
      </c>
      <c r="G689">
        <f>IF(SD28N!K23=0,"",SD28N!K23)</f>
        <v>20</v>
      </c>
      <c r="H689" s="27">
        <f>IF(AND(G689="",SD28N!L23=0),"",SD28N!L23)</f>
        <v>30</v>
      </c>
      <c r="I689" s="26">
        <f>IF(SD28N!M23=0,"",SD28N!M23)</f>
        <v>56</v>
      </c>
      <c r="J689">
        <f>IF(AND(I689="",SD28N!N23=0),"",SD28N!N23)</f>
        <v>35.799999999999997</v>
      </c>
      <c r="K689">
        <f>IF(SD28N!O23=0,"",SD28N!O23)</f>
        <v>20</v>
      </c>
      <c r="L689" s="27">
        <f>IF(AND(K689="",SD28N!P23=0),"",SD28N!P23)</f>
        <v>31</v>
      </c>
      <c r="M689" s="26">
        <f>IF(SD28N!Q23=0,"",SD28N!Q23)</f>
        <v>56</v>
      </c>
      <c r="N689">
        <f>IF(AND(M689="",SD28N!R23=0),"",SD28N!R23)</f>
        <v>36.200000000000003</v>
      </c>
      <c r="O689">
        <f>IF(SD28N!S23=0,"",SD28N!S23)</f>
        <v>20</v>
      </c>
      <c r="P689" s="27">
        <f>IF(AND(O689="",SD28N!T23=0),"",SD28N!T23)</f>
        <v>31.6</v>
      </c>
      <c r="Q689" s="26">
        <f>IF(SD28N!U23=0,"",SD28N!U23)</f>
        <v>56</v>
      </c>
      <c r="R689">
        <f>IF(AND(Q689="",SD28N!V23=0),"",SD28N!V23)</f>
        <v>36.700000000000003</v>
      </c>
      <c r="S689">
        <f>IF(SD28N!W23=0,"",SD28N!W23)</f>
        <v>20</v>
      </c>
      <c r="T689" s="27">
        <f>IF(AND(S689="",SD28N!X23=0),"",SD28N!X23)</f>
        <v>32</v>
      </c>
      <c r="U689" s="26" t="str">
        <f>IF(SD28N!Y23=0,"",SD28N!Y23)</f>
        <v/>
      </c>
      <c r="V689" t="str">
        <f>IF(AND(U689="",SD28N!Z23=0),"",SD28N!Z23)</f>
        <v/>
      </c>
      <c r="W689" t="str">
        <f>IF(SD28N!AA23=0,"",SD28N!AA23)</f>
        <v/>
      </c>
      <c r="X689" s="27" t="str">
        <f>IF(AND(W689="",SD28N!AB23=0),"",SD28N!AB23)</f>
        <v/>
      </c>
      <c r="Y689" s="26" t="str">
        <f>IF(SD28N!AC23=0,"",SD28N!AC23)</f>
        <v/>
      </c>
      <c r="Z689" t="str">
        <f>IF(AND(Y689="",SD28N!AD23=0),"",SD28N!AD23)</f>
        <v/>
      </c>
      <c r="AA689" t="str">
        <f>IF(SD28N!AE23=0,"",SD28N!AE23)</f>
        <v/>
      </c>
      <c r="AB689" s="27" t="str">
        <f>IF(AND(AA689="",SD28N!AF23=0),"",SD28N!AF23)</f>
        <v/>
      </c>
      <c r="AC689" s="26" t="str">
        <f>IF(SD28N!AG23=0,"",SD28N!AG23)</f>
        <v/>
      </c>
      <c r="AD689" t="str">
        <f>IF(AND(AC689="",SD28N!AH23=0),"",SD28N!AH23)</f>
        <v/>
      </c>
      <c r="AE689" t="str">
        <f>IF(SD28N!AI23=0,"",SD28N!AI23)</f>
        <v/>
      </c>
      <c r="AF689" s="27" t="str">
        <f>IF(AND(AE689="",SD28N!AJ23=0),"",SD28N!AJ23)</f>
        <v/>
      </c>
      <c r="AG689" s="26" t="str">
        <f>IF(SD28N!AK23=0,"",SD28N!AK23)</f>
        <v/>
      </c>
      <c r="AH689" t="str">
        <f>IF(AND(AG689="",SD28N!AL23=0),"",SD28N!AL23)</f>
        <v/>
      </c>
      <c r="AI689" t="str">
        <f>IF(SD28N!AM23=0,"",SD28N!AM23)</f>
        <v/>
      </c>
      <c r="AJ689" s="27" t="str">
        <f>IF(AND(AI689="",SD28N!AN23=0),"",SD28N!AN23)</f>
        <v/>
      </c>
      <c r="AK689" s="26" t="str">
        <f>IF(SD28N!AO23=0,"",SD28N!AO23)</f>
        <v/>
      </c>
      <c r="AL689" t="str">
        <f>IF(AND(AK689="",SD28N!AP23=0),"",SD28N!AP23)</f>
        <v/>
      </c>
      <c r="AM689" t="str">
        <f>IF(SD28N!AQ23=0,"",SD28N!AQ23)</f>
        <v/>
      </c>
      <c r="AN689" s="27" t="str">
        <f>IF(AND(AM689="",SD28N!AR23=0),"",SD28N!AR23)</f>
        <v/>
      </c>
      <c r="AO689" s="26" t="str">
        <f>IF(SD28N!AS23=0,"",SD28N!AS23)</f>
        <v/>
      </c>
      <c r="AP689" t="str">
        <f>IF(AND(AO689="",SD28N!AT23=0),"",SD28N!AT23)</f>
        <v/>
      </c>
      <c r="AQ689" t="str">
        <f>IF(SD28N!AU23=0,"",SD28N!AU23)</f>
        <v/>
      </c>
      <c r="AR689" s="27" t="str">
        <f>IF(AND(AQ689="",SD28N!AV23=0),"",SD28N!AV23)</f>
        <v/>
      </c>
      <c r="AS689" t="str">
        <f>IF(SD28N!AW23=0,"",SD28N!AW23)</f>
        <v/>
      </c>
      <c r="AT689">
        <f>IF(SD28N!AX23=0,"",SD28N!AX23)</f>
        <v>69</v>
      </c>
      <c r="AU689" s="1">
        <f>IF(SD28N!AY23=0,"",SD28N!AY23)</f>
        <v>70</v>
      </c>
      <c r="AV689" s="1">
        <f>IF(SD28N!AZ23=0,"",SD28N!AZ23)</f>
        <v>68</v>
      </c>
      <c r="AW689" s="1" t="str">
        <f>IF(SD28N!BA23=0,"",SD28N!BA23)</f>
        <v/>
      </c>
      <c r="AX689" s="1" t="str">
        <f>IF(SD28N!BB23=0,"",SD28N!BB23)</f>
        <v/>
      </c>
      <c r="AY689" s="1" t="str">
        <f>IF(SD28N!BC23=0,"",SD28N!BC23)</f>
        <v/>
      </c>
      <c r="AZ689" s="1" t="str">
        <f>IF(SD28N!BD23=0,"",SD28N!BD23)</f>
        <v/>
      </c>
      <c r="BA689" s="1" t="str">
        <f>IF(SD28N!BE23=0,"",SD28N!BE23)</f>
        <v/>
      </c>
      <c r="BB689" s="1" t="str">
        <f>IF(SD28N!BF23=0,"",SD28N!BF23)</f>
        <v/>
      </c>
      <c r="BC689" s="1" t="str">
        <f>IF(SD28N!BG23=0,"",SD28N!BG23)</f>
        <v/>
      </c>
      <c r="BD689" s="29" t="str">
        <f>IF(SD28N!BH23=0,"",SD28N!BH23)</f>
        <v/>
      </c>
      <c r="BE689" t="str">
        <f>IF(SD28N!BI23=0,"",SD28N!BI23)</f>
        <v>Latvia From sea map</v>
      </c>
      <c r="BF689" t="str">
        <f>IF(SD28N!BJ23=0,"",SD28N!BJ23)</f>
        <v>LAT</v>
      </c>
      <c r="BG689" t="str">
        <f>IF(SD28N!BK23=0,"",SD28N!BK23)</f>
        <v>No</v>
      </c>
      <c r="BH689">
        <f>IF(SD28N!BL23=0,"",SD28N!BL23)</f>
        <v>1</v>
      </c>
      <c r="BI689" t="str">
        <f>IF(SD28N!BM23=0,"",SD28N!BM23)</f>
        <v/>
      </c>
      <c r="BJ689">
        <f>IF(SD28N!BN23=0,"",SD28N!BN23)</f>
        <v>1.8794072021728048</v>
      </c>
      <c r="BK689" t="str">
        <f>IF(SD28N!BO23=0,"",SD28N!BO23)</f>
        <v/>
      </c>
      <c r="BL689" t="str">
        <f>IF(SD28N!BP23=0,"",SD28N!BP23)</f>
        <v/>
      </c>
      <c r="BM689">
        <f>IF(SD28N!BQ23=0,"",SD28N!BQ23)</f>
        <v>1.8794072021728048</v>
      </c>
      <c r="BN689">
        <f>IF(SD28N!BR23=0,"",SD28N!BR23)</f>
        <v>4</v>
      </c>
      <c r="BO689" s="19">
        <f>IF(M689="",I689,IF(Q689="",M689,IF(U689="",Q689,IF(Y689="",U689,IF(AC689="",Y689,IF(AG689="",AC689,IF(AK689="",AG689,IF(AO689="",AK689,AO689))))))))</f>
        <v>56</v>
      </c>
      <c r="BP689" s="19">
        <f>IF(N689="",J689,IF(R689="",N689,IF(V689="",R689,IF(Z689="",V689,IF(AD689="",Z689,IF(AH689="",AD689,IF(AL689="",AH689,IF(AP689="",AL689,AP689))))))))</f>
        <v>36.700000000000003</v>
      </c>
      <c r="BQ689" s="19">
        <f>IF(O689="",K689,IF(S689="",O689,IF(W689="",S689,IF(AA689="",W689,IF(AE689="",AA689,IF(AI689="",AE689,IF(AM689="",AI689,IF(AQ689="",AM689,AQ689))))))))</f>
        <v>20</v>
      </c>
      <c r="BR689" s="19">
        <f>IF(P689="",L689,IF(T689="",P689,IF(X689="",T689,IF(AB689="",X689,IF(AF689="",AB689,IF(AJ689="",AF689,IF(AN689="",AJ689,IF(AR689="",AN689,AR689))))))))</f>
        <v>32</v>
      </c>
    </row>
    <row r="690" spans="1:70" hidden="1" x14ac:dyDescent="0.2">
      <c r="A690" s="20" t="str">
        <f>IF(SD28N!A24=0,"",SD28N!A24)</f>
        <v>V</v>
      </c>
      <c r="B690">
        <f>IF(SD28N!B24=0,"",SD28N!B24)</f>
        <v>28033</v>
      </c>
      <c r="C690" t="str">
        <f>IF(SD28N!G24=0,"",SD28N!G24)</f>
        <v>42H0</v>
      </c>
      <c r="D690">
        <f>IF(SD28N!H24=0,"",SD28N!H24)</f>
        <v>28</v>
      </c>
      <c r="E690" s="26">
        <f>IF(SD28N!I24=0,"",SD28N!I24)</f>
        <v>56</v>
      </c>
      <c r="F690">
        <f>IF(AND(E690="",SD28N!J24=0),"",SD28N!J24)</f>
        <v>35.4</v>
      </c>
      <c r="G690">
        <f>IF(SD28N!K24=0,"",SD28N!K24)</f>
        <v>20</v>
      </c>
      <c r="H690" s="27">
        <f>IF(AND(G690="",SD28N!L24=0),"",SD28N!L24)</f>
        <v>22.5</v>
      </c>
      <c r="I690" s="26">
        <f>IF(SD28N!M24=0,"",SD28N!M24)</f>
        <v>56</v>
      </c>
      <c r="J690">
        <f>IF(AND(I690="",SD28N!N24=0),"",SD28N!N24)</f>
        <v>36.200000000000003</v>
      </c>
      <c r="K690">
        <f>IF(SD28N!O24=0,"",SD28N!O24)</f>
        <v>20</v>
      </c>
      <c r="L690" s="27">
        <f>IF(AND(K690="",SD28N!P24=0),"",SD28N!P24)</f>
        <v>23.3</v>
      </c>
      <c r="M690" s="26">
        <f>IF(SD28N!Q24=0,"",SD28N!Q24)</f>
        <v>56</v>
      </c>
      <c r="N690">
        <f>IF(AND(M690="",SD28N!R24=0),"",SD28N!R24)</f>
        <v>37</v>
      </c>
      <c r="O690">
        <f>IF(SD28N!S24=0,"",SD28N!S24)</f>
        <v>20</v>
      </c>
      <c r="P690" s="27">
        <f>IF(AND(O690="",SD28N!T24=0),"",SD28N!T24)</f>
        <v>24.2</v>
      </c>
      <c r="Q690" s="26">
        <f>IF(SD28N!U24=0,"",SD28N!U24)</f>
        <v>56</v>
      </c>
      <c r="R690">
        <f>IF(AND(Q690="",SD28N!V24=0),"",SD28N!V24)</f>
        <v>37.799999999999997</v>
      </c>
      <c r="S690">
        <f>IF(SD28N!W24=0,"",SD28N!W24)</f>
        <v>20</v>
      </c>
      <c r="T690" s="27">
        <f>IF(AND(S690="",SD28N!X24=0),"",SD28N!X24)</f>
        <v>25</v>
      </c>
      <c r="U690" s="26" t="str">
        <f>IF(SD28N!Y24=0,"",SD28N!Y24)</f>
        <v/>
      </c>
      <c r="V690" t="str">
        <f>IF(AND(U690="",SD28N!Z24=0),"",SD28N!Z24)</f>
        <v/>
      </c>
      <c r="W690" t="str">
        <f>IF(SD28N!AA24=0,"",SD28N!AA24)</f>
        <v/>
      </c>
      <c r="X690" s="27" t="str">
        <f>IF(AND(W690="",SD28N!AB24=0),"",SD28N!AB24)</f>
        <v/>
      </c>
      <c r="Y690" s="26" t="str">
        <f>IF(SD28N!AC24=0,"",SD28N!AC24)</f>
        <v/>
      </c>
      <c r="Z690" t="str">
        <f>IF(AND(Y690="",SD28N!AD24=0),"",SD28N!AD24)</f>
        <v/>
      </c>
      <c r="AA690" t="str">
        <f>IF(SD28N!AE24=0,"",SD28N!AE24)</f>
        <v/>
      </c>
      <c r="AB690" s="27" t="str">
        <f>IF(AND(AA690="",SD28N!AF24=0),"",SD28N!AF24)</f>
        <v/>
      </c>
      <c r="AC690" s="26" t="str">
        <f>IF(SD28N!AG24=0,"",SD28N!AG24)</f>
        <v/>
      </c>
      <c r="AD690" t="str">
        <f>IF(AND(AC690="",SD28N!AH24=0),"",SD28N!AH24)</f>
        <v/>
      </c>
      <c r="AE690" t="str">
        <f>IF(SD28N!AI24=0,"",SD28N!AI24)</f>
        <v/>
      </c>
      <c r="AF690" s="27" t="str">
        <f>IF(AND(AE690="",SD28N!AJ24=0),"",SD28N!AJ24)</f>
        <v/>
      </c>
      <c r="AG690" s="26" t="str">
        <f>IF(SD28N!AK24=0,"",SD28N!AK24)</f>
        <v/>
      </c>
      <c r="AH690" t="str">
        <f>IF(AND(AG690="",SD28N!AL24=0),"",SD28N!AL24)</f>
        <v/>
      </c>
      <c r="AI690" t="str">
        <f>IF(SD28N!AM24=0,"",SD28N!AM24)</f>
        <v/>
      </c>
      <c r="AJ690" s="27" t="str">
        <f>IF(AND(AI690="",SD28N!AN24=0),"",SD28N!AN24)</f>
        <v/>
      </c>
      <c r="AK690" s="26" t="str">
        <f>IF(SD28N!AO24=0,"",SD28N!AO24)</f>
        <v/>
      </c>
      <c r="AL690" t="str">
        <f>IF(AND(AK690="",SD28N!AP24=0),"",SD28N!AP24)</f>
        <v/>
      </c>
      <c r="AM690" t="str">
        <f>IF(SD28N!AQ24=0,"",SD28N!AQ24)</f>
        <v/>
      </c>
      <c r="AN690" s="27" t="str">
        <f>IF(AND(AM690="",SD28N!AR24=0),"",SD28N!AR24)</f>
        <v/>
      </c>
      <c r="AO690" s="26" t="str">
        <f>IF(SD28N!AS24=0,"",SD28N!AS24)</f>
        <v/>
      </c>
      <c r="AP690" t="str">
        <f>IF(AND(AO690="",SD28N!AT24=0),"",SD28N!AT24)</f>
        <v/>
      </c>
      <c r="AQ690" t="str">
        <f>IF(SD28N!AU24=0,"",SD28N!AU24)</f>
        <v/>
      </c>
      <c r="AR690" s="27" t="str">
        <f>IF(AND(AQ690="",SD28N!AV24=0),"",SD28N!AV24)</f>
        <v/>
      </c>
      <c r="AS690" t="str">
        <f>IF(SD28N!AW24=0,"",SD28N!AW24)</f>
        <v/>
      </c>
      <c r="AT690">
        <f>IF(SD28N!AX24=0,"",SD28N!AX24)</f>
        <v>73</v>
      </c>
      <c r="AU690" s="1" t="str">
        <f>IF(SD28N!AY24=0,"",SD28N!AY24)</f>
        <v/>
      </c>
      <c r="AV690" s="1" t="str">
        <f>IF(SD28N!AZ24=0,"",SD28N!AZ24)</f>
        <v/>
      </c>
      <c r="AW690" s="1" t="str">
        <f>IF(SD28N!BA24=0,"",SD28N!BA24)</f>
        <v/>
      </c>
      <c r="AX690" s="1" t="str">
        <f>IF(SD28N!BB24=0,"",SD28N!BB24)</f>
        <v/>
      </c>
      <c r="AY690" s="1" t="str">
        <f>IF(SD28N!BC24=0,"",SD28N!BC24)</f>
        <v/>
      </c>
      <c r="AZ690" s="1" t="str">
        <f>IF(SD28N!BD24=0,"",SD28N!BD24)</f>
        <v/>
      </c>
      <c r="BA690" s="1" t="str">
        <f>IF(SD28N!BE24=0,"",SD28N!BE24)</f>
        <v/>
      </c>
      <c r="BB690" s="1" t="str">
        <f>IF(SD28N!BF24=0,"",SD28N!BF24)</f>
        <v/>
      </c>
      <c r="BC690" s="1" t="str">
        <f>IF(SD28N!BG24=0,"",SD28N!BG24)</f>
        <v/>
      </c>
      <c r="BD690" s="29" t="str">
        <f>IF(SD28N!BH24=0,"",SD28N!BH24)</f>
        <v/>
      </c>
      <c r="BE690" t="str">
        <f>IF(SD28N!BI24=0,"",SD28N!BI24)</f>
        <v>Latvia From sea map</v>
      </c>
      <c r="BF690" t="str">
        <f>IF(SD28N!BJ24=0,"",SD28N!BJ24)</f>
        <v>LAT</v>
      </c>
      <c r="BG690" t="str">
        <f>IF(SD28N!BK24=0,"",SD28N!BK24)</f>
        <v>No</v>
      </c>
      <c r="BH690" t="str">
        <f>IF(SD28N!BL24=0,"",SD28N!BL24)</f>
        <v/>
      </c>
      <c r="BI690" t="str">
        <f>IF(SD28N!BM24=0,"",SD28N!BM24)</f>
        <v/>
      </c>
      <c r="BJ690">
        <f>IF(SD28N!BN24=0,"",SD28N!BN24)</f>
        <v>2.7672086972877445</v>
      </c>
      <c r="BK690" t="str">
        <f>IF(SD28N!BO24=0,"",SD28N!BO24)</f>
        <v/>
      </c>
      <c r="BL690" t="str">
        <f>IF(SD28N!BP24=0,"",SD28N!BP24)</f>
        <v/>
      </c>
      <c r="BM690">
        <f>IF(SD28N!BQ24=0,"",SD28N!BQ24)</f>
        <v>2.7672086972877445</v>
      </c>
      <c r="BN690">
        <f>IF(SD28N!BR24=0,"",SD28N!BR24)</f>
        <v>4</v>
      </c>
      <c r="BO690" s="19">
        <f>IF(M690="",I690,IF(Q690="",M690,IF(U690="",Q690,IF(Y690="",U690,IF(AC690="",Y690,IF(AG690="",AC690,IF(AK690="",AG690,IF(AO690="",AK690,AO690))))))))</f>
        <v>56</v>
      </c>
      <c r="BP690" s="19">
        <f>IF(N690="",J690,IF(R690="",N690,IF(V690="",R690,IF(Z690="",V690,IF(AD690="",Z690,IF(AH690="",AD690,IF(AL690="",AH690,IF(AP690="",AL690,AP690))))))))</f>
        <v>37.799999999999997</v>
      </c>
      <c r="BQ690" s="19">
        <f>IF(O690="",K690,IF(S690="",O690,IF(W690="",S690,IF(AA690="",W690,IF(AE690="",AA690,IF(AI690="",AE690,IF(AM690="",AI690,IF(AQ690="",AM690,AQ690))))))))</f>
        <v>20</v>
      </c>
      <c r="BR690" s="19">
        <f>IF(P690="",L690,IF(T690="",P690,IF(X690="",T690,IF(AB690="",X690,IF(AF690="",AB690,IF(AJ690="",AF690,IF(AN690="",AJ690,IF(AR690="",AN690,AR690))))))))</f>
        <v>25</v>
      </c>
    </row>
    <row r="691" spans="1:70" hidden="1" x14ac:dyDescent="0.2">
      <c r="A691" s="20" t="str">
        <f>IF(SD28N!A25=0,"",SD28N!A25)</f>
        <v>V</v>
      </c>
      <c r="B691">
        <f>IF(SD28N!B25=0,"",SD28N!B25)</f>
        <v>28035</v>
      </c>
      <c r="C691" t="str">
        <f>IF(SD28N!G25=0,"",SD28N!G25)</f>
        <v>42H0</v>
      </c>
      <c r="D691">
        <f>IF(SD28N!H25=0,"",SD28N!H25)</f>
        <v>28</v>
      </c>
      <c r="E691" s="26">
        <f>IF(SD28N!I25=0,"",SD28N!I25)</f>
        <v>56</v>
      </c>
      <c r="F691">
        <f>IF(AND(E691="",SD28N!J25=0),"",SD28N!J25)</f>
        <v>38.1</v>
      </c>
      <c r="G691">
        <f>IF(SD28N!K25=0,"",SD28N!K25)</f>
        <v>20</v>
      </c>
      <c r="H691" s="27">
        <f>IF(AND(G691="",SD28N!L25=0),"",SD28N!L25)</f>
        <v>26.9</v>
      </c>
      <c r="I691" s="26">
        <f>IF(SD28N!M25=0,"",SD28N!M25)</f>
        <v>56</v>
      </c>
      <c r="J691">
        <f>IF(AND(I691="",SD28N!N25=0),"",SD28N!N25)</f>
        <v>37.4</v>
      </c>
      <c r="K691">
        <f>IF(SD28N!O25=0,"",SD28N!O25)</f>
        <v>20</v>
      </c>
      <c r="L691" s="27">
        <f>IF(AND(K691="",SD28N!P25=0),"",SD28N!P25)</f>
        <v>26.5</v>
      </c>
      <c r="M691" s="26">
        <f>IF(SD28N!Q25=0,"",SD28N!Q25)</f>
        <v>56</v>
      </c>
      <c r="N691">
        <f>IF(AND(M691="",SD28N!R25=0),"",SD28N!R25)</f>
        <v>39.5</v>
      </c>
      <c r="O691">
        <f>IF(SD28N!S25=0,"",SD28N!S25)</f>
        <v>20</v>
      </c>
      <c r="P691" s="27">
        <f>IF(AND(O691="",SD28N!T25=0),"",SD28N!T25)</f>
        <v>26.7</v>
      </c>
      <c r="Q691" s="26">
        <f>IF(SD28N!U25=0,"",SD28N!U25)</f>
        <v>56</v>
      </c>
      <c r="R691">
        <f>IF(AND(Q691="",SD28N!V25=0),"",SD28N!V25)</f>
        <v>39.1</v>
      </c>
      <c r="S691">
        <f>IF(SD28N!W25=0,"",SD28N!W25)</f>
        <v>20</v>
      </c>
      <c r="T691" s="27">
        <f>IF(AND(S691="",SD28N!X25=0),"",SD28N!X25)</f>
        <v>27.4</v>
      </c>
      <c r="U691" s="26" t="str">
        <f>IF(SD28N!Y25=0,"",SD28N!Y25)</f>
        <v/>
      </c>
      <c r="V691" t="str">
        <f>IF(AND(U691="",SD28N!Z25=0),"",SD28N!Z25)</f>
        <v/>
      </c>
      <c r="W691" t="str">
        <f>IF(SD28N!AA25=0,"",SD28N!AA25)</f>
        <v/>
      </c>
      <c r="X691" s="27" t="str">
        <f>IF(AND(W691="",SD28N!AB25=0),"",SD28N!AB25)</f>
        <v/>
      </c>
      <c r="Y691" s="26" t="str">
        <f>IF(SD28N!AC25=0,"",SD28N!AC25)</f>
        <v/>
      </c>
      <c r="Z691" t="str">
        <f>IF(AND(Y691="",SD28N!AD25=0),"",SD28N!AD25)</f>
        <v/>
      </c>
      <c r="AA691" t="str">
        <f>IF(SD28N!AE25=0,"",SD28N!AE25)</f>
        <v/>
      </c>
      <c r="AB691" s="27" t="str">
        <f>IF(AND(AA691="",SD28N!AF25=0),"",SD28N!AF25)</f>
        <v/>
      </c>
      <c r="AC691" s="26" t="str">
        <f>IF(SD28N!AG25=0,"",SD28N!AG25)</f>
        <v/>
      </c>
      <c r="AD691" t="str">
        <f>IF(AND(AC691="",SD28N!AH25=0),"",SD28N!AH25)</f>
        <v/>
      </c>
      <c r="AE691" t="str">
        <f>IF(SD28N!AI25=0,"",SD28N!AI25)</f>
        <v/>
      </c>
      <c r="AF691" s="27" t="str">
        <f>IF(AND(AE691="",SD28N!AJ25=0),"",SD28N!AJ25)</f>
        <v/>
      </c>
      <c r="AG691" s="26" t="str">
        <f>IF(SD28N!AK25=0,"",SD28N!AK25)</f>
        <v/>
      </c>
      <c r="AH691" t="str">
        <f>IF(AND(AG691="",SD28N!AL25=0),"",SD28N!AL25)</f>
        <v/>
      </c>
      <c r="AI691" t="str">
        <f>IF(SD28N!AM25=0,"",SD28N!AM25)</f>
        <v/>
      </c>
      <c r="AJ691" s="27" t="str">
        <f>IF(AND(AI691="",SD28N!AN25=0),"",SD28N!AN25)</f>
        <v/>
      </c>
      <c r="AK691" s="26" t="str">
        <f>IF(SD28N!AO25=0,"",SD28N!AO25)</f>
        <v/>
      </c>
      <c r="AL691" t="str">
        <f>IF(AND(AK691="",SD28N!AP25=0),"",SD28N!AP25)</f>
        <v/>
      </c>
      <c r="AM691" t="str">
        <f>IF(SD28N!AQ25=0,"",SD28N!AQ25)</f>
        <v/>
      </c>
      <c r="AN691" s="27" t="str">
        <f>IF(AND(AM691="",SD28N!AR25=0),"",SD28N!AR25)</f>
        <v/>
      </c>
      <c r="AO691" s="26" t="str">
        <f>IF(SD28N!AS25=0,"",SD28N!AS25)</f>
        <v/>
      </c>
      <c r="AP691" t="str">
        <f>IF(AND(AO691="",SD28N!AT25=0),"",SD28N!AT25)</f>
        <v/>
      </c>
      <c r="AQ691" t="str">
        <f>IF(SD28N!AU25=0,"",SD28N!AU25)</f>
        <v/>
      </c>
      <c r="AR691" s="27" t="str">
        <f>IF(AND(AQ691="",SD28N!AV25=0),"",SD28N!AV25)</f>
        <v/>
      </c>
      <c r="AS691" t="str">
        <f>IF(SD28N!AW25=0,"",SD28N!AW25)</f>
        <v/>
      </c>
      <c r="AT691">
        <f>IF(SD28N!AX25=0,"",SD28N!AX25)</f>
        <v>74</v>
      </c>
      <c r="AU691" s="1" t="str">
        <f>IF(SD28N!AY25=0,"",SD28N!AY25)</f>
        <v/>
      </c>
      <c r="AV691" s="1" t="str">
        <f>IF(SD28N!AZ25=0,"",SD28N!AZ25)</f>
        <v/>
      </c>
      <c r="AW691" s="1" t="str">
        <f>IF(SD28N!BA25=0,"",SD28N!BA25)</f>
        <v/>
      </c>
      <c r="AX691" s="1" t="str">
        <f>IF(SD28N!BB25=0,"",SD28N!BB25)</f>
        <v/>
      </c>
      <c r="AY691" s="1" t="str">
        <f>IF(SD28N!BC25=0,"",SD28N!BC25)</f>
        <v/>
      </c>
      <c r="AZ691" s="1" t="str">
        <f>IF(SD28N!BD25=0,"",SD28N!BD25)</f>
        <v/>
      </c>
      <c r="BA691" s="1" t="str">
        <f>IF(SD28N!BE25=0,"",SD28N!BE25)</f>
        <v/>
      </c>
      <c r="BB691" s="1" t="str">
        <f>IF(SD28N!BF25=0,"",SD28N!BF25)</f>
        <v/>
      </c>
      <c r="BC691" s="1" t="str">
        <f>IF(SD28N!BG25=0,"",SD28N!BG25)</f>
        <v/>
      </c>
      <c r="BD691" s="29" t="str">
        <f>IF(SD28N!BH25=0,"",SD28N!BH25)</f>
        <v/>
      </c>
      <c r="BE691" t="str">
        <f>IF(SD28N!BI25=0,"",SD28N!BI25)</f>
        <v>Latvia Comercial vessel</v>
      </c>
      <c r="BF691" t="str">
        <f>IF(SD28N!BJ25=0,"",SD28N!BJ25)</f>
        <v>LAT</v>
      </c>
      <c r="BG691" t="str">
        <f>IF(SD28N!BK25=0,"",SD28N!BK25)</f>
        <v>No</v>
      </c>
      <c r="BH691">
        <f>IF(SD28N!BL25=0,"",SD28N!BL25)</f>
        <v>2</v>
      </c>
      <c r="BI691" t="str">
        <f>IF(SD28N!BM25=0,"",SD28N!BM25)</f>
        <v/>
      </c>
      <c r="BJ691">
        <f>IF(SD28N!BN25=0,"",SD28N!BN25)</f>
        <v>1.6789553365174559</v>
      </c>
      <c r="BK691" t="str">
        <f>IF(SD28N!BO25=0,"",SD28N!BO25)</f>
        <v/>
      </c>
      <c r="BL691" t="str">
        <f>IF(SD28N!BP25=0,"",SD28N!BP25)</f>
        <v/>
      </c>
      <c r="BM691">
        <f>IF(SD28N!BQ25=0,"",SD28N!BQ25)</f>
        <v>3.3916663098041071</v>
      </c>
      <c r="BN691">
        <f>IF(SD28N!BR25=0,"",SD28N!BR25)</f>
        <v>4</v>
      </c>
      <c r="BO691" s="19">
        <f>IF(M691="",I691,IF(Q691="",M691,IF(U691="",Q691,IF(Y691="",U691,IF(AC691="",Y691,IF(AG691="",AC691,IF(AK691="",AG691,IF(AO691="",AK691,AO691))))))))</f>
        <v>56</v>
      </c>
      <c r="BP691" s="19">
        <f>IF(N691="",J691,IF(R691="",N691,IF(V691="",R691,IF(Z691="",V691,IF(AD691="",Z691,IF(AH691="",AD691,IF(AL691="",AH691,IF(AP691="",AL691,AP691))))))))</f>
        <v>39.1</v>
      </c>
      <c r="BQ691" s="19">
        <f>IF(O691="",K691,IF(S691="",O691,IF(W691="",S691,IF(AA691="",W691,IF(AE691="",AA691,IF(AI691="",AE691,IF(AM691="",AI691,IF(AQ691="",AM691,AQ691))))))))</f>
        <v>20</v>
      </c>
      <c r="BR691" s="19">
        <f>IF(P691="",L691,IF(T691="",P691,IF(X691="",T691,IF(AB691="",X691,IF(AF691="",AB691,IF(AJ691="",AF691,IF(AN691="",AJ691,IF(AR691="",AN691,AR691))))))))</f>
        <v>27.4</v>
      </c>
    </row>
    <row r="692" spans="1:70" hidden="1" x14ac:dyDescent="0.2">
      <c r="A692" s="20" t="str">
        <f>IF(SD28N!A26=0,"",SD28N!A26)</f>
        <v>V</v>
      </c>
      <c r="B692">
        <f>IF(SD28N!B26=0,"",SD28N!B26)</f>
        <v>28036</v>
      </c>
      <c r="C692" t="str">
        <f>IF(SD28N!G26=0,"",SD28N!G26)</f>
        <v>42H0</v>
      </c>
      <c r="D692">
        <f>IF(SD28N!H26=0,"",SD28N!H26)</f>
        <v>28</v>
      </c>
      <c r="E692" s="26">
        <f>IF(SD28N!I26=0,"",SD28N!I26)</f>
        <v>56</v>
      </c>
      <c r="F692">
        <f>IF(AND(E692="",SD28N!J26=0),"",SD28N!J26)</f>
        <v>59.2</v>
      </c>
      <c r="G692">
        <f>IF(SD28N!K26=0,"",SD28N!K26)</f>
        <v>20</v>
      </c>
      <c r="H692" s="27">
        <f>IF(AND(G692="",SD28N!L26=0),"",SD28N!L26)</f>
        <v>48</v>
      </c>
      <c r="I692" s="26">
        <f>IF(SD28N!M26=0,"",SD28N!M26)</f>
        <v>56</v>
      </c>
      <c r="J692">
        <f>IF(AND(I692="",SD28N!N26=0),"",SD28N!N26)</f>
        <v>59.7</v>
      </c>
      <c r="K692">
        <f>IF(SD28N!O26=0,"",SD28N!O26)</f>
        <v>20</v>
      </c>
      <c r="L692" s="27">
        <f>IF(AND(K692="",SD28N!P26=0),"",SD28N!P26)</f>
        <v>47.9</v>
      </c>
      <c r="M692" s="26">
        <f>IF(SD28N!Q26=0,"",SD28N!Q26)</f>
        <v>57</v>
      </c>
      <c r="N692">
        <f>IF(AND(M692="",SD28N!R26=0),"",SD28N!R26)</f>
        <v>0.3</v>
      </c>
      <c r="O692">
        <f>IF(SD28N!S26=0,"",SD28N!S26)</f>
        <v>20</v>
      </c>
      <c r="P692" s="27">
        <f>IF(AND(O692="",SD28N!T26=0),"",SD28N!T26)</f>
        <v>47.8</v>
      </c>
      <c r="Q692" s="26">
        <f>IF(SD28N!U26=0,"",SD28N!U26)</f>
        <v>57</v>
      </c>
      <c r="R692">
        <f>IF(AND(Q692="",SD28N!V26=0),"",SD28N!V26)</f>
        <v>0.8</v>
      </c>
      <c r="S692">
        <f>IF(SD28N!W26=0,"",SD28N!W26)</f>
        <v>20</v>
      </c>
      <c r="T692" s="27">
        <f>IF(AND(S692="",SD28N!X26=0),"",SD28N!X26)</f>
        <v>47.7</v>
      </c>
      <c r="U692" s="26" t="str">
        <f>IF(SD28N!Y26=0,"",SD28N!Y26)</f>
        <v/>
      </c>
      <c r="V692" t="str">
        <f>IF(AND(U692="",SD28N!Z26=0),"",SD28N!Z26)</f>
        <v/>
      </c>
      <c r="W692" t="str">
        <f>IF(SD28N!AA26=0,"",SD28N!AA26)</f>
        <v/>
      </c>
      <c r="X692" s="27" t="str">
        <f>IF(AND(W692="",SD28N!AB26=0),"",SD28N!AB26)</f>
        <v/>
      </c>
      <c r="Y692" s="26" t="str">
        <f>IF(SD28N!AC26=0,"",SD28N!AC26)</f>
        <v/>
      </c>
      <c r="Z692" t="str">
        <f>IF(AND(Y692="",SD28N!AD26=0),"",SD28N!AD26)</f>
        <v/>
      </c>
      <c r="AA692" t="str">
        <f>IF(SD28N!AE26=0,"",SD28N!AE26)</f>
        <v/>
      </c>
      <c r="AB692" s="27" t="str">
        <f>IF(AND(AA692="",SD28N!AF26=0),"",SD28N!AF26)</f>
        <v/>
      </c>
      <c r="AC692" s="26" t="str">
        <f>IF(SD28N!AG26=0,"",SD28N!AG26)</f>
        <v/>
      </c>
      <c r="AD692" t="str">
        <f>IF(AND(AC692="",SD28N!AH26=0),"",SD28N!AH26)</f>
        <v/>
      </c>
      <c r="AE692" t="str">
        <f>IF(SD28N!AI26=0,"",SD28N!AI26)</f>
        <v/>
      </c>
      <c r="AF692" s="27" t="str">
        <f>IF(AND(AE692="",SD28N!AJ26=0),"",SD28N!AJ26)</f>
        <v/>
      </c>
      <c r="AG692" s="26" t="str">
        <f>IF(SD28N!AK26=0,"",SD28N!AK26)</f>
        <v/>
      </c>
      <c r="AH692" t="str">
        <f>IF(AND(AG692="",SD28N!AL26=0),"",SD28N!AL26)</f>
        <v/>
      </c>
      <c r="AI692" t="str">
        <f>IF(SD28N!AM26=0,"",SD28N!AM26)</f>
        <v/>
      </c>
      <c r="AJ692" s="27" t="str">
        <f>IF(AND(AI692="",SD28N!AN26=0),"",SD28N!AN26)</f>
        <v/>
      </c>
      <c r="AK692" s="26" t="str">
        <f>IF(SD28N!AO26=0,"",SD28N!AO26)</f>
        <v/>
      </c>
      <c r="AL692" t="str">
        <f>IF(AND(AK692="",SD28N!AP26=0),"",SD28N!AP26)</f>
        <v/>
      </c>
      <c r="AM692" t="str">
        <f>IF(SD28N!AQ26=0,"",SD28N!AQ26)</f>
        <v/>
      </c>
      <c r="AN692" s="27" t="str">
        <f>IF(AND(AM692="",SD28N!AR26=0),"",SD28N!AR26)</f>
        <v/>
      </c>
      <c r="AO692" s="26" t="str">
        <f>IF(SD28N!AS26=0,"",SD28N!AS26)</f>
        <v/>
      </c>
      <c r="AP692" t="str">
        <f>IF(AND(AO692="",SD28N!AT26=0),"",SD28N!AT26)</f>
        <v/>
      </c>
      <c r="AQ692" t="str">
        <f>IF(SD28N!AU26=0,"",SD28N!AU26)</f>
        <v/>
      </c>
      <c r="AR692" s="27" t="str">
        <f>IF(AND(AQ692="",SD28N!AV26=0),"",SD28N!AV26)</f>
        <v/>
      </c>
      <c r="AS692" t="str">
        <f>IF(SD28N!AW26=0,"",SD28N!AW26)</f>
        <v/>
      </c>
      <c r="AT692">
        <f>IF(SD28N!AX26=0,"",SD28N!AX26)</f>
        <v>67</v>
      </c>
      <c r="AU692" s="1">
        <f>IF(SD28N!AY26=0,"",SD28N!AY26)</f>
        <v>60</v>
      </c>
      <c r="AV692" s="1">
        <f>IF(SD28N!AZ26=0,"",SD28N!AZ26)</f>
        <v>73</v>
      </c>
      <c r="AW692" s="1" t="str">
        <f>IF(SD28N!BA26=0,"",SD28N!BA26)</f>
        <v/>
      </c>
      <c r="AX692" s="1" t="str">
        <f>IF(SD28N!BB26=0,"",SD28N!BB26)</f>
        <v/>
      </c>
      <c r="AY692" s="1" t="str">
        <f>IF(SD28N!BC26=0,"",SD28N!BC26)</f>
        <v/>
      </c>
      <c r="AZ692" s="1" t="str">
        <f>IF(SD28N!BD26=0,"",SD28N!BD26)</f>
        <v/>
      </c>
      <c r="BA692" s="1" t="str">
        <f>IF(SD28N!BE26=0,"",SD28N!BE26)</f>
        <v/>
      </c>
      <c r="BB692" s="1" t="str">
        <f>IF(SD28N!BF26=0,"",SD28N!BF26)</f>
        <v/>
      </c>
      <c r="BC692" s="1" t="str">
        <f>IF(SD28N!BG26=0,"",SD28N!BG26)</f>
        <v/>
      </c>
      <c r="BD692" s="29" t="str">
        <f>IF(SD28N!BH26=0,"",SD28N!BH26)</f>
        <v/>
      </c>
      <c r="BE692" t="str">
        <f>IF(SD28N!BI26=0,"",SD28N!BI26)</f>
        <v>Comercial vessel Latvia</v>
      </c>
      <c r="BF692" t="str">
        <f>IF(SD28N!BJ26=0,"",SD28N!BJ26)</f>
        <v>LAT</v>
      </c>
      <c r="BG692" t="str">
        <f>IF(SD28N!BK26=0,"",SD28N!BK26)</f>
        <v>No</v>
      </c>
      <c r="BH692">
        <f>IF(SD28N!BL26=0,"",SD28N!BL26)</f>
        <v>2</v>
      </c>
      <c r="BI692">
        <f>IF(SD28N!BM26=0,"",SD28N!BM26)</f>
        <v>1</v>
      </c>
      <c r="BJ692">
        <f>IF(SD28N!BN26=0,"",SD28N!BN26)</f>
        <v>1.6083819961662011</v>
      </c>
      <c r="BK692" t="str">
        <f>IF(SD28N!BO26=0,"",SD28N!BO26)</f>
        <v/>
      </c>
      <c r="BL692" t="str">
        <f>IF(SD28N!BP26=0,"",SD28N!BP26)</f>
        <v/>
      </c>
      <c r="BM692">
        <f>IF(SD28N!BQ26=0,"",SD28N!BQ26)</f>
        <v>1.6083819961662011</v>
      </c>
      <c r="BN692">
        <f>IF(SD28N!BR26=0,"",SD28N!BR26)</f>
        <v>4</v>
      </c>
      <c r="BO692" s="19">
        <f>IF(M692="",I692,IF(Q692="",M692,IF(U692="",Q692,IF(Y692="",U692,IF(AC692="",Y692,IF(AG692="",AC692,IF(AK692="",AG692,IF(AO692="",AK692,AO692))))))))</f>
        <v>57</v>
      </c>
      <c r="BP692" s="19">
        <f>IF(N692="",J692,IF(R692="",N692,IF(V692="",R692,IF(Z692="",V692,IF(AD692="",Z692,IF(AH692="",AD692,IF(AL692="",AH692,IF(AP692="",AL692,AP692))))))))</f>
        <v>0.8</v>
      </c>
      <c r="BQ692" s="19">
        <f>IF(O692="",K692,IF(S692="",O692,IF(W692="",S692,IF(AA692="",W692,IF(AE692="",AA692,IF(AI692="",AE692,IF(AM692="",AI692,IF(AQ692="",AM692,AQ692))))))))</f>
        <v>20</v>
      </c>
      <c r="BR692" s="19">
        <f>IF(P692="",L692,IF(T692="",P692,IF(X692="",T692,IF(AB692="",X692,IF(AF692="",AB692,IF(AJ692="",AF692,IF(AN692="",AJ692,IF(AR692="",AN692,AR692))))))))</f>
        <v>47.7</v>
      </c>
    </row>
    <row r="693" spans="1:70" hidden="1" x14ac:dyDescent="0.2">
      <c r="A693" s="20" t="str">
        <f>IF(SD28N!A27=0,"",SD28N!A27)</f>
        <v>V</v>
      </c>
      <c r="B693">
        <f>IF(SD28N!B27=0,"",SD28N!B27)</f>
        <v>28037</v>
      </c>
      <c r="C693" t="str">
        <f>IF(SD28N!G27=0,"",SD28N!G27)</f>
        <v>43G8</v>
      </c>
      <c r="D693">
        <f>IF(SD28N!H27=0,"",SD28N!H27)</f>
        <v>28</v>
      </c>
      <c r="E693" s="26">
        <f>IF(SD28N!I27=0,"",SD28N!I27)</f>
        <v>57</v>
      </c>
      <c r="F693">
        <f>IF(AND(E693="",SD28N!J27=0),"",SD28N!J27)</f>
        <v>2.5</v>
      </c>
      <c r="G693">
        <f>IF(SD28N!K27=0,"",SD28N!K27)</f>
        <v>18</v>
      </c>
      <c r="H693" s="27">
        <f>IF(AND(G693="",SD28N!L27=0),"",SD28N!L27)</f>
        <v>49.7</v>
      </c>
      <c r="I693" s="26">
        <f>IF(SD28N!M27=0,"",SD28N!M27)</f>
        <v>57</v>
      </c>
      <c r="J693">
        <f>IF(AND(I693="",SD28N!N27=0),"",SD28N!N27)</f>
        <v>1.3</v>
      </c>
      <c r="K693">
        <f>IF(SD28N!O27=0,"",SD28N!O27)</f>
        <v>18</v>
      </c>
      <c r="L693" s="27">
        <f>IF(AND(K693="",SD28N!P27=0),"",SD28N!P27)</f>
        <v>49.1</v>
      </c>
      <c r="M693" s="26">
        <f>IF(SD28N!Q27=0,"",SD28N!Q27)</f>
        <v>57</v>
      </c>
      <c r="N693">
        <f>IF(AND(M693="",SD28N!R27=0),"",SD28N!R27)</f>
        <v>0.3</v>
      </c>
      <c r="O693">
        <f>IF(SD28N!S27=0,"",SD28N!S27)</f>
        <v>18</v>
      </c>
      <c r="P693" s="27">
        <f>IF(AND(O693="",SD28N!T27=0),"",SD28N!T27)</f>
        <v>48.4</v>
      </c>
      <c r="Q693" s="26">
        <f>IF(SD28N!U27=0,"",SD28N!U27)</f>
        <v>56</v>
      </c>
      <c r="R693">
        <f>IF(AND(Q693="",SD28N!V27=0),"",SD28N!V27)</f>
        <v>58.9</v>
      </c>
      <c r="S693">
        <f>IF(SD28N!W27=0,"",SD28N!W27)</f>
        <v>18</v>
      </c>
      <c r="T693" s="27">
        <f>IF(AND(S693="",SD28N!X27=0),"",SD28N!X27)</f>
        <v>47.4</v>
      </c>
      <c r="U693" s="26" t="str">
        <f>IF(SD28N!Y27=0,"",SD28N!Y27)</f>
        <v/>
      </c>
      <c r="V693" t="str">
        <f>IF(AND(U693="",SD28N!Z27=0),"",SD28N!Z27)</f>
        <v/>
      </c>
      <c r="W693" t="str">
        <f>IF(SD28N!AA27=0,"",SD28N!AA27)</f>
        <v/>
      </c>
      <c r="X693" s="27" t="str">
        <f>IF(AND(W693="",SD28N!AB27=0),"",SD28N!AB27)</f>
        <v/>
      </c>
      <c r="Y693" s="26" t="str">
        <f>IF(SD28N!AC27=0,"",SD28N!AC27)</f>
        <v/>
      </c>
      <c r="Z693" t="str">
        <f>IF(AND(Y693="",SD28N!AD27=0),"",SD28N!AD27)</f>
        <v/>
      </c>
      <c r="AA693" t="str">
        <f>IF(SD28N!AE27=0,"",SD28N!AE27)</f>
        <v/>
      </c>
      <c r="AB693" s="27" t="str">
        <f>IF(AND(AA693="",SD28N!AF27=0),"",SD28N!AF27)</f>
        <v/>
      </c>
      <c r="AC693" s="26" t="str">
        <f>IF(SD28N!AG27=0,"",SD28N!AG27)</f>
        <v/>
      </c>
      <c r="AD693" t="str">
        <f>IF(AND(AC693="",SD28N!AH27=0),"",SD28N!AH27)</f>
        <v/>
      </c>
      <c r="AE693" t="str">
        <f>IF(SD28N!AI27=0,"",SD28N!AI27)</f>
        <v/>
      </c>
      <c r="AF693" s="27" t="str">
        <f>IF(AND(AE693="",SD28N!AJ27=0),"",SD28N!AJ27)</f>
        <v/>
      </c>
      <c r="AG693" s="26" t="str">
        <f>IF(SD28N!AK27=0,"",SD28N!AK27)</f>
        <v/>
      </c>
      <c r="AH693" t="str">
        <f>IF(AND(AG693="",SD28N!AL27=0),"",SD28N!AL27)</f>
        <v/>
      </c>
      <c r="AI693" t="str">
        <f>IF(SD28N!AM27=0,"",SD28N!AM27)</f>
        <v/>
      </c>
      <c r="AJ693" s="27" t="str">
        <f>IF(AND(AI693="",SD28N!AN27=0),"",SD28N!AN27)</f>
        <v/>
      </c>
      <c r="AK693" s="26" t="str">
        <f>IF(SD28N!AO27=0,"",SD28N!AO27)</f>
        <v/>
      </c>
      <c r="AL693" t="str">
        <f>IF(AND(AK693="",SD28N!AP27=0),"",SD28N!AP27)</f>
        <v/>
      </c>
      <c r="AM693" t="str">
        <f>IF(SD28N!AQ27=0,"",SD28N!AQ27)</f>
        <v/>
      </c>
      <c r="AN693" s="27" t="str">
        <f>IF(AND(AM693="",SD28N!AR27=0),"",SD28N!AR27)</f>
        <v/>
      </c>
      <c r="AO693" s="26" t="str">
        <f>IF(SD28N!AS27=0,"",SD28N!AS27)</f>
        <v/>
      </c>
      <c r="AP693" t="str">
        <f>IF(AND(AO693="",SD28N!AT27=0),"",SD28N!AT27)</f>
        <v/>
      </c>
      <c r="AQ693" t="str">
        <f>IF(SD28N!AU27=0,"",SD28N!AU27)</f>
        <v/>
      </c>
      <c r="AR693" s="27" t="str">
        <f>IF(AND(AQ693="",SD28N!AV27=0),"",SD28N!AV27)</f>
        <v/>
      </c>
      <c r="AS693" t="str">
        <f>IF(SD28N!AW27=0,"",SD28N!AW27)</f>
        <v/>
      </c>
      <c r="AT693">
        <f>IF(SD28N!AX27=0,"",SD28N!AX27)</f>
        <v>69</v>
      </c>
      <c r="AU693" s="1">
        <f>IF(SD28N!AY27=0,"",SD28N!AY27)</f>
        <v>69</v>
      </c>
      <c r="AV693" s="1">
        <f>IF(SD28N!AZ27=0,"",SD28N!AZ27)</f>
        <v>70</v>
      </c>
      <c r="AW693" s="1">
        <f>IF(SD28N!BA27=0,"",SD28N!BA27)</f>
        <v>70</v>
      </c>
      <c r="AX693" s="1">
        <f>IF(SD28N!BB27=0,"",SD28N!BB27)</f>
        <v>68</v>
      </c>
      <c r="AY693" s="1" t="str">
        <f>IF(SD28N!BC27=0,"",SD28N!BC27)</f>
        <v/>
      </c>
      <c r="AZ693" s="1" t="str">
        <f>IF(SD28N!BD27=0,"",SD28N!BD27)</f>
        <v/>
      </c>
      <c r="BA693" s="1" t="str">
        <f>IF(SD28N!BE27=0,"",SD28N!BE27)</f>
        <v/>
      </c>
      <c r="BB693" s="1" t="str">
        <f>IF(SD28N!BF27=0,"",SD28N!BF27)</f>
        <v/>
      </c>
      <c r="BC693" s="1" t="str">
        <f>IF(SD28N!BG27=0,"",SD28N!BG27)</f>
        <v/>
      </c>
      <c r="BD693" s="29" t="str">
        <f>IF(SD28N!BH27=0,"",SD28N!BH27)</f>
        <v/>
      </c>
      <c r="BE693" t="str">
        <f>IF(SD28N!BI27=0,"",SD28N!BI27)</f>
        <v>Dana</v>
      </c>
      <c r="BF693" t="str">
        <f>IF(SD28N!BJ27=0,"",SD28N!BJ27)</f>
        <v>SWE</v>
      </c>
      <c r="BG693" t="str">
        <f>IF(SD28N!BK27=0,"",SD28N!BK27)</f>
        <v>No</v>
      </c>
      <c r="BH693" t="str">
        <f>IF(SD28N!BL27=0,"",SD28N!BL27)</f>
        <v/>
      </c>
      <c r="BI693">
        <f>IF(SD28N!BM27=0,"",SD28N!BM27)</f>
        <v>1</v>
      </c>
      <c r="BJ693">
        <f>IF(SD28N!BN27=0,"",SD28N!BN27)</f>
        <v>3.816031689248359</v>
      </c>
      <c r="BK693" t="str">
        <f>IF(SD28N!BO27=0,"",SD28N!BO27)</f>
        <v/>
      </c>
      <c r="BL693" t="str">
        <f>IF(SD28N!BP27=0,"",SD28N!BP27)</f>
        <v/>
      </c>
      <c r="BM693">
        <f>IF(SD28N!BQ27=0,"",SD28N!BQ27)</f>
        <v>3.816031689248359</v>
      </c>
      <c r="BN693">
        <f>IF(SD28N!BR27=0,"",SD28N!BR27)</f>
        <v>4</v>
      </c>
      <c r="BO693" s="19">
        <f>IF(M693="",I693,IF(Q693="",M693,IF(U693="",Q693,IF(Y693="",U693,IF(AC693="",Y693,IF(AG693="",AC693,IF(AK693="",AG693,IF(AO693="",AK693,AO693))))))))</f>
        <v>56</v>
      </c>
      <c r="BP693" s="19">
        <f>IF(N693="",J693,IF(R693="",N693,IF(V693="",R693,IF(Z693="",V693,IF(AD693="",Z693,IF(AH693="",AD693,IF(AL693="",AH693,IF(AP693="",AL693,AP693))))))))</f>
        <v>58.9</v>
      </c>
      <c r="BQ693" s="19">
        <f>IF(O693="",K693,IF(S693="",O693,IF(W693="",S693,IF(AA693="",W693,IF(AE693="",AA693,IF(AI693="",AE693,IF(AM693="",AI693,IF(AQ693="",AM693,AQ693))))))))</f>
        <v>18</v>
      </c>
      <c r="BR693" s="19">
        <f>IF(P693="",L693,IF(T693="",P693,IF(X693="",T693,IF(AB693="",X693,IF(AF693="",AB693,IF(AJ693="",AF693,IF(AN693="",AJ693,IF(AR693="",AN693,AR693))))))))</f>
        <v>47.4</v>
      </c>
    </row>
    <row r="694" spans="1:70" hidden="1" x14ac:dyDescent="0.2">
      <c r="A694" s="20" t="str">
        <f>IF(SD28N!A28=0,"",SD28N!A28)</f>
        <v>V</v>
      </c>
      <c r="B694">
        <f>IF(SD28N!B28=0,"",SD28N!B28)</f>
        <v>28039</v>
      </c>
      <c r="C694" t="str">
        <f>IF(SD28N!G28=0,"",SD28N!G28)</f>
        <v>43H0</v>
      </c>
      <c r="D694">
        <f>IF(SD28N!H28=0,"",SD28N!H28)</f>
        <v>28</v>
      </c>
      <c r="E694" s="26">
        <f>IF(SD28N!I28=0,"",SD28N!I28)</f>
        <v>57</v>
      </c>
      <c r="F694">
        <f>IF(AND(E694="",SD28N!J28=0),"",SD28N!J28)</f>
        <v>1.9</v>
      </c>
      <c r="G694">
        <f>IF(SD28N!K28=0,"",SD28N!K28)</f>
        <v>20</v>
      </c>
      <c r="H694" s="27">
        <f>IF(AND(G694="",SD28N!L28=0),"",SD28N!L28)</f>
        <v>32.200000000000003</v>
      </c>
      <c r="I694" s="26">
        <f>IF(SD28N!M28=0,"",SD28N!M28)</f>
        <v>57</v>
      </c>
      <c r="J694">
        <f>IF(AND(I694="",SD28N!N28=0),"",SD28N!N28)</f>
        <v>3.3</v>
      </c>
      <c r="K694">
        <f>IF(SD28N!O28=0,"",SD28N!O28)</f>
        <v>20</v>
      </c>
      <c r="L694" s="27">
        <f>IF(AND(K694="",SD28N!P28=0),"",SD28N!P28)</f>
        <v>32.4</v>
      </c>
      <c r="M694" s="26">
        <f>IF(SD28N!Q28=0,"",SD28N!Q28)</f>
        <v>57</v>
      </c>
      <c r="N694">
        <f>IF(AND(M694="",SD28N!R28=0),"",SD28N!R28)</f>
        <v>4.8</v>
      </c>
      <c r="O694">
        <f>IF(SD28N!S28=0,"",SD28N!S28)</f>
        <v>20</v>
      </c>
      <c r="P694" s="27">
        <f>IF(AND(O694="",SD28N!T28=0),"",SD28N!T28)</f>
        <v>32.6</v>
      </c>
      <c r="Q694" s="26">
        <f>IF(SD28N!U28=0,"",SD28N!U28)</f>
        <v>57</v>
      </c>
      <c r="R694">
        <f>IF(AND(Q694="",SD28N!V28=0),"",SD28N!V28)</f>
        <v>6.2</v>
      </c>
      <c r="S694">
        <f>IF(SD28N!W28=0,"",SD28N!W28)</f>
        <v>20</v>
      </c>
      <c r="T694" s="27">
        <f>IF(AND(S694="",SD28N!X28=0),"",SD28N!X28)</f>
        <v>32.799999999999997</v>
      </c>
      <c r="U694" s="26" t="str">
        <f>IF(SD28N!Y28=0,"",SD28N!Y28)</f>
        <v/>
      </c>
      <c r="V694" t="str">
        <f>IF(AND(U694="",SD28N!Z28=0),"",SD28N!Z28)</f>
        <v/>
      </c>
      <c r="W694" t="str">
        <f>IF(SD28N!AA28=0,"",SD28N!AA28)</f>
        <v/>
      </c>
      <c r="X694" s="27" t="str">
        <f>IF(AND(W694="",SD28N!AB28=0),"",SD28N!AB28)</f>
        <v/>
      </c>
      <c r="Y694" s="26" t="str">
        <f>IF(SD28N!AC28=0,"",SD28N!AC28)</f>
        <v/>
      </c>
      <c r="Z694" t="str">
        <f>IF(AND(Y694="",SD28N!AD28=0),"",SD28N!AD28)</f>
        <v/>
      </c>
      <c r="AA694" t="str">
        <f>IF(SD28N!AE28=0,"",SD28N!AE28)</f>
        <v/>
      </c>
      <c r="AB694" s="27" t="str">
        <f>IF(AND(AA694="",SD28N!AF28=0),"",SD28N!AF28)</f>
        <v/>
      </c>
      <c r="AC694" s="26" t="str">
        <f>IF(SD28N!AG28=0,"",SD28N!AG28)</f>
        <v/>
      </c>
      <c r="AD694" t="str">
        <f>IF(AND(AC694="",SD28N!AH28=0),"",SD28N!AH28)</f>
        <v/>
      </c>
      <c r="AE694" t="str">
        <f>IF(SD28N!AI28=0,"",SD28N!AI28)</f>
        <v/>
      </c>
      <c r="AF694" s="27" t="str">
        <f>IF(AND(AE694="",SD28N!AJ28=0),"",SD28N!AJ28)</f>
        <v/>
      </c>
      <c r="AG694" s="26" t="str">
        <f>IF(SD28N!AK28=0,"",SD28N!AK28)</f>
        <v/>
      </c>
      <c r="AH694" t="str">
        <f>IF(AND(AG694="",SD28N!AL28=0),"",SD28N!AL28)</f>
        <v/>
      </c>
      <c r="AI694" t="str">
        <f>IF(SD28N!AM28=0,"",SD28N!AM28)</f>
        <v/>
      </c>
      <c r="AJ694" s="27" t="str">
        <f>IF(AND(AI694="",SD28N!AN28=0),"",SD28N!AN28)</f>
        <v/>
      </c>
      <c r="AK694" s="26" t="str">
        <f>IF(SD28N!AO28=0,"",SD28N!AO28)</f>
        <v/>
      </c>
      <c r="AL694" t="str">
        <f>IF(AND(AK694="",SD28N!AP28=0),"",SD28N!AP28)</f>
        <v/>
      </c>
      <c r="AM694" t="str">
        <f>IF(SD28N!AQ28=0,"",SD28N!AQ28)</f>
        <v/>
      </c>
      <c r="AN694" s="27" t="str">
        <f>IF(AND(AM694="",SD28N!AR28=0),"",SD28N!AR28)</f>
        <v/>
      </c>
      <c r="AO694" s="26" t="str">
        <f>IF(SD28N!AS28=0,"",SD28N!AS28)</f>
        <v/>
      </c>
      <c r="AP694" t="str">
        <f>IF(AND(AO694="",SD28N!AT28=0),"",SD28N!AT28)</f>
        <v/>
      </c>
      <c r="AQ694" t="str">
        <f>IF(SD28N!AU28=0,"",SD28N!AU28)</f>
        <v/>
      </c>
      <c r="AR694" s="27" t="str">
        <f>IF(AND(AQ694="",SD28N!AV28=0),"",SD28N!AV28)</f>
        <v/>
      </c>
      <c r="AS694" t="str">
        <f>IF(SD28N!AW28=0,"",SD28N!AW28)</f>
        <v/>
      </c>
      <c r="AT694">
        <f>IF(SD28N!AX28=0,"",SD28N!AX28)</f>
        <v>87</v>
      </c>
      <c r="AU694" s="1" t="str">
        <f>IF(SD28N!AY28=0,"",SD28N!AY28)</f>
        <v/>
      </c>
      <c r="AV694" s="1" t="str">
        <f>IF(SD28N!AZ28=0,"",SD28N!AZ28)</f>
        <v/>
      </c>
      <c r="AW694" s="1" t="str">
        <f>IF(SD28N!BA28=0,"",SD28N!BA28)</f>
        <v/>
      </c>
      <c r="AX694" s="1" t="str">
        <f>IF(SD28N!BB28=0,"",SD28N!BB28)</f>
        <v/>
      </c>
      <c r="AY694" s="1" t="str">
        <f>IF(SD28N!BC28=0,"",SD28N!BC28)</f>
        <v/>
      </c>
      <c r="AZ694" s="1" t="str">
        <f>IF(SD28N!BD28=0,"",SD28N!BD28)</f>
        <v/>
      </c>
      <c r="BA694" s="1" t="str">
        <f>IF(SD28N!BE28=0,"",SD28N!BE28)</f>
        <v/>
      </c>
      <c r="BB694" s="1" t="str">
        <f>IF(SD28N!BF28=0,"",SD28N!BF28)</f>
        <v/>
      </c>
      <c r="BC694" s="1" t="str">
        <f>IF(SD28N!BG28=0,"",SD28N!BG28)</f>
        <v/>
      </c>
      <c r="BD694" s="29" t="str">
        <f>IF(SD28N!BH28=0,"",SD28N!BH28)</f>
        <v/>
      </c>
      <c r="BE694" t="str">
        <f>IF(SD28N!BI28=0,"",SD28N!BI28)</f>
        <v>Latvia From sea map</v>
      </c>
      <c r="BF694" t="str">
        <f>IF(SD28N!BJ28=0,"",SD28N!BJ28)</f>
        <v>LAT</v>
      </c>
      <c r="BG694" t="str">
        <f>IF(SD28N!BK28=0,"",SD28N!BK28)</f>
        <v>No</v>
      </c>
      <c r="BH694">
        <f>IF(SD28N!BL28=0,"",SD28N!BL28)</f>
        <v>2</v>
      </c>
      <c r="BI694" t="str">
        <f>IF(SD28N!BM28=0,"",SD28N!BM28)</f>
        <v/>
      </c>
      <c r="BJ694">
        <f>IF(SD28N!BN28=0,"",SD28N!BN28)</f>
        <v>4.3123673436450485</v>
      </c>
      <c r="BK694" t="str">
        <f>IF(SD28N!BO28=0,"",SD28N!BO28)</f>
        <v/>
      </c>
      <c r="BL694" t="str">
        <f>IF(SD28N!BP28=0,"",SD28N!BP28)</f>
        <v/>
      </c>
      <c r="BM694">
        <f>IF(SD28N!BQ28=0,"",SD28N!BQ28)</f>
        <v>4.3123673436450485</v>
      </c>
      <c r="BN694">
        <f>IF(SD28N!BR28=0,"",SD28N!BR28)</f>
        <v>5</v>
      </c>
      <c r="BO694" s="19">
        <f>IF(M694="",I694,IF(Q694="",M694,IF(U694="",Q694,IF(Y694="",U694,IF(AC694="",Y694,IF(AG694="",AC694,IF(AK694="",AG694,IF(AO694="",AK694,AO694))))))))</f>
        <v>57</v>
      </c>
      <c r="BP694" s="19">
        <f>IF(N694="",J694,IF(R694="",N694,IF(V694="",R694,IF(Z694="",V694,IF(AD694="",Z694,IF(AH694="",AD694,IF(AL694="",AH694,IF(AP694="",AL694,AP694))))))))</f>
        <v>6.2</v>
      </c>
      <c r="BQ694" s="19">
        <f>IF(O694="",K694,IF(S694="",O694,IF(W694="",S694,IF(AA694="",W694,IF(AE694="",AA694,IF(AI694="",AE694,IF(AM694="",AI694,IF(AQ694="",AM694,AQ694))))))))</f>
        <v>20</v>
      </c>
      <c r="BR694" s="19">
        <f>IF(P694="",L694,IF(T694="",P694,IF(X694="",T694,IF(AB694="",X694,IF(AF694="",AB694,IF(AJ694="",AF694,IF(AN694="",AJ694,IF(AR694="",AN694,AR694))))))))</f>
        <v>32.799999999999997</v>
      </c>
    </row>
    <row r="695" spans="1:70" hidden="1" x14ac:dyDescent="0.2">
      <c r="A695" s="20" t="str">
        <f>IF(SD28N!A29=0,"",SD28N!A29)</f>
        <v>V</v>
      </c>
      <c r="B695">
        <f>IF(SD28N!B29=0,"",SD28N!B29)</f>
        <v>28041</v>
      </c>
      <c r="C695" t="str">
        <f>IF(SD28N!G29=0,"",SD28N!G29)</f>
        <v>43H0</v>
      </c>
      <c r="D695">
        <f>IF(SD28N!H29=0,"",SD28N!H29)</f>
        <v>28</v>
      </c>
      <c r="E695" s="26">
        <f>IF(SD28N!I29=0,"",SD28N!I29)</f>
        <v>57</v>
      </c>
      <c r="F695">
        <f>IF(AND(E695="",SD28N!J29=0),"",SD28N!J29)</f>
        <v>2.2000000000000002</v>
      </c>
      <c r="G695">
        <f>IF(SD28N!K29=0,"",SD28N!K29)</f>
        <v>20</v>
      </c>
      <c r="H695" s="27">
        <f>IF(AND(G695="",SD28N!L29=0),"",SD28N!L29)</f>
        <v>46.6</v>
      </c>
      <c r="I695" s="26">
        <f>IF(SD28N!M29=0,"",SD28N!M29)</f>
        <v>57</v>
      </c>
      <c r="J695">
        <f>IF(AND(I695="",SD28N!N29=0),"",SD28N!N29)</f>
        <v>1.5</v>
      </c>
      <c r="K695">
        <f>IF(SD28N!O29=0,"",SD28N!O29)</f>
        <v>20</v>
      </c>
      <c r="L695" s="27">
        <f>IF(AND(K695="",SD28N!P29=0),"",SD28N!P29)</f>
        <v>46.9</v>
      </c>
      <c r="M695" s="26">
        <f>IF(SD28N!Q29=0,"",SD28N!Q29)</f>
        <v>57</v>
      </c>
      <c r="N695">
        <f>IF(AND(M695="",SD28N!R29=0),"",SD28N!R29)</f>
        <v>1</v>
      </c>
      <c r="O695">
        <f>IF(SD28N!S29=0,"",SD28N!S29)</f>
        <v>20</v>
      </c>
      <c r="P695" s="27">
        <f>IF(AND(O695="",SD28N!T29=0),"",SD28N!T29)</f>
        <v>47.2</v>
      </c>
      <c r="Q695" s="26">
        <f>IF(SD28N!U29=0,"",SD28N!U29)</f>
        <v>57</v>
      </c>
      <c r="R695">
        <f>IF(AND(Q695="",SD28N!V29=0),"",SD28N!V29)</f>
        <v>0.5</v>
      </c>
      <c r="S695">
        <f>IF(SD28N!W29=0,"",SD28N!W29)</f>
        <v>20</v>
      </c>
      <c r="T695" s="27">
        <f>IF(AND(S695="",SD28N!X29=0),"",SD28N!X29)</f>
        <v>47.5</v>
      </c>
      <c r="U695" s="26" t="str">
        <f>IF(SD28N!Y29=0,"",SD28N!Y29)</f>
        <v/>
      </c>
      <c r="V695" t="str">
        <f>IF(AND(U695="",SD28N!Z29=0),"",SD28N!Z29)</f>
        <v/>
      </c>
      <c r="W695" t="str">
        <f>IF(SD28N!AA29=0,"",SD28N!AA29)</f>
        <v/>
      </c>
      <c r="X695" s="27" t="str">
        <f>IF(AND(W695="",SD28N!AB29=0),"",SD28N!AB29)</f>
        <v/>
      </c>
      <c r="Y695" s="26" t="str">
        <f>IF(SD28N!AC29=0,"",SD28N!AC29)</f>
        <v/>
      </c>
      <c r="Z695" t="str">
        <f>IF(AND(Y695="",SD28N!AD29=0),"",SD28N!AD29)</f>
        <v/>
      </c>
      <c r="AA695" t="str">
        <f>IF(SD28N!AE29=0,"",SD28N!AE29)</f>
        <v/>
      </c>
      <c r="AB695" s="27" t="str">
        <f>IF(AND(AA695="",SD28N!AF29=0),"",SD28N!AF29)</f>
        <v/>
      </c>
      <c r="AC695" s="26" t="str">
        <f>IF(SD28N!AG29=0,"",SD28N!AG29)</f>
        <v/>
      </c>
      <c r="AD695" t="str">
        <f>IF(AND(AC695="",SD28N!AH29=0),"",SD28N!AH29)</f>
        <v/>
      </c>
      <c r="AE695" t="str">
        <f>IF(SD28N!AI29=0,"",SD28N!AI29)</f>
        <v/>
      </c>
      <c r="AF695" s="27" t="str">
        <f>IF(AND(AE695="",SD28N!AJ29=0),"",SD28N!AJ29)</f>
        <v/>
      </c>
      <c r="AG695" s="26" t="str">
        <f>IF(SD28N!AK29=0,"",SD28N!AK29)</f>
        <v/>
      </c>
      <c r="AH695" t="str">
        <f>IF(AND(AG695="",SD28N!AL29=0),"",SD28N!AL29)</f>
        <v/>
      </c>
      <c r="AI695" t="str">
        <f>IF(SD28N!AM29=0,"",SD28N!AM29)</f>
        <v/>
      </c>
      <c r="AJ695" s="27" t="str">
        <f>IF(AND(AI695="",SD28N!AN29=0),"",SD28N!AN29)</f>
        <v/>
      </c>
      <c r="AK695" s="26" t="str">
        <f>IF(SD28N!AO29=0,"",SD28N!AO29)</f>
        <v/>
      </c>
      <c r="AL695" t="str">
        <f>IF(AND(AK695="",SD28N!AP29=0),"",SD28N!AP29)</f>
        <v/>
      </c>
      <c r="AM695" t="str">
        <f>IF(SD28N!AQ29=0,"",SD28N!AQ29)</f>
        <v/>
      </c>
      <c r="AN695" s="27" t="str">
        <f>IF(AND(AM695="",SD28N!AR29=0),"",SD28N!AR29)</f>
        <v/>
      </c>
      <c r="AO695" s="26" t="str">
        <f>IF(SD28N!AS29=0,"",SD28N!AS29)</f>
        <v/>
      </c>
      <c r="AP695" t="str">
        <f>IF(AND(AO695="",SD28N!AT29=0),"",SD28N!AT29)</f>
        <v/>
      </c>
      <c r="AQ695" t="str">
        <f>IF(SD28N!AU29=0,"",SD28N!AU29)</f>
        <v/>
      </c>
      <c r="AR695" s="27" t="str">
        <f>IF(AND(AQ695="",SD28N!AV29=0),"",SD28N!AV29)</f>
        <v/>
      </c>
      <c r="AS695" t="str">
        <f>IF(SD28N!AW29=0,"",SD28N!AW29)</f>
        <v/>
      </c>
      <c r="AT695">
        <f>IF(SD28N!AX29=0,"",SD28N!AX29)</f>
        <v>69</v>
      </c>
      <c r="AU695" s="1" t="str">
        <f>IF(SD28N!AY29=0,"",SD28N!AY29)</f>
        <v/>
      </c>
      <c r="AV695" s="1" t="str">
        <f>IF(SD28N!AZ29=0,"",SD28N!AZ29)</f>
        <v/>
      </c>
      <c r="AW695" s="1" t="str">
        <f>IF(SD28N!BA29=0,"",SD28N!BA29)</f>
        <v/>
      </c>
      <c r="AX695" s="1" t="str">
        <f>IF(SD28N!BB29=0,"",SD28N!BB29)</f>
        <v/>
      </c>
      <c r="AY695" s="1" t="str">
        <f>IF(SD28N!BC29=0,"",SD28N!BC29)</f>
        <v/>
      </c>
      <c r="AZ695" s="1" t="str">
        <f>IF(SD28N!BD29=0,"",SD28N!BD29)</f>
        <v/>
      </c>
      <c r="BA695" s="1" t="str">
        <f>IF(SD28N!BE29=0,"",SD28N!BE29)</f>
        <v/>
      </c>
      <c r="BB695" s="1" t="str">
        <f>IF(SD28N!BF29=0,"",SD28N!BF29)</f>
        <v/>
      </c>
      <c r="BC695" s="1" t="str">
        <f>IF(SD28N!BG29=0,"",SD28N!BG29)</f>
        <v/>
      </c>
      <c r="BD695" s="29" t="str">
        <f>IF(SD28N!BH29=0,"",SD28N!BH29)</f>
        <v/>
      </c>
      <c r="BE695" t="str">
        <f>IF(SD28N!BI29=0,"",SD28N!BI29)</f>
        <v>Latvia Comercial vessel</v>
      </c>
      <c r="BF695" t="str">
        <f>IF(SD28N!BJ29=0,"",SD28N!BJ29)</f>
        <v>LAT</v>
      </c>
      <c r="BG695" t="str">
        <f>IF(SD28N!BK29=0,"",SD28N!BK29)</f>
        <v>No</v>
      </c>
      <c r="BH695">
        <f>IF(SD28N!BL29=0,"",SD28N!BL29)</f>
        <v>2</v>
      </c>
      <c r="BI695" t="str">
        <f>IF(SD28N!BM29=0,"",SD28N!BM29)</f>
        <v/>
      </c>
      <c r="BJ695">
        <f>IF(SD28N!BN29=0,"",SD28N!BN29)</f>
        <v>1.7707796879849114</v>
      </c>
      <c r="BK695" t="str">
        <f>IF(SD28N!BO29=0,"",SD28N!BO29)</f>
        <v/>
      </c>
      <c r="BL695" t="str">
        <f>IF(SD28N!BP29=0,"",SD28N!BP29)</f>
        <v/>
      </c>
      <c r="BM695">
        <f>IF(SD28N!BQ29=0,"",SD28N!BQ29)</f>
        <v>1.7707796879849114</v>
      </c>
      <c r="BN695">
        <f>IF(SD28N!BR29=0,"",SD28N!BR29)</f>
        <v>4</v>
      </c>
      <c r="BO695" s="19">
        <f>IF(M695="",I695,IF(Q695="",M695,IF(U695="",Q695,IF(Y695="",U695,IF(AC695="",Y695,IF(AG695="",AC695,IF(AK695="",AG695,IF(AO695="",AK695,AO695))))))))</f>
        <v>57</v>
      </c>
      <c r="BP695" s="19">
        <f>IF(N695="",J695,IF(R695="",N695,IF(V695="",R695,IF(Z695="",V695,IF(AD695="",Z695,IF(AH695="",AD695,IF(AL695="",AH695,IF(AP695="",AL695,AP695))))))))</f>
        <v>0.5</v>
      </c>
      <c r="BQ695" s="19">
        <f>IF(O695="",K695,IF(S695="",O695,IF(W695="",S695,IF(AA695="",W695,IF(AE695="",AA695,IF(AI695="",AE695,IF(AM695="",AI695,IF(AQ695="",AM695,AQ695))))))))</f>
        <v>20</v>
      </c>
      <c r="BR695" s="19">
        <f>IF(P695="",L695,IF(T695="",P695,IF(X695="",T695,IF(AB695="",X695,IF(AF695="",AB695,IF(AJ695="",AF695,IF(AN695="",AJ695,IF(AR695="",AN695,AR695))))))))</f>
        <v>47.5</v>
      </c>
    </row>
    <row r="696" spans="1:70" hidden="1" x14ac:dyDescent="0.2">
      <c r="A696" s="20" t="str">
        <f>IF(SD28N!A30=0,"",SD28N!A30)</f>
        <v>V</v>
      </c>
      <c r="B696">
        <f>IF(SD28N!B30=0,"",SD28N!B30)</f>
        <v>28042</v>
      </c>
      <c r="C696" t="str">
        <f>IF(SD28N!G30=0,"",SD28N!G30)</f>
        <v>43H0</v>
      </c>
      <c r="D696">
        <f>IF(SD28N!H30=0,"",SD28N!H30)</f>
        <v>28</v>
      </c>
      <c r="E696" s="26">
        <f>IF(SD28N!I30=0,"",SD28N!I30)</f>
        <v>57</v>
      </c>
      <c r="F696">
        <f>IF(AND(E696="",SD28N!J30=0),"",SD28N!J30)</f>
        <v>7.8</v>
      </c>
      <c r="G696">
        <f>IF(SD28N!K30=0,"",SD28N!K30)</f>
        <v>20</v>
      </c>
      <c r="H696" s="27">
        <f>IF(AND(G696="",SD28N!L30=0),"",SD28N!L30)</f>
        <v>43.6</v>
      </c>
      <c r="I696" s="26">
        <f>IF(SD28N!M30=0,"",SD28N!M30)</f>
        <v>57</v>
      </c>
      <c r="J696">
        <f>IF(AND(I696="",SD28N!N30=0),"",SD28N!N30)</f>
        <v>7.2</v>
      </c>
      <c r="K696">
        <f>IF(SD28N!O30=0,"",SD28N!O30)</f>
        <v>20</v>
      </c>
      <c r="L696" s="27">
        <f>IF(AND(K696="",SD28N!P30=0),"",SD28N!P30)</f>
        <v>43.7</v>
      </c>
      <c r="M696" s="26">
        <f>IF(SD28N!Q30=0,"",SD28N!Q30)</f>
        <v>57</v>
      </c>
      <c r="N696">
        <f>IF(AND(M696="",SD28N!R30=0),"",SD28N!R30)</f>
        <v>6.6</v>
      </c>
      <c r="O696">
        <f>IF(SD28N!S30=0,"",SD28N!S30)</f>
        <v>20</v>
      </c>
      <c r="P696" s="27">
        <f>IF(AND(O696="",SD28N!T30=0),"",SD28N!T30)</f>
        <v>43.8</v>
      </c>
      <c r="Q696" s="26">
        <f>IF(SD28N!U30=0,"",SD28N!U30)</f>
        <v>57</v>
      </c>
      <c r="R696">
        <f>IF(AND(Q696="",SD28N!V30=0),"",SD28N!V30)</f>
        <v>6.1</v>
      </c>
      <c r="S696">
        <f>IF(SD28N!W30=0,"",SD28N!W30)</f>
        <v>20</v>
      </c>
      <c r="T696" s="27">
        <f>IF(AND(S696="",SD28N!X30=0),"",SD28N!X30)</f>
        <v>43.9</v>
      </c>
      <c r="U696" s="26" t="str">
        <f>IF(SD28N!Y30=0,"",SD28N!Y30)</f>
        <v/>
      </c>
      <c r="V696" t="str">
        <f>IF(AND(U696="",SD28N!Z30=0),"",SD28N!Z30)</f>
        <v/>
      </c>
      <c r="W696" t="str">
        <f>IF(SD28N!AA30=0,"",SD28N!AA30)</f>
        <v/>
      </c>
      <c r="X696" s="27" t="str">
        <f>IF(AND(W696="",SD28N!AB30=0),"",SD28N!AB30)</f>
        <v/>
      </c>
      <c r="Y696" s="26" t="str">
        <f>IF(SD28N!AC30=0,"",SD28N!AC30)</f>
        <v/>
      </c>
      <c r="Z696" t="str">
        <f>IF(AND(Y696="",SD28N!AD30=0),"",SD28N!AD30)</f>
        <v/>
      </c>
      <c r="AA696" t="str">
        <f>IF(SD28N!AE30=0,"",SD28N!AE30)</f>
        <v/>
      </c>
      <c r="AB696" s="27" t="str">
        <f>IF(AND(AA696="",SD28N!AF30=0),"",SD28N!AF30)</f>
        <v/>
      </c>
      <c r="AC696" s="26" t="str">
        <f>IF(SD28N!AG30=0,"",SD28N!AG30)</f>
        <v/>
      </c>
      <c r="AD696" t="str">
        <f>IF(AND(AC696="",SD28N!AH30=0),"",SD28N!AH30)</f>
        <v/>
      </c>
      <c r="AE696" t="str">
        <f>IF(SD28N!AI30=0,"",SD28N!AI30)</f>
        <v/>
      </c>
      <c r="AF696" s="27" t="str">
        <f>IF(AND(AE696="",SD28N!AJ30=0),"",SD28N!AJ30)</f>
        <v/>
      </c>
      <c r="AG696" s="26" t="str">
        <f>IF(SD28N!AK30=0,"",SD28N!AK30)</f>
        <v/>
      </c>
      <c r="AH696" t="str">
        <f>IF(AND(AG696="",SD28N!AL30=0),"",SD28N!AL30)</f>
        <v/>
      </c>
      <c r="AI696" t="str">
        <f>IF(SD28N!AM30=0,"",SD28N!AM30)</f>
        <v/>
      </c>
      <c r="AJ696" s="27" t="str">
        <f>IF(AND(AI696="",SD28N!AN30=0),"",SD28N!AN30)</f>
        <v/>
      </c>
      <c r="AK696" s="26" t="str">
        <f>IF(SD28N!AO30=0,"",SD28N!AO30)</f>
        <v/>
      </c>
      <c r="AL696" t="str">
        <f>IF(AND(AK696="",SD28N!AP30=0),"",SD28N!AP30)</f>
        <v/>
      </c>
      <c r="AM696" t="str">
        <f>IF(SD28N!AQ30=0,"",SD28N!AQ30)</f>
        <v/>
      </c>
      <c r="AN696" s="27" t="str">
        <f>IF(AND(AM696="",SD28N!AR30=0),"",SD28N!AR30)</f>
        <v/>
      </c>
      <c r="AO696" s="26" t="str">
        <f>IF(SD28N!AS30=0,"",SD28N!AS30)</f>
        <v/>
      </c>
      <c r="AP696" t="str">
        <f>IF(AND(AO696="",SD28N!AT30=0),"",SD28N!AT30)</f>
        <v/>
      </c>
      <c r="AQ696" t="str">
        <f>IF(SD28N!AU30=0,"",SD28N!AU30)</f>
        <v/>
      </c>
      <c r="AR696" s="27" t="str">
        <f>IF(AND(AQ696="",SD28N!AV30=0),"",SD28N!AV30)</f>
        <v/>
      </c>
      <c r="AS696" t="str">
        <f>IF(SD28N!AW30=0,"",SD28N!AW30)</f>
        <v/>
      </c>
      <c r="AT696">
        <f>IF(SD28N!AX30=0,"",SD28N!AX30)</f>
        <v>68</v>
      </c>
      <c r="AU696" s="1" t="str">
        <f>IF(SD28N!AY30=0,"",SD28N!AY30)</f>
        <v/>
      </c>
      <c r="AV696" s="1" t="str">
        <f>IF(SD28N!AZ30=0,"",SD28N!AZ30)</f>
        <v/>
      </c>
      <c r="AW696" s="1" t="str">
        <f>IF(SD28N!BA30=0,"",SD28N!BA30)</f>
        <v/>
      </c>
      <c r="AX696" s="1" t="str">
        <f>IF(SD28N!BB30=0,"",SD28N!BB30)</f>
        <v/>
      </c>
      <c r="AY696" s="1" t="str">
        <f>IF(SD28N!BC30=0,"",SD28N!BC30)</f>
        <v/>
      </c>
      <c r="AZ696" s="1" t="str">
        <f>IF(SD28N!BD30=0,"",SD28N!BD30)</f>
        <v/>
      </c>
      <c r="BA696" s="1" t="str">
        <f>IF(SD28N!BE30=0,"",SD28N!BE30)</f>
        <v/>
      </c>
      <c r="BB696" s="1" t="str">
        <f>IF(SD28N!BF30=0,"",SD28N!BF30)</f>
        <v/>
      </c>
      <c r="BC696" s="1" t="str">
        <f>IF(SD28N!BG30=0,"",SD28N!BG30)</f>
        <v/>
      </c>
      <c r="BD696" s="29" t="str">
        <f>IF(SD28N!BH30=0,"",SD28N!BH30)</f>
        <v/>
      </c>
      <c r="BE696" t="str">
        <f>IF(SD28N!BI30=0,"",SD28N!BI30)</f>
        <v>Latvia Comercial vessel</v>
      </c>
      <c r="BF696" t="str">
        <f>IF(SD28N!BJ30=0,"",SD28N!BJ30)</f>
        <v>LAT</v>
      </c>
      <c r="BG696" t="str">
        <f>IF(SD28N!BK30=0,"",SD28N!BK30)</f>
        <v>No</v>
      </c>
      <c r="BH696" t="str">
        <f>IF(SD28N!BL30=0,"",SD28N!BL30)</f>
        <v/>
      </c>
      <c r="BI696" t="str">
        <f>IF(SD28N!BM30=0,"",SD28N!BM30)</f>
        <v/>
      </c>
      <c r="BJ696">
        <f>IF(SD28N!BN30=0,"",SD28N!BN30)</f>
        <v>1.707842801089424</v>
      </c>
      <c r="BK696" t="str">
        <f>IF(SD28N!BO30=0,"",SD28N!BO30)</f>
        <v/>
      </c>
      <c r="BL696" t="str">
        <f>IF(SD28N!BP30=0,"",SD28N!BP30)</f>
        <v/>
      </c>
      <c r="BM696">
        <f>IF(SD28N!BQ30=0,"",SD28N!BQ30)</f>
        <v>1.707842801089424</v>
      </c>
      <c r="BN696">
        <f>IF(SD28N!BR30=0,"",SD28N!BR30)</f>
        <v>4</v>
      </c>
      <c r="BO696" s="19">
        <f>IF(M696="",I696,IF(Q696="",M696,IF(U696="",Q696,IF(Y696="",U696,IF(AC696="",Y696,IF(AG696="",AC696,IF(AK696="",AG696,IF(AO696="",AK696,AO696))))))))</f>
        <v>57</v>
      </c>
      <c r="BP696" s="19">
        <f>IF(N696="",J696,IF(R696="",N696,IF(V696="",R696,IF(Z696="",V696,IF(AD696="",Z696,IF(AH696="",AD696,IF(AL696="",AH696,IF(AP696="",AL696,AP696))))))))</f>
        <v>6.1</v>
      </c>
      <c r="BQ696" s="19">
        <f>IF(O696="",K696,IF(S696="",O696,IF(W696="",S696,IF(AA696="",W696,IF(AE696="",AA696,IF(AI696="",AE696,IF(AM696="",AI696,IF(AQ696="",AM696,AQ696))))))))</f>
        <v>20</v>
      </c>
      <c r="BR696" s="19">
        <f>IF(P696="",L696,IF(T696="",P696,IF(X696="",T696,IF(AB696="",X696,IF(AF696="",AB696,IF(AJ696="",AF696,IF(AN696="",AJ696,IF(AR696="",AN696,AR696))))))))</f>
        <v>43.9</v>
      </c>
    </row>
    <row r="697" spans="1:70" hidden="1" x14ac:dyDescent="0.2">
      <c r="A697" s="20" t="str">
        <f>IF(SD28N!A31=0,"",SD28N!A31)</f>
        <v>V</v>
      </c>
      <c r="B697">
        <f>IF(SD28N!B31=0,"",SD28N!B31)</f>
        <v>28043</v>
      </c>
      <c r="C697" t="str">
        <f>IF(SD28N!G31=0,"",SD28N!G31)</f>
        <v>43H0</v>
      </c>
      <c r="D697">
        <f>IF(SD28N!H31=0,"",SD28N!H31)</f>
        <v>28</v>
      </c>
      <c r="E697" s="26">
        <f>IF(SD28N!I31=0,"",SD28N!I31)</f>
        <v>57</v>
      </c>
      <c r="F697">
        <f>IF(AND(E697="",SD28N!J31=0),"",SD28N!J31)</f>
        <v>11</v>
      </c>
      <c r="G697">
        <f>IF(SD28N!K31=0,"",SD28N!K31)</f>
        <v>20</v>
      </c>
      <c r="H697" s="27">
        <f>IF(AND(G697="",SD28N!L31=0),"",SD28N!L31)</f>
        <v>43.2</v>
      </c>
      <c r="I697" s="26">
        <f>IF(SD28N!M31=0,"",SD28N!M31)</f>
        <v>57</v>
      </c>
      <c r="J697">
        <f>IF(AND(I697="",SD28N!N31=0),"",SD28N!N31)</f>
        <v>11.7</v>
      </c>
      <c r="K697">
        <f>IF(SD28N!O31=0,"",SD28N!O31)</f>
        <v>20</v>
      </c>
      <c r="L697" s="27">
        <f>IF(AND(K697="",SD28N!P31=0),"",SD28N!P31)</f>
        <v>43.3</v>
      </c>
      <c r="M697" s="26">
        <f>IF(SD28N!Q31=0,"",SD28N!Q31)</f>
        <v>57</v>
      </c>
      <c r="N697">
        <f>IF(AND(M697="",SD28N!R31=0),"",SD28N!R31)</f>
        <v>12.2</v>
      </c>
      <c r="O697">
        <f>IF(SD28N!S31=0,"",SD28N!S31)</f>
        <v>20</v>
      </c>
      <c r="P697" s="27">
        <f>IF(AND(O697="",SD28N!T31=0),"",SD28N!T31)</f>
        <v>43.4</v>
      </c>
      <c r="Q697" s="26">
        <f>IF(SD28N!U31=0,"",SD28N!U31)</f>
        <v>57</v>
      </c>
      <c r="R697">
        <f>IF(AND(Q697="",SD28N!V31=0),"",SD28N!V31)</f>
        <v>12.8</v>
      </c>
      <c r="S697">
        <f>IF(SD28N!W31=0,"",SD28N!W31)</f>
        <v>20</v>
      </c>
      <c r="T697" s="27">
        <f>IF(AND(S697="",SD28N!X31=0),"",SD28N!X31)</f>
        <v>43.4</v>
      </c>
      <c r="U697" s="26" t="str">
        <f>IF(SD28N!Y31=0,"",SD28N!Y31)</f>
        <v/>
      </c>
      <c r="V697" t="str">
        <f>IF(AND(U697="",SD28N!Z31=0),"",SD28N!Z31)</f>
        <v/>
      </c>
      <c r="W697" t="str">
        <f>IF(SD28N!AA31=0,"",SD28N!AA31)</f>
        <v/>
      </c>
      <c r="X697" s="27" t="str">
        <f>IF(AND(W697="",SD28N!AB31=0),"",SD28N!AB31)</f>
        <v/>
      </c>
      <c r="Y697" s="26" t="str">
        <f>IF(SD28N!AC31=0,"",SD28N!AC31)</f>
        <v/>
      </c>
      <c r="Z697" t="str">
        <f>IF(AND(Y697="",SD28N!AD31=0),"",SD28N!AD31)</f>
        <v/>
      </c>
      <c r="AA697" t="str">
        <f>IF(SD28N!AE31=0,"",SD28N!AE31)</f>
        <v/>
      </c>
      <c r="AB697" s="27" t="str">
        <f>IF(AND(AA697="",SD28N!AF31=0),"",SD28N!AF31)</f>
        <v/>
      </c>
      <c r="AC697" s="26" t="str">
        <f>IF(SD28N!AG31=0,"",SD28N!AG31)</f>
        <v/>
      </c>
      <c r="AD697" t="str">
        <f>IF(AND(AC697="",SD28N!AH31=0),"",SD28N!AH31)</f>
        <v/>
      </c>
      <c r="AE697" t="str">
        <f>IF(SD28N!AI31=0,"",SD28N!AI31)</f>
        <v/>
      </c>
      <c r="AF697" s="27" t="str">
        <f>IF(AND(AE697="",SD28N!AJ31=0),"",SD28N!AJ31)</f>
        <v/>
      </c>
      <c r="AG697" s="26" t="str">
        <f>IF(SD28N!AK31=0,"",SD28N!AK31)</f>
        <v/>
      </c>
      <c r="AH697" t="str">
        <f>IF(AND(AG697="",SD28N!AL31=0),"",SD28N!AL31)</f>
        <v/>
      </c>
      <c r="AI697" t="str">
        <f>IF(SD28N!AM31=0,"",SD28N!AM31)</f>
        <v/>
      </c>
      <c r="AJ697" s="27" t="str">
        <f>IF(AND(AI697="",SD28N!AN31=0),"",SD28N!AN31)</f>
        <v/>
      </c>
      <c r="AK697" s="26" t="str">
        <f>IF(SD28N!AO31=0,"",SD28N!AO31)</f>
        <v/>
      </c>
      <c r="AL697" t="str">
        <f>IF(AND(AK697="",SD28N!AP31=0),"",SD28N!AP31)</f>
        <v/>
      </c>
      <c r="AM697" t="str">
        <f>IF(SD28N!AQ31=0,"",SD28N!AQ31)</f>
        <v/>
      </c>
      <c r="AN697" s="27" t="str">
        <f>IF(AND(AM697="",SD28N!AR31=0),"",SD28N!AR31)</f>
        <v/>
      </c>
      <c r="AO697" s="26" t="str">
        <f>IF(SD28N!AS31=0,"",SD28N!AS31)</f>
        <v/>
      </c>
      <c r="AP697" t="str">
        <f>IF(AND(AO697="",SD28N!AT31=0),"",SD28N!AT31)</f>
        <v/>
      </c>
      <c r="AQ697" t="str">
        <f>IF(SD28N!AU31=0,"",SD28N!AU31)</f>
        <v/>
      </c>
      <c r="AR697" s="27" t="str">
        <f>IF(AND(AQ697="",SD28N!AV31=0),"",SD28N!AV31)</f>
        <v/>
      </c>
      <c r="AS697" t="str">
        <f>IF(SD28N!AW31=0,"",SD28N!AW31)</f>
        <v/>
      </c>
      <c r="AT697">
        <f>IF(SD28N!AX31=0,"",SD28N!AX31)</f>
        <v>76</v>
      </c>
      <c r="AU697" s="1" t="str">
        <f>IF(SD28N!AY31=0,"",SD28N!AY31)</f>
        <v/>
      </c>
      <c r="AV697" s="1" t="str">
        <f>IF(SD28N!AZ31=0,"",SD28N!AZ31)</f>
        <v/>
      </c>
      <c r="AW697" s="1" t="str">
        <f>IF(SD28N!BA31=0,"",SD28N!BA31)</f>
        <v/>
      </c>
      <c r="AX697" s="1" t="str">
        <f>IF(SD28N!BB31=0,"",SD28N!BB31)</f>
        <v/>
      </c>
      <c r="AY697" s="1" t="str">
        <f>IF(SD28N!BC31=0,"",SD28N!BC31)</f>
        <v/>
      </c>
      <c r="AZ697" s="1" t="str">
        <f>IF(SD28N!BD31=0,"",SD28N!BD31)</f>
        <v/>
      </c>
      <c r="BA697" s="1" t="str">
        <f>IF(SD28N!BE31=0,"",SD28N!BE31)</f>
        <v/>
      </c>
      <c r="BB697" s="1" t="str">
        <f>IF(SD28N!BF31=0,"",SD28N!BF31)</f>
        <v/>
      </c>
      <c r="BC697" s="1" t="str">
        <f>IF(SD28N!BG31=0,"",SD28N!BG31)</f>
        <v/>
      </c>
      <c r="BD697" s="29" t="str">
        <f>IF(SD28N!BH31=0,"",SD28N!BH31)</f>
        <v/>
      </c>
      <c r="BE697" t="str">
        <f>IF(SD28N!BI31=0,"",SD28N!BI31)</f>
        <v>Latvia Comercial vessel</v>
      </c>
      <c r="BF697" t="str">
        <f>IF(SD28N!BJ31=0,"",SD28N!BJ31)</f>
        <v>LAT</v>
      </c>
      <c r="BG697" t="str">
        <f>IF(SD28N!BK31=0,"",SD28N!BK31)</f>
        <v>No</v>
      </c>
      <c r="BH697">
        <f>IF(SD28N!BL31=0,"",SD28N!BL31)</f>
        <v>2</v>
      </c>
      <c r="BI697" t="str">
        <f>IF(SD28N!BM31=0,"",SD28N!BM31)</f>
        <v/>
      </c>
      <c r="BJ697">
        <f>IF(SD28N!BN31=0,"",SD28N!BN31)</f>
        <v>1.8050202023638273</v>
      </c>
      <c r="BK697" t="str">
        <f>IF(SD28N!BO31=0,"",SD28N!BO31)</f>
        <v/>
      </c>
      <c r="BL697" t="str">
        <f>IF(SD28N!BP31=0,"",SD28N!BP31)</f>
        <v/>
      </c>
      <c r="BM697">
        <f>IF(SD28N!BQ31=0,"",SD28N!BQ31)</f>
        <v>1.8050202023638273</v>
      </c>
      <c r="BN697">
        <f>IF(SD28N!BR31=0,"",SD28N!BR31)</f>
        <v>4</v>
      </c>
      <c r="BO697" s="19">
        <f>IF(M697="",I697,IF(Q697="",M697,IF(U697="",Q697,IF(Y697="",U697,IF(AC697="",Y697,IF(AG697="",AC697,IF(AK697="",AG697,IF(AO697="",AK697,AO697))))))))</f>
        <v>57</v>
      </c>
      <c r="BP697" s="19">
        <f>IF(N697="",J697,IF(R697="",N697,IF(V697="",R697,IF(Z697="",V697,IF(AD697="",Z697,IF(AH697="",AD697,IF(AL697="",AH697,IF(AP697="",AL697,AP697))))))))</f>
        <v>12.8</v>
      </c>
      <c r="BQ697" s="19">
        <f>IF(O697="",K697,IF(S697="",O697,IF(W697="",S697,IF(AA697="",W697,IF(AE697="",AA697,IF(AI697="",AE697,IF(AM697="",AI697,IF(AQ697="",AM697,AQ697))))))))</f>
        <v>20</v>
      </c>
      <c r="BR697" s="19">
        <f>IF(P697="",L697,IF(T697="",P697,IF(X697="",T697,IF(AB697="",X697,IF(AF697="",AB697,IF(AJ697="",AF697,IF(AN697="",AJ697,IF(AR697="",AN697,AR697))))))))</f>
        <v>43.4</v>
      </c>
    </row>
    <row r="698" spans="1:70" hidden="1" x14ac:dyDescent="0.2">
      <c r="A698" s="20" t="str">
        <f>IF(SD28N!A32=0,"",SD28N!A32)</f>
        <v>V</v>
      </c>
      <c r="B698">
        <f>IF(SD28N!B32=0,"",SD28N!B32)</f>
        <v>28044</v>
      </c>
      <c r="C698" t="str">
        <f>IF(SD28N!G32=0,"",SD28N!G32)</f>
        <v>43H0</v>
      </c>
      <c r="D698">
        <f>IF(SD28N!H32=0,"",SD28N!H32)</f>
        <v>28</v>
      </c>
      <c r="E698" s="26">
        <f>IF(SD28N!I32=0,"",SD28N!I32)</f>
        <v>57</v>
      </c>
      <c r="F698">
        <f>IF(AND(E698="",SD28N!J32=0),"",SD28N!J32)</f>
        <v>17.100000000000001</v>
      </c>
      <c r="G698">
        <f>IF(SD28N!K32=0,"",SD28N!K32)</f>
        <v>20</v>
      </c>
      <c r="H698" s="27">
        <f>IF(AND(G698="",SD28N!L32=0),"",SD28N!L32)</f>
        <v>41.6</v>
      </c>
      <c r="I698" s="26">
        <f>IF(SD28N!M32=0,"",SD28N!M32)</f>
        <v>57</v>
      </c>
      <c r="J698">
        <f>IF(AND(I698="",SD28N!N32=0),"",SD28N!N32)</f>
        <v>16.600000000000001</v>
      </c>
      <c r="K698">
        <f>IF(SD28N!O32=0,"",SD28N!O32)</f>
        <v>20</v>
      </c>
      <c r="L698" s="27">
        <f>IF(AND(K698="",SD28N!P32=0),"",SD28N!P32)</f>
        <v>41.8</v>
      </c>
      <c r="M698" s="26">
        <f>IF(SD28N!Q32=0,"",SD28N!Q32)</f>
        <v>57</v>
      </c>
      <c r="N698">
        <f>IF(AND(M698="",SD28N!R32=0),"",SD28N!R32)</f>
        <v>16.100000000000001</v>
      </c>
      <c r="O698">
        <f>IF(SD28N!S32=0,"",SD28N!S32)</f>
        <v>20</v>
      </c>
      <c r="P698" s="27">
        <f>IF(AND(O698="",SD28N!T32=0),"",SD28N!T32)</f>
        <v>41.9</v>
      </c>
      <c r="Q698" s="26">
        <f>IF(SD28N!U32=0,"",SD28N!U32)</f>
        <v>57</v>
      </c>
      <c r="R698">
        <f>IF(AND(Q698="",SD28N!V32=0),"",SD28N!V32)</f>
        <v>15.6</v>
      </c>
      <c r="S698">
        <f>IF(SD28N!W32=0,"",SD28N!W32)</f>
        <v>20</v>
      </c>
      <c r="T698" s="27">
        <f>IF(AND(S698="",SD28N!X32=0),"",SD28N!X32)</f>
        <v>42.2</v>
      </c>
      <c r="U698" s="26" t="str">
        <f>IF(SD28N!Y32=0,"",SD28N!Y32)</f>
        <v/>
      </c>
      <c r="V698" t="str">
        <f>IF(AND(U698="",SD28N!Z32=0),"",SD28N!Z32)</f>
        <v/>
      </c>
      <c r="W698" t="str">
        <f>IF(SD28N!AA32=0,"",SD28N!AA32)</f>
        <v/>
      </c>
      <c r="X698" s="27" t="str">
        <f>IF(AND(W698="",SD28N!AB32=0),"",SD28N!AB32)</f>
        <v/>
      </c>
      <c r="Y698" s="26" t="str">
        <f>IF(SD28N!AC32=0,"",SD28N!AC32)</f>
        <v/>
      </c>
      <c r="Z698" t="str">
        <f>IF(AND(Y698="",SD28N!AD32=0),"",SD28N!AD32)</f>
        <v/>
      </c>
      <c r="AA698" t="str">
        <f>IF(SD28N!AE32=0,"",SD28N!AE32)</f>
        <v/>
      </c>
      <c r="AB698" s="27" t="str">
        <f>IF(AND(AA698="",SD28N!AF32=0),"",SD28N!AF32)</f>
        <v/>
      </c>
      <c r="AC698" s="26" t="str">
        <f>IF(SD28N!AG32=0,"",SD28N!AG32)</f>
        <v/>
      </c>
      <c r="AD698" t="str">
        <f>IF(AND(AC698="",SD28N!AH32=0),"",SD28N!AH32)</f>
        <v/>
      </c>
      <c r="AE698" t="str">
        <f>IF(SD28N!AI32=0,"",SD28N!AI32)</f>
        <v/>
      </c>
      <c r="AF698" s="27" t="str">
        <f>IF(AND(AE698="",SD28N!AJ32=0),"",SD28N!AJ32)</f>
        <v/>
      </c>
      <c r="AG698" s="26" t="str">
        <f>IF(SD28N!AK32=0,"",SD28N!AK32)</f>
        <v/>
      </c>
      <c r="AH698" t="str">
        <f>IF(AND(AG698="",SD28N!AL32=0),"",SD28N!AL32)</f>
        <v/>
      </c>
      <c r="AI698" t="str">
        <f>IF(SD28N!AM32=0,"",SD28N!AM32)</f>
        <v/>
      </c>
      <c r="AJ698" s="27" t="str">
        <f>IF(AND(AI698="",SD28N!AN32=0),"",SD28N!AN32)</f>
        <v/>
      </c>
      <c r="AK698" s="26" t="str">
        <f>IF(SD28N!AO32=0,"",SD28N!AO32)</f>
        <v/>
      </c>
      <c r="AL698" t="str">
        <f>IF(AND(AK698="",SD28N!AP32=0),"",SD28N!AP32)</f>
        <v/>
      </c>
      <c r="AM698" t="str">
        <f>IF(SD28N!AQ32=0,"",SD28N!AQ32)</f>
        <v/>
      </c>
      <c r="AN698" s="27" t="str">
        <f>IF(AND(AM698="",SD28N!AR32=0),"",SD28N!AR32)</f>
        <v/>
      </c>
      <c r="AO698" s="26" t="str">
        <f>IF(SD28N!AS32=0,"",SD28N!AS32)</f>
        <v/>
      </c>
      <c r="AP698" t="str">
        <f>IF(AND(AO698="",SD28N!AT32=0),"",SD28N!AT32)</f>
        <v/>
      </c>
      <c r="AQ698" t="str">
        <f>IF(SD28N!AU32=0,"",SD28N!AU32)</f>
        <v/>
      </c>
      <c r="AR698" s="27" t="str">
        <f>IF(AND(AQ698="",SD28N!AV32=0),"",SD28N!AV32)</f>
        <v/>
      </c>
      <c r="AS698" t="str">
        <f>IF(SD28N!AW32=0,"",SD28N!AW32)</f>
        <v/>
      </c>
      <c r="AT698">
        <f>IF(SD28N!AX32=0,"",SD28N!AX32)</f>
        <v>75</v>
      </c>
      <c r="AU698" s="1" t="str">
        <f>IF(SD28N!AY32=0,"",SD28N!AY32)</f>
        <v/>
      </c>
      <c r="AV698" s="1" t="str">
        <f>IF(SD28N!AZ32=0,"",SD28N!AZ32)</f>
        <v/>
      </c>
      <c r="AW698" s="1" t="str">
        <f>IF(SD28N!BA32=0,"",SD28N!BA32)</f>
        <v/>
      </c>
      <c r="AX698" s="1" t="str">
        <f>IF(SD28N!BB32=0,"",SD28N!BB32)</f>
        <v/>
      </c>
      <c r="AY698" s="1" t="str">
        <f>IF(SD28N!BC32=0,"",SD28N!BC32)</f>
        <v/>
      </c>
      <c r="AZ698" s="1" t="str">
        <f>IF(SD28N!BD32=0,"",SD28N!BD32)</f>
        <v/>
      </c>
      <c r="BA698" s="1" t="str">
        <f>IF(SD28N!BE32=0,"",SD28N!BE32)</f>
        <v/>
      </c>
      <c r="BB698" s="1" t="str">
        <f>IF(SD28N!BF32=0,"",SD28N!BF32)</f>
        <v/>
      </c>
      <c r="BC698" s="1" t="str">
        <f>IF(SD28N!BG32=0,"",SD28N!BG32)</f>
        <v/>
      </c>
      <c r="BD698" s="29" t="str">
        <f>IF(SD28N!BH32=0,"",SD28N!BH32)</f>
        <v/>
      </c>
      <c r="BE698" t="str">
        <f>IF(SD28N!BI32=0,"",SD28N!BI32)</f>
        <v>Latvia Comercial vessel</v>
      </c>
      <c r="BF698" t="str">
        <f>IF(SD28N!BJ32=0,"",SD28N!BJ32)</f>
        <v>LAT</v>
      </c>
      <c r="BG698" t="str">
        <f>IF(SD28N!BK32=0,"",SD28N!BK32)</f>
        <v>No</v>
      </c>
      <c r="BH698">
        <f>IF(SD28N!BL32=0,"",SD28N!BL32)</f>
        <v>1</v>
      </c>
      <c r="BI698" t="str">
        <f>IF(SD28N!BM32=0,"",SD28N!BM32)</f>
        <v/>
      </c>
      <c r="BJ698">
        <f>IF(SD28N!BN32=0,"",SD28N!BN32)</f>
        <v>1.5401276610924117</v>
      </c>
      <c r="BK698" t="str">
        <f>IF(SD28N!BO32=0,"",SD28N!BO32)</f>
        <v/>
      </c>
      <c r="BL698" t="str">
        <f>IF(SD28N!BP32=0,"",SD28N!BP32)</f>
        <v/>
      </c>
      <c r="BM698">
        <f>IF(SD28N!BQ32=0,"",SD28N!BQ32)</f>
        <v>1.5401276610924117</v>
      </c>
      <c r="BN698">
        <f>IF(SD28N!BR32=0,"",SD28N!BR32)</f>
        <v>4</v>
      </c>
      <c r="BO698" s="19">
        <f>IF(M698="",I698,IF(Q698="",M698,IF(U698="",Q698,IF(Y698="",U698,IF(AC698="",Y698,IF(AG698="",AC698,IF(AK698="",AG698,IF(AO698="",AK698,AO698))))))))</f>
        <v>57</v>
      </c>
      <c r="BP698" s="19">
        <f>IF(N698="",J698,IF(R698="",N698,IF(V698="",R698,IF(Z698="",V698,IF(AD698="",Z698,IF(AH698="",AD698,IF(AL698="",AH698,IF(AP698="",AL698,AP698))))))))</f>
        <v>15.6</v>
      </c>
      <c r="BQ698" s="19">
        <f>IF(O698="",K698,IF(S698="",O698,IF(W698="",S698,IF(AA698="",W698,IF(AE698="",AA698,IF(AI698="",AE698,IF(AM698="",AI698,IF(AQ698="",AM698,AQ698))))))))</f>
        <v>20</v>
      </c>
      <c r="BR698" s="19">
        <f>IF(P698="",L698,IF(T698="",P698,IF(X698="",T698,IF(AB698="",X698,IF(AF698="",AB698,IF(AJ698="",AF698,IF(AN698="",AJ698,IF(AR698="",AN698,AR698))))))))</f>
        <v>42.2</v>
      </c>
    </row>
    <row r="699" spans="1:70" hidden="1" x14ac:dyDescent="0.2">
      <c r="A699" s="20" t="str">
        <f>IF(SD28N!A33=0,"",SD28N!A33)</f>
        <v>V</v>
      </c>
      <c r="B699">
        <f>IF(SD28N!B33=0,"",SD28N!B33)</f>
        <v>28046</v>
      </c>
      <c r="C699" t="str">
        <f>IF(SD28N!G33=0,"",SD28N!G33)</f>
        <v>43H0</v>
      </c>
      <c r="D699">
        <f>IF(SD28N!H33=0,"",SD28N!H33)</f>
        <v>28</v>
      </c>
      <c r="E699" s="26">
        <f>IF(SD28N!I33=0,"",SD28N!I33)</f>
        <v>57</v>
      </c>
      <c r="F699">
        <f>IF(AND(E699="",SD28N!J33=0),"",SD28N!J33)</f>
        <v>18.7</v>
      </c>
      <c r="G699">
        <f>IF(SD28N!K33=0,"",SD28N!K33)</f>
        <v>20</v>
      </c>
      <c r="H699" s="27">
        <f>IF(AND(G699="",SD28N!L33=0),"",SD28N!L33)</f>
        <v>58.2</v>
      </c>
      <c r="I699" s="26">
        <f>IF(SD28N!M33=0,"",SD28N!M33)</f>
        <v>57</v>
      </c>
      <c r="J699">
        <f>IF(AND(I699="",SD28N!N33=0),"",SD28N!N33)</f>
        <v>18</v>
      </c>
      <c r="K699">
        <f>IF(SD28N!O33=0,"",SD28N!O33)</f>
        <v>20</v>
      </c>
      <c r="L699" s="27">
        <f>IF(AND(K699="",SD28N!P33=0),"",SD28N!P33)</f>
        <v>58.9</v>
      </c>
      <c r="M699" s="26">
        <f>IF(SD28N!Q33=0,"",SD28N!Q33)</f>
        <v>57</v>
      </c>
      <c r="N699">
        <f>IF(AND(M699="",SD28N!R33=0),"",SD28N!R33)</f>
        <v>18</v>
      </c>
      <c r="O699">
        <f>IF(SD28N!S33=0,"",SD28N!S33)</f>
        <v>20</v>
      </c>
      <c r="P699" s="27">
        <f>IF(AND(O699="",SD28N!T33=0),"",SD28N!T33)</f>
        <v>59.6</v>
      </c>
      <c r="Q699" s="26">
        <f>IF(SD28N!U33=0,"",SD28N!U33)</f>
        <v>57</v>
      </c>
      <c r="R699">
        <f>IF(AND(Q699="",SD28N!V33=0),"",SD28N!V33)</f>
        <v>17.8</v>
      </c>
      <c r="S699">
        <f>IF(SD28N!W33=0,"",SD28N!W33)</f>
        <v>21</v>
      </c>
      <c r="T699" s="27">
        <f>IF(AND(S699="",SD28N!X33=0),"",SD28N!X33)</f>
        <v>0.3</v>
      </c>
      <c r="U699" s="26" t="str">
        <f>IF(SD28N!Y33=0,"",SD28N!Y33)</f>
        <v/>
      </c>
      <c r="V699" t="str">
        <f>IF(AND(U699="",SD28N!Z33=0),"",SD28N!Z33)</f>
        <v/>
      </c>
      <c r="W699" t="str">
        <f>IF(SD28N!AA33=0,"",SD28N!AA33)</f>
        <v/>
      </c>
      <c r="X699" s="27" t="str">
        <f>IF(AND(W699="",SD28N!AB33=0),"",SD28N!AB33)</f>
        <v/>
      </c>
      <c r="Y699" s="26" t="str">
        <f>IF(SD28N!AC33=0,"",SD28N!AC33)</f>
        <v/>
      </c>
      <c r="Z699" t="str">
        <f>IF(AND(Y699="",SD28N!AD33=0),"",SD28N!AD33)</f>
        <v/>
      </c>
      <c r="AA699" t="str">
        <f>IF(SD28N!AE33=0,"",SD28N!AE33)</f>
        <v/>
      </c>
      <c r="AB699" s="27" t="str">
        <f>IF(AND(AA699="",SD28N!AF33=0),"",SD28N!AF33)</f>
        <v/>
      </c>
      <c r="AC699" s="26" t="str">
        <f>IF(SD28N!AG33=0,"",SD28N!AG33)</f>
        <v/>
      </c>
      <c r="AD699" t="str">
        <f>IF(AND(AC699="",SD28N!AH33=0),"",SD28N!AH33)</f>
        <v/>
      </c>
      <c r="AE699" t="str">
        <f>IF(SD28N!AI33=0,"",SD28N!AI33)</f>
        <v/>
      </c>
      <c r="AF699" s="27" t="str">
        <f>IF(AND(AE699="",SD28N!AJ33=0),"",SD28N!AJ33)</f>
        <v/>
      </c>
      <c r="AG699" s="26" t="str">
        <f>IF(SD28N!AK33=0,"",SD28N!AK33)</f>
        <v/>
      </c>
      <c r="AH699" t="str">
        <f>IF(AND(AG699="",SD28N!AL33=0),"",SD28N!AL33)</f>
        <v/>
      </c>
      <c r="AI699" t="str">
        <f>IF(SD28N!AM33=0,"",SD28N!AM33)</f>
        <v/>
      </c>
      <c r="AJ699" s="27" t="str">
        <f>IF(AND(AI699="",SD28N!AN33=0),"",SD28N!AN33)</f>
        <v/>
      </c>
      <c r="AK699" s="26" t="str">
        <f>IF(SD28N!AO33=0,"",SD28N!AO33)</f>
        <v/>
      </c>
      <c r="AL699" t="str">
        <f>IF(AND(AK699="",SD28N!AP33=0),"",SD28N!AP33)</f>
        <v/>
      </c>
      <c r="AM699" t="str">
        <f>IF(SD28N!AQ33=0,"",SD28N!AQ33)</f>
        <v/>
      </c>
      <c r="AN699" s="27" t="str">
        <f>IF(AND(AM699="",SD28N!AR33=0),"",SD28N!AR33)</f>
        <v/>
      </c>
      <c r="AO699" s="26" t="str">
        <f>IF(SD28N!AS33=0,"",SD28N!AS33)</f>
        <v/>
      </c>
      <c r="AP699" t="str">
        <f>IF(AND(AO699="",SD28N!AT33=0),"",SD28N!AT33)</f>
        <v/>
      </c>
      <c r="AQ699" t="str">
        <f>IF(SD28N!AU33=0,"",SD28N!AU33)</f>
        <v/>
      </c>
      <c r="AR699" s="27" t="str">
        <f>IF(AND(AQ699="",SD28N!AV33=0),"",SD28N!AV33)</f>
        <v/>
      </c>
      <c r="AS699" t="str">
        <f>IF(SD28N!AW33=0,"",SD28N!AW33)</f>
        <v/>
      </c>
      <c r="AT699">
        <f>IF(SD28N!AX33=0,"",SD28N!AX33)</f>
        <v>66</v>
      </c>
      <c r="AU699" s="1" t="str">
        <f>IF(SD28N!AY33=0,"",SD28N!AY33)</f>
        <v/>
      </c>
      <c r="AV699" s="1" t="str">
        <f>IF(SD28N!AZ33=0,"",SD28N!AZ33)</f>
        <v/>
      </c>
      <c r="AW699" s="1" t="str">
        <f>IF(SD28N!BA33=0,"",SD28N!BA33)</f>
        <v/>
      </c>
      <c r="AX699" s="1" t="str">
        <f>IF(SD28N!BB33=0,"",SD28N!BB33)</f>
        <v/>
      </c>
      <c r="AY699" s="1" t="str">
        <f>IF(SD28N!BC33=0,"",SD28N!BC33)</f>
        <v/>
      </c>
      <c r="AZ699" s="1" t="str">
        <f>IF(SD28N!BD33=0,"",SD28N!BD33)</f>
        <v/>
      </c>
      <c r="BA699" s="1" t="str">
        <f>IF(SD28N!BE33=0,"",SD28N!BE33)</f>
        <v/>
      </c>
      <c r="BB699" s="1" t="str">
        <f>IF(SD28N!BF33=0,"",SD28N!BF33)</f>
        <v/>
      </c>
      <c r="BC699" s="1" t="str">
        <f>IF(SD28N!BG33=0,"",SD28N!BG33)</f>
        <v/>
      </c>
      <c r="BD699" s="29" t="str">
        <f>IF(SD28N!BH33=0,"",SD28N!BH33)</f>
        <v/>
      </c>
      <c r="BE699" t="str">
        <f>IF(SD28N!BI33=0,"",SD28N!BI33)</f>
        <v>Latvia Comercial vessel</v>
      </c>
      <c r="BF699" t="str">
        <f>IF(SD28N!BJ33=0,"",SD28N!BJ33)</f>
        <v>LAT</v>
      </c>
      <c r="BG699" t="str">
        <f>IF(SD28N!BK33=0,"",SD28N!BK33)</f>
        <v>No</v>
      </c>
      <c r="BH699">
        <f>IF(SD28N!BL33=0,"",SD28N!BL33)</f>
        <v>2</v>
      </c>
      <c r="BI699" t="str">
        <f>IF(SD28N!BM33=0,"",SD28N!BM33)</f>
        <v/>
      </c>
      <c r="BJ699">
        <f>IF(SD28N!BN33=0,"",SD28N!BN33)</f>
        <v>1.6015729561031939</v>
      </c>
      <c r="BK699" t="str">
        <f>IF(SD28N!BO33=0,"",SD28N!BO33)</f>
        <v/>
      </c>
      <c r="BL699" t="str">
        <f>IF(SD28N!BP33=0,"",SD28N!BP33)</f>
        <v/>
      </c>
      <c r="BM699">
        <f>IF(SD28N!BQ33=0,"",SD28N!BQ33)</f>
        <v>1.6015729561031939</v>
      </c>
      <c r="BN699">
        <f>IF(SD28N!BR33=0,"",SD28N!BR33)</f>
        <v>4</v>
      </c>
      <c r="BO699" s="19">
        <f>IF(M699="",I699,IF(Q699="",M699,IF(U699="",Q699,IF(Y699="",U699,IF(AC699="",Y699,IF(AG699="",AC699,IF(AK699="",AG699,IF(AO699="",AK699,AO699))))))))</f>
        <v>57</v>
      </c>
      <c r="BP699" s="19">
        <f>IF(N699="",J699,IF(R699="",N699,IF(V699="",R699,IF(Z699="",V699,IF(AD699="",Z699,IF(AH699="",AD699,IF(AL699="",AH699,IF(AP699="",AL699,AP699))))))))</f>
        <v>17.8</v>
      </c>
      <c r="BQ699" s="19">
        <f>IF(O699="",K699,IF(S699="",O699,IF(W699="",S699,IF(AA699="",W699,IF(AE699="",AA699,IF(AI699="",AE699,IF(AM699="",AI699,IF(AQ699="",AM699,AQ699))))))))</f>
        <v>21</v>
      </c>
      <c r="BR699" s="19">
        <f>IF(P699="",L699,IF(T699="",P699,IF(X699="",T699,IF(AB699="",X699,IF(AF699="",AB699,IF(AJ699="",AF699,IF(AN699="",AJ699,IF(AR699="",AN699,AR699))))))))</f>
        <v>0.3</v>
      </c>
    </row>
    <row r="700" spans="1:70" hidden="1" x14ac:dyDescent="0.2">
      <c r="A700" s="20" t="str">
        <f>IF(SD28N!A34=0,"",SD28N!A34)</f>
        <v>V</v>
      </c>
      <c r="B700">
        <f>IF(SD28N!B34=0,"",SD28N!B34)</f>
        <v>28049</v>
      </c>
      <c r="C700" t="str">
        <f>IF(SD28N!G34=0,"",SD28N!G34)</f>
        <v>43H1</v>
      </c>
      <c r="D700">
        <f>IF(SD28N!H34=0,"",SD28N!H34)</f>
        <v>28</v>
      </c>
      <c r="E700" s="26">
        <f>IF(SD28N!I34=0,"",SD28N!I34)</f>
        <v>57</v>
      </c>
      <c r="F700">
        <f>IF(AND(E700="",SD28N!J34=0),"",SD28N!J34)</f>
        <v>13.5</v>
      </c>
      <c r="G700">
        <f>IF(SD28N!K34=0,"",SD28N!K34)</f>
        <v>21</v>
      </c>
      <c r="H700" s="27">
        <f>IF(AND(G700="",SD28N!L34=0),"",SD28N!L34)</f>
        <v>2.2000000000000002</v>
      </c>
      <c r="I700" s="26">
        <f>IF(SD28N!M34=0,"",SD28N!M34)</f>
        <v>57</v>
      </c>
      <c r="J700">
        <f>IF(AND(I700="",SD28N!N34=0),"",SD28N!N34)</f>
        <v>12.6</v>
      </c>
      <c r="K700">
        <f>IF(SD28N!O34=0,"",SD28N!O34)</f>
        <v>21</v>
      </c>
      <c r="L700" s="27">
        <f>IF(AND(K700="",SD28N!P34=0),"",SD28N!P34)</f>
        <v>4.2</v>
      </c>
      <c r="M700" s="26" t="str">
        <f>IF(SD28N!Q34=0,"",SD28N!Q34)</f>
        <v/>
      </c>
      <c r="N700" t="str">
        <f>IF(AND(M700="",SD28N!R34=0),"",SD28N!R34)</f>
        <v/>
      </c>
      <c r="O700" t="str">
        <f>IF(SD28N!S34=0,"",SD28N!S34)</f>
        <v/>
      </c>
      <c r="P700" s="27" t="str">
        <f>IF(AND(O700="",SD28N!T34=0),"",SD28N!T34)</f>
        <v/>
      </c>
      <c r="Q700" s="26" t="str">
        <f>IF(SD28N!U34=0,"",SD28N!U34)</f>
        <v/>
      </c>
      <c r="R700" t="str">
        <f>IF(AND(Q700="",SD28N!V34=0),"",SD28N!V34)</f>
        <v/>
      </c>
      <c r="S700" t="str">
        <f>IF(SD28N!W34=0,"",SD28N!W34)</f>
        <v/>
      </c>
      <c r="T700" s="27" t="str">
        <f>IF(AND(S700="",SD28N!X34=0),"",SD28N!X34)</f>
        <v/>
      </c>
      <c r="U700" s="26" t="str">
        <f>IF(SD28N!Y34=0,"",SD28N!Y34)</f>
        <v/>
      </c>
      <c r="V700" t="str">
        <f>IF(AND(U700="",SD28N!Z34=0),"",SD28N!Z34)</f>
        <v/>
      </c>
      <c r="W700" t="str">
        <f>IF(SD28N!AA34=0,"",SD28N!AA34)</f>
        <v/>
      </c>
      <c r="X700" s="27" t="str">
        <f>IF(AND(W700="",SD28N!AB34=0),"",SD28N!AB34)</f>
        <v/>
      </c>
      <c r="Y700" s="26" t="str">
        <f>IF(SD28N!AC34=0,"",SD28N!AC34)</f>
        <v/>
      </c>
      <c r="Z700" t="str">
        <f>IF(AND(Y700="",SD28N!AD34=0),"",SD28N!AD34)</f>
        <v/>
      </c>
      <c r="AA700" t="str">
        <f>IF(SD28N!AE34=0,"",SD28N!AE34)</f>
        <v/>
      </c>
      <c r="AB700" s="27" t="str">
        <f>IF(AND(AA700="",SD28N!AF34=0),"",SD28N!AF34)</f>
        <v/>
      </c>
      <c r="AC700" s="26" t="str">
        <f>IF(SD28N!AG34=0,"",SD28N!AG34)</f>
        <v/>
      </c>
      <c r="AD700" t="str">
        <f>IF(AND(AC700="",SD28N!AH34=0),"",SD28N!AH34)</f>
        <v/>
      </c>
      <c r="AE700" t="str">
        <f>IF(SD28N!AI34=0,"",SD28N!AI34)</f>
        <v/>
      </c>
      <c r="AF700" s="27" t="str">
        <f>IF(AND(AE700="",SD28N!AJ34=0),"",SD28N!AJ34)</f>
        <v/>
      </c>
      <c r="AG700" s="26" t="str">
        <f>IF(SD28N!AK34=0,"",SD28N!AK34)</f>
        <v/>
      </c>
      <c r="AH700" t="str">
        <f>IF(AND(AG700="",SD28N!AL34=0),"",SD28N!AL34)</f>
        <v/>
      </c>
      <c r="AI700" t="str">
        <f>IF(SD28N!AM34=0,"",SD28N!AM34)</f>
        <v/>
      </c>
      <c r="AJ700" s="27" t="str">
        <f>IF(AND(AI700="",SD28N!AN34=0),"",SD28N!AN34)</f>
        <v/>
      </c>
      <c r="AK700" s="26" t="str">
        <f>IF(SD28N!AO34=0,"",SD28N!AO34)</f>
        <v/>
      </c>
      <c r="AL700" t="str">
        <f>IF(AND(AK700="",SD28N!AP34=0),"",SD28N!AP34)</f>
        <v/>
      </c>
      <c r="AM700" t="str">
        <f>IF(SD28N!AQ34=0,"",SD28N!AQ34)</f>
        <v/>
      </c>
      <c r="AN700" s="27" t="str">
        <f>IF(AND(AM700="",SD28N!AR34=0),"",SD28N!AR34)</f>
        <v/>
      </c>
      <c r="AO700" s="26" t="str">
        <f>IF(SD28N!AS34=0,"",SD28N!AS34)</f>
        <v/>
      </c>
      <c r="AP700" t="str">
        <f>IF(AND(AO700="",SD28N!AT34=0),"",SD28N!AT34)</f>
        <v/>
      </c>
      <c r="AQ700" t="str">
        <f>IF(SD28N!AU34=0,"",SD28N!AU34)</f>
        <v/>
      </c>
      <c r="AR700" s="27" t="str">
        <f>IF(AND(AQ700="",SD28N!AV34=0),"",SD28N!AV34)</f>
        <v/>
      </c>
      <c r="AS700" t="str">
        <f>IF(SD28N!AW34=0,"",SD28N!AW34)</f>
        <v/>
      </c>
      <c r="AT700">
        <f>IF(SD28N!AX34=0,"",SD28N!AX34)</f>
        <v>45</v>
      </c>
      <c r="AU700" s="1">
        <f>IF(SD28N!AY34=0,"",SD28N!AY34)</f>
        <v>63</v>
      </c>
      <c r="AV700" s="1">
        <f>IF(SD28N!AZ34=0,"",SD28N!AZ34)</f>
        <v>61</v>
      </c>
      <c r="AW700" s="1" t="str">
        <f>IF(SD28N!BA34=0,"",SD28N!BA34)</f>
        <v/>
      </c>
      <c r="AX700" s="1" t="str">
        <f>IF(SD28N!BB34=0,"",SD28N!BB34)</f>
        <v/>
      </c>
      <c r="AY700" s="1" t="str">
        <f>IF(SD28N!BC34=0,"",SD28N!BC34)</f>
        <v/>
      </c>
      <c r="AZ700" s="1" t="str">
        <f>IF(SD28N!BD34=0,"",SD28N!BD34)</f>
        <v/>
      </c>
      <c r="BA700" s="1" t="str">
        <f>IF(SD28N!BE34=0,"",SD28N!BE34)</f>
        <v/>
      </c>
      <c r="BB700" s="1" t="str">
        <f>IF(SD28N!BF34=0,"",SD28N!BF34)</f>
        <v/>
      </c>
      <c r="BC700" s="1" t="str">
        <f>IF(SD28N!BG34=0,"",SD28N!BG34)</f>
        <v/>
      </c>
      <c r="BD700" s="29" t="str">
        <f>IF(SD28N!BH34=0,"",SD28N!BH34)</f>
        <v/>
      </c>
      <c r="BE700" t="str">
        <f>IF(SD28N!BI34=0,"",SD28N!BI34)</f>
        <v>Comercial vessel Latvia</v>
      </c>
      <c r="BF700" t="str">
        <f>IF(SD28N!BJ34=0,"",SD28N!BJ34)</f>
        <v>LAT</v>
      </c>
      <c r="BG700" t="str">
        <f>IF(SD28N!BK34=0,"",SD28N!BK34)</f>
        <v>No</v>
      </c>
      <c r="BH700">
        <f>IF(SD28N!BL34=0,"",SD28N!BL34)</f>
        <v>2</v>
      </c>
      <c r="BI700">
        <f>IF(SD28N!BM34=0,"",SD28N!BM34)</f>
        <v>1</v>
      </c>
      <c r="BJ700">
        <f>IF(SD28N!BN34=0,"",SD28N!BN34)</f>
        <v>1.4080762066196606</v>
      </c>
      <c r="BK700" t="str">
        <f>IF(SD28N!BO34=0,"",SD28N!BO34)</f>
        <v/>
      </c>
      <c r="BL700" t="str">
        <f>IF(SD28N!BP34=0,"",SD28N!BP34)</f>
        <v/>
      </c>
      <c r="BM700">
        <f>IF(SD28N!BQ34=0,"",SD28N!BQ34)</f>
        <v>1.4080762066196606</v>
      </c>
      <c r="BN700">
        <f>IF(SD28N!BR34=0,"",SD28N!BR34)</f>
        <v>3</v>
      </c>
      <c r="BO700" s="19">
        <f>IF(M700="",I700,IF(Q700="",M700,IF(U700="",Q700,IF(Y700="",U700,IF(AC700="",Y700,IF(AG700="",AC700,IF(AK700="",AG700,IF(AO700="",AK700,AO700))))))))</f>
        <v>57</v>
      </c>
      <c r="BP700" s="19">
        <f>IF(N700="",J700,IF(R700="",N700,IF(V700="",R700,IF(Z700="",V700,IF(AD700="",Z700,IF(AH700="",AD700,IF(AL700="",AH700,IF(AP700="",AL700,AP700))))))))</f>
        <v>12.6</v>
      </c>
      <c r="BQ700" s="19">
        <f>IF(O700="",K700,IF(S700="",O700,IF(W700="",S700,IF(AA700="",W700,IF(AE700="",AA700,IF(AI700="",AE700,IF(AM700="",AI700,IF(AQ700="",AM700,AQ700))))))))</f>
        <v>21</v>
      </c>
      <c r="BR700" s="19">
        <f>IF(P700="",L700,IF(T700="",P700,IF(X700="",T700,IF(AB700="",X700,IF(AF700="",AB700,IF(AJ700="",AF700,IF(AN700="",AJ700,IF(AR700="",AN700,AR700))))))))</f>
        <v>4.2</v>
      </c>
    </row>
    <row r="701" spans="1:70" hidden="1" x14ac:dyDescent="0.2">
      <c r="A701" s="20" t="str">
        <f>IF(SD28N!A35=0,"",SD28N!A35)</f>
        <v>V</v>
      </c>
      <c r="B701">
        <f>IF(SD28N!B35=0,"",SD28N!B35)</f>
        <v>28050</v>
      </c>
      <c r="C701" t="str">
        <f>IF(SD28N!G35=0,"",SD28N!G35)</f>
        <v>43H1</v>
      </c>
      <c r="D701">
        <f>IF(SD28N!H35=0,"",SD28N!H35)</f>
        <v>28</v>
      </c>
      <c r="E701" s="26">
        <f>IF(SD28N!I35=0,"",SD28N!I35)</f>
        <v>57</v>
      </c>
      <c r="F701">
        <f>IF(AND(E701="",SD28N!J35=0),"",SD28N!J35)</f>
        <v>18.5</v>
      </c>
      <c r="G701">
        <f>IF(SD28N!K35=0,"",SD28N!K35)</f>
        <v>21</v>
      </c>
      <c r="H701" s="27">
        <f>IF(AND(G701="",SD28N!L35=0),"",SD28N!L35)</f>
        <v>5.6</v>
      </c>
      <c r="I701" s="26">
        <f>IF(SD28N!M35=0,"",SD28N!M35)</f>
        <v>57</v>
      </c>
      <c r="J701">
        <f>IF(AND(I701="",SD28N!N35=0),"",SD28N!N35)</f>
        <v>19.100000000000001</v>
      </c>
      <c r="K701">
        <f>IF(SD28N!O35=0,"",SD28N!O35)</f>
        <v>21</v>
      </c>
      <c r="L701" s="27">
        <f>IF(AND(K701="",SD28N!P35=0),"",SD28N!P35)</f>
        <v>5.6</v>
      </c>
      <c r="M701" s="26">
        <f>IF(SD28N!Q35=0,"",SD28N!Q35)</f>
        <v>57</v>
      </c>
      <c r="N701">
        <f>IF(AND(M701="",SD28N!R35=0),"",SD28N!R35)</f>
        <v>19.600000000000001</v>
      </c>
      <c r="O701">
        <f>IF(SD28N!S35=0,"",SD28N!S35)</f>
        <v>21</v>
      </c>
      <c r="P701" s="27">
        <f>IF(AND(O701="",SD28N!T35=0),"",SD28N!T35)</f>
        <v>5.6</v>
      </c>
      <c r="Q701" s="26">
        <f>IF(SD28N!U35=0,"",SD28N!U35)</f>
        <v>57</v>
      </c>
      <c r="R701">
        <f>IF(AND(Q701="",SD28N!V35=0),"",SD28N!V35)</f>
        <v>20.2</v>
      </c>
      <c r="S701">
        <f>IF(SD28N!W35=0,"",SD28N!W35)</f>
        <v>21</v>
      </c>
      <c r="T701" s="27">
        <f>IF(AND(S701="",SD28N!X35=0),"",SD28N!X35)</f>
        <v>5.6</v>
      </c>
      <c r="U701" s="26" t="str">
        <f>IF(SD28N!Y35=0,"",SD28N!Y35)</f>
        <v/>
      </c>
      <c r="V701" t="str">
        <f>IF(AND(U701="",SD28N!Z35=0),"",SD28N!Z35)</f>
        <v/>
      </c>
      <c r="W701" t="str">
        <f>IF(SD28N!AA35=0,"",SD28N!AA35)</f>
        <v/>
      </c>
      <c r="X701" s="27" t="str">
        <f>IF(AND(W701="",SD28N!AB35=0),"",SD28N!AB35)</f>
        <v/>
      </c>
      <c r="Y701" s="26" t="str">
        <f>IF(SD28N!AC35=0,"",SD28N!AC35)</f>
        <v/>
      </c>
      <c r="Z701" t="str">
        <f>IF(AND(Y701="",SD28N!AD35=0),"",SD28N!AD35)</f>
        <v/>
      </c>
      <c r="AA701" t="str">
        <f>IF(SD28N!AE35=0,"",SD28N!AE35)</f>
        <v/>
      </c>
      <c r="AB701" s="27" t="str">
        <f>IF(AND(AA701="",SD28N!AF35=0),"",SD28N!AF35)</f>
        <v/>
      </c>
      <c r="AC701" s="26" t="str">
        <f>IF(SD28N!AG35=0,"",SD28N!AG35)</f>
        <v/>
      </c>
      <c r="AD701" t="str">
        <f>IF(AND(AC701="",SD28N!AH35=0),"",SD28N!AH35)</f>
        <v/>
      </c>
      <c r="AE701" t="str">
        <f>IF(SD28N!AI35=0,"",SD28N!AI35)</f>
        <v/>
      </c>
      <c r="AF701" s="27" t="str">
        <f>IF(AND(AE701="",SD28N!AJ35=0),"",SD28N!AJ35)</f>
        <v/>
      </c>
      <c r="AG701" s="26" t="str">
        <f>IF(SD28N!AK35=0,"",SD28N!AK35)</f>
        <v/>
      </c>
      <c r="AH701" t="str">
        <f>IF(AND(AG701="",SD28N!AL35=0),"",SD28N!AL35)</f>
        <v/>
      </c>
      <c r="AI701" t="str">
        <f>IF(SD28N!AM35=0,"",SD28N!AM35)</f>
        <v/>
      </c>
      <c r="AJ701" s="27" t="str">
        <f>IF(AND(AI701="",SD28N!AN35=0),"",SD28N!AN35)</f>
        <v/>
      </c>
      <c r="AK701" s="26" t="str">
        <f>IF(SD28N!AO35=0,"",SD28N!AO35)</f>
        <v/>
      </c>
      <c r="AL701" t="str">
        <f>IF(AND(AK701="",SD28N!AP35=0),"",SD28N!AP35)</f>
        <v/>
      </c>
      <c r="AM701" t="str">
        <f>IF(SD28N!AQ35=0,"",SD28N!AQ35)</f>
        <v/>
      </c>
      <c r="AN701" s="27" t="str">
        <f>IF(AND(AM701="",SD28N!AR35=0),"",SD28N!AR35)</f>
        <v/>
      </c>
      <c r="AO701" s="26" t="str">
        <f>IF(SD28N!AS35=0,"",SD28N!AS35)</f>
        <v/>
      </c>
      <c r="AP701" t="str">
        <f>IF(AND(AO701="",SD28N!AT35=0),"",SD28N!AT35)</f>
        <v/>
      </c>
      <c r="AQ701" t="str">
        <f>IF(SD28N!AU35=0,"",SD28N!AU35)</f>
        <v/>
      </c>
      <c r="AR701" s="27" t="str">
        <f>IF(AND(AQ701="",SD28N!AV35=0),"",SD28N!AV35)</f>
        <v/>
      </c>
      <c r="AS701" t="str">
        <f>IF(SD28N!AW35=0,"",SD28N!AW35)</f>
        <v/>
      </c>
      <c r="AT701">
        <f>IF(SD28N!AX35=0,"",SD28N!AX35)</f>
        <v>62</v>
      </c>
      <c r="AU701" s="1" t="str">
        <f>IF(SD28N!AY35=0,"",SD28N!AY35)</f>
        <v/>
      </c>
      <c r="AV701" s="1" t="str">
        <f>IF(SD28N!AZ35=0,"",SD28N!AZ35)</f>
        <v/>
      </c>
      <c r="AW701" s="1" t="str">
        <f>IF(SD28N!BA35=0,"",SD28N!BA35)</f>
        <v/>
      </c>
      <c r="AX701" s="1" t="str">
        <f>IF(SD28N!BB35=0,"",SD28N!BB35)</f>
        <v/>
      </c>
      <c r="AY701" s="1" t="str">
        <f>IF(SD28N!BC35=0,"",SD28N!BC35)</f>
        <v/>
      </c>
      <c r="AZ701" s="1" t="str">
        <f>IF(SD28N!BD35=0,"",SD28N!BD35)</f>
        <v/>
      </c>
      <c r="BA701" s="1" t="str">
        <f>IF(SD28N!BE35=0,"",SD28N!BE35)</f>
        <v/>
      </c>
      <c r="BB701" s="1" t="str">
        <f>IF(SD28N!BF35=0,"",SD28N!BF35)</f>
        <v/>
      </c>
      <c r="BC701" s="1" t="str">
        <f>IF(SD28N!BG35=0,"",SD28N!BG35)</f>
        <v/>
      </c>
      <c r="BD701" s="29" t="str">
        <f>IF(SD28N!BH35=0,"",SD28N!BH35)</f>
        <v/>
      </c>
      <c r="BE701" t="str">
        <f>IF(SD28N!BI35=0,"",SD28N!BI35)</f>
        <v>Latvia From sea map</v>
      </c>
      <c r="BF701" t="str">
        <f>IF(SD28N!BJ35=0,"",SD28N!BJ35)</f>
        <v>LAT</v>
      </c>
      <c r="BG701" t="str">
        <f>IF(SD28N!BK35=0,"",SD28N!BK35)</f>
        <v>No</v>
      </c>
      <c r="BH701" t="str">
        <f>IF(SD28N!BL35=0,"",SD28N!BL35)</f>
        <v/>
      </c>
      <c r="BI701" t="str">
        <f>IF(SD28N!BM35=0,"",SD28N!BM35)</f>
        <v/>
      </c>
      <c r="BJ701">
        <f>IF(SD28N!BN35=0,"",SD28N!BN35)</f>
        <v>1.7000000049473107</v>
      </c>
      <c r="BK701" t="str">
        <f>IF(SD28N!BO35=0,"",SD28N!BO35)</f>
        <v/>
      </c>
      <c r="BL701" t="str">
        <f>IF(SD28N!BP35=0,"",SD28N!BP35)</f>
        <v/>
      </c>
      <c r="BM701">
        <f>IF(SD28N!BQ35=0,"",SD28N!BQ35)</f>
        <v>1.7000000049473107</v>
      </c>
      <c r="BN701">
        <f>IF(SD28N!BR35=0,"",SD28N!BR35)</f>
        <v>4</v>
      </c>
      <c r="BO701" s="19">
        <f>IF(M701="",I701,IF(Q701="",M701,IF(U701="",Q701,IF(Y701="",U701,IF(AC701="",Y701,IF(AG701="",AC701,IF(AK701="",AG701,IF(AO701="",AK701,AO701))))))))</f>
        <v>57</v>
      </c>
      <c r="BP701" s="19">
        <f>IF(N701="",J701,IF(R701="",N701,IF(V701="",R701,IF(Z701="",V701,IF(AD701="",Z701,IF(AH701="",AD701,IF(AL701="",AH701,IF(AP701="",AL701,AP701))))))))</f>
        <v>20.2</v>
      </c>
      <c r="BQ701" s="19">
        <f>IF(O701="",K701,IF(S701="",O701,IF(W701="",S701,IF(AA701="",W701,IF(AE701="",AA701,IF(AI701="",AE701,IF(AM701="",AI701,IF(AQ701="",AM701,AQ701))))))))</f>
        <v>21</v>
      </c>
      <c r="BR701" s="19">
        <f>IF(P701="",L701,IF(T701="",P701,IF(X701="",T701,IF(AB701="",X701,IF(AF701="",AB701,IF(AJ701="",AF701,IF(AN701="",AJ701,IF(AR701="",AN701,AR701))))))))</f>
        <v>5.6</v>
      </c>
    </row>
    <row r="702" spans="1:70" hidden="1" x14ac:dyDescent="0.2">
      <c r="A702" s="20" t="str">
        <f>IF(SD28N!A36=0,"",SD28N!A36)</f>
        <v>V</v>
      </c>
      <c r="B702">
        <f>IF(SD28N!B36=0,"",SD28N!B36)</f>
        <v>28051</v>
      </c>
      <c r="C702" t="str">
        <f>IF(SD28N!G36=0,"",SD28N!G36)</f>
        <v>43G8</v>
      </c>
      <c r="D702">
        <f>IF(SD28N!H36=0,"",SD28N!H36)</f>
        <v>28</v>
      </c>
      <c r="E702" s="26">
        <f>IF(SD28N!I36=0,"",SD28N!I36)</f>
        <v>57</v>
      </c>
      <c r="F702">
        <f>IF(AND(E702="",SD28N!J36=0),"",SD28N!J36)</f>
        <v>21.2</v>
      </c>
      <c r="G702">
        <f>IF(SD28N!K36=0,"",SD28N!K36)</f>
        <v>19</v>
      </c>
      <c r="H702" s="27">
        <f>IF(AND(G702="",SD28N!L36=0),"",SD28N!L36)</f>
        <v>9.1999999999999993</v>
      </c>
      <c r="I702" s="26">
        <f>IF(SD28N!M36=0,"",SD28N!M36)</f>
        <v>57</v>
      </c>
      <c r="J702">
        <f>IF(AND(I702="",SD28N!N36=0),"",SD28N!N36)</f>
        <v>19.100000000000001</v>
      </c>
      <c r="K702">
        <f>IF(SD28N!O36=0,"",SD28N!O36)</f>
        <v>19</v>
      </c>
      <c r="L702" s="27">
        <f>IF(AND(K702="",SD28N!P36=0),"",SD28N!P36)</f>
        <v>7.2</v>
      </c>
      <c r="M702" s="26" t="str">
        <f>IF(SD28N!Q36=0,"",SD28N!Q36)</f>
        <v/>
      </c>
      <c r="N702" t="str">
        <f>IF(AND(M702="",SD28N!R36=0),"",SD28N!R36)</f>
        <v/>
      </c>
      <c r="O702" t="str">
        <f>IF(SD28N!S36=0,"",SD28N!S36)</f>
        <v/>
      </c>
      <c r="P702" s="27" t="str">
        <f>IF(AND(O702="",SD28N!T36=0),"",SD28N!T36)</f>
        <v/>
      </c>
      <c r="Q702" s="26" t="str">
        <f>IF(SD28N!U36=0,"",SD28N!U36)</f>
        <v/>
      </c>
      <c r="R702" t="str">
        <f>IF(AND(Q702="",SD28N!V36=0),"",SD28N!V36)</f>
        <v/>
      </c>
      <c r="S702" t="str">
        <f>IF(SD28N!W36=0,"",SD28N!W36)</f>
        <v/>
      </c>
      <c r="T702" s="27" t="str">
        <f>IF(AND(S702="",SD28N!X36=0),"",SD28N!X36)</f>
        <v/>
      </c>
      <c r="U702" s="26" t="str">
        <f>IF(SD28N!Y36=0,"",SD28N!Y36)</f>
        <v/>
      </c>
      <c r="V702" t="str">
        <f>IF(AND(U702="",SD28N!Z36=0),"",SD28N!Z36)</f>
        <v/>
      </c>
      <c r="W702" t="str">
        <f>IF(SD28N!AA36=0,"",SD28N!AA36)</f>
        <v/>
      </c>
      <c r="X702" s="27" t="str">
        <f>IF(AND(W702="",SD28N!AB36=0),"",SD28N!AB36)</f>
        <v/>
      </c>
      <c r="Y702" s="26" t="str">
        <f>IF(SD28N!AC36=0,"",SD28N!AC36)</f>
        <v/>
      </c>
      <c r="Z702" t="str">
        <f>IF(AND(Y702="",SD28N!AD36=0),"",SD28N!AD36)</f>
        <v/>
      </c>
      <c r="AA702" t="str">
        <f>IF(SD28N!AE36=0,"",SD28N!AE36)</f>
        <v/>
      </c>
      <c r="AB702" s="27" t="str">
        <f>IF(AND(AA702="",SD28N!AF36=0),"",SD28N!AF36)</f>
        <v/>
      </c>
      <c r="AC702" s="26" t="str">
        <f>IF(SD28N!AG36=0,"",SD28N!AG36)</f>
        <v/>
      </c>
      <c r="AD702" t="str">
        <f>IF(AND(AC702="",SD28N!AH36=0),"",SD28N!AH36)</f>
        <v/>
      </c>
      <c r="AE702" t="str">
        <f>IF(SD28N!AI36=0,"",SD28N!AI36)</f>
        <v/>
      </c>
      <c r="AF702" s="27" t="str">
        <f>IF(AND(AE702="",SD28N!AJ36=0),"",SD28N!AJ36)</f>
        <v/>
      </c>
      <c r="AG702" s="26" t="str">
        <f>IF(SD28N!AK36=0,"",SD28N!AK36)</f>
        <v/>
      </c>
      <c r="AH702" t="str">
        <f>IF(AND(AG702="",SD28N!AL36=0),"",SD28N!AL36)</f>
        <v/>
      </c>
      <c r="AI702" t="str">
        <f>IF(SD28N!AM36=0,"",SD28N!AM36)</f>
        <v/>
      </c>
      <c r="AJ702" s="27" t="str">
        <f>IF(AND(AI702="",SD28N!AN36=0),"",SD28N!AN36)</f>
        <v/>
      </c>
      <c r="AK702" s="26" t="str">
        <f>IF(SD28N!AO36=0,"",SD28N!AO36)</f>
        <v/>
      </c>
      <c r="AL702" t="str">
        <f>IF(AND(AK702="",SD28N!AP36=0),"",SD28N!AP36)</f>
        <v/>
      </c>
      <c r="AM702" t="str">
        <f>IF(SD28N!AQ36=0,"",SD28N!AQ36)</f>
        <v/>
      </c>
      <c r="AN702" s="27" t="str">
        <f>IF(AND(AM702="",SD28N!AR36=0),"",SD28N!AR36)</f>
        <v/>
      </c>
      <c r="AO702" s="26" t="str">
        <f>IF(SD28N!AS36=0,"",SD28N!AS36)</f>
        <v/>
      </c>
      <c r="AP702" t="str">
        <f>IF(AND(AO702="",SD28N!AT36=0),"",SD28N!AT36)</f>
        <v/>
      </c>
      <c r="AQ702" t="str">
        <f>IF(SD28N!AU36=0,"",SD28N!AU36)</f>
        <v/>
      </c>
      <c r="AR702" s="27" t="str">
        <f>IF(AND(AQ702="",SD28N!AV36=0),"",SD28N!AV36)</f>
        <v/>
      </c>
      <c r="AS702" t="str">
        <f>IF(SD28N!AW36=0,"",SD28N!AW36)</f>
        <v/>
      </c>
      <c r="AT702">
        <f>IF(SD28N!AX36=0,"",SD28N!AX36)</f>
        <v>77</v>
      </c>
      <c r="AU702" s="1">
        <f>IF(SD28N!AY36=0,"",SD28N!AY36)</f>
        <v>78</v>
      </c>
      <c r="AV702" s="1">
        <f>IF(SD28N!AZ36=0,"",SD28N!AZ36)</f>
        <v>77</v>
      </c>
      <c r="AW702" s="1" t="str">
        <f>IF(SD28N!BA36=0,"",SD28N!BA36)</f>
        <v/>
      </c>
      <c r="AX702" s="1" t="str">
        <f>IF(SD28N!BB36=0,"",SD28N!BB36)</f>
        <v/>
      </c>
      <c r="AY702" s="1" t="str">
        <f>IF(SD28N!BC36=0,"",SD28N!BC36)</f>
        <v/>
      </c>
      <c r="AZ702" s="1" t="str">
        <f>IF(SD28N!BD36=0,"",SD28N!BD36)</f>
        <v/>
      </c>
      <c r="BA702" s="1" t="str">
        <f>IF(SD28N!BE36=0,"",SD28N!BE36)</f>
        <v/>
      </c>
      <c r="BB702" s="1" t="str">
        <f>IF(SD28N!BF36=0,"",SD28N!BF36)</f>
        <v/>
      </c>
      <c r="BC702" s="1" t="str">
        <f>IF(SD28N!BG36=0,"",SD28N!BG36)</f>
        <v/>
      </c>
      <c r="BD702" s="29" t="str">
        <f>IF(SD28N!BH36=0,"",SD28N!BH36)</f>
        <v/>
      </c>
      <c r="BE702" t="str">
        <f>IF(SD28N!BI36=0,"",SD28N!BI36)</f>
        <v>S</v>
      </c>
      <c r="BF702" t="str">
        <f>IF(SD28N!BJ36=0,"",SD28N!BJ36)</f>
        <v>SWE</v>
      </c>
      <c r="BG702" t="str">
        <f>IF(SD28N!BK36=0,"",SD28N!BK36)</f>
        <v>No</v>
      </c>
      <c r="BH702">
        <f>IF(SD28N!BL36=0,"",SD28N!BL36)</f>
        <v>1</v>
      </c>
      <c r="BI702" t="str">
        <f>IF(SD28N!BM36=0,"",SD28N!BM36)</f>
        <v/>
      </c>
      <c r="BJ702">
        <f>IF(SD28N!BN36=0,"",SD28N!BN36)</f>
        <v>2.3611785540438039</v>
      </c>
      <c r="BK702" t="str">
        <f>IF(SD28N!BO36=0,"",SD28N!BO36)</f>
        <v/>
      </c>
      <c r="BL702" t="str">
        <f>IF(SD28N!BP36=0,"",SD28N!BP36)</f>
        <v/>
      </c>
      <c r="BM702">
        <f>IF(SD28N!BQ36=0,"",SD28N!BQ36)</f>
        <v>2.3611785540438039</v>
      </c>
      <c r="BN702">
        <f>IF(SD28N!BR36=0,"",SD28N!BR36)</f>
        <v>4</v>
      </c>
      <c r="BO702" s="19">
        <f>IF(M702="",I702,IF(Q702="",M702,IF(U702="",Q702,IF(Y702="",U702,IF(AC702="",Y702,IF(AG702="",AC702,IF(AK702="",AG702,IF(AO702="",AK702,AO702))))))))</f>
        <v>57</v>
      </c>
      <c r="BP702" s="19">
        <f>IF(N702="",J702,IF(R702="",N702,IF(V702="",R702,IF(Z702="",V702,IF(AD702="",Z702,IF(AH702="",AD702,IF(AL702="",AH702,IF(AP702="",AL702,AP702))))))))</f>
        <v>19.100000000000001</v>
      </c>
      <c r="BQ702" s="19">
        <f>IF(O702="",K702,IF(S702="",O702,IF(W702="",S702,IF(AA702="",W702,IF(AE702="",AA702,IF(AI702="",AE702,IF(AM702="",AI702,IF(AQ702="",AM702,AQ702))))))))</f>
        <v>19</v>
      </c>
      <c r="BR702" s="19">
        <f>IF(P702="",L702,IF(T702="",P702,IF(X702="",T702,IF(AB702="",X702,IF(AF702="",AB702,IF(AJ702="",AF702,IF(AN702="",AJ702,IF(AR702="",AN702,AR702))))))))</f>
        <v>7.2</v>
      </c>
    </row>
    <row r="703" spans="1:70" hidden="1" x14ac:dyDescent="0.2">
      <c r="A703" s="20" t="str">
        <f>IF(SD28N!A37=0,"",SD28N!A37)</f>
        <v>V</v>
      </c>
      <c r="B703">
        <f>IF(SD28N!B37=0,"",SD28N!B37)</f>
        <v>28052</v>
      </c>
      <c r="C703" t="str">
        <f>IF(SD28N!G37=0,"",SD28N!G37)</f>
        <v>43H1</v>
      </c>
      <c r="D703">
        <f>IF(SD28N!H37=0,"",SD28N!H37)</f>
        <v>28</v>
      </c>
      <c r="E703" s="26">
        <f>IF(SD28N!I37=0,"",SD28N!I37)</f>
        <v>57</v>
      </c>
      <c r="F703">
        <f>IF(AND(E703="",SD28N!J37=0),"",SD28N!J37)</f>
        <v>27.9</v>
      </c>
      <c r="G703">
        <f>IF(SD28N!K37=0,"",SD28N!K37)</f>
        <v>21</v>
      </c>
      <c r="H703" s="27">
        <f>IF(AND(G703="",SD28N!L37=0),"",SD28N!L37)</f>
        <v>9.8000000000000007</v>
      </c>
      <c r="I703" s="26">
        <f>IF(SD28N!M37=0,"",SD28N!M37)</f>
        <v>57</v>
      </c>
      <c r="J703">
        <f>IF(AND(I703="",SD28N!N37=0),"",SD28N!N37)</f>
        <v>28.7</v>
      </c>
      <c r="K703">
        <f>IF(SD28N!O37=0,"",SD28N!O37)</f>
        <v>21</v>
      </c>
      <c r="L703" s="27">
        <f>IF(AND(K703="",SD28N!P37=0),"",SD28N!P37)</f>
        <v>9.8000000000000007</v>
      </c>
      <c r="M703" s="26">
        <f>IF(SD28N!Q37=0,"",SD28N!Q37)</f>
        <v>57</v>
      </c>
      <c r="N703">
        <f>IF(AND(M703="",SD28N!R37=0),"",SD28N!R37)</f>
        <v>29.5</v>
      </c>
      <c r="O703">
        <f>IF(SD28N!S37=0,"",SD28N!S37)</f>
        <v>21</v>
      </c>
      <c r="P703" s="27">
        <f>IF(AND(O703="",SD28N!T37=0),"",SD28N!T37)</f>
        <v>9.8000000000000007</v>
      </c>
      <c r="Q703" s="26">
        <f>IF(SD28N!U37=0,"",SD28N!U37)</f>
        <v>57</v>
      </c>
      <c r="R703">
        <f>IF(AND(Q703="",SD28N!V37=0),"",SD28N!V37)</f>
        <v>30.3</v>
      </c>
      <c r="S703">
        <f>IF(SD28N!W37=0,"",SD28N!W37)</f>
        <v>21</v>
      </c>
      <c r="T703" s="27">
        <f>IF(AND(S703="",SD28N!X37=0),"",SD28N!X37)</f>
        <v>9.8000000000000007</v>
      </c>
      <c r="U703" s="26" t="str">
        <f>IF(SD28N!Y37=0,"",SD28N!Y37)</f>
        <v/>
      </c>
      <c r="V703" t="str">
        <f>IF(AND(U703="",SD28N!Z37=0),"",SD28N!Z37)</f>
        <v/>
      </c>
      <c r="W703" t="str">
        <f>IF(SD28N!AA37=0,"",SD28N!AA37)</f>
        <v/>
      </c>
      <c r="X703" s="27" t="str">
        <f>IF(AND(W703="",SD28N!AB37=0),"",SD28N!AB37)</f>
        <v/>
      </c>
      <c r="Y703" s="26" t="str">
        <f>IF(SD28N!AC37=0,"",SD28N!AC37)</f>
        <v/>
      </c>
      <c r="Z703" t="str">
        <f>IF(AND(Y703="",SD28N!AD37=0),"",SD28N!AD37)</f>
        <v/>
      </c>
      <c r="AA703" t="str">
        <f>IF(SD28N!AE37=0,"",SD28N!AE37)</f>
        <v/>
      </c>
      <c r="AB703" s="27" t="str">
        <f>IF(AND(AA703="",SD28N!AF37=0),"",SD28N!AF37)</f>
        <v/>
      </c>
      <c r="AC703" s="26" t="str">
        <f>IF(SD28N!AG37=0,"",SD28N!AG37)</f>
        <v/>
      </c>
      <c r="AD703" t="str">
        <f>IF(AND(AC703="",SD28N!AH37=0),"",SD28N!AH37)</f>
        <v/>
      </c>
      <c r="AE703" t="str">
        <f>IF(SD28N!AI37=0,"",SD28N!AI37)</f>
        <v/>
      </c>
      <c r="AF703" s="27" t="str">
        <f>IF(AND(AE703="",SD28N!AJ37=0),"",SD28N!AJ37)</f>
        <v/>
      </c>
      <c r="AG703" s="26" t="str">
        <f>IF(SD28N!AK37=0,"",SD28N!AK37)</f>
        <v/>
      </c>
      <c r="AH703" t="str">
        <f>IF(AND(AG703="",SD28N!AL37=0),"",SD28N!AL37)</f>
        <v/>
      </c>
      <c r="AI703" t="str">
        <f>IF(SD28N!AM37=0,"",SD28N!AM37)</f>
        <v/>
      </c>
      <c r="AJ703" s="27" t="str">
        <f>IF(AND(AI703="",SD28N!AN37=0),"",SD28N!AN37)</f>
        <v/>
      </c>
      <c r="AK703" s="26" t="str">
        <f>IF(SD28N!AO37=0,"",SD28N!AO37)</f>
        <v/>
      </c>
      <c r="AL703" t="str">
        <f>IF(AND(AK703="",SD28N!AP37=0),"",SD28N!AP37)</f>
        <v/>
      </c>
      <c r="AM703" t="str">
        <f>IF(SD28N!AQ37=0,"",SD28N!AQ37)</f>
        <v/>
      </c>
      <c r="AN703" s="27" t="str">
        <f>IF(AND(AM703="",SD28N!AR37=0),"",SD28N!AR37)</f>
        <v/>
      </c>
      <c r="AO703" s="26" t="str">
        <f>IF(SD28N!AS37=0,"",SD28N!AS37)</f>
        <v/>
      </c>
      <c r="AP703" t="str">
        <f>IF(AND(AO703="",SD28N!AT37=0),"",SD28N!AT37)</f>
        <v/>
      </c>
      <c r="AQ703" t="str">
        <f>IF(SD28N!AU37=0,"",SD28N!AU37)</f>
        <v/>
      </c>
      <c r="AR703" s="27" t="str">
        <f>IF(AND(AQ703="",SD28N!AV37=0),"",SD28N!AV37)</f>
        <v/>
      </c>
      <c r="AS703" t="str">
        <f>IF(SD28N!AW37=0,"",SD28N!AW37)</f>
        <v/>
      </c>
      <c r="AT703">
        <f>IF(SD28N!AX37=0,"",SD28N!AX37)</f>
        <v>63</v>
      </c>
      <c r="AU703" s="1" t="str">
        <f>IF(SD28N!AY37=0,"",SD28N!AY37)</f>
        <v/>
      </c>
      <c r="AV703" s="1" t="str">
        <f>IF(SD28N!AZ37=0,"",SD28N!AZ37)</f>
        <v/>
      </c>
      <c r="AW703" s="1" t="str">
        <f>IF(SD28N!BA37=0,"",SD28N!BA37)</f>
        <v/>
      </c>
      <c r="AX703" s="1" t="str">
        <f>IF(SD28N!BB37=0,"",SD28N!BB37)</f>
        <v/>
      </c>
      <c r="AY703" s="1" t="str">
        <f>IF(SD28N!BC37=0,"",SD28N!BC37)</f>
        <v/>
      </c>
      <c r="AZ703" s="1" t="str">
        <f>IF(SD28N!BD37=0,"",SD28N!BD37)</f>
        <v/>
      </c>
      <c r="BA703" s="1" t="str">
        <f>IF(SD28N!BE37=0,"",SD28N!BE37)</f>
        <v/>
      </c>
      <c r="BB703" s="1" t="str">
        <f>IF(SD28N!BF37=0,"",SD28N!BF37)</f>
        <v/>
      </c>
      <c r="BC703" s="1" t="str">
        <f>IF(SD28N!BG37=0,"",SD28N!BG37)</f>
        <v/>
      </c>
      <c r="BD703" s="29" t="str">
        <f>IF(SD28N!BH37=0,"",SD28N!BH37)</f>
        <v/>
      </c>
      <c r="BE703" t="str">
        <f>IF(SD28N!BI37=0,"",SD28N!BI37)</f>
        <v>Latvia From sea map</v>
      </c>
      <c r="BF703" t="str">
        <f>IF(SD28N!BJ37=0,"",SD28N!BJ37)</f>
        <v>LAT</v>
      </c>
      <c r="BG703" t="str">
        <f>IF(SD28N!BK37=0,"",SD28N!BK37)</f>
        <v>No</v>
      </c>
      <c r="BH703">
        <f>IF(SD28N!BL37=0,"",SD28N!BL37)</f>
        <v>1</v>
      </c>
      <c r="BI703" t="str">
        <f>IF(SD28N!BM37=0,"",SD28N!BM37)</f>
        <v/>
      </c>
      <c r="BJ703">
        <f>IF(SD28N!BN37=0,"",SD28N!BN37)</f>
        <v>2.4000000014845337</v>
      </c>
      <c r="BK703" t="str">
        <f>IF(SD28N!BO37=0,"",SD28N!BO37)</f>
        <v/>
      </c>
      <c r="BL703" t="str">
        <f>IF(SD28N!BP37=0,"",SD28N!BP37)</f>
        <v/>
      </c>
      <c r="BM703">
        <f>IF(SD28N!BQ37=0,"",SD28N!BQ37)</f>
        <v>2.4000000014845337</v>
      </c>
      <c r="BN703">
        <f>IF(SD28N!BR37=0,"",SD28N!BR37)</f>
        <v>4</v>
      </c>
      <c r="BO703" s="19">
        <f>IF(M703="",I703,IF(Q703="",M703,IF(U703="",Q703,IF(Y703="",U703,IF(AC703="",Y703,IF(AG703="",AC703,IF(AK703="",AG703,IF(AO703="",AK703,AO703))))))))</f>
        <v>57</v>
      </c>
      <c r="BP703" s="19">
        <f>IF(N703="",J703,IF(R703="",N703,IF(V703="",R703,IF(Z703="",V703,IF(AD703="",Z703,IF(AH703="",AD703,IF(AL703="",AH703,IF(AP703="",AL703,AP703))))))))</f>
        <v>30.3</v>
      </c>
      <c r="BQ703" s="19">
        <f>IF(O703="",K703,IF(S703="",O703,IF(W703="",S703,IF(AA703="",W703,IF(AE703="",AA703,IF(AI703="",AE703,IF(AM703="",AI703,IF(AQ703="",AM703,AQ703))))))))</f>
        <v>21</v>
      </c>
      <c r="BR703" s="19">
        <f>IF(P703="",L703,IF(T703="",P703,IF(X703="",T703,IF(AB703="",X703,IF(AF703="",AB703,IF(AJ703="",AF703,IF(AN703="",AJ703,IF(AR703="",AN703,AR703))))))))</f>
        <v>9.8000000000000007</v>
      </c>
    </row>
    <row r="704" spans="1:70" hidden="1" x14ac:dyDescent="0.2">
      <c r="A704" s="20" t="str">
        <f>IF(SD28N!A38=0,"",SD28N!A38)</f>
        <v>V</v>
      </c>
      <c r="B704">
        <f>IF(SD28N!B38=0,"",SD28N!B38)</f>
        <v>28053</v>
      </c>
      <c r="C704" t="str">
        <f>IF(SD28N!G38=0,"",SD28N!G38)</f>
        <v>44G9</v>
      </c>
      <c r="D704">
        <f>IF(SD28N!H38=0,"",SD28N!H38)</f>
        <v>28</v>
      </c>
      <c r="E704" s="26">
        <f>IF(SD28N!I38=0,"",SD28N!I38)</f>
        <v>57</v>
      </c>
      <c r="F704">
        <f>IF(AND(E704="",SD28N!J38=0),"",SD28N!J38)</f>
        <v>32.1</v>
      </c>
      <c r="G704">
        <f>IF(SD28N!K38=0,"",SD28N!K38)</f>
        <v>19</v>
      </c>
      <c r="H704" s="27">
        <f>IF(AND(G704="",SD28N!L38=0),"",SD28N!L38)</f>
        <v>17.5</v>
      </c>
      <c r="I704" s="26">
        <f>IF(SD28N!M38=0,"",SD28N!M38)</f>
        <v>57</v>
      </c>
      <c r="J704">
        <f>IF(AND(I704="",SD28N!N38=0),"",SD28N!N38)</f>
        <v>30.9</v>
      </c>
      <c r="K704">
        <f>IF(SD28N!O38=0,"",SD28N!O38)</f>
        <v>19</v>
      </c>
      <c r="L704" s="27">
        <f>IF(AND(K704="",SD28N!P38=0),"",SD28N!P38)</f>
        <v>16.100000000000001</v>
      </c>
      <c r="M704" s="26">
        <f>IF(SD28N!Q38=0,"",SD28N!Q38)</f>
        <v>57</v>
      </c>
      <c r="N704">
        <f>IF(AND(M704="",SD28N!R38=0),"",SD28N!R38)</f>
        <v>29.8</v>
      </c>
      <c r="O704">
        <f>IF(SD28N!S38=0,"",SD28N!S38)</f>
        <v>19</v>
      </c>
      <c r="P704" s="27">
        <f>IF(AND(O704="",SD28N!T38=0),"",SD28N!T38)</f>
        <v>14.9</v>
      </c>
      <c r="Q704" s="26">
        <f>IF(SD28N!U38=0,"",SD28N!U38)</f>
        <v>57</v>
      </c>
      <c r="R704">
        <f>IF(AND(Q704="",SD28N!V38=0),"",SD28N!V38)</f>
        <v>28.8</v>
      </c>
      <c r="S704">
        <f>IF(SD28N!W38=0,"",SD28N!W38)</f>
        <v>19</v>
      </c>
      <c r="T704" s="27">
        <f>IF(AND(S704="",SD28N!X38=0),"",SD28N!X38)</f>
        <v>14.3</v>
      </c>
      <c r="U704" s="26" t="str">
        <f>IF(SD28N!Y38=0,"",SD28N!Y38)</f>
        <v/>
      </c>
      <c r="V704" t="str">
        <f>IF(AND(U704="",SD28N!Z38=0),"",SD28N!Z38)</f>
        <v/>
      </c>
      <c r="W704" t="str">
        <f>IF(SD28N!AA38=0,"",SD28N!AA38)</f>
        <v/>
      </c>
      <c r="X704" s="27" t="str">
        <f>IF(AND(W704="",SD28N!AB38=0),"",SD28N!AB38)</f>
        <v/>
      </c>
      <c r="Y704" s="26" t="str">
        <f>IF(SD28N!AC38=0,"",SD28N!AC38)</f>
        <v/>
      </c>
      <c r="Z704" t="str">
        <f>IF(AND(Y704="",SD28N!AD38=0),"",SD28N!AD38)</f>
        <v/>
      </c>
      <c r="AA704" t="str">
        <f>IF(SD28N!AE38=0,"",SD28N!AE38)</f>
        <v/>
      </c>
      <c r="AB704" s="27" t="str">
        <f>IF(AND(AA704="",SD28N!AF38=0),"",SD28N!AF38)</f>
        <v/>
      </c>
      <c r="AC704" s="26" t="str">
        <f>IF(SD28N!AG38=0,"",SD28N!AG38)</f>
        <v/>
      </c>
      <c r="AD704" t="str">
        <f>IF(AND(AC704="",SD28N!AH38=0),"",SD28N!AH38)</f>
        <v/>
      </c>
      <c r="AE704" t="str">
        <f>IF(SD28N!AI38=0,"",SD28N!AI38)</f>
        <v/>
      </c>
      <c r="AF704" s="27" t="str">
        <f>IF(AND(AE704="",SD28N!AJ38=0),"",SD28N!AJ38)</f>
        <v/>
      </c>
      <c r="AG704" s="26" t="str">
        <f>IF(SD28N!AK38=0,"",SD28N!AK38)</f>
        <v/>
      </c>
      <c r="AH704" t="str">
        <f>IF(AND(AG704="",SD28N!AL38=0),"",SD28N!AL38)</f>
        <v/>
      </c>
      <c r="AI704" t="str">
        <f>IF(SD28N!AM38=0,"",SD28N!AM38)</f>
        <v/>
      </c>
      <c r="AJ704" s="27" t="str">
        <f>IF(AND(AI704="",SD28N!AN38=0),"",SD28N!AN38)</f>
        <v/>
      </c>
      <c r="AK704" s="26" t="str">
        <f>IF(SD28N!AO38=0,"",SD28N!AO38)</f>
        <v/>
      </c>
      <c r="AL704" t="str">
        <f>IF(AND(AK704="",SD28N!AP38=0),"",SD28N!AP38)</f>
        <v/>
      </c>
      <c r="AM704" t="str">
        <f>IF(SD28N!AQ38=0,"",SD28N!AQ38)</f>
        <v/>
      </c>
      <c r="AN704" s="27" t="str">
        <f>IF(AND(AM704="",SD28N!AR38=0),"",SD28N!AR38)</f>
        <v/>
      </c>
      <c r="AO704" s="26" t="str">
        <f>IF(SD28N!AS38=0,"",SD28N!AS38)</f>
        <v/>
      </c>
      <c r="AP704" t="str">
        <f>IF(AND(AO704="",SD28N!AT38=0),"",SD28N!AT38)</f>
        <v/>
      </c>
      <c r="AQ704" t="str">
        <f>IF(SD28N!AU38=0,"",SD28N!AU38)</f>
        <v/>
      </c>
      <c r="AR704" s="27" t="str">
        <f>IF(AND(AQ704="",SD28N!AV38=0),"",SD28N!AV38)</f>
        <v/>
      </c>
      <c r="AS704" t="str">
        <f>IF(SD28N!AW38=0,"",SD28N!AW38)</f>
        <v/>
      </c>
      <c r="AT704">
        <f>IF(SD28N!AX38=0,"",SD28N!AX38)</f>
        <v>60</v>
      </c>
      <c r="AU704" s="1">
        <f>IF(SD28N!AY38=0,"",SD28N!AY38)</f>
        <v>57</v>
      </c>
      <c r="AV704" s="1">
        <f>IF(SD28N!AZ38=0,"",SD28N!AZ38)</f>
        <v>61</v>
      </c>
      <c r="AW704" s="1">
        <f>IF(SD28N!BA38=0,"",SD28N!BA38)</f>
        <v>63</v>
      </c>
      <c r="AX704" s="1">
        <f>IF(SD28N!BB38=0,"",SD28N!BB38)</f>
        <v>64</v>
      </c>
      <c r="AY704" s="1" t="str">
        <f>IF(SD28N!BC38=0,"",SD28N!BC38)</f>
        <v/>
      </c>
      <c r="AZ704" s="1" t="str">
        <f>IF(SD28N!BD38=0,"",SD28N!BD38)</f>
        <v/>
      </c>
      <c r="BA704" s="1" t="str">
        <f>IF(SD28N!BE38=0,"",SD28N!BE38)</f>
        <v/>
      </c>
      <c r="BB704" s="1" t="str">
        <f>IF(SD28N!BF38=0,"",SD28N!BF38)</f>
        <v/>
      </c>
      <c r="BC704" s="1" t="str">
        <f>IF(SD28N!BG38=0,"",SD28N!BG38)</f>
        <v/>
      </c>
      <c r="BD704" s="29" t="str">
        <f>IF(SD28N!BH38=0,"",SD28N!BH38)</f>
        <v/>
      </c>
      <c r="BE704" t="str">
        <f>IF(SD28N!BI38=0,"",SD28N!BI38)</f>
        <v>Dana</v>
      </c>
      <c r="BF704" t="str">
        <f>IF(SD28N!BJ38=0,"",SD28N!BJ38)</f>
        <v>SWE</v>
      </c>
      <c r="BG704" t="str">
        <f>IF(SD28N!BK38=0,"",SD28N!BK38)</f>
        <v>No</v>
      </c>
      <c r="BH704">
        <f>IF(SD28N!BL38=0,"",SD28N!BL38)</f>
        <v>1</v>
      </c>
      <c r="BI704">
        <f>IF(SD28N!BM38=0,"",SD28N!BM38)</f>
        <v>1</v>
      </c>
      <c r="BJ704">
        <f>IF(SD28N!BN38=0,"",SD28N!BN38)</f>
        <v>3.7416959556392628</v>
      </c>
      <c r="BK704" t="str">
        <f>IF(SD28N!BO38=0,"",SD28N!BO38)</f>
        <v/>
      </c>
      <c r="BL704" t="str">
        <f>IF(SD28N!BP38=0,"",SD28N!BP38)</f>
        <v/>
      </c>
      <c r="BM704">
        <f>IF(SD28N!BQ38=0,"",SD28N!BQ38)</f>
        <v>3.7416959556392628</v>
      </c>
      <c r="BN704">
        <f>IF(SD28N!BR38=0,"",SD28N!BR38)</f>
        <v>4</v>
      </c>
      <c r="BO704" s="19">
        <f>IF(M704="",I704,IF(Q704="",M704,IF(U704="",Q704,IF(Y704="",U704,IF(AC704="",Y704,IF(AG704="",AC704,IF(AK704="",AG704,IF(AO704="",AK704,AO704))))))))</f>
        <v>57</v>
      </c>
      <c r="BP704" s="19">
        <f>IF(N704="",J704,IF(R704="",N704,IF(V704="",R704,IF(Z704="",V704,IF(AD704="",Z704,IF(AH704="",AD704,IF(AL704="",AH704,IF(AP704="",AL704,AP704))))))))</f>
        <v>28.8</v>
      </c>
      <c r="BQ704" s="19">
        <f>IF(O704="",K704,IF(S704="",O704,IF(W704="",S704,IF(AA704="",W704,IF(AE704="",AA704,IF(AI704="",AE704,IF(AM704="",AI704,IF(AQ704="",AM704,AQ704))))))))</f>
        <v>19</v>
      </c>
      <c r="BR704" s="19">
        <f>IF(P704="",L704,IF(T704="",P704,IF(X704="",T704,IF(AB704="",X704,IF(AF704="",AB704,IF(AJ704="",AF704,IF(AN704="",AJ704,IF(AR704="",AN704,AR704))))))))</f>
        <v>14.3</v>
      </c>
    </row>
    <row r="705" spans="1:70" hidden="1" x14ac:dyDescent="0.2">
      <c r="A705" s="20" t="str">
        <f>IF(SD28N!A39=0,"",SD28N!A39)</f>
        <v>V</v>
      </c>
      <c r="B705">
        <f>IF(SD28N!B39=0,"",SD28N!B39)</f>
        <v>28055</v>
      </c>
      <c r="C705" t="str">
        <f>IF(SD28N!G39=0,"",SD28N!G39)</f>
        <v>44H1</v>
      </c>
      <c r="D705">
        <f>IF(SD28N!H39=0,"",SD28N!H39)</f>
        <v>28</v>
      </c>
      <c r="E705" s="26">
        <f>IF(SD28N!I39=0,"",SD28N!I39)</f>
        <v>57</v>
      </c>
      <c r="F705">
        <f>IF(AND(E705="",SD28N!J39=0),"",SD28N!J39)</f>
        <v>47</v>
      </c>
      <c r="G705">
        <f>IF(SD28N!K39=0,"",SD28N!K39)</f>
        <v>21</v>
      </c>
      <c r="H705" s="27">
        <f>IF(AND(G705="",SD28N!L39=0),"",SD28N!L39)</f>
        <v>22.5</v>
      </c>
      <c r="I705" s="26">
        <f>IF(SD28N!M39=0,"",SD28N!M39)</f>
        <v>57</v>
      </c>
      <c r="J705">
        <f>IF(AND(I705="",SD28N!N39=0),"",SD28N!N39)</f>
        <v>46.7</v>
      </c>
      <c r="K705">
        <f>IF(SD28N!O39=0,"",SD28N!O39)</f>
        <v>21</v>
      </c>
      <c r="L705" s="27">
        <f>IF(AND(K705="",SD28N!P39=0),"",SD28N!P39)</f>
        <v>22.7</v>
      </c>
      <c r="M705" s="26">
        <f>IF(SD28N!Q39=0,"",SD28N!Q39)</f>
        <v>57</v>
      </c>
      <c r="N705">
        <f>IF(AND(M705="",SD28N!R39=0),"",SD28N!R39)</f>
        <v>46.3</v>
      </c>
      <c r="O705">
        <f>IF(SD28N!S39=0,"",SD28N!S39)</f>
        <v>21</v>
      </c>
      <c r="P705" s="27">
        <f>IF(AND(O705="",SD28N!T39=0),"",SD28N!T39)</f>
        <v>23.2</v>
      </c>
      <c r="Q705" s="26">
        <f>IF(SD28N!U39=0,"",SD28N!U39)</f>
        <v>57</v>
      </c>
      <c r="R705">
        <f>IF(AND(Q705="",SD28N!V39=0),"",SD28N!V39)</f>
        <v>45.8</v>
      </c>
      <c r="S705">
        <f>IF(SD28N!W39=0,"",SD28N!W39)</f>
        <v>21</v>
      </c>
      <c r="T705" s="27">
        <f>IF(AND(S705="",SD28N!X39=0),"",SD28N!X39)</f>
        <v>23.9</v>
      </c>
      <c r="U705" s="26" t="str">
        <f>IF(SD28N!Y39=0,"",SD28N!Y39)</f>
        <v/>
      </c>
      <c r="V705" t="str">
        <f>IF(AND(U705="",SD28N!Z39=0),"",SD28N!Z39)</f>
        <v/>
      </c>
      <c r="W705" t="str">
        <f>IF(SD28N!AA39=0,"",SD28N!AA39)</f>
        <v/>
      </c>
      <c r="X705" s="27" t="str">
        <f>IF(AND(W705="",SD28N!AB39=0),"",SD28N!AB39)</f>
        <v/>
      </c>
      <c r="Y705" s="26" t="str">
        <f>IF(SD28N!AC39=0,"",SD28N!AC39)</f>
        <v/>
      </c>
      <c r="Z705" t="str">
        <f>IF(AND(Y705="",SD28N!AD39=0),"",SD28N!AD39)</f>
        <v/>
      </c>
      <c r="AA705" t="str">
        <f>IF(SD28N!AE39=0,"",SD28N!AE39)</f>
        <v/>
      </c>
      <c r="AB705" s="27" t="str">
        <f>IF(AND(AA705="",SD28N!AF39=0),"",SD28N!AF39)</f>
        <v/>
      </c>
      <c r="AC705" s="26" t="str">
        <f>IF(SD28N!AG39=0,"",SD28N!AG39)</f>
        <v/>
      </c>
      <c r="AD705" t="str">
        <f>IF(AND(AC705="",SD28N!AH39=0),"",SD28N!AH39)</f>
        <v/>
      </c>
      <c r="AE705" t="str">
        <f>IF(SD28N!AI39=0,"",SD28N!AI39)</f>
        <v/>
      </c>
      <c r="AF705" s="27" t="str">
        <f>IF(AND(AE705="",SD28N!AJ39=0),"",SD28N!AJ39)</f>
        <v/>
      </c>
      <c r="AG705" s="26" t="str">
        <f>IF(SD28N!AK39=0,"",SD28N!AK39)</f>
        <v/>
      </c>
      <c r="AH705" t="str">
        <f>IF(AND(AG705="",SD28N!AL39=0),"",SD28N!AL39)</f>
        <v/>
      </c>
      <c r="AI705" t="str">
        <f>IF(SD28N!AM39=0,"",SD28N!AM39)</f>
        <v/>
      </c>
      <c r="AJ705" s="27" t="str">
        <f>IF(AND(AI705="",SD28N!AN39=0),"",SD28N!AN39)</f>
        <v/>
      </c>
      <c r="AK705" s="26" t="str">
        <f>IF(SD28N!AO39=0,"",SD28N!AO39)</f>
        <v/>
      </c>
      <c r="AL705" t="str">
        <f>IF(AND(AK705="",SD28N!AP39=0),"",SD28N!AP39)</f>
        <v/>
      </c>
      <c r="AM705" t="str">
        <f>IF(SD28N!AQ39=0,"",SD28N!AQ39)</f>
        <v/>
      </c>
      <c r="AN705" s="27" t="str">
        <f>IF(AND(AM705="",SD28N!AR39=0),"",SD28N!AR39)</f>
        <v/>
      </c>
      <c r="AO705" s="26" t="str">
        <f>IF(SD28N!AS39=0,"",SD28N!AS39)</f>
        <v/>
      </c>
      <c r="AP705" t="str">
        <f>IF(AND(AO705="",SD28N!AT39=0),"",SD28N!AT39)</f>
        <v/>
      </c>
      <c r="AQ705" t="str">
        <f>IF(SD28N!AU39=0,"",SD28N!AU39)</f>
        <v/>
      </c>
      <c r="AR705" s="27" t="str">
        <f>IF(AND(AQ705="",SD28N!AV39=0),"",SD28N!AV39)</f>
        <v/>
      </c>
      <c r="AS705" t="str">
        <f>IF(SD28N!AW39=0,"",SD28N!AW39)</f>
        <v/>
      </c>
      <c r="AT705">
        <f>IF(SD28N!AX39=0,"",SD28N!AX39)</f>
        <v>73</v>
      </c>
      <c r="AU705" s="1" t="str">
        <f>IF(SD28N!AY39=0,"",SD28N!AY39)</f>
        <v/>
      </c>
      <c r="AV705" s="1" t="str">
        <f>IF(SD28N!AZ39=0,"",SD28N!AZ39)</f>
        <v/>
      </c>
      <c r="AW705" s="1" t="str">
        <f>IF(SD28N!BA39=0,"",SD28N!BA39)</f>
        <v/>
      </c>
      <c r="AX705" s="1" t="str">
        <f>IF(SD28N!BB39=0,"",SD28N!BB39)</f>
        <v/>
      </c>
      <c r="AY705" s="1" t="str">
        <f>IF(SD28N!BC39=0,"",SD28N!BC39)</f>
        <v/>
      </c>
      <c r="AZ705" s="1" t="str">
        <f>IF(SD28N!BD39=0,"",SD28N!BD39)</f>
        <v/>
      </c>
      <c r="BA705" s="1" t="str">
        <f>IF(SD28N!BE39=0,"",SD28N!BE39)</f>
        <v/>
      </c>
      <c r="BB705" s="1" t="str">
        <f>IF(SD28N!BF39=0,"",SD28N!BF39)</f>
        <v/>
      </c>
      <c r="BC705" s="1" t="str">
        <f>IF(SD28N!BG39=0,"",SD28N!BG39)</f>
        <v/>
      </c>
      <c r="BD705" s="29" t="str">
        <f>IF(SD28N!BH39=0,"",SD28N!BH39)</f>
        <v/>
      </c>
      <c r="BE705" t="str">
        <f>IF(SD28N!BI39=0,"",SD28N!BI39)</f>
        <v>Latvia Comercial vessel</v>
      </c>
      <c r="BF705" t="str">
        <f>IF(SD28N!BJ39=0,"",SD28N!BJ39)</f>
        <v>LAT</v>
      </c>
      <c r="BG705" t="str">
        <f>IF(SD28N!BK39=0,"",SD28N!BK39)</f>
        <v>No</v>
      </c>
      <c r="BH705">
        <f>IF(SD28N!BL39=0,"",SD28N!BL39)</f>
        <v>1</v>
      </c>
      <c r="BI705" t="str">
        <f>IF(SD28N!BM39=0,"",SD28N!BM39)</f>
        <v/>
      </c>
      <c r="BJ705">
        <f>IF(SD28N!BN39=0,"",SD28N!BN39)</f>
        <v>1.4231138901353577</v>
      </c>
      <c r="BK705" t="str">
        <f>IF(SD28N!BO39=0,"",SD28N!BO39)</f>
        <v/>
      </c>
      <c r="BL705" t="str">
        <f>IF(SD28N!BP39=0,"",SD28N!BP39)</f>
        <v/>
      </c>
      <c r="BM705">
        <f>IF(SD28N!BQ39=0,"",SD28N!BQ39)</f>
        <v>1.4231138901353577</v>
      </c>
      <c r="BN705">
        <f>IF(SD28N!BR39=0,"",SD28N!BR39)</f>
        <v>4</v>
      </c>
      <c r="BO705" s="19">
        <f>IF(M705="",I705,IF(Q705="",M705,IF(U705="",Q705,IF(Y705="",U705,IF(AC705="",Y705,IF(AG705="",AC705,IF(AK705="",AG705,IF(AO705="",AK705,AO705))))))))</f>
        <v>57</v>
      </c>
      <c r="BP705" s="19">
        <f>IF(N705="",J705,IF(R705="",N705,IF(V705="",R705,IF(Z705="",V705,IF(AD705="",Z705,IF(AH705="",AD705,IF(AL705="",AH705,IF(AP705="",AL705,AP705))))))))</f>
        <v>45.8</v>
      </c>
      <c r="BQ705" s="19">
        <f>IF(O705="",K705,IF(S705="",O705,IF(W705="",S705,IF(AA705="",W705,IF(AE705="",AA705,IF(AI705="",AE705,IF(AM705="",AI705,IF(AQ705="",AM705,AQ705))))))))</f>
        <v>21</v>
      </c>
      <c r="BR705" s="19">
        <f>IF(P705="",L705,IF(T705="",P705,IF(X705="",T705,IF(AB705="",X705,IF(AF705="",AB705,IF(AJ705="",AF705,IF(AN705="",AJ705,IF(AR705="",AN705,AR705))))))))</f>
        <v>23.9</v>
      </c>
    </row>
    <row r="706" spans="1:70" hidden="1" x14ac:dyDescent="0.2">
      <c r="A706" s="20" t="str">
        <f>IF(SD28N!A40=0,"",SD28N!A40)</f>
        <v>V</v>
      </c>
      <c r="B706">
        <f>IF(SD28N!B40=0,"",SD28N!B40)</f>
        <v>28058</v>
      </c>
      <c r="C706" t="str">
        <f>IF(SD28N!G40=0,"",SD28N!G40)</f>
        <v>44H1</v>
      </c>
      <c r="D706">
        <f>IF(SD28N!H40=0,"",SD28N!H40)</f>
        <v>28</v>
      </c>
      <c r="E706" s="26">
        <f>IF(SD28N!I40=0,"",SD28N!I40)</f>
        <v>57</v>
      </c>
      <c r="F706">
        <f>IF(AND(E706="",SD28N!J40=0),"",SD28N!J40)</f>
        <v>59.2</v>
      </c>
      <c r="G706">
        <f>IF(SD28N!K40=0,"",SD28N!K40)</f>
        <v>21</v>
      </c>
      <c r="H706" s="27">
        <f>IF(AND(G706="",SD28N!L40=0),"",SD28N!L40)</f>
        <v>16.600000000000001</v>
      </c>
      <c r="I706" s="26">
        <f>IF(SD28N!M40=0,"",SD28N!M40)</f>
        <v>57</v>
      </c>
      <c r="J706">
        <f>IF(AND(I706="",SD28N!N40=0),"",SD28N!N40)</f>
        <v>59.2</v>
      </c>
      <c r="K706">
        <f>IF(SD28N!O40=0,"",SD28N!O40)</f>
        <v>21</v>
      </c>
      <c r="L706" s="27">
        <f>IF(AND(K706="",SD28N!P40=0),"",SD28N!P40)</f>
        <v>19.899999999999999</v>
      </c>
      <c r="M706" s="26" t="str">
        <f>IF(SD28N!Q40=0,"",SD28N!Q40)</f>
        <v/>
      </c>
      <c r="N706" t="str">
        <f>IF(AND(M706="",SD28N!R40=0),"",SD28N!R40)</f>
        <v/>
      </c>
      <c r="O706" t="str">
        <f>IF(SD28N!S40=0,"",SD28N!S40)</f>
        <v/>
      </c>
      <c r="P706" s="27" t="str">
        <f>IF(AND(O706="",SD28N!T40=0),"",SD28N!T40)</f>
        <v/>
      </c>
      <c r="Q706" s="26" t="str">
        <f>IF(SD28N!U40=0,"",SD28N!U40)</f>
        <v/>
      </c>
      <c r="R706" t="str">
        <f>IF(AND(Q706="",SD28N!V40=0),"",SD28N!V40)</f>
        <v/>
      </c>
      <c r="S706" t="str">
        <f>IF(SD28N!W40=0,"",SD28N!W40)</f>
        <v/>
      </c>
      <c r="T706" s="27" t="str">
        <f>IF(AND(S706="",SD28N!X40=0),"",SD28N!X40)</f>
        <v/>
      </c>
      <c r="U706" s="26" t="str">
        <f>IF(SD28N!Y40=0,"",SD28N!Y40)</f>
        <v/>
      </c>
      <c r="V706" t="str">
        <f>IF(AND(U706="",SD28N!Z40=0),"",SD28N!Z40)</f>
        <v/>
      </c>
      <c r="W706" t="str">
        <f>IF(SD28N!AA40=0,"",SD28N!AA40)</f>
        <v/>
      </c>
      <c r="X706" s="27" t="str">
        <f>IF(AND(W706="",SD28N!AB40=0),"",SD28N!AB40)</f>
        <v/>
      </c>
      <c r="Y706" s="26" t="str">
        <f>IF(SD28N!AC40=0,"",SD28N!AC40)</f>
        <v/>
      </c>
      <c r="Z706" t="str">
        <f>IF(AND(Y706="",SD28N!AD40=0),"",SD28N!AD40)</f>
        <v/>
      </c>
      <c r="AA706" t="str">
        <f>IF(SD28N!AE40=0,"",SD28N!AE40)</f>
        <v/>
      </c>
      <c r="AB706" s="27" t="str">
        <f>IF(AND(AA706="",SD28N!AF40=0),"",SD28N!AF40)</f>
        <v/>
      </c>
      <c r="AC706" s="26" t="str">
        <f>IF(SD28N!AG40=0,"",SD28N!AG40)</f>
        <v/>
      </c>
      <c r="AD706" t="str">
        <f>IF(AND(AC706="",SD28N!AH40=0),"",SD28N!AH40)</f>
        <v/>
      </c>
      <c r="AE706" t="str">
        <f>IF(SD28N!AI40=0,"",SD28N!AI40)</f>
        <v/>
      </c>
      <c r="AF706" s="27" t="str">
        <f>IF(AND(AE706="",SD28N!AJ40=0),"",SD28N!AJ40)</f>
        <v/>
      </c>
      <c r="AG706" s="26" t="str">
        <f>IF(SD28N!AK40=0,"",SD28N!AK40)</f>
        <v/>
      </c>
      <c r="AH706" t="str">
        <f>IF(AND(AG706="",SD28N!AL40=0),"",SD28N!AL40)</f>
        <v/>
      </c>
      <c r="AI706" t="str">
        <f>IF(SD28N!AM40=0,"",SD28N!AM40)</f>
        <v/>
      </c>
      <c r="AJ706" s="27" t="str">
        <f>IF(AND(AI706="",SD28N!AN40=0),"",SD28N!AN40)</f>
        <v/>
      </c>
      <c r="AK706" s="26" t="str">
        <f>IF(SD28N!AO40=0,"",SD28N!AO40)</f>
        <v/>
      </c>
      <c r="AL706" t="str">
        <f>IF(AND(AK706="",SD28N!AP40=0),"",SD28N!AP40)</f>
        <v/>
      </c>
      <c r="AM706" t="str">
        <f>IF(SD28N!AQ40=0,"",SD28N!AQ40)</f>
        <v/>
      </c>
      <c r="AN706" s="27" t="str">
        <f>IF(AND(AM706="",SD28N!AR40=0),"",SD28N!AR40)</f>
        <v/>
      </c>
      <c r="AO706" s="26" t="str">
        <f>IF(SD28N!AS40=0,"",SD28N!AS40)</f>
        <v/>
      </c>
      <c r="AP706" t="str">
        <f>IF(AND(AO706="",SD28N!AT40=0),"",SD28N!AT40)</f>
        <v/>
      </c>
      <c r="AQ706" t="str">
        <f>IF(SD28N!AU40=0,"",SD28N!AU40)</f>
        <v/>
      </c>
      <c r="AR706" s="27" t="str">
        <f>IF(AND(AQ706="",SD28N!AV40=0),"",SD28N!AV40)</f>
        <v/>
      </c>
      <c r="AS706" t="str">
        <f>IF(SD28N!AW40=0,"",SD28N!AW40)</f>
        <v/>
      </c>
      <c r="AT706">
        <f>IF(SD28N!AX40=0,"",SD28N!AX40)</f>
        <v>70</v>
      </c>
      <c r="AU706" s="1">
        <f>IF(SD28N!AY40=0,"",SD28N!AY40)</f>
        <v>69</v>
      </c>
      <c r="AV706" s="1">
        <f>IF(SD28N!AZ40=0,"",SD28N!AZ40)</f>
        <v>65</v>
      </c>
      <c r="AW706" s="1" t="str">
        <f>IF(SD28N!BA40=0,"",SD28N!BA40)</f>
        <v/>
      </c>
      <c r="AX706" s="1" t="str">
        <f>IF(SD28N!BB40=0,"",SD28N!BB40)</f>
        <v/>
      </c>
      <c r="AY706" s="1" t="str">
        <f>IF(SD28N!BC40=0,"",SD28N!BC40)</f>
        <v/>
      </c>
      <c r="AZ706" s="1" t="str">
        <f>IF(SD28N!BD40=0,"",SD28N!BD40)</f>
        <v/>
      </c>
      <c r="BA706" s="1" t="str">
        <f>IF(SD28N!BE40=0,"",SD28N!BE40)</f>
        <v/>
      </c>
      <c r="BB706" s="1" t="str">
        <f>IF(SD28N!BF40=0,"",SD28N!BF40)</f>
        <v/>
      </c>
      <c r="BC706" s="1" t="str">
        <f>IF(SD28N!BG40=0,"",SD28N!BG40)</f>
        <v/>
      </c>
      <c r="BD706" s="29" t="str">
        <f>IF(SD28N!BH40=0,"",SD28N!BH40)</f>
        <v/>
      </c>
      <c r="BE706" t="str">
        <f>IF(SD28N!BI40=0,"",SD28N!BI40)</f>
        <v>Estonia</v>
      </c>
      <c r="BF706" t="str">
        <f>IF(SD28N!BJ40=0,"",SD28N!BJ40)</f>
        <v>EST</v>
      </c>
      <c r="BG706" t="str">
        <f>IF(SD28N!BK40=0,"",SD28N!BK40)</f>
        <v>No</v>
      </c>
      <c r="BH706">
        <f>IF(SD28N!BL40=0,"",SD28N!BL40)</f>
        <v>1</v>
      </c>
      <c r="BI706" t="str">
        <f>IF(SD28N!BM40=0,"",SD28N!BM40)</f>
        <v/>
      </c>
      <c r="BJ706">
        <f>IF(SD28N!BN40=0,"",SD28N!BN40)</f>
        <v>1.7493847311127306</v>
      </c>
      <c r="BK706" t="str">
        <f>IF(SD28N!BO40=0,"",SD28N!BO40)</f>
        <v/>
      </c>
      <c r="BL706" t="str">
        <f>IF(SD28N!BP40=0,"",SD28N!BP40)</f>
        <v/>
      </c>
      <c r="BM706">
        <f>IF(SD28N!BQ40=0,"",SD28N!BQ40)</f>
        <v>1.7493847311127306</v>
      </c>
      <c r="BN706">
        <f>IF(SD28N!BR40=0,"",SD28N!BR40)</f>
        <v>4</v>
      </c>
      <c r="BO706" s="19">
        <f>IF(M706="",I706,IF(Q706="",M706,IF(U706="",Q706,IF(Y706="",U706,IF(AC706="",Y706,IF(AG706="",AC706,IF(AK706="",AG706,IF(AO706="",AK706,AO706))))))))</f>
        <v>57</v>
      </c>
      <c r="BP706" s="19">
        <f>IF(N706="",J706,IF(R706="",N706,IF(V706="",R706,IF(Z706="",V706,IF(AD706="",Z706,IF(AH706="",AD706,IF(AL706="",AH706,IF(AP706="",AL706,AP706))))))))</f>
        <v>59.2</v>
      </c>
      <c r="BQ706" s="19">
        <f>IF(O706="",K706,IF(S706="",O706,IF(W706="",S706,IF(AA706="",W706,IF(AE706="",AA706,IF(AI706="",AE706,IF(AM706="",AI706,IF(AQ706="",AM706,AQ706))))))))</f>
        <v>21</v>
      </c>
      <c r="BR706" s="19">
        <f>IF(P706="",L706,IF(T706="",P706,IF(X706="",T706,IF(AB706="",X706,IF(AF706="",AB706,IF(AJ706="",AF706,IF(AN706="",AJ706,IF(AR706="",AN706,AR706))))))))</f>
        <v>19.899999999999999</v>
      </c>
    </row>
    <row r="707" spans="1:70" hidden="1" x14ac:dyDescent="0.2">
      <c r="A707" s="20" t="str">
        <f>IF(SD28N!A41=0,"",SD28N!A41)</f>
        <v>V</v>
      </c>
      <c r="B707">
        <f>IF(SD28N!B41=0,"",SD28N!B41)</f>
        <v>28059</v>
      </c>
      <c r="C707" t="str">
        <f>IF(SD28N!G41=0,"",SD28N!G41)</f>
        <v>44H1</v>
      </c>
      <c r="D707">
        <f>IF(SD28N!H41=0,"",SD28N!H41)</f>
        <v>28</v>
      </c>
      <c r="E707" s="26">
        <f>IF(SD28N!I41=0,"",SD28N!I41)</f>
        <v>57</v>
      </c>
      <c r="F707">
        <f>IF(AND(E707="",SD28N!J41=0),"",SD28N!J41)</f>
        <v>54</v>
      </c>
      <c r="G707">
        <f>IF(SD28N!K41=0,"",SD28N!K41)</f>
        <v>21</v>
      </c>
      <c r="H707" s="27">
        <f>IF(AND(G707="",SD28N!L41=0),"",SD28N!L41)</f>
        <v>28</v>
      </c>
      <c r="I707" s="26">
        <f>IF(SD28N!M41=0,"",SD28N!M41)</f>
        <v>57</v>
      </c>
      <c r="J707">
        <f>IF(AND(I707="",SD28N!N41=0),"",SD28N!N41)</f>
        <v>54</v>
      </c>
      <c r="K707">
        <f>IF(SD28N!O41=0,"",SD28N!O41)</f>
        <v>21</v>
      </c>
      <c r="L707" s="27">
        <f>IF(AND(K707="",SD28N!P41=0),"",SD28N!P41)</f>
        <v>25</v>
      </c>
      <c r="M707" s="26" t="str">
        <f>IF(SD28N!Q41=0,"",SD28N!Q41)</f>
        <v/>
      </c>
      <c r="N707" t="str">
        <f>IF(AND(M707="",SD28N!R41=0),"",SD28N!R41)</f>
        <v/>
      </c>
      <c r="O707" t="str">
        <f>IF(SD28N!S41=0,"",SD28N!S41)</f>
        <v/>
      </c>
      <c r="P707" s="27" t="str">
        <f>IF(AND(O707="",SD28N!T41=0),"",SD28N!T41)</f>
        <v/>
      </c>
      <c r="Q707" s="26" t="str">
        <f>IF(SD28N!U41=0,"",SD28N!U41)</f>
        <v/>
      </c>
      <c r="R707" t="str">
        <f>IF(AND(Q707="",SD28N!V41=0),"",SD28N!V41)</f>
        <v/>
      </c>
      <c r="S707" t="str">
        <f>IF(SD28N!W41=0,"",SD28N!W41)</f>
        <v/>
      </c>
      <c r="T707" s="27" t="str">
        <f>IF(AND(S707="",SD28N!X41=0),"",SD28N!X41)</f>
        <v/>
      </c>
      <c r="U707" s="26" t="str">
        <f>IF(SD28N!Y41=0,"",SD28N!Y41)</f>
        <v/>
      </c>
      <c r="V707" t="str">
        <f>IF(AND(U707="",SD28N!Z41=0),"",SD28N!Z41)</f>
        <v/>
      </c>
      <c r="W707" t="str">
        <f>IF(SD28N!AA41=0,"",SD28N!AA41)</f>
        <v/>
      </c>
      <c r="X707" s="27" t="str">
        <f>IF(AND(W707="",SD28N!AB41=0),"",SD28N!AB41)</f>
        <v/>
      </c>
      <c r="Y707" s="26" t="str">
        <f>IF(SD28N!AC41=0,"",SD28N!AC41)</f>
        <v/>
      </c>
      <c r="Z707" t="str">
        <f>IF(AND(Y707="",SD28N!AD41=0),"",SD28N!AD41)</f>
        <v/>
      </c>
      <c r="AA707" t="str">
        <f>IF(SD28N!AE41=0,"",SD28N!AE41)</f>
        <v/>
      </c>
      <c r="AB707" s="27" t="str">
        <f>IF(AND(AA707="",SD28N!AF41=0),"",SD28N!AF41)</f>
        <v/>
      </c>
      <c r="AC707" s="26" t="str">
        <f>IF(SD28N!AG41=0,"",SD28N!AG41)</f>
        <v/>
      </c>
      <c r="AD707" t="str">
        <f>IF(AND(AC707="",SD28N!AH41=0),"",SD28N!AH41)</f>
        <v/>
      </c>
      <c r="AE707" t="str">
        <f>IF(SD28N!AI41=0,"",SD28N!AI41)</f>
        <v/>
      </c>
      <c r="AF707" s="27" t="str">
        <f>IF(AND(AE707="",SD28N!AJ41=0),"",SD28N!AJ41)</f>
        <v/>
      </c>
      <c r="AG707" s="26" t="str">
        <f>IF(SD28N!AK41=0,"",SD28N!AK41)</f>
        <v/>
      </c>
      <c r="AH707" t="str">
        <f>IF(AND(AG707="",SD28N!AL41=0),"",SD28N!AL41)</f>
        <v/>
      </c>
      <c r="AI707" t="str">
        <f>IF(SD28N!AM41=0,"",SD28N!AM41)</f>
        <v/>
      </c>
      <c r="AJ707" s="27" t="str">
        <f>IF(AND(AI707="",SD28N!AN41=0),"",SD28N!AN41)</f>
        <v/>
      </c>
      <c r="AK707" s="26" t="str">
        <f>IF(SD28N!AO41=0,"",SD28N!AO41)</f>
        <v/>
      </c>
      <c r="AL707" t="str">
        <f>IF(AND(AK707="",SD28N!AP41=0),"",SD28N!AP41)</f>
        <v/>
      </c>
      <c r="AM707" t="str">
        <f>IF(SD28N!AQ41=0,"",SD28N!AQ41)</f>
        <v/>
      </c>
      <c r="AN707" s="27" t="str">
        <f>IF(AND(AM707="",SD28N!AR41=0),"",SD28N!AR41)</f>
        <v/>
      </c>
      <c r="AO707" s="26" t="str">
        <f>IF(SD28N!AS41=0,"",SD28N!AS41)</f>
        <v/>
      </c>
      <c r="AP707" t="str">
        <f>IF(AND(AO707="",SD28N!AT41=0),"",SD28N!AT41)</f>
        <v/>
      </c>
      <c r="AQ707" t="str">
        <f>IF(SD28N!AU41=0,"",SD28N!AU41)</f>
        <v/>
      </c>
      <c r="AR707" s="27" t="str">
        <f>IF(AND(AQ707="",SD28N!AV41=0),"",SD28N!AV41)</f>
        <v/>
      </c>
      <c r="AS707" t="str">
        <f>IF(SD28N!AW41=0,"",SD28N!AW41)</f>
        <v/>
      </c>
      <c r="AT707">
        <f>IF(SD28N!AX41=0,"",SD28N!AX41)</f>
        <v>65</v>
      </c>
      <c r="AU707" s="1">
        <f>IF(SD28N!AY41=0,"",SD28N!AY41)</f>
        <v>60</v>
      </c>
      <c r="AV707" s="1">
        <f>IF(SD28N!AZ41=0,"",SD28N!AZ41)</f>
        <v>70</v>
      </c>
      <c r="AW707" s="1" t="str">
        <f>IF(SD28N!BA41=0,"",SD28N!BA41)</f>
        <v/>
      </c>
      <c r="AX707" s="1" t="str">
        <f>IF(SD28N!BB41=0,"",SD28N!BB41)</f>
        <v/>
      </c>
      <c r="AY707" s="1" t="str">
        <f>IF(SD28N!BC41=0,"",SD28N!BC41)</f>
        <v/>
      </c>
      <c r="AZ707" s="1" t="str">
        <f>IF(SD28N!BD41=0,"",SD28N!BD41)</f>
        <v/>
      </c>
      <c r="BA707" s="1" t="str">
        <f>IF(SD28N!BE41=0,"",SD28N!BE41)</f>
        <v/>
      </c>
      <c r="BB707" s="1" t="str">
        <f>IF(SD28N!BF41=0,"",SD28N!BF41)</f>
        <v/>
      </c>
      <c r="BC707" s="1" t="str">
        <f>IF(SD28N!BG41=0,"",SD28N!BG41)</f>
        <v/>
      </c>
      <c r="BD707" s="29" t="str">
        <f>IF(SD28N!BH41=0,"",SD28N!BH41)</f>
        <v/>
      </c>
      <c r="BE707" t="str">
        <f>IF(SD28N!BI41=0,"",SD28N!BI41)</f>
        <v>Estonia</v>
      </c>
      <c r="BF707" t="str">
        <f>IF(SD28N!BJ41=0,"",SD28N!BJ41)</f>
        <v>EST</v>
      </c>
      <c r="BG707" t="str">
        <f>IF(SD28N!BK41=0,"",SD28N!BK41)</f>
        <v>No</v>
      </c>
      <c r="BH707">
        <f>IF(SD28N!BL41=0,"",SD28N!BL41)</f>
        <v>1</v>
      </c>
      <c r="BI707">
        <f>IF(SD28N!BM41=0,"",SD28N!BM41)</f>
        <v>1</v>
      </c>
      <c r="BJ707">
        <f>IF(SD28N!BN41=0,"",SD28N!BN41)</f>
        <v>1.5941957021412618</v>
      </c>
      <c r="BK707" t="str">
        <f>IF(SD28N!BO41=0,"",SD28N!BO41)</f>
        <v/>
      </c>
      <c r="BL707" t="str">
        <f>IF(SD28N!BP41=0,"",SD28N!BP41)</f>
        <v/>
      </c>
      <c r="BM707">
        <f>IF(SD28N!BQ41=0,"",SD28N!BQ41)</f>
        <v>1.5941957021412618</v>
      </c>
      <c r="BN707">
        <f>IF(SD28N!BR41=0,"",SD28N!BR41)</f>
        <v>4</v>
      </c>
      <c r="BO707" s="19">
        <f>IF(M707="",I707,IF(Q707="",M707,IF(U707="",Q707,IF(Y707="",U707,IF(AC707="",Y707,IF(AG707="",AC707,IF(AK707="",AG707,IF(AO707="",AK707,AO707))))))))</f>
        <v>57</v>
      </c>
      <c r="BP707" s="19">
        <f>IF(N707="",J707,IF(R707="",N707,IF(V707="",R707,IF(Z707="",V707,IF(AD707="",Z707,IF(AH707="",AD707,IF(AL707="",AH707,IF(AP707="",AL707,AP707))))))))</f>
        <v>54</v>
      </c>
      <c r="BQ707" s="19">
        <f>IF(O707="",K707,IF(S707="",O707,IF(W707="",S707,IF(AA707="",W707,IF(AE707="",AA707,IF(AI707="",AE707,IF(AM707="",AI707,IF(AQ707="",AM707,AQ707))))))))</f>
        <v>21</v>
      </c>
      <c r="BR707" s="19">
        <f>IF(P707="",L707,IF(T707="",P707,IF(X707="",T707,IF(AB707="",X707,IF(AF707="",AB707,IF(AJ707="",AF707,IF(AN707="",AJ707,IF(AR707="",AN707,AR707))))))))</f>
        <v>25</v>
      </c>
    </row>
    <row r="708" spans="1:70" hidden="1" x14ac:dyDescent="0.2">
      <c r="A708" s="20" t="str">
        <f>IF(SD28N!A42=0,"",SD28N!A42)</f>
        <v>V</v>
      </c>
      <c r="B708">
        <f>IF(SD28N!B42=0,"",SD28N!B42)</f>
        <v>28060</v>
      </c>
      <c r="C708" t="str">
        <f>IF(SD28N!G42=0,"",SD28N!G42)</f>
        <v>45G9</v>
      </c>
      <c r="D708">
        <f>IF(SD28N!H42=0,"",SD28N!H42)</f>
        <v>28</v>
      </c>
      <c r="E708" s="26">
        <f>IF(SD28N!I42=0,"",SD28N!I42)</f>
        <v>58</v>
      </c>
      <c r="F708">
        <f>IF(AND(E708="",SD28N!J42=0),"",SD28N!J42)</f>
        <v>25.4</v>
      </c>
      <c r="G708">
        <f>IF(SD28N!K42=0,"",SD28N!K42)</f>
        <v>19</v>
      </c>
      <c r="H708" s="27">
        <f>IF(AND(G708="",SD28N!L42=0),"",SD28N!L42)</f>
        <v>22.9</v>
      </c>
      <c r="I708" s="26">
        <f>IF(SD28N!M42=0,"",SD28N!M42)</f>
        <v>58</v>
      </c>
      <c r="J708">
        <f>IF(AND(I708="",SD28N!N42=0),"",SD28N!N42)</f>
        <v>27.3</v>
      </c>
      <c r="K708">
        <f>IF(SD28N!O42=0,"",SD28N!O42)</f>
        <v>19</v>
      </c>
      <c r="L708" s="27">
        <f>IF(AND(K708="",SD28N!P42=0),"",SD28N!P42)</f>
        <v>23.9</v>
      </c>
      <c r="M708" s="26" t="str">
        <f>IF(SD28N!Q42=0,"",SD28N!Q42)</f>
        <v/>
      </c>
      <c r="N708" t="str">
        <f>IF(AND(M708="",SD28N!R42=0),"",SD28N!R42)</f>
        <v/>
      </c>
      <c r="O708" t="str">
        <f>IF(SD28N!S42=0,"",SD28N!S42)</f>
        <v/>
      </c>
      <c r="P708" s="27" t="str">
        <f>IF(AND(O708="",SD28N!T42=0),"",SD28N!T42)</f>
        <v/>
      </c>
      <c r="Q708" s="26" t="str">
        <f>IF(SD28N!U42=0,"",SD28N!U42)</f>
        <v/>
      </c>
      <c r="R708" t="str">
        <f>IF(AND(Q708="",SD28N!V42=0),"",SD28N!V42)</f>
        <v/>
      </c>
      <c r="S708" t="str">
        <f>IF(SD28N!W42=0,"",SD28N!W42)</f>
        <v/>
      </c>
      <c r="T708" s="27" t="str">
        <f>IF(AND(S708="",SD28N!X42=0),"",SD28N!X42)</f>
        <v/>
      </c>
      <c r="U708" s="26" t="str">
        <f>IF(SD28N!Y42=0,"",SD28N!Y42)</f>
        <v/>
      </c>
      <c r="V708" t="str">
        <f>IF(AND(U708="",SD28N!Z42=0),"",SD28N!Z42)</f>
        <v/>
      </c>
      <c r="W708" t="str">
        <f>IF(SD28N!AA42=0,"",SD28N!AA42)</f>
        <v/>
      </c>
      <c r="X708" s="27" t="str">
        <f>IF(AND(W708="",SD28N!AB42=0),"",SD28N!AB42)</f>
        <v/>
      </c>
      <c r="Y708" s="26" t="str">
        <f>IF(SD28N!AC42=0,"",SD28N!AC42)</f>
        <v/>
      </c>
      <c r="Z708" t="str">
        <f>IF(AND(Y708="",SD28N!AD42=0),"",SD28N!AD42)</f>
        <v/>
      </c>
      <c r="AA708" t="str">
        <f>IF(SD28N!AE42=0,"",SD28N!AE42)</f>
        <v/>
      </c>
      <c r="AB708" s="27" t="str">
        <f>IF(AND(AA708="",SD28N!AF42=0),"",SD28N!AF42)</f>
        <v/>
      </c>
      <c r="AC708" s="26" t="str">
        <f>IF(SD28N!AG42=0,"",SD28N!AG42)</f>
        <v/>
      </c>
      <c r="AD708" t="str">
        <f>IF(AND(AC708="",SD28N!AH42=0),"",SD28N!AH42)</f>
        <v/>
      </c>
      <c r="AE708" t="str">
        <f>IF(SD28N!AI42=0,"",SD28N!AI42)</f>
        <v/>
      </c>
      <c r="AF708" s="27" t="str">
        <f>IF(AND(AE708="",SD28N!AJ42=0),"",SD28N!AJ42)</f>
        <v/>
      </c>
      <c r="AG708" s="26" t="str">
        <f>IF(SD28N!AK42=0,"",SD28N!AK42)</f>
        <v/>
      </c>
      <c r="AH708" t="str">
        <f>IF(AND(AG708="",SD28N!AL42=0),"",SD28N!AL42)</f>
        <v/>
      </c>
      <c r="AI708" t="str">
        <f>IF(SD28N!AM42=0,"",SD28N!AM42)</f>
        <v/>
      </c>
      <c r="AJ708" s="27" t="str">
        <f>IF(AND(AI708="",SD28N!AN42=0),"",SD28N!AN42)</f>
        <v/>
      </c>
      <c r="AK708" s="26" t="str">
        <f>IF(SD28N!AO42=0,"",SD28N!AO42)</f>
        <v/>
      </c>
      <c r="AL708" t="str">
        <f>IF(AND(AK708="",SD28N!AP42=0),"",SD28N!AP42)</f>
        <v/>
      </c>
      <c r="AM708" t="str">
        <f>IF(SD28N!AQ42=0,"",SD28N!AQ42)</f>
        <v/>
      </c>
      <c r="AN708" s="27" t="str">
        <f>IF(AND(AM708="",SD28N!AR42=0),"",SD28N!AR42)</f>
        <v/>
      </c>
      <c r="AO708" s="26" t="str">
        <f>IF(SD28N!AS42=0,"",SD28N!AS42)</f>
        <v/>
      </c>
      <c r="AP708" t="str">
        <f>IF(AND(AO708="",SD28N!AT42=0),"",SD28N!AT42)</f>
        <v/>
      </c>
      <c r="AQ708" t="str">
        <f>IF(SD28N!AU42=0,"",SD28N!AU42)</f>
        <v/>
      </c>
      <c r="AR708" s="27" t="str">
        <f>IF(AND(AQ708="",SD28N!AV42=0),"",SD28N!AV42)</f>
        <v/>
      </c>
      <c r="AS708" t="str">
        <f>IF(SD28N!AW42=0,"",SD28N!AW42)</f>
        <v/>
      </c>
      <c r="AT708">
        <f>IF(SD28N!AX42=0,"",SD28N!AX42)</f>
        <v>72</v>
      </c>
      <c r="AU708" s="1">
        <f>IF(SD28N!AY42=0,"",SD28N!AY42)</f>
        <v>60</v>
      </c>
      <c r="AV708" s="1">
        <f>IF(SD28N!AZ42=0,"",SD28N!AZ42)</f>
        <v>74</v>
      </c>
      <c r="AW708" s="1" t="str">
        <f>IF(SD28N!BA42=0,"",SD28N!BA42)</f>
        <v/>
      </c>
      <c r="AX708" s="1" t="str">
        <f>IF(SD28N!BB42=0,"",SD28N!BB42)</f>
        <v/>
      </c>
      <c r="AY708" s="1" t="str">
        <f>IF(SD28N!BC42=0,"",SD28N!BC42)</f>
        <v/>
      </c>
      <c r="AZ708" s="1" t="str">
        <f>IF(SD28N!BD42=0,"",SD28N!BD42)</f>
        <v/>
      </c>
      <c r="BA708" s="1" t="str">
        <f>IF(SD28N!BE42=0,"",SD28N!BE42)</f>
        <v/>
      </c>
      <c r="BB708" s="1" t="str">
        <f>IF(SD28N!BF42=0,"",SD28N!BF42)</f>
        <v/>
      </c>
      <c r="BC708" s="1" t="str">
        <f>IF(SD28N!BG42=0,"",SD28N!BG42)</f>
        <v/>
      </c>
      <c r="BD708" s="29" t="str">
        <f>IF(SD28N!BH42=0,"",SD28N!BH42)</f>
        <v/>
      </c>
      <c r="BE708" t="str">
        <f>IF(SD28N!BI42=0,"",SD28N!BI42)</f>
        <v>58/1091/  E Gotska Sandön</v>
      </c>
      <c r="BF708" t="str">
        <f>IF(SD28N!BJ42=0,"",SD28N!BJ42)</f>
        <v>SWE</v>
      </c>
      <c r="BG708" t="str">
        <f>IF(SD28N!BK42=0,"",SD28N!BK42)</f>
        <v>No</v>
      </c>
      <c r="BH708">
        <f>IF(SD28N!BL42=0,"",SD28N!BL42)</f>
        <v>1</v>
      </c>
      <c r="BI708" t="str">
        <f>IF(SD28N!BM42=0,"",SD28N!BM42)</f>
        <v/>
      </c>
      <c r="BJ708">
        <f>IF(SD28N!BN42=0,"",SD28N!BN42)</f>
        <v>1.9707742683527993</v>
      </c>
      <c r="BK708" t="str">
        <f>IF(SD28N!BO42=0,"",SD28N!BO42)</f>
        <v/>
      </c>
      <c r="BL708" t="str">
        <f>IF(SD28N!BP42=0,"",SD28N!BP42)</f>
        <v/>
      </c>
      <c r="BM708">
        <f>IF(SD28N!BQ42=0,"",SD28N!BQ42)</f>
        <v>1.9707742683527993</v>
      </c>
      <c r="BN708">
        <f>IF(SD28N!BR42=0,"",SD28N!BR42)</f>
        <v>4</v>
      </c>
      <c r="BO708" s="19">
        <f>IF(M708="",I708,IF(Q708="",M708,IF(U708="",Q708,IF(Y708="",U708,IF(AC708="",Y708,IF(AG708="",AC708,IF(AK708="",AG708,IF(AO708="",AK708,AO708))))))))</f>
        <v>58</v>
      </c>
      <c r="BP708" s="19">
        <f>IF(N708="",J708,IF(R708="",N708,IF(V708="",R708,IF(Z708="",V708,IF(AD708="",Z708,IF(AH708="",AD708,IF(AL708="",AH708,IF(AP708="",AL708,AP708))))))))</f>
        <v>27.3</v>
      </c>
      <c r="BQ708" s="19">
        <f>IF(O708="",K708,IF(S708="",O708,IF(W708="",S708,IF(AA708="",W708,IF(AE708="",AA708,IF(AI708="",AE708,IF(AM708="",AI708,IF(AQ708="",AM708,AQ708))))))))</f>
        <v>19</v>
      </c>
      <c r="BR708" s="19">
        <f>IF(P708="",L708,IF(T708="",P708,IF(X708="",T708,IF(AB708="",X708,IF(AF708="",AB708,IF(AJ708="",AF708,IF(AN708="",AJ708,IF(AR708="",AN708,AR708))))))))</f>
        <v>23.9</v>
      </c>
    </row>
    <row r="709" spans="1:70" hidden="1" x14ac:dyDescent="0.2">
      <c r="A709" s="20" t="str">
        <f>IF(SD28N!A43=0,"",SD28N!A43)</f>
        <v>V</v>
      </c>
      <c r="B709">
        <f>IF(SD28N!B43=0,"",SD28N!B43)</f>
        <v>28061</v>
      </c>
      <c r="C709" t="str">
        <f>IF(SD28N!G43=0,"",SD28N!G43)</f>
        <v>45H1</v>
      </c>
      <c r="D709">
        <f>IF(SD28N!H43=0,"",SD28N!H43)</f>
        <v>28</v>
      </c>
      <c r="E709" s="26">
        <f>IF(SD28N!I43=0,"",SD28N!I43)</f>
        <v>58</v>
      </c>
      <c r="F709">
        <f>IF(AND(E709="",SD28N!J43=0),"",SD28N!J43)</f>
        <v>27.8</v>
      </c>
      <c r="G709">
        <f>IF(SD28N!K43=0,"",SD28N!K43)</f>
        <v>21</v>
      </c>
      <c r="H709" s="27">
        <f>IF(AND(G709="",SD28N!L43=0),"",SD28N!L43)</f>
        <v>34.6</v>
      </c>
      <c r="I709" s="26">
        <f>IF(SD28N!M43=0,"",SD28N!M43)</f>
        <v>58</v>
      </c>
      <c r="J709">
        <f>IF(AND(I709="",SD28N!N43=0),"",SD28N!N43)</f>
        <v>27.7</v>
      </c>
      <c r="K709">
        <f>IF(SD28N!O43=0,"",SD28N!O43)</f>
        <v>21</v>
      </c>
      <c r="L709" s="27">
        <f>IF(AND(K709="",SD28N!P43=0),"",SD28N!P43)</f>
        <v>37.700000000000003</v>
      </c>
      <c r="M709" s="26" t="str">
        <f>IF(SD28N!Q43=0,"",SD28N!Q43)</f>
        <v/>
      </c>
      <c r="N709" t="str">
        <f>IF(AND(M709="",SD28N!R43=0),"",SD28N!R43)</f>
        <v/>
      </c>
      <c r="O709" t="str">
        <f>IF(SD28N!S43=0,"",SD28N!S43)</f>
        <v/>
      </c>
      <c r="P709" s="27" t="str">
        <f>IF(AND(O709="",SD28N!T43=0),"",SD28N!T43)</f>
        <v/>
      </c>
      <c r="Q709" s="26" t="str">
        <f>IF(SD28N!U43=0,"",SD28N!U43)</f>
        <v/>
      </c>
      <c r="R709" t="str">
        <f>IF(AND(Q709="",SD28N!V43=0),"",SD28N!V43)</f>
        <v/>
      </c>
      <c r="S709" t="str">
        <f>IF(SD28N!W43=0,"",SD28N!W43)</f>
        <v/>
      </c>
      <c r="T709" s="27" t="str">
        <f>IF(AND(S709="",SD28N!X43=0),"",SD28N!X43)</f>
        <v/>
      </c>
      <c r="U709" s="26" t="str">
        <f>IF(SD28N!Y43=0,"",SD28N!Y43)</f>
        <v/>
      </c>
      <c r="V709" t="str">
        <f>IF(AND(U709="",SD28N!Z43=0),"",SD28N!Z43)</f>
        <v/>
      </c>
      <c r="W709" t="str">
        <f>IF(SD28N!AA43=0,"",SD28N!AA43)</f>
        <v/>
      </c>
      <c r="X709" s="27" t="str">
        <f>IF(AND(W709="",SD28N!AB43=0),"",SD28N!AB43)</f>
        <v/>
      </c>
      <c r="Y709" s="26" t="str">
        <f>IF(SD28N!AC43=0,"",SD28N!AC43)</f>
        <v/>
      </c>
      <c r="Z709" t="str">
        <f>IF(AND(Y709="",SD28N!AD43=0),"",SD28N!AD43)</f>
        <v/>
      </c>
      <c r="AA709" t="str">
        <f>IF(SD28N!AE43=0,"",SD28N!AE43)</f>
        <v/>
      </c>
      <c r="AB709" s="27" t="str">
        <f>IF(AND(AA709="",SD28N!AF43=0),"",SD28N!AF43)</f>
        <v/>
      </c>
      <c r="AC709" s="26" t="str">
        <f>IF(SD28N!AG43=0,"",SD28N!AG43)</f>
        <v/>
      </c>
      <c r="AD709" t="str">
        <f>IF(AND(AC709="",SD28N!AH43=0),"",SD28N!AH43)</f>
        <v/>
      </c>
      <c r="AE709" t="str">
        <f>IF(SD28N!AI43=0,"",SD28N!AI43)</f>
        <v/>
      </c>
      <c r="AF709" s="27" t="str">
        <f>IF(AND(AE709="",SD28N!AJ43=0),"",SD28N!AJ43)</f>
        <v/>
      </c>
      <c r="AG709" s="26" t="str">
        <f>IF(SD28N!AK43=0,"",SD28N!AK43)</f>
        <v/>
      </c>
      <c r="AH709" t="str">
        <f>IF(AND(AG709="",SD28N!AL43=0),"",SD28N!AL43)</f>
        <v/>
      </c>
      <c r="AI709" t="str">
        <f>IF(SD28N!AM43=0,"",SD28N!AM43)</f>
        <v/>
      </c>
      <c r="AJ709" s="27" t="str">
        <f>IF(AND(AI709="",SD28N!AN43=0),"",SD28N!AN43)</f>
        <v/>
      </c>
      <c r="AK709" s="26" t="str">
        <f>IF(SD28N!AO43=0,"",SD28N!AO43)</f>
        <v/>
      </c>
      <c r="AL709" t="str">
        <f>IF(AND(AK709="",SD28N!AP43=0),"",SD28N!AP43)</f>
        <v/>
      </c>
      <c r="AM709" t="str">
        <f>IF(SD28N!AQ43=0,"",SD28N!AQ43)</f>
        <v/>
      </c>
      <c r="AN709" s="27" t="str">
        <f>IF(AND(AM709="",SD28N!AR43=0),"",SD28N!AR43)</f>
        <v/>
      </c>
      <c r="AO709" s="26" t="str">
        <f>IF(SD28N!AS43=0,"",SD28N!AS43)</f>
        <v/>
      </c>
      <c r="AP709" t="str">
        <f>IF(AND(AO709="",SD28N!AT43=0),"",SD28N!AT43)</f>
        <v/>
      </c>
      <c r="AQ709" t="str">
        <f>IF(SD28N!AU43=0,"",SD28N!AU43)</f>
        <v/>
      </c>
      <c r="AR709" s="27" t="str">
        <f>IF(AND(AQ709="",SD28N!AV43=0),"",SD28N!AV43)</f>
        <v/>
      </c>
      <c r="AS709" t="str">
        <f>IF(SD28N!AW43=0,"",SD28N!AW43)</f>
        <v/>
      </c>
      <c r="AT709">
        <f>IF(SD28N!AX43=0,"",SD28N!AX43)</f>
        <v>68</v>
      </c>
      <c r="AU709" s="1">
        <f>IF(SD28N!AY43=0,"",SD28N!AY43)</f>
        <v>72</v>
      </c>
      <c r="AV709" s="1">
        <f>IF(SD28N!AZ43=0,"",SD28N!AZ43)</f>
        <v>63</v>
      </c>
      <c r="AW709" s="1" t="str">
        <f>IF(SD28N!BA43=0,"",SD28N!BA43)</f>
        <v/>
      </c>
      <c r="AX709" s="1" t="str">
        <f>IF(SD28N!BB43=0,"",SD28N!BB43)</f>
        <v/>
      </c>
      <c r="AY709" s="1" t="str">
        <f>IF(SD28N!BC43=0,"",SD28N!BC43)</f>
        <v/>
      </c>
      <c r="AZ709" s="1" t="str">
        <f>IF(SD28N!BD43=0,"",SD28N!BD43)</f>
        <v/>
      </c>
      <c r="BA709" s="1" t="str">
        <f>IF(SD28N!BE43=0,"",SD28N!BE43)</f>
        <v/>
      </c>
      <c r="BB709" s="1" t="str">
        <f>IF(SD28N!BF43=0,"",SD28N!BF43)</f>
        <v/>
      </c>
      <c r="BC709" s="1" t="str">
        <f>IF(SD28N!BG43=0,"",SD28N!BG43)</f>
        <v/>
      </c>
      <c r="BD709" s="29" t="str">
        <f>IF(SD28N!BH43=0,"",SD28N!BH43)</f>
        <v/>
      </c>
      <c r="BE709" t="str">
        <f>IF(SD28N!BI43=0,"",SD28N!BI43)</f>
        <v>Estonia</v>
      </c>
      <c r="BF709" t="str">
        <f>IF(SD28N!BJ43=0,"",SD28N!BJ43)</f>
        <v>EST</v>
      </c>
      <c r="BG709" t="str">
        <f>IF(SD28N!BK43=0,"",SD28N!BK43)</f>
        <v>No</v>
      </c>
      <c r="BH709" t="str">
        <f>IF(SD28N!BL43=0,"",SD28N!BL43)</f>
        <v/>
      </c>
      <c r="BI709" t="str">
        <f>IF(SD28N!BM43=0,"",SD28N!BM43)</f>
        <v/>
      </c>
      <c r="BJ709">
        <f>IF(SD28N!BN43=0,"",SD28N!BN43)</f>
        <v>1.6245558085958995</v>
      </c>
      <c r="BK709" t="str">
        <f>IF(SD28N!BO43=0,"",SD28N!BO43)</f>
        <v/>
      </c>
      <c r="BL709" t="str">
        <f>IF(SD28N!BP43=0,"",SD28N!BP43)</f>
        <v/>
      </c>
      <c r="BM709">
        <f>IF(SD28N!BQ43=0,"",SD28N!BQ43)</f>
        <v>1.6245558085958995</v>
      </c>
      <c r="BN709">
        <f>IF(SD28N!BR43=0,"",SD28N!BR43)</f>
        <v>4</v>
      </c>
      <c r="BO709" s="19">
        <f>IF(M709="",I709,IF(Q709="",M709,IF(U709="",Q709,IF(Y709="",U709,IF(AC709="",Y709,IF(AG709="",AC709,IF(AK709="",AG709,IF(AO709="",AK709,AO709))))))))</f>
        <v>58</v>
      </c>
      <c r="BP709" s="19">
        <f>IF(N709="",J709,IF(R709="",N709,IF(V709="",R709,IF(Z709="",V709,IF(AD709="",Z709,IF(AH709="",AD709,IF(AL709="",AH709,IF(AP709="",AL709,AP709))))))))</f>
        <v>27.7</v>
      </c>
      <c r="BQ709" s="19">
        <f>IF(O709="",K709,IF(S709="",O709,IF(W709="",S709,IF(AA709="",W709,IF(AE709="",AA709,IF(AI709="",AE709,IF(AM709="",AI709,IF(AQ709="",AM709,AQ709))))))))</f>
        <v>21</v>
      </c>
      <c r="BR709" s="19">
        <f>IF(P709="",L709,IF(T709="",P709,IF(X709="",T709,IF(AB709="",X709,IF(AF709="",AB709,IF(AJ709="",AF709,IF(AN709="",AJ709,IF(AR709="",AN709,AR709))))))))</f>
        <v>37.700000000000003</v>
      </c>
    </row>
    <row r="710" spans="1:70" hidden="1" x14ac:dyDescent="0.2">
      <c r="A710" s="20" t="str">
        <f>IF(SD28N!A44=0,"",SD28N!A44)</f>
        <v>V</v>
      </c>
      <c r="B710">
        <f>IF(SD28N!B44=0,"",SD28N!B44)</f>
        <v>28062</v>
      </c>
      <c r="C710" t="str">
        <f>IF(SD28N!G44=0,"",SD28N!G44)</f>
        <v>42H0</v>
      </c>
      <c r="D710">
        <f>IF(SD28N!H44=0,"",SD28N!H44)</f>
        <v>28</v>
      </c>
      <c r="E710" s="26">
        <f>IF(SD28N!I44=0,"",SD28N!I44)</f>
        <v>56</v>
      </c>
      <c r="F710">
        <f>IF(AND(E710="",SD28N!J44=0),"",SD28N!J44)</f>
        <v>31.1</v>
      </c>
      <c r="G710">
        <f>IF(SD28N!K44=0,"",SD28N!K44)</f>
        <v>20</v>
      </c>
      <c r="H710" s="27">
        <f>IF(AND(G710="",SD28N!L44=0),"",SD28N!L44)</f>
        <v>13.8</v>
      </c>
      <c r="I710" s="26">
        <f>IF(SD28N!M44=0,"",SD28N!M44)</f>
        <v>56</v>
      </c>
      <c r="J710">
        <f>IF(AND(I710="",SD28N!N44=0),"",SD28N!N44)</f>
        <v>30</v>
      </c>
      <c r="K710">
        <f>IF(SD28N!O44=0,"",SD28N!O44)</f>
        <v>20</v>
      </c>
      <c r="L710" s="27">
        <f>IF(AND(K710="",SD28N!P44=0),"",SD28N!P44)</f>
        <v>13.6</v>
      </c>
      <c r="M710" s="26">
        <f>IF(SD28N!Q44=0,"",SD28N!Q44)</f>
        <v>56</v>
      </c>
      <c r="N710">
        <f>IF(AND(M710="",SD28N!R44=0),"",SD28N!R44)</f>
        <v>29</v>
      </c>
      <c r="O710">
        <f>IF(SD28N!S44=0,"",SD28N!S44)</f>
        <v>20</v>
      </c>
      <c r="P710" s="27">
        <f>IF(AND(O710="",SD28N!T44=0),"",SD28N!T44)</f>
        <v>13.3</v>
      </c>
      <c r="Q710" s="26">
        <f>IF(SD28N!U44=0,"",SD28N!U44)</f>
        <v>56</v>
      </c>
      <c r="R710">
        <f>IF(AND(Q710="",SD28N!V44=0),"",SD28N!V44)</f>
        <v>28.1</v>
      </c>
      <c r="S710">
        <f>IF(SD28N!W44=0,"",SD28N!W44)</f>
        <v>20</v>
      </c>
      <c r="T710" s="27">
        <f>IF(AND(S710="",SD28N!X44=0),"",SD28N!X44)</f>
        <v>13.1</v>
      </c>
      <c r="U710" s="26" t="str">
        <f>IF(SD28N!Y44=0,"",SD28N!Y44)</f>
        <v/>
      </c>
      <c r="V710" t="str">
        <f>IF(AND(U710="",SD28N!Z44=0),"",SD28N!Z44)</f>
        <v/>
      </c>
      <c r="W710" t="str">
        <f>IF(SD28N!AA44=0,"",SD28N!AA44)</f>
        <v/>
      </c>
      <c r="X710" s="27" t="str">
        <f>IF(AND(W710="",SD28N!AB44=0),"",SD28N!AB44)</f>
        <v/>
      </c>
      <c r="Y710" s="26" t="str">
        <f>IF(SD28N!AC44=0,"",SD28N!AC44)</f>
        <v/>
      </c>
      <c r="Z710" t="str">
        <f>IF(AND(Y710="",SD28N!AD44=0),"",SD28N!AD44)</f>
        <v/>
      </c>
      <c r="AA710" t="str">
        <f>IF(SD28N!AE44=0,"",SD28N!AE44)</f>
        <v/>
      </c>
      <c r="AB710" s="27" t="str">
        <f>IF(AND(AA710="",SD28N!AF44=0),"",SD28N!AF44)</f>
        <v/>
      </c>
      <c r="AC710" s="26" t="str">
        <f>IF(SD28N!AG44=0,"",SD28N!AG44)</f>
        <v/>
      </c>
      <c r="AD710" t="str">
        <f>IF(AND(AC710="",SD28N!AH44=0),"",SD28N!AH44)</f>
        <v/>
      </c>
      <c r="AE710" t="str">
        <f>IF(SD28N!AI44=0,"",SD28N!AI44)</f>
        <v/>
      </c>
      <c r="AF710" s="27" t="str">
        <f>IF(AND(AE710="",SD28N!AJ44=0),"",SD28N!AJ44)</f>
        <v/>
      </c>
      <c r="AG710" s="26" t="str">
        <f>IF(SD28N!AK44=0,"",SD28N!AK44)</f>
        <v/>
      </c>
      <c r="AH710" t="str">
        <f>IF(AND(AG710="",SD28N!AL44=0),"",SD28N!AL44)</f>
        <v/>
      </c>
      <c r="AI710" t="str">
        <f>IF(SD28N!AM44=0,"",SD28N!AM44)</f>
        <v/>
      </c>
      <c r="AJ710" s="27" t="str">
        <f>IF(AND(AI710="",SD28N!AN44=0),"",SD28N!AN44)</f>
        <v/>
      </c>
      <c r="AK710" s="26" t="str">
        <f>IF(SD28N!AO44=0,"",SD28N!AO44)</f>
        <v/>
      </c>
      <c r="AL710" t="str">
        <f>IF(AND(AK710="",SD28N!AP44=0),"",SD28N!AP44)</f>
        <v/>
      </c>
      <c r="AM710" t="str">
        <f>IF(SD28N!AQ44=0,"",SD28N!AQ44)</f>
        <v/>
      </c>
      <c r="AN710" s="27" t="str">
        <f>IF(AND(AM710="",SD28N!AR44=0),"",SD28N!AR44)</f>
        <v/>
      </c>
      <c r="AO710" s="26" t="str">
        <f>IF(SD28N!AS44=0,"",SD28N!AS44)</f>
        <v/>
      </c>
      <c r="AP710" t="str">
        <f>IF(AND(AO710="",SD28N!AT44=0),"",SD28N!AT44)</f>
        <v/>
      </c>
      <c r="AQ710" t="str">
        <f>IF(SD28N!AU44=0,"",SD28N!AU44)</f>
        <v/>
      </c>
      <c r="AR710" s="27" t="str">
        <f>IF(AND(AQ710="",SD28N!AV44=0),"",SD28N!AV44)</f>
        <v/>
      </c>
      <c r="AS710" t="str">
        <f>IF(SD28N!AW44=0,"",SD28N!AW44)</f>
        <v/>
      </c>
      <c r="AT710">
        <f>IF(SD28N!AX44=0,"",SD28N!AX44)</f>
        <v>84</v>
      </c>
      <c r="AU710" s="1">
        <f>IF(SD28N!AY44=0,"",SD28N!AY44)</f>
        <v>89</v>
      </c>
      <c r="AV710" s="1">
        <f>IF(SD28N!AZ44=0,"",SD28N!AZ44)</f>
        <v>84</v>
      </c>
      <c r="AW710" s="1">
        <f>IF(SD28N!BA44=0,"",SD28N!BA44)</f>
        <v>78</v>
      </c>
      <c r="AX710" s="1">
        <f>IF(SD28N!BB44=0,"",SD28N!BB44)</f>
        <v>76</v>
      </c>
      <c r="AY710" s="1" t="str">
        <f>IF(SD28N!BC44=0,"",SD28N!BC44)</f>
        <v/>
      </c>
      <c r="AZ710" s="1" t="str">
        <f>IF(SD28N!BD44=0,"",SD28N!BD44)</f>
        <v/>
      </c>
      <c r="BA710" s="1" t="str">
        <f>IF(SD28N!BE44=0,"",SD28N!BE44)</f>
        <v/>
      </c>
      <c r="BB710" s="1" t="str">
        <f>IF(SD28N!BF44=0,"",SD28N!BF44)</f>
        <v/>
      </c>
      <c r="BC710" s="1" t="str">
        <f>IF(SD28N!BG44=0,"",SD28N!BG44)</f>
        <v/>
      </c>
      <c r="BD710" s="29" t="str">
        <f>IF(SD28N!BH44=0,"",SD28N!BH44)</f>
        <v/>
      </c>
      <c r="BE710" t="str">
        <f>IF(SD28N!BI44=0,"",SD28N!BI44)</f>
        <v>Dana</v>
      </c>
      <c r="BF710" t="str">
        <f>IF(SD28N!BJ44=0,"",SD28N!BJ44)</f>
        <v>LAT</v>
      </c>
      <c r="BG710" t="str">
        <f>IF(SD28N!BK44=0,"",SD28N!BK44)</f>
        <v>No</v>
      </c>
      <c r="BH710">
        <f>IF(SD28N!BL44=0,"",SD28N!BL44)</f>
        <v>2</v>
      </c>
      <c r="BI710">
        <f>IF(SD28N!BM44=0,"",SD28N!BM44)</f>
        <v>1</v>
      </c>
      <c r="BJ710">
        <f>IF(SD28N!BN44=0,"",SD28N!BN44)</f>
        <v>3.0258970131641885</v>
      </c>
      <c r="BK710" t="str">
        <f>IF(SD28N!BO44=0,"",SD28N!BO44)</f>
        <v/>
      </c>
      <c r="BL710" t="str">
        <f>IF(SD28N!BP44=0,"",SD28N!BP44)</f>
        <v/>
      </c>
      <c r="BM710">
        <f>IF(SD28N!BQ44=0,"",SD28N!BQ44)</f>
        <v>3.0258970131641885</v>
      </c>
      <c r="BN710">
        <f>IF(SD28N!BR44=0,"",SD28N!BR44)</f>
        <v>5</v>
      </c>
      <c r="BO710" s="19">
        <f>IF(M710="",I710,IF(Q710="",M710,IF(U710="",Q710,IF(Y710="",U710,IF(AC710="",Y710,IF(AG710="",AC710,IF(AK710="",AG710,IF(AO710="",AK710,AO710))))))))</f>
        <v>56</v>
      </c>
      <c r="BP710" s="19">
        <f>IF(N710="",J710,IF(R710="",N710,IF(V710="",R710,IF(Z710="",V710,IF(AD710="",Z710,IF(AH710="",AD710,IF(AL710="",AH710,IF(AP710="",AL710,AP710))))))))</f>
        <v>28.1</v>
      </c>
      <c r="BQ710" s="19">
        <f>IF(O710="",K710,IF(S710="",O710,IF(W710="",S710,IF(AA710="",W710,IF(AE710="",AA710,IF(AI710="",AE710,IF(AM710="",AI710,IF(AQ710="",AM710,AQ710))))))))</f>
        <v>20</v>
      </c>
      <c r="BR710" s="19">
        <f>IF(P710="",L710,IF(T710="",P710,IF(X710="",T710,IF(AB710="",X710,IF(AF710="",AB710,IF(AJ710="",AF710,IF(AN710="",AJ710,IF(AR710="",AN710,AR710))))))))</f>
        <v>13.1</v>
      </c>
    </row>
    <row r="711" spans="1:70" hidden="1" x14ac:dyDescent="0.2">
      <c r="A711" s="20" t="str">
        <f>IF(SD28N!A45=0,"",SD28N!A45)</f>
        <v>V</v>
      </c>
      <c r="B711">
        <f>IF(SD28N!B45=0,"",SD28N!B45)</f>
        <v>28063</v>
      </c>
      <c r="C711" t="str">
        <f>IF(SD28N!G45=0,"",SD28N!G45)</f>
        <v>42H0</v>
      </c>
      <c r="D711">
        <f>IF(SD28N!H45=0,"",SD28N!H45)</f>
        <v>28</v>
      </c>
      <c r="E711" s="26">
        <f>IF(SD28N!I45=0,"",SD28N!I45)</f>
        <v>56</v>
      </c>
      <c r="F711">
        <f>IF(AND(E711="",SD28N!J45=0),"",SD28N!J45)</f>
        <v>31.9</v>
      </c>
      <c r="G711">
        <f>IF(SD28N!K45=0,"",SD28N!K45)</f>
        <v>20</v>
      </c>
      <c r="H711" s="27">
        <f>IF(AND(G711="",SD28N!L45=0),"",SD28N!L45)</f>
        <v>14.9</v>
      </c>
      <c r="I711" s="26">
        <f>IF(SD28N!M45=0,"",SD28N!M45)</f>
        <v>56</v>
      </c>
      <c r="J711">
        <f>IF(AND(I711="",SD28N!N45=0),"",SD28N!N45)</f>
        <v>32.4</v>
      </c>
      <c r="K711">
        <f>IF(SD28N!O45=0,"",SD28N!O45)</f>
        <v>20</v>
      </c>
      <c r="L711" s="27">
        <f>IF(AND(K711="",SD28N!P45=0),"",SD28N!P45)</f>
        <v>15.5</v>
      </c>
      <c r="M711" s="26">
        <f>IF(SD28N!Q45=0,"",SD28N!Q45)</f>
        <v>56</v>
      </c>
      <c r="N711">
        <f>IF(AND(M711="",SD28N!R45=0),"",SD28N!R45)</f>
        <v>33.200000000000003</v>
      </c>
      <c r="O711">
        <f>IF(SD28N!S45=0,"",SD28N!S45)</f>
        <v>20</v>
      </c>
      <c r="P711" s="27">
        <f>IF(AND(O711="",SD28N!T45=0),"",SD28N!T45)</f>
        <v>16.5</v>
      </c>
      <c r="Q711" s="26">
        <f>IF(SD28N!U45=0,"",SD28N!U45)</f>
        <v>56</v>
      </c>
      <c r="R711">
        <f>IF(AND(Q711="",SD28N!V45=0),"",SD28N!V45)</f>
        <v>34.200000000000003</v>
      </c>
      <c r="S711">
        <f>IF(SD28N!W45=0,"",SD28N!W45)</f>
        <v>20</v>
      </c>
      <c r="T711" s="27">
        <f>IF(AND(S711="",SD28N!X45=0),"",SD28N!X45)</f>
        <v>18</v>
      </c>
      <c r="U711" s="26" t="str">
        <f>IF(SD28N!Y45=0,"",SD28N!Y45)</f>
        <v/>
      </c>
      <c r="V711" t="str">
        <f>IF(AND(U711="",SD28N!Z45=0),"",SD28N!Z45)</f>
        <v/>
      </c>
      <c r="W711" t="str">
        <f>IF(SD28N!AA45=0,"",SD28N!AA45)</f>
        <v/>
      </c>
      <c r="X711" s="27" t="str">
        <f>IF(AND(W711="",SD28N!AB45=0),"",SD28N!AB45)</f>
        <v/>
      </c>
      <c r="Y711" s="26" t="str">
        <f>IF(SD28N!AC45=0,"",SD28N!AC45)</f>
        <v/>
      </c>
      <c r="Z711" t="str">
        <f>IF(AND(Y711="",SD28N!AD45=0),"",SD28N!AD45)</f>
        <v/>
      </c>
      <c r="AA711" t="str">
        <f>IF(SD28N!AE45=0,"",SD28N!AE45)</f>
        <v/>
      </c>
      <c r="AB711" s="27" t="str">
        <f>IF(AND(AA711="",SD28N!AF45=0),"",SD28N!AF45)</f>
        <v/>
      </c>
      <c r="AC711" s="26" t="str">
        <f>IF(SD28N!AG45=0,"",SD28N!AG45)</f>
        <v/>
      </c>
      <c r="AD711" t="str">
        <f>IF(AND(AC711="",SD28N!AH45=0),"",SD28N!AH45)</f>
        <v/>
      </c>
      <c r="AE711" t="str">
        <f>IF(SD28N!AI45=0,"",SD28N!AI45)</f>
        <v/>
      </c>
      <c r="AF711" s="27" t="str">
        <f>IF(AND(AE711="",SD28N!AJ45=0),"",SD28N!AJ45)</f>
        <v/>
      </c>
      <c r="AG711" s="26" t="str">
        <f>IF(SD28N!AK45=0,"",SD28N!AK45)</f>
        <v/>
      </c>
      <c r="AH711" t="str">
        <f>IF(AND(AG711="",SD28N!AL45=0),"",SD28N!AL45)</f>
        <v/>
      </c>
      <c r="AI711" t="str">
        <f>IF(SD28N!AM45=0,"",SD28N!AM45)</f>
        <v/>
      </c>
      <c r="AJ711" s="27" t="str">
        <f>IF(AND(AI711="",SD28N!AN45=0),"",SD28N!AN45)</f>
        <v/>
      </c>
      <c r="AK711" s="26" t="str">
        <f>IF(SD28N!AO45=0,"",SD28N!AO45)</f>
        <v/>
      </c>
      <c r="AL711" t="str">
        <f>IF(AND(AK711="",SD28N!AP45=0),"",SD28N!AP45)</f>
        <v/>
      </c>
      <c r="AM711" t="str">
        <f>IF(SD28N!AQ45=0,"",SD28N!AQ45)</f>
        <v/>
      </c>
      <c r="AN711" s="27" t="str">
        <f>IF(AND(AM711="",SD28N!AR45=0),"",SD28N!AR45)</f>
        <v/>
      </c>
      <c r="AO711" s="26" t="str">
        <f>IF(SD28N!AS45=0,"",SD28N!AS45)</f>
        <v/>
      </c>
      <c r="AP711" t="str">
        <f>IF(AND(AO711="",SD28N!AT45=0),"",SD28N!AT45)</f>
        <v/>
      </c>
      <c r="AQ711" t="str">
        <f>IF(SD28N!AU45=0,"",SD28N!AU45)</f>
        <v/>
      </c>
      <c r="AR711" s="27" t="str">
        <f>IF(AND(AQ711="",SD28N!AV45=0),"",SD28N!AV45)</f>
        <v/>
      </c>
      <c r="AS711" t="str">
        <f>IF(SD28N!AW45=0,"",SD28N!AW45)</f>
        <v/>
      </c>
      <c r="AT711">
        <f>IF(SD28N!AX45=0,"",SD28N!AX45)</f>
        <v>96</v>
      </c>
      <c r="AU711" s="1">
        <f>IF(SD28N!AY45=0,"",SD28N!AY45)</f>
        <v>95</v>
      </c>
      <c r="AV711" s="1">
        <f>IF(SD28N!AZ45=0,"",SD28N!AZ45)</f>
        <v>96</v>
      </c>
      <c r="AW711" s="1">
        <f>IF(SD28N!BA45=0,"",SD28N!BA45)</f>
        <v>96</v>
      </c>
      <c r="AX711" s="1">
        <f>IF(SD28N!BB45=0,"",SD28N!BB45)</f>
        <v>96</v>
      </c>
      <c r="AY711" s="1" t="str">
        <f>IF(SD28N!BC45=0,"",SD28N!BC45)</f>
        <v/>
      </c>
      <c r="AZ711" s="1" t="str">
        <f>IF(SD28N!BD45=0,"",SD28N!BD45)</f>
        <v/>
      </c>
      <c r="BA711" s="1" t="str">
        <f>IF(SD28N!BE45=0,"",SD28N!BE45)</f>
        <v/>
      </c>
      <c r="BB711" s="1" t="str">
        <f>IF(SD28N!BF45=0,"",SD28N!BF45)</f>
        <v/>
      </c>
      <c r="BC711" s="1" t="str">
        <f>IF(SD28N!BG45=0,"",SD28N!BG45)</f>
        <v/>
      </c>
      <c r="BD711" s="29" t="str">
        <f>IF(SD28N!BH45=0,"",SD28N!BH45)</f>
        <v/>
      </c>
      <c r="BE711" t="str">
        <f>IF(SD28N!BI45=0,"",SD28N!BI45)</f>
        <v>Dana</v>
      </c>
      <c r="BF711" t="str">
        <f>IF(SD28N!BJ45=0,"",SD28N!BJ45)</f>
        <v>LAT</v>
      </c>
      <c r="BG711" t="str">
        <f>IF(SD28N!BK45=0,"",SD28N!BK45)</f>
        <v>No</v>
      </c>
      <c r="BH711">
        <f>IF(SD28N!BL45=0,"",SD28N!BL45)</f>
        <v>2</v>
      </c>
      <c r="BI711" t="str">
        <f>IF(SD28N!BM45=0,"",SD28N!BM45)</f>
        <v/>
      </c>
      <c r="BJ711">
        <f>IF(SD28N!BN45=0,"",SD28N!BN45)</f>
        <v>2.8684699624346779</v>
      </c>
      <c r="BK711" t="str">
        <f>IF(SD28N!BO45=0,"",SD28N!BO45)</f>
        <v/>
      </c>
      <c r="BL711" t="str">
        <f>IF(SD28N!BP45=0,"",SD28N!BP45)</f>
        <v/>
      </c>
      <c r="BM711">
        <f>IF(SD28N!BQ45=0,"",SD28N!BQ45)</f>
        <v>2.8684699624346779</v>
      </c>
      <c r="BN711">
        <f>IF(SD28N!BR45=0,"",SD28N!BR45)</f>
        <v>5</v>
      </c>
      <c r="BO711" s="19">
        <f>IF(M711="",I711,IF(Q711="",M711,IF(U711="",Q711,IF(Y711="",U711,IF(AC711="",Y711,IF(AG711="",AC711,IF(AK711="",AG711,IF(AO711="",AK711,AO711))))))))</f>
        <v>56</v>
      </c>
      <c r="BP711" s="19">
        <f>IF(N711="",J711,IF(R711="",N711,IF(V711="",R711,IF(Z711="",V711,IF(AD711="",Z711,IF(AH711="",AD711,IF(AL711="",AH711,IF(AP711="",AL711,AP711))))))))</f>
        <v>34.200000000000003</v>
      </c>
      <c r="BQ711" s="19">
        <f>IF(O711="",K711,IF(S711="",O711,IF(W711="",S711,IF(AA711="",W711,IF(AE711="",AA711,IF(AI711="",AE711,IF(AM711="",AI711,IF(AQ711="",AM711,AQ711))))))))</f>
        <v>20</v>
      </c>
      <c r="BR711" s="19">
        <f>IF(P711="",L711,IF(T711="",P711,IF(X711="",T711,IF(AB711="",X711,IF(AF711="",AB711,IF(AJ711="",AF711,IF(AN711="",AJ711,IF(AR711="",AN711,AR711))))))))</f>
        <v>18</v>
      </c>
    </row>
    <row r="712" spans="1:70" hidden="1" x14ac:dyDescent="0.2">
      <c r="A712" s="20" t="str">
        <f>IF(SD28N!A46=0,"",SD28N!A46)</f>
        <v>V</v>
      </c>
      <c r="B712">
        <f>IF(SD28N!B46=0,"",SD28N!B46)</f>
        <v>28064</v>
      </c>
      <c r="C712" t="str">
        <f>IF(SD28N!G46=0,"",SD28N!G46)</f>
        <v>42G8</v>
      </c>
      <c r="D712">
        <f>IF(SD28N!H46=0,"",SD28N!H46)</f>
        <v>28</v>
      </c>
      <c r="E712" s="26">
        <f>IF(SD28N!I46=0,"",SD28N!I46)</f>
        <v>56</v>
      </c>
      <c r="F712">
        <f>IF(AND(E712="",SD28N!J46=0),"",SD28N!J46)</f>
        <v>51</v>
      </c>
      <c r="G712">
        <f>IF(SD28N!K46=0,"",SD28N!K46)</f>
        <v>18</v>
      </c>
      <c r="H712" s="27">
        <f>IF(AND(G712="",SD28N!L46=0),"",SD28N!L46)</f>
        <v>52</v>
      </c>
      <c r="I712" s="26">
        <f>IF(SD28N!M46=0,"",SD28N!M46)</f>
        <v>56</v>
      </c>
      <c r="J712">
        <f>IF(AND(I712="",SD28N!N46=0),"",SD28N!N46)</f>
        <v>52.9</v>
      </c>
      <c r="K712">
        <f>IF(SD28N!O46=0,"",SD28N!O46)</f>
        <v>18</v>
      </c>
      <c r="L712" s="27">
        <f>IF(AND(K712="",SD28N!P46=0),"",SD28N!P46)</f>
        <v>51.7</v>
      </c>
      <c r="M712" s="26">
        <f>IF(SD28N!Q46=0,"",SD28N!Q46)</f>
        <v>56</v>
      </c>
      <c r="N712">
        <f>IF(AND(M712="",SD28N!R46=0),"",SD28N!R46)</f>
        <v>53.9</v>
      </c>
      <c r="O712">
        <f>IF(SD28N!S46=0,"",SD28N!S46)</f>
        <v>18</v>
      </c>
      <c r="P712" s="27">
        <f>IF(AND(O712="",SD28N!T46=0),"",SD28N!T46)</f>
        <v>51.1</v>
      </c>
      <c r="Q712" s="26">
        <f>IF(SD28N!U46=0,"",SD28N!U46)</f>
        <v>56</v>
      </c>
      <c r="R712">
        <f>IF(AND(Q712="",SD28N!V46=0),"",SD28N!V46)</f>
        <v>54</v>
      </c>
      <c r="S712">
        <f>IF(SD28N!W46=0,"",SD28N!W46)</f>
        <v>18</v>
      </c>
      <c r="T712" s="27">
        <f>IF(AND(S712="",SD28N!X46=0),"",SD28N!X46)</f>
        <v>50</v>
      </c>
      <c r="U712" s="26" t="str">
        <f>IF(SD28N!Y46=0,"",SD28N!Y46)</f>
        <v/>
      </c>
      <c r="V712" t="str">
        <f>IF(AND(U712="",SD28N!Z46=0),"",SD28N!Z46)</f>
        <v/>
      </c>
      <c r="W712" t="str">
        <f>IF(SD28N!AA46=0,"",SD28N!AA46)</f>
        <v/>
      </c>
      <c r="X712" s="27" t="str">
        <f>IF(AND(W712="",SD28N!AB46=0),"",SD28N!AB46)</f>
        <v/>
      </c>
      <c r="Y712" s="26" t="str">
        <f>IF(SD28N!AC46=0,"",SD28N!AC46)</f>
        <v/>
      </c>
      <c r="Z712" t="str">
        <f>IF(AND(Y712="",SD28N!AD46=0),"",SD28N!AD46)</f>
        <v/>
      </c>
      <c r="AA712" t="str">
        <f>IF(SD28N!AE46=0,"",SD28N!AE46)</f>
        <v/>
      </c>
      <c r="AB712" s="27" t="str">
        <f>IF(AND(AA712="",SD28N!AF46=0),"",SD28N!AF46)</f>
        <v/>
      </c>
      <c r="AC712" s="26" t="str">
        <f>IF(SD28N!AG46=0,"",SD28N!AG46)</f>
        <v/>
      </c>
      <c r="AD712" t="str">
        <f>IF(AND(AC712="",SD28N!AH46=0),"",SD28N!AH46)</f>
        <v/>
      </c>
      <c r="AE712" t="str">
        <f>IF(SD28N!AI46=0,"",SD28N!AI46)</f>
        <v/>
      </c>
      <c r="AF712" s="27" t="str">
        <f>IF(AND(AE712="",SD28N!AJ46=0),"",SD28N!AJ46)</f>
        <v/>
      </c>
      <c r="AG712" s="26" t="str">
        <f>IF(SD28N!AK46=0,"",SD28N!AK46)</f>
        <v/>
      </c>
      <c r="AH712" t="str">
        <f>IF(AND(AG712="",SD28N!AL46=0),"",SD28N!AL46)</f>
        <v/>
      </c>
      <c r="AI712" t="str">
        <f>IF(SD28N!AM46=0,"",SD28N!AM46)</f>
        <v/>
      </c>
      <c r="AJ712" s="27" t="str">
        <f>IF(AND(AI712="",SD28N!AN46=0),"",SD28N!AN46)</f>
        <v/>
      </c>
      <c r="AK712" s="26" t="str">
        <f>IF(SD28N!AO46=0,"",SD28N!AO46)</f>
        <v/>
      </c>
      <c r="AL712" t="str">
        <f>IF(AND(AK712="",SD28N!AP46=0),"",SD28N!AP46)</f>
        <v/>
      </c>
      <c r="AM712" t="str">
        <f>IF(SD28N!AQ46=0,"",SD28N!AQ46)</f>
        <v/>
      </c>
      <c r="AN712" s="27" t="str">
        <f>IF(AND(AM712="",SD28N!AR46=0),"",SD28N!AR46)</f>
        <v/>
      </c>
      <c r="AO712" s="26" t="str">
        <f>IF(SD28N!AS46=0,"",SD28N!AS46)</f>
        <v/>
      </c>
      <c r="AP712" t="str">
        <f>IF(AND(AO712="",SD28N!AT46=0),"",SD28N!AT46)</f>
        <v/>
      </c>
      <c r="AQ712" t="str">
        <f>IF(SD28N!AU46=0,"",SD28N!AU46)</f>
        <v/>
      </c>
      <c r="AR712" s="27" t="str">
        <f>IF(AND(AQ712="",SD28N!AV46=0),"",SD28N!AV46)</f>
        <v/>
      </c>
      <c r="AS712" t="str">
        <f>IF(SD28N!AW46=0,"",SD28N!AW46)</f>
        <v/>
      </c>
      <c r="AT712">
        <f>IF(SD28N!AX46=0,"",SD28N!AX46)</f>
        <v>102</v>
      </c>
      <c r="AU712" s="1">
        <f>IF(SD28N!AY46=0,"",SD28N!AY46)</f>
        <v>102</v>
      </c>
      <c r="AV712" s="1">
        <f>IF(SD28N!AZ46=0,"",SD28N!AZ46)</f>
        <v>100</v>
      </c>
      <c r="AW712" s="1">
        <f>IF(SD28N!BA46=0,"",SD28N!BA46)</f>
        <v>96</v>
      </c>
      <c r="AX712" s="1">
        <f>IF(SD28N!BB46=0,"",SD28N!BB46)</f>
        <v>95</v>
      </c>
      <c r="AY712" s="1" t="str">
        <f>IF(SD28N!BC46=0,"",SD28N!BC46)</f>
        <v/>
      </c>
      <c r="AZ712" s="1" t="str">
        <f>IF(SD28N!BD46=0,"",SD28N!BD46)</f>
        <v/>
      </c>
      <c r="BA712" s="1" t="str">
        <f>IF(SD28N!BE46=0,"",SD28N!BE46)</f>
        <v/>
      </c>
      <c r="BB712" s="1" t="str">
        <f>IF(SD28N!BF46=0,"",SD28N!BF46)</f>
        <v/>
      </c>
      <c r="BC712" s="1" t="str">
        <f>IF(SD28N!BG46=0,"",SD28N!BG46)</f>
        <v/>
      </c>
      <c r="BD712" s="29" t="str">
        <f>IF(SD28N!BH46=0,"",SD28N!BH46)</f>
        <v/>
      </c>
      <c r="BE712" t="str">
        <f>IF(SD28N!BI46=0,"",SD28N!BI46)</f>
        <v>Dana</v>
      </c>
      <c r="BF712" t="str">
        <f>IF(SD28N!BJ46=0,"",SD28N!BJ46)</f>
        <v>SWE</v>
      </c>
      <c r="BG712" t="str">
        <f>IF(SD28N!BK46=0,"",SD28N!BK46)</f>
        <v>No</v>
      </c>
      <c r="BH712" t="str">
        <f>IF(SD28N!BL46=0,"",SD28N!BL46)</f>
        <v/>
      </c>
      <c r="BI712">
        <f>IF(SD28N!BM46=0,"",SD28N!BM46)</f>
        <v>1</v>
      </c>
      <c r="BJ712">
        <f>IF(SD28N!BN46=0,"",SD28N!BN46)</f>
        <v>3.5683949607566587</v>
      </c>
      <c r="BK712" t="str">
        <f>IF(SD28N!BO46=0,"",SD28N!BO46)</f>
        <v/>
      </c>
      <c r="BL712" t="str">
        <f>IF(SD28N!BP46=0,"",SD28N!BP46)</f>
        <v/>
      </c>
      <c r="BM712">
        <f>IF(SD28N!BQ46=0,"",SD28N!BQ46)</f>
        <v>3.5683949607566587</v>
      </c>
      <c r="BN712">
        <f>IF(SD28N!BR46=0,"",SD28N!BR46)</f>
        <v>6</v>
      </c>
      <c r="BO712" s="19">
        <f>IF(M712="",I712,IF(Q712="",M712,IF(U712="",Q712,IF(Y712="",U712,IF(AC712="",Y712,IF(AG712="",AC712,IF(AK712="",AG712,IF(AO712="",AK712,AO712))))))))</f>
        <v>56</v>
      </c>
      <c r="BP712" s="19">
        <f>IF(N712="",J712,IF(R712="",N712,IF(V712="",R712,IF(Z712="",V712,IF(AD712="",Z712,IF(AH712="",AD712,IF(AL712="",AH712,IF(AP712="",AL712,AP712))))))))</f>
        <v>54</v>
      </c>
      <c r="BQ712" s="19">
        <f>IF(O712="",K712,IF(S712="",O712,IF(W712="",S712,IF(AA712="",W712,IF(AE712="",AA712,IF(AI712="",AE712,IF(AM712="",AI712,IF(AQ712="",AM712,AQ712))))))))</f>
        <v>18</v>
      </c>
      <c r="BR712" s="19">
        <f>IF(P712="",L712,IF(T712="",P712,IF(X712="",T712,IF(AB712="",X712,IF(AF712="",AB712,IF(AJ712="",AF712,IF(AN712="",AJ712,IF(AR712="",AN712,AR712))))))))</f>
        <v>50</v>
      </c>
    </row>
    <row r="713" spans="1:70" hidden="1" x14ac:dyDescent="0.2">
      <c r="A713" s="20" t="str">
        <f>IF(SD28N!A47=0,"",SD28N!A47)</f>
        <v>V</v>
      </c>
      <c r="B713">
        <f>IF(SD28N!B47=0,"",SD28N!B47)</f>
        <v>28066</v>
      </c>
      <c r="C713" t="str">
        <f>IF(SD28N!G47=0,"",SD28N!G47)</f>
        <v>43G8</v>
      </c>
      <c r="D713">
        <f>IF(SD28N!H47=0,"",SD28N!H47)</f>
        <v>28</v>
      </c>
      <c r="E713" s="26">
        <f>IF(SD28N!I47=0,"",SD28N!I47)</f>
        <v>57</v>
      </c>
      <c r="F713">
        <f>IF(AND(E713="",SD28N!J47=0),"",SD28N!J47)</f>
        <v>5.8</v>
      </c>
      <c r="G713">
        <f>IF(SD28N!K47=0,"",SD28N!K47)</f>
        <v>18</v>
      </c>
      <c r="H713" s="27">
        <f>IF(AND(G713="",SD28N!L47=0),"",SD28N!L47)</f>
        <v>55.9</v>
      </c>
      <c r="I713" s="26">
        <f>IF(SD28N!M47=0,"",SD28N!M47)</f>
        <v>57</v>
      </c>
      <c r="J713">
        <f>IF(AND(I713="",SD28N!N47=0),"",SD28N!N47)</f>
        <v>5</v>
      </c>
      <c r="K713">
        <f>IF(SD28N!O47=0,"",SD28N!O47)</f>
        <v>18</v>
      </c>
      <c r="L713" s="27">
        <f>IF(AND(K713="",SD28N!P47=0),"",SD28N!P47)</f>
        <v>53.9</v>
      </c>
      <c r="M713" s="26">
        <f>IF(SD28N!Q47=0,"",SD28N!Q47)</f>
        <v>57</v>
      </c>
      <c r="N713">
        <f>IF(AND(M713="",SD28N!R47=0),"",SD28N!R47)</f>
        <v>3.9</v>
      </c>
      <c r="O713">
        <f>IF(SD28N!S47=0,"",SD28N!S47)</f>
        <v>18</v>
      </c>
      <c r="P713" s="27">
        <f>IF(AND(O713="",SD28N!T47=0),"",SD28N!T47)</f>
        <v>52.8</v>
      </c>
      <c r="Q713" s="26">
        <f>IF(SD28N!U47=0,"",SD28N!U47)</f>
        <v>57</v>
      </c>
      <c r="R713">
        <f>IF(AND(Q713="",SD28N!V47=0),"",SD28N!V47)</f>
        <v>2.8</v>
      </c>
      <c r="S713">
        <f>IF(SD28N!W47=0,"",SD28N!W47)</f>
        <v>18</v>
      </c>
      <c r="T713" s="27">
        <f>IF(AND(S713="",SD28N!X47=0),"",SD28N!X47)</f>
        <v>52.2</v>
      </c>
      <c r="U713" s="26" t="str">
        <f>IF(SD28N!Y47=0,"",SD28N!Y47)</f>
        <v/>
      </c>
      <c r="V713" t="str">
        <f>IF(AND(U713="",SD28N!Z47=0),"",SD28N!Z47)</f>
        <v/>
      </c>
      <c r="W713" t="str">
        <f>IF(SD28N!AA47=0,"",SD28N!AA47)</f>
        <v/>
      </c>
      <c r="X713" s="27" t="str">
        <f>IF(AND(W713="",SD28N!AB47=0),"",SD28N!AB47)</f>
        <v/>
      </c>
      <c r="Y713" s="26" t="str">
        <f>IF(SD28N!AC47=0,"",SD28N!AC47)</f>
        <v/>
      </c>
      <c r="Z713" t="str">
        <f>IF(AND(Y713="",SD28N!AD47=0),"",SD28N!AD47)</f>
        <v/>
      </c>
      <c r="AA713" t="str">
        <f>IF(SD28N!AE47=0,"",SD28N!AE47)</f>
        <v/>
      </c>
      <c r="AB713" s="27" t="str">
        <f>IF(AND(AA713="",SD28N!AF47=0),"",SD28N!AF47)</f>
        <v/>
      </c>
      <c r="AC713" s="26" t="str">
        <f>IF(SD28N!AG47=0,"",SD28N!AG47)</f>
        <v/>
      </c>
      <c r="AD713" t="str">
        <f>IF(AND(AC713="",SD28N!AH47=0),"",SD28N!AH47)</f>
        <v/>
      </c>
      <c r="AE713" t="str">
        <f>IF(SD28N!AI47=0,"",SD28N!AI47)</f>
        <v/>
      </c>
      <c r="AF713" s="27" t="str">
        <f>IF(AND(AE713="",SD28N!AJ47=0),"",SD28N!AJ47)</f>
        <v/>
      </c>
      <c r="AG713" s="26" t="str">
        <f>IF(SD28N!AK47=0,"",SD28N!AK47)</f>
        <v/>
      </c>
      <c r="AH713" t="str">
        <f>IF(AND(AG713="",SD28N!AL47=0),"",SD28N!AL47)</f>
        <v/>
      </c>
      <c r="AI713" t="str">
        <f>IF(SD28N!AM47=0,"",SD28N!AM47)</f>
        <v/>
      </c>
      <c r="AJ713" s="27" t="str">
        <f>IF(AND(AI713="",SD28N!AN47=0),"",SD28N!AN47)</f>
        <v/>
      </c>
      <c r="AK713" s="26" t="str">
        <f>IF(SD28N!AO47=0,"",SD28N!AO47)</f>
        <v/>
      </c>
      <c r="AL713" t="str">
        <f>IF(AND(AK713="",SD28N!AP47=0),"",SD28N!AP47)</f>
        <v/>
      </c>
      <c r="AM713" t="str">
        <f>IF(SD28N!AQ47=0,"",SD28N!AQ47)</f>
        <v/>
      </c>
      <c r="AN713" s="27" t="str">
        <f>IF(AND(AM713="",SD28N!AR47=0),"",SD28N!AR47)</f>
        <v/>
      </c>
      <c r="AO713" s="26" t="str">
        <f>IF(SD28N!AS47=0,"",SD28N!AS47)</f>
        <v/>
      </c>
      <c r="AP713" t="str">
        <f>IF(AND(AO713="",SD28N!AT47=0),"",SD28N!AT47)</f>
        <v/>
      </c>
      <c r="AQ713" t="str">
        <f>IF(SD28N!AU47=0,"",SD28N!AU47)</f>
        <v/>
      </c>
      <c r="AR713" s="27" t="str">
        <f>IF(AND(AQ713="",SD28N!AV47=0),"",SD28N!AV47)</f>
        <v/>
      </c>
      <c r="AS713" t="str">
        <f>IF(SD28N!AW47=0,"",SD28N!AW47)</f>
        <v/>
      </c>
      <c r="AT713">
        <f>IF(SD28N!AX47=0,"",SD28N!AX47)</f>
        <v>84</v>
      </c>
      <c r="AU713" s="1">
        <f>IF(SD28N!AY47=0,"",SD28N!AY47)</f>
        <v>86</v>
      </c>
      <c r="AV713" s="1">
        <f>IF(SD28N!AZ47=0,"",SD28N!AZ47)</f>
        <v>82</v>
      </c>
      <c r="AW713" s="1">
        <f>IF(SD28N!BA47=0,"",SD28N!BA47)</f>
        <v>85</v>
      </c>
      <c r="AX713" s="1">
        <f>IF(SD28N!BB47=0,"",SD28N!BB47)</f>
        <v>88</v>
      </c>
      <c r="AY713" s="1" t="str">
        <f>IF(SD28N!BC47=0,"",SD28N!BC47)</f>
        <v/>
      </c>
      <c r="AZ713" s="1" t="str">
        <f>IF(SD28N!BD47=0,"",SD28N!BD47)</f>
        <v/>
      </c>
      <c r="BA713" s="1" t="str">
        <f>IF(SD28N!BE47=0,"",SD28N!BE47)</f>
        <v/>
      </c>
      <c r="BB713" s="1" t="str">
        <f>IF(SD28N!BF47=0,"",SD28N!BF47)</f>
        <v/>
      </c>
      <c r="BC713" s="1" t="str">
        <f>IF(SD28N!BG47=0,"",SD28N!BG47)</f>
        <v/>
      </c>
      <c r="BD713" s="29" t="str">
        <f>IF(SD28N!BH47=0,"",SD28N!BH47)</f>
        <v/>
      </c>
      <c r="BE713" t="str">
        <f>IF(SD28N!BI47=0,"",SD28N!BI47)</f>
        <v>Dana</v>
      </c>
      <c r="BF713" t="str">
        <f>IF(SD28N!BJ47=0,"",SD28N!BJ47)</f>
        <v>SWE</v>
      </c>
      <c r="BG713" t="str">
        <f>IF(SD28N!BK47=0,"",SD28N!BK47)</f>
        <v>No</v>
      </c>
      <c r="BH713">
        <f>IF(SD28N!BL47=0,"",SD28N!BL47)</f>
        <v>1</v>
      </c>
      <c r="BI713">
        <f>IF(SD28N!BM47=0,"",SD28N!BM47)</f>
        <v>1</v>
      </c>
      <c r="BJ713">
        <f>IF(SD28N!BN47=0,"",SD28N!BN47)</f>
        <v>3.7487368642665864</v>
      </c>
      <c r="BK713" t="str">
        <f>IF(SD28N!BO47=0,"",SD28N!BO47)</f>
        <v/>
      </c>
      <c r="BL713" t="str">
        <f>IF(SD28N!BP47=0,"",SD28N!BP47)</f>
        <v/>
      </c>
      <c r="BM713">
        <f>IF(SD28N!BQ47=0,"",SD28N!BQ47)</f>
        <v>3.7487368642665864</v>
      </c>
      <c r="BN713">
        <f>IF(SD28N!BR47=0,"",SD28N!BR47)</f>
        <v>5</v>
      </c>
      <c r="BO713" s="19">
        <f>IF(M713="",I713,IF(Q713="",M713,IF(U713="",Q713,IF(Y713="",U713,IF(AC713="",Y713,IF(AG713="",AC713,IF(AK713="",AG713,IF(AO713="",AK713,AO713))))))))</f>
        <v>57</v>
      </c>
      <c r="BP713" s="19">
        <f>IF(N713="",J713,IF(R713="",N713,IF(V713="",R713,IF(Z713="",V713,IF(AD713="",Z713,IF(AH713="",AD713,IF(AL713="",AH713,IF(AP713="",AL713,AP713))))))))</f>
        <v>2.8</v>
      </c>
      <c r="BQ713" s="19">
        <f>IF(O713="",K713,IF(S713="",O713,IF(W713="",S713,IF(AA713="",W713,IF(AE713="",AA713,IF(AI713="",AE713,IF(AM713="",AI713,IF(AQ713="",AM713,AQ713))))))))</f>
        <v>18</v>
      </c>
      <c r="BR713" s="19">
        <f>IF(P713="",L713,IF(T713="",P713,IF(X713="",T713,IF(AB713="",X713,IF(AF713="",AB713,IF(AJ713="",AF713,IF(AN713="",AJ713,IF(AR713="",AN713,AR713))))))))</f>
        <v>52.2</v>
      </c>
    </row>
    <row r="714" spans="1:70" hidden="1" x14ac:dyDescent="0.2">
      <c r="A714" s="20" t="str">
        <f>IF(SD28N!A48=0,"",SD28N!A48)</f>
        <v>V</v>
      </c>
      <c r="B714">
        <f>IF(SD28N!B48=0,"",SD28N!B48)</f>
        <v>28067</v>
      </c>
      <c r="C714" t="str">
        <f>IF(SD28N!G48=0,"",SD28N!G48)</f>
        <v>43G8</v>
      </c>
      <c r="D714">
        <f>IF(SD28N!H48=0,"",SD28N!H48)</f>
        <v>28</v>
      </c>
      <c r="E714" s="26">
        <f>IF(SD28N!I48=0,"",SD28N!I48)</f>
        <v>57</v>
      </c>
      <c r="F714">
        <f>IF(AND(E714="",SD28N!J48=0),"",SD28N!J48)</f>
        <v>6.5</v>
      </c>
      <c r="G714">
        <f>IF(SD28N!K48=0,"",SD28N!K48)</f>
        <v>18</v>
      </c>
      <c r="H714" s="27">
        <f>IF(AND(G714="",SD28N!L48=0),"",SD28N!L48)</f>
        <v>57.1</v>
      </c>
      <c r="I714" s="26">
        <f>IF(SD28N!M48=0,"",SD28N!M48)</f>
        <v>57</v>
      </c>
      <c r="J714">
        <f>IF(AND(I714="",SD28N!N48=0),"",SD28N!N48)</f>
        <v>7.5</v>
      </c>
      <c r="K714">
        <f>IF(SD28N!O48=0,"",SD28N!O48)</f>
        <v>18</v>
      </c>
      <c r="L714" s="27">
        <f>IF(AND(K714="",SD28N!P48=0),"",SD28N!P48)</f>
        <v>58.4</v>
      </c>
      <c r="M714" s="26">
        <f>IF(SD28N!Q48=0,"",SD28N!Q48)</f>
        <v>57</v>
      </c>
      <c r="N714">
        <f>IF(AND(M714="",SD28N!R48=0),"",SD28N!R48)</f>
        <v>8.4</v>
      </c>
      <c r="O714">
        <f>IF(SD28N!S48=0,"",SD28N!S48)</f>
        <v>18</v>
      </c>
      <c r="P714" s="27">
        <f>IF(AND(O714="",SD28N!T48=0),"",SD28N!T48)</f>
        <v>59.5</v>
      </c>
      <c r="Q714" s="26">
        <f>IF(SD28N!U48=0,"",SD28N!U48)</f>
        <v>57</v>
      </c>
      <c r="R714">
        <f>IF(AND(Q714="",SD28N!V48=0),"",SD28N!V48)</f>
        <v>9.1999999999999993</v>
      </c>
      <c r="S714">
        <f>IF(SD28N!W48=0,"",SD28N!W48)</f>
        <v>19</v>
      </c>
      <c r="T714" s="27">
        <f>IF(AND(S714="",SD28N!X48=0),"",SD28N!X48)</f>
        <v>0.1</v>
      </c>
      <c r="U714" s="26" t="str">
        <f>IF(SD28N!Y48=0,"",SD28N!Y48)</f>
        <v/>
      </c>
      <c r="V714" t="str">
        <f>IF(AND(U714="",SD28N!Z48=0),"",SD28N!Z48)</f>
        <v/>
      </c>
      <c r="W714" t="str">
        <f>IF(SD28N!AA48=0,"",SD28N!AA48)</f>
        <v/>
      </c>
      <c r="X714" s="27" t="str">
        <f>IF(AND(W714="",SD28N!AB48=0),"",SD28N!AB48)</f>
        <v/>
      </c>
      <c r="Y714" s="26" t="str">
        <f>IF(SD28N!AC48=0,"",SD28N!AC48)</f>
        <v/>
      </c>
      <c r="Z714" t="str">
        <f>IF(AND(Y714="",SD28N!AD48=0),"",SD28N!AD48)</f>
        <v/>
      </c>
      <c r="AA714" t="str">
        <f>IF(SD28N!AE48=0,"",SD28N!AE48)</f>
        <v/>
      </c>
      <c r="AB714" s="27" t="str">
        <f>IF(AND(AA714="",SD28N!AF48=0),"",SD28N!AF48)</f>
        <v/>
      </c>
      <c r="AC714" s="26" t="str">
        <f>IF(SD28N!AG48=0,"",SD28N!AG48)</f>
        <v/>
      </c>
      <c r="AD714" t="str">
        <f>IF(AND(AC714="",SD28N!AH48=0),"",SD28N!AH48)</f>
        <v/>
      </c>
      <c r="AE714" t="str">
        <f>IF(SD28N!AI48=0,"",SD28N!AI48)</f>
        <v/>
      </c>
      <c r="AF714" s="27" t="str">
        <f>IF(AND(AE714="",SD28N!AJ48=0),"",SD28N!AJ48)</f>
        <v/>
      </c>
      <c r="AG714" s="26" t="str">
        <f>IF(SD28N!AK48=0,"",SD28N!AK48)</f>
        <v/>
      </c>
      <c r="AH714" t="str">
        <f>IF(AND(AG714="",SD28N!AL48=0),"",SD28N!AL48)</f>
        <v/>
      </c>
      <c r="AI714" t="str">
        <f>IF(SD28N!AM48=0,"",SD28N!AM48)</f>
        <v/>
      </c>
      <c r="AJ714" s="27" t="str">
        <f>IF(AND(AI714="",SD28N!AN48=0),"",SD28N!AN48)</f>
        <v/>
      </c>
      <c r="AK714" s="26" t="str">
        <f>IF(SD28N!AO48=0,"",SD28N!AO48)</f>
        <v/>
      </c>
      <c r="AL714" t="str">
        <f>IF(AND(AK714="",SD28N!AP48=0),"",SD28N!AP48)</f>
        <v/>
      </c>
      <c r="AM714" t="str">
        <f>IF(SD28N!AQ48=0,"",SD28N!AQ48)</f>
        <v/>
      </c>
      <c r="AN714" s="27" t="str">
        <f>IF(AND(AM714="",SD28N!AR48=0),"",SD28N!AR48)</f>
        <v/>
      </c>
      <c r="AO714" s="26" t="str">
        <f>IF(SD28N!AS48=0,"",SD28N!AS48)</f>
        <v/>
      </c>
      <c r="AP714" t="str">
        <f>IF(AND(AO714="",SD28N!AT48=0),"",SD28N!AT48)</f>
        <v/>
      </c>
      <c r="AQ714" t="str">
        <f>IF(SD28N!AU48=0,"",SD28N!AU48)</f>
        <v/>
      </c>
      <c r="AR714" s="27" t="str">
        <f>IF(AND(AQ714="",SD28N!AV48=0),"",SD28N!AV48)</f>
        <v/>
      </c>
      <c r="AS714" t="str">
        <f>IF(SD28N!AW48=0,"",SD28N!AW48)</f>
        <v/>
      </c>
      <c r="AT714">
        <f>IF(SD28N!AX48=0,"",SD28N!AX48)</f>
        <v>83</v>
      </c>
      <c r="AU714" s="1">
        <f>IF(SD28N!AY48=0,"",SD28N!AY48)</f>
        <v>85</v>
      </c>
      <c r="AV714" s="1">
        <f>IF(SD28N!AZ48=0,"",SD28N!AZ48)</f>
        <v>84</v>
      </c>
      <c r="AW714" s="1">
        <f>IF(SD28N!BA48=0,"",SD28N!BA48)</f>
        <v>81</v>
      </c>
      <c r="AX714" s="1">
        <f>IF(SD28N!BB48=0,"",SD28N!BB48)</f>
        <v>79</v>
      </c>
      <c r="AY714" s="1" t="str">
        <f>IF(SD28N!BC48=0,"",SD28N!BC48)</f>
        <v/>
      </c>
      <c r="AZ714" s="1" t="str">
        <f>IF(SD28N!BD48=0,"",SD28N!BD48)</f>
        <v/>
      </c>
      <c r="BA714" s="1" t="str">
        <f>IF(SD28N!BE48=0,"",SD28N!BE48)</f>
        <v/>
      </c>
      <c r="BB714" s="1" t="str">
        <f>IF(SD28N!BF48=0,"",SD28N!BF48)</f>
        <v/>
      </c>
      <c r="BC714" s="1" t="str">
        <f>IF(SD28N!BG48=0,"",SD28N!BG48)</f>
        <v/>
      </c>
      <c r="BD714" s="29" t="str">
        <f>IF(SD28N!BH48=0,"",SD28N!BH48)</f>
        <v/>
      </c>
      <c r="BE714" t="str">
        <f>IF(SD28N!BI48=0,"",SD28N!BI48)</f>
        <v>Dana</v>
      </c>
      <c r="BF714" t="str">
        <f>IF(SD28N!BJ48=0,"",SD28N!BJ48)</f>
        <v>SWE</v>
      </c>
      <c r="BG714" t="str">
        <f>IF(SD28N!BK48=0,"",SD28N!BK48)</f>
        <v>No</v>
      </c>
      <c r="BH714" t="str">
        <f>IF(SD28N!BL48=0,"",SD28N!BL48)</f>
        <v/>
      </c>
      <c r="BI714" t="str">
        <f>IF(SD28N!BM48=0,"",SD28N!BM48)</f>
        <v/>
      </c>
      <c r="BJ714">
        <f>IF(SD28N!BN48=0,"",SD28N!BN48)</f>
        <v>3.1676645506566397</v>
      </c>
      <c r="BK714" t="str">
        <f>IF(SD28N!BO48=0,"",SD28N!BO48)</f>
        <v/>
      </c>
      <c r="BL714" t="str">
        <f>IF(SD28N!BP48=0,"",SD28N!BP48)</f>
        <v/>
      </c>
      <c r="BM714">
        <f>IF(SD28N!BQ48=0,"",SD28N!BQ48)</f>
        <v>3.1676645506566397</v>
      </c>
      <c r="BN714">
        <f>IF(SD28N!BR48=0,"",SD28N!BR48)</f>
        <v>5</v>
      </c>
      <c r="BO714" s="19">
        <f>IF(M714="",I714,IF(Q714="",M714,IF(U714="",Q714,IF(Y714="",U714,IF(AC714="",Y714,IF(AG714="",AC714,IF(AK714="",AG714,IF(AO714="",AK714,AO714))))))))</f>
        <v>57</v>
      </c>
      <c r="BP714" s="19">
        <f>IF(N714="",J714,IF(R714="",N714,IF(V714="",R714,IF(Z714="",V714,IF(AD714="",Z714,IF(AH714="",AD714,IF(AL714="",AH714,IF(AP714="",AL714,AP714))))))))</f>
        <v>9.1999999999999993</v>
      </c>
      <c r="BQ714" s="19">
        <f>IF(O714="",K714,IF(S714="",O714,IF(W714="",S714,IF(AA714="",W714,IF(AE714="",AA714,IF(AI714="",AE714,IF(AM714="",AI714,IF(AQ714="",AM714,AQ714))))))))</f>
        <v>19</v>
      </c>
      <c r="BR714" s="19">
        <f>IF(P714="",L714,IF(T714="",P714,IF(X714="",T714,IF(AB714="",X714,IF(AF714="",AB714,IF(AJ714="",AF714,IF(AN714="",AJ714,IF(AR714="",AN714,AR714))))))))</f>
        <v>0.1</v>
      </c>
    </row>
    <row r="715" spans="1:70" hidden="1" x14ac:dyDescent="0.2">
      <c r="A715" s="20" t="str">
        <f>IF(SD28N!A49=0,"",SD28N!A49)</f>
        <v>V</v>
      </c>
      <c r="B715">
        <f>IF(SD28N!B49=0,"",SD28N!B49)</f>
        <v>28068</v>
      </c>
      <c r="C715" t="str">
        <f>IF(SD28N!G49=0,"",SD28N!G49)</f>
        <v>43H0</v>
      </c>
      <c r="D715">
        <f>IF(SD28N!H49=0,"",SD28N!H49)</f>
        <v>28</v>
      </c>
      <c r="E715" s="26">
        <f>IF(SD28N!I49=0,"",SD28N!I49)</f>
        <v>57</v>
      </c>
      <c r="F715">
        <f>IF(AND(E715="",SD28N!J49=0),"",SD28N!J49)</f>
        <v>2.8</v>
      </c>
      <c r="G715">
        <f>IF(SD28N!K49=0,"",SD28N!K49)</f>
        <v>20</v>
      </c>
      <c r="H715" s="27">
        <f>IF(AND(G715="",SD28N!L49=0),"",SD28N!L49)</f>
        <v>36.9</v>
      </c>
      <c r="I715" s="26">
        <f>IF(SD28N!M49=0,"",SD28N!M49)</f>
        <v>57</v>
      </c>
      <c r="J715">
        <f>IF(AND(I715="",SD28N!N49=0),"",SD28N!N49)</f>
        <v>3.3</v>
      </c>
      <c r="K715">
        <f>IF(SD28N!O49=0,"",SD28N!O49)</f>
        <v>20</v>
      </c>
      <c r="L715" s="27">
        <f>IF(AND(K715="",SD28N!P49=0),"",SD28N!P49)</f>
        <v>37</v>
      </c>
      <c r="M715" s="26">
        <f>IF(SD28N!Q49=0,"",SD28N!Q49)</f>
        <v>57</v>
      </c>
      <c r="N715">
        <f>IF(AND(M715="",SD28N!R49=0),"",SD28N!R49)</f>
        <v>3.8</v>
      </c>
      <c r="O715">
        <f>IF(SD28N!S49=0,"",SD28N!S49)</f>
        <v>20</v>
      </c>
      <c r="P715" s="27">
        <f>IF(AND(O715="",SD28N!T49=0),"",SD28N!T49)</f>
        <v>37</v>
      </c>
      <c r="Q715" s="26">
        <f>IF(SD28N!U49=0,"",SD28N!U49)</f>
        <v>57</v>
      </c>
      <c r="R715">
        <f>IF(AND(Q715="",SD28N!V49=0),"",SD28N!V49)</f>
        <v>4.3</v>
      </c>
      <c r="S715">
        <f>IF(SD28N!W49=0,"",SD28N!W49)</f>
        <v>20</v>
      </c>
      <c r="T715" s="27">
        <f>IF(AND(S715="",SD28N!X49=0),"",SD28N!X49)</f>
        <v>37</v>
      </c>
      <c r="U715" s="26" t="str">
        <f>IF(SD28N!Y49=0,"",SD28N!Y49)</f>
        <v/>
      </c>
      <c r="V715" t="str">
        <f>IF(AND(U715="",SD28N!Z49=0),"",SD28N!Z49)</f>
        <v/>
      </c>
      <c r="W715" t="str">
        <f>IF(SD28N!AA49=0,"",SD28N!AA49)</f>
        <v/>
      </c>
      <c r="X715" s="27" t="str">
        <f>IF(AND(W715="",SD28N!AB49=0),"",SD28N!AB49)</f>
        <v/>
      </c>
      <c r="Y715" s="26" t="str">
        <f>IF(SD28N!AC49=0,"",SD28N!AC49)</f>
        <v/>
      </c>
      <c r="Z715" t="str">
        <f>IF(AND(Y715="",SD28N!AD49=0),"",SD28N!AD49)</f>
        <v/>
      </c>
      <c r="AA715" t="str">
        <f>IF(SD28N!AE49=0,"",SD28N!AE49)</f>
        <v/>
      </c>
      <c r="AB715" s="27" t="str">
        <f>IF(AND(AA715="",SD28N!AF49=0),"",SD28N!AF49)</f>
        <v/>
      </c>
      <c r="AC715" s="26" t="str">
        <f>IF(SD28N!AG49=0,"",SD28N!AG49)</f>
        <v/>
      </c>
      <c r="AD715" t="str">
        <f>IF(AND(AC715="",SD28N!AH49=0),"",SD28N!AH49)</f>
        <v/>
      </c>
      <c r="AE715" t="str">
        <f>IF(SD28N!AI49=0,"",SD28N!AI49)</f>
        <v/>
      </c>
      <c r="AF715" s="27" t="str">
        <f>IF(AND(AE715="",SD28N!AJ49=0),"",SD28N!AJ49)</f>
        <v/>
      </c>
      <c r="AG715" s="26" t="str">
        <f>IF(SD28N!AK49=0,"",SD28N!AK49)</f>
        <v/>
      </c>
      <c r="AH715" t="str">
        <f>IF(AND(AG715="",SD28N!AL49=0),"",SD28N!AL49)</f>
        <v/>
      </c>
      <c r="AI715" t="str">
        <f>IF(SD28N!AM49=0,"",SD28N!AM49)</f>
        <v/>
      </c>
      <c r="AJ715" s="27" t="str">
        <f>IF(AND(AI715="",SD28N!AN49=0),"",SD28N!AN49)</f>
        <v/>
      </c>
      <c r="AK715" s="26" t="str">
        <f>IF(SD28N!AO49=0,"",SD28N!AO49)</f>
        <v/>
      </c>
      <c r="AL715" t="str">
        <f>IF(AND(AK715="",SD28N!AP49=0),"",SD28N!AP49)</f>
        <v/>
      </c>
      <c r="AM715" t="str">
        <f>IF(SD28N!AQ49=0,"",SD28N!AQ49)</f>
        <v/>
      </c>
      <c r="AN715" s="27" t="str">
        <f>IF(AND(AM715="",SD28N!AR49=0),"",SD28N!AR49)</f>
        <v/>
      </c>
      <c r="AO715" s="26" t="str">
        <f>IF(SD28N!AS49=0,"",SD28N!AS49)</f>
        <v/>
      </c>
      <c r="AP715" t="str">
        <f>IF(AND(AO715="",SD28N!AT49=0),"",SD28N!AT49)</f>
        <v/>
      </c>
      <c r="AQ715" t="str">
        <f>IF(SD28N!AU49=0,"",SD28N!AU49)</f>
        <v/>
      </c>
      <c r="AR715" s="27" t="str">
        <f>IF(AND(AQ715="",SD28N!AV49=0),"",SD28N!AV49)</f>
        <v/>
      </c>
      <c r="AS715" t="str">
        <f>IF(SD28N!AW49=0,"",SD28N!AW49)</f>
        <v/>
      </c>
      <c r="AT715">
        <f>IF(SD28N!AX49=0,"",SD28N!AX49)</f>
        <v>90</v>
      </c>
      <c r="AU715" s="1" t="str">
        <f>IF(SD28N!AY49=0,"",SD28N!AY49)</f>
        <v/>
      </c>
      <c r="AV715" s="1" t="str">
        <f>IF(SD28N!AZ49=0,"",SD28N!AZ49)</f>
        <v/>
      </c>
      <c r="AW715" s="1" t="str">
        <f>IF(SD28N!BA49=0,"",SD28N!BA49)</f>
        <v/>
      </c>
      <c r="AX715" s="1" t="str">
        <f>IF(SD28N!BB49=0,"",SD28N!BB49)</f>
        <v/>
      </c>
      <c r="AY715" s="1" t="str">
        <f>IF(SD28N!BC49=0,"",SD28N!BC49)</f>
        <v/>
      </c>
      <c r="AZ715" s="1" t="str">
        <f>IF(SD28N!BD49=0,"",SD28N!BD49)</f>
        <v/>
      </c>
      <c r="BA715" s="1" t="str">
        <f>IF(SD28N!BE49=0,"",SD28N!BE49)</f>
        <v/>
      </c>
      <c r="BB715" s="1" t="str">
        <f>IF(SD28N!BF49=0,"",SD28N!BF49)</f>
        <v/>
      </c>
      <c r="BC715" s="1" t="str">
        <f>IF(SD28N!BG49=0,"",SD28N!BG49)</f>
        <v/>
      </c>
      <c r="BD715" s="29" t="str">
        <f>IF(SD28N!BH49=0,"",SD28N!BH49)</f>
        <v/>
      </c>
      <c r="BE715" t="str">
        <f>IF(SD28N!BI49=0,"",SD28N!BI49)</f>
        <v>Latvia Comercial vessel</v>
      </c>
      <c r="BF715" t="str">
        <f>IF(SD28N!BJ49=0,"",SD28N!BJ49)</f>
        <v>LAT</v>
      </c>
      <c r="BG715" t="str">
        <f>IF(SD28N!BK49=0,"",SD28N!BK49)</f>
        <v>No</v>
      </c>
      <c r="BH715">
        <f>IF(SD28N!BL49=0,"",SD28N!BL49)</f>
        <v>2</v>
      </c>
      <c r="BI715" t="str">
        <f>IF(SD28N!BM49=0,"",SD28N!BM49)</f>
        <v/>
      </c>
      <c r="BJ715">
        <f>IF(SD28N!BN49=0,"",SD28N!BN49)</f>
        <v>1.50294951597186</v>
      </c>
      <c r="BK715" t="str">
        <f>IF(SD28N!BO49=0,"",SD28N!BO49)</f>
        <v/>
      </c>
      <c r="BL715" t="str">
        <f>IF(SD28N!BP49=0,"",SD28N!BP49)</f>
        <v/>
      </c>
      <c r="BM715">
        <f>IF(SD28N!BQ49=0,"",SD28N!BQ49)</f>
        <v>1.50294951597186</v>
      </c>
      <c r="BN715">
        <f>IF(SD28N!BR49=0,"",SD28N!BR49)</f>
        <v>5</v>
      </c>
      <c r="BO715" s="19">
        <f>IF(M715="",I715,IF(Q715="",M715,IF(U715="",Q715,IF(Y715="",U715,IF(AC715="",Y715,IF(AG715="",AC715,IF(AK715="",AG715,IF(AO715="",AK715,AO715))))))))</f>
        <v>57</v>
      </c>
      <c r="BP715" s="19">
        <f>IF(N715="",J715,IF(R715="",N715,IF(V715="",R715,IF(Z715="",V715,IF(AD715="",Z715,IF(AH715="",AD715,IF(AL715="",AH715,IF(AP715="",AL715,AP715))))))))</f>
        <v>4.3</v>
      </c>
      <c r="BQ715" s="19">
        <f>IF(O715="",K715,IF(S715="",O715,IF(W715="",S715,IF(AA715="",W715,IF(AE715="",AA715,IF(AI715="",AE715,IF(AM715="",AI715,IF(AQ715="",AM715,AQ715))))))))</f>
        <v>20</v>
      </c>
      <c r="BR715" s="19">
        <f>IF(P715="",L715,IF(T715="",P715,IF(X715="",T715,IF(AB715="",X715,IF(AF715="",AB715,IF(AJ715="",AF715,IF(AN715="",AJ715,IF(AR715="",AN715,AR715))))))))</f>
        <v>37</v>
      </c>
    </row>
    <row r="716" spans="1:70" hidden="1" x14ac:dyDescent="0.2">
      <c r="A716" s="20" t="str">
        <f>IF(SD28N!A50=0,"",SD28N!A50)</f>
        <v>V</v>
      </c>
      <c r="B716">
        <f>IF(SD28N!B50=0,"",SD28N!B50)</f>
        <v>28070</v>
      </c>
      <c r="C716" t="str">
        <f>IF(SD28N!G50=0,"",SD28N!G50)</f>
        <v>43H0</v>
      </c>
      <c r="D716">
        <f>IF(SD28N!H50=0,"",SD28N!H50)</f>
        <v>28</v>
      </c>
      <c r="E716" s="26">
        <f>IF(SD28N!I50=0,"",SD28N!I50)</f>
        <v>57</v>
      </c>
      <c r="F716">
        <f>IF(AND(E716="",SD28N!J50=0),"",SD28N!J50)</f>
        <v>8</v>
      </c>
      <c r="G716">
        <f>IF(SD28N!K50=0,"",SD28N!K50)</f>
        <v>20</v>
      </c>
      <c r="H716" s="27">
        <f>IF(AND(G716="",SD28N!L50=0),"",SD28N!L50)</f>
        <v>35</v>
      </c>
      <c r="I716" s="26">
        <f>IF(SD28N!M50=0,"",SD28N!M50)</f>
        <v>57</v>
      </c>
      <c r="J716">
        <f>IF(AND(I716="",SD28N!N50=0),"",SD28N!N50)</f>
        <v>8.5</v>
      </c>
      <c r="K716">
        <f>IF(SD28N!O50=0,"",SD28N!O50)</f>
        <v>20</v>
      </c>
      <c r="L716" s="27">
        <f>IF(AND(K716="",SD28N!P50=0),"",SD28N!P50)</f>
        <v>35</v>
      </c>
      <c r="M716" s="26">
        <f>IF(SD28N!Q50=0,"",SD28N!Q50)</f>
        <v>57</v>
      </c>
      <c r="N716">
        <f>IF(AND(M716="",SD28N!R50=0),"",SD28N!R50)</f>
        <v>9</v>
      </c>
      <c r="O716">
        <f>IF(SD28N!S50=0,"",SD28N!S50)</f>
        <v>20</v>
      </c>
      <c r="P716" s="27">
        <f>IF(AND(O716="",SD28N!T50=0),"",SD28N!T50)</f>
        <v>34.9</v>
      </c>
      <c r="Q716" s="26">
        <f>IF(SD28N!U50=0,"",SD28N!U50)</f>
        <v>57</v>
      </c>
      <c r="R716">
        <f>IF(AND(Q716="",SD28N!V50=0),"",SD28N!V50)</f>
        <v>9.5</v>
      </c>
      <c r="S716">
        <f>IF(SD28N!W50=0,"",SD28N!W50)</f>
        <v>20</v>
      </c>
      <c r="T716" s="27">
        <f>IF(AND(S716="",SD28N!X50=0),"",SD28N!X50)</f>
        <v>34.9</v>
      </c>
      <c r="U716" s="26" t="str">
        <f>IF(SD28N!Y50=0,"",SD28N!Y50)</f>
        <v/>
      </c>
      <c r="V716" t="str">
        <f>IF(AND(U716="",SD28N!Z50=0),"",SD28N!Z50)</f>
        <v/>
      </c>
      <c r="W716" t="str">
        <f>IF(SD28N!AA50=0,"",SD28N!AA50)</f>
        <v/>
      </c>
      <c r="X716" s="27" t="str">
        <f>IF(AND(W716="",SD28N!AB50=0),"",SD28N!AB50)</f>
        <v/>
      </c>
      <c r="Y716" s="26" t="str">
        <f>IF(SD28N!AC50=0,"",SD28N!AC50)</f>
        <v/>
      </c>
      <c r="Z716" t="str">
        <f>IF(AND(Y716="",SD28N!AD50=0),"",SD28N!AD50)</f>
        <v/>
      </c>
      <c r="AA716" t="str">
        <f>IF(SD28N!AE50=0,"",SD28N!AE50)</f>
        <v/>
      </c>
      <c r="AB716" s="27" t="str">
        <f>IF(AND(AA716="",SD28N!AF50=0),"",SD28N!AF50)</f>
        <v/>
      </c>
      <c r="AC716" s="26" t="str">
        <f>IF(SD28N!AG50=0,"",SD28N!AG50)</f>
        <v/>
      </c>
      <c r="AD716" t="str">
        <f>IF(AND(AC716="",SD28N!AH50=0),"",SD28N!AH50)</f>
        <v/>
      </c>
      <c r="AE716" t="str">
        <f>IF(SD28N!AI50=0,"",SD28N!AI50)</f>
        <v/>
      </c>
      <c r="AF716" s="27" t="str">
        <f>IF(AND(AE716="",SD28N!AJ50=0),"",SD28N!AJ50)</f>
        <v/>
      </c>
      <c r="AG716" s="26" t="str">
        <f>IF(SD28N!AK50=0,"",SD28N!AK50)</f>
        <v/>
      </c>
      <c r="AH716" t="str">
        <f>IF(AND(AG716="",SD28N!AL50=0),"",SD28N!AL50)</f>
        <v/>
      </c>
      <c r="AI716" t="str">
        <f>IF(SD28N!AM50=0,"",SD28N!AM50)</f>
        <v/>
      </c>
      <c r="AJ716" s="27" t="str">
        <f>IF(AND(AI716="",SD28N!AN50=0),"",SD28N!AN50)</f>
        <v/>
      </c>
      <c r="AK716" s="26" t="str">
        <f>IF(SD28N!AO50=0,"",SD28N!AO50)</f>
        <v/>
      </c>
      <c r="AL716" t="str">
        <f>IF(AND(AK716="",SD28N!AP50=0),"",SD28N!AP50)</f>
        <v/>
      </c>
      <c r="AM716" t="str">
        <f>IF(SD28N!AQ50=0,"",SD28N!AQ50)</f>
        <v/>
      </c>
      <c r="AN716" s="27" t="str">
        <f>IF(AND(AM716="",SD28N!AR50=0),"",SD28N!AR50)</f>
        <v/>
      </c>
      <c r="AO716" s="26" t="str">
        <f>IF(SD28N!AS50=0,"",SD28N!AS50)</f>
        <v/>
      </c>
      <c r="AP716" t="str">
        <f>IF(AND(AO716="",SD28N!AT50=0),"",SD28N!AT50)</f>
        <v/>
      </c>
      <c r="AQ716" t="str">
        <f>IF(SD28N!AU50=0,"",SD28N!AU50)</f>
        <v/>
      </c>
      <c r="AR716" s="27" t="str">
        <f>IF(AND(AQ716="",SD28N!AV50=0),"",SD28N!AV50)</f>
        <v/>
      </c>
      <c r="AS716" t="str">
        <f>IF(SD28N!AW50=0,"",SD28N!AW50)</f>
        <v/>
      </c>
      <c r="AT716">
        <f>IF(SD28N!AX50=0,"",SD28N!AX50)</f>
        <v>96</v>
      </c>
      <c r="AU716" s="1">
        <f>IF(SD28N!AY50=0,"",SD28N!AY50)</f>
        <v>95</v>
      </c>
      <c r="AV716" s="1">
        <f>IF(SD28N!AZ50=0,"",SD28N!AZ50)</f>
        <v>97</v>
      </c>
      <c r="AW716" s="1" t="str">
        <f>IF(SD28N!BA50=0,"",SD28N!BA50)</f>
        <v/>
      </c>
      <c r="AX716" s="1" t="str">
        <f>IF(SD28N!BB50=0,"",SD28N!BB50)</f>
        <v/>
      </c>
      <c r="AY716" s="1" t="str">
        <f>IF(SD28N!BC50=0,"",SD28N!BC50)</f>
        <v/>
      </c>
      <c r="AZ716" s="1" t="str">
        <f>IF(SD28N!BD50=0,"",SD28N!BD50)</f>
        <v/>
      </c>
      <c r="BA716" s="1" t="str">
        <f>IF(SD28N!BE50=0,"",SD28N!BE50)</f>
        <v/>
      </c>
      <c r="BB716" s="1" t="str">
        <f>IF(SD28N!BF50=0,"",SD28N!BF50)</f>
        <v/>
      </c>
      <c r="BC716" s="1" t="str">
        <f>IF(SD28N!BG50=0,"",SD28N!BG50)</f>
        <v/>
      </c>
      <c r="BD716" s="29" t="str">
        <f>IF(SD28N!BH50=0,"",SD28N!BH50)</f>
        <v/>
      </c>
      <c r="BE716" t="str">
        <f>IF(SD28N!BI50=0,"",SD28N!BI50)</f>
        <v>Latvia comm. Vessel</v>
      </c>
      <c r="BF716" t="str">
        <f>IF(SD28N!BJ50=0,"",SD28N!BJ50)</f>
        <v>LAT</v>
      </c>
      <c r="BG716" t="str">
        <f>IF(SD28N!BK50=0,"",SD28N!BK50)</f>
        <v>No</v>
      </c>
      <c r="BH716">
        <f>IF(SD28N!BL50=0,"",SD28N!BL50)</f>
        <v>1</v>
      </c>
      <c r="BI716" t="str">
        <f>IF(SD28N!BM50=0,"",SD28N!BM50)</f>
        <v/>
      </c>
      <c r="BJ716">
        <f>IF(SD28N!BN50=0,"",SD28N!BN50)</f>
        <v>1.5029344762483263</v>
      </c>
      <c r="BK716" t="str">
        <f>IF(SD28N!BO50=0,"",SD28N!BO50)</f>
        <v/>
      </c>
      <c r="BL716" t="str">
        <f>IF(SD28N!BP50=0,"",SD28N!BP50)</f>
        <v/>
      </c>
      <c r="BM716">
        <f>IF(SD28N!BQ50=0,"",SD28N!BQ50)</f>
        <v>1.5029344762483263</v>
      </c>
      <c r="BN716">
        <f>IF(SD28N!BR50=0,"",SD28N!BR50)</f>
        <v>5</v>
      </c>
      <c r="BO716" s="19">
        <f>IF(M716="",I716,IF(Q716="",M716,IF(U716="",Q716,IF(Y716="",U716,IF(AC716="",Y716,IF(AG716="",AC716,IF(AK716="",AG716,IF(AO716="",AK716,AO716))))))))</f>
        <v>57</v>
      </c>
      <c r="BP716" s="19">
        <f>IF(N716="",J716,IF(R716="",N716,IF(V716="",R716,IF(Z716="",V716,IF(AD716="",Z716,IF(AH716="",AD716,IF(AL716="",AH716,IF(AP716="",AL716,AP716))))))))</f>
        <v>9.5</v>
      </c>
      <c r="BQ716" s="19">
        <f>IF(O716="",K716,IF(S716="",O716,IF(W716="",S716,IF(AA716="",W716,IF(AE716="",AA716,IF(AI716="",AE716,IF(AM716="",AI716,IF(AQ716="",AM716,AQ716))))))))</f>
        <v>20</v>
      </c>
      <c r="BR716" s="19">
        <f>IF(P716="",L716,IF(T716="",P716,IF(X716="",T716,IF(AB716="",X716,IF(AF716="",AB716,IF(AJ716="",AF716,IF(AN716="",AJ716,IF(AR716="",AN716,AR716))))))))</f>
        <v>34.9</v>
      </c>
    </row>
    <row r="717" spans="1:70" hidden="1" x14ac:dyDescent="0.2">
      <c r="A717" s="20" t="str">
        <f>IF(SD28N!A51=0,"",SD28N!A51)</f>
        <v>V</v>
      </c>
      <c r="B717">
        <f>IF(SD28N!B51=0,"",SD28N!B51)</f>
        <v>28071</v>
      </c>
      <c r="C717" t="str">
        <f>IF(SD28N!G51=0,"",SD28N!G51)</f>
        <v>43G8</v>
      </c>
      <c r="D717">
        <f>IF(SD28N!H51=0,"",SD28N!H51)</f>
        <v>28</v>
      </c>
      <c r="E717" s="26">
        <f>IF(SD28N!I51=0,"",SD28N!I51)</f>
        <v>57</v>
      </c>
      <c r="F717">
        <f>IF(AND(E717="",SD28N!J51=0),"",SD28N!J51)</f>
        <v>10</v>
      </c>
      <c r="G717">
        <f>IF(SD28N!K51=0,"",SD28N!K51)</f>
        <v>19</v>
      </c>
      <c r="H717" s="27">
        <f>IF(AND(G717="",SD28N!L51=0),"",SD28N!L51)</f>
        <v>1.4</v>
      </c>
      <c r="I717" s="26">
        <f>IF(SD28N!M51=0,"",SD28N!M51)</f>
        <v>57</v>
      </c>
      <c r="J717">
        <f>IF(AND(I717="",SD28N!N51=0),"",SD28N!N51)</f>
        <v>9.9</v>
      </c>
      <c r="K717">
        <f>IF(SD28N!O51=0,"",SD28N!O51)</f>
        <v>19</v>
      </c>
      <c r="L717" s="27">
        <f>IF(AND(K717="",SD28N!P51=0),"",SD28N!P51)</f>
        <v>1.4</v>
      </c>
      <c r="M717" s="26">
        <f>IF(SD28N!Q51=0,"",SD28N!Q51)</f>
        <v>57</v>
      </c>
      <c r="N717">
        <f>IF(AND(M717="",SD28N!R51=0),"",SD28N!R51)</f>
        <v>12</v>
      </c>
      <c r="O717">
        <f>IF(SD28N!S51=0,"",SD28N!S51)</f>
        <v>19</v>
      </c>
      <c r="P717" s="27">
        <f>IF(AND(O717="",SD28N!T51=0),"",SD28N!T51)</f>
        <v>2.8</v>
      </c>
      <c r="Q717" s="26">
        <f>IF(SD28N!U51=0,"",SD28N!U51)</f>
        <v>57</v>
      </c>
      <c r="R717">
        <f>IF(AND(Q717="",SD28N!V51=0),"",SD28N!V51)</f>
        <v>13</v>
      </c>
      <c r="S717">
        <f>IF(SD28N!W51=0,"",SD28N!W51)</f>
        <v>19</v>
      </c>
      <c r="T717" s="27">
        <f>IF(AND(S717="",SD28N!X51=0),"",SD28N!X51)</f>
        <v>2.9</v>
      </c>
      <c r="U717" s="26" t="str">
        <f>IF(SD28N!Y51=0,"",SD28N!Y51)</f>
        <v/>
      </c>
      <c r="V717" t="str">
        <f>IF(AND(U717="",SD28N!Z51=0),"",SD28N!Z51)</f>
        <v/>
      </c>
      <c r="W717" t="str">
        <f>IF(SD28N!AA51=0,"",SD28N!AA51)</f>
        <v/>
      </c>
      <c r="X717" s="27" t="str">
        <f>IF(AND(W717="",SD28N!AB51=0),"",SD28N!AB51)</f>
        <v/>
      </c>
      <c r="Y717" s="26" t="str">
        <f>IF(SD28N!AC51=0,"",SD28N!AC51)</f>
        <v/>
      </c>
      <c r="Z717" t="str">
        <f>IF(AND(Y717="",SD28N!AD51=0),"",SD28N!AD51)</f>
        <v/>
      </c>
      <c r="AA717" t="str">
        <f>IF(SD28N!AE51=0,"",SD28N!AE51)</f>
        <v/>
      </c>
      <c r="AB717" s="27" t="str">
        <f>IF(AND(AA717="",SD28N!AF51=0),"",SD28N!AF51)</f>
        <v/>
      </c>
      <c r="AC717" s="26" t="str">
        <f>IF(SD28N!AG51=0,"",SD28N!AG51)</f>
        <v/>
      </c>
      <c r="AD717" t="str">
        <f>IF(AND(AC717="",SD28N!AH51=0),"",SD28N!AH51)</f>
        <v/>
      </c>
      <c r="AE717" t="str">
        <f>IF(SD28N!AI51=0,"",SD28N!AI51)</f>
        <v/>
      </c>
      <c r="AF717" s="27" t="str">
        <f>IF(AND(AE717="",SD28N!AJ51=0),"",SD28N!AJ51)</f>
        <v/>
      </c>
      <c r="AG717" s="26" t="str">
        <f>IF(SD28N!AK51=0,"",SD28N!AK51)</f>
        <v/>
      </c>
      <c r="AH717" t="str">
        <f>IF(AND(AG717="",SD28N!AL51=0),"",SD28N!AL51)</f>
        <v/>
      </c>
      <c r="AI717" t="str">
        <f>IF(SD28N!AM51=0,"",SD28N!AM51)</f>
        <v/>
      </c>
      <c r="AJ717" s="27" t="str">
        <f>IF(AND(AI717="",SD28N!AN51=0),"",SD28N!AN51)</f>
        <v/>
      </c>
      <c r="AK717" s="26" t="str">
        <f>IF(SD28N!AO51=0,"",SD28N!AO51)</f>
        <v/>
      </c>
      <c r="AL717" t="str">
        <f>IF(AND(AK717="",SD28N!AP51=0),"",SD28N!AP51)</f>
        <v/>
      </c>
      <c r="AM717" t="str">
        <f>IF(SD28N!AQ51=0,"",SD28N!AQ51)</f>
        <v/>
      </c>
      <c r="AN717" s="27" t="str">
        <f>IF(AND(AM717="",SD28N!AR51=0),"",SD28N!AR51)</f>
        <v/>
      </c>
      <c r="AO717" s="26" t="str">
        <f>IF(SD28N!AS51=0,"",SD28N!AS51)</f>
        <v/>
      </c>
      <c r="AP717" t="str">
        <f>IF(AND(AO717="",SD28N!AT51=0),"",SD28N!AT51)</f>
        <v/>
      </c>
      <c r="AQ717" t="str">
        <f>IF(SD28N!AU51=0,"",SD28N!AU51)</f>
        <v/>
      </c>
      <c r="AR717" s="27" t="str">
        <f>IF(AND(AQ717="",SD28N!AV51=0),"",SD28N!AV51)</f>
        <v/>
      </c>
      <c r="AS717" t="str">
        <f>IF(SD28N!AW51=0,"",SD28N!AW51)</f>
        <v/>
      </c>
      <c r="AT717">
        <f>IF(SD28N!AX51=0,"",SD28N!AX51)</f>
        <v>81</v>
      </c>
      <c r="AU717" s="1">
        <f>IF(SD28N!AY51=0,"",SD28N!AY51)</f>
        <v>81</v>
      </c>
      <c r="AV717" s="1">
        <f>IF(SD28N!AZ51=0,"",SD28N!AZ51)</f>
        <v>81</v>
      </c>
      <c r="AW717" s="1">
        <f>IF(SD28N!BA51=0,"",SD28N!BA51)</f>
        <v>81</v>
      </c>
      <c r="AX717" s="1">
        <f>IF(SD28N!BB51=0,"",SD28N!BB51)</f>
        <v>80</v>
      </c>
      <c r="AY717" s="1" t="str">
        <f>IF(SD28N!BC51=0,"",SD28N!BC51)</f>
        <v/>
      </c>
      <c r="AZ717" s="1" t="str">
        <f>IF(SD28N!BD51=0,"",SD28N!BD51)</f>
        <v/>
      </c>
      <c r="BA717" s="1" t="str">
        <f>IF(SD28N!BE51=0,"",SD28N!BE51)</f>
        <v/>
      </c>
      <c r="BB717" s="1" t="str">
        <f>IF(SD28N!BF51=0,"",SD28N!BF51)</f>
        <v/>
      </c>
      <c r="BC717" s="1" t="str">
        <f>IF(SD28N!BG51=0,"",SD28N!BG51)</f>
        <v/>
      </c>
      <c r="BD717" s="29" t="str">
        <f>IF(SD28N!BH51=0,"",SD28N!BH51)</f>
        <v/>
      </c>
      <c r="BE717" t="str">
        <f>IF(SD28N!BI51=0,"",SD28N!BI51)</f>
        <v>Dana</v>
      </c>
      <c r="BF717" t="str">
        <f>IF(SD28N!BJ51=0,"",SD28N!BJ51)</f>
        <v>SWE</v>
      </c>
      <c r="BG717" t="str">
        <f>IF(SD28N!BK51=0,"",SD28N!BK51)</f>
        <v>No</v>
      </c>
      <c r="BH717">
        <f>IF(SD28N!BL51=0,"",SD28N!BL51)</f>
        <v>1</v>
      </c>
      <c r="BI717" t="str">
        <f>IF(SD28N!BM51=0,"",SD28N!BM51)</f>
        <v/>
      </c>
      <c r="BJ717">
        <f>IF(SD28N!BN51=0,"",SD28N!BN51)</f>
        <v>3.3343342113494705</v>
      </c>
      <c r="BK717" t="str">
        <f>IF(SD28N!BO51=0,"",SD28N!BO51)</f>
        <v/>
      </c>
      <c r="BL717" t="str">
        <f>IF(SD28N!BP51=0,"",SD28N!BP51)</f>
        <v/>
      </c>
      <c r="BM717">
        <f>IF(SD28N!BQ51=0,"",SD28N!BQ51)</f>
        <v>3.3343342113494705</v>
      </c>
      <c r="BN717">
        <f>IF(SD28N!BR51=0,"",SD28N!BR51)</f>
        <v>5</v>
      </c>
      <c r="BO717" s="19">
        <f>IF(M717="",I717,IF(Q717="",M717,IF(U717="",Q717,IF(Y717="",U717,IF(AC717="",Y717,IF(AG717="",AC717,IF(AK717="",AG717,IF(AO717="",AK717,AO717))))))))</f>
        <v>57</v>
      </c>
      <c r="BP717" s="19">
        <f>IF(N717="",J717,IF(R717="",N717,IF(V717="",R717,IF(Z717="",V717,IF(AD717="",Z717,IF(AH717="",AD717,IF(AL717="",AH717,IF(AP717="",AL717,AP717))))))))</f>
        <v>13</v>
      </c>
      <c r="BQ717" s="19">
        <f>IF(O717="",K717,IF(S717="",O717,IF(W717="",S717,IF(AA717="",W717,IF(AE717="",AA717,IF(AI717="",AE717,IF(AM717="",AI717,IF(AQ717="",AM717,AQ717))))))))</f>
        <v>19</v>
      </c>
      <c r="BR717" s="19">
        <f>IF(P717="",L717,IF(T717="",P717,IF(X717="",T717,IF(AB717="",X717,IF(AF717="",AB717,IF(AJ717="",AF717,IF(AN717="",AJ717,IF(AR717="",AN717,AR717))))))))</f>
        <v>2.9</v>
      </c>
    </row>
    <row r="718" spans="1:70" hidden="1" x14ac:dyDescent="0.2">
      <c r="A718" s="20" t="str">
        <f>IF(SD28N!A52=0,"",SD28N!A52)</f>
        <v>V</v>
      </c>
      <c r="B718">
        <f>IF(SD28N!B52=0,"",SD28N!B52)</f>
        <v>28072</v>
      </c>
      <c r="C718" t="str">
        <f>IF(SD28N!G52=0,"",SD28N!G52)</f>
        <v>43G8</v>
      </c>
      <c r="D718">
        <f>IF(SD28N!H52=0,"",SD28N!H52)</f>
        <v>28</v>
      </c>
      <c r="E718" s="26">
        <f>IF(SD28N!I52=0,"",SD28N!I52)</f>
        <v>57</v>
      </c>
      <c r="F718">
        <f>IF(AND(E718="",SD28N!J52=0),"",SD28N!J52)</f>
        <v>15.4</v>
      </c>
      <c r="G718">
        <f>IF(SD28N!K52=0,"",SD28N!K52)</f>
        <v>19</v>
      </c>
      <c r="H718" s="27">
        <f>IF(AND(G718="",SD28N!L52=0),"",SD28N!L52)</f>
        <v>4.3</v>
      </c>
      <c r="I718" s="26">
        <f>IF(SD28N!M52=0,"",SD28N!M52)</f>
        <v>57</v>
      </c>
      <c r="J718">
        <f>IF(AND(I718="",SD28N!N52=0),"",SD28N!N52)</f>
        <v>16.2</v>
      </c>
      <c r="K718">
        <f>IF(SD28N!O52=0,"",SD28N!O52)</f>
        <v>19</v>
      </c>
      <c r="L718" s="27">
        <f>IF(AND(K718="",SD28N!P52=0),"",SD28N!P52)</f>
        <v>5.4</v>
      </c>
      <c r="M718" s="26">
        <f>IF(SD28N!Q52=0,"",SD28N!Q52)</f>
        <v>57</v>
      </c>
      <c r="N718">
        <f>IF(AND(M718="",SD28N!R52=0),"",SD28N!R52)</f>
        <v>16.600000000000001</v>
      </c>
      <c r="O718">
        <f>IF(SD28N!S52=0,"",SD28N!S52)</f>
        <v>19</v>
      </c>
      <c r="P718" s="27">
        <f>IF(AND(O718="",SD28N!T52=0),"",SD28N!T52)</f>
        <v>5.8</v>
      </c>
      <c r="Q718" s="26">
        <f>IF(SD28N!U52=0,"",SD28N!U52)</f>
        <v>57</v>
      </c>
      <c r="R718">
        <f>IF(AND(Q718="",SD28N!V52=0),"",SD28N!V52)</f>
        <v>18</v>
      </c>
      <c r="S718">
        <f>IF(SD28N!W52=0,"",SD28N!W52)</f>
        <v>19</v>
      </c>
      <c r="T718" s="27">
        <f>IF(AND(S718="",SD28N!X52=0),"",SD28N!X52)</f>
        <v>7.4</v>
      </c>
      <c r="U718" s="26" t="str">
        <f>IF(SD28N!Y52=0,"",SD28N!Y52)</f>
        <v/>
      </c>
      <c r="V718" t="str">
        <f>IF(AND(U718="",SD28N!Z52=0),"",SD28N!Z52)</f>
        <v/>
      </c>
      <c r="W718" t="str">
        <f>IF(SD28N!AA52=0,"",SD28N!AA52)</f>
        <v/>
      </c>
      <c r="X718" s="27" t="str">
        <f>IF(AND(W718="",SD28N!AB52=0),"",SD28N!AB52)</f>
        <v/>
      </c>
      <c r="Y718" s="26" t="str">
        <f>IF(SD28N!AC52=0,"",SD28N!AC52)</f>
        <v/>
      </c>
      <c r="Z718" t="str">
        <f>IF(AND(Y718="",SD28N!AD52=0),"",SD28N!AD52)</f>
        <v/>
      </c>
      <c r="AA718" t="str">
        <f>IF(SD28N!AE52=0,"",SD28N!AE52)</f>
        <v/>
      </c>
      <c r="AB718" s="27" t="str">
        <f>IF(AND(AA718="",SD28N!AF52=0),"",SD28N!AF52)</f>
        <v/>
      </c>
      <c r="AC718" s="26" t="str">
        <f>IF(SD28N!AG52=0,"",SD28N!AG52)</f>
        <v/>
      </c>
      <c r="AD718" t="str">
        <f>IF(AND(AC718="",SD28N!AH52=0),"",SD28N!AH52)</f>
        <v/>
      </c>
      <c r="AE718" t="str">
        <f>IF(SD28N!AI52=0,"",SD28N!AI52)</f>
        <v/>
      </c>
      <c r="AF718" s="27" t="str">
        <f>IF(AND(AE718="",SD28N!AJ52=0),"",SD28N!AJ52)</f>
        <v/>
      </c>
      <c r="AG718" s="26" t="str">
        <f>IF(SD28N!AK52=0,"",SD28N!AK52)</f>
        <v/>
      </c>
      <c r="AH718" t="str">
        <f>IF(AND(AG718="",SD28N!AL52=0),"",SD28N!AL52)</f>
        <v/>
      </c>
      <c r="AI718" t="str">
        <f>IF(SD28N!AM52=0,"",SD28N!AM52)</f>
        <v/>
      </c>
      <c r="AJ718" s="27" t="str">
        <f>IF(AND(AI718="",SD28N!AN52=0),"",SD28N!AN52)</f>
        <v/>
      </c>
      <c r="AK718" s="26" t="str">
        <f>IF(SD28N!AO52=0,"",SD28N!AO52)</f>
        <v/>
      </c>
      <c r="AL718" t="str">
        <f>IF(AND(AK718="",SD28N!AP52=0),"",SD28N!AP52)</f>
        <v/>
      </c>
      <c r="AM718" t="str">
        <f>IF(SD28N!AQ52=0,"",SD28N!AQ52)</f>
        <v/>
      </c>
      <c r="AN718" s="27" t="str">
        <f>IF(AND(AM718="",SD28N!AR52=0),"",SD28N!AR52)</f>
        <v/>
      </c>
      <c r="AO718" s="26" t="str">
        <f>IF(SD28N!AS52=0,"",SD28N!AS52)</f>
        <v/>
      </c>
      <c r="AP718" t="str">
        <f>IF(AND(AO718="",SD28N!AT52=0),"",SD28N!AT52)</f>
        <v/>
      </c>
      <c r="AQ718" t="str">
        <f>IF(SD28N!AU52=0,"",SD28N!AU52)</f>
        <v/>
      </c>
      <c r="AR718" s="27" t="str">
        <f>IF(AND(AQ718="",SD28N!AV52=0),"",SD28N!AV52)</f>
        <v/>
      </c>
      <c r="AS718" t="str">
        <f>IF(SD28N!AW52=0,"",SD28N!AW52)</f>
        <v/>
      </c>
      <c r="AT718">
        <f>IF(SD28N!AX52=0,"",SD28N!AX52)</f>
        <v>84</v>
      </c>
      <c r="AU718" s="1">
        <f>IF(SD28N!AY52=0,"",SD28N!AY52)</f>
        <v>78</v>
      </c>
      <c r="AV718" s="1">
        <f>IF(SD28N!AZ52=0,"",SD28N!AZ52)</f>
        <v>80</v>
      </c>
      <c r="AW718" s="1">
        <f>IF(SD28N!BA52=0,"",SD28N!BA52)</f>
        <v>81</v>
      </c>
      <c r="AX718" s="1">
        <f>IF(SD28N!BB52=0,"",SD28N!BB52)</f>
        <v>83</v>
      </c>
      <c r="AY718" s="1" t="str">
        <f>IF(SD28N!BC52=0,"",SD28N!BC52)</f>
        <v/>
      </c>
      <c r="AZ718" s="1" t="str">
        <f>IF(SD28N!BD52=0,"",SD28N!BD52)</f>
        <v/>
      </c>
      <c r="BA718" s="1" t="str">
        <f>IF(SD28N!BE52=0,"",SD28N!BE52)</f>
        <v/>
      </c>
      <c r="BB718" s="1" t="str">
        <f>IF(SD28N!BF52=0,"",SD28N!BF52)</f>
        <v/>
      </c>
      <c r="BC718" s="1" t="str">
        <f>IF(SD28N!BG52=0,"",SD28N!BG52)</f>
        <v/>
      </c>
      <c r="BD718" s="29" t="str">
        <f>IF(SD28N!BH52=0,"",SD28N!BH52)</f>
        <v/>
      </c>
      <c r="BE718" t="str">
        <f>IF(SD28N!BI52=0,"",SD28N!BI52)</f>
        <v>Dana</v>
      </c>
      <c r="BF718" t="str">
        <f>IF(SD28N!BJ52=0,"",SD28N!BJ52)</f>
        <v>SWE</v>
      </c>
      <c r="BG718" t="str">
        <f>IF(SD28N!BK52=0,"",SD28N!BK52)</f>
        <v>No</v>
      </c>
      <c r="BH718">
        <f>IF(SD28N!BL52=0,"",SD28N!BL52)</f>
        <v>1</v>
      </c>
      <c r="BI718" t="str">
        <f>IF(SD28N!BM52=0,"",SD28N!BM52)</f>
        <v/>
      </c>
      <c r="BJ718">
        <f>IF(SD28N!BN52=0,"",SD28N!BN52)</f>
        <v>3.097126063958406</v>
      </c>
      <c r="BK718" t="str">
        <f>IF(SD28N!BO52=0,"",SD28N!BO52)</f>
        <v/>
      </c>
      <c r="BL718" t="str">
        <f>IF(SD28N!BP52=0,"",SD28N!BP52)</f>
        <v/>
      </c>
      <c r="BM718">
        <f>IF(SD28N!BQ52=0,"",SD28N!BQ52)</f>
        <v>3.097126063958406</v>
      </c>
      <c r="BN718">
        <f>IF(SD28N!BR52=0,"",SD28N!BR52)</f>
        <v>5</v>
      </c>
      <c r="BO718" s="19">
        <f>IF(M718="",I718,IF(Q718="",M718,IF(U718="",Q718,IF(Y718="",U718,IF(AC718="",Y718,IF(AG718="",AC718,IF(AK718="",AG718,IF(AO718="",AK718,AO718))))))))</f>
        <v>57</v>
      </c>
      <c r="BP718" s="19">
        <f>IF(N718="",J718,IF(R718="",N718,IF(V718="",R718,IF(Z718="",V718,IF(AD718="",Z718,IF(AH718="",AD718,IF(AL718="",AH718,IF(AP718="",AL718,AP718))))))))</f>
        <v>18</v>
      </c>
      <c r="BQ718" s="19">
        <f>IF(O718="",K718,IF(S718="",O718,IF(W718="",S718,IF(AA718="",W718,IF(AE718="",AA718,IF(AI718="",AE718,IF(AM718="",AI718,IF(AQ718="",AM718,AQ718))))))))</f>
        <v>19</v>
      </c>
      <c r="BR718" s="19">
        <f>IF(P718="",L718,IF(T718="",P718,IF(X718="",T718,IF(AB718="",X718,IF(AF718="",AB718,IF(AJ718="",AF718,IF(AN718="",AJ718,IF(AR718="",AN718,AR718))))))))</f>
        <v>7.4</v>
      </c>
    </row>
    <row r="719" spans="1:70" hidden="1" x14ac:dyDescent="0.2">
      <c r="A719" s="20" t="str">
        <f>IF(SD28N!A53=0,"",SD28N!A53)</f>
        <v>V</v>
      </c>
      <c r="B719">
        <f>IF(SD28N!B53=0,"",SD28N!B53)</f>
        <v>28074</v>
      </c>
      <c r="C719" t="str">
        <f>IF(SD28N!G53=0,"",SD28N!G53)</f>
        <v>43H0</v>
      </c>
      <c r="D719">
        <f>IF(SD28N!H53=0,"",SD28N!H53)</f>
        <v>28</v>
      </c>
      <c r="E719" s="26">
        <f>IF(SD28N!I53=0,"",SD28N!I53)</f>
        <v>57</v>
      </c>
      <c r="F719">
        <f>IF(AND(E719="",SD28N!J53=0),"",SD28N!J53)</f>
        <v>10.5</v>
      </c>
      <c r="G719">
        <f>IF(SD28N!K53=0,"",SD28N!K53)</f>
        <v>20</v>
      </c>
      <c r="H719" s="27">
        <f>IF(AND(G719="",SD28N!L53=0),"",SD28N!L53)</f>
        <v>35.200000000000003</v>
      </c>
      <c r="I719" s="26">
        <f>IF(SD28N!M53=0,"",SD28N!M53)</f>
        <v>57</v>
      </c>
      <c r="J719">
        <f>IF(AND(I719="",SD28N!N53=0),"",SD28N!N53)</f>
        <v>11</v>
      </c>
      <c r="K719">
        <f>IF(SD28N!O53=0,"",SD28N!O53)</f>
        <v>20</v>
      </c>
      <c r="L719" s="27">
        <f>IF(AND(K719="",SD28N!P53=0),"",SD28N!P53)</f>
        <v>35.5</v>
      </c>
      <c r="M719" s="26">
        <f>IF(SD28N!Q53=0,"",SD28N!Q53)</f>
        <v>57</v>
      </c>
      <c r="N719">
        <f>IF(AND(M719="",SD28N!R53=0),"",SD28N!R53)</f>
        <v>11.4</v>
      </c>
      <c r="O719">
        <f>IF(SD28N!S53=0,"",SD28N!S53)</f>
        <v>20</v>
      </c>
      <c r="P719" s="27">
        <f>IF(AND(O719="",SD28N!T53=0),"",SD28N!T53)</f>
        <v>35.700000000000003</v>
      </c>
      <c r="Q719" s="26">
        <f>IF(SD28N!U53=0,"",SD28N!U53)</f>
        <v>57</v>
      </c>
      <c r="R719">
        <f>IF(AND(Q719="",SD28N!V53=0),"",SD28N!V53)</f>
        <v>12</v>
      </c>
      <c r="S719">
        <f>IF(SD28N!W53=0,"",SD28N!W53)</f>
        <v>20</v>
      </c>
      <c r="T719" s="27">
        <f>IF(AND(S719="",SD28N!X53=0),"",SD28N!X53)</f>
        <v>36</v>
      </c>
      <c r="U719" s="26" t="str">
        <f>IF(SD28N!Y53=0,"",SD28N!Y53)</f>
        <v/>
      </c>
      <c r="V719" t="str">
        <f>IF(AND(U719="",SD28N!Z53=0),"",SD28N!Z53)</f>
        <v/>
      </c>
      <c r="W719" t="str">
        <f>IF(SD28N!AA53=0,"",SD28N!AA53)</f>
        <v/>
      </c>
      <c r="X719" s="27" t="str">
        <f>IF(AND(W719="",SD28N!AB53=0),"",SD28N!AB53)</f>
        <v/>
      </c>
      <c r="Y719" s="26" t="str">
        <f>IF(SD28N!AC53=0,"",SD28N!AC53)</f>
        <v/>
      </c>
      <c r="Z719" t="str">
        <f>IF(AND(Y719="",SD28N!AD53=0),"",SD28N!AD53)</f>
        <v/>
      </c>
      <c r="AA719" t="str">
        <f>IF(SD28N!AE53=0,"",SD28N!AE53)</f>
        <v/>
      </c>
      <c r="AB719" s="27" t="str">
        <f>IF(AND(AA719="",SD28N!AF53=0),"",SD28N!AF53)</f>
        <v/>
      </c>
      <c r="AC719" s="26" t="str">
        <f>IF(SD28N!AG53=0,"",SD28N!AG53)</f>
        <v/>
      </c>
      <c r="AD719" t="str">
        <f>IF(AND(AC719="",SD28N!AH53=0),"",SD28N!AH53)</f>
        <v/>
      </c>
      <c r="AE719" t="str">
        <f>IF(SD28N!AI53=0,"",SD28N!AI53)</f>
        <v/>
      </c>
      <c r="AF719" s="27" t="str">
        <f>IF(AND(AE719="",SD28N!AJ53=0),"",SD28N!AJ53)</f>
        <v/>
      </c>
      <c r="AG719" s="26" t="str">
        <f>IF(SD28N!AK53=0,"",SD28N!AK53)</f>
        <v/>
      </c>
      <c r="AH719" t="str">
        <f>IF(AND(AG719="",SD28N!AL53=0),"",SD28N!AL53)</f>
        <v/>
      </c>
      <c r="AI719" t="str">
        <f>IF(SD28N!AM53=0,"",SD28N!AM53)</f>
        <v/>
      </c>
      <c r="AJ719" s="27" t="str">
        <f>IF(AND(AI719="",SD28N!AN53=0),"",SD28N!AN53)</f>
        <v/>
      </c>
      <c r="AK719" s="26" t="str">
        <f>IF(SD28N!AO53=0,"",SD28N!AO53)</f>
        <v/>
      </c>
      <c r="AL719" t="str">
        <f>IF(AND(AK719="",SD28N!AP53=0),"",SD28N!AP53)</f>
        <v/>
      </c>
      <c r="AM719" t="str">
        <f>IF(SD28N!AQ53=0,"",SD28N!AQ53)</f>
        <v/>
      </c>
      <c r="AN719" s="27" t="str">
        <f>IF(AND(AM719="",SD28N!AR53=0),"",SD28N!AR53)</f>
        <v/>
      </c>
      <c r="AO719" s="26" t="str">
        <f>IF(SD28N!AS53=0,"",SD28N!AS53)</f>
        <v/>
      </c>
      <c r="AP719" t="str">
        <f>IF(AND(AO719="",SD28N!AT53=0),"",SD28N!AT53)</f>
        <v/>
      </c>
      <c r="AQ719" t="str">
        <f>IF(SD28N!AU53=0,"",SD28N!AU53)</f>
        <v/>
      </c>
      <c r="AR719" s="27" t="str">
        <f>IF(AND(AQ719="",SD28N!AV53=0),"",SD28N!AV53)</f>
        <v/>
      </c>
      <c r="AS719" t="str">
        <f>IF(SD28N!AW53=0,"",SD28N!AW53)</f>
        <v/>
      </c>
      <c r="AT719">
        <f>IF(SD28N!AX53=0,"",SD28N!AX53)</f>
        <v>99</v>
      </c>
      <c r="AU719" s="1">
        <f>IF(SD28N!AY53=0,"",SD28N!AY53)</f>
        <v>98</v>
      </c>
      <c r="AV719" s="1">
        <f>IF(SD28N!AZ53=0,"",SD28N!AZ53)</f>
        <v>100</v>
      </c>
      <c r="AW719" s="1" t="str">
        <f>IF(SD28N!BA53=0,"",SD28N!BA53)</f>
        <v/>
      </c>
      <c r="AX719" s="1" t="str">
        <f>IF(SD28N!BB53=0,"",SD28N!BB53)</f>
        <v/>
      </c>
      <c r="AY719" s="1" t="str">
        <f>IF(SD28N!BC53=0,"",SD28N!BC53)</f>
        <v/>
      </c>
      <c r="AZ719" s="1" t="str">
        <f>IF(SD28N!BD53=0,"",SD28N!BD53)</f>
        <v/>
      </c>
      <c r="BA719" s="1" t="str">
        <f>IF(SD28N!BE53=0,"",SD28N!BE53)</f>
        <v/>
      </c>
      <c r="BB719" s="1" t="str">
        <f>IF(SD28N!BF53=0,"",SD28N!BF53)</f>
        <v/>
      </c>
      <c r="BC719" s="1" t="str">
        <f>IF(SD28N!BG53=0,"",SD28N!BG53)</f>
        <v/>
      </c>
      <c r="BD719" s="29" t="str">
        <f>IF(SD28N!BH53=0,"",SD28N!BH53)</f>
        <v/>
      </c>
      <c r="BE719" t="str">
        <f>IF(SD28N!BI53=0,"",SD28N!BI53)</f>
        <v>Latvia comm. Vessel</v>
      </c>
      <c r="BF719" t="str">
        <f>IF(SD28N!BJ53=0,"",SD28N!BJ53)</f>
        <v>LAT</v>
      </c>
      <c r="BG719" t="str">
        <f>IF(SD28N!BK53=0,"",SD28N!BK53)</f>
        <v>No</v>
      </c>
      <c r="BH719">
        <f>IF(SD28N!BL53=0,"",SD28N!BL53)</f>
        <v>1</v>
      </c>
      <c r="BI719" t="str">
        <f>IF(SD28N!BM53=0,"",SD28N!BM53)</f>
        <v/>
      </c>
      <c r="BJ719">
        <f>IF(SD28N!BN53=0,"",SD28N!BN53)</f>
        <v>1.5618235282848014</v>
      </c>
      <c r="BK719" t="str">
        <f>IF(SD28N!BO53=0,"",SD28N!BO53)</f>
        <v/>
      </c>
      <c r="BL719" t="str">
        <f>IF(SD28N!BP53=0,"",SD28N!BP53)</f>
        <v/>
      </c>
      <c r="BM719">
        <f>IF(SD28N!BQ53=0,"",SD28N!BQ53)</f>
        <v>1.5618235282848014</v>
      </c>
      <c r="BN719">
        <f>IF(SD28N!BR53=0,"",SD28N!BR53)</f>
        <v>5</v>
      </c>
      <c r="BO719" s="19">
        <f>IF(M719="",I719,IF(Q719="",M719,IF(U719="",Q719,IF(Y719="",U719,IF(AC719="",Y719,IF(AG719="",AC719,IF(AK719="",AG719,IF(AO719="",AK719,AO719))))))))</f>
        <v>57</v>
      </c>
      <c r="BP719" s="19">
        <f>IF(N719="",J719,IF(R719="",N719,IF(V719="",R719,IF(Z719="",V719,IF(AD719="",Z719,IF(AH719="",AD719,IF(AL719="",AH719,IF(AP719="",AL719,AP719))))))))</f>
        <v>12</v>
      </c>
      <c r="BQ719" s="19">
        <f>IF(O719="",K719,IF(S719="",O719,IF(W719="",S719,IF(AA719="",W719,IF(AE719="",AA719,IF(AI719="",AE719,IF(AM719="",AI719,IF(AQ719="",AM719,AQ719))))))))</f>
        <v>20</v>
      </c>
      <c r="BR719" s="19">
        <f>IF(P719="",L719,IF(T719="",P719,IF(X719="",T719,IF(AB719="",X719,IF(AF719="",AB719,IF(AJ719="",AF719,IF(AN719="",AJ719,IF(AR719="",AN719,AR719))))))))</f>
        <v>36</v>
      </c>
    </row>
    <row r="720" spans="1:70" hidden="1" x14ac:dyDescent="0.2">
      <c r="A720" s="20" t="str">
        <f>IF(SD28N!A54=0,"",SD28N!A54)</f>
        <v>V</v>
      </c>
      <c r="B720">
        <f>IF(SD28N!B54=0,"",SD28N!B54)</f>
        <v>28075</v>
      </c>
      <c r="C720" t="str">
        <f>IF(SD28N!G54=0,"",SD28N!G54)</f>
        <v>43H0</v>
      </c>
      <c r="D720">
        <f>IF(SD28N!H54=0,"",SD28N!H54)</f>
        <v>28</v>
      </c>
      <c r="E720" s="26">
        <f>IF(SD28N!I54=0,"",SD28N!I54)</f>
        <v>57</v>
      </c>
      <c r="F720">
        <f>IF(AND(E720="",SD28N!J54=0),"",SD28N!J54)</f>
        <v>12.3</v>
      </c>
      <c r="G720">
        <f>IF(SD28N!K54=0,"",SD28N!K54)</f>
        <v>20</v>
      </c>
      <c r="H720" s="27">
        <f>IF(AND(G720="",SD28N!L54=0),"",SD28N!L54)</f>
        <v>40.4</v>
      </c>
      <c r="I720" s="26">
        <f>IF(SD28N!M54=0,"",SD28N!M54)</f>
        <v>57</v>
      </c>
      <c r="J720">
        <f>IF(AND(I720="",SD28N!N54=0),"",SD28N!N54)</f>
        <v>12.9</v>
      </c>
      <c r="K720">
        <f>IF(SD28N!O54=0,"",SD28N!O54)</f>
        <v>20</v>
      </c>
      <c r="L720" s="27">
        <f>IF(AND(K720="",SD28N!P54=0),"",SD28N!P54)</f>
        <v>40.5</v>
      </c>
      <c r="M720" s="26">
        <f>IF(SD28N!Q54=0,"",SD28N!Q54)</f>
        <v>57</v>
      </c>
      <c r="N720">
        <f>IF(AND(M720="",SD28N!R54=0),"",SD28N!R54)</f>
        <v>13.4</v>
      </c>
      <c r="O720">
        <f>IF(SD28N!S54=0,"",SD28N!S54)</f>
        <v>20</v>
      </c>
      <c r="P720" s="27">
        <f>IF(AND(O720="",SD28N!T54=0),"",SD28N!T54)</f>
        <v>40.799999999999997</v>
      </c>
      <c r="Q720" s="26">
        <f>IF(SD28N!U54=0,"",SD28N!U54)</f>
        <v>57</v>
      </c>
      <c r="R720">
        <f>IF(AND(Q720="",SD28N!V54=0),"",SD28N!V54)</f>
        <v>14</v>
      </c>
      <c r="S720">
        <f>IF(SD28N!W54=0,"",SD28N!W54)</f>
        <v>20</v>
      </c>
      <c r="T720" s="27">
        <f>IF(AND(S720="",SD28N!X54=0),"",SD28N!X54)</f>
        <v>41.2</v>
      </c>
      <c r="U720" s="26" t="str">
        <f>IF(SD28N!Y54=0,"",SD28N!Y54)</f>
        <v/>
      </c>
      <c r="V720" t="str">
        <f>IF(AND(U720="",SD28N!Z54=0),"",SD28N!Z54)</f>
        <v/>
      </c>
      <c r="W720" t="str">
        <f>IF(SD28N!AA54=0,"",SD28N!AA54)</f>
        <v/>
      </c>
      <c r="X720" s="27" t="str">
        <f>IF(AND(W720="",SD28N!AB54=0),"",SD28N!AB54)</f>
        <v/>
      </c>
      <c r="Y720" s="26" t="str">
        <f>IF(SD28N!AC54=0,"",SD28N!AC54)</f>
        <v/>
      </c>
      <c r="Z720" t="str">
        <f>IF(AND(Y720="",SD28N!AD54=0),"",SD28N!AD54)</f>
        <v/>
      </c>
      <c r="AA720" t="str">
        <f>IF(SD28N!AE54=0,"",SD28N!AE54)</f>
        <v/>
      </c>
      <c r="AB720" s="27" t="str">
        <f>IF(AND(AA720="",SD28N!AF54=0),"",SD28N!AF54)</f>
        <v/>
      </c>
      <c r="AC720" s="26" t="str">
        <f>IF(SD28N!AG54=0,"",SD28N!AG54)</f>
        <v/>
      </c>
      <c r="AD720" t="str">
        <f>IF(AND(AC720="",SD28N!AH54=0),"",SD28N!AH54)</f>
        <v/>
      </c>
      <c r="AE720" t="str">
        <f>IF(SD28N!AI54=0,"",SD28N!AI54)</f>
        <v/>
      </c>
      <c r="AF720" s="27" t="str">
        <f>IF(AND(AE720="",SD28N!AJ54=0),"",SD28N!AJ54)</f>
        <v/>
      </c>
      <c r="AG720" s="26" t="str">
        <f>IF(SD28N!AK54=0,"",SD28N!AK54)</f>
        <v/>
      </c>
      <c r="AH720" t="str">
        <f>IF(AND(AG720="",SD28N!AL54=0),"",SD28N!AL54)</f>
        <v/>
      </c>
      <c r="AI720" t="str">
        <f>IF(SD28N!AM54=0,"",SD28N!AM54)</f>
        <v/>
      </c>
      <c r="AJ720" s="27" t="str">
        <f>IF(AND(AI720="",SD28N!AN54=0),"",SD28N!AN54)</f>
        <v/>
      </c>
      <c r="AK720" s="26" t="str">
        <f>IF(SD28N!AO54=0,"",SD28N!AO54)</f>
        <v/>
      </c>
      <c r="AL720" t="str">
        <f>IF(AND(AK720="",SD28N!AP54=0),"",SD28N!AP54)</f>
        <v/>
      </c>
      <c r="AM720" t="str">
        <f>IF(SD28N!AQ54=0,"",SD28N!AQ54)</f>
        <v/>
      </c>
      <c r="AN720" s="27" t="str">
        <f>IF(AND(AM720="",SD28N!AR54=0),"",SD28N!AR54)</f>
        <v/>
      </c>
      <c r="AO720" s="26" t="str">
        <f>IF(SD28N!AS54=0,"",SD28N!AS54)</f>
        <v/>
      </c>
      <c r="AP720" t="str">
        <f>IF(AND(AO720="",SD28N!AT54=0),"",SD28N!AT54)</f>
        <v/>
      </c>
      <c r="AQ720" t="str">
        <f>IF(SD28N!AU54=0,"",SD28N!AU54)</f>
        <v/>
      </c>
      <c r="AR720" s="27" t="str">
        <f>IF(AND(AQ720="",SD28N!AV54=0),"",SD28N!AV54)</f>
        <v/>
      </c>
      <c r="AS720" t="str">
        <f>IF(SD28N!AW54=0,"",SD28N!AW54)</f>
        <v/>
      </c>
      <c r="AT720">
        <f>IF(SD28N!AX54=0,"",SD28N!AX54)</f>
        <v>83</v>
      </c>
      <c r="AU720" s="1" t="str">
        <f>IF(SD28N!AY54=0,"",SD28N!AY54)</f>
        <v/>
      </c>
      <c r="AV720" s="1" t="str">
        <f>IF(SD28N!AZ54=0,"",SD28N!AZ54)</f>
        <v/>
      </c>
      <c r="AW720" s="1" t="str">
        <f>IF(SD28N!BA54=0,"",SD28N!BA54)</f>
        <v/>
      </c>
      <c r="AX720" s="1" t="str">
        <f>IF(SD28N!BB54=0,"",SD28N!BB54)</f>
        <v/>
      </c>
      <c r="AY720" s="1" t="str">
        <f>IF(SD28N!BC54=0,"",SD28N!BC54)</f>
        <v/>
      </c>
      <c r="AZ720" s="1" t="str">
        <f>IF(SD28N!BD54=0,"",SD28N!BD54)</f>
        <v/>
      </c>
      <c r="BA720" s="1" t="str">
        <f>IF(SD28N!BE54=0,"",SD28N!BE54)</f>
        <v/>
      </c>
      <c r="BB720" s="1" t="str">
        <f>IF(SD28N!BF54=0,"",SD28N!BF54)</f>
        <v/>
      </c>
      <c r="BC720" s="1" t="str">
        <f>IF(SD28N!BG54=0,"",SD28N!BG54)</f>
        <v/>
      </c>
      <c r="BD720" s="29" t="str">
        <f>IF(SD28N!BH54=0,"",SD28N!BH54)</f>
        <v/>
      </c>
      <c r="BE720" t="str">
        <f>IF(SD28N!BI54=0,"",SD28N!BI54)</f>
        <v>Latvia Comercial vessel</v>
      </c>
      <c r="BF720" t="str">
        <f>IF(SD28N!BJ54=0,"",SD28N!BJ54)</f>
        <v>LAT</v>
      </c>
      <c r="BG720" t="str">
        <f>IF(SD28N!BK54=0,"",SD28N!BK54)</f>
        <v>No</v>
      </c>
      <c r="BH720">
        <f>IF(SD28N!BL54=0,"",SD28N!BL54)</f>
        <v>2</v>
      </c>
      <c r="BI720" t="str">
        <f>IF(SD28N!BM54=0,"",SD28N!BM54)</f>
        <v/>
      </c>
      <c r="BJ720">
        <f>IF(SD28N!BN54=0,"",SD28N!BN54)</f>
        <v>1.7660315722511464</v>
      </c>
      <c r="BK720" t="str">
        <f>IF(SD28N!BO54=0,"",SD28N!BO54)</f>
        <v/>
      </c>
      <c r="BL720" t="str">
        <f>IF(SD28N!BP54=0,"",SD28N!BP54)</f>
        <v/>
      </c>
      <c r="BM720">
        <f>IF(SD28N!BQ54=0,"",SD28N!BQ54)</f>
        <v>1.7660315722511464</v>
      </c>
      <c r="BN720">
        <f>IF(SD28N!BR54=0,"",SD28N!BR54)</f>
        <v>5</v>
      </c>
      <c r="BO720" s="19">
        <f>IF(M720="",I720,IF(Q720="",M720,IF(U720="",Q720,IF(Y720="",U720,IF(AC720="",Y720,IF(AG720="",AC720,IF(AK720="",AG720,IF(AO720="",AK720,AO720))))))))</f>
        <v>57</v>
      </c>
      <c r="BP720" s="19">
        <f>IF(N720="",J720,IF(R720="",N720,IF(V720="",R720,IF(Z720="",V720,IF(AD720="",Z720,IF(AH720="",AD720,IF(AL720="",AH720,IF(AP720="",AL720,AP720))))))))</f>
        <v>14</v>
      </c>
      <c r="BQ720" s="19">
        <f>IF(O720="",K720,IF(S720="",O720,IF(W720="",S720,IF(AA720="",W720,IF(AE720="",AA720,IF(AI720="",AE720,IF(AM720="",AI720,IF(AQ720="",AM720,AQ720))))))))</f>
        <v>20</v>
      </c>
      <c r="BR720" s="19">
        <f>IF(P720="",L720,IF(T720="",P720,IF(X720="",T720,IF(AB720="",X720,IF(AF720="",AB720,IF(AJ720="",AF720,IF(AN720="",AJ720,IF(AR720="",AN720,AR720))))))))</f>
        <v>41.2</v>
      </c>
    </row>
    <row r="721" spans="1:70" hidden="1" x14ac:dyDescent="0.2">
      <c r="A721" s="20" t="str">
        <f>IF(SD28N!A55=0,"",SD28N!A55)</f>
        <v>V</v>
      </c>
      <c r="B721">
        <f>IF(SD28N!B55=0,"",SD28N!B55)</f>
        <v>28077</v>
      </c>
      <c r="C721" t="str">
        <f>IF(SD28N!G55=0,"",SD28N!G55)</f>
        <v>45H1</v>
      </c>
      <c r="D721">
        <f>IF(SD28N!H55=0,"",SD28N!H55)</f>
        <v>28</v>
      </c>
      <c r="E721" s="26">
        <f>IF(SD28N!I55=0,"",SD28N!I55)</f>
        <v>58</v>
      </c>
      <c r="F721">
        <f>IF(AND(E721="",SD28N!J55=0),"",SD28N!J55)</f>
        <v>3</v>
      </c>
      <c r="G721">
        <f>IF(SD28N!K55=0,"",SD28N!K55)</f>
        <v>21</v>
      </c>
      <c r="H721" s="27">
        <f>IF(AND(G721="",SD28N!L55=0),"",SD28N!L55)</f>
        <v>1</v>
      </c>
      <c r="I721" s="26">
        <f>IF(SD28N!M55=0,"",SD28N!M55)</f>
        <v>58</v>
      </c>
      <c r="J721">
        <f>IF(AND(I721="",SD28N!N55=0),"",SD28N!N55)</f>
        <v>2.4</v>
      </c>
      <c r="K721">
        <f>IF(SD28N!O55=0,"",SD28N!O55)</f>
        <v>20</v>
      </c>
      <c r="L721" s="27">
        <f>IF(AND(K721="",SD28N!P55=0),"",SD28N!P55)</f>
        <v>57.8</v>
      </c>
      <c r="M721" s="26" t="str">
        <f>IF(SD28N!Q55=0,"",SD28N!Q55)</f>
        <v/>
      </c>
      <c r="N721" t="str">
        <f>IF(AND(M721="",SD28N!R55=0),"",SD28N!R55)</f>
        <v/>
      </c>
      <c r="O721" t="str">
        <f>IF(SD28N!S55=0,"",SD28N!S55)</f>
        <v/>
      </c>
      <c r="P721" s="27" t="str">
        <f>IF(AND(O721="",SD28N!T55=0),"",SD28N!T55)</f>
        <v/>
      </c>
      <c r="Q721" s="26" t="str">
        <f>IF(SD28N!U55=0,"",SD28N!U55)</f>
        <v/>
      </c>
      <c r="R721" t="str">
        <f>IF(AND(Q721="",SD28N!V55=0),"",SD28N!V55)</f>
        <v/>
      </c>
      <c r="S721" t="str">
        <f>IF(SD28N!W55=0,"",SD28N!W55)</f>
        <v/>
      </c>
      <c r="T721" s="27" t="str">
        <f>IF(AND(S721="",SD28N!X55=0),"",SD28N!X55)</f>
        <v/>
      </c>
      <c r="U721" s="26" t="str">
        <f>IF(SD28N!Y55=0,"",SD28N!Y55)</f>
        <v/>
      </c>
      <c r="V721" t="str">
        <f>IF(AND(U721="",SD28N!Z55=0),"",SD28N!Z55)</f>
        <v/>
      </c>
      <c r="W721" t="str">
        <f>IF(SD28N!AA55=0,"",SD28N!AA55)</f>
        <v/>
      </c>
      <c r="X721" s="27" t="str">
        <f>IF(AND(W721="",SD28N!AB55=0),"",SD28N!AB55)</f>
        <v/>
      </c>
      <c r="Y721" s="26" t="str">
        <f>IF(SD28N!AC55=0,"",SD28N!AC55)</f>
        <v/>
      </c>
      <c r="Z721" t="str">
        <f>IF(AND(Y721="",SD28N!AD55=0),"",SD28N!AD55)</f>
        <v/>
      </c>
      <c r="AA721" t="str">
        <f>IF(SD28N!AE55=0,"",SD28N!AE55)</f>
        <v/>
      </c>
      <c r="AB721" s="27" t="str">
        <f>IF(AND(AA721="",SD28N!AF55=0),"",SD28N!AF55)</f>
        <v/>
      </c>
      <c r="AC721" s="26" t="str">
        <f>IF(SD28N!AG55=0,"",SD28N!AG55)</f>
        <v/>
      </c>
      <c r="AD721" t="str">
        <f>IF(AND(AC721="",SD28N!AH55=0),"",SD28N!AH55)</f>
        <v/>
      </c>
      <c r="AE721" t="str">
        <f>IF(SD28N!AI55=0,"",SD28N!AI55)</f>
        <v/>
      </c>
      <c r="AF721" s="27" t="str">
        <f>IF(AND(AE721="",SD28N!AJ55=0),"",SD28N!AJ55)</f>
        <v/>
      </c>
      <c r="AG721" s="26" t="str">
        <f>IF(SD28N!AK55=0,"",SD28N!AK55)</f>
        <v/>
      </c>
      <c r="AH721" t="str">
        <f>IF(AND(AG721="",SD28N!AL55=0),"",SD28N!AL55)</f>
        <v/>
      </c>
      <c r="AI721" t="str">
        <f>IF(SD28N!AM55=0,"",SD28N!AM55)</f>
        <v/>
      </c>
      <c r="AJ721" s="27" t="str">
        <f>IF(AND(AI721="",SD28N!AN55=0),"",SD28N!AN55)</f>
        <v/>
      </c>
      <c r="AK721" s="26" t="str">
        <f>IF(SD28N!AO55=0,"",SD28N!AO55)</f>
        <v/>
      </c>
      <c r="AL721" t="str">
        <f>IF(AND(AK721="",SD28N!AP55=0),"",SD28N!AP55)</f>
        <v/>
      </c>
      <c r="AM721" t="str">
        <f>IF(SD28N!AQ55=0,"",SD28N!AQ55)</f>
        <v/>
      </c>
      <c r="AN721" s="27" t="str">
        <f>IF(AND(AM721="",SD28N!AR55=0),"",SD28N!AR55)</f>
        <v/>
      </c>
      <c r="AO721" s="26" t="str">
        <f>IF(SD28N!AS55=0,"",SD28N!AS55)</f>
        <v/>
      </c>
      <c r="AP721" t="str">
        <f>IF(AND(AO721="",SD28N!AT55=0),"",SD28N!AT55)</f>
        <v/>
      </c>
      <c r="AQ721" t="str">
        <f>IF(SD28N!AU55=0,"",SD28N!AU55)</f>
        <v/>
      </c>
      <c r="AR721" s="27" t="str">
        <f>IF(AND(AQ721="",SD28N!AV55=0),"",SD28N!AV55)</f>
        <v/>
      </c>
      <c r="AS721" t="str">
        <f>IF(SD28N!AW55=0,"",SD28N!AW55)</f>
        <v/>
      </c>
      <c r="AT721">
        <f>IF(SD28N!AX55=0,"",SD28N!AX55)</f>
        <v>73</v>
      </c>
      <c r="AU721" s="1">
        <f>IF(SD28N!AY55=0,"",SD28N!AY55)</f>
        <v>90</v>
      </c>
      <c r="AV721" s="1">
        <f>IF(SD28N!AZ55=0,"",SD28N!AZ55)</f>
        <v>88</v>
      </c>
      <c r="AW721" s="1" t="str">
        <f>IF(SD28N!BA55=0,"",SD28N!BA55)</f>
        <v/>
      </c>
      <c r="AX721" s="1" t="str">
        <f>IF(SD28N!BB55=0,"",SD28N!BB55)</f>
        <v/>
      </c>
      <c r="AY721" s="1" t="str">
        <f>IF(SD28N!BC55=0,"",SD28N!BC55)</f>
        <v/>
      </c>
      <c r="AZ721" s="1" t="str">
        <f>IF(SD28N!BD55=0,"",SD28N!BD55)</f>
        <v/>
      </c>
      <c r="BA721" s="1" t="str">
        <f>IF(SD28N!BE55=0,"",SD28N!BE55)</f>
        <v/>
      </c>
      <c r="BB721" s="1" t="str">
        <f>IF(SD28N!BF55=0,"",SD28N!BF55)</f>
        <v/>
      </c>
      <c r="BC721" s="1" t="str">
        <f>IF(SD28N!BG55=0,"",SD28N!BG55)</f>
        <v/>
      </c>
      <c r="BD721" s="29" t="str">
        <f>IF(SD28N!BH55=0,"",SD28N!BH55)</f>
        <v/>
      </c>
      <c r="BE721" t="str">
        <f>IF(SD28N!BI55=0,"",SD28N!BI55)</f>
        <v>Estonia</v>
      </c>
      <c r="BF721" t="str">
        <f>IF(SD28N!BJ55=0,"",SD28N!BJ55)</f>
        <v>EST</v>
      </c>
      <c r="BG721" t="str">
        <f>IF(SD28N!BK55=0,"",SD28N!BK55)</f>
        <v>No</v>
      </c>
      <c r="BH721">
        <f>IF(SD28N!BL55=0,"",SD28N!BL55)</f>
        <v>2</v>
      </c>
      <c r="BI721" t="str">
        <f>IF(SD28N!BM55=0,"",SD28N!BM55)</f>
        <v/>
      </c>
      <c r="BJ721">
        <f>IF(SD28N!BN55=0,"",SD28N!BN55)</f>
        <v>1.7967508886291812</v>
      </c>
      <c r="BK721" t="str">
        <f>IF(SD28N!BO55=0,"",SD28N!BO55)</f>
        <v/>
      </c>
      <c r="BL721" t="str">
        <f>IF(SD28N!BP55=0,"",SD28N!BP55)</f>
        <v/>
      </c>
      <c r="BM721">
        <f>IF(SD28N!BQ55=0,"",SD28N!BQ55)</f>
        <v>1.7967508886291812</v>
      </c>
      <c r="BN721">
        <f>IF(SD28N!BR55=0,"",SD28N!BR55)</f>
        <v>4</v>
      </c>
      <c r="BO721" s="19">
        <f>IF(M721="",I721,IF(Q721="",M721,IF(U721="",Q721,IF(Y721="",U721,IF(AC721="",Y721,IF(AG721="",AC721,IF(AK721="",AG721,IF(AO721="",AK721,AO721))))))))</f>
        <v>58</v>
      </c>
      <c r="BP721" s="19">
        <f>IF(N721="",J721,IF(R721="",N721,IF(V721="",R721,IF(Z721="",V721,IF(AD721="",Z721,IF(AH721="",AD721,IF(AL721="",AH721,IF(AP721="",AL721,AP721))))))))</f>
        <v>2.4</v>
      </c>
      <c r="BQ721" s="19">
        <f>IF(O721="",K721,IF(S721="",O721,IF(W721="",S721,IF(AA721="",W721,IF(AE721="",AA721,IF(AI721="",AE721,IF(AM721="",AI721,IF(AQ721="",AM721,AQ721))))))))</f>
        <v>20</v>
      </c>
      <c r="BR721" s="19">
        <f>IF(P721="",L721,IF(T721="",P721,IF(X721="",T721,IF(AB721="",X721,IF(AF721="",AB721,IF(AJ721="",AF721,IF(AN721="",AJ721,IF(AR721="",AN721,AR721))))))))</f>
        <v>57.8</v>
      </c>
    </row>
    <row r="722" spans="1:70" hidden="1" x14ac:dyDescent="0.2">
      <c r="A722" s="20" t="str">
        <f>IF(SD28N!A56=0,"",SD28N!A56)</f>
        <v>V</v>
      </c>
      <c r="B722">
        <f>IF(SD28N!B56=0,"",SD28N!B56)</f>
        <v>28078</v>
      </c>
      <c r="C722" t="str">
        <f>IF(SD28N!G56=0,"",SD28N!G56)</f>
        <v>45G9</v>
      </c>
      <c r="D722">
        <f>IF(SD28N!H56=0,"",SD28N!H56)</f>
        <v>28</v>
      </c>
      <c r="E722" s="26">
        <f>IF(SD28N!I56=0,"",SD28N!I56)</f>
        <v>58</v>
      </c>
      <c r="F722">
        <f>IF(AND(E722="",SD28N!J56=0),"",SD28N!J56)</f>
        <v>3.4</v>
      </c>
      <c r="G722">
        <f>IF(SD28N!K56=0,"",SD28N!K56)</f>
        <v>19</v>
      </c>
      <c r="H722" s="27">
        <f>IF(AND(G722="",SD28N!L56=0),"",SD28N!L56)</f>
        <v>27.9</v>
      </c>
      <c r="I722" s="26">
        <f>IF(SD28N!M56=0,"",SD28N!M56)</f>
        <v>58</v>
      </c>
      <c r="J722">
        <f>IF(AND(I722="",SD28N!N56=0),"",SD28N!N56)</f>
        <v>1.9</v>
      </c>
      <c r="K722">
        <f>IF(SD28N!O56=0,"",SD28N!O56)</f>
        <v>19</v>
      </c>
      <c r="L722" s="27">
        <f>IF(AND(K722="",SD28N!P56=0),"",SD28N!P56)</f>
        <v>28.5</v>
      </c>
      <c r="M722" s="26" t="str">
        <f>IF(SD28N!Q56=0,"",SD28N!Q56)</f>
        <v/>
      </c>
      <c r="N722" t="str">
        <f>IF(AND(M722="",SD28N!R56=0),"",SD28N!R56)</f>
        <v/>
      </c>
      <c r="O722" t="str">
        <f>IF(SD28N!S56=0,"",SD28N!S56)</f>
        <v/>
      </c>
      <c r="P722" s="27" t="str">
        <f>IF(AND(O722="",SD28N!T56=0),"",SD28N!T56)</f>
        <v/>
      </c>
      <c r="Q722" s="26" t="str">
        <f>IF(SD28N!U56=0,"",SD28N!U56)</f>
        <v/>
      </c>
      <c r="R722" t="str">
        <f>IF(AND(Q722="",SD28N!V56=0),"",SD28N!V56)</f>
        <v/>
      </c>
      <c r="S722" t="str">
        <f>IF(SD28N!W56=0,"",SD28N!W56)</f>
        <v/>
      </c>
      <c r="T722" s="27" t="str">
        <f>IF(AND(S722="",SD28N!X56=0),"",SD28N!X56)</f>
        <v/>
      </c>
      <c r="U722" s="26" t="str">
        <f>IF(SD28N!Y56=0,"",SD28N!Y56)</f>
        <v/>
      </c>
      <c r="V722" t="str">
        <f>IF(AND(U722="",SD28N!Z56=0),"",SD28N!Z56)</f>
        <v/>
      </c>
      <c r="W722" t="str">
        <f>IF(SD28N!AA56=0,"",SD28N!AA56)</f>
        <v/>
      </c>
      <c r="X722" s="27" t="str">
        <f>IF(AND(W722="",SD28N!AB56=0),"",SD28N!AB56)</f>
        <v/>
      </c>
      <c r="Y722" s="26" t="str">
        <f>IF(SD28N!AC56=0,"",SD28N!AC56)</f>
        <v/>
      </c>
      <c r="Z722" t="str">
        <f>IF(AND(Y722="",SD28N!AD56=0),"",SD28N!AD56)</f>
        <v/>
      </c>
      <c r="AA722" t="str">
        <f>IF(SD28N!AE56=0,"",SD28N!AE56)</f>
        <v/>
      </c>
      <c r="AB722" s="27" t="str">
        <f>IF(AND(AA722="",SD28N!AF56=0),"",SD28N!AF56)</f>
        <v/>
      </c>
      <c r="AC722" s="26" t="str">
        <f>IF(SD28N!AG56=0,"",SD28N!AG56)</f>
        <v/>
      </c>
      <c r="AD722" t="str">
        <f>IF(AND(AC722="",SD28N!AH56=0),"",SD28N!AH56)</f>
        <v/>
      </c>
      <c r="AE722" t="str">
        <f>IF(SD28N!AI56=0,"",SD28N!AI56)</f>
        <v/>
      </c>
      <c r="AF722" s="27" t="str">
        <f>IF(AND(AE722="",SD28N!AJ56=0),"",SD28N!AJ56)</f>
        <v/>
      </c>
      <c r="AG722" s="26" t="str">
        <f>IF(SD28N!AK56=0,"",SD28N!AK56)</f>
        <v/>
      </c>
      <c r="AH722" t="str">
        <f>IF(AND(AG722="",SD28N!AL56=0),"",SD28N!AL56)</f>
        <v/>
      </c>
      <c r="AI722" t="str">
        <f>IF(SD28N!AM56=0,"",SD28N!AM56)</f>
        <v/>
      </c>
      <c r="AJ722" s="27" t="str">
        <f>IF(AND(AI722="",SD28N!AN56=0),"",SD28N!AN56)</f>
        <v/>
      </c>
      <c r="AK722" s="26" t="str">
        <f>IF(SD28N!AO56=0,"",SD28N!AO56)</f>
        <v/>
      </c>
      <c r="AL722" t="str">
        <f>IF(AND(AK722="",SD28N!AP56=0),"",SD28N!AP56)</f>
        <v/>
      </c>
      <c r="AM722" t="str">
        <f>IF(SD28N!AQ56=0,"",SD28N!AQ56)</f>
        <v/>
      </c>
      <c r="AN722" s="27" t="str">
        <f>IF(AND(AM722="",SD28N!AR56=0),"",SD28N!AR56)</f>
        <v/>
      </c>
      <c r="AO722" s="26" t="str">
        <f>IF(SD28N!AS56=0,"",SD28N!AS56)</f>
        <v/>
      </c>
      <c r="AP722" t="str">
        <f>IF(AND(AO722="",SD28N!AT56=0),"",SD28N!AT56)</f>
        <v/>
      </c>
      <c r="AQ722" t="str">
        <f>IF(SD28N!AU56=0,"",SD28N!AU56)</f>
        <v/>
      </c>
      <c r="AR722" s="27" t="str">
        <f>IF(AND(AQ722="",SD28N!AV56=0),"",SD28N!AV56)</f>
        <v/>
      </c>
      <c r="AS722" t="str">
        <f>IF(SD28N!AW56=0,"",SD28N!AW56)</f>
        <v/>
      </c>
      <c r="AT722">
        <f>IF(SD28N!AX56=0,"",SD28N!AX56)</f>
        <v>87</v>
      </c>
      <c r="AU722" s="1">
        <f>IF(SD28N!AY56=0,"",SD28N!AY56)</f>
        <v>95</v>
      </c>
      <c r="AV722" s="1">
        <f>IF(SD28N!AZ56=0,"",SD28N!AZ56)</f>
        <v>89</v>
      </c>
      <c r="AW722" s="1" t="str">
        <f>IF(SD28N!BA56=0,"",SD28N!BA56)</f>
        <v/>
      </c>
      <c r="AX722" s="1" t="str">
        <f>IF(SD28N!BB56=0,"",SD28N!BB56)</f>
        <v/>
      </c>
      <c r="AY722" s="1" t="str">
        <f>IF(SD28N!BC56=0,"",SD28N!BC56)</f>
        <v/>
      </c>
      <c r="AZ722" s="1" t="str">
        <f>IF(SD28N!BD56=0,"",SD28N!BD56)</f>
        <v/>
      </c>
      <c r="BA722" s="1" t="str">
        <f>IF(SD28N!BE56=0,"",SD28N!BE56)</f>
        <v/>
      </c>
      <c r="BB722" s="1" t="str">
        <f>IF(SD28N!BF56=0,"",SD28N!BF56)</f>
        <v/>
      </c>
      <c r="BC722" s="1" t="str">
        <f>IF(SD28N!BG56=0,"",SD28N!BG56)</f>
        <v/>
      </c>
      <c r="BD722" s="29" t="str">
        <f>IF(SD28N!BH56=0,"",SD28N!BH56)</f>
        <v/>
      </c>
      <c r="BE722" t="str">
        <f>IF(SD28N!BI56=0,"",SD28N!BI56)</f>
        <v>72/1092/ E Salvorev</v>
      </c>
      <c r="BF722" t="str">
        <f>IF(SD28N!BJ56=0,"",SD28N!BJ56)</f>
        <v>SWE</v>
      </c>
      <c r="BG722" t="str">
        <f>IF(SD28N!BK56=0,"",SD28N!BK56)</f>
        <v>No</v>
      </c>
      <c r="BH722">
        <f>IF(SD28N!BL56=0,"",SD28N!BL56)</f>
        <v>1</v>
      </c>
      <c r="BI722" t="str">
        <f>IF(SD28N!BM56=0,"",SD28N!BM56)</f>
        <v/>
      </c>
      <c r="BJ722">
        <f>IF(SD28N!BN56=0,"",SD28N!BN56)</f>
        <v>1.5332461805793427</v>
      </c>
      <c r="BK722" t="str">
        <f>IF(SD28N!BO56=0,"",SD28N!BO56)</f>
        <v/>
      </c>
      <c r="BL722" t="str">
        <f>IF(SD28N!BP56=0,"",SD28N!BP56)</f>
        <v/>
      </c>
      <c r="BM722">
        <f>IF(SD28N!BQ56=0,"",SD28N!BQ56)</f>
        <v>1.5332461805793427</v>
      </c>
      <c r="BN722">
        <f>IF(SD28N!BR56=0,"",SD28N!BR56)</f>
        <v>5</v>
      </c>
      <c r="BO722" s="19">
        <f>IF(M722="",I722,IF(Q722="",M722,IF(U722="",Q722,IF(Y722="",U722,IF(AC722="",Y722,IF(AG722="",AC722,IF(AK722="",AG722,IF(AO722="",AK722,AO722))))))))</f>
        <v>58</v>
      </c>
      <c r="BP722" s="19">
        <f>IF(N722="",J722,IF(R722="",N722,IF(V722="",R722,IF(Z722="",V722,IF(AD722="",Z722,IF(AH722="",AD722,IF(AL722="",AH722,IF(AP722="",AL722,AP722))))))))</f>
        <v>1.9</v>
      </c>
      <c r="BQ722" s="19">
        <f>IF(O722="",K722,IF(S722="",O722,IF(W722="",S722,IF(AA722="",W722,IF(AE722="",AA722,IF(AI722="",AE722,IF(AM722="",AI722,IF(AQ722="",AM722,AQ722))))))))</f>
        <v>19</v>
      </c>
      <c r="BR722" s="19">
        <f>IF(P722="",L722,IF(T722="",P722,IF(X722="",T722,IF(AB722="",X722,IF(AF722="",AB722,IF(AJ722="",AF722,IF(AN722="",AJ722,IF(AR722="",AN722,AR722))))))))</f>
        <v>28.5</v>
      </c>
    </row>
    <row r="723" spans="1:70" hidden="1" x14ac:dyDescent="0.2">
      <c r="A723" s="20" t="str">
        <f>IF(SD28N!A57=0,"",SD28N!A57)</f>
        <v>V</v>
      </c>
      <c r="B723">
        <f>IF(SD28N!B57=0,"",SD28N!B57)</f>
        <v>28079</v>
      </c>
      <c r="C723" t="str">
        <f>IF(SD28N!G57=0,"",SD28N!G57)</f>
        <v>42G8</v>
      </c>
      <c r="D723">
        <f>IF(SD28N!H57=0,"",SD28N!H57)</f>
        <v>28</v>
      </c>
      <c r="E723" s="26">
        <f>IF(SD28N!I57=0,"",SD28N!I57)</f>
        <v>56</v>
      </c>
      <c r="F723">
        <f>IF(AND(E723="",SD28N!J57=0),"",SD28N!J57)</f>
        <v>30.8</v>
      </c>
      <c r="G723">
        <f>IF(SD28N!K57=0,"",SD28N!K57)</f>
        <v>18</v>
      </c>
      <c r="H723" s="27">
        <f>IF(AND(G723="",SD28N!L57=0),"",SD28N!L57)</f>
        <v>40</v>
      </c>
      <c r="I723" s="26">
        <f>IF(SD28N!M57=0,"",SD28N!M57)</f>
        <v>56</v>
      </c>
      <c r="J723">
        <f>IF(AND(I723="",SD28N!N57=0),"",SD28N!N57)</f>
        <v>30.1</v>
      </c>
      <c r="K723">
        <f>IF(SD28N!O57=0,"",SD28N!O57)</f>
        <v>18</v>
      </c>
      <c r="L723" s="27">
        <f>IF(AND(K723="",SD28N!P57=0),"",SD28N!P57)</f>
        <v>39.1</v>
      </c>
      <c r="M723" s="26">
        <f>IF(SD28N!Q57=0,"",SD28N!Q57)</f>
        <v>56</v>
      </c>
      <c r="N723">
        <f>IF(AND(M723="",SD28N!R57=0),"",SD28N!R57)</f>
        <v>29.5</v>
      </c>
      <c r="O723">
        <f>IF(SD28N!S57=0,"",SD28N!S57)</f>
        <v>18</v>
      </c>
      <c r="P723" s="27">
        <f>IF(AND(O723="",SD28N!T57=0),"",SD28N!T57)</f>
        <v>38.299999999999997</v>
      </c>
      <c r="Q723" s="26">
        <f>IF(SD28N!U57=0,"",SD28N!U57)</f>
        <v>56</v>
      </c>
      <c r="R723">
        <f>IF(AND(Q723="",SD28N!V57=0),"",SD28N!V57)</f>
        <v>28.3</v>
      </c>
      <c r="S723">
        <f>IF(SD28N!W57=0,"",SD28N!W57)</f>
        <v>18</v>
      </c>
      <c r="T723" s="27">
        <f>IF(AND(S723="",SD28N!X57=0),"",SD28N!X57)</f>
        <v>37</v>
      </c>
      <c r="U723" s="26" t="str">
        <f>IF(SD28N!Y57=0,"",SD28N!Y57)</f>
        <v/>
      </c>
      <c r="V723" t="str">
        <f>IF(AND(U723="",SD28N!Z57=0),"",SD28N!Z57)</f>
        <v/>
      </c>
      <c r="W723" t="str">
        <f>IF(SD28N!AA57=0,"",SD28N!AA57)</f>
        <v/>
      </c>
      <c r="X723" s="27" t="str">
        <f>IF(AND(W723="",SD28N!AB57=0),"",SD28N!AB57)</f>
        <v/>
      </c>
      <c r="Y723" s="26" t="str">
        <f>IF(SD28N!AC57=0,"",SD28N!AC57)</f>
        <v/>
      </c>
      <c r="Z723" t="str">
        <f>IF(AND(Y723="",SD28N!AD57=0),"",SD28N!AD57)</f>
        <v/>
      </c>
      <c r="AA723" t="str">
        <f>IF(SD28N!AE57=0,"",SD28N!AE57)</f>
        <v/>
      </c>
      <c r="AB723" s="27" t="str">
        <f>IF(AND(AA723="",SD28N!AF57=0),"",SD28N!AF57)</f>
        <v/>
      </c>
      <c r="AC723" s="26" t="str">
        <f>IF(SD28N!AG57=0,"",SD28N!AG57)</f>
        <v/>
      </c>
      <c r="AD723" t="str">
        <f>IF(AND(AC723="",SD28N!AH57=0),"",SD28N!AH57)</f>
        <v/>
      </c>
      <c r="AE723" t="str">
        <f>IF(SD28N!AI57=0,"",SD28N!AI57)</f>
        <v/>
      </c>
      <c r="AF723" s="27" t="str">
        <f>IF(AND(AE723="",SD28N!AJ57=0),"",SD28N!AJ57)</f>
        <v/>
      </c>
      <c r="AG723" s="26" t="str">
        <f>IF(SD28N!AK57=0,"",SD28N!AK57)</f>
        <v/>
      </c>
      <c r="AH723" t="str">
        <f>IF(AND(AG723="",SD28N!AL57=0),"",SD28N!AL57)</f>
        <v/>
      </c>
      <c r="AI723" t="str">
        <f>IF(SD28N!AM57=0,"",SD28N!AM57)</f>
        <v/>
      </c>
      <c r="AJ723" s="27" t="str">
        <f>IF(AND(AI723="",SD28N!AN57=0),"",SD28N!AN57)</f>
        <v/>
      </c>
      <c r="AK723" s="26" t="str">
        <f>IF(SD28N!AO57=0,"",SD28N!AO57)</f>
        <v/>
      </c>
      <c r="AL723" t="str">
        <f>IF(AND(AK723="",SD28N!AP57=0),"",SD28N!AP57)</f>
        <v/>
      </c>
      <c r="AM723" t="str">
        <f>IF(SD28N!AQ57=0,"",SD28N!AQ57)</f>
        <v/>
      </c>
      <c r="AN723" s="27" t="str">
        <f>IF(AND(AM723="",SD28N!AR57=0),"",SD28N!AR57)</f>
        <v/>
      </c>
      <c r="AO723" s="26" t="str">
        <f>IF(SD28N!AS57=0,"",SD28N!AS57)</f>
        <v/>
      </c>
      <c r="AP723" t="str">
        <f>IF(AND(AO723="",SD28N!AT57=0),"",SD28N!AT57)</f>
        <v/>
      </c>
      <c r="AQ723" t="str">
        <f>IF(SD28N!AU57=0,"",SD28N!AU57)</f>
        <v/>
      </c>
      <c r="AR723" s="27" t="str">
        <f>IF(AND(AQ723="",SD28N!AV57=0),"",SD28N!AV57)</f>
        <v/>
      </c>
      <c r="AS723" t="str">
        <f>IF(SD28N!AW57=0,"",SD28N!AW57)</f>
        <v/>
      </c>
      <c r="AT723">
        <f>IF(SD28N!AX57=0,"",SD28N!AX57)</f>
        <v>143</v>
      </c>
      <c r="AU723" s="1">
        <f>IF(SD28N!AY57=0,"",SD28N!AY57)</f>
        <v>53</v>
      </c>
      <c r="AV723" s="1">
        <f>IF(SD28N!AZ57=0,"",SD28N!AZ57)</f>
        <v>326</v>
      </c>
      <c r="AW723" s="1">
        <f>IF(SD28N!BA57=0,"",SD28N!BA57)</f>
        <v>51</v>
      </c>
      <c r="AX723" s="1">
        <f>IF(SD28N!BB57=0,"",SD28N!BB57)</f>
        <v>47</v>
      </c>
      <c r="AY723" s="1" t="str">
        <f>IF(SD28N!BC57=0,"",SD28N!BC57)</f>
        <v/>
      </c>
      <c r="AZ723" s="1" t="str">
        <f>IF(SD28N!BD57=0,"",SD28N!BD57)</f>
        <v/>
      </c>
      <c r="BA723" s="1" t="str">
        <f>IF(SD28N!BE57=0,"",SD28N!BE57)</f>
        <v/>
      </c>
      <c r="BB723" s="1" t="str">
        <f>IF(SD28N!BF57=0,"",SD28N!BF57)</f>
        <v/>
      </c>
      <c r="BC723" s="1" t="str">
        <f>IF(SD28N!BG57=0,"",SD28N!BG57)</f>
        <v/>
      </c>
      <c r="BD723" s="29" t="str">
        <f>IF(SD28N!BH57=0,"",SD28N!BH57)</f>
        <v/>
      </c>
      <c r="BE723" t="str">
        <f>IF(SD28N!BI57=0,"",SD28N!BI57)</f>
        <v>Dana</v>
      </c>
      <c r="BF723" t="str">
        <f>IF(SD28N!BJ57=0,"",SD28N!BJ57)</f>
        <v>SWE</v>
      </c>
      <c r="BG723" t="str">
        <f>IF(SD28N!BK57=0,"",SD28N!BK57)</f>
        <v>No</v>
      </c>
      <c r="BH723" t="str">
        <f>IF(SD28N!BL57=0,"",SD28N!BL57)</f>
        <v/>
      </c>
      <c r="BI723">
        <f>IF(SD28N!BM57=0,"",SD28N!BM57)</f>
        <v>1</v>
      </c>
      <c r="BJ723">
        <f>IF(SD28N!BN57=0,"",SD28N!BN57)</f>
        <v>3.0016014122736872</v>
      </c>
      <c r="BK723" t="str">
        <f>IF(SD28N!BO57=0,"",SD28N!BO57)</f>
        <v/>
      </c>
      <c r="BL723" t="str">
        <f>IF(SD28N!BP57=0,"",SD28N!BP57)</f>
        <v/>
      </c>
      <c r="BM723">
        <f>IF(SD28N!BQ57=0,"",SD28N!BQ57)</f>
        <v>3.0016014122736872</v>
      </c>
      <c r="BN723">
        <f>IF(SD28N!BR57=0,"",SD28N!BR57)</f>
        <v>6</v>
      </c>
      <c r="BO723" s="19">
        <f>IF(M723="",I723,IF(Q723="",M723,IF(U723="",Q723,IF(Y723="",U723,IF(AC723="",Y723,IF(AG723="",AC723,IF(AK723="",AG723,IF(AO723="",AK723,AO723))))))))</f>
        <v>56</v>
      </c>
      <c r="BP723" s="19">
        <f>IF(N723="",J723,IF(R723="",N723,IF(V723="",R723,IF(Z723="",V723,IF(AD723="",Z723,IF(AH723="",AD723,IF(AL723="",AH723,IF(AP723="",AL723,AP723))))))))</f>
        <v>28.3</v>
      </c>
      <c r="BQ723" s="19">
        <f>IF(O723="",K723,IF(S723="",O723,IF(W723="",S723,IF(AA723="",W723,IF(AE723="",AA723,IF(AI723="",AE723,IF(AM723="",AI723,IF(AQ723="",AM723,AQ723))))))))</f>
        <v>18</v>
      </c>
      <c r="BR723" s="19">
        <f>IF(P723="",L723,IF(T723="",P723,IF(X723="",T723,IF(AB723="",X723,IF(AF723="",AB723,IF(AJ723="",AF723,IF(AN723="",AJ723,IF(AR723="",AN723,AR723))))))))</f>
        <v>37</v>
      </c>
    </row>
    <row r="724" spans="1:70" hidden="1" x14ac:dyDescent="0.2">
      <c r="A724" s="20" t="str">
        <f>IF(SD28N!A58=0,"",SD28N!A58)</f>
        <v>V</v>
      </c>
      <c r="B724">
        <f>IF(SD28N!B58=0,"",SD28N!B58)</f>
        <v>28080</v>
      </c>
      <c r="C724" t="str">
        <f>IF(SD28N!G58=0,"",SD28N!G58)</f>
        <v>42G9</v>
      </c>
      <c r="D724">
        <f>IF(SD28N!H58=0,"",SD28N!H58)</f>
        <v>28</v>
      </c>
      <c r="E724" s="26">
        <f>IF(SD28N!I58=0,"",SD28N!I58)</f>
        <v>56</v>
      </c>
      <c r="F724">
        <f>IF(AND(E724="",SD28N!J58=0),"",SD28N!J58)</f>
        <v>33.5</v>
      </c>
      <c r="G724">
        <f>IF(SD28N!K58=0,"",SD28N!K58)</f>
        <v>19</v>
      </c>
      <c r="H724" s="27">
        <f>IF(AND(G724="",SD28N!L58=0),"",SD28N!L58)</f>
        <v>34.6</v>
      </c>
      <c r="I724" s="26">
        <f>IF(SD28N!M58=0,"",SD28N!M58)</f>
        <v>56</v>
      </c>
      <c r="J724">
        <f>IF(AND(I724="",SD28N!N58=0),"",SD28N!N58)</f>
        <v>34.799999999999997</v>
      </c>
      <c r="K724">
        <f>IF(SD28N!O58=0,"",SD28N!O58)</f>
        <v>19</v>
      </c>
      <c r="L724" s="27">
        <f>IF(AND(K724="",SD28N!P58=0),"",SD28N!P58)</f>
        <v>35.4</v>
      </c>
      <c r="M724" s="26">
        <f>IF(SD28N!Q58=0,"",SD28N!Q58)</f>
        <v>56</v>
      </c>
      <c r="N724">
        <f>IF(AND(M724="",SD28N!R58=0),"",SD28N!R58)</f>
        <v>36.200000000000003</v>
      </c>
      <c r="O724">
        <f>IF(SD28N!S58=0,"",SD28N!S58)</f>
        <v>19</v>
      </c>
      <c r="P724" s="27">
        <f>IF(AND(O724="",SD28N!T58=0),"",SD28N!T58)</f>
        <v>36.200000000000003</v>
      </c>
      <c r="Q724" s="26">
        <f>IF(SD28N!U58=0,"",SD28N!U58)</f>
        <v>56</v>
      </c>
      <c r="R724">
        <f>IF(AND(Q724="",SD28N!V58=0),"",SD28N!V58)</f>
        <v>37.5</v>
      </c>
      <c r="S724">
        <f>IF(SD28N!W58=0,"",SD28N!W58)</f>
        <v>19</v>
      </c>
      <c r="T724" s="27">
        <f>IF(AND(S724="",SD28N!X58=0),"",SD28N!X58)</f>
        <v>37</v>
      </c>
      <c r="U724" s="26" t="str">
        <f>IF(SD28N!Y58=0,"",SD28N!Y58)</f>
        <v/>
      </c>
      <c r="V724" t="str">
        <f>IF(AND(U724="",SD28N!Z58=0),"",SD28N!Z58)</f>
        <v/>
      </c>
      <c r="W724" t="str">
        <f>IF(SD28N!AA58=0,"",SD28N!AA58)</f>
        <v/>
      </c>
      <c r="X724" s="27" t="str">
        <f>IF(AND(W724="",SD28N!AB58=0),"",SD28N!AB58)</f>
        <v/>
      </c>
      <c r="Y724" s="26" t="str">
        <f>IF(SD28N!AC58=0,"",SD28N!AC58)</f>
        <v/>
      </c>
      <c r="Z724" t="str">
        <f>IF(AND(Y724="",SD28N!AD58=0),"",SD28N!AD58)</f>
        <v/>
      </c>
      <c r="AA724" t="str">
        <f>IF(SD28N!AE58=0,"",SD28N!AE58)</f>
        <v/>
      </c>
      <c r="AB724" s="27" t="str">
        <f>IF(AND(AA724="",SD28N!AF58=0),"",SD28N!AF58)</f>
        <v/>
      </c>
      <c r="AC724" s="26" t="str">
        <f>IF(SD28N!AG58=0,"",SD28N!AG58)</f>
        <v/>
      </c>
      <c r="AD724" t="str">
        <f>IF(AND(AC724="",SD28N!AH58=0),"",SD28N!AH58)</f>
        <v/>
      </c>
      <c r="AE724" t="str">
        <f>IF(SD28N!AI58=0,"",SD28N!AI58)</f>
        <v/>
      </c>
      <c r="AF724" s="27" t="str">
        <f>IF(AND(AE724="",SD28N!AJ58=0),"",SD28N!AJ58)</f>
        <v/>
      </c>
      <c r="AG724" s="26" t="str">
        <f>IF(SD28N!AK58=0,"",SD28N!AK58)</f>
        <v/>
      </c>
      <c r="AH724" t="str">
        <f>IF(AND(AG724="",SD28N!AL58=0),"",SD28N!AL58)</f>
        <v/>
      </c>
      <c r="AI724" t="str">
        <f>IF(SD28N!AM58=0,"",SD28N!AM58)</f>
        <v/>
      </c>
      <c r="AJ724" s="27" t="str">
        <f>IF(AND(AI724="",SD28N!AN58=0),"",SD28N!AN58)</f>
        <v/>
      </c>
      <c r="AK724" s="26" t="str">
        <f>IF(SD28N!AO58=0,"",SD28N!AO58)</f>
        <v/>
      </c>
      <c r="AL724" t="str">
        <f>IF(AND(AK724="",SD28N!AP58=0),"",SD28N!AP58)</f>
        <v/>
      </c>
      <c r="AM724" t="str">
        <f>IF(SD28N!AQ58=0,"",SD28N!AQ58)</f>
        <v/>
      </c>
      <c r="AN724" s="27" t="str">
        <f>IF(AND(AM724="",SD28N!AR58=0),"",SD28N!AR58)</f>
        <v/>
      </c>
      <c r="AO724" s="26" t="str">
        <f>IF(SD28N!AS58=0,"",SD28N!AS58)</f>
        <v/>
      </c>
      <c r="AP724" t="str">
        <f>IF(AND(AO724="",SD28N!AT58=0),"",SD28N!AT58)</f>
        <v/>
      </c>
      <c r="AQ724" t="str">
        <f>IF(SD28N!AU58=0,"",SD28N!AU58)</f>
        <v/>
      </c>
      <c r="AR724" s="27" t="str">
        <f>IF(AND(AQ724="",SD28N!AV58=0),"",SD28N!AV58)</f>
        <v/>
      </c>
      <c r="AS724" t="str">
        <f>IF(SD28N!AW58=0,"",SD28N!AW58)</f>
        <v/>
      </c>
      <c r="AT724">
        <f>IF(SD28N!AX58=0,"",SD28N!AX58)</f>
        <v>145</v>
      </c>
      <c r="AU724" s="1" t="str">
        <f>IF(SD28N!AY58=0,"",SD28N!AY58)</f>
        <v/>
      </c>
      <c r="AV724" s="1" t="str">
        <f>IF(SD28N!AZ58=0,"",SD28N!AZ58)</f>
        <v/>
      </c>
      <c r="AW724" s="1" t="str">
        <f>IF(SD28N!BA58=0,"",SD28N!BA58)</f>
        <v/>
      </c>
      <c r="AX724" s="1" t="str">
        <f>IF(SD28N!BB58=0,"",SD28N!BB58)</f>
        <v/>
      </c>
      <c r="AY724" s="1" t="str">
        <f>IF(SD28N!BC58=0,"",SD28N!BC58)</f>
        <v/>
      </c>
      <c r="AZ724" s="1" t="str">
        <f>IF(SD28N!BD58=0,"",SD28N!BD58)</f>
        <v/>
      </c>
      <c r="BA724" s="1" t="str">
        <f>IF(SD28N!BE58=0,"",SD28N!BE58)</f>
        <v/>
      </c>
      <c r="BB724" s="1" t="str">
        <f>IF(SD28N!BF58=0,"",SD28N!BF58)</f>
        <v/>
      </c>
      <c r="BC724" s="1" t="str">
        <f>IF(SD28N!BG58=0,"",SD28N!BG58)</f>
        <v/>
      </c>
      <c r="BD724" s="29" t="str">
        <f>IF(SD28N!BH58=0,"",SD28N!BH58)</f>
        <v/>
      </c>
      <c r="BE724" t="str">
        <f>IF(SD28N!BI58=0,"",SD28N!BI58)</f>
        <v>Latvia From sea map</v>
      </c>
      <c r="BF724" t="str">
        <f>IF(SD28N!BJ58=0,"",SD28N!BJ58)</f>
        <v>LAT</v>
      </c>
      <c r="BG724" t="str">
        <f>IF(SD28N!BK58=0,"",SD28N!BK58)</f>
        <v>No</v>
      </c>
      <c r="BH724" t="str">
        <f>IF(SD28N!BL58=0,"",SD28N!BL58)</f>
        <v/>
      </c>
      <c r="BI724" t="str">
        <f>IF(SD28N!BM58=0,"",SD28N!BM58)</f>
        <v/>
      </c>
      <c r="BJ724">
        <f>IF(SD28N!BN58=0,"",SD28N!BN58)</f>
        <v>4.2128545993987663</v>
      </c>
      <c r="BK724" t="str">
        <f>IF(SD28N!BO58=0,"",SD28N!BO58)</f>
        <v/>
      </c>
      <c r="BL724" t="str">
        <f>IF(SD28N!BP58=0,"",SD28N!BP58)</f>
        <v/>
      </c>
      <c r="BM724">
        <f>IF(SD28N!BQ58=0,"",SD28N!BQ58)</f>
        <v>4.2128545993987663</v>
      </c>
      <c r="BN724">
        <f>IF(SD28N!BR58=0,"",SD28N!BR58)</f>
        <v>6</v>
      </c>
      <c r="BO724" s="19">
        <f>IF(M724="",I724,IF(Q724="",M724,IF(U724="",Q724,IF(Y724="",U724,IF(AC724="",Y724,IF(AG724="",AC724,IF(AK724="",AG724,IF(AO724="",AK724,AO724))))))))</f>
        <v>56</v>
      </c>
      <c r="BP724" s="19">
        <f>IF(N724="",J724,IF(R724="",N724,IF(V724="",R724,IF(Z724="",V724,IF(AD724="",Z724,IF(AH724="",AD724,IF(AL724="",AH724,IF(AP724="",AL724,AP724))))))))</f>
        <v>37.5</v>
      </c>
      <c r="BQ724" s="19">
        <f>IF(O724="",K724,IF(S724="",O724,IF(W724="",S724,IF(AA724="",W724,IF(AE724="",AA724,IF(AI724="",AE724,IF(AM724="",AI724,IF(AQ724="",AM724,AQ724))))))))</f>
        <v>19</v>
      </c>
      <c r="BR724" s="19">
        <f>IF(P724="",L724,IF(T724="",P724,IF(X724="",T724,IF(AB724="",X724,IF(AF724="",AB724,IF(AJ724="",AF724,IF(AN724="",AJ724,IF(AR724="",AN724,AR724))))))))</f>
        <v>37</v>
      </c>
    </row>
    <row r="725" spans="1:70" hidden="1" x14ac:dyDescent="0.2">
      <c r="A725" s="20" t="str">
        <f>IF(SD28N!A59=0,"",SD28N!A59)</f>
        <v>V</v>
      </c>
      <c r="B725">
        <f>IF(SD28N!B59=0,"",SD28N!B59)</f>
        <v>28082</v>
      </c>
      <c r="C725" t="str">
        <f>IF(SD28N!G59=0,"",SD28N!G59)</f>
        <v>42H0</v>
      </c>
      <c r="D725">
        <f>IF(SD28N!H59=0,"",SD28N!H59)</f>
        <v>28</v>
      </c>
      <c r="E725" s="26">
        <f>IF(SD28N!I59=0,"",SD28N!I59)</f>
        <v>56</v>
      </c>
      <c r="F725">
        <f>IF(AND(E725="",SD28N!J59=0),"",SD28N!J59)</f>
        <v>34</v>
      </c>
      <c r="G725">
        <f>IF(SD28N!K59=0,"",SD28N!K59)</f>
        <v>20</v>
      </c>
      <c r="H725" s="27">
        <f>IF(AND(G725="",SD28N!L59=0),"",SD28N!L59)</f>
        <v>0.5</v>
      </c>
      <c r="I725" s="26">
        <f>IF(SD28N!M59=0,"",SD28N!M59)</f>
        <v>56</v>
      </c>
      <c r="J725">
        <f>IF(AND(I725="",SD28N!N59=0),"",SD28N!N59)</f>
        <v>34</v>
      </c>
      <c r="K725">
        <f>IF(SD28N!O59=0,"",SD28N!O59)</f>
        <v>20</v>
      </c>
      <c r="L725" s="27">
        <f>IF(AND(K725="",SD28N!P59=0),"",SD28N!P59)</f>
        <v>2.4</v>
      </c>
      <c r="M725" s="26">
        <f>IF(SD28N!Q59=0,"",SD28N!Q59)</f>
        <v>56</v>
      </c>
      <c r="N725">
        <f>IF(AND(M725="",SD28N!R59=0),"",SD28N!R59)</f>
        <v>34</v>
      </c>
      <c r="O725">
        <f>IF(SD28N!S59=0,"",SD28N!S59)</f>
        <v>20</v>
      </c>
      <c r="P725" s="27">
        <f>IF(AND(O725="",SD28N!T59=0),"",SD28N!T59)</f>
        <v>4.3</v>
      </c>
      <c r="Q725" s="26">
        <f>IF(SD28N!U59=0,"",SD28N!U59)</f>
        <v>56</v>
      </c>
      <c r="R725">
        <f>IF(AND(Q725="",SD28N!V59=0),"",SD28N!V59)</f>
        <v>34</v>
      </c>
      <c r="S725">
        <f>IF(SD28N!W59=0,"",SD28N!W59)</f>
        <v>20</v>
      </c>
      <c r="T725" s="27">
        <f>IF(AND(S725="",SD28N!X59=0),"",SD28N!X59)</f>
        <v>6.2</v>
      </c>
      <c r="U725" s="26" t="str">
        <f>IF(SD28N!Y59=0,"",SD28N!Y59)</f>
        <v/>
      </c>
      <c r="V725" t="str">
        <f>IF(AND(U725="",SD28N!Z59=0),"",SD28N!Z59)</f>
        <v/>
      </c>
      <c r="W725" t="str">
        <f>IF(SD28N!AA59=0,"",SD28N!AA59)</f>
        <v/>
      </c>
      <c r="X725" s="27" t="str">
        <f>IF(AND(W725="",SD28N!AB59=0),"",SD28N!AB59)</f>
        <v/>
      </c>
      <c r="Y725" s="26" t="str">
        <f>IF(SD28N!AC59=0,"",SD28N!AC59)</f>
        <v/>
      </c>
      <c r="Z725" t="str">
        <f>IF(AND(Y725="",SD28N!AD59=0),"",SD28N!AD59)</f>
        <v/>
      </c>
      <c r="AA725" t="str">
        <f>IF(SD28N!AE59=0,"",SD28N!AE59)</f>
        <v/>
      </c>
      <c r="AB725" s="27" t="str">
        <f>IF(AND(AA725="",SD28N!AF59=0),"",SD28N!AF59)</f>
        <v/>
      </c>
      <c r="AC725" s="26" t="str">
        <f>IF(SD28N!AG59=0,"",SD28N!AG59)</f>
        <v/>
      </c>
      <c r="AD725" t="str">
        <f>IF(AND(AC725="",SD28N!AH59=0),"",SD28N!AH59)</f>
        <v/>
      </c>
      <c r="AE725" t="str">
        <f>IF(SD28N!AI59=0,"",SD28N!AI59)</f>
        <v/>
      </c>
      <c r="AF725" s="27" t="str">
        <f>IF(AND(AE725="",SD28N!AJ59=0),"",SD28N!AJ59)</f>
        <v/>
      </c>
      <c r="AG725" s="26" t="str">
        <f>IF(SD28N!AK59=0,"",SD28N!AK59)</f>
        <v/>
      </c>
      <c r="AH725" t="str">
        <f>IF(AND(AG725="",SD28N!AL59=0),"",SD28N!AL59)</f>
        <v/>
      </c>
      <c r="AI725" t="str">
        <f>IF(SD28N!AM59=0,"",SD28N!AM59)</f>
        <v/>
      </c>
      <c r="AJ725" s="27" t="str">
        <f>IF(AND(AI725="",SD28N!AN59=0),"",SD28N!AN59)</f>
        <v/>
      </c>
      <c r="AK725" s="26" t="str">
        <f>IF(SD28N!AO59=0,"",SD28N!AO59)</f>
        <v/>
      </c>
      <c r="AL725" t="str">
        <f>IF(AND(AK725="",SD28N!AP59=0),"",SD28N!AP59)</f>
        <v/>
      </c>
      <c r="AM725" t="str">
        <f>IF(SD28N!AQ59=0,"",SD28N!AQ59)</f>
        <v/>
      </c>
      <c r="AN725" s="27" t="str">
        <f>IF(AND(AM725="",SD28N!AR59=0),"",SD28N!AR59)</f>
        <v/>
      </c>
      <c r="AO725" s="26" t="str">
        <f>IF(SD28N!AS59=0,"",SD28N!AS59)</f>
        <v/>
      </c>
      <c r="AP725" t="str">
        <f>IF(AND(AO725="",SD28N!AT59=0),"",SD28N!AT59)</f>
        <v/>
      </c>
      <c r="AQ725" t="str">
        <f>IF(SD28N!AU59=0,"",SD28N!AU59)</f>
        <v/>
      </c>
      <c r="AR725" s="27" t="str">
        <f>IF(AND(AQ725="",SD28N!AV59=0),"",SD28N!AV59)</f>
        <v/>
      </c>
      <c r="AS725" t="str">
        <f>IF(SD28N!AW59=0,"",SD28N!AW59)</f>
        <v/>
      </c>
      <c r="AT725">
        <f>IF(SD28N!AX59=0,"",SD28N!AX59)</f>
        <v>123</v>
      </c>
      <c r="AU725" s="1" t="str">
        <f>IF(SD28N!AY59=0,"",SD28N!AY59)</f>
        <v/>
      </c>
      <c r="AV725" s="1" t="str">
        <f>IF(SD28N!AZ59=0,"",SD28N!AZ59)</f>
        <v/>
      </c>
      <c r="AW725" s="1" t="str">
        <f>IF(SD28N!BA59=0,"",SD28N!BA59)</f>
        <v/>
      </c>
      <c r="AX725" s="1" t="str">
        <f>IF(SD28N!BB59=0,"",SD28N!BB59)</f>
        <v/>
      </c>
      <c r="AY725" s="1" t="str">
        <f>IF(SD28N!BC59=0,"",SD28N!BC59)</f>
        <v/>
      </c>
      <c r="AZ725" s="1" t="str">
        <f>IF(SD28N!BD59=0,"",SD28N!BD59)</f>
        <v/>
      </c>
      <c r="BA725" s="1" t="str">
        <f>IF(SD28N!BE59=0,"",SD28N!BE59)</f>
        <v/>
      </c>
      <c r="BB725" s="1" t="str">
        <f>IF(SD28N!BF59=0,"",SD28N!BF59)</f>
        <v/>
      </c>
      <c r="BC725" s="1" t="str">
        <f>IF(SD28N!BG59=0,"",SD28N!BG59)</f>
        <v/>
      </c>
      <c r="BD725" s="29" t="str">
        <f>IF(SD28N!BH59=0,"",SD28N!BH59)</f>
        <v/>
      </c>
      <c r="BE725" t="str">
        <f>IF(SD28N!BI59=0,"",SD28N!BI59)</f>
        <v>Latvia From sea map</v>
      </c>
      <c r="BF725" t="str">
        <f>IF(SD28N!BJ59=0,"",SD28N!BJ59)</f>
        <v>LAT</v>
      </c>
      <c r="BG725" t="str">
        <f>IF(SD28N!BK59=0,"",SD28N!BK59)</f>
        <v>No</v>
      </c>
      <c r="BH725" t="str">
        <f>IF(SD28N!BL59=0,"",SD28N!BL59)</f>
        <v/>
      </c>
      <c r="BI725" t="str">
        <f>IF(SD28N!BM59=0,"",SD28N!BM59)</f>
        <v/>
      </c>
      <c r="BJ725">
        <f>IF(SD28N!BN59=0,"",SD28N!BN59)</f>
        <v>3.1405081221851883</v>
      </c>
      <c r="BK725" t="str">
        <f>IF(SD28N!BO59=0,"",SD28N!BO59)</f>
        <v/>
      </c>
      <c r="BL725" t="str">
        <f>IF(SD28N!BP59=0,"",SD28N!BP59)</f>
        <v/>
      </c>
      <c r="BM725">
        <f>IF(SD28N!BQ59=0,"",SD28N!BQ59)</f>
        <v>3.1405081221851883</v>
      </c>
      <c r="BN725">
        <f>IF(SD28N!BR59=0,"",SD28N!BR59)</f>
        <v>6</v>
      </c>
      <c r="BO725" s="19">
        <f>IF(M725="",I725,IF(Q725="",M725,IF(U725="",Q725,IF(Y725="",U725,IF(AC725="",Y725,IF(AG725="",AC725,IF(AK725="",AG725,IF(AO725="",AK725,AO725))))))))</f>
        <v>56</v>
      </c>
      <c r="BP725" s="19">
        <f>IF(N725="",J725,IF(R725="",N725,IF(V725="",R725,IF(Z725="",V725,IF(AD725="",Z725,IF(AH725="",AD725,IF(AL725="",AH725,IF(AP725="",AL725,AP725))))))))</f>
        <v>34</v>
      </c>
      <c r="BQ725" s="19">
        <f>IF(O725="",K725,IF(S725="",O725,IF(W725="",S725,IF(AA725="",W725,IF(AE725="",AA725,IF(AI725="",AE725,IF(AM725="",AI725,IF(AQ725="",AM725,AQ725))))))))</f>
        <v>20</v>
      </c>
      <c r="BR725" s="19">
        <f>IF(P725="",L725,IF(T725="",P725,IF(X725="",T725,IF(AB725="",X725,IF(AF725="",AB725,IF(AJ725="",AF725,IF(AN725="",AJ725,IF(AR725="",AN725,AR725))))))))</f>
        <v>6.2</v>
      </c>
    </row>
    <row r="726" spans="1:70" hidden="1" x14ac:dyDescent="0.2">
      <c r="A726" s="20" t="str">
        <f>IF(SD28N!A60=0,"",SD28N!A60)</f>
        <v>V</v>
      </c>
      <c r="B726">
        <f>IF(SD28N!B60=0,"",SD28N!B60)</f>
        <v>28083</v>
      </c>
      <c r="C726" t="str">
        <f>IF(SD28N!G60=0,"",SD28N!G60)</f>
        <v>42H0</v>
      </c>
      <c r="D726">
        <f>IF(SD28N!H60=0,"",SD28N!H60)</f>
        <v>28</v>
      </c>
      <c r="E726" s="26">
        <f>IF(SD28N!I60=0,"",SD28N!I60)</f>
        <v>56</v>
      </c>
      <c r="F726">
        <f>IF(AND(E726="",SD28N!J60=0),"",SD28N!J60)</f>
        <v>34.799999999999997</v>
      </c>
      <c r="G726">
        <f>IF(SD28N!K60=0,"",SD28N!K60)</f>
        <v>20</v>
      </c>
      <c r="H726" s="27">
        <f>IF(AND(G726="",SD28N!L60=0),"",SD28N!L60)</f>
        <v>7.5</v>
      </c>
      <c r="I726" s="26">
        <f>IF(SD28N!M60=0,"",SD28N!M60)</f>
        <v>56</v>
      </c>
      <c r="J726">
        <f>IF(AND(I726="",SD28N!N60=0),"",SD28N!N60)</f>
        <v>35.6</v>
      </c>
      <c r="K726">
        <f>IF(SD28N!O60=0,"",SD28N!O60)</f>
        <v>20</v>
      </c>
      <c r="L726" s="27">
        <f>IF(AND(K726="",SD28N!P60=0),"",SD28N!P60)</f>
        <v>9</v>
      </c>
      <c r="M726" s="26">
        <f>IF(SD28N!Q60=0,"",SD28N!Q60)</f>
        <v>56</v>
      </c>
      <c r="N726">
        <f>IF(AND(M726="",SD28N!R60=0),"",SD28N!R60)</f>
        <v>36.4</v>
      </c>
      <c r="O726">
        <f>IF(SD28N!S60=0,"",SD28N!S60)</f>
        <v>20</v>
      </c>
      <c r="P726" s="27">
        <f>IF(AND(O726="",SD28N!T60=0),"",SD28N!T60)</f>
        <v>10.5</v>
      </c>
      <c r="Q726" s="26">
        <f>IF(SD28N!U60=0,"",SD28N!U60)</f>
        <v>56</v>
      </c>
      <c r="R726">
        <f>IF(AND(Q726="",SD28N!V60=0),"",SD28N!V60)</f>
        <v>37.200000000000003</v>
      </c>
      <c r="S726">
        <f>IF(SD28N!W60=0,"",SD28N!W60)</f>
        <v>20</v>
      </c>
      <c r="T726" s="27">
        <f>IF(AND(S726="",SD28N!X60=0),"",SD28N!X60)</f>
        <v>12</v>
      </c>
      <c r="U726" s="26" t="str">
        <f>IF(SD28N!Y60=0,"",SD28N!Y60)</f>
        <v/>
      </c>
      <c r="V726" t="str">
        <f>IF(AND(U726="",SD28N!Z60=0),"",SD28N!Z60)</f>
        <v/>
      </c>
      <c r="W726" t="str">
        <f>IF(SD28N!AA60=0,"",SD28N!AA60)</f>
        <v/>
      </c>
      <c r="X726" s="27" t="str">
        <f>IF(AND(W726="",SD28N!AB60=0),"",SD28N!AB60)</f>
        <v/>
      </c>
      <c r="Y726" s="26" t="str">
        <f>IF(SD28N!AC60=0,"",SD28N!AC60)</f>
        <v/>
      </c>
      <c r="Z726" t="str">
        <f>IF(AND(Y726="",SD28N!AD60=0),"",SD28N!AD60)</f>
        <v/>
      </c>
      <c r="AA726" t="str">
        <f>IF(SD28N!AE60=0,"",SD28N!AE60)</f>
        <v/>
      </c>
      <c r="AB726" s="27" t="str">
        <f>IF(AND(AA726="",SD28N!AF60=0),"",SD28N!AF60)</f>
        <v/>
      </c>
      <c r="AC726" s="26" t="str">
        <f>IF(SD28N!AG60=0,"",SD28N!AG60)</f>
        <v/>
      </c>
      <c r="AD726" t="str">
        <f>IF(AND(AC726="",SD28N!AH60=0),"",SD28N!AH60)</f>
        <v/>
      </c>
      <c r="AE726" t="str">
        <f>IF(SD28N!AI60=0,"",SD28N!AI60)</f>
        <v/>
      </c>
      <c r="AF726" s="27" t="str">
        <f>IF(AND(AE726="",SD28N!AJ60=0),"",SD28N!AJ60)</f>
        <v/>
      </c>
      <c r="AG726" s="26" t="str">
        <f>IF(SD28N!AK60=0,"",SD28N!AK60)</f>
        <v/>
      </c>
      <c r="AH726" t="str">
        <f>IF(AND(AG726="",SD28N!AL60=0),"",SD28N!AL60)</f>
        <v/>
      </c>
      <c r="AI726" t="str">
        <f>IF(SD28N!AM60=0,"",SD28N!AM60)</f>
        <v/>
      </c>
      <c r="AJ726" s="27" t="str">
        <f>IF(AND(AI726="",SD28N!AN60=0),"",SD28N!AN60)</f>
        <v/>
      </c>
      <c r="AK726" s="26" t="str">
        <f>IF(SD28N!AO60=0,"",SD28N!AO60)</f>
        <v/>
      </c>
      <c r="AL726" t="str">
        <f>IF(AND(AK726="",SD28N!AP60=0),"",SD28N!AP60)</f>
        <v/>
      </c>
      <c r="AM726" t="str">
        <f>IF(SD28N!AQ60=0,"",SD28N!AQ60)</f>
        <v/>
      </c>
      <c r="AN726" s="27" t="str">
        <f>IF(AND(AM726="",SD28N!AR60=0),"",SD28N!AR60)</f>
        <v/>
      </c>
      <c r="AO726" s="26" t="str">
        <f>IF(SD28N!AS60=0,"",SD28N!AS60)</f>
        <v/>
      </c>
      <c r="AP726" t="str">
        <f>IF(AND(AO726="",SD28N!AT60=0),"",SD28N!AT60)</f>
        <v/>
      </c>
      <c r="AQ726" t="str">
        <f>IF(SD28N!AU60=0,"",SD28N!AU60)</f>
        <v/>
      </c>
      <c r="AR726" s="27" t="str">
        <f>IF(AND(AQ726="",SD28N!AV60=0),"",SD28N!AV60)</f>
        <v/>
      </c>
      <c r="AS726" t="str">
        <f>IF(SD28N!AW60=0,"",SD28N!AW60)</f>
        <v/>
      </c>
      <c r="AT726">
        <f>IF(SD28N!AX60=0,"",SD28N!AX60)</f>
        <v>126</v>
      </c>
      <c r="AU726" s="1" t="str">
        <f>IF(SD28N!AY60=0,"",SD28N!AY60)</f>
        <v/>
      </c>
      <c r="AV726" s="1" t="str">
        <f>IF(SD28N!AZ60=0,"",SD28N!AZ60)</f>
        <v/>
      </c>
      <c r="AW726" s="1" t="str">
        <f>IF(SD28N!BA60=0,"",SD28N!BA60)</f>
        <v/>
      </c>
      <c r="AX726" s="1" t="str">
        <f>IF(SD28N!BB60=0,"",SD28N!BB60)</f>
        <v/>
      </c>
      <c r="AY726" s="1" t="str">
        <f>IF(SD28N!BC60=0,"",SD28N!BC60)</f>
        <v/>
      </c>
      <c r="AZ726" s="1" t="str">
        <f>IF(SD28N!BD60=0,"",SD28N!BD60)</f>
        <v/>
      </c>
      <c r="BA726" s="1" t="str">
        <f>IF(SD28N!BE60=0,"",SD28N!BE60)</f>
        <v/>
      </c>
      <c r="BB726" s="1" t="str">
        <f>IF(SD28N!BF60=0,"",SD28N!BF60)</f>
        <v/>
      </c>
      <c r="BC726" s="1" t="str">
        <f>IF(SD28N!BG60=0,"",SD28N!BG60)</f>
        <v/>
      </c>
      <c r="BD726" s="29" t="str">
        <f>IF(SD28N!BH60=0,"",SD28N!BH60)</f>
        <v/>
      </c>
      <c r="BE726" t="str">
        <f>IF(SD28N!BI60=0,"",SD28N!BI60)</f>
        <v>Latvia From sea map</v>
      </c>
      <c r="BF726" t="str">
        <f>IF(SD28N!BJ60=0,"",SD28N!BJ60)</f>
        <v>LAT</v>
      </c>
      <c r="BG726" t="str">
        <f>IF(SD28N!BK60=0,"",SD28N!BK60)</f>
        <v>No</v>
      </c>
      <c r="BH726" t="str">
        <f>IF(SD28N!BL60=0,"",SD28N!BL60)</f>
        <v/>
      </c>
      <c r="BI726" t="str">
        <f>IF(SD28N!BM60=0,"",SD28N!BM60)</f>
        <v/>
      </c>
      <c r="BJ726">
        <f>IF(SD28N!BN60=0,"",SD28N!BN60)</f>
        <v>3.4491068292346405</v>
      </c>
      <c r="BK726" t="str">
        <f>IF(SD28N!BO60=0,"",SD28N!BO60)</f>
        <v/>
      </c>
      <c r="BL726" t="str">
        <f>IF(SD28N!BP60=0,"",SD28N!BP60)</f>
        <v/>
      </c>
      <c r="BM726">
        <f>IF(SD28N!BQ60=0,"",SD28N!BQ60)</f>
        <v>3.4491068292346405</v>
      </c>
      <c r="BN726">
        <f>IF(SD28N!BR60=0,"",SD28N!BR60)</f>
        <v>6</v>
      </c>
      <c r="BO726" s="19">
        <f>IF(M726="",I726,IF(Q726="",M726,IF(U726="",Q726,IF(Y726="",U726,IF(AC726="",Y726,IF(AG726="",AC726,IF(AK726="",AG726,IF(AO726="",AK726,AO726))))))))</f>
        <v>56</v>
      </c>
      <c r="BP726" s="19">
        <f>IF(N726="",J726,IF(R726="",N726,IF(V726="",R726,IF(Z726="",V726,IF(AD726="",Z726,IF(AH726="",AD726,IF(AL726="",AH726,IF(AP726="",AL726,AP726))))))))</f>
        <v>37.200000000000003</v>
      </c>
      <c r="BQ726" s="19">
        <f>IF(O726="",K726,IF(S726="",O726,IF(W726="",S726,IF(AA726="",W726,IF(AE726="",AA726,IF(AI726="",AE726,IF(AM726="",AI726,IF(AQ726="",AM726,AQ726))))))))</f>
        <v>20</v>
      </c>
      <c r="BR726" s="19">
        <f>IF(P726="",L726,IF(T726="",P726,IF(X726="",T726,IF(AB726="",X726,IF(AF726="",AB726,IF(AJ726="",AF726,IF(AN726="",AJ726,IF(AR726="",AN726,AR726))))))))</f>
        <v>12</v>
      </c>
    </row>
    <row r="727" spans="1:70" hidden="1" x14ac:dyDescent="0.2">
      <c r="A727" s="20" t="str">
        <f>IF(SD28N!A61=0,"",SD28N!A61)</f>
        <v>V</v>
      </c>
      <c r="B727">
        <f>IF(SD28N!B61=0,"",SD28N!B61)</f>
        <v>28084</v>
      </c>
      <c r="C727" t="str">
        <f>IF(SD28N!G61=0,"",SD28N!G61)</f>
        <v>42H0</v>
      </c>
      <c r="D727">
        <f>IF(SD28N!H61=0,"",SD28N!H61)</f>
        <v>28</v>
      </c>
      <c r="E727" s="26">
        <f>IF(SD28N!I61=0,"",SD28N!I61)</f>
        <v>56</v>
      </c>
      <c r="F727">
        <f>IF(AND(E727="",SD28N!J61=0),"",SD28N!J61)</f>
        <v>36</v>
      </c>
      <c r="G727">
        <f>IF(SD28N!K61=0,"",SD28N!K61)</f>
        <v>20</v>
      </c>
      <c r="H727" s="27">
        <f>IF(AND(G727="",SD28N!L61=0),"",SD28N!L61)</f>
        <v>20.3</v>
      </c>
      <c r="I727" s="26">
        <f>IF(SD28N!M61=0,"",SD28N!M61)</f>
        <v>56</v>
      </c>
      <c r="J727">
        <f>IF(AND(I727="",SD28N!N61=0),"",SD28N!N61)</f>
        <v>35</v>
      </c>
      <c r="K727">
        <f>IF(SD28N!O61=0,"",SD28N!O61)</f>
        <v>20</v>
      </c>
      <c r="L727" s="27">
        <f>IF(AND(K727="",SD28N!P61=0),"",SD28N!P61)</f>
        <v>19.2</v>
      </c>
      <c r="M727" s="26">
        <f>IF(SD28N!Q61=0,"",SD28N!Q61)</f>
        <v>56</v>
      </c>
      <c r="N727">
        <f>IF(AND(M727="",SD28N!R61=0),"",SD28N!R61)</f>
        <v>34.200000000000003</v>
      </c>
      <c r="O727">
        <f>IF(SD28N!S61=0,"",SD28N!S61)</f>
        <v>20</v>
      </c>
      <c r="P727" s="27">
        <f>IF(AND(O727="",SD28N!T61=0),"",SD28N!T61)</f>
        <v>17.899999999999999</v>
      </c>
      <c r="Q727" s="26">
        <f>IF(SD28N!U61=0,"",SD28N!U61)</f>
        <v>56</v>
      </c>
      <c r="R727">
        <f>IF(AND(Q727="",SD28N!V61=0),"",SD28N!V61)</f>
        <v>33.5</v>
      </c>
      <c r="S727">
        <f>IF(SD28N!W61=0,"",SD28N!W61)</f>
        <v>20</v>
      </c>
      <c r="T727" s="27">
        <f>IF(AND(S727="",SD28N!X61=0),"",SD28N!X61)</f>
        <v>17</v>
      </c>
      <c r="U727" s="26" t="str">
        <f>IF(SD28N!Y61=0,"",SD28N!Y61)</f>
        <v/>
      </c>
      <c r="V727" t="str">
        <f>IF(AND(U727="",SD28N!Z61=0),"",SD28N!Z61)</f>
        <v/>
      </c>
      <c r="W727" t="str">
        <f>IF(SD28N!AA61=0,"",SD28N!AA61)</f>
        <v/>
      </c>
      <c r="X727" s="27" t="str">
        <f>IF(AND(W727="",SD28N!AB61=0),"",SD28N!AB61)</f>
        <v/>
      </c>
      <c r="Y727" s="26" t="str">
        <f>IF(SD28N!AC61=0,"",SD28N!AC61)</f>
        <v/>
      </c>
      <c r="Z727" t="str">
        <f>IF(AND(Y727="",SD28N!AD61=0),"",SD28N!AD61)</f>
        <v/>
      </c>
      <c r="AA727" t="str">
        <f>IF(SD28N!AE61=0,"",SD28N!AE61)</f>
        <v/>
      </c>
      <c r="AB727" s="27" t="str">
        <f>IF(AND(AA727="",SD28N!AF61=0),"",SD28N!AF61)</f>
        <v/>
      </c>
      <c r="AC727" s="26" t="str">
        <f>IF(SD28N!AG61=0,"",SD28N!AG61)</f>
        <v/>
      </c>
      <c r="AD727" t="str">
        <f>IF(AND(AC727="",SD28N!AH61=0),"",SD28N!AH61)</f>
        <v/>
      </c>
      <c r="AE727" t="str">
        <f>IF(SD28N!AI61=0,"",SD28N!AI61)</f>
        <v/>
      </c>
      <c r="AF727" s="27" t="str">
        <f>IF(AND(AE727="",SD28N!AJ61=0),"",SD28N!AJ61)</f>
        <v/>
      </c>
      <c r="AG727" s="26" t="str">
        <f>IF(SD28N!AK61=0,"",SD28N!AK61)</f>
        <v/>
      </c>
      <c r="AH727" t="str">
        <f>IF(AND(AG727="",SD28N!AL61=0),"",SD28N!AL61)</f>
        <v/>
      </c>
      <c r="AI727" t="str">
        <f>IF(SD28N!AM61=0,"",SD28N!AM61)</f>
        <v/>
      </c>
      <c r="AJ727" s="27" t="str">
        <f>IF(AND(AI727="",SD28N!AN61=0),"",SD28N!AN61)</f>
        <v/>
      </c>
      <c r="AK727" s="26" t="str">
        <f>IF(SD28N!AO61=0,"",SD28N!AO61)</f>
        <v/>
      </c>
      <c r="AL727" t="str">
        <f>IF(AND(AK727="",SD28N!AP61=0),"",SD28N!AP61)</f>
        <v/>
      </c>
      <c r="AM727" t="str">
        <f>IF(SD28N!AQ61=0,"",SD28N!AQ61)</f>
        <v/>
      </c>
      <c r="AN727" s="27" t="str">
        <f>IF(AND(AM727="",SD28N!AR61=0),"",SD28N!AR61)</f>
        <v/>
      </c>
      <c r="AO727" s="26" t="str">
        <f>IF(SD28N!AS61=0,"",SD28N!AS61)</f>
        <v/>
      </c>
      <c r="AP727" t="str">
        <f>IF(AND(AO727="",SD28N!AT61=0),"",SD28N!AT61)</f>
        <v/>
      </c>
      <c r="AQ727" t="str">
        <f>IF(SD28N!AU61=0,"",SD28N!AU61)</f>
        <v/>
      </c>
      <c r="AR727" s="27" t="str">
        <f>IF(AND(AQ727="",SD28N!AV61=0),"",SD28N!AV61)</f>
        <v/>
      </c>
      <c r="AS727" t="str">
        <f>IF(SD28N!AW61=0,"",SD28N!AW61)</f>
        <v/>
      </c>
      <c r="AT727">
        <f>IF(SD28N!AX61=0,"",SD28N!AX61)</f>
        <v>91</v>
      </c>
      <c r="AU727" s="1">
        <f>IF(SD28N!AY61=0,"",SD28N!AY61)</f>
        <v>91</v>
      </c>
      <c r="AV727" s="1">
        <f>IF(SD28N!AZ61=0,"",SD28N!AZ61)</f>
        <v>91</v>
      </c>
      <c r="AW727" s="1">
        <f>IF(SD28N!BA61=0,"",SD28N!BA61)</f>
        <v>91</v>
      </c>
      <c r="AX727" s="1">
        <f>IF(SD28N!BB61=0,"",SD28N!BB61)</f>
        <v>91</v>
      </c>
      <c r="AY727" s="1" t="str">
        <f>IF(SD28N!BC61=0,"",SD28N!BC61)</f>
        <v/>
      </c>
      <c r="AZ727" s="1" t="str">
        <f>IF(SD28N!BD61=0,"",SD28N!BD61)</f>
        <v/>
      </c>
      <c r="BA727" s="1" t="str">
        <f>IF(SD28N!BE61=0,"",SD28N!BE61)</f>
        <v/>
      </c>
      <c r="BB727" s="1" t="str">
        <f>IF(SD28N!BF61=0,"",SD28N!BF61)</f>
        <v/>
      </c>
      <c r="BC727" s="1" t="str">
        <f>IF(SD28N!BG61=0,"",SD28N!BG61)</f>
        <v/>
      </c>
      <c r="BD727" s="29" t="str">
        <f>IF(SD28N!BH61=0,"",SD28N!BH61)</f>
        <v/>
      </c>
      <c r="BE727" t="str">
        <f>IF(SD28N!BI61=0,"",SD28N!BI61)</f>
        <v>Dana</v>
      </c>
      <c r="BF727" t="str">
        <f>IF(SD28N!BJ61=0,"",SD28N!BJ61)</f>
        <v>LAT</v>
      </c>
      <c r="BG727" t="str">
        <f>IF(SD28N!BK61=0,"",SD28N!BK61)</f>
        <v>No</v>
      </c>
      <c r="BH727" t="str">
        <f>IF(SD28N!BL61=0,"",SD28N!BL61)</f>
        <v/>
      </c>
      <c r="BI727">
        <f>IF(SD28N!BM61=0,"",SD28N!BM61)</f>
        <v>1</v>
      </c>
      <c r="BJ727">
        <f>IF(SD28N!BN61=0,"",SD28N!BN61)</f>
        <v>3.1006338627401595</v>
      </c>
      <c r="BK727" t="str">
        <f>IF(SD28N!BO61=0,"",SD28N!BO61)</f>
        <v/>
      </c>
      <c r="BL727" t="str">
        <f>IF(SD28N!BP61=0,"",SD28N!BP61)</f>
        <v/>
      </c>
      <c r="BM727">
        <f>IF(SD28N!BQ61=0,"",SD28N!BQ61)</f>
        <v>3.1006338627401595</v>
      </c>
      <c r="BN727">
        <f>IF(SD28N!BR61=0,"",SD28N!BR61)</f>
        <v>5</v>
      </c>
      <c r="BO727" s="19">
        <f>IF(M727="",I727,IF(Q727="",M727,IF(U727="",Q727,IF(Y727="",U727,IF(AC727="",Y727,IF(AG727="",AC727,IF(AK727="",AG727,IF(AO727="",AK727,AO727))))))))</f>
        <v>56</v>
      </c>
      <c r="BP727" s="19">
        <f>IF(N727="",J727,IF(R727="",N727,IF(V727="",R727,IF(Z727="",V727,IF(AD727="",Z727,IF(AH727="",AD727,IF(AL727="",AH727,IF(AP727="",AL727,AP727))))))))</f>
        <v>33.5</v>
      </c>
      <c r="BQ727" s="19">
        <f>IF(O727="",K727,IF(S727="",O727,IF(W727="",S727,IF(AA727="",W727,IF(AE727="",AA727,IF(AI727="",AE727,IF(AM727="",AI727,IF(AQ727="",AM727,AQ727))))))))</f>
        <v>20</v>
      </c>
      <c r="BR727" s="19">
        <f>IF(P727="",L727,IF(T727="",P727,IF(X727="",T727,IF(AB727="",X727,IF(AF727="",AB727,IF(AJ727="",AF727,IF(AN727="",AJ727,IF(AR727="",AN727,AR727))))))))</f>
        <v>17</v>
      </c>
    </row>
    <row r="728" spans="1:70" hidden="1" x14ac:dyDescent="0.2">
      <c r="A728" s="20" t="str">
        <f>IF(SD28N!A62=0,"",SD28N!A62)</f>
        <v>V</v>
      </c>
      <c r="B728">
        <f>IF(SD28N!B62=0,"",SD28N!B62)</f>
        <v>28085</v>
      </c>
      <c r="C728" t="str">
        <f>IF(SD28N!G62=0,"",SD28N!G62)</f>
        <v>43H0</v>
      </c>
      <c r="D728">
        <f>IF(SD28N!H62=0,"",SD28N!H62)</f>
        <v>28</v>
      </c>
      <c r="E728" s="26">
        <f>IF(SD28N!I62=0,"",SD28N!I62)</f>
        <v>57</v>
      </c>
      <c r="F728">
        <f>IF(AND(E728="",SD28N!J62=0),"",SD28N!J62)</f>
        <v>18.3</v>
      </c>
      <c r="G728">
        <f>IF(SD28N!K62=0,"",SD28N!K62)</f>
        <v>20</v>
      </c>
      <c r="H728" s="27">
        <f>IF(AND(G728="",SD28N!L62=0),"",SD28N!L62)</f>
        <v>17.5</v>
      </c>
      <c r="I728" s="26">
        <f>IF(SD28N!M62=0,"",SD28N!M62)</f>
        <v>57</v>
      </c>
      <c r="J728">
        <f>IF(AND(I728="",SD28N!N62=0),"",SD28N!N62)</f>
        <v>19.100000000000001</v>
      </c>
      <c r="K728">
        <f>IF(SD28N!O62=0,"",SD28N!O62)</f>
        <v>20</v>
      </c>
      <c r="L728" s="27">
        <f>IF(AND(K728="",SD28N!P62=0),"",SD28N!P62)</f>
        <v>19.2</v>
      </c>
      <c r="M728" s="26">
        <f>IF(SD28N!Q62=0,"",SD28N!Q62)</f>
        <v>57</v>
      </c>
      <c r="N728">
        <f>IF(AND(M728="",SD28N!R62=0),"",SD28N!R62)</f>
        <v>20</v>
      </c>
      <c r="O728">
        <f>IF(SD28N!S62=0,"",SD28N!S62)</f>
        <v>20</v>
      </c>
      <c r="P728" s="27">
        <f>IF(AND(O728="",SD28N!T62=0),"",SD28N!T62)</f>
        <v>20.9</v>
      </c>
      <c r="Q728" s="26">
        <f>IF(SD28N!U62=0,"",SD28N!U62)</f>
        <v>57</v>
      </c>
      <c r="R728">
        <f>IF(AND(Q728="",SD28N!V62=0),"",SD28N!V62)</f>
        <v>20.8</v>
      </c>
      <c r="S728">
        <f>IF(SD28N!W62=0,"",SD28N!W62)</f>
        <v>20</v>
      </c>
      <c r="T728" s="27">
        <f>IF(AND(S728="",SD28N!X62=0),"",SD28N!X62)</f>
        <v>22.6</v>
      </c>
      <c r="U728" s="26" t="str">
        <f>IF(SD28N!Y62=0,"",SD28N!Y62)</f>
        <v/>
      </c>
      <c r="V728" t="str">
        <f>IF(AND(U728="",SD28N!Z62=0),"",SD28N!Z62)</f>
        <v/>
      </c>
      <c r="W728" t="str">
        <f>IF(SD28N!AA62=0,"",SD28N!AA62)</f>
        <v/>
      </c>
      <c r="X728" s="27" t="str">
        <f>IF(AND(W728="",SD28N!AB62=0),"",SD28N!AB62)</f>
        <v/>
      </c>
      <c r="Y728" s="26" t="str">
        <f>IF(SD28N!AC62=0,"",SD28N!AC62)</f>
        <v/>
      </c>
      <c r="Z728" t="str">
        <f>IF(AND(Y728="",SD28N!AD62=0),"",SD28N!AD62)</f>
        <v/>
      </c>
      <c r="AA728" t="str">
        <f>IF(SD28N!AE62=0,"",SD28N!AE62)</f>
        <v/>
      </c>
      <c r="AB728" s="27" t="str">
        <f>IF(AND(AA728="",SD28N!AF62=0),"",SD28N!AF62)</f>
        <v/>
      </c>
      <c r="AC728" s="26" t="str">
        <f>IF(SD28N!AG62=0,"",SD28N!AG62)</f>
        <v/>
      </c>
      <c r="AD728" t="str">
        <f>IF(AND(AC728="",SD28N!AH62=0),"",SD28N!AH62)</f>
        <v/>
      </c>
      <c r="AE728" t="str">
        <f>IF(SD28N!AI62=0,"",SD28N!AI62)</f>
        <v/>
      </c>
      <c r="AF728" s="27" t="str">
        <f>IF(AND(AE728="",SD28N!AJ62=0),"",SD28N!AJ62)</f>
        <v/>
      </c>
      <c r="AG728" s="26" t="str">
        <f>IF(SD28N!AK62=0,"",SD28N!AK62)</f>
        <v/>
      </c>
      <c r="AH728" t="str">
        <f>IF(AND(AG728="",SD28N!AL62=0),"",SD28N!AL62)</f>
        <v/>
      </c>
      <c r="AI728" t="str">
        <f>IF(SD28N!AM62=0,"",SD28N!AM62)</f>
        <v/>
      </c>
      <c r="AJ728" s="27" t="str">
        <f>IF(AND(AI728="",SD28N!AN62=0),"",SD28N!AN62)</f>
        <v/>
      </c>
      <c r="AK728" s="26" t="str">
        <f>IF(SD28N!AO62=0,"",SD28N!AO62)</f>
        <v/>
      </c>
      <c r="AL728" t="str">
        <f>IF(AND(AK728="",SD28N!AP62=0),"",SD28N!AP62)</f>
        <v/>
      </c>
      <c r="AM728" t="str">
        <f>IF(SD28N!AQ62=0,"",SD28N!AQ62)</f>
        <v/>
      </c>
      <c r="AN728" s="27" t="str">
        <f>IF(AND(AM728="",SD28N!AR62=0),"",SD28N!AR62)</f>
        <v/>
      </c>
      <c r="AO728" s="26" t="str">
        <f>IF(SD28N!AS62=0,"",SD28N!AS62)</f>
        <v/>
      </c>
      <c r="AP728" t="str">
        <f>IF(AND(AO728="",SD28N!AT62=0),"",SD28N!AT62)</f>
        <v/>
      </c>
      <c r="AQ728" t="str">
        <f>IF(SD28N!AU62=0,"",SD28N!AU62)</f>
        <v/>
      </c>
      <c r="AR728" s="27" t="str">
        <f>IF(AND(AQ728="",SD28N!AV62=0),"",SD28N!AV62)</f>
        <v/>
      </c>
      <c r="AS728" t="str">
        <f>IF(SD28N!AW62=0,"",SD28N!AW62)</f>
        <v/>
      </c>
      <c r="AT728">
        <f>IF(SD28N!AX62=0,"",SD28N!AX62)</f>
        <v>132</v>
      </c>
      <c r="AU728" s="1" t="str">
        <f>IF(SD28N!AY62=0,"",SD28N!AY62)</f>
        <v/>
      </c>
      <c r="AV728" s="1" t="str">
        <f>IF(SD28N!AZ62=0,"",SD28N!AZ62)</f>
        <v/>
      </c>
      <c r="AW728" s="1" t="str">
        <f>IF(SD28N!BA62=0,"",SD28N!BA62)</f>
        <v/>
      </c>
      <c r="AX728" s="1" t="str">
        <f>IF(SD28N!BB62=0,"",SD28N!BB62)</f>
        <v/>
      </c>
      <c r="AY728" s="1" t="str">
        <f>IF(SD28N!BC62=0,"",SD28N!BC62)</f>
        <v/>
      </c>
      <c r="AZ728" s="1" t="str">
        <f>IF(SD28N!BD62=0,"",SD28N!BD62)</f>
        <v/>
      </c>
      <c r="BA728" s="1" t="str">
        <f>IF(SD28N!BE62=0,"",SD28N!BE62)</f>
        <v/>
      </c>
      <c r="BB728" s="1" t="str">
        <f>IF(SD28N!BF62=0,"",SD28N!BF62)</f>
        <v/>
      </c>
      <c r="BC728" s="1" t="str">
        <f>IF(SD28N!BG62=0,"",SD28N!BG62)</f>
        <v/>
      </c>
      <c r="BD728" s="29" t="str">
        <f>IF(SD28N!BH62=0,"",SD28N!BH62)</f>
        <v/>
      </c>
      <c r="BE728" t="str">
        <f>IF(SD28N!BI62=0,"",SD28N!BI62)</f>
        <v>Latvia From sea map</v>
      </c>
      <c r="BF728" t="str">
        <f>IF(SD28N!BJ62=0,"",SD28N!BJ62)</f>
        <v>LAT</v>
      </c>
      <c r="BG728" t="str">
        <f>IF(SD28N!BK62=0,"",SD28N!BK62)</f>
        <v>No</v>
      </c>
      <c r="BH728" t="str">
        <f>IF(SD28N!BL62=0,"",SD28N!BL62)</f>
        <v/>
      </c>
      <c r="BI728" t="str">
        <f>IF(SD28N!BM62=0,"",SD28N!BM62)</f>
        <v/>
      </c>
      <c r="BJ728">
        <f>IF(SD28N!BN62=0,"",SD28N!BN62)</f>
        <v>3.7204006093215334</v>
      </c>
      <c r="BK728" t="str">
        <f>IF(SD28N!BO62=0,"",SD28N!BO62)</f>
        <v/>
      </c>
      <c r="BL728" t="str">
        <f>IF(SD28N!BP62=0,"",SD28N!BP62)</f>
        <v/>
      </c>
      <c r="BM728">
        <f>IF(SD28N!BQ62=0,"",SD28N!BQ62)</f>
        <v>3.7204006093215334</v>
      </c>
      <c r="BN728">
        <f>IF(SD28N!BR62=0,"",SD28N!BR62)</f>
        <v>6</v>
      </c>
      <c r="BO728" s="19">
        <f>IF(M728="",I728,IF(Q728="",M728,IF(U728="",Q728,IF(Y728="",U728,IF(AC728="",Y728,IF(AG728="",AC728,IF(AK728="",AG728,IF(AO728="",AK728,AO728))))))))</f>
        <v>57</v>
      </c>
      <c r="BP728" s="19">
        <f>IF(N728="",J728,IF(R728="",N728,IF(V728="",R728,IF(Z728="",V728,IF(AD728="",Z728,IF(AH728="",AD728,IF(AL728="",AH728,IF(AP728="",AL728,AP728))))))))</f>
        <v>20.8</v>
      </c>
      <c r="BQ728" s="19">
        <f>IF(O728="",K728,IF(S728="",O728,IF(W728="",S728,IF(AA728="",W728,IF(AE728="",AA728,IF(AI728="",AE728,IF(AM728="",AI728,IF(AQ728="",AM728,AQ728))))))))</f>
        <v>20</v>
      </c>
      <c r="BR728" s="19">
        <f>IF(P728="",L728,IF(T728="",P728,IF(X728="",T728,IF(AB728="",X728,IF(AF728="",AB728,IF(AJ728="",AF728,IF(AN728="",AJ728,IF(AR728="",AN728,AR728))))))))</f>
        <v>22.6</v>
      </c>
    </row>
    <row r="729" spans="1:70" hidden="1" x14ac:dyDescent="0.2">
      <c r="A729" s="20" t="str">
        <f>IF(SD28N!A63=0,"",SD28N!A63)</f>
        <v>V</v>
      </c>
      <c r="B729">
        <f>IF(SD28N!B63=0,"",SD28N!B63)</f>
        <v>28086</v>
      </c>
      <c r="C729" t="str">
        <f>IF(SD28N!G63=0,"",SD28N!G63)</f>
        <v>43H0</v>
      </c>
      <c r="D729">
        <f>IF(SD28N!H63=0,"",SD28N!H63)</f>
        <v>28</v>
      </c>
      <c r="E729" s="26">
        <f>IF(SD28N!I63=0,"",SD28N!I63)</f>
        <v>57</v>
      </c>
      <c r="F729">
        <f>IF(AND(E729="",SD28N!J63=0),"",SD28N!J63)</f>
        <v>10.8</v>
      </c>
      <c r="G729">
        <f>IF(SD28N!K63=0,"",SD28N!K63)</f>
        <v>20</v>
      </c>
      <c r="H729" s="27">
        <f>IF(AND(G729="",SD28N!L63=0),"",SD28N!L63)</f>
        <v>25.9</v>
      </c>
      <c r="I729" s="26">
        <f>IF(SD28N!M63=0,"",SD28N!M63)</f>
        <v>57</v>
      </c>
      <c r="J729">
        <f>IF(AND(I729="",SD28N!N63=0),"",SD28N!N63)</f>
        <v>12.5</v>
      </c>
      <c r="K729">
        <f>IF(SD28N!O63=0,"",SD28N!O63)</f>
        <v>20</v>
      </c>
      <c r="L729" s="27">
        <f>IF(AND(K729="",SD28N!P63=0),"",SD28N!P63)</f>
        <v>28.6</v>
      </c>
      <c r="M729" s="26">
        <f>IF(SD28N!Q63=0,"",SD28N!Q63)</f>
        <v>57</v>
      </c>
      <c r="N729">
        <f>IF(AND(M729="",SD28N!R63=0),"",SD28N!R63)</f>
        <v>12.7</v>
      </c>
      <c r="O729">
        <f>IF(SD28N!S63=0,"",SD28N!S63)</f>
        <v>20</v>
      </c>
      <c r="P729" s="27">
        <f>IF(AND(O729="",SD28N!T63=0),"",SD28N!T63)</f>
        <v>28.9</v>
      </c>
      <c r="Q729" s="26" t="str">
        <f>IF(SD28N!U63=0,"",SD28N!U63)</f>
        <v/>
      </c>
      <c r="R729" t="str">
        <f>IF(AND(Q729="",SD28N!V63=0),"",SD28N!V63)</f>
        <v/>
      </c>
      <c r="S729" t="str">
        <f>IF(SD28N!W63=0,"",SD28N!W63)</f>
        <v/>
      </c>
      <c r="T729" s="27" t="str">
        <f>IF(AND(S729="",SD28N!X63=0),"",SD28N!X63)</f>
        <v/>
      </c>
      <c r="U729" s="26" t="str">
        <f>IF(SD28N!Y63=0,"",SD28N!Y63)</f>
        <v/>
      </c>
      <c r="V729" t="str">
        <f>IF(AND(U729="",SD28N!Z63=0),"",SD28N!Z63)</f>
        <v/>
      </c>
      <c r="W729" t="str">
        <f>IF(SD28N!AA63=0,"",SD28N!AA63)</f>
        <v/>
      </c>
      <c r="X729" s="27" t="str">
        <f>IF(AND(W729="",SD28N!AB63=0),"",SD28N!AB63)</f>
        <v/>
      </c>
      <c r="Y729" s="26" t="str">
        <f>IF(SD28N!AC63=0,"",SD28N!AC63)</f>
        <v/>
      </c>
      <c r="Z729" t="str">
        <f>IF(AND(Y729="",SD28N!AD63=0),"",SD28N!AD63)</f>
        <v/>
      </c>
      <c r="AA729" t="str">
        <f>IF(SD28N!AE63=0,"",SD28N!AE63)</f>
        <v/>
      </c>
      <c r="AB729" s="27" t="str">
        <f>IF(AND(AA729="",SD28N!AF63=0),"",SD28N!AF63)</f>
        <v/>
      </c>
      <c r="AC729" s="26" t="str">
        <f>IF(SD28N!AG63=0,"",SD28N!AG63)</f>
        <v/>
      </c>
      <c r="AD729" t="str">
        <f>IF(AND(AC729="",SD28N!AH63=0),"",SD28N!AH63)</f>
        <v/>
      </c>
      <c r="AE729" t="str">
        <f>IF(SD28N!AI63=0,"",SD28N!AI63)</f>
        <v/>
      </c>
      <c r="AF729" s="27" t="str">
        <f>IF(AND(AE729="",SD28N!AJ63=0),"",SD28N!AJ63)</f>
        <v/>
      </c>
      <c r="AG729" s="26" t="str">
        <f>IF(SD28N!AK63=0,"",SD28N!AK63)</f>
        <v/>
      </c>
      <c r="AH729" t="str">
        <f>IF(AND(AG729="",SD28N!AL63=0),"",SD28N!AL63)</f>
        <v/>
      </c>
      <c r="AI729" t="str">
        <f>IF(SD28N!AM63=0,"",SD28N!AM63)</f>
        <v/>
      </c>
      <c r="AJ729" s="27" t="str">
        <f>IF(AND(AI729="",SD28N!AN63=0),"",SD28N!AN63)</f>
        <v/>
      </c>
      <c r="AK729" s="26" t="str">
        <f>IF(SD28N!AO63=0,"",SD28N!AO63)</f>
        <v/>
      </c>
      <c r="AL729" t="str">
        <f>IF(AND(AK729="",SD28N!AP63=0),"",SD28N!AP63)</f>
        <v/>
      </c>
      <c r="AM729" t="str">
        <f>IF(SD28N!AQ63=0,"",SD28N!AQ63)</f>
        <v/>
      </c>
      <c r="AN729" s="27" t="str">
        <f>IF(AND(AM729="",SD28N!AR63=0),"",SD28N!AR63)</f>
        <v/>
      </c>
      <c r="AO729" s="26" t="str">
        <f>IF(SD28N!AS63=0,"",SD28N!AS63)</f>
        <v/>
      </c>
      <c r="AP729" t="str">
        <f>IF(AND(AO729="",SD28N!AT63=0),"",SD28N!AT63)</f>
        <v/>
      </c>
      <c r="AQ729" t="str">
        <f>IF(SD28N!AU63=0,"",SD28N!AU63)</f>
        <v/>
      </c>
      <c r="AR729" s="27" t="str">
        <f>IF(AND(AQ729="",SD28N!AV63=0),"",SD28N!AV63)</f>
        <v/>
      </c>
      <c r="AS729" t="str">
        <f>IF(SD28N!AW63=0,"",SD28N!AW63)</f>
        <v/>
      </c>
      <c r="AT729">
        <f>IF(SD28N!AX63=0,"",SD28N!AX63)</f>
        <v>131</v>
      </c>
      <c r="AU729" s="1" t="str">
        <f>IF(SD28N!AY63=0,"",SD28N!AY63)</f>
        <v/>
      </c>
      <c r="AV729" s="1" t="str">
        <f>IF(SD28N!AZ63=0,"",SD28N!AZ63)</f>
        <v/>
      </c>
      <c r="AW729" s="1" t="str">
        <f>IF(SD28N!BA63=0,"",SD28N!BA63)</f>
        <v/>
      </c>
      <c r="AX729" s="1" t="str">
        <f>IF(SD28N!BB63=0,"",SD28N!BB63)</f>
        <v/>
      </c>
      <c r="AY729" s="1" t="str">
        <f>IF(SD28N!BC63=0,"",SD28N!BC63)</f>
        <v/>
      </c>
      <c r="AZ729" s="1" t="str">
        <f>IF(SD28N!BD63=0,"",SD28N!BD63)</f>
        <v/>
      </c>
      <c r="BA729" s="1" t="str">
        <f>IF(SD28N!BE63=0,"",SD28N!BE63)</f>
        <v/>
      </c>
      <c r="BB729" s="1" t="str">
        <f>IF(SD28N!BF63=0,"",SD28N!BF63)</f>
        <v/>
      </c>
      <c r="BC729" s="1" t="str">
        <f>IF(SD28N!BG63=0,"",SD28N!BG63)</f>
        <v/>
      </c>
      <c r="BD729" s="29" t="str">
        <f>IF(SD28N!BH63=0,"",SD28N!BH63)</f>
        <v/>
      </c>
      <c r="BE729" t="str">
        <f>IF(SD28N!BI63=0,"",SD28N!BI63)</f>
        <v>Latvia From sea map</v>
      </c>
      <c r="BF729" t="str">
        <f>IF(SD28N!BJ63=0,"",SD28N!BJ63)</f>
        <v>LAT</v>
      </c>
      <c r="BG729" t="str">
        <f>IF(SD28N!BK63=0,"",SD28N!BK63)</f>
        <v>No</v>
      </c>
      <c r="BH729" t="str">
        <f>IF(SD28N!BL63=0,"",SD28N!BL63)</f>
        <v/>
      </c>
      <c r="BI729" t="str">
        <f>IF(SD28N!BM63=0,"",SD28N!BM63)</f>
        <v/>
      </c>
      <c r="BJ729">
        <f>IF(SD28N!BN63=0,"",SD28N!BN63)</f>
        <v>2.5004202561361537</v>
      </c>
      <c r="BK729" t="str">
        <f>IF(SD28N!BO63=0,"",SD28N!BO63)</f>
        <v/>
      </c>
      <c r="BL729" t="str">
        <f>IF(SD28N!BP63=0,"",SD28N!BP63)</f>
        <v/>
      </c>
      <c r="BM729">
        <f>IF(SD28N!BQ63=0,"",SD28N!BQ63)</f>
        <v>2.5004202561361537</v>
      </c>
      <c r="BN729">
        <f>IF(SD28N!BR63=0,"",SD28N!BR63)</f>
        <v>6</v>
      </c>
      <c r="BO729" s="19">
        <f>IF(M729="",I729,IF(Q729="",M729,IF(U729="",Q729,IF(Y729="",U729,IF(AC729="",Y729,IF(AG729="",AC729,IF(AK729="",AG729,IF(AO729="",AK729,AO729))))))))</f>
        <v>57</v>
      </c>
      <c r="BP729" s="19">
        <f>IF(N729="",J729,IF(R729="",N729,IF(V729="",R729,IF(Z729="",V729,IF(AD729="",Z729,IF(AH729="",AD729,IF(AL729="",AH729,IF(AP729="",AL729,AP729))))))))</f>
        <v>12.7</v>
      </c>
      <c r="BQ729" s="19">
        <f>IF(O729="",K729,IF(S729="",O729,IF(W729="",S729,IF(AA729="",W729,IF(AE729="",AA729,IF(AI729="",AE729,IF(AM729="",AI729,IF(AQ729="",AM729,AQ729))))))))</f>
        <v>20</v>
      </c>
      <c r="BR729" s="19">
        <f>IF(P729="",L729,IF(T729="",P729,IF(X729="",T729,IF(AB729="",X729,IF(AF729="",AB729,IF(AJ729="",AF729,IF(AN729="",AJ729,IF(AR729="",AN729,AR729))))))))</f>
        <v>28.9</v>
      </c>
    </row>
    <row r="730" spans="1:70" hidden="1" x14ac:dyDescent="0.2">
      <c r="A730" s="20" t="str">
        <f>IF(SD28N!A64=0,"",SD28N!A64)</f>
        <v>V</v>
      </c>
      <c r="B730">
        <f>IF(SD28N!B64=0,"",SD28N!B64)</f>
        <v>28087</v>
      </c>
      <c r="C730" t="str">
        <f>IF(SD28N!G64=0,"",SD28N!G64)</f>
        <v>43H0</v>
      </c>
      <c r="D730">
        <f>IF(SD28N!H64=0,"",SD28N!H64)</f>
        <v>28</v>
      </c>
      <c r="E730" s="26">
        <f>IF(SD28N!I64=0,"",SD28N!I64)</f>
        <v>57</v>
      </c>
      <c r="F730">
        <f>IF(AND(E730="",SD28N!J64=0),"",SD28N!J64)</f>
        <v>15.8</v>
      </c>
      <c r="G730">
        <f>IF(SD28N!K64=0,"",SD28N!K64)</f>
        <v>20</v>
      </c>
      <c r="H730" s="27">
        <f>IF(AND(G730="",SD28N!L64=0),"",SD28N!L64)</f>
        <v>21.2</v>
      </c>
      <c r="I730" s="26">
        <f>IF(SD28N!M64=0,"",SD28N!M64)</f>
        <v>57</v>
      </c>
      <c r="J730">
        <f>IF(AND(I730="",SD28N!N64=0),"",SD28N!N64)</f>
        <v>16.8</v>
      </c>
      <c r="K730">
        <f>IF(SD28N!O64=0,"",SD28N!O64)</f>
        <v>20</v>
      </c>
      <c r="L730" s="27">
        <f>IF(AND(K730="",SD28N!P64=0),"",SD28N!P64)</f>
        <v>22.1</v>
      </c>
      <c r="M730" s="26">
        <f>IF(SD28N!Q64=0,"",SD28N!Q64)</f>
        <v>57</v>
      </c>
      <c r="N730">
        <f>IF(AND(M730="",SD28N!R64=0),"",SD28N!R64)</f>
        <v>17.8</v>
      </c>
      <c r="O730">
        <f>IF(SD28N!S64=0,"",SD28N!S64)</f>
        <v>20</v>
      </c>
      <c r="P730" s="27">
        <f>IF(AND(O730="",SD28N!T64=0),"",SD28N!T64)</f>
        <v>23.1</v>
      </c>
      <c r="Q730" s="26">
        <f>IF(SD28N!U64=0,"",SD28N!U64)</f>
        <v>57</v>
      </c>
      <c r="R730">
        <f>IF(AND(Q730="",SD28N!V64=0),"",SD28N!V64)</f>
        <v>18.8</v>
      </c>
      <c r="S730">
        <f>IF(SD28N!W64=0,"",SD28N!W64)</f>
        <v>20</v>
      </c>
      <c r="T730" s="27">
        <f>IF(AND(S730="",SD28N!X64=0),"",SD28N!X64)</f>
        <v>24</v>
      </c>
      <c r="U730" s="26" t="str">
        <f>IF(SD28N!Y64=0,"",SD28N!Y64)</f>
        <v/>
      </c>
      <c r="V730" t="str">
        <f>IF(AND(U730="",SD28N!Z64=0),"",SD28N!Z64)</f>
        <v/>
      </c>
      <c r="W730" t="str">
        <f>IF(SD28N!AA64=0,"",SD28N!AA64)</f>
        <v/>
      </c>
      <c r="X730" s="27" t="str">
        <f>IF(AND(W730="",SD28N!AB64=0),"",SD28N!AB64)</f>
        <v/>
      </c>
      <c r="Y730" s="26" t="str">
        <f>IF(SD28N!AC64=0,"",SD28N!AC64)</f>
        <v/>
      </c>
      <c r="Z730" t="str">
        <f>IF(AND(Y730="",SD28N!AD64=0),"",SD28N!AD64)</f>
        <v/>
      </c>
      <c r="AA730" t="str">
        <f>IF(SD28N!AE64=0,"",SD28N!AE64)</f>
        <v/>
      </c>
      <c r="AB730" s="27" t="str">
        <f>IF(AND(AA730="",SD28N!AF64=0),"",SD28N!AF64)</f>
        <v/>
      </c>
      <c r="AC730" s="26" t="str">
        <f>IF(SD28N!AG64=0,"",SD28N!AG64)</f>
        <v/>
      </c>
      <c r="AD730" t="str">
        <f>IF(AND(AC730="",SD28N!AH64=0),"",SD28N!AH64)</f>
        <v/>
      </c>
      <c r="AE730" t="str">
        <f>IF(SD28N!AI64=0,"",SD28N!AI64)</f>
        <v/>
      </c>
      <c r="AF730" s="27" t="str">
        <f>IF(AND(AE730="",SD28N!AJ64=0),"",SD28N!AJ64)</f>
        <v/>
      </c>
      <c r="AG730" s="26" t="str">
        <f>IF(SD28N!AK64=0,"",SD28N!AK64)</f>
        <v/>
      </c>
      <c r="AH730" t="str">
        <f>IF(AND(AG730="",SD28N!AL64=0),"",SD28N!AL64)</f>
        <v/>
      </c>
      <c r="AI730" t="str">
        <f>IF(SD28N!AM64=0,"",SD28N!AM64)</f>
        <v/>
      </c>
      <c r="AJ730" s="27" t="str">
        <f>IF(AND(AI730="",SD28N!AN64=0),"",SD28N!AN64)</f>
        <v/>
      </c>
      <c r="AK730" s="26" t="str">
        <f>IF(SD28N!AO64=0,"",SD28N!AO64)</f>
        <v/>
      </c>
      <c r="AL730" t="str">
        <f>IF(AND(AK730="",SD28N!AP64=0),"",SD28N!AP64)</f>
        <v/>
      </c>
      <c r="AM730" t="str">
        <f>IF(SD28N!AQ64=0,"",SD28N!AQ64)</f>
        <v/>
      </c>
      <c r="AN730" s="27" t="str">
        <f>IF(AND(AM730="",SD28N!AR64=0),"",SD28N!AR64)</f>
        <v/>
      </c>
      <c r="AO730" s="26" t="str">
        <f>IF(SD28N!AS64=0,"",SD28N!AS64)</f>
        <v/>
      </c>
      <c r="AP730" t="str">
        <f>IF(AND(AO730="",SD28N!AT64=0),"",SD28N!AT64)</f>
        <v/>
      </c>
      <c r="AQ730" t="str">
        <f>IF(SD28N!AU64=0,"",SD28N!AU64)</f>
        <v/>
      </c>
      <c r="AR730" s="27" t="str">
        <f>IF(AND(AQ730="",SD28N!AV64=0),"",SD28N!AV64)</f>
        <v/>
      </c>
      <c r="AS730" t="str">
        <f>IF(SD28N!AW64=0,"",SD28N!AW64)</f>
        <v/>
      </c>
      <c r="AT730">
        <f>IF(SD28N!AX64=0,"",SD28N!AX64)</f>
        <v>107</v>
      </c>
      <c r="AU730" s="1" t="str">
        <f>IF(SD28N!AY64=0,"",SD28N!AY64)</f>
        <v/>
      </c>
      <c r="AV730" s="1" t="str">
        <f>IF(SD28N!AZ64=0,"",SD28N!AZ64)</f>
        <v/>
      </c>
      <c r="AW730" s="1" t="str">
        <f>IF(SD28N!BA64=0,"",SD28N!BA64)</f>
        <v/>
      </c>
      <c r="AX730" s="1" t="str">
        <f>IF(SD28N!BB64=0,"",SD28N!BB64)</f>
        <v/>
      </c>
      <c r="AY730" s="1" t="str">
        <f>IF(SD28N!BC64=0,"",SD28N!BC64)</f>
        <v/>
      </c>
      <c r="AZ730" s="1" t="str">
        <f>IF(SD28N!BD64=0,"",SD28N!BD64)</f>
        <v/>
      </c>
      <c r="BA730" s="1" t="str">
        <f>IF(SD28N!BE64=0,"",SD28N!BE64)</f>
        <v/>
      </c>
      <c r="BB730" s="1" t="str">
        <f>IF(SD28N!BF64=0,"",SD28N!BF64)</f>
        <v/>
      </c>
      <c r="BC730" s="1" t="str">
        <f>IF(SD28N!BG64=0,"",SD28N!BG64)</f>
        <v/>
      </c>
      <c r="BD730" s="29" t="str">
        <f>IF(SD28N!BH64=0,"",SD28N!BH64)</f>
        <v/>
      </c>
      <c r="BE730" t="str">
        <f>IF(SD28N!BI64=0,"",SD28N!BI64)</f>
        <v>Latvia From sea map</v>
      </c>
      <c r="BF730" t="str">
        <f>IF(SD28N!BJ64=0,"",SD28N!BJ64)</f>
        <v>LAT</v>
      </c>
      <c r="BG730" t="str">
        <f>IF(SD28N!BK64=0,"",SD28N!BK64)</f>
        <v>No</v>
      </c>
      <c r="BH730" t="str">
        <f>IF(SD28N!BL64=0,"",SD28N!BL64)</f>
        <v/>
      </c>
      <c r="BI730" t="str">
        <f>IF(SD28N!BM64=0,"",SD28N!BM64)</f>
        <v/>
      </c>
      <c r="BJ730">
        <f>IF(SD28N!BN64=0,"",SD28N!BN64)</f>
        <v>3.3606924854447873</v>
      </c>
      <c r="BK730" t="str">
        <f>IF(SD28N!BO64=0,"",SD28N!BO64)</f>
        <v/>
      </c>
      <c r="BL730" t="str">
        <f>IF(SD28N!BP64=0,"",SD28N!BP64)</f>
        <v/>
      </c>
      <c r="BM730">
        <f>IF(SD28N!BQ64=0,"",SD28N!BQ64)</f>
        <v>3.3606924854447873</v>
      </c>
      <c r="BN730">
        <f>IF(SD28N!BR64=0,"",SD28N!BR64)</f>
        <v>6</v>
      </c>
      <c r="BO730" s="19">
        <f>IF(M730="",I730,IF(Q730="",M730,IF(U730="",Q730,IF(Y730="",U730,IF(AC730="",Y730,IF(AG730="",AC730,IF(AK730="",AG730,IF(AO730="",AK730,AO730))))))))</f>
        <v>57</v>
      </c>
      <c r="BP730" s="19">
        <f>IF(N730="",J730,IF(R730="",N730,IF(V730="",R730,IF(Z730="",V730,IF(AD730="",Z730,IF(AH730="",AD730,IF(AL730="",AH730,IF(AP730="",AL730,AP730))))))))</f>
        <v>18.8</v>
      </c>
      <c r="BQ730" s="19">
        <f>IF(O730="",K730,IF(S730="",O730,IF(W730="",S730,IF(AA730="",W730,IF(AE730="",AA730,IF(AI730="",AE730,IF(AM730="",AI730,IF(AQ730="",AM730,AQ730))))))))</f>
        <v>20</v>
      </c>
      <c r="BR730" s="19">
        <f>IF(P730="",L730,IF(T730="",P730,IF(X730="",T730,IF(AB730="",X730,IF(AF730="",AB730,IF(AJ730="",AF730,IF(AN730="",AJ730,IF(AR730="",AN730,AR730))))))))</f>
        <v>24</v>
      </c>
    </row>
    <row r="731" spans="1:70" hidden="1" x14ac:dyDescent="0.2">
      <c r="A731" s="20" t="str">
        <f>IF(SD28N!A65=0,"",SD28N!A65)</f>
        <v>V</v>
      </c>
      <c r="B731">
        <f>IF(SD28N!B65=0,"",SD28N!B65)</f>
        <v>28088</v>
      </c>
      <c r="C731" t="str">
        <f>IF(SD28N!G65=0,"",SD28N!G65)</f>
        <v>43H0</v>
      </c>
      <c r="D731">
        <f>IF(SD28N!H65=0,"",SD28N!H65)</f>
        <v>28</v>
      </c>
      <c r="E731" s="26">
        <f>IF(SD28N!I65=0,"",SD28N!I65)</f>
        <v>57</v>
      </c>
      <c r="F731">
        <f>IF(AND(E731="",SD28N!J65=0),"",SD28N!J65)</f>
        <v>26.7</v>
      </c>
      <c r="G731">
        <f>IF(SD28N!K65=0,"",SD28N!K65)</f>
        <v>20</v>
      </c>
      <c r="H731" s="27">
        <f>IF(AND(G731="",SD28N!L65=0),"",SD28N!L65)</f>
        <v>34.200000000000003</v>
      </c>
      <c r="I731" s="26">
        <f>IF(SD28N!M65=0,"",SD28N!M65)</f>
        <v>57</v>
      </c>
      <c r="J731">
        <f>IF(AND(I731="",SD28N!N65=0),"",SD28N!N65)</f>
        <v>27.4</v>
      </c>
      <c r="K731">
        <f>IF(SD28N!O65=0,"",SD28N!O65)</f>
        <v>20</v>
      </c>
      <c r="L731" s="27">
        <f>IF(AND(K731="",SD28N!P65=0),"",SD28N!P65)</f>
        <v>35.4</v>
      </c>
      <c r="M731" s="26">
        <f>IF(SD28N!Q65=0,"",SD28N!Q65)</f>
        <v>57</v>
      </c>
      <c r="N731">
        <f>IF(AND(M731="",SD28N!R65=0),"",SD28N!R65)</f>
        <v>28.2</v>
      </c>
      <c r="O731">
        <f>IF(SD28N!S65=0,"",SD28N!S65)</f>
        <v>20</v>
      </c>
      <c r="P731" s="27">
        <f>IF(AND(O731="",SD28N!T65=0),"",SD28N!T65)</f>
        <v>36.6</v>
      </c>
      <c r="Q731" s="26">
        <f>IF(SD28N!U65=0,"",SD28N!U65)</f>
        <v>57</v>
      </c>
      <c r="R731">
        <f>IF(AND(Q731="",SD28N!V65=0),"",SD28N!V65)</f>
        <v>28.9</v>
      </c>
      <c r="S731">
        <f>IF(SD28N!W65=0,"",SD28N!W65)</f>
        <v>20</v>
      </c>
      <c r="T731" s="27">
        <f>IF(AND(S731="",SD28N!X65=0),"",SD28N!X65)</f>
        <v>37.799999999999997</v>
      </c>
      <c r="U731" s="26" t="str">
        <f>IF(SD28N!Y65=0,"",SD28N!Y65)</f>
        <v/>
      </c>
      <c r="V731" t="str">
        <f>IF(AND(U731="",SD28N!Z65=0),"",SD28N!Z65)</f>
        <v/>
      </c>
      <c r="W731" t="str">
        <f>IF(SD28N!AA65=0,"",SD28N!AA65)</f>
        <v/>
      </c>
      <c r="X731" s="27" t="str">
        <f>IF(AND(W731="",SD28N!AB65=0),"",SD28N!AB65)</f>
        <v/>
      </c>
      <c r="Y731" s="26" t="str">
        <f>IF(SD28N!AC65=0,"",SD28N!AC65)</f>
        <v/>
      </c>
      <c r="Z731" t="str">
        <f>IF(AND(Y731="",SD28N!AD65=0),"",SD28N!AD65)</f>
        <v/>
      </c>
      <c r="AA731" t="str">
        <f>IF(SD28N!AE65=0,"",SD28N!AE65)</f>
        <v/>
      </c>
      <c r="AB731" s="27" t="str">
        <f>IF(AND(AA731="",SD28N!AF65=0),"",SD28N!AF65)</f>
        <v/>
      </c>
      <c r="AC731" s="26" t="str">
        <f>IF(SD28N!AG65=0,"",SD28N!AG65)</f>
        <v/>
      </c>
      <c r="AD731" t="str">
        <f>IF(AND(AC731="",SD28N!AH65=0),"",SD28N!AH65)</f>
        <v/>
      </c>
      <c r="AE731" t="str">
        <f>IF(SD28N!AI65=0,"",SD28N!AI65)</f>
        <v/>
      </c>
      <c r="AF731" s="27" t="str">
        <f>IF(AND(AE731="",SD28N!AJ65=0),"",SD28N!AJ65)</f>
        <v/>
      </c>
      <c r="AG731" s="26" t="str">
        <f>IF(SD28N!AK65=0,"",SD28N!AK65)</f>
        <v/>
      </c>
      <c r="AH731" t="str">
        <f>IF(AND(AG731="",SD28N!AL65=0),"",SD28N!AL65)</f>
        <v/>
      </c>
      <c r="AI731" t="str">
        <f>IF(SD28N!AM65=0,"",SD28N!AM65)</f>
        <v/>
      </c>
      <c r="AJ731" s="27" t="str">
        <f>IF(AND(AI731="",SD28N!AN65=0),"",SD28N!AN65)</f>
        <v/>
      </c>
      <c r="AK731" s="26" t="str">
        <f>IF(SD28N!AO65=0,"",SD28N!AO65)</f>
        <v/>
      </c>
      <c r="AL731" t="str">
        <f>IF(AND(AK731="",SD28N!AP65=0),"",SD28N!AP65)</f>
        <v/>
      </c>
      <c r="AM731" t="str">
        <f>IF(SD28N!AQ65=0,"",SD28N!AQ65)</f>
        <v/>
      </c>
      <c r="AN731" s="27" t="str">
        <f>IF(AND(AM731="",SD28N!AR65=0),"",SD28N!AR65)</f>
        <v/>
      </c>
      <c r="AO731" s="26" t="str">
        <f>IF(SD28N!AS65=0,"",SD28N!AS65)</f>
        <v/>
      </c>
      <c r="AP731" t="str">
        <f>IF(AND(AO731="",SD28N!AT65=0),"",SD28N!AT65)</f>
        <v/>
      </c>
      <c r="AQ731" t="str">
        <f>IF(SD28N!AU65=0,"",SD28N!AU65)</f>
        <v/>
      </c>
      <c r="AR731" s="27" t="str">
        <f>IF(AND(AQ731="",SD28N!AV65=0),"",SD28N!AV65)</f>
        <v/>
      </c>
      <c r="AS731" t="str">
        <f>IF(SD28N!AW65=0,"",SD28N!AW65)</f>
        <v/>
      </c>
      <c r="AT731">
        <f>IF(SD28N!AX65=0,"",SD28N!AX65)</f>
        <v>115</v>
      </c>
      <c r="AU731" s="1" t="str">
        <f>IF(SD28N!AY65=0,"",SD28N!AY65)</f>
        <v/>
      </c>
      <c r="AV731" s="1" t="str">
        <f>IF(SD28N!AZ65=0,"",SD28N!AZ65)</f>
        <v/>
      </c>
      <c r="AW731" s="1" t="str">
        <f>IF(SD28N!BA65=0,"",SD28N!BA65)</f>
        <v/>
      </c>
      <c r="AX731" s="1" t="str">
        <f>IF(SD28N!BB65=0,"",SD28N!BB65)</f>
        <v/>
      </c>
      <c r="AY731" s="1" t="str">
        <f>IF(SD28N!BC65=0,"",SD28N!BC65)</f>
        <v/>
      </c>
      <c r="AZ731" s="1" t="str">
        <f>IF(SD28N!BD65=0,"",SD28N!BD65)</f>
        <v/>
      </c>
      <c r="BA731" s="1" t="str">
        <f>IF(SD28N!BE65=0,"",SD28N!BE65)</f>
        <v/>
      </c>
      <c r="BB731" s="1" t="str">
        <f>IF(SD28N!BF65=0,"",SD28N!BF65)</f>
        <v/>
      </c>
      <c r="BC731" s="1" t="str">
        <f>IF(SD28N!BG65=0,"",SD28N!BG65)</f>
        <v/>
      </c>
      <c r="BD731" s="29" t="str">
        <f>IF(SD28N!BH65=0,"",SD28N!BH65)</f>
        <v/>
      </c>
      <c r="BE731" t="str">
        <f>IF(SD28N!BI65=0,"",SD28N!BI65)</f>
        <v>Latvia From sea map</v>
      </c>
      <c r="BF731" t="str">
        <f>IF(SD28N!BJ65=0,"",SD28N!BJ65)</f>
        <v>LAT</v>
      </c>
      <c r="BG731" t="str">
        <f>IF(SD28N!BK65=0,"",SD28N!BK65)</f>
        <v>No</v>
      </c>
      <c r="BH731" t="str">
        <f>IF(SD28N!BL65=0,"",SD28N!BL65)</f>
        <v/>
      </c>
      <c r="BI731" t="str">
        <f>IF(SD28N!BM65=0,"",SD28N!BM65)</f>
        <v/>
      </c>
      <c r="BJ731">
        <f>IF(SD28N!BN65=0,"",SD28N!BN65)</f>
        <v>2.9321449980970913</v>
      </c>
      <c r="BK731" t="str">
        <f>IF(SD28N!BO65=0,"",SD28N!BO65)</f>
        <v/>
      </c>
      <c r="BL731" t="str">
        <f>IF(SD28N!BP65=0,"",SD28N!BP65)</f>
        <v/>
      </c>
      <c r="BM731">
        <f>IF(SD28N!BQ65=0,"",SD28N!BQ65)</f>
        <v>2.9321449980970913</v>
      </c>
      <c r="BN731">
        <f>IF(SD28N!BR65=0,"",SD28N!BR65)</f>
        <v>6</v>
      </c>
      <c r="BO731" s="19">
        <f>IF(M731="",I731,IF(Q731="",M731,IF(U731="",Q731,IF(Y731="",U731,IF(AC731="",Y731,IF(AG731="",AC731,IF(AK731="",AG731,IF(AO731="",AK731,AO731))))))))</f>
        <v>57</v>
      </c>
      <c r="BP731" s="19">
        <f>IF(N731="",J731,IF(R731="",N731,IF(V731="",R731,IF(Z731="",V731,IF(AD731="",Z731,IF(AH731="",AD731,IF(AL731="",AH731,IF(AP731="",AL731,AP731))))))))</f>
        <v>28.9</v>
      </c>
      <c r="BQ731" s="19">
        <f>IF(O731="",K731,IF(S731="",O731,IF(W731="",S731,IF(AA731="",W731,IF(AE731="",AA731,IF(AI731="",AE731,IF(AM731="",AI731,IF(AQ731="",AM731,AQ731))))))))</f>
        <v>20</v>
      </c>
      <c r="BR731" s="19">
        <f>IF(P731="",L731,IF(T731="",P731,IF(X731="",T731,IF(AB731="",X731,IF(AF731="",AB731,IF(AJ731="",AF731,IF(AN731="",AJ731,IF(AR731="",AN731,AR731))))))))</f>
        <v>37.799999999999997</v>
      </c>
    </row>
    <row r="732" spans="1:70" hidden="1" x14ac:dyDescent="0.2">
      <c r="A732" s="20" t="str">
        <f>IF(SD28N!A66=0,"",SD28N!A66)</f>
        <v>V</v>
      </c>
      <c r="B732">
        <f>IF(SD28N!B66=0,"",SD28N!B66)</f>
        <v>28090</v>
      </c>
      <c r="C732" t="str">
        <f>IF(SD28N!G66=0,"",SD28N!G66)</f>
        <v>44H0</v>
      </c>
      <c r="D732">
        <f>IF(SD28N!H66=0,"",SD28N!H66)</f>
        <v>28</v>
      </c>
      <c r="E732" s="26">
        <f>IF(SD28N!I66=0,"",SD28N!I66)</f>
        <v>57</v>
      </c>
      <c r="F732">
        <f>IF(AND(E732="",SD28N!J66=0),"",SD28N!J66)</f>
        <v>45.9</v>
      </c>
      <c r="G732">
        <f>IF(SD28N!K66=0,"",SD28N!K66)</f>
        <v>20</v>
      </c>
      <c r="H732" s="27">
        <f>IF(AND(G732="",SD28N!L66=0),"",SD28N!L66)</f>
        <v>42.4</v>
      </c>
      <c r="I732" s="26">
        <f>IF(SD28N!M66=0,"",SD28N!M66)</f>
        <v>57</v>
      </c>
      <c r="J732">
        <f>IF(AND(I732="",SD28N!N66=0),"",SD28N!N66)</f>
        <v>45.5</v>
      </c>
      <c r="K732">
        <f>IF(SD28N!O66=0,"",SD28N!O66)</f>
        <v>20</v>
      </c>
      <c r="L732" s="27">
        <f>IF(AND(K732="",SD28N!P66=0),"",SD28N!P66)</f>
        <v>43.9</v>
      </c>
      <c r="M732" s="26">
        <f>IF(SD28N!Q66=0,"",SD28N!Q66)</f>
        <v>57</v>
      </c>
      <c r="N732">
        <f>IF(AND(M732="",SD28N!R66=0),"",SD28N!R66)</f>
        <v>45</v>
      </c>
      <c r="O732">
        <f>IF(SD28N!S66=0,"",SD28N!S66)</f>
        <v>20</v>
      </c>
      <c r="P732" s="27">
        <f>IF(AND(O732="",SD28N!T66=0),"",SD28N!T66)</f>
        <v>45.3</v>
      </c>
      <c r="Q732" s="26">
        <f>IF(SD28N!U66=0,"",SD28N!U66)</f>
        <v>57</v>
      </c>
      <c r="R732">
        <f>IF(AND(Q732="",SD28N!V66=0),"",SD28N!V66)</f>
        <v>44.6</v>
      </c>
      <c r="S732">
        <f>IF(SD28N!W66=0,"",SD28N!W66)</f>
        <v>20</v>
      </c>
      <c r="T732" s="27">
        <f>IF(AND(S732="",SD28N!X66=0),"",SD28N!X66)</f>
        <v>46.8</v>
      </c>
      <c r="U732" s="26" t="str">
        <f>IF(SD28N!Y66=0,"",SD28N!Y66)</f>
        <v/>
      </c>
      <c r="V732" t="str">
        <f>IF(AND(U732="",SD28N!Z66=0),"",SD28N!Z66)</f>
        <v/>
      </c>
      <c r="W732" t="str">
        <f>IF(SD28N!AA66=0,"",SD28N!AA66)</f>
        <v/>
      </c>
      <c r="X732" s="27" t="str">
        <f>IF(AND(W732="",SD28N!AB66=0),"",SD28N!AB66)</f>
        <v/>
      </c>
      <c r="Y732" s="26" t="str">
        <f>IF(SD28N!AC66=0,"",SD28N!AC66)</f>
        <v/>
      </c>
      <c r="Z732" t="str">
        <f>IF(AND(Y732="",SD28N!AD66=0),"",SD28N!AD66)</f>
        <v/>
      </c>
      <c r="AA732" t="str">
        <f>IF(SD28N!AE66=0,"",SD28N!AE66)</f>
        <v/>
      </c>
      <c r="AB732" s="27" t="str">
        <f>IF(AND(AA732="",SD28N!AF66=0),"",SD28N!AF66)</f>
        <v/>
      </c>
      <c r="AC732" s="26" t="str">
        <f>IF(SD28N!AG66=0,"",SD28N!AG66)</f>
        <v/>
      </c>
      <c r="AD732" t="str">
        <f>IF(AND(AC732="",SD28N!AH66=0),"",SD28N!AH66)</f>
        <v/>
      </c>
      <c r="AE732" t="str">
        <f>IF(SD28N!AI66=0,"",SD28N!AI66)</f>
        <v/>
      </c>
      <c r="AF732" s="27" t="str">
        <f>IF(AND(AE732="",SD28N!AJ66=0),"",SD28N!AJ66)</f>
        <v/>
      </c>
      <c r="AG732" s="26" t="str">
        <f>IF(SD28N!AK66=0,"",SD28N!AK66)</f>
        <v/>
      </c>
      <c r="AH732" t="str">
        <f>IF(AND(AG732="",SD28N!AL66=0),"",SD28N!AL66)</f>
        <v/>
      </c>
      <c r="AI732" t="str">
        <f>IF(SD28N!AM66=0,"",SD28N!AM66)</f>
        <v/>
      </c>
      <c r="AJ732" s="27" t="str">
        <f>IF(AND(AI732="",SD28N!AN66=0),"",SD28N!AN66)</f>
        <v/>
      </c>
      <c r="AK732" s="26" t="str">
        <f>IF(SD28N!AO66=0,"",SD28N!AO66)</f>
        <v/>
      </c>
      <c r="AL732" t="str">
        <f>IF(AND(AK732="",SD28N!AP66=0),"",SD28N!AP66)</f>
        <v/>
      </c>
      <c r="AM732" t="str">
        <f>IF(SD28N!AQ66=0,"",SD28N!AQ66)</f>
        <v/>
      </c>
      <c r="AN732" s="27" t="str">
        <f>IF(AND(AM732="",SD28N!AR66=0),"",SD28N!AR66)</f>
        <v/>
      </c>
      <c r="AO732" s="26" t="str">
        <f>IF(SD28N!AS66=0,"",SD28N!AS66)</f>
        <v/>
      </c>
      <c r="AP732" t="str">
        <f>IF(AND(AO732="",SD28N!AT66=0),"",SD28N!AT66)</f>
        <v/>
      </c>
      <c r="AQ732" t="str">
        <f>IF(SD28N!AU66=0,"",SD28N!AU66)</f>
        <v/>
      </c>
      <c r="AR732" s="27" t="str">
        <f>IF(AND(AQ732="",SD28N!AV66=0),"",SD28N!AV66)</f>
        <v/>
      </c>
      <c r="AS732" t="str">
        <f>IF(SD28N!AW66=0,"",SD28N!AW66)</f>
        <v/>
      </c>
      <c r="AT732">
        <f>IF(SD28N!AX66=0,"",SD28N!AX66)</f>
        <v>118</v>
      </c>
      <c r="AU732" s="1" t="str">
        <f>IF(SD28N!AY66=0,"",SD28N!AY66)</f>
        <v/>
      </c>
      <c r="AV732" s="1" t="str">
        <f>IF(SD28N!AZ66=0,"",SD28N!AZ66)</f>
        <v/>
      </c>
      <c r="AW732" s="1" t="str">
        <f>IF(SD28N!BA66=0,"",SD28N!BA66)</f>
        <v/>
      </c>
      <c r="AX732" s="1" t="str">
        <f>IF(SD28N!BB66=0,"",SD28N!BB66)</f>
        <v/>
      </c>
      <c r="AY732" s="1" t="str">
        <f>IF(SD28N!BC66=0,"",SD28N!BC66)</f>
        <v/>
      </c>
      <c r="AZ732" s="1" t="str">
        <f>IF(SD28N!BD66=0,"",SD28N!BD66)</f>
        <v/>
      </c>
      <c r="BA732" s="1" t="str">
        <f>IF(SD28N!BE66=0,"",SD28N!BE66)</f>
        <v/>
      </c>
      <c r="BB732" s="1" t="str">
        <f>IF(SD28N!BF66=0,"",SD28N!BF66)</f>
        <v/>
      </c>
      <c r="BC732" s="1" t="str">
        <f>IF(SD28N!BG66=0,"",SD28N!BG66)</f>
        <v/>
      </c>
      <c r="BD732" s="29" t="str">
        <f>IF(SD28N!BH66=0,"",SD28N!BH66)</f>
        <v/>
      </c>
      <c r="BE732" t="str">
        <f>IF(SD28N!BI66=0,"",SD28N!BI66)</f>
        <v>Latvia From sea map</v>
      </c>
      <c r="BF732" t="str">
        <f>IF(SD28N!BJ66=0,"",SD28N!BJ66)</f>
        <v>LAT</v>
      </c>
      <c r="BG732" t="str">
        <f>IF(SD28N!BK66=0,"",SD28N!BK66)</f>
        <v>No</v>
      </c>
      <c r="BH732" t="str">
        <f>IF(SD28N!BL66=0,"",SD28N!BL66)</f>
        <v/>
      </c>
      <c r="BI732" t="str">
        <f>IF(SD28N!BM66=0,"",SD28N!BM66)</f>
        <v/>
      </c>
      <c r="BJ732">
        <f>IF(SD28N!BN66=0,"",SD28N!BN66)</f>
        <v>2.6883156180698782</v>
      </c>
      <c r="BK732" t="str">
        <f>IF(SD28N!BO66=0,"",SD28N!BO66)</f>
        <v/>
      </c>
      <c r="BL732" t="str">
        <f>IF(SD28N!BP66=0,"",SD28N!BP66)</f>
        <v/>
      </c>
      <c r="BM732">
        <f>IF(SD28N!BQ66=0,"",SD28N!BQ66)</f>
        <v>2.6883156180698782</v>
      </c>
      <c r="BN732">
        <f>IF(SD28N!BR66=0,"",SD28N!BR66)</f>
        <v>6</v>
      </c>
      <c r="BO732" s="19">
        <f>IF(M732="",I732,IF(Q732="",M732,IF(U732="",Q732,IF(Y732="",U732,IF(AC732="",Y732,IF(AG732="",AC732,IF(AK732="",AG732,IF(AO732="",AK732,AO732))))))))</f>
        <v>57</v>
      </c>
      <c r="BP732" s="19">
        <f>IF(N732="",J732,IF(R732="",N732,IF(V732="",R732,IF(Z732="",V732,IF(AD732="",Z732,IF(AH732="",AD732,IF(AL732="",AH732,IF(AP732="",AL732,AP732))))))))</f>
        <v>44.6</v>
      </c>
      <c r="BQ732" s="19">
        <f>IF(O732="",K732,IF(S732="",O732,IF(W732="",S732,IF(AA732="",W732,IF(AE732="",AA732,IF(AI732="",AE732,IF(AM732="",AI732,IF(AQ732="",AM732,AQ732))))))))</f>
        <v>20</v>
      </c>
      <c r="BR732" s="19">
        <f>IF(P732="",L732,IF(T732="",P732,IF(X732="",T732,IF(AB732="",X732,IF(AF732="",AB732,IF(AJ732="",AF732,IF(AN732="",AJ732,IF(AR732="",AN732,AR732))))))))</f>
        <v>46.8</v>
      </c>
    </row>
    <row r="733" spans="1:70" hidden="1" x14ac:dyDescent="0.2">
      <c r="A733" s="20" t="str">
        <f>IF(SD28N!A67=0,"",SD28N!A67)</f>
        <v>V</v>
      </c>
      <c r="B733">
        <f>IF(SD28N!B67=0,"",SD28N!B67)</f>
        <v>28091</v>
      </c>
      <c r="C733" t="str">
        <f>IF(SD28N!G67=0,"",SD28N!G67)</f>
        <v>44H1</v>
      </c>
      <c r="D733">
        <f>IF(SD28N!H67=0,"",SD28N!H67)</f>
        <v>28</v>
      </c>
      <c r="E733" s="26">
        <f>IF(SD28N!I67=0,"",SD28N!I67)</f>
        <v>57</v>
      </c>
      <c r="F733">
        <f>IF(AND(E733="",SD28N!J67=0),"",SD28N!J67)</f>
        <v>56.48</v>
      </c>
      <c r="G733">
        <f>IF(SD28N!K67=0,"",SD28N!K67)</f>
        <v>21</v>
      </c>
      <c r="H733" s="27">
        <f>IF(AND(G733="",SD28N!L67=0),"",SD28N!L67)</f>
        <v>39.36</v>
      </c>
      <c r="I733" s="26">
        <f>IF(SD28N!M67=0,"",SD28N!M67)</f>
        <v>57</v>
      </c>
      <c r="J733">
        <f>IF(AND(I733="",SD28N!N67=0),"",SD28N!N67)</f>
        <v>58.86</v>
      </c>
      <c r="K733">
        <f>IF(SD28N!O67=0,"",SD28N!O67)</f>
        <v>21</v>
      </c>
      <c r="L733" s="27">
        <f>IF(AND(K733="",SD28N!P67=0),"",SD28N!P67)</f>
        <v>40.81</v>
      </c>
      <c r="M733" s="26" t="str">
        <f>IF(SD28N!Q67=0,"",SD28N!Q67)</f>
        <v/>
      </c>
      <c r="N733" t="str">
        <f>IF(AND(M733="",SD28N!R67=0),"",SD28N!R67)</f>
        <v/>
      </c>
      <c r="O733" t="str">
        <f>IF(SD28N!S67=0,"",SD28N!S67)</f>
        <v/>
      </c>
      <c r="P733" s="27" t="str">
        <f>IF(AND(O733="",SD28N!T67=0),"",SD28N!T67)</f>
        <v/>
      </c>
      <c r="Q733" s="26" t="str">
        <f>IF(SD28N!U67=0,"",SD28N!U67)</f>
        <v/>
      </c>
      <c r="R733" t="str">
        <f>IF(AND(Q733="",SD28N!V67=0),"",SD28N!V67)</f>
        <v/>
      </c>
      <c r="S733" t="str">
        <f>IF(SD28N!W67=0,"",SD28N!W67)</f>
        <v/>
      </c>
      <c r="T733" s="27" t="str">
        <f>IF(AND(S733="",SD28N!X67=0),"",SD28N!X67)</f>
        <v/>
      </c>
      <c r="U733" s="26" t="str">
        <f>IF(SD28N!Y67=0,"",SD28N!Y67)</f>
        <v/>
      </c>
      <c r="V733" t="str">
        <f>IF(AND(U733="",SD28N!Z67=0),"",SD28N!Z67)</f>
        <v/>
      </c>
      <c r="W733" t="str">
        <f>IF(SD28N!AA67=0,"",SD28N!AA67)</f>
        <v/>
      </c>
      <c r="X733" s="27" t="str">
        <f>IF(AND(W733="",SD28N!AB67=0),"",SD28N!AB67)</f>
        <v/>
      </c>
      <c r="Y733" s="26" t="str">
        <f>IF(SD28N!AC67=0,"",SD28N!AC67)</f>
        <v/>
      </c>
      <c r="Z733" t="str">
        <f>IF(AND(Y733="",SD28N!AD67=0),"",SD28N!AD67)</f>
        <v/>
      </c>
      <c r="AA733" t="str">
        <f>IF(SD28N!AE67=0,"",SD28N!AE67)</f>
        <v/>
      </c>
      <c r="AB733" s="27" t="str">
        <f>IF(AND(AA733="",SD28N!AF67=0),"",SD28N!AF67)</f>
        <v/>
      </c>
      <c r="AC733" s="26" t="str">
        <f>IF(SD28N!AG67=0,"",SD28N!AG67)</f>
        <v/>
      </c>
      <c r="AD733" t="str">
        <f>IF(AND(AC733="",SD28N!AH67=0),"",SD28N!AH67)</f>
        <v/>
      </c>
      <c r="AE733" t="str">
        <f>IF(SD28N!AI67=0,"",SD28N!AI67)</f>
        <v/>
      </c>
      <c r="AF733" s="27" t="str">
        <f>IF(AND(AE733="",SD28N!AJ67=0),"",SD28N!AJ67)</f>
        <v/>
      </c>
      <c r="AG733" s="26" t="str">
        <f>IF(SD28N!AK67=0,"",SD28N!AK67)</f>
        <v/>
      </c>
      <c r="AH733" t="str">
        <f>IF(AND(AG733="",SD28N!AL67=0),"",SD28N!AL67)</f>
        <v/>
      </c>
      <c r="AI733" t="str">
        <f>IF(SD28N!AM67=0,"",SD28N!AM67)</f>
        <v/>
      </c>
      <c r="AJ733" s="27" t="str">
        <f>IF(AND(AI733="",SD28N!AN67=0),"",SD28N!AN67)</f>
        <v/>
      </c>
      <c r="AK733" s="26" t="str">
        <f>IF(SD28N!AO67=0,"",SD28N!AO67)</f>
        <v/>
      </c>
      <c r="AL733" t="str">
        <f>IF(AND(AK733="",SD28N!AP67=0),"",SD28N!AP67)</f>
        <v/>
      </c>
      <c r="AM733" t="str">
        <f>IF(SD28N!AQ67=0,"",SD28N!AQ67)</f>
        <v/>
      </c>
      <c r="AN733" s="27" t="str">
        <f>IF(AND(AM733="",SD28N!AR67=0),"",SD28N!AR67)</f>
        <v/>
      </c>
      <c r="AO733" s="26" t="str">
        <f>IF(SD28N!AS67=0,"",SD28N!AS67)</f>
        <v/>
      </c>
      <c r="AP733" t="str">
        <f>IF(AND(AO733="",SD28N!AT67=0),"",SD28N!AT67)</f>
        <v/>
      </c>
      <c r="AQ733" t="str">
        <f>IF(SD28N!AU67=0,"",SD28N!AU67)</f>
        <v/>
      </c>
      <c r="AR733" s="27" t="str">
        <f>IF(AND(AQ733="",SD28N!AV67=0),"",SD28N!AV67)</f>
        <v/>
      </c>
      <c r="AS733" t="str">
        <f>IF(SD28N!AW67=0,"",SD28N!AW67)</f>
        <v/>
      </c>
      <c r="AT733">
        <f>IF(SD28N!AX67=0,"",SD28N!AX67)</f>
        <v>42</v>
      </c>
      <c r="AU733" s="1">
        <f>IF(SD28N!AY67=0,"",SD28N!AY67)</f>
        <v>42</v>
      </c>
      <c r="AV733" s="1">
        <f>IF(SD28N!AZ67=0,"",SD28N!AZ67)</f>
        <v>40</v>
      </c>
      <c r="AW733" s="1" t="str">
        <f>IF(SD28N!BA67=0,"",SD28N!BA67)</f>
        <v/>
      </c>
      <c r="AX733" s="1" t="str">
        <f>IF(SD28N!BB67=0,"",SD28N!BB67)</f>
        <v/>
      </c>
      <c r="AY733" s="1" t="str">
        <f>IF(SD28N!BC67=0,"",SD28N!BC67)</f>
        <v/>
      </c>
      <c r="AZ733" s="1" t="str">
        <f>IF(SD28N!BD67=0,"",SD28N!BD67)</f>
        <v/>
      </c>
      <c r="BA733" s="1" t="str">
        <f>IF(SD28N!BE67=0,"",SD28N!BE67)</f>
        <v/>
      </c>
      <c r="BB733" s="1" t="str">
        <f>IF(SD28N!BF67=0,"",SD28N!BF67)</f>
        <v/>
      </c>
      <c r="BC733" s="1" t="str">
        <f>IF(SD28N!BG67=0,"",SD28N!BG67)</f>
        <v/>
      </c>
      <c r="BD733" s="29" t="str">
        <f>IF(SD28N!BH67=0,"",SD28N!BH67)</f>
        <v/>
      </c>
      <c r="BE733">
        <f>IF(SD28N!BI67=0,"",SD28N!BI67)</f>
        <v>28028.02</v>
      </c>
      <c r="BF733" t="str">
        <f>IF(SD28N!BJ67=0,"",SD28N!BJ67)</f>
        <v>EST</v>
      </c>
      <c r="BG733" t="str">
        <f>IF(SD28N!BK67=0,"",SD28N!BK67)</f>
        <v>No</v>
      </c>
      <c r="BH733" t="str">
        <f>IF(SD28N!BL67=0,"",SD28N!BL67)</f>
        <v/>
      </c>
      <c r="BI733" t="str">
        <f>IF(SD28N!BM67=0,"",SD28N!BM67)</f>
        <v/>
      </c>
      <c r="BJ733">
        <f>IF(SD28N!BN67=0,"",SD28N!BN67)</f>
        <v>2.5012183697739632</v>
      </c>
      <c r="BK733" t="str">
        <f>IF(SD28N!BO67=0,"",SD28N!BO67)</f>
        <v/>
      </c>
      <c r="BL733" t="str">
        <f>IF(SD28N!BP67=0,"",SD28N!BP67)</f>
        <v/>
      </c>
      <c r="BM733">
        <f>IF(SD28N!BQ67=0,"",SD28N!BQ67)</f>
        <v>2.5012183697739632</v>
      </c>
      <c r="BN733">
        <f>IF(SD28N!BR67=0,"",SD28N!BR67)</f>
        <v>3</v>
      </c>
      <c r="BO733" s="19">
        <f>IF(M733="",I733,IF(Q733="",M733,IF(U733="",Q733,IF(Y733="",U733,IF(AC733="",Y733,IF(AG733="",AC733,IF(AK733="",AG733,IF(AO733="",AK733,AO733))))))))</f>
        <v>57</v>
      </c>
      <c r="BP733" s="19">
        <f>IF(N733="",J733,IF(R733="",N733,IF(V733="",R733,IF(Z733="",V733,IF(AD733="",Z733,IF(AH733="",AD733,IF(AL733="",AH733,IF(AP733="",AL733,AP733))))))))</f>
        <v>58.86</v>
      </c>
      <c r="BQ733" s="19">
        <f>IF(O733="",K733,IF(S733="",O733,IF(W733="",S733,IF(AA733="",W733,IF(AE733="",AA733,IF(AI733="",AE733,IF(AM733="",AI733,IF(AQ733="",AM733,AQ733))))))))</f>
        <v>21</v>
      </c>
      <c r="BR733" s="19">
        <f>IF(P733="",L733,IF(T733="",P733,IF(X733="",T733,IF(AB733="",X733,IF(AF733="",AB733,IF(AJ733="",AF733,IF(AN733="",AJ733,IF(AR733="",AN733,AR733))))))))</f>
        <v>40.81</v>
      </c>
    </row>
    <row r="734" spans="1:70" hidden="1" x14ac:dyDescent="0.2">
      <c r="A734" s="20" t="str">
        <f>IF(SD28N!A68=0,"",SD28N!A68)</f>
        <v>V</v>
      </c>
      <c r="B734">
        <f>IF(SD28N!B68=0,"",SD28N!B68)</f>
        <v>28092</v>
      </c>
      <c r="C734" t="str">
        <f>IF(SD28N!G68=0,"",SD28N!G68)</f>
        <v>43H0</v>
      </c>
      <c r="D734">
        <f>IF(SD28N!H68=0,"",SD28N!H68)</f>
        <v>28</v>
      </c>
      <c r="E734" s="26">
        <f>IF(SD28N!I68=0,"",SD28N!I68)</f>
        <v>57</v>
      </c>
      <c r="F734">
        <f>IF(AND(E734="",SD28N!J68=0),"",SD28N!J68)</f>
        <v>20.399999999999999</v>
      </c>
      <c r="G734">
        <f>IF(SD28N!K68=0,"",SD28N!K68)</f>
        <v>20</v>
      </c>
      <c r="H734" s="27">
        <f>IF(AND(G734="",SD28N!L68=0),"",SD28N!L68)</f>
        <v>35.6</v>
      </c>
      <c r="I734" s="26">
        <f>IF(SD28N!M68=0,"",SD28N!M68)</f>
        <v>57</v>
      </c>
      <c r="J734">
        <f>IF(AND(I734="",SD28N!N68=0),"",SD28N!N68)</f>
        <v>16.899999999999999</v>
      </c>
      <c r="K734">
        <f>IF(SD28N!O68=0,"",SD28N!O68)</f>
        <v>20</v>
      </c>
      <c r="L734" s="27">
        <f>IF(AND(K734="",SD28N!P68=0),"",SD28N!P68)</f>
        <v>39</v>
      </c>
      <c r="M734" s="26">
        <f>IF(SD28N!Q68=0,"",SD28N!Q68)</f>
        <v>57</v>
      </c>
      <c r="N734">
        <f>IF(AND(M734="",SD28N!R68=0),"",SD28N!R68)</f>
        <v>18</v>
      </c>
      <c r="O734">
        <f>IF(SD28N!S68=0,"",SD28N!S68)</f>
        <v>20</v>
      </c>
      <c r="P734" s="27">
        <f>IF(AND(O734="",SD28N!T68=0),"",SD28N!T68)</f>
        <v>39</v>
      </c>
      <c r="Q734" s="26" t="str">
        <f>IF(SD28N!U68=0,"",SD28N!U68)</f>
        <v/>
      </c>
      <c r="R734" t="str">
        <f>IF(AND(Q734="",SD28N!V68=0),"",SD28N!V68)</f>
        <v/>
      </c>
      <c r="S734" t="str">
        <f>IF(SD28N!W68=0,"",SD28N!W68)</f>
        <v/>
      </c>
      <c r="T734" s="27" t="str">
        <f>IF(AND(S734="",SD28N!X68=0),"",SD28N!X68)</f>
        <v/>
      </c>
      <c r="U734" s="26" t="str">
        <f>IF(SD28N!Y68=0,"",SD28N!Y68)</f>
        <v/>
      </c>
      <c r="V734" t="str">
        <f>IF(AND(U734="",SD28N!Z68=0),"",SD28N!Z68)</f>
        <v/>
      </c>
      <c r="W734" t="str">
        <f>IF(SD28N!AA68=0,"",SD28N!AA68)</f>
        <v/>
      </c>
      <c r="X734" s="27" t="str">
        <f>IF(AND(W734="",SD28N!AB68=0),"",SD28N!AB68)</f>
        <v/>
      </c>
      <c r="Y734" s="26" t="str">
        <f>IF(SD28N!AC68=0,"",SD28N!AC68)</f>
        <v/>
      </c>
      <c r="Z734" t="str">
        <f>IF(AND(Y734="",SD28N!AD68=0),"",SD28N!AD68)</f>
        <v/>
      </c>
      <c r="AA734" t="str">
        <f>IF(SD28N!AE68=0,"",SD28N!AE68)</f>
        <v/>
      </c>
      <c r="AB734" s="27" t="str">
        <f>IF(AND(AA734="",SD28N!AF68=0),"",SD28N!AF68)</f>
        <v/>
      </c>
      <c r="AC734" s="26" t="str">
        <f>IF(SD28N!AG68=0,"",SD28N!AG68)</f>
        <v/>
      </c>
      <c r="AD734" t="str">
        <f>IF(AND(AC734="",SD28N!AH68=0),"",SD28N!AH68)</f>
        <v/>
      </c>
      <c r="AE734" t="str">
        <f>IF(SD28N!AI68=0,"",SD28N!AI68)</f>
        <v/>
      </c>
      <c r="AF734" s="27" t="str">
        <f>IF(AND(AE734="",SD28N!AJ68=0),"",SD28N!AJ68)</f>
        <v/>
      </c>
      <c r="AG734" s="26" t="str">
        <f>IF(SD28N!AK68=0,"",SD28N!AK68)</f>
        <v/>
      </c>
      <c r="AH734" t="str">
        <f>IF(AND(AG734="",SD28N!AL68=0),"",SD28N!AL68)</f>
        <v/>
      </c>
      <c r="AI734" t="str">
        <f>IF(SD28N!AM68=0,"",SD28N!AM68)</f>
        <v/>
      </c>
      <c r="AJ734" s="27" t="str">
        <f>IF(AND(AI734="",SD28N!AN68=0),"",SD28N!AN68)</f>
        <v/>
      </c>
      <c r="AK734" s="26" t="str">
        <f>IF(SD28N!AO68=0,"",SD28N!AO68)</f>
        <v/>
      </c>
      <c r="AL734" t="str">
        <f>IF(AND(AK734="",SD28N!AP68=0),"",SD28N!AP68)</f>
        <v/>
      </c>
      <c r="AM734" t="str">
        <f>IF(SD28N!AQ68=0,"",SD28N!AQ68)</f>
        <v/>
      </c>
      <c r="AN734" s="27" t="str">
        <f>IF(AND(AM734="",SD28N!AR68=0),"",SD28N!AR68)</f>
        <v/>
      </c>
      <c r="AO734" s="26" t="str">
        <f>IF(SD28N!AS68=0,"",SD28N!AS68)</f>
        <v/>
      </c>
      <c r="AP734" t="str">
        <f>IF(AND(AO734="",SD28N!AT68=0),"",SD28N!AT68)</f>
        <v/>
      </c>
      <c r="AQ734" t="str">
        <f>IF(SD28N!AU68=0,"",SD28N!AU68)</f>
        <v/>
      </c>
      <c r="AR734" s="27" t="str">
        <f>IF(AND(AQ734="",SD28N!AV68=0),"",SD28N!AV68)</f>
        <v/>
      </c>
      <c r="AS734" t="str">
        <f>IF(SD28N!AW68=0,"",SD28N!AW68)</f>
        <v/>
      </c>
      <c r="AT734">
        <f>IF(SD28N!AX68=0,"",SD28N!AX68)</f>
        <v>85</v>
      </c>
      <c r="AU734" s="1" t="str">
        <f>IF(SD28N!AY68=0,"",SD28N!AY68)</f>
        <v/>
      </c>
      <c r="AV734" s="1" t="str">
        <f>IF(SD28N!AZ68=0,"",SD28N!AZ68)</f>
        <v/>
      </c>
      <c r="AW734" s="1" t="str">
        <f>IF(SD28N!BA68=0,"",SD28N!BA68)</f>
        <v/>
      </c>
      <c r="AX734" s="1" t="str">
        <f>IF(SD28N!BB68=0,"",SD28N!BB68)</f>
        <v/>
      </c>
      <c r="AY734" s="1" t="str">
        <f>IF(SD28N!BC68=0,"",SD28N!BC68)</f>
        <v/>
      </c>
      <c r="AZ734" s="1" t="str">
        <f>IF(SD28N!BD68=0,"",SD28N!BD68)</f>
        <v/>
      </c>
      <c r="BA734" s="1" t="str">
        <f>IF(SD28N!BE68=0,"",SD28N!BE68)</f>
        <v/>
      </c>
      <c r="BB734" s="1" t="str">
        <f>IF(SD28N!BF68=0,"",SD28N!BF68)</f>
        <v/>
      </c>
      <c r="BC734" s="1" t="str">
        <f>IF(SD28N!BG68=0,"",SD28N!BG68)</f>
        <v/>
      </c>
      <c r="BD734" s="29" t="str">
        <f>IF(SD28N!BH68=0,"",SD28N!BH68)</f>
        <v/>
      </c>
      <c r="BE734" t="str">
        <f>IF(SD28N!BI68=0,"",SD28N!BI68)</f>
        <v>Latvia</v>
      </c>
      <c r="BF734" t="str">
        <f>IF(SD28N!BJ68=0,"",SD28N!BJ68)</f>
        <v>LAT</v>
      </c>
      <c r="BG734" t="str">
        <f>IF(SD28N!BK68=0,"",SD28N!BK68)</f>
        <v>No</v>
      </c>
      <c r="BH734">
        <f>IF(SD28N!BL68=0,"",SD28N!BL68)</f>
        <v>2</v>
      </c>
      <c r="BI734">
        <f>IF(SD28N!BM68=0,"",SD28N!BM68)</f>
        <v>1</v>
      </c>
      <c r="BJ734">
        <f>IF(SD28N!BN68=0,"",SD28N!BN68)</f>
        <v>5.0524558483044197</v>
      </c>
      <c r="BK734" t="str">
        <f>IF(SD28N!BO68=0,"",SD28N!BO68)</f>
        <v/>
      </c>
      <c r="BL734" t="str">
        <f>IF(SD28N!BP68=0,"",SD28N!BP68)</f>
        <v/>
      </c>
      <c r="BM734">
        <f>IF(SD28N!BQ68=0,"",SD28N!BQ68)</f>
        <v>5.0524558483044197</v>
      </c>
      <c r="BN734">
        <f>IF(SD28N!BR68=0,"",SD28N!BR68)</f>
        <v>5</v>
      </c>
      <c r="BO734" s="19">
        <f>IF(M734="",I734,IF(Q734="",M734,IF(U734="",Q734,IF(Y734="",U734,IF(AC734="",Y734,IF(AG734="",AC734,IF(AK734="",AG734,IF(AO734="",AK734,AO734))))))))</f>
        <v>57</v>
      </c>
      <c r="BP734" s="19">
        <f>IF(N734="",J734,IF(R734="",N734,IF(V734="",R734,IF(Z734="",V734,IF(AD734="",Z734,IF(AH734="",AD734,IF(AL734="",AH734,IF(AP734="",AL734,AP734))))))))</f>
        <v>18</v>
      </c>
      <c r="BQ734" s="19">
        <f>IF(O734="",K734,IF(S734="",O734,IF(W734="",S734,IF(AA734="",W734,IF(AE734="",AA734,IF(AI734="",AE734,IF(AM734="",AI734,IF(AQ734="",AM734,AQ734))))))))</f>
        <v>20</v>
      </c>
      <c r="BR734" s="19">
        <f>IF(P734="",L734,IF(T734="",P734,IF(X734="",T734,IF(AB734="",X734,IF(AF734="",AB734,IF(AJ734="",AF734,IF(AN734="",AJ734,IF(AR734="",AN734,AR734))))))))</f>
        <v>39</v>
      </c>
    </row>
    <row r="735" spans="1:70" hidden="1" x14ac:dyDescent="0.2">
      <c r="A735" s="20" t="str">
        <f>IF(SD28N!A69=0,"",SD28N!A69)</f>
        <v>V</v>
      </c>
      <c r="B735">
        <f>IF(SD28N!B69=0,"",SD28N!B69)</f>
        <v>28093</v>
      </c>
      <c r="C735" t="str">
        <f>IF(SD28N!G69=0,"",SD28N!G69)</f>
        <v>43H1</v>
      </c>
      <c r="D735">
        <f>IF(SD28N!H69=0,"",SD28N!H69)</f>
        <v>28</v>
      </c>
      <c r="E735" s="26">
        <f>IF(SD28N!I69=0,"",SD28N!I69)</f>
        <v>57</v>
      </c>
      <c r="F735">
        <f>IF(AND(E735="",SD28N!J69=0),"",SD28N!J69)</f>
        <v>29.3</v>
      </c>
      <c r="G735">
        <f>IF(SD28N!K69=0,"",SD28N!K69)</f>
        <v>21</v>
      </c>
      <c r="H735" s="27">
        <f>IF(AND(G735="",SD28N!L69=0),"",SD28N!L69)</f>
        <v>26.2</v>
      </c>
      <c r="I735" s="26">
        <f>IF(SD28N!M69=0,"",SD28N!M69)</f>
        <v>57</v>
      </c>
      <c r="J735">
        <f>IF(AND(I735="",SD28N!N69=0),"",SD28N!N69)</f>
        <v>29.9</v>
      </c>
      <c r="K735">
        <f>IF(SD28N!O69=0,"",SD28N!O69)</f>
        <v>21</v>
      </c>
      <c r="L735" s="27">
        <f>IF(AND(K735="",SD28N!P69=0),"",SD28N!P69)</f>
        <v>26</v>
      </c>
      <c r="M735" s="26">
        <f>IF(SD28N!Q69=0,"",SD28N!Q69)</f>
        <v>57</v>
      </c>
      <c r="N735">
        <f>IF(AND(M735="",SD28N!R69=0),"",SD28N!R69)</f>
        <v>30.3</v>
      </c>
      <c r="O735">
        <f>IF(SD28N!S69=0,"",SD28N!S69)</f>
        <v>21</v>
      </c>
      <c r="P735" s="27">
        <f>IF(AND(O735="",SD28N!T69=0),"",SD28N!T69)</f>
        <v>25.8</v>
      </c>
      <c r="Q735" s="26">
        <f>IF(SD28N!U69=0,"",SD28N!U69)</f>
        <v>57</v>
      </c>
      <c r="R735">
        <f>IF(AND(Q735="",SD28N!V69=0),"",SD28N!V69)</f>
        <v>30.8</v>
      </c>
      <c r="S735">
        <f>IF(SD28N!W69=0,"",SD28N!W69)</f>
        <v>21</v>
      </c>
      <c r="T735" s="27">
        <f>IF(AND(S735="",SD28N!X69=0),"",SD28N!X69)</f>
        <v>25.6</v>
      </c>
      <c r="U735" s="26" t="str">
        <f>IF(SD28N!Y69=0,"",SD28N!Y69)</f>
        <v/>
      </c>
      <c r="V735" t="str">
        <f>IF(AND(U735="",SD28N!Z69=0),"",SD28N!Z69)</f>
        <v/>
      </c>
      <c r="W735" t="str">
        <f>IF(SD28N!AA69=0,"",SD28N!AA69)</f>
        <v/>
      </c>
      <c r="X735" s="27" t="str">
        <f>IF(AND(W735="",SD28N!AB69=0),"",SD28N!AB69)</f>
        <v/>
      </c>
      <c r="Y735" s="26" t="str">
        <f>IF(SD28N!AC69=0,"",SD28N!AC69)</f>
        <v/>
      </c>
      <c r="Z735" t="str">
        <f>IF(AND(Y735="",SD28N!AD69=0),"",SD28N!AD69)</f>
        <v/>
      </c>
      <c r="AA735" t="str">
        <f>IF(SD28N!AE69=0,"",SD28N!AE69)</f>
        <v/>
      </c>
      <c r="AB735" s="27" t="str">
        <f>IF(AND(AA735="",SD28N!AF69=0),"",SD28N!AF69)</f>
        <v/>
      </c>
      <c r="AC735" s="26" t="str">
        <f>IF(SD28N!AG69=0,"",SD28N!AG69)</f>
        <v/>
      </c>
      <c r="AD735" t="str">
        <f>IF(AND(AC735="",SD28N!AH69=0),"",SD28N!AH69)</f>
        <v/>
      </c>
      <c r="AE735" t="str">
        <f>IF(SD28N!AI69=0,"",SD28N!AI69)</f>
        <v/>
      </c>
      <c r="AF735" s="27" t="str">
        <f>IF(AND(AE735="",SD28N!AJ69=0),"",SD28N!AJ69)</f>
        <v/>
      </c>
      <c r="AG735" s="26" t="str">
        <f>IF(SD28N!AK69=0,"",SD28N!AK69)</f>
        <v/>
      </c>
      <c r="AH735" t="str">
        <f>IF(AND(AG735="",SD28N!AL69=0),"",SD28N!AL69)</f>
        <v/>
      </c>
      <c r="AI735" t="str">
        <f>IF(SD28N!AM69=0,"",SD28N!AM69)</f>
        <v/>
      </c>
      <c r="AJ735" s="27" t="str">
        <f>IF(AND(AI735="",SD28N!AN69=0),"",SD28N!AN69)</f>
        <v/>
      </c>
      <c r="AK735" s="26" t="str">
        <f>IF(SD28N!AO69=0,"",SD28N!AO69)</f>
        <v/>
      </c>
      <c r="AL735" t="str">
        <f>IF(AND(AK735="",SD28N!AP69=0),"",SD28N!AP69)</f>
        <v/>
      </c>
      <c r="AM735" t="str">
        <f>IF(SD28N!AQ69=0,"",SD28N!AQ69)</f>
        <v/>
      </c>
      <c r="AN735" s="27" t="str">
        <f>IF(AND(AM735="",SD28N!AR69=0),"",SD28N!AR69)</f>
        <v/>
      </c>
      <c r="AO735" s="26" t="str">
        <f>IF(SD28N!AS69=0,"",SD28N!AS69)</f>
        <v/>
      </c>
      <c r="AP735" t="str">
        <f>IF(AND(AO735="",SD28N!AT69=0),"",SD28N!AT69)</f>
        <v/>
      </c>
      <c r="AQ735" t="str">
        <f>IF(SD28N!AU69=0,"",SD28N!AU69)</f>
        <v/>
      </c>
      <c r="AR735" s="27" t="str">
        <f>IF(AND(AQ735="",SD28N!AV69=0),"",SD28N!AV69)</f>
        <v/>
      </c>
      <c r="AS735" t="str">
        <f>IF(SD28N!AW69=0,"",SD28N!AW69)</f>
        <v/>
      </c>
      <c r="AT735">
        <f>IF(SD28N!AX69=0,"",SD28N!AX69)</f>
        <v>22</v>
      </c>
      <c r="AU735" s="1">
        <f>IF(SD28N!AY69=0,"",SD28N!AY69)</f>
        <v>22</v>
      </c>
      <c r="AV735" s="1">
        <f>IF(SD28N!AZ69=0,"",SD28N!AZ69)</f>
        <v>22</v>
      </c>
      <c r="AW735" s="1">
        <f>IF(SD28N!BA69=0,"",SD28N!BA69)</f>
        <v>22</v>
      </c>
      <c r="AX735" s="1">
        <f>IF(SD28N!BB69=0,"",SD28N!BB69)</f>
        <v>23</v>
      </c>
      <c r="AY735" s="1" t="str">
        <f>IF(SD28N!BC69=0,"",SD28N!BC69)</f>
        <v/>
      </c>
      <c r="AZ735" s="1" t="str">
        <f>IF(SD28N!BD69=0,"",SD28N!BD69)</f>
        <v/>
      </c>
      <c r="BA735" s="1" t="str">
        <f>IF(SD28N!BE69=0,"",SD28N!BE69)</f>
        <v/>
      </c>
      <c r="BB735" s="1" t="str">
        <f>IF(SD28N!BF69=0,"",SD28N!BF69)</f>
        <v/>
      </c>
      <c r="BC735" s="1" t="str">
        <f>IF(SD28N!BG69=0,"",SD28N!BG69)</f>
        <v/>
      </c>
      <c r="BD735" s="29" t="str">
        <f>IF(SD28N!BH69=0,"",SD28N!BH69)</f>
        <v/>
      </c>
      <c r="BE735" t="str">
        <f>IF(SD28N!BI69=0,"",SD28N!BI69)</f>
        <v>Latvia</v>
      </c>
      <c r="BF735" t="str">
        <f>IF(SD28N!BJ69=0,"",SD28N!BJ69)</f>
        <v>LAT</v>
      </c>
      <c r="BG735" t="str">
        <f>IF(SD28N!BK69=0,"",SD28N!BK69)</f>
        <v>No</v>
      </c>
      <c r="BH735">
        <f>IF(SD28N!BL69=0,"",SD28N!BL69)</f>
        <v>2</v>
      </c>
      <c r="BI735">
        <f>IF(SD28N!BM69=0,"",SD28N!BM69)</f>
        <v>1</v>
      </c>
      <c r="BJ735">
        <f>IF(SD28N!BN69=0,"",SD28N!BN69)</f>
        <v>1.5351439582620547</v>
      </c>
      <c r="BK735" t="str">
        <f>IF(SD28N!BO69=0,"",SD28N!BO69)</f>
        <v/>
      </c>
      <c r="BL735" t="str">
        <f>IF(SD28N!BP69=0,"",SD28N!BP69)</f>
        <v/>
      </c>
      <c r="BM735">
        <f>IF(SD28N!BQ69=0,"",SD28N!BQ69)</f>
        <v>1.5351439582620547</v>
      </c>
      <c r="BN735">
        <f>IF(SD28N!BR69=0,"",SD28N!BR69)</f>
        <v>2</v>
      </c>
      <c r="BO735" s="19">
        <f>IF(M735="",I735,IF(Q735="",M735,IF(U735="",Q735,IF(Y735="",U735,IF(AC735="",Y735,IF(AG735="",AC735,IF(AK735="",AG735,IF(AO735="",AK735,AO735))))))))</f>
        <v>57</v>
      </c>
      <c r="BP735" s="19">
        <f>IF(N735="",J735,IF(R735="",N735,IF(V735="",R735,IF(Z735="",V735,IF(AD735="",Z735,IF(AH735="",AD735,IF(AL735="",AH735,IF(AP735="",AL735,AP735))))))))</f>
        <v>30.8</v>
      </c>
      <c r="BQ735" s="19">
        <f>IF(O735="",K735,IF(S735="",O735,IF(W735="",S735,IF(AA735="",W735,IF(AE735="",AA735,IF(AI735="",AE735,IF(AM735="",AI735,IF(AQ735="",AM735,AQ735))))))))</f>
        <v>21</v>
      </c>
      <c r="BR735" s="19">
        <f>IF(P735="",L735,IF(T735="",P735,IF(X735="",T735,IF(AB735="",X735,IF(AF735="",AB735,IF(AJ735="",AF735,IF(AN735="",AJ735,IF(AR735="",AN735,AR735))))))))</f>
        <v>25.6</v>
      </c>
    </row>
    <row r="736" spans="1:70" hidden="1" x14ac:dyDescent="0.2">
      <c r="A736" s="20" t="str">
        <f>IF(SD28N!A70=0,"",SD28N!A70)</f>
        <v>V</v>
      </c>
      <c r="B736">
        <f>IF(SD28N!B70=0,"",SD28N!B70)</f>
        <v>28094</v>
      </c>
      <c r="C736" t="str">
        <f>IF(SD28N!G70=0,"",SD28N!G70)</f>
        <v>42H0</v>
      </c>
      <c r="D736">
        <f>IF(SD28N!H70=0,"",SD28N!H70)</f>
        <v>28</v>
      </c>
      <c r="E736" s="26">
        <f>IF(SD28N!I70=0,"",SD28N!I70)</f>
        <v>56</v>
      </c>
      <c r="F736">
        <f>IF(AND(E736="",SD28N!J70=0),"",SD28N!J70)</f>
        <v>56.4</v>
      </c>
      <c r="G736">
        <f>IF(SD28N!K70=0,"",SD28N!K70)</f>
        <v>20</v>
      </c>
      <c r="H736" s="27">
        <f>IF(AND(G736="",SD28N!L70=0),"",SD28N!L70)</f>
        <v>23</v>
      </c>
      <c r="I736" s="26">
        <f>IF(SD28N!M70=0,"",SD28N!M70)</f>
        <v>56</v>
      </c>
      <c r="J736">
        <f>IF(AND(I736="",SD28N!N70=0),"",SD28N!N70)</f>
        <v>56.9</v>
      </c>
      <c r="K736">
        <f>IF(SD28N!O70=0,"",SD28N!O70)</f>
        <v>20</v>
      </c>
      <c r="L736" s="27">
        <f>IF(AND(K736="",SD28N!P70=0),"",SD28N!P70)</f>
        <v>23.7</v>
      </c>
      <c r="M736" s="26">
        <f>IF(SD28N!Q70=0,"",SD28N!Q70)</f>
        <v>56</v>
      </c>
      <c r="N736">
        <f>IF(AND(M736="",SD28N!R70=0),"",SD28N!R70)</f>
        <v>57.2</v>
      </c>
      <c r="O736">
        <f>IF(SD28N!S70=0,"",SD28N!S70)</f>
        <v>20</v>
      </c>
      <c r="P736" s="27">
        <f>IF(AND(O736="",SD28N!T70=0),"",SD28N!T70)</f>
        <v>24.3</v>
      </c>
      <c r="Q736" s="26">
        <f>IF(SD28N!U70=0,"",SD28N!U70)</f>
        <v>56</v>
      </c>
      <c r="R736">
        <f>IF(AND(Q736="",SD28N!V70=0),"",SD28N!V70)</f>
        <v>57.7</v>
      </c>
      <c r="S736">
        <f>IF(SD28N!W70=0,"",SD28N!W70)</f>
        <v>20</v>
      </c>
      <c r="T736" s="27">
        <f>IF(AND(S736="",SD28N!X70=0),"",SD28N!X70)</f>
        <v>24.9</v>
      </c>
      <c r="U736" s="26" t="str">
        <f>IF(SD28N!Y70=0,"",SD28N!Y70)</f>
        <v/>
      </c>
      <c r="V736" t="str">
        <f>IF(AND(U736="",SD28N!Z70=0),"",SD28N!Z70)</f>
        <v/>
      </c>
      <c r="W736" t="str">
        <f>IF(SD28N!AA70=0,"",SD28N!AA70)</f>
        <v/>
      </c>
      <c r="X736" s="27" t="str">
        <f>IF(AND(W736="",SD28N!AB70=0),"",SD28N!AB70)</f>
        <v/>
      </c>
      <c r="Y736" s="26" t="str">
        <f>IF(SD28N!AC70=0,"",SD28N!AC70)</f>
        <v/>
      </c>
      <c r="Z736" t="str">
        <f>IF(AND(Y736="",SD28N!AD70=0),"",SD28N!AD70)</f>
        <v/>
      </c>
      <c r="AA736" t="str">
        <f>IF(SD28N!AE70=0,"",SD28N!AE70)</f>
        <v/>
      </c>
      <c r="AB736" s="27" t="str">
        <f>IF(AND(AA736="",SD28N!AF70=0),"",SD28N!AF70)</f>
        <v/>
      </c>
      <c r="AC736" s="26" t="str">
        <f>IF(SD28N!AG70=0,"",SD28N!AG70)</f>
        <v/>
      </c>
      <c r="AD736" t="str">
        <f>IF(AND(AC736="",SD28N!AH70=0),"",SD28N!AH70)</f>
        <v/>
      </c>
      <c r="AE736" t="str">
        <f>IF(SD28N!AI70=0,"",SD28N!AI70)</f>
        <v/>
      </c>
      <c r="AF736" s="27" t="str">
        <f>IF(AND(AE736="",SD28N!AJ70=0),"",SD28N!AJ70)</f>
        <v/>
      </c>
      <c r="AG736" s="26" t="str">
        <f>IF(SD28N!AK70=0,"",SD28N!AK70)</f>
        <v/>
      </c>
      <c r="AH736" t="str">
        <f>IF(AND(AG736="",SD28N!AL70=0),"",SD28N!AL70)</f>
        <v/>
      </c>
      <c r="AI736" t="str">
        <f>IF(SD28N!AM70=0,"",SD28N!AM70)</f>
        <v/>
      </c>
      <c r="AJ736" s="27" t="str">
        <f>IF(AND(AI736="",SD28N!AN70=0),"",SD28N!AN70)</f>
        <v/>
      </c>
      <c r="AK736" s="26" t="str">
        <f>IF(SD28N!AO70=0,"",SD28N!AO70)</f>
        <v/>
      </c>
      <c r="AL736" t="str">
        <f>IF(AND(AK736="",SD28N!AP70=0),"",SD28N!AP70)</f>
        <v/>
      </c>
      <c r="AM736" t="str">
        <f>IF(SD28N!AQ70=0,"",SD28N!AQ70)</f>
        <v/>
      </c>
      <c r="AN736" s="27" t="str">
        <f>IF(AND(AM736="",SD28N!AR70=0),"",SD28N!AR70)</f>
        <v/>
      </c>
      <c r="AO736" s="26" t="str">
        <f>IF(SD28N!AS70=0,"",SD28N!AS70)</f>
        <v/>
      </c>
      <c r="AP736" t="str">
        <f>IF(AND(AO736="",SD28N!AT70=0),"",SD28N!AT70)</f>
        <v/>
      </c>
      <c r="AQ736" t="str">
        <f>IF(SD28N!AU70=0,"",SD28N!AU70)</f>
        <v/>
      </c>
      <c r="AR736" s="27" t="str">
        <f>IF(AND(AQ736="",SD28N!AV70=0),"",SD28N!AV70)</f>
        <v/>
      </c>
      <c r="AS736" t="str">
        <f>IF(SD28N!AW70=0,"",SD28N!AW70)</f>
        <v/>
      </c>
      <c r="AT736">
        <f>IF(SD28N!AX70=0,"",SD28N!AX70)</f>
        <v>85.75</v>
      </c>
      <c r="AU736" s="1">
        <f>IF(SD28N!AY70=0,"",SD28N!AY70)</f>
        <v>84</v>
      </c>
      <c r="AV736" s="1">
        <f>IF(SD28N!AZ70=0,"",SD28N!AZ70)</f>
        <v>85</v>
      </c>
      <c r="AW736" s="1">
        <f>IF(SD28N!BA70=0,"",SD28N!BA70)</f>
        <v>87</v>
      </c>
      <c r="AX736" s="1">
        <f>IF(SD28N!BB70=0,"",SD28N!BB70)</f>
        <v>87</v>
      </c>
      <c r="AY736" s="1" t="str">
        <f>IF(SD28N!BC70=0,"",SD28N!BC70)</f>
        <v/>
      </c>
      <c r="AZ736" s="1" t="str">
        <f>IF(SD28N!BD70=0,"",SD28N!BD70)</f>
        <v/>
      </c>
      <c r="BA736" s="1" t="str">
        <f>IF(SD28N!BE70=0,"",SD28N!BE70)</f>
        <v/>
      </c>
      <c r="BB736" s="1" t="str">
        <f>IF(SD28N!BF70=0,"",SD28N!BF70)</f>
        <v/>
      </c>
      <c r="BC736" s="1" t="str">
        <f>IF(SD28N!BG70=0,"",SD28N!BG70)</f>
        <v/>
      </c>
      <c r="BD736" s="29" t="str">
        <f>IF(SD28N!BH70=0,"",SD28N!BH70)</f>
        <v/>
      </c>
      <c r="BE736" t="str">
        <f>IF(SD28N!BI70=0,"",SD28N!BI70)</f>
        <v>Latvia</v>
      </c>
      <c r="BF736" t="str">
        <f>IF(SD28N!BJ70=0,"",SD28N!BJ70)</f>
        <v>LAT</v>
      </c>
      <c r="BG736" t="str">
        <f>IF(SD28N!BK70=0,"",SD28N!BK70)</f>
        <v>No</v>
      </c>
      <c r="BH736">
        <f>IF(SD28N!BL70=0,"",SD28N!BL70)</f>
        <v>1</v>
      </c>
      <c r="BI736" t="str">
        <f>IF(SD28N!BM70=0,"",SD28N!BM70)</f>
        <v/>
      </c>
      <c r="BJ736">
        <f>IF(SD28N!BN70=0,"",SD28N!BN70)</f>
        <v>1.6705616219035282</v>
      </c>
      <c r="BK736" t="str">
        <f>IF(SD28N!BO70=0,"",SD28N!BO70)</f>
        <v/>
      </c>
      <c r="BL736" t="str">
        <f>IF(SD28N!BP70=0,"",SD28N!BP70)</f>
        <v/>
      </c>
      <c r="BM736">
        <f>IF(SD28N!BQ70=0,"",SD28N!BQ70)</f>
        <v>1.6705616219035282</v>
      </c>
      <c r="BN736">
        <f>IF(SD28N!BR70=0,"",SD28N!BR70)</f>
        <v>5</v>
      </c>
      <c r="BO736" s="19">
        <f>IF(M736="",I736,IF(Q736="",M736,IF(U736="",Q736,IF(Y736="",U736,IF(AC736="",Y736,IF(AG736="",AC736,IF(AK736="",AG736,IF(AO736="",AK736,AO736))))))))</f>
        <v>56</v>
      </c>
      <c r="BP736" s="19">
        <f>IF(N736="",J736,IF(R736="",N736,IF(V736="",R736,IF(Z736="",V736,IF(AD736="",Z736,IF(AH736="",AD736,IF(AL736="",AH736,IF(AP736="",AL736,AP736))))))))</f>
        <v>57.7</v>
      </c>
      <c r="BQ736" s="19">
        <f>IF(O736="",K736,IF(S736="",O736,IF(W736="",S736,IF(AA736="",W736,IF(AE736="",AA736,IF(AI736="",AE736,IF(AM736="",AI736,IF(AQ736="",AM736,AQ736))))))))</f>
        <v>20</v>
      </c>
      <c r="BR736" s="19">
        <f>IF(P736="",L736,IF(T736="",P736,IF(X736="",T736,IF(AB736="",X736,IF(AF736="",AB736,IF(AJ736="",AF736,IF(AN736="",AJ736,IF(AR736="",AN736,AR736))))))))</f>
        <v>24.9</v>
      </c>
    </row>
    <row r="737" spans="1:70" hidden="1" x14ac:dyDescent="0.2">
      <c r="A737" s="20" t="str">
        <f>IF(SD28N!A71=0,"",SD28N!A71)</f>
        <v>V</v>
      </c>
      <c r="B737">
        <f>IF(SD28N!B71=0,"",SD28N!B71)</f>
        <v>28095</v>
      </c>
      <c r="C737" t="str">
        <f>IF(SD28N!G71=0,"",SD28N!G71)</f>
        <v>42G8</v>
      </c>
      <c r="D737">
        <f>IF(SD28N!H71=0,"",SD28N!H71)</f>
        <v>28</v>
      </c>
      <c r="E737" s="26">
        <f>IF(SD28N!I71=0,"",SD28N!I71)</f>
        <v>56</v>
      </c>
      <c r="F737">
        <f>IF(AND(E737="",SD28N!J71=0),"",SD28N!J71)</f>
        <v>42.3</v>
      </c>
      <c r="G737">
        <f>IF(SD28N!K71=0,"",SD28N!K71)</f>
        <v>18</v>
      </c>
      <c r="H737" s="27">
        <f>IF(AND(G737="",SD28N!L71=0),"",SD28N!L71)</f>
        <v>55.8</v>
      </c>
      <c r="I737" s="26">
        <f>IF(SD28N!M71=0,"",SD28N!M71)</f>
        <v>56</v>
      </c>
      <c r="J737">
        <f>IF(AND(I737="",SD28N!N71=0),"",SD28N!N71)</f>
        <v>40.9</v>
      </c>
      <c r="K737">
        <f>IF(SD28N!O71=0,"",SD28N!O71)</f>
        <v>18</v>
      </c>
      <c r="L737" s="27">
        <f>IF(AND(K737="",SD28N!P71=0),"",SD28N!P71)</f>
        <v>55.4</v>
      </c>
      <c r="M737" s="26" t="str">
        <f>IF(SD28N!Q71=0,"",SD28N!Q71)</f>
        <v/>
      </c>
      <c r="N737" t="str">
        <f>IF(AND(M737="",SD28N!R71=0),"",SD28N!R71)</f>
        <v/>
      </c>
      <c r="O737" t="str">
        <f>IF(SD28N!S71=0,"",SD28N!S71)</f>
        <v/>
      </c>
      <c r="P737" s="27" t="str">
        <f>IF(AND(O737="",SD28N!T71=0),"",SD28N!T71)</f>
        <v/>
      </c>
      <c r="Q737" s="26" t="str">
        <f>IF(SD28N!U71=0,"",SD28N!U71)</f>
        <v/>
      </c>
      <c r="R737" t="str">
        <f>IF(AND(Q737="",SD28N!V71=0),"",SD28N!V71)</f>
        <v/>
      </c>
      <c r="S737" t="str">
        <f>IF(SD28N!W71=0,"",SD28N!W71)</f>
        <v/>
      </c>
      <c r="T737" s="27" t="str">
        <f>IF(AND(S737="",SD28N!X71=0),"",SD28N!X71)</f>
        <v/>
      </c>
      <c r="U737" s="26" t="str">
        <f>IF(SD28N!Y71=0,"",SD28N!Y71)</f>
        <v/>
      </c>
      <c r="V737" t="str">
        <f>IF(AND(U737="",SD28N!Z71=0),"",SD28N!Z71)</f>
        <v/>
      </c>
      <c r="W737" t="str">
        <f>IF(SD28N!AA71=0,"",SD28N!AA71)</f>
        <v/>
      </c>
      <c r="X737" s="27" t="str">
        <f>IF(AND(W737="",SD28N!AB71=0),"",SD28N!AB71)</f>
        <v/>
      </c>
      <c r="Y737" s="26" t="str">
        <f>IF(SD28N!AC71=0,"",SD28N!AC71)</f>
        <v/>
      </c>
      <c r="Z737" t="str">
        <f>IF(AND(Y737="",SD28N!AD71=0),"",SD28N!AD71)</f>
        <v/>
      </c>
      <c r="AA737" t="str">
        <f>IF(SD28N!AE71=0,"",SD28N!AE71)</f>
        <v/>
      </c>
      <c r="AB737" s="27" t="str">
        <f>IF(AND(AA737="",SD28N!AF71=0),"",SD28N!AF71)</f>
        <v/>
      </c>
      <c r="AC737" s="26" t="str">
        <f>IF(SD28N!AG71=0,"",SD28N!AG71)</f>
        <v/>
      </c>
      <c r="AD737" t="str">
        <f>IF(AND(AC737="",SD28N!AH71=0),"",SD28N!AH71)</f>
        <v/>
      </c>
      <c r="AE737" t="str">
        <f>IF(SD28N!AI71=0,"",SD28N!AI71)</f>
        <v/>
      </c>
      <c r="AF737" s="27" t="str">
        <f>IF(AND(AE737="",SD28N!AJ71=0),"",SD28N!AJ71)</f>
        <v/>
      </c>
      <c r="AG737" s="26" t="str">
        <f>IF(SD28N!AK71=0,"",SD28N!AK71)</f>
        <v/>
      </c>
      <c r="AH737" t="str">
        <f>IF(AND(AG737="",SD28N!AL71=0),"",SD28N!AL71)</f>
        <v/>
      </c>
      <c r="AI737" t="str">
        <f>IF(SD28N!AM71=0,"",SD28N!AM71)</f>
        <v/>
      </c>
      <c r="AJ737" s="27" t="str">
        <f>IF(AND(AI737="",SD28N!AN71=0),"",SD28N!AN71)</f>
        <v/>
      </c>
      <c r="AK737" s="26" t="str">
        <f>IF(SD28N!AO71=0,"",SD28N!AO71)</f>
        <v/>
      </c>
      <c r="AL737" t="str">
        <f>IF(AND(AK737="",SD28N!AP71=0),"",SD28N!AP71)</f>
        <v/>
      </c>
      <c r="AM737" t="str">
        <f>IF(SD28N!AQ71=0,"",SD28N!AQ71)</f>
        <v/>
      </c>
      <c r="AN737" s="27" t="str">
        <f>IF(AND(AM737="",SD28N!AR71=0),"",SD28N!AR71)</f>
        <v/>
      </c>
      <c r="AO737" s="26" t="str">
        <f>IF(SD28N!AS71=0,"",SD28N!AS71)</f>
        <v/>
      </c>
      <c r="AP737" t="str">
        <f>IF(AND(AO737="",SD28N!AT71=0),"",SD28N!AT71)</f>
        <v/>
      </c>
      <c r="AQ737" t="str">
        <f>IF(SD28N!AU71=0,"",SD28N!AU71)</f>
        <v/>
      </c>
      <c r="AR737" s="27" t="str">
        <f>IF(AND(AQ737="",SD28N!AV71=0),"",SD28N!AV71)</f>
        <v/>
      </c>
      <c r="AS737" t="str">
        <f>IF(SD28N!AW71=0,"",SD28N!AW71)</f>
        <v/>
      </c>
      <c r="AT737">
        <f>IF(SD28N!AX71=0,"",SD28N!AX71)</f>
        <v>112</v>
      </c>
      <c r="AU737" s="1" t="str">
        <f>IF(SD28N!AY71=0,"",SD28N!AY71)</f>
        <v/>
      </c>
      <c r="AV737" s="1" t="str">
        <f>IF(SD28N!AZ71=0,"",SD28N!AZ71)</f>
        <v/>
      </c>
      <c r="AW737" s="1" t="str">
        <f>IF(SD28N!BA71=0,"",SD28N!BA71)</f>
        <v/>
      </c>
      <c r="AX737" s="1" t="str">
        <f>IF(SD28N!BB71=0,"",SD28N!BB71)</f>
        <v/>
      </c>
      <c r="AY737" s="1" t="str">
        <f>IF(SD28N!BC71=0,"",SD28N!BC71)</f>
        <v/>
      </c>
      <c r="AZ737" s="1" t="str">
        <f>IF(SD28N!BD71=0,"",SD28N!BD71)</f>
        <v/>
      </c>
      <c r="BA737" s="1" t="str">
        <f>IF(SD28N!BE71=0,"",SD28N!BE71)</f>
        <v/>
      </c>
      <c r="BB737" s="1" t="str">
        <f>IF(SD28N!BF71=0,"",SD28N!BF71)</f>
        <v/>
      </c>
      <c r="BC737" s="1" t="str">
        <f>IF(SD28N!BG71=0,"",SD28N!BG71)</f>
        <v/>
      </c>
      <c r="BD737" s="29" t="str">
        <f>IF(SD28N!BH71=0,"",SD28N!BH71)</f>
        <v/>
      </c>
      <c r="BE737" t="str">
        <f>IF(SD28N!BI71=0,"",SD28N!BI71)</f>
        <v>11 E HOBURG BANK</v>
      </c>
      <c r="BF737" t="str">
        <f>IF(SD28N!BJ71=0,"",SD28N!BJ71)</f>
        <v>SWE</v>
      </c>
      <c r="BG737" t="str">
        <f>IF(SD28N!BK71=0,"",SD28N!BK71)</f>
        <v>No</v>
      </c>
      <c r="BH737" t="str">
        <f>IF(SD28N!BL71=0,"",SD28N!BL71)</f>
        <v/>
      </c>
      <c r="BI737">
        <f>IF(SD28N!BM71=0,"",SD28N!BM71)</f>
        <v>1</v>
      </c>
      <c r="BJ737">
        <f>IF(SD28N!BN71=0,"",SD28N!BN71)</f>
        <v>1.4171256998902879</v>
      </c>
      <c r="BK737" t="str">
        <f>IF(SD28N!BO71=0,"",SD28N!BO71)</f>
        <v/>
      </c>
      <c r="BL737" t="str">
        <f>IF(SD28N!BP71=0,"",SD28N!BP71)</f>
        <v/>
      </c>
      <c r="BM737">
        <f>IF(SD28N!BQ71=0,"",SD28N!BQ71)</f>
        <v>1.4171256998902879</v>
      </c>
      <c r="BN737">
        <f>IF(SD28N!BR71=0,"",SD28N!BR71)</f>
        <v>6</v>
      </c>
      <c r="BO737" s="19">
        <f>IF(M737="",I737,IF(Q737="",M737,IF(U737="",Q737,IF(Y737="",U737,IF(AC737="",Y737,IF(AG737="",AC737,IF(AK737="",AG737,IF(AO737="",AK737,AO737))))))))</f>
        <v>56</v>
      </c>
      <c r="BP737" s="19">
        <f>IF(N737="",J737,IF(R737="",N737,IF(V737="",R737,IF(Z737="",V737,IF(AD737="",Z737,IF(AH737="",AD737,IF(AL737="",AH737,IF(AP737="",AL737,AP737))))))))</f>
        <v>40.9</v>
      </c>
      <c r="BQ737" s="19">
        <f>IF(O737="",K737,IF(S737="",O737,IF(W737="",S737,IF(AA737="",W737,IF(AE737="",AA737,IF(AI737="",AE737,IF(AM737="",AI737,IF(AQ737="",AM737,AQ737))))))))</f>
        <v>18</v>
      </c>
      <c r="BR737" s="19">
        <f>IF(P737="",L737,IF(T737="",P737,IF(X737="",T737,IF(AB737="",X737,IF(AF737="",AB737,IF(AJ737="",AF737,IF(AN737="",AJ737,IF(AR737="",AN737,AR737))))))))</f>
        <v>55.4</v>
      </c>
    </row>
    <row r="738" spans="1:70" hidden="1" x14ac:dyDescent="0.2">
      <c r="A738" s="20" t="str">
        <f>IF(SD28N!A72=0,"",SD28N!A72)</f>
        <v>V</v>
      </c>
      <c r="B738">
        <f>IF(SD28N!B72=0,"",SD28N!B72)</f>
        <v>28096</v>
      </c>
      <c r="C738" t="str">
        <f>IF(SD28N!G72=0,"",SD28N!G72)</f>
        <v>43G8</v>
      </c>
      <c r="D738">
        <f>IF(SD28N!H72=0,"",SD28N!H72)</f>
        <v>28</v>
      </c>
      <c r="E738" s="26">
        <f>IF(SD28N!I72=0,"",SD28N!I72)</f>
        <v>57</v>
      </c>
      <c r="F738">
        <f>IF(AND(E738="",SD28N!J72=0),"",SD28N!J72)</f>
        <v>9.6</v>
      </c>
      <c r="G738">
        <f>IF(SD28N!K72=0,"",SD28N!K72)</f>
        <v>18</v>
      </c>
      <c r="H738" s="27">
        <f>IF(AND(G738="",SD28N!L72=0),"",SD28N!L72)</f>
        <v>48.5</v>
      </c>
      <c r="I738" s="26">
        <f>IF(SD28N!M72=0,"",SD28N!M72)</f>
        <v>57</v>
      </c>
      <c r="J738">
        <f>IF(AND(I738="",SD28N!N72=0),"",SD28N!N72)</f>
        <v>10.8</v>
      </c>
      <c r="K738">
        <f>IF(SD28N!O72=0,"",SD28N!O72)</f>
        <v>18</v>
      </c>
      <c r="L738" s="27">
        <f>IF(AND(K738="",SD28N!P72=0),"",SD28N!P72)</f>
        <v>52.5</v>
      </c>
      <c r="M738" s="26" t="str">
        <f>IF(SD28N!Q72=0,"",SD28N!Q72)</f>
        <v/>
      </c>
      <c r="N738" t="str">
        <f>IF(AND(M738="",SD28N!R72=0),"",SD28N!R72)</f>
        <v/>
      </c>
      <c r="O738" t="str">
        <f>IF(SD28N!S72=0,"",SD28N!S72)</f>
        <v/>
      </c>
      <c r="P738" s="27" t="str">
        <f>IF(AND(O738="",SD28N!T72=0),"",SD28N!T72)</f>
        <v/>
      </c>
      <c r="Q738" s="26" t="str">
        <f>IF(SD28N!U72=0,"",SD28N!U72)</f>
        <v/>
      </c>
      <c r="R738" t="str">
        <f>IF(AND(Q738="",SD28N!V72=0),"",SD28N!V72)</f>
        <v/>
      </c>
      <c r="S738" t="str">
        <f>IF(SD28N!W72=0,"",SD28N!W72)</f>
        <v/>
      </c>
      <c r="T738" s="27" t="str">
        <f>IF(AND(S738="",SD28N!X72=0),"",SD28N!X72)</f>
        <v/>
      </c>
      <c r="U738" s="26" t="str">
        <f>IF(SD28N!Y72=0,"",SD28N!Y72)</f>
        <v/>
      </c>
      <c r="V738" t="str">
        <f>IF(AND(U738="",SD28N!Z72=0),"",SD28N!Z72)</f>
        <v/>
      </c>
      <c r="W738" t="str">
        <f>IF(SD28N!AA72=0,"",SD28N!AA72)</f>
        <v/>
      </c>
      <c r="X738" s="27" t="str">
        <f>IF(AND(W738="",SD28N!AB72=0),"",SD28N!AB72)</f>
        <v/>
      </c>
      <c r="Y738" s="26" t="str">
        <f>IF(SD28N!AC72=0,"",SD28N!AC72)</f>
        <v/>
      </c>
      <c r="Z738" t="str">
        <f>IF(AND(Y738="",SD28N!AD72=0),"",SD28N!AD72)</f>
        <v/>
      </c>
      <c r="AA738" t="str">
        <f>IF(SD28N!AE72=0,"",SD28N!AE72)</f>
        <v/>
      </c>
      <c r="AB738" s="27" t="str">
        <f>IF(AND(AA738="",SD28N!AF72=0),"",SD28N!AF72)</f>
        <v/>
      </c>
      <c r="AC738" s="26" t="str">
        <f>IF(SD28N!AG72=0,"",SD28N!AG72)</f>
        <v/>
      </c>
      <c r="AD738" t="str">
        <f>IF(AND(AC738="",SD28N!AH72=0),"",SD28N!AH72)</f>
        <v/>
      </c>
      <c r="AE738" t="str">
        <f>IF(SD28N!AI72=0,"",SD28N!AI72)</f>
        <v/>
      </c>
      <c r="AF738" s="27" t="str">
        <f>IF(AND(AE738="",SD28N!AJ72=0),"",SD28N!AJ72)</f>
        <v/>
      </c>
      <c r="AG738" s="26" t="str">
        <f>IF(SD28N!AK72=0,"",SD28N!AK72)</f>
        <v/>
      </c>
      <c r="AH738" t="str">
        <f>IF(AND(AG738="",SD28N!AL72=0),"",SD28N!AL72)</f>
        <v/>
      </c>
      <c r="AI738" t="str">
        <f>IF(SD28N!AM72=0,"",SD28N!AM72)</f>
        <v/>
      </c>
      <c r="AJ738" s="27" t="str">
        <f>IF(AND(AI738="",SD28N!AN72=0),"",SD28N!AN72)</f>
        <v/>
      </c>
      <c r="AK738" s="26" t="str">
        <f>IF(SD28N!AO72=0,"",SD28N!AO72)</f>
        <v/>
      </c>
      <c r="AL738" t="str">
        <f>IF(AND(AK738="",SD28N!AP72=0),"",SD28N!AP72)</f>
        <v/>
      </c>
      <c r="AM738" t="str">
        <f>IF(SD28N!AQ72=0,"",SD28N!AQ72)</f>
        <v/>
      </c>
      <c r="AN738" s="27" t="str">
        <f>IF(AND(AM738="",SD28N!AR72=0),"",SD28N!AR72)</f>
        <v/>
      </c>
      <c r="AO738" s="26" t="str">
        <f>IF(SD28N!AS72=0,"",SD28N!AS72)</f>
        <v/>
      </c>
      <c r="AP738" t="str">
        <f>IF(AND(AO738="",SD28N!AT72=0),"",SD28N!AT72)</f>
        <v/>
      </c>
      <c r="AQ738" t="str">
        <f>IF(SD28N!AU72=0,"",SD28N!AU72)</f>
        <v/>
      </c>
      <c r="AR738" s="27" t="str">
        <f>IF(AND(AQ738="",SD28N!AV72=0),"",SD28N!AV72)</f>
        <v/>
      </c>
      <c r="AS738" t="str">
        <f>IF(SD28N!AW72=0,"",SD28N!AW72)</f>
        <v/>
      </c>
      <c r="AT738">
        <f>IF(SD28N!AX72=0,"",SD28N!AX72)</f>
        <v>46</v>
      </c>
      <c r="AU738" s="1">
        <f>IF(SD28N!AY72=0,"",SD28N!AY72)</f>
        <v>53</v>
      </c>
      <c r="AV738" s="1">
        <f>IF(SD28N!AZ72=0,"",SD28N!AZ72)</f>
        <v>40</v>
      </c>
      <c r="AW738" s="1" t="str">
        <f>IF(SD28N!BA72=0,"",SD28N!BA72)</f>
        <v/>
      </c>
      <c r="AX738" s="1" t="str">
        <f>IF(SD28N!BB72=0,"",SD28N!BB72)</f>
        <v/>
      </c>
      <c r="AY738" s="1" t="str">
        <f>IF(SD28N!BC72=0,"",SD28N!BC72)</f>
        <v/>
      </c>
      <c r="AZ738" s="1" t="str">
        <f>IF(SD28N!BD72=0,"",SD28N!BD72)</f>
        <v/>
      </c>
      <c r="BA738" s="1" t="str">
        <f>IF(SD28N!BE72=0,"",SD28N!BE72)</f>
        <v/>
      </c>
      <c r="BB738" s="1" t="str">
        <f>IF(SD28N!BF72=0,"",SD28N!BF72)</f>
        <v/>
      </c>
      <c r="BC738" s="1" t="str">
        <f>IF(SD28N!BG72=0,"",SD28N!BG72)</f>
        <v/>
      </c>
      <c r="BD738" s="29" t="str">
        <f>IF(SD28N!BH72=0,"",SD28N!BH72)</f>
        <v/>
      </c>
      <c r="BE738" t="str">
        <f>IF(SD28N!BI72=0,"",SD28N!BI72)</f>
        <v>65/1099/ 5 SE När</v>
      </c>
      <c r="BF738" t="str">
        <f>IF(SD28N!BJ72=0,"",SD28N!BJ72)</f>
        <v>SWE</v>
      </c>
      <c r="BG738" t="str">
        <f>IF(SD28N!BK72=0,"",SD28N!BK72)</f>
        <v>No</v>
      </c>
      <c r="BH738">
        <f>IF(SD28N!BL72=0,"",SD28N!BL72)</f>
        <v>1</v>
      </c>
      <c r="BI738" t="str">
        <f>IF(SD28N!BM72=0,"",SD28N!BM72)</f>
        <v/>
      </c>
      <c r="BJ738">
        <f>IF(SD28N!BN72=0,"",SD28N!BN72)</f>
        <v>2.4784662462334945</v>
      </c>
      <c r="BK738" t="str">
        <f>IF(SD28N!BO72=0,"",SD28N!BO72)</f>
        <v/>
      </c>
      <c r="BL738" t="str">
        <f>IF(SD28N!BP72=0,"",SD28N!BP72)</f>
        <v/>
      </c>
      <c r="BM738">
        <f>IF(SD28N!BQ72=0,"",SD28N!BQ72)</f>
        <v>2.4784662462334945</v>
      </c>
      <c r="BN738">
        <f>IF(SD28N!BR72=0,"",SD28N!BR72)</f>
        <v>3</v>
      </c>
      <c r="BO738" s="19">
        <f>IF(M738="",I738,IF(Q738="",M738,IF(U738="",Q738,IF(Y738="",U738,IF(AC738="",Y738,IF(AG738="",AC738,IF(AK738="",AG738,IF(AO738="",AK738,AO738))))))))</f>
        <v>57</v>
      </c>
      <c r="BP738" s="19">
        <f>IF(N738="",J738,IF(R738="",N738,IF(V738="",R738,IF(Z738="",V738,IF(AD738="",Z738,IF(AH738="",AD738,IF(AL738="",AH738,IF(AP738="",AL738,AP738))))))))</f>
        <v>10.8</v>
      </c>
      <c r="BQ738" s="19">
        <f>IF(O738="",K738,IF(S738="",O738,IF(W738="",S738,IF(AA738="",W738,IF(AE738="",AA738,IF(AI738="",AE738,IF(AM738="",AI738,IF(AQ738="",AM738,AQ738))))))))</f>
        <v>18</v>
      </c>
      <c r="BR738" s="19">
        <f>IF(P738="",L738,IF(T738="",P738,IF(X738="",T738,IF(AB738="",X738,IF(AF738="",AB738,IF(AJ738="",AF738,IF(AN738="",AJ738,IF(AR738="",AN738,AR738))))))))</f>
        <v>52.5</v>
      </c>
    </row>
    <row r="739" spans="1:70" hidden="1" x14ac:dyDescent="0.2">
      <c r="A739" s="20" t="str">
        <f>IF(SD28N!A73=0,"",SD28N!A73)</f>
        <v>V</v>
      </c>
      <c r="B739">
        <f>IF(SD28N!B73=0,"",SD28N!B73)</f>
        <v>28097</v>
      </c>
      <c r="C739" t="str">
        <f>IF(SD28N!G73=0,"",SD28N!G73)</f>
        <v>44G9</v>
      </c>
      <c r="D739">
        <f>IF(SD28N!H73=0,"",SD28N!H73)</f>
        <v>28</v>
      </c>
      <c r="E739" s="26">
        <f>IF(SD28N!I73=0,"",SD28N!I73)</f>
        <v>57</v>
      </c>
      <c r="F739">
        <f>IF(AND(E739="",SD28N!J73=0),"",SD28N!J73)</f>
        <v>52.5</v>
      </c>
      <c r="G739">
        <f>IF(SD28N!K73=0,"",SD28N!K73)</f>
        <v>19</v>
      </c>
      <c r="H739" s="27">
        <f>IF(AND(G739="",SD28N!L73=0),"",SD28N!L73)</f>
        <v>25.6</v>
      </c>
      <c r="I739" s="26">
        <f>IF(SD28N!M73=0,"",SD28N!M73)</f>
        <v>57</v>
      </c>
      <c r="J739">
        <f>IF(AND(I739="",SD28N!N73=0),"",SD28N!N73)</f>
        <v>53.4</v>
      </c>
      <c r="K739">
        <f>IF(SD28N!O73=0,"",SD28N!O73)</f>
        <v>19</v>
      </c>
      <c r="L739" s="27">
        <f>IF(AND(K739="",SD28N!P73=0),"",SD28N!P73)</f>
        <v>25.5</v>
      </c>
      <c r="M739" s="26">
        <f>IF(SD28N!Q73=0,"",SD28N!Q73)</f>
        <v>57</v>
      </c>
      <c r="N739">
        <f>IF(AND(M739="",SD28N!R73=0),"",SD28N!R73)</f>
        <v>54.4</v>
      </c>
      <c r="O739">
        <f>IF(SD28N!S73=0,"",SD28N!S73)</f>
        <v>19</v>
      </c>
      <c r="P739" s="27">
        <f>IF(AND(O739="",SD28N!T73=0),"",SD28N!T73)</f>
        <v>26.5</v>
      </c>
      <c r="Q739" s="26" t="str">
        <f>IF(SD28N!U73=0,"",SD28N!U73)</f>
        <v/>
      </c>
      <c r="R739" t="str">
        <f>IF(AND(Q739="",SD28N!V73=0),"",SD28N!V73)</f>
        <v/>
      </c>
      <c r="S739" t="str">
        <f>IF(SD28N!W73=0,"",SD28N!W73)</f>
        <v/>
      </c>
      <c r="T739" s="27" t="str">
        <f>IF(AND(S739="",SD28N!X73=0),"",SD28N!X73)</f>
        <v/>
      </c>
      <c r="U739" s="26" t="str">
        <f>IF(SD28N!Y73=0,"",SD28N!Y73)</f>
        <v/>
      </c>
      <c r="V739" t="str">
        <f>IF(AND(U739="",SD28N!Z73=0),"",SD28N!Z73)</f>
        <v/>
      </c>
      <c r="W739" t="str">
        <f>IF(SD28N!AA73=0,"",SD28N!AA73)</f>
        <v/>
      </c>
      <c r="X739" s="27" t="str">
        <f>IF(AND(W739="",SD28N!AB73=0),"",SD28N!AB73)</f>
        <v/>
      </c>
      <c r="Y739" s="26" t="str">
        <f>IF(SD28N!AC73=0,"",SD28N!AC73)</f>
        <v/>
      </c>
      <c r="Z739" t="str">
        <f>IF(AND(Y739="",SD28N!AD73=0),"",SD28N!AD73)</f>
        <v/>
      </c>
      <c r="AA739" t="str">
        <f>IF(SD28N!AE73=0,"",SD28N!AE73)</f>
        <v/>
      </c>
      <c r="AB739" s="27" t="str">
        <f>IF(AND(AA739="",SD28N!AF73=0),"",SD28N!AF73)</f>
        <v/>
      </c>
      <c r="AC739" s="26" t="str">
        <f>IF(SD28N!AG73=0,"",SD28N!AG73)</f>
        <v/>
      </c>
      <c r="AD739" t="str">
        <f>IF(AND(AC739="",SD28N!AH73=0),"",SD28N!AH73)</f>
        <v/>
      </c>
      <c r="AE739" t="str">
        <f>IF(SD28N!AI73=0,"",SD28N!AI73)</f>
        <v/>
      </c>
      <c r="AF739" s="27" t="str">
        <f>IF(AND(AE739="",SD28N!AJ73=0),"",SD28N!AJ73)</f>
        <v/>
      </c>
      <c r="AG739" s="26" t="str">
        <f>IF(SD28N!AK73=0,"",SD28N!AK73)</f>
        <v/>
      </c>
      <c r="AH739" t="str">
        <f>IF(AND(AG739="",SD28N!AL73=0),"",SD28N!AL73)</f>
        <v/>
      </c>
      <c r="AI739" t="str">
        <f>IF(SD28N!AM73=0,"",SD28N!AM73)</f>
        <v/>
      </c>
      <c r="AJ739" s="27" t="str">
        <f>IF(AND(AI739="",SD28N!AN73=0),"",SD28N!AN73)</f>
        <v/>
      </c>
      <c r="AK739" s="26" t="str">
        <f>IF(SD28N!AO73=0,"",SD28N!AO73)</f>
        <v/>
      </c>
      <c r="AL739" t="str">
        <f>IF(AND(AK739="",SD28N!AP73=0),"",SD28N!AP73)</f>
        <v/>
      </c>
      <c r="AM739" t="str">
        <f>IF(SD28N!AQ73=0,"",SD28N!AQ73)</f>
        <v/>
      </c>
      <c r="AN739" s="27" t="str">
        <f>IF(AND(AM739="",SD28N!AR73=0),"",SD28N!AR73)</f>
        <v/>
      </c>
      <c r="AO739" s="26" t="str">
        <f>IF(SD28N!AS73=0,"",SD28N!AS73)</f>
        <v/>
      </c>
      <c r="AP739" t="str">
        <f>IF(AND(AO739="",SD28N!AT73=0),"",SD28N!AT73)</f>
        <v/>
      </c>
      <c r="AQ739" t="str">
        <f>IF(SD28N!AU73=0,"",SD28N!AU73)</f>
        <v/>
      </c>
      <c r="AR739" s="27" t="str">
        <f>IF(AND(AQ739="",SD28N!AV73=0),"",SD28N!AV73)</f>
        <v/>
      </c>
      <c r="AS739" t="str">
        <f>IF(SD28N!AW73=0,"",SD28N!AW73)</f>
        <v/>
      </c>
      <c r="AT739">
        <f>IF(SD28N!AX73=0,"",SD28N!AX73)</f>
        <v>49</v>
      </c>
      <c r="AU739" s="1">
        <f>IF(SD28N!AY73=0,"",SD28N!AY73)</f>
        <v>49</v>
      </c>
      <c r="AV739" s="1">
        <f>IF(SD28N!AZ73=0,"",SD28N!AZ73)</f>
        <v>47</v>
      </c>
      <c r="AW739" s="1">
        <f>IF(SD28N!BA73=0,"",SD28N!BA73)</f>
        <v>50</v>
      </c>
      <c r="AX739" s="1" t="str">
        <f>IF(SD28N!BB73=0,"",SD28N!BB73)</f>
        <v/>
      </c>
      <c r="AY739" s="1" t="str">
        <f>IF(SD28N!BC73=0,"",SD28N!BC73)</f>
        <v/>
      </c>
      <c r="AZ739" s="1" t="str">
        <f>IF(SD28N!BD73=0,"",SD28N!BD73)</f>
        <v/>
      </c>
      <c r="BA739" s="1" t="str">
        <f>IF(SD28N!BE73=0,"",SD28N!BE73)</f>
        <v/>
      </c>
      <c r="BB739" s="1" t="str">
        <f>IF(SD28N!BF73=0,"",SD28N!BF73)</f>
        <v/>
      </c>
      <c r="BC739" s="1" t="str">
        <f>IF(SD28N!BG73=0,"",SD28N!BG73)</f>
        <v/>
      </c>
      <c r="BD739" s="29" t="str">
        <f>IF(SD28N!BH73=0,"",SD28N!BH73)</f>
        <v/>
      </c>
      <c r="BE739" t="str">
        <f>IF(SD28N!BI73=0,"",SD28N!BI73)</f>
        <v>59/1093/ 5 SE Fårö</v>
      </c>
      <c r="BF739" t="str">
        <f>IF(SD28N!BJ73=0,"",SD28N!BJ73)</f>
        <v>SWE</v>
      </c>
      <c r="BG739" t="str">
        <f>IF(SD28N!BK73=0,"",SD28N!BK73)</f>
        <v>No</v>
      </c>
      <c r="BH739" t="str">
        <f>IF(SD28N!BL73=0,"",SD28N!BL73)</f>
        <v/>
      </c>
      <c r="BI739" t="str">
        <f>IF(SD28N!BM73=0,"",SD28N!BM73)</f>
        <v/>
      </c>
      <c r="BJ739">
        <f>IF(SD28N!BN73=0,"",SD28N!BN73)</f>
        <v>2.0340046646943333</v>
      </c>
      <c r="BK739" t="str">
        <f>IF(SD28N!BO73=0,"",SD28N!BO73)</f>
        <v/>
      </c>
      <c r="BL739" t="str">
        <f>IF(SD28N!BP73=0,"",SD28N!BP73)</f>
        <v/>
      </c>
      <c r="BM739">
        <f>IF(SD28N!BQ73=0,"",SD28N!BQ73)</f>
        <v>2.0340046646943333</v>
      </c>
      <c r="BN739">
        <f>IF(SD28N!BR73=0,"",SD28N!BR73)</f>
        <v>3</v>
      </c>
      <c r="BO739" s="19">
        <f>IF(M739="",I739,IF(Q739="",M739,IF(U739="",Q739,IF(Y739="",U739,IF(AC739="",Y739,IF(AG739="",AC739,IF(AK739="",AG739,IF(AO739="",AK739,AO739))))))))</f>
        <v>57</v>
      </c>
      <c r="BP739" s="19">
        <f>IF(N739="",J739,IF(R739="",N739,IF(V739="",R739,IF(Z739="",V739,IF(AD739="",Z739,IF(AH739="",AD739,IF(AL739="",AH739,IF(AP739="",AL739,AP739))))))))</f>
        <v>54.4</v>
      </c>
      <c r="BQ739" s="19">
        <f>IF(O739="",K739,IF(S739="",O739,IF(W739="",S739,IF(AA739="",W739,IF(AE739="",AA739,IF(AI739="",AE739,IF(AM739="",AI739,IF(AQ739="",AM739,AQ739))))))))</f>
        <v>19</v>
      </c>
      <c r="BR739" s="19">
        <f>IF(P739="",L739,IF(T739="",P739,IF(X739="",T739,IF(AB739="",X739,IF(AF739="",AB739,IF(AJ739="",AF739,IF(AN739="",AJ739,IF(AR739="",AN739,AR739))))))))</f>
        <v>26.5</v>
      </c>
    </row>
    <row r="740" spans="1:70" hidden="1" x14ac:dyDescent="0.2">
      <c r="A740" s="20" t="str">
        <f>IF(SD28N!A74=0,"",SD28N!A74)</f>
        <v>V</v>
      </c>
      <c r="B740">
        <f>IF(SD28N!B74=0,"",SD28N!B74)</f>
        <v>28098</v>
      </c>
      <c r="C740" t="str">
        <f>IF(SD28N!G74=0,"",SD28N!G74)</f>
        <v>43G8</v>
      </c>
      <c r="D740">
        <f>IF(SD28N!H74=0,"",SD28N!H74)</f>
        <v>28</v>
      </c>
      <c r="E740" s="26">
        <f>IF(SD28N!I74=0,"",SD28N!I74)</f>
        <v>57</v>
      </c>
      <c r="F740">
        <f>IF(AND(E740="",SD28N!J74=0),"",SD28N!J74)</f>
        <v>20.2</v>
      </c>
      <c r="G740">
        <f>IF(SD28N!K74=0,"",SD28N!K74)</f>
        <v>19</v>
      </c>
      <c r="H740" s="27">
        <f>IF(AND(G740="",SD28N!L74=0),"",SD28N!L74)</f>
        <v>8.1</v>
      </c>
      <c r="I740" s="26">
        <f>IF(SD28N!M74=0,"",SD28N!M74)</f>
        <v>57</v>
      </c>
      <c r="J740">
        <f>IF(AND(I740="",SD28N!N74=0),"",SD28N!N74)</f>
        <v>22.1</v>
      </c>
      <c r="K740">
        <f>IF(SD28N!O74=0,"",SD28N!O74)</f>
        <v>19</v>
      </c>
      <c r="L740" s="27">
        <f>IF(AND(K740="",SD28N!P74=0),"",SD28N!P74)</f>
        <v>10.8</v>
      </c>
      <c r="M740" s="26" t="str">
        <f>IF(SD28N!Q74=0,"",SD28N!Q74)</f>
        <v/>
      </c>
      <c r="N740" t="str">
        <f>IF(AND(M740="",SD28N!R74=0),"",SD28N!R74)</f>
        <v/>
      </c>
      <c r="O740" t="str">
        <f>IF(SD28N!S74=0,"",SD28N!S74)</f>
        <v/>
      </c>
      <c r="P740" s="27" t="str">
        <f>IF(AND(O740="",SD28N!T74=0),"",SD28N!T74)</f>
        <v/>
      </c>
      <c r="Q740" s="26" t="str">
        <f>IF(SD28N!U74=0,"",SD28N!U74)</f>
        <v/>
      </c>
      <c r="R740" t="str">
        <f>IF(AND(Q740="",SD28N!V74=0),"",SD28N!V74)</f>
        <v/>
      </c>
      <c r="S740" t="str">
        <f>IF(SD28N!W74=0,"",SD28N!W74)</f>
        <v/>
      </c>
      <c r="T740" s="27" t="str">
        <f>IF(AND(S740="",SD28N!X74=0),"",SD28N!X74)</f>
        <v/>
      </c>
      <c r="U740" s="26" t="str">
        <f>IF(SD28N!Y74=0,"",SD28N!Y74)</f>
        <v/>
      </c>
      <c r="V740" t="str">
        <f>IF(AND(U740="",SD28N!Z74=0),"",SD28N!Z74)</f>
        <v/>
      </c>
      <c r="W740" t="str">
        <f>IF(SD28N!AA74=0,"",SD28N!AA74)</f>
        <v/>
      </c>
      <c r="X740" s="27" t="str">
        <f>IF(AND(W740="",SD28N!AB74=0),"",SD28N!AB74)</f>
        <v/>
      </c>
      <c r="Y740" s="26" t="str">
        <f>IF(SD28N!AC74=0,"",SD28N!AC74)</f>
        <v/>
      </c>
      <c r="Z740" t="str">
        <f>IF(AND(Y740="",SD28N!AD74=0),"",SD28N!AD74)</f>
        <v/>
      </c>
      <c r="AA740" t="str">
        <f>IF(SD28N!AE74=0,"",SD28N!AE74)</f>
        <v/>
      </c>
      <c r="AB740" s="27" t="str">
        <f>IF(AND(AA740="",SD28N!AF74=0),"",SD28N!AF74)</f>
        <v/>
      </c>
      <c r="AC740" s="26" t="str">
        <f>IF(SD28N!AG74=0,"",SD28N!AG74)</f>
        <v/>
      </c>
      <c r="AD740" t="str">
        <f>IF(AND(AC740="",SD28N!AH74=0),"",SD28N!AH74)</f>
        <v/>
      </c>
      <c r="AE740" t="str">
        <f>IF(SD28N!AI74=0,"",SD28N!AI74)</f>
        <v/>
      </c>
      <c r="AF740" s="27" t="str">
        <f>IF(AND(AE740="",SD28N!AJ74=0),"",SD28N!AJ74)</f>
        <v/>
      </c>
      <c r="AG740" s="26" t="str">
        <f>IF(SD28N!AK74=0,"",SD28N!AK74)</f>
        <v/>
      </c>
      <c r="AH740" t="str">
        <f>IF(AND(AG740="",SD28N!AL74=0),"",SD28N!AL74)</f>
        <v/>
      </c>
      <c r="AI740" t="str">
        <f>IF(SD28N!AM74=0,"",SD28N!AM74)</f>
        <v/>
      </c>
      <c r="AJ740" s="27" t="str">
        <f>IF(AND(AI740="",SD28N!AN74=0),"",SD28N!AN74)</f>
        <v/>
      </c>
      <c r="AK740" s="26" t="str">
        <f>IF(SD28N!AO74=0,"",SD28N!AO74)</f>
        <v/>
      </c>
      <c r="AL740" t="str">
        <f>IF(AND(AK740="",SD28N!AP74=0),"",SD28N!AP74)</f>
        <v/>
      </c>
      <c r="AM740" t="str">
        <f>IF(SD28N!AQ74=0,"",SD28N!AQ74)</f>
        <v/>
      </c>
      <c r="AN740" s="27" t="str">
        <f>IF(AND(AM740="",SD28N!AR74=0),"",SD28N!AR74)</f>
        <v/>
      </c>
      <c r="AO740" s="26" t="str">
        <f>IF(SD28N!AS74=0,"",SD28N!AS74)</f>
        <v/>
      </c>
      <c r="AP740" t="str">
        <f>IF(AND(AO740="",SD28N!AT74=0),"",SD28N!AT74)</f>
        <v/>
      </c>
      <c r="AQ740" t="str">
        <f>IF(SD28N!AU74=0,"",SD28N!AU74)</f>
        <v/>
      </c>
      <c r="AR740" s="27" t="str">
        <f>IF(AND(AQ740="",SD28N!AV74=0),"",SD28N!AV74)</f>
        <v/>
      </c>
      <c r="AS740" t="str">
        <f>IF(SD28N!AW74=0,"",SD28N!AW74)</f>
        <v/>
      </c>
      <c r="AT740">
        <f>IF(SD28N!AX74=0,"",SD28N!AX74)</f>
        <v>81</v>
      </c>
      <c r="AU740" s="1">
        <f>IF(SD28N!AY74=0,"",SD28N!AY74)</f>
        <v>78</v>
      </c>
      <c r="AV740" s="1">
        <f>IF(SD28N!AZ74=0,"",SD28N!AZ74)</f>
        <v>84</v>
      </c>
      <c r="AW740" s="1" t="str">
        <f>IF(SD28N!BA74=0,"",SD28N!BA74)</f>
        <v/>
      </c>
      <c r="AX740" s="1" t="str">
        <f>IF(SD28N!BB74=0,"",SD28N!BB74)</f>
        <v/>
      </c>
      <c r="AY740" s="1" t="str">
        <f>IF(SD28N!BC74=0,"",SD28N!BC74)</f>
        <v/>
      </c>
      <c r="AZ740" s="1" t="str">
        <f>IF(SD28N!BD74=0,"",SD28N!BD74)</f>
        <v/>
      </c>
      <c r="BA740" s="1" t="str">
        <f>IF(SD28N!BE74=0,"",SD28N!BE74)</f>
        <v/>
      </c>
      <c r="BB740" s="1" t="str">
        <f>IF(SD28N!BF74=0,"",SD28N!BF74)</f>
        <v/>
      </c>
      <c r="BC740" s="1" t="str">
        <f>IF(SD28N!BG74=0,"",SD28N!BG74)</f>
        <v/>
      </c>
      <c r="BD740" s="29" t="str">
        <f>IF(SD28N!BH74=0,"",SD28N!BH74)</f>
        <v/>
      </c>
      <c r="BE740" t="str">
        <f>IF(SD28N!BI74=0,"",SD28N!BI74)</f>
        <v>63/1097/ 8 SE Östergarn</v>
      </c>
      <c r="BF740" t="str">
        <f>IF(SD28N!BJ74=0,"",SD28N!BJ74)</f>
        <v>SWE</v>
      </c>
      <c r="BG740" t="str">
        <f>IF(SD28N!BK74=0,"",SD28N!BK74)</f>
        <v>No</v>
      </c>
      <c r="BH740">
        <f>IF(SD28N!BL74=0,"",SD28N!BL74)</f>
        <v>1</v>
      </c>
      <c r="BI740" t="str">
        <f>IF(SD28N!BM74=0,"",SD28N!BM74)</f>
        <v/>
      </c>
      <c r="BJ740">
        <f>IF(SD28N!BN74=0,"",SD28N!BN74)</f>
        <v>2.3940728915728577</v>
      </c>
      <c r="BK740" t="str">
        <f>IF(SD28N!BO74=0,"",SD28N!BO74)</f>
        <v/>
      </c>
      <c r="BL740" t="str">
        <f>IF(SD28N!BP74=0,"",SD28N!BP74)</f>
        <v/>
      </c>
      <c r="BM740">
        <f>IF(SD28N!BQ74=0,"",SD28N!BQ74)</f>
        <v>2.3940728915728577</v>
      </c>
      <c r="BN740">
        <f>IF(SD28N!BR74=0,"",SD28N!BR74)</f>
        <v>5</v>
      </c>
      <c r="BO740" s="19">
        <f>IF(M740="",I740,IF(Q740="",M740,IF(U740="",Q740,IF(Y740="",U740,IF(AC740="",Y740,IF(AG740="",AC740,IF(AK740="",AG740,IF(AO740="",AK740,AO740))))))))</f>
        <v>57</v>
      </c>
      <c r="BP740" s="19">
        <f>IF(N740="",J740,IF(R740="",N740,IF(V740="",R740,IF(Z740="",V740,IF(AD740="",Z740,IF(AH740="",AD740,IF(AL740="",AH740,IF(AP740="",AL740,AP740))))))))</f>
        <v>22.1</v>
      </c>
      <c r="BQ740" s="19">
        <f>IF(O740="",K740,IF(S740="",O740,IF(W740="",S740,IF(AA740="",W740,IF(AE740="",AA740,IF(AI740="",AE740,IF(AM740="",AI740,IF(AQ740="",AM740,AQ740))))))))</f>
        <v>19</v>
      </c>
      <c r="BR740" s="19">
        <f>IF(P740="",L740,IF(T740="",P740,IF(X740="",T740,IF(AB740="",X740,IF(AF740="",AB740,IF(AJ740="",AF740,IF(AN740="",AJ740,IF(AR740="",AN740,AR740))))))))</f>
        <v>10.8</v>
      </c>
    </row>
    <row r="741" spans="1:70" hidden="1" x14ac:dyDescent="0.2">
      <c r="A741" s="20" t="str">
        <f>IF(SD28N!A75=0,"",SD28N!A75)</f>
        <v>V</v>
      </c>
      <c r="B741">
        <f>IF(SD28N!B75=0,"",SD28N!B75)</f>
        <v>28099</v>
      </c>
      <c r="C741" t="str">
        <f>IF(SD28N!G75=0,"",SD28N!G75)</f>
        <v>44G9</v>
      </c>
      <c r="D741">
        <f>IF(SD28N!H75=0,"",SD28N!H75)</f>
        <v>28</v>
      </c>
      <c r="E741" s="26">
        <f>IF(SD28N!I75=0,"",SD28N!I75)</f>
        <v>57</v>
      </c>
      <c r="F741">
        <f>IF(AND(E741="",SD28N!J75=0),"",SD28N!J75)</f>
        <v>48.8</v>
      </c>
      <c r="G741">
        <f>IF(SD28N!K75=0,"",SD28N!K75)</f>
        <v>19</v>
      </c>
      <c r="H741" s="27">
        <f>IF(AND(G741="",SD28N!L75=0),"",SD28N!L75)</f>
        <v>32</v>
      </c>
      <c r="I741" s="26">
        <f>IF(SD28N!M75=0,"",SD28N!M75)</f>
        <v>57</v>
      </c>
      <c r="J741">
        <f>IF(AND(I741="",SD28N!N75=0),"",SD28N!N75)</f>
        <v>50.75</v>
      </c>
      <c r="K741">
        <f>IF(SD28N!O75=0,"",SD28N!O75)</f>
        <v>19</v>
      </c>
      <c r="L741" s="27">
        <f>IF(AND(K741="",SD28N!P75=0),"",SD28N!P75)</f>
        <v>31.8</v>
      </c>
      <c r="M741" s="26" t="str">
        <f>IF(SD28N!Q75=0,"",SD28N!Q75)</f>
        <v/>
      </c>
      <c r="N741" t="str">
        <f>IF(AND(M741="",SD28N!R75=0),"",SD28N!R75)</f>
        <v/>
      </c>
      <c r="O741" t="str">
        <f>IF(SD28N!S75=0,"",SD28N!S75)</f>
        <v/>
      </c>
      <c r="P741" s="27" t="str">
        <f>IF(AND(O741="",SD28N!T75=0),"",SD28N!T75)</f>
        <v/>
      </c>
      <c r="Q741" s="26" t="str">
        <f>IF(SD28N!U75=0,"",SD28N!U75)</f>
        <v/>
      </c>
      <c r="R741" t="str">
        <f>IF(AND(Q741="",SD28N!V75=0),"",SD28N!V75)</f>
        <v/>
      </c>
      <c r="S741" t="str">
        <f>IF(SD28N!W75=0,"",SD28N!W75)</f>
        <v/>
      </c>
      <c r="T741" s="27" t="str">
        <f>IF(AND(S741="",SD28N!X75=0),"",SD28N!X75)</f>
        <v/>
      </c>
      <c r="U741" s="26" t="str">
        <f>IF(SD28N!Y75=0,"",SD28N!Y75)</f>
        <v/>
      </c>
      <c r="V741" t="str">
        <f>IF(AND(U741="",SD28N!Z75=0),"",SD28N!Z75)</f>
        <v/>
      </c>
      <c r="W741" t="str">
        <f>IF(SD28N!AA75=0,"",SD28N!AA75)</f>
        <v/>
      </c>
      <c r="X741" s="27" t="str">
        <f>IF(AND(W741="",SD28N!AB75=0),"",SD28N!AB75)</f>
        <v/>
      </c>
      <c r="Y741" s="26" t="str">
        <f>IF(SD28N!AC75=0,"",SD28N!AC75)</f>
        <v/>
      </c>
      <c r="Z741" t="str">
        <f>IF(AND(Y741="",SD28N!AD75=0),"",SD28N!AD75)</f>
        <v/>
      </c>
      <c r="AA741" t="str">
        <f>IF(SD28N!AE75=0,"",SD28N!AE75)</f>
        <v/>
      </c>
      <c r="AB741" s="27" t="str">
        <f>IF(AND(AA741="",SD28N!AF75=0),"",SD28N!AF75)</f>
        <v/>
      </c>
      <c r="AC741" s="26" t="str">
        <f>IF(SD28N!AG75=0,"",SD28N!AG75)</f>
        <v/>
      </c>
      <c r="AD741" t="str">
        <f>IF(AND(AC741="",SD28N!AH75=0),"",SD28N!AH75)</f>
        <v/>
      </c>
      <c r="AE741" t="str">
        <f>IF(SD28N!AI75=0,"",SD28N!AI75)</f>
        <v/>
      </c>
      <c r="AF741" s="27" t="str">
        <f>IF(AND(AE741="",SD28N!AJ75=0),"",SD28N!AJ75)</f>
        <v/>
      </c>
      <c r="AG741" s="26" t="str">
        <f>IF(SD28N!AK75=0,"",SD28N!AK75)</f>
        <v/>
      </c>
      <c r="AH741" t="str">
        <f>IF(AND(AG741="",SD28N!AL75=0),"",SD28N!AL75)</f>
        <v/>
      </c>
      <c r="AI741" t="str">
        <f>IF(SD28N!AM75=0,"",SD28N!AM75)</f>
        <v/>
      </c>
      <c r="AJ741" s="27" t="str">
        <f>IF(AND(AI741="",SD28N!AN75=0),"",SD28N!AN75)</f>
        <v/>
      </c>
      <c r="AK741" s="26" t="str">
        <f>IF(SD28N!AO75=0,"",SD28N!AO75)</f>
        <v/>
      </c>
      <c r="AL741" t="str">
        <f>IF(AND(AK741="",SD28N!AP75=0),"",SD28N!AP75)</f>
        <v/>
      </c>
      <c r="AM741" t="str">
        <f>IF(SD28N!AQ75=0,"",SD28N!AQ75)</f>
        <v/>
      </c>
      <c r="AN741" s="27" t="str">
        <f>IF(AND(AM741="",SD28N!AR75=0),"",SD28N!AR75)</f>
        <v/>
      </c>
      <c r="AO741" s="26" t="str">
        <f>IF(SD28N!AS75=0,"",SD28N!AS75)</f>
        <v/>
      </c>
      <c r="AP741" t="str">
        <f>IF(AND(AO741="",SD28N!AT75=0),"",SD28N!AT75)</f>
        <v/>
      </c>
      <c r="AQ741" t="str">
        <f>IF(SD28N!AU75=0,"",SD28N!AU75)</f>
        <v/>
      </c>
      <c r="AR741" s="27" t="str">
        <f>IF(AND(AQ741="",SD28N!AV75=0),"",SD28N!AV75)</f>
        <v/>
      </c>
      <c r="AS741" t="str">
        <f>IF(SD28N!AW75=0,"",SD28N!AW75)</f>
        <v/>
      </c>
      <c r="AT741">
        <f>IF(SD28N!AX75=0,"",SD28N!AX75)</f>
        <v>81</v>
      </c>
      <c r="AU741" s="1">
        <f>IF(SD28N!AY75=0,"",SD28N!AY75)</f>
        <v>84</v>
      </c>
      <c r="AV741" s="1">
        <f>IF(SD28N!AZ75=0,"",SD28N!AZ75)</f>
        <v>78</v>
      </c>
      <c r="AW741" s="1" t="str">
        <f>IF(SD28N!BA75=0,"",SD28N!BA75)</f>
        <v/>
      </c>
      <c r="AX741" s="1" t="str">
        <f>IF(SD28N!BB75=0,"",SD28N!BB75)</f>
        <v/>
      </c>
      <c r="AY741" s="1" t="str">
        <f>IF(SD28N!BC75=0,"",SD28N!BC75)</f>
        <v/>
      </c>
      <c r="AZ741" s="1" t="str">
        <f>IF(SD28N!BD75=0,"",SD28N!BD75)</f>
        <v/>
      </c>
      <c r="BA741" s="1" t="str">
        <f>IF(SD28N!BE75=0,"",SD28N!BE75)</f>
        <v/>
      </c>
      <c r="BB741" s="1" t="str">
        <f>IF(SD28N!BF75=0,"",SD28N!BF75)</f>
        <v/>
      </c>
      <c r="BC741" s="1" t="str">
        <f>IF(SD28N!BG75=0,"",SD28N!BG75)</f>
        <v/>
      </c>
      <c r="BD741" s="29" t="str">
        <f>IF(SD28N!BH75=0,"",SD28N!BH75)</f>
        <v/>
      </c>
      <c r="BE741" t="str">
        <f>IF(SD28N!BI75=0,"",SD28N!BI75)</f>
        <v>61/1095/ 8 SE Fårö</v>
      </c>
      <c r="BF741" t="str">
        <f>IF(SD28N!BJ75=0,"",SD28N!BJ75)</f>
        <v>SWE</v>
      </c>
      <c r="BG741" t="str">
        <f>IF(SD28N!BK75=0,"",SD28N!BK75)</f>
        <v>No</v>
      </c>
      <c r="BH741">
        <f>IF(SD28N!BL75=0,"",SD28N!BL75)</f>
        <v>1</v>
      </c>
      <c r="BI741" t="str">
        <f>IF(SD28N!BM75=0,"",SD28N!BM75)</f>
        <v/>
      </c>
      <c r="BJ741">
        <f>IF(SD28N!BN75=0,"",SD28N!BN75)</f>
        <v>1.9529054415951244</v>
      </c>
      <c r="BK741" t="str">
        <f>IF(SD28N!BO75=0,"",SD28N!BO75)</f>
        <v/>
      </c>
      <c r="BL741" t="str">
        <f>IF(SD28N!BP75=0,"",SD28N!BP75)</f>
        <v/>
      </c>
      <c r="BM741">
        <f>IF(SD28N!BQ75=0,"",SD28N!BQ75)</f>
        <v>1.9529054415951244</v>
      </c>
      <c r="BN741">
        <f>IF(SD28N!BR75=0,"",SD28N!BR75)</f>
        <v>5</v>
      </c>
      <c r="BO741" s="19">
        <f>IF(M741="",I741,IF(Q741="",M741,IF(U741="",Q741,IF(Y741="",U741,IF(AC741="",Y741,IF(AG741="",AC741,IF(AK741="",AG741,IF(AO741="",AK741,AO741))))))))</f>
        <v>57</v>
      </c>
      <c r="BP741" s="19">
        <f>IF(N741="",J741,IF(R741="",N741,IF(V741="",R741,IF(Z741="",V741,IF(AD741="",Z741,IF(AH741="",AD741,IF(AL741="",AH741,IF(AP741="",AL741,AP741))))))))</f>
        <v>50.75</v>
      </c>
      <c r="BQ741" s="19">
        <f>IF(O741="",K741,IF(S741="",O741,IF(W741="",S741,IF(AA741="",W741,IF(AE741="",AA741,IF(AI741="",AE741,IF(AM741="",AI741,IF(AQ741="",AM741,AQ741))))))))</f>
        <v>19</v>
      </c>
      <c r="BR741" s="19">
        <f>IF(P741="",L741,IF(T741="",P741,IF(X741="",T741,IF(AB741="",X741,IF(AF741="",AB741,IF(AJ741="",AF741,IF(AN741="",AJ741,IF(AR741="",AN741,AR741))))))))</f>
        <v>31.8</v>
      </c>
    </row>
    <row r="742" spans="1:70" hidden="1" x14ac:dyDescent="0.2">
      <c r="A742" s="20" t="str">
        <f>IF(SD28N!A76=0,"",SD28N!A76)</f>
        <v>V</v>
      </c>
      <c r="B742">
        <f>IF(SD28N!B76=0,"",SD28N!B76)</f>
        <v>28100</v>
      </c>
      <c r="C742" t="str">
        <f>IF(SD28N!G76=0,"",SD28N!G76)</f>
        <v>45G9</v>
      </c>
      <c r="D742">
        <f>IF(SD28N!H76=0,"",SD28N!H76)</f>
        <v>28</v>
      </c>
      <c r="E742" s="26">
        <f>IF(SD28N!I76=0,"",SD28N!I76)</f>
        <v>58</v>
      </c>
      <c r="F742">
        <f>IF(AND(E742="",SD28N!J76=0),"",SD28N!J76)</f>
        <v>15.8</v>
      </c>
      <c r="G742">
        <f>IF(SD28N!K76=0,"",SD28N!K76)</f>
        <v>19</v>
      </c>
      <c r="H742" s="27">
        <f>IF(AND(G742="",SD28N!L76=0),"",SD28N!L76)</f>
        <v>11.8</v>
      </c>
      <c r="I742" s="26">
        <f>IF(SD28N!M76=0,"",SD28N!M76)</f>
        <v>58</v>
      </c>
      <c r="J742">
        <f>IF(AND(I742="",SD28N!N76=0),"",SD28N!N76)</f>
        <v>17.8</v>
      </c>
      <c r="K742">
        <f>IF(SD28N!O76=0,"",SD28N!O76)</f>
        <v>19</v>
      </c>
      <c r="L742" s="27">
        <f>IF(AND(K742="",SD28N!P76=0),"",SD28N!P76)</f>
        <v>10.4</v>
      </c>
      <c r="M742" s="26" t="str">
        <f>IF(SD28N!Q76=0,"",SD28N!Q76)</f>
        <v/>
      </c>
      <c r="N742" t="str">
        <f>IF(AND(M742="",SD28N!R76=0),"",SD28N!R76)</f>
        <v/>
      </c>
      <c r="O742" t="str">
        <f>IF(SD28N!S76=0,"",SD28N!S76)</f>
        <v/>
      </c>
      <c r="P742" s="27" t="str">
        <f>IF(AND(O742="",SD28N!T76=0),"",SD28N!T76)</f>
        <v/>
      </c>
      <c r="Q742" s="26" t="str">
        <f>IF(SD28N!U76=0,"",SD28N!U76)</f>
        <v/>
      </c>
      <c r="R742" t="str">
        <f>IF(AND(Q742="",SD28N!V76=0),"",SD28N!V76)</f>
        <v/>
      </c>
      <c r="S742" t="str">
        <f>IF(SD28N!W76=0,"",SD28N!W76)</f>
        <v/>
      </c>
      <c r="T742" s="27" t="str">
        <f>IF(AND(S742="",SD28N!X76=0),"",SD28N!X76)</f>
        <v/>
      </c>
      <c r="U742" s="26" t="str">
        <f>IF(SD28N!Y76=0,"",SD28N!Y76)</f>
        <v/>
      </c>
      <c r="V742" t="str">
        <f>IF(AND(U742="",SD28N!Z76=0),"",SD28N!Z76)</f>
        <v/>
      </c>
      <c r="W742" t="str">
        <f>IF(SD28N!AA76=0,"",SD28N!AA76)</f>
        <v/>
      </c>
      <c r="X742" s="27" t="str">
        <f>IF(AND(W742="",SD28N!AB76=0),"",SD28N!AB76)</f>
        <v/>
      </c>
      <c r="Y742" s="26" t="str">
        <f>IF(SD28N!AC76=0,"",SD28N!AC76)</f>
        <v/>
      </c>
      <c r="Z742" t="str">
        <f>IF(AND(Y742="",SD28N!AD76=0),"",SD28N!AD76)</f>
        <v/>
      </c>
      <c r="AA742" t="str">
        <f>IF(SD28N!AE76=0,"",SD28N!AE76)</f>
        <v/>
      </c>
      <c r="AB742" s="27" t="str">
        <f>IF(AND(AA742="",SD28N!AF76=0),"",SD28N!AF76)</f>
        <v/>
      </c>
      <c r="AC742" s="26" t="str">
        <f>IF(SD28N!AG76=0,"",SD28N!AG76)</f>
        <v/>
      </c>
      <c r="AD742" t="str">
        <f>IF(AND(AC742="",SD28N!AH76=0),"",SD28N!AH76)</f>
        <v/>
      </c>
      <c r="AE742" t="str">
        <f>IF(SD28N!AI76=0,"",SD28N!AI76)</f>
        <v/>
      </c>
      <c r="AF742" s="27" t="str">
        <f>IF(AND(AE742="",SD28N!AJ76=0),"",SD28N!AJ76)</f>
        <v/>
      </c>
      <c r="AG742" s="26" t="str">
        <f>IF(SD28N!AK76=0,"",SD28N!AK76)</f>
        <v/>
      </c>
      <c r="AH742" t="str">
        <f>IF(AND(AG742="",SD28N!AL76=0),"",SD28N!AL76)</f>
        <v/>
      </c>
      <c r="AI742" t="str">
        <f>IF(SD28N!AM76=0,"",SD28N!AM76)</f>
        <v/>
      </c>
      <c r="AJ742" s="27" t="str">
        <f>IF(AND(AI742="",SD28N!AN76=0),"",SD28N!AN76)</f>
        <v/>
      </c>
      <c r="AK742" s="26" t="str">
        <f>IF(SD28N!AO76=0,"",SD28N!AO76)</f>
        <v/>
      </c>
      <c r="AL742" t="str">
        <f>IF(AND(AK742="",SD28N!AP76=0),"",SD28N!AP76)</f>
        <v/>
      </c>
      <c r="AM742" t="str">
        <f>IF(SD28N!AQ76=0,"",SD28N!AQ76)</f>
        <v/>
      </c>
      <c r="AN742" s="27" t="str">
        <f>IF(AND(AM742="",SD28N!AR76=0),"",SD28N!AR76)</f>
        <v/>
      </c>
      <c r="AO742" s="26" t="str">
        <f>IF(SD28N!AS76=0,"",SD28N!AS76)</f>
        <v/>
      </c>
      <c r="AP742" t="str">
        <f>IF(AND(AO742="",SD28N!AT76=0),"",SD28N!AT76)</f>
        <v/>
      </c>
      <c r="AQ742" t="str">
        <f>IF(SD28N!AU76=0,"",SD28N!AU76)</f>
        <v/>
      </c>
      <c r="AR742" s="27" t="str">
        <f>IF(AND(AQ742="",SD28N!AV76=0),"",SD28N!AV76)</f>
        <v/>
      </c>
      <c r="AS742" t="str">
        <f>IF(SD28N!AW76=0,"",SD28N!AW76)</f>
        <v/>
      </c>
      <c r="AT742">
        <f>IF(SD28N!AX76=0,"",SD28N!AX76)</f>
        <v>59</v>
      </c>
      <c r="AU742" s="1">
        <f>IF(SD28N!AY76=0,"",SD28N!AY76)</f>
        <v>61</v>
      </c>
      <c r="AV742" s="1">
        <f>IF(SD28N!AZ76=0,"",SD28N!AZ76)</f>
        <v>56</v>
      </c>
      <c r="AW742" s="1" t="str">
        <f>IF(SD28N!BA76=0,"",SD28N!BA76)</f>
        <v/>
      </c>
      <c r="AX742" s="1" t="str">
        <f>IF(SD28N!BB76=0,"",SD28N!BB76)</f>
        <v/>
      </c>
      <c r="AY742" s="1" t="str">
        <f>IF(SD28N!BC76=0,"",SD28N!BC76)</f>
        <v/>
      </c>
      <c r="AZ742" s="1" t="str">
        <f>IF(SD28N!BD76=0,"",SD28N!BD76)</f>
        <v/>
      </c>
      <c r="BA742" s="1" t="str">
        <f>IF(SD28N!BE76=0,"",SD28N!BE76)</f>
        <v/>
      </c>
      <c r="BB742" s="1" t="str">
        <f>IF(SD28N!BF76=0,"",SD28N!BF76)</f>
        <v/>
      </c>
      <c r="BC742" s="1" t="str">
        <f>IF(SD28N!BG76=0,"",SD28N!BG76)</f>
        <v/>
      </c>
      <c r="BD742" s="29" t="str">
        <f>IF(SD28N!BH76=0,"",SD28N!BH76)</f>
        <v/>
      </c>
      <c r="BE742" t="str">
        <f>IF(SD28N!BI76=0,"",SD28N!BI76)</f>
        <v>H7// 4 SW Gotska Sandön</v>
      </c>
      <c r="BF742" t="str">
        <f>IF(SD28N!BJ76=0,"",SD28N!BJ76)</f>
        <v>SWE</v>
      </c>
      <c r="BG742" t="str">
        <f>IF(SD28N!BK76=0,"",SD28N!BK76)</f>
        <v>No</v>
      </c>
      <c r="BH742">
        <f>IF(SD28N!BL76=0,"",SD28N!BL76)</f>
        <v>1</v>
      </c>
      <c r="BI742" t="str">
        <f>IF(SD28N!BM76=0,"",SD28N!BM76)</f>
        <v/>
      </c>
      <c r="BJ742">
        <f>IF(SD28N!BN76=0,"",SD28N!BN76)</f>
        <v>2.131151757016406</v>
      </c>
      <c r="BK742" t="str">
        <f>IF(SD28N!BO76=0,"",SD28N!BO76)</f>
        <v/>
      </c>
      <c r="BL742" t="str">
        <f>IF(SD28N!BP76=0,"",SD28N!BP76)</f>
        <v/>
      </c>
      <c r="BM742">
        <f>IF(SD28N!BQ76=0,"",SD28N!BQ76)</f>
        <v>2.131151757016406</v>
      </c>
      <c r="BN742">
        <f>IF(SD28N!BR76=0,"",SD28N!BR76)</f>
        <v>3</v>
      </c>
      <c r="BO742" s="19">
        <f>IF(M742="",I742,IF(Q742="",M742,IF(U742="",Q742,IF(Y742="",U742,IF(AC742="",Y742,IF(AG742="",AC742,IF(AK742="",AG742,IF(AO742="",AK742,AO742))))))))</f>
        <v>58</v>
      </c>
      <c r="BP742" s="19">
        <f>IF(N742="",J742,IF(R742="",N742,IF(V742="",R742,IF(Z742="",V742,IF(AD742="",Z742,IF(AH742="",AD742,IF(AL742="",AH742,IF(AP742="",AL742,AP742))))))))</f>
        <v>17.8</v>
      </c>
      <c r="BQ742" s="19">
        <f>IF(O742="",K742,IF(S742="",O742,IF(W742="",S742,IF(AA742="",W742,IF(AE742="",AA742,IF(AI742="",AE742,IF(AM742="",AI742,IF(AQ742="",AM742,AQ742))))))))</f>
        <v>19</v>
      </c>
      <c r="BR742" s="19">
        <f>IF(P742="",L742,IF(T742="",P742,IF(X742="",T742,IF(AB742="",X742,IF(AF742="",AB742,IF(AJ742="",AF742,IF(AN742="",AJ742,IF(AR742="",AN742,AR742))))))))</f>
        <v>10.4</v>
      </c>
    </row>
    <row r="743" spans="1:70" hidden="1" x14ac:dyDescent="0.2">
      <c r="A743" s="20" t="str">
        <f>IF(SD28N!A77=0,"",SD28N!A77)</f>
        <v>V</v>
      </c>
      <c r="B743">
        <f>IF(SD28N!B77=0,"",SD28N!B77)</f>
        <v>28101</v>
      </c>
      <c r="C743" t="str">
        <f>IF(SD28N!G77=0,"",SD28N!G77)</f>
        <v>43G8</v>
      </c>
      <c r="D743">
        <f>IF(SD28N!H77=0,"",SD28N!H77)</f>
        <v>28</v>
      </c>
      <c r="E743" s="26">
        <f>IF(SD28N!I77=0,"",SD28N!I77)</f>
        <v>57</v>
      </c>
      <c r="F743">
        <f>IF(AND(E743="",SD28N!J77=0),"",SD28N!J77)</f>
        <v>2.4</v>
      </c>
      <c r="G743">
        <f>IF(SD28N!K77=0,"",SD28N!K77)</f>
        <v>18</v>
      </c>
      <c r="H743" s="27">
        <f>IF(AND(G743="",SD28N!L77=0),"",SD28N!L77)</f>
        <v>49.2</v>
      </c>
      <c r="I743" s="26">
        <f>IF(SD28N!M77=0,"",SD28N!M77)</f>
        <v>57</v>
      </c>
      <c r="J743">
        <f>IF(AND(I743="",SD28N!N77=0),"",SD28N!N77)</f>
        <v>4.3</v>
      </c>
      <c r="K743">
        <f>IF(SD28N!O77=0,"",SD28N!O77)</f>
        <v>18</v>
      </c>
      <c r="L743" s="27">
        <f>IF(AND(K743="",SD28N!P77=0),"",SD28N!P77)</f>
        <v>50.2</v>
      </c>
      <c r="M743" s="26" t="str">
        <f>IF(SD28N!Q77=0,"",SD28N!Q77)</f>
        <v/>
      </c>
      <c r="N743" t="str">
        <f>IF(AND(M743="",SD28N!R77=0),"",SD28N!R77)</f>
        <v/>
      </c>
      <c r="O743" t="str">
        <f>IF(SD28N!S77=0,"",SD28N!S77)</f>
        <v/>
      </c>
      <c r="P743" s="27" t="str">
        <f>IF(AND(O743="",SD28N!T77=0),"",SD28N!T77)</f>
        <v/>
      </c>
      <c r="Q743" s="26" t="str">
        <f>IF(SD28N!U77=0,"",SD28N!U77)</f>
        <v/>
      </c>
      <c r="R743" t="str">
        <f>IF(AND(Q743="",SD28N!V77=0),"",SD28N!V77)</f>
        <v/>
      </c>
      <c r="S743" t="str">
        <f>IF(SD28N!W77=0,"",SD28N!W77)</f>
        <v/>
      </c>
      <c r="T743" s="27" t="str">
        <f>IF(AND(S743="",SD28N!X77=0),"",SD28N!X77)</f>
        <v/>
      </c>
      <c r="U743" s="26" t="str">
        <f>IF(SD28N!Y77=0,"",SD28N!Y77)</f>
        <v/>
      </c>
      <c r="V743" t="str">
        <f>IF(AND(U743="",SD28N!Z77=0),"",SD28N!Z77)</f>
        <v/>
      </c>
      <c r="W743" t="str">
        <f>IF(SD28N!AA77=0,"",SD28N!AA77)</f>
        <v/>
      </c>
      <c r="X743" s="27" t="str">
        <f>IF(AND(W743="",SD28N!AB77=0),"",SD28N!AB77)</f>
        <v/>
      </c>
      <c r="Y743" s="26" t="str">
        <f>IF(SD28N!AC77=0,"",SD28N!AC77)</f>
        <v/>
      </c>
      <c r="Z743" t="str">
        <f>IF(AND(Y743="",SD28N!AD77=0),"",SD28N!AD77)</f>
        <v/>
      </c>
      <c r="AA743" t="str">
        <f>IF(SD28N!AE77=0,"",SD28N!AE77)</f>
        <v/>
      </c>
      <c r="AB743" s="27" t="str">
        <f>IF(AND(AA743="",SD28N!AF77=0),"",SD28N!AF77)</f>
        <v/>
      </c>
      <c r="AC743" s="26" t="str">
        <f>IF(SD28N!AG77=0,"",SD28N!AG77)</f>
        <v/>
      </c>
      <c r="AD743" t="str">
        <f>IF(AND(AC743="",SD28N!AH77=0),"",SD28N!AH77)</f>
        <v/>
      </c>
      <c r="AE743" t="str">
        <f>IF(SD28N!AI77=0,"",SD28N!AI77)</f>
        <v/>
      </c>
      <c r="AF743" s="27" t="str">
        <f>IF(AND(AE743="",SD28N!AJ77=0),"",SD28N!AJ77)</f>
        <v/>
      </c>
      <c r="AG743" s="26" t="str">
        <f>IF(SD28N!AK77=0,"",SD28N!AK77)</f>
        <v/>
      </c>
      <c r="AH743" t="str">
        <f>IF(AND(AG743="",SD28N!AL77=0),"",SD28N!AL77)</f>
        <v/>
      </c>
      <c r="AI743" t="str">
        <f>IF(SD28N!AM77=0,"",SD28N!AM77)</f>
        <v/>
      </c>
      <c r="AJ743" s="27" t="str">
        <f>IF(AND(AI743="",SD28N!AN77=0),"",SD28N!AN77)</f>
        <v/>
      </c>
      <c r="AK743" s="26" t="str">
        <f>IF(SD28N!AO77=0,"",SD28N!AO77)</f>
        <v/>
      </c>
      <c r="AL743" t="str">
        <f>IF(AND(AK743="",SD28N!AP77=0),"",SD28N!AP77)</f>
        <v/>
      </c>
      <c r="AM743" t="str">
        <f>IF(SD28N!AQ77=0,"",SD28N!AQ77)</f>
        <v/>
      </c>
      <c r="AN743" s="27" t="str">
        <f>IF(AND(AM743="",SD28N!AR77=0),"",SD28N!AR77)</f>
        <v/>
      </c>
      <c r="AO743" s="26" t="str">
        <f>IF(SD28N!AS77=0,"",SD28N!AS77)</f>
        <v/>
      </c>
      <c r="AP743" t="str">
        <f>IF(AND(AO743="",SD28N!AT77=0),"",SD28N!AT77)</f>
        <v/>
      </c>
      <c r="AQ743" t="str">
        <f>IF(SD28N!AU77=0,"",SD28N!AU77)</f>
        <v/>
      </c>
      <c r="AR743" s="27" t="str">
        <f>IF(AND(AQ743="",SD28N!AV77=0),"",SD28N!AV77)</f>
        <v/>
      </c>
      <c r="AS743" t="str">
        <f>IF(SD28N!AW77=0,"",SD28N!AW77)</f>
        <v/>
      </c>
      <c r="AT743">
        <f>IF(SD28N!AX77=0,"",SD28N!AX77)</f>
        <v>69</v>
      </c>
      <c r="AU743" s="1">
        <f>IF(SD28N!AY77=0,"",SD28N!AY77)</f>
        <v>72</v>
      </c>
      <c r="AV743" s="1">
        <f>IF(SD28N!AZ77=0,"",SD28N!AZ77)</f>
        <v>66</v>
      </c>
      <c r="AW743" s="1" t="str">
        <f>IF(SD28N!BA77=0,"",SD28N!BA77)</f>
        <v/>
      </c>
      <c r="AX743" s="1" t="str">
        <f>IF(SD28N!BB77=0,"",SD28N!BB77)</f>
        <v/>
      </c>
      <c r="AY743" s="1" t="str">
        <f>IF(SD28N!BC77=0,"",SD28N!BC77)</f>
        <v/>
      </c>
      <c r="AZ743" s="1" t="str">
        <f>IF(SD28N!BD77=0,"",SD28N!BD77)</f>
        <v/>
      </c>
      <c r="BA743" s="1" t="str">
        <f>IF(SD28N!BE77=0,"",SD28N!BE77)</f>
        <v/>
      </c>
      <c r="BB743" s="1" t="str">
        <f>IF(SD28N!BF77=0,"",SD28N!BF77)</f>
        <v/>
      </c>
      <c r="BC743" s="1" t="str">
        <f>IF(SD28N!BG77=0,"",SD28N!BG77)</f>
        <v/>
      </c>
      <c r="BD743" s="29" t="str">
        <f>IF(SD28N!BH77=0,"",SD28N!BH77)</f>
        <v/>
      </c>
      <c r="BE743" t="str">
        <f>IF(SD28N!BI77=0,"",SD28N!BI77)</f>
        <v>66// 10 SE När</v>
      </c>
      <c r="BF743" t="str">
        <f>IF(SD28N!BJ77=0,"",SD28N!BJ77)</f>
        <v>SWE</v>
      </c>
      <c r="BG743" t="str">
        <f>IF(SD28N!BK77=0,"",SD28N!BK77)</f>
        <v>No</v>
      </c>
      <c r="BH743">
        <f>IF(SD28N!BL77=0,"",SD28N!BL77)</f>
        <v>1</v>
      </c>
      <c r="BI743" t="str">
        <f>IF(SD28N!BM77=0,"",SD28N!BM77)</f>
        <v/>
      </c>
      <c r="BJ743">
        <f>IF(SD28N!BN77=0,"",SD28N!BN77)</f>
        <v>1.9762949620963481</v>
      </c>
      <c r="BK743" t="str">
        <f>IF(SD28N!BO77=0,"",SD28N!BO77)</f>
        <v/>
      </c>
      <c r="BL743" t="str">
        <f>IF(SD28N!BP77=0,"",SD28N!BP77)</f>
        <v/>
      </c>
      <c r="BM743">
        <f>IF(SD28N!BQ77=0,"",SD28N!BQ77)</f>
        <v>1.9762949620963481</v>
      </c>
      <c r="BN743">
        <f>IF(SD28N!BR77=0,"",SD28N!BR77)</f>
        <v>4</v>
      </c>
      <c r="BO743" s="19">
        <f>IF(M743="",I743,IF(Q743="",M743,IF(U743="",Q743,IF(Y743="",U743,IF(AC743="",Y743,IF(AG743="",AC743,IF(AK743="",AG743,IF(AO743="",AK743,AO743))))))))</f>
        <v>57</v>
      </c>
      <c r="BP743" s="19">
        <f>IF(N743="",J743,IF(R743="",N743,IF(V743="",R743,IF(Z743="",V743,IF(AD743="",Z743,IF(AH743="",AD743,IF(AL743="",AH743,IF(AP743="",AL743,AP743))))))))</f>
        <v>4.3</v>
      </c>
      <c r="BQ743" s="19">
        <f>IF(O743="",K743,IF(S743="",O743,IF(W743="",S743,IF(AA743="",W743,IF(AE743="",AA743,IF(AI743="",AE743,IF(AM743="",AI743,IF(AQ743="",AM743,AQ743))))))))</f>
        <v>18</v>
      </c>
      <c r="BR743" s="19">
        <f>IF(P743="",L743,IF(T743="",P743,IF(X743="",T743,IF(AB743="",X743,IF(AF743="",AB743,IF(AJ743="",AF743,IF(AN743="",AJ743,IF(AR743="",AN743,AR743))))))))</f>
        <v>50.2</v>
      </c>
    </row>
    <row r="744" spans="1:70" hidden="1" x14ac:dyDescent="0.2">
      <c r="A744" s="20" t="str">
        <f>IF(SD28N!A78=0,"",SD28N!A78)</f>
        <v>V</v>
      </c>
      <c r="B744">
        <f>IF(SD28N!B78=0,"",SD28N!B78)</f>
        <v>28102</v>
      </c>
      <c r="C744" t="str">
        <f>IF(SD28N!G78=0,"",SD28N!G78)</f>
        <v>43G8</v>
      </c>
      <c r="D744">
        <f>IF(SD28N!H78=0,"",SD28N!H78)</f>
        <v>28</v>
      </c>
      <c r="E744" s="26">
        <f>IF(SD28N!I78=0,"",SD28N!I78)</f>
        <v>57</v>
      </c>
      <c r="F744">
        <f>IF(AND(E744="",SD28N!J78=0),"",SD28N!J78)</f>
        <v>6.25</v>
      </c>
      <c r="G744">
        <f>IF(SD28N!K78=0,"",SD28N!K78)</f>
        <v>18</v>
      </c>
      <c r="H744" s="27">
        <f>IF(AND(G744="",SD28N!L78=0),"",SD28N!L78)</f>
        <v>52.49</v>
      </c>
      <c r="I744" s="26">
        <f>IF(SD28N!M78=0,"",SD28N!M78)</f>
        <v>57</v>
      </c>
      <c r="J744">
        <f>IF(AND(I744="",SD28N!N78=0),"",SD28N!N78)</f>
        <v>4.4000000000000004</v>
      </c>
      <c r="K744">
        <f>IF(SD28N!O78=0,"",SD28N!O78)</f>
        <v>18</v>
      </c>
      <c r="L744" s="27">
        <f>IF(AND(K744="",SD28N!P78=0),"",SD28N!P78)</f>
        <v>51.8</v>
      </c>
      <c r="M744" s="26" t="str">
        <f>IF(SD28N!Q78=0,"",SD28N!Q78)</f>
        <v/>
      </c>
      <c r="N744" t="str">
        <f>IF(AND(M744="",SD28N!R78=0),"",SD28N!R78)</f>
        <v/>
      </c>
      <c r="O744" t="str">
        <f>IF(SD28N!S78=0,"",SD28N!S78)</f>
        <v/>
      </c>
      <c r="P744" s="27" t="str">
        <f>IF(AND(O744="",SD28N!T78=0),"",SD28N!T78)</f>
        <v/>
      </c>
      <c r="Q744" s="26" t="str">
        <f>IF(SD28N!U78=0,"",SD28N!U78)</f>
        <v/>
      </c>
      <c r="R744" t="str">
        <f>IF(AND(Q744="",SD28N!V78=0),"",SD28N!V78)</f>
        <v/>
      </c>
      <c r="S744" t="str">
        <f>IF(SD28N!W78=0,"",SD28N!W78)</f>
        <v/>
      </c>
      <c r="T744" s="27" t="str">
        <f>IF(AND(S744="",SD28N!X78=0),"",SD28N!X78)</f>
        <v/>
      </c>
      <c r="U744" s="26" t="str">
        <f>IF(SD28N!Y78=0,"",SD28N!Y78)</f>
        <v/>
      </c>
      <c r="V744" t="str">
        <f>IF(AND(U744="",SD28N!Z78=0),"",SD28N!Z78)</f>
        <v/>
      </c>
      <c r="W744" t="str">
        <f>IF(SD28N!AA78=0,"",SD28N!AA78)</f>
        <v/>
      </c>
      <c r="X744" s="27" t="str">
        <f>IF(AND(W744="",SD28N!AB78=0),"",SD28N!AB78)</f>
        <v/>
      </c>
      <c r="Y744" s="26" t="str">
        <f>IF(SD28N!AC78=0,"",SD28N!AC78)</f>
        <v/>
      </c>
      <c r="Z744" t="str">
        <f>IF(AND(Y744="",SD28N!AD78=0),"",SD28N!AD78)</f>
        <v/>
      </c>
      <c r="AA744" t="str">
        <f>IF(SD28N!AE78=0,"",SD28N!AE78)</f>
        <v/>
      </c>
      <c r="AB744" s="27" t="str">
        <f>IF(AND(AA744="",SD28N!AF78=0),"",SD28N!AF78)</f>
        <v/>
      </c>
      <c r="AC744" s="26" t="str">
        <f>IF(SD28N!AG78=0,"",SD28N!AG78)</f>
        <v/>
      </c>
      <c r="AD744" t="str">
        <f>IF(AND(AC744="",SD28N!AH78=0),"",SD28N!AH78)</f>
        <v/>
      </c>
      <c r="AE744" t="str">
        <f>IF(SD28N!AI78=0,"",SD28N!AI78)</f>
        <v/>
      </c>
      <c r="AF744" s="27" t="str">
        <f>IF(AND(AE744="",SD28N!AJ78=0),"",SD28N!AJ78)</f>
        <v/>
      </c>
      <c r="AG744" s="26" t="str">
        <f>IF(SD28N!AK78=0,"",SD28N!AK78)</f>
        <v/>
      </c>
      <c r="AH744" t="str">
        <f>IF(AND(AG744="",SD28N!AL78=0),"",SD28N!AL78)</f>
        <v/>
      </c>
      <c r="AI744" t="str">
        <f>IF(SD28N!AM78=0,"",SD28N!AM78)</f>
        <v/>
      </c>
      <c r="AJ744" s="27" t="str">
        <f>IF(AND(AI744="",SD28N!AN78=0),"",SD28N!AN78)</f>
        <v/>
      </c>
      <c r="AK744" s="26" t="str">
        <f>IF(SD28N!AO78=0,"",SD28N!AO78)</f>
        <v/>
      </c>
      <c r="AL744" t="str">
        <f>IF(AND(AK744="",SD28N!AP78=0),"",SD28N!AP78)</f>
        <v/>
      </c>
      <c r="AM744" t="str">
        <f>IF(SD28N!AQ78=0,"",SD28N!AQ78)</f>
        <v/>
      </c>
      <c r="AN744" s="27" t="str">
        <f>IF(AND(AM744="",SD28N!AR78=0),"",SD28N!AR78)</f>
        <v/>
      </c>
      <c r="AO744" s="26" t="str">
        <f>IF(SD28N!AS78=0,"",SD28N!AS78)</f>
        <v/>
      </c>
      <c r="AP744" t="str">
        <f>IF(AND(AO744="",SD28N!AT78=0),"",SD28N!AT78)</f>
        <v/>
      </c>
      <c r="AQ744" t="str">
        <f>IF(SD28N!AU78=0,"",SD28N!AU78)</f>
        <v/>
      </c>
      <c r="AR744" s="27" t="str">
        <f>IF(AND(AQ744="",SD28N!AV78=0),"",SD28N!AV78)</f>
        <v/>
      </c>
      <c r="AS744" t="str">
        <f>IF(SD28N!AW78=0,"",SD28N!AW78)</f>
        <v/>
      </c>
      <c r="AT744">
        <f>IF(SD28N!AX78=0,"",SD28N!AX78)</f>
        <v>76</v>
      </c>
      <c r="AU744" s="1">
        <f>IF(SD28N!AY78=0,"",SD28N!AY78)</f>
        <v>72</v>
      </c>
      <c r="AV744" s="1">
        <f>IF(SD28N!AZ78=0,"",SD28N!AZ78)</f>
        <v>78</v>
      </c>
      <c r="AW744" s="1" t="str">
        <f>IF(SD28N!BA78=0,"",SD28N!BA78)</f>
        <v/>
      </c>
      <c r="AX744" s="1" t="str">
        <f>IF(SD28N!BB78=0,"",SD28N!BB78)</f>
        <v/>
      </c>
      <c r="AY744" s="1" t="str">
        <f>IF(SD28N!BC78=0,"",SD28N!BC78)</f>
        <v/>
      </c>
      <c r="AZ744" s="1" t="str">
        <f>IF(SD28N!BD78=0,"",SD28N!BD78)</f>
        <v/>
      </c>
      <c r="BA744" s="1" t="str">
        <f>IF(SD28N!BE78=0,"",SD28N!BE78)</f>
        <v/>
      </c>
      <c r="BB744" s="1" t="str">
        <f>IF(SD28N!BF78=0,"",SD28N!BF78)</f>
        <v/>
      </c>
      <c r="BC744" s="1" t="str">
        <f>IF(SD28N!BG78=0,"",SD28N!BG78)</f>
        <v/>
      </c>
      <c r="BD744" s="29" t="str">
        <f>IF(SD28N!BH78=0,"",SD28N!BH78)</f>
        <v/>
      </c>
      <c r="BE744" t="str">
        <f>IF(SD28N!BI78=0,"",SD28N!BI78)</f>
        <v>H15// 10 SE När-Nord</v>
      </c>
      <c r="BF744" t="str">
        <f>IF(SD28N!BJ78=0,"",SD28N!BJ78)</f>
        <v>SWE</v>
      </c>
      <c r="BG744" t="str">
        <f>IF(SD28N!BK78=0,"",SD28N!BK78)</f>
        <v>No</v>
      </c>
      <c r="BH744">
        <f>IF(SD28N!BL78=0,"",SD28N!BL78)</f>
        <v>1</v>
      </c>
      <c r="BI744" t="str">
        <f>IF(SD28N!BM78=0,"",SD28N!BM78)</f>
        <v/>
      </c>
      <c r="BJ744">
        <f>IF(SD28N!BN78=0,"",SD28N!BN78)</f>
        <v>1.8876051146003268</v>
      </c>
      <c r="BK744" t="str">
        <f>IF(SD28N!BO78=0,"",SD28N!BO78)</f>
        <v/>
      </c>
      <c r="BL744" t="str">
        <f>IF(SD28N!BP78=0,"",SD28N!BP78)</f>
        <v/>
      </c>
      <c r="BM744">
        <f>IF(SD28N!BQ78=0,"",SD28N!BQ78)</f>
        <v>1.8876051146003268</v>
      </c>
      <c r="BN744">
        <f>IF(SD28N!BR78=0,"",SD28N!BR78)</f>
        <v>4</v>
      </c>
      <c r="BO744" s="19">
        <f>IF(M744="",I744,IF(Q744="",M744,IF(U744="",Q744,IF(Y744="",U744,IF(AC744="",Y744,IF(AG744="",AC744,IF(AK744="",AG744,IF(AO744="",AK744,AO744))))))))</f>
        <v>57</v>
      </c>
      <c r="BP744" s="19">
        <f>IF(N744="",J744,IF(R744="",N744,IF(V744="",R744,IF(Z744="",V744,IF(AD744="",Z744,IF(AH744="",AD744,IF(AL744="",AH744,IF(AP744="",AL744,AP744))))))))</f>
        <v>4.4000000000000004</v>
      </c>
      <c r="BQ744" s="19">
        <f>IF(O744="",K744,IF(S744="",O744,IF(W744="",S744,IF(AA744="",W744,IF(AE744="",AA744,IF(AI744="",AE744,IF(AM744="",AI744,IF(AQ744="",AM744,AQ744))))))))</f>
        <v>18</v>
      </c>
      <c r="BR744" s="19">
        <f>IF(P744="",L744,IF(T744="",P744,IF(X744="",T744,IF(AB744="",X744,IF(AF744="",AB744,IF(AJ744="",AF744,IF(AN744="",AJ744,IF(AR744="",AN744,AR744))))))))</f>
        <v>51.8</v>
      </c>
    </row>
    <row r="745" spans="1:70" hidden="1" x14ac:dyDescent="0.2">
      <c r="A745" s="20" t="str">
        <f>IF(SD28N!A79=0,"",SD28N!A79)</f>
        <v>V</v>
      </c>
      <c r="B745">
        <f>IF(SD28N!B79=0,"",SD28N!B79)</f>
        <v>28103</v>
      </c>
      <c r="C745" t="str">
        <f>IF(SD28N!G79=0,"",SD28N!G79)</f>
        <v>43G8</v>
      </c>
      <c r="D745">
        <f>IF(SD28N!H79=0,"",SD28N!H79)</f>
        <v>28</v>
      </c>
      <c r="E745" s="26">
        <f>IF(SD28N!I79=0,"",SD28N!I79)</f>
        <v>57</v>
      </c>
      <c r="F745">
        <f>IF(AND(E745="",SD28N!J79=0),"",SD28N!J79)</f>
        <v>19.8</v>
      </c>
      <c r="G745">
        <f>IF(SD28N!K79=0,"",SD28N!K79)</f>
        <v>19</v>
      </c>
      <c r="H745" s="27">
        <f>IF(AND(G745="",SD28N!L79=0),"",SD28N!L79)</f>
        <v>5.0999999999999996</v>
      </c>
      <c r="I745" s="26">
        <f>IF(SD28N!M79=0,"",SD28N!M79)</f>
        <v>57</v>
      </c>
      <c r="J745">
        <f>IF(AND(I745="",SD28N!N79=0),"",SD28N!N79)</f>
        <v>17.899999999999999</v>
      </c>
      <c r="K745">
        <f>IF(SD28N!O79=0,"",SD28N!O79)</f>
        <v>19</v>
      </c>
      <c r="L745" s="27">
        <f>IF(AND(K745="",SD28N!P79=0),"",SD28N!P79)</f>
        <v>3.1</v>
      </c>
      <c r="M745" s="26" t="str">
        <f>IF(SD28N!Q79=0,"",SD28N!Q79)</f>
        <v/>
      </c>
      <c r="N745" t="str">
        <f>IF(AND(M745="",SD28N!R79=0),"",SD28N!R79)</f>
        <v/>
      </c>
      <c r="O745" t="str">
        <f>IF(SD28N!S79=0,"",SD28N!S79)</f>
        <v/>
      </c>
      <c r="P745" s="27" t="str">
        <f>IF(AND(O745="",SD28N!T79=0),"",SD28N!T79)</f>
        <v/>
      </c>
      <c r="Q745" s="26" t="str">
        <f>IF(SD28N!U79=0,"",SD28N!U79)</f>
        <v/>
      </c>
      <c r="R745" t="str">
        <f>IF(AND(Q745="",SD28N!V79=0),"",SD28N!V79)</f>
        <v/>
      </c>
      <c r="S745" t="str">
        <f>IF(SD28N!W79=0,"",SD28N!W79)</f>
        <v/>
      </c>
      <c r="T745" s="27" t="str">
        <f>IF(AND(S745="",SD28N!X79=0),"",SD28N!X79)</f>
        <v/>
      </c>
      <c r="U745" s="26" t="str">
        <f>IF(SD28N!Y79=0,"",SD28N!Y79)</f>
        <v/>
      </c>
      <c r="V745" t="str">
        <f>IF(AND(U745="",SD28N!Z79=0),"",SD28N!Z79)</f>
        <v/>
      </c>
      <c r="W745" t="str">
        <f>IF(SD28N!AA79=0,"",SD28N!AA79)</f>
        <v/>
      </c>
      <c r="X745" s="27" t="str">
        <f>IF(AND(W745="",SD28N!AB79=0),"",SD28N!AB79)</f>
        <v/>
      </c>
      <c r="Y745" s="26" t="str">
        <f>IF(SD28N!AC79=0,"",SD28N!AC79)</f>
        <v/>
      </c>
      <c r="Z745" t="str">
        <f>IF(AND(Y745="",SD28N!AD79=0),"",SD28N!AD79)</f>
        <v/>
      </c>
      <c r="AA745" t="str">
        <f>IF(SD28N!AE79=0,"",SD28N!AE79)</f>
        <v/>
      </c>
      <c r="AB745" s="27" t="str">
        <f>IF(AND(AA745="",SD28N!AF79=0),"",SD28N!AF79)</f>
        <v/>
      </c>
      <c r="AC745" s="26" t="str">
        <f>IF(SD28N!AG79=0,"",SD28N!AG79)</f>
        <v/>
      </c>
      <c r="AD745" t="str">
        <f>IF(AND(AC745="",SD28N!AH79=0),"",SD28N!AH79)</f>
        <v/>
      </c>
      <c r="AE745" t="str">
        <f>IF(SD28N!AI79=0,"",SD28N!AI79)</f>
        <v/>
      </c>
      <c r="AF745" s="27" t="str">
        <f>IF(AND(AE745="",SD28N!AJ79=0),"",SD28N!AJ79)</f>
        <v/>
      </c>
      <c r="AG745" s="26" t="str">
        <f>IF(SD28N!AK79=0,"",SD28N!AK79)</f>
        <v/>
      </c>
      <c r="AH745" t="str">
        <f>IF(AND(AG745="",SD28N!AL79=0),"",SD28N!AL79)</f>
        <v/>
      </c>
      <c r="AI745" t="str">
        <f>IF(SD28N!AM79=0,"",SD28N!AM79)</f>
        <v/>
      </c>
      <c r="AJ745" s="27" t="str">
        <f>IF(AND(AI745="",SD28N!AN79=0),"",SD28N!AN79)</f>
        <v/>
      </c>
      <c r="AK745" s="26" t="str">
        <f>IF(SD28N!AO79=0,"",SD28N!AO79)</f>
        <v/>
      </c>
      <c r="AL745" t="str">
        <f>IF(AND(AK745="",SD28N!AP79=0),"",SD28N!AP79)</f>
        <v/>
      </c>
      <c r="AM745" t="str">
        <f>IF(SD28N!AQ79=0,"",SD28N!AQ79)</f>
        <v/>
      </c>
      <c r="AN745" s="27" t="str">
        <f>IF(AND(AM745="",SD28N!AR79=0),"",SD28N!AR79)</f>
        <v/>
      </c>
      <c r="AO745" s="26" t="str">
        <f>IF(SD28N!AS79=0,"",SD28N!AS79)</f>
        <v/>
      </c>
      <c r="AP745" t="str">
        <f>IF(AND(AO745="",SD28N!AT79=0),"",SD28N!AT79)</f>
        <v/>
      </c>
      <c r="AQ745" t="str">
        <f>IF(SD28N!AU79=0,"",SD28N!AU79)</f>
        <v/>
      </c>
      <c r="AR745" s="27" t="str">
        <f>IF(AND(AQ745="",SD28N!AV79=0),"",SD28N!AV79)</f>
        <v/>
      </c>
      <c r="AS745" t="str">
        <f>IF(SD28N!AW79=0,"",SD28N!AW79)</f>
        <v/>
      </c>
      <c r="AT745">
        <f>IF(SD28N!AX79=0,"",SD28N!AX79)</f>
        <v>69</v>
      </c>
      <c r="AU745" s="1">
        <f>IF(SD28N!AY79=0,"",SD28N!AY79)</f>
        <v>68</v>
      </c>
      <c r="AV745" s="1">
        <f>IF(SD28N!AZ79=0,"",SD28N!AZ79)</f>
        <v>70</v>
      </c>
      <c r="AW745" s="1" t="str">
        <f>IF(SD28N!BA79=0,"",SD28N!BA79)</f>
        <v/>
      </c>
      <c r="AX745" s="1" t="str">
        <f>IF(SD28N!BB79=0,"",SD28N!BB79)</f>
        <v/>
      </c>
      <c r="AY745" s="1" t="str">
        <f>IF(SD28N!BC79=0,"",SD28N!BC79)</f>
        <v/>
      </c>
      <c r="AZ745" s="1" t="str">
        <f>IF(SD28N!BD79=0,"",SD28N!BD79)</f>
        <v/>
      </c>
      <c r="BA745" s="1" t="str">
        <f>IF(SD28N!BE79=0,"",SD28N!BE79)</f>
        <v/>
      </c>
      <c r="BB745" s="1" t="str">
        <f>IF(SD28N!BF79=0,"",SD28N!BF79)</f>
        <v/>
      </c>
      <c r="BC745" s="1" t="str">
        <f>IF(SD28N!BG79=0,"",SD28N!BG79)</f>
        <v/>
      </c>
      <c r="BD745" s="29" t="str">
        <f>IF(SD28N!BH79=0,"",SD28N!BH79)</f>
        <v/>
      </c>
      <c r="BE745" t="str">
        <f>IF(SD28N!BI79=0,"",SD28N!BI79)</f>
        <v>H16// 12 E Ljugarn</v>
      </c>
      <c r="BF745" t="str">
        <f>IF(SD28N!BJ79=0,"",SD28N!BJ79)</f>
        <v>SWE</v>
      </c>
      <c r="BG745" t="str">
        <f>IF(SD28N!BK79=0,"",SD28N!BK79)</f>
        <v>No</v>
      </c>
      <c r="BH745" t="str">
        <f>IF(SD28N!BL79=0,"",SD28N!BL79)</f>
        <v/>
      </c>
      <c r="BI745" t="str">
        <f>IF(SD28N!BM79=0,"",SD28N!BM79)</f>
        <v/>
      </c>
      <c r="BJ745">
        <f>IF(SD28N!BN79=0,"",SD28N!BN79)</f>
        <v>2.1855294545915123</v>
      </c>
      <c r="BK745" t="str">
        <f>IF(SD28N!BO79=0,"",SD28N!BO79)</f>
        <v/>
      </c>
      <c r="BL745" t="str">
        <f>IF(SD28N!BP79=0,"",SD28N!BP79)</f>
        <v/>
      </c>
      <c r="BM745">
        <f>IF(SD28N!BQ79=0,"",SD28N!BQ79)</f>
        <v>2.1855294545915123</v>
      </c>
      <c r="BN745">
        <f>IF(SD28N!BR79=0,"",SD28N!BR79)</f>
        <v>4</v>
      </c>
      <c r="BO745" s="19">
        <f>IF(M745="",I745,IF(Q745="",M745,IF(U745="",Q745,IF(Y745="",U745,IF(AC745="",Y745,IF(AG745="",AC745,IF(AK745="",AG745,IF(AO745="",AK745,AO745))))))))</f>
        <v>57</v>
      </c>
      <c r="BP745" s="19">
        <f>IF(N745="",J745,IF(R745="",N745,IF(V745="",R745,IF(Z745="",V745,IF(AD745="",Z745,IF(AH745="",AD745,IF(AL745="",AH745,IF(AP745="",AL745,AP745))))))))</f>
        <v>17.899999999999999</v>
      </c>
      <c r="BQ745" s="19">
        <f>IF(O745="",K745,IF(S745="",O745,IF(W745="",S745,IF(AA745="",W745,IF(AE745="",AA745,IF(AI745="",AE745,IF(AM745="",AI745,IF(AQ745="",AM745,AQ745))))))))</f>
        <v>19</v>
      </c>
      <c r="BR745" s="19">
        <f>IF(P745="",L745,IF(T745="",P745,IF(X745="",T745,IF(AB745="",X745,IF(AF745="",AB745,IF(AJ745="",AF745,IF(AN745="",AJ745,IF(AR745="",AN745,AR745))))))))</f>
        <v>3.1</v>
      </c>
    </row>
    <row r="746" spans="1:70" hidden="1" x14ac:dyDescent="0.2">
      <c r="A746" s="20" t="str">
        <f>IF(SD28N!A80=0,"",SD28N!A80)</f>
        <v>V</v>
      </c>
      <c r="B746">
        <f>IF(SD28N!B80=0,"",SD28N!B80)</f>
        <v>28104</v>
      </c>
      <c r="C746" t="str">
        <f>IF(SD28N!G80=0,"",SD28N!G80)</f>
        <v>44G9</v>
      </c>
      <c r="D746">
        <f>IF(SD28N!H80=0,"",SD28N!H80)</f>
        <v>28</v>
      </c>
      <c r="E746" s="26">
        <f>IF(SD28N!I80=0,"",SD28N!I80)</f>
        <v>57</v>
      </c>
      <c r="F746">
        <f>IF(AND(E746="",SD28N!J80=0),"",SD28N!J80)</f>
        <v>51.3</v>
      </c>
      <c r="G746">
        <f>IF(SD28N!K80=0,"",SD28N!K80)</f>
        <v>19</v>
      </c>
      <c r="H746" s="27">
        <f>IF(AND(G746="",SD28N!L80=0),"",SD28N!L80)</f>
        <v>28.2</v>
      </c>
      <c r="I746" s="26">
        <f>IF(SD28N!M80=0,"",SD28N!M80)</f>
        <v>57</v>
      </c>
      <c r="J746">
        <f>IF(AND(I746="",SD28N!N80=0),"",SD28N!N80)</f>
        <v>52.6</v>
      </c>
      <c r="K746">
        <f>IF(SD28N!O80=0,"",SD28N!O80)</f>
        <v>19</v>
      </c>
      <c r="L746" s="27">
        <f>IF(AND(K746="",SD28N!P80=0),"",SD28N!P80)</f>
        <v>30.2</v>
      </c>
      <c r="M746" s="26" t="str">
        <f>IF(SD28N!Q80=0,"",SD28N!Q80)</f>
        <v/>
      </c>
      <c r="N746" t="str">
        <f>IF(AND(M746="",SD28N!R80=0),"",SD28N!R80)</f>
        <v/>
      </c>
      <c r="O746" t="str">
        <f>IF(SD28N!S80=0,"",SD28N!S80)</f>
        <v/>
      </c>
      <c r="P746" s="27" t="str">
        <f>IF(AND(O746="",SD28N!T80=0),"",SD28N!T80)</f>
        <v/>
      </c>
      <c r="Q746" s="26" t="str">
        <f>IF(SD28N!U80=0,"",SD28N!U80)</f>
        <v/>
      </c>
      <c r="R746" t="str">
        <f>IF(AND(Q746="",SD28N!V80=0),"",SD28N!V80)</f>
        <v/>
      </c>
      <c r="S746" t="str">
        <f>IF(SD28N!W80=0,"",SD28N!W80)</f>
        <v/>
      </c>
      <c r="T746" s="27" t="str">
        <f>IF(AND(S746="",SD28N!X80=0),"",SD28N!X80)</f>
        <v/>
      </c>
      <c r="U746" s="26" t="str">
        <f>IF(SD28N!Y80=0,"",SD28N!Y80)</f>
        <v/>
      </c>
      <c r="V746" t="str">
        <f>IF(AND(U746="",SD28N!Z80=0),"",SD28N!Z80)</f>
        <v/>
      </c>
      <c r="W746" t="str">
        <f>IF(SD28N!AA80=0,"",SD28N!AA80)</f>
        <v/>
      </c>
      <c r="X746" s="27" t="str">
        <f>IF(AND(W746="",SD28N!AB80=0),"",SD28N!AB80)</f>
        <v/>
      </c>
      <c r="Y746" s="26" t="str">
        <f>IF(SD28N!AC80=0,"",SD28N!AC80)</f>
        <v/>
      </c>
      <c r="Z746" t="str">
        <f>IF(AND(Y746="",SD28N!AD80=0),"",SD28N!AD80)</f>
        <v/>
      </c>
      <c r="AA746" t="str">
        <f>IF(SD28N!AE80=0,"",SD28N!AE80)</f>
        <v/>
      </c>
      <c r="AB746" s="27" t="str">
        <f>IF(AND(AA746="",SD28N!AF80=0),"",SD28N!AF80)</f>
        <v/>
      </c>
      <c r="AC746" s="26" t="str">
        <f>IF(SD28N!AG80=0,"",SD28N!AG80)</f>
        <v/>
      </c>
      <c r="AD746" t="str">
        <f>IF(AND(AC746="",SD28N!AH80=0),"",SD28N!AH80)</f>
        <v/>
      </c>
      <c r="AE746" t="str">
        <f>IF(SD28N!AI80=0,"",SD28N!AI80)</f>
        <v/>
      </c>
      <c r="AF746" s="27" t="str">
        <f>IF(AND(AE746="",SD28N!AJ80=0),"",SD28N!AJ80)</f>
        <v/>
      </c>
      <c r="AG746" s="26" t="str">
        <f>IF(SD28N!AK80=0,"",SD28N!AK80)</f>
        <v/>
      </c>
      <c r="AH746" t="str">
        <f>IF(AND(AG746="",SD28N!AL80=0),"",SD28N!AL80)</f>
        <v/>
      </c>
      <c r="AI746" t="str">
        <f>IF(SD28N!AM80=0,"",SD28N!AM80)</f>
        <v/>
      </c>
      <c r="AJ746" s="27" t="str">
        <f>IF(AND(AI746="",SD28N!AN80=0),"",SD28N!AN80)</f>
        <v/>
      </c>
      <c r="AK746" s="26" t="str">
        <f>IF(SD28N!AO80=0,"",SD28N!AO80)</f>
        <v/>
      </c>
      <c r="AL746" t="str">
        <f>IF(AND(AK746="",SD28N!AP80=0),"",SD28N!AP80)</f>
        <v/>
      </c>
      <c r="AM746" t="str">
        <f>IF(SD28N!AQ80=0,"",SD28N!AQ80)</f>
        <v/>
      </c>
      <c r="AN746" s="27" t="str">
        <f>IF(AND(AM746="",SD28N!AR80=0),"",SD28N!AR80)</f>
        <v/>
      </c>
      <c r="AO746" s="26" t="str">
        <f>IF(SD28N!AS80=0,"",SD28N!AS80)</f>
        <v/>
      </c>
      <c r="AP746" t="str">
        <f>IF(AND(AO746="",SD28N!AT80=0),"",SD28N!AT80)</f>
        <v/>
      </c>
      <c r="AQ746" t="str">
        <f>IF(SD28N!AU80=0,"",SD28N!AU80)</f>
        <v/>
      </c>
      <c r="AR746" s="27" t="str">
        <f>IF(AND(AQ746="",SD28N!AV80=0),"",SD28N!AV80)</f>
        <v/>
      </c>
      <c r="AS746" t="str">
        <f>IF(SD28N!AW80=0,"",SD28N!AW80)</f>
        <v/>
      </c>
      <c r="AT746">
        <f>IF(SD28N!AX80=0,"",SD28N!AX80)</f>
        <v>69</v>
      </c>
      <c r="AU746" s="1">
        <f>IF(SD28N!AY80=0,"",SD28N!AY80)</f>
        <v>68</v>
      </c>
      <c r="AV746" s="1">
        <f>IF(SD28N!AZ80=0,"",SD28N!AZ80)</f>
        <v>71</v>
      </c>
      <c r="AW746" s="1" t="str">
        <f>IF(SD28N!BA80=0,"",SD28N!BA80)</f>
        <v/>
      </c>
      <c r="AX746" s="1" t="str">
        <f>IF(SD28N!BB80=0,"",SD28N!BB80)</f>
        <v/>
      </c>
      <c r="AY746" s="1" t="str">
        <f>IF(SD28N!BC80=0,"",SD28N!BC80)</f>
        <v/>
      </c>
      <c r="AZ746" s="1" t="str">
        <f>IF(SD28N!BD80=0,"",SD28N!BD80)</f>
        <v/>
      </c>
      <c r="BA746" s="1" t="str">
        <f>IF(SD28N!BE80=0,"",SD28N!BE80)</f>
        <v/>
      </c>
      <c r="BB746" s="1" t="str">
        <f>IF(SD28N!BF80=0,"",SD28N!BF80)</f>
        <v/>
      </c>
      <c r="BC746" s="1" t="str">
        <f>IF(SD28N!BG80=0,"",SD28N!BG80)</f>
        <v/>
      </c>
      <c r="BD746" s="29" t="str">
        <f>IF(SD28N!BH80=0,"",SD28N!BH80)</f>
        <v/>
      </c>
      <c r="BE746" t="str">
        <f>IF(SD28N!BI80=0,"",SD28N!BI80)</f>
        <v>60/1094/ 6,5 SE Fårö</v>
      </c>
      <c r="BF746" t="str">
        <f>IF(SD28N!BJ80=0,"",SD28N!BJ80)</f>
        <v>SWE</v>
      </c>
      <c r="BG746" t="str">
        <f>IF(SD28N!BK80=0,"",SD28N!BK80)</f>
        <v>No</v>
      </c>
      <c r="BH746">
        <f>IF(SD28N!BL80=0,"",SD28N!BL80)</f>
        <v>1</v>
      </c>
      <c r="BI746" t="str">
        <f>IF(SD28N!BM80=0,"",SD28N!BM80)</f>
        <v/>
      </c>
      <c r="BJ746">
        <f>IF(SD28N!BN80=0,"",SD28N!BN80)</f>
        <v>1.6797874253942982</v>
      </c>
      <c r="BK746" t="str">
        <f>IF(SD28N!BO80=0,"",SD28N!BO80)</f>
        <v/>
      </c>
      <c r="BL746" t="str">
        <f>IF(SD28N!BP80=0,"",SD28N!BP80)</f>
        <v/>
      </c>
      <c r="BM746">
        <f>IF(SD28N!BQ80=0,"",SD28N!BQ80)</f>
        <v>1.6797874253942982</v>
      </c>
      <c r="BN746">
        <f>IF(SD28N!BR80=0,"",SD28N!BR80)</f>
        <v>4</v>
      </c>
      <c r="BO746" s="19">
        <f>IF(M746="",I746,IF(Q746="",M746,IF(U746="",Q746,IF(Y746="",U746,IF(AC746="",Y746,IF(AG746="",AC746,IF(AK746="",AG746,IF(AO746="",AK746,AO746))))))))</f>
        <v>57</v>
      </c>
      <c r="BP746" s="19">
        <f>IF(N746="",J746,IF(R746="",N746,IF(V746="",R746,IF(Z746="",V746,IF(AD746="",Z746,IF(AH746="",AD746,IF(AL746="",AH746,IF(AP746="",AL746,AP746))))))))</f>
        <v>52.6</v>
      </c>
      <c r="BQ746" s="19">
        <f>IF(O746="",K746,IF(S746="",O746,IF(W746="",S746,IF(AA746="",W746,IF(AE746="",AA746,IF(AI746="",AE746,IF(AM746="",AI746,IF(AQ746="",AM746,AQ746))))))))</f>
        <v>19</v>
      </c>
      <c r="BR746" s="19">
        <f>IF(P746="",L746,IF(T746="",P746,IF(X746="",T746,IF(AB746="",X746,IF(AF746="",AB746,IF(AJ746="",AF746,IF(AN746="",AJ746,IF(AR746="",AN746,AR746))))))))</f>
        <v>30.2</v>
      </c>
    </row>
    <row r="747" spans="1:70" hidden="1" x14ac:dyDescent="0.2">
      <c r="A747" s="20" t="str">
        <f>IF(SD28N!A81=0,"",SD28N!A81)</f>
        <v>V</v>
      </c>
      <c r="B747">
        <f>IF(SD28N!B81=0,"",SD28N!B81)</f>
        <v>28105</v>
      </c>
      <c r="C747" t="str">
        <f>IF(SD28N!G81=0,"",SD28N!G81)</f>
        <v>44G9</v>
      </c>
      <c r="D747">
        <f>IF(SD28N!H81=0,"",SD28N!H81)</f>
        <v>28</v>
      </c>
      <c r="E747" s="26">
        <f>IF(SD28N!I81=0,"",SD28N!I81)</f>
        <v>57</v>
      </c>
      <c r="F747">
        <f>IF(AND(E747="",SD28N!J81=0),"",SD28N!J81)</f>
        <v>58.7</v>
      </c>
      <c r="G747">
        <f>IF(SD28N!K81=0,"",SD28N!K81)</f>
        <v>19</v>
      </c>
      <c r="H747" s="27">
        <f>IF(AND(G747="",SD28N!L81=0),"",SD28N!L81)</f>
        <v>33.369999999999997</v>
      </c>
      <c r="I747" s="26">
        <f>IF(SD28N!M81=0,"",SD28N!M81)</f>
        <v>58</v>
      </c>
      <c r="J747">
        <f>IF(AND(I747="",SD28N!N81=0),"",SD28N!N81)</f>
        <v>0.3</v>
      </c>
      <c r="K747">
        <f>IF(SD28N!O81=0,"",SD28N!O81)</f>
        <v>19</v>
      </c>
      <c r="L747" s="27">
        <f>IF(AND(K747="",SD28N!P81=0),"",SD28N!P81)</f>
        <v>32.5</v>
      </c>
      <c r="M747" s="26" t="str">
        <f>IF(SD28N!Q81=0,"",SD28N!Q81)</f>
        <v/>
      </c>
      <c r="N747" t="str">
        <f>IF(AND(M747="",SD28N!R81=0),"",SD28N!R81)</f>
        <v/>
      </c>
      <c r="O747" t="str">
        <f>IF(SD28N!S81=0,"",SD28N!S81)</f>
        <v/>
      </c>
      <c r="P747" s="27" t="str">
        <f>IF(AND(O747="",SD28N!T81=0),"",SD28N!T81)</f>
        <v/>
      </c>
      <c r="Q747" s="26" t="str">
        <f>IF(SD28N!U81=0,"",SD28N!U81)</f>
        <v/>
      </c>
      <c r="R747" t="str">
        <f>IF(AND(Q747="",SD28N!V81=0),"",SD28N!V81)</f>
        <v/>
      </c>
      <c r="S747" t="str">
        <f>IF(SD28N!W81=0,"",SD28N!W81)</f>
        <v/>
      </c>
      <c r="T747" s="27" t="str">
        <f>IF(AND(S747="",SD28N!X81=0),"",SD28N!X81)</f>
        <v/>
      </c>
      <c r="U747" s="26" t="str">
        <f>IF(SD28N!Y81=0,"",SD28N!Y81)</f>
        <v/>
      </c>
      <c r="V747" t="str">
        <f>IF(AND(U747="",SD28N!Z81=0),"",SD28N!Z81)</f>
        <v/>
      </c>
      <c r="W747" t="str">
        <f>IF(SD28N!AA81=0,"",SD28N!AA81)</f>
        <v/>
      </c>
      <c r="X747" s="27" t="str">
        <f>IF(AND(W747="",SD28N!AB81=0),"",SD28N!AB81)</f>
        <v/>
      </c>
      <c r="Y747" s="26" t="str">
        <f>IF(SD28N!AC81=0,"",SD28N!AC81)</f>
        <v/>
      </c>
      <c r="Z747" t="str">
        <f>IF(AND(Y747="",SD28N!AD81=0),"",SD28N!AD81)</f>
        <v/>
      </c>
      <c r="AA747" t="str">
        <f>IF(SD28N!AE81=0,"",SD28N!AE81)</f>
        <v/>
      </c>
      <c r="AB747" s="27" t="str">
        <f>IF(AND(AA747="",SD28N!AF81=0),"",SD28N!AF81)</f>
        <v/>
      </c>
      <c r="AC747" s="26" t="str">
        <f>IF(SD28N!AG81=0,"",SD28N!AG81)</f>
        <v/>
      </c>
      <c r="AD747" t="str">
        <f>IF(AND(AC747="",SD28N!AH81=0),"",SD28N!AH81)</f>
        <v/>
      </c>
      <c r="AE747" t="str">
        <f>IF(SD28N!AI81=0,"",SD28N!AI81)</f>
        <v/>
      </c>
      <c r="AF747" s="27" t="str">
        <f>IF(AND(AE747="",SD28N!AJ81=0),"",SD28N!AJ81)</f>
        <v/>
      </c>
      <c r="AG747" s="26" t="str">
        <f>IF(SD28N!AK81=0,"",SD28N!AK81)</f>
        <v/>
      </c>
      <c r="AH747" t="str">
        <f>IF(AND(AG747="",SD28N!AL81=0),"",SD28N!AL81)</f>
        <v/>
      </c>
      <c r="AI747" t="str">
        <f>IF(SD28N!AM81=0,"",SD28N!AM81)</f>
        <v/>
      </c>
      <c r="AJ747" s="27" t="str">
        <f>IF(AND(AI747="",SD28N!AN81=0),"",SD28N!AN81)</f>
        <v/>
      </c>
      <c r="AK747" s="26" t="str">
        <f>IF(SD28N!AO81=0,"",SD28N!AO81)</f>
        <v/>
      </c>
      <c r="AL747" t="str">
        <f>IF(AND(AK747="",SD28N!AP81=0),"",SD28N!AP81)</f>
        <v/>
      </c>
      <c r="AM747" t="str">
        <f>IF(SD28N!AQ81=0,"",SD28N!AQ81)</f>
        <v/>
      </c>
      <c r="AN747" s="27" t="str">
        <f>IF(AND(AM747="",SD28N!AR81=0),"",SD28N!AR81)</f>
        <v/>
      </c>
      <c r="AO747" s="26" t="str">
        <f>IF(SD28N!AS81=0,"",SD28N!AS81)</f>
        <v/>
      </c>
      <c r="AP747" t="str">
        <f>IF(AND(AO747="",SD28N!AT81=0),"",SD28N!AT81)</f>
        <v/>
      </c>
      <c r="AQ747" t="str">
        <f>IF(SD28N!AU81=0,"",SD28N!AU81)</f>
        <v/>
      </c>
      <c r="AR747" s="27" t="str">
        <f>IF(AND(AQ747="",SD28N!AV81=0),"",SD28N!AV81)</f>
        <v/>
      </c>
      <c r="AS747" t="str">
        <f>IF(SD28N!AW81=0,"",SD28N!AW81)</f>
        <v/>
      </c>
      <c r="AT747">
        <f>IF(SD28N!AX81=0,"",SD28N!AX81)</f>
        <v>69</v>
      </c>
      <c r="AU747" s="1">
        <f>IF(SD28N!AY81=0,"",SD28N!AY81)</f>
        <v>71</v>
      </c>
      <c r="AV747" s="1">
        <f>IF(SD28N!AZ81=0,"",SD28N!AZ81)</f>
        <v>67</v>
      </c>
      <c r="AW747" s="1" t="str">
        <f>IF(SD28N!BA81=0,"",SD28N!BA81)</f>
        <v/>
      </c>
      <c r="AX747" s="1" t="str">
        <f>IF(SD28N!BB81=0,"",SD28N!BB81)</f>
        <v/>
      </c>
      <c r="AY747" s="1" t="str">
        <f>IF(SD28N!BC81=0,"",SD28N!BC81)</f>
        <v/>
      </c>
      <c r="AZ747" s="1" t="str">
        <f>IF(SD28N!BD81=0,"",SD28N!BD81)</f>
        <v/>
      </c>
      <c r="BA747" s="1" t="str">
        <f>IF(SD28N!BE81=0,"",SD28N!BE81)</f>
        <v/>
      </c>
      <c r="BB747" s="1" t="str">
        <f>IF(SD28N!BF81=0,"",SD28N!BF81)</f>
        <v/>
      </c>
      <c r="BC747" s="1" t="str">
        <f>IF(SD28N!BG81=0,"",SD28N!BG81)</f>
        <v/>
      </c>
      <c r="BD747" s="29" t="str">
        <f>IF(SD28N!BH81=0,"",SD28N!BH81)</f>
        <v/>
      </c>
      <c r="BE747" t="str">
        <f>IF(SD28N!BI81=0,"",SD28N!BI81)</f>
        <v>H9// 6,5 ENE Fårö</v>
      </c>
      <c r="BF747" t="str">
        <f>IF(SD28N!BJ81=0,"",SD28N!BJ81)</f>
        <v>SWE</v>
      </c>
      <c r="BG747" t="str">
        <f>IF(SD28N!BK81=0,"",SD28N!BK81)</f>
        <v>No</v>
      </c>
      <c r="BH747">
        <f>IF(SD28N!BL81=0,"",SD28N!BL81)</f>
        <v>1</v>
      </c>
      <c r="BI747" t="str">
        <f>IF(SD28N!BM81=0,"",SD28N!BM81)</f>
        <v/>
      </c>
      <c r="BJ747">
        <f>IF(SD28N!BN81=0,"",SD28N!BN81)</f>
        <v>1.6651268287576553</v>
      </c>
      <c r="BK747" t="str">
        <f>IF(SD28N!BO81=0,"",SD28N!BO81)</f>
        <v/>
      </c>
      <c r="BL747" t="str">
        <f>IF(SD28N!BP81=0,"",SD28N!BP81)</f>
        <v/>
      </c>
      <c r="BM747">
        <f>IF(SD28N!BQ81=0,"",SD28N!BQ81)</f>
        <v>1.6651268287576553</v>
      </c>
      <c r="BN747">
        <f>IF(SD28N!BR81=0,"",SD28N!BR81)</f>
        <v>4</v>
      </c>
      <c r="BO747" s="19">
        <f>IF(M747="",I747,IF(Q747="",M747,IF(U747="",Q747,IF(Y747="",U747,IF(AC747="",Y747,IF(AG747="",AC747,IF(AK747="",AG747,IF(AO747="",AK747,AO747))))))))</f>
        <v>58</v>
      </c>
      <c r="BP747" s="19">
        <f>IF(N747="",J747,IF(R747="",N747,IF(V747="",R747,IF(Z747="",V747,IF(AD747="",Z747,IF(AH747="",AD747,IF(AL747="",AH747,IF(AP747="",AL747,AP747))))))))</f>
        <v>0.3</v>
      </c>
      <c r="BQ747" s="19">
        <f>IF(O747="",K747,IF(S747="",O747,IF(W747="",S747,IF(AA747="",W747,IF(AE747="",AA747,IF(AI747="",AE747,IF(AM747="",AI747,IF(AQ747="",AM747,AQ747))))))))</f>
        <v>19</v>
      </c>
      <c r="BR747" s="19">
        <f>IF(P747="",L747,IF(T747="",P747,IF(X747="",T747,IF(AB747="",X747,IF(AF747="",AB747,IF(AJ747="",AF747,IF(AN747="",AJ747,IF(AR747="",AN747,AR747))))))))</f>
        <v>32.5</v>
      </c>
    </row>
    <row r="748" spans="1:70" hidden="1" x14ac:dyDescent="0.2">
      <c r="A748" s="20" t="str">
        <f>IF(SD28N!A82=0,"",SD28N!A82)</f>
        <v>V</v>
      </c>
      <c r="B748">
        <f>IF(SD28N!B82=0,"",SD28N!B82)</f>
        <v>28106</v>
      </c>
      <c r="C748" t="str">
        <f>IF(SD28N!G82=0,"",SD28N!G82)</f>
        <v>45G9</v>
      </c>
      <c r="D748">
        <f>IF(SD28N!H82=0,"",SD28N!H82)</f>
        <v>28</v>
      </c>
      <c r="E748" s="26">
        <f>IF(SD28N!I82=0,"",SD28N!I82)</f>
        <v>58</v>
      </c>
      <c r="F748">
        <f>IF(AND(E748="",SD28N!J82=0),"",SD28N!J82)</f>
        <v>4.74</v>
      </c>
      <c r="G748">
        <f>IF(SD28N!K82=0,"",SD28N!K82)</f>
        <v>19</v>
      </c>
      <c r="H748" s="27">
        <f>IF(AND(G748="",SD28N!L82=0),"",SD28N!L82)</f>
        <v>26.22</v>
      </c>
      <c r="I748" s="26">
        <f>IF(SD28N!M82=0,"",SD28N!M82)</f>
        <v>58</v>
      </c>
      <c r="J748">
        <f>IF(AND(I748="",SD28N!N82=0),"",SD28N!N82)</f>
        <v>3.2</v>
      </c>
      <c r="K748">
        <f>IF(SD28N!O82=0,"",SD28N!O82)</f>
        <v>19</v>
      </c>
      <c r="L748" s="27">
        <f>IF(AND(K748="",SD28N!P82=0),"",SD28N!P82)</f>
        <v>26.8</v>
      </c>
      <c r="M748" s="26" t="str">
        <f>IF(SD28N!Q82=0,"",SD28N!Q82)</f>
        <v/>
      </c>
      <c r="N748" t="str">
        <f>IF(AND(M748="",SD28N!R82=0),"",SD28N!R82)</f>
        <v/>
      </c>
      <c r="O748" t="str">
        <f>IF(SD28N!S82=0,"",SD28N!S82)</f>
        <v/>
      </c>
      <c r="P748" s="27" t="str">
        <f>IF(AND(O748="",SD28N!T82=0),"",SD28N!T82)</f>
        <v/>
      </c>
      <c r="Q748" s="26" t="str">
        <f>IF(SD28N!U82=0,"",SD28N!U82)</f>
        <v/>
      </c>
      <c r="R748" t="str">
        <f>IF(AND(Q748="",SD28N!V82=0),"",SD28N!V82)</f>
        <v/>
      </c>
      <c r="S748" t="str">
        <f>IF(SD28N!W82=0,"",SD28N!W82)</f>
        <v/>
      </c>
      <c r="T748" s="27" t="str">
        <f>IF(AND(S748="",SD28N!X82=0),"",SD28N!X82)</f>
        <v/>
      </c>
      <c r="U748" s="26" t="str">
        <f>IF(SD28N!Y82=0,"",SD28N!Y82)</f>
        <v/>
      </c>
      <c r="V748" t="str">
        <f>IF(AND(U748="",SD28N!Z82=0),"",SD28N!Z82)</f>
        <v/>
      </c>
      <c r="W748" t="str">
        <f>IF(SD28N!AA82=0,"",SD28N!AA82)</f>
        <v/>
      </c>
      <c r="X748" s="27" t="str">
        <f>IF(AND(W748="",SD28N!AB82=0),"",SD28N!AB82)</f>
        <v/>
      </c>
      <c r="Y748" s="26" t="str">
        <f>IF(SD28N!AC82=0,"",SD28N!AC82)</f>
        <v/>
      </c>
      <c r="Z748" t="str">
        <f>IF(AND(Y748="",SD28N!AD82=0),"",SD28N!AD82)</f>
        <v/>
      </c>
      <c r="AA748" t="str">
        <f>IF(SD28N!AE82=0,"",SD28N!AE82)</f>
        <v/>
      </c>
      <c r="AB748" s="27" t="str">
        <f>IF(AND(AA748="",SD28N!AF82=0),"",SD28N!AF82)</f>
        <v/>
      </c>
      <c r="AC748" s="26" t="str">
        <f>IF(SD28N!AG82=0,"",SD28N!AG82)</f>
        <v/>
      </c>
      <c r="AD748" t="str">
        <f>IF(AND(AC748="",SD28N!AH82=0),"",SD28N!AH82)</f>
        <v/>
      </c>
      <c r="AE748" t="str">
        <f>IF(SD28N!AI82=0,"",SD28N!AI82)</f>
        <v/>
      </c>
      <c r="AF748" s="27" t="str">
        <f>IF(AND(AE748="",SD28N!AJ82=0),"",SD28N!AJ82)</f>
        <v/>
      </c>
      <c r="AG748" s="26" t="str">
        <f>IF(SD28N!AK82=0,"",SD28N!AK82)</f>
        <v/>
      </c>
      <c r="AH748" t="str">
        <f>IF(AND(AG748="",SD28N!AL82=0),"",SD28N!AL82)</f>
        <v/>
      </c>
      <c r="AI748" t="str">
        <f>IF(SD28N!AM82=0,"",SD28N!AM82)</f>
        <v/>
      </c>
      <c r="AJ748" s="27" t="str">
        <f>IF(AND(AI748="",SD28N!AN82=0),"",SD28N!AN82)</f>
        <v/>
      </c>
      <c r="AK748" s="26" t="str">
        <f>IF(SD28N!AO82=0,"",SD28N!AO82)</f>
        <v/>
      </c>
      <c r="AL748" t="str">
        <f>IF(AND(AK748="",SD28N!AP82=0),"",SD28N!AP82)</f>
        <v/>
      </c>
      <c r="AM748" t="str">
        <f>IF(SD28N!AQ82=0,"",SD28N!AQ82)</f>
        <v/>
      </c>
      <c r="AN748" s="27" t="str">
        <f>IF(AND(AM748="",SD28N!AR82=0),"",SD28N!AR82)</f>
        <v/>
      </c>
      <c r="AO748" s="26" t="str">
        <f>IF(SD28N!AS82=0,"",SD28N!AS82)</f>
        <v/>
      </c>
      <c r="AP748" t="str">
        <f>IF(AND(AO748="",SD28N!AT82=0),"",SD28N!AT82)</f>
        <v/>
      </c>
      <c r="AQ748" t="str">
        <f>IF(SD28N!AU82=0,"",SD28N!AU82)</f>
        <v/>
      </c>
      <c r="AR748" s="27" t="str">
        <f>IF(AND(AQ748="",SD28N!AV82=0),"",SD28N!AV82)</f>
        <v/>
      </c>
      <c r="AS748" t="str">
        <f>IF(SD28N!AW82=0,"",SD28N!AW82)</f>
        <v/>
      </c>
      <c r="AT748">
        <f>IF(SD28N!AX82=0,"",SD28N!AX82)</f>
        <v>75</v>
      </c>
      <c r="AU748" s="1">
        <f>IF(SD28N!AY82=0,"",SD28N!AY82)</f>
        <v>70</v>
      </c>
      <c r="AV748" s="1">
        <f>IF(SD28N!AZ82=0,"",SD28N!AZ82)</f>
        <v>80</v>
      </c>
      <c r="AW748" s="1" t="str">
        <f>IF(SD28N!BA82=0,"",SD28N!BA82)</f>
        <v/>
      </c>
      <c r="AX748" s="1" t="str">
        <f>IF(SD28N!BB82=0,"",SD28N!BB82)</f>
        <v/>
      </c>
      <c r="AY748" s="1" t="str">
        <f>IF(SD28N!BC82=0,"",SD28N!BC82)</f>
        <v/>
      </c>
      <c r="AZ748" s="1" t="str">
        <f>IF(SD28N!BD82=0,"",SD28N!BD82)</f>
        <v/>
      </c>
      <c r="BA748" s="1" t="str">
        <f>IF(SD28N!BE82=0,"",SD28N!BE82)</f>
        <v/>
      </c>
      <c r="BB748" s="1" t="str">
        <f>IF(SD28N!BF82=0,"",SD28N!BF82)</f>
        <v/>
      </c>
      <c r="BC748" s="1" t="str">
        <f>IF(SD28N!BG82=0,"",SD28N!BG82)</f>
        <v/>
      </c>
      <c r="BD748" s="29" t="str">
        <f>IF(SD28N!BH82=0,"",SD28N!BH82)</f>
        <v/>
      </c>
      <c r="BE748" t="str">
        <f>IF(SD28N!BI82=0,"",SD28N!BI82)</f>
        <v>H8// 2 E Salvorev</v>
      </c>
      <c r="BF748" t="str">
        <f>IF(SD28N!BJ82=0,"",SD28N!BJ82)</f>
        <v>SWE</v>
      </c>
      <c r="BG748" t="str">
        <f>IF(SD28N!BK82=0,"",SD28N!BK82)</f>
        <v>No</v>
      </c>
      <c r="BH748">
        <f>IF(SD28N!BL82=0,"",SD28N!BL82)</f>
        <v>1</v>
      </c>
      <c r="BI748" t="str">
        <f>IF(SD28N!BM82=0,"",SD28N!BM82)</f>
        <v/>
      </c>
      <c r="BJ748">
        <f>IF(SD28N!BN82=0,"",SD28N!BN82)</f>
        <v>1.5702601658919961</v>
      </c>
      <c r="BK748" t="str">
        <f>IF(SD28N!BO82=0,"",SD28N!BO82)</f>
        <v/>
      </c>
      <c r="BL748" t="str">
        <f>IF(SD28N!BP82=0,"",SD28N!BP82)</f>
        <v/>
      </c>
      <c r="BM748">
        <f>IF(SD28N!BQ82=0,"",SD28N!BQ82)</f>
        <v>1.5702601658919961</v>
      </c>
      <c r="BN748">
        <f>IF(SD28N!BR82=0,"",SD28N!BR82)</f>
        <v>4</v>
      </c>
      <c r="BO748" s="19">
        <f>IF(M748="",I748,IF(Q748="",M748,IF(U748="",Q748,IF(Y748="",U748,IF(AC748="",Y748,IF(AG748="",AC748,IF(AK748="",AG748,IF(AO748="",AK748,AO748))))))))</f>
        <v>58</v>
      </c>
      <c r="BP748" s="19">
        <f>IF(N748="",J748,IF(R748="",N748,IF(V748="",R748,IF(Z748="",V748,IF(AD748="",Z748,IF(AH748="",AD748,IF(AL748="",AH748,IF(AP748="",AL748,AP748))))))))</f>
        <v>3.2</v>
      </c>
      <c r="BQ748" s="19">
        <f>IF(O748="",K748,IF(S748="",O748,IF(W748="",S748,IF(AA748="",W748,IF(AE748="",AA748,IF(AI748="",AE748,IF(AM748="",AI748,IF(AQ748="",AM748,AQ748))))))))</f>
        <v>19</v>
      </c>
      <c r="BR748" s="19">
        <f>IF(P748="",L748,IF(T748="",P748,IF(X748="",T748,IF(AB748="",X748,IF(AF748="",AB748,IF(AJ748="",AF748,IF(AN748="",AJ748,IF(AR748="",AN748,AR748))))))))</f>
        <v>26.8</v>
      </c>
    </row>
    <row r="749" spans="1:70" hidden="1" x14ac:dyDescent="0.2">
      <c r="A749" s="20" t="str">
        <f>IF(SD28N!A83=0,"",SD28N!A83)</f>
        <v>V</v>
      </c>
      <c r="B749">
        <f>IF(SD28N!B83=0,"",SD28N!B83)</f>
        <v>28107</v>
      </c>
      <c r="C749" t="str">
        <f>IF(SD28N!G83=0,"",SD28N!G83)</f>
        <v>43G8</v>
      </c>
      <c r="D749">
        <f>IF(SD28N!H83=0,"",SD28N!H83)</f>
        <v>28</v>
      </c>
      <c r="E749" s="26">
        <f>IF(SD28N!I83=0,"",SD28N!I83)</f>
        <v>57</v>
      </c>
      <c r="F749">
        <f>IF(AND(E749="",SD28N!J83=0),"",SD28N!J83)</f>
        <v>3.5</v>
      </c>
      <c r="G749" t="str">
        <f>IF(SD28N!K83=0,"",SD28N!K83)</f>
        <v>18</v>
      </c>
      <c r="H749" s="27">
        <f>IF(AND(G749="",SD28N!L83=0),"",SD28N!L83)</f>
        <v>52.2</v>
      </c>
      <c r="I749" s="26">
        <f>IF(SD28N!M83=0,"",SD28N!M83)</f>
        <v>57</v>
      </c>
      <c r="J749">
        <f>IF(AND(I749="",SD28N!N83=0),"",SD28N!N83)</f>
        <v>5.3</v>
      </c>
      <c r="K749">
        <f>IF(SD28N!O83=0,"",SD28N!O83)</f>
        <v>18</v>
      </c>
      <c r="L749" s="27">
        <f>IF(AND(K749="",SD28N!P83=0),"",SD28N!P83)</f>
        <v>54.6</v>
      </c>
      <c r="M749" s="26" t="str">
        <f>IF(SD28N!Q83=0,"",SD28N!Q83)</f>
        <v/>
      </c>
      <c r="N749" t="str">
        <f>IF(AND(M749="",SD28N!R83=0),"",SD28N!R83)</f>
        <v/>
      </c>
      <c r="O749" t="str">
        <f>IF(SD28N!S83=0,"",SD28N!S83)</f>
        <v/>
      </c>
      <c r="P749" s="27" t="str">
        <f>IF(AND(O749="",SD28N!T83=0),"",SD28N!T83)</f>
        <v/>
      </c>
      <c r="Q749" s="26" t="str">
        <f>IF(SD28N!U83=0,"",SD28N!U83)</f>
        <v/>
      </c>
      <c r="R749" t="str">
        <f>IF(AND(Q749="",SD28N!V83=0),"",SD28N!V83)</f>
        <v/>
      </c>
      <c r="S749" t="str">
        <f>IF(SD28N!W83=0,"",SD28N!W83)</f>
        <v/>
      </c>
      <c r="T749" s="27" t="str">
        <f>IF(AND(S749="",SD28N!X83=0),"",SD28N!X83)</f>
        <v/>
      </c>
      <c r="U749" s="26" t="str">
        <f>IF(SD28N!Y83=0,"",SD28N!Y83)</f>
        <v/>
      </c>
      <c r="V749" t="str">
        <f>IF(AND(U749="",SD28N!Z83=0),"",SD28N!Z83)</f>
        <v/>
      </c>
      <c r="W749" t="str">
        <f>IF(SD28N!AA83=0,"",SD28N!AA83)</f>
        <v/>
      </c>
      <c r="X749" s="27" t="str">
        <f>IF(AND(W749="",SD28N!AB83=0),"",SD28N!AB83)</f>
        <v/>
      </c>
      <c r="Y749" s="26" t="str">
        <f>IF(SD28N!AC83=0,"",SD28N!AC83)</f>
        <v/>
      </c>
      <c r="Z749" t="str">
        <f>IF(AND(Y749="",SD28N!AD83=0),"",SD28N!AD83)</f>
        <v/>
      </c>
      <c r="AA749" t="str">
        <f>IF(SD28N!AE83=0,"",SD28N!AE83)</f>
        <v/>
      </c>
      <c r="AB749" s="27" t="str">
        <f>IF(AND(AA749="",SD28N!AF83=0),"",SD28N!AF83)</f>
        <v/>
      </c>
      <c r="AC749" s="26" t="str">
        <f>IF(SD28N!AG83=0,"",SD28N!AG83)</f>
        <v/>
      </c>
      <c r="AD749" t="str">
        <f>IF(AND(AC749="",SD28N!AH83=0),"",SD28N!AH83)</f>
        <v/>
      </c>
      <c r="AE749" t="str">
        <f>IF(SD28N!AI83=0,"",SD28N!AI83)</f>
        <v/>
      </c>
      <c r="AF749" s="27" t="str">
        <f>IF(AND(AE749="",SD28N!AJ83=0),"",SD28N!AJ83)</f>
        <v/>
      </c>
      <c r="AG749" s="26" t="str">
        <f>IF(SD28N!AK83=0,"",SD28N!AK83)</f>
        <v/>
      </c>
      <c r="AH749" t="str">
        <f>IF(AND(AG749="",SD28N!AL83=0),"",SD28N!AL83)</f>
        <v/>
      </c>
      <c r="AI749" t="str">
        <f>IF(SD28N!AM83=0,"",SD28N!AM83)</f>
        <v/>
      </c>
      <c r="AJ749" s="27" t="str">
        <f>IF(AND(AI749="",SD28N!AN83=0),"",SD28N!AN83)</f>
        <v/>
      </c>
      <c r="AK749" s="26" t="str">
        <f>IF(SD28N!AO83=0,"",SD28N!AO83)</f>
        <v/>
      </c>
      <c r="AL749" t="str">
        <f>IF(AND(AK749="",SD28N!AP83=0),"",SD28N!AP83)</f>
        <v/>
      </c>
      <c r="AM749" t="str">
        <f>IF(SD28N!AQ83=0,"",SD28N!AQ83)</f>
        <v/>
      </c>
      <c r="AN749" s="27" t="str">
        <f>IF(AND(AM749="",SD28N!AR83=0),"",SD28N!AR83)</f>
        <v/>
      </c>
      <c r="AO749" s="26" t="str">
        <f>IF(SD28N!AS83=0,"",SD28N!AS83)</f>
        <v/>
      </c>
      <c r="AP749" t="str">
        <f>IF(AND(AO749="",SD28N!AT83=0),"",SD28N!AT83)</f>
        <v/>
      </c>
      <c r="AQ749" t="str">
        <f>IF(SD28N!AU83=0,"",SD28N!AU83)</f>
        <v/>
      </c>
      <c r="AR749" s="27" t="str">
        <f>IF(AND(AQ749="",SD28N!AV83=0),"",SD28N!AV83)</f>
        <v/>
      </c>
      <c r="AS749" t="str">
        <f>IF(SD28N!AW83=0,"",SD28N!AW83)</f>
        <v/>
      </c>
      <c r="AT749">
        <f>IF(SD28N!AX83=0,"",SD28N!AX83)</f>
        <v>86</v>
      </c>
      <c r="AU749" s="1">
        <f>IF(SD28N!AY83=0,"",SD28N!AY83)</f>
        <v>85</v>
      </c>
      <c r="AV749" s="1">
        <f>IF(SD28N!AZ83=0,"",SD28N!AZ83)</f>
        <v>87</v>
      </c>
      <c r="AW749" s="1" t="str">
        <f>IF(SD28N!BA83=0,"",SD28N!BA83)</f>
        <v/>
      </c>
      <c r="AX749" s="1" t="str">
        <f>IF(SD28N!BB83=0,"",SD28N!BB83)</f>
        <v/>
      </c>
      <c r="AY749" s="1" t="str">
        <f>IF(SD28N!BC83=0,"",SD28N!BC83)</f>
        <v/>
      </c>
      <c r="AZ749" s="1" t="str">
        <f>IF(SD28N!BD83=0,"",SD28N!BD83)</f>
        <v/>
      </c>
      <c r="BA749" s="1" t="str">
        <f>IF(SD28N!BE83=0,"",SD28N!BE83)</f>
        <v/>
      </c>
      <c r="BB749" s="1" t="str">
        <f>IF(SD28N!BF83=0,"",SD28N!BF83)</f>
        <v/>
      </c>
      <c r="BC749" s="1" t="str">
        <f>IF(SD28N!BG83=0,"",SD28N!BG83)</f>
        <v/>
      </c>
      <c r="BD749" s="29" t="str">
        <f>IF(SD28N!BH83=0,"",SD28N!BH83)</f>
        <v/>
      </c>
      <c r="BE749" t="str">
        <f>IF(SD28N!BI83=0,"",SD28N!BI83)</f>
        <v>67// 12 SE När</v>
      </c>
      <c r="BF749" t="str">
        <f>IF(SD28N!BJ83=0,"",SD28N!BJ83)</f>
        <v>SWE</v>
      </c>
      <c r="BG749" t="str">
        <f>IF(SD28N!BK83=0,"",SD28N!BK83)</f>
        <v>No</v>
      </c>
      <c r="BH749" t="str">
        <f>IF(SD28N!BL83=0,"",SD28N!BL83)</f>
        <v/>
      </c>
      <c r="BI749" t="str">
        <f>IF(SD28N!BM83=0,"",SD28N!BM83)</f>
        <v/>
      </c>
      <c r="BJ749">
        <f>IF(SD28N!BN83=0,"",SD28N!BN83)</f>
        <v>2.2230310487068259</v>
      </c>
      <c r="BK749" t="str">
        <f>IF(SD28N!BO83=0,"",SD28N!BO83)</f>
        <v/>
      </c>
      <c r="BL749" t="str">
        <f>IF(SD28N!BP83=0,"",SD28N!BP83)</f>
        <v/>
      </c>
      <c r="BM749">
        <f>IF(SD28N!BQ83=0,"",SD28N!BQ83)</f>
        <v>2.2230310487068259</v>
      </c>
      <c r="BN749">
        <f>IF(SD28N!BR83=0,"",SD28N!BR83)</f>
        <v>5</v>
      </c>
      <c r="BO749" s="19">
        <f>IF(M749="",I749,IF(Q749="",M749,IF(U749="",Q749,IF(Y749="",U749,IF(AC749="",Y749,IF(AG749="",AC749,IF(AK749="",AG749,IF(AO749="",AK749,AO749))))))))</f>
        <v>57</v>
      </c>
      <c r="BP749" s="19">
        <f>IF(N749="",J749,IF(R749="",N749,IF(V749="",R749,IF(Z749="",V749,IF(AD749="",Z749,IF(AH749="",AD749,IF(AL749="",AH749,IF(AP749="",AL749,AP749))))))))</f>
        <v>5.3</v>
      </c>
      <c r="BQ749" s="19">
        <f>IF(O749="",K749,IF(S749="",O749,IF(W749="",S749,IF(AA749="",W749,IF(AE749="",AA749,IF(AI749="",AE749,IF(AM749="",AI749,IF(AQ749="",AM749,AQ749))))))))</f>
        <v>18</v>
      </c>
      <c r="BR749" s="19">
        <f>IF(P749="",L749,IF(T749="",P749,IF(X749="",T749,IF(AB749="",X749,IF(AF749="",AB749,IF(AJ749="",AF749,IF(AN749="",AJ749,IF(AR749="",AN749,AR749))))))))</f>
        <v>54.6</v>
      </c>
    </row>
    <row r="750" spans="1:70" hidden="1" x14ac:dyDescent="0.2">
      <c r="A750" s="20" t="str">
        <f>IF(SD28N!A84=0,"",SD28N!A84)</f>
        <v>V</v>
      </c>
      <c r="B750">
        <f>IF(SD28N!B84=0,"",SD28N!B84)</f>
        <v>28108</v>
      </c>
      <c r="C750" t="str">
        <f>IF(SD28N!G84=0,"",SD28N!G84)</f>
        <v>43G8</v>
      </c>
      <c r="D750">
        <f>IF(SD28N!H84=0,"",SD28N!H84)</f>
        <v>28</v>
      </c>
      <c r="E750" s="26">
        <f>IF(SD28N!I84=0,"",SD28N!I84)</f>
        <v>57</v>
      </c>
      <c r="F750">
        <f>IF(AND(E750="",SD28N!J84=0),"",SD28N!J84)</f>
        <v>1.2</v>
      </c>
      <c r="G750">
        <f>IF(SD28N!K84=0,"",SD28N!K84)</f>
        <v>18</v>
      </c>
      <c r="H750" s="27">
        <f>IF(AND(G750="",SD28N!L84=0),"",SD28N!L84)</f>
        <v>54.1</v>
      </c>
      <c r="I750" s="26">
        <f>IF(SD28N!M84=0,"",SD28N!M84)</f>
        <v>57</v>
      </c>
      <c r="J750">
        <f>IF(AND(I750="",SD28N!N84=0),"",SD28N!N84)</f>
        <v>4</v>
      </c>
      <c r="K750">
        <f>IF(SD28N!O84=0,"",SD28N!O84)</f>
        <v>18</v>
      </c>
      <c r="L750" s="27">
        <f>IF(AND(K750="",SD28N!P84=0),"",SD28N!P84)</f>
        <v>56.9</v>
      </c>
      <c r="M750" s="26" t="str">
        <f>IF(SD28N!Q84=0,"",SD28N!Q84)</f>
        <v/>
      </c>
      <c r="N750" t="str">
        <f>IF(AND(M750="",SD28N!R84=0),"",SD28N!R84)</f>
        <v/>
      </c>
      <c r="O750" t="str">
        <f>IF(SD28N!S84=0,"",SD28N!S84)</f>
        <v/>
      </c>
      <c r="P750" s="27" t="str">
        <f>IF(AND(O750="",SD28N!T84=0),"",SD28N!T84)</f>
        <v/>
      </c>
      <c r="Q750" s="26" t="str">
        <f>IF(SD28N!U84=0,"",SD28N!U84)</f>
        <v/>
      </c>
      <c r="R750" t="str">
        <f>IF(AND(Q750="",SD28N!V84=0),"",SD28N!V84)</f>
        <v/>
      </c>
      <c r="S750" t="str">
        <f>IF(SD28N!W84=0,"",SD28N!W84)</f>
        <v/>
      </c>
      <c r="T750" s="27" t="str">
        <f>IF(AND(S750="",SD28N!X84=0),"",SD28N!X84)</f>
        <v/>
      </c>
      <c r="U750" s="26" t="str">
        <f>IF(SD28N!Y84=0,"",SD28N!Y84)</f>
        <v/>
      </c>
      <c r="V750" t="str">
        <f>IF(AND(U750="",SD28N!Z84=0),"",SD28N!Z84)</f>
        <v/>
      </c>
      <c r="W750" t="str">
        <f>IF(SD28N!AA84=0,"",SD28N!AA84)</f>
        <v/>
      </c>
      <c r="X750" s="27" t="str">
        <f>IF(AND(W750="",SD28N!AB84=0),"",SD28N!AB84)</f>
        <v/>
      </c>
      <c r="Y750" s="26" t="str">
        <f>IF(SD28N!AC84=0,"",SD28N!AC84)</f>
        <v/>
      </c>
      <c r="Z750" t="str">
        <f>IF(AND(Y750="",SD28N!AD84=0),"",SD28N!AD84)</f>
        <v/>
      </c>
      <c r="AA750" t="str">
        <f>IF(SD28N!AE84=0,"",SD28N!AE84)</f>
        <v/>
      </c>
      <c r="AB750" s="27" t="str">
        <f>IF(AND(AA750="",SD28N!AF84=0),"",SD28N!AF84)</f>
        <v/>
      </c>
      <c r="AC750" s="26" t="str">
        <f>IF(SD28N!AG84=0,"",SD28N!AG84)</f>
        <v/>
      </c>
      <c r="AD750" t="str">
        <f>IF(AND(AC750="",SD28N!AH84=0),"",SD28N!AH84)</f>
        <v/>
      </c>
      <c r="AE750" t="str">
        <f>IF(SD28N!AI84=0,"",SD28N!AI84)</f>
        <v/>
      </c>
      <c r="AF750" s="27" t="str">
        <f>IF(AND(AE750="",SD28N!AJ84=0),"",SD28N!AJ84)</f>
        <v/>
      </c>
      <c r="AG750" s="26" t="str">
        <f>IF(SD28N!AK84=0,"",SD28N!AK84)</f>
        <v/>
      </c>
      <c r="AH750" t="str">
        <f>IF(AND(AG750="",SD28N!AL84=0),"",SD28N!AL84)</f>
        <v/>
      </c>
      <c r="AI750" t="str">
        <f>IF(SD28N!AM84=0,"",SD28N!AM84)</f>
        <v/>
      </c>
      <c r="AJ750" s="27" t="str">
        <f>IF(AND(AI750="",SD28N!AN84=0),"",SD28N!AN84)</f>
        <v/>
      </c>
      <c r="AK750" s="26" t="str">
        <f>IF(SD28N!AO84=0,"",SD28N!AO84)</f>
        <v/>
      </c>
      <c r="AL750" t="str">
        <f>IF(AND(AK750="",SD28N!AP84=0),"",SD28N!AP84)</f>
        <v/>
      </c>
      <c r="AM750" t="str">
        <f>IF(SD28N!AQ84=0,"",SD28N!AQ84)</f>
        <v/>
      </c>
      <c r="AN750" s="27" t="str">
        <f>IF(AND(AM750="",SD28N!AR84=0),"",SD28N!AR84)</f>
        <v/>
      </c>
      <c r="AO750" s="26" t="str">
        <f>IF(SD28N!AS84=0,"",SD28N!AS84)</f>
        <v/>
      </c>
      <c r="AP750" t="str">
        <f>IF(AND(AO750="",SD28N!AT84=0),"",SD28N!AT84)</f>
        <v/>
      </c>
      <c r="AQ750" t="str">
        <f>IF(SD28N!AU84=0,"",SD28N!AU84)</f>
        <v/>
      </c>
      <c r="AR750" s="27" t="str">
        <f>IF(AND(AQ750="",SD28N!AV84=0),"",SD28N!AV84)</f>
        <v/>
      </c>
      <c r="AS750" t="str">
        <f>IF(SD28N!AW84=0,"",SD28N!AW84)</f>
        <v/>
      </c>
      <c r="AT750">
        <f>IF(SD28N!AX84=0,"",SD28N!AX84)</f>
        <v>106</v>
      </c>
      <c r="AU750" s="1">
        <f>IF(SD28N!AY84=0,"",SD28N!AY84)</f>
        <v>110</v>
      </c>
      <c r="AV750" s="1">
        <f>IF(SD28N!AZ84=0,"",SD28N!AZ84)</f>
        <v>103</v>
      </c>
      <c r="AW750" s="1" t="str">
        <f>IF(SD28N!BA84=0,"",SD28N!BA84)</f>
        <v/>
      </c>
      <c r="AX750" s="1" t="str">
        <f>IF(SD28N!BB84=0,"",SD28N!BB84)</f>
        <v/>
      </c>
      <c r="AY750" s="1" t="str">
        <f>IF(SD28N!BC84=0,"",SD28N!BC84)</f>
        <v/>
      </c>
      <c r="AZ750" s="1" t="str">
        <f>IF(SD28N!BD84=0,"",SD28N!BD84)</f>
        <v/>
      </c>
      <c r="BA750" s="1" t="str">
        <f>IF(SD28N!BE84=0,"",SD28N!BE84)</f>
        <v/>
      </c>
      <c r="BB750" s="1" t="str">
        <f>IF(SD28N!BF84=0,"",SD28N!BF84)</f>
        <v/>
      </c>
      <c r="BC750" s="1" t="str">
        <f>IF(SD28N!BG84=0,"",SD28N!BG84)</f>
        <v/>
      </c>
      <c r="BD750" s="29" t="str">
        <f>IF(SD28N!BH84=0,"",SD28N!BH84)</f>
        <v/>
      </c>
      <c r="BE750" t="str">
        <f>IF(SD28N!BI84=0,"",SD28N!BI84)</f>
        <v>71// 14 SE När</v>
      </c>
      <c r="BF750" t="str">
        <f>IF(SD28N!BJ84=0,"",SD28N!BJ84)</f>
        <v>SWE</v>
      </c>
      <c r="BG750" t="str">
        <f>IF(SD28N!BK84=0,"",SD28N!BK84)</f>
        <v>No</v>
      </c>
      <c r="BH750" t="str">
        <f>IF(SD28N!BL84=0,"",SD28N!BL84)</f>
        <v/>
      </c>
      <c r="BI750" t="str">
        <f>IF(SD28N!BM84=0,"",SD28N!BM84)</f>
        <v/>
      </c>
      <c r="BJ750">
        <f>IF(SD28N!BN84=0,"",SD28N!BN84)</f>
        <v>3.1875031317993154</v>
      </c>
      <c r="BK750" t="str">
        <f>IF(SD28N!BO84=0,"",SD28N!BO84)</f>
        <v/>
      </c>
      <c r="BL750" t="str">
        <f>IF(SD28N!BP84=0,"",SD28N!BP84)</f>
        <v/>
      </c>
      <c r="BM750">
        <f>IF(SD28N!BQ84=0,"",SD28N!BQ84)</f>
        <v>3.1875031317993154</v>
      </c>
      <c r="BN750">
        <f>IF(SD28N!BR84=0,"",SD28N!BR84)</f>
        <v>6</v>
      </c>
      <c r="BO750" s="19">
        <f>IF(M750="",I750,IF(Q750="",M750,IF(U750="",Q750,IF(Y750="",U750,IF(AC750="",Y750,IF(AG750="",AC750,IF(AK750="",AG750,IF(AO750="",AK750,AO750))))))))</f>
        <v>57</v>
      </c>
      <c r="BP750" s="19">
        <f>IF(N750="",J750,IF(R750="",N750,IF(V750="",R750,IF(Z750="",V750,IF(AD750="",Z750,IF(AH750="",AD750,IF(AL750="",AH750,IF(AP750="",AL750,AP750))))))))</f>
        <v>4</v>
      </c>
      <c r="BQ750" s="19">
        <f>IF(O750="",K750,IF(S750="",O750,IF(W750="",S750,IF(AA750="",W750,IF(AE750="",AA750,IF(AI750="",AE750,IF(AM750="",AI750,IF(AQ750="",AM750,AQ750))))))))</f>
        <v>18</v>
      </c>
      <c r="BR750" s="19">
        <f>IF(P750="",L750,IF(T750="",P750,IF(X750="",T750,IF(AB750="",X750,IF(AF750="",AB750,IF(AJ750="",AF750,IF(AN750="",AJ750,IF(AR750="",AN750,AR750))))))))</f>
        <v>56.9</v>
      </c>
    </row>
    <row r="751" spans="1:70" hidden="1" x14ac:dyDescent="0.2">
      <c r="A751" s="20" t="str">
        <f>IF(SD28N!A85=0,"",SD28N!A85)</f>
        <v>V</v>
      </c>
      <c r="B751">
        <f>IF(SD28N!B85=0,"",SD28N!B85)</f>
        <v>28109</v>
      </c>
      <c r="C751" t="str">
        <f>IF(SD28N!G85=0,"",SD28N!G85)</f>
        <v>43G8</v>
      </c>
      <c r="D751">
        <f>IF(SD28N!H85=0,"",SD28N!H85)</f>
        <v>28</v>
      </c>
      <c r="E751" s="26">
        <f>IF(SD28N!I85=0,"",SD28N!I85)</f>
        <v>57</v>
      </c>
      <c r="F751">
        <f>IF(AND(E751="",SD28N!J85=0),"",SD28N!J85)</f>
        <v>20.3</v>
      </c>
      <c r="G751">
        <f>IF(SD28N!K85=0,"",SD28N!K85)</f>
        <v>19</v>
      </c>
      <c r="H751" s="27">
        <f>IF(AND(G751="",SD28N!L85=0),"",SD28N!L85)</f>
        <v>13.9</v>
      </c>
      <c r="I751" s="26">
        <f>IF(SD28N!M85=0,"",SD28N!M85)</f>
        <v>57</v>
      </c>
      <c r="J751">
        <f>IF(AND(I751="",SD28N!N85=0),"",SD28N!N85)</f>
        <v>18.600000000000001</v>
      </c>
      <c r="K751">
        <f>IF(SD28N!O85=0,"",SD28N!O85)</f>
        <v>19</v>
      </c>
      <c r="L751" s="27">
        <f>IF(AND(K751="",SD28N!P85=0),"",SD28N!P85)</f>
        <v>11.6</v>
      </c>
      <c r="M751" s="26" t="str">
        <f>IF(SD28N!Q85=0,"",SD28N!Q85)</f>
        <v/>
      </c>
      <c r="N751" t="str">
        <f>IF(AND(M751="",SD28N!R85=0),"",SD28N!R85)</f>
        <v/>
      </c>
      <c r="O751" t="str">
        <f>IF(SD28N!S85=0,"",SD28N!S85)</f>
        <v/>
      </c>
      <c r="P751" s="27" t="str">
        <f>IF(AND(O751="",SD28N!T85=0),"",SD28N!T85)</f>
        <v/>
      </c>
      <c r="Q751" s="26" t="str">
        <f>IF(SD28N!U85=0,"",SD28N!U85)</f>
        <v/>
      </c>
      <c r="R751" t="str">
        <f>IF(AND(Q751="",SD28N!V85=0),"",SD28N!V85)</f>
        <v/>
      </c>
      <c r="S751" t="str">
        <f>IF(SD28N!W85=0,"",SD28N!W85)</f>
        <v/>
      </c>
      <c r="T751" s="27" t="str">
        <f>IF(AND(S751="",SD28N!X85=0),"",SD28N!X85)</f>
        <v/>
      </c>
      <c r="U751" s="26" t="str">
        <f>IF(SD28N!Y85=0,"",SD28N!Y85)</f>
        <v/>
      </c>
      <c r="V751" t="str">
        <f>IF(AND(U751="",SD28N!Z85=0),"",SD28N!Z85)</f>
        <v/>
      </c>
      <c r="W751" t="str">
        <f>IF(SD28N!AA85=0,"",SD28N!AA85)</f>
        <v/>
      </c>
      <c r="X751" s="27" t="str">
        <f>IF(AND(W751="",SD28N!AB85=0),"",SD28N!AB85)</f>
        <v/>
      </c>
      <c r="Y751" s="26" t="str">
        <f>IF(SD28N!AC85=0,"",SD28N!AC85)</f>
        <v/>
      </c>
      <c r="Z751" t="str">
        <f>IF(AND(Y751="",SD28N!AD85=0),"",SD28N!AD85)</f>
        <v/>
      </c>
      <c r="AA751" t="str">
        <f>IF(SD28N!AE85=0,"",SD28N!AE85)</f>
        <v/>
      </c>
      <c r="AB751" s="27" t="str">
        <f>IF(AND(AA751="",SD28N!AF85=0),"",SD28N!AF85)</f>
        <v/>
      </c>
      <c r="AC751" s="26" t="str">
        <f>IF(SD28N!AG85=0,"",SD28N!AG85)</f>
        <v/>
      </c>
      <c r="AD751" t="str">
        <f>IF(AND(AC751="",SD28N!AH85=0),"",SD28N!AH85)</f>
        <v/>
      </c>
      <c r="AE751" t="str">
        <f>IF(SD28N!AI85=0,"",SD28N!AI85)</f>
        <v/>
      </c>
      <c r="AF751" s="27" t="str">
        <f>IF(AND(AE751="",SD28N!AJ85=0),"",SD28N!AJ85)</f>
        <v/>
      </c>
      <c r="AG751" s="26" t="str">
        <f>IF(SD28N!AK85=0,"",SD28N!AK85)</f>
        <v/>
      </c>
      <c r="AH751" t="str">
        <f>IF(AND(AG751="",SD28N!AL85=0),"",SD28N!AL85)</f>
        <v/>
      </c>
      <c r="AI751" t="str">
        <f>IF(SD28N!AM85=0,"",SD28N!AM85)</f>
        <v/>
      </c>
      <c r="AJ751" s="27" t="str">
        <f>IF(AND(AI751="",SD28N!AN85=0),"",SD28N!AN85)</f>
        <v/>
      </c>
      <c r="AK751" s="26" t="str">
        <f>IF(SD28N!AO85=0,"",SD28N!AO85)</f>
        <v/>
      </c>
      <c r="AL751" t="str">
        <f>IF(AND(AK751="",SD28N!AP85=0),"",SD28N!AP85)</f>
        <v/>
      </c>
      <c r="AM751" t="str">
        <f>IF(SD28N!AQ85=0,"",SD28N!AQ85)</f>
        <v/>
      </c>
      <c r="AN751" s="27" t="str">
        <f>IF(AND(AM751="",SD28N!AR85=0),"",SD28N!AR85)</f>
        <v/>
      </c>
      <c r="AO751" s="26" t="str">
        <f>IF(SD28N!AS85=0,"",SD28N!AS85)</f>
        <v/>
      </c>
      <c r="AP751" t="str">
        <f>IF(AND(AO751="",SD28N!AT85=0),"",SD28N!AT85)</f>
        <v/>
      </c>
      <c r="AQ751" t="str">
        <f>IF(SD28N!AU85=0,"",SD28N!AU85)</f>
        <v/>
      </c>
      <c r="AR751" s="27" t="str">
        <f>IF(AND(AQ751="",SD28N!AV85=0),"",SD28N!AV85)</f>
        <v/>
      </c>
      <c r="AS751" t="str">
        <f>IF(SD28N!AW85=0,"",SD28N!AW85)</f>
        <v/>
      </c>
      <c r="AT751">
        <f>IF(SD28N!AX85=0,"",SD28N!AX85)</f>
        <v>103</v>
      </c>
      <c r="AU751" s="1">
        <f>IF(SD28N!AY85=0,"",SD28N!AY85)</f>
        <v>103</v>
      </c>
      <c r="AV751" s="1">
        <f>IF(SD28N!AZ85=0,"",SD28N!AZ85)</f>
        <v>103</v>
      </c>
      <c r="AW751" s="1" t="str">
        <f>IF(SD28N!BA85=0,"",SD28N!BA85)</f>
        <v/>
      </c>
      <c r="AX751" s="1" t="str">
        <f>IF(SD28N!BB85=0,"",SD28N!BB85)</f>
        <v/>
      </c>
      <c r="AY751" s="1" t="str">
        <f>IF(SD28N!BC85=0,"",SD28N!BC85)</f>
        <v/>
      </c>
      <c r="AZ751" s="1" t="str">
        <f>IF(SD28N!BD85=0,"",SD28N!BD85)</f>
        <v/>
      </c>
      <c r="BA751" s="1" t="str">
        <f>IF(SD28N!BE85=0,"",SD28N!BE85)</f>
        <v/>
      </c>
      <c r="BB751" s="1" t="str">
        <f>IF(SD28N!BF85=0,"",SD28N!BF85)</f>
        <v/>
      </c>
      <c r="BC751" s="1" t="str">
        <f>IF(SD28N!BG85=0,"",SD28N!BG85)</f>
        <v/>
      </c>
      <c r="BD751" s="29" t="str">
        <f>IF(SD28N!BH85=0,"",SD28N!BH85)</f>
        <v/>
      </c>
      <c r="BE751" t="str">
        <f>IF(SD28N!BI85=0,"",SD28N!BI85)</f>
        <v>64/1098/ 10 SE Östergarn</v>
      </c>
      <c r="BF751" t="str">
        <f>IF(SD28N!BJ85=0,"",SD28N!BJ85)</f>
        <v>SWE</v>
      </c>
      <c r="BG751" t="str">
        <f>IF(SD28N!BK85=0,"",SD28N!BK85)</f>
        <v>No</v>
      </c>
      <c r="BH751" t="str">
        <f>IF(SD28N!BL85=0,"",SD28N!BL85)</f>
        <v/>
      </c>
      <c r="BI751" t="str">
        <f>IF(SD28N!BM85=0,"",SD28N!BM85)</f>
        <v/>
      </c>
      <c r="BJ751">
        <f>IF(SD28N!BN85=0,"",SD28N!BN85)</f>
        <v>2.1052098837856996</v>
      </c>
      <c r="BK751" t="str">
        <f>IF(SD28N!BO85=0,"",SD28N!BO85)</f>
        <v/>
      </c>
      <c r="BL751" t="str">
        <f>IF(SD28N!BP85=0,"",SD28N!BP85)</f>
        <v/>
      </c>
      <c r="BM751">
        <f>IF(SD28N!BQ85=0,"",SD28N!BQ85)</f>
        <v>2.1052098837856996</v>
      </c>
      <c r="BN751">
        <f>IF(SD28N!BR85=0,"",SD28N!BR85)</f>
        <v>6</v>
      </c>
      <c r="BO751" s="19">
        <f>IF(M751="",I751,IF(Q751="",M751,IF(U751="",Q751,IF(Y751="",U751,IF(AC751="",Y751,IF(AG751="",AC751,IF(AK751="",AG751,IF(AO751="",AK751,AO751))))))))</f>
        <v>57</v>
      </c>
      <c r="BP751" s="19">
        <f>IF(N751="",J751,IF(R751="",N751,IF(V751="",R751,IF(Z751="",V751,IF(AD751="",Z751,IF(AH751="",AD751,IF(AL751="",AH751,IF(AP751="",AL751,AP751))))))))</f>
        <v>18.600000000000001</v>
      </c>
      <c r="BQ751" s="19">
        <f>IF(O751="",K751,IF(S751="",O751,IF(W751="",S751,IF(AA751="",W751,IF(AE751="",AA751,IF(AI751="",AE751,IF(AM751="",AI751,IF(AQ751="",AM751,AQ751))))))))</f>
        <v>19</v>
      </c>
      <c r="BR751" s="19">
        <f>IF(P751="",L751,IF(T751="",P751,IF(X751="",T751,IF(AB751="",X751,IF(AF751="",AB751,IF(AJ751="",AF751,IF(AN751="",AJ751,IF(AR751="",AN751,AR751))))))))</f>
        <v>11.6</v>
      </c>
    </row>
    <row r="752" spans="1:70" hidden="1" x14ac:dyDescent="0.2">
      <c r="A752" s="20" t="str">
        <f>IF(SD28N!A86=0,"",SD28N!A86)</f>
        <v>V</v>
      </c>
      <c r="B752">
        <f>IF(SD28N!B86=0,"",SD28N!B86)</f>
        <v>28110</v>
      </c>
      <c r="C752" t="str">
        <f>IF(SD28N!G86=0,"",SD28N!G86)</f>
        <v>43H1</v>
      </c>
      <c r="D752">
        <f>IF(SD28N!H86=0,"",SD28N!H86)</f>
        <v>28</v>
      </c>
      <c r="E752" s="26">
        <f>IF(SD28N!I86=0,"",SD28N!I86)</f>
        <v>57</v>
      </c>
      <c r="F752">
        <f>IF(AND(E752="",SD28N!J86=0),"",SD28N!J86)</f>
        <v>20.7</v>
      </c>
      <c r="G752">
        <f>IF(SD28N!K86=0,"",SD28N!K86)</f>
        <v>21</v>
      </c>
      <c r="H752" s="27">
        <f>IF(AND(G752="",SD28N!L86=0),"",SD28N!L86)</f>
        <v>12.6</v>
      </c>
      <c r="I752" s="26">
        <f>IF(SD28N!M86=0,"",SD28N!M86)</f>
        <v>57</v>
      </c>
      <c r="J752">
        <f>IF(AND(I752="",SD28N!N86=0),"",SD28N!N86)</f>
        <v>21.9</v>
      </c>
      <c r="K752">
        <f>IF(SD28N!O86=0,"",SD28N!O86)</f>
        <v>21</v>
      </c>
      <c r="L752" s="27">
        <f>IF(AND(K752="",SD28N!P86=0),"",SD28N!P86)</f>
        <v>13.9</v>
      </c>
      <c r="M752" s="26" t="str">
        <f>IF(SD28N!Q86=0,"",SD28N!Q86)</f>
        <v/>
      </c>
      <c r="N752" t="str">
        <f>IF(AND(M752="",SD28N!R86=0),"",SD28N!R86)</f>
        <v/>
      </c>
      <c r="O752" t="str">
        <f>IF(SD28N!S86=0,"",SD28N!S86)</f>
        <v/>
      </c>
      <c r="P752" s="27" t="str">
        <f>IF(AND(O752="",SD28N!T86=0),"",SD28N!T86)</f>
        <v/>
      </c>
      <c r="Q752" s="26" t="str">
        <f>IF(SD28N!U86=0,"",SD28N!U86)</f>
        <v/>
      </c>
      <c r="R752" t="str">
        <f>IF(AND(Q752="",SD28N!V86=0),"",SD28N!V86)</f>
        <v/>
      </c>
      <c r="S752" t="str">
        <f>IF(SD28N!W86=0,"",SD28N!W86)</f>
        <v/>
      </c>
      <c r="T752" s="27" t="str">
        <f>IF(AND(S752="",SD28N!X86=0),"",SD28N!X86)</f>
        <v/>
      </c>
      <c r="U752" s="26" t="str">
        <f>IF(SD28N!Y86=0,"",SD28N!Y86)</f>
        <v/>
      </c>
      <c r="V752" t="str">
        <f>IF(AND(U752="",SD28N!Z86=0),"",SD28N!Z86)</f>
        <v/>
      </c>
      <c r="W752" t="str">
        <f>IF(SD28N!AA86=0,"",SD28N!AA86)</f>
        <v/>
      </c>
      <c r="X752" s="27" t="str">
        <f>IF(AND(W752="",SD28N!AB86=0),"",SD28N!AB86)</f>
        <v/>
      </c>
      <c r="Y752" s="26" t="str">
        <f>IF(SD28N!AC86=0,"",SD28N!AC86)</f>
        <v/>
      </c>
      <c r="Z752" t="str">
        <f>IF(AND(Y752="",SD28N!AD86=0),"",SD28N!AD86)</f>
        <v/>
      </c>
      <c r="AA752" t="str">
        <f>IF(SD28N!AE86=0,"",SD28N!AE86)</f>
        <v/>
      </c>
      <c r="AB752" s="27" t="str">
        <f>IF(AND(AA752="",SD28N!AF86=0),"",SD28N!AF86)</f>
        <v/>
      </c>
      <c r="AC752" s="26" t="str">
        <f>IF(SD28N!AG86=0,"",SD28N!AG86)</f>
        <v/>
      </c>
      <c r="AD752" t="str">
        <f>IF(AND(AC752="",SD28N!AH86=0),"",SD28N!AH86)</f>
        <v/>
      </c>
      <c r="AE752" t="str">
        <f>IF(SD28N!AI86=0,"",SD28N!AI86)</f>
        <v/>
      </c>
      <c r="AF752" s="27" t="str">
        <f>IF(AND(AE752="",SD28N!AJ86=0),"",SD28N!AJ86)</f>
        <v/>
      </c>
      <c r="AG752" s="26" t="str">
        <f>IF(SD28N!AK86=0,"",SD28N!AK86)</f>
        <v/>
      </c>
      <c r="AH752" t="str">
        <f>IF(AND(AG752="",SD28N!AL86=0),"",SD28N!AL86)</f>
        <v/>
      </c>
      <c r="AI752" t="str">
        <f>IF(SD28N!AM86=0,"",SD28N!AM86)</f>
        <v/>
      </c>
      <c r="AJ752" s="27" t="str">
        <f>IF(AND(AI752="",SD28N!AN86=0),"",SD28N!AN86)</f>
        <v/>
      </c>
      <c r="AK752" s="26" t="str">
        <f>IF(SD28N!AO86=0,"",SD28N!AO86)</f>
        <v/>
      </c>
      <c r="AL752" t="str">
        <f>IF(AND(AK752="",SD28N!AP86=0),"",SD28N!AP86)</f>
        <v/>
      </c>
      <c r="AM752" t="str">
        <f>IF(SD28N!AQ86=0,"",SD28N!AQ86)</f>
        <v/>
      </c>
      <c r="AN752" s="27" t="str">
        <f>IF(AND(AM752="",SD28N!AR86=0),"",SD28N!AR86)</f>
        <v/>
      </c>
      <c r="AO752" s="26" t="str">
        <f>IF(SD28N!AS86=0,"",SD28N!AS86)</f>
        <v/>
      </c>
      <c r="AP752" t="str">
        <f>IF(AND(AO752="",SD28N!AT86=0),"",SD28N!AT86)</f>
        <v/>
      </c>
      <c r="AQ752" t="str">
        <f>IF(SD28N!AU86=0,"",SD28N!AU86)</f>
        <v/>
      </c>
      <c r="AR752" s="27" t="str">
        <f>IF(AND(AQ752="",SD28N!AV86=0),"",SD28N!AV86)</f>
        <v/>
      </c>
      <c r="AS752" t="str">
        <f>IF(SD28N!AW86=0,"",SD28N!AW86)</f>
        <v/>
      </c>
      <c r="AT752">
        <f>IF(SD28N!AX86=0,"",SD28N!AX86)</f>
        <v>66</v>
      </c>
      <c r="AU752" s="1" t="str">
        <f>IF(SD28N!AY86=0,"",SD28N!AY86)</f>
        <v/>
      </c>
      <c r="AV752" s="1" t="str">
        <f>IF(SD28N!AZ86=0,"",SD28N!AZ86)</f>
        <v/>
      </c>
      <c r="AW752" s="1" t="str">
        <f>IF(SD28N!BA86=0,"",SD28N!BA86)</f>
        <v/>
      </c>
      <c r="AX752" s="1" t="str">
        <f>IF(SD28N!BB86=0,"",SD28N!BB86)</f>
        <v/>
      </c>
      <c r="AY752" s="1" t="str">
        <f>IF(SD28N!BC86=0,"",SD28N!BC86)</f>
        <v/>
      </c>
      <c r="AZ752" s="1" t="str">
        <f>IF(SD28N!BD86=0,"",SD28N!BD86)</f>
        <v/>
      </c>
      <c r="BA752" s="1" t="str">
        <f>IF(SD28N!BE86=0,"",SD28N!BE86)</f>
        <v/>
      </c>
      <c r="BB752" s="1" t="str">
        <f>IF(SD28N!BF86=0,"",SD28N!BF86)</f>
        <v/>
      </c>
      <c r="BC752" s="1" t="str">
        <f>IF(SD28N!BG86=0,"",SD28N!BG86)</f>
        <v/>
      </c>
      <c r="BD752" s="29" t="str">
        <f>IF(SD28N!BH86=0,"",SD28N!BH86)</f>
        <v/>
      </c>
      <c r="BE752" t="str">
        <f>IF(SD28N!BI86=0,"",SD28N!BI86)</f>
        <v>Latvia</v>
      </c>
      <c r="BF752" t="str">
        <f>IF(SD28N!BJ86=0,"",SD28N!BJ86)</f>
        <v>LAT</v>
      </c>
      <c r="BG752" t="str">
        <f>IF(SD28N!BK86=0,"",SD28N!BK86)</f>
        <v>No</v>
      </c>
      <c r="BH752">
        <f>IF(SD28N!BL86=0,"",SD28N!BL86)</f>
        <v>2</v>
      </c>
      <c r="BI752" t="str">
        <f>IF(SD28N!BM86=0,"",SD28N!BM86)</f>
        <v/>
      </c>
      <c r="BJ752">
        <f>IF(SD28N!BN86=0,"",SD28N!BN86)</f>
        <v>1.3898806771017713</v>
      </c>
      <c r="BK752" t="str">
        <f>IF(SD28N!BO86=0,"",SD28N!BO86)</f>
        <v/>
      </c>
      <c r="BL752" t="str">
        <f>IF(SD28N!BP86=0,"",SD28N!BP86)</f>
        <v/>
      </c>
      <c r="BM752">
        <f>IF(SD28N!BQ86=0,"",SD28N!BQ86)</f>
        <v>1.3898806771017713</v>
      </c>
      <c r="BN752">
        <f>IF(SD28N!BR86=0,"",SD28N!BR86)</f>
        <v>4</v>
      </c>
      <c r="BO752" s="19">
        <f>IF(M752="",I752,IF(Q752="",M752,IF(U752="",Q752,IF(Y752="",U752,IF(AC752="",Y752,IF(AG752="",AC752,IF(AK752="",AG752,IF(AO752="",AK752,AO752))))))))</f>
        <v>57</v>
      </c>
      <c r="BP752" s="19">
        <f>IF(N752="",J752,IF(R752="",N752,IF(V752="",R752,IF(Z752="",V752,IF(AD752="",Z752,IF(AH752="",AD752,IF(AL752="",AH752,IF(AP752="",AL752,AP752))))))))</f>
        <v>21.9</v>
      </c>
      <c r="BQ752" s="19">
        <f>IF(O752="",K752,IF(S752="",O752,IF(W752="",S752,IF(AA752="",W752,IF(AE752="",AA752,IF(AI752="",AE752,IF(AM752="",AI752,IF(AQ752="",AM752,AQ752))))))))</f>
        <v>21</v>
      </c>
      <c r="BR752" s="19">
        <f>IF(P752="",L752,IF(T752="",P752,IF(X752="",T752,IF(AB752="",X752,IF(AF752="",AB752,IF(AJ752="",AF752,IF(AN752="",AJ752,IF(AR752="",AN752,AR752))))))))</f>
        <v>13.9</v>
      </c>
    </row>
    <row r="753" spans="1:70" hidden="1" x14ac:dyDescent="0.2">
      <c r="A753" s="20" t="str">
        <f>IF(SD28N!A87=0,"",SD28N!A87)</f>
        <v>V</v>
      </c>
      <c r="B753">
        <f>IF(SD28N!B87=0,"",SD28N!B87)</f>
        <v>28112</v>
      </c>
      <c r="C753" t="str">
        <f>IF(SD28N!G87=0,"",SD28N!G87)</f>
        <v>44H1</v>
      </c>
      <c r="D753">
        <f>IF(SD28N!H87=0,"",SD28N!H87)</f>
        <v>28</v>
      </c>
      <c r="E753" s="26">
        <f>IF(SD28N!I87=0,"",SD28N!I87)</f>
        <v>57</v>
      </c>
      <c r="F753">
        <f>IF(AND(E753="",SD28N!J87=0),"",SD28N!J87)</f>
        <v>53</v>
      </c>
      <c r="G753">
        <f>IF(SD28N!K87=0,"",SD28N!K87)</f>
        <v>21</v>
      </c>
      <c r="H753" s="27">
        <f>IF(AND(G753="",SD28N!L87=0),"",SD28N!L87)</f>
        <v>18.5</v>
      </c>
      <c r="I753" s="26">
        <f>IF(SD28N!M87=0,"",SD28N!M87)</f>
        <v>57</v>
      </c>
      <c r="J753">
        <f>IF(AND(I753="",SD28N!N87=0),"",SD28N!N87)</f>
        <v>54</v>
      </c>
      <c r="K753">
        <f>IF(SD28N!O87=0,"",SD28N!O87)</f>
        <v>21</v>
      </c>
      <c r="L753" s="27">
        <f>IF(AND(K753="",SD28N!P87=0),"",SD28N!P87)</f>
        <v>16.899999999999999</v>
      </c>
      <c r="M753" s="26" t="str">
        <f>IF(SD28N!Q87=0,"",SD28N!Q87)</f>
        <v/>
      </c>
      <c r="N753" t="str">
        <f>IF(AND(M753="",SD28N!R87=0),"",SD28N!R87)</f>
        <v/>
      </c>
      <c r="O753" t="str">
        <f>IF(SD28N!S87=0,"",SD28N!S87)</f>
        <v/>
      </c>
      <c r="P753" s="27" t="str">
        <f>IF(AND(O753="",SD28N!T87=0),"",SD28N!T87)</f>
        <v/>
      </c>
      <c r="Q753" s="26" t="str">
        <f>IF(SD28N!U87=0,"",SD28N!U87)</f>
        <v/>
      </c>
      <c r="R753" t="str">
        <f>IF(AND(Q753="",SD28N!V87=0),"",SD28N!V87)</f>
        <v/>
      </c>
      <c r="S753" t="str">
        <f>IF(SD28N!W87=0,"",SD28N!W87)</f>
        <v/>
      </c>
      <c r="T753" s="27" t="str">
        <f>IF(AND(S753="",SD28N!X87=0),"",SD28N!X87)</f>
        <v/>
      </c>
      <c r="U753" s="26" t="str">
        <f>IF(SD28N!Y87=0,"",SD28N!Y87)</f>
        <v/>
      </c>
      <c r="V753" t="str">
        <f>IF(AND(U753="",SD28N!Z87=0),"",SD28N!Z87)</f>
        <v/>
      </c>
      <c r="W753" t="str">
        <f>IF(SD28N!AA87=0,"",SD28N!AA87)</f>
        <v/>
      </c>
      <c r="X753" s="27" t="str">
        <f>IF(AND(W753="",SD28N!AB87=0),"",SD28N!AB87)</f>
        <v/>
      </c>
      <c r="Y753" s="26" t="str">
        <f>IF(SD28N!AC87=0,"",SD28N!AC87)</f>
        <v/>
      </c>
      <c r="Z753" t="str">
        <f>IF(AND(Y753="",SD28N!AD87=0),"",SD28N!AD87)</f>
        <v/>
      </c>
      <c r="AA753" t="str">
        <f>IF(SD28N!AE87=0,"",SD28N!AE87)</f>
        <v/>
      </c>
      <c r="AB753" s="27" t="str">
        <f>IF(AND(AA753="",SD28N!AF87=0),"",SD28N!AF87)</f>
        <v/>
      </c>
      <c r="AC753" s="26" t="str">
        <f>IF(SD28N!AG87=0,"",SD28N!AG87)</f>
        <v/>
      </c>
      <c r="AD753" t="str">
        <f>IF(AND(AC753="",SD28N!AH87=0),"",SD28N!AH87)</f>
        <v/>
      </c>
      <c r="AE753" t="str">
        <f>IF(SD28N!AI87=0,"",SD28N!AI87)</f>
        <v/>
      </c>
      <c r="AF753" s="27" t="str">
        <f>IF(AND(AE753="",SD28N!AJ87=0),"",SD28N!AJ87)</f>
        <v/>
      </c>
      <c r="AG753" s="26" t="str">
        <f>IF(SD28N!AK87=0,"",SD28N!AK87)</f>
        <v/>
      </c>
      <c r="AH753" t="str">
        <f>IF(AND(AG753="",SD28N!AL87=0),"",SD28N!AL87)</f>
        <v/>
      </c>
      <c r="AI753" t="str">
        <f>IF(SD28N!AM87=0,"",SD28N!AM87)</f>
        <v/>
      </c>
      <c r="AJ753" s="27" t="str">
        <f>IF(AND(AI753="",SD28N!AN87=0),"",SD28N!AN87)</f>
        <v/>
      </c>
      <c r="AK753" s="26" t="str">
        <f>IF(SD28N!AO87=0,"",SD28N!AO87)</f>
        <v/>
      </c>
      <c r="AL753" t="str">
        <f>IF(AND(AK753="",SD28N!AP87=0),"",SD28N!AP87)</f>
        <v/>
      </c>
      <c r="AM753" t="str">
        <f>IF(SD28N!AQ87=0,"",SD28N!AQ87)</f>
        <v/>
      </c>
      <c r="AN753" s="27" t="str">
        <f>IF(AND(AM753="",SD28N!AR87=0),"",SD28N!AR87)</f>
        <v/>
      </c>
      <c r="AO753" s="26" t="str">
        <f>IF(SD28N!AS87=0,"",SD28N!AS87)</f>
        <v/>
      </c>
      <c r="AP753" t="str">
        <f>IF(AND(AO753="",SD28N!AT87=0),"",SD28N!AT87)</f>
        <v/>
      </c>
      <c r="AQ753" t="str">
        <f>IF(SD28N!AU87=0,"",SD28N!AU87)</f>
        <v/>
      </c>
      <c r="AR753" s="27" t="str">
        <f>IF(AND(AQ753="",SD28N!AV87=0),"",SD28N!AV87)</f>
        <v/>
      </c>
      <c r="AS753" t="str">
        <f>IF(SD28N!AW87=0,"",SD28N!AW87)</f>
        <v/>
      </c>
      <c r="AT753">
        <f>IF(SD28N!AX87=0,"",SD28N!AX87)</f>
        <v>71</v>
      </c>
      <c r="AU753" s="1" t="str">
        <f>IF(SD28N!AY87=0,"",SD28N!AY87)</f>
        <v/>
      </c>
      <c r="AV753" s="1" t="str">
        <f>IF(SD28N!AZ87=0,"",SD28N!AZ87)</f>
        <v/>
      </c>
      <c r="AW753" s="1" t="str">
        <f>IF(SD28N!BA87=0,"",SD28N!BA87)</f>
        <v/>
      </c>
      <c r="AX753" s="1" t="str">
        <f>IF(SD28N!BB87=0,"",SD28N!BB87)</f>
        <v/>
      </c>
      <c r="AY753" s="1" t="str">
        <f>IF(SD28N!BC87=0,"",SD28N!BC87)</f>
        <v/>
      </c>
      <c r="AZ753" s="1" t="str">
        <f>IF(SD28N!BD87=0,"",SD28N!BD87)</f>
        <v/>
      </c>
      <c r="BA753" s="1" t="str">
        <f>IF(SD28N!BE87=0,"",SD28N!BE87)</f>
        <v/>
      </c>
      <c r="BB753" s="1" t="str">
        <f>IF(SD28N!BF87=0,"",SD28N!BF87)</f>
        <v/>
      </c>
      <c r="BC753" s="1" t="str">
        <f>IF(SD28N!BG87=0,"",SD28N!BG87)</f>
        <v/>
      </c>
      <c r="BD753" s="29" t="str">
        <f>IF(SD28N!BH87=0,"",SD28N!BH87)</f>
        <v/>
      </c>
      <c r="BE753" t="str">
        <f>IF(SD28N!BI87=0,"",SD28N!BI87)</f>
        <v>Latvia</v>
      </c>
      <c r="BF753" t="str">
        <f>IF(SD28N!BJ87=0,"",SD28N!BJ87)</f>
        <v>EST</v>
      </c>
      <c r="BG753" t="str">
        <f>IF(SD28N!BK87=0,"",SD28N!BK87)</f>
        <v>No</v>
      </c>
      <c r="BH753">
        <f>IF(SD28N!BL87=0,"",SD28N!BL87)</f>
        <v>2</v>
      </c>
      <c r="BI753" t="str">
        <f>IF(SD28N!BM87=0,"",SD28N!BM87)</f>
        <v/>
      </c>
      <c r="BJ753">
        <f>IF(SD28N!BN87=0,"",SD28N!BN87)</f>
        <v>1.312722128531858</v>
      </c>
      <c r="BK753" t="str">
        <f>IF(SD28N!BO87=0,"",SD28N!BO87)</f>
        <v/>
      </c>
      <c r="BL753" t="str">
        <f>IF(SD28N!BP87=0,"",SD28N!BP87)</f>
        <v/>
      </c>
      <c r="BM753">
        <f>IF(SD28N!BQ87=0,"",SD28N!BQ87)</f>
        <v>1.312722128531858</v>
      </c>
      <c r="BN753">
        <f>IF(SD28N!BR87=0,"",SD28N!BR87)</f>
        <v>4</v>
      </c>
      <c r="BO753" s="19">
        <f>IF(M753="",I753,IF(Q753="",M753,IF(U753="",Q753,IF(Y753="",U753,IF(AC753="",Y753,IF(AG753="",AC753,IF(AK753="",AG753,IF(AO753="",AK753,AO753))))))))</f>
        <v>57</v>
      </c>
      <c r="BP753" s="19">
        <f>IF(N753="",J753,IF(R753="",N753,IF(V753="",R753,IF(Z753="",V753,IF(AD753="",Z753,IF(AH753="",AD753,IF(AL753="",AH753,IF(AP753="",AL753,AP753))))))))</f>
        <v>54</v>
      </c>
      <c r="BQ753" s="19">
        <f>IF(O753="",K753,IF(S753="",O753,IF(W753="",S753,IF(AA753="",W753,IF(AE753="",AA753,IF(AI753="",AE753,IF(AM753="",AI753,IF(AQ753="",AM753,AQ753))))))))</f>
        <v>21</v>
      </c>
      <c r="BR753" s="19">
        <f>IF(P753="",L753,IF(T753="",P753,IF(X753="",T753,IF(AB753="",X753,IF(AF753="",AB753,IF(AJ753="",AF753,IF(AN753="",AJ753,IF(AR753="",AN753,AR753))))))))</f>
        <v>16.899999999999999</v>
      </c>
    </row>
    <row r="754" spans="1:70" hidden="1" x14ac:dyDescent="0.2">
      <c r="A754" s="20" t="str">
        <f>IF(SD28N!A88=0,"",SD28N!A88)</f>
        <v>V</v>
      </c>
      <c r="B754">
        <f>IF(SD28N!B88=0,"",SD28N!B88)</f>
        <v>28115</v>
      </c>
      <c r="C754" t="str">
        <f>IF(SD28N!G88=0,"",SD28N!G88)</f>
        <v>44H1</v>
      </c>
      <c r="D754">
        <f>IF(SD28N!H88=0,"",SD28N!H88)</f>
        <v>28</v>
      </c>
      <c r="E754" s="26">
        <f>IF(SD28N!I88=0,"",SD28N!I88)</f>
        <v>57</v>
      </c>
      <c r="F754">
        <f>IF(AND(E754="",SD28N!J88=0),"",SD28N!J88)</f>
        <v>46</v>
      </c>
      <c r="G754">
        <f>IF(SD28N!K88=0,"",SD28N!K88)</f>
        <v>21</v>
      </c>
      <c r="H754" s="27">
        <f>IF(AND(G754="",SD28N!L88=0),"",SD28N!L88)</f>
        <v>23.52</v>
      </c>
      <c r="I754" s="26">
        <f>IF(SD28N!M88=0,"",SD28N!M88)</f>
        <v>57</v>
      </c>
      <c r="J754">
        <f>IF(AND(I754="",SD28N!N88=0),"",SD28N!N88)</f>
        <v>46.25</v>
      </c>
      <c r="K754">
        <f>IF(SD28N!O88=0,"",SD28N!O88)</f>
        <v>21</v>
      </c>
      <c r="L754" s="27">
        <f>IF(AND(K754="",SD28N!P88=0),"",SD28N!P88)</f>
        <v>23.13</v>
      </c>
      <c r="M754" s="26">
        <f>IF(SD28N!Q88=0,"",SD28N!Q88)</f>
        <v>57</v>
      </c>
      <c r="N754">
        <f>IF(AND(M754="",SD28N!R88=0),"",SD28N!R88)</f>
        <v>46.7</v>
      </c>
      <c r="O754">
        <f>IF(SD28N!S88=0,"",SD28N!S88)</f>
        <v>21</v>
      </c>
      <c r="P754" s="27">
        <f>IF(AND(O754="",SD28N!T88=0),"",SD28N!T88)</f>
        <v>22.35</v>
      </c>
      <c r="Q754" s="26">
        <f>IF(SD28N!U88=0,"",SD28N!U88)</f>
        <v>57</v>
      </c>
      <c r="R754">
        <f>IF(AND(Q754="",SD28N!V88=0),"",SD28N!V88)</f>
        <v>47.28</v>
      </c>
      <c r="S754">
        <f>IF(SD28N!W88=0,"",SD28N!W88)</f>
        <v>21</v>
      </c>
      <c r="T754" s="27">
        <f>IF(AND(S754="",SD28N!X88=0),"",SD28N!X88)</f>
        <v>21.88</v>
      </c>
      <c r="U754" s="26" t="str">
        <f>IF(SD28N!Y88=0,"",SD28N!Y88)</f>
        <v/>
      </c>
      <c r="V754" t="str">
        <f>IF(AND(U754="",SD28N!Z88=0),"",SD28N!Z88)</f>
        <v/>
      </c>
      <c r="W754" t="str">
        <f>IF(SD28N!AA88=0,"",SD28N!AA88)</f>
        <v/>
      </c>
      <c r="X754" s="27" t="str">
        <f>IF(AND(W754="",SD28N!AB88=0),"",SD28N!AB88)</f>
        <v/>
      </c>
      <c r="Y754" s="26" t="str">
        <f>IF(SD28N!AC88=0,"",SD28N!AC88)</f>
        <v/>
      </c>
      <c r="Z754" t="str">
        <f>IF(AND(Y754="",SD28N!AD88=0),"",SD28N!AD88)</f>
        <v/>
      </c>
      <c r="AA754" t="str">
        <f>IF(SD28N!AE88=0,"",SD28N!AE88)</f>
        <v/>
      </c>
      <c r="AB754" s="27" t="str">
        <f>IF(AND(AA754="",SD28N!AF88=0),"",SD28N!AF88)</f>
        <v/>
      </c>
      <c r="AC754" s="26" t="str">
        <f>IF(SD28N!AG88=0,"",SD28N!AG88)</f>
        <v/>
      </c>
      <c r="AD754" t="str">
        <f>IF(AND(AC754="",SD28N!AH88=0),"",SD28N!AH88)</f>
        <v/>
      </c>
      <c r="AE754" t="str">
        <f>IF(SD28N!AI88=0,"",SD28N!AI88)</f>
        <v/>
      </c>
      <c r="AF754" s="27" t="str">
        <f>IF(AND(AE754="",SD28N!AJ88=0),"",SD28N!AJ88)</f>
        <v/>
      </c>
      <c r="AG754" s="26" t="str">
        <f>IF(SD28N!AK88=0,"",SD28N!AK88)</f>
        <v/>
      </c>
      <c r="AH754" t="str">
        <f>IF(AND(AG754="",SD28N!AL88=0),"",SD28N!AL88)</f>
        <v/>
      </c>
      <c r="AI754" t="str">
        <f>IF(SD28N!AM88=0,"",SD28N!AM88)</f>
        <v/>
      </c>
      <c r="AJ754" s="27" t="str">
        <f>IF(AND(AI754="",SD28N!AN88=0),"",SD28N!AN88)</f>
        <v/>
      </c>
      <c r="AK754" s="26" t="str">
        <f>IF(SD28N!AO88=0,"",SD28N!AO88)</f>
        <v/>
      </c>
      <c r="AL754" t="str">
        <f>IF(AND(AK754="",SD28N!AP88=0),"",SD28N!AP88)</f>
        <v/>
      </c>
      <c r="AM754" t="str">
        <f>IF(SD28N!AQ88=0,"",SD28N!AQ88)</f>
        <v/>
      </c>
      <c r="AN754" s="27" t="str">
        <f>IF(AND(AM754="",SD28N!AR88=0),"",SD28N!AR88)</f>
        <v/>
      </c>
      <c r="AO754" s="26" t="str">
        <f>IF(SD28N!AS88=0,"",SD28N!AS88)</f>
        <v/>
      </c>
      <c r="AP754" t="str">
        <f>IF(AND(AO754="",SD28N!AT88=0),"",SD28N!AT88)</f>
        <v/>
      </c>
      <c r="AQ754" t="str">
        <f>IF(SD28N!AU88=0,"",SD28N!AU88)</f>
        <v/>
      </c>
      <c r="AR754" s="27" t="str">
        <f>IF(AND(AQ754="",SD28N!AV88=0),"",SD28N!AV88)</f>
        <v/>
      </c>
      <c r="AS754" t="str">
        <f>IF(SD28N!AW88=0,"",SD28N!AW88)</f>
        <v/>
      </c>
      <c r="AT754">
        <f>IF(SD28N!AX88=0,"",SD28N!AX88)</f>
        <v>73</v>
      </c>
      <c r="AU754" s="1">
        <f>IF(SD28N!AY88=0,"",SD28N!AY88)</f>
        <v>72</v>
      </c>
      <c r="AV754" s="1">
        <f>IF(SD28N!AZ88=0,"",SD28N!AZ88)</f>
        <v>75</v>
      </c>
      <c r="AW754" s="1" t="str">
        <f>IF(SD28N!BA88=0,"",SD28N!BA88)</f>
        <v/>
      </c>
      <c r="AX754" s="1" t="str">
        <f>IF(SD28N!BB88=0,"",SD28N!BB88)</f>
        <v/>
      </c>
      <c r="AY754" s="1" t="str">
        <f>IF(SD28N!BC88=0,"",SD28N!BC88)</f>
        <v/>
      </c>
      <c r="AZ754" s="1" t="str">
        <f>IF(SD28N!BD88=0,"",SD28N!BD88)</f>
        <v/>
      </c>
      <c r="BA754" s="1" t="str">
        <f>IF(SD28N!BE88=0,"",SD28N!BE88)</f>
        <v/>
      </c>
      <c r="BB754" s="1" t="str">
        <f>IF(SD28N!BF88=0,"",SD28N!BF88)</f>
        <v/>
      </c>
      <c r="BC754" s="1" t="str">
        <f>IF(SD28N!BG88=0,"",SD28N!BG88)</f>
        <v/>
      </c>
      <c r="BD754" s="29" t="str">
        <f>IF(SD28N!BH88=0,"",SD28N!BH88)</f>
        <v/>
      </c>
      <c r="BE754" t="str">
        <f>IF(SD28N!BI88=0,"",SD28N!BI88)</f>
        <v>La 2006</v>
      </c>
      <c r="BF754" t="str">
        <f>IF(SD28N!BJ88=0,"",SD28N!BJ88)</f>
        <v>LAT</v>
      </c>
      <c r="BG754" t="str">
        <f>IF(SD28N!BK88=0,"",SD28N!BK88)</f>
        <v>No</v>
      </c>
      <c r="BH754">
        <f>IF(SD28N!BL88=0,"",SD28N!BL88)</f>
        <v>1</v>
      </c>
      <c r="BI754" t="str">
        <f>IF(SD28N!BM88=0,"",SD28N!BM88)</f>
        <v/>
      </c>
      <c r="BJ754">
        <f>IF(SD28N!BN88=0,"",SD28N!BN88)</f>
        <v>1.5698084559377636</v>
      </c>
      <c r="BK754" t="str">
        <f>IF(SD28N!BO88=0,"",SD28N!BO88)</f>
        <v/>
      </c>
      <c r="BL754" t="str">
        <f>IF(SD28N!BP88=0,"",SD28N!BP88)</f>
        <v/>
      </c>
      <c r="BM754">
        <f>IF(SD28N!BQ88=0,"",SD28N!BQ88)</f>
        <v>1.5698084559377636</v>
      </c>
      <c r="BN754">
        <f>IF(SD28N!BR88=0,"",SD28N!BR88)</f>
        <v>4</v>
      </c>
      <c r="BO754" s="19">
        <f>IF(M754="",I754,IF(Q754="",M754,IF(U754="",Q754,IF(Y754="",U754,IF(AC754="",Y754,IF(AG754="",AC754,IF(AK754="",AG754,IF(AO754="",AK754,AO754))))))))</f>
        <v>57</v>
      </c>
      <c r="BP754" s="19">
        <f>IF(N754="",J754,IF(R754="",N754,IF(V754="",R754,IF(Z754="",V754,IF(AD754="",Z754,IF(AH754="",AD754,IF(AL754="",AH754,IF(AP754="",AL754,AP754))))))))</f>
        <v>47.28</v>
      </c>
      <c r="BQ754" s="19">
        <f>IF(O754="",K754,IF(S754="",O754,IF(W754="",S754,IF(AA754="",W754,IF(AE754="",AA754,IF(AI754="",AE754,IF(AM754="",AI754,IF(AQ754="",AM754,AQ754))))))))</f>
        <v>21</v>
      </c>
      <c r="BR754" s="19">
        <f>IF(P754="",L754,IF(T754="",P754,IF(X754="",T754,IF(AB754="",X754,IF(AF754="",AB754,IF(AJ754="",AF754,IF(AN754="",AJ754,IF(AR754="",AN754,AR754))))))))</f>
        <v>21.88</v>
      </c>
    </row>
    <row r="755" spans="1:70" hidden="1" x14ac:dyDescent="0.2">
      <c r="A755" s="20" t="str">
        <f>IF(SD28N!A89=0,"",SD28N!A89)</f>
        <v>V</v>
      </c>
      <c r="B755">
        <f>IF(SD28N!B89=0,"",SD28N!B89)</f>
        <v>28116</v>
      </c>
      <c r="C755" t="str">
        <f>IF(SD28N!G89=0,"",SD28N!G89)</f>
        <v>44H1</v>
      </c>
      <c r="D755">
        <f>IF(SD28N!H89=0,"",SD28N!H89)</f>
        <v>28</v>
      </c>
      <c r="E755" s="26">
        <f>IF(SD28N!I89=0,"",SD28N!I89)</f>
        <v>57</v>
      </c>
      <c r="F755">
        <f>IF(AND(E755="",SD28N!J89=0),"",SD28N!J89)</f>
        <v>45.51</v>
      </c>
      <c r="G755">
        <f>IF(SD28N!K89=0,"",SD28N!K89)</f>
        <v>21</v>
      </c>
      <c r="H755" s="27">
        <f>IF(AND(G755="",SD28N!L89=0),"",SD28N!L89)</f>
        <v>24</v>
      </c>
      <c r="I755" s="26">
        <f>IF(SD28N!M89=0,"",SD28N!M89)</f>
        <v>57</v>
      </c>
      <c r="J755">
        <f>IF(AND(I755="",SD28N!N89=0),"",SD28N!N89)</f>
        <v>45.43</v>
      </c>
      <c r="K755">
        <f>IF(SD28N!O89=0,"",SD28N!O89)</f>
        <v>21</v>
      </c>
      <c r="L755" s="27">
        <f>IF(AND(K755="",SD28N!P89=0),"",SD28N!P89)</f>
        <v>24.93</v>
      </c>
      <c r="M755" s="26">
        <f>IF(SD28N!Q89=0,"",SD28N!Q89)</f>
        <v>57</v>
      </c>
      <c r="N755">
        <f>IF(AND(M755="",SD28N!R89=0),"",SD28N!R89)</f>
        <v>45.32</v>
      </c>
      <c r="O755">
        <f>IF(SD28N!S89=0,"",SD28N!S89)</f>
        <v>21</v>
      </c>
      <c r="P755" s="27">
        <f>IF(AND(O755="",SD28N!T89=0),"",SD28N!T89)</f>
        <v>25.6</v>
      </c>
      <c r="Q755" s="26">
        <f>IF(SD28N!U89=0,"",SD28N!U89)</f>
        <v>57</v>
      </c>
      <c r="R755">
        <f>IF(AND(Q755="",SD28N!V89=0),"",SD28N!V89)</f>
        <v>45.17</v>
      </c>
      <c r="S755">
        <f>IF(SD28N!W89=0,"",SD28N!W89)</f>
        <v>21</v>
      </c>
      <c r="T755" s="27">
        <f>IF(AND(S755="",SD28N!X89=0),"",SD28N!X89)</f>
        <v>26.54</v>
      </c>
      <c r="U755" s="26" t="str">
        <f>IF(SD28N!Y89=0,"",SD28N!Y89)</f>
        <v/>
      </c>
      <c r="V755" t="str">
        <f>IF(AND(U755="",SD28N!Z89=0),"",SD28N!Z89)</f>
        <v/>
      </c>
      <c r="W755" t="str">
        <f>IF(SD28N!AA89=0,"",SD28N!AA89)</f>
        <v/>
      </c>
      <c r="X755" s="27" t="str">
        <f>IF(AND(W755="",SD28N!AB89=0),"",SD28N!AB89)</f>
        <v/>
      </c>
      <c r="Y755" s="26" t="str">
        <f>IF(SD28N!AC89=0,"",SD28N!AC89)</f>
        <v/>
      </c>
      <c r="Z755" t="str">
        <f>IF(AND(Y755="",SD28N!AD89=0),"",SD28N!AD89)</f>
        <v/>
      </c>
      <c r="AA755" t="str">
        <f>IF(SD28N!AE89=0,"",SD28N!AE89)</f>
        <v/>
      </c>
      <c r="AB755" s="27" t="str">
        <f>IF(AND(AA755="",SD28N!AF89=0),"",SD28N!AF89)</f>
        <v/>
      </c>
      <c r="AC755" s="26" t="str">
        <f>IF(SD28N!AG89=0,"",SD28N!AG89)</f>
        <v/>
      </c>
      <c r="AD755" t="str">
        <f>IF(AND(AC755="",SD28N!AH89=0),"",SD28N!AH89)</f>
        <v/>
      </c>
      <c r="AE755" t="str">
        <f>IF(SD28N!AI89=0,"",SD28N!AI89)</f>
        <v/>
      </c>
      <c r="AF755" s="27" t="str">
        <f>IF(AND(AE755="",SD28N!AJ89=0),"",SD28N!AJ89)</f>
        <v/>
      </c>
      <c r="AG755" s="26" t="str">
        <f>IF(SD28N!AK89=0,"",SD28N!AK89)</f>
        <v/>
      </c>
      <c r="AH755" t="str">
        <f>IF(AND(AG755="",SD28N!AL89=0),"",SD28N!AL89)</f>
        <v/>
      </c>
      <c r="AI755" t="str">
        <f>IF(SD28N!AM89=0,"",SD28N!AM89)</f>
        <v/>
      </c>
      <c r="AJ755" s="27" t="str">
        <f>IF(AND(AI755="",SD28N!AN89=0),"",SD28N!AN89)</f>
        <v/>
      </c>
      <c r="AK755" s="26" t="str">
        <f>IF(SD28N!AO89=0,"",SD28N!AO89)</f>
        <v/>
      </c>
      <c r="AL755" t="str">
        <f>IF(AND(AK755="",SD28N!AP89=0),"",SD28N!AP89)</f>
        <v/>
      </c>
      <c r="AM755" t="str">
        <f>IF(SD28N!AQ89=0,"",SD28N!AQ89)</f>
        <v/>
      </c>
      <c r="AN755" s="27" t="str">
        <f>IF(AND(AM755="",SD28N!AR89=0),"",SD28N!AR89)</f>
        <v/>
      </c>
      <c r="AO755" s="26" t="str">
        <f>IF(SD28N!AS89=0,"",SD28N!AS89)</f>
        <v/>
      </c>
      <c r="AP755" t="str">
        <f>IF(AND(AO755="",SD28N!AT89=0),"",SD28N!AT89)</f>
        <v/>
      </c>
      <c r="AQ755" t="str">
        <f>IF(SD28N!AU89=0,"",SD28N!AU89)</f>
        <v/>
      </c>
      <c r="AR755" s="27" t="str">
        <f>IF(AND(AQ755="",SD28N!AV89=0),"",SD28N!AV89)</f>
        <v/>
      </c>
      <c r="AS755" t="str">
        <f>IF(SD28N!AW89=0,"",SD28N!AW89)</f>
        <v/>
      </c>
      <c r="AT755">
        <f>IF(SD28N!AX89=0,"",SD28N!AX89)</f>
        <v>64</v>
      </c>
      <c r="AU755" s="1">
        <f>IF(SD28N!AY89=0,"",SD28N!AY89)</f>
        <v>61</v>
      </c>
      <c r="AV755" s="1">
        <f>IF(SD28N!AZ89=0,"",SD28N!AZ89)</f>
        <v>68</v>
      </c>
      <c r="AW755" s="1" t="str">
        <f>IF(SD28N!BA89=0,"",SD28N!BA89)</f>
        <v/>
      </c>
      <c r="AX755" s="1" t="str">
        <f>IF(SD28N!BB89=0,"",SD28N!BB89)</f>
        <v/>
      </c>
      <c r="AY755" s="1" t="str">
        <f>IF(SD28N!BC89=0,"",SD28N!BC89)</f>
        <v/>
      </c>
      <c r="AZ755" s="1" t="str">
        <f>IF(SD28N!BD89=0,"",SD28N!BD89)</f>
        <v/>
      </c>
      <c r="BA755" s="1" t="str">
        <f>IF(SD28N!BE89=0,"",SD28N!BE89)</f>
        <v/>
      </c>
      <c r="BB755" s="1" t="str">
        <f>IF(SD28N!BF89=0,"",SD28N!BF89)</f>
        <v/>
      </c>
      <c r="BC755" s="1" t="str">
        <f>IF(SD28N!BG89=0,"",SD28N!BG89)</f>
        <v/>
      </c>
      <c r="BD755" s="29" t="str">
        <f>IF(SD28N!BH89=0,"",SD28N!BH89)</f>
        <v/>
      </c>
      <c r="BE755" t="str">
        <f>IF(SD28N!BI89=0,"",SD28N!BI89)</f>
        <v>La 2006</v>
      </c>
      <c r="BF755" t="str">
        <f>IF(SD28N!BJ89=0,"",SD28N!BJ89)</f>
        <v>LAT</v>
      </c>
      <c r="BG755" t="str">
        <f>IF(SD28N!BK89=0,"",SD28N!BK89)</f>
        <v>No</v>
      </c>
      <c r="BH755">
        <f>IF(SD28N!BL89=0,"",SD28N!BL89)</f>
        <v>1</v>
      </c>
      <c r="BI755" t="str">
        <f>IF(SD28N!BM89=0,"",SD28N!BM89)</f>
        <v/>
      </c>
      <c r="BJ755">
        <f>IF(SD28N!BN89=0,"",SD28N!BN89)</f>
        <v>1.4000558281299311</v>
      </c>
      <c r="BK755" t="str">
        <f>IF(SD28N!BO89=0,"",SD28N!BO89)</f>
        <v/>
      </c>
      <c r="BL755" t="str">
        <f>IF(SD28N!BP89=0,"",SD28N!BP89)</f>
        <v/>
      </c>
      <c r="BM755">
        <f>IF(SD28N!BQ89=0,"",SD28N!BQ89)</f>
        <v>1.4000558281299311</v>
      </c>
      <c r="BN755">
        <f>IF(SD28N!BR89=0,"",SD28N!BR89)</f>
        <v>4</v>
      </c>
      <c r="BO755" s="19">
        <f>IF(M755="",I755,IF(Q755="",M755,IF(U755="",Q755,IF(Y755="",U755,IF(AC755="",Y755,IF(AG755="",AC755,IF(AK755="",AG755,IF(AO755="",AK755,AO755))))))))</f>
        <v>57</v>
      </c>
      <c r="BP755" s="19">
        <f>IF(N755="",J755,IF(R755="",N755,IF(V755="",R755,IF(Z755="",V755,IF(AD755="",Z755,IF(AH755="",AD755,IF(AL755="",AH755,IF(AP755="",AL755,AP755))))))))</f>
        <v>45.17</v>
      </c>
      <c r="BQ755" s="19">
        <f>IF(O755="",K755,IF(S755="",O755,IF(W755="",S755,IF(AA755="",W755,IF(AE755="",AA755,IF(AI755="",AE755,IF(AM755="",AI755,IF(AQ755="",AM755,AQ755))))))))</f>
        <v>21</v>
      </c>
      <c r="BR755" s="19">
        <f>IF(P755="",L755,IF(T755="",P755,IF(X755="",T755,IF(AB755="",X755,IF(AF755="",AB755,IF(AJ755="",AF755,IF(AN755="",AJ755,IF(AR755="",AN755,AR755))))))))</f>
        <v>26.54</v>
      </c>
    </row>
    <row r="756" spans="1:70" hidden="1" x14ac:dyDescent="0.2">
      <c r="A756" s="20" t="str">
        <f>IF(SD28N!A90=0,"",SD28N!A90)</f>
        <v>V</v>
      </c>
      <c r="B756">
        <f>IF(SD28N!B90=0,"",SD28N!B90)</f>
        <v>28120</v>
      </c>
      <c r="C756" t="str">
        <f>IF(SD28N!G90=0,"",SD28N!G90)</f>
        <v>43H1</v>
      </c>
      <c r="D756">
        <f>IF(SD28N!H90=0,"",SD28N!H90)</f>
        <v>28</v>
      </c>
      <c r="E756" s="26">
        <f>IF(SD28N!I90=0,"",SD28N!I90)</f>
        <v>57</v>
      </c>
      <c r="F756">
        <f>IF(AND(E756="",SD28N!J90=0),"",SD28N!J90)</f>
        <v>20.89</v>
      </c>
      <c r="G756">
        <f>IF(SD28N!K90=0,"",SD28N!K90)</f>
        <v>21</v>
      </c>
      <c r="H756" s="27">
        <f>IF(AND(G756="",SD28N!L90=0),"",SD28N!L90)</f>
        <v>12.21</v>
      </c>
      <c r="I756" s="26">
        <f>IF(SD28N!M90=0,"",SD28N!M90)</f>
        <v>57</v>
      </c>
      <c r="J756">
        <f>IF(AND(I756="",SD28N!N90=0),"",SD28N!N90)</f>
        <v>21.03</v>
      </c>
      <c r="K756">
        <f>IF(SD28N!O90=0,"",SD28N!O90)</f>
        <v>21</v>
      </c>
      <c r="L756" s="27">
        <f>IF(AND(K756="",SD28N!P90=0),"",SD28N!P90)</f>
        <v>12.8</v>
      </c>
      <c r="M756" s="26">
        <f>IF(SD28N!Q90=0,"",SD28N!Q90)</f>
        <v>57</v>
      </c>
      <c r="N756">
        <f>IF(AND(M756="",SD28N!R90=0),"",SD28N!R90)</f>
        <v>21.27</v>
      </c>
      <c r="O756">
        <f>IF(SD28N!S90=0,"",SD28N!S90)</f>
        <v>21</v>
      </c>
      <c r="P756" s="27">
        <f>IF(AND(O756="",SD28N!T90=0),"",SD28N!T90)</f>
        <v>13.62</v>
      </c>
      <c r="Q756" s="26">
        <f>IF(SD28N!U90=0,"",SD28N!U90)</f>
        <v>57</v>
      </c>
      <c r="R756">
        <f>IF(AND(Q756="",SD28N!V90=0),"",SD28N!V90)</f>
        <v>21.51</v>
      </c>
      <c r="S756">
        <f>IF(SD28N!W90=0,"",SD28N!W90)</f>
        <v>21</v>
      </c>
      <c r="T756" s="27">
        <f>IF(AND(S756="",SD28N!X90=0),"",SD28N!X90)</f>
        <v>14.35</v>
      </c>
      <c r="U756" s="26" t="str">
        <f>IF(SD28N!Y90=0,"",SD28N!Y90)</f>
        <v/>
      </c>
      <c r="V756" t="str">
        <f>IF(AND(U756="",SD28N!Z90=0),"",SD28N!Z90)</f>
        <v/>
      </c>
      <c r="W756" t="str">
        <f>IF(SD28N!AA90=0,"",SD28N!AA90)</f>
        <v/>
      </c>
      <c r="X756" s="27" t="str">
        <f>IF(AND(W756="",SD28N!AB90=0),"",SD28N!AB90)</f>
        <v/>
      </c>
      <c r="Y756" s="26" t="str">
        <f>IF(SD28N!AC90=0,"",SD28N!AC90)</f>
        <v/>
      </c>
      <c r="Z756" t="str">
        <f>IF(AND(Y756="",SD28N!AD90=0),"",SD28N!AD90)</f>
        <v/>
      </c>
      <c r="AA756" t="str">
        <f>IF(SD28N!AE90=0,"",SD28N!AE90)</f>
        <v/>
      </c>
      <c r="AB756" s="27" t="str">
        <f>IF(AND(AA756="",SD28N!AF90=0),"",SD28N!AF90)</f>
        <v/>
      </c>
      <c r="AC756" s="26" t="str">
        <f>IF(SD28N!AG90=0,"",SD28N!AG90)</f>
        <v/>
      </c>
      <c r="AD756" t="str">
        <f>IF(AND(AC756="",SD28N!AH90=0),"",SD28N!AH90)</f>
        <v/>
      </c>
      <c r="AE756" t="str">
        <f>IF(SD28N!AI90=0,"",SD28N!AI90)</f>
        <v/>
      </c>
      <c r="AF756" s="27" t="str">
        <f>IF(AND(AE756="",SD28N!AJ90=0),"",SD28N!AJ90)</f>
        <v/>
      </c>
      <c r="AG756" s="26" t="str">
        <f>IF(SD28N!AK90=0,"",SD28N!AK90)</f>
        <v/>
      </c>
      <c r="AH756" t="str">
        <f>IF(AND(AG756="",SD28N!AL90=0),"",SD28N!AL90)</f>
        <v/>
      </c>
      <c r="AI756" t="str">
        <f>IF(SD28N!AM90=0,"",SD28N!AM90)</f>
        <v/>
      </c>
      <c r="AJ756" s="27" t="str">
        <f>IF(AND(AI756="",SD28N!AN90=0),"",SD28N!AN90)</f>
        <v/>
      </c>
      <c r="AK756" s="26" t="str">
        <f>IF(SD28N!AO90=0,"",SD28N!AO90)</f>
        <v/>
      </c>
      <c r="AL756" t="str">
        <f>IF(AND(AK756="",SD28N!AP90=0),"",SD28N!AP90)</f>
        <v/>
      </c>
      <c r="AM756" t="str">
        <f>IF(SD28N!AQ90=0,"",SD28N!AQ90)</f>
        <v/>
      </c>
      <c r="AN756" s="27" t="str">
        <f>IF(AND(AM756="",SD28N!AR90=0),"",SD28N!AR90)</f>
        <v/>
      </c>
      <c r="AO756" s="26" t="str">
        <f>IF(SD28N!AS90=0,"",SD28N!AS90)</f>
        <v/>
      </c>
      <c r="AP756" t="str">
        <f>IF(AND(AO756="",SD28N!AT90=0),"",SD28N!AT90)</f>
        <v/>
      </c>
      <c r="AQ756" t="str">
        <f>IF(SD28N!AU90=0,"",SD28N!AU90)</f>
        <v/>
      </c>
      <c r="AR756" s="27" t="str">
        <f>IF(AND(AQ756="",SD28N!AV90=0),"",SD28N!AV90)</f>
        <v/>
      </c>
      <c r="AS756" t="str">
        <f>IF(SD28N!AW90=0,"",SD28N!AW90)</f>
        <v/>
      </c>
      <c r="AT756">
        <f>IF(SD28N!AX90=0,"",SD28N!AX90)</f>
        <v>65</v>
      </c>
      <c r="AU756" s="1">
        <f>IF(SD28N!AY90=0,"",SD28N!AY90)</f>
        <v>64</v>
      </c>
      <c r="AV756" s="1">
        <f>IF(SD28N!AZ90=0,"",SD28N!AZ90)</f>
        <v>67</v>
      </c>
      <c r="AW756" s="1" t="str">
        <f>IF(SD28N!BA90=0,"",SD28N!BA90)</f>
        <v/>
      </c>
      <c r="AX756" s="1" t="str">
        <f>IF(SD28N!BB90=0,"",SD28N!BB90)</f>
        <v/>
      </c>
      <c r="AY756" s="1" t="str">
        <f>IF(SD28N!BC90=0,"",SD28N!BC90)</f>
        <v/>
      </c>
      <c r="AZ756" s="1" t="str">
        <f>IF(SD28N!BD90=0,"",SD28N!BD90)</f>
        <v/>
      </c>
      <c r="BA756" s="1" t="str">
        <f>IF(SD28N!BE90=0,"",SD28N!BE90)</f>
        <v/>
      </c>
      <c r="BB756" s="1" t="str">
        <f>IF(SD28N!BF90=0,"",SD28N!BF90)</f>
        <v/>
      </c>
      <c r="BC756" s="1" t="str">
        <f>IF(SD28N!BG90=0,"",SD28N!BG90)</f>
        <v/>
      </c>
      <c r="BD756" s="29" t="str">
        <f>IF(SD28N!BH90=0,"",SD28N!BH90)</f>
        <v/>
      </c>
      <c r="BE756" t="str">
        <f>IF(SD28N!BI90=0,"",SD28N!BI90)</f>
        <v>La 2006</v>
      </c>
      <c r="BF756" t="str">
        <f>IF(SD28N!BJ90=0,"",SD28N!BJ90)</f>
        <v>LAT</v>
      </c>
      <c r="BG756" t="str">
        <f>IF(SD28N!BK90=0,"",SD28N!BK90)</f>
        <v>No</v>
      </c>
      <c r="BH756">
        <f>IF(SD28N!BL90=0,"",SD28N!BL90)</f>
        <v>1</v>
      </c>
      <c r="BI756" t="str">
        <f>IF(SD28N!BM90=0,"",SD28N!BM90)</f>
        <v/>
      </c>
      <c r="BJ756">
        <f>IF(SD28N!BN90=0,"",SD28N!BN90)</f>
        <v>1.3121615241161155</v>
      </c>
      <c r="BK756" t="str">
        <f>IF(SD28N!BO90=0,"",SD28N!BO90)</f>
        <v/>
      </c>
      <c r="BL756" t="str">
        <f>IF(SD28N!BP90=0,"",SD28N!BP90)</f>
        <v/>
      </c>
      <c r="BM756">
        <f>IF(SD28N!BQ90=0,"",SD28N!BQ90)</f>
        <v>1.3121615241161155</v>
      </c>
      <c r="BN756">
        <f>IF(SD28N!BR90=0,"",SD28N!BR90)</f>
        <v>4</v>
      </c>
      <c r="BO756" s="19">
        <f>IF(M756="",I756,IF(Q756="",M756,IF(U756="",Q756,IF(Y756="",U756,IF(AC756="",Y756,IF(AG756="",AC756,IF(AK756="",AG756,IF(AO756="",AK756,AO756))))))))</f>
        <v>57</v>
      </c>
      <c r="BP756" s="19">
        <f>IF(N756="",J756,IF(R756="",N756,IF(V756="",R756,IF(Z756="",V756,IF(AD756="",Z756,IF(AH756="",AD756,IF(AL756="",AH756,IF(AP756="",AL756,AP756))))))))</f>
        <v>21.51</v>
      </c>
      <c r="BQ756" s="19">
        <f>IF(O756="",K756,IF(S756="",O756,IF(W756="",S756,IF(AA756="",W756,IF(AE756="",AA756,IF(AI756="",AE756,IF(AM756="",AI756,IF(AQ756="",AM756,AQ756))))))))</f>
        <v>21</v>
      </c>
      <c r="BR756" s="19">
        <f>IF(P756="",L756,IF(T756="",P756,IF(X756="",T756,IF(AB756="",X756,IF(AF756="",AB756,IF(AJ756="",AF756,IF(AN756="",AJ756,IF(AR756="",AN756,AR756))))))))</f>
        <v>14.35</v>
      </c>
    </row>
    <row r="757" spans="1:70" hidden="1" x14ac:dyDescent="0.2">
      <c r="A757" s="20" t="str">
        <f>IF(SD28N!A91=0,"",SD28N!A91)</f>
        <v>V</v>
      </c>
      <c r="B757">
        <f>IF(SD28N!B91=0,"",SD28N!B91)</f>
        <v>28121</v>
      </c>
      <c r="C757" t="str">
        <f>IF(SD28N!G91=0,"",SD28N!G91)</f>
        <v>43H1</v>
      </c>
      <c r="D757">
        <f>IF(SD28N!H91=0,"",SD28N!H91)</f>
        <v>28</v>
      </c>
      <c r="E757" s="26">
        <f>IF(SD28N!I91=0,"",SD28N!I91)</f>
        <v>57</v>
      </c>
      <c r="F757">
        <f>IF(AND(E757="",SD28N!J91=0),"",SD28N!J91)</f>
        <v>22.11</v>
      </c>
      <c r="G757">
        <f>IF(SD28N!K91=0,"",SD28N!K91)</f>
        <v>21</v>
      </c>
      <c r="H757" s="27">
        <f>IF(AND(G757="",SD28N!L91=0),"",SD28N!L91)</f>
        <v>15.57</v>
      </c>
      <c r="I757" s="26">
        <f>IF(SD28N!M91=0,"",SD28N!M91)</f>
        <v>57</v>
      </c>
      <c r="J757">
        <f>IF(AND(I757="",SD28N!N91=0),"",SD28N!N91)</f>
        <v>22.41</v>
      </c>
      <c r="K757">
        <f>IF(SD28N!O91=0,"",SD28N!O91)</f>
        <v>21</v>
      </c>
      <c r="L757" s="27">
        <f>IF(AND(K757="",SD28N!P91=0),"",SD28N!P91)</f>
        <v>15.98</v>
      </c>
      <c r="M757" s="26">
        <f>IF(SD28N!Q91=0,"",SD28N!Q91)</f>
        <v>57</v>
      </c>
      <c r="N757">
        <f>IF(AND(M757="",SD28N!R91=0),"",SD28N!R91)</f>
        <v>22.7</v>
      </c>
      <c r="O757">
        <f>IF(SD28N!S91=0,"",SD28N!S91)</f>
        <v>21</v>
      </c>
      <c r="P757" s="27">
        <f>IF(AND(O757="",SD28N!T91=0),"",SD28N!T91)</f>
        <v>16</v>
      </c>
      <c r="Q757" s="26">
        <f>IF(SD28N!U91=0,"",SD28N!U91)</f>
        <v>57</v>
      </c>
      <c r="R757">
        <f>IF(AND(Q757="",SD28N!V91=0),"",SD28N!V91)</f>
        <v>22.88</v>
      </c>
      <c r="S757">
        <f>IF(SD28N!W91=0,"",SD28N!W91)</f>
        <v>21</v>
      </c>
      <c r="T757" s="27">
        <f>IF(AND(S757="",SD28N!X91=0),"",SD28N!X91)</f>
        <v>16.850000000000001</v>
      </c>
      <c r="U757" s="26" t="str">
        <f>IF(SD28N!Y91=0,"",SD28N!Y91)</f>
        <v/>
      </c>
      <c r="V757" t="str">
        <f>IF(AND(U757="",SD28N!Z91=0),"",SD28N!Z91)</f>
        <v/>
      </c>
      <c r="W757" t="str">
        <f>IF(SD28N!AA91=0,"",SD28N!AA91)</f>
        <v/>
      </c>
      <c r="X757" s="27" t="str">
        <f>IF(AND(W757="",SD28N!AB91=0),"",SD28N!AB91)</f>
        <v/>
      </c>
      <c r="Y757" s="26" t="str">
        <f>IF(SD28N!AC91=0,"",SD28N!AC91)</f>
        <v/>
      </c>
      <c r="Z757" t="str">
        <f>IF(AND(Y757="",SD28N!AD91=0),"",SD28N!AD91)</f>
        <v/>
      </c>
      <c r="AA757" t="str">
        <f>IF(SD28N!AE91=0,"",SD28N!AE91)</f>
        <v/>
      </c>
      <c r="AB757" s="27" t="str">
        <f>IF(AND(AA757="",SD28N!AF91=0),"",SD28N!AF91)</f>
        <v/>
      </c>
      <c r="AC757" s="26" t="str">
        <f>IF(SD28N!AG91=0,"",SD28N!AG91)</f>
        <v/>
      </c>
      <c r="AD757" t="str">
        <f>IF(AND(AC757="",SD28N!AH91=0),"",SD28N!AH91)</f>
        <v/>
      </c>
      <c r="AE757" t="str">
        <f>IF(SD28N!AI91=0,"",SD28N!AI91)</f>
        <v/>
      </c>
      <c r="AF757" s="27" t="str">
        <f>IF(AND(AE757="",SD28N!AJ91=0),"",SD28N!AJ91)</f>
        <v/>
      </c>
      <c r="AG757" s="26" t="str">
        <f>IF(SD28N!AK91=0,"",SD28N!AK91)</f>
        <v/>
      </c>
      <c r="AH757" t="str">
        <f>IF(AND(AG757="",SD28N!AL91=0),"",SD28N!AL91)</f>
        <v/>
      </c>
      <c r="AI757" t="str">
        <f>IF(SD28N!AM91=0,"",SD28N!AM91)</f>
        <v/>
      </c>
      <c r="AJ757" s="27" t="str">
        <f>IF(AND(AI757="",SD28N!AN91=0),"",SD28N!AN91)</f>
        <v/>
      </c>
      <c r="AK757" s="26" t="str">
        <f>IF(SD28N!AO91=0,"",SD28N!AO91)</f>
        <v/>
      </c>
      <c r="AL757" t="str">
        <f>IF(AND(AK757="",SD28N!AP91=0),"",SD28N!AP91)</f>
        <v/>
      </c>
      <c r="AM757" t="str">
        <f>IF(SD28N!AQ91=0,"",SD28N!AQ91)</f>
        <v/>
      </c>
      <c r="AN757" s="27" t="str">
        <f>IF(AND(AM757="",SD28N!AR91=0),"",SD28N!AR91)</f>
        <v/>
      </c>
      <c r="AO757" s="26" t="str">
        <f>IF(SD28N!AS91=0,"",SD28N!AS91)</f>
        <v/>
      </c>
      <c r="AP757" t="str">
        <f>IF(AND(AO757="",SD28N!AT91=0),"",SD28N!AT91)</f>
        <v/>
      </c>
      <c r="AQ757" t="str">
        <f>IF(SD28N!AU91=0,"",SD28N!AU91)</f>
        <v/>
      </c>
      <c r="AR757" s="27" t="str">
        <f>IF(AND(AQ757="",SD28N!AV91=0),"",SD28N!AV91)</f>
        <v/>
      </c>
      <c r="AS757" t="str">
        <f>IF(SD28N!AW91=0,"",SD28N!AW91)</f>
        <v/>
      </c>
      <c r="AT757">
        <f>IF(SD28N!AX91=0,"",SD28N!AX91)</f>
        <v>50</v>
      </c>
      <c r="AU757" s="1">
        <f>IF(SD28N!AY91=0,"",SD28N!AY91)</f>
        <v>47</v>
      </c>
      <c r="AV757" s="1">
        <f>IF(SD28N!AZ91=0,"",SD28N!AZ91)</f>
        <v>54</v>
      </c>
      <c r="AW757" s="1" t="str">
        <f>IF(SD28N!BA91=0,"",SD28N!BA91)</f>
        <v/>
      </c>
      <c r="AX757" s="1" t="str">
        <f>IF(SD28N!BB91=0,"",SD28N!BB91)</f>
        <v/>
      </c>
      <c r="AY757" s="1" t="str">
        <f>IF(SD28N!BC91=0,"",SD28N!BC91)</f>
        <v/>
      </c>
      <c r="AZ757" s="1" t="str">
        <f>IF(SD28N!BD91=0,"",SD28N!BD91)</f>
        <v/>
      </c>
      <c r="BA757" s="1" t="str">
        <f>IF(SD28N!BE91=0,"",SD28N!BE91)</f>
        <v/>
      </c>
      <c r="BB757" s="1" t="str">
        <f>IF(SD28N!BF91=0,"",SD28N!BF91)</f>
        <v/>
      </c>
      <c r="BC757" s="1" t="str">
        <f>IF(SD28N!BG91=0,"",SD28N!BG91)</f>
        <v/>
      </c>
      <c r="BD757" s="29" t="str">
        <f>IF(SD28N!BH91=0,"",SD28N!BH91)</f>
        <v/>
      </c>
      <c r="BE757" t="str">
        <f>IF(SD28N!BI91=0,"",SD28N!BI91)</f>
        <v>La 2006</v>
      </c>
      <c r="BF757" t="str">
        <f>IF(SD28N!BJ91=0,"",SD28N!BJ91)</f>
        <v>LAT</v>
      </c>
      <c r="BG757" t="str">
        <f>IF(SD28N!BK91=0,"",SD28N!BK91)</f>
        <v>No</v>
      </c>
      <c r="BH757">
        <f>IF(SD28N!BL91=0,"",SD28N!BL91)</f>
        <v>1</v>
      </c>
      <c r="BI757" t="str">
        <f>IF(SD28N!BM91=0,"",SD28N!BM91)</f>
        <v/>
      </c>
      <c r="BJ757">
        <f>IF(SD28N!BN91=0,"",SD28N!BN91)</f>
        <v>1.1551505820159984</v>
      </c>
      <c r="BK757" t="str">
        <f>IF(SD28N!BO91=0,"",SD28N!BO91)</f>
        <v/>
      </c>
      <c r="BL757" t="str">
        <f>IF(SD28N!BP91=0,"",SD28N!BP91)</f>
        <v/>
      </c>
      <c r="BM757">
        <f>IF(SD28N!BQ91=0,"",SD28N!BQ91)</f>
        <v>1.1551505820159984</v>
      </c>
      <c r="BN757">
        <f>IF(SD28N!BR91=0,"",SD28N!BR91)</f>
        <v>3</v>
      </c>
      <c r="BO757" s="19">
        <f>IF(M757="",I757,IF(Q757="",M757,IF(U757="",Q757,IF(Y757="",U757,IF(AC757="",Y757,IF(AG757="",AC757,IF(AK757="",AG757,IF(AO757="",AK757,AO757))))))))</f>
        <v>57</v>
      </c>
      <c r="BP757" s="19">
        <f>IF(N757="",J757,IF(R757="",N757,IF(V757="",R757,IF(Z757="",V757,IF(AD757="",Z757,IF(AH757="",AD757,IF(AL757="",AH757,IF(AP757="",AL757,AP757))))))))</f>
        <v>22.88</v>
      </c>
      <c r="BQ757" s="19">
        <f>IF(O757="",K757,IF(S757="",O757,IF(W757="",S757,IF(AA757="",W757,IF(AE757="",AA757,IF(AI757="",AE757,IF(AM757="",AI757,IF(AQ757="",AM757,AQ757))))))))</f>
        <v>21</v>
      </c>
      <c r="BR757" s="19">
        <f>IF(P757="",L757,IF(T757="",P757,IF(X757="",T757,IF(AB757="",X757,IF(AF757="",AB757,IF(AJ757="",AF757,IF(AN757="",AJ757,IF(AR757="",AN757,AR757))))))))</f>
        <v>16.850000000000001</v>
      </c>
    </row>
    <row r="758" spans="1:70" hidden="1" x14ac:dyDescent="0.2">
      <c r="A758" s="20" t="str">
        <f>IF(SD28N!A92=0,"",SD28N!A92)</f>
        <v>V</v>
      </c>
      <c r="B758">
        <f>IF(SD28N!B92=0,"",SD28N!B92)</f>
        <v>28122</v>
      </c>
      <c r="C758" t="str">
        <f>IF(SD28N!G92=0,"",SD28N!G92)</f>
        <v>43H1</v>
      </c>
      <c r="D758">
        <f>IF(SD28N!H92=0,"",SD28N!H92)</f>
        <v>28</v>
      </c>
      <c r="E758" s="26">
        <f>IF(SD28N!I92=0,"",SD28N!I92)</f>
        <v>57</v>
      </c>
      <c r="F758">
        <f>IF(AND(E758="",SD28N!J92=0),"",SD28N!J92)</f>
        <v>23.8</v>
      </c>
      <c r="G758">
        <f>IF(SD28N!K92=0,"",SD28N!K92)</f>
        <v>21</v>
      </c>
      <c r="H758" s="27">
        <f>IF(AND(G758="",SD28N!L92=0),"",SD28N!L92)</f>
        <v>17.54</v>
      </c>
      <c r="I758" s="26">
        <f>IF(SD28N!M92=0,"",SD28N!M92)</f>
        <v>57</v>
      </c>
      <c r="J758">
        <f>IF(AND(I758="",SD28N!N92=0),"",SD28N!N92)</f>
        <v>24.16</v>
      </c>
      <c r="K758">
        <f>IF(SD28N!O92=0,"",SD28N!O92)</f>
        <v>21</v>
      </c>
      <c r="L758" s="27">
        <f>IF(AND(K758="",SD28N!P92=0),"",SD28N!P92)</f>
        <v>17.649999999999999</v>
      </c>
      <c r="M758" s="26">
        <f>IF(SD28N!Q92=0,"",SD28N!Q92)</f>
        <v>57</v>
      </c>
      <c r="N758">
        <f>IF(AND(M758="",SD28N!R92=0),"",SD28N!R92)</f>
        <v>24.55</v>
      </c>
      <c r="O758">
        <f>IF(SD28N!S92=0,"",SD28N!S92)</f>
        <v>21</v>
      </c>
      <c r="P758" s="27">
        <f>IF(AND(O758="",SD28N!T92=0),"",SD28N!T92)</f>
        <v>17.72</v>
      </c>
      <c r="Q758" s="26">
        <f>IF(SD28N!U92=0,"",SD28N!U92)</f>
        <v>57</v>
      </c>
      <c r="R758">
        <f>IF(AND(Q758="",SD28N!V92=0),"",SD28N!V92)</f>
        <v>24.88</v>
      </c>
      <c r="S758">
        <f>IF(SD28N!W92=0,"",SD28N!W92)</f>
        <v>21</v>
      </c>
      <c r="T758" s="27">
        <f>IF(AND(S758="",SD28N!X92=0),"",SD28N!X92)</f>
        <v>17.760000000000002</v>
      </c>
      <c r="U758" s="26" t="str">
        <f>IF(SD28N!Y92=0,"",SD28N!Y92)</f>
        <v/>
      </c>
      <c r="V758" t="str">
        <f>IF(AND(U758="",SD28N!Z92=0),"",SD28N!Z92)</f>
        <v/>
      </c>
      <c r="W758" t="str">
        <f>IF(SD28N!AA92=0,"",SD28N!AA92)</f>
        <v/>
      </c>
      <c r="X758" s="27" t="str">
        <f>IF(AND(W758="",SD28N!AB92=0),"",SD28N!AB92)</f>
        <v/>
      </c>
      <c r="Y758" s="26" t="str">
        <f>IF(SD28N!AC92=0,"",SD28N!AC92)</f>
        <v/>
      </c>
      <c r="Z758" t="str">
        <f>IF(AND(Y758="",SD28N!AD92=0),"",SD28N!AD92)</f>
        <v/>
      </c>
      <c r="AA758" t="str">
        <f>IF(SD28N!AE92=0,"",SD28N!AE92)</f>
        <v/>
      </c>
      <c r="AB758" s="27" t="str">
        <f>IF(AND(AA758="",SD28N!AF92=0),"",SD28N!AF92)</f>
        <v/>
      </c>
      <c r="AC758" s="26" t="str">
        <f>IF(SD28N!AG92=0,"",SD28N!AG92)</f>
        <v/>
      </c>
      <c r="AD758" t="str">
        <f>IF(AND(AC758="",SD28N!AH92=0),"",SD28N!AH92)</f>
        <v/>
      </c>
      <c r="AE758" t="str">
        <f>IF(SD28N!AI92=0,"",SD28N!AI92)</f>
        <v/>
      </c>
      <c r="AF758" s="27" t="str">
        <f>IF(AND(AE758="",SD28N!AJ92=0),"",SD28N!AJ92)</f>
        <v/>
      </c>
      <c r="AG758" s="26" t="str">
        <f>IF(SD28N!AK92=0,"",SD28N!AK92)</f>
        <v/>
      </c>
      <c r="AH758" t="str">
        <f>IF(AND(AG758="",SD28N!AL92=0),"",SD28N!AL92)</f>
        <v/>
      </c>
      <c r="AI758" t="str">
        <f>IF(SD28N!AM92=0,"",SD28N!AM92)</f>
        <v/>
      </c>
      <c r="AJ758" s="27" t="str">
        <f>IF(AND(AI758="",SD28N!AN92=0),"",SD28N!AN92)</f>
        <v/>
      </c>
      <c r="AK758" s="26" t="str">
        <f>IF(SD28N!AO92=0,"",SD28N!AO92)</f>
        <v/>
      </c>
      <c r="AL758" t="str">
        <f>IF(AND(AK758="",SD28N!AP92=0),"",SD28N!AP92)</f>
        <v/>
      </c>
      <c r="AM758" t="str">
        <f>IF(SD28N!AQ92=0,"",SD28N!AQ92)</f>
        <v/>
      </c>
      <c r="AN758" s="27" t="str">
        <f>IF(AND(AM758="",SD28N!AR92=0),"",SD28N!AR92)</f>
        <v/>
      </c>
      <c r="AO758" s="26" t="str">
        <f>IF(SD28N!AS92=0,"",SD28N!AS92)</f>
        <v/>
      </c>
      <c r="AP758" t="str">
        <f>IF(AND(AO758="",SD28N!AT92=0),"",SD28N!AT92)</f>
        <v/>
      </c>
      <c r="AQ758" t="str">
        <f>IF(SD28N!AU92=0,"",SD28N!AU92)</f>
        <v/>
      </c>
      <c r="AR758" s="27" t="str">
        <f>IF(AND(AQ758="",SD28N!AV92=0),"",SD28N!AV92)</f>
        <v/>
      </c>
      <c r="AS758" t="str">
        <f>IF(SD28N!AW92=0,"",SD28N!AW92)</f>
        <v/>
      </c>
      <c r="AT758">
        <f>IF(SD28N!AX92=0,"",SD28N!AX92)</f>
        <v>45</v>
      </c>
      <c r="AU758" s="1">
        <f>IF(SD28N!AY92=0,"",SD28N!AY92)</f>
        <v>44</v>
      </c>
      <c r="AV758" s="1">
        <f>IF(SD28N!AZ92=0,"",SD28N!AZ92)</f>
        <v>47</v>
      </c>
      <c r="AW758" s="1" t="str">
        <f>IF(SD28N!BA92=0,"",SD28N!BA92)</f>
        <v/>
      </c>
      <c r="AX758" s="1" t="str">
        <f>IF(SD28N!BB92=0,"",SD28N!BB92)</f>
        <v/>
      </c>
      <c r="AY758" s="1" t="str">
        <f>IF(SD28N!BC92=0,"",SD28N!BC92)</f>
        <v/>
      </c>
      <c r="AZ758" s="1" t="str">
        <f>IF(SD28N!BD92=0,"",SD28N!BD92)</f>
        <v/>
      </c>
      <c r="BA758" s="1" t="str">
        <f>IF(SD28N!BE92=0,"",SD28N!BE92)</f>
        <v/>
      </c>
      <c r="BB758" s="1" t="str">
        <f>IF(SD28N!BF92=0,"",SD28N!BF92)</f>
        <v/>
      </c>
      <c r="BC758" s="1" t="str">
        <f>IF(SD28N!BG92=0,"",SD28N!BG92)</f>
        <v/>
      </c>
      <c r="BD758" s="29" t="str">
        <f>IF(SD28N!BH92=0,"",SD28N!BH92)</f>
        <v/>
      </c>
      <c r="BE758" t="str">
        <f>IF(SD28N!BI92=0,"",SD28N!BI92)</f>
        <v>La 2006</v>
      </c>
      <c r="BF758" t="str">
        <f>IF(SD28N!BJ92=0,"",SD28N!BJ92)</f>
        <v>LAT</v>
      </c>
      <c r="BG758" t="str">
        <f>IF(SD28N!BK92=0,"",SD28N!BK92)</f>
        <v>No</v>
      </c>
      <c r="BH758">
        <f>IF(SD28N!BL92=0,"",SD28N!BL92)</f>
        <v>1</v>
      </c>
      <c r="BI758" t="str">
        <f>IF(SD28N!BM92=0,"",SD28N!BM92)</f>
        <v/>
      </c>
      <c r="BJ758">
        <f>IF(SD28N!BN92=0,"",SD28N!BN92)</f>
        <v>1.0873668705309971</v>
      </c>
      <c r="BK758" t="str">
        <f>IF(SD28N!BO92=0,"",SD28N!BO92)</f>
        <v/>
      </c>
      <c r="BL758" t="str">
        <f>IF(SD28N!BP92=0,"",SD28N!BP92)</f>
        <v/>
      </c>
      <c r="BM758">
        <f>IF(SD28N!BQ92=0,"",SD28N!BQ92)</f>
        <v>1.0873668705309971</v>
      </c>
      <c r="BN758">
        <f>IF(SD28N!BR92=0,"",SD28N!BR92)</f>
        <v>3</v>
      </c>
      <c r="BO758" s="19">
        <f>IF(M758="",I758,IF(Q758="",M758,IF(U758="",Q758,IF(Y758="",U758,IF(AC758="",Y758,IF(AG758="",AC758,IF(AK758="",AG758,IF(AO758="",AK758,AO758))))))))</f>
        <v>57</v>
      </c>
      <c r="BP758" s="19">
        <f>IF(N758="",J758,IF(R758="",N758,IF(V758="",R758,IF(Z758="",V758,IF(AD758="",Z758,IF(AH758="",AD758,IF(AL758="",AH758,IF(AP758="",AL758,AP758))))))))</f>
        <v>24.88</v>
      </c>
      <c r="BQ758" s="19">
        <f>IF(O758="",K758,IF(S758="",O758,IF(W758="",S758,IF(AA758="",W758,IF(AE758="",AA758,IF(AI758="",AE758,IF(AM758="",AI758,IF(AQ758="",AM758,AQ758))))))))</f>
        <v>21</v>
      </c>
      <c r="BR758" s="19">
        <f>IF(P758="",L758,IF(T758="",P758,IF(X758="",T758,IF(AB758="",X758,IF(AF758="",AB758,IF(AJ758="",AF758,IF(AN758="",AJ758,IF(AR758="",AN758,AR758))))))))</f>
        <v>17.760000000000002</v>
      </c>
    </row>
    <row r="759" spans="1:70" hidden="1" x14ac:dyDescent="0.2">
      <c r="A759" s="20" t="str">
        <f>IF(SD28N!A93=0,"",SD28N!A93)</f>
        <v>V</v>
      </c>
      <c r="B759">
        <f>IF(SD28N!B93=0,"",SD28N!B93)</f>
        <v>28124</v>
      </c>
      <c r="C759" t="str">
        <f>IF(SD28N!G93=0,"",SD28N!G93)</f>
        <v>43H1</v>
      </c>
      <c r="D759">
        <f>IF(SD28N!H93=0,"",SD28N!H93)</f>
        <v>28</v>
      </c>
      <c r="E759" s="26">
        <f>IF(SD28N!I93=0,"",SD28N!I93)</f>
        <v>57</v>
      </c>
      <c r="F759">
        <f>IF(AND(E759="",SD28N!J93=0),"",SD28N!J93)</f>
        <v>27.62</v>
      </c>
      <c r="G759">
        <f>IF(SD28N!K93=0,"",SD28N!K93)</f>
        <v>21</v>
      </c>
      <c r="H759" s="27">
        <f>IF(AND(G759="",SD28N!L93=0),"",SD28N!L93)</f>
        <v>15.3</v>
      </c>
      <c r="I759" s="26">
        <f>IF(SD28N!M93=0,"",SD28N!M93)</f>
        <v>57</v>
      </c>
      <c r="J759">
        <f>IF(AND(I759="",SD28N!N93=0),"",SD28N!N93)</f>
        <v>27.9</v>
      </c>
      <c r="K759">
        <f>IF(SD28N!O93=0,"",SD28N!O93)</f>
        <v>21</v>
      </c>
      <c r="L759" s="27">
        <f>IF(AND(K759="",SD28N!P93=0),"",SD28N!P93)</f>
        <v>14.88</v>
      </c>
      <c r="M759" s="26">
        <f>IF(SD28N!Q93=0,"",SD28N!Q93)</f>
        <v>57</v>
      </c>
      <c r="N759">
        <f>IF(AND(M759="",SD28N!R93=0),"",SD28N!R93)</f>
        <v>28.2</v>
      </c>
      <c r="O759">
        <f>IF(SD28N!S93=0,"",SD28N!S93)</f>
        <v>21</v>
      </c>
      <c r="P759" s="27">
        <f>IF(AND(O759="",SD28N!T93=0),"",SD28N!T93)</f>
        <v>14.41</v>
      </c>
      <c r="Q759" s="26">
        <f>IF(SD28N!U93=0,"",SD28N!U93)</f>
        <v>57</v>
      </c>
      <c r="R759">
        <f>IF(AND(Q759="",SD28N!V93=0),"",SD28N!V93)</f>
        <v>28.56</v>
      </c>
      <c r="S759">
        <f>IF(SD28N!W93=0,"",SD28N!W93)</f>
        <v>21</v>
      </c>
      <c r="T759" s="27">
        <f>IF(AND(S759="",SD28N!X93=0),"",SD28N!X93)</f>
        <v>13.84</v>
      </c>
      <c r="U759" s="26" t="str">
        <f>IF(SD28N!Y93=0,"",SD28N!Y93)</f>
        <v/>
      </c>
      <c r="V759" t="str">
        <f>IF(AND(U759="",SD28N!Z93=0),"",SD28N!Z93)</f>
        <v/>
      </c>
      <c r="W759" t="str">
        <f>IF(SD28N!AA93=0,"",SD28N!AA93)</f>
        <v/>
      </c>
      <c r="X759" s="27" t="str">
        <f>IF(AND(W759="",SD28N!AB93=0),"",SD28N!AB93)</f>
        <v/>
      </c>
      <c r="Y759" s="26" t="str">
        <f>IF(SD28N!AC93=0,"",SD28N!AC93)</f>
        <v/>
      </c>
      <c r="Z759" t="str">
        <f>IF(AND(Y759="",SD28N!AD93=0),"",SD28N!AD93)</f>
        <v/>
      </c>
      <c r="AA759" t="str">
        <f>IF(SD28N!AE93=0,"",SD28N!AE93)</f>
        <v/>
      </c>
      <c r="AB759" s="27" t="str">
        <f>IF(AND(AA759="",SD28N!AF93=0),"",SD28N!AF93)</f>
        <v/>
      </c>
      <c r="AC759" s="26" t="str">
        <f>IF(SD28N!AG93=0,"",SD28N!AG93)</f>
        <v/>
      </c>
      <c r="AD759" t="str">
        <f>IF(AND(AC759="",SD28N!AH93=0),"",SD28N!AH93)</f>
        <v/>
      </c>
      <c r="AE759" t="str">
        <f>IF(SD28N!AI93=0,"",SD28N!AI93)</f>
        <v/>
      </c>
      <c r="AF759" s="27" t="str">
        <f>IF(AND(AE759="",SD28N!AJ93=0),"",SD28N!AJ93)</f>
        <v/>
      </c>
      <c r="AG759" s="26" t="str">
        <f>IF(SD28N!AK93=0,"",SD28N!AK93)</f>
        <v/>
      </c>
      <c r="AH759" t="str">
        <f>IF(AND(AG759="",SD28N!AL93=0),"",SD28N!AL93)</f>
        <v/>
      </c>
      <c r="AI759" t="str">
        <f>IF(SD28N!AM93=0,"",SD28N!AM93)</f>
        <v/>
      </c>
      <c r="AJ759" s="27" t="str">
        <f>IF(AND(AI759="",SD28N!AN93=0),"",SD28N!AN93)</f>
        <v/>
      </c>
      <c r="AK759" s="26" t="str">
        <f>IF(SD28N!AO93=0,"",SD28N!AO93)</f>
        <v/>
      </c>
      <c r="AL759" t="str">
        <f>IF(AND(AK759="",SD28N!AP93=0),"",SD28N!AP93)</f>
        <v/>
      </c>
      <c r="AM759" t="str">
        <f>IF(SD28N!AQ93=0,"",SD28N!AQ93)</f>
        <v/>
      </c>
      <c r="AN759" s="27" t="str">
        <f>IF(AND(AM759="",SD28N!AR93=0),"",SD28N!AR93)</f>
        <v/>
      </c>
      <c r="AO759" s="26" t="str">
        <f>IF(SD28N!AS93=0,"",SD28N!AS93)</f>
        <v/>
      </c>
      <c r="AP759" t="str">
        <f>IF(AND(AO759="",SD28N!AT93=0),"",SD28N!AT93)</f>
        <v/>
      </c>
      <c r="AQ759" t="str">
        <f>IF(SD28N!AU93=0,"",SD28N!AU93)</f>
        <v/>
      </c>
      <c r="AR759" s="27" t="str">
        <f>IF(AND(AQ759="",SD28N!AV93=0),"",SD28N!AV93)</f>
        <v/>
      </c>
      <c r="AS759" t="str">
        <f>IF(SD28N!AW93=0,"",SD28N!AW93)</f>
        <v/>
      </c>
      <c r="AT759">
        <f>IF(SD28N!AX93=0,"",SD28N!AX93)</f>
        <v>68</v>
      </c>
      <c r="AU759" s="1">
        <f>IF(SD28N!AY93=0,"",SD28N!AY93)</f>
        <v>68</v>
      </c>
      <c r="AV759" s="1">
        <f>IF(SD28N!AZ93=0,"",SD28N!AZ93)</f>
        <v>69</v>
      </c>
      <c r="AW759" s="1" t="str">
        <f>IF(SD28N!BA93=0,"",SD28N!BA93)</f>
        <v/>
      </c>
      <c r="AX759" s="1" t="str">
        <f>IF(SD28N!BB93=0,"",SD28N!BB93)</f>
        <v/>
      </c>
      <c r="AY759" s="1" t="str">
        <f>IF(SD28N!BC93=0,"",SD28N!BC93)</f>
        <v/>
      </c>
      <c r="AZ759" s="1" t="str">
        <f>IF(SD28N!BD93=0,"",SD28N!BD93)</f>
        <v/>
      </c>
      <c r="BA759" s="1" t="str">
        <f>IF(SD28N!BE93=0,"",SD28N!BE93)</f>
        <v/>
      </c>
      <c r="BB759" s="1" t="str">
        <f>IF(SD28N!BF93=0,"",SD28N!BF93)</f>
        <v/>
      </c>
      <c r="BC759" s="1" t="str">
        <f>IF(SD28N!BG93=0,"",SD28N!BG93)</f>
        <v/>
      </c>
      <c r="BD759" s="29" t="str">
        <f>IF(SD28N!BH93=0,"",SD28N!BH93)</f>
        <v/>
      </c>
      <c r="BE759" t="str">
        <f>IF(SD28N!BI93=0,"",SD28N!BI93)</f>
        <v>La 2006</v>
      </c>
      <c r="BF759" t="str">
        <f>IF(SD28N!BJ93=0,"",SD28N!BJ93)</f>
        <v>LAT</v>
      </c>
      <c r="BG759" t="str">
        <f>IF(SD28N!BK93=0,"",SD28N!BK93)</f>
        <v>No</v>
      </c>
      <c r="BH759">
        <f>IF(SD28N!BL93=0,"",SD28N!BL93)</f>
        <v>1</v>
      </c>
      <c r="BI759" t="str">
        <f>IF(SD28N!BM93=0,"",SD28N!BM93)</f>
        <v/>
      </c>
      <c r="BJ759">
        <f>IF(SD28N!BN93=0,"",SD28N!BN93)</f>
        <v>1.2248394065593127</v>
      </c>
      <c r="BK759" t="str">
        <f>IF(SD28N!BO93=0,"",SD28N!BO93)</f>
        <v/>
      </c>
      <c r="BL759" t="str">
        <f>IF(SD28N!BP93=0,"",SD28N!BP93)</f>
        <v/>
      </c>
      <c r="BM759">
        <f>IF(SD28N!BQ93=0,"",SD28N!BQ93)</f>
        <v>1.2248394065593127</v>
      </c>
      <c r="BN759">
        <f>IF(SD28N!BR93=0,"",SD28N!BR93)</f>
        <v>4</v>
      </c>
      <c r="BO759" s="19">
        <f>IF(M759="",I759,IF(Q759="",M759,IF(U759="",Q759,IF(Y759="",U759,IF(AC759="",Y759,IF(AG759="",AC759,IF(AK759="",AG759,IF(AO759="",AK759,AO759))))))))</f>
        <v>57</v>
      </c>
      <c r="BP759" s="19">
        <f>IF(N759="",J759,IF(R759="",N759,IF(V759="",R759,IF(Z759="",V759,IF(AD759="",Z759,IF(AH759="",AD759,IF(AL759="",AH759,IF(AP759="",AL759,AP759))))))))</f>
        <v>28.56</v>
      </c>
      <c r="BQ759" s="19">
        <f>IF(O759="",K759,IF(S759="",O759,IF(W759="",S759,IF(AA759="",W759,IF(AE759="",AA759,IF(AI759="",AE759,IF(AM759="",AI759,IF(AQ759="",AM759,AQ759))))))))</f>
        <v>21</v>
      </c>
      <c r="BR759" s="19">
        <f>IF(P759="",L759,IF(T759="",P759,IF(X759="",T759,IF(AB759="",X759,IF(AF759="",AB759,IF(AJ759="",AF759,IF(AN759="",AJ759,IF(AR759="",AN759,AR759))))))))</f>
        <v>13.84</v>
      </c>
    </row>
    <row r="760" spans="1:70" hidden="1" x14ac:dyDescent="0.2">
      <c r="A760" s="20" t="str">
        <f>IF(SD28N!A94=0,"",SD28N!A94)</f>
        <v>V</v>
      </c>
      <c r="B760">
        <f>IF(SD28N!B94=0,"",SD28N!B94)</f>
        <v>28126</v>
      </c>
      <c r="C760" t="str">
        <f>IF(SD28N!G94=0,"",SD28N!G94)</f>
        <v>43H1</v>
      </c>
      <c r="D760">
        <f>IF(SD28N!H94=0,"",SD28N!H94)</f>
        <v>28</v>
      </c>
      <c r="E760" s="26">
        <f>IF(SD28N!I94=0,"",SD28N!I94)</f>
        <v>57</v>
      </c>
      <c r="F760">
        <f>IF(AND(E760="",SD28N!J94=0),"",SD28N!J94)</f>
        <v>14.68</v>
      </c>
      <c r="G760">
        <f>IF(SD28N!K94=0,"",SD28N!K94)</f>
        <v>21</v>
      </c>
      <c r="H760" s="27">
        <f>IF(AND(G760="",SD28N!L94=0),"",SD28N!L94)</f>
        <v>5.63</v>
      </c>
      <c r="I760" s="26">
        <f>IF(SD28N!M94=0,"",SD28N!M94)</f>
        <v>57</v>
      </c>
      <c r="J760">
        <f>IF(AND(I760="",SD28N!N94=0),"",SD28N!N94)</f>
        <v>14.84</v>
      </c>
      <c r="K760">
        <f>IF(SD28N!O94=0,"",SD28N!O94)</f>
        <v>21</v>
      </c>
      <c r="L760" s="27">
        <f>IF(AND(K760="",SD28N!P94=0),"",SD28N!P94)</f>
        <v>5.13</v>
      </c>
      <c r="M760" s="26">
        <f>IF(SD28N!Q94=0,"",SD28N!Q94)</f>
        <v>57</v>
      </c>
      <c r="N760">
        <f>IF(AND(M760="",SD28N!R94=0),"",SD28N!R94)</f>
        <v>15.09</v>
      </c>
      <c r="O760">
        <f>IF(SD28N!S94=0,"",SD28N!S94)</f>
        <v>21</v>
      </c>
      <c r="P760" s="27">
        <f>IF(AND(O760="",SD28N!T94=0),"",SD28N!T94)</f>
        <v>4.3899999999999997</v>
      </c>
      <c r="Q760" s="26">
        <f>IF(SD28N!U94=0,"",SD28N!U94)</f>
        <v>57</v>
      </c>
      <c r="R760">
        <f>IF(AND(Q760="",SD28N!V94=0),"",SD28N!V94)</f>
        <v>15.48</v>
      </c>
      <c r="S760">
        <f>IF(SD28N!W94=0,"",SD28N!W94)</f>
        <v>21</v>
      </c>
      <c r="T760" s="27">
        <f>IF(AND(S760="",SD28N!X94=0),"",SD28N!X94)</f>
        <v>3.71</v>
      </c>
      <c r="U760" s="26" t="str">
        <f>IF(SD28N!Y94=0,"",SD28N!Y94)</f>
        <v/>
      </c>
      <c r="V760" t="str">
        <f>IF(AND(U760="",SD28N!Z94=0),"",SD28N!Z94)</f>
        <v/>
      </c>
      <c r="W760" t="str">
        <f>IF(SD28N!AA94=0,"",SD28N!AA94)</f>
        <v/>
      </c>
      <c r="X760" s="27" t="str">
        <f>IF(AND(W760="",SD28N!AB94=0),"",SD28N!AB94)</f>
        <v/>
      </c>
      <c r="Y760" s="26" t="str">
        <f>IF(SD28N!AC94=0,"",SD28N!AC94)</f>
        <v/>
      </c>
      <c r="Z760" t="str">
        <f>IF(AND(Y760="",SD28N!AD94=0),"",SD28N!AD94)</f>
        <v/>
      </c>
      <c r="AA760" t="str">
        <f>IF(SD28N!AE94=0,"",SD28N!AE94)</f>
        <v/>
      </c>
      <c r="AB760" s="27" t="str">
        <f>IF(AND(AA760="",SD28N!AF94=0),"",SD28N!AF94)</f>
        <v/>
      </c>
      <c r="AC760" s="26" t="str">
        <f>IF(SD28N!AG94=0,"",SD28N!AG94)</f>
        <v/>
      </c>
      <c r="AD760" t="str">
        <f>IF(AND(AC760="",SD28N!AH94=0),"",SD28N!AH94)</f>
        <v/>
      </c>
      <c r="AE760" t="str">
        <f>IF(SD28N!AI94=0,"",SD28N!AI94)</f>
        <v/>
      </c>
      <c r="AF760" s="27" t="str">
        <f>IF(AND(AE760="",SD28N!AJ94=0),"",SD28N!AJ94)</f>
        <v/>
      </c>
      <c r="AG760" s="26" t="str">
        <f>IF(SD28N!AK94=0,"",SD28N!AK94)</f>
        <v/>
      </c>
      <c r="AH760" t="str">
        <f>IF(AND(AG760="",SD28N!AL94=0),"",SD28N!AL94)</f>
        <v/>
      </c>
      <c r="AI760" t="str">
        <f>IF(SD28N!AM94=0,"",SD28N!AM94)</f>
        <v/>
      </c>
      <c r="AJ760" s="27" t="str">
        <f>IF(AND(AI760="",SD28N!AN94=0),"",SD28N!AN94)</f>
        <v/>
      </c>
      <c r="AK760" s="26" t="str">
        <f>IF(SD28N!AO94=0,"",SD28N!AO94)</f>
        <v/>
      </c>
      <c r="AL760" t="str">
        <f>IF(AND(AK760="",SD28N!AP94=0),"",SD28N!AP94)</f>
        <v/>
      </c>
      <c r="AM760" t="str">
        <f>IF(SD28N!AQ94=0,"",SD28N!AQ94)</f>
        <v/>
      </c>
      <c r="AN760" s="27" t="str">
        <f>IF(AND(AM760="",SD28N!AR94=0),"",SD28N!AR94)</f>
        <v/>
      </c>
      <c r="AO760" s="26" t="str">
        <f>IF(SD28N!AS94=0,"",SD28N!AS94)</f>
        <v/>
      </c>
      <c r="AP760" t="str">
        <f>IF(AND(AO760="",SD28N!AT94=0),"",SD28N!AT94)</f>
        <v/>
      </c>
      <c r="AQ760" t="str">
        <f>IF(SD28N!AU94=0,"",SD28N!AU94)</f>
        <v/>
      </c>
      <c r="AR760" s="27" t="str">
        <f>IF(AND(AQ760="",SD28N!AV94=0),"",SD28N!AV94)</f>
        <v/>
      </c>
      <c r="AS760" t="str">
        <f>IF(SD28N!AW94=0,"",SD28N!AW94)</f>
        <v/>
      </c>
      <c r="AT760">
        <f>IF(SD28N!AX94=0,"",SD28N!AX94)</f>
        <v>57</v>
      </c>
      <c r="AU760" s="1">
        <f>IF(SD28N!AY94=0,"",SD28N!AY94)</f>
        <v>55</v>
      </c>
      <c r="AV760" s="1">
        <f>IF(SD28N!AZ94=0,"",SD28N!AZ94)</f>
        <v>60</v>
      </c>
      <c r="AW760" s="1" t="str">
        <f>IF(SD28N!BA94=0,"",SD28N!BA94)</f>
        <v/>
      </c>
      <c r="AX760" s="1" t="str">
        <f>IF(SD28N!BB94=0,"",SD28N!BB94)</f>
        <v/>
      </c>
      <c r="AY760" s="1" t="str">
        <f>IF(SD28N!BC94=0,"",SD28N!BC94)</f>
        <v/>
      </c>
      <c r="AZ760" s="1" t="str">
        <f>IF(SD28N!BD94=0,"",SD28N!BD94)</f>
        <v/>
      </c>
      <c r="BA760" s="1" t="str">
        <f>IF(SD28N!BE94=0,"",SD28N!BE94)</f>
        <v/>
      </c>
      <c r="BB760" s="1" t="str">
        <f>IF(SD28N!BF94=0,"",SD28N!BF94)</f>
        <v/>
      </c>
      <c r="BC760" s="1" t="str">
        <f>IF(SD28N!BG94=0,"",SD28N!BG94)</f>
        <v/>
      </c>
      <c r="BD760" s="29" t="str">
        <f>IF(SD28N!BH94=0,"",SD28N!BH94)</f>
        <v/>
      </c>
      <c r="BE760" t="str">
        <f>IF(SD28N!BI94=0,"",SD28N!BI94)</f>
        <v>La 2006</v>
      </c>
      <c r="BF760" t="str">
        <f>IF(SD28N!BJ94=0,"",SD28N!BJ94)</f>
        <v>LAT</v>
      </c>
      <c r="BG760" t="str">
        <f>IF(SD28N!BK94=0,"",SD28N!BK94)</f>
        <v>No</v>
      </c>
      <c r="BH760">
        <f>IF(SD28N!BL94=0,"",SD28N!BL94)</f>
        <v>1</v>
      </c>
      <c r="BI760" t="str">
        <f>IF(SD28N!BM94=0,"",SD28N!BM94)</f>
        <v/>
      </c>
      <c r="BJ760">
        <f>IF(SD28N!BN94=0,"",SD28N!BN94)</f>
        <v>1.3223542443866103</v>
      </c>
      <c r="BK760" t="str">
        <f>IF(SD28N!BO94=0,"",SD28N!BO94)</f>
        <v/>
      </c>
      <c r="BL760" t="str">
        <f>IF(SD28N!BP94=0,"",SD28N!BP94)</f>
        <v/>
      </c>
      <c r="BM760">
        <f>IF(SD28N!BQ94=0,"",SD28N!BQ94)</f>
        <v>1.3223542443866103</v>
      </c>
      <c r="BN760">
        <f>IF(SD28N!BR94=0,"",SD28N!BR94)</f>
        <v>3</v>
      </c>
      <c r="BO760" s="19">
        <f>IF(M760="",I760,IF(Q760="",M760,IF(U760="",Q760,IF(Y760="",U760,IF(AC760="",Y760,IF(AG760="",AC760,IF(AK760="",AG760,IF(AO760="",AK760,AO760))))))))</f>
        <v>57</v>
      </c>
      <c r="BP760" s="19">
        <f>IF(N760="",J760,IF(R760="",N760,IF(V760="",R760,IF(Z760="",V760,IF(AD760="",Z760,IF(AH760="",AD760,IF(AL760="",AH760,IF(AP760="",AL760,AP760))))))))</f>
        <v>15.48</v>
      </c>
      <c r="BQ760" s="19">
        <f>IF(O760="",K760,IF(S760="",O760,IF(W760="",S760,IF(AA760="",W760,IF(AE760="",AA760,IF(AI760="",AE760,IF(AM760="",AI760,IF(AQ760="",AM760,AQ760))))))))</f>
        <v>21</v>
      </c>
      <c r="BR760" s="19">
        <f>IF(P760="",L760,IF(T760="",P760,IF(X760="",T760,IF(AB760="",X760,IF(AF760="",AB760,IF(AJ760="",AF760,IF(AN760="",AJ760,IF(AR760="",AN760,AR760))))))))</f>
        <v>3.71</v>
      </c>
    </row>
    <row r="761" spans="1:70" hidden="1" x14ac:dyDescent="0.2">
      <c r="A761" s="20" t="str">
        <f>IF(SD28N!A95=0,"",SD28N!A95)</f>
        <v>V</v>
      </c>
      <c r="B761">
        <f>IF(SD28N!B95=0,"",SD28N!B95)</f>
        <v>28127</v>
      </c>
      <c r="C761" t="str">
        <f>IF(SD28N!G95=0,"",SD28N!G95)</f>
        <v>43H1</v>
      </c>
      <c r="D761">
        <f>IF(SD28N!H95=0,"",SD28N!H95)</f>
        <v>28</v>
      </c>
      <c r="E761" s="26">
        <f>IF(SD28N!I95=0,"",SD28N!I95)</f>
        <v>57</v>
      </c>
      <c r="F761">
        <f>IF(AND(E761="",SD28N!J95=0),"",SD28N!J95)</f>
        <v>16.38</v>
      </c>
      <c r="G761">
        <f>IF(SD28N!K95=0,"",SD28N!K95)</f>
        <v>21</v>
      </c>
      <c r="H761" s="27">
        <f>IF(AND(G761="",SD28N!L95=0),"",SD28N!L95)</f>
        <v>2.5499999999999998</v>
      </c>
      <c r="I761" s="26">
        <f>IF(SD28N!M95=0,"",SD28N!M95)</f>
        <v>57</v>
      </c>
      <c r="J761">
        <f>IF(AND(I761="",SD28N!N95=0),"",SD28N!N95)</f>
        <v>16.68</v>
      </c>
      <c r="K761">
        <f>IF(SD28N!O95=0,"",SD28N!O95)</f>
        <v>21</v>
      </c>
      <c r="L761" s="27">
        <f>IF(AND(K761="",SD28N!P95=0),"",SD28N!P95)</f>
        <v>2.08</v>
      </c>
      <c r="M761" s="26">
        <f>IF(SD28N!Q95=0,"",SD28N!Q95)</f>
        <v>57</v>
      </c>
      <c r="N761">
        <f>IF(AND(M761="",SD28N!R95=0),"",SD28N!R95)</f>
        <v>17.09</v>
      </c>
      <c r="O761">
        <f>IF(SD28N!S95=0,"",SD28N!S95)</f>
        <v>21</v>
      </c>
      <c r="P761" s="27">
        <f>IF(AND(O761="",SD28N!T95=0),"",SD28N!T95)</f>
        <v>1.41</v>
      </c>
      <c r="Q761" s="26">
        <f>IF(SD28N!U95=0,"",SD28N!U95)</f>
        <v>57</v>
      </c>
      <c r="R761">
        <f>IF(AND(Q761="",SD28N!V95=0),"",SD28N!V95)</f>
        <v>17.43</v>
      </c>
      <c r="S761">
        <f>IF(SD28N!W95=0,"",SD28N!W95)</f>
        <v>21</v>
      </c>
      <c r="T761" s="27">
        <f>IF(AND(S761="",SD28N!X95=0),"",SD28N!X95)</f>
        <v>0.86</v>
      </c>
      <c r="U761" s="26" t="str">
        <f>IF(SD28N!Y95=0,"",SD28N!Y95)</f>
        <v/>
      </c>
      <c r="V761" t="str">
        <f>IF(AND(U761="",SD28N!Z95=0),"",SD28N!Z95)</f>
        <v/>
      </c>
      <c r="W761" t="str">
        <f>IF(SD28N!AA95=0,"",SD28N!AA95)</f>
        <v/>
      </c>
      <c r="X761" s="27" t="str">
        <f>IF(AND(W761="",SD28N!AB95=0),"",SD28N!AB95)</f>
        <v/>
      </c>
      <c r="Y761" s="26" t="str">
        <f>IF(SD28N!AC95=0,"",SD28N!AC95)</f>
        <v/>
      </c>
      <c r="Z761" t="str">
        <f>IF(AND(Y761="",SD28N!AD95=0),"",SD28N!AD95)</f>
        <v/>
      </c>
      <c r="AA761" t="str">
        <f>IF(SD28N!AE95=0,"",SD28N!AE95)</f>
        <v/>
      </c>
      <c r="AB761" s="27" t="str">
        <f>IF(AND(AA761="",SD28N!AF95=0),"",SD28N!AF95)</f>
        <v/>
      </c>
      <c r="AC761" s="26" t="str">
        <f>IF(SD28N!AG95=0,"",SD28N!AG95)</f>
        <v/>
      </c>
      <c r="AD761" t="str">
        <f>IF(AND(AC761="",SD28N!AH95=0),"",SD28N!AH95)</f>
        <v/>
      </c>
      <c r="AE761" t="str">
        <f>IF(SD28N!AI95=0,"",SD28N!AI95)</f>
        <v/>
      </c>
      <c r="AF761" s="27" t="str">
        <f>IF(AND(AE761="",SD28N!AJ95=0),"",SD28N!AJ95)</f>
        <v/>
      </c>
      <c r="AG761" s="26" t="str">
        <f>IF(SD28N!AK95=0,"",SD28N!AK95)</f>
        <v/>
      </c>
      <c r="AH761" t="str">
        <f>IF(AND(AG761="",SD28N!AL95=0),"",SD28N!AL95)</f>
        <v/>
      </c>
      <c r="AI761" t="str">
        <f>IF(SD28N!AM95=0,"",SD28N!AM95)</f>
        <v/>
      </c>
      <c r="AJ761" s="27" t="str">
        <f>IF(AND(AI761="",SD28N!AN95=0),"",SD28N!AN95)</f>
        <v/>
      </c>
      <c r="AK761" s="26" t="str">
        <f>IF(SD28N!AO95=0,"",SD28N!AO95)</f>
        <v/>
      </c>
      <c r="AL761" t="str">
        <f>IF(AND(AK761="",SD28N!AP95=0),"",SD28N!AP95)</f>
        <v/>
      </c>
      <c r="AM761" t="str">
        <f>IF(SD28N!AQ95=0,"",SD28N!AQ95)</f>
        <v/>
      </c>
      <c r="AN761" s="27" t="str">
        <f>IF(AND(AM761="",SD28N!AR95=0),"",SD28N!AR95)</f>
        <v/>
      </c>
      <c r="AO761" s="26" t="str">
        <f>IF(SD28N!AS95=0,"",SD28N!AS95)</f>
        <v/>
      </c>
      <c r="AP761" t="str">
        <f>IF(AND(AO761="",SD28N!AT95=0),"",SD28N!AT95)</f>
        <v/>
      </c>
      <c r="AQ761" t="str">
        <f>IF(SD28N!AU95=0,"",SD28N!AU95)</f>
        <v/>
      </c>
      <c r="AR761" s="27" t="str">
        <f>IF(AND(AQ761="",SD28N!AV95=0),"",SD28N!AV95)</f>
        <v/>
      </c>
      <c r="AS761" t="str">
        <f>IF(SD28N!AW95=0,"",SD28N!AW95)</f>
        <v/>
      </c>
      <c r="AT761">
        <f>IF(SD28N!AX95=0,"",SD28N!AX95)</f>
        <v>62</v>
      </c>
      <c r="AU761" s="1">
        <f>IF(SD28N!AY95=0,"",SD28N!AY95)</f>
        <v>61</v>
      </c>
      <c r="AV761" s="1">
        <f>IF(SD28N!AZ95=0,"",SD28N!AZ95)</f>
        <v>64</v>
      </c>
      <c r="AW761" s="1" t="str">
        <f>IF(SD28N!BA95=0,"",SD28N!BA95)</f>
        <v/>
      </c>
      <c r="AX761" s="1" t="str">
        <f>IF(SD28N!BB95=0,"",SD28N!BB95)</f>
        <v/>
      </c>
      <c r="AY761" s="1" t="str">
        <f>IF(SD28N!BC95=0,"",SD28N!BC95)</f>
        <v/>
      </c>
      <c r="AZ761" s="1" t="str">
        <f>IF(SD28N!BD95=0,"",SD28N!BD95)</f>
        <v/>
      </c>
      <c r="BA761" s="1" t="str">
        <f>IF(SD28N!BE95=0,"",SD28N!BE95)</f>
        <v/>
      </c>
      <c r="BB761" s="1" t="str">
        <f>IF(SD28N!BF95=0,"",SD28N!BF95)</f>
        <v/>
      </c>
      <c r="BC761" s="1" t="str">
        <f>IF(SD28N!BG95=0,"",SD28N!BG95)</f>
        <v/>
      </c>
      <c r="BD761" s="29" t="str">
        <f>IF(SD28N!BH95=0,"",SD28N!BH95)</f>
        <v/>
      </c>
      <c r="BE761" t="str">
        <f>IF(SD28N!BI95=0,"",SD28N!BI95)</f>
        <v>La 2006</v>
      </c>
      <c r="BF761" t="str">
        <f>IF(SD28N!BJ95=0,"",SD28N!BJ95)</f>
        <v>LAT</v>
      </c>
      <c r="BG761" t="str">
        <f>IF(SD28N!BK95=0,"",SD28N!BK95)</f>
        <v>No</v>
      </c>
      <c r="BH761">
        <f>IF(SD28N!BL95=0,"",SD28N!BL95)</f>
        <v>1</v>
      </c>
      <c r="BI761" t="str">
        <f>IF(SD28N!BM95=0,"",SD28N!BM95)</f>
        <v/>
      </c>
      <c r="BJ761">
        <f>IF(SD28N!BN95=0,"",SD28N!BN95)</f>
        <v>1.3917786912185219</v>
      </c>
      <c r="BK761" t="str">
        <f>IF(SD28N!BO95=0,"",SD28N!BO95)</f>
        <v/>
      </c>
      <c r="BL761" t="str">
        <f>IF(SD28N!BP95=0,"",SD28N!BP95)</f>
        <v/>
      </c>
      <c r="BM761">
        <f>IF(SD28N!BQ95=0,"",SD28N!BQ95)</f>
        <v>1.3917786912185219</v>
      </c>
      <c r="BN761">
        <f>IF(SD28N!BR95=0,"",SD28N!BR95)</f>
        <v>4</v>
      </c>
      <c r="BO761" s="19">
        <f>IF(M761="",I761,IF(Q761="",M761,IF(U761="",Q761,IF(Y761="",U761,IF(AC761="",Y761,IF(AG761="",AC761,IF(AK761="",AG761,IF(AO761="",AK761,AO761))))))))</f>
        <v>57</v>
      </c>
      <c r="BP761" s="19">
        <f>IF(N761="",J761,IF(R761="",N761,IF(V761="",R761,IF(Z761="",V761,IF(AD761="",Z761,IF(AH761="",AD761,IF(AL761="",AH761,IF(AP761="",AL761,AP761))))))))</f>
        <v>17.43</v>
      </c>
      <c r="BQ761" s="19">
        <f>IF(O761="",K761,IF(S761="",O761,IF(W761="",S761,IF(AA761="",W761,IF(AE761="",AA761,IF(AI761="",AE761,IF(AM761="",AI761,IF(AQ761="",AM761,AQ761))))))))</f>
        <v>21</v>
      </c>
      <c r="BR761" s="19">
        <f>IF(P761="",L761,IF(T761="",P761,IF(X761="",T761,IF(AB761="",X761,IF(AF761="",AB761,IF(AJ761="",AF761,IF(AN761="",AJ761,IF(AR761="",AN761,AR761))))))))</f>
        <v>0.86</v>
      </c>
    </row>
    <row r="762" spans="1:70" hidden="1" x14ac:dyDescent="0.2">
      <c r="A762" s="20" t="str">
        <f>IF(SD28N!A96=0,"",SD28N!A96)</f>
        <v>V</v>
      </c>
      <c r="B762">
        <f>IF(SD28N!B96=0,"",SD28N!B96)</f>
        <v>28130</v>
      </c>
      <c r="C762" t="str">
        <f>IF(SD28N!G96=0,"",SD28N!G96)</f>
        <v>43H1</v>
      </c>
      <c r="D762">
        <f>IF(SD28N!H96=0,"",SD28N!H96)</f>
        <v>28</v>
      </c>
      <c r="E762" s="26">
        <f>IF(SD28N!I96=0,"",SD28N!I96)</f>
        <v>57</v>
      </c>
      <c r="F762">
        <f>IF(AND(E762="",SD28N!J96=0),"",SD28N!J96)</f>
        <v>18.63</v>
      </c>
      <c r="G762">
        <f>IF(SD28N!K96=0,"",SD28N!K96)</f>
        <v>21</v>
      </c>
      <c r="H762" s="27">
        <f>IF(AND(G762="",SD28N!L96=0),"",SD28N!L96)</f>
        <v>2.65</v>
      </c>
      <c r="I762" s="26">
        <f>IF(SD28N!M96=0,"",SD28N!M96)</f>
        <v>57</v>
      </c>
      <c r="J762">
        <f>IF(AND(I762="",SD28N!N96=0),"",SD28N!N96)</f>
        <v>18.39</v>
      </c>
      <c r="K762">
        <f>IF(SD28N!O96=0,"",SD28N!O96)</f>
        <v>21</v>
      </c>
      <c r="L762" s="27">
        <f>IF(AND(K762="",SD28N!P96=0),"",SD28N!P96)</f>
        <v>3.49</v>
      </c>
      <c r="M762" s="26">
        <f>IF(SD28N!Q96=0,"",SD28N!Q96)</f>
        <v>57</v>
      </c>
      <c r="N762">
        <f>IF(AND(M762="",SD28N!R96=0),"",SD28N!R96)</f>
        <v>18.2</v>
      </c>
      <c r="O762">
        <f>IF(SD28N!S96=0,"",SD28N!S96)</f>
        <v>21</v>
      </c>
      <c r="P762" s="27">
        <f>IF(AND(O762="",SD28N!T96=0),"",SD28N!T96)</f>
        <v>4.33</v>
      </c>
      <c r="Q762" s="26">
        <f>IF(SD28N!U96=0,"",SD28N!U96)</f>
        <v>57</v>
      </c>
      <c r="R762">
        <f>IF(AND(Q762="",SD28N!V96=0),"",SD28N!V96)</f>
        <v>17.989999999999998</v>
      </c>
      <c r="S762">
        <f>IF(SD28N!W96=0,"",SD28N!W96)</f>
        <v>21</v>
      </c>
      <c r="T762" s="27">
        <f>IF(AND(S762="",SD28N!X96=0),"",SD28N!X96)</f>
        <v>5.22</v>
      </c>
      <c r="U762" s="26" t="str">
        <f>IF(SD28N!Y96=0,"",SD28N!Y96)</f>
        <v/>
      </c>
      <c r="V762" t="str">
        <f>IF(AND(U762="",SD28N!Z96=0),"",SD28N!Z96)</f>
        <v/>
      </c>
      <c r="W762" t="str">
        <f>IF(SD28N!AA96=0,"",SD28N!AA96)</f>
        <v/>
      </c>
      <c r="X762" s="27" t="str">
        <f>IF(AND(W762="",SD28N!AB96=0),"",SD28N!AB96)</f>
        <v/>
      </c>
      <c r="Y762" s="26" t="str">
        <f>IF(SD28N!AC96=0,"",SD28N!AC96)</f>
        <v/>
      </c>
      <c r="Z762" t="str">
        <f>IF(AND(Y762="",SD28N!AD96=0),"",SD28N!AD96)</f>
        <v/>
      </c>
      <c r="AA762" t="str">
        <f>IF(SD28N!AE96=0,"",SD28N!AE96)</f>
        <v/>
      </c>
      <c r="AB762" s="27" t="str">
        <f>IF(AND(AA762="",SD28N!AF96=0),"",SD28N!AF96)</f>
        <v/>
      </c>
      <c r="AC762" s="26" t="str">
        <f>IF(SD28N!AG96=0,"",SD28N!AG96)</f>
        <v/>
      </c>
      <c r="AD762" t="str">
        <f>IF(AND(AC762="",SD28N!AH96=0),"",SD28N!AH96)</f>
        <v/>
      </c>
      <c r="AE762" t="str">
        <f>IF(SD28N!AI96=0,"",SD28N!AI96)</f>
        <v/>
      </c>
      <c r="AF762" s="27" t="str">
        <f>IF(AND(AE762="",SD28N!AJ96=0),"",SD28N!AJ96)</f>
        <v/>
      </c>
      <c r="AG762" s="26" t="str">
        <f>IF(SD28N!AK96=0,"",SD28N!AK96)</f>
        <v/>
      </c>
      <c r="AH762" t="str">
        <f>IF(AND(AG762="",SD28N!AL96=0),"",SD28N!AL96)</f>
        <v/>
      </c>
      <c r="AI762" t="str">
        <f>IF(SD28N!AM96=0,"",SD28N!AM96)</f>
        <v/>
      </c>
      <c r="AJ762" s="27" t="str">
        <f>IF(AND(AI762="",SD28N!AN96=0),"",SD28N!AN96)</f>
        <v/>
      </c>
      <c r="AK762" s="26" t="str">
        <f>IF(SD28N!AO96=0,"",SD28N!AO96)</f>
        <v/>
      </c>
      <c r="AL762" t="str">
        <f>IF(AND(AK762="",SD28N!AP96=0),"",SD28N!AP96)</f>
        <v/>
      </c>
      <c r="AM762" t="str">
        <f>IF(SD28N!AQ96=0,"",SD28N!AQ96)</f>
        <v/>
      </c>
      <c r="AN762" s="27" t="str">
        <f>IF(AND(AM762="",SD28N!AR96=0),"",SD28N!AR96)</f>
        <v/>
      </c>
      <c r="AO762" s="26" t="str">
        <f>IF(SD28N!AS96=0,"",SD28N!AS96)</f>
        <v/>
      </c>
      <c r="AP762" t="str">
        <f>IF(AND(AO762="",SD28N!AT96=0),"",SD28N!AT96)</f>
        <v/>
      </c>
      <c r="AQ762" t="str">
        <f>IF(SD28N!AU96=0,"",SD28N!AU96)</f>
        <v/>
      </c>
      <c r="AR762" s="27" t="str">
        <f>IF(AND(AQ762="",SD28N!AV96=0),"",SD28N!AV96)</f>
        <v/>
      </c>
      <c r="AS762" t="str">
        <f>IF(SD28N!AW96=0,"",SD28N!AW96)</f>
        <v/>
      </c>
      <c r="AT762">
        <f>IF(SD28N!AX96=0,"",SD28N!AX96)</f>
        <v>66</v>
      </c>
      <c r="AU762" s="1">
        <f>IF(SD28N!AY96=0,"",SD28N!AY96)</f>
        <v>66</v>
      </c>
      <c r="AV762" s="1">
        <f>IF(SD28N!AZ96=0,"",SD28N!AZ96)</f>
        <v>66</v>
      </c>
      <c r="AW762" s="1" t="str">
        <f>IF(SD28N!BA96=0,"",SD28N!BA96)</f>
        <v/>
      </c>
      <c r="AX762" s="1" t="str">
        <f>IF(SD28N!BB96=0,"",SD28N!BB96)</f>
        <v/>
      </c>
      <c r="AY762" s="1" t="str">
        <f>IF(SD28N!BC96=0,"",SD28N!BC96)</f>
        <v/>
      </c>
      <c r="AZ762" s="1" t="str">
        <f>IF(SD28N!BD96=0,"",SD28N!BD96)</f>
        <v/>
      </c>
      <c r="BA762" s="1" t="str">
        <f>IF(SD28N!BE96=0,"",SD28N!BE96)</f>
        <v/>
      </c>
      <c r="BB762" s="1" t="str">
        <f>IF(SD28N!BF96=0,"",SD28N!BF96)</f>
        <v/>
      </c>
      <c r="BC762" s="1" t="str">
        <f>IF(SD28N!BG96=0,"",SD28N!BG96)</f>
        <v/>
      </c>
      <c r="BD762" s="29" t="str">
        <f>IF(SD28N!BH96=0,"",SD28N!BH96)</f>
        <v/>
      </c>
      <c r="BE762" t="str">
        <f>IF(SD28N!BI96=0,"",SD28N!BI96)</f>
        <v>La 2006</v>
      </c>
      <c r="BF762" t="str">
        <f>IF(SD28N!BJ96=0,"",SD28N!BJ96)</f>
        <v>LAT</v>
      </c>
      <c r="BG762" t="str">
        <f>IF(SD28N!BK96=0,"",SD28N!BK96)</f>
        <v>No</v>
      </c>
      <c r="BH762">
        <f>IF(SD28N!BL96=0,"",SD28N!BL96)</f>
        <v>1</v>
      </c>
      <c r="BI762" t="str">
        <f>IF(SD28N!BM96=0,"",SD28N!BM96)</f>
        <v/>
      </c>
      <c r="BJ762">
        <f>IF(SD28N!BN96=0,"",SD28N!BN96)</f>
        <v>1.5298349883308662</v>
      </c>
      <c r="BK762" t="str">
        <f>IF(SD28N!BO96=0,"",SD28N!BO96)</f>
        <v/>
      </c>
      <c r="BL762" t="str">
        <f>IF(SD28N!BP96=0,"",SD28N!BP96)</f>
        <v/>
      </c>
      <c r="BM762">
        <f>IF(SD28N!BQ96=0,"",SD28N!BQ96)</f>
        <v>1.5298349883308662</v>
      </c>
      <c r="BN762">
        <f>IF(SD28N!BR96=0,"",SD28N!BR96)</f>
        <v>4</v>
      </c>
      <c r="BO762" s="19">
        <f>IF(M762="",I762,IF(Q762="",M762,IF(U762="",Q762,IF(Y762="",U762,IF(AC762="",Y762,IF(AG762="",AC762,IF(AK762="",AG762,IF(AO762="",AK762,AO762))))))))</f>
        <v>57</v>
      </c>
      <c r="BP762" s="19">
        <f>IF(N762="",J762,IF(R762="",N762,IF(V762="",R762,IF(Z762="",V762,IF(AD762="",Z762,IF(AH762="",AD762,IF(AL762="",AH762,IF(AP762="",AL762,AP762))))))))</f>
        <v>17.989999999999998</v>
      </c>
      <c r="BQ762" s="19">
        <f>IF(O762="",K762,IF(S762="",O762,IF(W762="",S762,IF(AA762="",W762,IF(AE762="",AA762,IF(AI762="",AE762,IF(AM762="",AI762,IF(AQ762="",AM762,AQ762))))))))</f>
        <v>21</v>
      </c>
      <c r="BR762" s="19">
        <f>IF(P762="",L762,IF(T762="",P762,IF(X762="",T762,IF(AB762="",X762,IF(AF762="",AB762,IF(AJ762="",AF762,IF(AN762="",AJ762,IF(AR762="",AN762,AR762))))))))</f>
        <v>5.22</v>
      </c>
    </row>
    <row r="763" spans="1:70" hidden="1" x14ac:dyDescent="0.2">
      <c r="A763" s="20" t="str">
        <f>IF(SD28N!A97=0,"",SD28N!A97)</f>
        <v>V</v>
      </c>
      <c r="B763">
        <f>IF(SD28N!B97=0,"",SD28N!B97)</f>
        <v>28132</v>
      </c>
      <c r="C763" t="str">
        <f>IF(SD28N!G97=0,"",SD28N!G97)</f>
        <v>43H1</v>
      </c>
      <c r="D763">
        <f>IF(SD28N!H97=0,"",SD28N!H97)</f>
        <v>28</v>
      </c>
      <c r="E763" s="26">
        <f>IF(SD28N!I97=0,"",SD28N!I97)</f>
        <v>57</v>
      </c>
      <c r="F763">
        <f>IF(AND(E763="",SD28N!J97=0),"",SD28N!J97)</f>
        <v>13.8</v>
      </c>
      <c r="G763">
        <f>IF(SD28N!K97=0,"",SD28N!K97)</f>
        <v>21</v>
      </c>
      <c r="H763" s="27">
        <f>IF(AND(G763="",SD28N!L97=0),"",SD28N!L97)</f>
        <v>9.4</v>
      </c>
      <c r="I763" s="26">
        <f>IF(SD28N!M97=0,"",SD28N!M97)</f>
        <v>57</v>
      </c>
      <c r="J763">
        <f>IF(AND(I763="",SD28N!N97=0),"",SD28N!N97)</f>
        <v>15.2</v>
      </c>
      <c r="K763">
        <f>IF(SD28N!O97=0,"",SD28N!O97)</f>
        <v>21</v>
      </c>
      <c r="L763" s="27">
        <f>IF(AND(K763="",SD28N!P97=0),"",SD28N!P97)</f>
        <v>10.9</v>
      </c>
      <c r="M763" s="26" t="str">
        <f>IF(SD28N!Q97=0,"",SD28N!Q97)</f>
        <v/>
      </c>
      <c r="N763" t="str">
        <f>IF(AND(M763="",SD28N!R97=0),"",SD28N!R97)</f>
        <v/>
      </c>
      <c r="O763" t="str">
        <f>IF(SD28N!S97=0,"",SD28N!S97)</f>
        <v/>
      </c>
      <c r="P763" s="27" t="str">
        <f>IF(AND(O763="",SD28N!T97=0),"",SD28N!T97)</f>
        <v/>
      </c>
      <c r="Q763" s="26" t="str">
        <f>IF(SD28N!U97=0,"",SD28N!U97)</f>
        <v/>
      </c>
      <c r="R763" t="str">
        <f>IF(AND(Q763="",SD28N!V97=0),"",SD28N!V97)</f>
        <v/>
      </c>
      <c r="S763" t="str">
        <f>IF(SD28N!W97=0,"",SD28N!W97)</f>
        <v/>
      </c>
      <c r="T763" s="27" t="str">
        <f>IF(AND(S763="",SD28N!X97=0),"",SD28N!X97)</f>
        <v/>
      </c>
      <c r="U763" s="26" t="str">
        <f>IF(SD28N!Y97=0,"",SD28N!Y97)</f>
        <v/>
      </c>
      <c r="V763" t="str">
        <f>IF(AND(U763="",SD28N!Z97=0),"",SD28N!Z97)</f>
        <v/>
      </c>
      <c r="W763" t="str">
        <f>IF(SD28N!AA97=0,"",SD28N!AA97)</f>
        <v/>
      </c>
      <c r="X763" s="27" t="str">
        <f>IF(AND(W763="",SD28N!AB97=0),"",SD28N!AB97)</f>
        <v/>
      </c>
      <c r="Y763" s="26" t="str">
        <f>IF(SD28N!AC97=0,"",SD28N!AC97)</f>
        <v/>
      </c>
      <c r="Z763" t="str">
        <f>IF(AND(Y763="",SD28N!AD97=0),"",SD28N!AD97)</f>
        <v/>
      </c>
      <c r="AA763" t="str">
        <f>IF(SD28N!AE97=0,"",SD28N!AE97)</f>
        <v/>
      </c>
      <c r="AB763" s="27" t="str">
        <f>IF(AND(AA763="",SD28N!AF97=0),"",SD28N!AF97)</f>
        <v/>
      </c>
      <c r="AC763" s="26" t="str">
        <f>IF(SD28N!AG97=0,"",SD28N!AG97)</f>
        <v/>
      </c>
      <c r="AD763" t="str">
        <f>IF(AND(AC763="",SD28N!AH97=0),"",SD28N!AH97)</f>
        <v/>
      </c>
      <c r="AE763" t="str">
        <f>IF(SD28N!AI97=0,"",SD28N!AI97)</f>
        <v/>
      </c>
      <c r="AF763" s="27" t="str">
        <f>IF(AND(AE763="",SD28N!AJ97=0),"",SD28N!AJ97)</f>
        <v/>
      </c>
      <c r="AG763" s="26" t="str">
        <f>IF(SD28N!AK97=0,"",SD28N!AK97)</f>
        <v/>
      </c>
      <c r="AH763" t="str">
        <f>IF(AND(AG763="",SD28N!AL97=0),"",SD28N!AL97)</f>
        <v/>
      </c>
      <c r="AI763" t="str">
        <f>IF(SD28N!AM97=0,"",SD28N!AM97)</f>
        <v/>
      </c>
      <c r="AJ763" s="27" t="str">
        <f>IF(AND(AI763="",SD28N!AN97=0),"",SD28N!AN97)</f>
        <v/>
      </c>
      <c r="AK763" s="26" t="str">
        <f>IF(SD28N!AO97=0,"",SD28N!AO97)</f>
        <v/>
      </c>
      <c r="AL763" t="str">
        <f>IF(AND(AK763="",SD28N!AP97=0),"",SD28N!AP97)</f>
        <v/>
      </c>
      <c r="AM763" t="str">
        <f>IF(SD28N!AQ97=0,"",SD28N!AQ97)</f>
        <v/>
      </c>
      <c r="AN763" s="27" t="str">
        <f>IF(AND(AM763="",SD28N!AR97=0),"",SD28N!AR97)</f>
        <v/>
      </c>
      <c r="AO763" s="26" t="str">
        <f>IF(SD28N!AS97=0,"",SD28N!AS97)</f>
        <v/>
      </c>
      <c r="AP763" t="str">
        <f>IF(AND(AO763="",SD28N!AT97=0),"",SD28N!AT97)</f>
        <v/>
      </c>
      <c r="AQ763" t="str">
        <f>IF(SD28N!AU97=0,"",SD28N!AU97)</f>
        <v/>
      </c>
      <c r="AR763" s="27" t="str">
        <f>IF(AND(AQ763="",SD28N!AV97=0),"",SD28N!AV97)</f>
        <v/>
      </c>
      <c r="AS763" t="str">
        <f>IF(SD28N!AW97=0,"",SD28N!AW97)</f>
        <v/>
      </c>
      <c r="AT763">
        <f>IF(SD28N!AX97=0,"",SD28N!AX97)</f>
        <v>41</v>
      </c>
      <c r="AU763" s="1">
        <f>IF(SD28N!AY97=0,"",SD28N!AY97)</f>
        <v>32</v>
      </c>
      <c r="AV763" s="1">
        <f>IF(SD28N!AZ97=0,"",SD28N!AZ97)</f>
        <v>36</v>
      </c>
      <c r="AW763" s="1" t="str">
        <f>IF(SD28N!BA97=0,"",SD28N!BA97)</f>
        <v/>
      </c>
      <c r="AX763" s="1" t="str">
        <f>IF(SD28N!BB97=0,"",SD28N!BB97)</f>
        <v/>
      </c>
      <c r="AY763" s="1" t="str">
        <f>IF(SD28N!BC97=0,"",SD28N!BC97)</f>
        <v/>
      </c>
      <c r="AZ763" s="1" t="str">
        <f>IF(SD28N!BD97=0,"",SD28N!BD97)</f>
        <v/>
      </c>
      <c r="BA763" s="1" t="str">
        <f>IF(SD28N!BE97=0,"",SD28N!BE97)</f>
        <v/>
      </c>
      <c r="BB763" s="1" t="str">
        <f>IF(SD28N!BF97=0,"",SD28N!BF97)</f>
        <v/>
      </c>
      <c r="BC763" s="1" t="str">
        <f>IF(SD28N!BG97=0,"",SD28N!BG97)</f>
        <v/>
      </c>
      <c r="BD763" s="29" t="str">
        <f>IF(SD28N!BH97=0,"",SD28N!BH97)</f>
        <v/>
      </c>
      <c r="BE763" t="str">
        <f>IF(SD28N!BI97=0,"",SD28N!BI97)</f>
        <v>La 2006</v>
      </c>
      <c r="BF763" t="str">
        <f>IF(SD28N!BJ97=0,"",SD28N!BJ97)</f>
        <v>LAT</v>
      </c>
      <c r="BG763" t="str">
        <f>IF(SD28N!BK97=0,"",SD28N!BK97)</f>
        <v>No</v>
      </c>
      <c r="BH763">
        <f>IF(SD28N!BL97=0,"",SD28N!BL97)</f>
        <v>2</v>
      </c>
      <c r="BI763" t="str">
        <f>IF(SD28N!BM97=0,"",SD28N!BM97)</f>
        <v/>
      </c>
      <c r="BJ763">
        <f>IF(SD28N!BN97=0,"",SD28N!BN97)</f>
        <v>1.6129559841812804</v>
      </c>
      <c r="BK763" t="str">
        <f>IF(SD28N!BO97=0,"",SD28N!BO97)</f>
        <v/>
      </c>
      <c r="BL763" t="str">
        <f>IF(SD28N!BP97=0,"",SD28N!BP97)</f>
        <v/>
      </c>
      <c r="BM763">
        <f>IF(SD28N!BQ97=0,"",SD28N!BQ97)</f>
        <v>1.6182607410258236</v>
      </c>
      <c r="BN763">
        <f>IF(SD28N!BR97=0,"",SD28N!BR97)</f>
        <v>3</v>
      </c>
      <c r="BO763" s="19">
        <f>IF(M763="",I763,IF(Q763="",M763,IF(U763="",Q763,IF(Y763="",U763,IF(AC763="",Y763,IF(AG763="",AC763,IF(AK763="",AG763,IF(AO763="",AK763,AO763))))))))</f>
        <v>57</v>
      </c>
      <c r="BP763" s="19">
        <f>IF(N763="",J763,IF(R763="",N763,IF(V763="",R763,IF(Z763="",V763,IF(AD763="",Z763,IF(AH763="",AD763,IF(AL763="",AH763,IF(AP763="",AL763,AP763))))))))</f>
        <v>15.2</v>
      </c>
      <c r="BQ763" s="19">
        <f>IF(O763="",K763,IF(S763="",O763,IF(W763="",S763,IF(AA763="",W763,IF(AE763="",AA763,IF(AI763="",AE763,IF(AM763="",AI763,IF(AQ763="",AM763,AQ763))))))))</f>
        <v>21</v>
      </c>
      <c r="BR763" s="19">
        <f>IF(P763="",L763,IF(T763="",P763,IF(X763="",T763,IF(AB763="",X763,IF(AF763="",AB763,IF(AJ763="",AF763,IF(AN763="",AJ763,IF(AR763="",AN763,AR763))))))))</f>
        <v>10.9</v>
      </c>
    </row>
    <row r="764" spans="1:70" hidden="1" x14ac:dyDescent="0.2">
      <c r="A764" s="20" t="str">
        <f>IF(SD28N!A98=0,"",SD28N!A98)</f>
        <v>V</v>
      </c>
      <c r="B764">
        <f>IF(SD28N!B98=0,"",SD28N!B98)</f>
        <v>28136</v>
      </c>
      <c r="C764" t="str">
        <f>IF(SD28N!G98=0,"",SD28N!G98)</f>
        <v>43H1</v>
      </c>
      <c r="D764">
        <f>IF(SD28N!H98=0,"",SD28N!H98)</f>
        <v>28</v>
      </c>
      <c r="E764" s="26">
        <f>IF(SD28N!I98=0,"",SD28N!I98)</f>
        <v>57</v>
      </c>
      <c r="F764">
        <f>IF(AND(E764="",SD28N!J98=0),"",SD28N!J98)</f>
        <v>1.86</v>
      </c>
      <c r="G764">
        <f>IF(SD28N!K98=0,"",SD28N!K98)</f>
        <v>21</v>
      </c>
      <c r="H764" s="27">
        <f>IF(AND(G764="",SD28N!L98=0),"",SD28N!L98)</f>
        <v>5.66</v>
      </c>
      <c r="I764" s="26">
        <f>IF(SD28N!M98=0,"",SD28N!M98)</f>
        <v>57</v>
      </c>
      <c r="J764">
        <f>IF(AND(I764="",SD28N!N98=0),"",SD28N!N98)</f>
        <v>2.19</v>
      </c>
      <c r="K764">
        <f>IF(SD28N!O98=0,"",SD28N!O98)</f>
        <v>21</v>
      </c>
      <c r="L764" s="27">
        <f>IF(AND(K764="",SD28N!P98=0),"",SD28N!P98)</f>
        <v>6.04</v>
      </c>
      <c r="M764" s="26">
        <f>IF(SD28N!Q98=0,"",SD28N!Q98)</f>
        <v>57</v>
      </c>
      <c r="N764">
        <f>IF(AND(M764="",SD28N!R98=0),"",SD28N!R98)</f>
        <v>2.81</v>
      </c>
      <c r="O764">
        <f>IF(SD28N!S98=0,"",SD28N!S98)</f>
        <v>21</v>
      </c>
      <c r="P764" s="27">
        <f>IF(AND(O764="",SD28N!T98=0),"",SD28N!T98)</f>
        <v>6.46</v>
      </c>
      <c r="Q764" s="26">
        <f>IF(SD28N!U98=0,"",SD28N!U98)</f>
        <v>57</v>
      </c>
      <c r="R764">
        <f>IF(AND(Q764="",SD28N!V98=0),"",SD28N!V98)</f>
        <v>3.28</v>
      </c>
      <c r="S764">
        <f>IF(SD28N!W98=0,"",SD28N!W98)</f>
        <v>21</v>
      </c>
      <c r="T764" s="27">
        <f>IF(AND(S764="",SD28N!X98=0),"",SD28N!X98)</f>
        <v>6.78</v>
      </c>
      <c r="U764" s="26" t="str">
        <f>IF(SD28N!Y98=0,"",SD28N!Y98)</f>
        <v/>
      </c>
      <c r="V764" t="str">
        <f>IF(AND(U764="",SD28N!Z98=0),"",SD28N!Z98)</f>
        <v/>
      </c>
      <c r="W764" t="str">
        <f>IF(SD28N!AA98=0,"",SD28N!AA98)</f>
        <v/>
      </c>
      <c r="X764" s="27" t="str">
        <f>IF(AND(W764="",SD28N!AB98=0),"",SD28N!AB98)</f>
        <v/>
      </c>
      <c r="Y764" s="26" t="str">
        <f>IF(SD28N!AC98=0,"",SD28N!AC98)</f>
        <v/>
      </c>
      <c r="Z764" t="str">
        <f>IF(AND(Y764="",SD28N!AD98=0),"",SD28N!AD98)</f>
        <v/>
      </c>
      <c r="AA764" t="str">
        <f>IF(SD28N!AE98=0,"",SD28N!AE98)</f>
        <v/>
      </c>
      <c r="AB764" s="27" t="str">
        <f>IF(AND(AA764="",SD28N!AF98=0),"",SD28N!AF98)</f>
        <v/>
      </c>
      <c r="AC764" s="26" t="str">
        <f>IF(SD28N!AG98=0,"",SD28N!AG98)</f>
        <v/>
      </c>
      <c r="AD764" t="str">
        <f>IF(AND(AC764="",SD28N!AH98=0),"",SD28N!AH98)</f>
        <v/>
      </c>
      <c r="AE764" t="str">
        <f>IF(SD28N!AI98=0,"",SD28N!AI98)</f>
        <v/>
      </c>
      <c r="AF764" s="27" t="str">
        <f>IF(AND(AE764="",SD28N!AJ98=0),"",SD28N!AJ98)</f>
        <v/>
      </c>
      <c r="AG764" s="26" t="str">
        <f>IF(SD28N!AK98=0,"",SD28N!AK98)</f>
        <v/>
      </c>
      <c r="AH764" t="str">
        <f>IF(AND(AG764="",SD28N!AL98=0),"",SD28N!AL98)</f>
        <v/>
      </c>
      <c r="AI764" t="str">
        <f>IF(SD28N!AM98=0,"",SD28N!AM98)</f>
        <v/>
      </c>
      <c r="AJ764" s="27" t="str">
        <f>IF(AND(AI764="",SD28N!AN98=0),"",SD28N!AN98)</f>
        <v/>
      </c>
      <c r="AK764" s="26" t="str">
        <f>IF(SD28N!AO98=0,"",SD28N!AO98)</f>
        <v/>
      </c>
      <c r="AL764" t="str">
        <f>IF(AND(AK764="",SD28N!AP98=0),"",SD28N!AP98)</f>
        <v/>
      </c>
      <c r="AM764" t="str">
        <f>IF(SD28N!AQ98=0,"",SD28N!AQ98)</f>
        <v/>
      </c>
      <c r="AN764" s="27" t="str">
        <f>IF(AND(AM764="",SD28N!AR98=0),"",SD28N!AR98)</f>
        <v/>
      </c>
      <c r="AO764" s="26" t="str">
        <f>IF(SD28N!AS98=0,"",SD28N!AS98)</f>
        <v/>
      </c>
      <c r="AP764" t="str">
        <f>IF(AND(AO764="",SD28N!AT98=0),"",SD28N!AT98)</f>
        <v/>
      </c>
      <c r="AQ764" t="str">
        <f>IF(SD28N!AU98=0,"",SD28N!AU98)</f>
        <v/>
      </c>
      <c r="AR764" s="27" t="str">
        <f>IF(AND(AQ764="",SD28N!AV98=0),"",SD28N!AV98)</f>
        <v/>
      </c>
      <c r="AS764" t="str">
        <f>IF(SD28N!AW98=0,"",SD28N!AW98)</f>
        <v/>
      </c>
      <c r="AT764">
        <f>IF(SD28N!AX98=0,"",SD28N!AX98)</f>
        <v>29</v>
      </c>
      <c r="AU764" s="1">
        <f>IF(SD28N!AY98=0,"",SD28N!AY98)</f>
        <v>27</v>
      </c>
      <c r="AV764" s="1">
        <f>IF(SD28N!AZ98=0,"",SD28N!AZ98)</f>
        <v>31</v>
      </c>
      <c r="AW764" s="1" t="str">
        <f>IF(SD28N!BA98=0,"",SD28N!BA98)</f>
        <v/>
      </c>
      <c r="AX764" s="1" t="str">
        <f>IF(SD28N!BB98=0,"",SD28N!BB98)</f>
        <v/>
      </c>
      <c r="AY764" s="1" t="str">
        <f>IF(SD28N!BC98=0,"",SD28N!BC98)</f>
        <v/>
      </c>
      <c r="AZ764" s="1" t="str">
        <f>IF(SD28N!BD98=0,"",SD28N!BD98)</f>
        <v/>
      </c>
      <c r="BA764" s="1" t="str">
        <f>IF(SD28N!BE98=0,"",SD28N!BE98)</f>
        <v/>
      </c>
      <c r="BB764" s="1" t="str">
        <f>IF(SD28N!BF98=0,"",SD28N!BF98)</f>
        <v/>
      </c>
      <c r="BC764" s="1" t="str">
        <f>IF(SD28N!BG98=0,"",SD28N!BG98)</f>
        <v/>
      </c>
      <c r="BD764" s="29" t="str">
        <f>IF(SD28N!BH98=0,"",SD28N!BH98)</f>
        <v/>
      </c>
      <c r="BE764" t="str">
        <f>IF(SD28N!BI98=0,"",SD28N!BI98)</f>
        <v>La 2006</v>
      </c>
      <c r="BF764" t="str">
        <f>IF(SD28N!BJ98=0,"",SD28N!BJ98)</f>
        <v>LAT</v>
      </c>
      <c r="BG764" t="str">
        <f>IF(SD28N!BK98=0,"",SD28N!BK98)</f>
        <v>No</v>
      </c>
      <c r="BH764">
        <f>IF(SD28N!BL98=0,"",SD28N!BL98)</f>
        <v>2</v>
      </c>
      <c r="BI764" t="str">
        <f>IF(SD28N!BM98=0,"",SD28N!BM98)</f>
        <v/>
      </c>
      <c r="BJ764">
        <f>IF(SD28N!BN98=0,"",SD28N!BN98)</f>
        <v>1.5513848055379973</v>
      </c>
      <c r="BK764" t="str">
        <f>IF(SD28N!BO98=0,"",SD28N!BO98)</f>
        <v/>
      </c>
      <c r="BL764" t="str">
        <f>IF(SD28N!BP98=0,"",SD28N!BP98)</f>
        <v/>
      </c>
      <c r="BM764">
        <f>IF(SD28N!BQ98=0,"",SD28N!BQ98)</f>
        <v>1.5513848055379973</v>
      </c>
      <c r="BN764">
        <f>IF(SD28N!BR98=0,"",SD28N!BR98)</f>
        <v>2</v>
      </c>
      <c r="BO764" s="19">
        <f>IF(M764="",I764,IF(Q764="",M764,IF(U764="",Q764,IF(Y764="",U764,IF(AC764="",Y764,IF(AG764="",AC764,IF(AK764="",AG764,IF(AO764="",AK764,AO764))))))))</f>
        <v>57</v>
      </c>
      <c r="BP764" s="19">
        <f>IF(N764="",J764,IF(R764="",N764,IF(V764="",R764,IF(Z764="",V764,IF(AD764="",Z764,IF(AH764="",AD764,IF(AL764="",AH764,IF(AP764="",AL764,AP764))))))))</f>
        <v>3.28</v>
      </c>
      <c r="BQ764" s="19">
        <f>IF(O764="",K764,IF(S764="",O764,IF(W764="",S764,IF(AA764="",W764,IF(AE764="",AA764,IF(AI764="",AE764,IF(AM764="",AI764,IF(AQ764="",AM764,AQ764))))))))</f>
        <v>21</v>
      </c>
      <c r="BR764" s="19">
        <f>IF(P764="",L764,IF(T764="",P764,IF(X764="",T764,IF(AB764="",X764,IF(AF764="",AB764,IF(AJ764="",AF764,IF(AN764="",AJ764,IF(AR764="",AN764,AR764))))))))</f>
        <v>6.78</v>
      </c>
    </row>
    <row r="765" spans="1:70" hidden="1" x14ac:dyDescent="0.2">
      <c r="A765" s="20" t="str">
        <f>IF(SD28N!A99=0,"",SD28N!A99)</f>
        <v>V</v>
      </c>
      <c r="B765">
        <f>IF(SD28N!B99=0,"",SD28N!B99)</f>
        <v>28138</v>
      </c>
      <c r="C765" t="str">
        <f>IF(SD28N!G99=0,"",SD28N!G99)</f>
        <v>43H1</v>
      </c>
      <c r="D765">
        <f>IF(SD28N!H99=0,"",SD28N!H99)</f>
        <v>28</v>
      </c>
      <c r="E765" s="26">
        <f>IF(SD28N!I99=0,"",SD28N!I99)</f>
        <v>57</v>
      </c>
      <c r="F765">
        <f>IF(AND(E765="",SD28N!J99=0),"",SD28N!J99)</f>
        <v>4.05</v>
      </c>
      <c r="G765">
        <f>IF(SD28N!K99=0,"",SD28N!K99)</f>
        <v>21</v>
      </c>
      <c r="H765" s="27">
        <f>IF(AND(G765="",SD28N!L99=0),"",SD28N!L99)</f>
        <v>7.77</v>
      </c>
      <c r="I765" s="26">
        <f>IF(SD28N!M99=0,"",SD28N!M99)</f>
        <v>57</v>
      </c>
      <c r="J765">
        <f>IF(AND(I765="",SD28N!N99=0),"",SD28N!N99)</f>
        <v>4.55</v>
      </c>
      <c r="K765">
        <f>IF(SD28N!O99=0,"",SD28N!O99)</f>
        <v>21</v>
      </c>
      <c r="L765" s="27">
        <f>IF(AND(K765="",SD28N!P99=0),"",SD28N!P99)</f>
        <v>8.0399999999999991</v>
      </c>
      <c r="M765" s="26">
        <f>IF(SD28N!Q99=0,"",SD28N!Q99)</f>
        <v>57</v>
      </c>
      <c r="N765">
        <f>IF(AND(M765="",SD28N!R99=0),"",SD28N!R99)</f>
        <v>5.03</v>
      </c>
      <c r="O765">
        <f>IF(SD28N!S99=0,"",SD28N!S99)</f>
        <v>21</v>
      </c>
      <c r="P765" s="27">
        <f>IF(AND(O765="",SD28N!T99=0),"",SD28N!T99)</f>
        <v>8.31</v>
      </c>
      <c r="Q765" s="26">
        <f>IF(SD28N!U99=0,"",SD28N!U99)</f>
        <v>57</v>
      </c>
      <c r="R765">
        <f>IF(AND(Q765="",SD28N!V99=0),"",SD28N!V99)</f>
        <v>5.56</v>
      </c>
      <c r="S765">
        <f>IF(SD28N!W99=0,"",SD28N!W99)</f>
        <v>21</v>
      </c>
      <c r="T765" s="27">
        <f>IF(AND(S765="",SD28N!X99=0),"",SD28N!X99)</f>
        <v>8.58</v>
      </c>
      <c r="U765" s="26" t="str">
        <f>IF(SD28N!Y99=0,"",SD28N!Y99)</f>
        <v/>
      </c>
      <c r="V765" t="str">
        <f>IF(AND(U765="",SD28N!Z99=0),"",SD28N!Z99)</f>
        <v/>
      </c>
      <c r="W765" t="str">
        <f>IF(SD28N!AA99=0,"",SD28N!AA99)</f>
        <v/>
      </c>
      <c r="X765" s="27" t="str">
        <f>IF(AND(W765="",SD28N!AB99=0),"",SD28N!AB99)</f>
        <v/>
      </c>
      <c r="Y765" s="26" t="str">
        <f>IF(SD28N!AC99=0,"",SD28N!AC99)</f>
        <v/>
      </c>
      <c r="Z765" t="str">
        <f>IF(AND(Y765="",SD28N!AD99=0),"",SD28N!AD99)</f>
        <v/>
      </c>
      <c r="AA765" t="str">
        <f>IF(SD28N!AE99=0,"",SD28N!AE99)</f>
        <v/>
      </c>
      <c r="AB765" s="27" t="str">
        <f>IF(AND(AA765="",SD28N!AF99=0),"",SD28N!AF99)</f>
        <v/>
      </c>
      <c r="AC765" s="26" t="str">
        <f>IF(SD28N!AG99=0,"",SD28N!AG99)</f>
        <v/>
      </c>
      <c r="AD765" t="str">
        <f>IF(AND(AC765="",SD28N!AH99=0),"",SD28N!AH99)</f>
        <v/>
      </c>
      <c r="AE765" t="str">
        <f>IF(SD28N!AI99=0,"",SD28N!AI99)</f>
        <v/>
      </c>
      <c r="AF765" s="27" t="str">
        <f>IF(AND(AE765="",SD28N!AJ99=0),"",SD28N!AJ99)</f>
        <v/>
      </c>
      <c r="AG765" s="26" t="str">
        <f>IF(SD28N!AK99=0,"",SD28N!AK99)</f>
        <v/>
      </c>
      <c r="AH765" t="str">
        <f>IF(AND(AG765="",SD28N!AL99=0),"",SD28N!AL99)</f>
        <v/>
      </c>
      <c r="AI765" t="str">
        <f>IF(SD28N!AM99=0,"",SD28N!AM99)</f>
        <v/>
      </c>
      <c r="AJ765" s="27" t="str">
        <f>IF(AND(AI765="",SD28N!AN99=0),"",SD28N!AN99)</f>
        <v/>
      </c>
      <c r="AK765" s="26" t="str">
        <f>IF(SD28N!AO99=0,"",SD28N!AO99)</f>
        <v/>
      </c>
      <c r="AL765" t="str">
        <f>IF(AND(AK765="",SD28N!AP99=0),"",SD28N!AP99)</f>
        <v/>
      </c>
      <c r="AM765" t="str">
        <f>IF(SD28N!AQ99=0,"",SD28N!AQ99)</f>
        <v/>
      </c>
      <c r="AN765" s="27" t="str">
        <f>IF(AND(AM765="",SD28N!AR99=0),"",SD28N!AR99)</f>
        <v/>
      </c>
      <c r="AO765" s="26" t="str">
        <f>IF(SD28N!AS99=0,"",SD28N!AS99)</f>
        <v/>
      </c>
      <c r="AP765" t="str">
        <f>IF(AND(AO765="",SD28N!AT99=0),"",SD28N!AT99)</f>
        <v/>
      </c>
      <c r="AQ765" t="str">
        <f>IF(SD28N!AU99=0,"",SD28N!AU99)</f>
        <v/>
      </c>
      <c r="AR765" s="27" t="str">
        <f>IF(AND(AQ765="",SD28N!AV99=0),"",SD28N!AV99)</f>
        <v/>
      </c>
      <c r="AS765" t="str">
        <f>IF(SD28N!AW99=0,"",SD28N!AW99)</f>
        <v/>
      </c>
      <c r="AT765">
        <f>IF(SD28N!AX99=0,"",SD28N!AX99)</f>
        <v>31</v>
      </c>
      <c r="AU765" s="1">
        <f>IF(SD28N!AY99=0,"",SD28N!AY99)</f>
        <v>29</v>
      </c>
      <c r="AV765" s="1">
        <f>IF(SD28N!AZ99=0,"",SD28N!AZ99)</f>
        <v>33</v>
      </c>
      <c r="AW765" s="1" t="str">
        <f>IF(SD28N!BA99=0,"",SD28N!BA99)</f>
        <v/>
      </c>
      <c r="AX765" s="1" t="str">
        <f>IF(SD28N!BB99=0,"",SD28N!BB99)</f>
        <v/>
      </c>
      <c r="AY765" s="1" t="str">
        <f>IF(SD28N!BC99=0,"",SD28N!BC99)</f>
        <v/>
      </c>
      <c r="AZ765" s="1" t="str">
        <f>IF(SD28N!BD99=0,"",SD28N!BD99)</f>
        <v/>
      </c>
      <c r="BA765" s="1" t="str">
        <f>IF(SD28N!BE99=0,"",SD28N!BE99)</f>
        <v/>
      </c>
      <c r="BB765" s="1" t="str">
        <f>IF(SD28N!BF99=0,"",SD28N!BF99)</f>
        <v/>
      </c>
      <c r="BC765" s="1" t="str">
        <f>IF(SD28N!BG99=0,"",SD28N!BG99)</f>
        <v/>
      </c>
      <c r="BD765" s="29" t="str">
        <f>IF(SD28N!BH99=0,"",SD28N!BH99)</f>
        <v/>
      </c>
      <c r="BE765" t="str">
        <f>IF(SD28N!BI99=0,"",SD28N!BI99)</f>
        <v>La 2006</v>
      </c>
      <c r="BF765" t="str">
        <f>IF(SD28N!BJ99=0,"",SD28N!BJ99)</f>
        <v>LAT</v>
      </c>
      <c r="BG765" t="str">
        <f>IF(SD28N!BK99=0,"",SD28N!BK99)</f>
        <v>No</v>
      </c>
      <c r="BH765">
        <f>IF(SD28N!BL99=0,"",SD28N!BL99)</f>
        <v>2</v>
      </c>
      <c r="BI765" t="str">
        <f>IF(SD28N!BM99=0,"",SD28N!BM99)</f>
        <v/>
      </c>
      <c r="BJ765">
        <f>IF(SD28N!BN99=0,"",SD28N!BN99)</f>
        <v>1.5729531767474962</v>
      </c>
      <c r="BK765" t="str">
        <f>IF(SD28N!BO99=0,"",SD28N!BO99)</f>
        <v/>
      </c>
      <c r="BL765" t="str">
        <f>IF(SD28N!BP99=0,"",SD28N!BP99)</f>
        <v/>
      </c>
      <c r="BM765">
        <f>IF(SD28N!BQ99=0,"",SD28N!BQ99)</f>
        <v>1.5729531767474962</v>
      </c>
      <c r="BN765">
        <f>IF(SD28N!BR99=0,"",SD28N!BR99)</f>
        <v>2</v>
      </c>
      <c r="BO765" s="19">
        <f>IF(M765="",I765,IF(Q765="",M765,IF(U765="",Q765,IF(Y765="",U765,IF(AC765="",Y765,IF(AG765="",AC765,IF(AK765="",AG765,IF(AO765="",AK765,AO765))))))))</f>
        <v>57</v>
      </c>
      <c r="BP765" s="19">
        <f>IF(N765="",J765,IF(R765="",N765,IF(V765="",R765,IF(Z765="",V765,IF(AD765="",Z765,IF(AH765="",AD765,IF(AL765="",AH765,IF(AP765="",AL765,AP765))))))))</f>
        <v>5.56</v>
      </c>
      <c r="BQ765" s="19">
        <f>IF(O765="",K765,IF(S765="",O765,IF(W765="",S765,IF(AA765="",W765,IF(AE765="",AA765,IF(AI765="",AE765,IF(AM765="",AI765,IF(AQ765="",AM765,AQ765))))))))</f>
        <v>21</v>
      </c>
      <c r="BR765" s="19">
        <f>IF(P765="",L765,IF(T765="",P765,IF(X765="",T765,IF(AB765="",X765,IF(AF765="",AB765,IF(AJ765="",AF765,IF(AN765="",AJ765,IF(AR765="",AN765,AR765))))))))</f>
        <v>8.58</v>
      </c>
    </row>
    <row r="766" spans="1:70" hidden="1" x14ac:dyDescent="0.2">
      <c r="A766" s="20" t="str">
        <f>IF(SD28N!A100=0,"",SD28N!A100)</f>
        <v>V</v>
      </c>
      <c r="B766">
        <f>IF(SD28N!B100=0,"",SD28N!B100)</f>
        <v>28140</v>
      </c>
      <c r="C766" t="str">
        <f>IF(SD28N!G100=0,"",SD28N!G100)</f>
        <v>43H0</v>
      </c>
      <c r="D766">
        <f>IF(SD28N!H100=0,"",SD28N!H100)</f>
        <v>28</v>
      </c>
      <c r="E766" s="26">
        <f>IF(SD28N!I100=0,"",SD28N!I100)</f>
        <v>57</v>
      </c>
      <c r="F766">
        <f>IF(AND(E766="",SD28N!J100=0),"",SD28N!J100)</f>
        <v>18.29</v>
      </c>
      <c r="G766">
        <f>IF(SD28N!K100=0,"",SD28N!K100)</f>
        <v>20</v>
      </c>
      <c r="H766" s="27">
        <f>IF(AND(G766="",SD28N!L100=0),"",SD28N!L100)</f>
        <v>59.59</v>
      </c>
      <c r="I766" s="26">
        <f>IF(SD28N!M100=0,"",SD28N!M100)</f>
        <v>57</v>
      </c>
      <c r="J766">
        <f>IF(AND(I766="",SD28N!N100=0),"",SD28N!N100)</f>
        <v>18.64</v>
      </c>
      <c r="K766">
        <f>IF(SD28N!O100=0,"",SD28N!O100)</f>
        <v>20</v>
      </c>
      <c r="L766" s="27">
        <f>IF(AND(K766="",SD28N!P100=0),"",SD28N!P100)</f>
        <v>58.62</v>
      </c>
      <c r="M766" s="26">
        <f>IF(SD28N!Q100=0,"",SD28N!Q100)</f>
        <v>57</v>
      </c>
      <c r="N766">
        <f>IF(AND(M766="",SD28N!R100=0),"",SD28N!R100)</f>
        <v>18.89</v>
      </c>
      <c r="O766">
        <f>IF(SD28N!S100=0,"",SD28N!S100)</f>
        <v>20</v>
      </c>
      <c r="P766" s="27">
        <f>IF(AND(O766="",SD28N!T100=0),"",SD28N!T100)</f>
        <v>57.96</v>
      </c>
      <c r="Q766" s="26">
        <f>IF(SD28N!U100=0,"",SD28N!U100)</f>
        <v>57</v>
      </c>
      <c r="R766">
        <f>IF(AND(Q766="",SD28N!V100=0),"",SD28N!V100)</f>
        <v>19.2</v>
      </c>
      <c r="S766">
        <f>IF(SD28N!W100=0,"",SD28N!W100)</f>
        <v>20</v>
      </c>
      <c r="T766" s="27">
        <f>IF(AND(S766="",SD28N!X100=0),"",SD28N!X100)</f>
        <v>57.13</v>
      </c>
      <c r="U766" s="26" t="str">
        <f>IF(SD28N!Y100=0,"",SD28N!Y100)</f>
        <v/>
      </c>
      <c r="V766" t="str">
        <f>IF(AND(U766="",SD28N!Z100=0),"",SD28N!Z100)</f>
        <v/>
      </c>
      <c r="W766" t="str">
        <f>IF(SD28N!AA100=0,"",SD28N!AA100)</f>
        <v/>
      </c>
      <c r="X766" s="27" t="str">
        <f>IF(AND(W766="",SD28N!AB100=0),"",SD28N!AB100)</f>
        <v/>
      </c>
      <c r="Y766" s="26" t="str">
        <f>IF(SD28N!AC100=0,"",SD28N!AC100)</f>
        <v/>
      </c>
      <c r="Z766" t="str">
        <f>IF(AND(Y766="",SD28N!AD100=0),"",SD28N!AD100)</f>
        <v/>
      </c>
      <c r="AA766" t="str">
        <f>IF(SD28N!AE100=0,"",SD28N!AE100)</f>
        <v/>
      </c>
      <c r="AB766" s="27" t="str">
        <f>IF(AND(AA766="",SD28N!AF100=0),"",SD28N!AF100)</f>
        <v/>
      </c>
      <c r="AC766" s="26" t="str">
        <f>IF(SD28N!AG100=0,"",SD28N!AG100)</f>
        <v/>
      </c>
      <c r="AD766" t="str">
        <f>IF(AND(AC766="",SD28N!AH100=0),"",SD28N!AH100)</f>
        <v/>
      </c>
      <c r="AE766" t="str">
        <f>IF(SD28N!AI100=0,"",SD28N!AI100)</f>
        <v/>
      </c>
      <c r="AF766" s="27" t="str">
        <f>IF(AND(AE766="",SD28N!AJ100=0),"",SD28N!AJ100)</f>
        <v/>
      </c>
      <c r="AG766" s="26" t="str">
        <f>IF(SD28N!AK100=0,"",SD28N!AK100)</f>
        <v/>
      </c>
      <c r="AH766" t="str">
        <f>IF(AND(AG766="",SD28N!AL100=0),"",SD28N!AL100)</f>
        <v/>
      </c>
      <c r="AI766" t="str">
        <f>IF(SD28N!AM100=0,"",SD28N!AM100)</f>
        <v/>
      </c>
      <c r="AJ766" s="27" t="str">
        <f>IF(AND(AI766="",SD28N!AN100=0),"",SD28N!AN100)</f>
        <v/>
      </c>
      <c r="AK766" s="26" t="str">
        <f>IF(SD28N!AO100=0,"",SD28N!AO100)</f>
        <v/>
      </c>
      <c r="AL766" t="str">
        <f>IF(AND(AK766="",SD28N!AP100=0),"",SD28N!AP100)</f>
        <v/>
      </c>
      <c r="AM766" t="str">
        <f>IF(SD28N!AQ100=0,"",SD28N!AQ100)</f>
        <v/>
      </c>
      <c r="AN766" s="27" t="str">
        <f>IF(AND(AM766="",SD28N!AR100=0),"",SD28N!AR100)</f>
        <v/>
      </c>
      <c r="AO766" s="26" t="str">
        <f>IF(SD28N!AS100=0,"",SD28N!AS100)</f>
        <v/>
      </c>
      <c r="AP766" t="str">
        <f>IF(AND(AO766="",SD28N!AT100=0),"",SD28N!AT100)</f>
        <v/>
      </c>
      <c r="AQ766" t="str">
        <f>IF(SD28N!AU100=0,"",SD28N!AU100)</f>
        <v/>
      </c>
      <c r="AR766" s="27" t="str">
        <f>IF(AND(AQ766="",SD28N!AV100=0),"",SD28N!AV100)</f>
        <v/>
      </c>
      <c r="AS766" t="str">
        <f>IF(SD28N!AW100=0,"",SD28N!AW100)</f>
        <v/>
      </c>
      <c r="AT766">
        <f>IF(SD28N!AX100=0,"",SD28N!AX100)</f>
        <v>64</v>
      </c>
      <c r="AU766" s="1">
        <f>IF(SD28N!AY100=0,"",SD28N!AY100)</f>
        <v>64</v>
      </c>
      <c r="AV766" s="1">
        <f>IF(SD28N!AZ100=0,"",SD28N!AZ100)</f>
        <v>64</v>
      </c>
      <c r="AW766" s="1" t="str">
        <f>IF(SD28N!BA100=0,"",SD28N!BA100)</f>
        <v/>
      </c>
      <c r="AX766" s="1" t="str">
        <f>IF(SD28N!BB100=0,"",SD28N!BB100)</f>
        <v/>
      </c>
      <c r="AY766" s="1" t="str">
        <f>IF(SD28N!BC100=0,"",SD28N!BC100)</f>
        <v/>
      </c>
      <c r="AZ766" s="1" t="str">
        <f>IF(SD28N!BD100=0,"",SD28N!BD100)</f>
        <v/>
      </c>
      <c r="BA766" s="1" t="str">
        <f>IF(SD28N!BE100=0,"",SD28N!BE100)</f>
        <v/>
      </c>
      <c r="BB766" s="1" t="str">
        <f>IF(SD28N!BF100=0,"",SD28N!BF100)</f>
        <v/>
      </c>
      <c r="BC766" s="1" t="str">
        <f>IF(SD28N!BG100=0,"",SD28N!BG100)</f>
        <v/>
      </c>
      <c r="BD766" s="29" t="str">
        <f>IF(SD28N!BH100=0,"",SD28N!BH100)</f>
        <v/>
      </c>
      <c r="BE766" t="str">
        <f>IF(SD28N!BI100=0,"",SD28N!BI100)</f>
        <v>La 2006</v>
      </c>
      <c r="BF766" t="str">
        <f>IF(SD28N!BJ100=0,"",SD28N!BJ100)</f>
        <v>LAT</v>
      </c>
      <c r="BG766" t="str">
        <f>IF(SD28N!BK100=0,"",SD28N!BK100)</f>
        <v>No</v>
      </c>
      <c r="BH766">
        <f>IF(SD28N!BL100=0,"",SD28N!BL100)</f>
        <v>1</v>
      </c>
      <c r="BI766" t="str">
        <f>IF(SD28N!BM100=0,"",SD28N!BM100)</f>
        <v/>
      </c>
      <c r="BJ766">
        <f>IF(SD28N!BN100=0,"",SD28N!BN100)</f>
        <v>1.6103951971818322</v>
      </c>
      <c r="BK766" t="str">
        <f>IF(SD28N!BO100=0,"",SD28N!BO100)</f>
        <v/>
      </c>
      <c r="BL766" t="str">
        <f>IF(SD28N!BP100=0,"",SD28N!BP100)</f>
        <v/>
      </c>
      <c r="BM766">
        <f>IF(SD28N!BQ100=0,"",SD28N!BQ100)</f>
        <v>1.6103951971818322</v>
      </c>
      <c r="BN766">
        <f>IF(SD28N!BR100=0,"",SD28N!BR100)</f>
        <v>4</v>
      </c>
      <c r="BO766" s="19">
        <f>IF(M766="",I766,IF(Q766="",M766,IF(U766="",Q766,IF(Y766="",U766,IF(AC766="",Y766,IF(AG766="",AC766,IF(AK766="",AG766,IF(AO766="",AK766,AO766))))))))</f>
        <v>57</v>
      </c>
      <c r="BP766" s="19">
        <f>IF(N766="",J766,IF(R766="",N766,IF(V766="",R766,IF(Z766="",V766,IF(AD766="",Z766,IF(AH766="",AD766,IF(AL766="",AH766,IF(AP766="",AL766,AP766))))))))</f>
        <v>19.2</v>
      </c>
      <c r="BQ766" s="19">
        <f>IF(O766="",K766,IF(S766="",O766,IF(W766="",S766,IF(AA766="",W766,IF(AE766="",AA766,IF(AI766="",AE766,IF(AM766="",AI766,IF(AQ766="",AM766,AQ766))))))))</f>
        <v>20</v>
      </c>
      <c r="BR766" s="19">
        <f>IF(P766="",L766,IF(T766="",P766,IF(X766="",T766,IF(AB766="",X766,IF(AF766="",AB766,IF(AJ766="",AF766,IF(AN766="",AJ766,IF(AR766="",AN766,AR766))))))))</f>
        <v>57.13</v>
      </c>
    </row>
    <row r="767" spans="1:70" hidden="1" x14ac:dyDescent="0.2">
      <c r="A767" s="20" t="str">
        <f>IF(SD28N!A101=0,"",SD28N!A101)</f>
        <v>V</v>
      </c>
      <c r="B767">
        <f>IF(SD28N!B101=0,"",SD28N!B101)</f>
        <v>28141</v>
      </c>
      <c r="C767" t="str">
        <f>IF(SD28N!G101=0,"",SD28N!G101)</f>
        <v>43H0</v>
      </c>
      <c r="D767">
        <f>IF(SD28N!H101=0,"",SD28N!H101)</f>
        <v>28</v>
      </c>
      <c r="E767" s="26">
        <f>IF(SD28N!I101=0,"",SD28N!I101)</f>
        <v>57</v>
      </c>
      <c r="F767">
        <f>IF(AND(E767="",SD28N!J101=0),"",SD28N!J101)</f>
        <v>17.75</v>
      </c>
      <c r="G767">
        <f>IF(SD28N!K101=0,"",SD28N!K101)</f>
        <v>21</v>
      </c>
      <c r="H767" s="27">
        <f>IF(AND(G767="",SD28N!L101=0),"",SD28N!L101)</f>
        <v>0.3</v>
      </c>
      <c r="I767" s="26">
        <f>IF(SD28N!M101=0,"",SD28N!M101)</f>
        <v>57</v>
      </c>
      <c r="J767">
        <f>IF(AND(I767="",SD28N!N101=0),"",SD28N!N101)</f>
        <v>17.97</v>
      </c>
      <c r="K767">
        <f>IF(SD28N!O101=0,"",SD28N!O101)</f>
        <v>20</v>
      </c>
      <c r="L767" s="27">
        <f>IF(AND(K767="",SD28N!P101=0),"",SD28N!P101)</f>
        <v>59.61</v>
      </c>
      <c r="M767" s="26">
        <f>IF(SD28N!Q101=0,"",SD28N!Q101)</f>
        <v>57</v>
      </c>
      <c r="N767">
        <f>IF(AND(M767="",SD28N!R101=0),"",SD28N!R101)</f>
        <v>18</v>
      </c>
      <c r="O767">
        <f>IF(SD28N!S101=0,"",SD28N!S101)</f>
        <v>20</v>
      </c>
      <c r="P767" s="27">
        <f>IF(AND(O767="",SD28N!T101=0),"",SD28N!T101)</f>
        <v>58.87</v>
      </c>
      <c r="Q767" s="26">
        <f>IF(SD28N!U101=0,"",SD28N!U101)</f>
        <v>57</v>
      </c>
      <c r="R767">
        <f>IF(AND(Q767="",SD28N!V101=0),"",SD28N!V101)</f>
        <v>18.690000000000001</v>
      </c>
      <c r="S767">
        <f>IF(SD28N!W101=0,"",SD28N!W101)</f>
        <v>20</v>
      </c>
      <c r="T767" s="27">
        <f>IF(AND(S767="",SD28N!X101=0),"",SD28N!X101)</f>
        <v>58.22</v>
      </c>
      <c r="U767" s="26" t="str">
        <f>IF(SD28N!Y101=0,"",SD28N!Y101)</f>
        <v/>
      </c>
      <c r="V767" t="str">
        <f>IF(AND(U767="",SD28N!Z101=0),"",SD28N!Z101)</f>
        <v/>
      </c>
      <c r="W767" t="str">
        <f>IF(SD28N!AA101=0,"",SD28N!AA101)</f>
        <v/>
      </c>
      <c r="X767" s="27" t="str">
        <f>IF(AND(W767="",SD28N!AB101=0),"",SD28N!AB101)</f>
        <v/>
      </c>
      <c r="Y767" s="26" t="str">
        <f>IF(SD28N!AC101=0,"",SD28N!AC101)</f>
        <v/>
      </c>
      <c r="Z767" t="str">
        <f>IF(AND(Y767="",SD28N!AD101=0),"",SD28N!AD101)</f>
        <v/>
      </c>
      <c r="AA767" t="str">
        <f>IF(SD28N!AE101=0,"",SD28N!AE101)</f>
        <v/>
      </c>
      <c r="AB767" s="27" t="str">
        <f>IF(AND(AA767="",SD28N!AF101=0),"",SD28N!AF101)</f>
        <v/>
      </c>
      <c r="AC767" s="26" t="str">
        <f>IF(SD28N!AG101=0,"",SD28N!AG101)</f>
        <v/>
      </c>
      <c r="AD767" t="str">
        <f>IF(AND(AC767="",SD28N!AH101=0),"",SD28N!AH101)</f>
        <v/>
      </c>
      <c r="AE767" t="str">
        <f>IF(SD28N!AI101=0,"",SD28N!AI101)</f>
        <v/>
      </c>
      <c r="AF767" s="27" t="str">
        <f>IF(AND(AE767="",SD28N!AJ101=0),"",SD28N!AJ101)</f>
        <v/>
      </c>
      <c r="AG767" s="26" t="str">
        <f>IF(SD28N!AK101=0,"",SD28N!AK101)</f>
        <v/>
      </c>
      <c r="AH767" t="str">
        <f>IF(AND(AG767="",SD28N!AL101=0),"",SD28N!AL101)</f>
        <v/>
      </c>
      <c r="AI767" t="str">
        <f>IF(SD28N!AM101=0,"",SD28N!AM101)</f>
        <v/>
      </c>
      <c r="AJ767" s="27" t="str">
        <f>IF(AND(AI767="",SD28N!AN101=0),"",SD28N!AN101)</f>
        <v/>
      </c>
      <c r="AK767" s="26" t="str">
        <f>IF(SD28N!AO101=0,"",SD28N!AO101)</f>
        <v/>
      </c>
      <c r="AL767" t="str">
        <f>IF(AND(AK767="",SD28N!AP101=0),"",SD28N!AP101)</f>
        <v/>
      </c>
      <c r="AM767" t="str">
        <f>IF(SD28N!AQ101=0,"",SD28N!AQ101)</f>
        <v/>
      </c>
      <c r="AN767" s="27" t="str">
        <f>IF(AND(AM767="",SD28N!AR101=0),"",SD28N!AR101)</f>
        <v/>
      </c>
      <c r="AO767" s="26" t="str">
        <f>IF(SD28N!AS101=0,"",SD28N!AS101)</f>
        <v/>
      </c>
      <c r="AP767" t="str">
        <f>IF(AND(AO767="",SD28N!AT101=0),"",SD28N!AT101)</f>
        <v/>
      </c>
      <c r="AQ767" t="str">
        <f>IF(SD28N!AU101=0,"",SD28N!AU101)</f>
        <v/>
      </c>
      <c r="AR767" s="27" t="str">
        <f>IF(AND(AQ767="",SD28N!AV101=0),"",SD28N!AV101)</f>
        <v/>
      </c>
      <c r="AS767" t="str">
        <f>IF(SD28N!AW101=0,"",SD28N!AW101)</f>
        <v/>
      </c>
      <c r="AT767">
        <f>IF(SD28N!AX101=0,"",SD28N!AX101)</f>
        <v>65</v>
      </c>
      <c r="AU767" s="1">
        <f>IF(SD28N!AY101=0,"",SD28N!AY101)</f>
        <v>65</v>
      </c>
      <c r="AV767" s="1">
        <f>IF(SD28N!AZ101=0,"",SD28N!AZ101)</f>
        <v>66</v>
      </c>
      <c r="AW767" s="1" t="str">
        <f>IF(SD28N!BA101=0,"",SD28N!BA101)</f>
        <v/>
      </c>
      <c r="AX767" s="1" t="str">
        <f>IF(SD28N!BB101=0,"",SD28N!BB101)</f>
        <v/>
      </c>
      <c r="AY767" s="1" t="str">
        <f>IF(SD28N!BC101=0,"",SD28N!BC101)</f>
        <v/>
      </c>
      <c r="AZ767" s="1" t="str">
        <f>IF(SD28N!BD101=0,"",SD28N!BD101)</f>
        <v/>
      </c>
      <c r="BA767" s="1" t="str">
        <f>IF(SD28N!BE101=0,"",SD28N!BE101)</f>
        <v/>
      </c>
      <c r="BB767" s="1" t="str">
        <f>IF(SD28N!BF101=0,"",SD28N!BF101)</f>
        <v/>
      </c>
      <c r="BC767" s="1" t="str">
        <f>IF(SD28N!BG101=0,"",SD28N!BG101)</f>
        <v/>
      </c>
      <c r="BD767" s="29" t="str">
        <f>IF(SD28N!BH101=0,"",SD28N!BH101)</f>
        <v/>
      </c>
      <c r="BE767" t="str">
        <f>IF(SD28N!BI101=0,"",SD28N!BI101)</f>
        <v>La 2006</v>
      </c>
      <c r="BF767" t="str">
        <f>IF(SD28N!BJ101=0,"",SD28N!BJ101)</f>
        <v>LAT</v>
      </c>
      <c r="BG767" t="str">
        <f>IF(SD28N!BK101=0,"",SD28N!BK101)</f>
        <v>No</v>
      </c>
      <c r="BH767">
        <f>IF(SD28N!BL101=0,"",SD28N!BL101)</f>
        <v>1</v>
      </c>
      <c r="BI767" t="str">
        <f>IF(SD28N!BM101=0,"",SD28N!BM101)</f>
        <v/>
      </c>
      <c r="BJ767">
        <f>IF(SD28N!BN101=0,"",SD28N!BN101)</f>
        <v>1.6079607232080868</v>
      </c>
      <c r="BK767" t="str">
        <f>IF(SD28N!BO101=0,"",SD28N!BO101)</f>
        <v/>
      </c>
      <c r="BL767" t="str">
        <f>IF(SD28N!BP101=0,"",SD28N!BP101)</f>
        <v/>
      </c>
      <c r="BM767">
        <f>IF(SD28N!BQ101=0,"",SD28N!BQ101)</f>
        <v>1.6079607232080868</v>
      </c>
      <c r="BN767">
        <f>IF(SD28N!BR101=0,"",SD28N!BR101)</f>
        <v>4</v>
      </c>
      <c r="BO767" s="19">
        <f>IF(M767="",I767,IF(Q767="",M767,IF(U767="",Q767,IF(Y767="",U767,IF(AC767="",Y767,IF(AG767="",AC767,IF(AK767="",AG767,IF(AO767="",AK767,AO767))))))))</f>
        <v>57</v>
      </c>
      <c r="BP767" s="19">
        <f>IF(N767="",J767,IF(R767="",N767,IF(V767="",R767,IF(Z767="",V767,IF(AD767="",Z767,IF(AH767="",AD767,IF(AL767="",AH767,IF(AP767="",AL767,AP767))))))))</f>
        <v>18.690000000000001</v>
      </c>
      <c r="BQ767" s="19">
        <f>IF(O767="",K767,IF(S767="",O767,IF(W767="",S767,IF(AA767="",W767,IF(AE767="",AA767,IF(AI767="",AE767,IF(AM767="",AI767,IF(AQ767="",AM767,AQ767))))))))</f>
        <v>20</v>
      </c>
      <c r="BR767" s="19">
        <f>IF(P767="",L767,IF(T767="",P767,IF(X767="",T767,IF(AB767="",X767,IF(AF767="",AB767,IF(AJ767="",AF767,IF(AN767="",AJ767,IF(AR767="",AN767,AR767))))))))</f>
        <v>58.22</v>
      </c>
    </row>
    <row r="768" spans="1:70" hidden="1" x14ac:dyDescent="0.2">
      <c r="A768" s="20" t="str">
        <f>IF(SD28N!A102=0,"",SD28N!A102)</f>
        <v>V</v>
      </c>
      <c r="B768">
        <f>IF(SD28N!B102=0,"",SD28N!B102)</f>
        <v>28142</v>
      </c>
      <c r="C768" t="str">
        <f>IF(SD28N!G102=0,"",SD28N!G102)</f>
        <v>43H0</v>
      </c>
      <c r="D768">
        <f>IF(SD28N!H102=0,"",SD28N!H102)</f>
        <v>28</v>
      </c>
      <c r="E768" s="26">
        <f>IF(SD28N!I102=0,"",SD28N!I102)</f>
        <v>57</v>
      </c>
      <c r="F768">
        <f>IF(AND(E768="",SD28N!J102=0),"",SD28N!J102)</f>
        <v>19.170000000000002</v>
      </c>
      <c r="G768">
        <f>IF(SD28N!K102=0,"",SD28N!K102)</f>
        <v>20</v>
      </c>
      <c r="H768" s="27">
        <f>IF(AND(G768="",SD28N!L102=0),"",SD28N!L102)</f>
        <v>54.99</v>
      </c>
      <c r="I768" s="26">
        <f>IF(SD28N!M102=0,"",SD28N!M102)</f>
        <v>57</v>
      </c>
      <c r="J768">
        <f>IF(AND(I768="",SD28N!N102=0),"",SD28N!N102)</f>
        <v>19.149999999999999</v>
      </c>
      <c r="K768">
        <f>IF(SD28N!O102=0,"",SD28N!O102)</f>
        <v>20</v>
      </c>
      <c r="L768" s="27">
        <f>IF(AND(K768="",SD28N!P102=0),"",SD28N!P102)</f>
        <v>55.92</v>
      </c>
      <c r="M768" s="26">
        <f>IF(SD28N!Q102=0,"",SD28N!Q102)</f>
        <v>57</v>
      </c>
      <c r="N768">
        <f>IF(AND(M768="",SD28N!R102=0),"",SD28N!R102)</f>
        <v>19.170000000000002</v>
      </c>
      <c r="O768">
        <f>IF(SD28N!S102=0,"",SD28N!S102)</f>
        <v>20</v>
      </c>
      <c r="P768" s="27">
        <f>IF(AND(O768="",SD28N!T102=0),"",SD28N!T102)</f>
        <v>56.72</v>
      </c>
      <c r="Q768" s="26">
        <f>IF(SD28N!U102=0,"",SD28N!U102)</f>
        <v>57</v>
      </c>
      <c r="R768">
        <f>IF(AND(Q768="",SD28N!V102=0),"",SD28N!V102)</f>
        <v>19.190000000000001</v>
      </c>
      <c r="S768">
        <f>IF(SD28N!W102=0,"",SD28N!W102)</f>
        <v>20</v>
      </c>
      <c r="T768" s="27">
        <f>IF(AND(S768="",SD28N!X102=0),"",SD28N!X102)</f>
        <v>57.69</v>
      </c>
      <c r="U768" s="26" t="str">
        <f>IF(SD28N!Y102=0,"",SD28N!Y102)</f>
        <v/>
      </c>
      <c r="V768" t="str">
        <f>IF(AND(U768="",SD28N!Z102=0),"",SD28N!Z102)</f>
        <v/>
      </c>
      <c r="W768" t="str">
        <f>IF(SD28N!AA102=0,"",SD28N!AA102)</f>
        <v/>
      </c>
      <c r="X768" s="27" t="str">
        <f>IF(AND(W768="",SD28N!AB102=0),"",SD28N!AB102)</f>
        <v/>
      </c>
      <c r="Y768" s="26" t="str">
        <f>IF(SD28N!AC102=0,"",SD28N!AC102)</f>
        <v/>
      </c>
      <c r="Z768" t="str">
        <f>IF(AND(Y768="",SD28N!AD102=0),"",SD28N!AD102)</f>
        <v/>
      </c>
      <c r="AA768" t="str">
        <f>IF(SD28N!AE102=0,"",SD28N!AE102)</f>
        <v/>
      </c>
      <c r="AB768" s="27" t="str">
        <f>IF(AND(AA768="",SD28N!AF102=0),"",SD28N!AF102)</f>
        <v/>
      </c>
      <c r="AC768" s="26" t="str">
        <f>IF(SD28N!AG102=0,"",SD28N!AG102)</f>
        <v/>
      </c>
      <c r="AD768" t="str">
        <f>IF(AND(AC768="",SD28N!AH102=0),"",SD28N!AH102)</f>
        <v/>
      </c>
      <c r="AE768" t="str">
        <f>IF(SD28N!AI102=0,"",SD28N!AI102)</f>
        <v/>
      </c>
      <c r="AF768" s="27" t="str">
        <f>IF(AND(AE768="",SD28N!AJ102=0),"",SD28N!AJ102)</f>
        <v/>
      </c>
      <c r="AG768" s="26" t="str">
        <f>IF(SD28N!AK102=0,"",SD28N!AK102)</f>
        <v/>
      </c>
      <c r="AH768" t="str">
        <f>IF(AND(AG768="",SD28N!AL102=0),"",SD28N!AL102)</f>
        <v/>
      </c>
      <c r="AI768" t="str">
        <f>IF(SD28N!AM102=0,"",SD28N!AM102)</f>
        <v/>
      </c>
      <c r="AJ768" s="27" t="str">
        <f>IF(AND(AI768="",SD28N!AN102=0),"",SD28N!AN102)</f>
        <v/>
      </c>
      <c r="AK768" s="26" t="str">
        <f>IF(SD28N!AO102=0,"",SD28N!AO102)</f>
        <v/>
      </c>
      <c r="AL768" t="str">
        <f>IF(AND(AK768="",SD28N!AP102=0),"",SD28N!AP102)</f>
        <v/>
      </c>
      <c r="AM768" t="str">
        <f>IF(SD28N!AQ102=0,"",SD28N!AQ102)</f>
        <v/>
      </c>
      <c r="AN768" s="27" t="str">
        <f>IF(AND(AM768="",SD28N!AR102=0),"",SD28N!AR102)</f>
        <v/>
      </c>
      <c r="AO768" s="26" t="str">
        <f>IF(SD28N!AS102=0,"",SD28N!AS102)</f>
        <v/>
      </c>
      <c r="AP768" t="str">
        <f>IF(AND(AO768="",SD28N!AT102=0),"",SD28N!AT102)</f>
        <v/>
      </c>
      <c r="AQ768" t="str">
        <f>IF(SD28N!AU102=0,"",SD28N!AU102)</f>
        <v/>
      </c>
      <c r="AR768" s="27" t="str">
        <f>IF(AND(AQ768="",SD28N!AV102=0),"",SD28N!AV102)</f>
        <v/>
      </c>
      <c r="AS768" t="str">
        <f>IF(SD28N!AW102=0,"",SD28N!AW102)</f>
        <v/>
      </c>
      <c r="AT768">
        <f>IF(SD28N!AX102=0,"",SD28N!AX102)</f>
        <v>62</v>
      </c>
      <c r="AU768" s="1">
        <f>IF(SD28N!AY102=0,"",SD28N!AY102)</f>
        <v>61</v>
      </c>
      <c r="AV768" s="1">
        <f>IF(SD28N!AZ102=0,"",SD28N!AZ102)</f>
        <v>64</v>
      </c>
      <c r="AW768" s="1" t="str">
        <f>IF(SD28N!BA102=0,"",SD28N!BA102)</f>
        <v/>
      </c>
      <c r="AX768" s="1" t="str">
        <f>IF(SD28N!BB102=0,"",SD28N!BB102)</f>
        <v/>
      </c>
      <c r="AY768" s="1" t="str">
        <f>IF(SD28N!BC102=0,"",SD28N!BC102)</f>
        <v/>
      </c>
      <c r="AZ768" s="1" t="str">
        <f>IF(SD28N!BD102=0,"",SD28N!BD102)</f>
        <v/>
      </c>
      <c r="BA768" s="1" t="str">
        <f>IF(SD28N!BE102=0,"",SD28N!BE102)</f>
        <v/>
      </c>
      <c r="BB768" s="1" t="str">
        <f>IF(SD28N!BF102=0,"",SD28N!BF102)</f>
        <v/>
      </c>
      <c r="BC768" s="1" t="str">
        <f>IF(SD28N!BG102=0,"",SD28N!BG102)</f>
        <v/>
      </c>
      <c r="BD768" s="29" t="str">
        <f>IF(SD28N!BH102=0,"",SD28N!BH102)</f>
        <v/>
      </c>
      <c r="BE768" t="str">
        <f>IF(SD28N!BI102=0,"",SD28N!BI102)</f>
        <v>La 2006</v>
      </c>
      <c r="BF768" t="str">
        <f>IF(SD28N!BJ102=0,"",SD28N!BJ102)</f>
        <v>LAT</v>
      </c>
      <c r="BG768" t="str">
        <f>IF(SD28N!BK102=0,"",SD28N!BK102)</f>
        <v>No</v>
      </c>
      <c r="BH768">
        <f>IF(SD28N!BL102=0,"",SD28N!BL102)</f>
        <v>1</v>
      </c>
      <c r="BI768" t="str">
        <f>IF(SD28N!BM102=0,"",SD28N!BM102)</f>
        <v/>
      </c>
      <c r="BJ768">
        <f>IF(SD28N!BN102=0,"",SD28N!BN102)</f>
        <v>1.4591199564845079</v>
      </c>
      <c r="BK768" t="str">
        <f>IF(SD28N!BO102=0,"",SD28N!BO102)</f>
        <v/>
      </c>
      <c r="BL768" t="str">
        <f>IF(SD28N!BP102=0,"",SD28N!BP102)</f>
        <v/>
      </c>
      <c r="BM768">
        <f>IF(SD28N!BQ102=0,"",SD28N!BQ102)</f>
        <v>1.4591199564845079</v>
      </c>
      <c r="BN768">
        <f>IF(SD28N!BR102=0,"",SD28N!BR102)</f>
        <v>4</v>
      </c>
      <c r="BO768" s="19">
        <f>IF(M768="",I768,IF(Q768="",M768,IF(U768="",Q768,IF(Y768="",U768,IF(AC768="",Y768,IF(AG768="",AC768,IF(AK768="",AG768,IF(AO768="",AK768,AO768))))))))</f>
        <v>57</v>
      </c>
      <c r="BP768" s="19">
        <f>IF(N768="",J768,IF(R768="",N768,IF(V768="",R768,IF(Z768="",V768,IF(AD768="",Z768,IF(AH768="",AD768,IF(AL768="",AH768,IF(AP768="",AL768,AP768))))))))</f>
        <v>19.190000000000001</v>
      </c>
      <c r="BQ768" s="19">
        <f>IF(O768="",K768,IF(S768="",O768,IF(W768="",S768,IF(AA768="",W768,IF(AE768="",AA768,IF(AI768="",AE768,IF(AM768="",AI768,IF(AQ768="",AM768,AQ768))))))))</f>
        <v>20</v>
      </c>
      <c r="BR768" s="19">
        <f>IF(P768="",L768,IF(T768="",P768,IF(X768="",T768,IF(AB768="",X768,IF(AF768="",AB768,IF(AJ768="",AF768,IF(AN768="",AJ768,IF(AR768="",AN768,AR768))))))))</f>
        <v>57.69</v>
      </c>
    </row>
    <row r="769" spans="1:70" hidden="1" x14ac:dyDescent="0.2">
      <c r="A769" s="20" t="str">
        <f>IF(SD28N!A103=0,"",SD28N!A103)</f>
        <v>V</v>
      </c>
      <c r="B769">
        <f>IF(SD28N!B103=0,"",SD28N!B103)</f>
        <v>28144</v>
      </c>
      <c r="C769" t="str">
        <f>IF(SD28N!G103=0,"",SD28N!G103)</f>
        <v>43H0</v>
      </c>
      <c r="D769">
        <f>IF(SD28N!H103=0,"",SD28N!H103)</f>
        <v>28</v>
      </c>
      <c r="E769" s="26">
        <f>IF(SD28N!I103=0,"",SD28N!I103)</f>
        <v>57</v>
      </c>
      <c r="F769">
        <f>IF(AND(E769="",SD28N!J103=0),"",SD28N!J103)</f>
        <v>19.7</v>
      </c>
      <c r="G769">
        <f>IF(SD28N!K103=0,"",SD28N!K103)</f>
        <v>20</v>
      </c>
      <c r="H769" s="27">
        <f>IF(AND(G769="",SD28N!L103=0),"",SD28N!L103)</f>
        <v>42.98</v>
      </c>
      <c r="I769" s="26">
        <f>IF(SD28N!M103=0,"",SD28N!M103)</f>
        <v>57</v>
      </c>
      <c r="J769">
        <f>IF(AND(I769="",SD28N!N103=0),"",SD28N!N103)</f>
        <v>20.25</v>
      </c>
      <c r="K769">
        <f>IF(SD28N!O103=0,"",SD28N!O103)</f>
        <v>20</v>
      </c>
      <c r="L769" s="27">
        <f>IF(AND(K769="",SD28N!P103=0),"",SD28N!P103)</f>
        <v>43.16</v>
      </c>
      <c r="M769" s="26">
        <f>IF(SD28N!Q103=0,"",SD28N!Q103)</f>
        <v>57</v>
      </c>
      <c r="N769">
        <f>IF(AND(M769="",SD28N!R103=0),"",SD28N!R103)</f>
        <v>20.81</v>
      </c>
      <c r="O769">
        <f>IF(SD28N!S103=0,"",SD28N!S103)</f>
        <v>20</v>
      </c>
      <c r="P769" s="27">
        <f>IF(AND(O769="",SD28N!T103=0),"",SD28N!T103)</f>
        <v>43.23</v>
      </c>
      <c r="Q769" s="26">
        <f>IF(SD28N!U103=0,"",SD28N!U103)</f>
        <v>57</v>
      </c>
      <c r="R769">
        <f>IF(AND(Q769="",SD28N!V103=0),"",SD28N!V103)</f>
        <v>21.33</v>
      </c>
      <c r="S769">
        <f>IF(SD28N!W103=0,"",SD28N!W103)</f>
        <v>20</v>
      </c>
      <c r="T769" s="27">
        <f>IF(AND(S769="",SD28N!X103=0),"",SD28N!X103)</f>
        <v>43.29</v>
      </c>
      <c r="U769" s="26" t="str">
        <f>IF(SD28N!Y103=0,"",SD28N!Y103)</f>
        <v/>
      </c>
      <c r="V769" t="str">
        <f>IF(AND(U769="",SD28N!Z103=0),"",SD28N!Z103)</f>
        <v/>
      </c>
      <c r="W769" t="str">
        <f>IF(SD28N!AA103=0,"",SD28N!AA103)</f>
        <v/>
      </c>
      <c r="X769" s="27" t="str">
        <f>IF(AND(W769="",SD28N!AB103=0),"",SD28N!AB103)</f>
        <v/>
      </c>
      <c r="Y769" s="26" t="str">
        <f>IF(SD28N!AC103=0,"",SD28N!AC103)</f>
        <v/>
      </c>
      <c r="Z769" t="str">
        <f>IF(AND(Y769="",SD28N!AD103=0),"",SD28N!AD103)</f>
        <v/>
      </c>
      <c r="AA769" t="str">
        <f>IF(SD28N!AE103=0,"",SD28N!AE103)</f>
        <v/>
      </c>
      <c r="AB769" s="27" t="str">
        <f>IF(AND(AA769="",SD28N!AF103=0),"",SD28N!AF103)</f>
        <v/>
      </c>
      <c r="AC769" s="26" t="str">
        <f>IF(SD28N!AG103=0,"",SD28N!AG103)</f>
        <v/>
      </c>
      <c r="AD769" t="str">
        <f>IF(AND(AC769="",SD28N!AH103=0),"",SD28N!AH103)</f>
        <v/>
      </c>
      <c r="AE769" t="str">
        <f>IF(SD28N!AI103=0,"",SD28N!AI103)</f>
        <v/>
      </c>
      <c r="AF769" s="27" t="str">
        <f>IF(AND(AE769="",SD28N!AJ103=0),"",SD28N!AJ103)</f>
        <v/>
      </c>
      <c r="AG769" s="26" t="str">
        <f>IF(SD28N!AK103=0,"",SD28N!AK103)</f>
        <v/>
      </c>
      <c r="AH769" t="str">
        <f>IF(AND(AG769="",SD28N!AL103=0),"",SD28N!AL103)</f>
        <v/>
      </c>
      <c r="AI769" t="str">
        <f>IF(SD28N!AM103=0,"",SD28N!AM103)</f>
        <v/>
      </c>
      <c r="AJ769" s="27" t="str">
        <f>IF(AND(AI769="",SD28N!AN103=0),"",SD28N!AN103)</f>
        <v/>
      </c>
      <c r="AK769" s="26" t="str">
        <f>IF(SD28N!AO103=0,"",SD28N!AO103)</f>
        <v/>
      </c>
      <c r="AL769" t="str">
        <f>IF(AND(AK769="",SD28N!AP103=0),"",SD28N!AP103)</f>
        <v/>
      </c>
      <c r="AM769" t="str">
        <f>IF(SD28N!AQ103=0,"",SD28N!AQ103)</f>
        <v/>
      </c>
      <c r="AN769" s="27" t="str">
        <f>IF(AND(AM769="",SD28N!AR103=0),"",SD28N!AR103)</f>
        <v/>
      </c>
      <c r="AO769" s="26" t="str">
        <f>IF(SD28N!AS103=0,"",SD28N!AS103)</f>
        <v/>
      </c>
      <c r="AP769" t="str">
        <f>IF(AND(AO769="",SD28N!AT103=0),"",SD28N!AT103)</f>
        <v/>
      </c>
      <c r="AQ769" t="str">
        <f>IF(SD28N!AU103=0,"",SD28N!AU103)</f>
        <v/>
      </c>
      <c r="AR769" s="27" t="str">
        <f>IF(AND(AQ769="",SD28N!AV103=0),"",SD28N!AV103)</f>
        <v/>
      </c>
      <c r="AS769" t="str">
        <f>IF(SD28N!AW103=0,"",SD28N!AW103)</f>
        <v/>
      </c>
      <c r="AT769">
        <f>IF(SD28N!AX103=0,"",SD28N!AX103)</f>
        <v>72</v>
      </c>
      <c r="AU769" s="1">
        <f>IF(SD28N!AY103=0,"",SD28N!AY103)</f>
        <v>71</v>
      </c>
      <c r="AV769" s="1">
        <f>IF(SD28N!AZ103=0,"",SD28N!AZ103)</f>
        <v>74</v>
      </c>
      <c r="AW769" s="1" t="str">
        <f>IF(SD28N!BA103=0,"",SD28N!BA103)</f>
        <v/>
      </c>
      <c r="AX769" s="1" t="str">
        <f>IF(SD28N!BB103=0,"",SD28N!BB103)</f>
        <v/>
      </c>
      <c r="AY769" s="1" t="str">
        <f>IF(SD28N!BC103=0,"",SD28N!BC103)</f>
        <v/>
      </c>
      <c r="AZ769" s="1" t="str">
        <f>IF(SD28N!BD103=0,"",SD28N!BD103)</f>
        <v/>
      </c>
      <c r="BA769" s="1" t="str">
        <f>IF(SD28N!BE103=0,"",SD28N!BE103)</f>
        <v/>
      </c>
      <c r="BB769" s="1" t="str">
        <f>IF(SD28N!BF103=0,"",SD28N!BF103)</f>
        <v/>
      </c>
      <c r="BC769" s="1" t="str">
        <f>IF(SD28N!BG103=0,"",SD28N!BG103)</f>
        <v/>
      </c>
      <c r="BD769" s="29" t="str">
        <f>IF(SD28N!BH103=0,"",SD28N!BH103)</f>
        <v/>
      </c>
      <c r="BE769" t="str">
        <f>IF(SD28N!BI103=0,"",SD28N!BI103)</f>
        <v>La 2006</v>
      </c>
      <c r="BF769" t="str">
        <f>IF(SD28N!BJ103=0,"",SD28N!BJ103)</f>
        <v>LAT</v>
      </c>
      <c r="BG769" t="str">
        <f>IF(SD28N!BK103=0,"",SD28N!BK103)</f>
        <v>No</v>
      </c>
      <c r="BH769">
        <f>IF(SD28N!BL103=0,"",SD28N!BL103)</f>
        <v>1</v>
      </c>
      <c r="BI769" t="str">
        <f>IF(SD28N!BM103=0,"",SD28N!BM103)</f>
        <v/>
      </c>
      <c r="BJ769">
        <f>IF(SD28N!BN103=0,"",SD28N!BN103)</f>
        <v>1.640794304644758</v>
      </c>
      <c r="BK769" t="str">
        <f>IF(SD28N!BO103=0,"",SD28N!BO103)</f>
        <v/>
      </c>
      <c r="BL769" t="str">
        <f>IF(SD28N!BP103=0,"",SD28N!BP103)</f>
        <v/>
      </c>
      <c r="BM769">
        <f>IF(SD28N!BQ103=0,"",SD28N!BQ103)</f>
        <v>1.640794304644758</v>
      </c>
      <c r="BN769">
        <f>IF(SD28N!BR103=0,"",SD28N!BR103)</f>
        <v>4</v>
      </c>
      <c r="BO769" s="19">
        <f>IF(M769="",I769,IF(Q769="",M769,IF(U769="",Q769,IF(Y769="",U769,IF(AC769="",Y769,IF(AG769="",AC769,IF(AK769="",AG769,IF(AO769="",AK769,AO769))))))))</f>
        <v>57</v>
      </c>
      <c r="BP769" s="19">
        <f>IF(N769="",J769,IF(R769="",N769,IF(V769="",R769,IF(Z769="",V769,IF(AD769="",Z769,IF(AH769="",AD769,IF(AL769="",AH769,IF(AP769="",AL769,AP769))))))))</f>
        <v>21.33</v>
      </c>
      <c r="BQ769" s="19">
        <f>IF(O769="",K769,IF(S769="",O769,IF(W769="",S769,IF(AA769="",W769,IF(AE769="",AA769,IF(AI769="",AE769,IF(AM769="",AI769,IF(AQ769="",AM769,AQ769))))))))</f>
        <v>20</v>
      </c>
      <c r="BR769" s="19">
        <f>IF(P769="",L769,IF(T769="",P769,IF(X769="",T769,IF(AB769="",X769,IF(AF769="",AB769,IF(AJ769="",AF769,IF(AN769="",AJ769,IF(AR769="",AN769,AR769))))))))</f>
        <v>43.29</v>
      </c>
    </row>
    <row r="770" spans="1:70" hidden="1" x14ac:dyDescent="0.2">
      <c r="A770" s="20" t="str">
        <f>IF(SD28N!A104=0,"",SD28N!A104)</f>
        <v>V</v>
      </c>
      <c r="B770">
        <f>IF(SD28N!B104=0,"",SD28N!B104)</f>
        <v>28148</v>
      </c>
      <c r="C770" t="str">
        <f>IF(SD28N!G104=0,"",SD28N!G104)</f>
        <v>43H0</v>
      </c>
      <c r="D770">
        <f>IF(SD28N!H104=0,"",SD28N!H104)</f>
        <v>28</v>
      </c>
      <c r="E770" s="26">
        <f>IF(SD28N!I104=0,"",SD28N!I104)</f>
        <v>57</v>
      </c>
      <c r="F770">
        <f>IF(AND(E770="",SD28N!J104=0),"",SD28N!J104)</f>
        <v>13.37</v>
      </c>
      <c r="G770">
        <f>IF(SD28N!K104=0,"",SD28N!K104)</f>
        <v>20</v>
      </c>
      <c r="H770" s="27">
        <f>IF(AND(G770="",SD28N!L104=0),"",SD28N!L104)</f>
        <v>43.2</v>
      </c>
      <c r="I770" s="26">
        <f>IF(SD28N!M104=0,"",SD28N!M104)</f>
        <v>57</v>
      </c>
      <c r="J770">
        <f>IF(AND(I770="",SD28N!N104=0),"",SD28N!N104)</f>
        <v>13.97</v>
      </c>
      <c r="K770">
        <f>IF(SD28N!O104=0,"",SD28N!O104)</f>
        <v>20</v>
      </c>
      <c r="L770" s="27">
        <f>IF(AND(K770="",SD28N!P104=0),"",SD28N!P104)</f>
        <v>42.92</v>
      </c>
      <c r="M770" s="26">
        <f>IF(SD28N!Q104=0,"",SD28N!Q104)</f>
        <v>57</v>
      </c>
      <c r="N770">
        <f>IF(AND(M770="",SD28N!R104=0),"",SD28N!R104)</f>
        <v>14.43</v>
      </c>
      <c r="O770">
        <f>IF(SD28N!S104=0,"",SD28N!S104)</f>
        <v>20</v>
      </c>
      <c r="P770" s="27">
        <f>IF(AND(O770="",SD28N!T104=0),"",SD28N!T104)</f>
        <v>42.71</v>
      </c>
      <c r="Q770" s="26">
        <f>IF(SD28N!U104=0,"",SD28N!U104)</f>
        <v>57</v>
      </c>
      <c r="R770">
        <f>IF(AND(Q770="",SD28N!V104=0),"",SD28N!V104)</f>
        <v>14.93</v>
      </c>
      <c r="S770">
        <f>IF(SD28N!W104=0,"",SD28N!W104)</f>
        <v>20</v>
      </c>
      <c r="T770" s="27">
        <f>IF(AND(S770="",SD28N!X104=0),"",SD28N!X104)</f>
        <v>42.48</v>
      </c>
      <c r="U770" s="26" t="str">
        <f>IF(SD28N!Y104=0,"",SD28N!Y104)</f>
        <v/>
      </c>
      <c r="V770" t="str">
        <f>IF(AND(U770="",SD28N!Z104=0),"",SD28N!Z104)</f>
        <v/>
      </c>
      <c r="W770" t="str">
        <f>IF(SD28N!AA104=0,"",SD28N!AA104)</f>
        <v/>
      </c>
      <c r="X770" s="27" t="str">
        <f>IF(AND(W770="",SD28N!AB104=0),"",SD28N!AB104)</f>
        <v/>
      </c>
      <c r="Y770" s="26" t="str">
        <f>IF(SD28N!AC104=0,"",SD28N!AC104)</f>
        <v/>
      </c>
      <c r="Z770" t="str">
        <f>IF(AND(Y770="",SD28N!AD104=0),"",SD28N!AD104)</f>
        <v/>
      </c>
      <c r="AA770" t="str">
        <f>IF(SD28N!AE104=0,"",SD28N!AE104)</f>
        <v/>
      </c>
      <c r="AB770" s="27" t="str">
        <f>IF(AND(AA770="",SD28N!AF104=0),"",SD28N!AF104)</f>
        <v/>
      </c>
      <c r="AC770" s="26" t="str">
        <f>IF(SD28N!AG104=0,"",SD28N!AG104)</f>
        <v/>
      </c>
      <c r="AD770" t="str">
        <f>IF(AND(AC770="",SD28N!AH104=0),"",SD28N!AH104)</f>
        <v/>
      </c>
      <c r="AE770" t="str">
        <f>IF(SD28N!AI104=0,"",SD28N!AI104)</f>
        <v/>
      </c>
      <c r="AF770" s="27" t="str">
        <f>IF(AND(AE770="",SD28N!AJ104=0),"",SD28N!AJ104)</f>
        <v/>
      </c>
      <c r="AG770" s="26" t="str">
        <f>IF(SD28N!AK104=0,"",SD28N!AK104)</f>
        <v/>
      </c>
      <c r="AH770" t="str">
        <f>IF(AND(AG770="",SD28N!AL104=0),"",SD28N!AL104)</f>
        <v/>
      </c>
      <c r="AI770" t="str">
        <f>IF(SD28N!AM104=0,"",SD28N!AM104)</f>
        <v/>
      </c>
      <c r="AJ770" s="27" t="str">
        <f>IF(AND(AI770="",SD28N!AN104=0),"",SD28N!AN104)</f>
        <v/>
      </c>
      <c r="AK770" s="26" t="str">
        <f>IF(SD28N!AO104=0,"",SD28N!AO104)</f>
        <v/>
      </c>
      <c r="AL770" t="str">
        <f>IF(AND(AK770="",SD28N!AP104=0),"",SD28N!AP104)</f>
        <v/>
      </c>
      <c r="AM770" t="str">
        <f>IF(SD28N!AQ104=0,"",SD28N!AQ104)</f>
        <v/>
      </c>
      <c r="AN770" s="27" t="str">
        <f>IF(AND(AM770="",SD28N!AR104=0),"",SD28N!AR104)</f>
        <v/>
      </c>
      <c r="AO770" s="26" t="str">
        <f>IF(SD28N!AS104=0,"",SD28N!AS104)</f>
        <v/>
      </c>
      <c r="AP770" t="str">
        <f>IF(AND(AO770="",SD28N!AT104=0),"",SD28N!AT104)</f>
        <v/>
      </c>
      <c r="AQ770" t="str">
        <f>IF(SD28N!AU104=0,"",SD28N!AU104)</f>
        <v/>
      </c>
      <c r="AR770" s="27" t="str">
        <f>IF(AND(AQ770="",SD28N!AV104=0),"",SD28N!AV104)</f>
        <v/>
      </c>
      <c r="AS770" t="str">
        <f>IF(SD28N!AW104=0,"",SD28N!AW104)</f>
        <v/>
      </c>
      <c r="AT770">
        <f>IF(SD28N!AX104=0,"",SD28N!AX104)</f>
        <v>77</v>
      </c>
      <c r="AU770" s="1">
        <f>IF(SD28N!AY104=0,"",SD28N!AY104)</f>
        <v>77</v>
      </c>
      <c r="AV770" s="1">
        <f>IF(SD28N!AZ104=0,"",SD28N!AZ104)</f>
        <v>78</v>
      </c>
      <c r="AW770" s="1" t="str">
        <f>IF(SD28N!BA104=0,"",SD28N!BA104)</f>
        <v/>
      </c>
      <c r="AX770" s="1" t="str">
        <f>IF(SD28N!BB104=0,"",SD28N!BB104)</f>
        <v/>
      </c>
      <c r="AY770" s="1" t="str">
        <f>IF(SD28N!BC104=0,"",SD28N!BC104)</f>
        <v/>
      </c>
      <c r="AZ770" s="1" t="str">
        <f>IF(SD28N!BD104=0,"",SD28N!BD104)</f>
        <v/>
      </c>
      <c r="BA770" s="1" t="str">
        <f>IF(SD28N!BE104=0,"",SD28N!BE104)</f>
        <v/>
      </c>
      <c r="BB770" s="1" t="str">
        <f>IF(SD28N!BF104=0,"",SD28N!BF104)</f>
        <v/>
      </c>
      <c r="BC770" s="1" t="str">
        <f>IF(SD28N!BG104=0,"",SD28N!BG104)</f>
        <v/>
      </c>
      <c r="BD770" s="29" t="str">
        <f>IF(SD28N!BH104=0,"",SD28N!BH104)</f>
        <v/>
      </c>
      <c r="BE770" t="str">
        <f>IF(SD28N!BI104=0,"",SD28N!BI104)</f>
        <v>La 2006</v>
      </c>
      <c r="BF770" t="str">
        <f>IF(SD28N!BJ104=0,"",SD28N!BJ104)</f>
        <v>LAT</v>
      </c>
      <c r="BG770" t="str">
        <f>IF(SD28N!BK104=0,"",SD28N!BK104)</f>
        <v>No</v>
      </c>
      <c r="BH770">
        <f>IF(SD28N!BL104=0,"",SD28N!BL104)</f>
        <v>1</v>
      </c>
      <c r="BI770" t="str">
        <f>IF(SD28N!BM104=0,"",SD28N!BM104)</f>
        <v/>
      </c>
      <c r="BJ770">
        <f>IF(SD28N!BN104=0,"",SD28N!BN104)</f>
        <v>1.6079307140265975</v>
      </c>
      <c r="BK770" t="str">
        <f>IF(SD28N!BO104=0,"",SD28N!BO104)</f>
        <v/>
      </c>
      <c r="BL770" t="str">
        <f>IF(SD28N!BP104=0,"",SD28N!BP104)</f>
        <v/>
      </c>
      <c r="BM770">
        <f>IF(SD28N!BQ104=0,"",SD28N!BQ104)</f>
        <v>1.6079307140265975</v>
      </c>
      <c r="BN770">
        <f>IF(SD28N!BR104=0,"",SD28N!BR104)</f>
        <v>4</v>
      </c>
      <c r="BO770" s="19">
        <f>IF(M770="",I770,IF(Q770="",M770,IF(U770="",Q770,IF(Y770="",U770,IF(AC770="",Y770,IF(AG770="",AC770,IF(AK770="",AG770,IF(AO770="",AK770,AO770))))))))</f>
        <v>57</v>
      </c>
      <c r="BP770" s="19">
        <f>IF(N770="",J770,IF(R770="",N770,IF(V770="",R770,IF(Z770="",V770,IF(AD770="",Z770,IF(AH770="",AD770,IF(AL770="",AH770,IF(AP770="",AL770,AP770))))))))</f>
        <v>14.93</v>
      </c>
      <c r="BQ770" s="19">
        <f>IF(O770="",K770,IF(S770="",O770,IF(W770="",S770,IF(AA770="",W770,IF(AE770="",AA770,IF(AI770="",AE770,IF(AM770="",AI770,IF(AQ770="",AM770,AQ770))))))))</f>
        <v>20</v>
      </c>
      <c r="BR770" s="19">
        <f>IF(P770="",L770,IF(T770="",P770,IF(X770="",T770,IF(AB770="",X770,IF(AF770="",AB770,IF(AJ770="",AF770,IF(AN770="",AJ770,IF(AR770="",AN770,AR770))))))))</f>
        <v>42.48</v>
      </c>
    </row>
    <row r="771" spans="1:70" hidden="1" x14ac:dyDescent="0.2">
      <c r="A771" s="20" t="str">
        <f>IF(SD28N!A105=0,"",SD28N!A105)</f>
        <v>V</v>
      </c>
      <c r="B771">
        <f>IF(SD28N!B105=0,"",SD28N!B105)</f>
        <v>28150</v>
      </c>
      <c r="C771" t="str">
        <f>IF(SD28N!G105=0,"",SD28N!G105)</f>
        <v>43H0</v>
      </c>
      <c r="D771">
        <f>IF(SD28N!H105=0,"",SD28N!H105)</f>
        <v>28</v>
      </c>
      <c r="E771" s="26">
        <f>IF(SD28N!I105=0,"",SD28N!I105)</f>
        <v>57</v>
      </c>
      <c r="F771">
        <f>IF(AND(E771="",SD28N!J105=0),"",SD28N!J105)</f>
        <v>17.7</v>
      </c>
      <c r="G771">
        <f>IF(SD28N!K105=0,"",SD28N!K105)</f>
        <v>20</v>
      </c>
      <c r="H771" s="27">
        <f>IF(AND(G771="",SD28N!L105=0),"",SD28N!L105)</f>
        <v>41.53</v>
      </c>
      <c r="I771" s="26">
        <f>IF(SD28N!M105=0,"",SD28N!M105)</f>
        <v>57</v>
      </c>
      <c r="J771">
        <f>IF(AND(I771="",SD28N!N105=0),"",SD28N!N105)</f>
        <v>18.23</v>
      </c>
      <c r="K771">
        <f>IF(SD28N!O105=0,"",SD28N!O105)</f>
        <v>20</v>
      </c>
      <c r="L771" s="27">
        <f>IF(AND(K771="",SD28N!P105=0),"",SD28N!P105)</f>
        <v>41.97</v>
      </c>
      <c r="M771" s="26">
        <f>IF(SD28N!Q105=0,"",SD28N!Q105)</f>
        <v>57</v>
      </c>
      <c r="N771">
        <f>IF(AND(M771="",SD28N!R105=0),"",SD28N!R105)</f>
        <v>18.63</v>
      </c>
      <c r="O771">
        <f>IF(SD28N!S105=0,"",SD28N!S105)</f>
        <v>20</v>
      </c>
      <c r="P771" s="27">
        <f>IF(AND(O771="",SD28N!T105=0),"",SD28N!T105)</f>
        <v>42.32</v>
      </c>
      <c r="Q771" s="26">
        <f>IF(SD28N!U105=0,"",SD28N!U105)</f>
        <v>57</v>
      </c>
      <c r="R771">
        <f>IF(AND(Q771="",SD28N!V105=0),"",SD28N!V105)</f>
        <v>19.09</v>
      </c>
      <c r="S771">
        <f>IF(SD28N!W105=0,"",SD28N!W105)</f>
        <v>20</v>
      </c>
      <c r="T771" s="27">
        <f>IF(AND(S771="",SD28N!X105=0),"",SD28N!X105)</f>
        <v>42.75</v>
      </c>
      <c r="U771" s="26" t="str">
        <f>IF(SD28N!Y105=0,"",SD28N!Y105)</f>
        <v/>
      </c>
      <c r="V771" t="str">
        <f>IF(AND(U771="",SD28N!Z105=0),"",SD28N!Z105)</f>
        <v/>
      </c>
      <c r="W771" t="str">
        <f>IF(SD28N!AA105=0,"",SD28N!AA105)</f>
        <v/>
      </c>
      <c r="X771" s="27" t="str">
        <f>IF(AND(W771="",SD28N!AB105=0),"",SD28N!AB105)</f>
        <v/>
      </c>
      <c r="Y771" s="26" t="str">
        <f>IF(SD28N!AC105=0,"",SD28N!AC105)</f>
        <v/>
      </c>
      <c r="Z771" t="str">
        <f>IF(AND(Y771="",SD28N!AD105=0),"",SD28N!AD105)</f>
        <v/>
      </c>
      <c r="AA771" t="str">
        <f>IF(SD28N!AE105=0,"",SD28N!AE105)</f>
        <v/>
      </c>
      <c r="AB771" s="27" t="str">
        <f>IF(AND(AA771="",SD28N!AF105=0),"",SD28N!AF105)</f>
        <v/>
      </c>
      <c r="AC771" s="26" t="str">
        <f>IF(SD28N!AG105=0,"",SD28N!AG105)</f>
        <v/>
      </c>
      <c r="AD771" t="str">
        <f>IF(AND(AC771="",SD28N!AH105=0),"",SD28N!AH105)</f>
        <v/>
      </c>
      <c r="AE771" t="str">
        <f>IF(SD28N!AI105=0,"",SD28N!AI105)</f>
        <v/>
      </c>
      <c r="AF771" s="27" t="str">
        <f>IF(AND(AE771="",SD28N!AJ105=0),"",SD28N!AJ105)</f>
        <v/>
      </c>
      <c r="AG771" s="26" t="str">
        <f>IF(SD28N!AK105=0,"",SD28N!AK105)</f>
        <v/>
      </c>
      <c r="AH771" t="str">
        <f>IF(AND(AG771="",SD28N!AL105=0),"",SD28N!AL105)</f>
        <v/>
      </c>
      <c r="AI771" t="str">
        <f>IF(SD28N!AM105=0,"",SD28N!AM105)</f>
        <v/>
      </c>
      <c r="AJ771" s="27" t="str">
        <f>IF(AND(AI771="",SD28N!AN105=0),"",SD28N!AN105)</f>
        <v/>
      </c>
      <c r="AK771" s="26" t="str">
        <f>IF(SD28N!AO105=0,"",SD28N!AO105)</f>
        <v/>
      </c>
      <c r="AL771" t="str">
        <f>IF(AND(AK771="",SD28N!AP105=0),"",SD28N!AP105)</f>
        <v/>
      </c>
      <c r="AM771" t="str">
        <f>IF(SD28N!AQ105=0,"",SD28N!AQ105)</f>
        <v/>
      </c>
      <c r="AN771" s="27" t="str">
        <f>IF(AND(AM771="",SD28N!AR105=0),"",SD28N!AR105)</f>
        <v/>
      </c>
      <c r="AO771" s="26" t="str">
        <f>IF(SD28N!AS105=0,"",SD28N!AS105)</f>
        <v/>
      </c>
      <c r="AP771" t="str">
        <f>IF(AND(AO771="",SD28N!AT105=0),"",SD28N!AT105)</f>
        <v/>
      </c>
      <c r="AQ771" t="str">
        <f>IF(SD28N!AU105=0,"",SD28N!AU105)</f>
        <v/>
      </c>
      <c r="AR771" s="27" t="str">
        <f>IF(AND(AQ771="",SD28N!AV105=0),"",SD28N!AV105)</f>
        <v/>
      </c>
      <c r="AS771" t="str">
        <f>IF(SD28N!AW105=0,"",SD28N!AW105)</f>
        <v/>
      </c>
      <c r="AT771">
        <f>IF(SD28N!AX105=0,"",SD28N!AX105)</f>
        <v>74</v>
      </c>
      <c r="AU771" s="1">
        <f>IF(SD28N!AY105=0,"",SD28N!AY105)</f>
        <v>72</v>
      </c>
      <c r="AV771" s="1">
        <f>IF(SD28N!AZ105=0,"",SD28N!AZ105)</f>
        <v>76</v>
      </c>
      <c r="AW771" s="1" t="str">
        <f>IF(SD28N!BA105=0,"",SD28N!BA105)</f>
        <v/>
      </c>
      <c r="AX771" s="1" t="str">
        <f>IF(SD28N!BB105=0,"",SD28N!BB105)</f>
        <v/>
      </c>
      <c r="AY771" s="1" t="str">
        <f>IF(SD28N!BC105=0,"",SD28N!BC105)</f>
        <v/>
      </c>
      <c r="AZ771" s="1" t="str">
        <f>IF(SD28N!BD105=0,"",SD28N!BD105)</f>
        <v/>
      </c>
      <c r="BA771" s="1" t="str">
        <f>IF(SD28N!BE105=0,"",SD28N!BE105)</f>
        <v/>
      </c>
      <c r="BB771" s="1" t="str">
        <f>IF(SD28N!BF105=0,"",SD28N!BF105)</f>
        <v/>
      </c>
      <c r="BC771" s="1" t="str">
        <f>IF(SD28N!BG105=0,"",SD28N!BG105)</f>
        <v/>
      </c>
      <c r="BD771" s="29" t="str">
        <f>IF(SD28N!BH105=0,"",SD28N!BH105)</f>
        <v/>
      </c>
      <c r="BE771" t="str">
        <f>IF(SD28N!BI105=0,"",SD28N!BI105)</f>
        <v>La 2006</v>
      </c>
      <c r="BF771" t="str">
        <f>IF(SD28N!BJ105=0,"",SD28N!BJ105)</f>
        <v>LAT</v>
      </c>
      <c r="BG771" t="str">
        <f>IF(SD28N!BK105=0,"",SD28N!BK105)</f>
        <v>No</v>
      </c>
      <c r="BH771">
        <f>IF(SD28N!BL105=0,"",SD28N!BL105)</f>
        <v>1</v>
      </c>
      <c r="BI771" t="str">
        <f>IF(SD28N!BM105=0,"",SD28N!BM105)</f>
        <v/>
      </c>
      <c r="BJ771">
        <f>IF(SD28N!BN105=0,"",SD28N!BN105)</f>
        <v>1.5385793204859823</v>
      </c>
      <c r="BK771" t="str">
        <f>IF(SD28N!BO105=0,"",SD28N!BO105)</f>
        <v/>
      </c>
      <c r="BL771" t="str">
        <f>IF(SD28N!BP105=0,"",SD28N!BP105)</f>
        <v/>
      </c>
      <c r="BM771">
        <f>IF(SD28N!BQ105=0,"",SD28N!BQ105)</f>
        <v>1.5385793204859823</v>
      </c>
      <c r="BN771">
        <f>IF(SD28N!BR105=0,"",SD28N!BR105)</f>
        <v>4</v>
      </c>
      <c r="BO771" s="19">
        <f>IF(M771="",I771,IF(Q771="",M771,IF(U771="",Q771,IF(Y771="",U771,IF(AC771="",Y771,IF(AG771="",AC771,IF(AK771="",AG771,IF(AO771="",AK771,AO771))))))))</f>
        <v>57</v>
      </c>
      <c r="BP771" s="19">
        <f>IF(N771="",J771,IF(R771="",N771,IF(V771="",R771,IF(Z771="",V771,IF(AD771="",Z771,IF(AH771="",AD771,IF(AL771="",AH771,IF(AP771="",AL771,AP771))))))))</f>
        <v>19.09</v>
      </c>
      <c r="BQ771" s="19">
        <f>IF(O771="",K771,IF(S771="",O771,IF(W771="",S771,IF(AA771="",W771,IF(AE771="",AA771,IF(AI771="",AE771,IF(AM771="",AI771,IF(AQ771="",AM771,AQ771))))))))</f>
        <v>20</v>
      </c>
      <c r="BR771" s="19">
        <f>IF(P771="",L771,IF(T771="",P771,IF(X771="",T771,IF(AB771="",X771,IF(AF771="",AB771,IF(AJ771="",AF771,IF(AN771="",AJ771,IF(AR771="",AN771,AR771))))))))</f>
        <v>42.75</v>
      </c>
    </row>
    <row r="772" spans="1:70" hidden="1" x14ac:dyDescent="0.2">
      <c r="A772" s="20" t="str">
        <f>IF(SD28N!A106=0,"",SD28N!A106)</f>
        <v>V</v>
      </c>
      <c r="B772">
        <f>IF(SD28N!B106=0,"",SD28N!B106)</f>
        <v>28151</v>
      </c>
      <c r="C772" t="str">
        <f>IF(SD28N!G106=0,"",SD28N!G106)</f>
        <v>43H0</v>
      </c>
      <c r="D772">
        <f>IF(SD28N!H106=0,"",SD28N!H106)</f>
        <v>28</v>
      </c>
      <c r="E772" s="26">
        <f>IF(SD28N!I106=0,"",SD28N!I106)</f>
        <v>57</v>
      </c>
      <c r="F772">
        <f>IF(AND(E772="",SD28N!J106=0),"",SD28N!J106)</f>
        <v>14.8</v>
      </c>
      <c r="G772">
        <f>IF(SD28N!K106=0,"",SD28N!K106)</f>
        <v>20</v>
      </c>
      <c r="H772" s="27">
        <f>IF(AND(G772="",SD28N!L106=0),"",SD28N!L106)</f>
        <v>41.3</v>
      </c>
      <c r="I772" s="26">
        <f>IF(SD28N!M106=0,"",SD28N!M106)</f>
        <v>57</v>
      </c>
      <c r="J772">
        <f>IF(AND(I772="",SD28N!N106=0),"",SD28N!N106)</f>
        <v>15.3</v>
      </c>
      <c r="K772">
        <f>IF(SD28N!O106=0,"",SD28N!O106)</f>
        <v>20</v>
      </c>
      <c r="L772" s="27">
        <f>IF(AND(K772="",SD28N!P106=0),"",SD28N!P106)</f>
        <v>41.6</v>
      </c>
      <c r="M772" s="26">
        <f>IF(SD28N!Q106=0,"",SD28N!Q106)</f>
        <v>57</v>
      </c>
      <c r="N772">
        <f>IF(AND(M772="",SD28N!R106=0),"",SD28N!R106)</f>
        <v>15.8</v>
      </c>
      <c r="O772">
        <f>IF(SD28N!S106=0,"",SD28N!S106)</f>
        <v>20</v>
      </c>
      <c r="P772" s="27">
        <f>IF(AND(O772="",SD28N!T106=0),"",SD28N!T106)</f>
        <v>41.9</v>
      </c>
      <c r="Q772" s="26">
        <f>IF(SD28N!U106=0,"",SD28N!U106)</f>
        <v>57</v>
      </c>
      <c r="R772">
        <f>IF(AND(Q772="",SD28N!V106=0),"",SD28N!V106)</f>
        <v>16.2</v>
      </c>
      <c r="S772">
        <f>IF(SD28N!W106=0,"",SD28N!W106)</f>
        <v>20</v>
      </c>
      <c r="T772" s="27">
        <f>IF(AND(S772="",SD28N!X106=0),"",SD28N!X106)</f>
        <v>42.2</v>
      </c>
      <c r="U772" s="26" t="str">
        <f>IF(SD28N!Y106=0,"",SD28N!Y106)</f>
        <v/>
      </c>
      <c r="V772" t="str">
        <f>IF(AND(U772="",SD28N!Z106=0),"",SD28N!Z106)</f>
        <v/>
      </c>
      <c r="W772" t="str">
        <f>IF(SD28N!AA106=0,"",SD28N!AA106)</f>
        <v/>
      </c>
      <c r="X772" s="27" t="str">
        <f>IF(AND(W772="",SD28N!AB106=0),"",SD28N!AB106)</f>
        <v/>
      </c>
      <c r="Y772" s="26" t="str">
        <f>IF(SD28N!AC106=0,"",SD28N!AC106)</f>
        <v/>
      </c>
      <c r="Z772" t="str">
        <f>IF(AND(Y772="",SD28N!AD106=0),"",SD28N!AD106)</f>
        <v/>
      </c>
      <c r="AA772" t="str">
        <f>IF(SD28N!AE106=0,"",SD28N!AE106)</f>
        <v/>
      </c>
      <c r="AB772" s="27" t="str">
        <f>IF(AND(AA772="",SD28N!AF106=0),"",SD28N!AF106)</f>
        <v/>
      </c>
      <c r="AC772" s="26" t="str">
        <f>IF(SD28N!AG106=0,"",SD28N!AG106)</f>
        <v/>
      </c>
      <c r="AD772" t="str">
        <f>IF(AND(AC772="",SD28N!AH106=0),"",SD28N!AH106)</f>
        <v/>
      </c>
      <c r="AE772" t="str">
        <f>IF(SD28N!AI106=0,"",SD28N!AI106)</f>
        <v/>
      </c>
      <c r="AF772" s="27" t="str">
        <f>IF(AND(AE772="",SD28N!AJ106=0),"",SD28N!AJ106)</f>
        <v/>
      </c>
      <c r="AG772" s="26" t="str">
        <f>IF(SD28N!AK106=0,"",SD28N!AK106)</f>
        <v/>
      </c>
      <c r="AH772" t="str">
        <f>IF(AND(AG772="",SD28N!AL106=0),"",SD28N!AL106)</f>
        <v/>
      </c>
      <c r="AI772" t="str">
        <f>IF(SD28N!AM106=0,"",SD28N!AM106)</f>
        <v/>
      </c>
      <c r="AJ772" s="27" t="str">
        <f>IF(AND(AI772="",SD28N!AN106=0),"",SD28N!AN106)</f>
        <v/>
      </c>
      <c r="AK772" s="26" t="str">
        <f>IF(SD28N!AO106=0,"",SD28N!AO106)</f>
        <v/>
      </c>
      <c r="AL772" t="str">
        <f>IF(AND(AK772="",SD28N!AP106=0),"",SD28N!AP106)</f>
        <v/>
      </c>
      <c r="AM772" t="str">
        <f>IF(SD28N!AQ106=0,"",SD28N!AQ106)</f>
        <v/>
      </c>
      <c r="AN772" s="27" t="str">
        <f>IF(AND(AM772="",SD28N!AR106=0),"",SD28N!AR106)</f>
        <v/>
      </c>
      <c r="AO772" s="26" t="str">
        <f>IF(SD28N!AS106=0,"",SD28N!AS106)</f>
        <v/>
      </c>
      <c r="AP772" t="str">
        <f>IF(AND(AO772="",SD28N!AT106=0),"",SD28N!AT106)</f>
        <v/>
      </c>
      <c r="AQ772" t="str">
        <f>IF(SD28N!AU106=0,"",SD28N!AU106)</f>
        <v/>
      </c>
      <c r="AR772" s="27" t="str">
        <f>IF(AND(AQ772="",SD28N!AV106=0),"",SD28N!AV106)</f>
        <v/>
      </c>
      <c r="AS772" t="str">
        <f>IF(SD28N!AW106=0,"",SD28N!AW106)</f>
        <v/>
      </c>
      <c r="AT772">
        <f>IF(SD28N!AX106=0,"",SD28N!AX106)</f>
        <v>76</v>
      </c>
      <c r="AU772" s="1">
        <f>IF(SD28N!AY106=0,"",SD28N!AY106)</f>
        <v>74</v>
      </c>
      <c r="AV772" s="1">
        <f>IF(SD28N!AZ106=0,"",SD28N!AZ106)</f>
        <v>80</v>
      </c>
      <c r="AW772" s="1" t="str">
        <f>IF(SD28N!BA106=0,"",SD28N!BA106)</f>
        <v/>
      </c>
      <c r="AX772" s="1" t="str">
        <f>IF(SD28N!BB106=0,"",SD28N!BB106)</f>
        <v/>
      </c>
      <c r="AY772" s="1" t="str">
        <f>IF(SD28N!BC106=0,"",SD28N!BC106)</f>
        <v/>
      </c>
      <c r="AZ772" s="1" t="str">
        <f>IF(SD28N!BD106=0,"",SD28N!BD106)</f>
        <v/>
      </c>
      <c r="BA772" s="1" t="str">
        <f>IF(SD28N!BE106=0,"",SD28N!BE106)</f>
        <v/>
      </c>
      <c r="BB772" s="1" t="str">
        <f>IF(SD28N!BF106=0,"",SD28N!BF106)</f>
        <v/>
      </c>
      <c r="BC772" s="1" t="str">
        <f>IF(SD28N!BG106=0,"",SD28N!BG106)</f>
        <v/>
      </c>
      <c r="BD772" s="29" t="str">
        <f>IF(SD28N!BH106=0,"",SD28N!BH106)</f>
        <v/>
      </c>
      <c r="BE772" t="str">
        <f>IF(SD28N!BI106=0,"",SD28N!BI106)</f>
        <v>La 2006</v>
      </c>
      <c r="BF772" t="str">
        <f>IF(SD28N!BJ106=0,"",SD28N!BJ106)</f>
        <v>LAT</v>
      </c>
      <c r="BG772" t="str">
        <f>IF(SD28N!BK106=0,"",SD28N!BK106)</f>
        <v>No</v>
      </c>
      <c r="BH772">
        <f>IF(SD28N!BL106=0,"",SD28N!BL106)</f>
        <v>1</v>
      </c>
      <c r="BI772" t="str">
        <f>IF(SD28N!BM106=0,"",SD28N!BM106)</f>
        <v/>
      </c>
      <c r="BJ772">
        <f>IF(SD28N!BN106=0,"",SD28N!BN106)</f>
        <v>1.4829873463920618</v>
      </c>
      <c r="BK772" t="str">
        <f>IF(SD28N!BO106=0,"",SD28N!BO106)</f>
        <v/>
      </c>
      <c r="BL772" t="str">
        <f>IF(SD28N!BP106=0,"",SD28N!BP106)</f>
        <v/>
      </c>
      <c r="BM772">
        <f>IF(SD28N!BQ106=0,"",SD28N!BQ106)</f>
        <v>1.4829873463920618</v>
      </c>
      <c r="BN772">
        <f>IF(SD28N!BR106=0,"",SD28N!BR106)</f>
        <v>4</v>
      </c>
      <c r="BO772" s="19">
        <f>IF(M772="",I772,IF(Q772="",M772,IF(U772="",Q772,IF(Y772="",U772,IF(AC772="",Y772,IF(AG772="",AC772,IF(AK772="",AG772,IF(AO772="",AK772,AO772))))))))</f>
        <v>57</v>
      </c>
      <c r="BP772" s="19">
        <f>IF(N772="",J772,IF(R772="",N772,IF(V772="",R772,IF(Z772="",V772,IF(AD772="",Z772,IF(AH772="",AD772,IF(AL772="",AH772,IF(AP772="",AL772,AP772))))))))</f>
        <v>16.2</v>
      </c>
      <c r="BQ772" s="19">
        <f>IF(O772="",K772,IF(S772="",O772,IF(W772="",S772,IF(AA772="",W772,IF(AE772="",AA772,IF(AI772="",AE772,IF(AM772="",AI772,IF(AQ772="",AM772,AQ772))))))))</f>
        <v>20</v>
      </c>
      <c r="BR772" s="19">
        <f>IF(P772="",L772,IF(T772="",P772,IF(X772="",T772,IF(AB772="",X772,IF(AF772="",AB772,IF(AJ772="",AF772,IF(AN772="",AJ772,IF(AR772="",AN772,AR772))))))))</f>
        <v>42.2</v>
      </c>
    </row>
    <row r="773" spans="1:70" hidden="1" x14ac:dyDescent="0.2">
      <c r="A773" s="20" t="str">
        <f>IF(SD28N!A107=0,"",SD28N!A107)</f>
        <v>V</v>
      </c>
      <c r="B773">
        <f>IF(SD28N!B107=0,"",SD28N!B107)</f>
        <v>28153</v>
      </c>
      <c r="C773" t="str">
        <f>IF(SD28N!G107=0,"",SD28N!G107)</f>
        <v>43H0</v>
      </c>
      <c r="D773">
        <f>IF(SD28N!H107=0,"",SD28N!H107)</f>
        <v>28</v>
      </c>
      <c r="E773" s="26">
        <f>IF(SD28N!I107=0,"",SD28N!I107)</f>
        <v>57</v>
      </c>
      <c r="F773">
        <f>IF(AND(E773="",SD28N!J107=0),"",SD28N!J107)</f>
        <v>2.21</v>
      </c>
      <c r="G773">
        <f>IF(SD28N!K107=0,"",SD28N!K107)</f>
        <v>20</v>
      </c>
      <c r="H773" s="27">
        <f>IF(AND(G773="",SD28N!L107=0),"",SD28N!L107)</f>
        <v>46.5</v>
      </c>
      <c r="I773" s="26">
        <f>IF(SD28N!M107=0,"",SD28N!M107)</f>
        <v>57</v>
      </c>
      <c r="J773">
        <f>IF(AND(I773="",SD28N!N107=0),"",SD28N!N107)</f>
        <v>2.89</v>
      </c>
      <c r="K773">
        <f>IF(SD28N!O107=0,"",SD28N!O107)</f>
        <v>20</v>
      </c>
      <c r="L773" s="27">
        <f>IF(AND(K773="",SD28N!P107=0),"",SD28N!P107)</f>
        <v>46.17</v>
      </c>
      <c r="M773" s="26">
        <f>IF(SD28N!Q107=0,"",SD28N!Q107)</f>
        <v>57</v>
      </c>
      <c r="N773">
        <f>IF(AND(M773="",SD28N!R107=0),"",SD28N!R107)</f>
        <v>3.37</v>
      </c>
      <c r="O773">
        <f>IF(SD28N!S107=0,"",SD28N!S107)</f>
        <v>20</v>
      </c>
      <c r="P773" s="27">
        <f>IF(AND(O773="",SD28N!T107=0),"",SD28N!T107)</f>
        <v>45.99</v>
      </c>
      <c r="Q773" s="26">
        <f>IF(SD28N!U107=0,"",SD28N!U107)</f>
        <v>57</v>
      </c>
      <c r="R773">
        <f>IF(AND(Q773="",SD28N!V107=0),"",SD28N!V107)</f>
        <v>3.98</v>
      </c>
      <c r="S773">
        <f>IF(SD28N!W107=0,"",SD28N!W107)</f>
        <v>20</v>
      </c>
      <c r="T773" s="27">
        <f>IF(AND(S773="",SD28N!X107=0),"",SD28N!X107)</f>
        <v>45.78</v>
      </c>
      <c r="U773" s="26" t="str">
        <f>IF(SD28N!Y107=0,"",SD28N!Y107)</f>
        <v/>
      </c>
      <c r="V773" t="str">
        <f>IF(AND(U773="",SD28N!Z107=0),"",SD28N!Z107)</f>
        <v/>
      </c>
      <c r="W773" t="str">
        <f>IF(SD28N!AA107=0,"",SD28N!AA107)</f>
        <v/>
      </c>
      <c r="X773" s="27" t="str">
        <f>IF(AND(W773="",SD28N!AB107=0),"",SD28N!AB107)</f>
        <v/>
      </c>
      <c r="Y773" s="26" t="str">
        <f>IF(SD28N!AC107=0,"",SD28N!AC107)</f>
        <v/>
      </c>
      <c r="Z773" t="str">
        <f>IF(AND(Y773="",SD28N!AD107=0),"",SD28N!AD107)</f>
        <v/>
      </c>
      <c r="AA773" t="str">
        <f>IF(SD28N!AE107=0,"",SD28N!AE107)</f>
        <v/>
      </c>
      <c r="AB773" s="27" t="str">
        <f>IF(AND(AA773="",SD28N!AF107=0),"",SD28N!AF107)</f>
        <v/>
      </c>
      <c r="AC773" s="26" t="str">
        <f>IF(SD28N!AG107=0,"",SD28N!AG107)</f>
        <v/>
      </c>
      <c r="AD773" t="str">
        <f>IF(AND(AC773="",SD28N!AH107=0),"",SD28N!AH107)</f>
        <v/>
      </c>
      <c r="AE773" t="str">
        <f>IF(SD28N!AI107=0,"",SD28N!AI107)</f>
        <v/>
      </c>
      <c r="AF773" s="27" t="str">
        <f>IF(AND(AE773="",SD28N!AJ107=0),"",SD28N!AJ107)</f>
        <v/>
      </c>
      <c r="AG773" s="26" t="str">
        <f>IF(SD28N!AK107=0,"",SD28N!AK107)</f>
        <v/>
      </c>
      <c r="AH773" t="str">
        <f>IF(AND(AG773="",SD28N!AL107=0),"",SD28N!AL107)</f>
        <v/>
      </c>
      <c r="AI773" t="str">
        <f>IF(SD28N!AM107=0,"",SD28N!AM107)</f>
        <v/>
      </c>
      <c r="AJ773" s="27" t="str">
        <f>IF(AND(AI773="",SD28N!AN107=0),"",SD28N!AN107)</f>
        <v/>
      </c>
      <c r="AK773" s="26" t="str">
        <f>IF(SD28N!AO107=0,"",SD28N!AO107)</f>
        <v/>
      </c>
      <c r="AL773" t="str">
        <f>IF(AND(AK773="",SD28N!AP107=0),"",SD28N!AP107)</f>
        <v/>
      </c>
      <c r="AM773" t="str">
        <f>IF(SD28N!AQ107=0,"",SD28N!AQ107)</f>
        <v/>
      </c>
      <c r="AN773" s="27" t="str">
        <f>IF(AND(AM773="",SD28N!AR107=0),"",SD28N!AR107)</f>
        <v/>
      </c>
      <c r="AO773" s="26" t="str">
        <f>IF(SD28N!AS107=0,"",SD28N!AS107)</f>
        <v/>
      </c>
      <c r="AP773" t="str">
        <f>IF(AND(AO773="",SD28N!AT107=0),"",SD28N!AT107)</f>
        <v/>
      </c>
      <c r="AQ773" t="str">
        <f>IF(SD28N!AU107=0,"",SD28N!AU107)</f>
        <v/>
      </c>
      <c r="AR773" s="27" t="str">
        <f>IF(AND(AQ773="",SD28N!AV107=0),"",SD28N!AV107)</f>
        <v/>
      </c>
      <c r="AS773" t="str">
        <f>IF(SD28N!AW107=0,"",SD28N!AW107)</f>
        <v/>
      </c>
      <c r="AT773">
        <f>IF(SD28N!AX107=0,"",SD28N!AX107)</f>
        <v>70</v>
      </c>
      <c r="AU773" s="1">
        <f>IF(SD28N!AY107=0,"",SD28N!AY107)</f>
        <v>65</v>
      </c>
      <c r="AV773" s="1">
        <f>IF(SD28N!AZ107=0,"",SD28N!AZ107)</f>
        <v>68</v>
      </c>
      <c r="AW773" s="1" t="str">
        <f>IF(SD28N!BA107=0,"",SD28N!BA107)</f>
        <v/>
      </c>
      <c r="AX773" s="1" t="str">
        <f>IF(SD28N!BB107=0,"",SD28N!BB107)</f>
        <v/>
      </c>
      <c r="AY773" s="1" t="str">
        <f>IF(SD28N!BC107=0,"",SD28N!BC107)</f>
        <v/>
      </c>
      <c r="AZ773" s="1" t="str">
        <f>IF(SD28N!BD107=0,"",SD28N!BD107)</f>
        <v/>
      </c>
      <c r="BA773" s="1" t="str">
        <f>IF(SD28N!BE107=0,"",SD28N!BE107)</f>
        <v/>
      </c>
      <c r="BB773" s="1" t="str">
        <f>IF(SD28N!BF107=0,"",SD28N!BF107)</f>
        <v/>
      </c>
      <c r="BC773" s="1" t="str">
        <f>IF(SD28N!BG107=0,"",SD28N!BG107)</f>
        <v/>
      </c>
      <c r="BD773" s="29" t="str">
        <f>IF(SD28N!BH107=0,"",SD28N!BH107)</f>
        <v/>
      </c>
      <c r="BE773" t="str">
        <f>IF(SD28N!BI107=0,"",SD28N!BI107)</f>
        <v>La 2006</v>
      </c>
      <c r="BF773" t="str">
        <f>IF(SD28N!BJ107=0,"",SD28N!BJ107)</f>
        <v>LAT</v>
      </c>
      <c r="BG773" t="str">
        <f>IF(SD28N!BK107=0,"",SD28N!BK107)</f>
        <v>No</v>
      </c>
      <c r="BH773">
        <f>IF(SD28N!BL107=0,"",SD28N!BL107)</f>
        <v>2</v>
      </c>
      <c r="BI773" t="str">
        <f>IF(SD28N!BM107=0,"",SD28N!BM107)</f>
        <v/>
      </c>
      <c r="BJ773">
        <f>IF(SD28N!BN107=0,"",SD28N!BN107)</f>
        <v>1.813775703084034</v>
      </c>
      <c r="BK773" t="str">
        <f>IF(SD28N!BO107=0,"",SD28N!BO107)</f>
        <v/>
      </c>
      <c r="BL773" t="str">
        <f>IF(SD28N!BP107=0,"",SD28N!BP107)</f>
        <v/>
      </c>
      <c r="BM773">
        <f>IF(SD28N!BQ107=0,"",SD28N!BQ107)</f>
        <v>1.813775703084034</v>
      </c>
      <c r="BN773">
        <f>IF(SD28N!BR107=0,"",SD28N!BR107)</f>
        <v>4</v>
      </c>
      <c r="BO773" s="19">
        <f>IF(M773="",I773,IF(Q773="",M773,IF(U773="",Q773,IF(Y773="",U773,IF(AC773="",Y773,IF(AG773="",AC773,IF(AK773="",AG773,IF(AO773="",AK773,AO773))))))))</f>
        <v>57</v>
      </c>
      <c r="BP773" s="19">
        <f>IF(N773="",J773,IF(R773="",N773,IF(V773="",R773,IF(Z773="",V773,IF(AD773="",Z773,IF(AH773="",AD773,IF(AL773="",AH773,IF(AP773="",AL773,AP773))))))))</f>
        <v>3.98</v>
      </c>
      <c r="BQ773" s="19">
        <f>IF(O773="",K773,IF(S773="",O773,IF(W773="",S773,IF(AA773="",W773,IF(AE773="",AA773,IF(AI773="",AE773,IF(AM773="",AI773,IF(AQ773="",AM773,AQ773))))))))</f>
        <v>20</v>
      </c>
      <c r="BR773" s="19">
        <f>IF(P773="",L773,IF(T773="",P773,IF(X773="",T773,IF(AB773="",X773,IF(AF773="",AB773,IF(AJ773="",AF773,IF(AN773="",AJ773,IF(AR773="",AN773,AR773))))))))</f>
        <v>45.78</v>
      </c>
    </row>
    <row r="774" spans="1:70" hidden="1" x14ac:dyDescent="0.2">
      <c r="A774" s="20" t="str">
        <f>IF(SD28N!A108=0,"",SD28N!A108)</f>
        <v>V</v>
      </c>
      <c r="B774">
        <f>IF(SD28N!B108=0,"",SD28N!B108)</f>
        <v>28154</v>
      </c>
      <c r="C774" t="str">
        <f>IF(SD28N!G108=0,"",SD28N!G108)</f>
        <v>43H0</v>
      </c>
      <c r="D774">
        <f>IF(SD28N!H108=0,"",SD28N!H108)</f>
        <v>28</v>
      </c>
      <c r="E774" s="26">
        <f>IF(SD28N!I108=0,"",SD28N!I108)</f>
        <v>57</v>
      </c>
      <c r="F774">
        <f>IF(AND(E774="",SD28N!J108=0),"",SD28N!J108)</f>
        <v>3.75</v>
      </c>
      <c r="G774">
        <f>IF(SD28N!K108=0,"",SD28N!K108)</f>
        <v>20</v>
      </c>
      <c r="H774" s="27">
        <f>IF(AND(G774="",SD28N!L108=0),"",SD28N!L108)</f>
        <v>47.57</v>
      </c>
      <c r="I774" s="26">
        <f>IF(SD28N!M108=0,"",SD28N!M108)</f>
        <v>57</v>
      </c>
      <c r="J774">
        <f>IF(AND(I774="",SD28N!N108=0),"",SD28N!N108)</f>
        <v>3.3</v>
      </c>
      <c r="K774">
        <f>IF(SD28N!O108=0,"",SD28N!O108)</f>
        <v>20</v>
      </c>
      <c r="L774" s="27">
        <f>IF(AND(K774="",SD28N!P108=0),"",SD28N!P108)</f>
        <v>47.46</v>
      </c>
      <c r="M774" s="26">
        <f>IF(SD28N!Q108=0,"",SD28N!Q108)</f>
        <v>57</v>
      </c>
      <c r="N774">
        <f>IF(AND(M774="",SD28N!R108=0),"",SD28N!R108)</f>
        <v>2.82</v>
      </c>
      <c r="O774">
        <f>IF(SD28N!S108=0,"",SD28N!S108)</f>
        <v>20</v>
      </c>
      <c r="P774" s="27">
        <f>IF(AND(O774="",SD28N!T108=0),"",SD28N!T108)</f>
        <v>47.44</v>
      </c>
      <c r="Q774" s="26">
        <f>IF(SD28N!U108=0,"",SD28N!U108)</f>
        <v>57</v>
      </c>
      <c r="R774">
        <f>IF(AND(Q774="",SD28N!V108=0),"",SD28N!V108)</f>
        <v>2.2599999999999998</v>
      </c>
      <c r="S774">
        <f>IF(SD28N!W108=0,"",SD28N!W108)</f>
        <v>20</v>
      </c>
      <c r="T774" s="27">
        <f>IF(AND(S774="",SD28N!X108=0),"",SD28N!X108)</f>
        <v>47.44</v>
      </c>
      <c r="U774" s="26" t="str">
        <f>IF(SD28N!Y108=0,"",SD28N!Y108)</f>
        <v/>
      </c>
      <c r="V774" t="str">
        <f>IF(AND(U774="",SD28N!Z108=0),"",SD28N!Z108)</f>
        <v/>
      </c>
      <c r="W774" t="str">
        <f>IF(SD28N!AA108=0,"",SD28N!AA108)</f>
        <v/>
      </c>
      <c r="X774" s="27" t="str">
        <f>IF(AND(W774="",SD28N!AB108=0),"",SD28N!AB108)</f>
        <v/>
      </c>
      <c r="Y774" s="26" t="str">
        <f>IF(SD28N!AC108=0,"",SD28N!AC108)</f>
        <v/>
      </c>
      <c r="Z774" t="str">
        <f>IF(AND(Y774="",SD28N!AD108=0),"",SD28N!AD108)</f>
        <v/>
      </c>
      <c r="AA774" t="str">
        <f>IF(SD28N!AE108=0,"",SD28N!AE108)</f>
        <v/>
      </c>
      <c r="AB774" s="27" t="str">
        <f>IF(AND(AA774="",SD28N!AF108=0),"",SD28N!AF108)</f>
        <v/>
      </c>
      <c r="AC774" s="26" t="str">
        <f>IF(SD28N!AG108=0,"",SD28N!AG108)</f>
        <v/>
      </c>
      <c r="AD774" t="str">
        <f>IF(AND(AC774="",SD28N!AH108=0),"",SD28N!AH108)</f>
        <v/>
      </c>
      <c r="AE774" t="str">
        <f>IF(SD28N!AI108=0,"",SD28N!AI108)</f>
        <v/>
      </c>
      <c r="AF774" s="27" t="str">
        <f>IF(AND(AE774="",SD28N!AJ108=0),"",SD28N!AJ108)</f>
        <v/>
      </c>
      <c r="AG774" s="26" t="str">
        <f>IF(SD28N!AK108=0,"",SD28N!AK108)</f>
        <v/>
      </c>
      <c r="AH774" t="str">
        <f>IF(AND(AG774="",SD28N!AL108=0),"",SD28N!AL108)</f>
        <v/>
      </c>
      <c r="AI774" t="str">
        <f>IF(SD28N!AM108=0,"",SD28N!AM108)</f>
        <v/>
      </c>
      <c r="AJ774" s="27" t="str">
        <f>IF(AND(AI774="",SD28N!AN108=0),"",SD28N!AN108)</f>
        <v/>
      </c>
      <c r="AK774" s="26" t="str">
        <f>IF(SD28N!AO108=0,"",SD28N!AO108)</f>
        <v/>
      </c>
      <c r="AL774" t="str">
        <f>IF(AND(AK774="",SD28N!AP108=0),"",SD28N!AP108)</f>
        <v/>
      </c>
      <c r="AM774" t="str">
        <f>IF(SD28N!AQ108=0,"",SD28N!AQ108)</f>
        <v/>
      </c>
      <c r="AN774" s="27" t="str">
        <f>IF(AND(AM774="",SD28N!AR108=0),"",SD28N!AR108)</f>
        <v/>
      </c>
      <c r="AO774" s="26" t="str">
        <f>IF(SD28N!AS108=0,"",SD28N!AS108)</f>
        <v/>
      </c>
      <c r="AP774" t="str">
        <f>IF(AND(AO774="",SD28N!AT108=0),"",SD28N!AT108)</f>
        <v/>
      </c>
      <c r="AQ774" t="str">
        <f>IF(SD28N!AU108=0,"",SD28N!AU108)</f>
        <v/>
      </c>
      <c r="AR774" s="27" t="str">
        <f>IF(AND(AQ774="",SD28N!AV108=0),"",SD28N!AV108)</f>
        <v/>
      </c>
      <c r="AS774" t="str">
        <f>IF(SD28N!AW108=0,"",SD28N!AW108)</f>
        <v/>
      </c>
      <c r="AT774">
        <f>IF(SD28N!AX108=0,"",SD28N!AX108)</f>
        <v>69</v>
      </c>
      <c r="AU774" s="1">
        <f>IF(SD28N!AY108=0,"",SD28N!AY108)</f>
        <v>69</v>
      </c>
      <c r="AV774" s="1">
        <f>IF(SD28N!AZ108=0,"",SD28N!AZ108)</f>
        <v>69</v>
      </c>
      <c r="AW774" s="1" t="str">
        <f>IF(SD28N!BA108=0,"",SD28N!BA108)</f>
        <v/>
      </c>
      <c r="AX774" s="1" t="str">
        <f>IF(SD28N!BB108=0,"",SD28N!BB108)</f>
        <v/>
      </c>
      <c r="AY774" s="1" t="str">
        <f>IF(SD28N!BC108=0,"",SD28N!BC108)</f>
        <v/>
      </c>
      <c r="AZ774" s="1" t="str">
        <f>IF(SD28N!BD108=0,"",SD28N!BD108)</f>
        <v/>
      </c>
      <c r="BA774" s="1" t="str">
        <f>IF(SD28N!BE108=0,"",SD28N!BE108)</f>
        <v/>
      </c>
      <c r="BB774" s="1" t="str">
        <f>IF(SD28N!BF108=0,"",SD28N!BF108)</f>
        <v/>
      </c>
      <c r="BC774" s="1" t="str">
        <f>IF(SD28N!BG108=0,"",SD28N!BG108)</f>
        <v/>
      </c>
      <c r="BD774" s="29" t="str">
        <f>IF(SD28N!BH108=0,"",SD28N!BH108)</f>
        <v/>
      </c>
      <c r="BE774" t="str">
        <f>IF(SD28N!BI108=0,"",SD28N!BI108)</f>
        <v>La 2006</v>
      </c>
      <c r="BF774" t="str">
        <f>IF(SD28N!BJ108=0,"",SD28N!BJ108)</f>
        <v>LAT</v>
      </c>
      <c r="BG774" t="str">
        <f>IF(SD28N!BK108=0,"",SD28N!BK108)</f>
        <v>No</v>
      </c>
      <c r="BH774">
        <f>IF(SD28N!BL108=0,"",SD28N!BL108)</f>
        <v>1</v>
      </c>
      <c r="BI774" t="str">
        <f>IF(SD28N!BM108=0,"",SD28N!BM108)</f>
        <v/>
      </c>
      <c r="BJ774">
        <f>IF(SD28N!BN108=0,"",SD28N!BN108)</f>
        <v>1.4940812948385775</v>
      </c>
      <c r="BK774" t="str">
        <f>IF(SD28N!BO108=0,"",SD28N!BO108)</f>
        <v/>
      </c>
      <c r="BL774" t="str">
        <f>IF(SD28N!BP108=0,"",SD28N!BP108)</f>
        <v/>
      </c>
      <c r="BM774">
        <f>IF(SD28N!BQ108=0,"",SD28N!BQ108)</f>
        <v>1.4940812948385775</v>
      </c>
      <c r="BN774">
        <f>IF(SD28N!BR108=0,"",SD28N!BR108)</f>
        <v>4</v>
      </c>
      <c r="BO774" s="19">
        <f>IF(M774="",I774,IF(Q774="",M774,IF(U774="",Q774,IF(Y774="",U774,IF(AC774="",Y774,IF(AG774="",AC774,IF(AK774="",AG774,IF(AO774="",AK774,AO774))))))))</f>
        <v>57</v>
      </c>
      <c r="BP774" s="19">
        <f>IF(N774="",J774,IF(R774="",N774,IF(V774="",R774,IF(Z774="",V774,IF(AD774="",Z774,IF(AH774="",AD774,IF(AL774="",AH774,IF(AP774="",AL774,AP774))))))))</f>
        <v>2.2599999999999998</v>
      </c>
      <c r="BQ774" s="19">
        <f>IF(O774="",K774,IF(S774="",O774,IF(W774="",S774,IF(AA774="",W774,IF(AE774="",AA774,IF(AI774="",AE774,IF(AM774="",AI774,IF(AQ774="",AM774,AQ774))))))))</f>
        <v>20</v>
      </c>
      <c r="BR774" s="19">
        <f>IF(P774="",L774,IF(T774="",P774,IF(X774="",T774,IF(AB774="",X774,IF(AF774="",AB774,IF(AJ774="",AF774,IF(AN774="",AJ774,IF(AR774="",AN774,AR774))))))))</f>
        <v>47.44</v>
      </c>
    </row>
    <row r="775" spans="1:70" hidden="1" x14ac:dyDescent="0.2">
      <c r="A775" s="20" t="str">
        <f>IF(SD28N!A109=0,"",SD28N!A109)</f>
        <v>V</v>
      </c>
      <c r="B775">
        <f>IF(SD28N!B109=0,"",SD28N!B109)</f>
        <v>28157</v>
      </c>
      <c r="C775" t="str">
        <f>IF(SD28N!G109=0,"",SD28N!G109)</f>
        <v>42H0</v>
      </c>
      <c r="D775">
        <f>IF(SD28N!H109=0,"",SD28N!H109)</f>
        <v>28</v>
      </c>
      <c r="E775" s="26">
        <f>IF(SD28N!I109=0,"",SD28N!I109)</f>
        <v>56</v>
      </c>
      <c r="F775">
        <f>IF(AND(E775="",SD28N!J109=0),"",SD28N!J109)</f>
        <v>39.380000000000003</v>
      </c>
      <c r="G775">
        <f>IF(SD28N!K109=0,"",SD28N!K109)</f>
        <v>20</v>
      </c>
      <c r="H775" s="27">
        <f>IF(AND(G775="",SD28N!L109=0),"",SD28N!L109)</f>
        <v>45.92</v>
      </c>
      <c r="I775" s="26">
        <f>IF(SD28N!M109=0,"",SD28N!M109)</f>
        <v>56</v>
      </c>
      <c r="J775">
        <f>IF(AND(I775="",SD28N!N109=0),"",SD28N!N109)</f>
        <v>39.450000000000003</v>
      </c>
      <c r="K775">
        <f>IF(SD28N!O109=0,"",SD28N!O109)</f>
        <v>20</v>
      </c>
      <c r="L775" s="27">
        <f>IF(AND(K775="",SD28N!P109=0),"",SD28N!P109)</f>
        <v>46.26</v>
      </c>
      <c r="M775" s="26">
        <f>IF(SD28N!Q109=0,"",SD28N!Q109)</f>
        <v>56</v>
      </c>
      <c r="N775">
        <f>IF(AND(M775="",SD28N!R109=0),"",SD28N!R109)</f>
        <v>40.4</v>
      </c>
      <c r="O775">
        <f>IF(SD28N!S109=0,"",SD28N!S109)</f>
        <v>20</v>
      </c>
      <c r="P775" s="27">
        <f>IF(AND(O775="",SD28N!T109=0),"",SD28N!T109)</f>
        <v>46.53</v>
      </c>
      <c r="Q775" s="26">
        <f>IF(SD28N!U109=0,"",SD28N!U109)</f>
        <v>56</v>
      </c>
      <c r="R775">
        <f>IF(AND(Q775="",SD28N!V109=0),"",SD28N!V109)</f>
        <v>40.82</v>
      </c>
      <c r="S775">
        <f>IF(SD28N!W109=0,"",SD28N!W109)</f>
        <v>20</v>
      </c>
      <c r="T775" s="27">
        <f>IF(AND(S775="",SD28N!X109=0),"",SD28N!X109)</f>
        <v>46.79</v>
      </c>
      <c r="U775" s="26" t="str">
        <f>IF(SD28N!Y109=0,"",SD28N!Y109)</f>
        <v/>
      </c>
      <c r="V775" t="str">
        <f>IF(AND(U775="",SD28N!Z109=0),"",SD28N!Z109)</f>
        <v/>
      </c>
      <c r="W775" t="str">
        <f>IF(SD28N!AA109=0,"",SD28N!AA109)</f>
        <v/>
      </c>
      <c r="X775" s="27" t="str">
        <f>IF(AND(W775="",SD28N!AB109=0),"",SD28N!AB109)</f>
        <v/>
      </c>
      <c r="Y775" s="26" t="str">
        <f>IF(SD28N!AC109=0,"",SD28N!AC109)</f>
        <v/>
      </c>
      <c r="Z775" t="str">
        <f>IF(AND(Y775="",SD28N!AD109=0),"",SD28N!AD109)</f>
        <v/>
      </c>
      <c r="AA775" t="str">
        <f>IF(SD28N!AE109=0,"",SD28N!AE109)</f>
        <v/>
      </c>
      <c r="AB775" s="27" t="str">
        <f>IF(AND(AA775="",SD28N!AF109=0),"",SD28N!AF109)</f>
        <v/>
      </c>
      <c r="AC775" s="26" t="str">
        <f>IF(SD28N!AG109=0,"",SD28N!AG109)</f>
        <v/>
      </c>
      <c r="AD775" t="str">
        <f>IF(AND(AC775="",SD28N!AH109=0),"",SD28N!AH109)</f>
        <v/>
      </c>
      <c r="AE775" t="str">
        <f>IF(SD28N!AI109=0,"",SD28N!AI109)</f>
        <v/>
      </c>
      <c r="AF775" s="27" t="str">
        <f>IF(AND(AE775="",SD28N!AJ109=0),"",SD28N!AJ109)</f>
        <v/>
      </c>
      <c r="AG775" s="26" t="str">
        <f>IF(SD28N!AK109=0,"",SD28N!AK109)</f>
        <v/>
      </c>
      <c r="AH775" t="str">
        <f>IF(AND(AG775="",SD28N!AL109=0),"",SD28N!AL109)</f>
        <v/>
      </c>
      <c r="AI775" t="str">
        <f>IF(SD28N!AM109=0,"",SD28N!AM109)</f>
        <v/>
      </c>
      <c r="AJ775" s="27" t="str">
        <f>IF(AND(AI775="",SD28N!AN109=0),"",SD28N!AN109)</f>
        <v/>
      </c>
      <c r="AK775" s="26" t="str">
        <f>IF(SD28N!AO109=0,"",SD28N!AO109)</f>
        <v/>
      </c>
      <c r="AL775" t="str">
        <f>IF(AND(AK775="",SD28N!AP109=0),"",SD28N!AP109)</f>
        <v/>
      </c>
      <c r="AM775" t="str">
        <f>IF(SD28N!AQ109=0,"",SD28N!AQ109)</f>
        <v/>
      </c>
      <c r="AN775" s="27" t="str">
        <f>IF(AND(AM775="",SD28N!AR109=0),"",SD28N!AR109)</f>
        <v/>
      </c>
      <c r="AO775" s="26" t="str">
        <f>IF(SD28N!AS109=0,"",SD28N!AS109)</f>
        <v/>
      </c>
      <c r="AP775" t="str">
        <f>IF(AND(AO775="",SD28N!AT109=0),"",SD28N!AT109)</f>
        <v/>
      </c>
      <c r="AQ775" t="str">
        <f>IF(SD28N!AU109=0,"",SD28N!AU109)</f>
        <v/>
      </c>
      <c r="AR775" s="27" t="str">
        <f>IF(AND(AQ775="",SD28N!AV109=0),"",SD28N!AV109)</f>
        <v/>
      </c>
      <c r="AS775" t="str">
        <f>IF(SD28N!AW109=0,"",SD28N!AW109)</f>
        <v/>
      </c>
      <c r="AT775">
        <f>IF(SD28N!AX109=0,"",SD28N!AX109)</f>
        <v>39</v>
      </c>
      <c r="AU775" s="1">
        <f>IF(SD28N!AY109=0,"",SD28N!AY109)</f>
        <v>39</v>
      </c>
      <c r="AV775" s="1">
        <f>IF(SD28N!AZ109=0,"",SD28N!AZ109)</f>
        <v>40</v>
      </c>
      <c r="AW775" s="1" t="str">
        <f>IF(SD28N!BA109=0,"",SD28N!BA109)</f>
        <v/>
      </c>
      <c r="AX775" s="1" t="str">
        <f>IF(SD28N!BB109=0,"",SD28N!BB109)</f>
        <v/>
      </c>
      <c r="AY775" s="1" t="str">
        <f>IF(SD28N!BC109=0,"",SD28N!BC109)</f>
        <v/>
      </c>
      <c r="AZ775" s="1" t="str">
        <f>IF(SD28N!BD109=0,"",SD28N!BD109)</f>
        <v/>
      </c>
      <c r="BA775" s="1" t="str">
        <f>IF(SD28N!BE109=0,"",SD28N!BE109)</f>
        <v/>
      </c>
      <c r="BB775" s="1" t="str">
        <f>IF(SD28N!BF109=0,"",SD28N!BF109)</f>
        <v/>
      </c>
      <c r="BC775" s="1" t="str">
        <f>IF(SD28N!BG109=0,"",SD28N!BG109)</f>
        <v/>
      </c>
      <c r="BD775" s="29" t="str">
        <f>IF(SD28N!BH109=0,"",SD28N!BH109)</f>
        <v/>
      </c>
      <c r="BE775" t="str">
        <f>IF(SD28N!BI109=0,"",SD28N!BI109)</f>
        <v>La 2006</v>
      </c>
      <c r="BF775" t="str">
        <f>IF(SD28N!BJ109=0,"",SD28N!BJ109)</f>
        <v>LAT</v>
      </c>
      <c r="BG775" t="str">
        <f>IF(SD28N!BK109=0,"",SD28N!BK109)</f>
        <v>No</v>
      </c>
      <c r="BH775">
        <f>IF(SD28N!BL109=0,"",SD28N!BL109)</f>
        <v>2</v>
      </c>
      <c r="BI775" t="str">
        <f>IF(SD28N!BM109=0,"",SD28N!BM109)</f>
        <v/>
      </c>
      <c r="BJ775">
        <f>IF(SD28N!BN109=0,"",SD28N!BN109)</f>
        <v>1.6047009878730694</v>
      </c>
      <c r="BK775" t="str">
        <f>IF(SD28N!BO109=0,"",SD28N!BO109)</f>
        <v/>
      </c>
      <c r="BL775" t="str">
        <f>IF(SD28N!BP109=0,"",SD28N!BP109)</f>
        <v/>
      </c>
      <c r="BM775">
        <f>IF(SD28N!BQ109=0,"",SD28N!BQ109)</f>
        <v>1.6047009878730694</v>
      </c>
      <c r="BN775">
        <f>IF(SD28N!BR109=0,"",SD28N!BR109)</f>
        <v>2</v>
      </c>
      <c r="BO775" s="19">
        <f>IF(M775="",I775,IF(Q775="",M775,IF(U775="",Q775,IF(Y775="",U775,IF(AC775="",Y775,IF(AG775="",AC775,IF(AK775="",AG775,IF(AO775="",AK775,AO775))))))))</f>
        <v>56</v>
      </c>
      <c r="BP775" s="19">
        <f>IF(N775="",J775,IF(R775="",N775,IF(V775="",R775,IF(Z775="",V775,IF(AD775="",Z775,IF(AH775="",AD775,IF(AL775="",AH775,IF(AP775="",AL775,AP775))))))))</f>
        <v>40.82</v>
      </c>
      <c r="BQ775" s="19">
        <f>IF(O775="",K775,IF(S775="",O775,IF(W775="",S775,IF(AA775="",W775,IF(AE775="",AA775,IF(AI775="",AE775,IF(AM775="",AI775,IF(AQ775="",AM775,AQ775))))))))</f>
        <v>20</v>
      </c>
      <c r="BR775" s="19">
        <f>IF(P775="",L775,IF(T775="",P775,IF(X775="",T775,IF(AB775="",X775,IF(AF775="",AB775,IF(AJ775="",AF775,IF(AN775="",AJ775,IF(AR775="",AN775,AR775))))))))</f>
        <v>46.79</v>
      </c>
    </row>
    <row r="776" spans="1:70" hidden="1" x14ac:dyDescent="0.2">
      <c r="A776" s="20" t="str">
        <f>IF(SD28N!A110=0,"",SD28N!A110)</f>
        <v>V</v>
      </c>
      <c r="B776">
        <f>IF(SD28N!B110=0,"",SD28N!B110)</f>
        <v>28159</v>
      </c>
      <c r="C776" t="str">
        <f>IF(SD28N!G110=0,"",SD28N!G110)</f>
        <v>42H0</v>
      </c>
      <c r="D776">
        <f>IF(SD28N!H110=0,"",SD28N!H110)</f>
        <v>28</v>
      </c>
      <c r="E776" s="26">
        <f>IF(SD28N!I110=0,"",SD28N!I110)</f>
        <v>56</v>
      </c>
      <c r="F776">
        <f>IF(AND(E776="",SD28N!J110=0),"",SD28N!J110)</f>
        <v>37.5</v>
      </c>
      <c r="G776">
        <f>IF(SD28N!K110=0,"",SD28N!K110)</f>
        <v>20</v>
      </c>
      <c r="H776" s="27">
        <f>IF(AND(G776="",SD28N!L110=0),"",SD28N!L110)</f>
        <v>40.6</v>
      </c>
      <c r="I776" s="26">
        <f>IF(SD28N!M110=0,"",SD28N!M110)</f>
        <v>56</v>
      </c>
      <c r="J776">
        <f>IF(AND(I776="",SD28N!N110=0),"",SD28N!N110)</f>
        <v>38.6</v>
      </c>
      <c r="K776">
        <f>IF(SD28N!O110=0,"",SD28N!O110)</f>
        <v>20</v>
      </c>
      <c r="L776" s="27">
        <f>IF(AND(K776="",SD28N!P110=0),"",SD28N!P110)</f>
        <v>42.6</v>
      </c>
      <c r="M776" s="26" t="str">
        <f>IF(SD28N!Q110=0,"",SD28N!Q110)</f>
        <v/>
      </c>
      <c r="N776" t="str">
        <f>IF(AND(M776="",SD28N!R110=0),"",SD28N!R110)</f>
        <v/>
      </c>
      <c r="O776" t="str">
        <f>IF(SD28N!S110=0,"",SD28N!S110)</f>
        <v/>
      </c>
      <c r="P776" s="27" t="str">
        <f>IF(AND(O776="",SD28N!T110=0),"",SD28N!T110)</f>
        <v/>
      </c>
      <c r="Q776" s="26" t="str">
        <f>IF(SD28N!U110=0,"",SD28N!U110)</f>
        <v/>
      </c>
      <c r="R776" t="str">
        <f>IF(AND(Q776="",SD28N!V110=0),"",SD28N!V110)</f>
        <v/>
      </c>
      <c r="S776" t="str">
        <f>IF(SD28N!W110=0,"",SD28N!W110)</f>
        <v/>
      </c>
      <c r="T776" s="27" t="str">
        <f>IF(AND(S776="",SD28N!X110=0),"",SD28N!X110)</f>
        <v/>
      </c>
      <c r="U776" s="26" t="str">
        <f>IF(SD28N!Y110=0,"",SD28N!Y110)</f>
        <v/>
      </c>
      <c r="V776" t="str">
        <f>IF(AND(U776="",SD28N!Z110=0),"",SD28N!Z110)</f>
        <v/>
      </c>
      <c r="W776" t="str">
        <f>IF(SD28N!AA110=0,"",SD28N!AA110)</f>
        <v/>
      </c>
      <c r="X776" s="27" t="str">
        <f>IF(AND(W776="",SD28N!AB110=0),"",SD28N!AB110)</f>
        <v/>
      </c>
      <c r="Y776" s="26" t="str">
        <f>IF(SD28N!AC110=0,"",SD28N!AC110)</f>
        <v/>
      </c>
      <c r="Z776" t="str">
        <f>IF(AND(Y776="",SD28N!AD110=0),"",SD28N!AD110)</f>
        <v/>
      </c>
      <c r="AA776" t="str">
        <f>IF(SD28N!AE110=0,"",SD28N!AE110)</f>
        <v/>
      </c>
      <c r="AB776" s="27" t="str">
        <f>IF(AND(AA776="",SD28N!AF110=0),"",SD28N!AF110)</f>
        <v/>
      </c>
      <c r="AC776" s="26" t="str">
        <f>IF(SD28N!AG110=0,"",SD28N!AG110)</f>
        <v/>
      </c>
      <c r="AD776" t="str">
        <f>IF(AND(AC776="",SD28N!AH110=0),"",SD28N!AH110)</f>
        <v/>
      </c>
      <c r="AE776" t="str">
        <f>IF(SD28N!AI110=0,"",SD28N!AI110)</f>
        <v/>
      </c>
      <c r="AF776" s="27" t="str">
        <f>IF(AND(AE776="",SD28N!AJ110=0),"",SD28N!AJ110)</f>
        <v/>
      </c>
      <c r="AG776" s="26" t="str">
        <f>IF(SD28N!AK110=0,"",SD28N!AK110)</f>
        <v/>
      </c>
      <c r="AH776" t="str">
        <f>IF(AND(AG776="",SD28N!AL110=0),"",SD28N!AL110)</f>
        <v/>
      </c>
      <c r="AI776" t="str">
        <f>IF(SD28N!AM110=0,"",SD28N!AM110)</f>
        <v/>
      </c>
      <c r="AJ776" s="27" t="str">
        <f>IF(AND(AI776="",SD28N!AN110=0),"",SD28N!AN110)</f>
        <v/>
      </c>
      <c r="AK776" s="26" t="str">
        <f>IF(SD28N!AO110=0,"",SD28N!AO110)</f>
        <v/>
      </c>
      <c r="AL776" t="str">
        <f>IF(AND(AK776="",SD28N!AP110=0),"",SD28N!AP110)</f>
        <v/>
      </c>
      <c r="AM776" t="str">
        <f>IF(SD28N!AQ110=0,"",SD28N!AQ110)</f>
        <v/>
      </c>
      <c r="AN776" s="27" t="str">
        <f>IF(AND(AM776="",SD28N!AR110=0),"",SD28N!AR110)</f>
        <v/>
      </c>
      <c r="AO776" s="26" t="str">
        <f>IF(SD28N!AS110=0,"",SD28N!AS110)</f>
        <v/>
      </c>
      <c r="AP776" t="str">
        <f>IF(AND(AO776="",SD28N!AT110=0),"",SD28N!AT110)</f>
        <v/>
      </c>
      <c r="AQ776" t="str">
        <f>IF(SD28N!AU110=0,"",SD28N!AU110)</f>
        <v/>
      </c>
      <c r="AR776" s="27" t="str">
        <f>IF(AND(AQ776="",SD28N!AV110=0),"",SD28N!AV110)</f>
        <v/>
      </c>
      <c r="AS776" t="str">
        <f>IF(SD28N!AW110=0,"",SD28N!AW110)</f>
        <v/>
      </c>
      <c r="AT776">
        <f>IF(SD28N!AX110=0,"",SD28N!AX110)</f>
        <v>43</v>
      </c>
      <c r="AU776" s="1">
        <f>IF(SD28N!AY110=0,"",SD28N!AY110)</f>
        <v>34</v>
      </c>
      <c r="AV776" s="1">
        <f>IF(SD28N!AZ110=0,"",SD28N!AZ110)</f>
        <v>40</v>
      </c>
      <c r="AW776" s="1" t="str">
        <f>IF(SD28N!BA110=0,"",SD28N!BA110)</f>
        <v/>
      </c>
      <c r="AX776" s="1" t="str">
        <f>IF(SD28N!BB110=0,"",SD28N!BB110)</f>
        <v/>
      </c>
      <c r="AY776" s="1" t="str">
        <f>IF(SD28N!BC110=0,"",SD28N!BC110)</f>
        <v/>
      </c>
      <c r="AZ776" s="1" t="str">
        <f>IF(SD28N!BD110=0,"",SD28N!BD110)</f>
        <v/>
      </c>
      <c r="BA776" s="1" t="str">
        <f>IF(SD28N!BE110=0,"",SD28N!BE110)</f>
        <v/>
      </c>
      <c r="BB776" s="1" t="str">
        <f>IF(SD28N!BF110=0,"",SD28N!BF110)</f>
        <v/>
      </c>
      <c r="BC776" s="1" t="str">
        <f>IF(SD28N!BG110=0,"",SD28N!BG110)</f>
        <v/>
      </c>
      <c r="BD776" s="29" t="str">
        <f>IF(SD28N!BH110=0,"",SD28N!BH110)</f>
        <v/>
      </c>
      <c r="BE776" t="str">
        <f>IF(SD28N!BI110=0,"",SD28N!BI110)</f>
        <v>La 2006</v>
      </c>
      <c r="BF776" t="str">
        <f>IF(SD28N!BJ110=0,"",SD28N!BJ110)</f>
        <v>LAT</v>
      </c>
      <c r="BG776" t="str">
        <f>IF(SD28N!BK110=0,"",SD28N!BK110)</f>
        <v>No</v>
      </c>
      <c r="BH776">
        <f>IF(SD28N!BL110=0,"",SD28N!BL110)</f>
        <v>2</v>
      </c>
      <c r="BI776" t="str">
        <f>IF(SD28N!BM110=0,"",SD28N!BM110)</f>
        <v/>
      </c>
      <c r="BJ776">
        <f>IF(SD28N!BN110=0,"",SD28N!BN110)</f>
        <v>1.4049876902919283</v>
      </c>
      <c r="BK776" t="str">
        <f>IF(SD28N!BO110=0,"",SD28N!BO110)</f>
        <v/>
      </c>
      <c r="BL776" t="str">
        <f>IF(SD28N!BP110=0,"",SD28N!BP110)</f>
        <v/>
      </c>
      <c r="BM776">
        <f>IF(SD28N!BQ110=0,"",SD28N!BQ110)</f>
        <v>1.5556105677047873</v>
      </c>
      <c r="BN776">
        <f>IF(SD28N!BR110=0,"",SD28N!BR110)</f>
        <v>3</v>
      </c>
      <c r="BO776" s="19">
        <f>IF(M776="",I776,IF(Q776="",M776,IF(U776="",Q776,IF(Y776="",U776,IF(AC776="",Y776,IF(AG776="",AC776,IF(AK776="",AG776,IF(AO776="",AK776,AO776))))))))</f>
        <v>56</v>
      </c>
      <c r="BP776" s="19">
        <f>IF(N776="",J776,IF(R776="",N776,IF(V776="",R776,IF(Z776="",V776,IF(AD776="",Z776,IF(AH776="",AD776,IF(AL776="",AH776,IF(AP776="",AL776,AP776))))))))</f>
        <v>38.6</v>
      </c>
      <c r="BQ776" s="19">
        <f>IF(O776="",K776,IF(S776="",O776,IF(W776="",S776,IF(AA776="",W776,IF(AE776="",AA776,IF(AI776="",AE776,IF(AM776="",AI776,IF(AQ776="",AM776,AQ776))))))))</f>
        <v>20</v>
      </c>
      <c r="BR776" s="19">
        <f>IF(P776="",L776,IF(T776="",P776,IF(X776="",T776,IF(AB776="",X776,IF(AF776="",AB776,IF(AJ776="",AF776,IF(AN776="",AJ776,IF(AR776="",AN776,AR776))))))))</f>
        <v>42.6</v>
      </c>
    </row>
    <row r="777" spans="1:70" hidden="1" x14ac:dyDescent="0.2">
      <c r="A777" s="20" t="str">
        <f>IF(SD28N!A111=0,"",SD28N!A111)</f>
        <v>V</v>
      </c>
      <c r="B777">
        <f>IF(SD28N!B111=0,"",SD28N!B111)</f>
        <v>28160</v>
      </c>
      <c r="C777" t="str">
        <f>IF(SD28N!G111=0,"",SD28N!G111)</f>
        <v>42H0</v>
      </c>
      <c r="D777">
        <f>IF(SD28N!H111=0,"",SD28N!H111)</f>
        <v>28</v>
      </c>
      <c r="E777" s="26">
        <f>IF(SD28N!I111=0,"",SD28N!I111)</f>
        <v>56</v>
      </c>
      <c r="F777">
        <f>IF(AND(E777="",SD28N!J111=0),"",SD28N!J111)</f>
        <v>36.49</v>
      </c>
      <c r="G777">
        <f>IF(SD28N!K111=0,"",SD28N!K111)</f>
        <v>20</v>
      </c>
      <c r="H777" s="27">
        <f>IF(AND(G777="",SD28N!L111=0),"",SD28N!L111)</f>
        <v>41.28</v>
      </c>
      <c r="I777" s="26">
        <f>IF(SD28N!M111=0,"",SD28N!M111)</f>
        <v>56</v>
      </c>
      <c r="J777">
        <f>IF(AND(I777="",SD28N!N111=0),"",SD28N!N111)</f>
        <v>36.86</v>
      </c>
      <c r="K777">
        <f>IF(SD28N!O111=0,"",SD28N!O111)</f>
        <v>20</v>
      </c>
      <c r="L777" s="27">
        <f>IF(AND(K777="",SD28N!P111=0),"",SD28N!P111)</f>
        <v>41.93</v>
      </c>
      <c r="M777" s="26">
        <f>IF(SD28N!Q111=0,"",SD28N!Q111)</f>
        <v>56</v>
      </c>
      <c r="N777">
        <f>IF(AND(M777="",SD28N!R111=0),"",SD28N!R111)</f>
        <v>37.22</v>
      </c>
      <c r="O777">
        <f>IF(SD28N!S111=0,"",SD28N!S111)</f>
        <v>20</v>
      </c>
      <c r="P777" s="27">
        <f>IF(AND(O777="",SD28N!T111=0),"",SD28N!T111)</f>
        <v>42.58</v>
      </c>
      <c r="Q777" s="26">
        <f>IF(SD28N!U111=0,"",SD28N!U111)</f>
        <v>56</v>
      </c>
      <c r="R777">
        <f>IF(AND(Q777="",SD28N!V111=0),"",SD28N!V111)</f>
        <v>37.590000000000003</v>
      </c>
      <c r="S777">
        <f>IF(SD28N!W111=0,"",SD28N!W111)</f>
        <v>20</v>
      </c>
      <c r="T777" s="27">
        <f>IF(AND(S777="",SD28N!X111=0),"",SD28N!X111)</f>
        <v>43.22</v>
      </c>
      <c r="U777" s="26" t="str">
        <f>IF(SD28N!Y111=0,"",SD28N!Y111)</f>
        <v/>
      </c>
      <c r="V777" t="str">
        <f>IF(AND(U777="",SD28N!Z111=0),"",SD28N!Z111)</f>
        <v/>
      </c>
      <c r="W777" t="str">
        <f>IF(SD28N!AA111=0,"",SD28N!AA111)</f>
        <v/>
      </c>
      <c r="X777" s="27" t="str">
        <f>IF(AND(W777="",SD28N!AB111=0),"",SD28N!AB111)</f>
        <v/>
      </c>
      <c r="Y777" s="26" t="str">
        <f>IF(SD28N!AC111=0,"",SD28N!AC111)</f>
        <v/>
      </c>
      <c r="Z777" t="str">
        <f>IF(AND(Y777="",SD28N!AD111=0),"",SD28N!AD111)</f>
        <v/>
      </c>
      <c r="AA777" t="str">
        <f>IF(SD28N!AE111=0,"",SD28N!AE111)</f>
        <v/>
      </c>
      <c r="AB777" s="27" t="str">
        <f>IF(AND(AA777="",SD28N!AF111=0),"",SD28N!AF111)</f>
        <v/>
      </c>
      <c r="AC777" s="26" t="str">
        <f>IF(SD28N!AG111=0,"",SD28N!AG111)</f>
        <v/>
      </c>
      <c r="AD777" t="str">
        <f>IF(AND(AC777="",SD28N!AH111=0),"",SD28N!AH111)</f>
        <v/>
      </c>
      <c r="AE777" t="str">
        <f>IF(SD28N!AI111=0,"",SD28N!AI111)</f>
        <v/>
      </c>
      <c r="AF777" s="27" t="str">
        <f>IF(AND(AE777="",SD28N!AJ111=0),"",SD28N!AJ111)</f>
        <v/>
      </c>
      <c r="AG777" s="26" t="str">
        <f>IF(SD28N!AK111=0,"",SD28N!AK111)</f>
        <v/>
      </c>
      <c r="AH777" t="str">
        <f>IF(AND(AG777="",SD28N!AL111=0),"",SD28N!AL111)</f>
        <v/>
      </c>
      <c r="AI777" t="str">
        <f>IF(SD28N!AM111=0,"",SD28N!AM111)</f>
        <v/>
      </c>
      <c r="AJ777" s="27" t="str">
        <f>IF(AND(AI777="",SD28N!AN111=0),"",SD28N!AN111)</f>
        <v/>
      </c>
      <c r="AK777" s="26" t="str">
        <f>IF(SD28N!AO111=0,"",SD28N!AO111)</f>
        <v/>
      </c>
      <c r="AL777" t="str">
        <f>IF(AND(AK777="",SD28N!AP111=0),"",SD28N!AP111)</f>
        <v/>
      </c>
      <c r="AM777" t="str">
        <f>IF(SD28N!AQ111=0,"",SD28N!AQ111)</f>
        <v/>
      </c>
      <c r="AN777" s="27" t="str">
        <f>IF(AND(AM777="",SD28N!AR111=0),"",SD28N!AR111)</f>
        <v/>
      </c>
      <c r="AO777" s="26" t="str">
        <f>IF(SD28N!AS111=0,"",SD28N!AS111)</f>
        <v/>
      </c>
      <c r="AP777" t="str">
        <f>IF(AND(AO777="",SD28N!AT111=0),"",SD28N!AT111)</f>
        <v/>
      </c>
      <c r="AQ777" t="str">
        <f>IF(SD28N!AU111=0,"",SD28N!AU111)</f>
        <v/>
      </c>
      <c r="AR777" s="27" t="str">
        <f>IF(AND(AQ777="",SD28N!AV111=0),"",SD28N!AV111)</f>
        <v/>
      </c>
      <c r="AS777" t="str">
        <f>IF(SD28N!AW111=0,"",SD28N!AW111)</f>
        <v/>
      </c>
      <c r="AT777">
        <f>IF(SD28N!AX111=0,"",SD28N!AX111)</f>
        <v>55</v>
      </c>
      <c r="AU777" s="1">
        <f>IF(SD28N!AY111=0,"",SD28N!AY111)</f>
        <v>41</v>
      </c>
      <c r="AV777" s="1">
        <f>IF(SD28N!AZ111=0,"",SD28N!AZ111)</f>
        <v>60</v>
      </c>
      <c r="AW777" s="1" t="str">
        <f>IF(SD28N!BA111=0,"",SD28N!BA111)</f>
        <v/>
      </c>
      <c r="AX777" s="1" t="str">
        <f>IF(SD28N!BB111=0,"",SD28N!BB111)</f>
        <v/>
      </c>
      <c r="AY777" s="1" t="str">
        <f>IF(SD28N!BC111=0,"",SD28N!BC111)</f>
        <v/>
      </c>
      <c r="AZ777" s="1" t="str">
        <f>IF(SD28N!BD111=0,"",SD28N!BD111)</f>
        <v/>
      </c>
      <c r="BA777" s="1" t="str">
        <f>IF(SD28N!BE111=0,"",SD28N!BE111)</f>
        <v/>
      </c>
      <c r="BB777" s="1" t="str">
        <f>IF(SD28N!BF111=0,"",SD28N!BF111)</f>
        <v/>
      </c>
      <c r="BC777" s="1" t="str">
        <f>IF(SD28N!BG111=0,"",SD28N!BG111)</f>
        <v/>
      </c>
      <c r="BD777" s="29" t="str">
        <f>IF(SD28N!BH111=0,"",SD28N!BH111)</f>
        <v/>
      </c>
      <c r="BE777" t="str">
        <f>IF(SD28N!BI111=0,"",SD28N!BI111)</f>
        <v>La 2006</v>
      </c>
      <c r="BF777" t="str">
        <f>IF(SD28N!BJ111=0,"",SD28N!BJ111)</f>
        <v>LAT</v>
      </c>
      <c r="BG777" t="str">
        <f>IF(SD28N!BK111=0,"",SD28N!BK111)</f>
        <v>No</v>
      </c>
      <c r="BH777">
        <f>IF(SD28N!BL111=0,"",SD28N!BL111)</f>
        <v>1</v>
      </c>
      <c r="BI777" t="str">
        <f>IF(SD28N!BM111=0,"",SD28N!BM111)</f>
        <v/>
      </c>
      <c r="BJ777">
        <f>IF(SD28N!BN111=0,"",SD28N!BN111)</f>
        <v>1.5328471949256035</v>
      </c>
      <c r="BK777" t="str">
        <f>IF(SD28N!BO111=0,"",SD28N!BO111)</f>
        <v/>
      </c>
      <c r="BL777" t="str">
        <f>IF(SD28N!BP111=0,"",SD28N!BP111)</f>
        <v/>
      </c>
      <c r="BM777">
        <f>IF(SD28N!BQ111=0,"",SD28N!BQ111)</f>
        <v>1.5328471949256035</v>
      </c>
      <c r="BN777">
        <f>IF(SD28N!BR111=0,"",SD28N!BR111)</f>
        <v>3</v>
      </c>
      <c r="BO777" s="19">
        <f>IF(M777="",I777,IF(Q777="",M777,IF(U777="",Q777,IF(Y777="",U777,IF(AC777="",Y777,IF(AG777="",AC777,IF(AK777="",AG777,IF(AO777="",AK777,AO777))))))))</f>
        <v>56</v>
      </c>
      <c r="BP777" s="19">
        <f>IF(N777="",J777,IF(R777="",N777,IF(V777="",R777,IF(Z777="",V777,IF(AD777="",Z777,IF(AH777="",AD777,IF(AL777="",AH777,IF(AP777="",AL777,AP777))))))))</f>
        <v>37.590000000000003</v>
      </c>
      <c r="BQ777" s="19">
        <f>IF(O777="",K777,IF(S777="",O777,IF(W777="",S777,IF(AA777="",W777,IF(AE777="",AA777,IF(AI777="",AE777,IF(AM777="",AI777,IF(AQ777="",AM777,AQ777))))))))</f>
        <v>20</v>
      </c>
      <c r="BR777" s="19">
        <f>IF(P777="",L777,IF(T777="",P777,IF(X777="",T777,IF(AB777="",X777,IF(AF777="",AB777,IF(AJ777="",AF777,IF(AN777="",AJ777,IF(AR777="",AN777,AR777))))))))</f>
        <v>43.22</v>
      </c>
    </row>
    <row r="778" spans="1:70" hidden="1" x14ac:dyDescent="0.2">
      <c r="A778" s="20" t="str">
        <f>IF(SD28N!A112=0,"",SD28N!A112)</f>
        <v>V</v>
      </c>
      <c r="B778">
        <f>IF(SD28N!B112=0,"",SD28N!B112)</f>
        <v>28161</v>
      </c>
      <c r="C778" t="str">
        <f>IF(SD28N!G112=0,"",SD28N!G112)</f>
        <v>42H0</v>
      </c>
      <c r="D778">
        <f>IF(SD28N!H112=0,"",SD28N!H112)</f>
        <v>28</v>
      </c>
      <c r="E778" s="26">
        <f>IF(SD28N!I112=0,"",SD28N!I112)</f>
        <v>56</v>
      </c>
      <c r="F778">
        <f>IF(AND(E778="",SD28N!J112=0),"",SD28N!J112)</f>
        <v>38.1</v>
      </c>
      <c r="G778">
        <f>IF(SD28N!K112=0,"",SD28N!K112)</f>
        <v>20</v>
      </c>
      <c r="H778" s="27">
        <f>IF(AND(G778="",SD28N!L112=0),"",SD28N!L112)</f>
        <v>43.9</v>
      </c>
      <c r="I778" s="26">
        <f>IF(SD28N!M112=0,"",SD28N!M112)</f>
        <v>56</v>
      </c>
      <c r="J778">
        <f>IF(AND(I778="",SD28N!N112=0),"",SD28N!N112)</f>
        <v>38.520000000000003</v>
      </c>
      <c r="K778">
        <f>IF(SD28N!O112=0,"",SD28N!O112)</f>
        <v>20</v>
      </c>
      <c r="L778" s="27">
        <f>IF(AND(K778="",SD28N!P112=0),"",SD28N!P112)</f>
        <v>44.65</v>
      </c>
      <c r="M778" s="26">
        <f>IF(SD28N!Q112=0,"",SD28N!Q112)</f>
        <v>56</v>
      </c>
      <c r="N778">
        <f>IF(AND(M778="",SD28N!R112=0),"",SD28N!R112)</f>
        <v>38.89</v>
      </c>
      <c r="O778">
        <f>IF(SD28N!S112=0,"",SD28N!S112)</f>
        <v>20</v>
      </c>
      <c r="P778" s="27">
        <f>IF(AND(O778="",SD28N!T112=0),"",SD28N!T112)</f>
        <v>45.28</v>
      </c>
      <c r="Q778" s="26">
        <f>IF(SD28N!U112=0,"",SD28N!U112)</f>
        <v>56</v>
      </c>
      <c r="R778">
        <f>IF(AND(Q778="",SD28N!V112=0),"",SD28N!V112)</f>
        <v>39.299999999999997</v>
      </c>
      <c r="S778">
        <f>IF(SD28N!W112=0,"",SD28N!W112)</f>
        <v>20</v>
      </c>
      <c r="T778" s="27">
        <f>IF(AND(S778="",SD28N!X112=0),"",SD28N!X112)</f>
        <v>45.94</v>
      </c>
      <c r="U778" s="26" t="str">
        <f>IF(SD28N!Y112=0,"",SD28N!Y112)</f>
        <v/>
      </c>
      <c r="V778" t="str">
        <f>IF(AND(U778="",SD28N!Z112=0),"",SD28N!Z112)</f>
        <v/>
      </c>
      <c r="W778" t="str">
        <f>IF(SD28N!AA112=0,"",SD28N!AA112)</f>
        <v/>
      </c>
      <c r="X778" s="27" t="str">
        <f>IF(AND(W778="",SD28N!AB112=0),"",SD28N!AB112)</f>
        <v/>
      </c>
      <c r="Y778" s="26" t="str">
        <f>IF(SD28N!AC112=0,"",SD28N!AC112)</f>
        <v/>
      </c>
      <c r="Z778" t="str">
        <f>IF(AND(Y778="",SD28N!AD112=0),"",SD28N!AD112)</f>
        <v/>
      </c>
      <c r="AA778" t="str">
        <f>IF(SD28N!AE112=0,"",SD28N!AE112)</f>
        <v/>
      </c>
      <c r="AB778" s="27" t="str">
        <f>IF(AND(AA778="",SD28N!AF112=0),"",SD28N!AF112)</f>
        <v/>
      </c>
      <c r="AC778" s="26" t="str">
        <f>IF(SD28N!AG112=0,"",SD28N!AG112)</f>
        <v/>
      </c>
      <c r="AD778" t="str">
        <f>IF(AND(AC778="",SD28N!AH112=0),"",SD28N!AH112)</f>
        <v/>
      </c>
      <c r="AE778" t="str">
        <f>IF(SD28N!AI112=0,"",SD28N!AI112)</f>
        <v/>
      </c>
      <c r="AF778" s="27" t="str">
        <f>IF(AND(AE778="",SD28N!AJ112=0),"",SD28N!AJ112)</f>
        <v/>
      </c>
      <c r="AG778" s="26" t="str">
        <f>IF(SD28N!AK112=0,"",SD28N!AK112)</f>
        <v/>
      </c>
      <c r="AH778" t="str">
        <f>IF(AND(AG778="",SD28N!AL112=0),"",SD28N!AL112)</f>
        <v/>
      </c>
      <c r="AI778" t="str">
        <f>IF(SD28N!AM112=0,"",SD28N!AM112)</f>
        <v/>
      </c>
      <c r="AJ778" s="27" t="str">
        <f>IF(AND(AI778="",SD28N!AN112=0),"",SD28N!AN112)</f>
        <v/>
      </c>
      <c r="AK778" s="26" t="str">
        <f>IF(SD28N!AO112=0,"",SD28N!AO112)</f>
        <v/>
      </c>
      <c r="AL778" t="str">
        <f>IF(AND(AK778="",SD28N!AP112=0),"",SD28N!AP112)</f>
        <v/>
      </c>
      <c r="AM778" t="str">
        <f>IF(SD28N!AQ112=0,"",SD28N!AQ112)</f>
        <v/>
      </c>
      <c r="AN778" s="27" t="str">
        <f>IF(AND(AM778="",SD28N!AR112=0),"",SD28N!AR112)</f>
        <v/>
      </c>
      <c r="AO778" s="26" t="str">
        <f>IF(SD28N!AS112=0,"",SD28N!AS112)</f>
        <v/>
      </c>
      <c r="AP778" t="str">
        <f>IF(AND(AO778="",SD28N!AT112=0),"",SD28N!AT112)</f>
        <v/>
      </c>
      <c r="AQ778" t="str">
        <f>IF(SD28N!AU112=0,"",SD28N!AU112)</f>
        <v/>
      </c>
      <c r="AR778" s="27" t="str">
        <f>IF(AND(AQ778="",SD28N!AV112=0),"",SD28N!AV112)</f>
        <v/>
      </c>
      <c r="AS778" t="str">
        <f>IF(SD28N!AW112=0,"",SD28N!AW112)</f>
        <v/>
      </c>
      <c r="AT778">
        <f>IF(SD28N!AX112=0,"",SD28N!AX112)</f>
        <v>39</v>
      </c>
      <c r="AU778" s="1">
        <f>IF(SD28N!AY112=0,"",SD28N!AY112)</f>
        <v>39</v>
      </c>
      <c r="AV778" s="1">
        <f>IF(SD28N!AZ112=0,"",SD28N!AZ112)</f>
        <v>40</v>
      </c>
      <c r="AW778" s="1" t="str">
        <f>IF(SD28N!BA112=0,"",SD28N!BA112)</f>
        <v/>
      </c>
      <c r="AX778" s="1" t="str">
        <f>IF(SD28N!BB112=0,"",SD28N!BB112)</f>
        <v/>
      </c>
      <c r="AY778" s="1" t="str">
        <f>IF(SD28N!BC112=0,"",SD28N!BC112)</f>
        <v/>
      </c>
      <c r="AZ778" s="1" t="str">
        <f>IF(SD28N!BD112=0,"",SD28N!BD112)</f>
        <v/>
      </c>
      <c r="BA778" s="1" t="str">
        <f>IF(SD28N!BE112=0,"",SD28N!BE112)</f>
        <v/>
      </c>
      <c r="BB778" s="1" t="str">
        <f>IF(SD28N!BF112=0,"",SD28N!BF112)</f>
        <v/>
      </c>
      <c r="BC778" s="1" t="str">
        <f>IF(SD28N!BG112=0,"",SD28N!BG112)</f>
        <v/>
      </c>
      <c r="BD778" s="29" t="str">
        <f>IF(SD28N!BH112=0,"",SD28N!BH112)</f>
        <v/>
      </c>
      <c r="BE778" t="str">
        <f>IF(SD28N!BI112=0,"",SD28N!BI112)</f>
        <v>La 2006</v>
      </c>
      <c r="BF778" t="str">
        <f>IF(SD28N!BJ112=0,"",SD28N!BJ112)</f>
        <v>LAT</v>
      </c>
      <c r="BG778" t="str">
        <f>IF(SD28N!BK112=0,"",SD28N!BK112)</f>
        <v>No</v>
      </c>
      <c r="BH778">
        <f>IF(SD28N!BL112=0,"",SD28N!BL112)</f>
        <v>1</v>
      </c>
      <c r="BI778" t="str">
        <f>IF(SD28N!BM112=0,"",SD28N!BM112)</f>
        <v/>
      </c>
      <c r="BJ778">
        <f>IF(SD28N!BN112=0,"",SD28N!BN112)</f>
        <v>1.6429709273824074</v>
      </c>
      <c r="BK778" t="str">
        <f>IF(SD28N!BO112=0,"",SD28N!BO112)</f>
        <v/>
      </c>
      <c r="BL778" t="str">
        <f>IF(SD28N!BP112=0,"",SD28N!BP112)</f>
        <v/>
      </c>
      <c r="BM778">
        <f>IF(SD28N!BQ112=0,"",SD28N!BQ112)</f>
        <v>1.6429709273824074</v>
      </c>
      <c r="BN778">
        <f>IF(SD28N!BR112=0,"",SD28N!BR112)</f>
        <v>2</v>
      </c>
      <c r="BO778" s="19">
        <f>IF(M778="",I778,IF(Q778="",M778,IF(U778="",Q778,IF(Y778="",U778,IF(AC778="",Y778,IF(AG778="",AC778,IF(AK778="",AG778,IF(AO778="",AK778,AO778))))))))</f>
        <v>56</v>
      </c>
      <c r="BP778" s="19">
        <f>IF(N778="",J778,IF(R778="",N778,IF(V778="",R778,IF(Z778="",V778,IF(AD778="",Z778,IF(AH778="",AD778,IF(AL778="",AH778,IF(AP778="",AL778,AP778))))))))</f>
        <v>39.299999999999997</v>
      </c>
      <c r="BQ778" s="19">
        <f>IF(O778="",K778,IF(S778="",O778,IF(W778="",S778,IF(AA778="",W778,IF(AE778="",AA778,IF(AI778="",AE778,IF(AM778="",AI778,IF(AQ778="",AM778,AQ778))))))))</f>
        <v>20</v>
      </c>
      <c r="BR778" s="19">
        <f>IF(P778="",L778,IF(T778="",P778,IF(X778="",T778,IF(AB778="",X778,IF(AF778="",AB778,IF(AJ778="",AF778,IF(AN778="",AJ778,IF(AR778="",AN778,AR778))))))))</f>
        <v>45.94</v>
      </c>
    </row>
    <row r="779" spans="1:70" hidden="1" x14ac:dyDescent="0.2">
      <c r="A779" s="20" t="str">
        <f>IF(SD28N!A113=0,"",SD28N!A113)</f>
        <v>V</v>
      </c>
      <c r="B779">
        <f>IF(SD28N!B113=0,"",SD28N!B113)</f>
        <v>28162</v>
      </c>
      <c r="C779" t="str">
        <f>IF(SD28N!G113=0,"",SD28N!G113)</f>
        <v>42H0</v>
      </c>
      <c r="D779">
        <f>IF(SD28N!H113=0,"",SD28N!H113)</f>
        <v>28</v>
      </c>
      <c r="E779" s="26">
        <f>IF(SD28N!I113=0,"",SD28N!I113)</f>
        <v>56</v>
      </c>
      <c r="F779">
        <f>IF(AND(E779="",SD28N!J113=0),"",SD28N!J113)</f>
        <v>39.99</v>
      </c>
      <c r="G779">
        <f>IF(SD28N!K113=0,"",SD28N!K113)</f>
        <v>20</v>
      </c>
      <c r="H779" s="27">
        <f>IF(AND(G779="",SD28N!L113=0),"",SD28N!L113)</f>
        <v>42.4</v>
      </c>
      <c r="I779" s="26">
        <f>IF(SD28N!M113=0,"",SD28N!M113)</f>
        <v>56</v>
      </c>
      <c r="J779">
        <f>IF(AND(I779="",SD28N!N113=0),"",SD28N!N113)</f>
        <v>39.65</v>
      </c>
      <c r="K779">
        <f>IF(SD28N!O113=0,"",SD28N!O113)</f>
        <v>20</v>
      </c>
      <c r="L779" s="27">
        <f>IF(AND(K779="",SD28N!P113=0),"",SD28N!P113)</f>
        <v>41.67</v>
      </c>
      <c r="M779" s="26">
        <f>IF(SD28N!Q113=0,"",SD28N!Q113)</f>
        <v>56</v>
      </c>
      <c r="N779">
        <f>IF(AND(M779="",SD28N!R113=0),"",SD28N!R113)</f>
        <v>39.299999999999997</v>
      </c>
      <c r="O779">
        <f>IF(SD28N!S113=0,"",SD28N!S113)</f>
        <v>20</v>
      </c>
      <c r="P779" s="27">
        <f>IF(AND(O779="",SD28N!T113=0),"",SD28N!T113)</f>
        <v>40.94</v>
      </c>
      <c r="Q779" s="26">
        <f>IF(SD28N!U113=0,"",SD28N!U113)</f>
        <v>56</v>
      </c>
      <c r="R779">
        <f>IF(AND(Q779="",SD28N!V113=0),"",SD28N!V113)</f>
        <v>38.97</v>
      </c>
      <c r="S779">
        <f>IF(SD28N!W113=0,"",SD28N!W113)</f>
        <v>20</v>
      </c>
      <c r="T779" s="27">
        <f>IF(AND(S779="",SD28N!X113=0),"",SD28N!X113)</f>
        <v>40.21</v>
      </c>
      <c r="U779" s="26" t="str">
        <f>IF(SD28N!Y113=0,"",SD28N!Y113)</f>
        <v/>
      </c>
      <c r="V779" t="str">
        <f>IF(AND(U779="",SD28N!Z113=0),"",SD28N!Z113)</f>
        <v/>
      </c>
      <c r="W779" t="str">
        <f>IF(SD28N!AA113=0,"",SD28N!AA113)</f>
        <v/>
      </c>
      <c r="X779" s="27" t="str">
        <f>IF(AND(W779="",SD28N!AB113=0),"",SD28N!AB113)</f>
        <v/>
      </c>
      <c r="Y779" s="26" t="str">
        <f>IF(SD28N!AC113=0,"",SD28N!AC113)</f>
        <v/>
      </c>
      <c r="Z779" t="str">
        <f>IF(AND(Y779="",SD28N!AD113=0),"",SD28N!AD113)</f>
        <v/>
      </c>
      <c r="AA779" t="str">
        <f>IF(SD28N!AE113=0,"",SD28N!AE113)</f>
        <v/>
      </c>
      <c r="AB779" s="27" t="str">
        <f>IF(AND(AA779="",SD28N!AF113=0),"",SD28N!AF113)</f>
        <v/>
      </c>
      <c r="AC779" s="26" t="str">
        <f>IF(SD28N!AG113=0,"",SD28N!AG113)</f>
        <v/>
      </c>
      <c r="AD779" t="str">
        <f>IF(AND(AC779="",SD28N!AH113=0),"",SD28N!AH113)</f>
        <v/>
      </c>
      <c r="AE779" t="str">
        <f>IF(SD28N!AI113=0,"",SD28N!AI113)</f>
        <v/>
      </c>
      <c r="AF779" s="27" t="str">
        <f>IF(AND(AE779="",SD28N!AJ113=0),"",SD28N!AJ113)</f>
        <v/>
      </c>
      <c r="AG779" s="26" t="str">
        <f>IF(SD28N!AK113=0,"",SD28N!AK113)</f>
        <v/>
      </c>
      <c r="AH779" t="str">
        <f>IF(AND(AG779="",SD28N!AL113=0),"",SD28N!AL113)</f>
        <v/>
      </c>
      <c r="AI779" t="str">
        <f>IF(SD28N!AM113=0,"",SD28N!AM113)</f>
        <v/>
      </c>
      <c r="AJ779" s="27" t="str">
        <f>IF(AND(AI779="",SD28N!AN113=0),"",SD28N!AN113)</f>
        <v/>
      </c>
      <c r="AK779" s="26" t="str">
        <f>IF(SD28N!AO113=0,"",SD28N!AO113)</f>
        <v/>
      </c>
      <c r="AL779" t="str">
        <f>IF(AND(AK779="",SD28N!AP113=0),"",SD28N!AP113)</f>
        <v/>
      </c>
      <c r="AM779" t="str">
        <f>IF(SD28N!AQ113=0,"",SD28N!AQ113)</f>
        <v/>
      </c>
      <c r="AN779" s="27" t="str">
        <f>IF(AND(AM779="",SD28N!AR113=0),"",SD28N!AR113)</f>
        <v/>
      </c>
      <c r="AO779" s="26" t="str">
        <f>IF(SD28N!AS113=0,"",SD28N!AS113)</f>
        <v/>
      </c>
      <c r="AP779" t="str">
        <f>IF(AND(AO779="",SD28N!AT113=0),"",SD28N!AT113)</f>
        <v/>
      </c>
      <c r="AQ779" t="str">
        <f>IF(SD28N!AU113=0,"",SD28N!AU113)</f>
        <v/>
      </c>
      <c r="AR779" s="27" t="str">
        <f>IF(AND(AQ779="",SD28N!AV113=0),"",SD28N!AV113)</f>
        <v/>
      </c>
      <c r="AS779" t="str">
        <f>IF(SD28N!AW113=0,"",SD28N!AW113)</f>
        <v/>
      </c>
      <c r="AT779">
        <f>IF(SD28N!AX113=0,"",SD28N!AX113)</f>
        <v>50</v>
      </c>
      <c r="AU779" s="1">
        <f>IF(SD28N!AY113=0,"",SD28N!AY113)</f>
        <v>48</v>
      </c>
      <c r="AV779" s="1">
        <f>IF(SD28N!AZ113=0,"",SD28N!AZ113)</f>
        <v>51</v>
      </c>
      <c r="AW779" s="1" t="str">
        <f>IF(SD28N!BA113=0,"",SD28N!BA113)</f>
        <v/>
      </c>
      <c r="AX779" s="1" t="str">
        <f>IF(SD28N!BB113=0,"",SD28N!BB113)</f>
        <v/>
      </c>
      <c r="AY779" s="1" t="str">
        <f>IF(SD28N!BC113=0,"",SD28N!BC113)</f>
        <v/>
      </c>
      <c r="AZ779" s="1" t="str">
        <f>IF(SD28N!BD113=0,"",SD28N!BD113)</f>
        <v/>
      </c>
      <c r="BA779" s="1" t="str">
        <f>IF(SD28N!BE113=0,"",SD28N!BE113)</f>
        <v/>
      </c>
      <c r="BB779" s="1" t="str">
        <f>IF(SD28N!BF113=0,"",SD28N!BF113)</f>
        <v/>
      </c>
      <c r="BC779" s="1" t="str">
        <f>IF(SD28N!BG113=0,"",SD28N!BG113)</f>
        <v/>
      </c>
      <c r="BD779" s="29" t="str">
        <f>IF(SD28N!BH113=0,"",SD28N!BH113)</f>
        <v/>
      </c>
      <c r="BE779" t="str">
        <f>IF(SD28N!BI113=0,"",SD28N!BI113)</f>
        <v>La 2006</v>
      </c>
      <c r="BF779" t="str">
        <f>IF(SD28N!BJ113=0,"",SD28N!BJ113)</f>
        <v>LAT</v>
      </c>
      <c r="BG779" t="str">
        <f>IF(SD28N!BK113=0,"",SD28N!BK113)</f>
        <v>No</v>
      </c>
      <c r="BH779">
        <f>IF(SD28N!BL113=0,"",SD28N!BL113)</f>
        <v>1</v>
      </c>
      <c r="BI779" t="str">
        <f>IF(SD28N!BM113=0,"",SD28N!BM113)</f>
        <v/>
      </c>
      <c r="BJ779">
        <f>IF(SD28N!BN113=0,"",SD28N!BN113)</f>
        <v>1.5778632464251288</v>
      </c>
      <c r="BK779" t="str">
        <f>IF(SD28N!BO113=0,"",SD28N!BO113)</f>
        <v/>
      </c>
      <c r="BL779" t="str">
        <f>IF(SD28N!BP113=0,"",SD28N!BP113)</f>
        <v/>
      </c>
      <c r="BM779">
        <f>IF(SD28N!BQ113=0,"",SD28N!BQ113)</f>
        <v>1.5778632464251288</v>
      </c>
      <c r="BN779">
        <f>IF(SD28N!BR113=0,"",SD28N!BR113)</f>
        <v>3</v>
      </c>
      <c r="BO779" s="19">
        <f>IF(M779="",I779,IF(Q779="",M779,IF(U779="",Q779,IF(Y779="",U779,IF(AC779="",Y779,IF(AG779="",AC779,IF(AK779="",AG779,IF(AO779="",AK779,AO779))))))))</f>
        <v>56</v>
      </c>
      <c r="BP779" s="19">
        <f>IF(N779="",J779,IF(R779="",N779,IF(V779="",R779,IF(Z779="",V779,IF(AD779="",Z779,IF(AH779="",AD779,IF(AL779="",AH779,IF(AP779="",AL779,AP779))))))))</f>
        <v>38.97</v>
      </c>
      <c r="BQ779" s="19">
        <f>IF(O779="",K779,IF(S779="",O779,IF(W779="",S779,IF(AA779="",W779,IF(AE779="",AA779,IF(AI779="",AE779,IF(AM779="",AI779,IF(AQ779="",AM779,AQ779))))))))</f>
        <v>20</v>
      </c>
      <c r="BR779" s="19">
        <f>IF(P779="",L779,IF(T779="",P779,IF(X779="",T779,IF(AB779="",X779,IF(AF779="",AB779,IF(AJ779="",AF779,IF(AN779="",AJ779,IF(AR779="",AN779,AR779))))))))</f>
        <v>40.21</v>
      </c>
    </row>
    <row r="780" spans="1:70" hidden="1" x14ac:dyDescent="0.2">
      <c r="A780" s="20" t="str">
        <f>IF(SD28N!A114=0,"",SD28N!A114)</f>
        <v>V</v>
      </c>
      <c r="B780">
        <f>IF(SD28N!B114=0,"",SD28N!B114)</f>
        <v>28165</v>
      </c>
      <c r="C780" t="str">
        <f>IF(SD28N!G114=0,"",SD28N!G114)</f>
        <v>43H0</v>
      </c>
      <c r="D780">
        <f>IF(SD28N!H114=0,"",SD28N!H114)</f>
        <v>28</v>
      </c>
      <c r="E780" s="26">
        <f>IF(SD28N!I114=0,"",SD28N!I114)</f>
        <v>57</v>
      </c>
      <c r="F780">
        <f>IF(AND(E780="",SD28N!J114=0),"",SD28N!J114)</f>
        <v>7.18</v>
      </c>
      <c r="G780">
        <f>IF(SD28N!K114=0,"",SD28N!K114)</f>
        <v>20</v>
      </c>
      <c r="H780" s="27">
        <f>IF(AND(G780="",SD28N!L114=0),"",SD28N!L114)</f>
        <v>39.42</v>
      </c>
      <c r="I780" s="26">
        <f>IF(SD28N!M114=0,"",SD28N!M114)</f>
        <v>57</v>
      </c>
      <c r="J780">
        <f>IF(AND(I780="",SD28N!N114=0),"",SD28N!N114)</f>
        <v>7.67</v>
      </c>
      <c r="K780">
        <f>IF(SD28N!O114=0,"",SD28N!O114)</f>
        <v>20</v>
      </c>
      <c r="L780" s="27">
        <f>IF(AND(K780="",SD28N!P114=0),"",SD28N!P114)</f>
        <v>39.590000000000003</v>
      </c>
      <c r="M780" s="26">
        <f>IF(SD28N!Q114=0,"",SD28N!Q114)</f>
        <v>57</v>
      </c>
      <c r="N780">
        <f>IF(AND(M780="",SD28N!R114=0),"",SD28N!R114)</f>
        <v>8.18</v>
      </c>
      <c r="O780">
        <f>IF(SD28N!S114=0,"",SD28N!S114)</f>
        <v>20</v>
      </c>
      <c r="P780" s="27">
        <f>IF(AND(O780="",SD28N!T114=0),"",SD28N!T114)</f>
        <v>39.72</v>
      </c>
      <c r="Q780" s="26">
        <f>IF(SD28N!U114=0,"",SD28N!U114)</f>
        <v>57</v>
      </c>
      <c r="R780">
        <f>IF(AND(Q780="",SD28N!V114=0),"",SD28N!V114)</f>
        <v>8.68</v>
      </c>
      <c r="S780">
        <f>IF(SD28N!W114=0,"",SD28N!W114)</f>
        <v>20</v>
      </c>
      <c r="T780" s="27">
        <f>IF(AND(S780="",SD28N!X114=0),"",SD28N!X114)</f>
        <v>39.83</v>
      </c>
      <c r="U780" s="26" t="str">
        <f>IF(SD28N!Y114=0,"",SD28N!Y114)</f>
        <v/>
      </c>
      <c r="V780" t="str">
        <f>IF(AND(U780="",SD28N!Z114=0),"",SD28N!Z114)</f>
        <v/>
      </c>
      <c r="W780" t="str">
        <f>IF(SD28N!AA114=0,"",SD28N!AA114)</f>
        <v/>
      </c>
      <c r="X780" s="27" t="str">
        <f>IF(AND(W780="",SD28N!AB114=0),"",SD28N!AB114)</f>
        <v/>
      </c>
      <c r="Y780" s="26" t="str">
        <f>IF(SD28N!AC114=0,"",SD28N!AC114)</f>
        <v/>
      </c>
      <c r="Z780" t="str">
        <f>IF(AND(Y780="",SD28N!AD114=0),"",SD28N!AD114)</f>
        <v/>
      </c>
      <c r="AA780" t="str">
        <f>IF(SD28N!AE114=0,"",SD28N!AE114)</f>
        <v/>
      </c>
      <c r="AB780" s="27" t="str">
        <f>IF(AND(AA780="",SD28N!AF114=0),"",SD28N!AF114)</f>
        <v/>
      </c>
      <c r="AC780" s="26" t="str">
        <f>IF(SD28N!AG114=0,"",SD28N!AG114)</f>
        <v/>
      </c>
      <c r="AD780" t="str">
        <f>IF(AND(AC780="",SD28N!AH114=0),"",SD28N!AH114)</f>
        <v/>
      </c>
      <c r="AE780" t="str">
        <f>IF(SD28N!AI114=0,"",SD28N!AI114)</f>
        <v/>
      </c>
      <c r="AF780" s="27" t="str">
        <f>IF(AND(AE780="",SD28N!AJ114=0),"",SD28N!AJ114)</f>
        <v/>
      </c>
      <c r="AG780" s="26" t="str">
        <f>IF(SD28N!AK114=0,"",SD28N!AK114)</f>
        <v/>
      </c>
      <c r="AH780" t="str">
        <f>IF(AND(AG780="",SD28N!AL114=0),"",SD28N!AL114)</f>
        <v/>
      </c>
      <c r="AI780" t="str">
        <f>IF(SD28N!AM114=0,"",SD28N!AM114)</f>
        <v/>
      </c>
      <c r="AJ780" s="27" t="str">
        <f>IF(AND(AI780="",SD28N!AN114=0),"",SD28N!AN114)</f>
        <v/>
      </c>
      <c r="AK780" s="26" t="str">
        <f>IF(SD28N!AO114=0,"",SD28N!AO114)</f>
        <v/>
      </c>
      <c r="AL780" t="str">
        <f>IF(AND(AK780="",SD28N!AP114=0),"",SD28N!AP114)</f>
        <v/>
      </c>
      <c r="AM780" t="str">
        <f>IF(SD28N!AQ114=0,"",SD28N!AQ114)</f>
        <v/>
      </c>
      <c r="AN780" s="27" t="str">
        <f>IF(AND(AM780="",SD28N!AR114=0),"",SD28N!AR114)</f>
        <v/>
      </c>
      <c r="AO780" s="26" t="str">
        <f>IF(SD28N!AS114=0,"",SD28N!AS114)</f>
        <v/>
      </c>
      <c r="AP780" t="str">
        <f>IF(AND(AO780="",SD28N!AT114=0),"",SD28N!AT114)</f>
        <v/>
      </c>
      <c r="AQ780" t="str">
        <f>IF(SD28N!AU114=0,"",SD28N!AU114)</f>
        <v/>
      </c>
      <c r="AR780" s="27" t="str">
        <f>IF(AND(AQ780="",SD28N!AV114=0),"",SD28N!AV114)</f>
        <v/>
      </c>
      <c r="AS780" t="str">
        <f>IF(SD28N!AW114=0,"",SD28N!AW114)</f>
        <v/>
      </c>
      <c r="AT780">
        <f>IF(SD28N!AX114=0,"",SD28N!AX114)</f>
        <v>86</v>
      </c>
      <c r="AU780" s="1">
        <f>IF(SD28N!AY114=0,"",SD28N!AY114)</f>
        <v>85</v>
      </c>
      <c r="AV780" s="1">
        <f>IF(SD28N!AZ114=0,"",SD28N!AZ114)</f>
        <v>87</v>
      </c>
      <c r="AW780" s="1" t="str">
        <f>IF(SD28N!BA114=0,"",SD28N!BA114)</f>
        <v/>
      </c>
      <c r="AX780" s="1" t="str">
        <f>IF(SD28N!BB114=0,"",SD28N!BB114)</f>
        <v/>
      </c>
      <c r="AY780" s="1" t="str">
        <f>IF(SD28N!BC114=0,"",SD28N!BC114)</f>
        <v/>
      </c>
      <c r="AZ780" s="1" t="str">
        <f>IF(SD28N!BD114=0,"",SD28N!BD114)</f>
        <v/>
      </c>
      <c r="BA780" s="1" t="str">
        <f>IF(SD28N!BE114=0,"",SD28N!BE114)</f>
        <v/>
      </c>
      <c r="BB780" s="1" t="str">
        <f>IF(SD28N!BF114=0,"",SD28N!BF114)</f>
        <v/>
      </c>
      <c r="BC780" s="1" t="str">
        <f>IF(SD28N!BG114=0,"",SD28N!BG114)</f>
        <v/>
      </c>
      <c r="BD780" s="29" t="str">
        <f>IF(SD28N!BH114=0,"",SD28N!BH114)</f>
        <v/>
      </c>
      <c r="BE780" t="str">
        <f>IF(SD28N!BI114=0,"",SD28N!BI114)</f>
        <v>La 2006</v>
      </c>
      <c r="BF780" t="str">
        <f>IF(SD28N!BJ114=0,"",SD28N!BJ114)</f>
        <v>LAT</v>
      </c>
      <c r="BG780" t="str">
        <f>IF(SD28N!BK114=0,"",SD28N!BK114)</f>
        <v>No</v>
      </c>
      <c r="BH780">
        <f>IF(SD28N!BL114=0,"",SD28N!BL114)</f>
        <v>2</v>
      </c>
      <c r="BI780" t="str">
        <f>IF(SD28N!BM114=0,"",SD28N!BM114)</f>
        <v/>
      </c>
      <c r="BJ780">
        <f>IF(SD28N!BN114=0,"",SD28N!BN114)</f>
        <v>1.517020123164339</v>
      </c>
      <c r="BK780" t="str">
        <f>IF(SD28N!BO114=0,"",SD28N!BO114)</f>
        <v/>
      </c>
      <c r="BL780" t="str">
        <f>IF(SD28N!BP114=0,"",SD28N!BP114)</f>
        <v/>
      </c>
      <c r="BM780">
        <f>IF(SD28N!BQ114=0,"",SD28N!BQ114)</f>
        <v>1.517020123164339</v>
      </c>
      <c r="BN780">
        <f>IF(SD28N!BR114=0,"",SD28N!BR114)</f>
        <v>5</v>
      </c>
      <c r="BO780" s="19">
        <f>IF(M780="",I780,IF(Q780="",M780,IF(U780="",Q780,IF(Y780="",U780,IF(AC780="",Y780,IF(AG780="",AC780,IF(AK780="",AG780,IF(AO780="",AK780,AO780))))))))</f>
        <v>57</v>
      </c>
      <c r="BP780" s="19">
        <f>IF(N780="",J780,IF(R780="",N780,IF(V780="",R780,IF(Z780="",V780,IF(AD780="",Z780,IF(AH780="",AD780,IF(AL780="",AH780,IF(AP780="",AL780,AP780))))))))</f>
        <v>8.68</v>
      </c>
      <c r="BQ780" s="19">
        <f>IF(O780="",K780,IF(S780="",O780,IF(W780="",S780,IF(AA780="",W780,IF(AE780="",AA780,IF(AI780="",AE780,IF(AM780="",AI780,IF(AQ780="",AM780,AQ780))))))))</f>
        <v>20</v>
      </c>
      <c r="BR780" s="19">
        <f>IF(P780="",L780,IF(T780="",P780,IF(X780="",T780,IF(AB780="",X780,IF(AF780="",AB780,IF(AJ780="",AF780,IF(AN780="",AJ780,IF(AR780="",AN780,AR780))))))))</f>
        <v>39.83</v>
      </c>
    </row>
    <row r="781" spans="1:70" hidden="1" x14ac:dyDescent="0.2">
      <c r="A781" s="20" t="str">
        <f>IF(SD28N!A115=0,"",SD28N!A115)</f>
        <v>V</v>
      </c>
      <c r="B781">
        <f>IF(SD28N!B115=0,"",SD28N!B115)</f>
        <v>28167</v>
      </c>
      <c r="C781" t="str">
        <f>IF(SD28N!G115=0,"",SD28N!G115)</f>
        <v>42H0</v>
      </c>
      <c r="D781">
        <f>IF(SD28N!H115=0,"",SD28N!H115)</f>
        <v>28</v>
      </c>
      <c r="E781" s="26">
        <f>IF(SD28N!I115=0,"",SD28N!I115)</f>
        <v>56</v>
      </c>
      <c r="F781">
        <f>IF(AND(E781="",SD28N!J115=0),"",SD28N!J115)</f>
        <v>37.700000000000003</v>
      </c>
      <c r="G781">
        <f>IF(SD28N!K115=0,"",SD28N!K115)</f>
        <v>20</v>
      </c>
      <c r="H781" s="27">
        <f>IF(AND(G781="",SD28N!L115=0),"",SD28N!L115)</f>
        <v>34.9</v>
      </c>
      <c r="I781" s="26">
        <f>IF(SD28N!M115=0,"",SD28N!M115)</f>
        <v>56</v>
      </c>
      <c r="J781">
        <f>IF(AND(I781="",SD28N!N115=0),"",SD28N!N115)</f>
        <v>39.200000000000003</v>
      </c>
      <c r="K781">
        <f>IF(SD28N!O115=0,"",SD28N!O115)</f>
        <v>20</v>
      </c>
      <c r="L781" s="27">
        <f>IF(AND(K781="",SD28N!P115=0),"",SD28N!P115)</f>
        <v>35.5</v>
      </c>
      <c r="M781" s="26">
        <f>IF(SD28N!Q115=0,"",SD28N!Q115)</f>
        <v>56</v>
      </c>
      <c r="N781">
        <f>IF(AND(M781="",SD28N!R115=0),"",SD28N!R115)</f>
        <v>36.5</v>
      </c>
      <c r="O781">
        <f>IF(SD28N!S115=0,"",SD28N!S115)</f>
        <v>20</v>
      </c>
      <c r="P781" s="27">
        <f>IF(AND(O781="",SD28N!T115=0),"",SD28N!T115)</f>
        <v>38.46</v>
      </c>
      <c r="Q781" s="26">
        <f>IF(SD28N!U115=0,"",SD28N!U115)</f>
        <v>56</v>
      </c>
      <c r="R781">
        <f>IF(AND(Q781="",SD28N!V115=0),"",SD28N!V115)</f>
        <v>36.11</v>
      </c>
      <c r="S781">
        <f>IF(SD28N!W115=0,"",SD28N!W115)</f>
        <v>20</v>
      </c>
      <c r="T781" s="27">
        <f>IF(AND(S781="",SD28N!X115=0),"",SD28N!X115)</f>
        <v>39.04</v>
      </c>
      <c r="U781" s="26" t="str">
        <f>IF(SD28N!Y115=0,"",SD28N!Y115)</f>
        <v/>
      </c>
      <c r="V781" t="str">
        <f>IF(AND(U781="",SD28N!Z115=0),"",SD28N!Z115)</f>
        <v/>
      </c>
      <c r="W781" t="str">
        <f>IF(SD28N!AA115=0,"",SD28N!AA115)</f>
        <v/>
      </c>
      <c r="X781" s="27" t="str">
        <f>IF(AND(W781="",SD28N!AB115=0),"",SD28N!AB115)</f>
        <v/>
      </c>
      <c r="Y781" s="26" t="str">
        <f>IF(SD28N!AC115=0,"",SD28N!AC115)</f>
        <v/>
      </c>
      <c r="Z781" t="str">
        <f>IF(AND(Y781="",SD28N!AD115=0),"",SD28N!AD115)</f>
        <v/>
      </c>
      <c r="AA781" t="str">
        <f>IF(SD28N!AE115=0,"",SD28N!AE115)</f>
        <v/>
      </c>
      <c r="AB781" s="27" t="str">
        <f>IF(AND(AA781="",SD28N!AF115=0),"",SD28N!AF115)</f>
        <v/>
      </c>
      <c r="AC781" s="26" t="str">
        <f>IF(SD28N!AG115=0,"",SD28N!AG115)</f>
        <v/>
      </c>
      <c r="AD781" t="str">
        <f>IF(AND(AC781="",SD28N!AH115=0),"",SD28N!AH115)</f>
        <v/>
      </c>
      <c r="AE781" t="str">
        <f>IF(SD28N!AI115=0,"",SD28N!AI115)</f>
        <v/>
      </c>
      <c r="AF781" s="27" t="str">
        <f>IF(AND(AE781="",SD28N!AJ115=0),"",SD28N!AJ115)</f>
        <v/>
      </c>
      <c r="AG781" s="26" t="str">
        <f>IF(SD28N!AK115=0,"",SD28N!AK115)</f>
        <v/>
      </c>
      <c r="AH781" t="str">
        <f>IF(AND(AG781="",SD28N!AL115=0),"",SD28N!AL115)</f>
        <v/>
      </c>
      <c r="AI781" t="str">
        <f>IF(SD28N!AM115=0,"",SD28N!AM115)</f>
        <v/>
      </c>
      <c r="AJ781" s="27" t="str">
        <f>IF(AND(AI781="",SD28N!AN115=0),"",SD28N!AN115)</f>
        <v/>
      </c>
      <c r="AK781" s="26" t="str">
        <f>IF(SD28N!AO115=0,"",SD28N!AO115)</f>
        <v/>
      </c>
      <c r="AL781" t="str">
        <f>IF(AND(AK781="",SD28N!AP115=0),"",SD28N!AP115)</f>
        <v/>
      </c>
      <c r="AM781" t="str">
        <f>IF(SD28N!AQ115=0,"",SD28N!AQ115)</f>
        <v/>
      </c>
      <c r="AN781" s="27" t="str">
        <f>IF(AND(AM781="",SD28N!AR115=0),"",SD28N!AR115)</f>
        <v/>
      </c>
      <c r="AO781" s="26" t="str">
        <f>IF(SD28N!AS115=0,"",SD28N!AS115)</f>
        <v/>
      </c>
      <c r="AP781" t="str">
        <f>IF(AND(AO781="",SD28N!AT115=0),"",SD28N!AT115)</f>
        <v/>
      </c>
      <c r="AQ781" t="str">
        <f>IF(SD28N!AU115=0,"",SD28N!AU115)</f>
        <v/>
      </c>
      <c r="AR781" s="27" t="str">
        <f>IF(AND(AQ781="",SD28N!AV115=0),"",SD28N!AV115)</f>
        <v/>
      </c>
      <c r="AS781" t="str">
        <f>IF(SD28N!AW115=0,"",SD28N!AW115)</f>
        <v/>
      </c>
      <c r="AT781">
        <f>IF(SD28N!AX115=0,"",SD28N!AX115)</f>
        <v>50</v>
      </c>
      <c r="AU781" s="1">
        <f>IF(SD28N!AY115=0,"",SD28N!AY115)</f>
        <v>40</v>
      </c>
      <c r="AV781" s="1">
        <f>IF(SD28N!AZ115=0,"",SD28N!AZ115)</f>
        <v>48</v>
      </c>
      <c r="AW781" s="1" t="str">
        <f>IF(SD28N!BA115=0,"",SD28N!BA115)</f>
        <v/>
      </c>
      <c r="AX781" s="1" t="str">
        <f>IF(SD28N!BB115=0,"",SD28N!BB115)</f>
        <v/>
      </c>
      <c r="AY781" s="1" t="str">
        <f>IF(SD28N!BC115=0,"",SD28N!BC115)</f>
        <v/>
      </c>
      <c r="AZ781" s="1" t="str">
        <f>IF(SD28N!BD115=0,"",SD28N!BD115)</f>
        <v/>
      </c>
      <c r="BA781" s="1" t="str">
        <f>IF(SD28N!BE115=0,"",SD28N!BE115)</f>
        <v/>
      </c>
      <c r="BB781" s="1" t="str">
        <f>IF(SD28N!BF115=0,"",SD28N!BF115)</f>
        <v/>
      </c>
      <c r="BC781" s="1" t="str">
        <f>IF(SD28N!BG115=0,"",SD28N!BG115)</f>
        <v/>
      </c>
      <c r="BD781" s="29" t="str">
        <f>IF(SD28N!BH115=0,"",SD28N!BH115)</f>
        <v/>
      </c>
      <c r="BE781" t="str">
        <f>IF(SD28N!BI115=0,"",SD28N!BI115)</f>
        <v>La 2006</v>
      </c>
      <c r="BF781" t="str">
        <f>IF(SD28N!BJ115=0,"",SD28N!BJ115)</f>
        <v>LAT</v>
      </c>
      <c r="BG781" t="str">
        <f>IF(SD28N!BK115=0,"",SD28N!BK115)</f>
        <v>No</v>
      </c>
      <c r="BH781">
        <f>IF(SD28N!BL115=0,"",SD28N!BL115)</f>
        <v>2</v>
      </c>
      <c r="BI781" t="str">
        <f>IF(SD28N!BM115=0,"",SD28N!BM115)</f>
        <v/>
      </c>
      <c r="BJ781">
        <f>IF(SD28N!BN115=0,"",SD28N!BN115)</f>
        <v>1.4769426972979685</v>
      </c>
      <c r="BK781" t="str">
        <f>IF(SD28N!BO115=0,"",SD28N!BO115)</f>
        <v/>
      </c>
      <c r="BL781" t="str">
        <f>IF(SD28N!BP115=0,"",SD28N!BP115)</f>
        <v/>
      </c>
      <c r="BM781">
        <f>IF(SD28N!BQ115=0,"",SD28N!BQ115)</f>
        <v>5.1927371575715915</v>
      </c>
      <c r="BN781">
        <f>IF(SD28N!BR115=0,"",SD28N!BR115)</f>
        <v>3</v>
      </c>
      <c r="BO781" s="19">
        <f>IF(M781="",I781,IF(Q781="",M781,IF(U781="",Q781,IF(Y781="",U781,IF(AC781="",Y781,IF(AG781="",AC781,IF(AK781="",AG781,IF(AO781="",AK781,AO781))))))))</f>
        <v>56</v>
      </c>
      <c r="BP781" s="19">
        <f>IF(N781="",J781,IF(R781="",N781,IF(V781="",R781,IF(Z781="",V781,IF(AD781="",Z781,IF(AH781="",AD781,IF(AL781="",AH781,IF(AP781="",AL781,AP781))))))))</f>
        <v>36.11</v>
      </c>
      <c r="BQ781" s="19">
        <f>IF(O781="",K781,IF(S781="",O781,IF(W781="",S781,IF(AA781="",W781,IF(AE781="",AA781,IF(AI781="",AE781,IF(AM781="",AI781,IF(AQ781="",AM781,AQ781))))))))</f>
        <v>20</v>
      </c>
      <c r="BR781" s="19">
        <f>IF(P781="",L781,IF(T781="",P781,IF(X781="",T781,IF(AB781="",X781,IF(AF781="",AB781,IF(AJ781="",AF781,IF(AN781="",AJ781,IF(AR781="",AN781,AR781))))))))</f>
        <v>39.04</v>
      </c>
    </row>
    <row r="782" spans="1:70" hidden="1" x14ac:dyDescent="0.2">
      <c r="A782" s="20" t="str">
        <f>IF(SD28N!A116=0,"",SD28N!A116)</f>
        <v>V</v>
      </c>
      <c r="B782">
        <f>IF(SD28N!B116=0,"",SD28N!B116)</f>
        <v>28169</v>
      </c>
      <c r="C782" t="str">
        <f>IF(SD28N!G116=0,"",SD28N!G116)</f>
        <v>42H0</v>
      </c>
      <c r="D782">
        <f>IF(SD28N!H116=0,"",SD28N!H116)</f>
        <v>28</v>
      </c>
      <c r="E782" s="26">
        <f>IF(SD28N!I116=0,"",SD28N!I116)</f>
        <v>56</v>
      </c>
      <c r="F782">
        <f>IF(AND(E782="",SD28N!J116=0),"",SD28N!J116)</f>
        <v>37.42</v>
      </c>
      <c r="G782">
        <f>IF(SD28N!K116=0,"",SD28N!K116)</f>
        <v>20</v>
      </c>
      <c r="H782" s="27">
        <f>IF(AND(G782="",SD28N!L116=0),"",SD28N!L116)</f>
        <v>33.5</v>
      </c>
      <c r="I782" s="26">
        <f>IF(SD28N!M116=0,"",SD28N!M116)</f>
        <v>56</v>
      </c>
      <c r="J782">
        <f>IF(AND(I782="",SD28N!N116=0),"",SD28N!N116)</f>
        <v>36.6</v>
      </c>
      <c r="K782">
        <f>IF(SD28N!O116=0,"",SD28N!O116)</f>
        <v>20</v>
      </c>
      <c r="L782" s="27">
        <f>IF(AND(K782="",SD28N!P116=0),"",SD28N!P116)</f>
        <v>32.9</v>
      </c>
      <c r="M782" s="26">
        <f>IF(SD28N!Q116=0,"",SD28N!Q116)</f>
        <v>56</v>
      </c>
      <c r="N782">
        <f>IF(AND(M782="",SD28N!R116=0),"",SD28N!R116)</f>
        <v>37.950000000000003</v>
      </c>
      <c r="O782">
        <f>IF(SD28N!S116=0,"",SD28N!S116)</f>
        <v>20</v>
      </c>
      <c r="P782" s="27">
        <f>IF(AND(O782="",SD28N!T116=0),"",SD28N!T116)</f>
        <v>34.93</v>
      </c>
      <c r="Q782" s="26">
        <f>IF(SD28N!U116=0,"",SD28N!U116)</f>
        <v>56</v>
      </c>
      <c r="R782">
        <f>IF(AND(Q782="",SD28N!V116=0),"",SD28N!V116)</f>
        <v>38.200000000000003</v>
      </c>
      <c r="S782">
        <f>IF(SD28N!W116=0,"",SD28N!W116)</f>
        <v>20</v>
      </c>
      <c r="T782" s="27">
        <f>IF(AND(S782="",SD28N!X116=0),"",SD28N!X116)</f>
        <v>34.07</v>
      </c>
      <c r="U782" s="26" t="str">
        <f>IF(SD28N!Y116=0,"",SD28N!Y116)</f>
        <v/>
      </c>
      <c r="V782" t="str">
        <f>IF(AND(U782="",SD28N!Z116=0),"",SD28N!Z116)</f>
        <v/>
      </c>
      <c r="W782" t="str">
        <f>IF(SD28N!AA116=0,"",SD28N!AA116)</f>
        <v/>
      </c>
      <c r="X782" s="27" t="str">
        <f>IF(AND(W782="",SD28N!AB116=0),"",SD28N!AB116)</f>
        <v/>
      </c>
      <c r="Y782" s="26" t="str">
        <f>IF(SD28N!AC116=0,"",SD28N!AC116)</f>
        <v/>
      </c>
      <c r="Z782" t="str">
        <f>IF(AND(Y782="",SD28N!AD116=0),"",SD28N!AD116)</f>
        <v/>
      </c>
      <c r="AA782" t="str">
        <f>IF(SD28N!AE116=0,"",SD28N!AE116)</f>
        <v/>
      </c>
      <c r="AB782" s="27" t="str">
        <f>IF(AND(AA782="",SD28N!AF116=0),"",SD28N!AF116)</f>
        <v/>
      </c>
      <c r="AC782" s="26" t="str">
        <f>IF(SD28N!AG116=0,"",SD28N!AG116)</f>
        <v/>
      </c>
      <c r="AD782" t="str">
        <f>IF(AND(AC782="",SD28N!AH116=0),"",SD28N!AH116)</f>
        <v/>
      </c>
      <c r="AE782" t="str">
        <f>IF(SD28N!AI116=0,"",SD28N!AI116)</f>
        <v/>
      </c>
      <c r="AF782" s="27" t="str">
        <f>IF(AND(AE782="",SD28N!AJ116=0),"",SD28N!AJ116)</f>
        <v/>
      </c>
      <c r="AG782" s="26" t="str">
        <f>IF(SD28N!AK116=0,"",SD28N!AK116)</f>
        <v/>
      </c>
      <c r="AH782" t="str">
        <f>IF(AND(AG782="",SD28N!AL116=0),"",SD28N!AL116)</f>
        <v/>
      </c>
      <c r="AI782" t="str">
        <f>IF(SD28N!AM116=0,"",SD28N!AM116)</f>
        <v/>
      </c>
      <c r="AJ782" s="27" t="str">
        <f>IF(AND(AI782="",SD28N!AN116=0),"",SD28N!AN116)</f>
        <v/>
      </c>
      <c r="AK782" s="26" t="str">
        <f>IF(SD28N!AO116=0,"",SD28N!AO116)</f>
        <v/>
      </c>
      <c r="AL782" t="str">
        <f>IF(AND(AK782="",SD28N!AP116=0),"",SD28N!AP116)</f>
        <v/>
      </c>
      <c r="AM782" t="str">
        <f>IF(SD28N!AQ116=0,"",SD28N!AQ116)</f>
        <v/>
      </c>
      <c r="AN782" s="27" t="str">
        <f>IF(AND(AM782="",SD28N!AR116=0),"",SD28N!AR116)</f>
        <v/>
      </c>
      <c r="AO782" s="26" t="str">
        <f>IF(SD28N!AS116=0,"",SD28N!AS116)</f>
        <v/>
      </c>
      <c r="AP782" t="str">
        <f>IF(AND(AO782="",SD28N!AT116=0),"",SD28N!AT116)</f>
        <v/>
      </c>
      <c r="AQ782" t="str">
        <f>IF(SD28N!AU116=0,"",SD28N!AU116)</f>
        <v/>
      </c>
      <c r="AR782" s="27" t="str">
        <f>IF(AND(AQ782="",SD28N!AV116=0),"",SD28N!AV116)</f>
        <v/>
      </c>
      <c r="AS782" t="str">
        <f>IF(SD28N!AW116=0,"",SD28N!AW116)</f>
        <v/>
      </c>
      <c r="AT782">
        <f>IF(SD28N!AX116=0,"",SD28N!AX116)</f>
        <v>62</v>
      </c>
      <c r="AU782" s="1">
        <f>IF(SD28N!AY116=0,"",SD28N!AY116)</f>
        <v>57</v>
      </c>
      <c r="AV782" s="1">
        <f>IF(SD28N!AZ116=0,"",SD28N!AZ116)</f>
        <v>60</v>
      </c>
      <c r="AW782" s="1" t="str">
        <f>IF(SD28N!BA116=0,"",SD28N!BA116)</f>
        <v/>
      </c>
      <c r="AX782" s="1" t="str">
        <f>IF(SD28N!BB116=0,"",SD28N!BB116)</f>
        <v/>
      </c>
      <c r="AY782" s="1" t="str">
        <f>IF(SD28N!BC116=0,"",SD28N!BC116)</f>
        <v/>
      </c>
      <c r="AZ782" s="1" t="str">
        <f>IF(SD28N!BD116=0,"",SD28N!BD116)</f>
        <v/>
      </c>
      <c r="BA782" s="1" t="str">
        <f>IF(SD28N!BE116=0,"",SD28N!BE116)</f>
        <v/>
      </c>
      <c r="BB782" s="1" t="str">
        <f>IF(SD28N!BF116=0,"",SD28N!BF116)</f>
        <v/>
      </c>
      <c r="BC782" s="1" t="str">
        <f>IF(SD28N!BG116=0,"",SD28N!BG116)</f>
        <v/>
      </c>
      <c r="BD782" s="29" t="str">
        <f>IF(SD28N!BH116=0,"",SD28N!BH116)</f>
        <v/>
      </c>
      <c r="BE782" t="str">
        <f>IF(SD28N!BI116=0,"",SD28N!BI116)</f>
        <v>La 2006</v>
      </c>
      <c r="BF782" t="str">
        <f>IF(SD28N!BJ116=0,"",SD28N!BJ116)</f>
        <v>LAT</v>
      </c>
      <c r="BG782" t="str">
        <f>IF(SD28N!BK116=0,"",SD28N!BK116)</f>
        <v>No</v>
      </c>
      <c r="BH782">
        <f>IF(SD28N!BL116=0,"",SD28N!BL116)</f>
        <v>2</v>
      </c>
      <c r="BI782" t="str">
        <f>IF(SD28N!BM116=0,"",SD28N!BM116)</f>
        <v/>
      </c>
      <c r="BJ782">
        <f>IF(SD28N!BN116=0,"",SD28N!BN116)</f>
        <v>1.7124151350463546</v>
      </c>
      <c r="BK782" t="str">
        <f>IF(SD28N!BO116=0,"",SD28N!BO116)</f>
        <v/>
      </c>
      <c r="BL782" t="str">
        <f>IF(SD28N!BP116=0,"",SD28N!BP116)</f>
        <v/>
      </c>
      <c r="BM782">
        <f>IF(SD28N!BQ116=0,"",SD28N!BQ116)</f>
        <v>3.1710486330696934</v>
      </c>
      <c r="BN782">
        <f>IF(SD28N!BR116=0,"",SD28N!BR116)</f>
        <v>4</v>
      </c>
      <c r="BO782" s="19">
        <f>IF(M782="",I782,IF(Q782="",M782,IF(U782="",Q782,IF(Y782="",U782,IF(AC782="",Y782,IF(AG782="",AC782,IF(AK782="",AG782,IF(AO782="",AK782,AO782))))))))</f>
        <v>56</v>
      </c>
      <c r="BP782" s="19">
        <f>IF(N782="",J782,IF(R782="",N782,IF(V782="",R782,IF(Z782="",V782,IF(AD782="",Z782,IF(AH782="",AD782,IF(AL782="",AH782,IF(AP782="",AL782,AP782))))))))</f>
        <v>38.200000000000003</v>
      </c>
      <c r="BQ782" s="19">
        <f>IF(O782="",K782,IF(S782="",O782,IF(W782="",S782,IF(AA782="",W782,IF(AE782="",AA782,IF(AI782="",AE782,IF(AM782="",AI782,IF(AQ782="",AM782,AQ782))))))))</f>
        <v>20</v>
      </c>
      <c r="BR782" s="19">
        <f>IF(P782="",L782,IF(T782="",P782,IF(X782="",T782,IF(AB782="",X782,IF(AF782="",AB782,IF(AJ782="",AF782,IF(AN782="",AJ782,IF(AR782="",AN782,AR782))))))))</f>
        <v>34.07</v>
      </c>
    </row>
    <row r="783" spans="1:70" hidden="1" x14ac:dyDescent="0.2">
      <c r="A783" s="20" t="str">
        <f>IF(SD28N!A117=0,"",SD28N!A117)</f>
        <v>V</v>
      </c>
      <c r="B783">
        <f>IF(SD28N!B117=0,"",SD28N!B117)</f>
        <v>28173</v>
      </c>
      <c r="C783" t="str">
        <f>IF(SD28N!G117=0,"",SD28N!G117)</f>
        <v>42H0</v>
      </c>
      <c r="D783">
        <f>IF(SD28N!H117=0,"",SD28N!H117)</f>
        <v>28</v>
      </c>
      <c r="E783" s="26">
        <f>IF(SD28N!I117=0,"",SD28N!I117)</f>
        <v>56</v>
      </c>
      <c r="F783">
        <f>IF(AND(E783="",SD28N!J117=0),"",SD28N!J117)</f>
        <v>38.85</v>
      </c>
      <c r="G783">
        <f>IF(SD28N!K117=0,"",SD28N!K117)</f>
        <v>20</v>
      </c>
      <c r="H783" s="27">
        <f>IF(AND(G783="",SD28N!L117=0),"",SD28N!L117)</f>
        <v>36.28</v>
      </c>
      <c r="I783" s="26">
        <f>IF(SD28N!M117=0,"",SD28N!M117)</f>
        <v>56</v>
      </c>
      <c r="J783">
        <f>IF(AND(I783="",SD28N!N117=0),"",SD28N!N117)</f>
        <v>38.409999999999997</v>
      </c>
      <c r="K783">
        <f>IF(SD28N!O117=0,"",SD28N!O117)</f>
        <v>20</v>
      </c>
      <c r="L783" s="27">
        <f>IF(AND(K783="",SD28N!P117=0),"",SD28N!P117)</f>
        <v>36.78</v>
      </c>
      <c r="M783" s="26">
        <f>IF(SD28N!Q117=0,"",SD28N!Q117)</f>
        <v>56</v>
      </c>
      <c r="N783">
        <f>IF(AND(M783="",SD28N!R117=0),"",SD28N!R117)</f>
        <v>37.99</v>
      </c>
      <c r="O783">
        <f>IF(SD28N!S117=0,"",SD28N!S117)</f>
        <v>20</v>
      </c>
      <c r="P783" s="27">
        <f>IF(AND(O783="",SD28N!T117=0),"",SD28N!T117)</f>
        <v>37.270000000000003</v>
      </c>
      <c r="Q783" s="26">
        <f>IF(SD28N!U117=0,"",SD28N!U117)</f>
        <v>56</v>
      </c>
      <c r="R783">
        <f>IF(AND(Q783="",SD28N!V117=0),"",SD28N!V117)</f>
        <v>37.549999999999997</v>
      </c>
      <c r="S783">
        <f>IF(SD28N!W117=0,"",SD28N!W117)</f>
        <v>20</v>
      </c>
      <c r="T783" s="27">
        <f>IF(AND(S783="",SD28N!X117=0),"",SD28N!X117)</f>
        <v>37.75</v>
      </c>
      <c r="U783" s="26" t="str">
        <f>IF(SD28N!Y117=0,"",SD28N!Y117)</f>
        <v/>
      </c>
      <c r="V783" t="str">
        <f>IF(AND(U783="",SD28N!Z117=0),"",SD28N!Z117)</f>
        <v/>
      </c>
      <c r="W783" t="str">
        <f>IF(SD28N!AA117=0,"",SD28N!AA117)</f>
        <v/>
      </c>
      <c r="X783" s="27" t="str">
        <f>IF(AND(W783="",SD28N!AB117=0),"",SD28N!AB117)</f>
        <v/>
      </c>
      <c r="Y783" s="26" t="str">
        <f>IF(SD28N!AC117=0,"",SD28N!AC117)</f>
        <v/>
      </c>
      <c r="Z783" t="str">
        <f>IF(AND(Y783="",SD28N!AD117=0),"",SD28N!AD117)</f>
        <v/>
      </c>
      <c r="AA783" t="str">
        <f>IF(SD28N!AE117=0,"",SD28N!AE117)</f>
        <v/>
      </c>
      <c r="AB783" s="27" t="str">
        <f>IF(AND(AA783="",SD28N!AF117=0),"",SD28N!AF117)</f>
        <v/>
      </c>
      <c r="AC783" s="26" t="str">
        <f>IF(SD28N!AG117=0,"",SD28N!AG117)</f>
        <v/>
      </c>
      <c r="AD783" t="str">
        <f>IF(AND(AC783="",SD28N!AH117=0),"",SD28N!AH117)</f>
        <v/>
      </c>
      <c r="AE783" t="str">
        <f>IF(SD28N!AI117=0,"",SD28N!AI117)</f>
        <v/>
      </c>
      <c r="AF783" s="27" t="str">
        <f>IF(AND(AE783="",SD28N!AJ117=0),"",SD28N!AJ117)</f>
        <v/>
      </c>
      <c r="AG783" s="26" t="str">
        <f>IF(SD28N!AK117=0,"",SD28N!AK117)</f>
        <v/>
      </c>
      <c r="AH783" t="str">
        <f>IF(AND(AG783="",SD28N!AL117=0),"",SD28N!AL117)</f>
        <v/>
      </c>
      <c r="AI783" t="str">
        <f>IF(SD28N!AM117=0,"",SD28N!AM117)</f>
        <v/>
      </c>
      <c r="AJ783" s="27" t="str">
        <f>IF(AND(AI783="",SD28N!AN117=0),"",SD28N!AN117)</f>
        <v/>
      </c>
      <c r="AK783" s="26" t="str">
        <f>IF(SD28N!AO117=0,"",SD28N!AO117)</f>
        <v/>
      </c>
      <c r="AL783" t="str">
        <f>IF(AND(AK783="",SD28N!AP117=0),"",SD28N!AP117)</f>
        <v/>
      </c>
      <c r="AM783" t="str">
        <f>IF(SD28N!AQ117=0,"",SD28N!AQ117)</f>
        <v/>
      </c>
      <c r="AN783" s="27" t="str">
        <f>IF(AND(AM783="",SD28N!AR117=0),"",SD28N!AR117)</f>
        <v/>
      </c>
      <c r="AO783" s="26" t="str">
        <f>IF(SD28N!AS117=0,"",SD28N!AS117)</f>
        <v/>
      </c>
      <c r="AP783" t="str">
        <f>IF(AND(AO783="",SD28N!AT117=0),"",SD28N!AT117)</f>
        <v/>
      </c>
      <c r="AQ783" t="str">
        <f>IF(SD28N!AU117=0,"",SD28N!AU117)</f>
        <v/>
      </c>
      <c r="AR783" s="27" t="str">
        <f>IF(AND(AQ783="",SD28N!AV117=0),"",SD28N!AV117)</f>
        <v/>
      </c>
      <c r="AS783" t="str">
        <f>IF(SD28N!AW117=0,"",SD28N!AW117)</f>
        <v/>
      </c>
      <c r="AT783">
        <f>IF(SD28N!AX117=0,"",SD28N!AX117)</f>
        <v>54</v>
      </c>
      <c r="AU783" s="1">
        <f>IF(SD28N!AY117=0,"",SD28N!AY117)</f>
        <v>48</v>
      </c>
      <c r="AV783" s="1">
        <f>IF(SD28N!AZ117=0,"",SD28N!AZ117)</f>
        <v>60</v>
      </c>
      <c r="AW783" s="1" t="str">
        <f>IF(SD28N!BA117=0,"",SD28N!BA117)</f>
        <v/>
      </c>
      <c r="AX783" s="1" t="str">
        <f>IF(SD28N!BB117=0,"",SD28N!BB117)</f>
        <v/>
      </c>
      <c r="AY783" s="1" t="str">
        <f>IF(SD28N!BC117=0,"",SD28N!BC117)</f>
        <v/>
      </c>
      <c r="AZ783" s="1" t="str">
        <f>IF(SD28N!BD117=0,"",SD28N!BD117)</f>
        <v/>
      </c>
      <c r="BA783" s="1" t="str">
        <f>IF(SD28N!BE117=0,"",SD28N!BE117)</f>
        <v/>
      </c>
      <c r="BB783" s="1" t="str">
        <f>IF(SD28N!BF117=0,"",SD28N!BF117)</f>
        <v/>
      </c>
      <c r="BC783" s="1" t="str">
        <f>IF(SD28N!BG117=0,"",SD28N!BG117)</f>
        <v/>
      </c>
      <c r="BD783" s="29" t="str">
        <f>IF(SD28N!BH117=0,"",SD28N!BH117)</f>
        <v/>
      </c>
      <c r="BE783" t="str">
        <f>IF(SD28N!BI117=0,"",SD28N!BI117)</f>
        <v>La 2006</v>
      </c>
      <c r="BF783" t="str">
        <f>IF(SD28N!BJ117=0,"",SD28N!BJ117)</f>
        <v>LAT</v>
      </c>
      <c r="BG783" t="str">
        <f>IF(SD28N!BK117=0,"",SD28N!BK117)</f>
        <v>No</v>
      </c>
      <c r="BH783">
        <f>IF(SD28N!BL117=0,"",SD28N!BL117)</f>
        <v>1</v>
      </c>
      <c r="BI783" t="str">
        <f>IF(SD28N!BM117=0,"",SD28N!BM117)</f>
        <v/>
      </c>
      <c r="BJ783">
        <f>IF(SD28N!BN117=0,"",SD28N!BN117)</f>
        <v>1.5309784975510192</v>
      </c>
      <c r="BK783" t="str">
        <f>IF(SD28N!BO117=0,"",SD28N!BO117)</f>
        <v/>
      </c>
      <c r="BL783" t="str">
        <f>IF(SD28N!BP117=0,"",SD28N!BP117)</f>
        <v/>
      </c>
      <c r="BM783">
        <f>IF(SD28N!BQ117=0,"",SD28N!BQ117)</f>
        <v>1.5309784975510192</v>
      </c>
      <c r="BN783">
        <f>IF(SD28N!BR117=0,"",SD28N!BR117)</f>
        <v>3</v>
      </c>
      <c r="BO783" s="19">
        <f>IF(M783="",I783,IF(Q783="",M783,IF(U783="",Q783,IF(Y783="",U783,IF(AC783="",Y783,IF(AG783="",AC783,IF(AK783="",AG783,IF(AO783="",AK783,AO783))))))))</f>
        <v>56</v>
      </c>
      <c r="BP783" s="19">
        <f>IF(N783="",J783,IF(R783="",N783,IF(V783="",R783,IF(Z783="",V783,IF(AD783="",Z783,IF(AH783="",AD783,IF(AL783="",AH783,IF(AP783="",AL783,AP783))))))))</f>
        <v>37.549999999999997</v>
      </c>
      <c r="BQ783" s="19">
        <f>IF(O783="",K783,IF(S783="",O783,IF(W783="",S783,IF(AA783="",W783,IF(AE783="",AA783,IF(AI783="",AE783,IF(AM783="",AI783,IF(AQ783="",AM783,AQ783))))))))</f>
        <v>20</v>
      </c>
      <c r="BR783" s="19">
        <f>IF(P783="",L783,IF(T783="",P783,IF(X783="",T783,IF(AB783="",X783,IF(AF783="",AB783,IF(AJ783="",AF783,IF(AN783="",AJ783,IF(AR783="",AN783,AR783))))))))</f>
        <v>37.75</v>
      </c>
    </row>
    <row r="784" spans="1:70" hidden="1" x14ac:dyDescent="0.2">
      <c r="A784" s="20" t="str">
        <f>IF(SD28N!A118=0,"",SD28N!A118)</f>
        <v>V</v>
      </c>
      <c r="B784">
        <f>IF(SD28N!B118=0,"",SD28N!B118)</f>
        <v>28176</v>
      </c>
      <c r="C784" t="str">
        <f>IF(SD28N!G118=0,"",SD28N!G118)</f>
        <v>42H0</v>
      </c>
      <c r="D784">
        <f>IF(SD28N!H118=0,"",SD28N!H118)</f>
        <v>28</v>
      </c>
      <c r="E784" s="26">
        <f>IF(SD28N!I118=0,"",SD28N!I118)</f>
        <v>56</v>
      </c>
      <c r="F784">
        <f>IF(AND(E784="",SD28N!J118=0),"",SD28N!J118)</f>
        <v>37.200000000000003</v>
      </c>
      <c r="G784">
        <f>IF(SD28N!K118=0,"",SD28N!K118)</f>
        <v>20</v>
      </c>
      <c r="H784" s="27">
        <f>IF(AND(G784="",SD28N!L118=0),"",SD28N!L118)</f>
        <v>32.6</v>
      </c>
      <c r="I784" s="26">
        <f>IF(SD28N!M118=0,"",SD28N!M118)</f>
        <v>56</v>
      </c>
      <c r="J784">
        <f>IF(AND(I784="",SD28N!N118=0),"",SD28N!N118)</f>
        <v>37.5</v>
      </c>
      <c r="K784">
        <f>IF(SD28N!O118=0,"",SD28N!O118)</f>
        <v>20</v>
      </c>
      <c r="L784" s="27">
        <f>IF(AND(K784="",SD28N!P118=0),"",SD28N!P118)</f>
        <v>33.299999999999997</v>
      </c>
      <c r="M784" s="26">
        <f>IF(SD28N!Q118=0,"",SD28N!Q118)</f>
        <v>56</v>
      </c>
      <c r="N784">
        <f>IF(AND(M784="",SD28N!R118=0),"",SD28N!R118)</f>
        <v>37.9</v>
      </c>
      <c r="O784">
        <f>IF(SD28N!S118=0,"",SD28N!S118)</f>
        <v>20</v>
      </c>
      <c r="P784" s="27">
        <f>IF(AND(O784="",SD28N!T118=0),"",SD28N!T118)</f>
        <v>34</v>
      </c>
      <c r="Q784" s="26">
        <f>IF(SD28N!U118=0,"",SD28N!U118)</f>
        <v>56</v>
      </c>
      <c r="R784">
        <f>IF(AND(Q784="",SD28N!V118=0),"",SD28N!V118)</f>
        <v>38.200000000000003</v>
      </c>
      <c r="S784">
        <f>IF(SD28N!W118=0,"",SD28N!W118)</f>
        <v>20</v>
      </c>
      <c r="T784" s="27">
        <f>IF(AND(S784="",SD28N!X118=0),"",SD28N!X118)</f>
        <v>34.799999999999997</v>
      </c>
      <c r="U784" s="26" t="str">
        <f>IF(SD28N!Y118=0,"",SD28N!Y118)</f>
        <v/>
      </c>
      <c r="V784" t="str">
        <f>IF(AND(U784="",SD28N!Z118=0),"",SD28N!Z118)</f>
        <v/>
      </c>
      <c r="W784" t="str">
        <f>IF(SD28N!AA118=0,"",SD28N!AA118)</f>
        <v/>
      </c>
      <c r="X784" s="27" t="str">
        <f>IF(AND(W784="",SD28N!AB118=0),"",SD28N!AB118)</f>
        <v/>
      </c>
      <c r="Y784" s="26" t="str">
        <f>IF(SD28N!AC118=0,"",SD28N!AC118)</f>
        <v/>
      </c>
      <c r="Z784" t="str">
        <f>IF(AND(Y784="",SD28N!AD118=0),"",SD28N!AD118)</f>
        <v/>
      </c>
      <c r="AA784" t="str">
        <f>IF(SD28N!AE118=0,"",SD28N!AE118)</f>
        <v/>
      </c>
      <c r="AB784" s="27" t="str">
        <f>IF(AND(AA784="",SD28N!AF118=0),"",SD28N!AF118)</f>
        <v/>
      </c>
      <c r="AC784" s="26" t="str">
        <f>IF(SD28N!AG118=0,"",SD28N!AG118)</f>
        <v/>
      </c>
      <c r="AD784" t="str">
        <f>IF(AND(AC784="",SD28N!AH118=0),"",SD28N!AH118)</f>
        <v/>
      </c>
      <c r="AE784" t="str">
        <f>IF(SD28N!AI118=0,"",SD28N!AI118)</f>
        <v/>
      </c>
      <c r="AF784" s="27" t="str">
        <f>IF(AND(AE784="",SD28N!AJ118=0),"",SD28N!AJ118)</f>
        <v/>
      </c>
      <c r="AG784" s="26" t="str">
        <f>IF(SD28N!AK118=0,"",SD28N!AK118)</f>
        <v/>
      </c>
      <c r="AH784" t="str">
        <f>IF(AND(AG784="",SD28N!AL118=0),"",SD28N!AL118)</f>
        <v/>
      </c>
      <c r="AI784" t="str">
        <f>IF(SD28N!AM118=0,"",SD28N!AM118)</f>
        <v/>
      </c>
      <c r="AJ784" s="27" t="str">
        <f>IF(AND(AI784="",SD28N!AN118=0),"",SD28N!AN118)</f>
        <v/>
      </c>
      <c r="AK784" s="26" t="str">
        <f>IF(SD28N!AO118=0,"",SD28N!AO118)</f>
        <v/>
      </c>
      <c r="AL784" t="str">
        <f>IF(AND(AK784="",SD28N!AP118=0),"",SD28N!AP118)</f>
        <v/>
      </c>
      <c r="AM784" t="str">
        <f>IF(SD28N!AQ118=0,"",SD28N!AQ118)</f>
        <v/>
      </c>
      <c r="AN784" s="27" t="str">
        <f>IF(AND(AM784="",SD28N!AR118=0),"",SD28N!AR118)</f>
        <v/>
      </c>
      <c r="AO784" s="26" t="str">
        <f>IF(SD28N!AS118=0,"",SD28N!AS118)</f>
        <v/>
      </c>
      <c r="AP784" t="str">
        <f>IF(AND(AO784="",SD28N!AT118=0),"",SD28N!AT118)</f>
        <v/>
      </c>
      <c r="AQ784" t="str">
        <f>IF(SD28N!AU118=0,"",SD28N!AU118)</f>
        <v/>
      </c>
      <c r="AR784" s="27" t="str">
        <f>IF(AND(AQ784="",SD28N!AV118=0),"",SD28N!AV118)</f>
        <v/>
      </c>
      <c r="AS784" t="str">
        <f>IF(SD28N!AW118=0,"",SD28N!AW118)</f>
        <v/>
      </c>
      <c r="AT784">
        <f>IF(SD28N!AX118=0,"",SD28N!AX118)</f>
        <v>66</v>
      </c>
      <c r="AU784" s="1">
        <f>IF(SD28N!AY118=0,"",SD28N!AY118)</f>
        <v>64</v>
      </c>
      <c r="AV784" s="1">
        <f>IF(SD28N!AZ118=0,"",SD28N!AZ118)</f>
        <v>67</v>
      </c>
      <c r="AW784" s="1" t="str">
        <f>IF(SD28N!BA118=0,"",SD28N!BA118)</f>
        <v/>
      </c>
      <c r="AX784" s="1" t="str">
        <f>IF(SD28N!BB118=0,"",SD28N!BB118)</f>
        <v/>
      </c>
      <c r="AY784" s="1" t="str">
        <f>IF(SD28N!BC118=0,"",SD28N!BC118)</f>
        <v/>
      </c>
      <c r="AZ784" s="1" t="str">
        <f>IF(SD28N!BD118=0,"",SD28N!BD118)</f>
        <v/>
      </c>
      <c r="BA784" s="1" t="str">
        <f>IF(SD28N!BE118=0,"",SD28N!BE118)</f>
        <v/>
      </c>
      <c r="BB784" s="1" t="str">
        <f>IF(SD28N!BF118=0,"",SD28N!BF118)</f>
        <v/>
      </c>
      <c r="BC784" s="1" t="str">
        <f>IF(SD28N!BG118=0,"",SD28N!BG118)</f>
        <v/>
      </c>
      <c r="BD784" s="29" t="str">
        <f>IF(SD28N!BH118=0,"",SD28N!BH118)</f>
        <v/>
      </c>
      <c r="BE784" t="str">
        <f>IF(SD28N!BI118=0,"",SD28N!BI118)</f>
        <v>La 2006</v>
      </c>
      <c r="BF784" t="str">
        <f>IF(SD28N!BJ118=0,"",SD28N!BJ118)</f>
        <v>LAT</v>
      </c>
      <c r="BG784" t="str">
        <f>IF(SD28N!BK118=0,"",SD28N!BK118)</f>
        <v>No</v>
      </c>
      <c r="BH784">
        <f>IF(SD28N!BL118=0,"",SD28N!BL118)</f>
        <v>1</v>
      </c>
      <c r="BI784" t="str">
        <f>IF(SD28N!BM118=0,"",SD28N!BM118)</f>
        <v/>
      </c>
      <c r="BJ784">
        <f>IF(SD28N!BN118=0,"",SD28N!BN118)</f>
        <v>1.5759101795319448</v>
      </c>
      <c r="BK784" t="str">
        <f>IF(SD28N!BO118=0,"",SD28N!BO118)</f>
        <v/>
      </c>
      <c r="BL784" t="str">
        <f>IF(SD28N!BP118=0,"",SD28N!BP118)</f>
        <v/>
      </c>
      <c r="BM784">
        <f>IF(SD28N!BQ118=0,"",SD28N!BQ118)</f>
        <v>1.5759101795319448</v>
      </c>
      <c r="BN784">
        <f>IF(SD28N!BR118=0,"",SD28N!BR118)</f>
        <v>4</v>
      </c>
      <c r="BO784" s="19">
        <f>IF(M784="",I784,IF(Q784="",M784,IF(U784="",Q784,IF(Y784="",U784,IF(AC784="",Y784,IF(AG784="",AC784,IF(AK784="",AG784,IF(AO784="",AK784,AO784))))))))</f>
        <v>56</v>
      </c>
      <c r="BP784" s="19">
        <f>IF(N784="",J784,IF(R784="",N784,IF(V784="",R784,IF(Z784="",V784,IF(AD784="",Z784,IF(AH784="",AD784,IF(AL784="",AH784,IF(AP784="",AL784,AP784))))))))</f>
        <v>38.200000000000003</v>
      </c>
      <c r="BQ784" s="19">
        <f>IF(O784="",K784,IF(S784="",O784,IF(W784="",S784,IF(AA784="",W784,IF(AE784="",AA784,IF(AI784="",AE784,IF(AM784="",AI784,IF(AQ784="",AM784,AQ784))))))))</f>
        <v>20</v>
      </c>
      <c r="BR784" s="19">
        <f>IF(P784="",L784,IF(T784="",P784,IF(X784="",T784,IF(AB784="",X784,IF(AF784="",AB784,IF(AJ784="",AF784,IF(AN784="",AJ784,IF(AR784="",AN784,AR784))))))))</f>
        <v>34.799999999999997</v>
      </c>
    </row>
    <row r="785" spans="1:70" hidden="1" x14ac:dyDescent="0.2">
      <c r="A785" s="20" t="str">
        <f>IF(SD28N!A119=0,"",SD28N!A119)</f>
        <v>V</v>
      </c>
      <c r="B785">
        <f>IF(SD28N!B119=0,"",SD28N!B119)</f>
        <v>28177</v>
      </c>
      <c r="C785" t="str">
        <f>IF(SD28N!G119=0,"",SD28N!G119)</f>
        <v>43G8</v>
      </c>
      <c r="D785">
        <f>IF(SD28N!H119=0,"",SD28N!H119)</f>
        <v>28</v>
      </c>
      <c r="E785" s="26">
        <f>IF(SD28N!I119=0,"",SD28N!I119)</f>
        <v>57</v>
      </c>
      <c r="F785">
        <f>IF(AND(E785="",SD28N!J119=0),"",SD28N!J119)</f>
        <v>11.07</v>
      </c>
      <c r="G785">
        <f>IF(SD28N!K119=0,"",SD28N!K119)</f>
        <v>18</v>
      </c>
      <c r="H785" s="27">
        <f>IF(AND(G785="",SD28N!L119=0),"",SD28N!L119)</f>
        <v>48.65</v>
      </c>
      <c r="I785" s="26">
        <f>IF(SD28N!M119=0,"",SD28N!M119)</f>
        <v>57</v>
      </c>
      <c r="J785">
        <f>IF(AND(I785="",SD28N!N119=0),"",SD28N!N119)</f>
        <v>9.75</v>
      </c>
      <c r="K785">
        <f>IF(SD28N!O119=0,"",SD28N!O119)</f>
        <v>18</v>
      </c>
      <c r="L785" s="27">
        <f>IF(AND(K785="",SD28N!P119=0),"",SD28N!P119)</f>
        <v>48.16</v>
      </c>
      <c r="M785" s="26">
        <f>IF(SD28N!Q119=0,"",SD28N!Q119)</f>
        <v>57</v>
      </c>
      <c r="N785">
        <f>IF(AND(M785="",SD28N!R119=0),"",SD28N!R119)</f>
        <v>8.14</v>
      </c>
      <c r="O785">
        <f>IF(SD28N!S119=0,"",SD28N!S119)</f>
        <v>18</v>
      </c>
      <c r="P785" s="27">
        <f>IF(AND(O785="",SD28N!T119=0),"",SD28N!T119)</f>
        <v>47.46</v>
      </c>
      <c r="Q785" s="26" t="str">
        <f>IF(SD28N!U119=0,"",SD28N!U119)</f>
        <v/>
      </c>
      <c r="R785" t="str">
        <f>IF(AND(Q785="",SD28N!V119=0),"",SD28N!V119)</f>
        <v/>
      </c>
      <c r="S785" t="str">
        <f>IF(SD28N!W119=0,"",SD28N!W119)</f>
        <v/>
      </c>
      <c r="T785" s="27" t="str">
        <f>IF(AND(S785="",SD28N!X119=0),"",SD28N!X119)</f>
        <v/>
      </c>
      <c r="U785" s="26" t="str">
        <f>IF(SD28N!Y119=0,"",SD28N!Y119)</f>
        <v/>
      </c>
      <c r="V785" t="str">
        <f>IF(AND(U785="",SD28N!Z119=0),"",SD28N!Z119)</f>
        <v/>
      </c>
      <c r="W785" t="str">
        <f>IF(SD28N!AA119=0,"",SD28N!AA119)</f>
        <v/>
      </c>
      <c r="X785" s="27" t="str">
        <f>IF(AND(W785="",SD28N!AB119=0),"",SD28N!AB119)</f>
        <v/>
      </c>
      <c r="Y785" s="26" t="str">
        <f>IF(SD28N!AC119=0,"",SD28N!AC119)</f>
        <v/>
      </c>
      <c r="Z785" t="str">
        <f>IF(AND(Y785="",SD28N!AD119=0),"",SD28N!AD119)</f>
        <v/>
      </c>
      <c r="AA785" t="str">
        <f>IF(SD28N!AE119=0,"",SD28N!AE119)</f>
        <v/>
      </c>
      <c r="AB785" s="27" t="str">
        <f>IF(AND(AA785="",SD28N!AF119=0),"",SD28N!AF119)</f>
        <v/>
      </c>
      <c r="AC785" s="26" t="str">
        <f>IF(SD28N!AG119=0,"",SD28N!AG119)</f>
        <v/>
      </c>
      <c r="AD785" t="str">
        <f>IF(AND(AC785="",SD28N!AH119=0),"",SD28N!AH119)</f>
        <v/>
      </c>
      <c r="AE785" t="str">
        <f>IF(SD28N!AI119=0,"",SD28N!AI119)</f>
        <v/>
      </c>
      <c r="AF785" s="27" t="str">
        <f>IF(AND(AE785="",SD28N!AJ119=0),"",SD28N!AJ119)</f>
        <v/>
      </c>
      <c r="AG785" s="26" t="str">
        <f>IF(SD28N!AK119=0,"",SD28N!AK119)</f>
        <v/>
      </c>
      <c r="AH785" t="str">
        <f>IF(AND(AG785="",SD28N!AL119=0),"",SD28N!AL119)</f>
        <v/>
      </c>
      <c r="AI785" t="str">
        <f>IF(SD28N!AM119=0,"",SD28N!AM119)</f>
        <v/>
      </c>
      <c r="AJ785" s="27" t="str">
        <f>IF(AND(AI785="",SD28N!AN119=0),"",SD28N!AN119)</f>
        <v/>
      </c>
      <c r="AK785" s="26" t="str">
        <f>IF(SD28N!AO119=0,"",SD28N!AO119)</f>
        <v/>
      </c>
      <c r="AL785" t="str">
        <f>IF(AND(AK785="",SD28N!AP119=0),"",SD28N!AP119)</f>
        <v/>
      </c>
      <c r="AM785" t="str">
        <f>IF(SD28N!AQ119=0,"",SD28N!AQ119)</f>
        <v/>
      </c>
      <c r="AN785" s="27" t="str">
        <f>IF(AND(AM785="",SD28N!AR119=0),"",SD28N!AR119)</f>
        <v/>
      </c>
      <c r="AO785" s="26" t="str">
        <f>IF(SD28N!AS119=0,"",SD28N!AS119)</f>
        <v/>
      </c>
      <c r="AP785" t="str">
        <f>IF(AND(AO785="",SD28N!AT119=0),"",SD28N!AT119)</f>
        <v/>
      </c>
      <c r="AQ785" t="str">
        <f>IF(SD28N!AU119=0,"",SD28N!AU119)</f>
        <v/>
      </c>
      <c r="AR785" s="27" t="str">
        <f>IF(AND(AQ785="",SD28N!AV119=0),"",SD28N!AV119)</f>
        <v/>
      </c>
      <c r="AS785" t="str">
        <f>IF(SD28N!AW119=0,"",SD28N!AW119)</f>
        <v/>
      </c>
      <c r="AT785">
        <f>IF(SD28N!AX119=0,"",SD28N!AX119)</f>
        <v>40</v>
      </c>
      <c r="AU785" s="1">
        <f>IF(SD28N!AY119=0,"",SD28N!AY119)</f>
        <v>40</v>
      </c>
      <c r="AV785" s="1">
        <f>IF(SD28N!AZ119=0,"",SD28N!AZ119)</f>
        <v>40</v>
      </c>
      <c r="AW785" s="1">
        <f>IF(SD28N!BA119=0,"",SD28N!BA119)</f>
        <v>41</v>
      </c>
      <c r="AX785" s="1" t="str">
        <f>IF(SD28N!BB119=0,"",SD28N!BB119)</f>
        <v/>
      </c>
      <c r="AY785" s="1" t="str">
        <f>IF(SD28N!BC119=0,"",SD28N!BC119)</f>
        <v/>
      </c>
      <c r="AZ785" s="1" t="str">
        <f>IF(SD28N!BD119=0,"",SD28N!BD119)</f>
        <v/>
      </c>
      <c r="BA785" s="1" t="str">
        <f>IF(SD28N!BE119=0,"",SD28N!BE119)</f>
        <v/>
      </c>
      <c r="BB785" s="1" t="str">
        <f>IF(SD28N!BF119=0,"",SD28N!BF119)</f>
        <v/>
      </c>
      <c r="BC785" s="1" t="str">
        <f>IF(SD28N!BG119=0,"",SD28N!BG119)</f>
        <v/>
      </c>
      <c r="BD785" s="29" t="str">
        <f>IF(SD28N!BH119=0,"",SD28N!BH119)</f>
        <v/>
      </c>
      <c r="BE785" t="str">
        <f>IF(SD28N!BI119=0,"",SD28N!BI119)</f>
        <v>Sweden, M29/4,5 Se När</v>
      </c>
      <c r="BF785" t="str">
        <f>IF(SD28N!BJ119=0,"",SD28N!BJ119)</f>
        <v>SWE</v>
      </c>
      <c r="BG785" t="str">
        <f>IF(SD28N!BK119=0,"",SD28N!BK119)</f>
        <v>No</v>
      </c>
      <c r="BH785" t="str">
        <f>IF(SD28N!BL119=0,"",SD28N!BL119)</f>
        <v/>
      </c>
      <c r="BI785" t="str">
        <f>IF(SD28N!BM119=0,"",SD28N!BM119)</f>
        <v/>
      </c>
      <c r="BJ785">
        <f>IF(SD28N!BN119=0,"",SD28N!BN119)</f>
        <v>3.0006336046025304</v>
      </c>
      <c r="BK785" t="str">
        <f>IF(SD28N!BO119=0,"",SD28N!BO119)</f>
        <v/>
      </c>
      <c r="BL785" t="str">
        <f>IF(SD28N!BP119=0,"",SD28N!BP119)</f>
        <v/>
      </c>
      <c r="BM785">
        <f>IF(SD28N!BQ119=0,"",SD28N!BQ119)</f>
        <v>3.0006336046025304</v>
      </c>
      <c r="BN785">
        <f>IF(SD28N!BR119=0,"",SD28N!BR119)</f>
        <v>3</v>
      </c>
      <c r="BO785" s="19">
        <f>IF(M785="",I785,IF(Q785="",M785,IF(U785="",Q785,IF(Y785="",U785,IF(AC785="",Y785,IF(AG785="",AC785,IF(AK785="",AG785,IF(AO785="",AK785,AO785))))))))</f>
        <v>57</v>
      </c>
      <c r="BP785" s="19">
        <f>IF(N785="",J785,IF(R785="",N785,IF(V785="",R785,IF(Z785="",V785,IF(AD785="",Z785,IF(AH785="",AD785,IF(AL785="",AH785,IF(AP785="",AL785,AP785))))))))</f>
        <v>8.14</v>
      </c>
      <c r="BQ785" s="19">
        <f>IF(O785="",K785,IF(S785="",O785,IF(W785="",S785,IF(AA785="",W785,IF(AE785="",AA785,IF(AI785="",AE785,IF(AM785="",AI785,IF(AQ785="",AM785,AQ785))))))))</f>
        <v>18</v>
      </c>
      <c r="BR785" s="19">
        <f>IF(P785="",L785,IF(T785="",P785,IF(X785="",T785,IF(AB785="",X785,IF(AF785="",AB785,IF(AJ785="",AF785,IF(AN785="",AJ785,IF(AR785="",AN785,AR785))))))))</f>
        <v>47.46</v>
      </c>
    </row>
    <row r="786" spans="1:70" hidden="1" x14ac:dyDescent="0.2">
      <c r="A786" s="20" t="str">
        <f>IF(SD28N!A120=0,"",SD28N!A120)</f>
        <v>V</v>
      </c>
      <c r="B786">
        <f>IF(SD28N!B120=0,"",SD28N!B120)</f>
        <v>28178</v>
      </c>
      <c r="C786" t="str">
        <f>IF(SD28N!G120=0,"",SD28N!G120)</f>
        <v>44H1</v>
      </c>
      <c r="D786">
        <f>IF(SD28N!H120=0,"",SD28N!H120)</f>
        <v>28</v>
      </c>
      <c r="E786" s="26">
        <f>IF(SD28N!I120=0,"",SD28N!I120)</f>
        <v>57</v>
      </c>
      <c r="F786">
        <f>IF(AND(E786="",SD28N!J120=0),"",SD28N!J120)</f>
        <v>31</v>
      </c>
      <c r="G786">
        <f>IF(SD28N!K120=0,"",SD28N!K120)</f>
        <v>21</v>
      </c>
      <c r="H786" s="27">
        <f>IF(AND(G786="",SD28N!L120=0),"",SD28N!L120)</f>
        <v>6.3</v>
      </c>
      <c r="I786" s="26">
        <f>IF(SD28N!M120=0,"",SD28N!M120)</f>
        <v>57</v>
      </c>
      <c r="J786">
        <f>IF(AND(I786="",SD28N!N120=0),"",SD28N!N120)</f>
        <v>31.45</v>
      </c>
      <c r="K786">
        <f>IF(SD28N!O120=0,"",SD28N!O120)</f>
        <v>21</v>
      </c>
      <c r="L786" s="27">
        <f>IF(AND(K786="",SD28N!P120=0),"",SD28N!P120)</f>
        <v>6.53</v>
      </c>
      <c r="M786" s="26">
        <f>IF(SD28N!Q120=0,"",SD28N!Q120)</f>
        <v>57</v>
      </c>
      <c r="N786">
        <f>IF(AND(M786="",SD28N!R120=0),"",SD28N!R120)</f>
        <v>31.83</v>
      </c>
      <c r="O786">
        <f>IF(SD28N!S120=0,"",SD28N!S120)</f>
        <v>21</v>
      </c>
      <c r="P786" s="27">
        <f>IF(AND(O786="",SD28N!T120=0),"",SD28N!T120)</f>
        <v>6.6</v>
      </c>
      <c r="Q786" s="26">
        <f>IF(SD28N!U120=0,"",SD28N!U120)</f>
        <v>57</v>
      </c>
      <c r="R786">
        <f>IF(AND(Q786="",SD28N!V120=0),"",SD28N!V120)</f>
        <v>31.92</v>
      </c>
      <c r="S786">
        <f>IF(SD28N!W120=0,"",SD28N!W120)</f>
        <v>21</v>
      </c>
      <c r="T786" s="27">
        <f>IF(AND(S786="",SD28N!X120=0),"",SD28N!X120)</f>
        <v>6.72</v>
      </c>
      <c r="U786" s="26">
        <f>IF(SD28N!Y120=0,"",SD28N!Y120)</f>
        <v>57</v>
      </c>
      <c r="V786">
        <f>IF(AND(U786="",SD28N!Z120=0),"",SD28N!Z120)</f>
        <v>32.299999999999997</v>
      </c>
      <c r="W786">
        <f>IF(SD28N!AA120=0,"",SD28N!AA120)</f>
        <v>21</v>
      </c>
      <c r="X786" s="27">
        <f>IF(AND(W786="",SD28N!AB120=0),"",SD28N!AB120)</f>
        <v>6.9</v>
      </c>
      <c r="Y786" s="26" t="str">
        <f>IF(SD28N!AC120=0,"",SD28N!AC120)</f>
        <v/>
      </c>
      <c r="Z786" t="str">
        <f>IF(AND(Y786="",SD28N!AD120=0),"",SD28N!AD120)</f>
        <v/>
      </c>
      <c r="AA786" t="str">
        <f>IF(SD28N!AE120=0,"",SD28N!AE120)</f>
        <v/>
      </c>
      <c r="AB786" s="27" t="str">
        <f>IF(AND(AA786="",SD28N!AF120=0),"",SD28N!AF120)</f>
        <v/>
      </c>
      <c r="AC786" s="26" t="str">
        <f>IF(SD28N!AG120=0,"",SD28N!AG120)</f>
        <v/>
      </c>
      <c r="AD786" t="str">
        <f>IF(AND(AC786="",SD28N!AH120=0),"",SD28N!AH120)</f>
        <v/>
      </c>
      <c r="AE786" t="str">
        <f>IF(SD28N!AI120=0,"",SD28N!AI120)</f>
        <v/>
      </c>
      <c r="AF786" s="27" t="str">
        <f>IF(AND(AE786="",SD28N!AJ120=0),"",SD28N!AJ120)</f>
        <v/>
      </c>
      <c r="AG786" s="26" t="str">
        <f>IF(SD28N!AK120=0,"",SD28N!AK120)</f>
        <v/>
      </c>
      <c r="AH786" t="str">
        <f>IF(AND(AG786="",SD28N!AL120=0),"",SD28N!AL120)</f>
        <v/>
      </c>
      <c r="AI786" t="str">
        <f>IF(SD28N!AM120=0,"",SD28N!AM120)</f>
        <v/>
      </c>
      <c r="AJ786" s="27" t="str">
        <f>IF(AND(AI786="",SD28N!AN120=0),"",SD28N!AN120)</f>
        <v/>
      </c>
      <c r="AK786" s="26" t="str">
        <f>IF(SD28N!AO120=0,"",SD28N!AO120)</f>
        <v/>
      </c>
      <c r="AL786" t="str">
        <f>IF(AND(AK786="",SD28N!AP120=0),"",SD28N!AP120)</f>
        <v/>
      </c>
      <c r="AM786" t="str">
        <f>IF(SD28N!AQ120=0,"",SD28N!AQ120)</f>
        <v/>
      </c>
      <c r="AN786" s="27" t="str">
        <f>IF(AND(AM786="",SD28N!AR120=0),"",SD28N!AR120)</f>
        <v/>
      </c>
      <c r="AO786" s="26" t="str">
        <f>IF(SD28N!AS120=0,"",SD28N!AS120)</f>
        <v/>
      </c>
      <c r="AP786" t="str">
        <f>IF(AND(AO786="",SD28N!AT120=0),"",SD28N!AT120)</f>
        <v/>
      </c>
      <c r="AQ786" t="str">
        <f>IF(SD28N!AU120=0,"",SD28N!AU120)</f>
        <v/>
      </c>
      <c r="AR786" s="27" t="str">
        <f>IF(AND(AQ786="",SD28N!AV120=0),"",SD28N!AV120)</f>
        <v/>
      </c>
      <c r="AS786" t="str">
        <f>IF(SD28N!AW120=0,"",SD28N!AW120)</f>
        <v/>
      </c>
      <c r="AT786">
        <f>IF(SD28N!AX120=0,"",SD28N!AX120)</f>
        <v>67</v>
      </c>
      <c r="AU786" s="1">
        <f>IF(SD28N!AY120=0,"",SD28N!AY120)</f>
        <v>40</v>
      </c>
      <c r="AV786" s="1">
        <f>IF(SD28N!AZ120=0,"",SD28N!AZ120)</f>
        <v>40</v>
      </c>
      <c r="AW786" s="1">
        <f>IF(SD28N!BA120=0,"",SD28N!BA120)</f>
        <v>41</v>
      </c>
      <c r="AX786" s="1" t="str">
        <f>IF(SD28N!BB120=0,"",SD28N!BB120)</f>
        <v/>
      </c>
      <c r="AY786" s="1" t="str">
        <f>IF(SD28N!BC120=0,"",SD28N!BC120)</f>
        <v/>
      </c>
      <c r="AZ786" s="1" t="str">
        <f>IF(SD28N!BD120=0,"",SD28N!BD120)</f>
        <v/>
      </c>
      <c r="BA786" s="1" t="str">
        <f>IF(SD28N!BE120=0,"",SD28N!BE120)</f>
        <v/>
      </c>
      <c r="BB786" s="1" t="str">
        <f>IF(SD28N!BF120=0,"",SD28N!BF120)</f>
        <v/>
      </c>
      <c r="BC786" s="1" t="str">
        <f>IF(SD28N!BG120=0,"",SD28N!BG120)</f>
        <v/>
      </c>
      <c r="BD786" s="29" t="str">
        <f>IF(SD28N!BH120=0,"",SD28N!BH120)</f>
        <v/>
      </c>
      <c r="BE786" t="str">
        <f>IF(SD28N!BI120=0,"",SD28N!BI120)</f>
        <v>LA</v>
      </c>
      <c r="BF786" t="str">
        <f>IF(SD28N!BJ120=0,"",SD28N!BJ120)</f>
        <v>LAT</v>
      </c>
      <c r="BG786" t="str">
        <f>IF(SD28N!BK120=0,"",SD28N!BK120)</f>
        <v>No</v>
      </c>
      <c r="BH786" t="str">
        <f>IF(SD28N!BL120=0,"",SD28N!BL120)</f>
        <v/>
      </c>
      <c r="BI786" t="str">
        <f>IF(SD28N!BM120=0,"",SD28N!BM120)</f>
        <v/>
      </c>
      <c r="BJ786" t="str">
        <f>IF(SD28N!BN120=0,"",SD28N!BN120)</f>
        <v/>
      </c>
      <c r="BK786" t="str">
        <f>IF(SD28N!BO120=0,"",SD28N!BO120)</f>
        <v/>
      </c>
      <c r="BL786" t="str">
        <f>IF(SD28N!BP120=0,"",SD28N!BP120)</f>
        <v/>
      </c>
      <c r="BM786">
        <f>IF(SD28N!BQ120=0,"",SD28N!BQ120)</f>
        <v>1.3512670211475486</v>
      </c>
      <c r="BN786">
        <f>IF(SD28N!BR120=0,"",SD28N!BR120)</f>
        <v>4</v>
      </c>
      <c r="BO786" s="19">
        <f>IF(M786="",I786,IF(Q786="",M786,IF(U786="",Q786,IF(Y786="",U786,IF(AC786="",Y786,IF(AG786="",AC786,IF(AK786="",AG786,IF(AO786="",AK786,AO786))))))))</f>
        <v>57</v>
      </c>
      <c r="BP786" s="19">
        <f>IF(N786="",J786,IF(R786="",N786,IF(V786="",R786,IF(Z786="",V786,IF(AD786="",Z786,IF(AH786="",AD786,IF(AL786="",AH786,IF(AP786="",AL786,AP786))))))))</f>
        <v>32.299999999999997</v>
      </c>
      <c r="BQ786" s="19">
        <f>IF(O786="",K786,IF(S786="",O786,IF(W786="",S786,IF(AA786="",W786,IF(AE786="",AA786,IF(AI786="",AE786,IF(AM786="",AI786,IF(AQ786="",AM786,AQ786))))))))</f>
        <v>21</v>
      </c>
      <c r="BR786" s="19">
        <f>IF(P786="",L786,IF(T786="",P786,IF(X786="",T786,IF(AB786="",X786,IF(AF786="",AB786,IF(AJ786="",AF786,IF(AN786="",AJ786,IF(AR786="",AN786,AR786))))))))</f>
        <v>6.9</v>
      </c>
    </row>
    <row r="787" spans="1:70" hidden="1" x14ac:dyDescent="0.2">
      <c r="A787" s="20" t="str">
        <f>IF(SD28N!A121=0,"",SD28N!A121)</f>
        <v>V</v>
      </c>
      <c r="B787">
        <f>IF(SD28N!B121=0,"",SD28N!B121)</f>
        <v>28179</v>
      </c>
      <c r="C787" t="str">
        <f>IF(SD28N!G121=0,"",SD28N!G121)</f>
        <v>43G8</v>
      </c>
      <c r="D787">
        <f>IF(SD28N!H121=0,"",SD28N!H121)</f>
        <v>28</v>
      </c>
      <c r="E787" s="26">
        <f>IF(SD28N!I121=0,"",SD28N!I121)</f>
        <v>57</v>
      </c>
      <c r="F787">
        <f>IF(AND(E787="",SD28N!J121=0),"",SD28N!J121)</f>
        <v>12.9</v>
      </c>
      <c r="G787">
        <f>IF(SD28N!K121=0,"",SD28N!K121)</f>
        <v>18</v>
      </c>
      <c r="H787" s="27">
        <f>IF(AND(G787="",SD28N!L121=0),"",SD28N!L121)</f>
        <v>51.2</v>
      </c>
      <c r="I787" s="26">
        <f>IF(SD28N!M121=0,"",SD28N!M121)</f>
        <v>57</v>
      </c>
      <c r="J787">
        <f>IF(AND(I787="",SD28N!N121=0),"",SD28N!N121)</f>
        <v>11.4</v>
      </c>
      <c r="K787">
        <f>IF(SD28N!O121=0,"",SD28N!O121)</f>
        <v>18</v>
      </c>
      <c r="L787" s="27">
        <f>IF(AND(K787="",SD28N!P121=0),"",SD28N!P121)</f>
        <v>49.4</v>
      </c>
      <c r="M787" s="26" t="str">
        <f>IF(SD28N!Q121=0,"",SD28N!Q121)</f>
        <v/>
      </c>
      <c r="N787" t="str">
        <f>IF(AND(M787="",SD28N!R121=0),"",SD28N!R121)</f>
        <v/>
      </c>
      <c r="O787" t="str">
        <f>IF(SD28N!S121=0,"",SD28N!S121)</f>
        <v/>
      </c>
      <c r="P787" s="27" t="str">
        <f>IF(AND(O787="",SD28N!T121=0),"",SD28N!T121)</f>
        <v/>
      </c>
      <c r="Q787" s="26" t="str">
        <f>IF(SD28N!U121=0,"",SD28N!U121)</f>
        <v/>
      </c>
      <c r="R787" t="str">
        <f>IF(AND(Q787="",SD28N!V121=0),"",SD28N!V121)</f>
        <v/>
      </c>
      <c r="S787" t="str">
        <f>IF(SD28N!W121=0,"",SD28N!W121)</f>
        <v/>
      </c>
      <c r="T787" s="27" t="str">
        <f>IF(AND(S787="",SD28N!X121=0),"",SD28N!X121)</f>
        <v/>
      </c>
      <c r="U787" s="26" t="str">
        <f>IF(SD28N!Y121=0,"",SD28N!Y121)</f>
        <v/>
      </c>
      <c r="V787" t="str">
        <f>IF(AND(U787="",SD28N!Z121=0),"",SD28N!Z121)</f>
        <v/>
      </c>
      <c r="W787" t="str">
        <f>IF(SD28N!AA121=0,"",SD28N!AA121)</f>
        <v/>
      </c>
      <c r="X787" s="27" t="str">
        <f>IF(AND(W787="",SD28N!AB121=0),"",SD28N!AB121)</f>
        <v/>
      </c>
      <c r="Y787" s="26" t="str">
        <f>IF(SD28N!AC121=0,"",SD28N!AC121)</f>
        <v/>
      </c>
      <c r="Z787" t="str">
        <f>IF(AND(Y787="",SD28N!AD121=0),"",SD28N!AD121)</f>
        <v/>
      </c>
      <c r="AA787" t="str">
        <f>IF(SD28N!AE121=0,"",SD28N!AE121)</f>
        <v/>
      </c>
      <c r="AB787" s="27" t="str">
        <f>IF(AND(AA787="",SD28N!AF121=0),"",SD28N!AF121)</f>
        <v/>
      </c>
      <c r="AC787" s="26" t="str">
        <f>IF(SD28N!AG121=0,"",SD28N!AG121)</f>
        <v/>
      </c>
      <c r="AD787" t="str">
        <f>IF(AND(AC787="",SD28N!AH121=0),"",SD28N!AH121)</f>
        <v/>
      </c>
      <c r="AE787" t="str">
        <f>IF(SD28N!AI121=0,"",SD28N!AI121)</f>
        <v/>
      </c>
      <c r="AF787" s="27" t="str">
        <f>IF(AND(AE787="",SD28N!AJ121=0),"",SD28N!AJ121)</f>
        <v/>
      </c>
      <c r="AG787" s="26" t="str">
        <f>IF(SD28N!AK121=0,"",SD28N!AK121)</f>
        <v/>
      </c>
      <c r="AH787" t="str">
        <f>IF(AND(AG787="",SD28N!AL121=0),"",SD28N!AL121)</f>
        <v/>
      </c>
      <c r="AI787" t="str">
        <f>IF(SD28N!AM121=0,"",SD28N!AM121)</f>
        <v/>
      </c>
      <c r="AJ787" s="27" t="str">
        <f>IF(AND(AI787="",SD28N!AN121=0),"",SD28N!AN121)</f>
        <v/>
      </c>
      <c r="AK787" s="26" t="str">
        <f>IF(SD28N!AO121=0,"",SD28N!AO121)</f>
        <v/>
      </c>
      <c r="AL787" t="str">
        <f>IF(AND(AK787="",SD28N!AP121=0),"",SD28N!AP121)</f>
        <v/>
      </c>
      <c r="AM787" t="str">
        <f>IF(SD28N!AQ121=0,"",SD28N!AQ121)</f>
        <v/>
      </c>
      <c r="AN787" s="27" t="str">
        <f>IF(AND(AM787="",SD28N!AR121=0),"",SD28N!AR121)</f>
        <v/>
      </c>
      <c r="AO787" s="26" t="str">
        <f>IF(SD28N!AS121=0,"",SD28N!AS121)</f>
        <v/>
      </c>
      <c r="AP787" t="str">
        <f>IF(AND(AO787="",SD28N!AT121=0),"",SD28N!AT121)</f>
        <v/>
      </c>
      <c r="AQ787" t="str">
        <f>IF(SD28N!AU121=0,"",SD28N!AU121)</f>
        <v/>
      </c>
      <c r="AR787" s="27" t="str">
        <f>IF(AND(AQ787="",SD28N!AV121=0),"",SD28N!AV121)</f>
        <v/>
      </c>
      <c r="AS787" t="str">
        <f>IF(SD28N!AW121=0,"",SD28N!AW121)</f>
        <v/>
      </c>
      <c r="AT787">
        <f>IF(SD28N!AX121=0,"",SD28N!AX121)</f>
        <v>43</v>
      </c>
      <c r="AU787" s="1">
        <f>IF(SD28N!AY121=0,"",SD28N!AY121)</f>
        <v>44</v>
      </c>
      <c r="AV787" s="1">
        <f>IF(SD28N!AZ121=0,"",SD28N!AZ121)</f>
        <v>41</v>
      </c>
      <c r="AW787" s="1" t="str">
        <f>IF(SD28N!BA121=0,"",SD28N!BA121)</f>
        <v/>
      </c>
      <c r="AX787" s="1" t="str">
        <f>IF(SD28N!BB121=0,"",SD28N!BB121)</f>
        <v/>
      </c>
      <c r="AY787" s="1" t="str">
        <f>IF(SD28N!BC121=0,"",SD28N!BC121)</f>
        <v/>
      </c>
      <c r="AZ787" s="1" t="str">
        <f>IF(SD28N!BD121=0,"",SD28N!BD121)</f>
        <v/>
      </c>
      <c r="BA787" s="1" t="str">
        <f>IF(SD28N!BE121=0,"",SD28N!BE121)</f>
        <v/>
      </c>
      <c r="BB787" s="1" t="str">
        <f>IF(SD28N!BF121=0,"",SD28N!BF121)</f>
        <v/>
      </c>
      <c r="BC787" s="1" t="str">
        <f>IF(SD28N!BG121=0,"",SD28N!BG121)</f>
        <v/>
      </c>
      <c r="BD787" s="29" t="str">
        <f>IF(SD28N!BH121=0,"",SD28N!BH121)</f>
        <v/>
      </c>
      <c r="BE787" t="str">
        <f>IF(SD28N!BI121=0,"",SD28N!BI121)</f>
        <v>Sw M/ 5ESE När</v>
      </c>
      <c r="BF787" t="str">
        <f>IF(SD28N!BJ121=0,"",SD28N!BJ121)</f>
        <v>SWE</v>
      </c>
      <c r="BG787" t="str">
        <f>IF(SD28N!BK121=0,"",SD28N!BK121)</f>
        <v>No</v>
      </c>
      <c r="BH787" t="str">
        <f>IF(SD28N!BL121=0,"",SD28N!BL121)</f>
        <v/>
      </c>
      <c r="BI787" t="str">
        <f>IF(SD28N!BM121=0,"",SD28N!BM121)</f>
        <v/>
      </c>
      <c r="BJ787">
        <f>IF(SD28N!BN121=0,"",SD28N!BN121)</f>
        <v>1.95</v>
      </c>
      <c r="BK787" t="str">
        <f>IF(SD28N!BO121=0,"",SD28N!BO121)</f>
        <v/>
      </c>
      <c r="BL787" t="str">
        <f>IF(SD28N!BP121=0,"",SD28N!BP121)</f>
        <v/>
      </c>
      <c r="BM787">
        <f>IF(SD28N!BQ121=0,"",SD28N!BQ121)</f>
        <v>1.7890338016948968</v>
      </c>
      <c r="BN787">
        <f>IF(SD28N!BR121=0,"",SD28N!BR121)</f>
        <v>3</v>
      </c>
      <c r="BO787" s="19">
        <f>IF(M787="",I787,IF(Q787="",M787,IF(U787="",Q787,IF(Y787="",U787,IF(AC787="",Y787,IF(AG787="",AC787,IF(AK787="",AG787,IF(AO787="",AK787,AO787))))))))</f>
        <v>57</v>
      </c>
      <c r="BP787" s="19">
        <f>IF(N787="",J787,IF(R787="",N787,IF(V787="",R787,IF(Z787="",V787,IF(AD787="",Z787,IF(AH787="",AD787,IF(AL787="",AH787,IF(AP787="",AL787,AP787))))))))</f>
        <v>11.4</v>
      </c>
      <c r="BQ787" s="19">
        <f>IF(O787="",K787,IF(S787="",O787,IF(W787="",S787,IF(AA787="",W787,IF(AE787="",AA787,IF(AI787="",AE787,IF(AM787="",AI787,IF(AQ787="",AM787,AQ787))))))))</f>
        <v>18</v>
      </c>
      <c r="BR787" s="19">
        <f>IF(P787="",L787,IF(T787="",P787,IF(X787="",T787,IF(AB787="",X787,IF(AF787="",AB787,IF(AJ787="",AF787,IF(AN787="",AJ787,IF(AR787="",AN787,AR787))))))))</f>
        <v>49.4</v>
      </c>
    </row>
    <row r="788" spans="1:70" hidden="1" x14ac:dyDescent="0.2">
      <c r="A788" s="20" t="str">
        <f>IF(SD28N!A122=0,"",SD28N!A122)</f>
        <v>V</v>
      </c>
      <c r="B788">
        <f>IF(SD28N!B122=0,"",SD28N!B122)</f>
        <v>28180</v>
      </c>
      <c r="C788" t="str">
        <f>IF(SD28N!G122=0,"",SD28N!G122)</f>
        <v>43G8</v>
      </c>
      <c r="D788">
        <f>IF(SD28N!H122=0,"",SD28N!H122)</f>
        <v>28</v>
      </c>
      <c r="E788" s="26">
        <f>IF(SD28N!I122=0,"",SD28N!I122)</f>
        <v>57</v>
      </c>
      <c r="F788">
        <f>IF(AND(E788="",SD28N!J122=0),"",SD28N!J122)</f>
        <v>15.16</v>
      </c>
      <c r="G788">
        <f>IF(SD28N!K122=0,"",SD28N!K122)</f>
        <v>18</v>
      </c>
      <c r="H788" s="27">
        <f>IF(AND(G788="",SD28N!L122=0),"",SD28N!L122)</f>
        <v>55.55</v>
      </c>
      <c r="I788" s="26">
        <f>IF(SD28N!M122=0,"",SD28N!M122)</f>
        <v>57</v>
      </c>
      <c r="J788">
        <f>IF(AND(I788="",SD28N!N122=0),"",SD28N!N122)</f>
        <v>17.309999999999999</v>
      </c>
      <c r="K788">
        <f>IF(SD28N!O122=0,"",SD28N!O122)</f>
        <v>18</v>
      </c>
      <c r="L788" s="27">
        <f>IF(AND(K788="",SD28N!P122=0),"",SD28N!P122)</f>
        <v>58.26</v>
      </c>
      <c r="M788" s="26" t="str">
        <f>IF(SD28N!Q122=0,"",SD28N!Q122)</f>
        <v/>
      </c>
      <c r="N788" t="str">
        <f>IF(AND(M788="",SD28N!R122=0),"",SD28N!R122)</f>
        <v/>
      </c>
      <c r="O788" t="str">
        <f>IF(SD28N!S122=0,"",SD28N!S122)</f>
        <v/>
      </c>
      <c r="P788" s="27" t="str">
        <f>IF(AND(O788="",SD28N!T122=0),"",SD28N!T122)</f>
        <v/>
      </c>
      <c r="Q788" s="26" t="str">
        <f>IF(SD28N!U122=0,"",SD28N!U122)</f>
        <v/>
      </c>
      <c r="R788" t="str">
        <f>IF(AND(Q788="",SD28N!V122=0),"",SD28N!V122)</f>
        <v/>
      </c>
      <c r="S788" t="str">
        <f>IF(SD28N!W122=0,"",SD28N!W122)</f>
        <v/>
      </c>
      <c r="T788" s="27" t="str">
        <f>IF(AND(S788="",SD28N!X122=0),"",SD28N!X122)</f>
        <v/>
      </c>
      <c r="U788" s="26" t="str">
        <f>IF(SD28N!Y122=0,"",SD28N!Y122)</f>
        <v/>
      </c>
      <c r="V788" t="str">
        <f>IF(AND(U788="",SD28N!Z122=0),"",SD28N!Z122)</f>
        <v/>
      </c>
      <c r="W788" t="str">
        <f>IF(SD28N!AA122=0,"",SD28N!AA122)</f>
        <v/>
      </c>
      <c r="X788" s="27" t="str">
        <f>IF(AND(W788="",SD28N!AB122=0),"",SD28N!AB122)</f>
        <v/>
      </c>
      <c r="Y788" s="26" t="str">
        <f>IF(SD28N!AC122=0,"",SD28N!AC122)</f>
        <v/>
      </c>
      <c r="Z788" t="str">
        <f>IF(AND(Y788="",SD28N!AD122=0),"",SD28N!AD122)</f>
        <v/>
      </c>
      <c r="AA788" t="str">
        <f>IF(SD28N!AE122=0,"",SD28N!AE122)</f>
        <v/>
      </c>
      <c r="AB788" s="27" t="str">
        <f>IF(AND(AA788="",SD28N!AF122=0),"",SD28N!AF122)</f>
        <v/>
      </c>
      <c r="AC788" s="26" t="str">
        <f>IF(SD28N!AG122=0,"",SD28N!AG122)</f>
        <v/>
      </c>
      <c r="AD788" t="str">
        <f>IF(AND(AC788="",SD28N!AH122=0),"",SD28N!AH122)</f>
        <v/>
      </c>
      <c r="AE788" t="str">
        <f>IF(SD28N!AI122=0,"",SD28N!AI122)</f>
        <v/>
      </c>
      <c r="AF788" s="27" t="str">
        <f>IF(AND(AE788="",SD28N!AJ122=0),"",SD28N!AJ122)</f>
        <v/>
      </c>
      <c r="AG788" s="26" t="str">
        <f>IF(SD28N!AK122=0,"",SD28N!AK122)</f>
        <v/>
      </c>
      <c r="AH788" t="str">
        <f>IF(AND(AG788="",SD28N!AL122=0),"",SD28N!AL122)</f>
        <v/>
      </c>
      <c r="AI788" t="str">
        <f>IF(SD28N!AM122=0,"",SD28N!AM122)</f>
        <v/>
      </c>
      <c r="AJ788" s="27" t="str">
        <f>IF(AND(AI788="",SD28N!AN122=0),"",SD28N!AN122)</f>
        <v/>
      </c>
      <c r="AK788" s="26" t="str">
        <f>IF(SD28N!AO122=0,"",SD28N!AO122)</f>
        <v/>
      </c>
      <c r="AL788" t="str">
        <f>IF(AND(AK788="",SD28N!AP122=0),"",SD28N!AP122)</f>
        <v/>
      </c>
      <c r="AM788" t="str">
        <f>IF(SD28N!AQ122=0,"",SD28N!AQ122)</f>
        <v/>
      </c>
      <c r="AN788" s="27" t="str">
        <f>IF(AND(AM788="",SD28N!AR122=0),"",SD28N!AR122)</f>
        <v/>
      </c>
      <c r="AO788" s="26" t="str">
        <f>IF(SD28N!AS122=0,"",SD28N!AS122)</f>
        <v/>
      </c>
      <c r="AP788" t="str">
        <f>IF(AND(AO788="",SD28N!AT122=0),"",SD28N!AT122)</f>
        <v/>
      </c>
      <c r="AQ788" t="str">
        <f>IF(SD28N!AU122=0,"",SD28N!AU122)</f>
        <v/>
      </c>
      <c r="AR788" s="27" t="str">
        <f>IF(AND(AQ788="",SD28N!AV122=0),"",SD28N!AV122)</f>
        <v/>
      </c>
      <c r="AS788" t="str">
        <f>IF(SD28N!AW122=0,"",SD28N!AW122)</f>
        <v/>
      </c>
      <c r="AT788">
        <f>IF(SD28N!AX122=0,"",SD28N!AX122)</f>
        <v>54</v>
      </c>
      <c r="AU788" s="1">
        <f>IF(SD28N!AY122=0,"",SD28N!AY122)</f>
        <v>54</v>
      </c>
      <c r="AV788" s="1">
        <f>IF(SD28N!AZ122=0,"",SD28N!AZ122)</f>
        <v>54</v>
      </c>
      <c r="AW788" s="1" t="str">
        <f>IF(SD28N!BA122=0,"",SD28N!BA122)</f>
        <v/>
      </c>
      <c r="AX788" s="1" t="str">
        <f>IF(SD28N!BB122=0,"",SD28N!BB122)</f>
        <v/>
      </c>
      <c r="AY788" s="1" t="str">
        <f>IF(SD28N!BC122=0,"",SD28N!BC122)</f>
        <v/>
      </c>
      <c r="AZ788" s="1" t="str">
        <f>IF(SD28N!BD122=0,"",SD28N!BD122)</f>
        <v/>
      </c>
      <c r="BA788" s="1" t="str">
        <f>IF(SD28N!BE122=0,"",SD28N!BE122)</f>
        <v/>
      </c>
      <c r="BB788" s="1" t="str">
        <f>IF(SD28N!BF122=0,"",SD28N!BF122)</f>
        <v/>
      </c>
      <c r="BC788" s="1" t="str">
        <f>IF(SD28N!BG122=0,"",SD28N!BG122)</f>
        <v/>
      </c>
      <c r="BD788" s="29" t="str">
        <f>IF(SD28N!BH122=0,"",SD28N!BH122)</f>
        <v/>
      </c>
      <c r="BE788" t="str">
        <f>IF(SD28N!BI122=0,"",SD28N!BI122)</f>
        <v>Sw M17/ 8ESE Ljugarn</v>
      </c>
      <c r="BF788" t="str">
        <f>IF(SD28N!BJ122=0,"",SD28N!BJ122)</f>
        <v>SWE</v>
      </c>
      <c r="BG788" t="str">
        <f>IF(SD28N!BK122=0,"",SD28N!BK122)</f>
        <v>No</v>
      </c>
      <c r="BH788" t="str">
        <f>IF(SD28N!BL122=0,"",SD28N!BL122)</f>
        <v/>
      </c>
      <c r="BI788" t="str">
        <f>IF(SD28N!BM122=0,"",SD28N!BM122)</f>
        <v/>
      </c>
      <c r="BJ788">
        <f>IF(SD28N!BN122=0,"",SD28N!BN122)</f>
        <v>2.6</v>
      </c>
      <c r="BK788" t="str">
        <f>IF(SD28N!BO122=0,"",SD28N!BO122)</f>
        <v/>
      </c>
      <c r="BL788" t="str">
        <f>IF(SD28N!BP122=0,"",SD28N!BP122)</f>
        <v/>
      </c>
      <c r="BM788">
        <f>IF(SD28N!BQ122=0,"",SD28N!BQ122)</f>
        <v>2.6018021870741626</v>
      </c>
      <c r="BN788">
        <f>IF(SD28N!BR122=0,"",SD28N!BR122)</f>
        <v>3</v>
      </c>
      <c r="BO788" s="19">
        <f>IF(M788="",I788,IF(Q788="",M788,IF(U788="",Q788,IF(Y788="",U788,IF(AC788="",Y788,IF(AG788="",AC788,IF(AK788="",AG788,IF(AO788="",AK788,AO788))))))))</f>
        <v>57</v>
      </c>
      <c r="BP788" s="19">
        <f>IF(N788="",J788,IF(R788="",N788,IF(V788="",R788,IF(Z788="",V788,IF(AD788="",Z788,IF(AH788="",AD788,IF(AL788="",AH788,IF(AP788="",AL788,AP788))))))))</f>
        <v>17.309999999999999</v>
      </c>
      <c r="BQ788" s="19">
        <f>IF(O788="",K788,IF(S788="",O788,IF(W788="",S788,IF(AA788="",W788,IF(AE788="",AA788,IF(AI788="",AE788,IF(AM788="",AI788,IF(AQ788="",AM788,AQ788))))))))</f>
        <v>18</v>
      </c>
      <c r="BR788" s="19">
        <f>IF(P788="",L788,IF(T788="",P788,IF(X788="",T788,IF(AB788="",X788,IF(AF788="",AB788,IF(AJ788="",AF788,IF(AN788="",AJ788,IF(AR788="",AN788,AR788))))))))</f>
        <v>58.26</v>
      </c>
    </row>
    <row r="789" spans="1:70" hidden="1" x14ac:dyDescent="0.2">
      <c r="A789" s="20" t="str">
        <f>IF(SD28N!A123=0,"",SD28N!A123)</f>
        <v>V</v>
      </c>
      <c r="B789">
        <f>IF(SD28N!B123=0,"",SD28N!B123)</f>
        <v>28181</v>
      </c>
      <c r="C789" t="str">
        <f>IF(SD28N!G123=0,"",SD28N!G123)</f>
        <v>43G9</v>
      </c>
      <c r="D789">
        <f>IF(SD28N!H123=0,"",SD28N!H123)</f>
        <v>28</v>
      </c>
      <c r="E789" s="26">
        <f>IF(SD28N!I123=0,"",SD28N!I123)</f>
        <v>57</v>
      </c>
      <c r="F789">
        <f>IF(AND(E789="",SD28N!J123=0),"",SD28N!J123)</f>
        <v>21.64</v>
      </c>
      <c r="G789">
        <f>IF(SD28N!K123=0,"",SD28N!K123)</f>
        <v>19</v>
      </c>
      <c r="H789" s="27">
        <f>IF(AND(G789="",SD28N!L123=0),"",SD28N!L123)</f>
        <v>5.28</v>
      </c>
      <c r="I789" s="26">
        <f>IF(SD28N!M123=0,"",SD28N!M123)</f>
        <v>57</v>
      </c>
      <c r="J789">
        <f>IF(AND(I789="",SD28N!N123=0),"",SD28N!N123)</f>
        <v>19.940000000000001</v>
      </c>
      <c r="K789">
        <f>IF(SD28N!O123=0,"",SD28N!O123)</f>
        <v>19</v>
      </c>
      <c r="L789" s="27">
        <f>IF(AND(K789="",SD28N!P123=0),"",SD28N!P123)</f>
        <v>3.65</v>
      </c>
      <c r="M789" s="26" t="str">
        <f>IF(SD28N!Q123=0,"",SD28N!Q123)</f>
        <v/>
      </c>
      <c r="N789" t="str">
        <f>IF(AND(M789="",SD28N!R123=0),"",SD28N!R123)</f>
        <v/>
      </c>
      <c r="O789" t="str">
        <f>IF(SD28N!S123=0,"",SD28N!S123)</f>
        <v/>
      </c>
      <c r="P789" s="27" t="str">
        <f>IF(AND(O789="",SD28N!T123=0),"",SD28N!T123)</f>
        <v/>
      </c>
      <c r="Q789" s="26" t="str">
        <f>IF(SD28N!U123=0,"",SD28N!U123)</f>
        <v/>
      </c>
      <c r="R789" t="str">
        <f>IF(AND(Q789="",SD28N!V123=0),"",SD28N!V123)</f>
        <v/>
      </c>
      <c r="S789" t="str">
        <f>IF(SD28N!W123=0,"",SD28N!W123)</f>
        <v/>
      </c>
      <c r="T789" s="27" t="str">
        <f>IF(AND(S789="",SD28N!X123=0),"",SD28N!X123)</f>
        <v/>
      </c>
      <c r="U789" s="26" t="str">
        <f>IF(SD28N!Y123=0,"",SD28N!Y123)</f>
        <v/>
      </c>
      <c r="V789" t="str">
        <f>IF(AND(U789="",SD28N!Z123=0),"",SD28N!Z123)</f>
        <v/>
      </c>
      <c r="W789" t="str">
        <f>IF(SD28N!AA123=0,"",SD28N!AA123)</f>
        <v/>
      </c>
      <c r="X789" s="27" t="str">
        <f>IF(AND(W789="",SD28N!AB123=0),"",SD28N!AB123)</f>
        <v/>
      </c>
      <c r="Y789" s="26" t="str">
        <f>IF(SD28N!AC123=0,"",SD28N!AC123)</f>
        <v/>
      </c>
      <c r="Z789" t="str">
        <f>IF(AND(Y789="",SD28N!AD123=0),"",SD28N!AD123)</f>
        <v/>
      </c>
      <c r="AA789" t="str">
        <f>IF(SD28N!AE123=0,"",SD28N!AE123)</f>
        <v/>
      </c>
      <c r="AB789" s="27" t="str">
        <f>IF(AND(AA789="",SD28N!AF123=0),"",SD28N!AF123)</f>
        <v/>
      </c>
      <c r="AC789" s="26" t="str">
        <f>IF(SD28N!AG123=0,"",SD28N!AG123)</f>
        <v/>
      </c>
      <c r="AD789" t="str">
        <f>IF(AND(AC789="",SD28N!AH123=0),"",SD28N!AH123)</f>
        <v/>
      </c>
      <c r="AE789" t="str">
        <f>IF(SD28N!AI123=0,"",SD28N!AI123)</f>
        <v/>
      </c>
      <c r="AF789" s="27" t="str">
        <f>IF(AND(AE789="",SD28N!AJ123=0),"",SD28N!AJ123)</f>
        <v/>
      </c>
      <c r="AG789" s="26" t="str">
        <f>IF(SD28N!AK123=0,"",SD28N!AK123)</f>
        <v/>
      </c>
      <c r="AH789" t="str">
        <f>IF(AND(AG789="",SD28N!AL123=0),"",SD28N!AL123)</f>
        <v/>
      </c>
      <c r="AI789" t="str">
        <f>IF(SD28N!AM123=0,"",SD28N!AM123)</f>
        <v/>
      </c>
      <c r="AJ789" s="27" t="str">
        <f>IF(AND(AI789="",SD28N!AN123=0),"",SD28N!AN123)</f>
        <v/>
      </c>
      <c r="AK789" s="26" t="str">
        <f>IF(SD28N!AO123=0,"",SD28N!AO123)</f>
        <v/>
      </c>
      <c r="AL789" t="str">
        <f>IF(AND(AK789="",SD28N!AP123=0),"",SD28N!AP123)</f>
        <v/>
      </c>
      <c r="AM789" t="str">
        <f>IF(SD28N!AQ123=0,"",SD28N!AQ123)</f>
        <v/>
      </c>
      <c r="AN789" s="27" t="str">
        <f>IF(AND(AM789="",SD28N!AR123=0),"",SD28N!AR123)</f>
        <v/>
      </c>
      <c r="AO789" s="26" t="str">
        <f>IF(SD28N!AS123=0,"",SD28N!AS123)</f>
        <v/>
      </c>
      <c r="AP789" t="str">
        <f>IF(AND(AO789="",SD28N!AT123=0),"",SD28N!AT123)</f>
        <v/>
      </c>
      <c r="AQ789" t="str">
        <f>IF(SD28N!AU123=0,"",SD28N!AU123)</f>
        <v/>
      </c>
      <c r="AR789" s="27" t="str">
        <f>IF(AND(AQ789="",SD28N!AV123=0),"",SD28N!AV123)</f>
        <v/>
      </c>
      <c r="AS789" t="str">
        <f>IF(SD28N!AW123=0,"",SD28N!AW123)</f>
        <v/>
      </c>
      <c r="AT789">
        <f>IF(SD28N!AX123=0,"",SD28N!AX123)</f>
        <v>63</v>
      </c>
      <c r="AU789" s="1">
        <f>IF(SD28N!AY123=0,"",SD28N!AY123)</f>
        <v>63</v>
      </c>
      <c r="AV789" s="1">
        <f>IF(SD28N!AZ123=0,"",SD28N!AZ123)</f>
        <v>64</v>
      </c>
      <c r="AW789" s="1" t="str">
        <f>IF(SD28N!BA123=0,"",SD28N!BA123)</f>
        <v/>
      </c>
      <c r="AX789" s="1" t="str">
        <f>IF(SD28N!BB123=0,"",SD28N!BB123)</f>
        <v/>
      </c>
      <c r="AY789" s="1" t="str">
        <f>IF(SD28N!BC123=0,"",SD28N!BC123)</f>
        <v/>
      </c>
      <c r="AZ789" s="1" t="str">
        <f>IF(SD28N!BD123=0,"",SD28N!BD123)</f>
        <v/>
      </c>
      <c r="BA789" s="1" t="str">
        <f>IF(SD28N!BE123=0,"",SD28N!BE123)</f>
        <v/>
      </c>
      <c r="BB789" s="1" t="str">
        <f>IF(SD28N!BF123=0,"",SD28N!BF123)</f>
        <v/>
      </c>
      <c r="BC789" s="1" t="str">
        <f>IF(SD28N!BG123=0,"",SD28N!BG123)</f>
        <v/>
      </c>
      <c r="BD789" s="29" t="str">
        <f>IF(SD28N!BH123=0,"",SD28N!BH123)</f>
        <v/>
      </c>
      <c r="BE789" t="str">
        <f>IF(SD28N!BI123=0,"",SD28N!BI123)</f>
        <v>Sw M18/ 6SE Östergarn</v>
      </c>
      <c r="BF789" t="str">
        <f>IF(SD28N!BJ123=0,"",SD28N!BJ123)</f>
        <v>SWE</v>
      </c>
      <c r="BG789" t="str">
        <f>IF(SD28N!BK123=0,"",SD28N!BK123)</f>
        <v>No</v>
      </c>
      <c r="BH789" t="str">
        <f>IF(SD28N!BL123=0,"",SD28N!BL123)</f>
        <v/>
      </c>
      <c r="BI789" t="str">
        <f>IF(SD28N!BM123=0,"",SD28N!BM123)</f>
        <v/>
      </c>
      <c r="BJ789">
        <f>IF(SD28N!BN123=0,"",SD28N!BN123)</f>
        <v>1.93</v>
      </c>
      <c r="BK789" t="str">
        <f>IF(SD28N!BO123=0,"",SD28N!BO123)</f>
        <v/>
      </c>
      <c r="BL789" t="str">
        <f>IF(SD28N!BP123=0,"",SD28N!BP123)</f>
        <v/>
      </c>
      <c r="BM789">
        <f>IF(SD28N!BQ123=0,"",SD28N!BQ123)</f>
        <v>1.9140224140126081</v>
      </c>
      <c r="BN789">
        <f>IF(SD28N!BR123=0,"",SD28N!BR123)</f>
        <v>4</v>
      </c>
      <c r="BO789" s="19">
        <f>IF(M789="",I789,IF(Q789="",M789,IF(U789="",Q789,IF(Y789="",U789,IF(AC789="",Y789,IF(AG789="",AC789,IF(AK789="",AG789,IF(AO789="",AK789,AO789))))))))</f>
        <v>57</v>
      </c>
      <c r="BP789" s="19">
        <f>IF(N789="",J789,IF(R789="",N789,IF(V789="",R789,IF(Z789="",V789,IF(AD789="",Z789,IF(AH789="",AD789,IF(AL789="",AH789,IF(AP789="",AL789,AP789))))))))</f>
        <v>19.940000000000001</v>
      </c>
      <c r="BQ789" s="19">
        <f>IF(O789="",K789,IF(S789="",O789,IF(W789="",S789,IF(AA789="",W789,IF(AE789="",AA789,IF(AI789="",AE789,IF(AM789="",AI789,IF(AQ789="",AM789,AQ789))))))))</f>
        <v>19</v>
      </c>
      <c r="BR789" s="19">
        <f>IF(P789="",L789,IF(T789="",P789,IF(X789="",T789,IF(AB789="",X789,IF(AF789="",AB789,IF(AJ789="",AF789,IF(AN789="",AJ789,IF(AR789="",AN789,AR789))))))))</f>
        <v>3.65</v>
      </c>
    </row>
    <row r="790" spans="1:70" hidden="1" x14ac:dyDescent="0.2">
      <c r="A790" s="20" t="str">
        <f>IF(SD28N!A124=0,"",SD28N!A124)</f>
        <v>V</v>
      </c>
      <c r="B790">
        <f>IF(SD28N!B124=0,"",SD28N!B124)</f>
        <v>28182</v>
      </c>
      <c r="C790" t="str">
        <f>IF(SD28N!G124=0,"",SD28N!G124)</f>
        <v>44G9</v>
      </c>
      <c r="D790">
        <f>IF(SD28N!H124=0,"",SD28N!H124)</f>
        <v>28</v>
      </c>
      <c r="E790" s="26">
        <f>IF(SD28N!I124=0,"",SD28N!I124)</f>
        <v>57</v>
      </c>
      <c r="F790">
        <f>IF(AND(E790="",SD28N!J124=0),"",SD28N!J124)</f>
        <v>46.71</v>
      </c>
      <c r="G790">
        <f>IF(SD28N!K124=0,"",SD28N!K124)</f>
        <v>19</v>
      </c>
      <c r="H790" s="27">
        <f>IF(AND(G790="",SD28N!L124=0),"",SD28N!L124)</f>
        <v>28.85</v>
      </c>
      <c r="I790" s="26">
        <f>IF(SD28N!M124=0,"",SD28N!M124)</f>
        <v>57</v>
      </c>
      <c r="J790">
        <f>IF(AND(I790="",SD28N!N124=0),"",SD28N!N124)</f>
        <v>45.96</v>
      </c>
      <c r="K790">
        <f>IF(SD28N!O124=0,"",SD28N!O124)</f>
        <v>19</v>
      </c>
      <c r="L790" s="27">
        <f>IF(AND(K790="",SD28N!P124=0),"",SD28N!P124)</f>
        <v>28.85</v>
      </c>
      <c r="M790" s="26">
        <f>IF(SD28N!Q124=0,"",SD28N!Q124)</f>
        <v>57</v>
      </c>
      <c r="N790">
        <f>IF(AND(M790="",SD28N!R124=0),"",SD28N!R124)</f>
        <v>44.23</v>
      </c>
      <c r="O790">
        <f>IF(SD28N!S124=0,"",SD28N!S124)</f>
        <v>19</v>
      </c>
      <c r="P790" s="27">
        <f>IF(AND(O790="",SD28N!T124=0),"",SD28N!T124)</f>
        <v>28.19</v>
      </c>
      <c r="Q790" s="26" t="str">
        <f>IF(SD28N!U124=0,"",SD28N!U124)</f>
        <v/>
      </c>
      <c r="R790" t="str">
        <f>IF(AND(Q790="",SD28N!V124=0),"",SD28N!V124)</f>
        <v/>
      </c>
      <c r="S790" t="str">
        <f>IF(SD28N!W124=0,"",SD28N!W124)</f>
        <v/>
      </c>
      <c r="T790" s="27" t="str">
        <f>IF(AND(S790="",SD28N!X124=0),"",SD28N!X124)</f>
        <v/>
      </c>
      <c r="U790" s="26" t="str">
        <f>IF(SD28N!Y124=0,"",SD28N!Y124)</f>
        <v/>
      </c>
      <c r="V790" t="str">
        <f>IF(AND(U790="",SD28N!Z124=0),"",SD28N!Z124)</f>
        <v/>
      </c>
      <c r="W790" t="str">
        <f>IF(SD28N!AA124=0,"",SD28N!AA124)</f>
        <v/>
      </c>
      <c r="X790" s="27" t="str">
        <f>IF(AND(W790="",SD28N!AB124=0),"",SD28N!AB124)</f>
        <v/>
      </c>
      <c r="Y790" s="26" t="str">
        <f>IF(SD28N!AC124=0,"",SD28N!AC124)</f>
        <v/>
      </c>
      <c r="Z790" t="str">
        <f>IF(AND(Y790="",SD28N!AD124=0),"",SD28N!AD124)</f>
        <v/>
      </c>
      <c r="AA790" t="str">
        <f>IF(SD28N!AE124=0,"",SD28N!AE124)</f>
        <v/>
      </c>
      <c r="AB790" s="27" t="str">
        <f>IF(AND(AA790="",SD28N!AF124=0),"",SD28N!AF124)</f>
        <v/>
      </c>
      <c r="AC790" s="26" t="str">
        <f>IF(SD28N!AG124=0,"",SD28N!AG124)</f>
        <v/>
      </c>
      <c r="AD790" t="str">
        <f>IF(AND(AC790="",SD28N!AH124=0),"",SD28N!AH124)</f>
        <v/>
      </c>
      <c r="AE790" t="str">
        <f>IF(SD28N!AI124=0,"",SD28N!AI124)</f>
        <v/>
      </c>
      <c r="AF790" s="27" t="str">
        <f>IF(AND(AE790="",SD28N!AJ124=0),"",SD28N!AJ124)</f>
        <v/>
      </c>
      <c r="AG790" s="26" t="str">
        <f>IF(SD28N!AK124=0,"",SD28N!AK124)</f>
        <v/>
      </c>
      <c r="AH790" t="str">
        <f>IF(AND(AG790="",SD28N!AL124=0),"",SD28N!AL124)</f>
        <v/>
      </c>
      <c r="AI790" t="str">
        <f>IF(SD28N!AM124=0,"",SD28N!AM124)</f>
        <v/>
      </c>
      <c r="AJ790" s="27" t="str">
        <f>IF(AND(AI790="",SD28N!AN124=0),"",SD28N!AN124)</f>
        <v/>
      </c>
      <c r="AK790" s="26" t="str">
        <f>IF(SD28N!AO124=0,"",SD28N!AO124)</f>
        <v/>
      </c>
      <c r="AL790" t="str">
        <f>IF(AND(AK790="",SD28N!AP124=0),"",SD28N!AP124)</f>
        <v/>
      </c>
      <c r="AM790" t="str">
        <f>IF(SD28N!AQ124=0,"",SD28N!AQ124)</f>
        <v/>
      </c>
      <c r="AN790" s="27" t="str">
        <f>IF(AND(AM790="",SD28N!AR124=0),"",SD28N!AR124)</f>
        <v/>
      </c>
      <c r="AO790" s="26" t="str">
        <f>IF(SD28N!AS124=0,"",SD28N!AS124)</f>
        <v/>
      </c>
      <c r="AP790" t="str">
        <f>IF(AND(AO790="",SD28N!AT124=0),"",SD28N!AT124)</f>
        <v/>
      </c>
      <c r="AQ790" t="str">
        <f>IF(SD28N!AU124=0,"",SD28N!AU124)</f>
        <v/>
      </c>
      <c r="AR790" s="27" t="str">
        <f>IF(AND(AQ790="",SD28N!AV124=0),"",SD28N!AV124)</f>
        <v/>
      </c>
      <c r="AS790" t="str">
        <f>IF(SD28N!AW124=0,"",SD28N!AW124)</f>
        <v/>
      </c>
      <c r="AT790">
        <f>IF(SD28N!AX124=0,"",SD28N!AX124)</f>
        <v>81</v>
      </c>
      <c r="AU790" s="1">
        <f>IF(SD28N!AY124=0,"",SD28N!AY124)</f>
        <v>79</v>
      </c>
      <c r="AV790" s="1">
        <f>IF(SD28N!AZ124=0,"",SD28N!AZ124)</f>
        <v>80</v>
      </c>
      <c r="AW790" s="1">
        <f>IF(SD28N!BA124=0,"",SD28N!BA124)</f>
        <v>83</v>
      </c>
      <c r="AX790" s="1" t="str">
        <f>IF(SD28N!BB124=0,"",SD28N!BB124)</f>
        <v/>
      </c>
      <c r="AY790" s="1" t="str">
        <f>IF(SD28N!BC124=0,"",SD28N!BC124)</f>
        <v/>
      </c>
      <c r="AZ790" s="1" t="str">
        <f>IF(SD28N!BD124=0,"",SD28N!BD124)</f>
        <v/>
      </c>
      <c r="BA790" s="1" t="str">
        <f>IF(SD28N!BE124=0,"",SD28N!BE124)</f>
        <v/>
      </c>
      <c r="BB790" s="1" t="str">
        <f>IF(SD28N!BF124=0,"",SD28N!BF124)</f>
        <v/>
      </c>
      <c r="BC790" s="1" t="str">
        <f>IF(SD28N!BG124=0,"",SD28N!BG124)</f>
        <v/>
      </c>
      <c r="BD790" s="29" t="str">
        <f>IF(SD28N!BH124=0,"",SD28N!BH124)</f>
        <v/>
      </c>
      <c r="BE790" t="str">
        <f>IF(SD28N!BI124=0,"",SD28N!BI124)</f>
        <v>Sw M1//13 SSE Fårö</v>
      </c>
      <c r="BF790" t="str">
        <f>IF(SD28N!BJ124=0,"",SD28N!BJ124)</f>
        <v>SWE</v>
      </c>
      <c r="BG790" t="str">
        <f>IF(SD28N!BK124=0,"",SD28N!BK124)</f>
        <v>No</v>
      </c>
      <c r="BH790">
        <f>IF(SD28N!BL124=0,"",SD28N!BL124)</f>
        <v>1</v>
      </c>
      <c r="BI790" t="str">
        <f>IF(SD28N!BM124=0,"",SD28N!BM124)</f>
        <v/>
      </c>
      <c r="BJ790">
        <f>IF(SD28N!BN124=0,"",SD28N!BN124)</f>
        <v>2.5</v>
      </c>
      <c r="BK790" t="str">
        <f>IF(SD28N!BO124=0,"",SD28N!BO124)</f>
        <v/>
      </c>
      <c r="BL790" t="str">
        <f>IF(SD28N!BP124=0,"",SD28N!BP124)</f>
        <v/>
      </c>
      <c r="BM790">
        <f>IF(SD28N!BQ124=0,"",SD28N!BQ124)</f>
        <v>2.5154811794287939</v>
      </c>
      <c r="BN790">
        <f>IF(SD28N!BR124=0,"",SD28N!BR124)</f>
        <v>5</v>
      </c>
      <c r="BO790" s="19">
        <f>IF(M790="",I790,IF(Q790="",M790,IF(U790="",Q790,IF(Y790="",U790,IF(AC790="",Y790,IF(AG790="",AC790,IF(AK790="",AG790,IF(AO790="",AK790,AO790))))))))</f>
        <v>57</v>
      </c>
      <c r="BP790" s="19">
        <f>IF(N790="",J790,IF(R790="",N790,IF(V790="",R790,IF(Z790="",V790,IF(AD790="",Z790,IF(AH790="",AD790,IF(AL790="",AH790,IF(AP790="",AL790,AP790))))))))</f>
        <v>44.23</v>
      </c>
      <c r="BQ790" s="19">
        <f>IF(O790="",K790,IF(S790="",O790,IF(W790="",S790,IF(AA790="",W790,IF(AE790="",AA790,IF(AI790="",AE790,IF(AM790="",AI790,IF(AQ790="",AM790,AQ790))))))))</f>
        <v>19</v>
      </c>
      <c r="BR790" s="19">
        <f>IF(P790="",L790,IF(T790="",P790,IF(X790="",T790,IF(AB790="",X790,IF(AF790="",AB790,IF(AJ790="",AF790,IF(AN790="",AJ790,IF(AR790="",AN790,AR790))))))))</f>
        <v>28.19</v>
      </c>
    </row>
    <row r="791" spans="1:70" hidden="1" x14ac:dyDescent="0.2">
      <c r="A791" s="20" t="str">
        <f>IF(SD28N!A125=0,"",SD28N!A125)</f>
        <v>V</v>
      </c>
      <c r="B791">
        <f>IF(SD28N!B125=0,"",SD28N!B125)</f>
        <v>28183</v>
      </c>
      <c r="C791" t="str">
        <f>IF(SD28N!G125=0,"",SD28N!G125)</f>
        <v>44G9</v>
      </c>
      <c r="D791">
        <f>IF(SD28N!H125=0,"",SD28N!H125)</f>
        <v>28</v>
      </c>
      <c r="E791" s="26">
        <f>IF(SD28N!I125=0,"",SD28N!I125)</f>
        <v>57</v>
      </c>
      <c r="F791">
        <f>IF(AND(E791="",SD28N!J125=0),"",SD28N!J125)</f>
        <v>43.12</v>
      </c>
      <c r="G791">
        <f>IF(SD28N!K125=0,"",SD28N!K125)</f>
        <v>19</v>
      </c>
      <c r="H791" s="27">
        <f>IF(AND(G791="",SD28N!L125=0),"",SD28N!L125)</f>
        <v>23.45</v>
      </c>
      <c r="I791" s="26">
        <f>IF(SD28N!M125=0,"",SD28N!M125)</f>
        <v>57</v>
      </c>
      <c r="J791">
        <f>IF(AND(I791="",SD28N!N125=0),"",SD28N!N125)</f>
        <v>42.21</v>
      </c>
      <c r="K791">
        <f>IF(SD28N!O125=0,"",SD28N!O125)</f>
        <v>19</v>
      </c>
      <c r="L791" s="27">
        <f>IF(AND(K791="",SD28N!P125=0),"",SD28N!P125)</f>
        <v>22.93</v>
      </c>
      <c r="M791" s="26">
        <f>IF(SD28N!Q125=0,"",SD28N!Q125)</f>
        <v>57</v>
      </c>
      <c r="N791">
        <f>IF(AND(M791="",SD28N!R125=0),"",SD28N!R125)</f>
        <v>40.71</v>
      </c>
      <c r="O791">
        <f>IF(SD28N!S125=0,"",SD28N!S125)</f>
        <v>19</v>
      </c>
      <c r="P791" s="27">
        <f>IF(AND(O791="",SD28N!T125=0),"",SD28N!T125)</f>
        <v>22.46</v>
      </c>
      <c r="Q791" s="26" t="str">
        <f>IF(SD28N!U125=0,"",SD28N!U125)</f>
        <v/>
      </c>
      <c r="R791" t="str">
        <f>IF(AND(Q791="",SD28N!V125=0),"",SD28N!V125)</f>
        <v/>
      </c>
      <c r="S791" t="str">
        <f>IF(SD28N!W125=0,"",SD28N!W125)</f>
        <v/>
      </c>
      <c r="T791" s="27" t="str">
        <f>IF(AND(S791="",SD28N!X125=0),"",SD28N!X125)</f>
        <v/>
      </c>
      <c r="U791" s="26" t="str">
        <f>IF(SD28N!Y125=0,"",SD28N!Y125)</f>
        <v/>
      </c>
      <c r="V791" t="str">
        <f>IF(AND(U791="",SD28N!Z125=0),"",SD28N!Z125)</f>
        <v/>
      </c>
      <c r="W791" t="str">
        <f>IF(SD28N!AA125=0,"",SD28N!AA125)</f>
        <v/>
      </c>
      <c r="X791" s="27" t="str">
        <f>IF(AND(W791="",SD28N!AB125=0),"",SD28N!AB125)</f>
        <v/>
      </c>
      <c r="Y791" s="26" t="str">
        <f>IF(SD28N!AC125=0,"",SD28N!AC125)</f>
        <v/>
      </c>
      <c r="Z791" t="str">
        <f>IF(AND(Y791="",SD28N!AD125=0),"",SD28N!AD125)</f>
        <v/>
      </c>
      <c r="AA791" t="str">
        <f>IF(SD28N!AE125=0,"",SD28N!AE125)</f>
        <v/>
      </c>
      <c r="AB791" s="27" t="str">
        <f>IF(AND(AA791="",SD28N!AF125=0),"",SD28N!AF125)</f>
        <v/>
      </c>
      <c r="AC791" s="26" t="str">
        <f>IF(SD28N!AG125=0,"",SD28N!AG125)</f>
        <v/>
      </c>
      <c r="AD791" t="str">
        <f>IF(AND(AC791="",SD28N!AH125=0),"",SD28N!AH125)</f>
        <v/>
      </c>
      <c r="AE791" t="str">
        <f>IF(SD28N!AI125=0,"",SD28N!AI125)</f>
        <v/>
      </c>
      <c r="AF791" s="27" t="str">
        <f>IF(AND(AE791="",SD28N!AJ125=0),"",SD28N!AJ125)</f>
        <v/>
      </c>
      <c r="AG791" s="26" t="str">
        <f>IF(SD28N!AK125=0,"",SD28N!AK125)</f>
        <v/>
      </c>
      <c r="AH791" t="str">
        <f>IF(AND(AG791="",SD28N!AL125=0),"",SD28N!AL125)</f>
        <v/>
      </c>
      <c r="AI791" t="str">
        <f>IF(SD28N!AM125=0,"",SD28N!AM125)</f>
        <v/>
      </c>
      <c r="AJ791" s="27" t="str">
        <f>IF(AND(AI791="",SD28N!AN125=0),"",SD28N!AN125)</f>
        <v/>
      </c>
      <c r="AK791" s="26" t="str">
        <f>IF(SD28N!AO125=0,"",SD28N!AO125)</f>
        <v/>
      </c>
      <c r="AL791" t="str">
        <f>IF(AND(AK791="",SD28N!AP125=0),"",SD28N!AP125)</f>
        <v/>
      </c>
      <c r="AM791" t="str">
        <f>IF(SD28N!AQ125=0,"",SD28N!AQ125)</f>
        <v/>
      </c>
      <c r="AN791" s="27" t="str">
        <f>IF(AND(AM791="",SD28N!AR125=0),"",SD28N!AR125)</f>
        <v/>
      </c>
      <c r="AO791" s="26" t="str">
        <f>IF(SD28N!AS125=0,"",SD28N!AS125)</f>
        <v/>
      </c>
      <c r="AP791" t="str">
        <f>IF(AND(AO791="",SD28N!AT125=0),"",SD28N!AT125)</f>
        <v/>
      </c>
      <c r="AQ791" t="str">
        <f>IF(SD28N!AU125=0,"",SD28N!AU125)</f>
        <v/>
      </c>
      <c r="AR791" s="27" t="str">
        <f>IF(AND(AQ791="",SD28N!AV125=0),"",SD28N!AV125)</f>
        <v/>
      </c>
      <c r="AS791" t="str">
        <f>IF(SD28N!AW125=0,"",SD28N!AW125)</f>
        <v/>
      </c>
      <c r="AT791">
        <f>IF(SD28N!AX125=0,"",SD28N!AX125)</f>
        <v>74</v>
      </c>
      <c r="AU791" s="1">
        <f>IF(SD28N!AY125=0,"",SD28N!AY125)</f>
        <v>72</v>
      </c>
      <c r="AV791" s="1">
        <f>IF(SD28N!AZ125=0,"",SD28N!AZ125)</f>
        <v>74</v>
      </c>
      <c r="AW791" s="1">
        <f>IF(SD28N!BA125=0,"",SD28N!BA125)</f>
        <v>75</v>
      </c>
      <c r="AX791" s="1" t="str">
        <f>IF(SD28N!BB125=0,"",SD28N!BB125)</f>
        <v/>
      </c>
      <c r="AY791" s="1" t="str">
        <f>IF(SD28N!BC125=0,"",SD28N!BC125)</f>
        <v/>
      </c>
      <c r="AZ791" s="1" t="str">
        <f>IF(SD28N!BD125=0,"",SD28N!BD125)</f>
        <v/>
      </c>
      <c r="BA791" s="1" t="str">
        <f>IF(SD28N!BE125=0,"",SD28N!BE125)</f>
        <v/>
      </c>
      <c r="BB791" s="1" t="str">
        <f>IF(SD28N!BF125=0,"",SD28N!BF125)</f>
        <v/>
      </c>
      <c r="BC791" s="1" t="str">
        <f>IF(SD28N!BG125=0,"",SD28N!BG125)</f>
        <v/>
      </c>
      <c r="BD791" s="29" t="str">
        <f>IF(SD28N!BH125=0,"",SD28N!BH125)</f>
        <v/>
      </c>
      <c r="BE791" t="str">
        <f>IF(SD28N!BI125=0,"",SD28N!BI125)</f>
        <v>Sw M2//11 SE Bungeör</v>
      </c>
      <c r="BF791" t="str">
        <f>IF(SD28N!BJ125=0,"",SD28N!BJ125)</f>
        <v>SWE</v>
      </c>
      <c r="BG791" t="str">
        <f>IF(SD28N!BK125=0,"",SD28N!BK125)</f>
        <v>No</v>
      </c>
      <c r="BH791">
        <f>IF(SD28N!BL125=0,"",SD28N!BL125)</f>
        <v>1</v>
      </c>
      <c r="BI791" t="str">
        <f>IF(SD28N!BM125=0,"",SD28N!BM125)</f>
        <v/>
      </c>
      <c r="BJ791">
        <f>IF(SD28N!BN125=0,"",SD28N!BN125)</f>
        <v>2.5</v>
      </c>
      <c r="BK791" t="str">
        <f>IF(SD28N!BO125=0,"",SD28N!BO125)</f>
        <v/>
      </c>
      <c r="BL791" t="str">
        <f>IF(SD28N!BP125=0,"",SD28N!BP125)</f>
        <v/>
      </c>
      <c r="BM791">
        <f>IF(SD28N!BQ125=0,"",SD28N!BQ125)</f>
        <v>2.4723415922985348</v>
      </c>
      <c r="BN791">
        <f>IF(SD28N!BR125=0,"",SD28N!BR125)</f>
        <v>4</v>
      </c>
      <c r="BO791" s="19">
        <f>IF(M791="",I791,IF(Q791="",M791,IF(U791="",Q791,IF(Y791="",U791,IF(AC791="",Y791,IF(AG791="",AC791,IF(AK791="",AG791,IF(AO791="",AK791,AO791))))))))</f>
        <v>57</v>
      </c>
      <c r="BP791" s="19">
        <f>IF(N791="",J791,IF(R791="",N791,IF(V791="",R791,IF(Z791="",V791,IF(AD791="",Z791,IF(AH791="",AD791,IF(AL791="",AH791,IF(AP791="",AL791,AP791))))))))</f>
        <v>40.71</v>
      </c>
      <c r="BQ791" s="19">
        <f>IF(O791="",K791,IF(S791="",O791,IF(W791="",S791,IF(AA791="",W791,IF(AE791="",AA791,IF(AI791="",AE791,IF(AM791="",AI791,IF(AQ791="",AM791,AQ791))))))))</f>
        <v>19</v>
      </c>
      <c r="BR791" s="19">
        <f>IF(P791="",L791,IF(T791="",P791,IF(X791="",T791,IF(AB791="",X791,IF(AF791="",AB791,IF(AJ791="",AF791,IF(AN791="",AJ791,IF(AR791="",AN791,AR791))))))))</f>
        <v>22.46</v>
      </c>
    </row>
    <row r="792" spans="1:70" hidden="1" x14ac:dyDescent="0.2">
      <c r="A792" s="20" t="str">
        <f>IF(SD28N!A126=0,"",SD28N!A126)</f>
        <v>V</v>
      </c>
      <c r="B792">
        <f>IF(SD28N!B126=0,"",SD28N!B126)</f>
        <v>28184</v>
      </c>
      <c r="C792" t="str">
        <f>IF(SD28N!G126=0,"",SD28N!G126)</f>
        <v>44G9</v>
      </c>
      <c r="D792">
        <f>IF(SD28N!H126=0,"",SD28N!H126)</f>
        <v>28</v>
      </c>
      <c r="E792" s="26">
        <f>IF(SD28N!I126=0,"",SD28N!I126)</f>
        <v>57</v>
      </c>
      <c r="F792">
        <f>IF(AND(E792="",SD28N!J126=0),"",SD28N!J126)</f>
        <v>41.77</v>
      </c>
      <c r="G792">
        <f>IF(SD28N!K126=0,"",SD28N!K126)</f>
        <v>19</v>
      </c>
      <c r="H792" s="27">
        <f>IF(AND(G792="",SD28N!L126=0),"",SD28N!L126)</f>
        <v>24.33</v>
      </c>
      <c r="I792" s="26">
        <f>IF(SD28N!M126=0,"",SD28N!M126)</f>
        <v>57</v>
      </c>
      <c r="J792">
        <f>IF(AND(I792="",SD28N!N126=0),"",SD28N!N126)</f>
        <v>39.78</v>
      </c>
      <c r="K792">
        <f>IF(SD28N!O126=0,"",SD28N!O126)</f>
        <v>19</v>
      </c>
      <c r="L792" s="27">
        <f>IF(AND(K792="",SD28N!P126=0),"",SD28N!P126)</f>
        <v>23.12</v>
      </c>
      <c r="M792" s="26">
        <f>IF(SD28N!Q126=0,"",SD28N!Q126)</f>
        <v>57</v>
      </c>
      <c r="N792">
        <f>IF(AND(M792="",SD28N!R126=0),"",SD28N!R126)</f>
        <v>38.619999999999997</v>
      </c>
      <c r="O792">
        <f>IF(SD28N!S126=0,"",SD28N!S126)</f>
        <v>19</v>
      </c>
      <c r="P792" s="27">
        <f>IF(AND(O792="",SD28N!T126=0),"",SD28N!T126)</f>
        <v>22.11</v>
      </c>
      <c r="Q792" s="26" t="str">
        <f>IF(SD28N!U126=0,"",SD28N!U126)</f>
        <v/>
      </c>
      <c r="R792" t="str">
        <f>IF(AND(Q792="",SD28N!V126=0),"",SD28N!V126)</f>
        <v/>
      </c>
      <c r="S792" t="str">
        <f>IF(SD28N!W126=0,"",SD28N!W126)</f>
        <v/>
      </c>
      <c r="T792" s="27" t="str">
        <f>IF(AND(S792="",SD28N!X126=0),"",SD28N!X126)</f>
        <v/>
      </c>
      <c r="U792" s="26" t="str">
        <f>IF(SD28N!Y126=0,"",SD28N!Y126)</f>
        <v/>
      </c>
      <c r="V792" t="str">
        <f>IF(AND(U792="",SD28N!Z126=0),"",SD28N!Z126)</f>
        <v/>
      </c>
      <c r="W792" t="str">
        <f>IF(SD28N!AA126=0,"",SD28N!AA126)</f>
        <v/>
      </c>
      <c r="X792" s="27" t="str">
        <f>IF(AND(W792="",SD28N!AB126=0),"",SD28N!AB126)</f>
        <v/>
      </c>
      <c r="Y792" s="26" t="str">
        <f>IF(SD28N!AC126=0,"",SD28N!AC126)</f>
        <v/>
      </c>
      <c r="Z792" t="str">
        <f>IF(AND(Y792="",SD28N!AD126=0),"",SD28N!AD126)</f>
        <v/>
      </c>
      <c r="AA792" t="str">
        <f>IF(SD28N!AE126=0,"",SD28N!AE126)</f>
        <v/>
      </c>
      <c r="AB792" s="27" t="str">
        <f>IF(AND(AA792="",SD28N!AF126=0),"",SD28N!AF126)</f>
        <v/>
      </c>
      <c r="AC792" s="26" t="str">
        <f>IF(SD28N!AG126=0,"",SD28N!AG126)</f>
        <v/>
      </c>
      <c r="AD792" t="str">
        <f>IF(AND(AC792="",SD28N!AH126=0),"",SD28N!AH126)</f>
        <v/>
      </c>
      <c r="AE792" t="str">
        <f>IF(SD28N!AI126=0,"",SD28N!AI126)</f>
        <v/>
      </c>
      <c r="AF792" s="27" t="str">
        <f>IF(AND(AE792="",SD28N!AJ126=0),"",SD28N!AJ126)</f>
        <v/>
      </c>
      <c r="AG792" s="26" t="str">
        <f>IF(SD28N!AK126=0,"",SD28N!AK126)</f>
        <v/>
      </c>
      <c r="AH792" t="str">
        <f>IF(AND(AG792="",SD28N!AL126=0),"",SD28N!AL126)</f>
        <v/>
      </c>
      <c r="AI792" t="str">
        <f>IF(SD28N!AM126=0,"",SD28N!AM126)</f>
        <v/>
      </c>
      <c r="AJ792" s="27" t="str">
        <f>IF(AND(AI792="",SD28N!AN126=0),"",SD28N!AN126)</f>
        <v/>
      </c>
      <c r="AK792" s="26" t="str">
        <f>IF(SD28N!AO126=0,"",SD28N!AO126)</f>
        <v/>
      </c>
      <c r="AL792" t="str">
        <f>IF(AND(AK792="",SD28N!AP126=0),"",SD28N!AP126)</f>
        <v/>
      </c>
      <c r="AM792" t="str">
        <f>IF(SD28N!AQ126=0,"",SD28N!AQ126)</f>
        <v/>
      </c>
      <c r="AN792" s="27" t="str">
        <f>IF(AND(AM792="",SD28N!AR126=0),"",SD28N!AR126)</f>
        <v/>
      </c>
      <c r="AO792" s="26" t="str">
        <f>IF(SD28N!AS126=0,"",SD28N!AS126)</f>
        <v/>
      </c>
      <c r="AP792" t="str">
        <f>IF(AND(AO792="",SD28N!AT126=0),"",SD28N!AT126)</f>
        <v/>
      </c>
      <c r="AQ792" t="str">
        <f>IF(SD28N!AU126=0,"",SD28N!AU126)</f>
        <v/>
      </c>
      <c r="AR792" s="27" t="str">
        <f>IF(AND(AQ792="",SD28N!AV126=0),"",SD28N!AV126)</f>
        <v/>
      </c>
      <c r="AS792" t="str">
        <f>IF(SD28N!AW126=0,"",SD28N!AW126)</f>
        <v/>
      </c>
      <c r="AT792">
        <f>IF(SD28N!AX126=0,"",SD28N!AX126)</f>
        <v>77</v>
      </c>
      <c r="AU792" s="1">
        <f>IF(SD28N!AY126=0,"",SD28N!AY126)</f>
        <v>77</v>
      </c>
      <c r="AV792" s="1">
        <f>IF(SD28N!AZ126=0,"",SD28N!AZ126)</f>
        <v>77</v>
      </c>
      <c r="AW792" s="1">
        <f>IF(SD28N!BA126=0,"",SD28N!BA126)</f>
        <v>78</v>
      </c>
      <c r="AX792" s="1" t="str">
        <f>IF(SD28N!BB126=0,"",SD28N!BB126)</f>
        <v/>
      </c>
      <c r="AY792" s="1" t="str">
        <f>IF(SD28N!BC126=0,"",SD28N!BC126)</f>
        <v/>
      </c>
      <c r="AZ792" s="1" t="str">
        <f>IF(SD28N!BD126=0,"",SD28N!BD126)</f>
        <v/>
      </c>
      <c r="BA792" s="1" t="str">
        <f>IF(SD28N!BE126=0,"",SD28N!BE126)</f>
        <v/>
      </c>
      <c r="BB792" s="1" t="str">
        <f>IF(SD28N!BF126=0,"",SD28N!BF126)</f>
        <v/>
      </c>
      <c r="BC792" s="1" t="str">
        <f>IF(SD28N!BG126=0,"",SD28N!BG126)</f>
        <v/>
      </c>
      <c r="BD792" s="29" t="str">
        <f>IF(SD28N!BH126=0,"",SD28N!BH126)</f>
        <v/>
      </c>
      <c r="BE792" t="str">
        <f>IF(SD28N!BI126=0,"",SD28N!BI126)</f>
        <v>Sw M3//12 SE Bungeör</v>
      </c>
      <c r="BF792" t="str">
        <f>IF(SD28N!BJ126=0,"",SD28N!BJ126)</f>
        <v>SWE</v>
      </c>
      <c r="BG792" t="str">
        <f>IF(SD28N!BK126=0,"",SD28N!BK126)</f>
        <v>No</v>
      </c>
      <c r="BH792">
        <f>IF(SD28N!BL126=0,"",SD28N!BL126)</f>
        <v>1</v>
      </c>
      <c r="BI792" t="str">
        <f>IF(SD28N!BM126=0,"",SD28N!BM126)</f>
        <v/>
      </c>
      <c r="BJ792">
        <f>IF(SD28N!BN126=0,"",SD28N!BN126)</f>
        <v>3.7</v>
      </c>
      <c r="BK792" t="str">
        <f>IF(SD28N!BO126=0,"",SD28N!BO126)</f>
        <v/>
      </c>
      <c r="BL792" t="str">
        <f>IF(SD28N!BP126=0,"",SD28N!BP126)</f>
        <v/>
      </c>
      <c r="BM792">
        <f>IF(SD28N!BQ126=0,"",SD28N!BQ126)</f>
        <v>3.3722112957974977</v>
      </c>
      <c r="BN792">
        <f>IF(SD28N!BR126=0,"",SD28N!BR126)</f>
        <v>4</v>
      </c>
      <c r="BO792" s="19">
        <f>IF(M792="",I792,IF(Q792="",M792,IF(U792="",Q792,IF(Y792="",U792,IF(AC792="",Y792,IF(AG792="",AC792,IF(AK792="",AG792,IF(AO792="",AK792,AO792))))))))</f>
        <v>57</v>
      </c>
      <c r="BP792" s="19">
        <f>IF(N792="",J792,IF(R792="",N792,IF(V792="",R792,IF(Z792="",V792,IF(AD792="",Z792,IF(AH792="",AD792,IF(AL792="",AH792,IF(AP792="",AL792,AP792))))))))</f>
        <v>38.619999999999997</v>
      </c>
      <c r="BQ792" s="19">
        <f>IF(O792="",K792,IF(S792="",O792,IF(W792="",S792,IF(AA792="",W792,IF(AE792="",AA792,IF(AI792="",AE792,IF(AM792="",AI792,IF(AQ792="",AM792,AQ792))))))))</f>
        <v>19</v>
      </c>
      <c r="BR792" s="19">
        <f>IF(P792="",L792,IF(T792="",P792,IF(X792="",T792,IF(AB792="",X792,IF(AF792="",AB792,IF(AJ792="",AF792,IF(AN792="",AJ792,IF(AR792="",AN792,AR792))))))))</f>
        <v>22.11</v>
      </c>
    </row>
    <row r="793" spans="1:70" hidden="1" x14ac:dyDescent="0.2">
      <c r="A793" s="20" t="str">
        <f>IF(SD28N!A127=0,"",SD28N!A127)</f>
        <v>V</v>
      </c>
      <c r="B793">
        <f>IF(SD28N!B127=0,"",SD28N!B127)</f>
        <v>28186</v>
      </c>
      <c r="C793" t="str">
        <f>IF(SD28N!G127=0,"",SD28N!G127)</f>
        <v>44G9</v>
      </c>
      <c r="D793">
        <f>IF(SD28N!H127=0,"",SD28N!H127)</f>
        <v>28</v>
      </c>
      <c r="E793" s="26">
        <f>IF(SD28N!I127=0,"",SD28N!I127)</f>
        <v>57</v>
      </c>
      <c r="F793">
        <f>IF(AND(E793="",SD28N!J127=0),"",SD28N!J127)</f>
        <v>43.06</v>
      </c>
      <c r="G793">
        <f>IF(SD28N!K127=0,"",SD28N!K127)</f>
        <v>19</v>
      </c>
      <c r="H793" s="27">
        <f>IF(AND(G793="",SD28N!L127=0),"",SD28N!L127)</f>
        <v>10.32</v>
      </c>
      <c r="I793" s="26">
        <f>IF(SD28N!M127=0,"",SD28N!M127)</f>
        <v>57</v>
      </c>
      <c r="J793">
        <f>IF(AND(I793="",SD28N!N127=0),"",SD28N!N127)</f>
        <v>41.63</v>
      </c>
      <c r="K793">
        <f>IF(SD28N!O127=0,"",SD28N!O127)</f>
        <v>19</v>
      </c>
      <c r="L793" s="27">
        <f>IF(AND(K793="",SD28N!P127=0),"",SD28N!P127)</f>
        <v>7.58</v>
      </c>
      <c r="M793" s="26">
        <f>IF(SD28N!Q127=0,"",SD28N!Q127)</f>
        <v>57</v>
      </c>
      <c r="N793">
        <f>IF(AND(M793="",SD28N!R127=0),"",SD28N!R127)</f>
        <v>40.479999999999997</v>
      </c>
      <c r="O793">
        <f>IF(SD28N!S127=0,"",SD28N!S127)</f>
        <v>19</v>
      </c>
      <c r="P793" s="27">
        <f>IF(AND(O793="",SD28N!T127=0),"",SD28N!T127)</f>
        <v>5.71</v>
      </c>
      <c r="Q793" s="26" t="str">
        <f>IF(SD28N!U127=0,"",SD28N!U127)</f>
        <v/>
      </c>
      <c r="R793" t="str">
        <f>IF(AND(Q793="",SD28N!V127=0),"",SD28N!V127)</f>
        <v/>
      </c>
      <c r="S793" t="str">
        <f>IF(SD28N!W127=0,"",SD28N!W127)</f>
        <v/>
      </c>
      <c r="T793" s="27" t="str">
        <f>IF(AND(S793="",SD28N!X127=0),"",SD28N!X127)</f>
        <v/>
      </c>
      <c r="U793" s="26" t="str">
        <f>IF(SD28N!Y127=0,"",SD28N!Y127)</f>
        <v/>
      </c>
      <c r="V793" t="str">
        <f>IF(AND(U793="",SD28N!Z127=0),"",SD28N!Z127)</f>
        <v/>
      </c>
      <c r="W793" t="str">
        <f>IF(SD28N!AA127=0,"",SD28N!AA127)</f>
        <v/>
      </c>
      <c r="X793" s="27" t="str">
        <f>IF(AND(W793="",SD28N!AB127=0),"",SD28N!AB127)</f>
        <v/>
      </c>
      <c r="Y793" s="26" t="str">
        <f>IF(SD28N!AC127=0,"",SD28N!AC127)</f>
        <v/>
      </c>
      <c r="Z793" t="str">
        <f>IF(AND(Y793="",SD28N!AD127=0),"",SD28N!AD127)</f>
        <v/>
      </c>
      <c r="AA793" t="str">
        <f>IF(SD28N!AE127=0,"",SD28N!AE127)</f>
        <v/>
      </c>
      <c r="AB793" s="27" t="str">
        <f>IF(AND(AA793="",SD28N!AF127=0),"",SD28N!AF127)</f>
        <v/>
      </c>
      <c r="AC793" s="26" t="str">
        <f>IF(SD28N!AG127=0,"",SD28N!AG127)</f>
        <v/>
      </c>
      <c r="AD793" t="str">
        <f>IF(AND(AC793="",SD28N!AH127=0),"",SD28N!AH127)</f>
        <v/>
      </c>
      <c r="AE793" t="str">
        <f>IF(SD28N!AI127=0,"",SD28N!AI127)</f>
        <v/>
      </c>
      <c r="AF793" s="27" t="str">
        <f>IF(AND(AE793="",SD28N!AJ127=0),"",SD28N!AJ127)</f>
        <v/>
      </c>
      <c r="AG793" s="26" t="str">
        <f>IF(SD28N!AK127=0,"",SD28N!AK127)</f>
        <v/>
      </c>
      <c r="AH793" t="str">
        <f>IF(AND(AG793="",SD28N!AL127=0),"",SD28N!AL127)</f>
        <v/>
      </c>
      <c r="AI793" t="str">
        <f>IF(SD28N!AM127=0,"",SD28N!AM127)</f>
        <v/>
      </c>
      <c r="AJ793" s="27" t="str">
        <f>IF(AND(AI793="",SD28N!AN127=0),"",SD28N!AN127)</f>
        <v/>
      </c>
      <c r="AK793" s="26" t="str">
        <f>IF(SD28N!AO127=0,"",SD28N!AO127)</f>
        <v/>
      </c>
      <c r="AL793" t="str">
        <f>IF(AND(AK793="",SD28N!AP127=0),"",SD28N!AP127)</f>
        <v/>
      </c>
      <c r="AM793" t="str">
        <f>IF(SD28N!AQ127=0,"",SD28N!AQ127)</f>
        <v/>
      </c>
      <c r="AN793" s="27" t="str">
        <f>IF(AND(AM793="",SD28N!AR127=0),"",SD28N!AR127)</f>
        <v/>
      </c>
      <c r="AO793" s="26" t="str">
        <f>IF(SD28N!AS127=0,"",SD28N!AS127)</f>
        <v/>
      </c>
      <c r="AP793" t="str">
        <f>IF(AND(AO793="",SD28N!AT127=0),"",SD28N!AT127)</f>
        <v/>
      </c>
      <c r="AQ793" t="str">
        <f>IF(SD28N!AU127=0,"",SD28N!AU127)</f>
        <v/>
      </c>
      <c r="AR793" s="27" t="str">
        <f>IF(AND(AQ793="",SD28N!AV127=0),"",SD28N!AV127)</f>
        <v/>
      </c>
      <c r="AS793" t="str">
        <f>IF(SD28N!AW127=0,"",SD28N!AW127)</f>
        <v/>
      </c>
      <c r="AT793">
        <f>IF(SD28N!AX127=0,"",SD28N!AX127)</f>
        <v>40</v>
      </c>
      <c r="AU793" s="1">
        <f>IF(SD28N!AY127=0,"",SD28N!AY127)</f>
        <v>43</v>
      </c>
      <c r="AV793" s="1">
        <f>IF(SD28N!AZ127=0,"",SD28N!AZ127)</f>
        <v>40</v>
      </c>
      <c r="AW793" s="1">
        <f>IF(SD28N!BA127=0,"",SD28N!BA127)</f>
        <v>38</v>
      </c>
      <c r="AX793" s="1" t="str">
        <f>IF(SD28N!BB127=0,"",SD28N!BB127)</f>
        <v/>
      </c>
      <c r="AY793" s="1" t="str">
        <f>IF(SD28N!BC127=0,"",SD28N!BC127)</f>
        <v/>
      </c>
      <c r="AZ793" s="1" t="str">
        <f>IF(SD28N!BD127=0,"",SD28N!BD127)</f>
        <v/>
      </c>
      <c r="BA793" s="1" t="str">
        <f>IF(SD28N!BE127=0,"",SD28N!BE127)</f>
        <v/>
      </c>
      <c r="BB793" s="1" t="str">
        <f>IF(SD28N!BF127=0,"",SD28N!BF127)</f>
        <v/>
      </c>
      <c r="BC793" s="1" t="str">
        <f>IF(SD28N!BG127=0,"",SD28N!BG127)</f>
        <v/>
      </c>
      <c r="BD793" s="29" t="str">
        <f>IF(SD28N!BH127=0,"",SD28N!BH127)</f>
        <v/>
      </c>
      <c r="BE793" t="str">
        <f>IF(SD28N!BI127=0,"",SD28N!BI127)</f>
        <v>Sw M5//3.8 SE Grauten</v>
      </c>
      <c r="BF793" t="str">
        <f>IF(SD28N!BJ127=0,"",SD28N!BJ127)</f>
        <v>SWE</v>
      </c>
      <c r="BG793" t="str">
        <f>IF(SD28N!BK127=0,"",SD28N!BK127)</f>
        <v>No</v>
      </c>
      <c r="BH793">
        <f>IF(SD28N!BL127=0,"",SD28N!BL127)</f>
        <v>1</v>
      </c>
      <c r="BI793" t="str">
        <f>IF(SD28N!BM127=0,"",SD28N!BM127)</f>
        <v/>
      </c>
      <c r="BJ793">
        <f>IF(SD28N!BN127=0,"",SD28N!BN127)</f>
        <v>3.6</v>
      </c>
      <c r="BK793" t="str">
        <f>IF(SD28N!BO127=0,"",SD28N!BO127)</f>
        <v/>
      </c>
      <c r="BL793" t="str">
        <f>IF(SD28N!BP127=0,"",SD28N!BP127)</f>
        <v/>
      </c>
      <c r="BM793">
        <f>IF(SD28N!BQ127=0,"",SD28N!BQ127)</f>
        <v>3.5701923370817275</v>
      </c>
      <c r="BN793">
        <f>IF(SD28N!BR127=0,"",SD28N!BR127)</f>
        <v>3</v>
      </c>
      <c r="BO793" s="19">
        <f>IF(M793="",I793,IF(Q793="",M793,IF(U793="",Q793,IF(Y793="",U793,IF(AC793="",Y793,IF(AG793="",AC793,IF(AK793="",AG793,IF(AO793="",AK793,AO793))))))))</f>
        <v>57</v>
      </c>
      <c r="BP793" s="19">
        <f>IF(N793="",J793,IF(R793="",N793,IF(V793="",R793,IF(Z793="",V793,IF(AD793="",Z793,IF(AH793="",AD793,IF(AL793="",AH793,IF(AP793="",AL793,AP793))))))))</f>
        <v>40.479999999999997</v>
      </c>
      <c r="BQ793" s="19">
        <f>IF(O793="",K793,IF(S793="",O793,IF(W793="",S793,IF(AA793="",W793,IF(AE793="",AA793,IF(AI793="",AE793,IF(AM793="",AI793,IF(AQ793="",AM793,AQ793))))))))</f>
        <v>19</v>
      </c>
      <c r="BR793" s="19">
        <f>IF(P793="",L793,IF(T793="",P793,IF(X793="",T793,IF(AB793="",X793,IF(AF793="",AB793,IF(AJ793="",AF793,IF(AN793="",AJ793,IF(AR793="",AN793,AR793))))))))</f>
        <v>5.71</v>
      </c>
    </row>
    <row r="794" spans="1:70" hidden="1" x14ac:dyDescent="0.2">
      <c r="A794" s="20" t="str">
        <f>IF(SD28N!A128=0,"",SD28N!A128)</f>
        <v>V</v>
      </c>
      <c r="B794">
        <f>IF(SD28N!B128=0,"",SD28N!B128)</f>
        <v>28187</v>
      </c>
      <c r="C794" t="str">
        <f>IF(SD28N!G128=0,"",SD28N!G128)</f>
        <v>44G9</v>
      </c>
      <c r="D794">
        <f>IF(SD28N!H128=0,"",SD28N!H128)</f>
        <v>28</v>
      </c>
      <c r="E794" s="26">
        <f>IF(SD28N!I128=0,"",SD28N!I128)</f>
        <v>57</v>
      </c>
      <c r="F794">
        <f>IF(AND(E794="",SD28N!J128=0),"",SD28N!J128)</f>
        <v>39.840000000000003</v>
      </c>
      <c r="G794">
        <f>IF(SD28N!K128=0,"",SD28N!K128)</f>
        <v>19</v>
      </c>
      <c r="H794" s="27">
        <f>IF(AND(G794="",SD28N!L128=0),"",SD28N!L128)</f>
        <v>7.77</v>
      </c>
      <c r="I794" s="26">
        <f>IF(SD28N!M128=0,"",SD28N!M128)</f>
        <v>57</v>
      </c>
      <c r="J794">
        <f>IF(AND(I794="",SD28N!N128=0),"",SD28N!N128)</f>
        <v>38.08</v>
      </c>
      <c r="K794">
        <f>IF(SD28N!O128=0,"",SD28N!O128)</f>
        <v>19</v>
      </c>
      <c r="L794" s="27">
        <f>IF(AND(K794="",SD28N!P128=0),"",SD28N!P128)</f>
        <v>7.45</v>
      </c>
      <c r="M794" s="26">
        <f>IF(SD28N!Q128=0,"",SD28N!Q128)</f>
        <v>57</v>
      </c>
      <c r="N794">
        <f>IF(AND(M794="",SD28N!R128=0),"",SD28N!R128)</f>
        <v>37.049999999999997</v>
      </c>
      <c r="O794">
        <f>IF(SD28N!S128=0,"",SD28N!S128)</f>
        <v>19</v>
      </c>
      <c r="P794" s="27">
        <f>IF(AND(O794="",SD28N!T128=0),"",SD28N!T128)</f>
        <v>7.23</v>
      </c>
      <c r="Q794" s="26" t="str">
        <f>IF(SD28N!U128=0,"",SD28N!U128)</f>
        <v/>
      </c>
      <c r="R794" t="str">
        <f>IF(AND(Q794="",SD28N!V128=0),"",SD28N!V128)</f>
        <v/>
      </c>
      <c r="S794" t="str">
        <f>IF(SD28N!W128=0,"",SD28N!W128)</f>
        <v/>
      </c>
      <c r="T794" s="27" t="str">
        <f>IF(AND(S794="",SD28N!X128=0),"",SD28N!X128)</f>
        <v/>
      </c>
      <c r="U794" s="26" t="str">
        <f>IF(SD28N!Y128=0,"",SD28N!Y128)</f>
        <v/>
      </c>
      <c r="V794" t="str">
        <f>IF(AND(U794="",SD28N!Z128=0),"",SD28N!Z128)</f>
        <v/>
      </c>
      <c r="W794" t="str">
        <f>IF(SD28N!AA128=0,"",SD28N!AA128)</f>
        <v/>
      </c>
      <c r="X794" s="27" t="str">
        <f>IF(AND(W794="",SD28N!AB128=0),"",SD28N!AB128)</f>
        <v/>
      </c>
      <c r="Y794" s="26" t="str">
        <f>IF(SD28N!AC128=0,"",SD28N!AC128)</f>
        <v/>
      </c>
      <c r="Z794" t="str">
        <f>IF(AND(Y794="",SD28N!AD128=0),"",SD28N!AD128)</f>
        <v/>
      </c>
      <c r="AA794" t="str">
        <f>IF(SD28N!AE128=0,"",SD28N!AE128)</f>
        <v/>
      </c>
      <c r="AB794" s="27" t="str">
        <f>IF(AND(AA794="",SD28N!AF128=0),"",SD28N!AF128)</f>
        <v/>
      </c>
      <c r="AC794" s="26" t="str">
        <f>IF(SD28N!AG128=0,"",SD28N!AG128)</f>
        <v/>
      </c>
      <c r="AD794" t="str">
        <f>IF(AND(AC794="",SD28N!AH128=0),"",SD28N!AH128)</f>
        <v/>
      </c>
      <c r="AE794" t="str">
        <f>IF(SD28N!AI128=0,"",SD28N!AI128)</f>
        <v/>
      </c>
      <c r="AF794" s="27" t="str">
        <f>IF(AND(AE794="",SD28N!AJ128=0),"",SD28N!AJ128)</f>
        <v/>
      </c>
      <c r="AG794" s="26" t="str">
        <f>IF(SD28N!AK128=0,"",SD28N!AK128)</f>
        <v/>
      </c>
      <c r="AH794" t="str">
        <f>IF(AND(AG794="",SD28N!AL128=0),"",SD28N!AL128)</f>
        <v/>
      </c>
      <c r="AI794" t="str">
        <f>IF(SD28N!AM128=0,"",SD28N!AM128)</f>
        <v/>
      </c>
      <c r="AJ794" s="27" t="str">
        <f>IF(AND(AI794="",SD28N!AN128=0),"",SD28N!AN128)</f>
        <v/>
      </c>
      <c r="AK794" s="26" t="str">
        <f>IF(SD28N!AO128=0,"",SD28N!AO128)</f>
        <v/>
      </c>
      <c r="AL794" t="str">
        <f>IF(AND(AK794="",SD28N!AP128=0),"",SD28N!AP128)</f>
        <v/>
      </c>
      <c r="AM794" t="str">
        <f>IF(SD28N!AQ128=0,"",SD28N!AQ128)</f>
        <v/>
      </c>
      <c r="AN794" s="27" t="str">
        <f>IF(AND(AM794="",SD28N!AR128=0),"",SD28N!AR128)</f>
        <v/>
      </c>
      <c r="AO794" s="26" t="str">
        <f>IF(SD28N!AS128=0,"",SD28N!AS128)</f>
        <v/>
      </c>
      <c r="AP794" t="str">
        <f>IF(AND(AO794="",SD28N!AT128=0),"",SD28N!AT128)</f>
        <v/>
      </c>
      <c r="AQ794" t="str">
        <f>IF(SD28N!AU128=0,"",SD28N!AU128)</f>
        <v/>
      </c>
      <c r="AR794" s="27" t="str">
        <f>IF(AND(AQ794="",SD28N!AV128=0),"",SD28N!AV128)</f>
        <v/>
      </c>
      <c r="AS794" t="str">
        <f>IF(SD28N!AW128=0,"",SD28N!AW128)</f>
        <v/>
      </c>
      <c r="AT794">
        <f>IF(SD28N!AX128=0,"",SD28N!AX128)</f>
        <v>45</v>
      </c>
      <c r="AU794" s="1">
        <f>IF(SD28N!AY128=0,"",SD28N!AY128)</f>
        <v>43</v>
      </c>
      <c r="AV794" s="1">
        <f>IF(SD28N!AZ128=0,"",SD28N!AZ128)</f>
        <v>45</v>
      </c>
      <c r="AW794" s="1">
        <f>IF(SD28N!BA128=0,"",SD28N!BA128)</f>
        <v>46</v>
      </c>
      <c r="AX794" s="1" t="str">
        <f>IF(SD28N!BB128=0,"",SD28N!BB128)</f>
        <v/>
      </c>
      <c r="AY794" s="1" t="str">
        <f>IF(SD28N!BC128=0,"",SD28N!BC128)</f>
        <v/>
      </c>
      <c r="AZ794" s="1" t="str">
        <f>IF(SD28N!BD128=0,"",SD28N!BD128)</f>
        <v/>
      </c>
      <c r="BA794" s="1" t="str">
        <f>IF(SD28N!BE128=0,"",SD28N!BE128)</f>
        <v/>
      </c>
      <c r="BB794" s="1" t="str">
        <f>IF(SD28N!BF128=0,"",SD28N!BF128)</f>
        <v/>
      </c>
      <c r="BC794" s="1" t="str">
        <f>IF(SD28N!BG128=0,"",SD28N!BG128)</f>
        <v/>
      </c>
      <c r="BD794" s="29" t="str">
        <f>IF(SD28N!BH128=0,"",SD28N!BH128)</f>
        <v/>
      </c>
      <c r="BE794" t="str">
        <f>IF(SD28N!BI128=0,"",SD28N!BI128)</f>
        <v>Sw M6//6 SSE Grauten</v>
      </c>
      <c r="BF794" t="str">
        <f>IF(SD28N!BJ128=0,"",SD28N!BJ128)</f>
        <v>SWE</v>
      </c>
      <c r="BG794" t="str">
        <f>IF(SD28N!BK128=0,"",SD28N!BK128)</f>
        <v>No</v>
      </c>
      <c r="BH794">
        <f>IF(SD28N!BL128=0,"",SD28N!BL128)</f>
        <v>1</v>
      </c>
      <c r="BI794" t="str">
        <f>IF(SD28N!BM128=0,"",SD28N!BM128)</f>
        <v/>
      </c>
      <c r="BJ794">
        <f>IF(SD28N!BN128=0,"",SD28N!BN128)</f>
        <v>2.8</v>
      </c>
      <c r="BK794" t="str">
        <f>IF(SD28N!BO128=0,"",SD28N!BO128)</f>
        <v/>
      </c>
      <c r="BL794" t="str">
        <f>IF(SD28N!BP128=0,"",SD28N!BP128)</f>
        <v/>
      </c>
      <c r="BM794">
        <f>IF(SD28N!BQ128=0,"",SD28N!BQ128)</f>
        <v>2.8050241663715045</v>
      </c>
      <c r="BN794">
        <f>IF(SD28N!BR128=0,"",SD28N!BR128)</f>
        <v>3</v>
      </c>
      <c r="BO794" s="19">
        <f>IF(M794="",I794,IF(Q794="",M794,IF(U794="",Q794,IF(Y794="",U794,IF(AC794="",Y794,IF(AG794="",AC794,IF(AK794="",AG794,IF(AO794="",AK794,AO794))))))))</f>
        <v>57</v>
      </c>
      <c r="BP794" s="19">
        <f>IF(N794="",J794,IF(R794="",N794,IF(V794="",R794,IF(Z794="",V794,IF(AD794="",Z794,IF(AH794="",AD794,IF(AL794="",AH794,IF(AP794="",AL794,AP794))))))))</f>
        <v>37.049999999999997</v>
      </c>
      <c r="BQ794" s="19">
        <f>IF(O794="",K794,IF(S794="",O794,IF(W794="",S794,IF(AA794="",W794,IF(AE794="",AA794,IF(AI794="",AE794,IF(AM794="",AI794,IF(AQ794="",AM794,AQ794))))))))</f>
        <v>19</v>
      </c>
      <c r="BR794" s="19">
        <f>IF(P794="",L794,IF(T794="",P794,IF(X794="",T794,IF(AB794="",X794,IF(AF794="",AB794,IF(AJ794="",AF794,IF(AN794="",AJ794,IF(AR794="",AN794,AR794))))))))</f>
        <v>7.23</v>
      </c>
    </row>
    <row r="795" spans="1:70" hidden="1" x14ac:dyDescent="0.2">
      <c r="A795" s="20" t="str">
        <f>IF(SD28N!A129=0,"",SD28N!A129)</f>
        <v>V</v>
      </c>
      <c r="B795">
        <f>IF(SD28N!B129=0,"",SD28N!B129)</f>
        <v>28188</v>
      </c>
      <c r="C795" t="str">
        <f>IF(SD28N!G129=0,"",SD28N!G129)</f>
        <v>44G9</v>
      </c>
      <c r="D795">
        <f>IF(SD28N!H129=0,"",SD28N!H129)</f>
        <v>28</v>
      </c>
      <c r="E795" s="26">
        <f>IF(SD28N!I129=0,"",SD28N!I129)</f>
        <v>57</v>
      </c>
      <c r="F795">
        <f>IF(AND(E795="",SD28N!J129=0),"",SD28N!J129)</f>
        <v>36.880000000000003</v>
      </c>
      <c r="G795">
        <f>IF(SD28N!K129=0,"",SD28N!K129)</f>
        <v>19</v>
      </c>
      <c r="H795" s="27">
        <f>IF(AND(G795="",SD28N!L129=0),"",SD28N!L129)</f>
        <v>10.15</v>
      </c>
      <c r="I795" s="26">
        <f>IF(SD28N!M129=0,"",SD28N!M129)</f>
        <v>57</v>
      </c>
      <c r="J795">
        <f>IF(AND(I795="",SD28N!N129=0),"",SD28N!N129)</f>
        <v>35.86</v>
      </c>
      <c r="K795">
        <f>IF(SD28N!O129=0,"",SD28N!O129)</f>
        <v>19</v>
      </c>
      <c r="L795" s="27">
        <f>IF(AND(K795="",SD28N!P129=0),"",SD28N!P129)</f>
        <v>9.33</v>
      </c>
      <c r="M795" s="26">
        <f>IF(SD28N!Q129=0,"",SD28N!Q129)</f>
        <v>57</v>
      </c>
      <c r="N795">
        <f>IF(AND(M795="",SD28N!R129=0),"",SD28N!R129)</f>
        <v>34.58</v>
      </c>
      <c r="O795">
        <f>IF(SD28N!S129=0,"",SD28N!S129)</f>
        <v>19</v>
      </c>
      <c r="P795" s="27">
        <f>IF(AND(O795="",SD28N!T129=0),"",SD28N!T129)</f>
        <v>9.17</v>
      </c>
      <c r="Q795" s="26" t="str">
        <f>IF(SD28N!U129=0,"",SD28N!U129)</f>
        <v/>
      </c>
      <c r="R795" t="str">
        <f>IF(AND(Q795="",SD28N!V129=0),"",SD28N!V129)</f>
        <v/>
      </c>
      <c r="S795" t="str">
        <f>IF(SD28N!W129=0,"",SD28N!W129)</f>
        <v/>
      </c>
      <c r="T795" s="27" t="str">
        <f>IF(AND(S795="",SD28N!X129=0),"",SD28N!X129)</f>
        <v/>
      </c>
      <c r="U795" s="26" t="str">
        <f>IF(SD28N!Y129=0,"",SD28N!Y129)</f>
        <v/>
      </c>
      <c r="V795" t="str">
        <f>IF(AND(U795="",SD28N!Z129=0),"",SD28N!Z129)</f>
        <v/>
      </c>
      <c r="W795" t="str">
        <f>IF(SD28N!AA129=0,"",SD28N!AA129)</f>
        <v/>
      </c>
      <c r="X795" s="27" t="str">
        <f>IF(AND(W795="",SD28N!AB129=0),"",SD28N!AB129)</f>
        <v/>
      </c>
      <c r="Y795" s="26" t="str">
        <f>IF(SD28N!AC129=0,"",SD28N!AC129)</f>
        <v/>
      </c>
      <c r="Z795" t="str">
        <f>IF(AND(Y795="",SD28N!AD129=0),"",SD28N!AD129)</f>
        <v/>
      </c>
      <c r="AA795" t="str">
        <f>IF(SD28N!AE129=0,"",SD28N!AE129)</f>
        <v/>
      </c>
      <c r="AB795" s="27" t="str">
        <f>IF(AND(AA795="",SD28N!AF129=0),"",SD28N!AF129)</f>
        <v/>
      </c>
      <c r="AC795" s="26" t="str">
        <f>IF(SD28N!AG129=0,"",SD28N!AG129)</f>
        <v/>
      </c>
      <c r="AD795" t="str">
        <f>IF(AND(AC795="",SD28N!AH129=0),"",SD28N!AH129)</f>
        <v/>
      </c>
      <c r="AE795" t="str">
        <f>IF(SD28N!AI129=0,"",SD28N!AI129)</f>
        <v/>
      </c>
      <c r="AF795" s="27" t="str">
        <f>IF(AND(AE795="",SD28N!AJ129=0),"",SD28N!AJ129)</f>
        <v/>
      </c>
      <c r="AG795" s="26" t="str">
        <f>IF(SD28N!AK129=0,"",SD28N!AK129)</f>
        <v/>
      </c>
      <c r="AH795" t="str">
        <f>IF(AND(AG795="",SD28N!AL129=0),"",SD28N!AL129)</f>
        <v/>
      </c>
      <c r="AI795" t="str">
        <f>IF(SD28N!AM129=0,"",SD28N!AM129)</f>
        <v/>
      </c>
      <c r="AJ795" s="27" t="str">
        <f>IF(AND(AI795="",SD28N!AN129=0),"",SD28N!AN129)</f>
        <v/>
      </c>
      <c r="AK795" s="26" t="str">
        <f>IF(SD28N!AO129=0,"",SD28N!AO129)</f>
        <v/>
      </c>
      <c r="AL795" t="str">
        <f>IF(AND(AK795="",SD28N!AP129=0),"",SD28N!AP129)</f>
        <v/>
      </c>
      <c r="AM795" t="str">
        <f>IF(SD28N!AQ129=0,"",SD28N!AQ129)</f>
        <v/>
      </c>
      <c r="AN795" s="27" t="str">
        <f>IF(AND(AM795="",SD28N!AR129=0),"",SD28N!AR129)</f>
        <v/>
      </c>
      <c r="AO795" s="26" t="str">
        <f>IF(SD28N!AS129=0,"",SD28N!AS129)</f>
        <v/>
      </c>
      <c r="AP795" t="str">
        <f>IF(AND(AO795="",SD28N!AT129=0),"",SD28N!AT129)</f>
        <v/>
      </c>
      <c r="AQ795" t="str">
        <f>IF(SD28N!AU129=0,"",SD28N!AU129)</f>
        <v/>
      </c>
      <c r="AR795" s="27" t="str">
        <f>IF(AND(AQ795="",SD28N!AV129=0),"",SD28N!AV129)</f>
        <v/>
      </c>
      <c r="AS795" t="str">
        <f>IF(SD28N!AW129=0,"",SD28N!AW129)</f>
        <v/>
      </c>
      <c r="AT795">
        <f>IF(SD28N!AX129=0,"",SD28N!AX129)</f>
        <v>46</v>
      </c>
      <c r="AU795" s="1">
        <f>IF(SD28N!AY129=0,"",SD28N!AY129)</f>
        <v>47</v>
      </c>
      <c r="AV795" s="1">
        <f>IF(SD28N!AZ129=0,"",SD28N!AZ129)</f>
        <v>45</v>
      </c>
      <c r="AW795" s="1">
        <f>IF(SD28N!BA129=0,"",SD28N!BA129)</f>
        <v>46</v>
      </c>
      <c r="AX795" s="1" t="str">
        <f>IF(SD28N!BB129=0,"",SD28N!BB129)</f>
        <v/>
      </c>
      <c r="AY795" s="1" t="str">
        <f>IF(SD28N!BC129=0,"",SD28N!BC129)</f>
        <v/>
      </c>
      <c r="AZ795" s="1" t="str">
        <f>IF(SD28N!BD129=0,"",SD28N!BD129)</f>
        <v/>
      </c>
      <c r="BA795" s="1" t="str">
        <f>IF(SD28N!BE129=0,"",SD28N!BE129)</f>
        <v/>
      </c>
      <c r="BB795" s="1" t="str">
        <f>IF(SD28N!BF129=0,"",SD28N!BF129)</f>
        <v/>
      </c>
      <c r="BC795" s="1" t="str">
        <f>IF(SD28N!BG129=0,"",SD28N!BG129)</f>
        <v/>
      </c>
      <c r="BD795" s="29" t="str">
        <f>IF(SD28N!BH129=0,"",SD28N!BH129)</f>
        <v/>
      </c>
      <c r="BE795" t="str">
        <f>IF(SD28N!BI129=0,"",SD28N!BI129)</f>
        <v>Sw M7//9 SSE Grauten</v>
      </c>
      <c r="BF795" t="str">
        <f>IF(SD28N!BJ129=0,"",SD28N!BJ129)</f>
        <v>SWE</v>
      </c>
      <c r="BG795" t="str">
        <f>IF(SD28N!BK129=0,"",SD28N!BK129)</f>
        <v>No</v>
      </c>
      <c r="BH795">
        <f>IF(SD28N!BL129=0,"",SD28N!BL129)</f>
        <v>1</v>
      </c>
      <c r="BI795" t="str">
        <f>IF(SD28N!BM129=0,"",SD28N!BM129)</f>
        <v/>
      </c>
      <c r="BJ795">
        <f>IF(SD28N!BN129=0,"",SD28N!BN129)</f>
        <v>2.6</v>
      </c>
      <c r="BK795" t="str">
        <f>IF(SD28N!BO129=0,"",SD28N!BO129)</f>
        <v/>
      </c>
      <c r="BL795" t="str">
        <f>IF(SD28N!BP129=0,"",SD28N!BP129)</f>
        <v/>
      </c>
      <c r="BM795">
        <f>IF(SD28N!BQ129=0,"",SD28N!BQ129)</f>
        <v>2.3934497482292327</v>
      </c>
      <c r="BN795">
        <f>IF(SD28N!BR129=0,"",SD28N!BR129)</f>
        <v>3</v>
      </c>
      <c r="BO795" s="19">
        <f>IF(M795="",I795,IF(Q795="",M795,IF(U795="",Q795,IF(Y795="",U795,IF(AC795="",Y795,IF(AG795="",AC795,IF(AK795="",AG795,IF(AO795="",AK795,AO795))))))))</f>
        <v>57</v>
      </c>
      <c r="BP795" s="19">
        <f>IF(N795="",J795,IF(R795="",N795,IF(V795="",R795,IF(Z795="",V795,IF(AD795="",Z795,IF(AH795="",AD795,IF(AL795="",AH795,IF(AP795="",AL795,AP795))))))))</f>
        <v>34.58</v>
      </c>
      <c r="BQ795" s="19">
        <f>IF(O795="",K795,IF(S795="",O795,IF(W795="",S795,IF(AA795="",W795,IF(AE795="",AA795,IF(AI795="",AE795,IF(AM795="",AI795,IF(AQ795="",AM795,AQ795))))))))</f>
        <v>19</v>
      </c>
      <c r="BR795" s="19">
        <f>IF(P795="",L795,IF(T795="",P795,IF(X795="",T795,IF(AB795="",X795,IF(AF795="",AB795,IF(AJ795="",AF795,IF(AN795="",AJ795,IF(AR795="",AN795,AR795))))))))</f>
        <v>9.17</v>
      </c>
    </row>
    <row r="796" spans="1:70" hidden="1" x14ac:dyDescent="0.2">
      <c r="A796" s="20" t="str">
        <f>IF(SD28N!A130=0,"",SD28N!A130)</f>
        <v>V</v>
      </c>
      <c r="B796">
        <f>IF(SD28N!B130=0,"",SD28N!B130)</f>
        <v>28189</v>
      </c>
      <c r="C796" t="str">
        <f>IF(SD28N!G130=0,"",SD28N!G130)</f>
        <v>45G9</v>
      </c>
      <c r="D796">
        <f>IF(SD28N!H130=0,"",SD28N!H130)</f>
        <v>28</v>
      </c>
      <c r="E796" s="26">
        <f>IF(SD28N!I130=0,"",SD28N!I130)</f>
        <v>58</v>
      </c>
      <c r="F796">
        <f>IF(AND(E796="",SD28N!J130=0),"",SD28N!J130)</f>
        <v>20.420000000000002</v>
      </c>
      <c r="G796">
        <f>IF(SD28N!K130=0,"",SD28N!K130)</f>
        <v>19</v>
      </c>
      <c r="H796" s="27">
        <f>IF(AND(G796="",SD28N!L130=0),"",SD28N!L130)</f>
        <v>6.6</v>
      </c>
      <c r="I796" s="26">
        <f>IF(SD28N!M130=0,"",SD28N!M130)</f>
        <v>58</v>
      </c>
      <c r="J796">
        <f>IF(AND(I796="",SD28N!N130=0),"",SD28N!N130)</f>
        <v>21.36</v>
      </c>
      <c r="K796">
        <f>IF(SD28N!O130=0,"",SD28N!O130)</f>
        <v>19</v>
      </c>
      <c r="L796" s="27">
        <f>IF(AND(K796="",SD28N!P130=0),"",SD28N!P130)</f>
        <v>6</v>
      </c>
      <c r="M796" s="26">
        <f>IF(SD28N!Q130=0,"",SD28N!Q130)</f>
        <v>58</v>
      </c>
      <c r="N796">
        <f>IF(AND(M796="",SD28N!R130=0),"",SD28N!R130)</f>
        <v>22.43</v>
      </c>
      <c r="O796">
        <f>IF(SD28N!S130=0,"",SD28N!S130)</f>
        <v>19</v>
      </c>
      <c r="P796" s="27">
        <f>IF(AND(O796="",SD28N!T130=0),"",SD28N!T130)</f>
        <v>5.4</v>
      </c>
      <c r="Q796" s="26" t="str">
        <f>IF(SD28N!U130=0,"",SD28N!U130)</f>
        <v/>
      </c>
      <c r="R796" t="str">
        <f>IF(AND(Q796="",SD28N!V130=0),"",SD28N!V130)</f>
        <v/>
      </c>
      <c r="S796" t="str">
        <f>IF(SD28N!W130=0,"",SD28N!W130)</f>
        <v/>
      </c>
      <c r="T796" s="27" t="str">
        <f>IF(AND(S796="",SD28N!X130=0),"",SD28N!X130)</f>
        <v/>
      </c>
      <c r="U796" s="26" t="str">
        <f>IF(SD28N!Y130=0,"",SD28N!Y130)</f>
        <v/>
      </c>
      <c r="V796" t="str">
        <f>IF(AND(U796="",SD28N!Z130=0),"",SD28N!Z130)</f>
        <v/>
      </c>
      <c r="W796" t="str">
        <f>IF(SD28N!AA130=0,"",SD28N!AA130)</f>
        <v/>
      </c>
      <c r="X796" s="27" t="str">
        <f>IF(AND(W796="",SD28N!AB130=0),"",SD28N!AB130)</f>
        <v/>
      </c>
      <c r="Y796" s="26" t="str">
        <f>IF(SD28N!AC130=0,"",SD28N!AC130)</f>
        <v/>
      </c>
      <c r="Z796" t="str">
        <f>IF(AND(Y796="",SD28N!AD130=0),"",SD28N!AD130)</f>
        <v/>
      </c>
      <c r="AA796" t="str">
        <f>IF(SD28N!AE130=0,"",SD28N!AE130)</f>
        <v/>
      </c>
      <c r="AB796" s="27" t="str">
        <f>IF(AND(AA796="",SD28N!AF130=0),"",SD28N!AF130)</f>
        <v/>
      </c>
      <c r="AC796" s="26" t="str">
        <f>IF(SD28N!AG130=0,"",SD28N!AG130)</f>
        <v/>
      </c>
      <c r="AD796" t="str">
        <f>IF(AND(AC796="",SD28N!AH130=0),"",SD28N!AH130)</f>
        <v/>
      </c>
      <c r="AE796" t="str">
        <f>IF(SD28N!AI130=0,"",SD28N!AI130)</f>
        <v/>
      </c>
      <c r="AF796" s="27" t="str">
        <f>IF(AND(AE796="",SD28N!AJ130=0),"",SD28N!AJ130)</f>
        <v/>
      </c>
      <c r="AG796" s="26" t="str">
        <f>IF(SD28N!AK130=0,"",SD28N!AK130)</f>
        <v/>
      </c>
      <c r="AH796" t="str">
        <f>IF(AND(AG796="",SD28N!AL130=0),"",SD28N!AL130)</f>
        <v/>
      </c>
      <c r="AI796" t="str">
        <f>IF(SD28N!AM130=0,"",SD28N!AM130)</f>
        <v/>
      </c>
      <c r="AJ796" s="27" t="str">
        <f>IF(AND(AI796="",SD28N!AN130=0),"",SD28N!AN130)</f>
        <v/>
      </c>
      <c r="AK796" s="26" t="str">
        <f>IF(SD28N!AO130=0,"",SD28N!AO130)</f>
        <v/>
      </c>
      <c r="AL796" t="str">
        <f>IF(AND(AK796="",SD28N!AP130=0),"",SD28N!AP130)</f>
        <v/>
      </c>
      <c r="AM796" t="str">
        <f>IF(SD28N!AQ130=0,"",SD28N!AQ130)</f>
        <v/>
      </c>
      <c r="AN796" s="27" t="str">
        <f>IF(AND(AM796="",SD28N!AR130=0),"",SD28N!AR130)</f>
        <v/>
      </c>
      <c r="AO796" s="26" t="str">
        <f>IF(SD28N!AS130=0,"",SD28N!AS130)</f>
        <v/>
      </c>
      <c r="AP796" t="str">
        <f>IF(AND(AO796="",SD28N!AT130=0),"",SD28N!AT130)</f>
        <v/>
      </c>
      <c r="AQ796" t="str">
        <f>IF(SD28N!AU130=0,"",SD28N!AU130)</f>
        <v/>
      </c>
      <c r="AR796" s="27" t="str">
        <f>IF(AND(AQ796="",SD28N!AV130=0),"",SD28N!AV130)</f>
        <v/>
      </c>
      <c r="AS796" t="str">
        <f>IF(SD28N!AW130=0,"",SD28N!AW130)</f>
        <v/>
      </c>
      <c r="AT796">
        <f>IF(SD28N!AX130=0,"",SD28N!AX130)</f>
        <v>69</v>
      </c>
      <c r="AU796" s="1">
        <f>IF(SD28N!AY130=0,"",SD28N!AY130)</f>
        <v>62</v>
      </c>
      <c r="AV796" s="1">
        <f>IF(SD28N!AZ130=0,"",SD28N!AZ130)</f>
        <v>65</v>
      </c>
      <c r="AW796" s="1">
        <f>IF(SD28N!BA130=0,"",SD28N!BA130)</f>
        <v>79</v>
      </c>
      <c r="AX796" s="1" t="str">
        <f>IF(SD28N!BB130=0,"",SD28N!BB130)</f>
        <v/>
      </c>
      <c r="AY796" s="1" t="str">
        <f>IF(SD28N!BC130=0,"",SD28N!BC130)</f>
        <v/>
      </c>
      <c r="AZ796" s="1" t="str">
        <f>IF(SD28N!BD130=0,"",SD28N!BD130)</f>
        <v/>
      </c>
      <c r="BA796" s="1" t="str">
        <f>IF(SD28N!BE130=0,"",SD28N!BE130)</f>
        <v/>
      </c>
      <c r="BB796" s="1" t="str">
        <f>IF(SD28N!BF130=0,"",SD28N!BF130)</f>
        <v/>
      </c>
      <c r="BC796" s="1" t="str">
        <f>IF(SD28N!BG130=0,"",SD28N!BG130)</f>
        <v/>
      </c>
      <c r="BD796" s="29" t="str">
        <f>IF(SD28N!BH130=0,"",SD28N!BH130)</f>
        <v/>
      </c>
      <c r="BE796" t="str">
        <f>IF(SD28N!BI130=0,"",SD28N!BI130)</f>
        <v>Sw M8//4 W Gotska Sandön</v>
      </c>
      <c r="BF796" t="str">
        <f>IF(SD28N!BJ130=0,"",SD28N!BJ130)</f>
        <v>SWE</v>
      </c>
      <c r="BG796" t="str">
        <f>IF(SD28N!BK130=0,"",SD28N!BK130)</f>
        <v>No</v>
      </c>
      <c r="BH796">
        <f>IF(SD28N!BL130=0,"",SD28N!BL130)</f>
        <v>1</v>
      </c>
      <c r="BI796" t="str">
        <f>IF(SD28N!BM130=0,"",SD28N!BM130)</f>
        <v/>
      </c>
      <c r="BJ796">
        <f>IF(SD28N!BN130=0,"",SD28N!BN130)</f>
        <v>2.1</v>
      </c>
      <c r="BK796" t="str">
        <f>IF(SD28N!BO130=0,"",SD28N!BO130)</f>
        <v/>
      </c>
      <c r="BL796" t="str">
        <f>IF(SD28N!BP130=0,"",SD28N!BP130)</f>
        <v/>
      </c>
      <c r="BM796">
        <f>IF(SD28N!BQ130=0,"",SD28N!BQ130)</f>
        <v>2.1066489031632827</v>
      </c>
      <c r="BN796">
        <f>IF(SD28N!BR130=0,"",SD28N!BR130)</f>
        <v>4</v>
      </c>
      <c r="BO796" s="19">
        <f>IF(M796="",I796,IF(Q796="",M796,IF(U796="",Q796,IF(Y796="",U796,IF(AC796="",Y796,IF(AG796="",AC796,IF(AK796="",AG796,IF(AO796="",AK796,AO796))))))))</f>
        <v>58</v>
      </c>
      <c r="BP796" s="19">
        <f>IF(N796="",J796,IF(R796="",N796,IF(V796="",R796,IF(Z796="",V796,IF(AD796="",Z796,IF(AH796="",AD796,IF(AL796="",AH796,IF(AP796="",AL796,AP796))))))))</f>
        <v>22.43</v>
      </c>
      <c r="BQ796" s="19">
        <f>IF(O796="",K796,IF(S796="",O796,IF(W796="",S796,IF(AA796="",W796,IF(AE796="",AA796,IF(AI796="",AE796,IF(AM796="",AI796,IF(AQ796="",AM796,AQ796))))))))</f>
        <v>19</v>
      </c>
      <c r="BR796" s="19">
        <f>IF(P796="",L796,IF(T796="",P796,IF(X796="",T796,IF(AB796="",X796,IF(AF796="",AB796,IF(AJ796="",AF796,IF(AN796="",AJ796,IF(AR796="",AN796,AR796))))))))</f>
        <v>5.4</v>
      </c>
    </row>
    <row r="797" spans="1:70" hidden="1" x14ac:dyDescent="0.2">
      <c r="A797" s="20" t="str">
        <f>IF(SD28N!A131=0,"",SD28N!A131)</f>
        <v>V</v>
      </c>
      <c r="B797">
        <f>IF(SD28N!B131=0,"",SD28N!B131)</f>
        <v>28190</v>
      </c>
      <c r="C797" t="str">
        <f>IF(SD28N!G131=0,"",SD28N!G131)</f>
        <v>44H0</v>
      </c>
      <c r="D797">
        <f>IF(SD28N!H131=0,"",SD28N!H131)</f>
        <v>28</v>
      </c>
      <c r="E797" s="26">
        <f>IF(SD28N!I131=0,"",SD28N!I131)</f>
        <v>57</v>
      </c>
      <c r="F797">
        <f>IF(AND(E797="",SD28N!J131=0),"",SD28N!J131)</f>
        <v>58.9</v>
      </c>
      <c r="G797">
        <f>IF(SD28N!K131=0,"",SD28N!K131)</f>
        <v>20</v>
      </c>
      <c r="H797" s="27">
        <f>IF(AND(G797="",SD28N!L131=0),"",SD28N!L131)</f>
        <v>58.43</v>
      </c>
      <c r="I797" s="26">
        <f>IF(SD28N!M131=0,"",SD28N!M131)</f>
        <v>57</v>
      </c>
      <c r="J797">
        <f>IF(AND(I797="",SD28N!N131=0),"",SD28N!N131)</f>
        <v>59.7</v>
      </c>
      <c r="K797">
        <f>IF(SD28N!O131=0,"",SD28N!O131)</f>
        <v>20</v>
      </c>
      <c r="L797" s="27">
        <f>IF(AND(K797="",SD28N!P131=0),"",SD28N!P131)</f>
        <v>58.8</v>
      </c>
      <c r="M797" s="26" t="str">
        <f>IF(SD28N!Q131=0,"",SD28N!Q131)</f>
        <v/>
      </c>
      <c r="N797" t="str">
        <f>IF(AND(M797="",SD28N!R131=0),"",SD28N!R131)</f>
        <v/>
      </c>
      <c r="O797" t="str">
        <f>IF(SD28N!S131=0,"",SD28N!S131)</f>
        <v/>
      </c>
      <c r="P797" s="27" t="str">
        <f>IF(AND(O797="",SD28N!T131=0),"",SD28N!T131)</f>
        <v/>
      </c>
      <c r="Q797" s="26" t="str">
        <f>IF(SD28N!U131=0,"",SD28N!U131)</f>
        <v/>
      </c>
      <c r="R797" t="str">
        <f>IF(AND(Q797="",SD28N!V131=0),"",SD28N!V131)</f>
        <v/>
      </c>
      <c r="S797" t="str">
        <f>IF(SD28N!W131=0,"",SD28N!W131)</f>
        <v/>
      </c>
      <c r="T797" s="27" t="str">
        <f>IF(AND(S797="",SD28N!X131=0),"",SD28N!X131)</f>
        <v/>
      </c>
      <c r="U797" s="26" t="str">
        <f>IF(SD28N!Y131=0,"",SD28N!Y131)</f>
        <v/>
      </c>
      <c r="V797" t="str">
        <f>IF(AND(U797="",SD28N!Z131=0),"",SD28N!Z131)</f>
        <v/>
      </c>
      <c r="W797" t="str">
        <f>IF(SD28N!AA131=0,"",SD28N!AA131)</f>
        <v/>
      </c>
      <c r="X797" s="27" t="str">
        <f>IF(AND(W797="",SD28N!AB131=0),"",SD28N!AB131)</f>
        <v/>
      </c>
      <c r="Y797" s="26" t="str">
        <f>IF(SD28N!AC131=0,"",SD28N!AC131)</f>
        <v/>
      </c>
      <c r="Z797" t="str">
        <f>IF(AND(Y797="",SD28N!AD131=0),"",SD28N!AD131)</f>
        <v/>
      </c>
      <c r="AA797" t="str">
        <f>IF(SD28N!AE131=0,"",SD28N!AE131)</f>
        <v/>
      </c>
      <c r="AB797" s="27" t="str">
        <f>IF(AND(AA797="",SD28N!AF131=0),"",SD28N!AF131)</f>
        <v/>
      </c>
      <c r="AC797" s="26" t="str">
        <f>IF(SD28N!AG131=0,"",SD28N!AG131)</f>
        <v/>
      </c>
      <c r="AD797" t="str">
        <f>IF(AND(AC797="",SD28N!AH131=0),"",SD28N!AH131)</f>
        <v/>
      </c>
      <c r="AE797" t="str">
        <f>IF(SD28N!AI131=0,"",SD28N!AI131)</f>
        <v/>
      </c>
      <c r="AF797" s="27" t="str">
        <f>IF(AND(AE797="",SD28N!AJ131=0),"",SD28N!AJ131)</f>
        <v/>
      </c>
      <c r="AG797" s="26" t="str">
        <f>IF(SD28N!AK131=0,"",SD28N!AK131)</f>
        <v/>
      </c>
      <c r="AH797" t="str">
        <f>IF(AND(AG797="",SD28N!AL131=0),"",SD28N!AL131)</f>
        <v/>
      </c>
      <c r="AI797" t="str">
        <f>IF(SD28N!AM131=0,"",SD28N!AM131)</f>
        <v/>
      </c>
      <c r="AJ797" s="27" t="str">
        <f>IF(AND(AI797="",SD28N!AN131=0),"",SD28N!AN131)</f>
        <v/>
      </c>
      <c r="AK797" s="26" t="str">
        <f>IF(SD28N!AO131=0,"",SD28N!AO131)</f>
        <v/>
      </c>
      <c r="AL797" t="str">
        <f>IF(AND(AK797="",SD28N!AP131=0),"",SD28N!AP131)</f>
        <v/>
      </c>
      <c r="AM797" t="str">
        <f>IF(SD28N!AQ131=0,"",SD28N!AQ131)</f>
        <v/>
      </c>
      <c r="AN797" s="27" t="str">
        <f>IF(AND(AM797="",SD28N!AR131=0),"",SD28N!AR131)</f>
        <v/>
      </c>
      <c r="AO797" s="26" t="str">
        <f>IF(SD28N!AS131=0,"",SD28N!AS131)</f>
        <v/>
      </c>
      <c r="AP797" t="str">
        <f>IF(AND(AO797="",SD28N!AT131=0),"",SD28N!AT131)</f>
        <v/>
      </c>
      <c r="AQ797" t="str">
        <f>IF(SD28N!AU131=0,"",SD28N!AU131)</f>
        <v/>
      </c>
      <c r="AR797" s="27" t="str">
        <f>IF(AND(AQ797="",SD28N!AV131=0),"",SD28N!AV131)</f>
        <v/>
      </c>
      <c r="AS797" t="str">
        <f>IF(SD28N!AW131=0,"",SD28N!AW131)</f>
        <v/>
      </c>
      <c r="AT797">
        <f>IF(SD28N!AX131=0,"",SD28N!AX131)</f>
        <v>91</v>
      </c>
      <c r="AU797" s="1" t="str">
        <f>IF(SD28N!AY131=0,"",SD28N!AY131)</f>
        <v/>
      </c>
      <c r="AV797" s="1" t="str">
        <f>IF(SD28N!AZ131=0,"",SD28N!AZ131)</f>
        <v/>
      </c>
      <c r="AW797" s="1" t="str">
        <f>IF(SD28N!BA131=0,"",SD28N!BA131)</f>
        <v/>
      </c>
      <c r="AX797" s="1" t="str">
        <f>IF(SD28N!BB131=0,"",SD28N!BB131)</f>
        <v/>
      </c>
      <c r="AY797" s="1" t="str">
        <f>IF(SD28N!BC131=0,"",SD28N!BC131)</f>
        <v/>
      </c>
      <c r="AZ797" s="1" t="str">
        <f>IF(SD28N!BD131=0,"",SD28N!BD131)</f>
        <v/>
      </c>
      <c r="BA797" s="1" t="str">
        <f>IF(SD28N!BE131=0,"",SD28N!BE131)</f>
        <v/>
      </c>
      <c r="BB797" s="1" t="str">
        <f>IF(SD28N!BF131=0,"",SD28N!BF131)</f>
        <v/>
      </c>
      <c r="BC797" s="1" t="str">
        <f>IF(SD28N!BG131=0,"",SD28N!BG131)</f>
        <v/>
      </c>
      <c r="BD797" s="29" t="str">
        <f>IF(SD28N!BH131=0,"",SD28N!BH131)</f>
        <v/>
      </c>
      <c r="BE797" t="str">
        <f>IF(SD28N!BI131=0,"",SD28N!BI131)</f>
        <v>Estonia</v>
      </c>
      <c r="BF797" t="str">
        <f>IF(SD28N!BJ131=0,"",SD28N!BJ131)</f>
        <v>EST</v>
      </c>
      <c r="BG797" t="str">
        <f>IF(SD28N!BK131=0,"",SD28N!BK131)</f>
        <v>No</v>
      </c>
      <c r="BH797" t="str">
        <f>IF(SD28N!BL131=0,"",SD28N!BL131)</f>
        <v/>
      </c>
      <c r="BI797" t="str">
        <f>IF(SD28N!BM131=0,"",SD28N!BM131)</f>
        <v/>
      </c>
      <c r="BJ797">
        <f>IF(SD28N!BN131=0,"",SD28N!BN131)</f>
        <v>0.82369202440319322</v>
      </c>
      <c r="BK797" t="str">
        <f>IF(SD28N!BO131=0,"",SD28N!BO131)</f>
        <v/>
      </c>
      <c r="BL797" t="str">
        <f>IF(SD28N!BP131=0,"",SD28N!BP131)</f>
        <v/>
      </c>
      <c r="BM797">
        <f>IF(SD28N!BQ131=0,"",SD28N!BQ131)</f>
        <v>0.82369202440319322</v>
      </c>
      <c r="BN797">
        <f>IF(SD28N!BR131=0,"",SD28N!BR131)</f>
        <v>5</v>
      </c>
      <c r="BO797" s="19">
        <f>IF(M797="",I797,IF(Q797="",M797,IF(U797="",Q797,IF(Y797="",U797,IF(AC797="",Y797,IF(AG797="",AC797,IF(AK797="",AG797,IF(AO797="",AK797,AO797))))))))</f>
        <v>57</v>
      </c>
      <c r="BP797" s="19">
        <f>IF(N797="",J797,IF(R797="",N797,IF(V797="",R797,IF(Z797="",V797,IF(AD797="",Z797,IF(AH797="",AD797,IF(AL797="",AH797,IF(AP797="",AL797,AP797))))))))</f>
        <v>59.7</v>
      </c>
      <c r="BQ797" s="19">
        <f>IF(O797="",K797,IF(S797="",O797,IF(W797="",S797,IF(AA797="",W797,IF(AE797="",AA797,IF(AI797="",AE797,IF(AM797="",AI797,IF(AQ797="",AM797,AQ797))))))))</f>
        <v>20</v>
      </c>
      <c r="BR797" s="19">
        <f>IF(P797="",L797,IF(T797="",P797,IF(X797="",T797,IF(AB797="",X797,IF(AF797="",AB797,IF(AJ797="",AF797,IF(AN797="",AJ797,IF(AR797="",AN797,AR797))))))))</f>
        <v>58.8</v>
      </c>
    </row>
    <row r="798" spans="1:70" hidden="1" x14ac:dyDescent="0.2">
      <c r="A798" s="20" t="str">
        <f>IF(SD28N!A132=0,"",SD28N!A132)</f>
        <v>V</v>
      </c>
      <c r="B798">
        <f>IF(SD28N!B132=0,"",SD28N!B132)</f>
        <v>28191</v>
      </c>
      <c r="C798" t="str">
        <f>IF(SD28N!G132=0,"",SD28N!G132)</f>
        <v>45H1</v>
      </c>
      <c r="D798">
        <f>IF(SD28N!H132=0,"",SD28N!H132)</f>
        <v>28</v>
      </c>
      <c r="E798" s="26">
        <f>IF(SD28N!I132=0,"",SD28N!I132)</f>
        <v>58</v>
      </c>
      <c r="F798">
        <f>IF(AND(E798="",SD28N!J132=0),"",SD28N!J132)</f>
        <v>1.6</v>
      </c>
      <c r="G798">
        <f>IF(SD28N!K132=0,"",SD28N!K132)</f>
        <v>21</v>
      </c>
      <c r="H798" s="27">
        <f>IF(AND(G798="",SD28N!L132=0),"",SD28N!L132)</f>
        <v>5.9</v>
      </c>
      <c r="I798" s="26">
        <f>IF(SD28N!M132=0,"",SD28N!M132)</f>
        <v>58</v>
      </c>
      <c r="J798">
        <f>IF(AND(I798="",SD28N!N132=0),"",SD28N!N132)</f>
        <v>2.9</v>
      </c>
      <c r="K798">
        <f>IF(SD28N!O132=0,"",SD28N!O132)</f>
        <v>21</v>
      </c>
      <c r="L798" s="27">
        <f>IF(AND(K798="",SD28N!P132=0),"",SD28N!P132)</f>
        <v>6.6</v>
      </c>
      <c r="M798" s="26" t="str">
        <f>IF(SD28N!Q132=0,"",SD28N!Q132)</f>
        <v/>
      </c>
      <c r="N798" t="str">
        <f>IF(AND(M798="",SD28N!R132=0),"",SD28N!R132)</f>
        <v/>
      </c>
      <c r="O798" t="str">
        <f>IF(SD28N!S132=0,"",SD28N!S132)</f>
        <v/>
      </c>
      <c r="P798" s="27" t="str">
        <f>IF(AND(O798="",SD28N!T132=0),"",SD28N!T132)</f>
        <v/>
      </c>
      <c r="Q798" s="26" t="str">
        <f>IF(SD28N!U132=0,"",SD28N!U132)</f>
        <v/>
      </c>
      <c r="R798" t="str">
        <f>IF(AND(Q798="",SD28N!V132=0),"",SD28N!V132)</f>
        <v/>
      </c>
      <c r="S798" t="str">
        <f>IF(SD28N!W132=0,"",SD28N!W132)</f>
        <v/>
      </c>
      <c r="T798" s="27" t="str">
        <f>IF(AND(S798="",SD28N!X132=0),"",SD28N!X132)</f>
        <v/>
      </c>
      <c r="U798" s="26" t="str">
        <f>IF(SD28N!Y132=0,"",SD28N!Y132)</f>
        <v/>
      </c>
      <c r="V798" t="str">
        <f>IF(AND(U798="",SD28N!Z132=0),"",SD28N!Z132)</f>
        <v/>
      </c>
      <c r="W798" t="str">
        <f>IF(SD28N!AA132=0,"",SD28N!AA132)</f>
        <v/>
      </c>
      <c r="X798" s="27" t="str">
        <f>IF(AND(W798="",SD28N!AB132=0),"",SD28N!AB132)</f>
        <v/>
      </c>
      <c r="Y798" s="26" t="str">
        <f>IF(SD28N!AC132=0,"",SD28N!AC132)</f>
        <v/>
      </c>
      <c r="Z798" t="str">
        <f>IF(AND(Y798="",SD28N!AD132=0),"",SD28N!AD132)</f>
        <v/>
      </c>
      <c r="AA798" t="str">
        <f>IF(SD28N!AE132=0,"",SD28N!AE132)</f>
        <v/>
      </c>
      <c r="AB798" s="27" t="str">
        <f>IF(AND(AA798="",SD28N!AF132=0),"",SD28N!AF132)</f>
        <v/>
      </c>
      <c r="AC798" s="26" t="str">
        <f>IF(SD28N!AG132=0,"",SD28N!AG132)</f>
        <v/>
      </c>
      <c r="AD798" t="str">
        <f>IF(AND(AC798="",SD28N!AH132=0),"",SD28N!AH132)</f>
        <v/>
      </c>
      <c r="AE798" t="str">
        <f>IF(SD28N!AI132=0,"",SD28N!AI132)</f>
        <v/>
      </c>
      <c r="AF798" s="27" t="str">
        <f>IF(AND(AE798="",SD28N!AJ132=0),"",SD28N!AJ132)</f>
        <v/>
      </c>
      <c r="AG798" s="26" t="str">
        <f>IF(SD28N!AK132=0,"",SD28N!AK132)</f>
        <v/>
      </c>
      <c r="AH798" t="str">
        <f>IF(AND(AG798="",SD28N!AL132=0),"",SD28N!AL132)</f>
        <v/>
      </c>
      <c r="AI798" t="str">
        <f>IF(SD28N!AM132=0,"",SD28N!AM132)</f>
        <v/>
      </c>
      <c r="AJ798" s="27" t="str">
        <f>IF(AND(AI798="",SD28N!AN132=0),"",SD28N!AN132)</f>
        <v/>
      </c>
      <c r="AK798" s="26" t="str">
        <f>IF(SD28N!AO132=0,"",SD28N!AO132)</f>
        <v/>
      </c>
      <c r="AL798" t="str">
        <f>IF(AND(AK798="",SD28N!AP132=0),"",SD28N!AP132)</f>
        <v/>
      </c>
      <c r="AM798" t="str">
        <f>IF(SD28N!AQ132=0,"",SD28N!AQ132)</f>
        <v/>
      </c>
      <c r="AN798" s="27" t="str">
        <f>IF(AND(AM798="",SD28N!AR132=0),"",SD28N!AR132)</f>
        <v/>
      </c>
      <c r="AO798" s="26" t="str">
        <f>IF(SD28N!AS132=0,"",SD28N!AS132)</f>
        <v/>
      </c>
      <c r="AP798" t="str">
        <f>IF(AND(AO798="",SD28N!AT132=0),"",SD28N!AT132)</f>
        <v/>
      </c>
      <c r="AQ798" t="str">
        <f>IF(SD28N!AU132=0,"",SD28N!AU132)</f>
        <v/>
      </c>
      <c r="AR798" s="27" t="str">
        <f>IF(AND(AQ798="",SD28N!AV132=0),"",SD28N!AV132)</f>
        <v/>
      </c>
      <c r="AS798" t="str">
        <f>IF(SD28N!AW132=0,"",SD28N!AW132)</f>
        <v/>
      </c>
      <c r="AT798">
        <f>IF(SD28N!AX132=0,"",SD28N!AX132)</f>
        <v>61</v>
      </c>
      <c r="AU798" s="1" t="str">
        <f>IF(SD28N!AY132=0,"",SD28N!AY132)</f>
        <v/>
      </c>
      <c r="AV798" s="1" t="str">
        <f>IF(SD28N!AZ132=0,"",SD28N!AZ132)</f>
        <v/>
      </c>
      <c r="AW798" s="1" t="str">
        <f>IF(SD28N!BA132=0,"",SD28N!BA132)</f>
        <v/>
      </c>
      <c r="AX798" s="1" t="str">
        <f>IF(SD28N!BB132=0,"",SD28N!BB132)</f>
        <v/>
      </c>
      <c r="AY798" s="1" t="str">
        <f>IF(SD28N!BC132=0,"",SD28N!BC132)</f>
        <v/>
      </c>
      <c r="AZ798" s="1" t="str">
        <f>IF(SD28N!BD132=0,"",SD28N!BD132)</f>
        <v/>
      </c>
      <c r="BA798" s="1" t="str">
        <f>IF(SD28N!BE132=0,"",SD28N!BE132)</f>
        <v/>
      </c>
      <c r="BB798" s="1" t="str">
        <f>IF(SD28N!BF132=0,"",SD28N!BF132)</f>
        <v/>
      </c>
      <c r="BC798" s="1" t="str">
        <f>IF(SD28N!BG132=0,"",SD28N!BG132)</f>
        <v/>
      </c>
      <c r="BD798" s="29" t="str">
        <f>IF(SD28N!BH132=0,"",SD28N!BH132)</f>
        <v/>
      </c>
      <c r="BE798" t="str">
        <f>IF(SD28N!BI132=0,"",SD28N!BI132)</f>
        <v>Estonia</v>
      </c>
      <c r="BF798" t="str">
        <f>IF(SD28N!BJ132=0,"",SD28N!BJ132)</f>
        <v>EST</v>
      </c>
      <c r="BG798" t="str">
        <f>IF(SD28N!BK132=0,"",SD28N!BK132)</f>
        <v>No</v>
      </c>
      <c r="BH798" t="str">
        <f>IF(SD28N!BL132=0,"",SD28N!BL132)</f>
        <v/>
      </c>
      <c r="BI798" t="str">
        <f>IF(SD28N!BM132=0,"",SD28N!BM132)</f>
        <v/>
      </c>
      <c r="BJ798">
        <f>IF(SD28N!BN132=0,"",SD28N!BN132)</f>
        <v>1.3517806399783205</v>
      </c>
      <c r="BK798" t="str">
        <f>IF(SD28N!BO132=0,"",SD28N!BO132)</f>
        <v/>
      </c>
      <c r="BL798" t="str">
        <f>IF(SD28N!BP132=0,"",SD28N!BP132)</f>
        <v/>
      </c>
      <c r="BM798">
        <f>IF(SD28N!BQ132=0,"",SD28N!BQ132)</f>
        <v>1.3517806399783205</v>
      </c>
      <c r="BN798">
        <f>IF(SD28N!BR132=0,"",SD28N!BR132)</f>
        <v>4</v>
      </c>
      <c r="BO798" s="19">
        <f>IF(M798="",I798,IF(Q798="",M798,IF(U798="",Q798,IF(Y798="",U798,IF(AC798="",Y798,IF(AG798="",AC798,IF(AK798="",AG798,IF(AO798="",AK798,AO798))))))))</f>
        <v>58</v>
      </c>
      <c r="BP798" s="19">
        <f>IF(N798="",J798,IF(R798="",N798,IF(V798="",R798,IF(Z798="",V798,IF(AD798="",Z798,IF(AH798="",AD798,IF(AL798="",AH798,IF(AP798="",AL798,AP798))))))))</f>
        <v>2.9</v>
      </c>
      <c r="BQ798" s="19">
        <f>IF(O798="",K798,IF(S798="",O798,IF(W798="",S798,IF(AA798="",W798,IF(AE798="",AA798,IF(AI798="",AE798,IF(AM798="",AI798,IF(AQ798="",AM798,AQ798))))))))</f>
        <v>21</v>
      </c>
      <c r="BR798" s="19">
        <f>IF(P798="",L798,IF(T798="",P798,IF(X798="",T798,IF(AB798="",X798,IF(AF798="",AB798,IF(AJ798="",AF798,IF(AN798="",AJ798,IF(AR798="",AN798,AR798))))))))</f>
        <v>6.6</v>
      </c>
    </row>
    <row r="799" spans="1:70" hidden="1" x14ac:dyDescent="0.2">
      <c r="A799" s="20" t="str">
        <f>IF(SD28N!A133=0,"",SD28N!A133)</f>
        <v>V</v>
      </c>
      <c r="B799">
        <f>IF(SD28N!B133=0,"",SD28N!B133)</f>
        <v>28192</v>
      </c>
      <c r="C799" t="str">
        <f>IF(SD28N!G133=0,"",SD28N!G133)</f>
        <v>44H1</v>
      </c>
      <c r="D799">
        <f>IF(SD28N!H133=0,"",SD28N!H133)</f>
        <v>28</v>
      </c>
      <c r="E799" s="26">
        <f>IF(SD28N!I133=0,"",SD28N!I133)</f>
        <v>57</v>
      </c>
      <c r="F799">
        <f>IF(AND(E799="",SD28N!J133=0),"",SD28N!J133)</f>
        <v>58.6</v>
      </c>
      <c r="G799">
        <f>IF(SD28N!K133=0,"",SD28N!K133)</f>
        <v>21</v>
      </c>
      <c r="H799" s="27">
        <f>IF(AND(G799="",SD28N!L133=0),"",SD28N!L133)</f>
        <v>17.329999999999998</v>
      </c>
      <c r="I799" s="26">
        <f>IF(SD28N!M133=0,"",SD28N!M133)</f>
        <v>57</v>
      </c>
      <c r="J799">
        <f>IF(AND(I799="",SD28N!N133=0),"",SD28N!N133)</f>
        <v>57.6</v>
      </c>
      <c r="K799">
        <f>IF(SD28N!O133=0,"",SD28N!O133)</f>
        <v>21</v>
      </c>
      <c r="L799" s="27">
        <f>IF(AND(K799="",SD28N!P133=0),"",SD28N!P133)</f>
        <v>17.3</v>
      </c>
      <c r="M799" s="26" t="str">
        <f>IF(SD28N!Q133=0,"",SD28N!Q133)</f>
        <v/>
      </c>
      <c r="N799" t="str">
        <f>IF(AND(M799="",SD28N!R133=0),"",SD28N!R133)</f>
        <v/>
      </c>
      <c r="O799" t="str">
        <f>IF(SD28N!S133=0,"",SD28N!S133)</f>
        <v/>
      </c>
      <c r="P799" s="27" t="str">
        <f>IF(AND(O799="",SD28N!T133=0),"",SD28N!T133)</f>
        <v/>
      </c>
      <c r="Q799" s="26" t="str">
        <f>IF(SD28N!U133=0,"",SD28N!U133)</f>
        <v/>
      </c>
      <c r="R799" t="str">
        <f>IF(AND(Q799="",SD28N!V133=0),"",SD28N!V133)</f>
        <v/>
      </c>
      <c r="S799" t="str">
        <f>IF(SD28N!W133=0,"",SD28N!W133)</f>
        <v/>
      </c>
      <c r="T799" s="27" t="str">
        <f>IF(AND(S799="",SD28N!X133=0),"",SD28N!X133)</f>
        <v/>
      </c>
      <c r="U799" s="26" t="str">
        <f>IF(SD28N!Y133=0,"",SD28N!Y133)</f>
        <v/>
      </c>
      <c r="V799" t="str">
        <f>IF(AND(U799="",SD28N!Z133=0),"",SD28N!Z133)</f>
        <v/>
      </c>
      <c r="W799" t="str">
        <f>IF(SD28N!AA133=0,"",SD28N!AA133)</f>
        <v/>
      </c>
      <c r="X799" s="27" t="str">
        <f>IF(AND(W799="",SD28N!AB133=0),"",SD28N!AB133)</f>
        <v/>
      </c>
      <c r="Y799" s="26" t="str">
        <f>IF(SD28N!AC133=0,"",SD28N!AC133)</f>
        <v/>
      </c>
      <c r="Z799" t="str">
        <f>IF(AND(Y799="",SD28N!AD133=0),"",SD28N!AD133)</f>
        <v/>
      </c>
      <c r="AA799" t="str">
        <f>IF(SD28N!AE133=0,"",SD28N!AE133)</f>
        <v/>
      </c>
      <c r="AB799" s="27" t="str">
        <f>IF(AND(AA799="",SD28N!AF133=0),"",SD28N!AF133)</f>
        <v/>
      </c>
      <c r="AC799" s="26" t="str">
        <f>IF(SD28N!AG133=0,"",SD28N!AG133)</f>
        <v/>
      </c>
      <c r="AD799" t="str">
        <f>IF(AND(AC799="",SD28N!AH133=0),"",SD28N!AH133)</f>
        <v/>
      </c>
      <c r="AE799" t="str">
        <f>IF(SD28N!AI133=0,"",SD28N!AI133)</f>
        <v/>
      </c>
      <c r="AF799" s="27" t="str">
        <f>IF(AND(AE799="",SD28N!AJ133=0),"",SD28N!AJ133)</f>
        <v/>
      </c>
      <c r="AG799" s="26" t="str">
        <f>IF(SD28N!AK133=0,"",SD28N!AK133)</f>
        <v/>
      </c>
      <c r="AH799" t="str">
        <f>IF(AND(AG799="",SD28N!AL133=0),"",SD28N!AL133)</f>
        <v/>
      </c>
      <c r="AI799" t="str">
        <f>IF(SD28N!AM133=0,"",SD28N!AM133)</f>
        <v/>
      </c>
      <c r="AJ799" s="27" t="str">
        <f>IF(AND(AI799="",SD28N!AN133=0),"",SD28N!AN133)</f>
        <v/>
      </c>
      <c r="AK799" s="26" t="str">
        <f>IF(SD28N!AO133=0,"",SD28N!AO133)</f>
        <v/>
      </c>
      <c r="AL799" t="str">
        <f>IF(AND(AK799="",SD28N!AP133=0),"",SD28N!AP133)</f>
        <v/>
      </c>
      <c r="AM799" t="str">
        <f>IF(SD28N!AQ133=0,"",SD28N!AQ133)</f>
        <v/>
      </c>
      <c r="AN799" s="27" t="str">
        <f>IF(AND(AM799="",SD28N!AR133=0),"",SD28N!AR133)</f>
        <v/>
      </c>
      <c r="AO799" s="26" t="str">
        <f>IF(SD28N!AS133=0,"",SD28N!AS133)</f>
        <v/>
      </c>
      <c r="AP799" t="str">
        <f>IF(AND(AO799="",SD28N!AT133=0),"",SD28N!AT133)</f>
        <v/>
      </c>
      <c r="AQ799" t="str">
        <f>IF(SD28N!AU133=0,"",SD28N!AU133)</f>
        <v/>
      </c>
      <c r="AR799" s="27" t="str">
        <f>IF(AND(AQ799="",SD28N!AV133=0),"",SD28N!AV133)</f>
        <v/>
      </c>
      <c r="AS799" t="str">
        <f>IF(SD28N!AW133=0,"",SD28N!AW133)</f>
        <v/>
      </c>
      <c r="AT799">
        <f>IF(SD28N!AX133=0,"",SD28N!AX133)</f>
        <v>61</v>
      </c>
      <c r="AU799" s="1" t="str">
        <f>IF(SD28N!AY133=0,"",SD28N!AY133)</f>
        <v/>
      </c>
      <c r="AV799" s="1" t="str">
        <f>IF(SD28N!AZ133=0,"",SD28N!AZ133)</f>
        <v/>
      </c>
      <c r="AW799" s="1" t="str">
        <f>IF(SD28N!BA133=0,"",SD28N!BA133)</f>
        <v/>
      </c>
      <c r="AX799" s="1" t="str">
        <f>IF(SD28N!BB133=0,"",SD28N!BB133)</f>
        <v/>
      </c>
      <c r="AY799" s="1" t="str">
        <f>IF(SD28N!BC133=0,"",SD28N!BC133)</f>
        <v/>
      </c>
      <c r="AZ799" s="1" t="str">
        <f>IF(SD28N!BD133=0,"",SD28N!BD133)</f>
        <v/>
      </c>
      <c r="BA799" s="1" t="str">
        <f>IF(SD28N!BE133=0,"",SD28N!BE133)</f>
        <v/>
      </c>
      <c r="BB799" s="1" t="str">
        <f>IF(SD28N!BF133=0,"",SD28N!BF133)</f>
        <v/>
      </c>
      <c r="BC799" s="1" t="str">
        <f>IF(SD28N!BG133=0,"",SD28N!BG133)</f>
        <v/>
      </c>
      <c r="BD799" s="29" t="str">
        <f>IF(SD28N!BH133=0,"",SD28N!BH133)</f>
        <v/>
      </c>
      <c r="BE799" t="str">
        <f>IF(SD28N!BI133=0,"",SD28N!BI133)</f>
        <v>Estonia</v>
      </c>
      <c r="BF799" t="str">
        <f>IF(SD28N!BJ133=0,"",SD28N!BJ133)</f>
        <v>EST</v>
      </c>
      <c r="BG799" t="str">
        <f>IF(SD28N!BK133=0,"",SD28N!BK133)</f>
        <v>No</v>
      </c>
      <c r="BH799" t="str">
        <f>IF(SD28N!BL133=0,"",SD28N!BL133)</f>
        <v/>
      </c>
      <c r="BI799" t="str">
        <f>IF(SD28N!BM133=0,"",SD28N!BM133)</f>
        <v/>
      </c>
      <c r="BJ799">
        <f>IF(SD28N!BN133=0,"",SD28N!BN133)</f>
        <v>1.000126582188859</v>
      </c>
      <c r="BK799" t="str">
        <f>IF(SD28N!BO133=0,"",SD28N!BO133)</f>
        <v/>
      </c>
      <c r="BL799" t="str">
        <f>IF(SD28N!BP133=0,"",SD28N!BP133)</f>
        <v/>
      </c>
      <c r="BM799">
        <f>IF(SD28N!BQ133=0,"",SD28N!BQ133)</f>
        <v>1.000126582188859</v>
      </c>
      <c r="BN799">
        <f>IF(SD28N!BR133=0,"",SD28N!BR133)</f>
        <v>4</v>
      </c>
      <c r="BO799" s="19">
        <f>IF(M799="",I799,IF(Q799="",M799,IF(U799="",Q799,IF(Y799="",U799,IF(AC799="",Y799,IF(AG799="",AC799,IF(AK799="",AG799,IF(AO799="",AK799,AO799))))))))</f>
        <v>57</v>
      </c>
      <c r="BP799" s="19">
        <f>IF(N799="",J799,IF(R799="",N799,IF(V799="",R799,IF(Z799="",V799,IF(AD799="",Z799,IF(AH799="",AD799,IF(AL799="",AH799,IF(AP799="",AL799,AP799))))))))</f>
        <v>57.6</v>
      </c>
      <c r="BQ799" s="19">
        <f>IF(O799="",K799,IF(S799="",O799,IF(W799="",S799,IF(AA799="",W799,IF(AE799="",AA799,IF(AI799="",AE799,IF(AM799="",AI799,IF(AQ799="",AM799,AQ799))))))))</f>
        <v>21</v>
      </c>
      <c r="BR799" s="19">
        <f>IF(P799="",L799,IF(T799="",P799,IF(X799="",T799,IF(AB799="",X799,IF(AF799="",AB799,IF(AJ799="",AF799,IF(AN799="",AJ799,IF(AR799="",AN799,AR799))))))))</f>
        <v>17.3</v>
      </c>
    </row>
    <row r="800" spans="1:70" hidden="1" x14ac:dyDescent="0.2">
      <c r="A800" s="20" t="str">
        <f>IF(SD28N!A134=0,"",SD28N!A134)</f>
        <v>V</v>
      </c>
      <c r="B800">
        <f>IF(SD28N!B134=0,"",SD28N!B134)</f>
        <v>28193</v>
      </c>
      <c r="C800" t="str">
        <f>IF(SD28N!G134=0,"",SD28N!G134)</f>
        <v>44H1</v>
      </c>
      <c r="D800">
        <f>IF(SD28N!H134=0,"",SD28N!H134)</f>
        <v>28</v>
      </c>
      <c r="E800" s="26">
        <f>IF(SD28N!I134=0,"",SD28N!I134)</f>
        <v>57</v>
      </c>
      <c r="F800">
        <f>IF(AND(E800="",SD28N!J134=0),"",SD28N!J134)</f>
        <v>52.8</v>
      </c>
      <c r="G800">
        <f>IF(SD28N!K134=0,"",SD28N!K134)</f>
        <v>21</v>
      </c>
      <c r="H800" s="27">
        <f>IF(AND(G800="",SD28N!L134=0),"",SD28N!L134)</f>
        <v>30.9</v>
      </c>
      <c r="I800" s="26">
        <f>IF(SD28N!M134=0,"",SD28N!M134)</f>
        <v>57</v>
      </c>
      <c r="J800">
        <f>IF(AND(I800="",SD28N!N134=0),"",SD28N!N134)</f>
        <v>51.31</v>
      </c>
      <c r="K800">
        <f>IF(SD28N!O134=0,"",SD28N!O134)</f>
        <v>21</v>
      </c>
      <c r="L800" s="27">
        <f>IF(AND(K800="",SD28N!P134=0),"",SD28N!P134)</f>
        <v>31.11</v>
      </c>
      <c r="M800" s="26" t="str">
        <f>IF(SD28N!Q134=0,"",SD28N!Q134)</f>
        <v/>
      </c>
      <c r="N800" t="str">
        <f>IF(AND(M800="",SD28N!R134=0),"",SD28N!R134)</f>
        <v/>
      </c>
      <c r="O800" t="str">
        <f>IF(SD28N!S134=0,"",SD28N!S134)</f>
        <v/>
      </c>
      <c r="P800" s="27" t="str">
        <f>IF(AND(O800="",SD28N!T134=0),"",SD28N!T134)</f>
        <v/>
      </c>
      <c r="Q800" s="26" t="str">
        <f>IF(SD28N!U134=0,"",SD28N!U134)</f>
        <v/>
      </c>
      <c r="R800" t="str">
        <f>IF(AND(Q800="",SD28N!V134=0),"",SD28N!V134)</f>
        <v/>
      </c>
      <c r="S800" t="str">
        <f>IF(SD28N!W134=0,"",SD28N!W134)</f>
        <v/>
      </c>
      <c r="T800" s="27" t="str">
        <f>IF(AND(S800="",SD28N!X134=0),"",SD28N!X134)</f>
        <v/>
      </c>
      <c r="U800" s="26" t="str">
        <f>IF(SD28N!Y134=0,"",SD28N!Y134)</f>
        <v/>
      </c>
      <c r="V800" t="str">
        <f>IF(AND(U800="",SD28N!Z134=0),"",SD28N!Z134)</f>
        <v/>
      </c>
      <c r="W800" t="str">
        <f>IF(SD28N!AA134=0,"",SD28N!AA134)</f>
        <v/>
      </c>
      <c r="X800" s="27" t="str">
        <f>IF(AND(W800="",SD28N!AB134=0),"",SD28N!AB134)</f>
        <v/>
      </c>
      <c r="Y800" s="26" t="str">
        <f>IF(SD28N!AC134=0,"",SD28N!AC134)</f>
        <v/>
      </c>
      <c r="Z800" t="str">
        <f>IF(AND(Y800="",SD28N!AD134=0),"",SD28N!AD134)</f>
        <v/>
      </c>
      <c r="AA800" t="str">
        <f>IF(SD28N!AE134=0,"",SD28N!AE134)</f>
        <v/>
      </c>
      <c r="AB800" s="27" t="str">
        <f>IF(AND(AA800="",SD28N!AF134=0),"",SD28N!AF134)</f>
        <v/>
      </c>
      <c r="AC800" s="26" t="str">
        <f>IF(SD28N!AG134=0,"",SD28N!AG134)</f>
        <v/>
      </c>
      <c r="AD800" t="str">
        <f>IF(AND(AC800="",SD28N!AH134=0),"",SD28N!AH134)</f>
        <v/>
      </c>
      <c r="AE800" t="str">
        <f>IF(SD28N!AI134=0,"",SD28N!AI134)</f>
        <v/>
      </c>
      <c r="AF800" s="27" t="str">
        <f>IF(AND(AE800="",SD28N!AJ134=0),"",SD28N!AJ134)</f>
        <v/>
      </c>
      <c r="AG800" s="26" t="str">
        <f>IF(SD28N!AK134=0,"",SD28N!AK134)</f>
        <v/>
      </c>
      <c r="AH800" t="str">
        <f>IF(AND(AG800="",SD28N!AL134=0),"",SD28N!AL134)</f>
        <v/>
      </c>
      <c r="AI800" t="str">
        <f>IF(SD28N!AM134=0,"",SD28N!AM134)</f>
        <v/>
      </c>
      <c r="AJ800" s="27" t="str">
        <f>IF(AND(AI800="",SD28N!AN134=0),"",SD28N!AN134)</f>
        <v/>
      </c>
      <c r="AK800" s="26" t="str">
        <f>IF(SD28N!AO134=0,"",SD28N!AO134)</f>
        <v/>
      </c>
      <c r="AL800" t="str">
        <f>IF(AND(AK800="",SD28N!AP134=0),"",SD28N!AP134)</f>
        <v/>
      </c>
      <c r="AM800" t="str">
        <f>IF(SD28N!AQ134=0,"",SD28N!AQ134)</f>
        <v/>
      </c>
      <c r="AN800" s="27" t="str">
        <f>IF(AND(AM800="",SD28N!AR134=0),"",SD28N!AR134)</f>
        <v/>
      </c>
      <c r="AO800" s="26" t="str">
        <f>IF(SD28N!AS134=0,"",SD28N!AS134)</f>
        <v/>
      </c>
      <c r="AP800" t="str">
        <f>IF(AND(AO800="",SD28N!AT134=0),"",SD28N!AT134)</f>
        <v/>
      </c>
      <c r="AQ800" t="str">
        <f>IF(SD28N!AU134=0,"",SD28N!AU134)</f>
        <v/>
      </c>
      <c r="AR800" s="27" t="str">
        <f>IF(AND(AQ800="",SD28N!AV134=0),"",SD28N!AV134)</f>
        <v/>
      </c>
      <c r="AS800" t="str">
        <f>IF(SD28N!AW134=0,"",SD28N!AW134)</f>
        <v/>
      </c>
      <c r="AT800">
        <f>IF(SD28N!AX134=0,"",SD28N!AX134)</f>
        <v>61</v>
      </c>
      <c r="AU800" s="1" t="str">
        <f>IF(SD28N!AY134=0,"",SD28N!AY134)</f>
        <v/>
      </c>
      <c r="AV800" s="1" t="str">
        <f>IF(SD28N!AZ134=0,"",SD28N!AZ134)</f>
        <v/>
      </c>
      <c r="AW800" s="1" t="str">
        <f>IF(SD28N!BA134=0,"",SD28N!BA134)</f>
        <v/>
      </c>
      <c r="AX800" s="1" t="str">
        <f>IF(SD28N!BB134=0,"",SD28N!BB134)</f>
        <v/>
      </c>
      <c r="AY800" s="1" t="str">
        <f>IF(SD28N!BC134=0,"",SD28N!BC134)</f>
        <v/>
      </c>
      <c r="AZ800" s="1" t="str">
        <f>IF(SD28N!BD134=0,"",SD28N!BD134)</f>
        <v/>
      </c>
      <c r="BA800" s="1" t="str">
        <f>IF(SD28N!BE134=0,"",SD28N!BE134)</f>
        <v/>
      </c>
      <c r="BB800" s="1" t="str">
        <f>IF(SD28N!BF134=0,"",SD28N!BF134)</f>
        <v/>
      </c>
      <c r="BC800" s="1" t="str">
        <f>IF(SD28N!BG134=0,"",SD28N!BG134)</f>
        <v/>
      </c>
      <c r="BD800" s="29" t="str">
        <f>IF(SD28N!BH134=0,"",SD28N!BH134)</f>
        <v/>
      </c>
      <c r="BE800" t="str">
        <f>IF(SD28N!BI134=0,"",SD28N!BI134)</f>
        <v>Estonia</v>
      </c>
      <c r="BF800" t="str">
        <f>IF(SD28N!BJ134=0,"",SD28N!BJ134)</f>
        <v>EST</v>
      </c>
      <c r="BG800" t="str">
        <f>IF(SD28N!BK134=0,"",SD28N!BK134)</f>
        <v>No</v>
      </c>
      <c r="BH800" t="str">
        <f>IF(SD28N!BL134=0,"",SD28N!BL134)</f>
        <v/>
      </c>
      <c r="BI800" t="str">
        <f>IF(SD28N!BM134=0,"",SD28N!BM134)</f>
        <v/>
      </c>
      <c r="BJ800">
        <f>IF(SD28N!BN134=0,"",SD28N!BN134)</f>
        <v>1.4941805859510935</v>
      </c>
      <c r="BK800" t="str">
        <f>IF(SD28N!BO134=0,"",SD28N!BO134)</f>
        <v/>
      </c>
      <c r="BL800" t="str">
        <f>IF(SD28N!BP134=0,"",SD28N!BP134)</f>
        <v/>
      </c>
      <c r="BM800">
        <f>IF(SD28N!BQ134=0,"",SD28N!BQ134)</f>
        <v>1.4941805859510935</v>
      </c>
      <c r="BN800">
        <f>IF(SD28N!BR134=0,"",SD28N!BR134)</f>
        <v>4</v>
      </c>
      <c r="BO800" s="19">
        <f>IF(M800="",I800,IF(Q800="",M800,IF(U800="",Q800,IF(Y800="",U800,IF(AC800="",Y800,IF(AG800="",AC800,IF(AK800="",AG800,IF(AO800="",AK800,AO800))))))))</f>
        <v>57</v>
      </c>
      <c r="BP800" s="19">
        <f>IF(N800="",J800,IF(R800="",N800,IF(V800="",R800,IF(Z800="",V800,IF(AD800="",Z800,IF(AH800="",AD800,IF(AL800="",AH800,IF(AP800="",AL800,AP800))))))))</f>
        <v>51.31</v>
      </c>
      <c r="BQ800" s="19">
        <f>IF(O800="",K800,IF(S800="",O800,IF(W800="",S800,IF(AA800="",W800,IF(AE800="",AA800,IF(AI800="",AE800,IF(AM800="",AI800,IF(AQ800="",AM800,AQ800))))))))</f>
        <v>21</v>
      </c>
      <c r="BR800" s="19">
        <f>IF(P800="",L800,IF(T800="",P800,IF(X800="",T800,IF(AB800="",X800,IF(AF800="",AB800,IF(AJ800="",AF800,IF(AN800="",AJ800,IF(AR800="",AN800,AR800))))))))</f>
        <v>31.11</v>
      </c>
    </row>
    <row r="801" spans="1:70" hidden="1" x14ac:dyDescent="0.2">
      <c r="A801" s="20" t="str">
        <f>IF(SD28N!A135=0,"",SD28N!A135)</f>
        <v>V</v>
      </c>
      <c r="B801">
        <f>IF(SD28N!B135=0,"",SD28N!B135)</f>
        <v>28194</v>
      </c>
      <c r="C801" t="str">
        <f>IF(SD28N!G135=0,"",SD28N!G135)</f>
        <v>42H0</v>
      </c>
      <c r="D801">
        <f>IF(SD28N!H135=0,"",SD28N!H135)</f>
        <v>28</v>
      </c>
      <c r="E801" s="26">
        <f>IF(SD28N!I135=0,"",SD28N!I135)</f>
        <v>56</v>
      </c>
      <c r="F801">
        <f>IF(AND(E801="",SD28N!J135=0),"",SD28N!J135)</f>
        <v>32.03</v>
      </c>
      <c r="G801">
        <f>IF(SD28N!K135=0,"",SD28N!K135)</f>
        <v>20</v>
      </c>
      <c r="H801" s="27">
        <f>IF(AND(G801="",SD28N!L135=0),"",SD28N!L135)</f>
        <v>15.12</v>
      </c>
      <c r="I801" s="26">
        <f>IF(SD28N!M135=0,"",SD28N!M135)</f>
        <v>56</v>
      </c>
      <c r="J801">
        <f>IF(AND(I801="",SD28N!N135=0),"",SD28N!N135)</f>
        <v>37.020000000000003</v>
      </c>
      <c r="K801">
        <f>IF(SD28N!O135=0,"",SD28N!O135)</f>
        <v>20</v>
      </c>
      <c r="L801" s="27">
        <f>IF(AND(K801="",SD28N!P135=0),"",SD28N!P135)</f>
        <v>15.1</v>
      </c>
      <c r="M801" s="26">
        <f>IF(SD28N!Q135=0,"",SD28N!Q135)</f>
        <v>56</v>
      </c>
      <c r="N801">
        <f>IF(AND(M801="",SD28N!R135=0),"",SD28N!R135)</f>
        <v>37.08</v>
      </c>
      <c r="O801">
        <f>IF(SD28N!S135=0,"",SD28N!S135)</f>
        <v>20</v>
      </c>
      <c r="P801" s="27">
        <f>IF(AND(O801="",SD28N!T135=0),"",SD28N!T135)</f>
        <v>15.1</v>
      </c>
      <c r="Q801" s="26">
        <f>IF(SD28N!U135=0,"",SD28N!U135)</f>
        <v>56</v>
      </c>
      <c r="R801">
        <f>IF(AND(Q801="",SD28N!V135=0),"",SD28N!V135)</f>
        <v>38</v>
      </c>
      <c r="S801">
        <f>IF(SD28N!W135=0,"",SD28N!W135)</f>
        <v>20</v>
      </c>
      <c r="T801" s="27">
        <f>IF(AND(S801="",SD28N!X135=0),"",SD28N!X135)</f>
        <v>15.1</v>
      </c>
      <c r="U801" s="26" t="str">
        <f>IF(SD28N!Y135=0,"",SD28N!Y135)</f>
        <v/>
      </c>
      <c r="V801" t="str">
        <f>IF(AND(U801="",SD28N!Z135=0),"",SD28N!Z135)</f>
        <v/>
      </c>
      <c r="W801" t="str">
        <f>IF(SD28N!AA135=0,"",SD28N!AA135)</f>
        <v/>
      </c>
      <c r="X801" s="27" t="str">
        <f>IF(AND(W801="",SD28N!AB135=0),"",SD28N!AB135)</f>
        <v/>
      </c>
      <c r="Y801" s="26" t="str">
        <f>IF(SD28N!AC135=0,"",SD28N!AC135)</f>
        <v/>
      </c>
      <c r="Z801" t="str">
        <f>IF(AND(Y801="",SD28N!AD135=0),"",SD28N!AD135)</f>
        <v/>
      </c>
      <c r="AA801" t="str">
        <f>IF(SD28N!AE135=0,"",SD28N!AE135)</f>
        <v/>
      </c>
      <c r="AB801" s="27" t="str">
        <f>IF(AND(AA801="",SD28N!AF135=0),"",SD28N!AF135)</f>
        <v/>
      </c>
      <c r="AC801" s="26" t="str">
        <f>IF(SD28N!AG135=0,"",SD28N!AG135)</f>
        <v/>
      </c>
      <c r="AD801" t="str">
        <f>IF(AND(AC801="",SD28N!AH135=0),"",SD28N!AH135)</f>
        <v/>
      </c>
      <c r="AE801" t="str">
        <f>IF(SD28N!AI135=0,"",SD28N!AI135)</f>
        <v/>
      </c>
      <c r="AF801" s="27" t="str">
        <f>IF(AND(AE801="",SD28N!AJ135=0),"",SD28N!AJ135)</f>
        <v/>
      </c>
      <c r="AG801" s="26" t="str">
        <f>IF(SD28N!AK135=0,"",SD28N!AK135)</f>
        <v/>
      </c>
      <c r="AH801" t="str">
        <f>IF(AND(AG801="",SD28N!AL135=0),"",SD28N!AL135)</f>
        <v/>
      </c>
      <c r="AI801" t="str">
        <f>IF(SD28N!AM135=0,"",SD28N!AM135)</f>
        <v/>
      </c>
      <c r="AJ801" s="27" t="str">
        <f>IF(AND(AI801="",SD28N!AN135=0),"",SD28N!AN135)</f>
        <v/>
      </c>
      <c r="AK801" s="26" t="str">
        <f>IF(SD28N!AO135=0,"",SD28N!AO135)</f>
        <v/>
      </c>
      <c r="AL801" t="str">
        <f>IF(AND(AK801="",SD28N!AP135=0),"",SD28N!AP135)</f>
        <v/>
      </c>
      <c r="AM801" t="str">
        <f>IF(SD28N!AQ135=0,"",SD28N!AQ135)</f>
        <v/>
      </c>
      <c r="AN801" s="27" t="str">
        <f>IF(AND(AM801="",SD28N!AR135=0),"",SD28N!AR135)</f>
        <v/>
      </c>
      <c r="AO801" s="26" t="str">
        <f>IF(SD28N!AS135=0,"",SD28N!AS135)</f>
        <v/>
      </c>
      <c r="AP801" t="str">
        <f>IF(AND(AO801="",SD28N!AT135=0),"",SD28N!AT135)</f>
        <v/>
      </c>
      <c r="AQ801" t="str">
        <f>IF(SD28N!AU135=0,"",SD28N!AU135)</f>
        <v/>
      </c>
      <c r="AR801" s="27" t="str">
        <f>IF(AND(AQ801="",SD28N!AV135=0),"",SD28N!AV135)</f>
        <v/>
      </c>
      <c r="AS801" t="str">
        <f>IF(SD28N!AW135=0,"",SD28N!AW135)</f>
        <v/>
      </c>
      <c r="AT801">
        <f>IF(SD28N!AX135=0,"",SD28N!AX135)</f>
        <v>116</v>
      </c>
      <c r="AU801" s="1">
        <f>IF(SD28N!AY135=0,"",SD28N!AY135)</f>
        <v>112</v>
      </c>
      <c r="AV801" s="1">
        <f>IF(SD28N!AZ135=0,"",SD28N!AZ135)</f>
        <v>115</v>
      </c>
      <c r="AW801" s="1">
        <f>IF(SD28N!BA135=0,"",SD28N!BA135)</f>
        <v>116</v>
      </c>
      <c r="AX801" s="1">
        <f>IF(SD28N!BB135=0,"",SD28N!BB135)</f>
        <v>120</v>
      </c>
      <c r="AY801" s="1" t="str">
        <f>IF(SD28N!BC135=0,"",SD28N!BC135)</f>
        <v/>
      </c>
      <c r="AZ801" s="1" t="str">
        <f>IF(SD28N!BD135=0,"",SD28N!BD135)</f>
        <v/>
      </c>
      <c r="BA801" s="1" t="str">
        <f>IF(SD28N!BE135=0,"",SD28N!BE135)</f>
        <v/>
      </c>
      <c r="BB801" s="1" t="str">
        <f>IF(SD28N!BF135=0,"",SD28N!BF135)</f>
        <v/>
      </c>
      <c r="BC801" s="1" t="str">
        <f>IF(SD28N!BG135=0,"",SD28N!BG135)</f>
        <v/>
      </c>
      <c r="BD801" s="29" t="str">
        <f>IF(SD28N!BH135=0,"",SD28N!BH135)</f>
        <v/>
      </c>
      <c r="BE801" t="str">
        <f>IF(SD28N!BI135=0,"",SD28N!BI135)</f>
        <v>Latvia</v>
      </c>
      <c r="BF801" t="str">
        <f>IF(SD28N!BJ135=0,"",SD28N!BJ135)</f>
        <v>LAT</v>
      </c>
      <c r="BG801" t="str">
        <f>IF(SD28N!BK135=0,"",SD28N!BK135)</f>
        <v>No</v>
      </c>
      <c r="BH801">
        <f>IF(SD28N!BL135=0,"",SD28N!BL135)</f>
        <v>2</v>
      </c>
      <c r="BI801" t="str">
        <f>IF(SD28N!BM135=0,"",SD28N!BM135)</f>
        <v/>
      </c>
      <c r="BJ801" t="str">
        <f>IF(SD28N!BN135=0,"",SD28N!BN135)</f>
        <v/>
      </c>
      <c r="BK801" t="str">
        <f>IF(SD28N!BO135=0,"",SD28N!BO135)</f>
        <v/>
      </c>
      <c r="BL801" t="str">
        <f>IF(SD28N!BP135=0,"",SD28N!BP135)</f>
        <v/>
      </c>
      <c r="BM801" t="str">
        <f>IF(SD28N!BQ135=0,"",SD28N!BQ135)</f>
        <v/>
      </c>
      <c r="BN801">
        <f>IF(SD28N!BR135=0,"",SD28N!BR135)</f>
        <v>6</v>
      </c>
      <c r="BO801" s="19">
        <f>IF(M801="",I801,IF(Q801="",M801,IF(U801="",Q801,IF(Y801="",U801,IF(AC801="",Y801,IF(AG801="",AC801,IF(AK801="",AG801,IF(AO801="",AK801,AO801))))))))</f>
        <v>56</v>
      </c>
      <c r="BP801" s="19">
        <f>IF(N801="",J801,IF(R801="",N801,IF(V801="",R801,IF(Z801="",V801,IF(AD801="",Z801,IF(AH801="",AD801,IF(AL801="",AH801,IF(AP801="",AL801,AP801))))))))</f>
        <v>38</v>
      </c>
      <c r="BQ801" s="19">
        <f>IF(O801="",K801,IF(S801="",O801,IF(W801="",S801,IF(AA801="",W801,IF(AE801="",AA801,IF(AI801="",AE801,IF(AM801="",AI801,IF(AQ801="",AM801,AQ801))))))))</f>
        <v>20</v>
      </c>
      <c r="BR801" s="19">
        <f>IF(P801="",L801,IF(T801="",P801,IF(X801="",T801,IF(AB801="",X801,IF(AF801="",AB801,IF(AJ801="",AF801,IF(AN801="",AJ801,IF(AR801="",AN801,AR801))))))))</f>
        <v>15.1</v>
      </c>
    </row>
  </sheetData>
  <autoFilter ref="A1:BT801" xr:uid="{00000000-0009-0000-0000-000008000000}">
    <filterColumn colId="1">
      <filters>
        <filter val="26170"/>
      </filters>
    </filterColumn>
    <sortState xmlns:xlrd2="http://schemas.microsoft.com/office/spreadsheetml/2017/richdata2" ref="A2:BT801">
      <sortCondition ref="B1:B80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801"/>
  <sheetViews>
    <sheetView zoomScale="90" workbookViewId="0">
      <selection activeCell="P3" sqref="P3"/>
    </sheetView>
  </sheetViews>
  <sheetFormatPr defaultRowHeight="12.75" x14ac:dyDescent="0.2"/>
  <cols>
    <col min="1" max="1" width="9.6640625" bestFit="1" customWidth="1"/>
    <col min="2" max="2" width="14.6640625" customWidth="1"/>
    <col min="3" max="3" width="21.33203125" customWidth="1"/>
    <col min="5" max="5" width="16.83203125" bestFit="1" customWidth="1"/>
    <col min="6" max="6" width="21.1640625" bestFit="1" customWidth="1"/>
    <col min="7" max="7" width="18.6640625" bestFit="1" customWidth="1"/>
    <col min="8" max="8" width="23" bestFit="1" customWidth="1"/>
    <col min="9" max="12" width="23" customWidth="1"/>
    <col min="13" max="13" width="13" bestFit="1" customWidth="1"/>
  </cols>
  <sheetData>
    <row r="1" spans="1:24" ht="13.5" thickBot="1" x14ac:dyDescent="0.25">
      <c r="E1" s="159" t="s">
        <v>369</v>
      </c>
      <c r="F1" s="160"/>
      <c r="G1" s="160"/>
      <c r="H1" s="161"/>
      <c r="I1" s="159" t="s">
        <v>370</v>
      </c>
      <c r="J1" s="160"/>
      <c r="K1" s="160"/>
      <c r="L1" s="161"/>
    </row>
    <row r="2" spans="1:24" x14ac:dyDescent="0.2">
      <c r="A2" s="150" t="s">
        <v>346</v>
      </c>
      <c r="B2" s="32" t="s">
        <v>39</v>
      </c>
      <c r="C2" s="35" t="s">
        <v>328</v>
      </c>
      <c r="D2" s="32" t="s">
        <v>10</v>
      </c>
      <c r="E2" s="154" t="s">
        <v>270</v>
      </c>
      <c r="F2" s="32" t="s">
        <v>271</v>
      </c>
      <c r="G2" s="32" t="s">
        <v>275</v>
      </c>
      <c r="H2" s="34" t="s">
        <v>276</v>
      </c>
      <c r="I2" s="151" t="s">
        <v>270</v>
      </c>
      <c r="J2" s="152" t="s">
        <v>271</v>
      </c>
      <c r="K2" s="152" t="s">
        <v>275</v>
      </c>
      <c r="L2" s="153" t="s">
        <v>276</v>
      </c>
      <c r="M2" s="35" t="s">
        <v>320</v>
      </c>
      <c r="N2" s="32" t="s">
        <v>322</v>
      </c>
      <c r="O2" s="32" t="s">
        <v>360</v>
      </c>
      <c r="P2" s="150" t="s">
        <v>362</v>
      </c>
      <c r="Q2" s="32" t="s">
        <v>32</v>
      </c>
      <c r="R2" s="32" t="s">
        <v>15</v>
      </c>
      <c r="S2" s="32">
        <v>0</v>
      </c>
      <c r="T2" s="32">
        <v>0</v>
      </c>
      <c r="U2" s="32" t="s">
        <v>25</v>
      </c>
      <c r="V2" s="35" t="s">
        <v>326</v>
      </c>
    </row>
    <row r="3" spans="1:24" x14ac:dyDescent="0.2">
      <c r="A3" s="20" t="str">
        <f>IF('all SD'!A2="","",'all SD'!A2)</f>
        <v>V</v>
      </c>
      <c r="B3">
        <f>IF('all SD'!B2="","",'all SD'!B2)</f>
        <v>22002</v>
      </c>
      <c r="C3" t="str">
        <f>IF('all SD'!C2="","",'all SD'!C2)</f>
        <v>37G1</v>
      </c>
      <c r="D3">
        <f>IF('all SD'!D2="","",'all SD'!D2)</f>
        <v>22</v>
      </c>
      <c r="E3" s="26">
        <f>IF('all SD'!E2="","",'all SD'!E2)</f>
        <v>54</v>
      </c>
      <c r="F3">
        <f>IF('all SD'!F2="","",'all SD'!F2)</f>
        <v>11.27</v>
      </c>
      <c r="G3">
        <f>IF('all SD'!G2="","",'all SD'!G2)</f>
        <v>11</v>
      </c>
      <c r="H3" s="27">
        <f>IF('all SD'!H2="","",'all SD'!H2)</f>
        <v>55.26</v>
      </c>
      <c r="I3" s="26">
        <f>IF('all SD'!BO2="","",'all SD'!BO2)</f>
        <v>54</v>
      </c>
      <c r="J3">
        <f>IF('all SD'!BP2="","",'all SD'!BP2)</f>
        <v>11.19</v>
      </c>
      <c r="K3">
        <f>IF('all SD'!BQ2="","",'all SD'!BQ2)</f>
        <v>11</v>
      </c>
      <c r="L3" s="27">
        <f>IF('all SD'!BR2="","",'all SD'!BR2)</f>
        <v>49.49</v>
      </c>
      <c r="M3" s="26">
        <f>IF('all SD'!AT2="","",'all SD'!AT2)</f>
        <v>18</v>
      </c>
      <c r="N3" t="str">
        <f>IF('all SD'!BF2="","",'all SD'!BF2)</f>
        <v>GFR</v>
      </c>
      <c r="O3" t="str">
        <f>IF('all SD'!BG2="","",'all SD'!BG2)</f>
        <v>No</v>
      </c>
      <c r="P3">
        <f>IF('all SD'!BH2="","",'all SD'!BH2)</f>
        <v>1</v>
      </c>
      <c r="Q3">
        <f>IF('all SD'!BI2="","",'all SD'!BI2)</f>
        <v>1</v>
      </c>
      <c r="R3">
        <f>IF('all SD'!BJ2="","",'all SD'!BJ2)</f>
        <v>3.377201310427933</v>
      </c>
      <c r="S3" t="str">
        <f>IF('all SD'!BK2="","",'all SD'!BK2)</f>
        <v/>
      </c>
      <c r="T3">
        <f>IF('all SD'!BL2="","",'all SD'!BL2)</f>
        <v>2</v>
      </c>
      <c r="U3">
        <f>IF('all SD'!BM2="","",'all SD'!BM2)</f>
        <v>3.377201310427933</v>
      </c>
      <c r="V3">
        <f>IF('all SD'!BN2="","",'all SD'!BN2)</f>
        <v>2</v>
      </c>
      <c r="W3" s="19"/>
      <c r="X3" s="19"/>
    </row>
    <row r="4" spans="1:24" x14ac:dyDescent="0.2">
      <c r="A4" s="20" t="str">
        <f>IF('all SD'!A3="","",'all SD'!A3)</f>
        <v>V</v>
      </c>
      <c r="B4">
        <f>IF('all SD'!B3="","",'all SD'!B3)</f>
        <v>22003</v>
      </c>
      <c r="C4" t="str">
        <f>IF('all SD'!C3="","",'all SD'!C3)</f>
        <v>37G1</v>
      </c>
      <c r="D4">
        <f>IF('all SD'!D3="","",'all SD'!D3)</f>
        <v>22</v>
      </c>
      <c r="E4" s="26">
        <f>IF('all SD'!E3="","",'all SD'!E3)</f>
        <v>54</v>
      </c>
      <c r="F4">
        <f>IF('all SD'!F3="","",'all SD'!F3)</f>
        <v>11.8</v>
      </c>
      <c r="G4">
        <f>IF('all SD'!G3="","",'all SD'!G3)</f>
        <v>11</v>
      </c>
      <c r="H4" s="27">
        <f>IF('all SD'!H3="","",'all SD'!H3)</f>
        <v>53.4</v>
      </c>
      <c r="I4">
        <f>IF('all SD'!BO3="","",'all SD'!BO3)</f>
        <v>54</v>
      </c>
      <c r="J4">
        <f>IF('all SD'!BP3="","",'all SD'!BP3)</f>
        <v>14.2</v>
      </c>
      <c r="K4">
        <f>IF('all SD'!BQ3="","",'all SD'!BQ3)</f>
        <v>11</v>
      </c>
      <c r="L4" s="27">
        <f>IF('all SD'!BR3="","",'all SD'!BR3)</f>
        <v>53.2</v>
      </c>
      <c r="M4">
        <f>IF('all SD'!AT3="","",'all SD'!AT3)</f>
        <v>19</v>
      </c>
      <c r="N4" t="str">
        <f>IF('all SD'!BF3="","",'all SD'!BF3)</f>
        <v>GFR</v>
      </c>
      <c r="O4" t="str">
        <f>IF('all SD'!BG3="","",'all SD'!BG3)</f>
        <v>No</v>
      </c>
      <c r="P4" t="str">
        <f>IF('all SD'!BH3="","",'all SD'!BH3)</f>
        <v/>
      </c>
      <c r="Q4">
        <f>IF('all SD'!BI3="","",'all SD'!BI3)</f>
        <v>1</v>
      </c>
      <c r="R4">
        <f>IF('all SD'!BJ3="","",'all SD'!BJ3)</f>
        <v>2.4028474720563877</v>
      </c>
      <c r="S4" t="str">
        <f>IF('all SD'!BK3="","",'all SD'!BK3)</f>
        <v/>
      </c>
      <c r="T4">
        <f>IF('all SD'!BL3="","",'all SD'!BL3)</f>
        <v>2</v>
      </c>
      <c r="U4">
        <f>IF('all SD'!BM3="","",'all SD'!BM3)</f>
        <v>2.4028474720563877</v>
      </c>
      <c r="V4">
        <f>IF('all SD'!BN3="","",'all SD'!BN3)</f>
        <v>2</v>
      </c>
    </row>
    <row r="5" spans="1:24" x14ac:dyDescent="0.2">
      <c r="A5" s="20" t="str">
        <f>IF('all SD'!A4="","",'all SD'!A4)</f>
        <v>V</v>
      </c>
      <c r="B5">
        <f>IF('all SD'!B4="","",'all SD'!B4)</f>
        <v>22004</v>
      </c>
      <c r="C5" t="str">
        <f>IF('all SD'!C4="","",'all SD'!C4)</f>
        <v>37G0</v>
      </c>
      <c r="D5">
        <f>IF('all SD'!D4="","",'all SD'!D4)</f>
        <v>22</v>
      </c>
      <c r="E5" s="26">
        <f>IF('all SD'!E4="","",'all SD'!E4)</f>
        <v>54</v>
      </c>
      <c r="F5">
        <f>IF('all SD'!F4="","",'all SD'!F4)</f>
        <v>26.5</v>
      </c>
      <c r="G5">
        <f>IF('all SD'!G4="","",'all SD'!G4)</f>
        <v>10</v>
      </c>
      <c r="H5" s="27">
        <f>IF('all SD'!H4="","",'all SD'!H4)</f>
        <v>39.659999999999997</v>
      </c>
      <c r="I5">
        <f>IF('all SD'!BO4="","",'all SD'!BO4)</f>
        <v>54</v>
      </c>
      <c r="J5">
        <f>IF('all SD'!BP4="","",'all SD'!BP4)</f>
        <v>27.31</v>
      </c>
      <c r="K5">
        <f>IF('all SD'!BQ4="","",'all SD'!BQ4)</f>
        <v>10</v>
      </c>
      <c r="L5" s="27">
        <f>IF('all SD'!BR4="","",'all SD'!BR4)</f>
        <v>35.549999999999997</v>
      </c>
      <c r="M5">
        <f>IF('all SD'!AT4="","",'all SD'!AT4)</f>
        <v>18</v>
      </c>
      <c r="N5" t="str">
        <f>IF('all SD'!BF4="","",'all SD'!BF4)</f>
        <v>GFR</v>
      </c>
      <c r="O5" t="str">
        <f>IF('all SD'!BG4="","",'all SD'!BG4)</f>
        <v>No</v>
      </c>
      <c r="P5">
        <f>IF('all SD'!BH4="","",'all SD'!BH4)</f>
        <v>1</v>
      </c>
      <c r="Q5">
        <f>IF('all SD'!BI4="","",'all SD'!BI4)</f>
        <v>1</v>
      </c>
      <c r="R5">
        <f>IF('all SD'!BJ4="","",'all SD'!BJ4)</f>
        <v>2.52324558812301</v>
      </c>
      <c r="S5" t="str">
        <f>IF('all SD'!BK4="","",'all SD'!BK4)</f>
        <v/>
      </c>
      <c r="T5">
        <f>IF('all SD'!BL4="","",'all SD'!BL4)</f>
        <v>2</v>
      </c>
      <c r="U5">
        <f>IF('all SD'!BM4="","",'all SD'!BM4)</f>
        <v>2.52324558812301</v>
      </c>
      <c r="V5">
        <f>IF('all SD'!BN4="","",'all SD'!BN4)</f>
        <v>2</v>
      </c>
    </row>
    <row r="6" spans="1:24" x14ac:dyDescent="0.2">
      <c r="A6" s="20" t="str">
        <f>IF('all SD'!A5="","",'all SD'!A5)</f>
        <v>V</v>
      </c>
      <c r="B6">
        <f>IF('all SD'!B5="","",'all SD'!B5)</f>
        <v>22005</v>
      </c>
      <c r="C6" t="str">
        <f>IF('all SD'!C5="","",'all SD'!C5)</f>
        <v>37G0</v>
      </c>
      <c r="D6">
        <f>IF('all SD'!D5="","",'all SD'!D5)</f>
        <v>22</v>
      </c>
      <c r="E6" s="26">
        <f>IF('all SD'!E5="","",'all SD'!E5)</f>
        <v>54</v>
      </c>
      <c r="F6">
        <f>IF('all SD'!F5="","",'all SD'!F5)</f>
        <v>24.24</v>
      </c>
      <c r="G6">
        <f>IF('all SD'!G5="","",'all SD'!G5)</f>
        <v>10</v>
      </c>
      <c r="H6" s="27">
        <f>IF('all SD'!H5="","",'all SD'!H5)</f>
        <v>45.27</v>
      </c>
      <c r="I6">
        <f>IF('all SD'!BO5="","",'all SD'!BO5)</f>
        <v>54</v>
      </c>
      <c r="J6">
        <f>IF('all SD'!BP5="","",'all SD'!BP5)</f>
        <v>25.45</v>
      </c>
      <c r="K6">
        <f>IF('all SD'!BQ5="","",'all SD'!BQ5)</f>
        <v>10</v>
      </c>
      <c r="L6" s="27">
        <f>IF('all SD'!BR5="","",'all SD'!BR5)</f>
        <v>43.58</v>
      </c>
      <c r="M6">
        <f>IF('all SD'!AT5="","",'all SD'!AT5)</f>
        <v>17</v>
      </c>
      <c r="N6" t="str">
        <f>IF('all SD'!BF5="","",'all SD'!BF5)</f>
        <v>GFR</v>
      </c>
      <c r="O6" t="str">
        <f>IF('all SD'!BG5="","",'all SD'!BG5)</f>
        <v>No</v>
      </c>
      <c r="P6" t="str">
        <f>IF('all SD'!BH5="","",'all SD'!BH5)</f>
        <v/>
      </c>
      <c r="Q6">
        <f>IF('all SD'!BI5="","",'all SD'!BI5)</f>
        <v>1</v>
      </c>
      <c r="R6">
        <f>IF('all SD'!BJ5="","",'all SD'!BJ5)</f>
        <v>1.5592542679655552</v>
      </c>
      <c r="S6" t="str">
        <f>IF('all SD'!BK5="","",'all SD'!BK5)</f>
        <v/>
      </c>
      <c r="T6">
        <f>IF('all SD'!BL5="","",'all SD'!BL5)</f>
        <v>1</v>
      </c>
      <c r="U6">
        <f>IF('all SD'!BM5="","",'all SD'!BM5)</f>
        <v>1.5592542679655552</v>
      </c>
      <c r="V6">
        <f>IF('all SD'!BN5="","",'all SD'!BN5)</f>
        <v>2</v>
      </c>
    </row>
    <row r="7" spans="1:24" x14ac:dyDescent="0.2">
      <c r="A7" s="20" t="str">
        <f>IF('all SD'!A6="","",'all SD'!A6)</f>
        <v>I</v>
      </c>
      <c r="B7">
        <f>IF('all SD'!B6="","",'all SD'!B6)</f>
        <v>22006</v>
      </c>
      <c r="C7" t="str">
        <f>IF('all SD'!C6="","",'all SD'!C6)</f>
        <v>37G0</v>
      </c>
      <c r="D7">
        <f>IF('all SD'!D6="","",'all SD'!D6)</f>
        <v>22</v>
      </c>
      <c r="E7" s="26">
        <f>IF('all SD'!E6="","",'all SD'!E6)</f>
        <v>54</v>
      </c>
      <c r="F7">
        <f>IF('all SD'!F6="","",'all SD'!F6)</f>
        <v>29.8</v>
      </c>
      <c r="G7">
        <f>IF('all SD'!G6="","",'all SD'!G6)</f>
        <v>10</v>
      </c>
      <c r="H7" s="27">
        <f>IF('all SD'!H6="","",'all SD'!H6)</f>
        <v>41.2</v>
      </c>
      <c r="I7">
        <f>IF('all SD'!BO6="","",'all SD'!BO6)</f>
        <v>54</v>
      </c>
      <c r="J7">
        <f>IF('all SD'!BP6="","",'all SD'!BP6)</f>
        <v>27.7</v>
      </c>
      <c r="K7">
        <f>IF('all SD'!BQ6="","",'all SD'!BQ6)</f>
        <v>10</v>
      </c>
      <c r="L7" s="27">
        <f>IF('all SD'!BR6="","",'all SD'!BR6)</f>
        <v>42.6</v>
      </c>
      <c r="M7">
        <f>IF('all SD'!AT6="","",'all SD'!AT6)</f>
        <v>19</v>
      </c>
      <c r="N7" t="str">
        <f>IF('all SD'!BF6="","",'all SD'!BF6)</f>
        <v>GFR</v>
      </c>
      <c r="O7" t="str">
        <f>IF('all SD'!BG6="","",'all SD'!BG6)</f>
        <v>No</v>
      </c>
      <c r="P7" t="str">
        <f>IF('all SD'!BH6="","",'all SD'!BH6)</f>
        <v/>
      </c>
      <c r="Q7" t="str">
        <f>IF('all SD'!BI6="","",'all SD'!BI6)</f>
        <v/>
      </c>
      <c r="R7">
        <f>IF('all SD'!BJ6="","",'all SD'!BJ6)</f>
        <v>2.2520250876694248</v>
      </c>
      <c r="S7" t="str">
        <f>IF('all SD'!BK6="","",'all SD'!BK6)</f>
        <v/>
      </c>
      <c r="T7">
        <f>IF('all SD'!BL6="","",'all SD'!BL6)</f>
        <v>2</v>
      </c>
      <c r="U7">
        <f>IF('all SD'!BM6="","",'all SD'!BM6)</f>
        <v>2.2520250876694248</v>
      </c>
      <c r="V7">
        <f>IF('all SD'!BN6="","",'all SD'!BN6)</f>
        <v>2</v>
      </c>
    </row>
    <row r="8" spans="1:24" x14ac:dyDescent="0.2">
      <c r="A8" s="20" t="str">
        <f>IF('all SD'!A7="","",'all SD'!A7)</f>
        <v>V</v>
      </c>
      <c r="B8">
        <f>IF('all SD'!B7="","",'all SD'!B7)</f>
        <v>22007</v>
      </c>
      <c r="C8" t="str">
        <f>IF('all SD'!C7="","",'all SD'!C7)</f>
        <v>37G1</v>
      </c>
      <c r="D8">
        <f>IF('all SD'!D7="","",'all SD'!D7)</f>
        <v>22</v>
      </c>
      <c r="E8" s="26">
        <f>IF('all SD'!E7="","",'all SD'!E7)</f>
        <v>54</v>
      </c>
      <c r="F8">
        <f>IF('all SD'!F7="","",'all SD'!F7)</f>
        <v>27.13</v>
      </c>
      <c r="G8">
        <f>IF('all SD'!G7="","",'all SD'!G7)</f>
        <v>11</v>
      </c>
      <c r="H8" s="27">
        <f>IF('all SD'!H7="","",'all SD'!H7)</f>
        <v>23.18</v>
      </c>
      <c r="I8">
        <f>IF('all SD'!BO7="","",'all SD'!BO7)</f>
        <v>54</v>
      </c>
      <c r="J8">
        <f>IF('all SD'!BP7="","",'all SD'!BP7)</f>
        <v>23.17</v>
      </c>
      <c r="K8">
        <f>IF('all SD'!BQ7="","",'all SD'!BQ7)</f>
        <v>11</v>
      </c>
      <c r="L8" s="27">
        <f>IF('all SD'!BR7="","",'all SD'!BR7)</f>
        <v>22.24</v>
      </c>
      <c r="M8">
        <f>IF('all SD'!AT7="","",'all SD'!AT7)</f>
        <v>16</v>
      </c>
      <c r="N8" t="str">
        <f>IF('all SD'!BF7="","",'all SD'!BF7)</f>
        <v>GFR</v>
      </c>
      <c r="O8" t="str">
        <f>IF('all SD'!BG7="","",'all SD'!BG7)</f>
        <v>No</v>
      </c>
      <c r="P8">
        <f>IF('all SD'!BH7="","",'all SD'!BH7)</f>
        <v>1</v>
      </c>
      <c r="Q8">
        <f>IF('all SD'!BI7="","",'all SD'!BI7)</f>
        <v>1</v>
      </c>
      <c r="R8">
        <f>IF('all SD'!BJ7="","",'all SD'!BJ7)</f>
        <v>3.9975921511858612</v>
      </c>
      <c r="S8" t="str">
        <f>IF('all SD'!BK7="","",'all SD'!BK7)</f>
        <v/>
      </c>
      <c r="T8">
        <f>IF('all SD'!BL7="","",'all SD'!BL7)</f>
        <v>2</v>
      </c>
      <c r="U8">
        <f>IF('all SD'!BM7="","",'all SD'!BM7)</f>
        <v>3.9975921511858612</v>
      </c>
      <c r="V8">
        <f>IF('all SD'!BN7="","",'all SD'!BN7)</f>
        <v>2</v>
      </c>
    </row>
    <row r="9" spans="1:24" x14ac:dyDescent="0.2">
      <c r="A9" s="20" t="str">
        <f>IF('all SD'!A8="","",'all SD'!A8)</f>
        <v>V</v>
      </c>
      <c r="B9">
        <f>IF('all SD'!B8="","",'all SD'!B8)</f>
        <v>22008</v>
      </c>
      <c r="C9" t="str">
        <f>IF('all SD'!C8="","",'all SD'!C8)</f>
        <v>37G1</v>
      </c>
      <c r="D9">
        <f>IF('all SD'!D8="","",'all SD'!D8)</f>
        <v>22</v>
      </c>
      <c r="E9" s="26">
        <f>IF('all SD'!E8="","",'all SD'!E8)</f>
        <v>54</v>
      </c>
      <c r="F9">
        <f>IF('all SD'!F8="","",'all SD'!F8)</f>
        <v>20.8</v>
      </c>
      <c r="G9">
        <f>IF('all SD'!G8="","",'all SD'!G8)</f>
        <v>11</v>
      </c>
      <c r="H9" s="27">
        <f>IF('all SD'!H8="","",'all SD'!H8)</f>
        <v>55.3</v>
      </c>
      <c r="I9">
        <f>IF('all SD'!BO8="","",'all SD'!BO8)</f>
        <v>54</v>
      </c>
      <c r="J9">
        <f>IF('all SD'!BP8="","",'all SD'!BP8)</f>
        <v>18.5</v>
      </c>
      <c r="K9">
        <f>IF('all SD'!BQ8="","",'all SD'!BQ8)</f>
        <v>11</v>
      </c>
      <c r="L9" s="27">
        <f>IF('all SD'!BR8="","",'all SD'!BR8)</f>
        <v>55.4</v>
      </c>
      <c r="M9">
        <f>IF('all SD'!AT8="","",'all SD'!AT8)</f>
        <v>19</v>
      </c>
      <c r="N9" t="str">
        <f>IF('all SD'!BF8="","",'all SD'!BF8)</f>
        <v>GFR</v>
      </c>
      <c r="O9" t="str">
        <f>IF('all SD'!BG8="","",'all SD'!BG8)</f>
        <v>No</v>
      </c>
      <c r="P9" t="str">
        <f>IF('all SD'!BH8="","",'all SD'!BH8)</f>
        <v/>
      </c>
      <c r="Q9" t="str">
        <f>IF('all SD'!BI8="","",'all SD'!BI8)</f>
        <v/>
      </c>
      <c r="R9">
        <f>IF('all SD'!BJ8="","",'all SD'!BJ8)</f>
        <v>2.3007391542637778</v>
      </c>
      <c r="S9" t="str">
        <f>IF('all SD'!BK8="","",'all SD'!BK8)</f>
        <v/>
      </c>
      <c r="T9">
        <f>IF('all SD'!BL8="","",'all SD'!BL8)</f>
        <v>2</v>
      </c>
      <c r="U9">
        <f>IF('all SD'!BM8="","",'all SD'!BM8)</f>
        <v>2.3007391542637778</v>
      </c>
      <c r="V9">
        <f>IF('all SD'!BN8="","",'all SD'!BN8)</f>
        <v>2</v>
      </c>
    </row>
    <row r="10" spans="1:24" x14ac:dyDescent="0.2">
      <c r="A10" s="20" t="str">
        <f>IF('all SD'!A9="","",'all SD'!A9)</f>
        <v>V</v>
      </c>
      <c r="B10">
        <f>IF('all SD'!B9="","",'all SD'!B9)</f>
        <v>22011</v>
      </c>
      <c r="C10" t="str">
        <f>IF('all SD'!C9="","",'all SD'!C9)</f>
        <v>38G0</v>
      </c>
      <c r="D10">
        <f>IF('all SD'!D9="","",'all SD'!D9)</f>
        <v>22</v>
      </c>
      <c r="E10" s="26">
        <f>IF('all SD'!E9="","",'all SD'!E9)</f>
        <v>54</v>
      </c>
      <c r="F10">
        <f>IF('all SD'!F9="","",'all SD'!F9)</f>
        <v>34.549999999999997</v>
      </c>
      <c r="G10">
        <f>IF('all SD'!G9="","",'all SD'!G9)</f>
        <v>10</v>
      </c>
      <c r="H10" s="27">
        <f>IF('all SD'!H9="","",'all SD'!H9)</f>
        <v>10.19</v>
      </c>
      <c r="I10">
        <f>IF('all SD'!BO9="","",'all SD'!BO9)</f>
        <v>54</v>
      </c>
      <c r="J10">
        <f>IF('all SD'!BP9="","",'all SD'!BP9)</f>
        <v>33.53</v>
      </c>
      <c r="K10">
        <f>IF('all SD'!BQ9="","",'all SD'!BQ9)</f>
        <v>10</v>
      </c>
      <c r="L10" s="27">
        <f>IF('all SD'!BR9="","",'all SD'!BR9)</f>
        <v>14.12</v>
      </c>
      <c r="M10">
        <f>IF('all SD'!AT9="","",'all SD'!AT9)</f>
        <v>20</v>
      </c>
      <c r="N10" t="str">
        <f>IF('all SD'!BF9="","",'all SD'!BF9)</f>
        <v>GFR</v>
      </c>
      <c r="O10" t="str">
        <f>IF('all SD'!BG9="","",'all SD'!BG9)</f>
        <v>No</v>
      </c>
      <c r="P10">
        <f>IF('all SD'!BH9="","",'all SD'!BH9)</f>
        <v>1</v>
      </c>
      <c r="Q10" t="str">
        <f>IF('all SD'!BI9="","",'all SD'!BI9)</f>
        <v/>
      </c>
      <c r="R10">
        <f>IF('all SD'!BJ9="","",'all SD'!BJ9)</f>
        <v>2.4962994077394711</v>
      </c>
      <c r="S10" t="str">
        <f>IF('all SD'!BK9="","",'all SD'!BK9)</f>
        <v/>
      </c>
      <c r="T10">
        <f>IF('all SD'!BL9="","",'all SD'!BL9)</f>
        <v>2</v>
      </c>
      <c r="U10">
        <f>IF('all SD'!BM9="","",'all SD'!BM9)</f>
        <v>2.4962994077394711</v>
      </c>
      <c r="V10">
        <f>IF('all SD'!BN9="","",'all SD'!BN9)</f>
        <v>2</v>
      </c>
    </row>
    <row r="11" spans="1:24" x14ac:dyDescent="0.2">
      <c r="A11" s="20" t="str">
        <f>IF('all SD'!A10="","",'all SD'!A10)</f>
        <v>V</v>
      </c>
      <c r="B11">
        <f>IF('all SD'!B10="","",'all SD'!B10)</f>
        <v>22012</v>
      </c>
      <c r="C11" t="str">
        <f>IF('all SD'!C10="","",'all SD'!C10)</f>
        <v>37G1</v>
      </c>
      <c r="D11">
        <f>IF('all SD'!D10="","",'all SD'!D10)</f>
        <v>22</v>
      </c>
      <c r="E11" s="26">
        <f>IF('all SD'!E10="","",'all SD'!E10)</f>
        <v>54</v>
      </c>
      <c r="F11">
        <f>IF('all SD'!F10="","",'all SD'!F10)</f>
        <v>25.22</v>
      </c>
      <c r="G11">
        <f>IF('all SD'!G10="","",'all SD'!G10)</f>
        <v>11</v>
      </c>
      <c r="H11" s="27">
        <f>IF('all SD'!H10="","",'all SD'!H10)</f>
        <v>31.07</v>
      </c>
      <c r="I11">
        <f>IF('all SD'!BO10="","",'all SD'!BO10)</f>
        <v>54</v>
      </c>
      <c r="J11">
        <f>IF('all SD'!BP10="","",'all SD'!BP10)</f>
        <v>23.61</v>
      </c>
      <c r="K11">
        <f>IF('all SD'!BQ10="","",'all SD'!BQ10)</f>
        <v>11</v>
      </c>
      <c r="L11" s="27">
        <f>IF('all SD'!BR10="","",'all SD'!BR10)</f>
        <v>30.54</v>
      </c>
      <c r="M11">
        <f>IF('all SD'!AT10="","",'all SD'!AT10)</f>
        <v>25</v>
      </c>
      <c r="N11" t="str">
        <f>IF('all SD'!BF10="","",'all SD'!BF10)</f>
        <v>GFR</v>
      </c>
      <c r="O11" t="str">
        <f>IF('all SD'!BG10="","",'all SD'!BG10)</f>
        <v>No</v>
      </c>
      <c r="P11" t="str">
        <f>IF('all SD'!BH10="","",'all SD'!BH10)</f>
        <v/>
      </c>
      <c r="Q11" t="str">
        <f>IF('all SD'!BI10="","",'all SD'!BI10)</f>
        <v/>
      </c>
      <c r="R11" t="str">
        <f>IF('all SD'!BJ10="","",'all SD'!BJ10)</f>
        <v/>
      </c>
      <c r="S11" t="str">
        <f>IF('all SD'!BK10="","",'all SD'!BK10)</f>
        <v/>
      </c>
      <c r="T11">
        <f>IF('all SD'!BL10="","",'all SD'!BL10)</f>
        <v>2</v>
      </c>
      <c r="U11">
        <f>IF('all SD'!BM10="","",'all SD'!BM10)</f>
        <v>1.6392851099249539</v>
      </c>
      <c r="V11">
        <f>IF('all SD'!BN10="","",'all SD'!BN10)</f>
        <v>2</v>
      </c>
    </row>
    <row r="12" spans="1:24" x14ac:dyDescent="0.2">
      <c r="A12" s="20" t="str">
        <f>IF('all SD'!A11="","",'all SD'!A11)</f>
        <v>V</v>
      </c>
      <c r="B12">
        <f>IF('all SD'!B11="","",'all SD'!B11)</f>
        <v>22013</v>
      </c>
      <c r="C12" t="str">
        <f>IF('all SD'!C11="","",'all SD'!C11)</f>
        <v>38G1</v>
      </c>
      <c r="D12">
        <f>IF('all SD'!D11="","",'all SD'!D11)</f>
        <v>22</v>
      </c>
      <c r="E12" s="26">
        <f>IF('all SD'!E11="","",'all SD'!E11)</f>
        <v>54</v>
      </c>
      <c r="F12">
        <f>IF('all SD'!F11="","",'all SD'!F11)</f>
        <v>31.38</v>
      </c>
      <c r="G12">
        <f>IF('all SD'!G11="","",'all SD'!G11)</f>
        <v>11</v>
      </c>
      <c r="H12" s="27">
        <f>IF('all SD'!H11="","",'all SD'!H11)</f>
        <v>19.27</v>
      </c>
      <c r="I12">
        <f>IF('all SD'!BO11="","",'all SD'!BO11)</f>
        <v>54</v>
      </c>
      <c r="J12">
        <f>IF('all SD'!BP11="","",'all SD'!BP11)</f>
        <v>30.17</v>
      </c>
      <c r="K12">
        <f>IF('all SD'!BQ11="","",'all SD'!BQ11)</f>
        <v>11</v>
      </c>
      <c r="L12" s="27">
        <f>IF('all SD'!BR11="","",'all SD'!BR11)</f>
        <v>21.19</v>
      </c>
      <c r="M12">
        <f>IF('all SD'!AT11="","",'all SD'!AT11)</f>
        <v>28</v>
      </c>
      <c r="N12" t="str">
        <f>IF('all SD'!BF11="","",'all SD'!BF11)</f>
        <v>GFR</v>
      </c>
      <c r="O12" t="str">
        <f>IF('all SD'!BG11="","",'all SD'!BG11)</f>
        <v>No</v>
      </c>
      <c r="P12" t="str">
        <f>IF('all SD'!BH11="","",'all SD'!BH11)</f>
        <v/>
      </c>
      <c r="Q12" t="str">
        <f>IF('all SD'!BI11="","",'all SD'!BI11)</f>
        <v/>
      </c>
      <c r="R12">
        <f>IF('all SD'!BJ11="","",'all SD'!BJ11)</f>
        <v>1.6451221689425648</v>
      </c>
      <c r="S12" t="str">
        <f>IF('all SD'!BK11="","",'all SD'!BK11)</f>
        <v/>
      </c>
      <c r="T12">
        <f>IF('all SD'!BL11="","",'all SD'!BL11)</f>
        <v>2</v>
      </c>
      <c r="U12">
        <f>IF('all SD'!BM11="","",'all SD'!BM11)</f>
        <v>1.6451221689425648</v>
      </c>
      <c r="V12">
        <f>IF('all SD'!BN11="","",'all SD'!BN11)</f>
        <v>2</v>
      </c>
    </row>
    <row r="13" spans="1:24" x14ac:dyDescent="0.2">
      <c r="A13" s="20" t="str">
        <f>IF('all SD'!A12="","",'all SD'!A12)</f>
        <v>V</v>
      </c>
      <c r="B13">
        <f>IF('all SD'!B12="","",'all SD'!B12)</f>
        <v>22014</v>
      </c>
      <c r="C13" t="str">
        <f>IF('all SD'!C12="","",'all SD'!C12)</f>
        <v>38G0</v>
      </c>
      <c r="D13">
        <f>IF('all SD'!D12="","",'all SD'!D12)</f>
        <v>22</v>
      </c>
      <c r="E13" s="26">
        <f>IF('all SD'!E12="","",'all SD'!E12)</f>
        <v>54</v>
      </c>
      <c r="F13">
        <f>IF('all SD'!F12="","",'all SD'!F12)</f>
        <v>37.159999999999997</v>
      </c>
      <c r="G13">
        <f>IF('all SD'!G12="","",'all SD'!G12)</f>
        <v>10</v>
      </c>
      <c r="H13" s="27">
        <f>IF('all SD'!H12="","",'all SD'!H12)</f>
        <v>39.03</v>
      </c>
      <c r="I13">
        <f>IF('all SD'!BO12="","",'all SD'!BO12)</f>
        <v>54</v>
      </c>
      <c r="J13">
        <f>IF('all SD'!BP12="","",'all SD'!BP12)</f>
        <v>35.53</v>
      </c>
      <c r="K13">
        <f>IF('all SD'!BQ12="","",'all SD'!BQ12)</f>
        <v>10</v>
      </c>
      <c r="L13" s="27">
        <f>IF('all SD'!BR12="","",'all SD'!BR12)</f>
        <v>39.03</v>
      </c>
      <c r="M13">
        <f>IF('all SD'!AT12="","",'all SD'!AT12)</f>
        <v>19</v>
      </c>
      <c r="N13" t="str">
        <f>IF('all SD'!BF12="","",'all SD'!BF12)</f>
        <v>DEN</v>
      </c>
      <c r="O13" t="str">
        <f>IF('all SD'!BG12="","",'all SD'!BG12)</f>
        <v>No</v>
      </c>
      <c r="P13">
        <f>IF('all SD'!BH12="","",'all SD'!BH12)</f>
        <v>1</v>
      </c>
      <c r="Q13" t="str">
        <f>IF('all SD'!BI12="","",'all SD'!BI12)</f>
        <v/>
      </c>
      <c r="R13">
        <f>IF('all SD'!BJ12="","",'all SD'!BJ12)</f>
        <v>1.6299999995411865</v>
      </c>
      <c r="S13" t="str">
        <f>IF('all SD'!BK12="","",'all SD'!BK12)</f>
        <v/>
      </c>
      <c r="T13">
        <f>IF('all SD'!BL12="","",'all SD'!BL12)</f>
        <v>1</v>
      </c>
      <c r="U13">
        <f>IF('all SD'!BM12="","",'all SD'!BM12)</f>
        <v>1.6299999995411865</v>
      </c>
      <c r="V13">
        <f>IF('all SD'!BN12="","",'all SD'!BN12)</f>
        <v>2</v>
      </c>
    </row>
    <row r="14" spans="1:24" x14ac:dyDescent="0.2">
      <c r="A14" s="20" t="str">
        <f>IF('all SD'!A13="","",'all SD'!A13)</f>
        <v>V</v>
      </c>
      <c r="B14">
        <f>IF('all SD'!B13="","",'all SD'!B13)</f>
        <v>22016</v>
      </c>
      <c r="C14" t="str">
        <f>IF('all SD'!C13="","",'all SD'!C13)</f>
        <v>39G0</v>
      </c>
      <c r="D14">
        <f>IF('all SD'!D13="","",'all SD'!D13)</f>
        <v>22</v>
      </c>
      <c r="E14" s="26">
        <f>IF('all SD'!E13="","",'all SD'!E13)</f>
        <v>55</v>
      </c>
      <c r="F14">
        <f>IF('all SD'!F13="","",'all SD'!F13)</f>
        <v>5.9</v>
      </c>
      <c r="G14">
        <f>IF('all SD'!G13="","",'all SD'!G13)</f>
        <v>10</v>
      </c>
      <c r="H14" s="27">
        <f>IF('all SD'!H13="","",'all SD'!H13)</f>
        <v>48.7</v>
      </c>
      <c r="I14">
        <f>IF('all SD'!BO13="","",'all SD'!BO13)</f>
        <v>55</v>
      </c>
      <c r="J14">
        <f>IF('all SD'!BP13="","",'all SD'!BP13)</f>
        <v>3.7</v>
      </c>
      <c r="K14">
        <f>IF('all SD'!BQ13="","",'all SD'!BQ13)</f>
        <v>10</v>
      </c>
      <c r="L14" s="27">
        <f>IF('all SD'!BR13="","",'all SD'!BR13)</f>
        <v>46.7</v>
      </c>
      <c r="M14">
        <f>IF('all SD'!AT13="","",'all SD'!AT13)</f>
        <v>13</v>
      </c>
      <c r="N14" t="str">
        <f>IF('all SD'!BF13="","",'all SD'!BF13)</f>
        <v>DEN</v>
      </c>
      <c r="O14" t="str">
        <f>IF('all SD'!BG13="","",'all SD'!BG13)</f>
        <v>No</v>
      </c>
      <c r="P14" t="str">
        <f>IF('all SD'!BH13="","",'all SD'!BH13)</f>
        <v/>
      </c>
      <c r="Q14">
        <f>IF('all SD'!BI13="","",'all SD'!BI13)</f>
        <v>1</v>
      </c>
      <c r="R14">
        <f>IF('all SD'!BJ13="","",'all SD'!BJ13)</f>
        <v>2.4800632671839651</v>
      </c>
      <c r="S14" t="str">
        <f>IF('all SD'!BK13="","",'all SD'!BK13)</f>
        <v/>
      </c>
      <c r="T14">
        <f>IF('all SD'!BL13="","",'all SD'!BL13)</f>
        <v>1</v>
      </c>
      <c r="U14">
        <f>IF('all SD'!BM13="","",'all SD'!BM13)</f>
        <v>2.4800632671839651</v>
      </c>
      <c r="V14">
        <f>IF('all SD'!BN13="","",'all SD'!BN13)</f>
        <v>2</v>
      </c>
    </row>
    <row r="15" spans="1:24" x14ac:dyDescent="0.2">
      <c r="A15" s="20" t="str">
        <f>IF('all SD'!A14="","",'all SD'!A14)</f>
        <v>V</v>
      </c>
      <c r="B15">
        <f>IF('all SD'!B14="","",'all SD'!B14)</f>
        <v>22017</v>
      </c>
      <c r="C15" t="str">
        <f>IF('all SD'!C14="","",'all SD'!C14)</f>
        <v>39G1</v>
      </c>
      <c r="D15">
        <f>IF('all SD'!D14="","",'all SD'!D14)</f>
        <v>22</v>
      </c>
      <c r="E15" s="26">
        <f>IF('all SD'!E14="","",'all SD'!E14)</f>
        <v>55</v>
      </c>
      <c r="F15">
        <f>IF('all SD'!F14="","",'all SD'!F14)</f>
        <v>0.41</v>
      </c>
      <c r="G15">
        <f>IF('all SD'!G14="","",'all SD'!G14)</f>
        <v>11</v>
      </c>
      <c r="H15" s="27">
        <f>IF('all SD'!H14="","",'all SD'!H14)</f>
        <v>3.57</v>
      </c>
      <c r="I15">
        <f>IF('all SD'!BO14="","",'all SD'!BO14)</f>
        <v>54</v>
      </c>
      <c r="J15">
        <f>IF('all SD'!BP14="","",'all SD'!BP14)</f>
        <v>58.2</v>
      </c>
      <c r="K15">
        <f>IF('all SD'!BQ14="","",'all SD'!BQ14)</f>
        <v>11</v>
      </c>
      <c r="L15" s="27">
        <f>IF('all SD'!BR14="","",'all SD'!BR14)</f>
        <v>1.55</v>
      </c>
      <c r="M15">
        <f>IF('all SD'!AT14="","",'all SD'!AT14)</f>
        <v>15</v>
      </c>
      <c r="N15" t="str">
        <f>IF('all SD'!BF14="","",'all SD'!BF14)</f>
        <v>DEN</v>
      </c>
      <c r="O15" t="str">
        <f>IF('all SD'!BG14="","",'all SD'!BG14)</f>
        <v>No</v>
      </c>
      <c r="P15" t="str">
        <f>IF('all SD'!BH14="","",'all SD'!BH14)</f>
        <v/>
      </c>
      <c r="Q15">
        <f>IF('all SD'!BI14="","",'all SD'!BI14)</f>
        <v>1</v>
      </c>
      <c r="R15">
        <f>IF('all SD'!BJ14="","",'all SD'!BJ14)</f>
        <v>2.4954529408680002</v>
      </c>
      <c r="S15" t="str">
        <f>IF('all SD'!BK14="","",'all SD'!BK14)</f>
        <v/>
      </c>
      <c r="T15">
        <f>IF('all SD'!BL14="","",'all SD'!BL14)</f>
        <v>1</v>
      </c>
      <c r="U15">
        <f>IF('all SD'!BM14="","",'all SD'!BM14)</f>
        <v>2.4954529408680002</v>
      </c>
      <c r="V15">
        <f>IF('all SD'!BN14="","",'all SD'!BN14)</f>
        <v>2</v>
      </c>
    </row>
    <row r="16" spans="1:24" x14ac:dyDescent="0.2">
      <c r="A16" s="20" t="str">
        <f>IF('all SD'!A15="","",'all SD'!A15)</f>
        <v>V</v>
      </c>
      <c r="B16">
        <f>IF('all SD'!B15="","",'all SD'!B15)</f>
        <v>22018</v>
      </c>
      <c r="C16" t="str">
        <f>IF('all SD'!C15="","",'all SD'!C15)</f>
        <v>39G1</v>
      </c>
      <c r="D16">
        <f>IF('all SD'!D15="","",'all SD'!D15)</f>
        <v>22</v>
      </c>
      <c r="E16" s="26">
        <f>IF('all SD'!E15="","",'all SD'!E15)</f>
        <v>55</v>
      </c>
      <c r="F16">
        <f>IF('all SD'!F15="","",'all SD'!F15)</f>
        <v>4.2</v>
      </c>
      <c r="G16">
        <f>IF('all SD'!G15="","",'all SD'!G15)</f>
        <v>11</v>
      </c>
      <c r="H16" s="27">
        <f>IF('all SD'!H15="","",'all SD'!H15)</f>
        <v>4.0999999999999996</v>
      </c>
      <c r="I16">
        <f>IF('all SD'!BO15="","",'all SD'!BO15)</f>
        <v>55</v>
      </c>
      <c r="J16">
        <f>IF('all SD'!BP15="","",'all SD'!BP15)</f>
        <v>2.6</v>
      </c>
      <c r="K16">
        <f>IF('all SD'!BQ15="","",'all SD'!BQ15)</f>
        <v>11</v>
      </c>
      <c r="L16" s="27">
        <f>IF('all SD'!BR15="","",'all SD'!BR15)</f>
        <v>6.7</v>
      </c>
      <c r="M16">
        <f>IF('all SD'!AT15="","",'all SD'!AT15)</f>
        <v>13</v>
      </c>
      <c r="N16" t="str">
        <f>IF('all SD'!BF15="","",'all SD'!BF15)</f>
        <v>DEN</v>
      </c>
      <c r="O16" t="str">
        <f>IF('all SD'!BG15="","",'all SD'!BG15)</f>
        <v>No</v>
      </c>
      <c r="P16" t="str">
        <f>IF('all SD'!BH15="","",'all SD'!BH15)</f>
        <v/>
      </c>
      <c r="Q16" t="str">
        <f>IF('all SD'!BI15="","",'all SD'!BI15)</f>
        <v/>
      </c>
      <c r="R16">
        <f>IF('all SD'!BJ15="","",'all SD'!BJ15)</f>
        <v>2.2694942566554914</v>
      </c>
      <c r="S16" t="str">
        <f>IF('all SD'!BK15="","",'all SD'!BK15)</f>
        <v/>
      </c>
      <c r="T16">
        <f>IF('all SD'!BL15="","",'all SD'!BL15)</f>
        <v>1</v>
      </c>
      <c r="U16">
        <f>IF('all SD'!BM15="","",'all SD'!BM15)</f>
        <v>2.2694942566554914</v>
      </c>
      <c r="V16">
        <f>IF('all SD'!BN15="","",'all SD'!BN15)</f>
        <v>2</v>
      </c>
    </row>
    <row r="17" spans="1:22" x14ac:dyDescent="0.2">
      <c r="A17" s="20" t="str">
        <f>IF('all SD'!A16="","",'all SD'!A16)</f>
        <v>V</v>
      </c>
      <c r="B17">
        <f>IF('all SD'!B16="","",'all SD'!B16)</f>
        <v>22019</v>
      </c>
      <c r="C17" t="str">
        <f>IF('all SD'!C16="","",'all SD'!C16)</f>
        <v>39G1</v>
      </c>
      <c r="D17">
        <f>IF('all SD'!D16="","",'all SD'!D16)</f>
        <v>22</v>
      </c>
      <c r="E17" s="26">
        <f>IF('all SD'!E16="","",'all SD'!E16)</f>
        <v>55</v>
      </c>
      <c r="F17">
        <f>IF('all SD'!F16="","",'all SD'!F16)</f>
        <v>3.44</v>
      </c>
      <c r="G17">
        <f>IF('all SD'!G16="","",'all SD'!G16)</f>
        <v>11</v>
      </c>
      <c r="H17" s="27">
        <f>IF('all SD'!H16="","",'all SD'!H16)</f>
        <v>24.15</v>
      </c>
      <c r="I17">
        <f>IF('all SD'!BO16="","",'all SD'!BO16)</f>
        <v>55</v>
      </c>
      <c r="J17">
        <f>IF('all SD'!BP16="","",'all SD'!BP16)</f>
        <v>2.81</v>
      </c>
      <c r="K17">
        <f>IF('all SD'!BQ16="","",'all SD'!BQ16)</f>
        <v>11</v>
      </c>
      <c r="L17" s="27">
        <f>IF('all SD'!BR16="","",'all SD'!BR16)</f>
        <v>19.93</v>
      </c>
      <c r="M17">
        <f>IF('all SD'!AT16="","",'all SD'!AT16)</f>
        <v>17</v>
      </c>
      <c r="N17" t="str">
        <f>IF('all SD'!BF16="","",'all SD'!BF16)</f>
        <v>DEN</v>
      </c>
      <c r="O17" t="str">
        <f>IF('all SD'!BG16="","",'all SD'!BG16)</f>
        <v>No</v>
      </c>
      <c r="P17" t="str">
        <f>IF('all SD'!BH16="","",'all SD'!BH16)</f>
        <v/>
      </c>
      <c r="Q17">
        <f>IF('all SD'!BI16="","",'all SD'!BI16)</f>
        <v>1</v>
      </c>
      <c r="R17">
        <f>IF('all SD'!BJ16="","",'all SD'!BJ16)</f>
        <v>2.4980946040568917</v>
      </c>
      <c r="S17" t="str">
        <f>IF('all SD'!BK16="","",'all SD'!BK16)</f>
        <v/>
      </c>
      <c r="T17">
        <f>IF('all SD'!BL16="","",'all SD'!BL16)</f>
        <v>1</v>
      </c>
      <c r="U17">
        <f>IF('all SD'!BM16="","",'all SD'!BM16)</f>
        <v>2.4980946040568917</v>
      </c>
      <c r="V17">
        <f>IF('all SD'!BN16="","",'all SD'!BN16)</f>
        <v>2</v>
      </c>
    </row>
    <row r="18" spans="1:22" x14ac:dyDescent="0.2">
      <c r="A18" s="20" t="str">
        <f>IF('all SD'!A17="","",'all SD'!A17)</f>
        <v>V</v>
      </c>
      <c r="B18">
        <f>IF('all SD'!B17="","",'all SD'!B17)</f>
        <v>22020</v>
      </c>
      <c r="C18" t="str">
        <f>IF('all SD'!C17="","",'all SD'!C17)</f>
        <v>39G0</v>
      </c>
      <c r="D18">
        <f>IF('all SD'!D17="","",'all SD'!D17)</f>
        <v>22</v>
      </c>
      <c r="E18" s="26">
        <f>IF('all SD'!E17="","",'all SD'!E17)</f>
        <v>55</v>
      </c>
      <c r="F18">
        <f>IF('all SD'!F17="","",'all SD'!F17)</f>
        <v>12.7</v>
      </c>
      <c r="G18">
        <f>IF('all SD'!G17="","",'all SD'!G17)</f>
        <v>10</v>
      </c>
      <c r="H18" s="27">
        <f>IF('all SD'!H17="","",'all SD'!H17)</f>
        <v>56.3</v>
      </c>
      <c r="I18">
        <f>IF('all SD'!BO17="","",'all SD'!BO17)</f>
        <v>55</v>
      </c>
      <c r="J18">
        <f>IF('all SD'!BP17="","",'all SD'!BP17)</f>
        <v>14.2</v>
      </c>
      <c r="K18">
        <f>IF('all SD'!BQ17="","",'all SD'!BQ17)</f>
        <v>10</v>
      </c>
      <c r="L18" s="27">
        <f>IF('all SD'!BR17="","",'all SD'!BR17)</f>
        <v>59.6</v>
      </c>
      <c r="M18">
        <f>IF('all SD'!AT17="","",'all SD'!AT17)</f>
        <v>18</v>
      </c>
      <c r="N18" t="str">
        <f>IF('all SD'!BF17="","",'all SD'!BF17)</f>
        <v>DEN</v>
      </c>
      <c r="O18" t="str">
        <f>IF('all SD'!BG17="","",'all SD'!BG17)</f>
        <v>No</v>
      </c>
      <c r="P18" t="str">
        <f>IF('all SD'!BH17="","",'all SD'!BH17)</f>
        <v/>
      </c>
      <c r="Q18" t="str">
        <f>IF('all SD'!BI17="","",'all SD'!BI17)</f>
        <v/>
      </c>
      <c r="R18">
        <f>IF('all SD'!BJ17="","",'all SD'!BJ17)</f>
        <v>2.6340581486410137</v>
      </c>
      <c r="S18" t="str">
        <f>IF('all SD'!BK17="","",'all SD'!BK17)</f>
        <v/>
      </c>
      <c r="T18">
        <f>IF('all SD'!BL17="","",'all SD'!BL17)</f>
        <v>1</v>
      </c>
      <c r="U18">
        <f>IF('all SD'!BM17="","",'all SD'!BM17)</f>
        <v>2.6340581486410137</v>
      </c>
      <c r="V18">
        <f>IF('all SD'!BN17="","",'all SD'!BN17)</f>
        <v>2</v>
      </c>
    </row>
    <row r="19" spans="1:22" x14ac:dyDescent="0.2">
      <c r="A19" s="20" t="str">
        <f>IF('all SD'!A18="","",'all SD'!A18)</f>
        <v>V</v>
      </c>
      <c r="B19">
        <f>IF('all SD'!B18="","",'all SD'!B18)</f>
        <v>22021</v>
      </c>
      <c r="C19" t="str">
        <f>IF('all SD'!C18="","",'all SD'!C18)</f>
        <v>39G0</v>
      </c>
      <c r="D19">
        <f>IF('all SD'!D18="","",'all SD'!D18)</f>
        <v>22</v>
      </c>
      <c r="E19" s="26">
        <f>IF('all SD'!E18="","",'all SD'!E18)</f>
        <v>55</v>
      </c>
      <c r="F19">
        <f>IF('all SD'!F18="","",'all SD'!F18)</f>
        <v>14.9</v>
      </c>
      <c r="G19">
        <f>IF('all SD'!G18="","",'all SD'!G18)</f>
        <v>10</v>
      </c>
      <c r="H19" s="27">
        <f>IF('all SD'!H18="","",'all SD'!H18)</f>
        <v>50.7</v>
      </c>
      <c r="I19">
        <f>IF('all SD'!BO18="","",'all SD'!BO18)</f>
        <v>55</v>
      </c>
      <c r="J19">
        <f>IF('all SD'!BP18="","",'all SD'!BP18)</f>
        <v>12.9</v>
      </c>
      <c r="K19">
        <f>IF('all SD'!BQ18="","",'all SD'!BQ18)</f>
        <v>10</v>
      </c>
      <c r="L19" s="27">
        <f>IF('all SD'!BR18="","",'all SD'!BR18)</f>
        <v>50.1</v>
      </c>
      <c r="M19">
        <f>IF('all SD'!AT18="","",'all SD'!AT18)</f>
        <v>20</v>
      </c>
      <c r="N19" t="str">
        <f>IF('all SD'!BF18="","",'all SD'!BF18)</f>
        <v>DEN</v>
      </c>
      <c r="O19" t="str">
        <f>IF('all SD'!BG18="","",'all SD'!BG18)</f>
        <v>No</v>
      </c>
      <c r="P19" t="str">
        <f>IF('all SD'!BH18="","",'all SD'!BH18)</f>
        <v/>
      </c>
      <c r="Q19">
        <f>IF('all SD'!BI18="","",'all SD'!BI18)</f>
        <v>1</v>
      </c>
      <c r="R19">
        <f>IF('all SD'!BJ18="","",'all SD'!BJ18)</f>
        <v>2.0383488761816539</v>
      </c>
      <c r="S19" t="str">
        <f>IF('all SD'!BK18="","",'all SD'!BK18)</f>
        <v/>
      </c>
      <c r="T19">
        <f>IF('all SD'!BL18="","",'all SD'!BL18)</f>
        <v>1</v>
      </c>
      <c r="U19">
        <f>IF('all SD'!BM18="","",'all SD'!BM18)</f>
        <v>2.0383488761816539</v>
      </c>
      <c r="V19">
        <f>IF('all SD'!BN18="","",'all SD'!BN18)</f>
        <v>2</v>
      </c>
    </row>
    <row r="20" spans="1:22" x14ac:dyDescent="0.2">
      <c r="A20" s="20" t="str">
        <f>IF('all SD'!A19="","",'all SD'!A19)</f>
        <v>V</v>
      </c>
      <c r="B20">
        <f>IF('all SD'!B19="","",'all SD'!B19)</f>
        <v>22022</v>
      </c>
      <c r="C20" t="str">
        <f>IF('all SD'!C19="","",'all SD'!C19)</f>
        <v>39G1</v>
      </c>
      <c r="D20">
        <f>IF('all SD'!D19="","",'all SD'!D19)</f>
        <v>22</v>
      </c>
      <c r="E20" s="26">
        <f>IF('all SD'!E19="","",'all SD'!E19)</f>
        <v>55</v>
      </c>
      <c r="F20">
        <f>IF('all SD'!F19="","",'all SD'!F19)</f>
        <v>14.7</v>
      </c>
      <c r="G20">
        <f>IF('all SD'!G19="","",'all SD'!G19)</f>
        <v>11</v>
      </c>
      <c r="H20" s="27">
        <f>IF('all SD'!H19="","",'all SD'!H19)</f>
        <v>3.3</v>
      </c>
      <c r="I20">
        <f>IF('all SD'!BO19="","",'all SD'!BO19)</f>
        <v>55</v>
      </c>
      <c r="J20">
        <f>IF('all SD'!BP19="","",'all SD'!BP19)</f>
        <v>13</v>
      </c>
      <c r="K20">
        <f>IF('all SD'!BQ19="","",'all SD'!BQ19)</f>
        <v>11</v>
      </c>
      <c r="L20" s="27">
        <f>IF('all SD'!BR19="","",'all SD'!BR19)</f>
        <v>0.6</v>
      </c>
      <c r="M20">
        <f>IF('all SD'!AT19="","",'all SD'!AT19)</f>
        <v>19</v>
      </c>
      <c r="N20" t="str">
        <f>IF('all SD'!BF19="","",'all SD'!BF19)</f>
        <v>DEN</v>
      </c>
      <c r="O20" t="str">
        <f>IF('all SD'!BG19="","",'all SD'!BG19)</f>
        <v>No</v>
      </c>
      <c r="P20" t="str">
        <f>IF('all SD'!BH19="","",'all SD'!BH19)</f>
        <v/>
      </c>
      <c r="Q20">
        <f>IF('all SD'!BI19="","",'all SD'!BI19)</f>
        <v>1</v>
      </c>
      <c r="R20">
        <f>IF('all SD'!BJ19="","",'all SD'!BJ19)</f>
        <v>2.4990744128827136</v>
      </c>
      <c r="S20" t="str">
        <f>IF('all SD'!BK19="","",'all SD'!BK19)</f>
        <v/>
      </c>
      <c r="T20">
        <f>IF('all SD'!BL19="","",'all SD'!BL19)</f>
        <v>1</v>
      </c>
      <c r="U20">
        <f>IF('all SD'!BM19="","",'all SD'!BM19)</f>
        <v>2.4990744128827136</v>
      </c>
      <c r="V20">
        <f>IF('all SD'!BN19="","",'all SD'!BN19)</f>
        <v>2</v>
      </c>
    </row>
    <row r="21" spans="1:22" x14ac:dyDescent="0.2">
      <c r="A21" s="20" t="str">
        <f>IF('all SD'!A20="","",'all SD'!A20)</f>
        <v>V</v>
      </c>
      <c r="B21">
        <f>IF('all SD'!B20="","",'all SD'!B20)</f>
        <v>22023</v>
      </c>
      <c r="C21" t="str">
        <f>IF('all SD'!C20="","",'all SD'!C20)</f>
        <v>39G1</v>
      </c>
      <c r="D21">
        <f>IF('all SD'!D20="","",'all SD'!D20)</f>
        <v>22</v>
      </c>
      <c r="E21" s="26">
        <f>IF('all SD'!E20="","",'all SD'!E20)</f>
        <v>55</v>
      </c>
      <c r="F21">
        <f>IF('all SD'!F20="","",'all SD'!F20)</f>
        <v>18.47</v>
      </c>
      <c r="G21">
        <f>IF('all SD'!G20="","",'all SD'!G20)</f>
        <v>11</v>
      </c>
      <c r="H21" s="27">
        <f>IF('all SD'!H20="","",'all SD'!H20)</f>
        <v>1.28</v>
      </c>
      <c r="I21">
        <f>IF('all SD'!BO20="","",'all SD'!BO20)</f>
        <v>55</v>
      </c>
      <c r="J21">
        <f>IF('all SD'!BP20="","",'all SD'!BP20)</f>
        <v>16.010000000000002</v>
      </c>
      <c r="K21">
        <f>IF('all SD'!BQ20="","",'all SD'!BQ20)</f>
        <v>11</v>
      </c>
      <c r="L21" s="27">
        <f>IF('all SD'!BR20="","",'all SD'!BR20)</f>
        <v>2.0299999999999998</v>
      </c>
      <c r="M21">
        <f>IF('all SD'!AT20="","",'all SD'!AT20)</f>
        <v>15</v>
      </c>
      <c r="N21" t="str">
        <f>IF('all SD'!BF20="","",'all SD'!BF20)</f>
        <v>DEN</v>
      </c>
      <c r="O21" t="str">
        <f>IF('all SD'!BG20="","",'all SD'!BG20)</f>
        <v>No</v>
      </c>
      <c r="P21" t="str">
        <f>IF('all SD'!BH20="","",'all SD'!BH20)</f>
        <v/>
      </c>
      <c r="Q21" t="str">
        <f>IF('all SD'!BI20="","",'all SD'!BI20)</f>
        <v/>
      </c>
      <c r="R21">
        <f>IF('all SD'!BJ20="","",'all SD'!BJ20)</f>
        <v>2.4968001303685603</v>
      </c>
      <c r="S21" t="str">
        <f>IF('all SD'!BK20="","",'all SD'!BK20)</f>
        <v/>
      </c>
      <c r="T21">
        <f>IF('all SD'!BL20="","",'all SD'!BL20)</f>
        <v>1</v>
      </c>
      <c r="U21">
        <f>IF('all SD'!BM20="","",'all SD'!BM20)</f>
        <v>2.4968001303685603</v>
      </c>
      <c r="V21">
        <f>IF('all SD'!BN20="","",'all SD'!BN20)</f>
        <v>2</v>
      </c>
    </row>
    <row r="22" spans="1:22" x14ac:dyDescent="0.2">
      <c r="A22" s="20" t="str">
        <f>IF('all SD'!A21="","",'all SD'!A21)</f>
        <v>V</v>
      </c>
      <c r="B22">
        <f>IF('all SD'!B21="","",'all SD'!B21)</f>
        <v>22024</v>
      </c>
      <c r="C22" t="str">
        <f>IF('all SD'!C21="","",'all SD'!C21)</f>
        <v>39F9</v>
      </c>
      <c r="D22">
        <f>IF('all SD'!D21="","",'all SD'!D21)</f>
        <v>22</v>
      </c>
      <c r="E22" s="26">
        <f>IF('all SD'!E21="","",'all SD'!E21)</f>
        <v>55</v>
      </c>
      <c r="F22">
        <f>IF('all SD'!F21="","",'all SD'!F21)</f>
        <v>21.9</v>
      </c>
      <c r="G22">
        <f>IF('all SD'!G21="","",'all SD'!G21)</f>
        <v>9</v>
      </c>
      <c r="H22" s="27">
        <f>IF('all SD'!H21="","",'all SD'!H21)</f>
        <v>45.16</v>
      </c>
      <c r="I22">
        <f>IF('all SD'!BO21="","",'all SD'!BO21)</f>
        <v>55</v>
      </c>
      <c r="J22">
        <f>IF('all SD'!BP21="","",'all SD'!BP21)</f>
        <v>24.1</v>
      </c>
      <c r="K22">
        <f>IF('all SD'!BQ21="","",'all SD'!BQ21)</f>
        <v>9</v>
      </c>
      <c r="L22" s="27">
        <f>IF('all SD'!BR21="","",'all SD'!BR21)</f>
        <v>43.94</v>
      </c>
      <c r="M22">
        <f>IF('all SD'!AT21="","",'all SD'!AT21)</f>
        <v>18</v>
      </c>
      <c r="N22" t="str">
        <f>IF('all SD'!BF21="","",'all SD'!BF21)</f>
        <v>DEN</v>
      </c>
      <c r="O22" t="str">
        <f>IF('all SD'!BG21="","",'all SD'!BG21)</f>
        <v>No</v>
      </c>
      <c r="P22" t="str">
        <f>IF('all SD'!BH21="","",'all SD'!BH21)</f>
        <v/>
      </c>
      <c r="Q22">
        <f>IF('all SD'!BI21="","",'all SD'!BI21)</f>
        <v>1</v>
      </c>
      <c r="R22">
        <f>IF('all SD'!BJ21="","",'all SD'!BJ21)</f>
        <v>2.306584935156955</v>
      </c>
      <c r="S22" t="str">
        <f>IF('all SD'!BK21="","",'all SD'!BK21)</f>
        <v/>
      </c>
      <c r="T22">
        <f>IF('all SD'!BL21="","",'all SD'!BL21)</f>
        <v>1</v>
      </c>
      <c r="U22">
        <f>IF('all SD'!BM21="","",'all SD'!BM21)</f>
        <v>2.306584935156955</v>
      </c>
      <c r="V22">
        <f>IF('all SD'!BN21="","",'all SD'!BN21)</f>
        <v>2</v>
      </c>
    </row>
    <row r="23" spans="1:22" x14ac:dyDescent="0.2">
      <c r="A23" s="20" t="str">
        <f>IF('all SD'!A22="","",'all SD'!A22)</f>
        <v>V</v>
      </c>
      <c r="B23">
        <f>IF('all SD'!B22="","",'all SD'!B22)</f>
        <v>22025</v>
      </c>
      <c r="C23" t="str">
        <f>IF('all SD'!C22="","",'all SD'!C22)</f>
        <v>39G0</v>
      </c>
      <c r="D23">
        <f>IF('all SD'!D22="","",'all SD'!D22)</f>
        <v>22</v>
      </c>
      <c r="E23" s="26">
        <f>IF('all SD'!E22="","",'all SD'!E22)</f>
        <v>55</v>
      </c>
      <c r="F23">
        <f>IF('all SD'!F22="","",'all SD'!F22)</f>
        <v>23.14</v>
      </c>
      <c r="G23">
        <f>IF('all SD'!G22="","",'all SD'!G22)</f>
        <v>10</v>
      </c>
      <c r="H23" s="27">
        <f>IF('all SD'!H22="","",'all SD'!H22)</f>
        <v>50.56</v>
      </c>
      <c r="I23">
        <f>IF('all SD'!BO22="","",'all SD'!BO22)</f>
        <v>55</v>
      </c>
      <c r="J23">
        <f>IF('all SD'!BP22="","",'all SD'!BP22)</f>
        <v>22.97</v>
      </c>
      <c r="K23">
        <f>IF('all SD'!BQ22="","",'all SD'!BQ22)</f>
        <v>10</v>
      </c>
      <c r="L23" s="27">
        <f>IF('all SD'!BR22="","",'all SD'!BR22)</f>
        <v>54.95</v>
      </c>
      <c r="M23">
        <f>IF('all SD'!AT22="","",'all SD'!AT22)</f>
        <v>19</v>
      </c>
      <c r="N23" t="str">
        <f>IF('all SD'!BF22="","",'all SD'!BF22)</f>
        <v>DEN</v>
      </c>
      <c r="O23" t="str">
        <f>IF('all SD'!BG22="","",'all SD'!BG22)</f>
        <v>No</v>
      </c>
      <c r="P23" t="str">
        <f>IF('all SD'!BH22="","",'all SD'!BH22)</f>
        <v/>
      </c>
      <c r="Q23" t="str">
        <f>IF('all SD'!BI22="","",'all SD'!BI22)</f>
        <v/>
      </c>
      <c r="R23">
        <f>IF('all SD'!BJ22="","",'all SD'!BJ22)</f>
        <v>2.4996147525131289</v>
      </c>
      <c r="S23" t="str">
        <f>IF('all SD'!BK22="","",'all SD'!BK22)</f>
        <v/>
      </c>
      <c r="T23">
        <f>IF('all SD'!BL22="","",'all SD'!BL22)</f>
        <v>1</v>
      </c>
      <c r="U23">
        <f>IF('all SD'!BM22="","",'all SD'!BM22)</f>
        <v>2.4996147525131289</v>
      </c>
      <c r="V23">
        <f>IF('all SD'!BN22="","",'all SD'!BN22)</f>
        <v>2</v>
      </c>
    </row>
    <row r="24" spans="1:22" x14ac:dyDescent="0.2">
      <c r="A24" s="20" t="str">
        <f>IF('all SD'!A23="","",'all SD'!A23)</f>
        <v>V</v>
      </c>
      <c r="B24">
        <f>IF('all SD'!B23="","",'all SD'!B23)</f>
        <v>22026</v>
      </c>
      <c r="C24" t="str">
        <f>IF('all SD'!C23="","",'all SD'!C23)</f>
        <v>39G0</v>
      </c>
      <c r="D24">
        <f>IF('all SD'!D23="","",'all SD'!D23)</f>
        <v>22</v>
      </c>
      <c r="E24" s="26">
        <f>IF('all SD'!E23="","",'all SD'!E23)</f>
        <v>55</v>
      </c>
      <c r="F24">
        <f>IF('all SD'!F23="","",'all SD'!F23)</f>
        <v>25.4</v>
      </c>
      <c r="G24">
        <f>IF('all SD'!G23="","",'all SD'!G23)</f>
        <v>10</v>
      </c>
      <c r="H24" s="27">
        <f>IF('all SD'!H23="","",'all SD'!H23)</f>
        <v>46</v>
      </c>
      <c r="I24">
        <f>IF('all SD'!BO23="","",'all SD'!BO23)</f>
        <v>55</v>
      </c>
      <c r="J24">
        <f>IF('all SD'!BP23="","",'all SD'!BP23)</f>
        <v>25.2</v>
      </c>
      <c r="K24">
        <f>IF('all SD'!BQ23="","",'all SD'!BQ23)</f>
        <v>10</v>
      </c>
      <c r="L24" s="27">
        <f>IF('all SD'!BR23="","",'all SD'!BR23)</f>
        <v>50</v>
      </c>
      <c r="M24">
        <f>IF('all SD'!AT23="","",'all SD'!AT23)</f>
        <v>18</v>
      </c>
      <c r="N24" t="str">
        <f>IF('all SD'!BF23="","",'all SD'!BF23)</f>
        <v>DEN</v>
      </c>
      <c r="O24" t="str">
        <f>IF('all SD'!BG23="","",'all SD'!BG23)</f>
        <v>No</v>
      </c>
      <c r="P24" t="str">
        <f>IF('all SD'!BH23="","",'all SD'!BH23)</f>
        <v/>
      </c>
      <c r="Q24" t="str">
        <f>IF('all SD'!BI23="","",'all SD'!BI23)</f>
        <v/>
      </c>
      <c r="R24">
        <f>IF('all SD'!BJ23="","",'all SD'!BJ23)</f>
        <v>2.2789226770830178</v>
      </c>
      <c r="S24" t="str">
        <f>IF('all SD'!BK23="","",'all SD'!BK23)</f>
        <v/>
      </c>
      <c r="T24">
        <f>IF('all SD'!BL23="","",'all SD'!BL23)</f>
        <v>1</v>
      </c>
      <c r="U24">
        <f>IF('all SD'!BM23="","",'all SD'!BM23)</f>
        <v>2.2789226770830178</v>
      </c>
      <c r="V24">
        <f>IF('all SD'!BN23="","",'all SD'!BN23)</f>
        <v>2</v>
      </c>
    </row>
    <row r="25" spans="1:22" x14ac:dyDescent="0.2">
      <c r="A25" s="20" t="str">
        <f>IF('all SD'!A24="","",'all SD'!A24)</f>
        <v>V</v>
      </c>
      <c r="B25">
        <f>IF('all SD'!B24="","",'all SD'!B24)</f>
        <v>22027</v>
      </c>
      <c r="C25" t="str">
        <f>IF('all SD'!C24="","",'all SD'!C24)</f>
        <v>40G0</v>
      </c>
      <c r="D25">
        <f>IF('all SD'!D24="","",'all SD'!D24)</f>
        <v>22</v>
      </c>
      <c r="E25" s="26">
        <f>IF('all SD'!E24="","",'all SD'!E24)</f>
        <v>55</v>
      </c>
      <c r="F25">
        <f>IF('all SD'!F24="","",'all SD'!F24)</f>
        <v>38.1</v>
      </c>
      <c r="G25">
        <f>IF('all SD'!G24="","",'all SD'!G24)</f>
        <v>10</v>
      </c>
      <c r="H25" s="27">
        <f>IF('all SD'!H24="","",'all SD'!H24)</f>
        <v>0.4</v>
      </c>
      <c r="I25">
        <f>IF('all SD'!BO24="","",'all SD'!BO24)</f>
        <v>55</v>
      </c>
      <c r="J25">
        <f>IF('all SD'!BP24="","",'all SD'!BP24)</f>
        <v>39.200000000000003</v>
      </c>
      <c r="K25">
        <f>IF('all SD'!BQ24="","",'all SD'!BQ24)</f>
        <v>10</v>
      </c>
      <c r="L25" s="27">
        <f>IF('all SD'!BR24="","",'all SD'!BR24)</f>
        <v>4</v>
      </c>
      <c r="M25">
        <f>IF('all SD'!AT24="","",'all SD'!AT24)</f>
        <v>17</v>
      </c>
      <c r="N25" t="str">
        <f>IF('all SD'!BF24="","",'all SD'!BF24)</f>
        <v>DEN</v>
      </c>
      <c r="O25" t="str">
        <f>IF('all SD'!BG24="","",'all SD'!BG24)</f>
        <v>No</v>
      </c>
      <c r="P25" t="str">
        <f>IF('all SD'!BH24="","",'all SD'!BH24)</f>
        <v/>
      </c>
      <c r="Q25" t="str">
        <f>IF('all SD'!BI24="","",'all SD'!BI24)</f>
        <v/>
      </c>
      <c r="R25">
        <f>IF('all SD'!BJ24="","",'all SD'!BJ24)</f>
        <v>2.3102729045062067</v>
      </c>
      <c r="S25" t="str">
        <f>IF('all SD'!BK24="","",'all SD'!BK24)</f>
        <v/>
      </c>
      <c r="T25">
        <f>IF('all SD'!BL24="","",'all SD'!BL24)</f>
        <v>1</v>
      </c>
      <c r="U25">
        <f>IF('all SD'!BM24="","",'all SD'!BM24)</f>
        <v>2.3102729045062067</v>
      </c>
      <c r="V25">
        <f>IF('all SD'!BN24="","",'all SD'!BN24)</f>
        <v>2</v>
      </c>
    </row>
    <row r="26" spans="1:22" x14ac:dyDescent="0.2">
      <c r="A26" s="20" t="str">
        <f>IF('all SD'!A25="","",'all SD'!A25)</f>
        <v>V</v>
      </c>
      <c r="B26">
        <f>IF('all SD'!B25="","",'all SD'!B25)</f>
        <v>22029</v>
      </c>
      <c r="C26" t="str">
        <f>IF('all SD'!C25="","",'all SD'!C25)</f>
        <v>40G0</v>
      </c>
      <c r="D26">
        <f>IF('all SD'!D25="","",'all SD'!D25)</f>
        <v>22</v>
      </c>
      <c r="E26" s="26">
        <f>IF('all SD'!E25="","",'all SD'!E25)</f>
        <v>55</v>
      </c>
      <c r="F26">
        <f>IF('all SD'!F25="","",'all SD'!F25)</f>
        <v>39.1</v>
      </c>
      <c r="G26">
        <f>IF('all SD'!G25="","",'all SD'!G25)</f>
        <v>10</v>
      </c>
      <c r="H26" s="27">
        <f>IF('all SD'!H25="","",'all SD'!H25)</f>
        <v>39.700000000000003</v>
      </c>
      <c r="I26">
        <f>IF('all SD'!BO25="","",'all SD'!BO25)</f>
        <v>55</v>
      </c>
      <c r="J26">
        <f>IF('all SD'!BP25="","",'all SD'!BP25)</f>
        <v>37.4</v>
      </c>
      <c r="K26">
        <f>IF('all SD'!BQ25="","",'all SD'!BQ25)</f>
        <v>10</v>
      </c>
      <c r="L26" s="27">
        <f>IF('all SD'!BR25="","",'all SD'!BR25)</f>
        <v>41.9</v>
      </c>
      <c r="M26">
        <f>IF('all SD'!AT25="","",'all SD'!AT25)</f>
        <v>18</v>
      </c>
      <c r="N26" t="str">
        <f>IF('all SD'!BF25="","",'all SD'!BF25)</f>
        <v>DEN</v>
      </c>
      <c r="O26" t="str">
        <f>IF('all SD'!BG25="","",'all SD'!BG25)</f>
        <v>No</v>
      </c>
      <c r="P26" t="str">
        <f>IF('all SD'!BH25="","",'all SD'!BH25)</f>
        <v/>
      </c>
      <c r="Q26" t="str">
        <f>IF('all SD'!BI25="","",'all SD'!BI25)</f>
        <v/>
      </c>
      <c r="R26">
        <f>IF('all SD'!BJ25="","",'all SD'!BJ25)</f>
        <v>2.105211541007864</v>
      </c>
      <c r="S26" t="str">
        <f>IF('all SD'!BK25="","",'all SD'!BK25)</f>
        <v/>
      </c>
      <c r="T26">
        <f>IF('all SD'!BL25="","",'all SD'!BL25)</f>
        <v>1</v>
      </c>
      <c r="U26">
        <f>IF('all SD'!BM25="","",'all SD'!BM25)</f>
        <v>2.105211541007864</v>
      </c>
      <c r="V26">
        <f>IF('all SD'!BN25="","",'all SD'!BN25)</f>
        <v>2</v>
      </c>
    </row>
    <row r="27" spans="1:22" x14ac:dyDescent="0.2">
      <c r="A27" s="20" t="str">
        <f>IF('all SD'!A26="","",'all SD'!A26)</f>
        <v>V</v>
      </c>
      <c r="B27">
        <f>IF('all SD'!B26="","",'all SD'!B26)</f>
        <v>22030</v>
      </c>
      <c r="C27" t="str">
        <f>IF('all SD'!C26="","",'all SD'!C26)</f>
        <v>40G0</v>
      </c>
      <c r="D27">
        <f>IF('all SD'!D26="","",'all SD'!D26)</f>
        <v>22</v>
      </c>
      <c r="E27" s="26">
        <f>IF('all SD'!E26="","",'all SD'!E26)</f>
        <v>55</v>
      </c>
      <c r="F27">
        <f>IF('all SD'!F26="","",'all SD'!F26)</f>
        <v>42.34</v>
      </c>
      <c r="G27">
        <f>IF('all SD'!G26="","",'all SD'!G26)</f>
        <v>10</v>
      </c>
      <c r="H27" s="27">
        <f>IF('all SD'!H26="","",'all SD'!H26)</f>
        <v>16.32</v>
      </c>
      <c r="I27">
        <f>IF('all SD'!BO26="","",'all SD'!BO26)</f>
        <v>55</v>
      </c>
      <c r="J27">
        <f>IF('all SD'!BP26="","",'all SD'!BP26)</f>
        <v>41.97</v>
      </c>
      <c r="K27">
        <f>IF('all SD'!BQ26="","",'all SD'!BQ26)</f>
        <v>10</v>
      </c>
      <c r="L27" s="27">
        <f>IF('all SD'!BR26="","",'all SD'!BR26)</f>
        <v>11.93</v>
      </c>
      <c r="M27">
        <f>IF('all SD'!AT26="","",'all SD'!AT26)</f>
        <v>18</v>
      </c>
      <c r="N27" t="str">
        <f>IF('all SD'!BF26="","",'all SD'!BF26)</f>
        <v>DEN</v>
      </c>
      <c r="O27" t="str">
        <f>IF('all SD'!BG26="","",'all SD'!BG26)</f>
        <v>No</v>
      </c>
      <c r="P27" t="str">
        <f>IF('all SD'!BH26="","",'all SD'!BH26)</f>
        <v/>
      </c>
      <c r="Q27">
        <f>IF('all SD'!BI26="","",'all SD'!BI26)</f>
        <v>1</v>
      </c>
      <c r="R27">
        <f>IF('all SD'!BJ26="","",'all SD'!BJ26)</f>
        <v>2.5012335828870889</v>
      </c>
      <c r="S27" t="str">
        <f>IF('all SD'!BK26="","",'all SD'!BK26)</f>
        <v/>
      </c>
      <c r="T27">
        <f>IF('all SD'!BL26="","",'all SD'!BL26)</f>
        <v>1</v>
      </c>
      <c r="U27">
        <f>IF('all SD'!BM26="","",'all SD'!BM26)</f>
        <v>2.5012335828870889</v>
      </c>
      <c r="V27">
        <f>IF('all SD'!BN26="","",'all SD'!BN26)</f>
        <v>2</v>
      </c>
    </row>
    <row r="28" spans="1:22" x14ac:dyDescent="0.2">
      <c r="A28" s="20" t="str">
        <f>IF('all SD'!A27="","",'all SD'!A27)</f>
        <v>V</v>
      </c>
      <c r="B28">
        <f>IF('all SD'!B27="","",'all SD'!B27)</f>
        <v>22031</v>
      </c>
      <c r="C28" t="str">
        <f>IF('all SD'!C27="","",'all SD'!C27)</f>
        <v>40G0</v>
      </c>
      <c r="D28">
        <f>IF('all SD'!D27="","",'all SD'!D27)</f>
        <v>22</v>
      </c>
      <c r="E28" s="26">
        <f>IF('all SD'!E27="","",'all SD'!E27)</f>
        <v>55</v>
      </c>
      <c r="F28">
        <f>IF('all SD'!F27="","",'all SD'!F27)</f>
        <v>45.9</v>
      </c>
      <c r="G28">
        <f>IF('all SD'!G27="","",'all SD'!G27)</f>
        <v>10</v>
      </c>
      <c r="H28" s="27">
        <f>IF('all SD'!H27="","",'all SD'!H27)</f>
        <v>3.3</v>
      </c>
      <c r="I28">
        <f>IF('all SD'!BO27="","",'all SD'!BO27)</f>
        <v>55</v>
      </c>
      <c r="J28">
        <f>IF('all SD'!BP27="","",'all SD'!BP27)</f>
        <v>47</v>
      </c>
      <c r="K28">
        <f>IF('all SD'!BQ27="","",'all SD'!BQ27)</f>
        <v>10</v>
      </c>
      <c r="L28" s="27">
        <f>IF('all SD'!BR27="","",'all SD'!BR27)</f>
        <v>7.1</v>
      </c>
      <c r="M28">
        <f>IF('all SD'!AT27="","",'all SD'!AT27)</f>
        <v>14</v>
      </c>
      <c r="N28" t="str">
        <f>IF('all SD'!BF27="","",'all SD'!BF27)</f>
        <v>DEN</v>
      </c>
      <c r="O28" t="str">
        <f>IF('all SD'!BG27="","",'all SD'!BG27)</f>
        <v>No</v>
      </c>
      <c r="P28" t="str">
        <f>IF('all SD'!BH27="","",'all SD'!BH27)</f>
        <v/>
      </c>
      <c r="Q28" t="str">
        <f>IF('all SD'!BI27="","",'all SD'!BI27)</f>
        <v/>
      </c>
      <c r="R28">
        <f>IF('all SD'!BJ27="","",'all SD'!BJ27)</f>
        <v>2.4037875647865046</v>
      </c>
      <c r="S28" t="str">
        <f>IF('all SD'!BK27="","",'all SD'!BK27)</f>
        <v/>
      </c>
      <c r="T28">
        <f>IF('all SD'!BL27="","",'all SD'!BL27)</f>
        <v>1</v>
      </c>
      <c r="U28">
        <f>IF('all SD'!BM27="","",'all SD'!BM27)</f>
        <v>2.4037875647865046</v>
      </c>
      <c r="V28">
        <f>IF('all SD'!BN27="","",'all SD'!BN27)</f>
        <v>2</v>
      </c>
    </row>
    <row r="29" spans="1:22" x14ac:dyDescent="0.2">
      <c r="A29" s="20" t="str">
        <f>IF('all SD'!A28="","",'all SD'!A28)</f>
        <v>V</v>
      </c>
      <c r="B29">
        <f>IF('all SD'!B28="","",'all SD'!B28)</f>
        <v>22032</v>
      </c>
      <c r="C29" t="str">
        <f>IF('all SD'!C28="","",'all SD'!C28)</f>
        <v>40G0</v>
      </c>
      <c r="D29">
        <f>IF('all SD'!D28="","",'all SD'!D28)</f>
        <v>22</v>
      </c>
      <c r="E29" s="26">
        <f>IF('all SD'!E28="","",'all SD'!E28)</f>
        <v>55</v>
      </c>
      <c r="F29">
        <f>IF('all SD'!F28="","",'all SD'!F28)</f>
        <v>46.7</v>
      </c>
      <c r="G29">
        <f>IF('all SD'!G28="","",'all SD'!G28)</f>
        <v>10</v>
      </c>
      <c r="H29" s="27">
        <f>IF('all SD'!H28="","",'all SD'!H28)</f>
        <v>40.799999999999997</v>
      </c>
      <c r="I29">
        <f>IF('all SD'!BO28="","",'all SD'!BO28)</f>
        <v>55</v>
      </c>
      <c r="J29">
        <f>IF('all SD'!BP28="","",'all SD'!BP28)</f>
        <v>48.1</v>
      </c>
      <c r="K29">
        <f>IF('all SD'!BQ28="","",'all SD'!BQ28)</f>
        <v>10</v>
      </c>
      <c r="L29" s="27">
        <f>IF('all SD'!BR28="","",'all SD'!BR28)</f>
        <v>44.1</v>
      </c>
      <c r="M29">
        <f>IF('all SD'!AT28="","",'all SD'!AT28)</f>
        <v>18</v>
      </c>
      <c r="N29" t="str">
        <f>IF('all SD'!BF28="","",'all SD'!BF28)</f>
        <v>DEN</v>
      </c>
      <c r="O29" t="str">
        <f>IF('all SD'!BG28="","",'all SD'!BG28)</f>
        <v>No</v>
      </c>
      <c r="P29" t="str">
        <f>IF('all SD'!BH28="","",'all SD'!BH28)</f>
        <v/>
      </c>
      <c r="Q29" t="str">
        <f>IF('all SD'!BI28="","",'all SD'!BI28)</f>
        <v/>
      </c>
      <c r="R29">
        <f>IF('all SD'!BJ28="","",'all SD'!BJ28)</f>
        <v>2.3242909862098311</v>
      </c>
      <c r="S29" t="str">
        <f>IF('all SD'!BK28="","",'all SD'!BK28)</f>
        <v/>
      </c>
      <c r="T29">
        <f>IF('all SD'!BL28="","",'all SD'!BL28)</f>
        <v>1</v>
      </c>
      <c r="U29">
        <f>IF('all SD'!BM28="","",'all SD'!BM28)</f>
        <v>2.3242909862098311</v>
      </c>
      <c r="V29">
        <f>IF('all SD'!BN28="","",'all SD'!BN28)</f>
        <v>2</v>
      </c>
    </row>
    <row r="30" spans="1:22" x14ac:dyDescent="0.2">
      <c r="A30" s="20" t="str">
        <f>IF('all SD'!A29="","",'all SD'!A29)</f>
        <v>V</v>
      </c>
      <c r="B30">
        <f>IF('all SD'!B29="","",'all SD'!B29)</f>
        <v>22033</v>
      </c>
      <c r="C30" t="str">
        <f>IF('all SD'!C29="","",'all SD'!C29)</f>
        <v>40G0</v>
      </c>
      <c r="D30">
        <f>IF('all SD'!D29="","",'all SD'!D29)</f>
        <v>22</v>
      </c>
      <c r="E30" s="26">
        <f>IF('all SD'!E29="","",'all SD'!E29)</f>
        <v>55</v>
      </c>
      <c r="F30">
        <f>IF('all SD'!F29="","",'all SD'!F29)</f>
        <v>56.5</v>
      </c>
      <c r="G30">
        <f>IF('all SD'!G29="","",'all SD'!G29)</f>
        <v>10</v>
      </c>
      <c r="H30" s="27">
        <f>IF('all SD'!H29="","",'all SD'!H29)</f>
        <v>28.8</v>
      </c>
      <c r="I30">
        <f>IF('all SD'!BO29="","",'all SD'!BO29)</f>
        <v>55</v>
      </c>
      <c r="J30">
        <f>IF('all SD'!BP29="","",'all SD'!BP29)</f>
        <v>54.2</v>
      </c>
      <c r="K30">
        <f>IF('all SD'!BQ29="","",'all SD'!BQ29)</f>
        <v>10</v>
      </c>
      <c r="L30" s="27">
        <f>IF('all SD'!BR29="","",'all SD'!BR29)</f>
        <v>28.8</v>
      </c>
      <c r="M30">
        <f>IF('all SD'!AT29="","",'all SD'!AT29)</f>
        <v>19</v>
      </c>
      <c r="N30" t="str">
        <f>IF('all SD'!BF29="","",'all SD'!BF29)</f>
        <v>DEN</v>
      </c>
      <c r="O30" t="str">
        <f>IF('all SD'!BG29="","",'all SD'!BG29)</f>
        <v>No</v>
      </c>
      <c r="P30" t="str">
        <f>IF('all SD'!BH29="","",'all SD'!BH29)</f>
        <v/>
      </c>
      <c r="Q30" t="str">
        <f>IF('all SD'!BI29="","",'all SD'!BI29)</f>
        <v/>
      </c>
      <c r="R30">
        <f>IF('all SD'!BJ29="","",'all SD'!BJ29)</f>
        <v>2.300000000285598</v>
      </c>
      <c r="S30" t="str">
        <f>IF('all SD'!BK29="","",'all SD'!BK29)</f>
        <v/>
      </c>
      <c r="T30">
        <f>IF('all SD'!BL29="","",'all SD'!BL29)</f>
        <v>1</v>
      </c>
      <c r="U30">
        <f>IF('all SD'!BM29="","",'all SD'!BM29)</f>
        <v>2.300000000285598</v>
      </c>
      <c r="V30">
        <f>IF('all SD'!BN29="","",'all SD'!BN29)</f>
        <v>2</v>
      </c>
    </row>
    <row r="31" spans="1:22" x14ac:dyDescent="0.2">
      <c r="A31" s="20" t="str">
        <f>IF('all SD'!A30="","",'all SD'!A30)</f>
        <v>V</v>
      </c>
      <c r="B31">
        <f>IF('all SD'!B30="","",'all SD'!B30)</f>
        <v>22034</v>
      </c>
      <c r="C31" t="str">
        <f>IF('all SD'!C30="","",'all SD'!C30)</f>
        <v>40G0</v>
      </c>
      <c r="D31">
        <f>IF('all SD'!D30="","",'all SD'!D30)</f>
        <v>22</v>
      </c>
      <c r="E31" s="26">
        <f>IF('all SD'!E30="","",'all SD'!E30)</f>
        <v>55</v>
      </c>
      <c r="F31">
        <f>IF('all SD'!F30="","",'all SD'!F30)</f>
        <v>59.6</v>
      </c>
      <c r="G31">
        <f>IF('all SD'!G30="","",'all SD'!G30)</f>
        <v>10</v>
      </c>
      <c r="H31" s="27">
        <f>IF('all SD'!H30="","",'all SD'!H30)</f>
        <v>38.4</v>
      </c>
      <c r="I31">
        <f>IF('all SD'!BO30="","",'all SD'!BO30)</f>
        <v>55</v>
      </c>
      <c r="J31">
        <f>IF('all SD'!BP30="","",'all SD'!BP30)</f>
        <v>59.6</v>
      </c>
      <c r="K31">
        <f>IF('all SD'!BQ30="","",'all SD'!BQ30)</f>
        <v>10</v>
      </c>
      <c r="L31" s="27">
        <f>IF('all SD'!BR30="","",'all SD'!BR30)</f>
        <v>42.5</v>
      </c>
      <c r="M31">
        <f>IF('all SD'!AT30="","",'all SD'!AT30)</f>
        <v>14</v>
      </c>
      <c r="N31" t="str">
        <f>IF('all SD'!BF30="","",'all SD'!BF30)</f>
        <v>DEN</v>
      </c>
      <c r="O31" t="str">
        <f>IF('all SD'!BG30="","",'all SD'!BG30)</f>
        <v>No</v>
      </c>
      <c r="P31" t="str">
        <f>IF('all SD'!BH30="","",'all SD'!BH30)</f>
        <v/>
      </c>
      <c r="Q31" t="str">
        <f>IF('all SD'!BI30="","",'all SD'!BI30)</f>
        <v/>
      </c>
      <c r="R31">
        <f>IF('all SD'!BJ30="","",'all SD'!BJ30)</f>
        <v>2.2930862923075797</v>
      </c>
      <c r="S31" t="str">
        <f>IF('all SD'!BK30="","",'all SD'!BK30)</f>
        <v/>
      </c>
      <c r="T31">
        <f>IF('all SD'!BL30="","",'all SD'!BL30)</f>
        <v>1</v>
      </c>
      <c r="U31">
        <f>IF('all SD'!BM30="","",'all SD'!BM30)</f>
        <v>2.2930862923075797</v>
      </c>
      <c r="V31">
        <f>IF('all SD'!BN30="","",'all SD'!BN30)</f>
        <v>2</v>
      </c>
    </row>
    <row r="32" spans="1:22" x14ac:dyDescent="0.2">
      <c r="A32" s="20" t="str">
        <f>IF('all SD'!A31="","",'all SD'!A31)</f>
        <v>V</v>
      </c>
      <c r="B32">
        <f>IF('all SD'!B31="","",'all SD'!B31)</f>
        <v>22035</v>
      </c>
      <c r="C32" t="str">
        <f>IF('all SD'!C31="","",'all SD'!C31)</f>
        <v>40G0</v>
      </c>
      <c r="D32">
        <f>IF('all SD'!D31="","",'all SD'!D31)</f>
        <v>22</v>
      </c>
      <c r="E32" s="26">
        <f>IF('all SD'!E31="","",'all SD'!E31)</f>
        <v>55</v>
      </c>
      <c r="F32">
        <f>IF('all SD'!F31="","",'all SD'!F31)</f>
        <v>59</v>
      </c>
      <c r="G32">
        <f>IF('all SD'!G31="","",'all SD'!G31)</f>
        <v>10</v>
      </c>
      <c r="H32" s="27">
        <f>IF('all SD'!H31="","",'all SD'!H31)</f>
        <v>52.8</v>
      </c>
      <c r="I32">
        <f>IF('all SD'!BO31="","",'all SD'!BO31)</f>
        <v>55</v>
      </c>
      <c r="J32">
        <f>IF('all SD'!BP31="","",'all SD'!BP31)</f>
        <v>58.7</v>
      </c>
      <c r="K32">
        <f>IF('all SD'!BQ31="","",'all SD'!BQ31)</f>
        <v>10</v>
      </c>
      <c r="L32" s="27">
        <f>IF('all SD'!BR31="","",'all SD'!BR31)</f>
        <v>56.7</v>
      </c>
      <c r="M32">
        <f>IF('all SD'!AT31="","",'all SD'!AT31)</f>
        <v>20</v>
      </c>
      <c r="N32" t="str">
        <f>IF('all SD'!BF31="","",'all SD'!BF31)</f>
        <v>DEN</v>
      </c>
      <c r="O32" t="str">
        <f>IF('all SD'!BG31="","",'all SD'!BG31)</f>
        <v>No</v>
      </c>
      <c r="P32" t="str">
        <f>IF('all SD'!BH31="","",'all SD'!BH31)</f>
        <v/>
      </c>
      <c r="Q32" t="str">
        <f>IF('all SD'!BI31="","",'all SD'!BI31)</f>
        <v/>
      </c>
      <c r="R32">
        <f>IF('all SD'!BJ31="","",'all SD'!BJ31)</f>
        <v>2.2024610551372326</v>
      </c>
      <c r="S32" t="str">
        <f>IF('all SD'!BK31="","",'all SD'!BK31)</f>
        <v/>
      </c>
      <c r="T32">
        <f>IF('all SD'!BL31="","",'all SD'!BL31)</f>
        <v>1</v>
      </c>
      <c r="U32">
        <f>IF('all SD'!BM31="","",'all SD'!BM31)</f>
        <v>2.2024610551372326</v>
      </c>
      <c r="V32">
        <f>IF('all SD'!BN31="","",'all SD'!BN31)</f>
        <v>2</v>
      </c>
    </row>
    <row r="33" spans="1:22" x14ac:dyDescent="0.2">
      <c r="A33" s="20" t="str">
        <f>IF('all SD'!A32="","",'all SD'!A32)</f>
        <v>V</v>
      </c>
      <c r="B33">
        <f>IF('all SD'!B32="","",'all SD'!B32)</f>
        <v>22036</v>
      </c>
      <c r="C33" t="str">
        <f>IF('all SD'!C32="","",'all SD'!C32)</f>
        <v>40G1</v>
      </c>
      <c r="D33">
        <f>IF('all SD'!D32="","",'all SD'!D32)</f>
        <v>22</v>
      </c>
      <c r="E33" s="26">
        <f>IF('all SD'!E32="","",'all SD'!E32)</f>
        <v>55</v>
      </c>
      <c r="F33">
        <f>IF('all SD'!F32="","",'all SD'!F32)</f>
        <v>55.3</v>
      </c>
      <c r="G33">
        <f>IF('all SD'!G32="","",'all SD'!G32)</f>
        <v>11</v>
      </c>
      <c r="H33" s="27">
        <f>IF('all SD'!H32="","",'all SD'!H32)</f>
        <v>13.6</v>
      </c>
      <c r="I33">
        <f>IF('all SD'!BO32="","",'all SD'!BO32)</f>
        <v>55</v>
      </c>
      <c r="J33">
        <f>IF('all SD'!BP32="","",'all SD'!BP32)</f>
        <v>53.6</v>
      </c>
      <c r="K33">
        <f>IF('all SD'!BQ32="","",'all SD'!BQ32)</f>
        <v>11</v>
      </c>
      <c r="L33" s="27">
        <f>IF('all SD'!BR32="","",'all SD'!BR32)</f>
        <v>16.399999999999999</v>
      </c>
      <c r="M33">
        <f>IF('all SD'!AT32="","",'all SD'!AT32)</f>
        <v>17</v>
      </c>
      <c r="N33" t="str">
        <f>IF('all SD'!BF32="","",'all SD'!BF32)</f>
        <v>DEN</v>
      </c>
      <c r="O33" t="str">
        <f>IF('all SD'!BG32="","",'all SD'!BG32)</f>
        <v>No</v>
      </c>
      <c r="P33" t="str">
        <f>IF('all SD'!BH32="","",'all SD'!BH32)</f>
        <v/>
      </c>
      <c r="Q33" t="str">
        <f>IF('all SD'!BI32="","",'all SD'!BI32)</f>
        <v/>
      </c>
      <c r="R33">
        <f>IF('all SD'!BJ32="","",'all SD'!BJ32)</f>
        <v>2.3137166637502062</v>
      </c>
      <c r="S33" t="str">
        <f>IF('all SD'!BK32="","",'all SD'!BK32)</f>
        <v/>
      </c>
      <c r="T33">
        <f>IF('all SD'!BL32="","",'all SD'!BL32)</f>
        <v>1</v>
      </c>
      <c r="U33">
        <f>IF('all SD'!BM32="","",'all SD'!BM32)</f>
        <v>2.3137166637502062</v>
      </c>
      <c r="V33">
        <f>IF('all SD'!BN32="","",'all SD'!BN32)</f>
        <v>2</v>
      </c>
    </row>
    <row r="34" spans="1:22" x14ac:dyDescent="0.2">
      <c r="A34" s="20" t="str">
        <f>IF('all SD'!A33="","",'all SD'!A33)</f>
        <v>V</v>
      </c>
      <c r="B34">
        <f>IF('all SD'!B33="","",'all SD'!B33)</f>
        <v>22037</v>
      </c>
      <c r="C34" t="str">
        <f>IF('all SD'!C33="","",'all SD'!C33)</f>
        <v>40G1</v>
      </c>
      <c r="D34">
        <f>IF('all SD'!D33="","",'all SD'!D33)</f>
        <v>22</v>
      </c>
      <c r="E34" s="26">
        <f>IF('all SD'!E33="","",'all SD'!E33)</f>
        <v>55</v>
      </c>
      <c r="F34">
        <f>IF('all SD'!F33="","",'all SD'!F33)</f>
        <v>58.9</v>
      </c>
      <c r="G34">
        <f>IF('all SD'!G33="","",'all SD'!G33)</f>
        <v>11</v>
      </c>
      <c r="H34" s="27">
        <f>IF('all SD'!H33="","",'all SD'!H33)</f>
        <v>1.8</v>
      </c>
      <c r="I34">
        <f>IF('all SD'!BO33="","",'all SD'!BO33)</f>
        <v>55</v>
      </c>
      <c r="J34">
        <f>IF('all SD'!BP33="","",'all SD'!BP33)</f>
        <v>57.2</v>
      </c>
      <c r="K34">
        <f>IF('all SD'!BQ33="","",'all SD'!BQ33)</f>
        <v>11</v>
      </c>
      <c r="L34" s="27">
        <f>IF('all SD'!BR33="","",'all SD'!BR33)</f>
        <v>4.3</v>
      </c>
      <c r="M34">
        <f>IF('all SD'!AT33="","",'all SD'!AT33)</f>
        <v>19</v>
      </c>
      <c r="N34" t="str">
        <f>IF('all SD'!BF33="","",'all SD'!BF33)</f>
        <v>DEN</v>
      </c>
      <c r="O34" t="str">
        <f>IF('all SD'!BG33="","",'all SD'!BG33)</f>
        <v>No</v>
      </c>
      <c r="P34" t="str">
        <f>IF('all SD'!BH33="","",'all SD'!BH33)</f>
        <v/>
      </c>
      <c r="Q34" t="str">
        <f>IF('all SD'!BI33="","",'all SD'!BI33)</f>
        <v/>
      </c>
      <c r="R34">
        <f>IF('all SD'!BJ33="","",'all SD'!BJ33)</f>
        <v>2.2017360963079184</v>
      </c>
      <c r="S34" t="str">
        <f>IF('all SD'!BK33="","",'all SD'!BK33)</f>
        <v/>
      </c>
      <c r="T34">
        <f>IF('all SD'!BL33="","",'all SD'!BL33)</f>
        <v>1</v>
      </c>
      <c r="U34">
        <f>IF('all SD'!BM33="","",'all SD'!BM33)</f>
        <v>2.2017360963079184</v>
      </c>
      <c r="V34">
        <f>IF('all SD'!BN33="","",'all SD'!BN33)</f>
        <v>2</v>
      </c>
    </row>
    <row r="35" spans="1:22" x14ac:dyDescent="0.2">
      <c r="A35" s="20" t="str">
        <f>IF('all SD'!A34="","",'all SD'!A34)</f>
        <v>V</v>
      </c>
      <c r="B35">
        <f>IF('all SD'!B34="","",'all SD'!B34)</f>
        <v>22043</v>
      </c>
      <c r="C35" t="str">
        <f>IF('all SD'!C34="","",'all SD'!C34)</f>
        <v>37G1</v>
      </c>
      <c r="D35">
        <f>IF('all SD'!D34="","",'all SD'!D34)</f>
        <v>22</v>
      </c>
      <c r="E35" s="26">
        <f>IF('all SD'!E34="","",'all SD'!E34)</f>
        <v>54</v>
      </c>
      <c r="F35">
        <f>IF('all SD'!F34="","",'all SD'!F34)</f>
        <v>6.12</v>
      </c>
      <c r="G35">
        <f>IF('all SD'!G34="","",'all SD'!G34)</f>
        <v>11</v>
      </c>
      <c r="H35" s="27">
        <f>IF('all SD'!H34="","",'all SD'!H34)</f>
        <v>4.46</v>
      </c>
      <c r="I35">
        <f>IF('all SD'!BO34="","",'all SD'!BO34)</f>
        <v>54</v>
      </c>
      <c r="J35">
        <f>IF('all SD'!BP34="","",'all SD'!BP34)</f>
        <v>5.16</v>
      </c>
      <c r="K35">
        <f>IF('all SD'!BQ34="","",'all SD'!BQ34)</f>
        <v>11</v>
      </c>
      <c r="L35" s="27">
        <f>IF('all SD'!BR34="","",'all SD'!BR34)</f>
        <v>2.41</v>
      </c>
      <c r="M35">
        <f>IF('all SD'!AT34="","",'all SD'!AT34)</f>
        <v>23</v>
      </c>
      <c r="N35" t="str">
        <f>IF('all SD'!BF34="","",'all SD'!BF34)</f>
        <v>GFR</v>
      </c>
      <c r="O35" t="str">
        <f>IF('all SD'!BG34="","",'all SD'!BG34)</f>
        <v>No</v>
      </c>
      <c r="P35">
        <f>IF('all SD'!BH34="","",'all SD'!BH34)</f>
        <v>1</v>
      </c>
      <c r="Q35">
        <f>IF('all SD'!BI34="","",'all SD'!BI34)</f>
        <v>1</v>
      </c>
      <c r="R35">
        <f>IF('all SD'!BJ34="","",'all SD'!BJ34)</f>
        <v>1.5384973985080233</v>
      </c>
      <c r="S35" t="str">
        <f>IF('all SD'!BK34="","",'all SD'!BK34)</f>
        <v/>
      </c>
      <c r="T35">
        <f>IF('all SD'!BL34="","",'all SD'!BL34)</f>
        <v>2</v>
      </c>
      <c r="U35">
        <f>IF('all SD'!BM34="","",'all SD'!BM34)</f>
        <v>1.5384973985080233</v>
      </c>
      <c r="V35">
        <f>IF('all SD'!BN34="","",'all SD'!BN34)</f>
        <v>2</v>
      </c>
    </row>
    <row r="36" spans="1:22" x14ac:dyDescent="0.2">
      <c r="A36" s="20" t="str">
        <f>IF('all SD'!A35="","",'all SD'!A35)</f>
        <v>V</v>
      </c>
      <c r="B36">
        <f>IF('all SD'!B35="","",'all SD'!B35)</f>
        <v>22044</v>
      </c>
      <c r="C36" t="str">
        <f>IF('all SD'!C35="","",'all SD'!C35)</f>
        <v>37G1</v>
      </c>
      <c r="D36">
        <f>IF('all SD'!D35="","",'all SD'!D35)</f>
        <v>22</v>
      </c>
      <c r="E36" s="26">
        <f>IF('all SD'!E35="","",'all SD'!E35)</f>
        <v>54</v>
      </c>
      <c r="F36">
        <f>IF('all SD'!F35="","",'all SD'!F35)</f>
        <v>7.13</v>
      </c>
      <c r="G36">
        <f>IF('all SD'!G35="","",'all SD'!G35)</f>
        <v>11</v>
      </c>
      <c r="H36" s="27">
        <f>IF('all SD'!H35="","",'all SD'!H35)</f>
        <v>10.01</v>
      </c>
      <c r="I36">
        <f>IF('all SD'!BO35="","",'all SD'!BO35)</f>
        <v>54</v>
      </c>
      <c r="J36">
        <f>IF('all SD'!BP35="","",'all SD'!BP35)</f>
        <v>7.92</v>
      </c>
      <c r="K36">
        <f>IF('all SD'!BQ35="","",'all SD'!BQ35)</f>
        <v>11</v>
      </c>
      <c r="L36" s="27">
        <f>IF('all SD'!BR35="","",'all SD'!BR35)</f>
        <v>14.06</v>
      </c>
      <c r="M36">
        <f>IF('all SD'!AT35="","",'all SD'!AT35)</f>
        <v>21</v>
      </c>
      <c r="N36" t="str">
        <f>IF('all SD'!BF35="","",'all SD'!BF35)</f>
        <v>GFR</v>
      </c>
      <c r="O36" t="str">
        <f>IF('all SD'!BG35="","",'all SD'!BG35)</f>
        <v>No</v>
      </c>
      <c r="P36" t="str">
        <f>IF('all SD'!BH35="","",'all SD'!BH35)</f>
        <v/>
      </c>
      <c r="Q36" t="str">
        <f>IF('all SD'!BI35="","",'all SD'!BI35)</f>
        <v/>
      </c>
      <c r="R36">
        <f>IF('all SD'!BJ35="","",'all SD'!BJ35)</f>
        <v>2.5013799101431813</v>
      </c>
      <c r="S36" t="str">
        <f>IF('all SD'!BK35="","",'all SD'!BK35)</f>
        <v/>
      </c>
      <c r="T36">
        <f>IF('all SD'!BL35="","",'all SD'!BL35)</f>
        <v>2</v>
      </c>
      <c r="U36">
        <f>IF('all SD'!BM35="","",'all SD'!BM35)</f>
        <v>2.5013799101431813</v>
      </c>
      <c r="V36">
        <f>IF('all SD'!BN35="","",'all SD'!BN35)</f>
        <v>2</v>
      </c>
    </row>
    <row r="37" spans="1:22" x14ac:dyDescent="0.2">
      <c r="A37" s="20" t="str">
        <f>IF('all SD'!A36="","",'all SD'!A36)</f>
        <v>V</v>
      </c>
      <c r="B37">
        <f>IF('all SD'!B36="","",'all SD'!B36)</f>
        <v>22045</v>
      </c>
      <c r="C37" t="str">
        <f>IF('all SD'!C36="","",'all SD'!C36)</f>
        <v>37G1</v>
      </c>
      <c r="D37">
        <f>IF('all SD'!D36="","",'all SD'!D36)</f>
        <v>22</v>
      </c>
      <c r="E37" s="26">
        <f>IF('all SD'!E36="","",'all SD'!E36)</f>
        <v>54</v>
      </c>
      <c r="F37">
        <f>IF('all SD'!F36="","",'all SD'!F36)</f>
        <v>17.28</v>
      </c>
      <c r="G37">
        <f>IF('all SD'!G36="","",'all SD'!G36)</f>
        <v>11</v>
      </c>
      <c r="H37" s="27">
        <f>IF('all SD'!H36="","",'all SD'!H36)</f>
        <v>18.11</v>
      </c>
      <c r="I37">
        <f>IF('all SD'!BO36="","",'all SD'!BO36)</f>
        <v>54</v>
      </c>
      <c r="J37">
        <f>IF('all SD'!BP36="","",'all SD'!BP36)</f>
        <v>14.28</v>
      </c>
      <c r="K37">
        <f>IF('all SD'!BQ36="","",'all SD'!BQ36)</f>
        <v>11</v>
      </c>
      <c r="L37" s="27">
        <f>IF('all SD'!BR36="","",'all SD'!BR36)</f>
        <v>20.36</v>
      </c>
      <c r="M37">
        <f>IF('all SD'!AT36="","",'all SD'!AT36)</f>
        <v>21</v>
      </c>
      <c r="N37" t="str">
        <f>IF('all SD'!BF36="","",'all SD'!BF36)</f>
        <v>GFR</v>
      </c>
      <c r="O37" t="str">
        <f>IF('all SD'!BG36="","",'all SD'!BG36)</f>
        <v>No</v>
      </c>
      <c r="P37" t="str">
        <f>IF('all SD'!BH36="","",'all SD'!BH36)</f>
        <v/>
      </c>
      <c r="Q37" t="str">
        <f>IF('all SD'!BI36="","",'all SD'!BI36)</f>
        <v/>
      </c>
      <c r="R37">
        <f>IF('all SD'!BJ36="","",'all SD'!BJ36)</f>
        <v>3.2752072604276892</v>
      </c>
      <c r="S37" t="str">
        <f>IF('all SD'!BK36="","",'all SD'!BK36)</f>
        <v/>
      </c>
      <c r="T37">
        <f>IF('all SD'!BL36="","",'all SD'!BL36)</f>
        <v>1</v>
      </c>
      <c r="U37">
        <f>IF('all SD'!BM36="","",'all SD'!BM36)</f>
        <v>3.2752072604276892</v>
      </c>
      <c r="V37">
        <f>IF('all SD'!BN36="","",'all SD'!BN36)</f>
        <v>2</v>
      </c>
    </row>
    <row r="38" spans="1:22" x14ac:dyDescent="0.2">
      <c r="A38" s="20" t="str">
        <f>IF('all SD'!A37="","",'all SD'!A37)</f>
        <v>V</v>
      </c>
      <c r="B38">
        <f>IF('all SD'!B37="","",'all SD'!B37)</f>
        <v>22047</v>
      </c>
      <c r="C38" t="str">
        <f>IF('all SD'!C37="","",'all SD'!C37)</f>
        <v>37G1</v>
      </c>
      <c r="D38">
        <f>IF('all SD'!D37="","",'all SD'!D37)</f>
        <v>22</v>
      </c>
      <c r="E38" s="26">
        <f>IF('all SD'!E37="","",'all SD'!E37)</f>
        <v>54</v>
      </c>
      <c r="F38">
        <f>IF('all SD'!F37="","",'all SD'!F37)</f>
        <v>18.13</v>
      </c>
      <c r="G38">
        <f>IF('all SD'!G37="","",'all SD'!G37)</f>
        <v>11</v>
      </c>
      <c r="H38" s="27">
        <f>IF('all SD'!H37="","",'all SD'!H37)</f>
        <v>25.49</v>
      </c>
      <c r="I38">
        <f>IF('all SD'!BO37="","",'all SD'!BO37)</f>
        <v>54</v>
      </c>
      <c r="J38">
        <f>IF('all SD'!BP37="","",'all SD'!BP37)</f>
        <v>13.32</v>
      </c>
      <c r="K38">
        <f>IF('all SD'!BQ37="","",'all SD'!BQ37)</f>
        <v>11</v>
      </c>
      <c r="L38" s="27">
        <f>IF('all SD'!BR37="","",'all SD'!BR37)</f>
        <v>25.43</v>
      </c>
      <c r="M38">
        <f>IF('all SD'!AT37="","",'all SD'!AT37)</f>
        <v>21</v>
      </c>
      <c r="N38" t="str">
        <f>IF('all SD'!BF37="","",'all SD'!BF37)</f>
        <v>GFR</v>
      </c>
      <c r="O38" t="str">
        <f>IF('all SD'!BG37="","",'all SD'!BG37)</f>
        <v>No</v>
      </c>
      <c r="P38">
        <f>IF('all SD'!BH37="","",'all SD'!BH37)</f>
        <v>1</v>
      </c>
      <c r="Q38">
        <f>IF('all SD'!BI37="","",'all SD'!BI37)</f>
        <v>1</v>
      </c>
      <c r="R38">
        <f>IF('all SD'!BJ37="","",'all SD'!BJ37)</f>
        <v>4.8101276625964324</v>
      </c>
      <c r="S38" t="str">
        <f>IF('all SD'!BK37="","",'all SD'!BK37)</f>
        <v/>
      </c>
      <c r="T38">
        <f>IF('all SD'!BL37="","",'all SD'!BL37)</f>
        <v>2</v>
      </c>
      <c r="U38">
        <f>IF('all SD'!BM37="","",'all SD'!BM37)</f>
        <v>4.8101276625964324</v>
      </c>
      <c r="V38">
        <f>IF('all SD'!BN37="","",'all SD'!BN37)</f>
        <v>2</v>
      </c>
    </row>
    <row r="39" spans="1:22" x14ac:dyDescent="0.2">
      <c r="A39" s="20" t="str">
        <f>IF('all SD'!A38="","",'all SD'!A38)</f>
        <v>V</v>
      </c>
      <c r="B39">
        <f>IF('all SD'!B38="","",'all SD'!B38)</f>
        <v>22048</v>
      </c>
      <c r="C39" t="str">
        <f>IF('all SD'!C38="","",'all SD'!C38)</f>
        <v>37G1</v>
      </c>
      <c r="D39">
        <f>IF('all SD'!D38="","",'all SD'!D38)</f>
        <v>22</v>
      </c>
      <c r="E39" s="26">
        <f>IF('all SD'!E38="","",'all SD'!E38)</f>
        <v>54</v>
      </c>
      <c r="F39">
        <f>IF('all SD'!F38="","",'all SD'!F38)</f>
        <v>14.46</v>
      </c>
      <c r="G39">
        <f>IF('all SD'!G38="","",'all SD'!G38)</f>
        <v>11</v>
      </c>
      <c r="H39" s="27">
        <f>IF('all SD'!H38="","",'all SD'!H38)</f>
        <v>37.11</v>
      </c>
      <c r="I39">
        <f>IF('all SD'!BO38="","",'all SD'!BO38)</f>
        <v>54</v>
      </c>
      <c r="J39">
        <f>IF('all SD'!BP38="","",'all SD'!BP38)</f>
        <v>13.53</v>
      </c>
      <c r="K39">
        <f>IF('all SD'!BQ38="","",'all SD'!BQ38)</f>
        <v>11</v>
      </c>
      <c r="L39" s="27">
        <f>IF('all SD'!BR38="","",'all SD'!BR38)</f>
        <v>31.41</v>
      </c>
      <c r="M39">
        <f>IF('all SD'!AT38="","",'all SD'!AT38)</f>
        <v>25</v>
      </c>
      <c r="N39" t="str">
        <f>IF('all SD'!BF38="","",'all SD'!BF38)</f>
        <v>GFR</v>
      </c>
      <c r="O39" t="str">
        <f>IF('all SD'!BG38="","",'all SD'!BG38)</f>
        <v>No</v>
      </c>
      <c r="P39">
        <f>IF('all SD'!BH38="","",'all SD'!BH38)</f>
        <v>1</v>
      </c>
      <c r="Q39">
        <f>IF('all SD'!BI38="","",'all SD'!BI38)</f>
        <v>1</v>
      </c>
      <c r="R39">
        <f>IF('all SD'!BJ38="","",'all SD'!BJ38)</f>
        <v>3.4589437670871526</v>
      </c>
      <c r="S39" t="str">
        <f>IF('all SD'!BK38="","",'all SD'!BK38)</f>
        <v/>
      </c>
      <c r="T39">
        <f>IF('all SD'!BL38="","",'all SD'!BL38)</f>
        <v>2</v>
      </c>
      <c r="U39">
        <f>IF('all SD'!BM38="","",'all SD'!BM38)</f>
        <v>3.4589437670871526</v>
      </c>
      <c r="V39">
        <f>IF('all SD'!BN38="","",'all SD'!BN38)</f>
        <v>2</v>
      </c>
    </row>
    <row r="40" spans="1:22" x14ac:dyDescent="0.2">
      <c r="A40" s="20" t="str">
        <f>IF('all SD'!A39="","",'all SD'!A39)</f>
        <v>V</v>
      </c>
      <c r="B40">
        <f>IF('all SD'!B39="","",'all SD'!B39)</f>
        <v>22050</v>
      </c>
      <c r="C40" t="str">
        <f>IF('all SD'!C39="","",'all SD'!C39)</f>
        <v>37G1</v>
      </c>
      <c r="D40">
        <f>IF('all SD'!D39="","",'all SD'!D39)</f>
        <v>22</v>
      </c>
      <c r="E40" s="26">
        <f>IF('all SD'!E39="","",'all SD'!E39)</f>
        <v>54</v>
      </c>
      <c r="F40">
        <f>IF('all SD'!F39="","",'all SD'!F39)</f>
        <v>14.6</v>
      </c>
      <c r="G40">
        <f>IF('all SD'!G39="","",'all SD'!G39)</f>
        <v>11</v>
      </c>
      <c r="H40" s="27">
        <f>IF('all SD'!H39="","",'all SD'!H39)</f>
        <v>20.2</v>
      </c>
      <c r="I40">
        <f>IF('all SD'!BO39="","",'all SD'!BO39)</f>
        <v>54</v>
      </c>
      <c r="J40">
        <f>IF('all SD'!BP39="","",'all SD'!BP39)</f>
        <v>12</v>
      </c>
      <c r="K40">
        <f>IF('all SD'!BQ39="","",'all SD'!BQ39)</f>
        <v>11</v>
      </c>
      <c r="L40" s="27">
        <f>IF('all SD'!BR39="","",'all SD'!BR39)</f>
        <v>20.399999999999999</v>
      </c>
      <c r="M40">
        <f>IF('all SD'!AT39="","",'all SD'!AT39)</f>
        <v>23</v>
      </c>
      <c r="N40" t="str">
        <f>IF('all SD'!BF39="","",'all SD'!BF39)</f>
        <v>GFR</v>
      </c>
      <c r="O40" t="str">
        <f>IF('all SD'!BG39="","",'all SD'!BG39)</f>
        <v>No</v>
      </c>
      <c r="P40" t="str">
        <f>IF('all SD'!BH39="","",'all SD'!BH39)</f>
        <v/>
      </c>
      <c r="Q40" t="str">
        <f>IF('all SD'!BI39="","",'all SD'!BI39)</f>
        <v/>
      </c>
      <c r="R40">
        <f>IF('all SD'!BJ39="","",'all SD'!BJ39)</f>
        <v>2.6026280305036575</v>
      </c>
      <c r="S40" t="str">
        <f>IF('all SD'!BK39="","",'all SD'!BK39)</f>
        <v/>
      </c>
      <c r="T40">
        <f>IF('all SD'!BL39="","",'all SD'!BL39)</f>
        <v>2</v>
      </c>
      <c r="U40">
        <f>IF('all SD'!BM39="","",'all SD'!BM39)</f>
        <v>2.6026280305036575</v>
      </c>
      <c r="V40">
        <f>IF('all SD'!BN39="","",'all SD'!BN39)</f>
        <v>2</v>
      </c>
    </row>
    <row r="41" spans="1:22" x14ac:dyDescent="0.2">
      <c r="A41" s="20" t="str">
        <f>IF('all SD'!A40="","",'all SD'!A40)</f>
        <v>V</v>
      </c>
      <c r="B41">
        <f>IF('all SD'!B40="","",'all SD'!B40)</f>
        <v>22051</v>
      </c>
      <c r="C41" t="str">
        <f>IF('all SD'!C40="","",'all SD'!C40)</f>
        <v>37G1</v>
      </c>
      <c r="D41">
        <f>IF('all SD'!D40="","",'all SD'!D40)</f>
        <v>22</v>
      </c>
      <c r="E41" s="26">
        <f>IF('all SD'!E40="","",'all SD'!E40)</f>
        <v>54</v>
      </c>
      <c r="F41">
        <f>IF('all SD'!F40="","",'all SD'!F40)</f>
        <v>14.48</v>
      </c>
      <c r="G41">
        <f>IF('all SD'!G40="","",'all SD'!G40)</f>
        <v>11</v>
      </c>
      <c r="H41" s="27">
        <f>IF('all SD'!H40="","",'all SD'!H40)</f>
        <v>43.21</v>
      </c>
      <c r="I41">
        <f>IF('all SD'!BO40="","",'all SD'!BO40)</f>
        <v>54</v>
      </c>
      <c r="J41">
        <f>IF('all SD'!BP40="","",'all SD'!BP40)</f>
        <v>14.72</v>
      </c>
      <c r="K41">
        <f>IF('all SD'!BQ40="","",'all SD'!BQ40)</f>
        <v>11</v>
      </c>
      <c r="L41" s="27">
        <f>IF('all SD'!BR40="","",'all SD'!BR40)</f>
        <v>46.03</v>
      </c>
      <c r="M41">
        <f>IF('all SD'!AT40="","",'all SD'!AT40)</f>
        <v>25</v>
      </c>
      <c r="N41" t="str">
        <f>IF('all SD'!BF40="","",'all SD'!BF40)</f>
        <v>GFR</v>
      </c>
      <c r="O41" t="str">
        <f>IF('all SD'!BG40="","",'all SD'!BG40)</f>
        <v>No</v>
      </c>
      <c r="P41">
        <f>IF('all SD'!BH40="","",'all SD'!BH40)</f>
        <v>1</v>
      </c>
      <c r="Q41">
        <f>IF('all SD'!BI40="","",'all SD'!BI40)</f>
        <v>1</v>
      </c>
      <c r="R41">
        <f>IF('all SD'!BJ40="","",'all SD'!BJ40)</f>
        <v>3.5296589222247867</v>
      </c>
      <c r="S41" t="str">
        <f>IF('all SD'!BK40="","",'all SD'!BK40)</f>
        <v/>
      </c>
      <c r="T41">
        <f>IF('all SD'!BL40="","",'all SD'!BL40)</f>
        <v>1</v>
      </c>
      <c r="U41">
        <f>IF('all SD'!BM40="","",'all SD'!BM40)</f>
        <v>1.665235909641144</v>
      </c>
      <c r="V41">
        <f>IF('all SD'!BN40="","",'all SD'!BN40)</f>
        <v>2</v>
      </c>
    </row>
    <row r="42" spans="1:22" x14ac:dyDescent="0.2">
      <c r="A42" s="20" t="str">
        <f>IF('all SD'!A41="","",'all SD'!A41)</f>
        <v>V</v>
      </c>
      <c r="B42">
        <f>IF('all SD'!B41="","",'all SD'!B41)</f>
        <v>22052</v>
      </c>
      <c r="C42" t="str">
        <f>IF('all SD'!C41="","",'all SD'!C41)</f>
        <v>37G1</v>
      </c>
      <c r="D42">
        <f>IF('all SD'!D41="","",'all SD'!D41)</f>
        <v>22</v>
      </c>
      <c r="E42" s="26">
        <f>IF('all SD'!E41="","",'all SD'!E41)</f>
        <v>54</v>
      </c>
      <c r="F42">
        <f>IF('all SD'!F41="","",'all SD'!F41)</f>
        <v>17.07</v>
      </c>
      <c r="G42">
        <f>IF('all SD'!G41="","",'all SD'!G41)</f>
        <v>11</v>
      </c>
      <c r="H42" s="27">
        <f>IF('all SD'!H41="","",'all SD'!H41)</f>
        <v>54.94</v>
      </c>
      <c r="I42">
        <f>IF('all SD'!BO41="","",'all SD'!BO41)</f>
        <v>54</v>
      </c>
      <c r="J42">
        <f>IF('all SD'!BP41="","",'all SD'!BP41)</f>
        <v>18.5</v>
      </c>
      <c r="K42">
        <f>IF('all SD'!BQ41="","",'all SD'!BQ41)</f>
        <v>11</v>
      </c>
      <c r="L42" s="27">
        <f>IF('all SD'!BR41="","",'all SD'!BR41)</f>
        <v>55.72</v>
      </c>
      <c r="M42">
        <f>IF('all SD'!AT41="","",'all SD'!AT41)</f>
        <v>23</v>
      </c>
      <c r="N42" t="str">
        <f>IF('all SD'!BF41="","",'all SD'!BF41)</f>
        <v>GFR</v>
      </c>
      <c r="O42" t="str">
        <f>IF('all SD'!BG41="","",'all SD'!BG41)</f>
        <v>No</v>
      </c>
      <c r="P42" t="str">
        <f>IF('all SD'!BH41="","",'all SD'!BH41)</f>
        <v/>
      </c>
      <c r="Q42">
        <f>IF('all SD'!BI41="","",'all SD'!BI41)</f>
        <v>1</v>
      </c>
      <c r="R42">
        <f>IF('all SD'!BJ41="","",'all SD'!BJ41)</f>
        <v>2.2209206548318221</v>
      </c>
      <c r="S42" t="str">
        <f>IF('all SD'!BK41="","",'all SD'!BK41)</f>
        <v/>
      </c>
      <c r="T42">
        <f>IF('all SD'!BL41="","",'all SD'!BL41)</f>
        <v>2</v>
      </c>
      <c r="U42">
        <f>IF('all SD'!BM41="","",'all SD'!BM41)</f>
        <v>1.5007027087266491</v>
      </c>
      <c r="V42">
        <f>IF('all SD'!BN41="","",'all SD'!BN41)</f>
        <v>2</v>
      </c>
    </row>
    <row r="43" spans="1:22" x14ac:dyDescent="0.2">
      <c r="A43" s="20" t="str">
        <f>IF('all SD'!A42="","",'all SD'!A42)</f>
        <v>V</v>
      </c>
      <c r="B43">
        <f>IF('all SD'!B42="","",'all SD'!B42)</f>
        <v>22053</v>
      </c>
      <c r="C43" t="str">
        <f>IF('all SD'!C42="","",'all SD'!C42)</f>
        <v>37G1</v>
      </c>
      <c r="D43">
        <f>IF('all SD'!D42="","",'all SD'!D42)</f>
        <v>22</v>
      </c>
      <c r="E43" s="26">
        <f>IF('all SD'!E42="","",'all SD'!E42)</f>
        <v>54</v>
      </c>
      <c r="F43">
        <f>IF('all SD'!F42="","",'all SD'!F42)</f>
        <v>18.48</v>
      </c>
      <c r="G43">
        <f>IF('all SD'!G42="","",'all SD'!G42)</f>
        <v>11</v>
      </c>
      <c r="H43" s="27">
        <f>IF('all SD'!H42="","",'all SD'!H42)</f>
        <v>41.42</v>
      </c>
      <c r="I43">
        <f>IF('all SD'!BO42="","",'all SD'!BO42)</f>
        <v>54</v>
      </c>
      <c r="J43">
        <f>IF('all SD'!BP42="","",'all SD'!BP42)</f>
        <v>17.78</v>
      </c>
      <c r="K43">
        <f>IF('all SD'!BQ42="","",'all SD'!BQ42)</f>
        <v>11</v>
      </c>
      <c r="L43" s="27">
        <f>IF('all SD'!BR42="","",'all SD'!BR42)</f>
        <v>36.47</v>
      </c>
      <c r="M43">
        <f>IF('all SD'!AT42="","",'all SD'!AT42)</f>
        <v>25</v>
      </c>
      <c r="N43" t="str">
        <f>IF('all SD'!BF42="","",'all SD'!BF42)</f>
        <v>GFR</v>
      </c>
      <c r="O43" t="str">
        <f>IF('all SD'!BG42="","",'all SD'!BG42)</f>
        <v>No</v>
      </c>
      <c r="P43">
        <f>IF('all SD'!BH42="","",'all SD'!BH42)</f>
        <v>1</v>
      </c>
      <c r="Q43">
        <f>IF('all SD'!BI42="","",'all SD'!BI42)</f>
        <v>1</v>
      </c>
      <c r="R43">
        <f>IF('all SD'!BJ42="","",'all SD'!BJ42)</f>
        <v>2.9719893085952473</v>
      </c>
      <c r="S43" t="str">
        <f>IF('all SD'!BK42="","",'all SD'!BK42)</f>
        <v/>
      </c>
      <c r="T43">
        <f>IF('all SD'!BL42="","",'all SD'!BL42)</f>
        <v>2</v>
      </c>
      <c r="U43">
        <f>IF('all SD'!BM42="","",'all SD'!BM42)</f>
        <v>2.9719893085952473</v>
      </c>
      <c r="V43">
        <f>IF('all SD'!BN42="","",'all SD'!BN42)</f>
        <v>2</v>
      </c>
    </row>
    <row r="44" spans="1:22" x14ac:dyDescent="0.2">
      <c r="A44" s="20" t="str">
        <f>IF('all SD'!A43="","",'all SD'!A43)</f>
        <v>I</v>
      </c>
      <c r="B44">
        <f>IF('all SD'!B43="","",'all SD'!B43)</f>
        <v>22054</v>
      </c>
      <c r="C44" t="str">
        <f>IF('all SD'!C43="","",'all SD'!C43)</f>
        <v>37G0</v>
      </c>
      <c r="D44">
        <f>IF('all SD'!D43="","",'all SD'!D43)</f>
        <v>22</v>
      </c>
      <c r="E44" s="26">
        <f>IF('all SD'!E43="","",'all SD'!E43)</f>
        <v>54</v>
      </c>
      <c r="F44">
        <f>IF('all SD'!F43="","",'all SD'!F43)</f>
        <v>29.23</v>
      </c>
      <c r="G44">
        <f>IF('all SD'!G43="","",'all SD'!G43)</f>
        <v>10</v>
      </c>
      <c r="H44" s="27">
        <f>IF('all SD'!H43="","",'all SD'!H43)</f>
        <v>42.23</v>
      </c>
      <c r="I44">
        <f>IF('all SD'!BO43="","",'all SD'!BO43)</f>
        <v>54</v>
      </c>
      <c r="J44">
        <f>IF('all SD'!BP43="","",'all SD'!BP43)</f>
        <v>29.15</v>
      </c>
      <c r="K44">
        <f>IF('all SD'!BQ43="","",'all SD'!BQ43)</f>
        <v>10</v>
      </c>
      <c r="L44" s="27">
        <f>IF('all SD'!BR43="","",'all SD'!BR43)</f>
        <v>46.53</v>
      </c>
      <c r="M44">
        <f>IF('all SD'!AT43="","",'all SD'!AT43)</f>
        <v>22</v>
      </c>
      <c r="N44" t="str">
        <f>IF('all SD'!BF43="","",'all SD'!BF43)</f>
        <v>GFR</v>
      </c>
      <c r="O44" t="str">
        <f>IF('all SD'!BG43="","",'all SD'!BG43)</f>
        <v>No</v>
      </c>
      <c r="P44">
        <f>IF('all SD'!BH43="","",'all SD'!BH43)</f>
        <v>1</v>
      </c>
      <c r="Q44" t="str">
        <f>IF('all SD'!BI43="","",'all SD'!BI43)</f>
        <v/>
      </c>
      <c r="R44">
        <f>IF('all SD'!BJ43="","",'all SD'!BJ43)</f>
        <v>2.4991281386526016</v>
      </c>
      <c r="S44" t="str">
        <f>IF('all SD'!BK43="","",'all SD'!BK43)</f>
        <v/>
      </c>
      <c r="T44">
        <f>IF('all SD'!BL43="","",'all SD'!BL43)</f>
        <v>2</v>
      </c>
      <c r="U44">
        <f>IF('all SD'!BM43="","",'all SD'!BM43)</f>
        <v>2.4991281386526016</v>
      </c>
      <c r="V44">
        <f>IF('all SD'!BN43="","",'all SD'!BN43)</f>
        <v>2</v>
      </c>
    </row>
    <row r="45" spans="1:22" x14ac:dyDescent="0.2">
      <c r="A45" s="20" t="str">
        <f>IF('all SD'!A44="","",'all SD'!A44)</f>
        <v>I</v>
      </c>
      <c r="B45">
        <f>IF('all SD'!B44="","",'all SD'!B44)</f>
        <v>22055</v>
      </c>
      <c r="C45" t="str">
        <f>IF('all SD'!C44="","",'all SD'!C44)</f>
        <v>37G0</v>
      </c>
      <c r="D45">
        <f>IF('all SD'!D44="","",'all SD'!D44)</f>
        <v>22</v>
      </c>
      <c r="E45" s="26">
        <f>IF('all SD'!E44="","",'all SD'!E44)</f>
        <v>54</v>
      </c>
      <c r="F45">
        <f>IF('all SD'!F44="","",'all SD'!F44)</f>
        <v>22.4</v>
      </c>
      <c r="G45">
        <f>IF('all SD'!G44="","",'all SD'!G44)</f>
        <v>10</v>
      </c>
      <c r="H45" s="27">
        <f>IF('all SD'!H44="","",'all SD'!H44)</f>
        <v>40.17</v>
      </c>
      <c r="I45">
        <f>IF('all SD'!BO44="","",'all SD'!BO44)</f>
        <v>54</v>
      </c>
      <c r="J45">
        <f>IF('all SD'!BP44="","",'all SD'!BP44)</f>
        <v>24.9</v>
      </c>
      <c r="K45">
        <f>IF('all SD'!BQ44="","",'all SD'!BQ44)</f>
        <v>10</v>
      </c>
      <c r="L45" s="27">
        <f>IF('all SD'!BR44="","",'all SD'!BR44)</f>
        <v>40.020000000000003</v>
      </c>
      <c r="M45">
        <f>IF('all SD'!AT44="","",'all SD'!AT44)</f>
        <v>22</v>
      </c>
      <c r="N45" t="str">
        <f>IF('all SD'!BF44="","",'all SD'!BF44)</f>
        <v>GFR</v>
      </c>
      <c r="O45" t="str">
        <f>IF('all SD'!BG44="","",'all SD'!BG44)</f>
        <v>No</v>
      </c>
      <c r="P45">
        <f>IF('all SD'!BH44="","",'all SD'!BH44)</f>
        <v>1</v>
      </c>
      <c r="Q45">
        <f>IF('all SD'!BI44="","",'all SD'!BI44)</f>
        <v>1</v>
      </c>
      <c r="R45">
        <f>IF('all SD'!BJ44="","",'all SD'!BJ44)</f>
        <v>2.5015248698368397</v>
      </c>
      <c r="S45" t="str">
        <f>IF('all SD'!BK44="","",'all SD'!BK44)</f>
        <v/>
      </c>
      <c r="T45">
        <f>IF('all SD'!BL44="","",'all SD'!BL44)</f>
        <v>1</v>
      </c>
      <c r="U45">
        <f>IF('all SD'!BM44="","",'all SD'!BM44)</f>
        <v>2.5015248698368397</v>
      </c>
      <c r="V45">
        <f>IF('all SD'!BN44="","",'all SD'!BN44)</f>
        <v>2</v>
      </c>
    </row>
    <row r="46" spans="1:22" x14ac:dyDescent="0.2">
      <c r="A46" s="20" t="str">
        <f>IF('all SD'!A45="","",'all SD'!A45)</f>
        <v>V</v>
      </c>
      <c r="B46">
        <f>IF('all SD'!B45="","",'all SD'!B45)</f>
        <v>22056</v>
      </c>
      <c r="C46" t="str">
        <f>IF('all SD'!C45="","",'all SD'!C45)</f>
        <v>37G1</v>
      </c>
      <c r="D46">
        <f>IF('all SD'!D45="","",'all SD'!D45)</f>
        <v>22</v>
      </c>
      <c r="E46" s="26">
        <f>IF('all SD'!E45="","",'all SD'!E45)</f>
        <v>54</v>
      </c>
      <c r="F46">
        <f>IF('all SD'!F45="","",'all SD'!F45)</f>
        <v>20.3</v>
      </c>
      <c r="G46">
        <f>IF('all SD'!G45="","",'all SD'!G45)</f>
        <v>11</v>
      </c>
      <c r="H46" s="27">
        <f>IF('all SD'!H45="","",'all SD'!H45)</f>
        <v>22.58</v>
      </c>
      <c r="I46">
        <f>IF('all SD'!BO45="","",'all SD'!BO45)</f>
        <v>54</v>
      </c>
      <c r="J46">
        <f>IF('all SD'!BP45="","",'all SD'!BP45)</f>
        <v>18.16</v>
      </c>
      <c r="K46">
        <f>IF('all SD'!BQ45="","",'all SD'!BQ45)</f>
        <v>11</v>
      </c>
      <c r="L46" s="27">
        <f>IF('all SD'!BR45="","",'all SD'!BR45)</f>
        <v>20.37</v>
      </c>
      <c r="M46">
        <f>IF('all SD'!AT45="","",'all SD'!AT45)</f>
        <v>21</v>
      </c>
      <c r="N46" t="str">
        <f>IF('all SD'!BF45="","",'all SD'!BF45)</f>
        <v>GFR</v>
      </c>
      <c r="O46" t="str">
        <f>IF('all SD'!BG45="","",'all SD'!BG45)</f>
        <v>No</v>
      </c>
      <c r="P46">
        <f>IF('all SD'!BH45="","",'all SD'!BH45)</f>
        <v>1</v>
      </c>
      <c r="Q46">
        <f>IF('all SD'!BI45="","",'all SD'!BI45)</f>
        <v>1</v>
      </c>
      <c r="R46">
        <f>IF('all SD'!BJ45="","",'all SD'!BJ45)</f>
        <v>2.4982151618134294</v>
      </c>
      <c r="S46" t="str">
        <f>IF('all SD'!BK45="","",'all SD'!BK45)</f>
        <v/>
      </c>
      <c r="T46">
        <f>IF('all SD'!BL45="","",'all SD'!BL45)</f>
        <v>2</v>
      </c>
      <c r="U46">
        <f>IF('all SD'!BM45="","",'all SD'!BM45)</f>
        <v>2.4982151618134294</v>
      </c>
      <c r="V46">
        <f>IF('all SD'!BN45="","",'all SD'!BN45)</f>
        <v>2</v>
      </c>
    </row>
    <row r="47" spans="1:22" x14ac:dyDescent="0.2">
      <c r="A47" s="20" t="str">
        <f>IF('all SD'!A46="","",'all SD'!A46)</f>
        <v>V</v>
      </c>
      <c r="B47">
        <f>IF('all SD'!B46="","",'all SD'!B46)</f>
        <v>22057</v>
      </c>
      <c r="C47" t="str">
        <f>IF('all SD'!C46="","",'all SD'!C46)</f>
        <v>37G1</v>
      </c>
      <c r="D47">
        <f>IF('all SD'!D46="","",'all SD'!D46)</f>
        <v>22</v>
      </c>
      <c r="E47" s="26">
        <f>IF('all SD'!E46="","",'all SD'!E46)</f>
        <v>54</v>
      </c>
      <c r="F47">
        <f>IF('all SD'!F46="","",'all SD'!F46)</f>
        <v>24.53</v>
      </c>
      <c r="G47">
        <f>IF('all SD'!G46="","",'all SD'!G46)</f>
        <v>11</v>
      </c>
      <c r="H47" s="27">
        <f>IF('all SD'!H46="","",'all SD'!H46)</f>
        <v>25.38</v>
      </c>
      <c r="I47">
        <f>IF('all SD'!BO46="","",'all SD'!BO46)</f>
        <v>54</v>
      </c>
      <c r="J47">
        <f>IF('all SD'!BP46="","",'all SD'!BP46)</f>
        <v>20.59</v>
      </c>
      <c r="K47">
        <f>IF('all SD'!BQ46="","",'all SD'!BQ46)</f>
        <v>11</v>
      </c>
      <c r="L47" s="27">
        <f>IF('all SD'!BR46="","",'all SD'!BR46)</f>
        <v>24.19</v>
      </c>
      <c r="M47">
        <f>IF('all SD'!AT46="","",'all SD'!AT46)</f>
        <v>23</v>
      </c>
      <c r="N47" t="str">
        <f>IF('all SD'!BF46="","",'all SD'!BF46)</f>
        <v>GFR</v>
      </c>
      <c r="O47" t="str">
        <f>IF('all SD'!BG46="","",'all SD'!BG46)</f>
        <v>No</v>
      </c>
      <c r="P47">
        <f>IF('all SD'!BH46="","",'all SD'!BH46)</f>
        <v>1</v>
      </c>
      <c r="Q47">
        <f>IF('all SD'!BI46="","",'all SD'!BI46)</f>
        <v>1</v>
      </c>
      <c r="R47">
        <f>IF('all SD'!BJ46="","",'all SD'!BJ46)</f>
        <v>4.0005038457175148</v>
      </c>
      <c r="S47" t="str">
        <f>IF('all SD'!BK46="","",'all SD'!BK46)</f>
        <v/>
      </c>
      <c r="T47">
        <f>IF('all SD'!BL46="","",'all SD'!BL46)</f>
        <v>2</v>
      </c>
      <c r="U47">
        <f>IF('all SD'!BM46="","",'all SD'!BM46)</f>
        <v>4.0005038457175148</v>
      </c>
      <c r="V47">
        <f>IF('all SD'!BN46="","",'all SD'!BN46)</f>
        <v>2</v>
      </c>
    </row>
    <row r="48" spans="1:22" x14ac:dyDescent="0.2">
      <c r="A48" s="20" t="str">
        <f>IF('all SD'!A47="","",'all SD'!A47)</f>
        <v>V</v>
      </c>
      <c r="B48">
        <f>IF('all SD'!B47="","",'all SD'!B47)</f>
        <v>22058</v>
      </c>
      <c r="C48" t="str">
        <f>IF('all SD'!C47="","",'all SD'!C47)</f>
        <v>37G1</v>
      </c>
      <c r="D48">
        <f>IF('all SD'!D47="","",'all SD'!D47)</f>
        <v>22</v>
      </c>
      <c r="E48" s="26">
        <f>IF('all SD'!E47="","",'all SD'!E47)</f>
        <v>54</v>
      </c>
      <c r="F48">
        <f>IF('all SD'!F47="","",'all SD'!F47)</f>
        <v>27.17</v>
      </c>
      <c r="G48">
        <f>IF('all SD'!G47="","",'all SD'!G47)</f>
        <v>11</v>
      </c>
      <c r="H48" s="27">
        <f>IF('all SD'!H47="","",'all SD'!H47)</f>
        <v>25.18</v>
      </c>
      <c r="I48">
        <f>IF('all SD'!BO47="","",'all SD'!BO47)</f>
        <v>54</v>
      </c>
      <c r="J48">
        <f>IF('all SD'!BP47="","",'all SD'!BP47)</f>
        <v>24</v>
      </c>
      <c r="K48">
        <f>IF('all SD'!BQ47="","",'all SD'!BQ47)</f>
        <v>11</v>
      </c>
      <c r="L48" s="27">
        <f>IF('all SD'!BR47="","",'all SD'!BR47)</f>
        <v>25.34</v>
      </c>
      <c r="M48">
        <f>IF('all SD'!AT47="","",'all SD'!AT47)</f>
        <v>24</v>
      </c>
      <c r="N48" t="str">
        <f>IF('all SD'!BF47="","",'all SD'!BF47)</f>
        <v>GFR</v>
      </c>
      <c r="O48" t="str">
        <f>IF('all SD'!BG47="","",'all SD'!BG47)</f>
        <v>No</v>
      </c>
      <c r="P48">
        <f>IF('all SD'!BH47="","",'all SD'!BH47)</f>
        <v>1</v>
      </c>
      <c r="Q48" t="str">
        <f>IF('all SD'!BI47="","",'all SD'!BI47)</f>
        <v/>
      </c>
      <c r="R48">
        <f>IF('all SD'!BJ47="","",'all SD'!BJ47)</f>
        <v>3.1713662393486106</v>
      </c>
      <c r="S48" t="str">
        <f>IF('all SD'!BK47="","",'all SD'!BK47)</f>
        <v/>
      </c>
      <c r="T48">
        <f>IF('all SD'!BL47="","",'all SD'!BL47)</f>
        <v>2</v>
      </c>
      <c r="U48">
        <f>IF('all SD'!BM47="","",'all SD'!BM47)</f>
        <v>3.1713662393486106</v>
      </c>
      <c r="V48">
        <f>IF('all SD'!BN47="","",'all SD'!BN47)</f>
        <v>2</v>
      </c>
    </row>
    <row r="49" spans="1:22" x14ac:dyDescent="0.2">
      <c r="A49" s="20" t="str">
        <f>IF('all SD'!A48="","",'all SD'!A48)</f>
        <v>V</v>
      </c>
      <c r="B49">
        <f>IF('all SD'!B48="","",'all SD'!B48)</f>
        <v>22060</v>
      </c>
      <c r="C49" t="str">
        <f>IF('all SD'!C48="","",'all SD'!C48)</f>
        <v>37G1</v>
      </c>
      <c r="D49">
        <f>IF('all SD'!D48="","",'all SD'!D48)</f>
        <v>22</v>
      </c>
      <c r="E49" s="26">
        <f>IF('all SD'!E48="","",'all SD'!E48)</f>
        <v>54</v>
      </c>
      <c r="F49">
        <f>IF('all SD'!F48="","",'all SD'!F48)</f>
        <v>22.5</v>
      </c>
      <c r="G49">
        <f>IF('all SD'!G48="","",'all SD'!G48)</f>
        <v>11</v>
      </c>
      <c r="H49" s="27">
        <f>IF('all SD'!H48="","",'all SD'!H48)</f>
        <v>47.24</v>
      </c>
      <c r="I49">
        <f>IF('all SD'!BO48="","",'all SD'!BO48)</f>
        <v>54</v>
      </c>
      <c r="J49">
        <f>IF('all SD'!BP48="","",'all SD'!BP48)</f>
        <v>22.57</v>
      </c>
      <c r="K49">
        <f>IF('all SD'!BQ48="","",'all SD'!BQ48)</f>
        <v>11</v>
      </c>
      <c r="L49" s="27">
        <f>IF('all SD'!BR48="","",'all SD'!BR48)</f>
        <v>42.42</v>
      </c>
      <c r="M49">
        <f>IF('all SD'!AT48="","",'all SD'!AT48)</f>
        <v>25</v>
      </c>
      <c r="N49" t="str">
        <f>IF('all SD'!BF48="","",'all SD'!BF48)</f>
        <v>GFR</v>
      </c>
      <c r="O49" t="str">
        <f>IF('all SD'!BG48="","",'all SD'!BG48)</f>
        <v>No</v>
      </c>
      <c r="P49">
        <f>IF('all SD'!BH48="","",'all SD'!BH48)</f>
        <v>1</v>
      </c>
      <c r="Q49">
        <f>IF('all SD'!BI48="","",'all SD'!BI48)</f>
        <v>1</v>
      </c>
      <c r="R49">
        <f>IF('all SD'!BJ48="","",'all SD'!BJ48)</f>
        <v>2.808374983936917</v>
      </c>
      <c r="S49" t="str">
        <f>IF('all SD'!BK48="","",'all SD'!BK48)</f>
        <v/>
      </c>
      <c r="T49">
        <f>IF('all SD'!BL48="","",'all SD'!BL48)</f>
        <v>2</v>
      </c>
      <c r="U49">
        <f>IF('all SD'!BM48="","",'all SD'!BM48)</f>
        <v>2.808374983936917</v>
      </c>
      <c r="V49">
        <f>IF('all SD'!BN48="","",'all SD'!BN48)</f>
        <v>2</v>
      </c>
    </row>
    <row r="50" spans="1:22" x14ac:dyDescent="0.2">
      <c r="A50" s="20" t="str">
        <f>IF('all SD'!A49="","",'all SD'!A49)</f>
        <v>V</v>
      </c>
      <c r="B50">
        <f>IF('all SD'!B49="","",'all SD'!B49)</f>
        <v>22062</v>
      </c>
      <c r="C50" t="str">
        <f>IF('all SD'!C49="","",'all SD'!C49)</f>
        <v>38G0</v>
      </c>
      <c r="D50">
        <f>IF('all SD'!D49="","",'all SD'!D49)</f>
        <v>22</v>
      </c>
      <c r="E50" s="26">
        <f>IF('all SD'!E49="","",'all SD'!E49)</f>
        <v>54</v>
      </c>
      <c r="F50">
        <f>IF('all SD'!F49="","",'all SD'!F49)</f>
        <v>32.39</v>
      </c>
      <c r="G50">
        <f>IF('all SD'!G49="","",'all SD'!G49)</f>
        <v>10</v>
      </c>
      <c r="H50" s="27">
        <f>IF('all SD'!H49="","",'all SD'!H49)</f>
        <v>8.98</v>
      </c>
      <c r="I50">
        <f>IF('all SD'!BO49="","",'all SD'!BO49)</f>
        <v>54</v>
      </c>
      <c r="J50">
        <f>IF('all SD'!BP49="","",'all SD'!BP49)</f>
        <v>33.43</v>
      </c>
      <c r="K50">
        <f>IF('all SD'!BQ49="","",'all SD'!BQ49)</f>
        <v>10</v>
      </c>
      <c r="L50" s="27">
        <f>IF('all SD'!BR49="","",'all SD'!BR49)</f>
        <v>10.84</v>
      </c>
      <c r="M50">
        <f>IF('all SD'!AT49="","",'all SD'!AT49)</f>
        <v>21</v>
      </c>
      <c r="N50" t="str">
        <f>IF('all SD'!BF49="","",'all SD'!BF49)</f>
        <v>GFR</v>
      </c>
      <c r="O50" t="str">
        <f>IF('all SD'!BG49="","",'all SD'!BG49)</f>
        <v>No</v>
      </c>
      <c r="P50" t="str">
        <f>IF('all SD'!BH49="","",'all SD'!BH49)</f>
        <v/>
      </c>
      <c r="Q50" t="str">
        <f>IF('all SD'!BI49="","",'all SD'!BI49)</f>
        <v/>
      </c>
      <c r="R50">
        <f>IF('all SD'!BJ49="","",'all SD'!BJ49)</f>
        <v>2.4971216705564836</v>
      </c>
      <c r="S50" t="str">
        <f>IF('all SD'!BK49="","",'all SD'!BK49)</f>
        <v/>
      </c>
      <c r="T50">
        <f>IF('all SD'!BL49="","",'all SD'!BL49)</f>
        <v>2</v>
      </c>
      <c r="U50">
        <f>IF('all SD'!BM49="","",'all SD'!BM49)</f>
        <v>1.4984872323833913</v>
      </c>
      <c r="V50">
        <f>IF('all SD'!BN49="","",'all SD'!BN49)</f>
        <v>2</v>
      </c>
    </row>
    <row r="51" spans="1:22" x14ac:dyDescent="0.2">
      <c r="A51" s="20" t="str">
        <f>IF('all SD'!A50="","",'all SD'!A50)</f>
        <v>V</v>
      </c>
      <c r="B51">
        <f>IF('all SD'!B50="","",'all SD'!B50)</f>
        <v>22063</v>
      </c>
      <c r="C51" t="str">
        <f>IF('all SD'!C50="","",'all SD'!C50)</f>
        <v>38G0</v>
      </c>
      <c r="D51">
        <f>IF('all SD'!D50="","",'all SD'!D50)</f>
        <v>22</v>
      </c>
      <c r="E51" s="26">
        <f>IF('all SD'!E50="","",'all SD'!E50)</f>
        <v>54</v>
      </c>
      <c r="F51">
        <f>IF('all SD'!F50="","",'all SD'!F50)</f>
        <v>33.58</v>
      </c>
      <c r="G51">
        <f>IF('all SD'!G50="","",'all SD'!G50)</f>
        <v>10</v>
      </c>
      <c r="H51" s="27">
        <f>IF('all SD'!H50="","",'all SD'!H50)</f>
        <v>13.51</v>
      </c>
      <c r="I51">
        <f>IF('all SD'!BO50="","",'all SD'!BO50)</f>
        <v>54</v>
      </c>
      <c r="J51">
        <f>IF('all SD'!BP50="","",'all SD'!BP50)</f>
        <v>32.22</v>
      </c>
      <c r="K51">
        <f>IF('all SD'!BQ50="","",'all SD'!BQ50)</f>
        <v>10</v>
      </c>
      <c r="L51" s="27">
        <f>IF('all SD'!BR50="","",'all SD'!BR50)</f>
        <v>9.5399999999999991</v>
      </c>
      <c r="M51">
        <f>IF('all SD'!AT50="","",'all SD'!AT50)</f>
        <v>21</v>
      </c>
      <c r="N51" t="str">
        <f>IF('all SD'!BF50="","",'all SD'!BF50)</f>
        <v>GFR</v>
      </c>
      <c r="O51" t="str">
        <f>IF('all SD'!BG50="","",'all SD'!BG50)</f>
        <v>No</v>
      </c>
      <c r="P51">
        <f>IF('all SD'!BH50="","",'all SD'!BH50)</f>
        <v>1</v>
      </c>
      <c r="Q51">
        <f>IF('all SD'!BI50="","",'all SD'!BI50)</f>
        <v>1</v>
      </c>
      <c r="R51">
        <f>IF('all SD'!BJ50="","",'all SD'!BJ50)</f>
        <v>2.6742958079686185</v>
      </c>
      <c r="S51" t="str">
        <f>IF('all SD'!BK50="","",'all SD'!BK50)</f>
        <v/>
      </c>
      <c r="T51">
        <f>IF('all SD'!BL50="","",'all SD'!BL50)</f>
        <v>2</v>
      </c>
      <c r="U51">
        <f>IF('all SD'!BM50="","",'all SD'!BM50)</f>
        <v>2.6742958079686185</v>
      </c>
      <c r="V51">
        <f>IF('all SD'!BN50="","",'all SD'!BN50)</f>
        <v>2</v>
      </c>
    </row>
    <row r="52" spans="1:22" x14ac:dyDescent="0.2">
      <c r="A52" s="20" t="str">
        <f>IF('all SD'!A51="","",'all SD'!A51)</f>
        <v>V</v>
      </c>
      <c r="B52">
        <f>IF('all SD'!B51="","",'all SD'!B51)</f>
        <v>22064</v>
      </c>
      <c r="C52" t="str">
        <f>IF('all SD'!C51="","",'all SD'!C51)</f>
        <v>38G0</v>
      </c>
      <c r="D52">
        <f>IF('all SD'!D51="","",'all SD'!D51)</f>
        <v>22</v>
      </c>
      <c r="E52" s="26">
        <f>IF('all SD'!E51="","",'all SD'!E51)</f>
        <v>54</v>
      </c>
      <c r="F52">
        <f>IF('all SD'!F51="","",'all SD'!F51)</f>
        <v>37.659999999999997</v>
      </c>
      <c r="G52">
        <f>IF('all SD'!G51="","",'all SD'!G51)</f>
        <v>10</v>
      </c>
      <c r="H52" s="27">
        <f>IF('all SD'!H51="","",'all SD'!H51)</f>
        <v>19.84</v>
      </c>
      <c r="I52">
        <f>IF('all SD'!BO51="","",'all SD'!BO51)</f>
        <v>54</v>
      </c>
      <c r="J52">
        <f>IF('all SD'!BP51="","",'all SD'!BP51)</f>
        <v>40.229999999999997</v>
      </c>
      <c r="K52">
        <f>IF('all SD'!BQ51="","",'all SD'!BQ51)</f>
        <v>10</v>
      </c>
      <c r="L52" s="27">
        <f>IF('all SD'!BR51="","",'all SD'!BR51)</f>
        <v>21.25</v>
      </c>
      <c r="M52">
        <f>IF('all SD'!AT51="","",'all SD'!AT51)</f>
        <v>21</v>
      </c>
      <c r="N52" t="str">
        <f>IF('all SD'!BF51="","",'all SD'!BF51)</f>
        <v>GFR</v>
      </c>
      <c r="O52" t="str">
        <f>IF('all SD'!BG51="","",'all SD'!BG51)</f>
        <v>No</v>
      </c>
      <c r="P52">
        <f>IF('all SD'!BH51="","",'all SD'!BH51)</f>
        <v>1</v>
      </c>
      <c r="Q52" t="str">
        <f>IF('all SD'!BI51="","",'all SD'!BI51)</f>
        <v/>
      </c>
      <c r="R52">
        <f>IF('all SD'!BJ51="","",'all SD'!BJ51)</f>
        <v>2.6963738551490395</v>
      </c>
      <c r="S52" t="str">
        <f>IF('all SD'!BK51="","",'all SD'!BK51)</f>
        <v/>
      </c>
      <c r="T52">
        <f>IF('all SD'!BL51="","",'all SD'!BL51)</f>
        <v>2</v>
      </c>
      <c r="U52">
        <f>IF('all SD'!BM51="","",'all SD'!BM51)</f>
        <v>2.6963738551490395</v>
      </c>
      <c r="V52">
        <f>IF('all SD'!BN51="","",'all SD'!BN51)</f>
        <v>2</v>
      </c>
    </row>
    <row r="53" spans="1:22" x14ac:dyDescent="0.2">
      <c r="A53" s="20" t="str">
        <f>IF('all SD'!A52="","",'all SD'!A52)</f>
        <v>V</v>
      </c>
      <c r="B53">
        <f>IF('all SD'!B52="","",'all SD'!B52)</f>
        <v>22065</v>
      </c>
      <c r="C53" t="str">
        <f>IF('all SD'!C52="","",'all SD'!C52)</f>
        <v>38G0</v>
      </c>
      <c r="D53">
        <f>IF('all SD'!D52="","",'all SD'!D52)</f>
        <v>22</v>
      </c>
      <c r="E53" s="26">
        <f>IF('all SD'!E52="","",'all SD'!E52)</f>
        <v>54</v>
      </c>
      <c r="F53">
        <f>IF('all SD'!F52="","",'all SD'!F52)</f>
        <v>36.4</v>
      </c>
      <c r="G53">
        <f>IF('all SD'!G52="","",'all SD'!G52)</f>
        <v>10</v>
      </c>
      <c r="H53" s="27">
        <f>IF('all SD'!H52="","",'all SD'!H52)</f>
        <v>38.58</v>
      </c>
      <c r="I53">
        <f>IF('all SD'!BO52="","",'all SD'!BO52)</f>
        <v>54</v>
      </c>
      <c r="J53">
        <f>IF('all SD'!BP52="","",'all SD'!BP52)</f>
        <v>37.99</v>
      </c>
      <c r="K53">
        <f>IF('all SD'!BQ52="","",'all SD'!BQ52)</f>
        <v>10</v>
      </c>
      <c r="L53" s="27">
        <f>IF('all SD'!BR52="","",'all SD'!BR52)</f>
        <v>35.24</v>
      </c>
      <c r="M53">
        <f>IF('all SD'!AT52="","",'all SD'!AT52)</f>
        <v>25</v>
      </c>
      <c r="N53" t="str">
        <f>IF('all SD'!BF52="","",'all SD'!BF52)</f>
        <v>DEN</v>
      </c>
      <c r="O53" t="str">
        <f>IF('all SD'!BG52="","",'all SD'!BG52)</f>
        <v>No</v>
      </c>
      <c r="P53">
        <f>IF('all SD'!BH52="","",'all SD'!BH52)</f>
        <v>1</v>
      </c>
      <c r="Q53">
        <f>IF('all SD'!BI52="","",'all SD'!BI52)</f>
        <v>1</v>
      </c>
      <c r="R53">
        <f>IF('all SD'!BJ52="","",'all SD'!BJ52)</f>
        <v>2.5035745017746187</v>
      </c>
      <c r="S53" t="str">
        <f>IF('all SD'!BK52="","",'all SD'!BK52)</f>
        <v/>
      </c>
      <c r="T53">
        <f>IF('all SD'!BL52="","",'all SD'!BL52)</f>
        <v>1</v>
      </c>
      <c r="U53">
        <f>IF('all SD'!BM52="","",'all SD'!BM52)</f>
        <v>2.5035745017746187</v>
      </c>
      <c r="V53">
        <f>IF('all SD'!BN52="","",'all SD'!BN52)</f>
        <v>2</v>
      </c>
    </row>
    <row r="54" spans="1:22" x14ac:dyDescent="0.2">
      <c r="A54" s="20" t="str">
        <f>IF('all SD'!A53="","",'all SD'!A53)</f>
        <v>V</v>
      </c>
      <c r="B54">
        <f>IF('all SD'!B53="","",'all SD'!B53)</f>
        <v>22071</v>
      </c>
      <c r="C54" t="str">
        <f>IF('all SD'!C53="","",'all SD'!C53)</f>
        <v>38G1</v>
      </c>
      <c r="D54">
        <f>IF('all SD'!D53="","",'all SD'!D53)</f>
        <v>22</v>
      </c>
      <c r="E54" s="26">
        <f>IF('all SD'!E53="","",'all SD'!E53)</f>
        <v>54</v>
      </c>
      <c r="F54">
        <f>IF('all SD'!F53="","",'all SD'!F53)</f>
        <v>32.4</v>
      </c>
      <c r="G54">
        <f>IF('all SD'!G53="","",'all SD'!G53)</f>
        <v>11</v>
      </c>
      <c r="H54" s="27">
        <f>IF('all SD'!H53="","",'all SD'!H53)</f>
        <v>24.4</v>
      </c>
      <c r="I54">
        <f>IF('all SD'!BO53="","",'all SD'!BO53)</f>
        <v>54</v>
      </c>
      <c r="J54">
        <f>IF('all SD'!BP53="","",'all SD'!BP53)</f>
        <v>30.6</v>
      </c>
      <c r="K54">
        <f>IF('all SD'!BQ53="","",'all SD'!BQ53)</f>
        <v>11</v>
      </c>
      <c r="L54" s="27">
        <f>IF('all SD'!BR53="","",'all SD'!BR53)</f>
        <v>28.1</v>
      </c>
      <c r="M54">
        <f>IF('all SD'!AT53="","",'all SD'!AT53)</f>
        <v>28</v>
      </c>
      <c r="N54" t="str">
        <f>IF('all SD'!BF53="","",'all SD'!BF53)</f>
        <v>DEN</v>
      </c>
      <c r="O54" t="str">
        <f>IF('all SD'!BG53="","",'all SD'!BG53)</f>
        <v>No</v>
      </c>
      <c r="P54">
        <f>IF('all SD'!BH53="","",'all SD'!BH53)</f>
        <v>1</v>
      </c>
      <c r="Q54" t="str">
        <f>IF('all SD'!BI53="","",'all SD'!BI53)</f>
        <v/>
      </c>
      <c r="R54">
        <f>IF('all SD'!BJ53="","",'all SD'!BJ53)</f>
        <v>2.882454463403568</v>
      </c>
      <c r="S54" t="str">
        <f>IF('all SD'!BK53="","",'all SD'!BK53)</f>
        <v/>
      </c>
      <c r="T54">
        <f>IF('all SD'!BL53="","",'all SD'!BL53)</f>
        <v>2</v>
      </c>
      <c r="U54">
        <f>IF('all SD'!BM53="","",'all SD'!BM53)</f>
        <v>2.882454463403568</v>
      </c>
      <c r="V54">
        <f>IF('all SD'!BN53="","",'all SD'!BN53)</f>
        <v>2</v>
      </c>
    </row>
    <row r="55" spans="1:22" x14ac:dyDescent="0.2">
      <c r="A55" s="20" t="str">
        <f>IF('all SD'!A54="","",'all SD'!A54)</f>
        <v>V</v>
      </c>
      <c r="B55">
        <f>IF('all SD'!B54="","",'all SD'!B54)</f>
        <v>22072</v>
      </c>
      <c r="C55" t="str">
        <f>IF('all SD'!C54="","",'all SD'!C54)</f>
        <v>38G1</v>
      </c>
      <c r="D55">
        <f>IF('all SD'!D54="","",'all SD'!D54)</f>
        <v>22</v>
      </c>
      <c r="E55" s="26">
        <f>IF('all SD'!E54="","",'all SD'!E54)</f>
        <v>54</v>
      </c>
      <c r="F55">
        <f>IF('all SD'!F54="","",'all SD'!F54)</f>
        <v>33.53</v>
      </c>
      <c r="G55">
        <f>IF('all SD'!G54="","",'all SD'!G54)</f>
        <v>11</v>
      </c>
      <c r="H55" s="27">
        <f>IF('all SD'!H54="","",'all SD'!H54)</f>
        <v>21.74</v>
      </c>
      <c r="I55">
        <f>IF('all SD'!BO54="","",'all SD'!BO54)</f>
        <v>54</v>
      </c>
      <c r="J55">
        <f>IF('all SD'!BP54="","",'all SD'!BP54)</f>
        <v>32.54</v>
      </c>
      <c r="K55">
        <f>IF('all SD'!BQ54="","",'all SD'!BQ54)</f>
        <v>11</v>
      </c>
      <c r="L55" s="27">
        <f>IF('all SD'!BR54="","",'all SD'!BR54)</f>
        <v>23.82</v>
      </c>
      <c r="M55">
        <f>IF('all SD'!AT54="","",'all SD'!AT54)</f>
        <v>28</v>
      </c>
      <c r="N55" t="str">
        <f>IF('all SD'!BF54="","",'all SD'!BF54)</f>
        <v>GFR</v>
      </c>
      <c r="O55" t="str">
        <f>IF('all SD'!BG54="","",'all SD'!BG54)</f>
        <v>No</v>
      </c>
      <c r="P55">
        <f>IF('all SD'!BH54="","",'all SD'!BH54)</f>
        <v>1</v>
      </c>
      <c r="Q55" t="str">
        <f>IF('all SD'!BI54="","",'all SD'!BI54)</f>
        <v/>
      </c>
      <c r="R55">
        <f>IF('all SD'!BJ54="","",'all SD'!BJ54)</f>
        <v>1.5605833905702775</v>
      </c>
      <c r="S55" t="str">
        <f>IF('all SD'!BK54="","",'all SD'!BK54)</f>
        <v/>
      </c>
      <c r="T55">
        <f>IF('all SD'!BL54="","",'all SD'!BL54)</f>
        <v>2</v>
      </c>
      <c r="U55">
        <f>IF('all SD'!BM54="","",'all SD'!BM54)</f>
        <v>1.5605833905702775</v>
      </c>
      <c r="V55">
        <f>IF('all SD'!BN54="","",'all SD'!BN54)</f>
        <v>2</v>
      </c>
    </row>
    <row r="56" spans="1:22" x14ac:dyDescent="0.2">
      <c r="A56" s="20" t="str">
        <f>IF('all SD'!A55="","",'all SD'!A55)</f>
        <v>V</v>
      </c>
      <c r="B56">
        <f>IF('all SD'!B55="","",'all SD'!B55)</f>
        <v>22075</v>
      </c>
      <c r="C56" t="str">
        <f>IF('all SD'!C55="","",'all SD'!C55)</f>
        <v>38G0</v>
      </c>
      <c r="D56">
        <f>IF('all SD'!D55="","",'all SD'!D55)</f>
        <v>22</v>
      </c>
      <c r="E56" s="26">
        <f>IF('all SD'!E55="","",'all SD'!E55)</f>
        <v>54</v>
      </c>
      <c r="F56">
        <f>IF('all SD'!F55="","",'all SD'!F55)</f>
        <v>48.3</v>
      </c>
      <c r="G56">
        <f>IF('all SD'!G55="","",'all SD'!G55)</f>
        <v>10</v>
      </c>
      <c r="H56" s="27">
        <f>IF('all SD'!H55="","",'all SD'!H55)</f>
        <v>8.6999999999999993</v>
      </c>
      <c r="I56">
        <f>IF('all SD'!BO55="","",'all SD'!BO55)</f>
        <v>54</v>
      </c>
      <c r="J56">
        <f>IF('all SD'!BP55="","",'all SD'!BP55)</f>
        <v>46.4</v>
      </c>
      <c r="K56">
        <f>IF('all SD'!BQ55="","",'all SD'!BQ55)</f>
        <v>10</v>
      </c>
      <c r="L56" s="27">
        <f>IF('all SD'!BR55="","",'all SD'!BR55)</f>
        <v>10.8</v>
      </c>
      <c r="M56">
        <f>IF('all SD'!AT55="","",'all SD'!AT55)</f>
        <v>28</v>
      </c>
      <c r="N56" t="str">
        <f>IF('all SD'!BF55="","",'all SD'!BF55)</f>
        <v>DEN</v>
      </c>
      <c r="O56" t="str">
        <f>IF('all SD'!BG55="","",'all SD'!BG55)</f>
        <v>No</v>
      </c>
      <c r="P56" t="str">
        <f>IF('all SD'!BH55="","",'all SD'!BH55)</f>
        <v/>
      </c>
      <c r="Q56" t="str">
        <f>IF('all SD'!BI55="","",'all SD'!BI55)</f>
        <v/>
      </c>
      <c r="R56">
        <f>IF('all SD'!BJ55="","",'all SD'!BJ55)</f>
        <v>2.2530234279395938</v>
      </c>
      <c r="S56" t="str">
        <f>IF('all SD'!BK55="","",'all SD'!BK55)</f>
        <v/>
      </c>
      <c r="T56">
        <f>IF('all SD'!BL55="","",'all SD'!BL55)</f>
        <v>2</v>
      </c>
      <c r="U56">
        <f>IF('all SD'!BM55="","",'all SD'!BM55)</f>
        <v>2.2530234279395938</v>
      </c>
      <c r="V56">
        <f>IF('all SD'!BN55="","",'all SD'!BN55)</f>
        <v>2</v>
      </c>
    </row>
    <row r="57" spans="1:22" x14ac:dyDescent="0.2">
      <c r="A57" s="20" t="str">
        <f>IF('all SD'!A56="","",'all SD'!A56)</f>
        <v>V</v>
      </c>
      <c r="B57">
        <f>IF('all SD'!B56="","",'all SD'!B56)</f>
        <v>22076</v>
      </c>
      <c r="C57" t="str">
        <f>IF('all SD'!C56="","",'all SD'!C56)</f>
        <v>38G0</v>
      </c>
      <c r="D57">
        <f>IF('all SD'!D56="","",'all SD'!D56)</f>
        <v>22</v>
      </c>
      <c r="E57" s="26">
        <f>IF('all SD'!E56="","",'all SD'!E56)</f>
        <v>54</v>
      </c>
      <c r="F57">
        <f>IF('all SD'!F56="","",'all SD'!F56)</f>
        <v>49.11</v>
      </c>
      <c r="G57">
        <f>IF('all SD'!G56="","",'all SD'!G56)</f>
        <v>10</v>
      </c>
      <c r="H57" s="27">
        <f>IF('all SD'!H56="","",'all SD'!H56)</f>
        <v>16.47</v>
      </c>
      <c r="I57">
        <f>IF('all SD'!BO56="","",'all SD'!BO56)</f>
        <v>54</v>
      </c>
      <c r="J57">
        <f>IF('all SD'!BP56="","",'all SD'!BP56)</f>
        <v>50.66</v>
      </c>
      <c r="K57">
        <f>IF('all SD'!BQ56="","",'all SD'!BQ56)</f>
        <v>10</v>
      </c>
      <c r="L57" s="27">
        <f>IF('all SD'!BR56="","",'all SD'!BR56)</f>
        <v>15.28</v>
      </c>
      <c r="M57">
        <f>IF('all SD'!AT56="","",'all SD'!AT56)</f>
        <v>32</v>
      </c>
      <c r="N57" t="str">
        <f>IF('all SD'!BF56="","",'all SD'!BF56)</f>
        <v>DEN</v>
      </c>
      <c r="O57" t="str">
        <f>IF('all SD'!BG56="","",'all SD'!BG56)</f>
        <v>No</v>
      </c>
      <c r="P57" t="str">
        <f>IF('all SD'!BH56="","",'all SD'!BH56)</f>
        <v/>
      </c>
      <c r="Q57">
        <f>IF('all SD'!BI56="","",'all SD'!BI56)</f>
        <v>1</v>
      </c>
      <c r="R57">
        <f>IF('all SD'!BJ56="","",'all SD'!BJ56)</f>
        <v>1.6947867442948221</v>
      </c>
      <c r="S57" t="str">
        <f>IF('all SD'!BK56="","",'all SD'!BK56)</f>
        <v/>
      </c>
      <c r="T57">
        <f>IF('all SD'!BL56="","",'all SD'!BL56)</f>
        <v>1</v>
      </c>
      <c r="U57">
        <f>IF('all SD'!BM56="","",'all SD'!BM56)</f>
        <v>1.6947867442948221</v>
      </c>
      <c r="V57">
        <f>IF('all SD'!BN56="","",'all SD'!BN56)</f>
        <v>2</v>
      </c>
    </row>
    <row r="58" spans="1:22" x14ac:dyDescent="0.2">
      <c r="A58" s="20" t="str">
        <f>IF('all SD'!A57="","",'all SD'!A57)</f>
        <v>V</v>
      </c>
      <c r="B58">
        <f>IF('all SD'!B57="","",'all SD'!B57)</f>
        <v>22077</v>
      </c>
      <c r="C58" t="str">
        <f>IF('all SD'!C57="","",'all SD'!C57)</f>
        <v>38G0</v>
      </c>
      <c r="D58">
        <f>IF('all SD'!D57="","",'all SD'!D57)</f>
        <v>22</v>
      </c>
      <c r="E58" s="26">
        <f>IF('all SD'!E57="","",'all SD'!E57)</f>
        <v>54</v>
      </c>
      <c r="F58">
        <f>IF('all SD'!F57="","",'all SD'!F57)</f>
        <v>41.63</v>
      </c>
      <c r="G58">
        <f>IF('all SD'!G57="","",'all SD'!G57)</f>
        <v>10</v>
      </c>
      <c r="H58" s="27">
        <f>IF('all SD'!H57="","",'all SD'!H57)</f>
        <v>19.45</v>
      </c>
      <c r="I58">
        <f>IF('all SD'!BO57="","",'all SD'!BO57)</f>
        <v>54</v>
      </c>
      <c r="J58">
        <f>IF('all SD'!BP57="","",'all SD'!BP57)</f>
        <v>41.39</v>
      </c>
      <c r="K58">
        <f>IF('all SD'!BQ57="","",'all SD'!BQ57)</f>
        <v>10</v>
      </c>
      <c r="L58" s="27">
        <f>IF('all SD'!BR57="","",'all SD'!BR57)</f>
        <v>22.18</v>
      </c>
      <c r="M58">
        <f>IF('all SD'!AT57="","",'all SD'!AT57)</f>
        <v>28</v>
      </c>
      <c r="N58" t="str">
        <f>IF('all SD'!BF57="","",'all SD'!BF57)</f>
        <v>DEN</v>
      </c>
      <c r="O58" t="str">
        <f>IF('all SD'!BG57="","",'all SD'!BG57)</f>
        <v>No</v>
      </c>
      <c r="P58" t="str">
        <f>IF('all SD'!BH57="","",'all SD'!BH57)</f>
        <v/>
      </c>
      <c r="Q58" t="str">
        <f>IF('all SD'!BI57="","",'all SD'!BI57)</f>
        <v/>
      </c>
      <c r="R58">
        <f>IF('all SD'!BJ57="","",'all SD'!BJ57)</f>
        <v>1.5960169454107442</v>
      </c>
      <c r="S58" t="str">
        <f>IF('all SD'!BK57="","",'all SD'!BK57)</f>
        <v/>
      </c>
      <c r="T58">
        <f>IF('all SD'!BL57="","",'all SD'!BL57)</f>
        <v>1</v>
      </c>
      <c r="U58">
        <f>IF('all SD'!BM57="","",'all SD'!BM57)</f>
        <v>1.5960169454107442</v>
      </c>
      <c r="V58">
        <f>IF('all SD'!BN57="","",'all SD'!BN57)</f>
        <v>2</v>
      </c>
    </row>
    <row r="59" spans="1:22" x14ac:dyDescent="0.2">
      <c r="A59" s="20" t="str">
        <f>IF('all SD'!A58="","",'all SD'!A58)</f>
        <v>V</v>
      </c>
      <c r="B59">
        <f>IF('all SD'!B58="","",'all SD'!B58)</f>
        <v>22078</v>
      </c>
      <c r="C59" t="str">
        <f>IF('all SD'!C58="","",'all SD'!C58)</f>
        <v>38G0</v>
      </c>
      <c r="D59">
        <f>IF('all SD'!D58="","",'all SD'!D58)</f>
        <v>22</v>
      </c>
      <c r="E59" s="26">
        <f>IF('all SD'!E58="","",'all SD'!E58)</f>
        <v>54</v>
      </c>
      <c r="F59">
        <f>IF('all SD'!F58="","",'all SD'!F58)</f>
        <v>58.2</v>
      </c>
      <c r="G59">
        <f>IF('all SD'!G58="","",'all SD'!G58)</f>
        <v>10</v>
      </c>
      <c r="H59" s="27">
        <f>IF('all SD'!H58="","",'all SD'!H58)</f>
        <v>6.8</v>
      </c>
      <c r="I59">
        <f>IF('all SD'!BO58="","",'all SD'!BO58)</f>
        <v>54</v>
      </c>
      <c r="J59">
        <f>IF('all SD'!BP58="","",'all SD'!BP58)</f>
        <v>56.2</v>
      </c>
      <c r="K59">
        <f>IF('all SD'!BQ58="","",'all SD'!BQ58)</f>
        <v>10</v>
      </c>
      <c r="L59" s="27">
        <f>IF('all SD'!BR58="","",'all SD'!BR58)</f>
        <v>8.5</v>
      </c>
      <c r="M59">
        <f>IF('all SD'!AT58="","",'all SD'!AT58)</f>
        <v>33</v>
      </c>
      <c r="N59" t="str">
        <f>IF('all SD'!BF58="","",'all SD'!BF58)</f>
        <v>DEN</v>
      </c>
      <c r="O59" t="str">
        <f>IF('all SD'!BG58="","",'all SD'!BG58)</f>
        <v>No</v>
      </c>
      <c r="P59" t="str">
        <f>IF('all SD'!BH58="","",'all SD'!BH58)</f>
        <v/>
      </c>
      <c r="Q59" t="str">
        <f>IF('all SD'!BI58="","",'all SD'!BI58)</f>
        <v/>
      </c>
      <c r="R59">
        <f>IF('all SD'!BJ58="","",'all SD'!BJ58)</f>
        <v>2.225532128571003</v>
      </c>
      <c r="S59" t="str">
        <f>IF('all SD'!BK58="","",'all SD'!BK58)</f>
        <v/>
      </c>
      <c r="T59">
        <f>IF('all SD'!BL58="","",'all SD'!BL58)</f>
        <v>1</v>
      </c>
      <c r="U59">
        <f>IF('all SD'!BM58="","",'all SD'!BM58)</f>
        <v>2.225532128571003</v>
      </c>
      <c r="V59">
        <f>IF('all SD'!BN58="","",'all SD'!BN58)</f>
        <v>2</v>
      </c>
    </row>
    <row r="60" spans="1:22" x14ac:dyDescent="0.2">
      <c r="A60" s="20" t="str">
        <f>IF('all SD'!A59="","",'all SD'!A59)</f>
        <v>V</v>
      </c>
      <c r="B60">
        <f>IF('all SD'!B59="","",'all SD'!B59)</f>
        <v>22079</v>
      </c>
      <c r="C60" t="str">
        <f>IF('all SD'!C59="","",'all SD'!C59)</f>
        <v>38G0</v>
      </c>
      <c r="D60">
        <f>IF('all SD'!D59="","",'all SD'!D59)</f>
        <v>22</v>
      </c>
      <c r="E60" s="26">
        <f>IF('all SD'!E59="","",'all SD'!E59)</f>
        <v>55</v>
      </c>
      <c r="F60">
        <f>IF('all SD'!F59="","",'all SD'!F59)</f>
        <v>5.09</v>
      </c>
      <c r="G60">
        <f>IF('all SD'!G59="","",'all SD'!G59)</f>
        <v>9</v>
      </c>
      <c r="H60" s="27">
        <f>IF('all SD'!H59="","",'all SD'!H59)</f>
        <v>59.08</v>
      </c>
      <c r="I60" t="str">
        <f>IF('all SD'!BO59="","",'all SD'!BO59)</f>
        <v/>
      </c>
      <c r="J60" t="str">
        <f>IF('all SD'!BP59="","",'all SD'!BP59)</f>
        <v/>
      </c>
      <c r="K60" t="str">
        <f>IF('all SD'!BQ59="","",'all SD'!BQ59)</f>
        <v/>
      </c>
      <c r="L60" s="27" t="str">
        <f>IF('all SD'!BR59="","",'all SD'!BR59)</f>
        <v/>
      </c>
      <c r="M60">
        <f>IF('all SD'!AT59="","",'all SD'!AT59)</f>
        <v>31</v>
      </c>
      <c r="N60" t="str">
        <f>IF('all SD'!BF59="","",'all SD'!BF59)</f>
        <v>DEN</v>
      </c>
      <c r="O60" t="str">
        <f>IF('all SD'!BG59="","",'all SD'!BG59)</f>
        <v>No</v>
      </c>
      <c r="P60" t="str">
        <f>IF('all SD'!BH59="","",'all SD'!BH59)</f>
        <v/>
      </c>
      <c r="Q60" t="str">
        <f>IF('all SD'!BI59="","",'all SD'!BI59)</f>
        <v/>
      </c>
      <c r="R60">
        <f>IF('all SD'!BJ59="","",'all SD'!BJ59)</f>
        <v>2.5026823116230807</v>
      </c>
      <c r="S60" t="str">
        <f>IF('all SD'!BK59="","",'all SD'!BK59)</f>
        <v/>
      </c>
      <c r="T60">
        <f>IF('all SD'!BL59="","",'all SD'!BL59)</f>
        <v>1</v>
      </c>
      <c r="U60">
        <f>IF('all SD'!BM59="","",'all SD'!BM59)</f>
        <v>2.5026823116230807</v>
      </c>
      <c r="V60">
        <f>IF('all SD'!BN59="","",'all SD'!BN59)</f>
        <v>2</v>
      </c>
    </row>
    <row r="61" spans="1:22" x14ac:dyDescent="0.2">
      <c r="A61" s="20" t="str">
        <f>IF('all SD'!A60="","",'all SD'!A60)</f>
        <v>V</v>
      </c>
      <c r="B61">
        <f>IF('all SD'!B60="","",'all SD'!B60)</f>
        <v>22081</v>
      </c>
      <c r="C61" t="str">
        <f>IF('all SD'!C60="","",'all SD'!C60)</f>
        <v>39F9</v>
      </c>
      <c r="D61">
        <f>IF('all SD'!D60="","",'all SD'!D60)</f>
        <v>22</v>
      </c>
      <c r="E61" s="26">
        <f>IF('all SD'!E60="","",'all SD'!E60)</f>
        <v>55</v>
      </c>
      <c r="F61">
        <f>IF('all SD'!F60="","",'all SD'!F60)</f>
        <v>6.3</v>
      </c>
      <c r="G61">
        <f>IF('all SD'!G60="","",'all SD'!G60)</f>
        <v>9</v>
      </c>
      <c r="H61" s="27">
        <f>IF('all SD'!H60="","",'all SD'!H60)</f>
        <v>59.28</v>
      </c>
      <c r="I61">
        <f>IF('all SD'!BO60="","",'all SD'!BO60)</f>
        <v>55</v>
      </c>
      <c r="J61">
        <f>IF('all SD'!BP60="","",'all SD'!BP60)</f>
        <v>3.9</v>
      </c>
      <c r="K61">
        <f>IF('all SD'!BQ60="","",'all SD'!BQ60)</f>
        <v>9</v>
      </c>
      <c r="L61" s="27">
        <f>IF('all SD'!BR60="","",'all SD'!BR60)</f>
        <v>59.16</v>
      </c>
      <c r="M61">
        <f>IF('all SD'!AT60="","",'all SD'!AT60)</f>
        <v>28</v>
      </c>
      <c r="N61" t="str">
        <f>IF('all SD'!BF60="","",'all SD'!BF60)</f>
        <v>DEN</v>
      </c>
      <c r="O61" t="str">
        <f>IF('all SD'!BG60="","",'all SD'!BG60)</f>
        <v>No</v>
      </c>
      <c r="P61" t="str">
        <f>IF('all SD'!BH60="","",'all SD'!BH60)</f>
        <v/>
      </c>
      <c r="Q61">
        <f>IF('all SD'!BI60="","",'all SD'!BI60)</f>
        <v>1</v>
      </c>
      <c r="R61">
        <f>IF('all SD'!BJ60="","",'all SD'!BJ60)</f>
        <v>2.4009825880574556</v>
      </c>
      <c r="S61" t="str">
        <f>IF('all SD'!BK60="","",'all SD'!BK60)</f>
        <v/>
      </c>
      <c r="T61">
        <f>IF('all SD'!BL60="","",'all SD'!BL60)</f>
        <v>1</v>
      </c>
      <c r="U61">
        <f>IF('all SD'!BM60="","",'all SD'!BM60)</f>
        <v>2.4009825880574556</v>
      </c>
      <c r="V61">
        <f>IF('all SD'!BN60="","",'all SD'!BN60)</f>
        <v>2</v>
      </c>
    </row>
    <row r="62" spans="1:22" x14ac:dyDescent="0.2">
      <c r="A62" s="20" t="str">
        <f>IF('all SD'!A61="","",'all SD'!A61)</f>
        <v>V</v>
      </c>
      <c r="B62">
        <f>IF('all SD'!B61="","",'all SD'!B61)</f>
        <v>22082</v>
      </c>
      <c r="C62" t="str">
        <f>IF('all SD'!C61="","",'all SD'!C61)</f>
        <v>39G1</v>
      </c>
      <c r="D62">
        <f>IF('all SD'!D61="","",'all SD'!D61)</f>
        <v>22</v>
      </c>
      <c r="E62" s="26">
        <f>IF('all SD'!E61="","",'all SD'!E61)</f>
        <v>55</v>
      </c>
      <c r="F62">
        <f>IF('all SD'!F61="","",'all SD'!F61)</f>
        <v>6.36</v>
      </c>
      <c r="G62">
        <f>IF('all SD'!G61="","",'all SD'!G61)</f>
        <v>11</v>
      </c>
      <c r="H62" s="27">
        <f>IF('all SD'!H61="","",'all SD'!H61)</f>
        <v>19.5</v>
      </c>
      <c r="I62" t="str">
        <f>IF('all SD'!BO61="","",'all SD'!BO61)</f>
        <v/>
      </c>
      <c r="J62" t="str">
        <f>IF('all SD'!BP61="","",'all SD'!BP61)</f>
        <v/>
      </c>
      <c r="K62" t="str">
        <f>IF('all SD'!BQ61="","",'all SD'!BQ61)</f>
        <v/>
      </c>
      <c r="L62" s="27" t="str">
        <f>IF('all SD'!BR61="","",'all SD'!BR61)</f>
        <v/>
      </c>
      <c r="M62">
        <f>IF('all SD'!AT61="","",'all SD'!AT61)</f>
        <v>37</v>
      </c>
      <c r="N62" t="str">
        <f>IF('all SD'!BF61="","",'all SD'!BF61)</f>
        <v>DEN</v>
      </c>
      <c r="O62" t="str">
        <f>IF('all SD'!BG61="","",'all SD'!BG61)</f>
        <v>No</v>
      </c>
      <c r="P62" t="str">
        <f>IF('all SD'!BH61="","",'all SD'!BH61)</f>
        <v/>
      </c>
      <c r="Q62">
        <f>IF('all SD'!BI61="","",'all SD'!BI61)</f>
        <v>1</v>
      </c>
      <c r="R62">
        <f>IF('all SD'!BJ61="","",'all SD'!BJ61)</f>
        <v>2.497195922761684</v>
      </c>
      <c r="S62" t="str">
        <f>IF('all SD'!BK61="","",'all SD'!BK61)</f>
        <v/>
      </c>
      <c r="T62">
        <f>IF('all SD'!BL61="","",'all SD'!BL61)</f>
        <v>1</v>
      </c>
      <c r="U62">
        <f>IF('all SD'!BM61="","",'all SD'!BM61)</f>
        <v>2.497195922761684</v>
      </c>
      <c r="V62">
        <f>IF('all SD'!BN61="","",'all SD'!BN61)</f>
        <v>2</v>
      </c>
    </row>
    <row r="63" spans="1:22" x14ac:dyDescent="0.2">
      <c r="A63" s="20" t="str">
        <f>IF('all SD'!A62="","",'all SD'!A62)</f>
        <v>V</v>
      </c>
      <c r="B63">
        <f>IF('all SD'!B62="","",'all SD'!B62)</f>
        <v>22084</v>
      </c>
      <c r="C63" t="str">
        <f>IF('all SD'!C62="","",'all SD'!C62)</f>
        <v>39G1</v>
      </c>
      <c r="D63">
        <f>IF('all SD'!D62="","",'all SD'!D62)</f>
        <v>22</v>
      </c>
      <c r="E63" s="26">
        <f>IF('all SD'!E62="","",'all SD'!E62)</f>
        <v>55</v>
      </c>
      <c r="F63">
        <f>IF('all SD'!F62="","",'all SD'!F62)</f>
        <v>11.9</v>
      </c>
      <c r="G63">
        <f>IF('all SD'!G62="","",'all SD'!G62)</f>
        <v>11</v>
      </c>
      <c r="H63" s="27">
        <f>IF('all SD'!H62="","",'all SD'!H62)</f>
        <v>4.5999999999999996</v>
      </c>
      <c r="I63" t="str">
        <f>IF('all SD'!BO62="","",'all SD'!BO62)</f>
        <v/>
      </c>
      <c r="J63" t="str">
        <f>IF('all SD'!BP62="","",'all SD'!BP62)</f>
        <v/>
      </c>
      <c r="K63" t="str">
        <f>IF('all SD'!BQ62="","",'all SD'!BQ62)</f>
        <v/>
      </c>
      <c r="L63" s="27" t="str">
        <f>IF('all SD'!BR62="","",'all SD'!BR62)</f>
        <v/>
      </c>
      <c r="M63">
        <f>IF('all SD'!AT62="","",'all SD'!AT62)</f>
        <v>33</v>
      </c>
      <c r="N63" t="str">
        <f>IF('all SD'!BF62="","",'all SD'!BF62)</f>
        <v>DEN</v>
      </c>
      <c r="O63" t="str">
        <f>IF('all SD'!BG62="","",'all SD'!BG62)</f>
        <v>No</v>
      </c>
      <c r="P63" t="str">
        <f>IF('all SD'!BH62="","",'all SD'!BH62)</f>
        <v/>
      </c>
      <c r="Q63">
        <f>IF('all SD'!BI62="","",'all SD'!BI62)</f>
        <v>1</v>
      </c>
      <c r="R63">
        <f>IF('all SD'!BJ62="","",'all SD'!BJ62)</f>
        <v>1.9412791482403362</v>
      </c>
      <c r="S63" t="str">
        <f>IF('all SD'!BK62="","",'all SD'!BK62)</f>
        <v/>
      </c>
      <c r="T63">
        <f>IF('all SD'!BL62="","",'all SD'!BL62)</f>
        <v>1</v>
      </c>
      <c r="U63">
        <f>IF('all SD'!BM62="","",'all SD'!BM62)</f>
        <v>1.9412791482403362</v>
      </c>
      <c r="V63">
        <f>IF('all SD'!BN62="","",'all SD'!BN62)</f>
        <v>2</v>
      </c>
    </row>
    <row r="64" spans="1:22" x14ac:dyDescent="0.2">
      <c r="A64" s="20" t="str">
        <f>IF('all SD'!A63="","",'all SD'!A63)</f>
        <v>V</v>
      </c>
      <c r="B64">
        <f>IF('all SD'!B63="","",'all SD'!B63)</f>
        <v>22085</v>
      </c>
      <c r="C64" t="str">
        <f>IF('all SD'!C63="","",'all SD'!C63)</f>
        <v>40G0</v>
      </c>
      <c r="D64">
        <f>IF('all SD'!D63="","",'all SD'!D63)</f>
        <v>22</v>
      </c>
      <c r="E64" s="26">
        <f>IF('all SD'!E63="","",'all SD'!E63)</f>
        <v>55</v>
      </c>
      <c r="F64">
        <f>IF('all SD'!F63="","",'all SD'!F63)</f>
        <v>38.659999999999997</v>
      </c>
      <c r="G64">
        <f>IF('all SD'!G63="","",'all SD'!G63)</f>
        <v>10</v>
      </c>
      <c r="H64" s="27">
        <f>IF('all SD'!H63="","",'all SD'!H63)</f>
        <v>32.11</v>
      </c>
      <c r="I64" t="str">
        <f>IF('all SD'!BO63="","",'all SD'!BO63)</f>
        <v/>
      </c>
      <c r="J64" t="str">
        <f>IF('all SD'!BP63="","",'all SD'!BP63)</f>
        <v/>
      </c>
      <c r="K64" t="str">
        <f>IF('all SD'!BQ63="","",'all SD'!BQ63)</f>
        <v/>
      </c>
      <c r="L64" s="27" t="str">
        <f>IF('all SD'!BR63="","",'all SD'!BR63)</f>
        <v/>
      </c>
      <c r="M64">
        <f>IF('all SD'!AT63="","",'all SD'!AT63)</f>
        <v>22</v>
      </c>
      <c r="N64" t="str">
        <f>IF('all SD'!BF63="","",'all SD'!BF63)</f>
        <v>DEN</v>
      </c>
      <c r="O64" t="str">
        <f>IF('all SD'!BG63="","",'all SD'!BG63)</f>
        <v>DEN</v>
      </c>
      <c r="P64">
        <f>IF('all SD'!BH63="","",'all SD'!BH63)</f>
        <v>1</v>
      </c>
      <c r="Q64" t="str">
        <f>IF('all SD'!BI63="","",'all SD'!BI63)</f>
        <v/>
      </c>
      <c r="R64">
        <f>IF('all SD'!BJ63="","",'all SD'!BJ63)</f>
        <v>2.5017659657108808</v>
      </c>
      <c r="S64" t="str">
        <f>IF('all SD'!BK63="","",'all SD'!BK63)</f>
        <v/>
      </c>
      <c r="T64">
        <f>IF('all SD'!BL63="","",'all SD'!BL63)</f>
        <v>1</v>
      </c>
      <c r="U64">
        <f>IF('all SD'!BM63="","",'all SD'!BM63)</f>
        <v>2.5017659657108808</v>
      </c>
      <c r="V64">
        <f>IF('all SD'!BN63="","",'all SD'!BN63)</f>
        <v>2</v>
      </c>
    </row>
    <row r="65" spans="1:22" x14ac:dyDescent="0.2">
      <c r="A65" s="20" t="str">
        <f>IF('all SD'!A64="","",'all SD'!A64)</f>
        <v>V</v>
      </c>
      <c r="B65">
        <f>IF('all SD'!B64="","",'all SD'!B64)</f>
        <v>22086</v>
      </c>
      <c r="C65" t="str">
        <f>IF('all SD'!C64="","",'all SD'!C64)</f>
        <v>40G0</v>
      </c>
      <c r="D65">
        <f>IF('all SD'!D64="","",'all SD'!D64)</f>
        <v>22</v>
      </c>
      <c r="E65" s="26">
        <f>IF('all SD'!E64="","",'all SD'!E64)</f>
        <v>55</v>
      </c>
      <c r="F65">
        <f>IF('all SD'!F64="","",'all SD'!F64)</f>
        <v>35.96</v>
      </c>
      <c r="G65">
        <f>IF('all SD'!G64="","",'all SD'!G64)</f>
        <v>10</v>
      </c>
      <c r="H65" s="27">
        <f>IF('all SD'!H64="","",'all SD'!H64)</f>
        <v>55.36</v>
      </c>
      <c r="I65">
        <f>IF('all SD'!BO64="","",'all SD'!BO64)</f>
        <v>55</v>
      </c>
      <c r="J65">
        <f>IF('all SD'!BP64="","",'all SD'!BP64)</f>
        <v>33.5</v>
      </c>
      <c r="K65">
        <f>IF('all SD'!BQ64="","",'all SD'!BQ64)</f>
        <v>10</v>
      </c>
      <c r="L65" s="27">
        <f>IF('all SD'!BR64="","",'all SD'!BR64)</f>
        <v>54.55</v>
      </c>
      <c r="M65">
        <f>IF('all SD'!AT64="","",'all SD'!AT64)</f>
        <v>23</v>
      </c>
      <c r="N65" t="str">
        <f>IF('all SD'!BF64="","",'all SD'!BF64)</f>
        <v>DEN</v>
      </c>
      <c r="O65" t="str">
        <f>IF('all SD'!BG64="","",'all SD'!BG64)</f>
        <v>No</v>
      </c>
      <c r="P65" t="str">
        <f>IF('all SD'!BH64="","",'all SD'!BH64)</f>
        <v/>
      </c>
      <c r="Q65">
        <f>IF('all SD'!BI64="","",'all SD'!BI64)</f>
        <v>1</v>
      </c>
      <c r="R65">
        <f>IF('all SD'!BJ64="","",'all SD'!BJ64)</f>
        <v>2.5022479902393924</v>
      </c>
      <c r="S65" t="str">
        <f>IF('all SD'!BK64="","",'all SD'!BK64)</f>
        <v/>
      </c>
      <c r="T65">
        <f>IF('all SD'!BL64="","",'all SD'!BL64)</f>
        <v>1</v>
      </c>
      <c r="U65">
        <f>IF('all SD'!BM64="","",'all SD'!BM64)</f>
        <v>2.5022479902393924</v>
      </c>
      <c r="V65">
        <f>IF('all SD'!BN64="","",'all SD'!BN64)</f>
        <v>2</v>
      </c>
    </row>
    <row r="66" spans="1:22" x14ac:dyDescent="0.2">
      <c r="A66" s="20" t="str">
        <f>IF('all SD'!A65="","",'all SD'!A65)</f>
        <v>V</v>
      </c>
      <c r="B66">
        <f>IF('all SD'!B65="","",'all SD'!B65)</f>
        <v>22087</v>
      </c>
      <c r="C66" t="str">
        <f>IF('all SD'!C65="","",'all SD'!C65)</f>
        <v>40G0</v>
      </c>
      <c r="D66">
        <f>IF('all SD'!D65="","",'all SD'!D65)</f>
        <v>22</v>
      </c>
      <c r="E66" s="26">
        <f>IF('all SD'!E65="","",'all SD'!E65)</f>
        <v>55</v>
      </c>
      <c r="F66">
        <f>IF('all SD'!F65="","",'all SD'!F65)</f>
        <v>33.4</v>
      </c>
      <c r="G66">
        <f>IF('all SD'!G65="","",'all SD'!G65)</f>
        <v>10</v>
      </c>
      <c r="H66" s="27">
        <f>IF('all SD'!H65="","",'all SD'!H65)</f>
        <v>50.3</v>
      </c>
      <c r="I66">
        <f>IF('all SD'!BO65="","",'all SD'!BO65)</f>
        <v>55</v>
      </c>
      <c r="J66">
        <f>IF('all SD'!BP65="","",'all SD'!BP65)</f>
        <v>31.3</v>
      </c>
      <c r="K66">
        <f>IF('all SD'!BQ65="","",'all SD'!BQ65)</f>
        <v>10</v>
      </c>
      <c r="L66" s="27">
        <f>IF('all SD'!BR65="","",'all SD'!BR65)</f>
        <v>51.7</v>
      </c>
      <c r="M66">
        <f>IF('all SD'!AT65="","",'all SD'!AT65)</f>
        <v>38</v>
      </c>
      <c r="N66" t="str">
        <f>IF('all SD'!BF65="","",'all SD'!BF65)</f>
        <v>DEN</v>
      </c>
      <c r="O66" t="str">
        <f>IF('all SD'!BG65="","",'all SD'!BG65)</f>
        <v>No</v>
      </c>
      <c r="P66" t="str">
        <f>IF('all SD'!BH65="","",'all SD'!BH65)</f>
        <v/>
      </c>
      <c r="Q66" t="str">
        <f>IF('all SD'!BI65="","",'all SD'!BI65)</f>
        <v/>
      </c>
      <c r="R66">
        <f>IF('all SD'!BJ65="","",'all SD'!BJ65)</f>
        <v>2.2444484277796111</v>
      </c>
      <c r="S66" t="str">
        <f>IF('all SD'!BK65="","",'all SD'!BK65)</f>
        <v/>
      </c>
      <c r="T66">
        <f>IF('all SD'!BL65="","",'all SD'!BL65)</f>
        <v>1</v>
      </c>
      <c r="U66">
        <f>IF('all SD'!BM65="","",'all SD'!BM65)</f>
        <v>2.2444484277796111</v>
      </c>
      <c r="V66">
        <f>IF('all SD'!BN65="","",'all SD'!BN65)</f>
        <v>2</v>
      </c>
    </row>
    <row r="67" spans="1:22" x14ac:dyDescent="0.2">
      <c r="A67" s="20" t="str">
        <f>IF('all SD'!A66="","",'all SD'!A66)</f>
        <v>V</v>
      </c>
      <c r="B67">
        <f>IF('all SD'!B66="","",'all SD'!B66)</f>
        <v>22089</v>
      </c>
      <c r="C67" t="str">
        <f>IF('all SD'!C66="","",'all SD'!C66)</f>
        <v>40G0</v>
      </c>
      <c r="D67">
        <f>IF('all SD'!D66="","",'all SD'!D66)</f>
        <v>22</v>
      </c>
      <c r="E67" s="26">
        <f>IF('all SD'!E66="","",'all SD'!E66)</f>
        <v>55</v>
      </c>
      <c r="F67">
        <f>IF('all SD'!F66="","",'all SD'!F66)</f>
        <v>41.7</v>
      </c>
      <c r="G67">
        <f>IF('all SD'!G66="","",'all SD'!G66)</f>
        <v>10</v>
      </c>
      <c r="H67" s="27">
        <f>IF('all SD'!H66="","",'all SD'!H66)</f>
        <v>13.2</v>
      </c>
      <c r="I67">
        <f>IF('all SD'!BO66="","",'all SD'!BO66)</f>
        <v>55</v>
      </c>
      <c r="J67">
        <f>IF('all SD'!BP66="","",'all SD'!BP66)</f>
        <v>42.2</v>
      </c>
      <c r="K67">
        <f>IF('all SD'!BQ66="","",'all SD'!BQ66)</f>
        <v>10</v>
      </c>
      <c r="L67" s="27">
        <f>IF('all SD'!BR66="","",'all SD'!BR66)</f>
        <v>9.4</v>
      </c>
      <c r="M67">
        <f>IF('all SD'!AT66="","",'all SD'!AT66)</f>
        <v>21</v>
      </c>
      <c r="N67" t="str">
        <f>IF('all SD'!BF66="","",'all SD'!BF66)</f>
        <v>DEN</v>
      </c>
      <c r="O67" t="str">
        <f>IF('all SD'!BG66="","",'all SD'!BG66)</f>
        <v>No</v>
      </c>
      <c r="P67" t="str">
        <f>IF('all SD'!BH66="","",'all SD'!BH66)</f>
        <v/>
      </c>
      <c r="Q67">
        <f>IF('all SD'!BI66="","",'all SD'!BI66)</f>
        <v>1</v>
      </c>
      <c r="R67">
        <f>IF('all SD'!BJ66="","",'all SD'!BJ66)</f>
        <v>2.1990417868502621</v>
      </c>
      <c r="S67" t="str">
        <f>IF('all SD'!BK66="","",'all SD'!BK66)</f>
        <v/>
      </c>
      <c r="T67">
        <f>IF('all SD'!BL66="","",'all SD'!BL66)</f>
        <v>1</v>
      </c>
      <c r="U67">
        <f>IF('all SD'!BM66="","",'all SD'!BM66)</f>
        <v>2.1990417868502621</v>
      </c>
      <c r="V67">
        <f>IF('all SD'!BN66="","",'all SD'!BN66)</f>
        <v>2</v>
      </c>
    </row>
    <row r="68" spans="1:22" ht="13.5" customHeight="1" x14ac:dyDescent="0.2">
      <c r="A68" s="20" t="str">
        <f>IF('all SD'!A67="","",'all SD'!A67)</f>
        <v>V</v>
      </c>
      <c r="B68">
        <f>IF('all SD'!B67="","",'all SD'!B67)</f>
        <v>22090</v>
      </c>
      <c r="C68" t="str">
        <f>IF('all SD'!C67="","",'all SD'!C67)</f>
        <v>40G0</v>
      </c>
      <c r="D68">
        <f>IF('all SD'!D67="","",'all SD'!D67)</f>
        <v>22</v>
      </c>
      <c r="E68" s="26">
        <f>IF('all SD'!E67="","",'all SD'!E67)</f>
        <v>55</v>
      </c>
      <c r="F68">
        <f>IF('all SD'!F67="","",'all SD'!F67)</f>
        <v>42.3</v>
      </c>
      <c r="G68">
        <f>IF('all SD'!G67="","",'all SD'!G67)</f>
        <v>10</v>
      </c>
      <c r="H68" s="27">
        <f>IF('all SD'!H67="","",'all SD'!H67)</f>
        <v>27.8</v>
      </c>
      <c r="I68" t="str">
        <f>IF('all SD'!BO67="","",'all SD'!BO67)</f>
        <v/>
      </c>
      <c r="J68" t="str">
        <f>IF('all SD'!BP67="","",'all SD'!BP67)</f>
        <v/>
      </c>
      <c r="K68" t="str">
        <f>IF('all SD'!BQ67="","",'all SD'!BQ67)</f>
        <v/>
      </c>
      <c r="L68" s="27" t="str">
        <f>IF('all SD'!BR67="","",'all SD'!BR67)</f>
        <v/>
      </c>
      <c r="M68">
        <f>IF('all SD'!AT67="","",'all SD'!AT67)</f>
        <v>23</v>
      </c>
      <c r="N68" t="str">
        <f>IF('all SD'!BF67="","",'all SD'!BF67)</f>
        <v>DEN</v>
      </c>
      <c r="O68" t="str">
        <f>IF('all SD'!BG67="","",'all SD'!BG67)</f>
        <v>No</v>
      </c>
      <c r="P68" t="str">
        <f>IF('all SD'!BH67="","",'all SD'!BH67)</f>
        <v/>
      </c>
      <c r="Q68">
        <f>IF('all SD'!BI67="","",'all SD'!BI67)</f>
        <v>1</v>
      </c>
      <c r="R68">
        <f>IF('all SD'!BJ67="","",'all SD'!BJ67)</f>
        <v>2.2538646079154709</v>
      </c>
      <c r="S68" t="str">
        <f>IF('all SD'!BK67="","",'all SD'!BK67)</f>
        <v/>
      </c>
      <c r="T68">
        <f>IF('all SD'!BL67="","",'all SD'!BL67)</f>
        <v>1</v>
      </c>
      <c r="U68">
        <f>IF('all SD'!BM67="","",'all SD'!BM67)</f>
        <v>2.2538646079154709</v>
      </c>
      <c r="V68">
        <f>IF('all SD'!BN67="","",'all SD'!BN67)</f>
        <v>2</v>
      </c>
    </row>
    <row r="69" spans="1:22" ht="13.5" customHeight="1" x14ac:dyDescent="0.2">
      <c r="A69" s="20" t="str">
        <f>IF('all SD'!A68="","",'all SD'!A68)</f>
        <v>V</v>
      </c>
      <c r="B69">
        <f>IF('all SD'!B68="","",'all SD'!B68)</f>
        <v>22091</v>
      </c>
      <c r="C69" t="str">
        <f>IF('all SD'!C68="","",'all SD'!C68)</f>
        <v>40G0</v>
      </c>
      <c r="D69">
        <f>IF('all SD'!D68="","",'all SD'!D68)</f>
        <v>22</v>
      </c>
      <c r="E69" s="26">
        <f>IF('all SD'!E68="","",'all SD'!E68)</f>
        <v>55</v>
      </c>
      <c r="F69">
        <f>IF('all SD'!F68="","",'all SD'!F68)</f>
        <v>43.32</v>
      </c>
      <c r="G69">
        <f>IF('all SD'!G68="","",'all SD'!G68)</f>
        <v>10</v>
      </c>
      <c r="H69" s="27">
        <f>IF('all SD'!H68="","",'all SD'!H68)</f>
        <v>38.200000000000003</v>
      </c>
      <c r="I69">
        <f>IF('all SD'!BO68="","",'all SD'!BO68)</f>
        <v>55</v>
      </c>
      <c r="J69">
        <f>IF('all SD'!BP68="","",'all SD'!BP68)</f>
        <v>43.05</v>
      </c>
      <c r="K69">
        <f>IF('all SD'!BQ68="","",'all SD'!BQ68)</f>
        <v>10</v>
      </c>
      <c r="L69" s="27">
        <f>IF('all SD'!BR68="","",'all SD'!BR68)</f>
        <v>33.79</v>
      </c>
      <c r="M69">
        <f>IF('all SD'!AT68="","",'all SD'!AT68)</f>
        <v>21</v>
      </c>
      <c r="N69" t="str">
        <f>IF('all SD'!BF68="","",'all SD'!BF68)</f>
        <v>DEN</v>
      </c>
      <c r="O69" t="str">
        <f>IF('all SD'!BG68="","",'all SD'!BG68)</f>
        <v>No</v>
      </c>
      <c r="P69" t="str">
        <f>IF('all SD'!BH68="","",'all SD'!BH68)</f>
        <v/>
      </c>
      <c r="Q69">
        <f>IF('all SD'!BI68="","",'all SD'!BI68)</f>
        <v>1</v>
      </c>
      <c r="R69">
        <f>IF('all SD'!BJ68="","",'all SD'!BJ68)</f>
        <v>2.4985252703962475</v>
      </c>
      <c r="S69" t="str">
        <f>IF('all SD'!BK68="","",'all SD'!BK68)</f>
        <v/>
      </c>
      <c r="T69">
        <f>IF('all SD'!BL68="","",'all SD'!BL68)</f>
        <v>1</v>
      </c>
      <c r="U69">
        <f>IF('all SD'!BM68="","",'all SD'!BM68)</f>
        <v>2.4985252703962475</v>
      </c>
      <c r="V69">
        <f>IF('all SD'!BN68="","",'all SD'!BN68)</f>
        <v>2</v>
      </c>
    </row>
    <row r="70" spans="1:22" x14ac:dyDescent="0.2">
      <c r="A70" s="20" t="str">
        <f>IF('all SD'!A69="","",'all SD'!A69)</f>
        <v>V</v>
      </c>
      <c r="B70">
        <f>IF('all SD'!B69="","",'all SD'!B69)</f>
        <v>22092</v>
      </c>
      <c r="C70" t="str">
        <f>IF('all SD'!C69="","",'all SD'!C69)</f>
        <v>40G0</v>
      </c>
      <c r="D70">
        <f>IF('all SD'!D69="","",'all SD'!D69)</f>
        <v>22</v>
      </c>
      <c r="E70" s="26">
        <f>IF('all SD'!E69="","",'all SD'!E69)</f>
        <v>55</v>
      </c>
      <c r="F70">
        <f>IF('all SD'!F69="","",'all SD'!F69)</f>
        <v>49.8</v>
      </c>
      <c r="G70">
        <f>IF('all SD'!G69="","",'all SD'!G69)</f>
        <v>10</v>
      </c>
      <c r="H70" s="27">
        <f>IF('all SD'!H69="","",'all SD'!H69)</f>
        <v>49.2</v>
      </c>
      <c r="I70">
        <f>IF('all SD'!BO69="","",'all SD'!BO69)</f>
        <v>55</v>
      </c>
      <c r="J70">
        <f>IF('all SD'!BP69="","",'all SD'!BP69)</f>
        <v>47.5</v>
      </c>
      <c r="K70">
        <f>IF('all SD'!BQ69="","",'all SD'!BQ69)</f>
        <v>10</v>
      </c>
      <c r="L70" s="27">
        <f>IF('all SD'!BR69="","",'all SD'!BR69)</f>
        <v>50.3</v>
      </c>
      <c r="M70">
        <f>IF('all SD'!AT69="","",'all SD'!AT69)</f>
        <v>38</v>
      </c>
      <c r="N70" t="str">
        <f>IF('all SD'!BF69="","",'all SD'!BF69)</f>
        <v>DEN</v>
      </c>
      <c r="O70" t="str">
        <f>IF('all SD'!BG69="","",'all SD'!BG69)</f>
        <v>No</v>
      </c>
      <c r="P70" t="str">
        <f>IF('all SD'!BH69="","",'all SD'!BH69)</f>
        <v/>
      </c>
      <c r="Q70" t="str">
        <f>IF('all SD'!BI69="","",'all SD'!BI69)</f>
        <v/>
      </c>
      <c r="R70">
        <f>IF('all SD'!BJ69="","",'all SD'!BJ69)</f>
        <v>2.3816111848896009</v>
      </c>
      <c r="S70" t="str">
        <f>IF('all SD'!BK69="","",'all SD'!BK69)</f>
        <v/>
      </c>
      <c r="T70">
        <f>IF('all SD'!BL69="","",'all SD'!BL69)</f>
        <v>1</v>
      </c>
      <c r="U70">
        <f>IF('all SD'!BM69="","",'all SD'!BM69)</f>
        <v>2.3816111848896009</v>
      </c>
      <c r="V70">
        <f>IF('all SD'!BN69="","",'all SD'!BN69)</f>
        <v>2</v>
      </c>
    </row>
    <row r="71" spans="1:22" x14ac:dyDescent="0.2">
      <c r="A71" s="20" t="str">
        <f>IF('all SD'!A70="","",'all SD'!A70)</f>
        <v>V</v>
      </c>
      <c r="B71">
        <f>IF('all SD'!B70="","",'all SD'!B70)</f>
        <v>22094</v>
      </c>
      <c r="C71" t="str">
        <f>IF('all SD'!C70="","",'all SD'!C70)</f>
        <v>41G0</v>
      </c>
      <c r="D71">
        <f>IF('all SD'!D70="","",'all SD'!D70)</f>
        <v>22</v>
      </c>
      <c r="E71" s="26">
        <f>IF('all SD'!E70="","",'all SD'!E70)</f>
        <v>56</v>
      </c>
      <c r="F71">
        <f>IF('all SD'!F70="","",'all SD'!F70)</f>
        <v>2.6</v>
      </c>
      <c r="G71">
        <f>IF('all SD'!G70="","",'all SD'!G70)</f>
        <v>10</v>
      </c>
      <c r="H71" s="27">
        <f>IF('all SD'!H70="","",'all SD'!H70)</f>
        <v>55.6</v>
      </c>
      <c r="I71" t="str">
        <f>IF('all SD'!BO70="","",'all SD'!BO70)</f>
        <v/>
      </c>
      <c r="J71" t="str">
        <f>IF('all SD'!BP70="","",'all SD'!BP70)</f>
        <v/>
      </c>
      <c r="K71" t="str">
        <f>IF('all SD'!BQ70="","",'all SD'!BQ70)</f>
        <v/>
      </c>
      <c r="L71" s="27" t="str">
        <f>IF('all SD'!BR70="","",'all SD'!BR70)</f>
        <v/>
      </c>
      <c r="M71">
        <f>IF('all SD'!AT70="","",'all SD'!AT70)</f>
        <v>23</v>
      </c>
      <c r="N71" t="str">
        <f>IF('all SD'!BF70="","",'all SD'!BF70)</f>
        <v>DEN</v>
      </c>
      <c r="O71" t="str">
        <f>IF('all SD'!BG70="","",'all SD'!BG70)</f>
        <v>No</v>
      </c>
      <c r="P71" t="str">
        <f>IF('all SD'!BH70="","",'all SD'!BH70)</f>
        <v/>
      </c>
      <c r="Q71" t="str">
        <f>IF('all SD'!BI70="","",'all SD'!BI70)</f>
        <v/>
      </c>
      <c r="R71">
        <f>IF('all SD'!BJ70="","",'all SD'!BJ70)</f>
        <v>2.2884249569823787</v>
      </c>
      <c r="S71" t="str">
        <f>IF('all SD'!BK70="","",'all SD'!BK70)</f>
        <v/>
      </c>
      <c r="T71">
        <f>IF('all SD'!BL70="","",'all SD'!BL70)</f>
        <v>1</v>
      </c>
      <c r="U71">
        <f>IF('all SD'!BM70="","",'all SD'!BM70)</f>
        <v>2.2884249569823787</v>
      </c>
      <c r="V71">
        <f>IF('all SD'!BN70="","",'all SD'!BN70)</f>
        <v>2</v>
      </c>
    </row>
    <row r="72" spans="1:22" x14ac:dyDescent="0.2">
      <c r="A72" s="20" t="str">
        <f>IF('all SD'!A71="","",'all SD'!A71)</f>
        <v>V</v>
      </c>
      <c r="B72">
        <f>IF('all SD'!B71="","",'all SD'!B71)</f>
        <v>22100</v>
      </c>
      <c r="C72" t="str">
        <f>IF('all SD'!C71="","",'all SD'!C71)</f>
        <v>40G0</v>
      </c>
      <c r="D72">
        <f>IF('all SD'!D71="","",'all SD'!D71)</f>
        <v>22</v>
      </c>
      <c r="E72" s="26">
        <f>IF('all SD'!E71="","",'all SD'!E71)</f>
        <v>55</v>
      </c>
      <c r="F72">
        <f>IF('all SD'!F71="","",'all SD'!F71)</f>
        <v>42.9</v>
      </c>
      <c r="G72">
        <f>IF('all SD'!G71="","",'all SD'!G71)</f>
        <v>10</v>
      </c>
      <c r="H72" s="27">
        <f>IF('all SD'!H71="","",'all SD'!H71)</f>
        <v>47.2</v>
      </c>
      <c r="I72" t="str">
        <f>IF('all SD'!BO71="","",'all SD'!BO71)</f>
        <v/>
      </c>
      <c r="J72" t="str">
        <f>IF('all SD'!BP71="","",'all SD'!BP71)</f>
        <v/>
      </c>
      <c r="K72" t="str">
        <f>IF('all SD'!BQ71="","",'all SD'!BQ71)</f>
        <v/>
      </c>
      <c r="L72" s="27" t="str">
        <f>IF('all SD'!BR71="","",'all SD'!BR71)</f>
        <v/>
      </c>
      <c r="M72">
        <f>IF('all SD'!AT71="","",'all SD'!AT71)</f>
        <v>45</v>
      </c>
      <c r="N72" t="str">
        <f>IF('all SD'!BF71="","",'all SD'!BF71)</f>
        <v>DEN</v>
      </c>
      <c r="O72" t="str">
        <f>IF('all SD'!BG71="","",'all SD'!BG71)</f>
        <v>No</v>
      </c>
      <c r="P72" t="str">
        <f>IF('all SD'!BH71="","",'all SD'!BH71)</f>
        <v/>
      </c>
      <c r="Q72">
        <f>IF('all SD'!BI71="","",'all SD'!BI71)</f>
        <v>1</v>
      </c>
      <c r="R72">
        <f>IF('all SD'!BJ71="","",'all SD'!BJ71)</f>
        <v>2.0572912215255572</v>
      </c>
      <c r="S72" t="str">
        <f>IF('all SD'!BK71="","",'all SD'!BK71)</f>
        <v/>
      </c>
      <c r="T72">
        <f>IF('all SD'!BL71="","",'all SD'!BL71)</f>
        <v>1</v>
      </c>
      <c r="U72">
        <f>IF('all SD'!BM71="","",'all SD'!BM71)</f>
        <v>2.0572912215255572</v>
      </c>
      <c r="V72">
        <f>IF('all SD'!BN71="","",'all SD'!BN71)</f>
        <v>3</v>
      </c>
    </row>
    <row r="73" spans="1:22" x14ac:dyDescent="0.2">
      <c r="A73" s="20" t="str">
        <f>IF('all SD'!A72="","",'all SD'!A72)</f>
        <v>V</v>
      </c>
      <c r="B73">
        <f>IF('all SD'!B72="","",'all SD'!B72)</f>
        <v>22102</v>
      </c>
      <c r="C73" t="str">
        <f>IF('all SD'!C72="","",'all SD'!C72)</f>
        <v>38G1</v>
      </c>
      <c r="D73">
        <f>IF('all SD'!D72="","",'all SD'!D72)</f>
        <v>22</v>
      </c>
      <c r="E73" s="26">
        <f>IF('all SD'!E72="","",'all SD'!E72)</f>
        <v>54</v>
      </c>
      <c r="F73">
        <f>IF('all SD'!F72="","",'all SD'!F72)</f>
        <v>58.2</v>
      </c>
      <c r="G73">
        <f>IF('all SD'!G72="","",'all SD'!G72)</f>
        <v>11</v>
      </c>
      <c r="H73" s="27">
        <f>IF('all SD'!H72="","",'all SD'!H72)</f>
        <v>1.55</v>
      </c>
      <c r="I73">
        <f>IF('all SD'!BO72="","",'all SD'!BO72)</f>
        <v>54</v>
      </c>
      <c r="J73">
        <f>IF('all SD'!BP72="","",'all SD'!BP72)</f>
        <v>55.99</v>
      </c>
      <c r="K73">
        <f>IF('all SD'!BQ72="","",'all SD'!BQ72)</f>
        <v>10</v>
      </c>
      <c r="L73" s="27">
        <f>IF('all SD'!BR72="","",'all SD'!BR72)</f>
        <v>59.53</v>
      </c>
      <c r="M73">
        <f>IF('all SD'!AT72="","",'all SD'!AT72)</f>
        <v>15</v>
      </c>
      <c r="N73" t="str">
        <f>IF('all SD'!BF72="","",'all SD'!BF72)</f>
        <v>DEN</v>
      </c>
      <c r="O73" t="str">
        <f>IF('all SD'!BG72="","",'all SD'!BG72)</f>
        <v>No</v>
      </c>
      <c r="P73" t="str">
        <f>IF('all SD'!BH72="","",'all SD'!BH72)</f>
        <v/>
      </c>
      <c r="Q73">
        <f>IF('all SD'!BI72="","",'all SD'!BI72)</f>
        <v>1</v>
      </c>
      <c r="R73">
        <f>IF('all SD'!BJ72="","",'all SD'!BJ72)</f>
        <v>2.4959469668671965</v>
      </c>
      <c r="S73" t="str">
        <f>IF('all SD'!BK72="","",'all SD'!BK72)</f>
        <v/>
      </c>
      <c r="T73">
        <f>IF('all SD'!BL72="","",'all SD'!BL72)</f>
        <v>1</v>
      </c>
      <c r="U73">
        <f>IF('all SD'!BM72="","",'all SD'!BM72)</f>
        <v>2.4959469668671965</v>
      </c>
      <c r="V73">
        <f>IF('all SD'!BN72="","",'all SD'!BN72)</f>
        <v>2</v>
      </c>
    </row>
    <row r="74" spans="1:22" x14ac:dyDescent="0.2">
      <c r="A74" s="20" t="str">
        <f>IF('all SD'!A73="","",'all SD'!A73)</f>
        <v>V</v>
      </c>
      <c r="B74">
        <f>IF('all SD'!B73="","",'all SD'!B73)</f>
        <v>22103</v>
      </c>
      <c r="C74" t="str">
        <f>IF('all SD'!C73="","",'all SD'!C73)</f>
        <v>39G1</v>
      </c>
      <c r="D74">
        <f>IF('all SD'!D73="","",'all SD'!D73)</f>
        <v>22</v>
      </c>
      <c r="E74" s="26">
        <f>IF('all SD'!E73="","",'all SD'!E73)</f>
        <v>55</v>
      </c>
      <c r="F74">
        <f>IF('all SD'!F73="","",'all SD'!F73)</f>
        <v>3.32</v>
      </c>
      <c r="G74">
        <f>IF('all SD'!G73="","",'all SD'!G73)</f>
        <v>11</v>
      </c>
      <c r="H74" s="27">
        <f>IF('all SD'!H73="","",'all SD'!H73)</f>
        <v>1.82</v>
      </c>
      <c r="I74" t="str">
        <f>IF('all SD'!BO73="","",'all SD'!BO73)</f>
        <v/>
      </c>
      <c r="J74" t="str">
        <f>IF('all SD'!BP73="","",'all SD'!BP73)</f>
        <v/>
      </c>
      <c r="K74" t="str">
        <f>IF('all SD'!BQ73="","",'all SD'!BQ73)</f>
        <v/>
      </c>
      <c r="L74" s="27" t="str">
        <f>IF('all SD'!BR73="","",'all SD'!BR73)</f>
        <v/>
      </c>
      <c r="M74">
        <f>IF('all SD'!AT73="","",'all SD'!AT73)</f>
        <v>37</v>
      </c>
      <c r="N74" t="str">
        <f>IF('all SD'!BF73="","",'all SD'!BF73)</f>
        <v>DEN</v>
      </c>
      <c r="O74" t="str">
        <f>IF('all SD'!BG73="","",'all SD'!BG73)</f>
        <v>No</v>
      </c>
      <c r="P74" t="str">
        <f>IF('all SD'!BH73="","",'all SD'!BH73)</f>
        <v/>
      </c>
      <c r="Q74">
        <f>IF('all SD'!BI73="","",'all SD'!BI73)</f>
        <v>1</v>
      </c>
      <c r="R74">
        <f>IF('all SD'!BJ73="","",'all SD'!BJ73)</f>
        <v>2.4952940660252261</v>
      </c>
      <c r="S74" t="str">
        <f>IF('all SD'!BK73="","",'all SD'!BK73)</f>
        <v/>
      </c>
      <c r="T74">
        <f>IF('all SD'!BL73="","",'all SD'!BL73)</f>
        <v>1</v>
      </c>
      <c r="U74">
        <f>IF('all SD'!BM73="","",'all SD'!BM73)</f>
        <v>2.4952940660252261</v>
      </c>
      <c r="V74">
        <f>IF('all SD'!BN73="","",'all SD'!BN73)</f>
        <v>2</v>
      </c>
    </row>
    <row r="75" spans="1:22" x14ac:dyDescent="0.2">
      <c r="A75" s="20" t="str">
        <f>IF('all SD'!A74="","",'all SD'!A74)</f>
        <v>V</v>
      </c>
      <c r="B75">
        <f>IF('all SD'!B74="","",'all SD'!B74)</f>
        <v>22104</v>
      </c>
      <c r="C75" t="str">
        <f>IF('all SD'!C74="","",'all SD'!C74)</f>
        <v>40G0</v>
      </c>
      <c r="D75">
        <f>IF('all SD'!D74="","",'all SD'!D74)</f>
        <v>22</v>
      </c>
      <c r="E75" s="26">
        <f>IF('all SD'!E74="","",'all SD'!E74)</f>
        <v>55</v>
      </c>
      <c r="F75">
        <f>IF('all SD'!F74="","",'all SD'!F74)</f>
        <v>34.43</v>
      </c>
      <c r="G75">
        <f>IF('all SD'!G74="","",'all SD'!G74)</f>
        <v>10</v>
      </c>
      <c r="H75" s="27">
        <f>IF('all SD'!H74="","",'all SD'!H74)</f>
        <v>54.66</v>
      </c>
      <c r="I75" t="str">
        <f>IF('all SD'!BO74="","",'all SD'!BO74)</f>
        <v/>
      </c>
      <c r="J75" t="str">
        <f>IF('all SD'!BP74="","",'all SD'!BP74)</f>
        <v/>
      </c>
      <c r="K75" t="str">
        <f>IF('all SD'!BQ74="","",'all SD'!BQ74)</f>
        <v/>
      </c>
      <c r="L75" s="27" t="str">
        <f>IF('all SD'!BR74="","",'all SD'!BR74)</f>
        <v/>
      </c>
      <c r="M75">
        <f>IF('all SD'!AT74="","",'all SD'!AT74)</f>
        <v>22</v>
      </c>
      <c r="N75" t="str">
        <f>IF('all SD'!BF74="","",'all SD'!BF74)</f>
        <v>DEN</v>
      </c>
      <c r="O75" t="str">
        <f>IF('all SD'!BG74="","",'all SD'!BG74)</f>
        <v>DEN</v>
      </c>
      <c r="P75" t="str">
        <f>IF('all SD'!BH74="","",'all SD'!BH74)</f>
        <v/>
      </c>
      <c r="Q75" t="str">
        <f>IF('all SD'!BI74="","",'all SD'!BI74)</f>
        <v/>
      </c>
      <c r="R75">
        <f>IF('all SD'!BJ74="","",'all SD'!BJ74)</f>
        <v>2.4909903844032066</v>
      </c>
      <c r="S75" t="str">
        <f>IF('all SD'!BK74="","",'all SD'!BK74)</f>
        <v/>
      </c>
      <c r="T75">
        <f>IF('all SD'!BL74="","",'all SD'!BL74)</f>
        <v>1</v>
      </c>
      <c r="U75">
        <f>IF('all SD'!BM74="","",'all SD'!BM74)</f>
        <v>2.4909903844032066</v>
      </c>
      <c r="V75">
        <f>IF('all SD'!BN74="","",'all SD'!BN74)</f>
        <v>2</v>
      </c>
    </row>
    <row r="76" spans="1:22" x14ac:dyDescent="0.2">
      <c r="A76" s="20" t="str">
        <f>IF('all SD'!A75="","",'all SD'!A75)</f>
        <v>V</v>
      </c>
      <c r="B76">
        <f>IF('all SD'!B75="","",'all SD'!B75)</f>
        <v>22105</v>
      </c>
      <c r="C76" t="str">
        <f>IF('all SD'!C75="","",'all SD'!C75)</f>
        <v>38G0</v>
      </c>
      <c r="D76">
        <f>IF('all SD'!D75="","",'all SD'!D75)</f>
        <v>22</v>
      </c>
      <c r="E76" s="26">
        <f>IF('all SD'!E75="","",'all SD'!E75)</f>
        <v>54</v>
      </c>
      <c r="F76">
        <f>IF('all SD'!F75="","",'all SD'!F75)</f>
        <v>55.99</v>
      </c>
      <c r="G76">
        <f>IF('all SD'!G75="","",'all SD'!G75)</f>
        <v>10</v>
      </c>
      <c r="H76" s="27">
        <f>IF('all SD'!H75="","",'all SD'!H75)</f>
        <v>59.53</v>
      </c>
      <c r="I76">
        <f>IF('all SD'!BO75="","",'all SD'!BO75)</f>
        <v>54</v>
      </c>
      <c r="J76">
        <f>IF('all SD'!BP75="","",'all SD'!BP75)</f>
        <v>53.77</v>
      </c>
      <c r="K76">
        <f>IF('all SD'!BQ75="","",'all SD'!BQ75)</f>
        <v>10</v>
      </c>
      <c r="L76" s="27">
        <f>IF('all SD'!BR75="","",'all SD'!BR75)</f>
        <v>57.5</v>
      </c>
      <c r="M76">
        <f>IF('all SD'!AT75="","",'all SD'!AT75)</f>
        <v>15</v>
      </c>
      <c r="N76" t="str">
        <f>IF('all SD'!BF75="","",'all SD'!BF75)</f>
        <v>DEN</v>
      </c>
      <c r="O76" t="str">
        <f>IF('all SD'!BG75="","",'all SD'!BG75)</f>
        <v>No</v>
      </c>
      <c r="P76" t="str">
        <f>IF('all SD'!BH75="","",'all SD'!BH75)</f>
        <v/>
      </c>
      <c r="Q76">
        <f>IF('all SD'!BI75="","",'all SD'!BI75)</f>
        <v>1</v>
      </c>
      <c r="R76">
        <f>IF('all SD'!BJ75="","",'all SD'!BJ75)</f>
        <v>2.5079682354456265</v>
      </c>
      <c r="S76" t="str">
        <f>IF('all SD'!BK75="","",'all SD'!BK75)</f>
        <v/>
      </c>
      <c r="T76">
        <f>IF('all SD'!BL75="","",'all SD'!BL75)</f>
        <v>1</v>
      </c>
      <c r="U76">
        <f>IF('all SD'!BM75="","",'all SD'!BM75)</f>
        <v>2.5079682354456265</v>
      </c>
      <c r="V76">
        <f>IF('all SD'!BN75="","",'all SD'!BN75)</f>
        <v>2</v>
      </c>
    </row>
    <row r="77" spans="1:22" x14ac:dyDescent="0.2">
      <c r="A77" s="20" t="str">
        <f>IF('all SD'!A76="","",'all SD'!A76)</f>
        <v>V</v>
      </c>
      <c r="B77">
        <f>IF('all SD'!B76="","",'all SD'!B76)</f>
        <v>22106</v>
      </c>
      <c r="C77" t="str">
        <f>IF('all SD'!C76="","",'all SD'!C76)</f>
        <v>40G0</v>
      </c>
      <c r="D77">
        <f>IF('all SD'!D76="","",'all SD'!D76)</f>
        <v>22</v>
      </c>
      <c r="E77" s="26">
        <f>IF('all SD'!E76="","",'all SD'!E76)</f>
        <v>55</v>
      </c>
      <c r="F77">
        <f>IF('all SD'!F76="","",'all SD'!F76)</f>
        <v>38.61</v>
      </c>
      <c r="G77">
        <f>IF('all SD'!G76="","",'all SD'!G76)</f>
        <v>10</v>
      </c>
      <c r="H77" s="27">
        <f>IF('all SD'!H76="","",'all SD'!H76)</f>
        <v>11.86</v>
      </c>
      <c r="I77">
        <f>IF('all SD'!BO76="","",'all SD'!BO76)</f>
        <v>55</v>
      </c>
      <c r="J77">
        <f>IF('all SD'!BP76="","",'all SD'!BP76)</f>
        <v>38.19</v>
      </c>
      <c r="K77">
        <f>IF('all SD'!BQ76="","",'all SD'!BQ76)</f>
        <v>10</v>
      </c>
      <c r="L77" s="27">
        <f>IF('all SD'!BR76="","",'all SD'!BR76)</f>
        <v>16.23</v>
      </c>
      <c r="M77">
        <f>IF('all SD'!AT76="","",'all SD'!AT76)</f>
        <v>18</v>
      </c>
      <c r="N77" t="str">
        <f>IF('all SD'!BF76="","",'all SD'!BF76)</f>
        <v>DEN</v>
      </c>
      <c r="O77" t="str">
        <f>IF('all SD'!BG76="","",'all SD'!BG76)</f>
        <v>No</v>
      </c>
      <c r="P77" t="str">
        <f>IF('all SD'!BH76="","",'all SD'!BH76)</f>
        <v/>
      </c>
      <c r="Q77" t="str">
        <f>IF('all SD'!BI76="","",'all SD'!BI76)</f>
        <v/>
      </c>
      <c r="R77">
        <f>IF('all SD'!BJ76="","",'all SD'!BJ76)</f>
        <v>2.5018930325509432</v>
      </c>
      <c r="S77" t="str">
        <f>IF('all SD'!BK76="","",'all SD'!BK76)</f>
        <v/>
      </c>
      <c r="T77">
        <f>IF('all SD'!BL76="","",'all SD'!BL76)</f>
        <v>1</v>
      </c>
      <c r="U77">
        <f>IF('all SD'!BM76="","",'all SD'!BM76)</f>
        <v>2.5018930325509432</v>
      </c>
      <c r="V77">
        <f>IF('all SD'!BN76="","",'all SD'!BN76)</f>
        <v>2</v>
      </c>
    </row>
    <row r="78" spans="1:22" x14ac:dyDescent="0.2">
      <c r="A78" s="20" t="str">
        <f>IF('all SD'!A77="","",'all SD'!A77)</f>
        <v>V</v>
      </c>
      <c r="B78">
        <f>IF('all SD'!B77="","",'all SD'!B77)</f>
        <v>22108</v>
      </c>
      <c r="C78" t="str">
        <f>IF('all SD'!C77="","",'all SD'!C77)</f>
        <v>37G0</v>
      </c>
      <c r="D78">
        <f>IF('all SD'!D77="","",'all SD'!D77)</f>
        <v>22</v>
      </c>
      <c r="E78" s="26">
        <f>IF('all SD'!E77="","",'all SD'!E77)</f>
        <v>54</v>
      </c>
      <c r="F78">
        <f>IF('all SD'!F77="","",'all SD'!F77)</f>
        <v>27.4</v>
      </c>
      <c r="G78">
        <f>IF('all SD'!G77="","",'all SD'!G77)</f>
        <v>10</v>
      </c>
      <c r="H78" s="27">
        <f>IF('all SD'!H77="","",'all SD'!H77)</f>
        <v>39.86</v>
      </c>
      <c r="I78">
        <f>IF('all SD'!BO77="","",'all SD'!BO77)</f>
        <v>54</v>
      </c>
      <c r="J78">
        <f>IF('all SD'!BP77="","",'all SD'!BP77)</f>
        <v>29.9</v>
      </c>
      <c r="K78">
        <f>IF('all SD'!BQ77="","",'all SD'!BQ77)</f>
        <v>10</v>
      </c>
      <c r="L78" s="27">
        <f>IF('all SD'!BR77="","",'all SD'!BR77)</f>
        <v>39.71</v>
      </c>
      <c r="M78">
        <f>IF('all SD'!AT77="","",'all SD'!AT77)</f>
        <v>22</v>
      </c>
      <c r="N78" t="str">
        <f>IF('all SD'!BF77="","",'all SD'!BF77)</f>
        <v>GFR</v>
      </c>
      <c r="O78" t="str">
        <f>IF('all SD'!BG77="","",'all SD'!BG77)</f>
        <v>No</v>
      </c>
      <c r="P78" t="str">
        <f>IF('all SD'!BH77="","",'all SD'!BH77)</f>
        <v/>
      </c>
      <c r="Q78">
        <f>IF('all SD'!BI77="","",'all SD'!BI77)</f>
        <v>1</v>
      </c>
      <c r="R78">
        <f>IF('all SD'!BJ77="","",'all SD'!BJ77)</f>
        <v>2.5015186806189007</v>
      </c>
      <c r="S78" t="str">
        <f>IF('all SD'!BK77="","",'all SD'!BK77)</f>
        <v/>
      </c>
      <c r="T78">
        <f>IF('all SD'!BL77="","",'all SD'!BL77)</f>
        <v>2</v>
      </c>
      <c r="U78">
        <f>IF('all SD'!BM77="","",'all SD'!BM77)</f>
        <v>2.5015186806189007</v>
      </c>
      <c r="V78">
        <f>IF('all SD'!BN77="","",'all SD'!BN77)</f>
        <v>2</v>
      </c>
    </row>
    <row r="79" spans="1:22" x14ac:dyDescent="0.2">
      <c r="A79" s="20" t="str">
        <f>IF('all SD'!A78="","",'all SD'!A78)</f>
        <v>V</v>
      </c>
      <c r="B79">
        <f>IF('all SD'!B78="","",'all SD'!B78)</f>
        <v>22111</v>
      </c>
      <c r="C79" t="str">
        <f>IF('all SD'!C78="","",'all SD'!C78)</f>
        <v>38G0</v>
      </c>
      <c r="D79">
        <f>IF('all SD'!D78="","",'all SD'!D78)</f>
        <v>22</v>
      </c>
      <c r="E79" s="26">
        <f>IF('all SD'!E78="","",'all SD'!E78)</f>
        <v>54</v>
      </c>
      <c r="F79">
        <f>IF('all SD'!F78="","",'all SD'!F78)</f>
        <v>54.83</v>
      </c>
      <c r="G79">
        <f>IF('all SD'!G78="","",'all SD'!G78)</f>
        <v>10</v>
      </c>
      <c r="H79" s="27">
        <f>IF('all SD'!H78="","",'all SD'!H78)</f>
        <v>3.2</v>
      </c>
      <c r="I79">
        <f>IF('all SD'!BO78="","",'all SD'!BO78)</f>
        <v>54</v>
      </c>
      <c r="J79">
        <f>IF('all SD'!BP78="","",'all SD'!BP78)</f>
        <v>52.38</v>
      </c>
      <c r="K79">
        <f>IF('all SD'!BQ78="","",'all SD'!BQ78)</f>
        <v>10</v>
      </c>
      <c r="L79" s="27">
        <f>IF('all SD'!BR78="","",'all SD'!BR78)</f>
        <v>4.09</v>
      </c>
      <c r="M79">
        <f>IF('all SD'!AT78="","",'all SD'!AT78)</f>
        <v>31</v>
      </c>
      <c r="N79" t="str">
        <f>IF('all SD'!BF78="","",'all SD'!BF78)</f>
        <v>DEN</v>
      </c>
      <c r="O79" t="str">
        <f>IF('all SD'!BG78="","",'all SD'!BG78)</f>
        <v>No</v>
      </c>
      <c r="P79" t="str">
        <f>IF('all SD'!BH78="","",'all SD'!BH78)</f>
        <v/>
      </c>
      <c r="Q79" t="str">
        <f>IF('all SD'!BI78="","",'all SD'!BI78)</f>
        <v/>
      </c>
      <c r="R79">
        <f>IF('all SD'!BJ78="","",'all SD'!BJ78)</f>
        <v>2.502894006299015</v>
      </c>
      <c r="S79" t="str">
        <f>IF('all SD'!BK78="","",'all SD'!BK78)</f>
        <v/>
      </c>
      <c r="T79">
        <f>IF('all SD'!BL78="","",'all SD'!BL78)</f>
        <v>1</v>
      </c>
      <c r="U79">
        <f>IF('all SD'!BM78="","",'all SD'!BM78)</f>
        <v>2.502894006299015</v>
      </c>
      <c r="V79">
        <f>IF('all SD'!BN78="","",'all SD'!BN78)</f>
        <v>2</v>
      </c>
    </row>
    <row r="80" spans="1:22" x14ac:dyDescent="0.2">
      <c r="A80" s="20" t="str">
        <f>IF('all SD'!A79="","",'all SD'!A79)</f>
        <v>V</v>
      </c>
      <c r="B80">
        <f>IF('all SD'!B79="","",'all SD'!B79)</f>
        <v>22112</v>
      </c>
      <c r="C80" t="str">
        <f>IF('all SD'!C79="","",'all SD'!C79)</f>
        <v>40G0</v>
      </c>
      <c r="D80">
        <f>IF('all SD'!D79="","",'all SD'!D79)</f>
        <v>22</v>
      </c>
      <c r="E80" s="26">
        <f>IF('all SD'!E79="","",'all SD'!E79)</f>
        <v>55</v>
      </c>
      <c r="F80">
        <f>IF('all SD'!F79="","",'all SD'!F79)</f>
        <v>39.630000000000003</v>
      </c>
      <c r="G80">
        <f>IF('all SD'!G79="","",'all SD'!G79)</f>
        <v>10</v>
      </c>
      <c r="H80" s="27">
        <f>IF('all SD'!H79="","",'all SD'!H79)</f>
        <v>23.84</v>
      </c>
      <c r="I80">
        <f>IF('all SD'!BO79="","",'all SD'!BO79)</f>
        <v>55</v>
      </c>
      <c r="J80">
        <f>IF('all SD'!BP79="","",'all SD'!BP79)</f>
        <v>39.11</v>
      </c>
      <c r="K80">
        <f>IF('all SD'!BQ79="","",'all SD'!BQ79)</f>
        <v>10</v>
      </c>
      <c r="L80" s="27">
        <f>IF('all SD'!BR79="","",'all SD'!BR79)</f>
        <v>28.17</v>
      </c>
      <c r="M80">
        <f>IF('all SD'!AT79="","",'all SD'!AT79)</f>
        <v>25</v>
      </c>
      <c r="N80" t="str">
        <f>IF('all SD'!BF79="","",'all SD'!BF79)</f>
        <v>DEN</v>
      </c>
      <c r="O80" t="str">
        <f>IF('all SD'!BG79="","",'all SD'!BG79)</f>
        <v>No</v>
      </c>
      <c r="P80" t="str">
        <f>IF('all SD'!BH79="","",'all SD'!BH79)</f>
        <v/>
      </c>
      <c r="Q80" t="str">
        <f>IF('all SD'!BI79="","",'all SD'!BI79)</f>
        <v/>
      </c>
      <c r="R80">
        <f>IF('all SD'!BJ79="","",'all SD'!BJ79)</f>
        <v>2.4975365630641546</v>
      </c>
      <c r="S80" t="str">
        <f>IF('all SD'!BK79="","",'all SD'!BK79)</f>
        <v/>
      </c>
      <c r="T80">
        <f>IF('all SD'!BL79="","",'all SD'!BL79)</f>
        <v>1</v>
      </c>
      <c r="U80">
        <f>IF('all SD'!BM79="","",'all SD'!BM79)</f>
        <v>2.4975365630641546</v>
      </c>
      <c r="V80">
        <f>IF('all SD'!BN79="","",'all SD'!BN79)</f>
        <v>2</v>
      </c>
    </row>
    <row r="81" spans="1:22" x14ac:dyDescent="0.2">
      <c r="A81" s="20" t="str">
        <f>IF('all SD'!A80="","",'all SD'!A80)</f>
        <v>V</v>
      </c>
      <c r="B81">
        <f>IF('all SD'!B80="","",'all SD'!B80)</f>
        <v>22114</v>
      </c>
      <c r="C81" t="str">
        <f>IF('all SD'!C80="","",'all SD'!C80)</f>
        <v>37G1</v>
      </c>
      <c r="D81">
        <f>IF('all SD'!D80="","",'all SD'!D80)</f>
        <v>22</v>
      </c>
      <c r="E81" s="26">
        <f>IF('all SD'!E80="","",'all SD'!E80)</f>
        <v>54</v>
      </c>
      <c r="F81">
        <f>IF('all SD'!F80="","",'all SD'!F80)</f>
        <v>8.6999999999999993</v>
      </c>
      <c r="G81">
        <f>IF('all SD'!G80="","",'all SD'!G80)</f>
        <v>11</v>
      </c>
      <c r="H81" s="27">
        <f>IF('all SD'!H80="","",'all SD'!H80)</f>
        <v>17.68</v>
      </c>
      <c r="I81">
        <f>IF('all SD'!BO80="","",'all SD'!BO80)</f>
        <v>54</v>
      </c>
      <c r="J81">
        <f>IF('all SD'!BP80="","",'all SD'!BP80)</f>
        <v>9.94</v>
      </c>
      <c r="K81">
        <f>IF('all SD'!BQ80="","",'all SD'!BQ80)</f>
        <v>11</v>
      </c>
      <c r="L81" s="27">
        <f>IF('all SD'!BR80="","",'all SD'!BR80)</f>
        <v>19.440000000000001</v>
      </c>
      <c r="M81">
        <f>IF('all SD'!AT80="","",'all SD'!AT80)</f>
        <v>26</v>
      </c>
      <c r="N81" t="str">
        <f>IF('all SD'!BF80="","",'all SD'!BF80)</f>
        <v>GFR</v>
      </c>
      <c r="O81" t="str">
        <f>IF('all SD'!BG80="","",'all SD'!BG80)</f>
        <v>No</v>
      </c>
      <c r="P81" t="str">
        <f>IF('all SD'!BH80="","",'all SD'!BH80)</f>
        <v/>
      </c>
      <c r="Q81" t="str">
        <f>IF('all SD'!BI80="","",'all SD'!BI80)</f>
        <v/>
      </c>
      <c r="R81">
        <f>IF('all SD'!BJ80="","",'all SD'!BJ80)</f>
        <v>1.6123940724499337</v>
      </c>
      <c r="S81" t="str">
        <f>IF('all SD'!BK80="","",'all SD'!BK80)</f>
        <v/>
      </c>
      <c r="T81">
        <f>IF('all SD'!BL80="","",'all SD'!BL80)</f>
        <v>2</v>
      </c>
      <c r="U81">
        <f>IF('all SD'!BM80="","",'all SD'!BM80)</f>
        <v>1.6123940724499337</v>
      </c>
      <c r="V81">
        <f>IF('all SD'!BN80="","",'all SD'!BN80)</f>
        <v>2</v>
      </c>
    </row>
    <row r="82" spans="1:22" x14ac:dyDescent="0.2">
      <c r="A82" s="20" t="str">
        <f>IF('all SD'!A81="","",'all SD'!A81)</f>
        <v>V</v>
      </c>
      <c r="B82">
        <f>IF('all SD'!B81="","",'all SD'!B81)</f>
        <v>22115</v>
      </c>
      <c r="C82" t="str">
        <f>IF('all SD'!C81="","",'all SD'!C81)</f>
        <v>37G1</v>
      </c>
      <c r="D82">
        <f>IF('all SD'!D81="","",'all SD'!D81)</f>
        <v>22</v>
      </c>
      <c r="E82" s="26">
        <f>IF('all SD'!E81="","",'all SD'!E81)</f>
        <v>54</v>
      </c>
      <c r="F82">
        <f>IF('all SD'!F81="","",'all SD'!F81)</f>
        <v>13.048</v>
      </c>
      <c r="G82">
        <f>IF('all SD'!G81="","",'all SD'!G81)</f>
        <v>11</v>
      </c>
      <c r="H82" s="27">
        <f>IF('all SD'!H81="","",'all SD'!H81)</f>
        <v>20.04</v>
      </c>
      <c r="I82">
        <f>IF('all SD'!BO81="","",'all SD'!BO81)</f>
        <v>54</v>
      </c>
      <c r="J82">
        <f>IF('all SD'!BP81="","",'all SD'!BP81)</f>
        <v>14.54</v>
      </c>
      <c r="K82">
        <f>IF('all SD'!BQ81="","",'all SD'!BQ81)</f>
        <v>10</v>
      </c>
      <c r="L82" s="27">
        <f>IF('all SD'!BR81="","",'all SD'!BR81)</f>
        <v>20.46</v>
      </c>
      <c r="M82">
        <f>IF('all SD'!AT81="","",'all SD'!AT81)</f>
        <v>21</v>
      </c>
      <c r="N82" t="str">
        <f>IF('all SD'!BF81="","",'all SD'!BF81)</f>
        <v>GFR</v>
      </c>
      <c r="O82" t="str">
        <f>IF('all SD'!BG81="","",'all SD'!BG81)</f>
        <v>No</v>
      </c>
      <c r="P82" t="str">
        <f>IF('all SD'!BH81="","",'all SD'!BH81)</f>
        <v/>
      </c>
      <c r="Q82">
        <f>IF('all SD'!BI81="","",'all SD'!BI81)</f>
        <v>1</v>
      </c>
      <c r="R82">
        <f>IF('all SD'!BJ81="","",'all SD'!BJ81)</f>
        <v>2.4999453983064694</v>
      </c>
      <c r="S82" t="str">
        <f>IF('all SD'!BK81="","",'all SD'!BK81)</f>
        <v/>
      </c>
      <c r="T82">
        <f>IF('all SD'!BL81="","",'all SD'!BL81)</f>
        <v>2</v>
      </c>
      <c r="U82">
        <f>IF('all SD'!BM81="","",'all SD'!BM81)</f>
        <v>2.4999453983064694</v>
      </c>
      <c r="V82">
        <f>IF('all SD'!BN81="","",'all SD'!BN81)</f>
        <v>2</v>
      </c>
    </row>
    <row r="83" spans="1:22" x14ac:dyDescent="0.2">
      <c r="A83" s="20" t="str">
        <f>IF('all SD'!A82="","",'all SD'!A82)</f>
        <v>V</v>
      </c>
      <c r="B83">
        <f>IF('all SD'!B82="","",'all SD'!B82)</f>
        <v>22116</v>
      </c>
      <c r="C83" t="str">
        <f>IF('all SD'!C82="","",'all SD'!C82)</f>
        <v>38G0</v>
      </c>
      <c r="D83">
        <f>IF('all SD'!D82="","",'all SD'!D82)</f>
        <v>22</v>
      </c>
      <c r="E83" s="26">
        <f>IF('all SD'!E82="","",'all SD'!E82)</f>
        <v>54</v>
      </c>
      <c r="F83">
        <f>IF('all SD'!F82="","",'all SD'!F82)</f>
        <v>41.17</v>
      </c>
      <c r="G83">
        <f>IF('all SD'!G82="","",'all SD'!G82)</f>
        <v>10</v>
      </c>
      <c r="H83" s="27">
        <f>IF('all SD'!H82="","",'all SD'!H82)</f>
        <v>28.56</v>
      </c>
      <c r="I83">
        <f>IF('all SD'!BO82="","",'all SD'!BO82)</f>
        <v>54</v>
      </c>
      <c r="J83">
        <f>IF('all SD'!BP82="","",'all SD'!BP82)</f>
        <v>42.76</v>
      </c>
      <c r="K83">
        <f>IF('all SD'!BQ82="","",'all SD'!BQ82)</f>
        <v>10</v>
      </c>
      <c r="L83" s="27">
        <f>IF('all SD'!BR82="","",'all SD'!BR82)</f>
        <v>25.22</v>
      </c>
      <c r="M83">
        <f>IF('all SD'!AT82="","",'all SD'!AT82)</f>
        <v>25</v>
      </c>
      <c r="N83" t="str">
        <f>IF('all SD'!BF82="","",'all SD'!BF82)</f>
        <v>DEN</v>
      </c>
      <c r="O83" t="str">
        <f>IF('all SD'!BG82="","",'all SD'!BG82)</f>
        <v>No</v>
      </c>
      <c r="P83" t="str">
        <f>IF('all SD'!BH82="","",'all SD'!BH82)</f>
        <v/>
      </c>
      <c r="Q83">
        <f>IF('all SD'!BI82="","",'all SD'!BI82)</f>
        <v>1</v>
      </c>
      <c r="R83">
        <f>IF('all SD'!BJ82="","",'all SD'!BJ82)</f>
        <v>2.5006555355056834</v>
      </c>
      <c r="S83" t="str">
        <f>IF('all SD'!BK82="","",'all SD'!BK82)</f>
        <v/>
      </c>
      <c r="T83">
        <f>IF('all SD'!BL82="","",'all SD'!BL82)</f>
        <v>1</v>
      </c>
      <c r="U83">
        <f>IF('all SD'!BM82="","",'all SD'!BM82)</f>
        <v>2.5006555355056834</v>
      </c>
      <c r="V83">
        <f>IF('all SD'!BN82="","",'all SD'!BN82)</f>
        <v>2</v>
      </c>
    </row>
    <row r="84" spans="1:22" x14ac:dyDescent="0.2">
      <c r="A84" s="20" t="str">
        <f>IF('all SD'!A83="","",'all SD'!A83)</f>
        <v>V</v>
      </c>
      <c r="B84">
        <f>IF('all SD'!B83="","",'all SD'!B83)</f>
        <v>22117</v>
      </c>
      <c r="C84" t="str">
        <f>IF('all SD'!C83="","",'all SD'!C83)</f>
        <v>40G0</v>
      </c>
      <c r="D84">
        <f>IF('all SD'!D83="","",'all SD'!D83)</f>
        <v>22</v>
      </c>
      <c r="E84" s="26">
        <f>IF('all SD'!E83="","",'all SD'!E83)</f>
        <v>55</v>
      </c>
      <c r="F84">
        <f>IF('all SD'!F83="","",'all SD'!F83)</f>
        <v>30.3</v>
      </c>
      <c r="G84">
        <f>IF('all SD'!G83="","",'all SD'!G83)</f>
        <v>10</v>
      </c>
      <c r="H84" s="27">
        <f>IF('all SD'!H83="","",'all SD'!H83)</f>
        <v>41.58</v>
      </c>
      <c r="I84">
        <f>IF('all SD'!BO83="","",'all SD'!BO83)</f>
        <v>55</v>
      </c>
      <c r="J84">
        <f>IF('all SD'!BP83="","",'all SD'!BP83)</f>
        <v>28.23</v>
      </c>
      <c r="K84">
        <f>IF('all SD'!BQ83="","",'all SD'!BQ83)</f>
        <v>10</v>
      </c>
      <c r="L84" s="27">
        <f>IF('all SD'!BR83="","",'all SD'!BR83)</f>
        <v>44.04</v>
      </c>
      <c r="M84">
        <f>IF('all SD'!AT83="","",'all SD'!AT83)</f>
        <v>22</v>
      </c>
      <c r="N84" t="str">
        <f>IF('all SD'!BF83="","",'all SD'!BF83)</f>
        <v>DEN</v>
      </c>
      <c r="O84" t="str">
        <f>IF('all SD'!BG83="","",'all SD'!BG83)</f>
        <v>No</v>
      </c>
      <c r="P84" t="str">
        <f>IF('all SD'!BH83="","",'all SD'!BH83)</f>
        <v/>
      </c>
      <c r="Q84" t="str">
        <f>IF('all SD'!BI83="","",'all SD'!BI83)</f>
        <v/>
      </c>
      <c r="R84">
        <f>IF('all SD'!BJ83="","",'all SD'!BJ83)</f>
        <v>2.4955075199664605</v>
      </c>
      <c r="S84" t="str">
        <f>IF('all SD'!BK83="","",'all SD'!BK83)</f>
        <v/>
      </c>
      <c r="T84">
        <f>IF('all SD'!BL83="","",'all SD'!BL83)</f>
        <v>1</v>
      </c>
      <c r="U84">
        <f>IF('all SD'!BM83="","",'all SD'!BM83)</f>
        <v>2.4955075199664605</v>
      </c>
      <c r="V84">
        <f>IF('all SD'!BN83="","",'all SD'!BN83)</f>
        <v>2</v>
      </c>
    </row>
    <row r="85" spans="1:22" x14ac:dyDescent="0.2">
      <c r="A85" s="20" t="str">
        <f>IF('all SD'!A84="","",'all SD'!A84)</f>
        <v>V</v>
      </c>
      <c r="B85">
        <f>IF('all SD'!B84="","",'all SD'!B84)</f>
        <v>22118</v>
      </c>
      <c r="C85" t="str">
        <f>IF('all SD'!C84="","",'all SD'!C84)</f>
        <v>40G0</v>
      </c>
      <c r="D85">
        <f>IF('all SD'!D84="","",'all SD'!D84)</f>
        <v>22</v>
      </c>
      <c r="E85" s="26">
        <f>IF('all SD'!E84="","",'all SD'!E84)</f>
        <v>55</v>
      </c>
      <c r="F85">
        <f>IF('all SD'!F84="","",'all SD'!F84)</f>
        <v>37.770000000000003</v>
      </c>
      <c r="G85">
        <f>IF('all SD'!G84="","",'all SD'!G84)</f>
        <v>10</v>
      </c>
      <c r="H85" s="27">
        <f>IF('all SD'!H84="","",'all SD'!H84)</f>
        <v>20.59</v>
      </c>
      <c r="I85">
        <f>IF('all SD'!BO84="","",'all SD'!BO84)</f>
        <v>55</v>
      </c>
      <c r="J85">
        <f>IF('all SD'!BP84="","",'all SD'!BP84)</f>
        <v>37.35</v>
      </c>
      <c r="K85">
        <f>IF('all SD'!BQ84="","",'all SD'!BQ84)</f>
        <v>10</v>
      </c>
      <c r="L85" s="27">
        <f>IF('all SD'!BR84="","",'all SD'!BR84)</f>
        <v>24.96</v>
      </c>
      <c r="M85">
        <f>IF('all SD'!AT84="","",'all SD'!AT84)</f>
        <v>18</v>
      </c>
      <c r="N85" t="str">
        <f>IF('all SD'!BF84="","",'all SD'!BF84)</f>
        <v>DEN</v>
      </c>
      <c r="O85" t="str">
        <f>IF('all SD'!BG84="","",'all SD'!BG84)</f>
        <v>No</v>
      </c>
      <c r="P85" t="str">
        <f>IF('all SD'!BH84="","",'all SD'!BH84)</f>
        <v/>
      </c>
      <c r="Q85" t="str">
        <f>IF('all SD'!BI84="","",'all SD'!BI84)</f>
        <v/>
      </c>
      <c r="R85">
        <f>IF('all SD'!BJ84="","",'all SD'!BJ84)</f>
        <v>2.5027619260282141</v>
      </c>
      <c r="S85" t="str">
        <f>IF('all SD'!BK84="","",'all SD'!BK84)</f>
        <v/>
      </c>
      <c r="T85">
        <f>IF('all SD'!BL84="","",'all SD'!BL84)</f>
        <v>1</v>
      </c>
      <c r="U85">
        <f>IF('all SD'!BM84="","",'all SD'!BM84)</f>
        <v>2.5027619260282141</v>
      </c>
      <c r="V85">
        <f>IF('all SD'!BN84="","",'all SD'!BN84)</f>
        <v>2</v>
      </c>
    </row>
    <row r="86" spans="1:22" x14ac:dyDescent="0.2">
      <c r="A86" s="20" t="str">
        <f>IF('all SD'!A85="","",'all SD'!A85)</f>
        <v>V</v>
      </c>
      <c r="B86">
        <f>IF('all SD'!B85="","",'all SD'!B85)</f>
        <v>22120</v>
      </c>
      <c r="C86" t="str">
        <f>IF('all SD'!C85="","",'all SD'!C85)</f>
        <v>38F9</v>
      </c>
      <c r="D86">
        <f>IF('all SD'!D85="","",'all SD'!D85)</f>
        <v>22</v>
      </c>
      <c r="E86" s="26">
        <f>IF('all SD'!E85="","",'all SD'!E85)</f>
        <v>54</v>
      </c>
      <c r="F86">
        <f>IF('all SD'!F85="","",'all SD'!F85)</f>
        <v>54.5</v>
      </c>
      <c r="G86">
        <f>IF('all SD'!G85="","",'all SD'!G85)</f>
        <v>9</v>
      </c>
      <c r="H86" s="27">
        <f>IF('all SD'!H85="","",'all SD'!H85)</f>
        <v>59.37</v>
      </c>
      <c r="I86">
        <f>IF('all SD'!BO85="","",'all SD'!BO85)</f>
        <v>54</v>
      </c>
      <c r="J86">
        <f>IF('all SD'!BP85="","",'all SD'!BP85)</f>
        <v>55.55</v>
      </c>
      <c r="K86">
        <f>IF('all SD'!BQ85="","",'all SD'!BQ85)</f>
        <v>9</v>
      </c>
      <c r="L86" s="27">
        <f>IF('all SD'!BR85="","",'all SD'!BR85)</f>
        <v>55.42</v>
      </c>
      <c r="M86">
        <f>IF('all SD'!AT85="","",'all SD'!AT85)</f>
        <v>33</v>
      </c>
      <c r="N86" t="str">
        <f>IF('all SD'!BF85="","",'all SD'!BF85)</f>
        <v>DEN</v>
      </c>
      <c r="O86" t="str">
        <f>IF('all SD'!BG85="","",'all SD'!BG85)</f>
        <v>No</v>
      </c>
      <c r="P86" t="str">
        <f>IF('all SD'!BH85="","",'all SD'!BH85)</f>
        <v/>
      </c>
      <c r="Q86">
        <f>IF('all SD'!BI85="","",'all SD'!BI85)</f>
        <v>1</v>
      </c>
      <c r="R86">
        <f>IF('all SD'!BJ85="","",'all SD'!BJ85)</f>
        <v>2.5013583472717107</v>
      </c>
      <c r="S86" t="str">
        <f>IF('all SD'!BK85="","",'all SD'!BK85)</f>
        <v/>
      </c>
      <c r="T86">
        <f>IF('all SD'!BL85="","",'all SD'!BL85)</f>
        <v>1</v>
      </c>
      <c r="U86">
        <f>IF('all SD'!BM85="","",'all SD'!BM85)</f>
        <v>2.5013583472717107</v>
      </c>
      <c r="V86">
        <f>IF('all SD'!BN85="","",'all SD'!BN85)</f>
        <v>2</v>
      </c>
    </row>
    <row r="87" spans="1:22" x14ac:dyDescent="0.2">
      <c r="A87" s="20" t="str">
        <f>IF('all SD'!A86="","",'all SD'!A86)</f>
        <v>V</v>
      </c>
      <c r="B87">
        <f>IF('all SD'!B86="","",'all SD'!B86)</f>
        <v>22121</v>
      </c>
      <c r="C87" t="str">
        <f>IF('all SD'!C86="","",'all SD'!C86)</f>
        <v>38G1</v>
      </c>
      <c r="D87">
        <f>IF('all SD'!D86="","",'all SD'!D86)</f>
        <v>22</v>
      </c>
      <c r="E87" s="26">
        <f>IF('all SD'!E86="","",'all SD'!E86)</f>
        <v>55</v>
      </c>
      <c r="F87">
        <f>IF('all SD'!F86="","",'all SD'!F86)</f>
        <v>2.95</v>
      </c>
      <c r="G87">
        <f>IF('all SD'!G86="","",'all SD'!G86)</f>
        <v>11</v>
      </c>
      <c r="H87" s="27">
        <f>IF('all SD'!H86="","",'all SD'!H86)</f>
        <v>6.01</v>
      </c>
      <c r="I87" t="str">
        <f>IF('all SD'!BO86="","",'all SD'!BO86)</f>
        <v/>
      </c>
      <c r="J87" t="str">
        <f>IF('all SD'!BP86="","",'all SD'!BP86)</f>
        <v/>
      </c>
      <c r="K87" t="str">
        <f>IF('all SD'!BQ86="","",'all SD'!BQ86)</f>
        <v/>
      </c>
      <c r="L87" s="27" t="str">
        <f>IF('all SD'!BR86="","",'all SD'!BR86)</f>
        <v/>
      </c>
      <c r="M87">
        <f>IF('all SD'!AT86="","",'all SD'!AT86)</f>
        <v>37</v>
      </c>
      <c r="N87" t="str">
        <f>IF('all SD'!BF86="","",'all SD'!BF86)</f>
        <v>DEN</v>
      </c>
      <c r="O87" t="str">
        <f>IF('all SD'!BG86="","",'all SD'!BG86)</f>
        <v>No</v>
      </c>
      <c r="P87" t="str">
        <f>IF('all SD'!BH86="","",'all SD'!BH86)</f>
        <v/>
      </c>
      <c r="Q87">
        <f>IF('all SD'!BI86="","",'all SD'!BI86)</f>
        <v>1</v>
      </c>
      <c r="R87">
        <f>IF('all SD'!BJ86="","",'all SD'!BJ86)</f>
        <v>2.5009127124911585</v>
      </c>
      <c r="S87" t="str">
        <f>IF('all SD'!BK86="","",'all SD'!BK86)</f>
        <v/>
      </c>
      <c r="T87">
        <f>IF('all SD'!BL86="","",'all SD'!BL86)</f>
        <v>1</v>
      </c>
      <c r="U87">
        <f>IF('all SD'!BM86="","",'all SD'!BM86)</f>
        <v>2.5009127124911585</v>
      </c>
      <c r="V87">
        <f>IF('all SD'!BN86="","",'all SD'!BN86)</f>
        <v>2</v>
      </c>
    </row>
    <row r="88" spans="1:22" x14ac:dyDescent="0.2">
      <c r="A88" s="20" t="str">
        <f>IF('all SD'!A87="","",'all SD'!A87)</f>
        <v>V</v>
      </c>
      <c r="B88">
        <f>IF('all SD'!B87="","",'all SD'!B87)</f>
        <v>22122</v>
      </c>
      <c r="C88" t="str">
        <f>IF('all SD'!C87="","",'all SD'!C87)</f>
        <v>39G0</v>
      </c>
      <c r="D88">
        <f>IF('all SD'!D87="","",'all SD'!D87)</f>
        <v>22</v>
      </c>
      <c r="E88" s="26">
        <f>IF('all SD'!E87="","",'all SD'!E87)</f>
        <v>55</v>
      </c>
      <c r="F88">
        <f>IF('all SD'!F87="","",'all SD'!F87)</f>
        <v>32.49</v>
      </c>
      <c r="G88">
        <f>IF('all SD'!G87="","",'all SD'!G87)</f>
        <v>10</v>
      </c>
      <c r="H88" s="27">
        <f>IF('all SD'!H87="","",'all SD'!H87)</f>
        <v>51.14</v>
      </c>
      <c r="I88" t="str">
        <f>IF('all SD'!BO87="","",'all SD'!BO87)</f>
        <v/>
      </c>
      <c r="J88" t="str">
        <f>IF('all SD'!BP87="","",'all SD'!BP87)</f>
        <v/>
      </c>
      <c r="K88" t="str">
        <f>IF('all SD'!BQ87="","",'all SD'!BQ87)</f>
        <v/>
      </c>
      <c r="L88" s="27" t="str">
        <f>IF('all SD'!BR87="","",'all SD'!BR87)</f>
        <v/>
      </c>
      <c r="M88">
        <f>IF('all SD'!AT87="","",'all SD'!AT87)</f>
        <v>22</v>
      </c>
      <c r="N88" t="str">
        <f>IF('all SD'!BF87="","",'all SD'!BF87)</f>
        <v>DEN</v>
      </c>
      <c r="O88" t="str">
        <f>IF('all SD'!BG87="","",'all SD'!BG87)</f>
        <v>No</v>
      </c>
      <c r="P88" t="str">
        <f>IF('all SD'!BH87="","",'all SD'!BH87)</f>
        <v/>
      </c>
      <c r="Q88" t="str">
        <f>IF('all SD'!BI87="","",'all SD'!BI87)</f>
        <v/>
      </c>
      <c r="R88">
        <f>IF('all SD'!BJ87="","",'all SD'!BJ87)</f>
        <v>2.4930245728455267</v>
      </c>
      <c r="S88" t="str">
        <f>IF('all SD'!BK87="","",'all SD'!BK87)</f>
        <v/>
      </c>
      <c r="T88">
        <f>IF('all SD'!BL87="","",'all SD'!BL87)</f>
        <v>1</v>
      </c>
      <c r="U88">
        <f>IF('all SD'!BM87="","",'all SD'!BM87)</f>
        <v>2.4930245728455267</v>
      </c>
      <c r="V88">
        <f>IF('all SD'!BN87="","",'all SD'!BN87)</f>
        <v>2</v>
      </c>
    </row>
    <row r="89" spans="1:22" x14ac:dyDescent="0.2">
      <c r="A89" s="20" t="str">
        <f>IF('all SD'!A88="","",'all SD'!A88)</f>
        <v>V</v>
      </c>
      <c r="B89">
        <f>IF('all SD'!B88="","",'all SD'!B88)</f>
        <v>22123</v>
      </c>
      <c r="C89" t="str">
        <f>IF('all SD'!C88="","",'all SD'!C88)</f>
        <v>37G0</v>
      </c>
      <c r="D89">
        <f>IF('all SD'!D88="","",'all SD'!D88)</f>
        <v>22</v>
      </c>
      <c r="E89" s="26">
        <f>IF('all SD'!E88="","",'all SD'!E88)</f>
        <v>54</v>
      </c>
      <c r="F89">
        <f>IF('all SD'!F88="","",'all SD'!F88)</f>
        <v>27.49</v>
      </c>
      <c r="G89">
        <f>IF('all SD'!G88="","",'all SD'!G88)</f>
        <v>10</v>
      </c>
      <c r="H89" s="27">
        <f>IF('all SD'!H88="","",'all SD'!H88)</f>
        <v>35.549999999999997</v>
      </c>
      <c r="I89">
        <f>IF('all SD'!BO88="","",'all SD'!BO88)</f>
        <v>54</v>
      </c>
      <c r="J89">
        <f>IF('all SD'!BP88="","",'all SD'!BP88)</f>
        <v>27.02</v>
      </c>
      <c r="K89">
        <f>IF('all SD'!BQ88="","",'all SD'!BQ88)</f>
        <v>10</v>
      </c>
      <c r="L89" s="27">
        <f>IF('all SD'!BR88="","",'all SD'!BR88)</f>
        <v>38</v>
      </c>
      <c r="M89">
        <f>IF('all SD'!AT88="","",'all SD'!AT88)</f>
        <v>20</v>
      </c>
      <c r="N89" t="str">
        <f>IF('all SD'!BF88="","",'all SD'!BF88)</f>
        <v>GFR</v>
      </c>
      <c r="O89" t="str">
        <f>IF('all SD'!BG88="","",'all SD'!BG88)</f>
        <v>No</v>
      </c>
      <c r="P89" t="str">
        <f>IF('all SD'!BH88="","",'all SD'!BH88)</f>
        <v/>
      </c>
      <c r="Q89" t="str">
        <f>IF('all SD'!BI88="","",'all SD'!BI88)</f>
        <v/>
      </c>
      <c r="R89">
        <f>IF('all SD'!BJ88="","",'all SD'!BJ88)</f>
        <v>1.4998571733528789</v>
      </c>
      <c r="S89" t="str">
        <f>IF('all SD'!BK88="","",'all SD'!BK88)</f>
        <v/>
      </c>
      <c r="T89">
        <f>IF('all SD'!BL88="","",'all SD'!BL88)</f>
        <v>2</v>
      </c>
      <c r="U89">
        <f>IF('all SD'!BM88="","",'all SD'!BM88)</f>
        <v>1.4998571733528789</v>
      </c>
      <c r="V89">
        <f>IF('all SD'!BN88="","",'all SD'!BN88)</f>
        <v>2</v>
      </c>
    </row>
    <row r="90" spans="1:22" x14ac:dyDescent="0.2">
      <c r="A90" s="20" t="str">
        <f>IF('all SD'!A89="","",'all SD'!A89)</f>
        <v>V</v>
      </c>
      <c r="B90">
        <f>IF('all SD'!B89="","",'all SD'!B89)</f>
        <v>22124</v>
      </c>
      <c r="C90" t="str">
        <f>IF('all SD'!C89="","",'all SD'!C89)</f>
        <v>38F9</v>
      </c>
      <c r="D90">
        <f>IF('all SD'!D89="","",'all SD'!D89)</f>
        <v>22</v>
      </c>
      <c r="E90" s="26">
        <f>IF('all SD'!E89="","",'all SD'!E89)</f>
        <v>54</v>
      </c>
      <c r="F90">
        <f>IF('all SD'!F89="","",'all SD'!F89)</f>
        <v>48.88</v>
      </c>
      <c r="G90">
        <f>IF('all SD'!G89="","",'all SD'!G89)</f>
        <v>10</v>
      </c>
      <c r="H90" s="27">
        <f>IF('all SD'!H89="","",'all SD'!H89)</f>
        <v>17.53</v>
      </c>
      <c r="I90" t="str">
        <f>IF('all SD'!BO89="","",'all SD'!BO89)</f>
        <v/>
      </c>
      <c r="J90" t="str">
        <f>IF('all SD'!BP89="","",'all SD'!BP89)</f>
        <v/>
      </c>
      <c r="K90" t="str">
        <f>IF('all SD'!BQ89="","",'all SD'!BQ89)</f>
        <v/>
      </c>
      <c r="L90" s="27" t="str">
        <f>IF('all SD'!BR89="","",'all SD'!BR89)</f>
        <v/>
      </c>
      <c r="M90">
        <f>IF('all SD'!AT89="","",'all SD'!AT89)</f>
        <v>33</v>
      </c>
      <c r="N90" t="str">
        <f>IF('all SD'!BF89="","",'all SD'!BF89)</f>
        <v>DEN</v>
      </c>
      <c r="O90" t="str">
        <f>IF('all SD'!BG89="","",'all SD'!BG89)</f>
        <v>No</v>
      </c>
      <c r="P90" t="str">
        <f>IF('all SD'!BH89="","",'all SD'!BH89)</f>
        <v/>
      </c>
      <c r="Q90">
        <f>IF('all SD'!BI89="","",'all SD'!BI89)</f>
        <v>1</v>
      </c>
      <c r="R90">
        <f>IF('all SD'!BJ89="","",'all SD'!BJ89)</f>
        <v>2.5056774053380075</v>
      </c>
      <c r="S90" t="str">
        <f>IF('all SD'!BK89="","",'all SD'!BK89)</f>
        <v/>
      </c>
      <c r="T90">
        <f>IF('all SD'!BL89="","",'all SD'!BL89)</f>
        <v>1</v>
      </c>
      <c r="U90">
        <f>IF('all SD'!BM89="","",'all SD'!BM89)</f>
        <v>2.5056774053380075</v>
      </c>
      <c r="V90">
        <f>IF('all SD'!BN89="","",'all SD'!BN89)</f>
        <v>2</v>
      </c>
    </row>
    <row r="91" spans="1:22" x14ac:dyDescent="0.2">
      <c r="A91" s="20" t="str">
        <f>IF('all SD'!A90="","",'all SD'!A90)</f>
        <v>V</v>
      </c>
      <c r="B91">
        <f>IF('all SD'!B90="","",'all SD'!B90)</f>
        <v>22125</v>
      </c>
      <c r="C91" t="str">
        <f>IF('all SD'!C90="","",'all SD'!C90)</f>
        <v>39G0</v>
      </c>
      <c r="D91">
        <f>IF('all SD'!D90="","",'all SD'!D90)</f>
        <v>22</v>
      </c>
      <c r="E91" s="26">
        <f>IF('all SD'!E90="","",'all SD'!E90)</f>
        <v>55</v>
      </c>
      <c r="F91">
        <f>IF('all SD'!F90="","",'all SD'!F90)</f>
        <v>24.08</v>
      </c>
      <c r="G91">
        <f>IF('all SD'!G90="","",'all SD'!G90)</f>
        <v>10</v>
      </c>
      <c r="H91" s="27">
        <f>IF('all SD'!H90="","",'all SD'!H90)</f>
        <v>48.95</v>
      </c>
      <c r="I91" t="str">
        <f>IF('all SD'!BO90="","",'all SD'!BO90)</f>
        <v/>
      </c>
      <c r="J91" t="str">
        <f>IF('all SD'!BP90="","",'all SD'!BP90)</f>
        <v/>
      </c>
      <c r="K91" t="str">
        <f>IF('all SD'!BQ90="","",'all SD'!BQ90)</f>
        <v/>
      </c>
      <c r="L91" s="27" t="str">
        <f>IF('all SD'!BR90="","",'all SD'!BR90)</f>
        <v/>
      </c>
      <c r="M91">
        <f>IF('all SD'!AT90="","",'all SD'!AT90)</f>
        <v>22</v>
      </c>
      <c r="N91" t="str">
        <f>IF('all SD'!BF90="","",'all SD'!BF90)</f>
        <v>DEN</v>
      </c>
      <c r="O91" t="str">
        <f>IF('all SD'!BG90="","",'all SD'!BG90)</f>
        <v>No</v>
      </c>
      <c r="P91" t="str">
        <f>IF('all SD'!BH90="","",'all SD'!BH90)</f>
        <v/>
      </c>
      <c r="Q91" t="str">
        <f>IF('all SD'!BI90="","",'all SD'!BI90)</f>
        <v/>
      </c>
      <c r="R91">
        <f>IF('all SD'!BJ90="","",'all SD'!BJ90)</f>
        <v>2.4943824321699246</v>
      </c>
      <c r="S91" t="str">
        <f>IF('all SD'!BK90="","",'all SD'!BK90)</f>
        <v/>
      </c>
      <c r="T91">
        <f>IF('all SD'!BL90="","",'all SD'!BL90)</f>
        <v>1</v>
      </c>
      <c r="U91">
        <f>IF('all SD'!BM90="","",'all SD'!BM90)</f>
        <v>2.4943824321699246</v>
      </c>
      <c r="V91">
        <f>IF('all SD'!BN90="","",'all SD'!BN90)</f>
        <v>2</v>
      </c>
    </row>
    <row r="92" spans="1:22" x14ac:dyDescent="0.2">
      <c r="A92" s="20" t="str">
        <f>IF('all SD'!A91="","",'all SD'!A91)</f>
        <v>I</v>
      </c>
      <c r="B92">
        <f>IF('all SD'!B91="","",'all SD'!B91)</f>
        <v>22126</v>
      </c>
      <c r="C92" t="str">
        <f>IF('all SD'!C91="","",'all SD'!C91)</f>
        <v>40G0</v>
      </c>
      <c r="D92">
        <f>IF('all SD'!D91="","",'all SD'!D91)</f>
        <v>22</v>
      </c>
      <c r="E92" s="26">
        <f>IF('all SD'!E91="","",'all SD'!E91)</f>
        <v>55</v>
      </c>
      <c r="F92">
        <f>IF('all SD'!F91="","",'all SD'!F91)</f>
        <v>40</v>
      </c>
      <c r="G92">
        <f>IF('all SD'!G91="","",'all SD'!G91)</f>
        <v>10</v>
      </c>
      <c r="H92" s="27">
        <f>IF('all SD'!H91="","",'all SD'!H91)</f>
        <v>38.909999999999997</v>
      </c>
      <c r="I92" t="str">
        <f>IF('all SD'!BO91="","",'all SD'!BO91)</f>
        <v/>
      </c>
      <c r="J92" t="str">
        <f>IF('all SD'!BP91="","",'all SD'!BP91)</f>
        <v/>
      </c>
      <c r="K92" t="str">
        <f>IF('all SD'!BQ91="","",'all SD'!BQ91)</f>
        <v/>
      </c>
      <c r="L92" s="27" t="str">
        <f>IF('all SD'!BR91="","",'all SD'!BR91)</f>
        <v/>
      </c>
      <c r="M92">
        <f>IF('all SD'!AT91="","",'all SD'!AT91)</f>
        <v>25</v>
      </c>
      <c r="N92" t="str">
        <f>IF('all SD'!BF91="","",'all SD'!BF91)</f>
        <v>DEN</v>
      </c>
      <c r="O92" t="str">
        <f>IF('all SD'!BG91="","",'all SD'!BG91)</f>
        <v>No</v>
      </c>
      <c r="P92" t="str">
        <f>IF('all SD'!BH91="","",'all SD'!BH91)</f>
        <v/>
      </c>
      <c r="Q92" t="str">
        <f>IF('all SD'!BI91="","",'all SD'!BI91)</f>
        <v/>
      </c>
      <c r="R92">
        <f>IF('all SD'!BJ91="","",'all SD'!BJ91)</f>
        <v>2.4996315527309281</v>
      </c>
      <c r="S92" t="str">
        <f>IF('all SD'!BK91="","",'all SD'!BK91)</f>
        <v/>
      </c>
      <c r="T92">
        <f>IF('all SD'!BL91="","",'all SD'!BL91)</f>
        <v>1</v>
      </c>
      <c r="U92">
        <f>IF('all SD'!BM91="","",'all SD'!BM91)</f>
        <v>2.4996315527309281</v>
      </c>
      <c r="V92">
        <f>IF('all SD'!BN91="","",'all SD'!BN91)</f>
        <v>2</v>
      </c>
    </row>
    <row r="93" spans="1:22" x14ac:dyDescent="0.2">
      <c r="A93" s="20" t="str">
        <f>IF('all SD'!A92="","",'all SD'!A92)</f>
        <v>V</v>
      </c>
      <c r="B93">
        <f>IF('all SD'!B92="","",'all SD'!B92)</f>
        <v>22127</v>
      </c>
      <c r="C93" t="str">
        <f>IF('all SD'!C92="","",'all SD'!C92)</f>
        <v>37G1</v>
      </c>
      <c r="D93">
        <f>IF('all SD'!D92="","",'all SD'!D92)</f>
        <v>22</v>
      </c>
      <c r="E93" s="26">
        <f>IF('all SD'!E92="","",'all SD'!E92)</f>
        <v>54</v>
      </c>
      <c r="F93">
        <f>IF('all SD'!F92="","",'all SD'!F92)</f>
        <v>35.69</v>
      </c>
      <c r="G93">
        <f>IF('all SD'!G92="","",'all SD'!G92)</f>
        <v>11</v>
      </c>
      <c r="H93" s="27">
        <f>IF('all SD'!H92="","",'all SD'!H92)</f>
        <v>13.62</v>
      </c>
      <c r="I93">
        <f>IF('all SD'!BO92="","",'all SD'!BO92)</f>
        <v>54</v>
      </c>
      <c r="J93">
        <f>IF('all SD'!BP92="","",'all SD'!BP92)</f>
        <v>36.950000000000003</v>
      </c>
      <c r="K93">
        <f>IF('all SD'!BQ92="","",'all SD'!BQ92)</f>
        <v>11</v>
      </c>
      <c r="L93" s="27">
        <f>IF('all SD'!BR92="","",'all SD'!BR92)</f>
        <v>11.02</v>
      </c>
      <c r="M93">
        <f>IF('all SD'!AT92="","",'all SD'!AT92)</f>
        <v>27</v>
      </c>
      <c r="N93" t="str">
        <f>IF('all SD'!BF92="","",'all SD'!BF92)</f>
        <v>GFR</v>
      </c>
      <c r="O93" t="str">
        <f>IF('all SD'!BG92="","",'all SD'!BG92)</f>
        <v>No</v>
      </c>
      <c r="P93" t="str">
        <f>IF('all SD'!BH92="","",'all SD'!BH92)</f>
        <v/>
      </c>
      <c r="Q93">
        <f>IF('all SD'!BI92="","",'all SD'!BI92)</f>
        <v>1</v>
      </c>
      <c r="R93">
        <f>IF('all SD'!BJ92="","",'all SD'!BJ92)</f>
        <v>1.9635264845974827</v>
      </c>
      <c r="S93" t="str">
        <f>IF('all SD'!BK92="","",'all SD'!BK92)</f>
        <v/>
      </c>
      <c r="T93">
        <f>IF('all SD'!BL92="","",'all SD'!BL92)</f>
        <v>2</v>
      </c>
      <c r="U93">
        <f>IF('all SD'!BM92="","",'all SD'!BM92)</f>
        <v>1.9635264845974827</v>
      </c>
      <c r="V93">
        <f>IF('all SD'!BN92="","",'all SD'!BN92)</f>
        <v>2</v>
      </c>
    </row>
    <row r="94" spans="1:22" x14ac:dyDescent="0.2">
      <c r="A94" s="20" t="str">
        <f>IF('all SD'!A93="","",'all SD'!A93)</f>
        <v>I</v>
      </c>
      <c r="B94">
        <f>IF('all SD'!B93="","",'all SD'!B93)</f>
        <v>22128</v>
      </c>
      <c r="C94" t="str">
        <f>IF('all SD'!C93="","",'all SD'!C93)</f>
        <v>38F9</v>
      </c>
      <c r="D94">
        <f>IF('all SD'!D93="","",'all SD'!D93)</f>
        <v>22</v>
      </c>
      <c r="E94" s="26">
        <f>IF('all SD'!E93="","",'all SD'!E93)</f>
        <v>54</v>
      </c>
      <c r="F94">
        <f>IF('all SD'!F93="","",'all SD'!F93)</f>
        <v>48.83</v>
      </c>
      <c r="G94">
        <f>IF('all SD'!G93="","",'all SD'!G93)</f>
        <v>10</v>
      </c>
      <c r="H94" s="27">
        <f>IF('all SD'!H93="","",'all SD'!H93)</f>
        <v>9.5</v>
      </c>
      <c r="I94" t="str">
        <f>IF('all SD'!BO93="","",'all SD'!BO93)</f>
        <v/>
      </c>
      <c r="J94" t="str">
        <f>IF('all SD'!BP93="","",'all SD'!BP93)</f>
        <v/>
      </c>
      <c r="K94" t="str">
        <f>IF('all SD'!BQ93="","",'all SD'!BQ93)</f>
        <v/>
      </c>
      <c r="L94" s="27" t="str">
        <f>IF('all SD'!BR93="","",'all SD'!BR93)</f>
        <v/>
      </c>
      <c r="M94">
        <f>IF('all SD'!AT93="","",'all SD'!AT93)</f>
        <v>33</v>
      </c>
      <c r="N94" t="str">
        <f>IF('all SD'!BF93="","",'all SD'!BF93)</f>
        <v>DEN</v>
      </c>
      <c r="O94" t="str">
        <f>IF('all SD'!BG93="","",'all SD'!BG93)</f>
        <v>No</v>
      </c>
      <c r="P94" t="str">
        <f>IF('all SD'!BH93="","",'all SD'!BH93)</f>
        <v/>
      </c>
      <c r="Q94">
        <f>IF('all SD'!BI93="","",'all SD'!BI93)</f>
        <v>1</v>
      </c>
      <c r="R94">
        <f>IF('all SD'!BJ93="","",'all SD'!BJ93)</f>
        <v>2.4986610261725253</v>
      </c>
      <c r="S94" t="str">
        <f>IF('all SD'!BK93="","",'all SD'!BK93)</f>
        <v/>
      </c>
      <c r="T94">
        <f>IF('all SD'!BL93="","",'all SD'!BL93)</f>
        <v>1</v>
      </c>
      <c r="U94">
        <f>IF('all SD'!BM93="","",'all SD'!BM93)</f>
        <v>2.4986610261725253</v>
      </c>
      <c r="V94">
        <f>IF('all SD'!BN93="","",'all SD'!BN93)</f>
        <v>2</v>
      </c>
    </row>
    <row r="95" spans="1:22" x14ac:dyDescent="0.2">
      <c r="A95" s="20" t="str">
        <f>IF('all SD'!A94="","",'all SD'!A94)</f>
        <v>I</v>
      </c>
      <c r="B95">
        <f>IF('all SD'!B94="","",'all SD'!B94)</f>
        <v>22129</v>
      </c>
      <c r="C95" t="str">
        <f>IF('all SD'!C94="","",'all SD'!C94)</f>
        <v>38G0</v>
      </c>
      <c r="D95">
        <f>IF('all SD'!D94="","",'all SD'!D94)</f>
        <v>22</v>
      </c>
      <c r="E95" s="26">
        <f>IF('all SD'!E94="","",'all SD'!E94)</f>
        <v>54</v>
      </c>
      <c r="F95">
        <f>IF('all SD'!F94="","",'all SD'!F94)</f>
        <v>41.89</v>
      </c>
      <c r="G95">
        <f>IF('all SD'!G94="","",'all SD'!G94)</f>
        <v>10</v>
      </c>
      <c r="H95" s="27">
        <f>IF('all SD'!H94="","",'all SD'!H94)</f>
        <v>44.38</v>
      </c>
      <c r="I95" t="str">
        <f>IF('all SD'!BO94="","",'all SD'!BO94)</f>
        <v/>
      </c>
      <c r="J95" t="str">
        <f>IF('all SD'!BP94="","",'all SD'!BP94)</f>
        <v/>
      </c>
      <c r="K95" t="str">
        <f>IF('all SD'!BQ94="","",'all SD'!BQ94)</f>
        <v/>
      </c>
      <c r="L95" s="27" t="str">
        <f>IF('all SD'!BR94="","",'all SD'!BR94)</f>
        <v/>
      </c>
      <c r="M95">
        <f>IF('all SD'!AT94="","",'all SD'!AT94)</f>
        <v>37</v>
      </c>
      <c r="N95" t="str">
        <f>IF('all SD'!BF94="","",'all SD'!BF94)</f>
        <v>DEN</v>
      </c>
      <c r="O95" t="str">
        <f>IF('all SD'!BG94="","",'all SD'!BG94)</f>
        <v>No</v>
      </c>
      <c r="P95" t="str">
        <f>IF('all SD'!BH94="","",'all SD'!BH94)</f>
        <v/>
      </c>
      <c r="Q95">
        <f>IF('all SD'!BI94="","",'all SD'!BI94)</f>
        <v>1</v>
      </c>
      <c r="R95">
        <f>IF('all SD'!BJ94="","",'all SD'!BJ94)</f>
        <v>2.4967608992443422</v>
      </c>
      <c r="S95" t="str">
        <f>IF('all SD'!BK94="","",'all SD'!BK94)</f>
        <v/>
      </c>
      <c r="T95">
        <f>IF('all SD'!BL94="","",'all SD'!BL94)</f>
        <v>1</v>
      </c>
      <c r="U95">
        <f>IF('all SD'!BM94="","",'all SD'!BM94)</f>
        <v>2.4967608992443422</v>
      </c>
      <c r="V95">
        <f>IF('all SD'!BN94="","",'all SD'!BN94)</f>
        <v>2</v>
      </c>
    </row>
    <row r="96" spans="1:22" x14ac:dyDescent="0.2">
      <c r="A96" s="20" t="str">
        <f>IF('all SD'!A95="","",'all SD'!A95)</f>
        <v>V</v>
      </c>
      <c r="B96">
        <f>IF('all SD'!B95="","",'all SD'!B95)</f>
        <v>22130</v>
      </c>
      <c r="C96" t="str">
        <f>IF('all SD'!C95="","",'all SD'!C95)</f>
        <v>39G0</v>
      </c>
      <c r="D96">
        <f>IF('all SD'!D95="","",'all SD'!D95)</f>
        <v>22</v>
      </c>
      <c r="E96" s="26">
        <f>IF('all SD'!E95="","",'all SD'!E95)</f>
        <v>55</v>
      </c>
      <c r="F96">
        <f>IF('all SD'!F95="","",'all SD'!F95)</f>
        <v>19.93</v>
      </c>
      <c r="G96">
        <f>IF('all SD'!G95="","",'all SD'!G95)</f>
        <v>10</v>
      </c>
      <c r="H96" s="27">
        <f>IF('all SD'!H95="","",'all SD'!H95)</f>
        <v>53.86</v>
      </c>
      <c r="I96">
        <f>IF('all SD'!BO95="","",'all SD'!BO95)</f>
        <v>55</v>
      </c>
      <c r="J96">
        <f>IF('all SD'!BP95="","",'all SD'!BP95)</f>
        <v>17.86</v>
      </c>
      <c r="K96">
        <f>IF('all SD'!BQ95="","",'all SD'!BQ95)</f>
        <v>10</v>
      </c>
      <c r="L96" s="27">
        <f>IF('all SD'!BR95="","",'all SD'!BR95)</f>
        <v>56.31</v>
      </c>
      <c r="M96">
        <f>IF('all SD'!AT95="","",'all SD'!AT95)</f>
        <v>22</v>
      </c>
      <c r="N96" t="str">
        <f>IF('all SD'!BF95="","",'all SD'!BF95)</f>
        <v>DEN</v>
      </c>
      <c r="O96" t="str">
        <f>IF('all SD'!BG95="","",'all SD'!BG95)</f>
        <v>No</v>
      </c>
      <c r="P96" t="str">
        <f>IF('all SD'!BH95="","",'all SD'!BH95)</f>
        <v/>
      </c>
      <c r="Q96" t="str">
        <f>IF('all SD'!BI95="","",'all SD'!BI95)</f>
        <v/>
      </c>
      <c r="R96">
        <f>IF('all SD'!BJ95="","",'all SD'!BJ95)</f>
        <v>2.4957407944850512</v>
      </c>
      <c r="S96" t="str">
        <f>IF('all SD'!BK95="","",'all SD'!BK95)</f>
        <v/>
      </c>
      <c r="T96">
        <f>IF('all SD'!BL95="","",'all SD'!BL95)</f>
        <v>1</v>
      </c>
      <c r="U96">
        <f>IF('all SD'!BM95="","",'all SD'!BM95)</f>
        <v>2.4957407944850512</v>
      </c>
      <c r="V96">
        <f>IF('all SD'!BN95="","",'all SD'!BN95)</f>
        <v>2</v>
      </c>
    </row>
    <row r="97" spans="1:22" x14ac:dyDescent="0.2">
      <c r="A97" s="20" t="str">
        <f>IF('all SD'!A96="","",'all SD'!A96)</f>
        <v>V</v>
      </c>
      <c r="B97">
        <f>IF('all SD'!B96="","",'all SD'!B96)</f>
        <v>22131</v>
      </c>
      <c r="C97" t="str">
        <f>IF('all SD'!C96="","",'all SD'!C96)</f>
        <v>38G0</v>
      </c>
      <c r="D97">
        <f>IF('all SD'!D96="","",'all SD'!D96)</f>
        <v>22</v>
      </c>
      <c r="E97" s="26">
        <f>IF('all SD'!E96="","",'all SD'!E96)</f>
        <v>54</v>
      </c>
      <c r="F97">
        <f>IF('all SD'!F96="","",'all SD'!F96)</f>
        <v>37.700000000000003</v>
      </c>
      <c r="G97">
        <f>IF('all SD'!G96="","",'all SD'!G96)</f>
        <v>10</v>
      </c>
      <c r="H97" s="27">
        <f>IF('all SD'!H96="","",'all SD'!H96)</f>
        <v>38.92</v>
      </c>
      <c r="I97">
        <f>IF('all SD'!BO96="","",'all SD'!BO96)</f>
        <v>54</v>
      </c>
      <c r="J97">
        <f>IF('all SD'!BP96="","",'all SD'!BP96)</f>
        <v>36.11</v>
      </c>
      <c r="K97">
        <f>IF('all SD'!BQ96="","",'all SD'!BQ96)</f>
        <v>10</v>
      </c>
      <c r="L97" s="27">
        <f>IF('all SD'!BR96="","",'all SD'!BR96)</f>
        <v>38.93</v>
      </c>
      <c r="M97">
        <f>IF('all SD'!AT96="","",'all SD'!AT96)</f>
        <v>15</v>
      </c>
      <c r="N97" t="str">
        <f>IF('all SD'!BF96="","",'all SD'!BF96)</f>
        <v>DEN</v>
      </c>
      <c r="O97" t="str">
        <f>IF('all SD'!BG96="","",'all SD'!BG96)</f>
        <v>No</v>
      </c>
      <c r="P97" t="str">
        <f>IF('all SD'!BH96="","",'all SD'!BH96)</f>
        <v/>
      </c>
      <c r="Q97">
        <f>IF('all SD'!BI96="","",'all SD'!BI96)</f>
        <v>1</v>
      </c>
      <c r="R97">
        <f>IF('all SD'!BJ96="","",'all SD'!BJ96)</f>
        <v>1.5900105443151327</v>
      </c>
      <c r="S97" t="str">
        <f>IF('all SD'!BK96="","",'all SD'!BK96)</f>
        <v/>
      </c>
      <c r="T97">
        <f>IF('all SD'!BL96="","",'all SD'!BL96)</f>
        <v>1</v>
      </c>
      <c r="U97">
        <f>IF('all SD'!BM96="","",'all SD'!BM96)</f>
        <v>1.5900105443151327</v>
      </c>
      <c r="V97">
        <f>IF('all SD'!BN96="","",'all SD'!BN96)</f>
        <v>2</v>
      </c>
    </row>
    <row r="98" spans="1:22" x14ac:dyDescent="0.2">
      <c r="A98" s="20" t="str">
        <f>IF('all SD'!A97="","",'all SD'!A97)</f>
        <v>V</v>
      </c>
      <c r="B98">
        <f>IF('all SD'!B97="","",'all SD'!B97)</f>
        <v>22132</v>
      </c>
      <c r="C98" t="str">
        <f>IF('all SD'!C97="","",'all SD'!C97)</f>
        <v>37G1</v>
      </c>
      <c r="D98">
        <f>IF('all SD'!D97="","",'all SD'!D97)</f>
        <v>22</v>
      </c>
      <c r="E98" s="26">
        <f>IF('all SD'!E97="","",'all SD'!E97)</f>
        <v>54</v>
      </c>
      <c r="F98">
        <f>IF('all SD'!F97="","",'all SD'!F97)</f>
        <v>14.133800000000001</v>
      </c>
      <c r="G98">
        <f>IF('all SD'!G97="","",'all SD'!G97)</f>
        <v>11</v>
      </c>
      <c r="H98" s="27">
        <f>IF('all SD'!H97="","",'all SD'!H97)</f>
        <v>25.1236</v>
      </c>
      <c r="I98">
        <f>IF('all SD'!BO97="","",'all SD'!BO97)</f>
        <v>54</v>
      </c>
      <c r="J98">
        <f>IF('all SD'!BP97="","",'all SD'!BP97)</f>
        <v>17.3858</v>
      </c>
      <c r="K98">
        <f>IF('all SD'!BQ97="","",'all SD'!BQ97)</f>
        <v>11</v>
      </c>
      <c r="L98" s="27">
        <f>IF('all SD'!BR97="","",'all SD'!BR97)</f>
        <v>25.738</v>
      </c>
      <c r="M98">
        <f>IF('all SD'!AT97="","",'all SD'!AT97)</f>
        <v>23.333333333333332</v>
      </c>
      <c r="N98" t="str">
        <f>IF('all SD'!BF97="","",'all SD'!BF97)</f>
        <v>GFR</v>
      </c>
      <c r="O98" t="str">
        <f>IF('all SD'!BG97="","",'all SD'!BG97)</f>
        <v>No</v>
      </c>
      <c r="P98" t="str">
        <f>IF('all SD'!BH97="","",'all SD'!BH97)</f>
        <v/>
      </c>
      <c r="Q98" t="str">
        <f>IF('all SD'!BI97="","",'all SD'!BI97)</f>
        <v/>
      </c>
      <c r="R98">
        <f>IF('all SD'!BJ97="","",'all SD'!BJ97)</f>
        <v>3.2717394843076733</v>
      </c>
      <c r="S98" t="str">
        <f>IF('all SD'!BK97="","",'all SD'!BK97)</f>
        <v/>
      </c>
      <c r="T98">
        <f>IF('all SD'!BL97="","",'all SD'!BL97)</f>
        <v>1</v>
      </c>
      <c r="U98">
        <f>IF('all SD'!BM97="","",'all SD'!BM97)</f>
        <v>3.2717394843076733</v>
      </c>
      <c r="V98">
        <f>IF('all SD'!BN97="","",'all SD'!BN97)</f>
        <v>2</v>
      </c>
    </row>
    <row r="99" spans="1:22" x14ac:dyDescent="0.2">
      <c r="A99" s="20" t="str">
        <f>IF('all SD'!A98="","",'all SD'!A98)</f>
        <v>V</v>
      </c>
      <c r="B99">
        <f>IF('all SD'!B98="","",'all SD'!B98)</f>
        <v>22134</v>
      </c>
      <c r="C99" t="str">
        <f>IF('all SD'!C98="","",'all SD'!C98)</f>
        <v>38G0</v>
      </c>
      <c r="D99">
        <f>IF('all SD'!D98="","",'all SD'!D98)</f>
        <v>22</v>
      </c>
      <c r="E99" s="26">
        <f>IF('all SD'!E98="","",'all SD'!E98)</f>
        <v>54</v>
      </c>
      <c r="F99">
        <f>IF('all SD'!F98="","",'all SD'!F98)</f>
        <v>33.125999999999998</v>
      </c>
      <c r="G99">
        <f>IF('all SD'!G98="","",'all SD'!G98)</f>
        <v>10</v>
      </c>
      <c r="H99" s="27">
        <f>IF('all SD'!H98="","",'all SD'!H98)</f>
        <v>46.27</v>
      </c>
      <c r="I99">
        <f>IF('all SD'!BO98="","",'all SD'!BO98)</f>
        <v>54</v>
      </c>
      <c r="J99">
        <f>IF('all SD'!BP98="","",'all SD'!BP98)</f>
        <v>32.545999999999999</v>
      </c>
      <c r="K99">
        <f>IF('all SD'!BQ98="","",'all SD'!BQ98)</f>
        <v>10</v>
      </c>
      <c r="L99" s="27">
        <f>IF('all SD'!BR98="","",'all SD'!BR98)</f>
        <v>43.137999999999998</v>
      </c>
      <c r="M99">
        <f>IF('all SD'!AT98="","",'all SD'!AT98)</f>
        <v>22</v>
      </c>
      <c r="N99" t="str">
        <f>IF('all SD'!BF98="","",'all SD'!BF98)</f>
        <v>GFR</v>
      </c>
      <c r="O99" t="str">
        <f>IF('all SD'!BG98="","",'all SD'!BG98)</f>
        <v>No</v>
      </c>
      <c r="P99" t="str">
        <f>IF('all SD'!BH98="","",'all SD'!BH98)</f>
        <v/>
      </c>
      <c r="Q99">
        <f>IF('all SD'!BI98="","",'all SD'!BI98)</f>
        <v>1</v>
      </c>
      <c r="R99">
        <f>IF('all SD'!BJ98="","",'all SD'!BJ98)</f>
        <v>1.9069988067870023</v>
      </c>
      <c r="S99" t="str">
        <f>IF('all SD'!BK98="","",'all SD'!BK98)</f>
        <v/>
      </c>
      <c r="T99">
        <f>IF('all SD'!BL98="","",'all SD'!BL98)</f>
        <v>2</v>
      </c>
      <c r="U99">
        <f>IF('all SD'!BM98="","",'all SD'!BM98)</f>
        <v>1.9069988067870023</v>
      </c>
      <c r="V99">
        <f>IF('all SD'!BN98="","",'all SD'!BN98)</f>
        <v>2</v>
      </c>
    </row>
    <row r="100" spans="1:22" x14ac:dyDescent="0.2">
      <c r="A100" s="20" t="str">
        <f>IF('all SD'!A99="","",'all SD'!A99)</f>
        <v>V</v>
      </c>
      <c r="B100">
        <f>IF('all SD'!B99="","",'all SD'!B99)</f>
        <v>22135</v>
      </c>
      <c r="C100" t="str">
        <f>IF('all SD'!C99="","",'all SD'!C99)</f>
        <v>38G1</v>
      </c>
      <c r="D100">
        <f>IF('all SD'!D99="","",'all SD'!D99)</f>
        <v>22</v>
      </c>
      <c r="E100" s="26">
        <f>IF('all SD'!E99="","",'all SD'!E99)</f>
        <v>54</v>
      </c>
      <c r="F100">
        <f>IF('all SD'!F99="","",'all SD'!F99)</f>
        <v>37.4</v>
      </c>
      <c r="G100">
        <f>IF('all SD'!G99="","",'all SD'!G99)</f>
        <v>11</v>
      </c>
      <c r="H100" s="27">
        <f>IF('all SD'!H99="","",'all SD'!H99)</f>
        <v>5</v>
      </c>
      <c r="I100">
        <f>IF('all SD'!BO99="","",'all SD'!BO99)</f>
        <v>54</v>
      </c>
      <c r="J100">
        <f>IF('all SD'!BP99="","",'all SD'!BP99)</f>
        <v>35.799999999999997</v>
      </c>
      <c r="K100">
        <f>IF('all SD'!BQ99="","",'all SD'!BQ99)</f>
        <v>11</v>
      </c>
      <c r="L100" s="27">
        <f>IF('all SD'!BR99="","",'all SD'!BR99)</f>
        <v>7.7</v>
      </c>
      <c r="M100">
        <f>IF('all SD'!AT99="","",'all SD'!AT99)</f>
        <v>28</v>
      </c>
      <c r="N100" t="str">
        <f>IF('all SD'!BF99="","",'all SD'!BF99)</f>
        <v>GFR</v>
      </c>
      <c r="O100" t="str">
        <f>IF('all SD'!BG99="","",'all SD'!BG99)</f>
        <v>No</v>
      </c>
      <c r="P100" t="str">
        <f>IF('all SD'!BH99="","",'all SD'!BH99)</f>
        <v/>
      </c>
      <c r="Q100" t="str">
        <f>IF('all SD'!BI99="","",'all SD'!BI99)</f>
        <v/>
      </c>
      <c r="R100">
        <f>IF('all SD'!BJ99="","",'all SD'!BJ99)</f>
        <v>2.237203428842149</v>
      </c>
      <c r="S100" t="str">
        <f>IF('all SD'!BK99="","",'all SD'!BK99)</f>
        <v/>
      </c>
      <c r="T100">
        <f>IF('all SD'!BL99="","",'all SD'!BL99)</f>
        <v>2</v>
      </c>
      <c r="U100">
        <f>IF('all SD'!BM99="","",'all SD'!BM99)</f>
        <v>2.237203428842149</v>
      </c>
      <c r="V100">
        <f>IF('all SD'!BN99="","",'all SD'!BN99)</f>
        <v>2</v>
      </c>
    </row>
    <row r="101" spans="1:22" x14ac:dyDescent="0.2">
      <c r="A101" s="20" t="str">
        <f>IF('all SD'!A100="","",'all SD'!A100)</f>
        <v>V</v>
      </c>
      <c r="B101">
        <f>IF('all SD'!B100="","",'all SD'!B100)</f>
        <v>22136</v>
      </c>
      <c r="C101" t="str">
        <f>IF('all SD'!C100="","",'all SD'!C100)</f>
        <v>38G0</v>
      </c>
      <c r="D101">
        <f>IF('all SD'!D100="","",'all SD'!D100)</f>
        <v>22</v>
      </c>
      <c r="E101" s="26">
        <f>IF('all SD'!E100="","",'all SD'!E100)</f>
        <v>54</v>
      </c>
      <c r="F101">
        <f>IF('all SD'!F100="","",'all SD'!F100)</f>
        <v>44.5</v>
      </c>
      <c r="G101">
        <f>IF('all SD'!G100="","",'all SD'!G100)</f>
        <v>10</v>
      </c>
      <c r="H101" s="27">
        <f>IF('all SD'!H100="","",'all SD'!H100)</f>
        <v>11.9</v>
      </c>
      <c r="I101">
        <f>IF('all SD'!BO100="","",'all SD'!BO100)</f>
        <v>54</v>
      </c>
      <c r="J101">
        <f>IF('all SD'!BP100="","",'all SD'!BP100)</f>
        <v>42.5</v>
      </c>
      <c r="K101">
        <f>IF('all SD'!BQ100="","",'all SD'!BQ100)</f>
        <v>10</v>
      </c>
      <c r="L101" s="27">
        <f>IF('all SD'!BR100="","",'all SD'!BR100)</f>
        <v>13.8</v>
      </c>
      <c r="M101">
        <f>IF('all SD'!AT100="","",'all SD'!AT100)</f>
        <v>23</v>
      </c>
      <c r="N101" t="str">
        <f>IF('all SD'!BF100="","",'all SD'!BF100)</f>
        <v>GFR</v>
      </c>
      <c r="O101" t="str">
        <f>IF('all SD'!BG100="","",'all SD'!BG100)</f>
        <v>No</v>
      </c>
      <c r="P101" t="str">
        <f>IF('all SD'!BH100="","",'all SD'!BH100)</f>
        <v/>
      </c>
      <c r="Q101" t="str">
        <f>IF('all SD'!BI100="","",'all SD'!BI100)</f>
        <v/>
      </c>
      <c r="R101">
        <f>IF('all SD'!BJ100="","",'all SD'!BJ100)</f>
        <v>2.2812197178849529</v>
      </c>
      <c r="S101" t="str">
        <f>IF('all SD'!BK100="","",'all SD'!BK100)</f>
        <v/>
      </c>
      <c r="T101">
        <f>IF('all SD'!BL100="","",'all SD'!BL100)</f>
        <v>2</v>
      </c>
      <c r="U101">
        <f>IF('all SD'!BM100="","",'all SD'!BM100)</f>
        <v>2.2812197178849529</v>
      </c>
      <c r="V101">
        <f>IF('all SD'!BN100="","",'all SD'!BN100)</f>
        <v>2</v>
      </c>
    </row>
    <row r="102" spans="1:22" x14ac:dyDescent="0.2">
      <c r="A102" s="20" t="str">
        <f>IF('all SD'!A101="","",'all SD'!A101)</f>
        <v>V</v>
      </c>
      <c r="B102">
        <f>IF('all SD'!B101="","",'all SD'!B101)</f>
        <v>22137</v>
      </c>
      <c r="C102" t="str">
        <f>IF('all SD'!C101="","",'all SD'!C101)</f>
        <v>38G0</v>
      </c>
      <c r="D102">
        <f>IF('all SD'!D101="","",'all SD'!D101)</f>
        <v>22</v>
      </c>
      <c r="E102" s="26">
        <f>IF('all SD'!E101="","",'all SD'!E101)</f>
        <v>54</v>
      </c>
      <c r="F102">
        <f>IF('all SD'!F101="","",'all SD'!F101)</f>
        <v>42.9</v>
      </c>
      <c r="G102">
        <f>IF('all SD'!G101="","",'all SD'!G101)</f>
        <v>10</v>
      </c>
      <c r="H102" s="27">
        <f>IF('all SD'!H101="","",'all SD'!H101)</f>
        <v>44.9</v>
      </c>
      <c r="I102">
        <f>IF('all SD'!BO101="","",'all SD'!BO101)</f>
        <v>54</v>
      </c>
      <c r="J102">
        <f>IF('all SD'!BP101="","",'all SD'!BP101)</f>
        <v>40.9</v>
      </c>
      <c r="K102">
        <f>IF('all SD'!BQ101="","",'all SD'!BQ101)</f>
        <v>10</v>
      </c>
      <c r="L102" s="27">
        <f>IF('all SD'!BR101="","",'all SD'!BR101)</f>
        <v>43.9</v>
      </c>
      <c r="M102">
        <f>IF('all SD'!AT101="","",'all SD'!AT101)</f>
        <v>18</v>
      </c>
      <c r="N102" t="str">
        <f>IF('all SD'!BF101="","",'all SD'!BF101)</f>
        <v>DEN</v>
      </c>
      <c r="O102" t="str">
        <f>IF('all SD'!BG101="","",'all SD'!BG101)</f>
        <v>No</v>
      </c>
      <c r="P102" t="str">
        <f>IF('all SD'!BH101="","",'all SD'!BH101)</f>
        <v/>
      </c>
      <c r="Q102">
        <f>IF('all SD'!BI101="","",'all SD'!BI101)</f>
        <v>1</v>
      </c>
      <c r="R102">
        <f>IF('all SD'!BJ101="","",'all SD'!BJ101)</f>
        <v>2.0818133453096581</v>
      </c>
      <c r="S102" t="str">
        <f>IF('all SD'!BK101="","",'all SD'!BK101)</f>
        <v/>
      </c>
      <c r="T102">
        <f>IF('all SD'!BL101="","",'all SD'!BL101)</f>
        <v>1</v>
      </c>
      <c r="U102">
        <f>IF('all SD'!BM101="","",'all SD'!BM101)</f>
        <v>2.0818133453096581</v>
      </c>
      <c r="V102">
        <f>IF('all SD'!BN101="","",'all SD'!BN101)</f>
        <v>2</v>
      </c>
    </row>
    <row r="103" spans="1:22" x14ac:dyDescent="0.2">
      <c r="A103" s="20" t="str">
        <f>IF('all SD'!A102="","",'all SD'!A102)</f>
        <v>I</v>
      </c>
      <c r="B103">
        <f>IF('all SD'!B102="","",'all SD'!B102)</f>
        <v>22138</v>
      </c>
      <c r="C103" t="str">
        <f>IF('all SD'!C102="","",'all SD'!C102)</f>
        <v>38G0</v>
      </c>
      <c r="D103">
        <f>IF('all SD'!D102="","",'all SD'!D102)</f>
        <v>22</v>
      </c>
      <c r="E103" s="26">
        <f>IF('all SD'!E102="","",'all SD'!E102)</f>
        <v>54</v>
      </c>
      <c r="F103">
        <f>IF('all SD'!F102="","",'all SD'!F102)</f>
        <v>46.8</v>
      </c>
      <c r="G103">
        <f>IF('all SD'!G102="","",'all SD'!G102)</f>
        <v>10</v>
      </c>
      <c r="H103" s="27">
        <f>IF('all SD'!H102="","",'all SD'!H102)</f>
        <v>25.3</v>
      </c>
      <c r="I103" t="str">
        <f>IF('all SD'!BO102="","",'all SD'!BO102)</f>
        <v/>
      </c>
      <c r="J103" t="str">
        <f>IF('all SD'!BP102="","",'all SD'!BP102)</f>
        <v/>
      </c>
      <c r="K103" t="str">
        <f>IF('all SD'!BQ102="","",'all SD'!BQ102)</f>
        <v/>
      </c>
      <c r="L103" s="27" t="str">
        <f>IF('all SD'!BR102="","",'all SD'!BR102)</f>
        <v/>
      </c>
      <c r="M103">
        <f>IF('all SD'!AT102="","",'all SD'!AT102)</f>
        <v>23</v>
      </c>
      <c r="N103" t="str">
        <f>IF('all SD'!BF102="","",'all SD'!BF102)</f>
        <v>DEN</v>
      </c>
      <c r="O103" t="str">
        <f>IF('all SD'!BG102="","",'all SD'!BG102)</f>
        <v>No</v>
      </c>
      <c r="P103" t="str">
        <f>IF('all SD'!BH102="","",'all SD'!BH102)</f>
        <v/>
      </c>
      <c r="Q103" t="str">
        <f>IF('all SD'!BI102="","",'all SD'!BI102)</f>
        <v/>
      </c>
      <c r="R103">
        <f>IF('all SD'!BJ102="","",'all SD'!BJ102)</f>
        <v>2.2057996296477125</v>
      </c>
      <c r="S103" t="str">
        <f>IF('all SD'!BK102="","",'all SD'!BK102)</f>
        <v/>
      </c>
      <c r="T103">
        <f>IF('all SD'!BL102="","",'all SD'!BL102)</f>
        <v>1</v>
      </c>
      <c r="U103">
        <f>IF('all SD'!BM102="","",'all SD'!BM102)</f>
        <v>2.2057996296477125</v>
      </c>
      <c r="V103">
        <f>IF('all SD'!BN102="","",'all SD'!BN102)</f>
        <v>2</v>
      </c>
    </row>
    <row r="104" spans="1:22" x14ac:dyDescent="0.2">
      <c r="A104" s="20" t="str">
        <f>IF('all SD'!A103="","",'all SD'!A103)</f>
        <v>I</v>
      </c>
      <c r="B104">
        <f>IF('all SD'!B103="","",'all SD'!B103)</f>
        <v>22139</v>
      </c>
      <c r="C104" t="str">
        <f>IF('all SD'!C103="","",'all SD'!C103)</f>
        <v>37G1</v>
      </c>
      <c r="D104">
        <f>IF('all SD'!D103="","",'all SD'!D103)</f>
        <v>22</v>
      </c>
      <c r="E104" s="26">
        <f>IF('all SD'!E103="","",'all SD'!E103)</f>
        <v>54</v>
      </c>
      <c r="F104">
        <f>IF('all SD'!F103="","",'all SD'!F103)</f>
        <v>26</v>
      </c>
      <c r="G104">
        <f>IF('all SD'!G103="","",'all SD'!G103)</f>
        <v>11</v>
      </c>
      <c r="H104" s="27">
        <f>IF('all SD'!H103="","",'all SD'!H103)</f>
        <v>31.5</v>
      </c>
      <c r="I104">
        <f>IF('all SD'!BO103="","",'all SD'!BO103)</f>
        <v>54</v>
      </c>
      <c r="J104">
        <f>IF('all SD'!BP103="","",'all SD'!BP103)</f>
        <v>23.4</v>
      </c>
      <c r="K104">
        <f>IF('all SD'!BQ103="","",'all SD'!BQ103)</f>
        <v>11</v>
      </c>
      <c r="L104" s="27">
        <f>IF('all SD'!BR103="","",'all SD'!BR103)</f>
        <v>30.6</v>
      </c>
      <c r="M104">
        <f>IF('all SD'!AT103="","",'all SD'!AT103)</f>
        <v>25</v>
      </c>
      <c r="N104" t="str">
        <f>IF('all SD'!BF103="","",'all SD'!BF103)</f>
        <v>GFR</v>
      </c>
      <c r="O104" t="str">
        <f>IF('all SD'!BG103="","",'all SD'!BG103)</f>
        <v>No</v>
      </c>
      <c r="P104" t="str">
        <f>IF('all SD'!BH103="","",'all SD'!BH103)</f>
        <v/>
      </c>
      <c r="Q104" t="str">
        <f>IF('all SD'!BI103="","",'all SD'!BI103)</f>
        <v/>
      </c>
      <c r="R104" t="str">
        <f>IF('all SD'!BJ103="","",'all SD'!BJ103)</f>
        <v/>
      </c>
      <c r="S104" t="str">
        <f>IF('all SD'!BK103="","",'all SD'!BK103)</f>
        <v/>
      </c>
      <c r="T104">
        <f>IF('all SD'!BL103="","",'all SD'!BL103)</f>
        <v>2</v>
      </c>
      <c r="U104">
        <f>IF('all SD'!BM103="","",'all SD'!BM103)</f>
        <v>2.6522304155170797</v>
      </c>
      <c r="V104">
        <f>IF('all SD'!BN103="","",'all SD'!BN103)</f>
        <v>2</v>
      </c>
    </row>
    <row r="105" spans="1:22" x14ac:dyDescent="0.2">
      <c r="A105" s="20" t="str">
        <f>IF('all SD'!A104="","",'all SD'!A104)</f>
        <v>V</v>
      </c>
      <c r="B105">
        <f>IF('all SD'!B104="","",'all SD'!B104)</f>
        <v>22140</v>
      </c>
      <c r="C105" t="str">
        <f>IF('all SD'!C104="","",'all SD'!C104)</f>
        <v>37G1</v>
      </c>
      <c r="D105">
        <f>IF('all SD'!D104="","",'all SD'!D104)</f>
        <v>22</v>
      </c>
      <c r="E105" s="26">
        <f>IF('all SD'!E104="","",'all SD'!E104)</f>
        <v>54</v>
      </c>
      <c r="F105">
        <f>IF('all SD'!F104="","",'all SD'!F104)</f>
        <v>25.9</v>
      </c>
      <c r="G105">
        <f>IF('all SD'!G104="","",'all SD'!G104)</f>
        <v>11</v>
      </c>
      <c r="H105" s="27">
        <f>IF('all SD'!H104="","",'all SD'!H104)</f>
        <v>37</v>
      </c>
      <c r="I105">
        <f>IF('all SD'!BO104="","",'all SD'!BO104)</f>
        <v>54</v>
      </c>
      <c r="J105">
        <f>IF('all SD'!BP104="","",'all SD'!BP104)</f>
        <v>24.5</v>
      </c>
      <c r="K105">
        <f>IF('all SD'!BQ104="","",'all SD'!BQ104)</f>
        <v>11</v>
      </c>
      <c r="L105" s="27">
        <f>IF('all SD'!BR104="","",'all SD'!BR104)</f>
        <v>43.7</v>
      </c>
      <c r="M105">
        <f>IF('all SD'!AT104="","",'all SD'!AT104)</f>
        <v>24</v>
      </c>
      <c r="N105" t="str">
        <f>IF('all SD'!BF104="","",'all SD'!BF104)</f>
        <v>DEN</v>
      </c>
      <c r="O105" t="str">
        <f>IF('all SD'!BG104="","",'all SD'!BG104)</f>
        <v>No</v>
      </c>
      <c r="P105">
        <f>IF('all SD'!BH104="","",'all SD'!BH104)</f>
        <v>1</v>
      </c>
      <c r="Q105" t="str">
        <f>IF('all SD'!BI104="","",'all SD'!BI104)</f>
        <v/>
      </c>
      <c r="R105" t="str">
        <f>IF('all SD'!BJ104="","",'all SD'!BJ104)</f>
        <v/>
      </c>
      <c r="S105" t="str">
        <f>IF('all SD'!BK104="","",'all SD'!BK104)</f>
        <v/>
      </c>
      <c r="T105">
        <f>IF('all SD'!BL104="","",'all SD'!BL104)</f>
        <v>1</v>
      </c>
      <c r="U105">
        <f>IF('all SD'!BM104="","",'all SD'!BM104)</f>
        <v>4.1420900555057854</v>
      </c>
      <c r="V105">
        <f>IF('all SD'!BN104="","",'all SD'!BN104)</f>
        <v>2</v>
      </c>
    </row>
    <row r="106" spans="1:22" x14ac:dyDescent="0.2">
      <c r="A106" s="20" t="str">
        <f>IF('all SD'!A105="","",'all SD'!A105)</f>
        <v>V</v>
      </c>
      <c r="B106">
        <f>IF('all SD'!B105="","",'all SD'!B105)</f>
        <v>22141</v>
      </c>
      <c r="C106" t="str">
        <f>IF('all SD'!C105="","",'all SD'!C105)</f>
        <v>37G1</v>
      </c>
      <c r="D106">
        <f>IF('all SD'!D105="","",'all SD'!D105)</f>
        <v>22</v>
      </c>
      <c r="E106" s="26">
        <f>IF('all SD'!E105="","",'all SD'!E105)</f>
        <v>54</v>
      </c>
      <c r="F106">
        <f>IF('all SD'!F105="","",'all SD'!F105)</f>
        <v>14.4</v>
      </c>
      <c r="G106">
        <f>IF('all SD'!G105="","",'all SD'!G105)</f>
        <v>11</v>
      </c>
      <c r="H106" s="27">
        <f>IF('all SD'!H105="","",'all SD'!H105)</f>
        <v>25.3</v>
      </c>
      <c r="I106">
        <f>IF('all SD'!BO105="","",'all SD'!BO105)</f>
        <v>54</v>
      </c>
      <c r="J106">
        <f>IF('all SD'!BP105="","",'all SD'!BP105)</f>
        <v>15.1</v>
      </c>
      <c r="K106">
        <f>IF('all SD'!BQ105="","",'all SD'!BQ105)</f>
        <v>11</v>
      </c>
      <c r="L106" s="27">
        <f>IF('all SD'!BR105="","",'all SD'!BR105)</f>
        <v>27.7</v>
      </c>
      <c r="M106">
        <f>IF('all SD'!AT105="","",'all SD'!AT105)</f>
        <v>22</v>
      </c>
      <c r="N106" t="str">
        <f>IF('all SD'!BF105="","",'all SD'!BF105)</f>
        <v>GFR</v>
      </c>
      <c r="O106" t="str">
        <f>IF('all SD'!BG105="","",'all SD'!BG105)</f>
        <v>No</v>
      </c>
      <c r="P106">
        <f>IF('all SD'!BH105="","",'all SD'!BH105)</f>
        <v>1</v>
      </c>
      <c r="Q106" t="str">
        <f>IF('all SD'!BI105="","",'all SD'!BI105)</f>
        <v/>
      </c>
      <c r="R106" t="str">
        <f>IF('all SD'!BJ105="","",'all SD'!BJ105)</f>
        <v/>
      </c>
      <c r="S106" t="str">
        <f>IF('all SD'!BK105="","",'all SD'!BK105)</f>
        <v/>
      </c>
      <c r="T106">
        <f>IF('all SD'!BL105="","",'all SD'!BL105)</f>
        <v>1</v>
      </c>
      <c r="U106">
        <f>IF('all SD'!BM105="","",'all SD'!BM105)</f>
        <v>1.5673416137976903</v>
      </c>
      <c r="V106">
        <f>IF('all SD'!BN105="","",'all SD'!BN105)</f>
        <v>2</v>
      </c>
    </row>
    <row r="107" spans="1:22" x14ac:dyDescent="0.2">
      <c r="A107" s="20" t="str">
        <f>IF('all SD'!A106="","",'all SD'!A106)</f>
        <v>V</v>
      </c>
      <c r="B107">
        <f>IF('all SD'!B106="","",'all SD'!B106)</f>
        <v>22142</v>
      </c>
      <c r="C107" t="str">
        <f>IF('all SD'!C106="","",'all SD'!C106)</f>
        <v>37G1</v>
      </c>
      <c r="D107">
        <f>IF('all SD'!D106="","",'all SD'!D106)</f>
        <v>22</v>
      </c>
      <c r="E107" s="26">
        <f>IF('all SD'!E106="","",'all SD'!E106)</f>
        <v>54</v>
      </c>
      <c r="F107">
        <f>IF('all SD'!F106="","",'all SD'!F106)</f>
        <v>15.9</v>
      </c>
      <c r="G107">
        <f>IF('all SD'!G106="","",'all SD'!G106)</f>
        <v>11</v>
      </c>
      <c r="H107" s="27">
        <f>IF('all SD'!H106="","",'all SD'!H106)</f>
        <v>30.1</v>
      </c>
      <c r="I107">
        <f>IF('all SD'!BO106="","",'all SD'!BO106)</f>
        <v>54</v>
      </c>
      <c r="J107">
        <f>IF('all SD'!BP106="","",'all SD'!BP106)</f>
        <v>16.399999999999999</v>
      </c>
      <c r="K107">
        <f>IF('all SD'!BQ106="","",'all SD'!BQ106)</f>
        <v>11</v>
      </c>
      <c r="L107" s="27">
        <f>IF('all SD'!BR106="","",'all SD'!BR106)</f>
        <v>32.9</v>
      </c>
      <c r="M107">
        <f>IF('all SD'!AT106="","",'all SD'!AT106)</f>
        <v>24</v>
      </c>
      <c r="N107" t="str">
        <f>IF('all SD'!BF106="","",'all SD'!BF106)</f>
        <v>GFR</v>
      </c>
      <c r="O107" t="str">
        <f>IF('all SD'!BG106="","",'all SD'!BG106)</f>
        <v>No</v>
      </c>
      <c r="P107">
        <f>IF('all SD'!BH106="","",'all SD'!BH106)</f>
        <v>1</v>
      </c>
      <c r="Q107" t="str">
        <f>IF('all SD'!BI106="","",'all SD'!BI106)</f>
        <v/>
      </c>
      <c r="R107" t="str">
        <f>IF('all SD'!BJ106="","",'all SD'!BJ106)</f>
        <v/>
      </c>
      <c r="S107" t="str">
        <f>IF('all SD'!BK106="","",'all SD'!BK106)</f>
        <v/>
      </c>
      <c r="T107">
        <f>IF('all SD'!BL106="","",'all SD'!BL106)</f>
        <v>1</v>
      </c>
      <c r="U107">
        <f>IF('all SD'!BM106="","",'all SD'!BM106)</f>
        <v>1.7098768301767944</v>
      </c>
      <c r="V107">
        <f>IF('all SD'!BN106="","",'all SD'!BN106)</f>
        <v>2</v>
      </c>
    </row>
    <row r="108" spans="1:22" x14ac:dyDescent="0.2">
      <c r="A108" s="20" t="str">
        <f>IF('all SD'!A107="","",'all SD'!A107)</f>
        <v>V</v>
      </c>
      <c r="B108">
        <f>IF('all SD'!B107="","",'all SD'!B107)</f>
        <v>22143</v>
      </c>
      <c r="C108" t="str">
        <f>IF('all SD'!C107="","",'all SD'!C107)</f>
        <v>37G1</v>
      </c>
      <c r="D108">
        <f>IF('all SD'!D107="","",'all SD'!D107)</f>
        <v>22</v>
      </c>
      <c r="E108" s="26">
        <f>IF('all SD'!E107="","",'all SD'!E107)</f>
        <v>54</v>
      </c>
      <c r="F108">
        <f>IF('all SD'!F107="","",'all SD'!F107)</f>
        <v>12.9</v>
      </c>
      <c r="G108">
        <f>IF('all SD'!G107="","",'all SD'!G107)</f>
        <v>11</v>
      </c>
      <c r="H108" s="27">
        <f>IF('all SD'!H107="","",'all SD'!H107)</f>
        <v>33.1</v>
      </c>
      <c r="I108">
        <f>IF('all SD'!BO107="","",'all SD'!BO107)</f>
        <v>54</v>
      </c>
      <c r="J108">
        <f>IF('all SD'!BP107="","",'all SD'!BP107)</f>
        <v>13.9</v>
      </c>
      <c r="K108">
        <f>IF('all SD'!BQ107="","",'all SD'!BQ107)</f>
        <v>11</v>
      </c>
      <c r="L108" s="27">
        <f>IF('all SD'!BR107="","",'all SD'!BR107)</f>
        <v>37.4</v>
      </c>
      <c r="M108">
        <f>IF('all SD'!AT107="","",'all SD'!AT107)</f>
        <v>25</v>
      </c>
      <c r="N108" t="str">
        <f>IF('all SD'!BF107="","",'all SD'!BF107)</f>
        <v>GFR</v>
      </c>
      <c r="O108" t="str">
        <f>IF('all SD'!BG107="","",'all SD'!BG107)</f>
        <v>No</v>
      </c>
      <c r="P108">
        <f>IF('all SD'!BH107="","",'all SD'!BH107)</f>
        <v>1</v>
      </c>
      <c r="Q108" t="str">
        <f>IF('all SD'!BI107="","",'all SD'!BI107)</f>
        <v/>
      </c>
      <c r="R108" t="str">
        <f>IF('all SD'!BJ107="","",'all SD'!BJ107)</f>
        <v/>
      </c>
      <c r="S108" t="str">
        <f>IF('all SD'!BK107="","",'all SD'!BK107)</f>
        <v/>
      </c>
      <c r="T108">
        <f>IF('all SD'!BL107="","",'all SD'!BL107)</f>
        <v>2</v>
      </c>
      <c r="U108">
        <f>IF('all SD'!BM107="","",'all SD'!BM107)</f>
        <v>2.7054906768010838</v>
      </c>
      <c r="V108">
        <f>IF('all SD'!BN107="","",'all SD'!BN107)</f>
        <v>2</v>
      </c>
    </row>
    <row r="109" spans="1:22" x14ac:dyDescent="0.2">
      <c r="A109" s="20" t="str">
        <f>IF('all SD'!A108="","",'all SD'!A108)</f>
        <v>V</v>
      </c>
      <c r="B109">
        <f>IF('all SD'!B108="","",'all SD'!B108)</f>
        <v>22144</v>
      </c>
      <c r="C109" t="str">
        <f>IF('all SD'!C108="","",'all SD'!C108)</f>
        <v>37G1</v>
      </c>
      <c r="D109">
        <f>IF('all SD'!D108="","",'all SD'!D108)</f>
        <v>22</v>
      </c>
      <c r="E109" s="26">
        <f>IF('all SD'!E108="","",'all SD'!E108)</f>
        <v>54</v>
      </c>
      <c r="F109">
        <f>IF('all SD'!F108="","",'all SD'!F108)</f>
        <v>18.23</v>
      </c>
      <c r="G109">
        <f>IF('all SD'!G108="","",'all SD'!G108)</f>
        <v>11</v>
      </c>
      <c r="H109" s="27">
        <f>IF('all SD'!H108="","",'all SD'!H108)</f>
        <v>29.17</v>
      </c>
      <c r="I109">
        <f>IF('all SD'!BO108="","",'all SD'!BO108)</f>
        <v>54</v>
      </c>
      <c r="J109">
        <f>IF('all SD'!BP108="","",'all SD'!BP108)</f>
        <v>18.32</v>
      </c>
      <c r="K109">
        <f>IF('all SD'!BQ108="","",'all SD'!BQ108)</f>
        <v>11</v>
      </c>
      <c r="L109" s="27">
        <f>IF('all SD'!BR108="","",'all SD'!BR108)</f>
        <v>26.6</v>
      </c>
      <c r="M109">
        <f>IF('all SD'!AT108="","",'all SD'!AT108)</f>
        <v>24</v>
      </c>
      <c r="N109" t="str">
        <f>IF('all SD'!BF108="","",'all SD'!BF108)</f>
        <v>GFR</v>
      </c>
      <c r="O109" t="str">
        <f>IF('all SD'!BG108="","",'all SD'!BG108)</f>
        <v>No</v>
      </c>
      <c r="P109">
        <f>IF('all SD'!BH108="","",'all SD'!BH108)</f>
        <v>1</v>
      </c>
      <c r="Q109" t="str">
        <f>IF('all SD'!BI108="","",'all SD'!BI108)</f>
        <v/>
      </c>
      <c r="R109" t="str">
        <f>IF('all SD'!BJ108="","",'all SD'!BJ108)</f>
        <v/>
      </c>
      <c r="S109" t="str">
        <f>IF('all SD'!BK108="","",'all SD'!BK108)</f>
        <v/>
      </c>
      <c r="T109">
        <f>IF('all SD'!BL108="","",'all SD'!BL108)</f>
        <v>2</v>
      </c>
      <c r="U109">
        <f>IF('all SD'!BM108="","",'all SD'!BM108)</f>
        <v>1.5022323445769987</v>
      </c>
      <c r="V109">
        <f>IF('all SD'!BN108="","",'all SD'!BN108)</f>
        <v>2</v>
      </c>
    </row>
    <row r="110" spans="1:22" x14ac:dyDescent="0.2">
      <c r="A110" s="20" t="str">
        <f>IF('all SD'!A109="","",'all SD'!A109)</f>
        <v>V</v>
      </c>
      <c r="B110">
        <f>IF('all SD'!B109="","",'all SD'!B109)</f>
        <v>22145</v>
      </c>
      <c r="C110" t="str">
        <f>IF('all SD'!C109="","",'all SD'!C109)</f>
        <v>37G1</v>
      </c>
      <c r="D110">
        <f>IF('all SD'!D109="","",'all SD'!D109)</f>
        <v>22</v>
      </c>
      <c r="E110" s="26">
        <f>IF('all SD'!E109="","",'all SD'!E109)</f>
        <v>54</v>
      </c>
      <c r="F110">
        <f>IF('all SD'!F109="","",'all SD'!F109)</f>
        <v>17.899999999999999</v>
      </c>
      <c r="G110">
        <f>IF('all SD'!G109="","",'all SD'!G109)</f>
        <v>11</v>
      </c>
      <c r="H110" s="27">
        <f>IF('all SD'!H109="","",'all SD'!H109)</f>
        <v>31.6</v>
      </c>
      <c r="I110">
        <f>IF('all SD'!BO109="","",'all SD'!BO109)</f>
        <v>54</v>
      </c>
      <c r="J110">
        <f>IF('all SD'!BP109="","",'all SD'!BP109)</f>
        <v>17.5</v>
      </c>
      <c r="K110">
        <f>IF('all SD'!BQ109="","",'all SD'!BQ109)</f>
        <v>11</v>
      </c>
      <c r="L110" s="27">
        <f>IF('all SD'!BR109="","",'all SD'!BR109)</f>
        <v>34.299999999999997</v>
      </c>
      <c r="M110">
        <f>IF('all SD'!AT109="","",'all SD'!AT109)</f>
        <v>24</v>
      </c>
      <c r="N110" t="str">
        <f>IF('all SD'!BF109="","",'all SD'!BF109)</f>
        <v>GFR</v>
      </c>
      <c r="O110" t="str">
        <f>IF('all SD'!BG109="","",'all SD'!BG109)</f>
        <v>No</v>
      </c>
      <c r="P110">
        <f>IF('all SD'!BH109="","",'all SD'!BH109)</f>
        <v>1</v>
      </c>
      <c r="Q110" t="str">
        <f>IF('all SD'!BI109="","",'all SD'!BI109)</f>
        <v/>
      </c>
      <c r="R110" t="str">
        <f>IF('all SD'!BJ109="","",'all SD'!BJ109)</f>
        <v/>
      </c>
      <c r="S110" t="str">
        <f>IF('all SD'!BK109="","",'all SD'!BK109)</f>
        <v/>
      </c>
      <c r="T110">
        <f>IF('all SD'!BL109="","",'all SD'!BL109)</f>
        <v>2</v>
      </c>
      <c r="U110">
        <f>IF('all SD'!BM109="","",'all SD'!BM109)</f>
        <v>1.6257294288063342</v>
      </c>
      <c r="V110">
        <f>IF('all SD'!BN109="","",'all SD'!BN109)</f>
        <v>2</v>
      </c>
    </row>
    <row r="111" spans="1:22" x14ac:dyDescent="0.2">
      <c r="A111" s="20" t="str">
        <f>IF('all SD'!A110="","",'all SD'!A110)</f>
        <v>V</v>
      </c>
      <c r="B111">
        <f>IF('all SD'!B110="","",'all SD'!B110)</f>
        <v>22146</v>
      </c>
      <c r="C111" t="str">
        <f>IF('all SD'!C110="","",'all SD'!C110)</f>
        <v>37G1</v>
      </c>
      <c r="D111">
        <f>IF('all SD'!D110="","",'all SD'!D110)</f>
        <v>22</v>
      </c>
      <c r="E111" s="26">
        <f>IF('all SD'!E110="","",'all SD'!E110)</f>
        <v>54</v>
      </c>
      <c r="F111">
        <f>IF('all SD'!F110="","",'all SD'!F110)</f>
        <v>17.75</v>
      </c>
      <c r="G111">
        <f>IF('all SD'!G110="","",'all SD'!G110)</f>
        <v>11</v>
      </c>
      <c r="H111" s="27">
        <f>IF('all SD'!H110="","",'all SD'!H110)</f>
        <v>36.299999999999997</v>
      </c>
      <c r="I111" s="33">
        <f>IF('all SD'!BO110="","",'all SD'!BO110)</f>
        <v>54</v>
      </c>
      <c r="J111" s="32">
        <f>IF('all SD'!BP110="","",'all SD'!BP110)</f>
        <v>19.329999999999998</v>
      </c>
      <c r="K111" s="32">
        <f>IF('all SD'!BQ110="","",'all SD'!BQ110)</f>
        <v>11</v>
      </c>
      <c r="L111" s="34">
        <f>IF('all SD'!BR110="","",'all SD'!BR110)</f>
        <v>35.799999999999997</v>
      </c>
      <c r="M111">
        <f>IF('all SD'!AT110="","",'all SD'!AT110)</f>
        <v>25</v>
      </c>
      <c r="N111" t="str">
        <f>IF('all SD'!BF110="","",'all SD'!BF110)</f>
        <v>GFR</v>
      </c>
      <c r="O111" t="str">
        <f>IF('all SD'!BG110="","",'all SD'!BG110)</f>
        <v>No</v>
      </c>
      <c r="P111">
        <f>IF('all SD'!BH110="","",'all SD'!BH110)</f>
        <v>1</v>
      </c>
      <c r="Q111" t="str">
        <f>IF('all SD'!BI110="","",'all SD'!BI110)</f>
        <v/>
      </c>
      <c r="R111" t="str">
        <f>IF('all SD'!BJ110="","",'all SD'!BJ110)</f>
        <v/>
      </c>
      <c r="S111" t="str">
        <f>IF('all SD'!BK110="","",'all SD'!BK110)</f>
        <v/>
      </c>
      <c r="T111">
        <f>IF('all SD'!BL110="","",'all SD'!BL110)</f>
        <v>2</v>
      </c>
      <c r="U111">
        <f>IF('all SD'!BM110="","",'all SD'!BM110)</f>
        <v>1.6067024801097052</v>
      </c>
      <c r="V111">
        <f>IF('all SD'!BN110="","",'all SD'!BN110)</f>
        <v>2</v>
      </c>
    </row>
    <row r="112" spans="1:22" x14ac:dyDescent="0.2">
      <c r="A112" s="18" t="str">
        <f>IF('all SD'!A111="","",'all SD'!A111)</f>
        <v>V</v>
      </c>
      <c r="B112" s="19">
        <f>IF('all SD'!B111="","",'all SD'!B111)</f>
        <v>23001</v>
      </c>
      <c r="C112" s="19" t="str">
        <f>IF('all SD'!C111="","",'all SD'!C111)</f>
        <v>41G2</v>
      </c>
      <c r="D112" s="19">
        <f>IF('all SD'!D111="","",'all SD'!D111)</f>
        <v>23</v>
      </c>
      <c r="E112" s="24">
        <f>IF('all SD'!E111="","",'all SD'!E111)</f>
        <v>56</v>
      </c>
      <c r="F112" s="19">
        <f>IF('all SD'!F111="","",'all SD'!F111)</f>
        <v>8.3840000000000003</v>
      </c>
      <c r="G112" s="19">
        <f>IF('all SD'!G111="","",'all SD'!G111)</f>
        <v>12</v>
      </c>
      <c r="H112" s="25">
        <f>IF('all SD'!H111="","",'all SD'!H111)</f>
        <v>30.564</v>
      </c>
      <c r="I112">
        <f>IF('all SD'!BO111="","",'all SD'!BO111)</f>
        <v>55</v>
      </c>
      <c r="J112">
        <f>IF('all SD'!BP111="","",'all SD'!BP111)</f>
        <v>57.45</v>
      </c>
      <c r="K112">
        <f>IF('all SD'!BQ111="","",'all SD'!BQ111)</f>
        <v>12</v>
      </c>
      <c r="L112" s="27">
        <f>IF('all SD'!BR111="","",'all SD'!BR111)</f>
        <v>40.42</v>
      </c>
      <c r="M112" s="19">
        <f>IF('all SD'!AT111="","",'all SD'!AT111)</f>
        <v>26.5</v>
      </c>
      <c r="N112" s="19" t="str">
        <f>IF('all SD'!BF111="","",'all SD'!BF111)</f>
        <v/>
      </c>
      <c r="O112" s="19" t="str">
        <f>IF('all SD'!BG111="","",'all SD'!BG111)</f>
        <v>No</v>
      </c>
      <c r="P112" s="19" t="str">
        <f>IF('all SD'!BH111="","",'all SD'!BH111)</f>
        <v/>
      </c>
      <c r="Q112" s="19" t="str">
        <f>IF('all SD'!BI111="","",'all SD'!BI111)</f>
        <v/>
      </c>
      <c r="R112" s="19" t="str">
        <f>IF('all SD'!BJ111="","",'all SD'!BJ111)</f>
        <v/>
      </c>
      <c r="S112" s="19" t="str">
        <f>IF('all SD'!BK111="","",'all SD'!BK111)</f>
        <v/>
      </c>
      <c r="T112" s="19" t="str">
        <f>IF('all SD'!BL111="","",'all SD'!BL111)</f>
        <v/>
      </c>
      <c r="U112" s="19" t="str">
        <f>IF('all SD'!BM111="","",'all SD'!BM111)</f>
        <v/>
      </c>
      <c r="V112" s="19">
        <f>IF('all SD'!BN111="","",'all SD'!BN111)</f>
        <v>2</v>
      </c>
    </row>
    <row r="113" spans="1:22" x14ac:dyDescent="0.2">
      <c r="A113" s="20" t="str">
        <f>IF('all SD'!A112="","",'all SD'!A112)</f>
        <v>V</v>
      </c>
      <c r="B113">
        <f>IF('all SD'!B112="","",'all SD'!B112)</f>
        <v>23002</v>
      </c>
      <c r="C113" t="str">
        <f>IF('all SD'!C112="","",'all SD'!C112)</f>
        <v>40G2</v>
      </c>
      <c r="D113">
        <f>IF('all SD'!D112="","",'all SD'!D112)</f>
        <v>23</v>
      </c>
      <c r="E113" s="26">
        <f>IF('all SD'!E112="","",'all SD'!E112)</f>
        <v>55</v>
      </c>
      <c r="F113">
        <f>IF('all SD'!F112="","",'all SD'!F112)</f>
        <v>56.9</v>
      </c>
      <c r="G113">
        <f>IF('all SD'!G112="","",'all SD'!G112)</f>
        <v>12</v>
      </c>
      <c r="H113" s="27">
        <f>IF('all SD'!H112="","",'all SD'!H112)</f>
        <v>43.293999999999997</v>
      </c>
      <c r="I113">
        <f>IF('all SD'!BO112="","",'all SD'!BO112)</f>
        <v>55</v>
      </c>
      <c r="J113">
        <f>IF('all SD'!BP112="","",'all SD'!BP112)</f>
        <v>46.36</v>
      </c>
      <c r="K113">
        <f>IF('all SD'!BQ112="","",'all SD'!BQ112)</f>
        <v>12</v>
      </c>
      <c r="L113" s="27">
        <f>IF('all SD'!BR112="","",'all SD'!BR112)</f>
        <v>49.311999999999998</v>
      </c>
      <c r="M113">
        <f>IF('all SD'!AT112="","",'all SD'!AT112)</f>
        <v>19</v>
      </c>
      <c r="N113" t="str">
        <f>IF('all SD'!BF112="","",'all SD'!BF112)</f>
        <v/>
      </c>
      <c r="O113" t="str">
        <f>IF('all SD'!BG112="","",'all SD'!BG112)</f>
        <v>No</v>
      </c>
      <c r="P113" t="str">
        <f>IF('all SD'!BH112="","",'all SD'!BH112)</f>
        <v/>
      </c>
      <c r="Q113" t="str">
        <f>IF('all SD'!BI112="","",'all SD'!BI112)</f>
        <v/>
      </c>
      <c r="R113" t="str">
        <f>IF('all SD'!BJ112="","",'all SD'!BJ112)</f>
        <v/>
      </c>
      <c r="S113" t="str">
        <f>IF('all SD'!BK112="","",'all SD'!BK112)</f>
        <v/>
      </c>
      <c r="T113" t="str">
        <f>IF('all SD'!BL112="","",'all SD'!BL112)</f>
        <v/>
      </c>
      <c r="U113" t="str">
        <f>IF('all SD'!BM112="","",'all SD'!BM112)</f>
        <v/>
      </c>
      <c r="V113">
        <f>IF('all SD'!BN112="","",'all SD'!BN112)</f>
        <v>2</v>
      </c>
    </row>
    <row r="114" spans="1:22" x14ac:dyDescent="0.2">
      <c r="A114" s="20" t="str">
        <f>IF('all SD'!A113="","",'all SD'!A113)</f>
        <v>V</v>
      </c>
      <c r="B114">
        <f>IF('all SD'!B113="","",'all SD'!B113)</f>
        <v>23003</v>
      </c>
      <c r="C114" t="str">
        <f>IF('all SD'!C113="","",'all SD'!C113)</f>
        <v>40G2</v>
      </c>
      <c r="D114">
        <f>IF('all SD'!D113="","",'all SD'!D113)</f>
        <v>23</v>
      </c>
      <c r="E114" s="26">
        <f>IF('all SD'!E113="","",'all SD'!E113)</f>
        <v>55</v>
      </c>
      <c r="F114">
        <f>IF('all SD'!F113="","",'all SD'!F113)</f>
        <v>51.408000000000001</v>
      </c>
      <c r="G114">
        <f>IF('all SD'!G113="","",'all SD'!G113)</f>
        <v>12</v>
      </c>
      <c r="H114" s="27">
        <f>IF('all SD'!H113="","",'all SD'!H113)</f>
        <v>45.006</v>
      </c>
      <c r="I114">
        <f>IF('all SD'!BO113="","",'all SD'!BO113)</f>
        <v>55</v>
      </c>
      <c r="J114">
        <f>IF('all SD'!BP113="","",'all SD'!BP113)</f>
        <v>46.311999999999998</v>
      </c>
      <c r="K114">
        <f>IF('all SD'!BQ113="","",'all SD'!BQ113)</f>
        <v>12</v>
      </c>
      <c r="L114" s="27">
        <f>IF('all SD'!BR113="","",'all SD'!BR113)</f>
        <v>51.582000000000001</v>
      </c>
      <c r="M114">
        <f>IF('all SD'!AT113="","",'all SD'!AT113)</f>
        <v>13</v>
      </c>
      <c r="N114" t="str">
        <f>IF('all SD'!BF113="","",'all SD'!BF113)</f>
        <v/>
      </c>
      <c r="O114" t="str">
        <f>IF('all SD'!BG113="","",'all SD'!BG113)</f>
        <v>No</v>
      </c>
      <c r="P114" t="str">
        <f>IF('all SD'!BH113="","",'all SD'!BH113)</f>
        <v/>
      </c>
      <c r="Q114" t="str">
        <f>IF('all SD'!BI113="","",'all SD'!BI113)</f>
        <v/>
      </c>
      <c r="R114" t="str">
        <f>IF('all SD'!BJ113="","",'all SD'!BJ113)</f>
        <v/>
      </c>
      <c r="S114" t="str">
        <f>IF('all SD'!BK113="","",'all SD'!BK113)</f>
        <v/>
      </c>
      <c r="T114" t="str">
        <f>IF('all SD'!BL113="","",'all SD'!BL113)</f>
        <v/>
      </c>
      <c r="U114" t="str">
        <f>IF('all SD'!BM113="","",'all SD'!BM113)</f>
        <v/>
      </c>
      <c r="V114">
        <f>IF('all SD'!BN113="","",'all SD'!BN113)</f>
        <v>2</v>
      </c>
    </row>
    <row r="115" spans="1:22" x14ac:dyDescent="0.2">
      <c r="A115" s="20" t="str">
        <f>IF('all SD'!A114="","",'all SD'!A114)</f>
        <v>V</v>
      </c>
      <c r="B115">
        <f>IF('all SD'!B114="","",'all SD'!B114)</f>
        <v>23004</v>
      </c>
      <c r="C115" t="str">
        <f>IF('all SD'!C114="","",'all SD'!C114)</f>
        <v>40G2</v>
      </c>
      <c r="D115">
        <f>IF('all SD'!D114="","",'all SD'!D114)</f>
        <v>23</v>
      </c>
      <c r="E115" s="26">
        <f>IF('all SD'!E114="","",'all SD'!E114)</f>
        <v>55</v>
      </c>
      <c r="F115">
        <f>IF('all SD'!F114="","",'all SD'!F114)</f>
        <v>44.222000000000001</v>
      </c>
      <c r="G115">
        <f>IF('all SD'!G114="","",'all SD'!G114)</f>
        <v>12</v>
      </c>
      <c r="H115" s="27">
        <f>IF('all SD'!H114="","",'all SD'!H114)</f>
        <v>53.27</v>
      </c>
      <c r="I115">
        <f>IF('all SD'!BO114="","",'all SD'!BO114)</f>
        <v>55</v>
      </c>
      <c r="J115">
        <f>IF('all SD'!BP114="","",'all SD'!BP114)</f>
        <v>39.594000000000001</v>
      </c>
      <c r="K115">
        <f>IF('all SD'!BQ114="","",'all SD'!BQ114)</f>
        <v>12</v>
      </c>
      <c r="L115" s="27">
        <f>IF('all SD'!BR114="","",'all SD'!BR114)</f>
        <v>55.515999999999998</v>
      </c>
      <c r="M115">
        <f>IF('all SD'!AT114="","",'all SD'!AT114)</f>
        <v>15</v>
      </c>
      <c r="N115" t="str">
        <f>IF('all SD'!BF114="","",'all SD'!BF114)</f>
        <v/>
      </c>
      <c r="O115" t="str">
        <f>IF('all SD'!BG114="","",'all SD'!BG114)</f>
        <v>No</v>
      </c>
      <c r="P115" t="str">
        <f>IF('all SD'!BH114="","",'all SD'!BH114)</f>
        <v/>
      </c>
      <c r="Q115" t="str">
        <f>IF('all SD'!BI114="","",'all SD'!BI114)</f>
        <v/>
      </c>
      <c r="R115" t="str">
        <f>IF('all SD'!BJ114="","",'all SD'!BJ114)</f>
        <v/>
      </c>
      <c r="S115" t="str">
        <f>IF('all SD'!BK114="","",'all SD'!BK114)</f>
        <v/>
      </c>
      <c r="T115" t="str">
        <f>IF('all SD'!BL114="","",'all SD'!BL114)</f>
        <v/>
      </c>
      <c r="U115" t="str">
        <f>IF('all SD'!BM114="","",'all SD'!BM114)</f>
        <v/>
      </c>
      <c r="V115">
        <f>IF('all SD'!BN114="","",'all SD'!BN114)</f>
        <v>2</v>
      </c>
    </row>
    <row r="116" spans="1:22" x14ac:dyDescent="0.2">
      <c r="A116" s="20" t="str">
        <f>IF('all SD'!A115="","",'all SD'!A115)</f>
        <v>V</v>
      </c>
      <c r="B116">
        <f>IF('all SD'!B115="","",'all SD'!B115)</f>
        <v>23005</v>
      </c>
      <c r="C116" t="str">
        <f>IF('all SD'!C115="","",'all SD'!C115)</f>
        <v>40G2</v>
      </c>
      <c r="D116">
        <f>IF('all SD'!D115="","",'all SD'!D115)</f>
        <v>23</v>
      </c>
      <c r="E116" s="26">
        <f>IF('all SD'!E115="","",'all SD'!E115)</f>
        <v>55</v>
      </c>
      <c r="F116">
        <f>IF('all SD'!F115="","",'all SD'!F115)</f>
        <v>48.54</v>
      </c>
      <c r="G116">
        <f>IF('all SD'!G115="","",'all SD'!G115)</f>
        <v>12</v>
      </c>
      <c r="H116" s="27">
        <f>IF('all SD'!H115="","",'all SD'!H115)</f>
        <v>47.501600000000003</v>
      </c>
      <c r="I116">
        <f>IF('all SD'!BO115="","",'all SD'!BO115)</f>
        <v>55</v>
      </c>
      <c r="J116">
        <f>IF('all SD'!BP115="","",'all SD'!BP115)</f>
        <v>44.125399999999999</v>
      </c>
      <c r="K116">
        <f>IF('all SD'!BQ115="","",'all SD'!BQ115)</f>
        <v>12</v>
      </c>
      <c r="L116" s="27">
        <f>IF('all SD'!BR115="","",'all SD'!BR115)</f>
        <v>53.18</v>
      </c>
      <c r="M116">
        <f>IF('all SD'!AT115="","",'all SD'!AT115)</f>
        <v>19.5</v>
      </c>
      <c r="N116" t="str">
        <f>IF('all SD'!BF115="","",'all SD'!BF115)</f>
        <v/>
      </c>
      <c r="O116" t="str">
        <f>IF('all SD'!BG115="","",'all SD'!BG115)</f>
        <v>No</v>
      </c>
      <c r="P116" t="str">
        <f>IF('all SD'!BH115="","",'all SD'!BH115)</f>
        <v/>
      </c>
      <c r="Q116" t="str">
        <f>IF('all SD'!BI115="","",'all SD'!BI115)</f>
        <v/>
      </c>
      <c r="R116" t="str">
        <f>IF('all SD'!BJ115="","",'all SD'!BJ115)</f>
        <v/>
      </c>
      <c r="S116" t="str">
        <f>IF('all SD'!BK115="","",'all SD'!BK115)</f>
        <v/>
      </c>
      <c r="T116" t="str">
        <f>IF('all SD'!BL115="","",'all SD'!BL115)</f>
        <v/>
      </c>
      <c r="U116" t="str">
        <f>IF('all SD'!BM115="","",'all SD'!BM115)</f>
        <v/>
      </c>
      <c r="V116">
        <f>IF('all SD'!BN115="","",'all SD'!BN115)</f>
        <v>2</v>
      </c>
    </row>
    <row r="117" spans="1:22" x14ac:dyDescent="0.2">
      <c r="A117" s="20" t="str">
        <f>IF('all SD'!A116="","",'all SD'!A116)</f>
        <v>V</v>
      </c>
      <c r="B117">
        <f>IF('all SD'!B116="","",'all SD'!B116)</f>
        <v>23006</v>
      </c>
      <c r="C117" t="str">
        <f>IF('all SD'!C116="","",'all SD'!C116)</f>
        <v>40G2</v>
      </c>
      <c r="D117">
        <f>IF('all SD'!D116="","",'all SD'!D116)</f>
        <v>23</v>
      </c>
      <c r="E117" s="26">
        <f>IF('all SD'!E116="","",'all SD'!E116)</f>
        <v>55</v>
      </c>
      <c r="F117">
        <f>IF('all SD'!F116="","",'all SD'!F116)</f>
        <v>44.374400000000001</v>
      </c>
      <c r="G117">
        <f>IF('all SD'!G116="","",'all SD'!G116)</f>
        <v>12</v>
      </c>
      <c r="H117" s="27">
        <f>IF('all SD'!H116="","",'all SD'!H116)</f>
        <v>52.008400000000002</v>
      </c>
      <c r="I117">
        <f>IF('all SD'!BO116="","",'all SD'!BO116)</f>
        <v>55</v>
      </c>
      <c r="J117">
        <f>IF('all SD'!BP116="","",'all SD'!BP116)</f>
        <v>41.93</v>
      </c>
      <c r="K117">
        <f>IF('all SD'!BQ116="","",'all SD'!BQ116)</f>
        <v>12</v>
      </c>
      <c r="L117" s="27">
        <f>IF('all SD'!BR116="","",'all SD'!BR116)</f>
        <v>55.576599999999999</v>
      </c>
      <c r="M117">
        <f>IF('all SD'!AT116="","",'all SD'!AT116)</f>
        <v>16</v>
      </c>
      <c r="N117" t="str">
        <f>IF('all SD'!BF116="","",'all SD'!BF116)</f>
        <v/>
      </c>
      <c r="O117" t="str">
        <f>IF('all SD'!BG116="","",'all SD'!BG116)</f>
        <v>No</v>
      </c>
      <c r="P117" t="str">
        <f>IF('all SD'!BH116="","",'all SD'!BH116)</f>
        <v/>
      </c>
      <c r="Q117" t="str">
        <f>IF('all SD'!BI116="","",'all SD'!BI116)</f>
        <v/>
      </c>
      <c r="R117" t="str">
        <f>IF('all SD'!BJ116="","",'all SD'!BJ116)</f>
        <v/>
      </c>
      <c r="S117" t="str">
        <f>IF('all SD'!BK116="","",'all SD'!BK116)</f>
        <v/>
      </c>
      <c r="T117" t="str">
        <f>IF('all SD'!BL116="","",'all SD'!BL116)</f>
        <v/>
      </c>
      <c r="U117" t="str">
        <f>IF('all SD'!BM116="","",'all SD'!BM116)</f>
        <v/>
      </c>
      <c r="V117">
        <f>IF('all SD'!BN116="","",'all SD'!BN116)</f>
        <v>2</v>
      </c>
    </row>
    <row r="118" spans="1:22" x14ac:dyDescent="0.2">
      <c r="A118" s="20" t="str">
        <f>IF('all SD'!A117="","",'all SD'!A117)</f>
        <v>V</v>
      </c>
      <c r="B118">
        <f>IF('all SD'!B117="","",'all SD'!B117)</f>
        <v>23007</v>
      </c>
      <c r="C118" t="str">
        <f>IF('all SD'!C117="","",'all SD'!C117)</f>
        <v>41G2</v>
      </c>
      <c r="D118">
        <f>IF('all SD'!D117="","",'all SD'!D117)</f>
        <v>23</v>
      </c>
      <c r="E118" s="26">
        <f>IF('all SD'!E117="","",'all SD'!E117)</f>
        <v>56</v>
      </c>
      <c r="F118">
        <f>IF('all SD'!F117="","",'all SD'!F117)</f>
        <v>7.0042</v>
      </c>
      <c r="G118">
        <f>IF('all SD'!G117="","",'all SD'!G117)</f>
        <v>12</v>
      </c>
      <c r="H118" s="27">
        <f>IF('all SD'!H117="","",'all SD'!H117)</f>
        <v>33.130800000000001</v>
      </c>
      <c r="I118">
        <f>IF('all SD'!BO117="","",'all SD'!BO117)</f>
        <v>56</v>
      </c>
      <c r="J118">
        <f>IF('all SD'!BP117="","",'all SD'!BP117)</f>
        <v>5.48</v>
      </c>
      <c r="K118">
        <f>IF('all SD'!BQ117="","",'all SD'!BQ117)</f>
        <v>12</v>
      </c>
      <c r="L118" s="27">
        <f>IF('all SD'!BR117="","",'all SD'!BR117)</f>
        <v>36.347999999999999</v>
      </c>
      <c r="M118">
        <f>IF('all SD'!AT117="","",'all SD'!AT117)</f>
        <v>23</v>
      </c>
      <c r="N118" t="str">
        <f>IF('all SD'!BF117="","",'all SD'!BF117)</f>
        <v/>
      </c>
      <c r="O118" t="str">
        <f>IF('all SD'!BG117="","",'all SD'!BG117)</f>
        <v>No</v>
      </c>
      <c r="P118" t="str">
        <f>IF('all SD'!BH117="","",'all SD'!BH117)</f>
        <v/>
      </c>
      <c r="Q118" t="str">
        <f>IF('all SD'!BI117="","",'all SD'!BI117)</f>
        <v/>
      </c>
      <c r="R118" t="str">
        <f>IF('all SD'!BJ117="","",'all SD'!BJ117)</f>
        <v/>
      </c>
      <c r="S118" t="str">
        <f>IF('all SD'!BK117="","",'all SD'!BK117)</f>
        <v/>
      </c>
      <c r="T118" t="str">
        <f>IF('all SD'!BL117="","",'all SD'!BL117)</f>
        <v/>
      </c>
      <c r="U118" t="str">
        <f>IF('all SD'!BM117="","",'all SD'!BM117)</f>
        <v/>
      </c>
      <c r="V118">
        <f>IF('all SD'!BN117="","",'all SD'!BN117)</f>
        <v>2</v>
      </c>
    </row>
    <row r="119" spans="1:22" x14ac:dyDescent="0.2">
      <c r="A119" s="20" t="str">
        <f>IF('all SD'!A118="","",'all SD'!A118)</f>
        <v>V</v>
      </c>
      <c r="B119">
        <f>IF('all SD'!B118="","",'all SD'!B118)</f>
        <v>23008</v>
      </c>
      <c r="C119" t="str">
        <f>IF('all SD'!C118="","",'all SD'!C118)</f>
        <v>40G2</v>
      </c>
      <c r="D119">
        <f>IF('all SD'!D118="","",'all SD'!D118)</f>
        <v>23</v>
      </c>
      <c r="E119" s="26">
        <f>IF('all SD'!E118="","",'all SD'!E118)</f>
        <v>55</v>
      </c>
      <c r="F119">
        <f>IF('all SD'!F118="","",'all SD'!F118)</f>
        <v>56.424799999999998</v>
      </c>
      <c r="G119">
        <f>IF('all SD'!G118="","",'all SD'!G118)</f>
        <v>12</v>
      </c>
      <c r="H119" s="27">
        <f>IF('all SD'!H118="","",'all SD'!H118)</f>
        <v>41.54</v>
      </c>
      <c r="I119">
        <f>IF('all SD'!BO118="","",'all SD'!BO118)</f>
        <v>55</v>
      </c>
      <c r="J119">
        <f>IF('all SD'!BP118="","",'all SD'!BP118)</f>
        <v>55.104399999999998</v>
      </c>
      <c r="K119">
        <f>IF('all SD'!BQ118="","",'all SD'!BQ118)</f>
        <v>12</v>
      </c>
      <c r="L119" s="27">
        <f>IF('all SD'!BR118="","",'all SD'!BR118)</f>
        <v>43.467399999999998</v>
      </c>
      <c r="M119">
        <f>IF('all SD'!AT118="","",'all SD'!AT118)</f>
        <v>26.5</v>
      </c>
      <c r="N119" t="str">
        <f>IF('all SD'!BF118="","",'all SD'!BF118)</f>
        <v/>
      </c>
      <c r="O119" t="str">
        <f>IF('all SD'!BG118="","",'all SD'!BG118)</f>
        <v>No</v>
      </c>
      <c r="P119" t="str">
        <f>IF('all SD'!BH118="","",'all SD'!BH118)</f>
        <v/>
      </c>
      <c r="Q119" t="str">
        <f>IF('all SD'!BI118="","",'all SD'!BI118)</f>
        <v/>
      </c>
      <c r="R119" t="str">
        <f>IF('all SD'!BJ118="","",'all SD'!BJ118)</f>
        <v/>
      </c>
      <c r="S119" t="str">
        <f>IF('all SD'!BK118="","",'all SD'!BK118)</f>
        <v/>
      </c>
      <c r="T119" t="str">
        <f>IF('all SD'!BL118="","",'all SD'!BL118)</f>
        <v/>
      </c>
      <c r="U119" t="str">
        <f>IF('all SD'!BM118="","",'all SD'!BM118)</f>
        <v/>
      </c>
      <c r="V119">
        <f>IF('all SD'!BN118="","",'all SD'!BN118)</f>
        <v>2</v>
      </c>
    </row>
    <row r="120" spans="1:22" x14ac:dyDescent="0.2">
      <c r="A120" s="20" t="str">
        <f>IF('all SD'!A119="","",'all SD'!A119)</f>
        <v>V</v>
      </c>
      <c r="B120">
        <f>IF('all SD'!B119="","",'all SD'!B119)</f>
        <v>23009</v>
      </c>
      <c r="C120" t="str">
        <f>IF('all SD'!C119="","",'all SD'!C119)</f>
        <v>40G2</v>
      </c>
      <c r="D120">
        <f>IF('all SD'!D119="","",'all SD'!D119)</f>
        <v>23</v>
      </c>
      <c r="E120" s="26">
        <f>IF('all SD'!E119="","",'all SD'!E119)</f>
        <v>55</v>
      </c>
      <c r="F120">
        <f>IF('all SD'!F119="","",'all SD'!F119)</f>
        <v>54.283799999999999</v>
      </c>
      <c r="G120">
        <f>IF('all SD'!G119="","",'all SD'!G119)</f>
        <v>12</v>
      </c>
      <c r="H120" s="27">
        <f>IF('all SD'!H119="","",'all SD'!H119)</f>
        <v>44.107399999999998</v>
      </c>
      <c r="I120">
        <f>IF('all SD'!BO119="","",'all SD'!BO119)</f>
        <v>55</v>
      </c>
      <c r="J120">
        <f>IF('all SD'!BP119="","",'all SD'!BP119)</f>
        <v>50.378</v>
      </c>
      <c r="K120">
        <f>IF('all SD'!BQ119="","",'all SD'!BQ119)</f>
        <v>12</v>
      </c>
      <c r="L120" s="27">
        <f>IF('all SD'!BR119="","",'all SD'!BR119)</f>
        <v>45.246000000000002</v>
      </c>
      <c r="M120">
        <f>IF('all SD'!AT119="","",'all SD'!AT119)</f>
        <v>21</v>
      </c>
      <c r="N120" t="str">
        <f>IF('all SD'!BF119="","",'all SD'!BF119)</f>
        <v/>
      </c>
      <c r="O120" t="str">
        <f>IF('all SD'!BG119="","",'all SD'!BG119)</f>
        <v>No</v>
      </c>
      <c r="P120" t="str">
        <f>IF('all SD'!BH119="","",'all SD'!BH119)</f>
        <v/>
      </c>
      <c r="Q120" t="str">
        <f>IF('all SD'!BI119="","",'all SD'!BI119)</f>
        <v/>
      </c>
      <c r="R120" t="str">
        <f>IF('all SD'!BJ119="","",'all SD'!BJ119)</f>
        <v/>
      </c>
      <c r="S120" t="str">
        <f>IF('all SD'!BK119="","",'all SD'!BK119)</f>
        <v/>
      </c>
      <c r="T120" t="str">
        <f>IF('all SD'!BL119="","",'all SD'!BL119)</f>
        <v/>
      </c>
      <c r="U120" t="str">
        <f>IF('all SD'!BM119="","",'all SD'!BM119)</f>
        <v/>
      </c>
      <c r="V120">
        <f>IF('all SD'!BN119="","",'all SD'!BN119)</f>
        <v>2</v>
      </c>
    </row>
    <row r="121" spans="1:22" x14ac:dyDescent="0.2">
      <c r="A121" s="20" t="str">
        <f>IF('all SD'!A120="","",'all SD'!A120)</f>
        <v>V</v>
      </c>
      <c r="B121">
        <f>IF('all SD'!B120="","",'all SD'!B120)</f>
        <v>23010</v>
      </c>
      <c r="C121" t="str">
        <f>IF('all SD'!C120="","",'all SD'!C120)</f>
        <v>41G2</v>
      </c>
      <c r="D121">
        <f>IF('all SD'!D120="","",'all SD'!D120)</f>
        <v>23</v>
      </c>
      <c r="E121" s="26">
        <f>IF('all SD'!E120="","",'all SD'!E120)</f>
        <v>56</v>
      </c>
      <c r="F121">
        <f>IF('all SD'!F120="","",'all SD'!F120)</f>
        <v>14</v>
      </c>
      <c r="G121">
        <f>IF('all SD'!G120="","",'all SD'!G120)</f>
        <v>12</v>
      </c>
      <c r="H121" s="27">
        <f>IF('all SD'!H120="","",'all SD'!H120)</f>
        <v>25.05</v>
      </c>
      <c r="I121">
        <f>IF('all SD'!BO120="","",'all SD'!BO120)</f>
        <v>56</v>
      </c>
      <c r="J121">
        <f>IF('all SD'!BP120="","",'all SD'!BP120)</f>
        <v>12</v>
      </c>
      <c r="K121">
        <f>IF('all SD'!BQ120="","",'all SD'!BQ120)</f>
        <v>12</v>
      </c>
      <c r="L121" s="27">
        <f>IF('all SD'!BR120="","",'all SD'!BR120)</f>
        <v>26</v>
      </c>
      <c r="M121">
        <f>IF('all SD'!AT120="","",'all SD'!AT120)</f>
        <v>23.5</v>
      </c>
      <c r="N121" t="str">
        <f>IF('all SD'!BF120="","",'all SD'!BF120)</f>
        <v/>
      </c>
      <c r="O121" t="str">
        <f>IF('all SD'!BG120="","",'all SD'!BG120)</f>
        <v>No</v>
      </c>
      <c r="P121" t="str">
        <f>IF('all SD'!BH120="","",'all SD'!BH120)</f>
        <v/>
      </c>
      <c r="Q121" t="str">
        <f>IF('all SD'!BI120="","",'all SD'!BI120)</f>
        <v/>
      </c>
      <c r="R121" t="str">
        <f>IF('all SD'!BJ120="","",'all SD'!BJ120)</f>
        <v/>
      </c>
      <c r="S121" t="str">
        <f>IF('all SD'!BK120="","",'all SD'!BK120)</f>
        <v/>
      </c>
      <c r="T121" t="str">
        <f>IF('all SD'!BL120="","",'all SD'!BL120)</f>
        <v/>
      </c>
      <c r="U121" t="str">
        <f>IF('all SD'!BM120="","",'all SD'!BM120)</f>
        <v/>
      </c>
      <c r="V121">
        <f>IF('all SD'!BN120="","",'all SD'!BN120)</f>
        <v>2</v>
      </c>
    </row>
    <row r="122" spans="1:22" x14ac:dyDescent="0.2">
      <c r="A122" s="20" t="str">
        <f>IF('all SD'!A121="","",'all SD'!A121)</f>
        <v>V</v>
      </c>
      <c r="B122">
        <f>IF('all SD'!B121="","",'all SD'!B121)</f>
        <v>23011</v>
      </c>
      <c r="C122" t="str">
        <f>IF('all SD'!C121="","",'all SD'!C121)</f>
        <v>40G2</v>
      </c>
      <c r="D122">
        <f>IF('all SD'!D121="","",'all SD'!D121)</f>
        <v>23</v>
      </c>
      <c r="E122" s="26">
        <f>IF('all SD'!E121="","",'all SD'!E121)</f>
        <v>55</v>
      </c>
      <c r="F122">
        <f>IF('all SD'!F121="","",'all SD'!F121)</f>
        <v>56</v>
      </c>
      <c r="G122">
        <f>IF('all SD'!G121="","",'all SD'!G121)</f>
        <v>12</v>
      </c>
      <c r="H122" s="27">
        <f>IF('all SD'!H121="","",'all SD'!H121)</f>
        <v>41</v>
      </c>
      <c r="I122">
        <f>IF('all SD'!BO121="","",'all SD'!BO121)</f>
        <v>55</v>
      </c>
      <c r="J122">
        <f>IF('all SD'!BP121="","",'all SD'!BP121)</f>
        <v>54.05</v>
      </c>
      <c r="K122">
        <f>IF('all SD'!BQ121="","",'all SD'!BQ121)</f>
        <v>12</v>
      </c>
      <c r="L122" s="27">
        <f>IF('all SD'!BR121="","",'all SD'!BR121)</f>
        <v>42.05</v>
      </c>
      <c r="M122">
        <f>IF('all SD'!AT121="","",'all SD'!AT121)</f>
        <v>28</v>
      </c>
      <c r="N122" t="str">
        <f>IF('all SD'!BF121="","",'all SD'!BF121)</f>
        <v/>
      </c>
      <c r="O122" t="str">
        <f>IF('all SD'!BG121="","",'all SD'!BG121)</f>
        <v>No</v>
      </c>
      <c r="P122" t="str">
        <f>IF('all SD'!BH121="","",'all SD'!BH121)</f>
        <v/>
      </c>
      <c r="Q122" t="str">
        <f>IF('all SD'!BI121="","",'all SD'!BI121)</f>
        <v/>
      </c>
      <c r="R122" t="str">
        <f>IF('all SD'!BJ121="","",'all SD'!BJ121)</f>
        <v/>
      </c>
      <c r="S122" t="str">
        <f>IF('all SD'!BK121="","",'all SD'!BK121)</f>
        <v/>
      </c>
      <c r="T122" t="str">
        <f>IF('all SD'!BL121="","",'all SD'!BL121)</f>
        <v/>
      </c>
      <c r="U122" t="str">
        <f>IF('all SD'!BM121="","",'all SD'!BM121)</f>
        <v/>
      </c>
      <c r="V122">
        <f>IF('all SD'!BN121="","",'all SD'!BN121)</f>
        <v>2</v>
      </c>
    </row>
    <row r="123" spans="1:22" x14ac:dyDescent="0.2">
      <c r="A123" s="31" t="str">
        <f>IF('all SD'!A122="","",'all SD'!A122)</f>
        <v>V</v>
      </c>
      <c r="B123" s="32">
        <f>IF('all SD'!B122="","",'all SD'!B122)</f>
        <v>23012</v>
      </c>
      <c r="C123" s="32" t="str">
        <f>IF('all SD'!C122="","",'all SD'!C122)</f>
        <v>40G2</v>
      </c>
      <c r="D123" s="32">
        <f>IF('all SD'!D122="","",'all SD'!D122)</f>
        <v>23</v>
      </c>
      <c r="E123" s="33">
        <f>IF('all SD'!E122="","",'all SD'!E122)</f>
        <v>55</v>
      </c>
      <c r="F123" s="32">
        <f>IF('all SD'!F122="","",'all SD'!F122)</f>
        <v>48</v>
      </c>
      <c r="G123" s="32">
        <f>IF('all SD'!G122="","",'all SD'!G122)</f>
        <v>12</v>
      </c>
      <c r="H123" s="34">
        <f>IF('all SD'!H122="","",'all SD'!H122)</f>
        <v>51</v>
      </c>
      <c r="I123" s="33">
        <f>IF('all SD'!BO122="","",'all SD'!BO122)</f>
        <v>55</v>
      </c>
      <c r="J123" s="32">
        <f>IF('all SD'!BP122="","",'all SD'!BP122)</f>
        <v>46</v>
      </c>
      <c r="K123" s="32">
        <f>IF('all SD'!BQ122="","",'all SD'!BQ122)</f>
        <v>12</v>
      </c>
      <c r="L123" s="34">
        <f>IF('all SD'!BR122="","",'all SD'!BR122)</f>
        <v>52</v>
      </c>
      <c r="M123" s="32">
        <f>IF('all SD'!AT122="","",'all SD'!AT122)</f>
        <v>16</v>
      </c>
      <c r="N123" s="32" t="str">
        <f>IF('all SD'!BF122="","",'all SD'!BF122)</f>
        <v/>
      </c>
      <c r="O123" s="32" t="str">
        <f>IF('all SD'!BG122="","",'all SD'!BG122)</f>
        <v>No</v>
      </c>
      <c r="P123" s="32" t="str">
        <f>IF('all SD'!BH122="","",'all SD'!BH122)</f>
        <v/>
      </c>
      <c r="Q123" s="32" t="str">
        <f>IF('all SD'!BI122="","",'all SD'!BI122)</f>
        <v/>
      </c>
      <c r="R123" s="32" t="str">
        <f>IF('all SD'!BJ122="","",'all SD'!BJ122)</f>
        <v/>
      </c>
      <c r="S123" s="32" t="str">
        <f>IF('all SD'!BK122="","",'all SD'!BK122)</f>
        <v/>
      </c>
      <c r="T123" s="32" t="str">
        <f>IF('all SD'!BL122="","",'all SD'!BL122)</f>
        <v/>
      </c>
      <c r="U123" s="32" t="str">
        <f>IF('all SD'!BM122="","",'all SD'!BM122)</f>
        <v/>
      </c>
      <c r="V123" s="32">
        <f>IF('all SD'!BN122="","",'all SD'!BN122)</f>
        <v>2</v>
      </c>
    </row>
    <row r="124" spans="1:22" x14ac:dyDescent="0.2">
      <c r="A124" s="20" t="str">
        <f>IF('all SD'!A123="","",'all SD'!A123)</f>
        <v>V</v>
      </c>
      <c r="B124">
        <f>IF('all SD'!B123="","",'all SD'!B123)</f>
        <v>24001</v>
      </c>
      <c r="C124" t="str">
        <f>IF('all SD'!C123="","",'all SD'!C123)</f>
        <v>37G2</v>
      </c>
      <c r="D124">
        <f>IF('all SD'!D123="","",'all SD'!D123)</f>
        <v>24</v>
      </c>
      <c r="E124" s="26">
        <f>IF('all SD'!E123="","",'all SD'!E123)</f>
        <v>54</v>
      </c>
      <c r="F124">
        <f>IF('all SD'!F123="","",'all SD'!F123)</f>
        <v>23.05</v>
      </c>
      <c r="G124">
        <f>IF('all SD'!G123="","",'all SD'!G123)</f>
        <v>12</v>
      </c>
      <c r="H124" s="27">
        <f>IF('all SD'!H123="","",'all SD'!H123)</f>
        <v>11.63</v>
      </c>
      <c r="I124">
        <f>IF('all SD'!BO123="","",'all SD'!BO123)</f>
        <v>54</v>
      </c>
      <c r="J124">
        <f>IF('all SD'!BP123="","",'all SD'!BP123)</f>
        <v>24.35</v>
      </c>
      <c r="K124">
        <f>IF('all SD'!BQ123="","",'all SD'!BQ123)</f>
        <v>12</v>
      </c>
      <c r="L124" s="27">
        <f>IF('all SD'!BR123="","",'all SD'!BR123)</f>
        <v>13.28</v>
      </c>
      <c r="M124">
        <f>IF('all SD'!AT123="","",'all SD'!AT123)</f>
        <v>17</v>
      </c>
      <c r="N124" t="str">
        <f>IF('all SD'!BF123="","",'all SD'!BF123)</f>
        <v>GFR</v>
      </c>
      <c r="O124" t="str">
        <f>IF('all SD'!BG123="","",'all SD'!BG123)</f>
        <v>No</v>
      </c>
      <c r="P124" t="str">
        <f>IF('all SD'!BH123="","",'all SD'!BH123)</f>
        <v/>
      </c>
      <c r="Q124" t="str">
        <f>IF('all SD'!BI123="","",'all SD'!BI123)</f>
        <v/>
      </c>
      <c r="R124">
        <f>IF('all SD'!BJ123="","",'all SD'!BJ123)</f>
        <v>1.6164128961923854</v>
      </c>
      <c r="S124" t="str">
        <f>IF('all SD'!BK123="","",'all SD'!BK123)</f>
        <v/>
      </c>
      <c r="T124" t="str">
        <f>IF('all SD'!BL123="","",'all SD'!BL123)</f>
        <v/>
      </c>
      <c r="U124">
        <f>IF('all SD'!BM123="","",'all SD'!BM123)</f>
        <v>1.6164128961923854</v>
      </c>
      <c r="V124">
        <f>IF('all SD'!BN123="","",'all SD'!BN123)</f>
        <v>2</v>
      </c>
    </row>
    <row r="125" spans="1:22" x14ac:dyDescent="0.2">
      <c r="A125" s="20" t="str">
        <f>IF('all SD'!A124="","",'all SD'!A124)</f>
        <v>V</v>
      </c>
      <c r="B125">
        <f>IF('all SD'!B124="","",'all SD'!B124)</f>
        <v>24002</v>
      </c>
      <c r="C125" t="str">
        <f>IF('all SD'!C124="","",'all SD'!C124)</f>
        <v>37G2</v>
      </c>
      <c r="D125">
        <f>IF('all SD'!D124="","",'all SD'!D124)</f>
        <v>24</v>
      </c>
      <c r="E125" s="26">
        <f>IF('all SD'!E124="","",'all SD'!E124)</f>
        <v>54</v>
      </c>
      <c r="F125">
        <f>IF('all SD'!F124="","",'all SD'!F124)</f>
        <v>26.48</v>
      </c>
      <c r="G125">
        <f>IF('all SD'!G124="","",'all SD'!G124)</f>
        <v>12</v>
      </c>
      <c r="H125" s="27">
        <f>IF('all SD'!H124="","",'all SD'!H124)</f>
        <v>20.88</v>
      </c>
      <c r="I125">
        <f>IF('all SD'!BO124="","",'all SD'!BO124)</f>
        <v>54</v>
      </c>
      <c r="J125">
        <f>IF('all SD'!BP124="","",'all SD'!BP124)</f>
        <v>24.85</v>
      </c>
      <c r="K125">
        <f>IF('all SD'!BQ124="","",'all SD'!BQ124)</f>
        <v>12</v>
      </c>
      <c r="L125" s="27">
        <f>IF('all SD'!BR124="","",'all SD'!BR124)</f>
        <v>19.399999999999999</v>
      </c>
      <c r="M125">
        <f>IF('all SD'!AT124="","",'all SD'!AT124)</f>
        <v>18</v>
      </c>
      <c r="N125" t="str">
        <f>IF('all SD'!BF124="","",'all SD'!BF124)</f>
        <v>GFR</v>
      </c>
      <c r="O125" t="str">
        <f>IF('all SD'!BG124="","",'all SD'!BG124)</f>
        <v>No</v>
      </c>
      <c r="P125">
        <f>IF('all SD'!BH124="","",'all SD'!BH124)</f>
        <v>4</v>
      </c>
      <c r="Q125">
        <f>IF('all SD'!BI124="","",'all SD'!BI124)</f>
        <v>1</v>
      </c>
      <c r="R125">
        <f>IF('all SD'!BJ124="","",'all SD'!BJ124)</f>
        <v>1.8465940789302278</v>
      </c>
      <c r="S125" t="str">
        <f>IF('all SD'!BK124="","",'all SD'!BK124)</f>
        <v/>
      </c>
      <c r="T125" t="str">
        <f>IF('all SD'!BL124="","",'all SD'!BL124)</f>
        <v/>
      </c>
      <c r="U125">
        <f>IF('all SD'!BM124="","",'all SD'!BM124)</f>
        <v>1.8465940789302278</v>
      </c>
      <c r="V125">
        <f>IF('all SD'!BN124="","",'all SD'!BN124)</f>
        <v>2</v>
      </c>
    </row>
    <row r="126" spans="1:22" x14ac:dyDescent="0.2">
      <c r="A126" s="20" t="str">
        <f>IF('all SD'!A125="","",'all SD'!A125)</f>
        <v>V</v>
      </c>
      <c r="B126">
        <f>IF('all SD'!B125="","",'all SD'!B125)</f>
        <v>24004</v>
      </c>
      <c r="C126" t="str">
        <f>IF('all SD'!C125="","",'all SD'!C125)</f>
        <v>37G4</v>
      </c>
      <c r="D126">
        <f>IF('all SD'!D125="","",'all SD'!D125)</f>
        <v>24</v>
      </c>
      <c r="E126" s="26">
        <f>IF('all SD'!E125="","",'all SD'!E125)</f>
        <v>54</v>
      </c>
      <c r="F126">
        <f>IF('all SD'!F125="","",'all SD'!F125)</f>
        <v>29</v>
      </c>
      <c r="G126">
        <f>IF('all SD'!G125="","",'all SD'!G125)</f>
        <v>14</v>
      </c>
      <c r="H126" s="27">
        <f>IF('all SD'!H125="","",'all SD'!H125)</f>
        <v>45.2</v>
      </c>
      <c r="I126">
        <f>IF('all SD'!BO125="","",'all SD'!BO125)</f>
        <v>54</v>
      </c>
      <c r="J126">
        <f>IF('all SD'!BP125="","",'all SD'!BP125)</f>
        <v>26.61</v>
      </c>
      <c r="K126">
        <f>IF('all SD'!BQ125="","",'all SD'!BQ125)</f>
        <v>14</v>
      </c>
      <c r="L126" s="27">
        <f>IF('all SD'!BR125="","",'all SD'!BR125)</f>
        <v>46.44</v>
      </c>
      <c r="M126">
        <f>IF('all SD'!AT125="","",'all SD'!AT125)</f>
        <v>16</v>
      </c>
      <c r="N126" t="str">
        <f>IF('all SD'!BF125="","",'all SD'!BF125)</f>
        <v>POL</v>
      </c>
      <c r="O126" t="str">
        <f>IF('all SD'!BG125="","",'all SD'!BG125)</f>
        <v>No</v>
      </c>
      <c r="P126">
        <f>IF('all SD'!BH125="","",'all SD'!BH125)</f>
        <v>1</v>
      </c>
      <c r="Q126" t="str">
        <f>IF('all SD'!BI125="","",'all SD'!BI125)</f>
        <v/>
      </c>
      <c r="R126">
        <f>IF('all SD'!BJ125="","",'all SD'!BJ125)</f>
        <v>2.4963035726483462</v>
      </c>
      <c r="S126" t="str">
        <f>IF('all SD'!BK125="","",'all SD'!BK125)</f>
        <v/>
      </c>
      <c r="T126" t="str">
        <f>IF('all SD'!BL125="","",'all SD'!BL125)</f>
        <v/>
      </c>
      <c r="U126">
        <f>IF('all SD'!BM125="","",'all SD'!BM125)</f>
        <v>2.4963035726483462</v>
      </c>
      <c r="V126">
        <f>IF('all SD'!BN125="","",'all SD'!BN125)</f>
        <v>2</v>
      </c>
    </row>
    <row r="127" spans="1:22" x14ac:dyDescent="0.2">
      <c r="A127" s="20" t="str">
        <f>IF('all SD'!A126="","",'all SD'!A126)</f>
        <v>V</v>
      </c>
      <c r="B127">
        <f>IF('all SD'!B126="","",'all SD'!B126)</f>
        <v>24005</v>
      </c>
      <c r="C127" t="str">
        <f>IF('all SD'!C126="","",'all SD'!C126)</f>
        <v>38G2</v>
      </c>
      <c r="D127">
        <f>IF('all SD'!D126="","",'all SD'!D126)</f>
        <v>24</v>
      </c>
      <c r="E127" s="26">
        <f>IF('all SD'!E126="","",'all SD'!E126)</f>
        <v>54</v>
      </c>
      <c r="F127">
        <f>IF('all SD'!F126="","",'all SD'!F126)</f>
        <v>39.6</v>
      </c>
      <c r="G127">
        <f>IF('all SD'!G126="","",'all SD'!G126)</f>
        <v>12</v>
      </c>
      <c r="H127" s="27">
        <f>IF('all SD'!H126="","",'all SD'!H126)</f>
        <v>11.2</v>
      </c>
      <c r="I127">
        <f>IF('all SD'!BO126="","",'all SD'!BO126)</f>
        <v>54</v>
      </c>
      <c r="J127">
        <f>IF('all SD'!BP126="","",'all SD'!BP126)</f>
        <v>40.049999999999997</v>
      </c>
      <c r="K127">
        <f>IF('all SD'!BQ126="","",'all SD'!BQ126)</f>
        <v>12</v>
      </c>
      <c r="L127" s="27">
        <f>IF('all SD'!BR126="","",'all SD'!BR126)</f>
        <v>13.89</v>
      </c>
      <c r="M127">
        <f>IF('all SD'!AT126="","",'all SD'!AT126)</f>
        <v>19</v>
      </c>
      <c r="N127" t="str">
        <f>IF('all SD'!BF126="","",'all SD'!BF126)</f>
        <v>DEN</v>
      </c>
      <c r="O127" t="str">
        <f>IF('all SD'!BG126="","",'all SD'!BG126)</f>
        <v>No</v>
      </c>
      <c r="P127">
        <f>IF('all SD'!BH126="","",'all SD'!BH126)</f>
        <v>1</v>
      </c>
      <c r="Q127" t="str">
        <f>IF('all SD'!BI126="","",'all SD'!BI126)</f>
        <v/>
      </c>
      <c r="R127">
        <f>IF('all SD'!BJ126="","",'all SD'!BJ126)</f>
        <v>1.6195967041472059</v>
      </c>
      <c r="S127" t="str">
        <f>IF('all SD'!BK126="","",'all SD'!BK126)</f>
        <v/>
      </c>
      <c r="T127" t="str">
        <f>IF('all SD'!BL126="","",'all SD'!BL126)</f>
        <v/>
      </c>
      <c r="U127">
        <f>IF('all SD'!BM126="","",'all SD'!BM126)</f>
        <v>1.6195967041472059</v>
      </c>
      <c r="V127">
        <f>IF('all SD'!BN126="","",'all SD'!BN126)</f>
        <v>2</v>
      </c>
    </row>
    <row r="128" spans="1:22" x14ac:dyDescent="0.2">
      <c r="A128" s="20" t="str">
        <f>IF('all SD'!A127="","",'all SD'!A127)</f>
        <v>V</v>
      </c>
      <c r="B128">
        <f>IF('all SD'!B127="","",'all SD'!B127)</f>
        <v>24006</v>
      </c>
      <c r="C128" t="str">
        <f>IF('all SD'!C127="","",'all SD'!C127)</f>
        <v>38G2</v>
      </c>
      <c r="D128">
        <f>IF('all SD'!D127="","",'all SD'!D127)</f>
        <v>24</v>
      </c>
      <c r="E128" s="26">
        <f>IF('all SD'!E127="","",'all SD'!E127)</f>
        <v>54</v>
      </c>
      <c r="F128">
        <f>IF('all SD'!F127="","",'all SD'!F127)</f>
        <v>35.31</v>
      </c>
      <c r="G128">
        <f>IF('all SD'!G127="","",'all SD'!G127)</f>
        <v>12</v>
      </c>
      <c r="H128" s="27">
        <f>IF('all SD'!H127="","",'all SD'!H127)</f>
        <v>27.37</v>
      </c>
      <c r="I128">
        <f>IF('all SD'!BO127="","",'all SD'!BO127)</f>
        <v>54</v>
      </c>
      <c r="J128">
        <f>IF('all SD'!BP127="","",'all SD'!BP127)</f>
        <v>38.549999999999997</v>
      </c>
      <c r="K128">
        <f>IF('all SD'!BQ127="","",'all SD'!BQ127)</f>
        <v>12</v>
      </c>
      <c r="L128" s="27">
        <f>IF('all SD'!BR127="","",'all SD'!BR127)</f>
        <v>27.55</v>
      </c>
      <c r="M128">
        <f>IF('all SD'!AT127="","",'all SD'!AT127)</f>
        <v>16</v>
      </c>
      <c r="N128" t="str">
        <f>IF('all SD'!BF127="","",'all SD'!BF127)</f>
        <v>GFR</v>
      </c>
      <c r="O128" t="str">
        <f>IF('all SD'!BG127="","",'all SD'!BG127)</f>
        <v>No</v>
      </c>
      <c r="P128">
        <f>IF('all SD'!BH127="","",'all SD'!BH127)</f>
        <v>1</v>
      </c>
      <c r="Q128" t="str">
        <f>IF('all SD'!BI127="","",'all SD'!BI127)</f>
        <v/>
      </c>
      <c r="R128">
        <f>IF('all SD'!BJ127="","",'all SD'!BJ127)</f>
        <v>3.2416761213560368</v>
      </c>
      <c r="S128" t="str">
        <f>IF('all SD'!BK127="","",'all SD'!BK127)</f>
        <v/>
      </c>
      <c r="T128" t="str">
        <f>IF('all SD'!BL127="","",'all SD'!BL127)</f>
        <v/>
      </c>
      <c r="U128">
        <f>IF('all SD'!BM127="","",'all SD'!BM127)</f>
        <v>3.2416761213560368</v>
      </c>
      <c r="V128">
        <f>IF('all SD'!BN127="","",'all SD'!BN127)</f>
        <v>2</v>
      </c>
    </row>
    <row r="129" spans="1:22" x14ac:dyDescent="0.2">
      <c r="A129" s="20" t="str">
        <f>IF('all SD'!A128="","",'all SD'!A128)</f>
        <v>V</v>
      </c>
      <c r="B129">
        <f>IF('all SD'!B128="","",'all SD'!B128)</f>
        <v>24007</v>
      </c>
      <c r="C129" t="str">
        <f>IF('all SD'!C128="","",'all SD'!C128)</f>
        <v>38G2</v>
      </c>
      <c r="D129">
        <f>IF('all SD'!D128="","",'all SD'!D128)</f>
        <v>24</v>
      </c>
      <c r="E129" s="26">
        <f>IF('all SD'!E128="","",'all SD'!E128)</f>
        <v>54</v>
      </c>
      <c r="F129">
        <f>IF('all SD'!F128="","",'all SD'!F128)</f>
        <v>37.44</v>
      </c>
      <c r="G129">
        <f>IF('all SD'!G128="","",'all SD'!G128)</f>
        <v>12</v>
      </c>
      <c r="H129" s="27">
        <f>IF('all SD'!H128="","",'all SD'!H128)</f>
        <v>55.14</v>
      </c>
      <c r="I129">
        <f>IF('all SD'!BO128="","",'all SD'!BO128)</f>
        <v>54</v>
      </c>
      <c r="J129">
        <f>IF('all SD'!BP128="","",'all SD'!BP128)</f>
        <v>37.979999999999997</v>
      </c>
      <c r="K129">
        <f>IF('all SD'!BQ128="","",'all SD'!BQ128)</f>
        <v>12</v>
      </c>
      <c r="L129" s="27">
        <f>IF('all SD'!BR128="","",'all SD'!BR128)</f>
        <v>59.72</v>
      </c>
      <c r="M129">
        <f>IF('all SD'!AT128="","",'all SD'!AT128)</f>
        <v>15</v>
      </c>
      <c r="N129" t="str">
        <f>IF('all SD'!BF128="","",'all SD'!BF128)</f>
        <v>GFR</v>
      </c>
      <c r="O129" t="str">
        <f>IF('all SD'!BG128="","",'all SD'!BG128)</f>
        <v>No</v>
      </c>
      <c r="P129">
        <f>IF('all SD'!BH128="","",'all SD'!BH128)</f>
        <v>1</v>
      </c>
      <c r="Q129" t="str">
        <f>IF('all SD'!BI128="","",'all SD'!BI128)</f>
        <v/>
      </c>
      <c r="R129">
        <f>IF('all SD'!BJ128="","",'all SD'!BJ128)</f>
        <v>2.736150746716151</v>
      </c>
      <c r="S129" t="str">
        <f>IF('all SD'!BK128="","",'all SD'!BK128)</f>
        <v/>
      </c>
      <c r="T129" t="str">
        <f>IF('all SD'!BL128="","",'all SD'!BL128)</f>
        <v/>
      </c>
      <c r="U129">
        <f>IF('all SD'!BM128="","",'all SD'!BM128)</f>
        <v>2.736150746716151</v>
      </c>
      <c r="V129">
        <f>IF('all SD'!BN128="","",'all SD'!BN128)</f>
        <v>2</v>
      </c>
    </row>
    <row r="130" spans="1:22" x14ac:dyDescent="0.2">
      <c r="A130" s="20" t="str">
        <f>IF('all SD'!A129="","",'all SD'!A129)</f>
        <v>V</v>
      </c>
      <c r="B130">
        <f>IF('all SD'!B129="","",'all SD'!B129)</f>
        <v>24008</v>
      </c>
      <c r="C130" t="str">
        <f>IF('all SD'!C129="","",'all SD'!C129)</f>
        <v>38G3</v>
      </c>
      <c r="D130">
        <f>IF('all SD'!D129="","",'all SD'!D129)</f>
        <v>24</v>
      </c>
      <c r="E130" s="26">
        <f>IF('all SD'!E129="","",'all SD'!E129)</f>
        <v>54</v>
      </c>
      <c r="F130">
        <f>IF('all SD'!F129="","",'all SD'!F129)</f>
        <v>30.01</v>
      </c>
      <c r="G130">
        <f>IF('all SD'!G129="","",'all SD'!G129)</f>
        <v>13</v>
      </c>
      <c r="H130" s="27">
        <f>IF('all SD'!H129="","",'all SD'!H129)</f>
        <v>58.73</v>
      </c>
      <c r="I130">
        <f>IF('all SD'!BO129="","",'all SD'!BO129)</f>
        <v>54</v>
      </c>
      <c r="J130">
        <f>IF('all SD'!BP129="","",'all SD'!BP129)</f>
        <v>31.37</v>
      </c>
      <c r="K130">
        <f>IF('all SD'!BQ129="","",'all SD'!BQ129)</f>
        <v>13</v>
      </c>
      <c r="L130" s="27">
        <f>IF('all SD'!BR129="","",'all SD'!BR129)</f>
        <v>56.66</v>
      </c>
      <c r="M130">
        <f>IF('all SD'!AT129="","",'all SD'!AT129)</f>
        <v>18</v>
      </c>
      <c r="N130" t="str">
        <f>IF('all SD'!BF129="","",'all SD'!BF129)</f>
        <v>GFR</v>
      </c>
      <c r="O130" t="str">
        <f>IF('all SD'!BG129="","",'all SD'!BG129)</f>
        <v>No</v>
      </c>
      <c r="P130">
        <f>IF('all SD'!BH129="","",'all SD'!BH129)</f>
        <v>4</v>
      </c>
      <c r="Q130">
        <f>IF('all SD'!BI129="","",'all SD'!BI129)</f>
        <v>1</v>
      </c>
      <c r="R130">
        <f>IF('all SD'!BJ129="","",'all SD'!BJ129)</f>
        <v>1.8471461442413601</v>
      </c>
      <c r="S130" t="str">
        <f>IF('all SD'!BK129="","",'all SD'!BK129)</f>
        <v/>
      </c>
      <c r="T130" t="str">
        <f>IF('all SD'!BL129="","",'all SD'!BL129)</f>
        <v/>
      </c>
      <c r="U130">
        <f>IF('all SD'!BM129="","",'all SD'!BM129)</f>
        <v>1.8471461442413601</v>
      </c>
      <c r="V130">
        <f>IF('all SD'!BN129="","",'all SD'!BN129)</f>
        <v>2</v>
      </c>
    </row>
    <row r="131" spans="1:22" x14ac:dyDescent="0.2">
      <c r="A131" s="20" t="str">
        <f>IF('all SD'!A130="","",'all SD'!A130)</f>
        <v>V</v>
      </c>
      <c r="B131">
        <f>IF('all SD'!B130="","",'all SD'!B130)</f>
        <v>24009</v>
      </c>
      <c r="C131" t="str">
        <f>IF('all SD'!C130="","",'all SD'!C130)</f>
        <v>38G3</v>
      </c>
      <c r="D131">
        <f>IF('all SD'!D130="","",'all SD'!D130)</f>
        <v>24</v>
      </c>
      <c r="E131" s="26">
        <f>IF('all SD'!E130="","",'all SD'!E130)</f>
        <v>54</v>
      </c>
      <c r="F131">
        <f>IF('all SD'!F130="","",'all SD'!F130)</f>
        <v>31.54</v>
      </c>
      <c r="G131">
        <f>IF('all SD'!G130="","",'all SD'!G130)</f>
        <v>13</v>
      </c>
      <c r="H131" s="27">
        <f>IF('all SD'!H130="","",'all SD'!H130)</f>
        <v>57.76</v>
      </c>
      <c r="I131">
        <f>IF('all SD'!BO130="","",'all SD'!BO130)</f>
        <v>54</v>
      </c>
      <c r="J131">
        <f>IF('all SD'!BP130="","",'all SD'!BP130)</f>
        <v>29.51</v>
      </c>
      <c r="K131">
        <f>IF('all SD'!BQ130="","",'all SD'!BQ130)</f>
        <v>14</v>
      </c>
      <c r="L131" s="27">
        <f>IF('all SD'!BR130="","",'all SD'!BR130)</f>
        <v>2.14</v>
      </c>
      <c r="M131">
        <f>IF('all SD'!AT130="","",'all SD'!AT130)</f>
        <v>18</v>
      </c>
      <c r="N131" t="str">
        <f>IF('all SD'!BF130="","",'all SD'!BF130)</f>
        <v>GFR</v>
      </c>
      <c r="O131" t="str">
        <f>IF('all SD'!BG130="","",'all SD'!BG130)</f>
        <v>No</v>
      </c>
      <c r="P131">
        <f>IF('all SD'!BH130="","",'all SD'!BH130)</f>
        <v>1</v>
      </c>
      <c r="Q131" t="str">
        <f>IF('all SD'!BI130="","",'all SD'!BI130)</f>
        <v/>
      </c>
      <c r="R131">
        <f>IF('all SD'!BJ130="","",'all SD'!BJ130)</f>
        <v>3.2538305525017166</v>
      </c>
      <c r="S131" t="str">
        <f>IF('all SD'!BK130="","",'all SD'!BK130)</f>
        <v/>
      </c>
      <c r="T131" t="str">
        <f>IF('all SD'!BL130="","",'all SD'!BL130)</f>
        <v/>
      </c>
      <c r="U131">
        <f>IF('all SD'!BM130="","",'all SD'!BM130)</f>
        <v>3.2538305525017166</v>
      </c>
      <c r="V131">
        <f>IF('all SD'!BN130="","",'all SD'!BN130)</f>
        <v>2</v>
      </c>
    </row>
    <row r="132" spans="1:22" x14ac:dyDescent="0.2">
      <c r="A132" s="20" t="str">
        <f>IF('all SD'!A131="","",'all SD'!A131)</f>
        <v>V</v>
      </c>
      <c r="B132">
        <f>IF('all SD'!B131="","",'all SD'!B131)</f>
        <v>24011</v>
      </c>
      <c r="C132" t="str">
        <f>IF('all SD'!C131="","",'all SD'!C131)</f>
        <v>38G4</v>
      </c>
      <c r="D132">
        <f>IF('all SD'!D131="","",'all SD'!D131)</f>
        <v>24</v>
      </c>
      <c r="E132" s="26">
        <f>IF('all SD'!E131="","",'all SD'!E131)</f>
        <v>54</v>
      </c>
      <c r="F132">
        <f>IF('all SD'!F131="","",'all SD'!F131)</f>
        <v>31.63</v>
      </c>
      <c r="G132">
        <f>IF('all SD'!G131="","",'all SD'!G131)</f>
        <v>14</v>
      </c>
      <c r="H132" s="27">
        <f>IF('all SD'!H131="","",'all SD'!H131)</f>
        <v>18.57</v>
      </c>
      <c r="I132">
        <f>IF('all SD'!BO131="","",'all SD'!BO131)</f>
        <v>54</v>
      </c>
      <c r="J132">
        <f>IF('all SD'!BP131="","",'all SD'!BP131)</f>
        <v>32.19</v>
      </c>
      <c r="K132">
        <f>IF('all SD'!BQ131="","",'all SD'!BQ131)</f>
        <v>14</v>
      </c>
      <c r="L132" s="27">
        <f>IF('all SD'!BR131="","",'all SD'!BR131)</f>
        <v>13.33</v>
      </c>
      <c r="M132">
        <f>IF('all SD'!AT131="","",'all SD'!AT131)</f>
        <v>19</v>
      </c>
      <c r="N132" t="str">
        <f>IF('all SD'!BF131="","",'all SD'!BF131)</f>
        <v>GFR</v>
      </c>
      <c r="O132" t="str">
        <f>IF('all SD'!BG131="","",'all SD'!BG131)</f>
        <v>No</v>
      </c>
      <c r="P132">
        <f>IF('all SD'!BH131="","",'all SD'!BH131)</f>
        <v>1</v>
      </c>
      <c r="Q132">
        <f>IF('all SD'!BI131="","",'all SD'!BI131)</f>
        <v>1</v>
      </c>
      <c r="R132">
        <f>IF('all SD'!BJ131="","",'all SD'!BJ131)</f>
        <v>3.0916528169057038</v>
      </c>
      <c r="S132" t="str">
        <f>IF('all SD'!BK131="","",'all SD'!BK131)</f>
        <v/>
      </c>
      <c r="T132" t="str">
        <f>IF('all SD'!BL131="","",'all SD'!BL131)</f>
        <v/>
      </c>
      <c r="U132">
        <f>IF('all SD'!BM131="","",'all SD'!BM131)</f>
        <v>3.0916528169057038</v>
      </c>
      <c r="V132">
        <f>IF('all SD'!BN131="","",'all SD'!BN131)</f>
        <v>2</v>
      </c>
    </row>
    <row r="133" spans="1:22" x14ac:dyDescent="0.2">
      <c r="A133" s="20" t="str">
        <f>IF('all SD'!A132="","",'all SD'!A132)</f>
        <v>V</v>
      </c>
      <c r="B133">
        <f>IF('all SD'!B132="","",'all SD'!B132)</f>
        <v>24012</v>
      </c>
      <c r="C133" t="str">
        <f>IF('all SD'!C132="","",'all SD'!C132)</f>
        <v>38G4</v>
      </c>
      <c r="D133">
        <f>IF('all SD'!D132="","",'all SD'!D132)</f>
        <v>24</v>
      </c>
      <c r="E133" s="26">
        <f>IF('all SD'!E132="","",'all SD'!E132)</f>
        <v>54</v>
      </c>
      <c r="F133">
        <f>IF('all SD'!F132="","",'all SD'!F132)</f>
        <v>31.93</v>
      </c>
      <c r="G133">
        <f>IF('all SD'!G132="","",'all SD'!G132)</f>
        <v>14</v>
      </c>
      <c r="H133" s="27">
        <f>IF('all SD'!H132="","",'all SD'!H132)</f>
        <v>15.04</v>
      </c>
      <c r="I133">
        <f>IF('all SD'!BO132="","",'all SD'!BO132)</f>
        <v>54</v>
      </c>
      <c r="J133">
        <f>IF('all SD'!BP132="","",'all SD'!BP132)</f>
        <v>30.46</v>
      </c>
      <c r="K133">
        <f>IF('all SD'!BQ132="","",'all SD'!BQ132)</f>
        <v>14</v>
      </c>
      <c r="L133" s="27">
        <f>IF('all SD'!BR132="","",'all SD'!BR132)</f>
        <v>21.75</v>
      </c>
      <c r="M133">
        <f>IF('all SD'!AT132="","",'all SD'!AT132)</f>
        <v>17</v>
      </c>
      <c r="N133" t="str">
        <f>IF('all SD'!BF132="","",'all SD'!BF132)</f>
        <v>GFR</v>
      </c>
      <c r="O133" t="str">
        <f>IF('all SD'!BG132="","",'all SD'!BG132)</f>
        <v>No</v>
      </c>
      <c r="P133">
        <f>IF('all SD'!BH132="","",'all SD'!BH132)</f>
        <v>4</v>
      </c>
      <c r="Q133" t="str">
        <f>IF('all SD'!BI132="","",'all SD'!BI132)</f>
        <v/>
      </c>
      <c r="R133">
        <f>IF('all SD'!BJ132="","",'all SD'!BJ132)</f>
        <v>4.1635840953593082</v>
      </c>
      <c r="S133" t="str">
        <f>IF('all SD'!BK132="","",'all SD'!BK132)</f>
        <v/>
      </c>
      <c r="T133" t="str">
        <f>IF('all SD'!BL132="","",'all SD'!BL132)</f>
        <v/>
      </c>
      <c r="U133">
        <f>IF('all SD'!BM132="","",'all SD'!BM132)</f>
        <v>4.1635840953593082</v>
      </c>
      <c r="V133">
        <f>IF('all SD'!BN132="","",'all SD'!BN132)</f>
        <v>2</v>
      </c>
    </row>
    <row r="134" spans="1:22" x14ac:dyDescent="0.2">
      <c r="A134" s="20" t="str">
        <f>IF('all SD'!A133="","",'all SD'!A133)</f>
        <v>V</v>
      </c>
      <c r="B134">
        <f>IF('all SD'!B133="","",'all SD'!B133)</f>
        <v>24014</v>
      </c>
      <c r="C134" t="str">
        <f>IF('all SD'!C133="","",'all SD'!C133)</f>
        <v>38G4</v>
      </c>
      <c r="D134">
        <f>IF('all SD'!D133="","",'all SD'!D133)</f>
        <v>24</v>
      </c>
      <c r="E134" s="26">
        <f>IF('all SD'!E133="","",'all SD'!E133)</f>
        <v>54</v>
      </c>
      <c r="F134">
        <f>IF('all SD'!F133="","",'all SD'!F133)</f>
        <v>30.19</v>
      </c>
      <c r="G134">
        <f>IF('all SD'!G133="","",'all SD'!G133)</f>
        <v>14</v>
      </c>
      <c r="H134" s="27">
        <f>IF('all SD'!H133="","",'all SD'!H133)</f>
        <v>22.94</v>
      </c>
      <c r="I134">
        <f>IF('all SD'!BO133="","",'all SD'!BO133)</f>
        <v>54</v>
      </c>
      <c r="J134">
        <f>IF('all SD'!BP133="","",'all SD'!BP133)</f>
        <v>29.28</v>
      </c>
      <c r="K134">
        <f>IF('all SD'!BQ133="","",'all SD'!BQ133)</f>
        <v>14</v>
      </c>
      <c r="L134" s="27">
        <f>IF('all SD'!BR133="","",'all SD'!BR133)</f>
        <v>27.08</v>
      </c>
      <c r="M134">
        <f>IF('all SD'!AT133="","",'all SD'!AT133)</f>
        <v>17</v>
      </c>
      <c r="N134" t="str">
        <f>IF('all SD'!BF133="","",'all SD'!BF133)</f>
        <v>GFR</v>
      </c>
      <c r="O134" t="str">
        <f>IF('all SD'!BG133="","",'all SD'!BG133)</f>
        <v>No</v>
      </c>
      <c r="P134">
        <f>IF('all SD'!BH133="","",'all SD'!BH133)</f>
        <v>4</v>
      </c>
      <c r="Q134" t="str">
        <f>IF('all SD'!BI133="","",'all SD'!BI133)</f>
        <v/>
      </c>
      <c r="R134">
        <f>IF('all SD'!BJ133="","",'all SD'!BJ133)</f>
        <v>2.5820190658499609</v>
      </c>
      <c r="S134" t="str">
        <f>IF('all SD'!BK133="","",'all SD'!BK133)</f>
        <v/>
      </c>
      <c r="T134" t="str">
        <f>IF('all SD'!BL133="","",'all SD'!BL133)</f>
        <v/>
      </c>
      <c r="U134">
        <f>IF('all SD'!BM133="","",'all SD'!BM133)</f>
        <v>2.5820190658499609</v>
      </c>
      <c r="V134">
        <f>IF('all SD'!BN133="","",'all SD'!BN133)</f>
        <v>2</v>
      </c>
    </row>
    <row r="135" spans="1:22" x14ac:dyDescent="0.2">
      <c r="A135" s="20" t="str">
        <f>IF('all SD'!A134="","",'all SD'!A134)</f>
        <v>V</v>
      </c>
      <c r="B135">
        <f>IF('all SD'!B134="","",'all SD'!B134)</f>
        <v>24015</v>
      </c>
      <c r="C135" t="str">
        <f>IF('all SD'!C134="","",'all SD'!C134)</f>
        <v>38G2</v>
      </c>
      <c r="D135">
        <f>IF('all SD'!D134="","",'all SD'!D134)</f>
        <v>24</v>
      </c>
      <c r="E135" s="26">
        <f>IF('all SD'!E134="","",'all SD'!E134)</f>
        <v>54</v>
      </c>
      <c r="F135">
        <f>IF('all SD'!F134="","",'all SD'!F134)</f>
        <v>42.05</v>
      </c>
      <c r="G135">
        <f>IF('all SD'!G134="","",'all SD'!G134)</f>
        <v>12</v>
      </c>
      <c r="H135" s="27">
        <f>IF('all SD'!H134="","",'all SD'!H134)</f>
        <v>19.8</v>
      </c>
      <c r="I135">
        <f>IF('all SD'!BO134="","",'all SD'!BO134)</f>
        <v>54</v>
      </c>
      <c r="J135">
        <f>IF('all SD'!BP134="","",'all SD'!BP134)</f>
        <v>40.74</v>
      </c>
      <c r="K135">
        <f>IF('all SD'!BQ134="","",'all SD'!BQ134)</f>
        <v>12</v>
      </c>
      <c r="L135" s="27">
        <f>IF('all SD'!BR134="","",'all SD'!BR134)</f>
        <v>17.84</v>
      </c>
      <c r="M135">
        <f>IF('all SD'!AT134="","",'all SD'!AT134)</f>
        <v>18</v>
      </c>
      <c r="N135" t="str">
        <f>IF('all SD'!BF134="","",'all SD'!BF134)</f>
        <v>DEN</v>
      </c>
      <c r="O135" t="str">
        <f>IF('all SD'!BG134="","",'all SD'!BG134)</f>
        <v>No</v>
      </c>
      <c r="P135">
        <f>IF('all SD'!BH134="","",'all SD'!BH134)</f>
        <v>1</v>
      </c>
      <c r="Q135">
        <f>IF('all SD'!BI134="","",'all SD'!BI134)</f>
        <v>1</v>
      </c>
      <c r="R135">
        <f>IF('all SD'!BJ134="","",'all SD'!BJ134)</f>
        <v>1.7319129568806362</v>
      </c>
      <c r="S135" t="str">
        <f>IF('all SD'!BK134="","",'all SD'!BK134)</f>
        <v/>
      </c>
      <c r="T135" t="str">
        <f>IF('all SD'!BL134="","",'all SD'!BL134)</f>
        <v/>
      </c>
      <c r="U135">
        <f>IF('all SD'!BM134="","",'all SD'!BM134)</f>
        <v>1.7319129568806362</v>
      </c>
      <c r="V135">
        <f>IF('all SD'!BN134="","",'all SD'!BN134)</f>
        <v>2</v>
      </c>
    </row>
    <row r="136" spans="1:22" x14ac:dyDescent="0.2">
      <c r="A136" s="20" t="str">
        <f>IF('all SD'!A135="","",'all SD'!A135)</f>
        <v>V</v>
      </c>
      <c r="B136">
        <f>IF('all SD'!B135="","",'all SD'!B135)</f>
        <v>24016</v>
      </c>
      <c r="C136" t="str">
        <f>IF('all SD'!C135="","",'all SD'!C135)</f>
        <v>38G2</v>
      </c>
      <c r="D136">
        <f>IF('all SD'!D135="","",'all SD'!D135)</f>
        <v>24</v>
      </c>
      <c r="E136" s="26">
        <f>IF('all SD'!E135="","",'all SD'!E135)</f>
        <v>54</v>
      </c>
      <c r="F136">
        <f>IF('all SD'!F135="","",'all SD'!F135)</f>
        <v>41.28</v>
      </c>
      <c r="G136">
        <f>IF('all SD'!G135="","",'all SD'!G135)</f>
        <v>12</v>
      </c>
      <c r="H136" s="27">
        <f>IF('all SD'!H135="","",'all SD'!H135)</f>
        <v>58.35</v>
      </c>
      <c r="I136">
        <f>IF('all SD'!BO135="","",'all SD'!BO135)</f>
        <v>54</v>
      </c>
      <c r="J136">
        <f>IF('all SD'!BP135="","",'all SD'!BP135)</f>
        <v>40.130000000000003</v>
      </c>
      <c r="K136">
        <f>IF('all SD'!BQ135="","",'all SD'!BQ135)</f>
        <v>13</v>
      </c>
      <c r="L136" s="27">
        <f>IF('all SD'!BR135="","",'all SD'!BR135)</f>
        <v>3.59</v>
      </c>
      <c r="M136">
        <f>IF('all SD'!AT135="","",'all SD'!AT135)</f>
        <v>21</v>
      </c>
      <c r="N136" t="str">
        <f>IF('all SD'!BF135="","",'all SD'!BF135)</f>
        <v>GFR</v>
      </c>
      <c r="O136" t="str">
        <f>IF('all SD'!BG135="","",'all SD'!BG135)</f>
        <v>No</v>
      </c>
      <c r="P136" t="str">
        <f>IF('all SD'!BH135="","",'all SD'!BH135)</f>
        <v/>
      </c>
      <c r="Q136" t="str">
        <f>IF('all SD'!BI135="","",'all SD'!BI135)</f>
        <v/>
      </c>
      <c r="R136">
        <f>IF('all SD'!BJ135="","",'all SD'!BJ135)</f>
        <v>3.240506408866175</v>
      </c>
      <c r="S136" t="str">
        <f>IF('all SD'!BK135="","",'all SD'!BK135)</f>
        <v/>
      </c>
      <c r="T136" t="str">
        <f>IF('all SD'!BL135="","",'all SD'!BL135)</f>
        <v/>
      </c>
      <c r="U136">
        <f>IF('all SD'!BM135="","",'all SD'!BM135)</f>
        <v>3.240506408866175</v>
      </c>
      <c r="V136">
        <f>IF('all SD'!BN135="","",'all SD'!BN135)</f>
        <v>2</v>
      </c>
    </row>
    <row r="137" spans="1:22" x14ac:dyDescent="0.2">
      <c r="A137" s="20" t="str">
        <f>IF('all SD'!A136="","",'all SD'!A136)</f>
        <v>V</v>
      </c>
      <c r="B137">
        <f>IF('all SD'!B136="","",'all SD'!B136)</f>
        <v>24017</v>
      </c>
      <c r="C137" t="str">
        <f>IF('all SD'!C136="","",'all SD'!C136)</f>
        <v>38G2</v>
      </c>
      <c r="D137">
        <f>IF('all SD'!D136="","",'all SD'!D136)</f>
        <v>24</v>
      </c>
      <c r="E137" s="26">
        <f>IF('all SD'!E136="","",'all SD'!E136)</f>
        <v>54</v>
      </c>
      <c r="F137">
        <f>IF('all SD'!F136="","",'all SD'!F136)</f>
        <v>52.97</v>
      </c>
      <c r="G137">
        <f>IF('all SD'!G136="","",'all SD'!G136)</f>
        <v>12</v>
      </c>
      <c r="H137" s="27">
        <f>IF('all SD'!H136="","",'all SD'!H136)</f>
        <v>36.409999999999997</v>
      </c>
      <c r="I137">
        <f>IF('all SD'!BO136="","",'all SD'!BO136)</f>
        <v>54</v>
      </c>
      <c r="J137">
        <f>IF('all SD'!BP136="","",'all SD'!BP136)</f>
        <v>53.48</v>
      </c>
      <c r="K137">
        <f>IF('all SD'!BQ136="","",'all SD'!BQ136)</f>
        <v>12</v>
      </c>
      <c r="L137" s="27">
        <f>IF('all SD'!BR136="","",'all SD'!BR136)</f>
        <v>38.9</v>
      </c>
      <c r="M137">
        <f>IF('all SD'!AT136="","",'all SD'!AT136)</f>
        <v>18</v>
      </c>
      <c r="N137" t="str">
        <f>IF('all SD'!BF136="","",'all SD'!BF136)</f>
        <v>DEN</v>
      </c>
      <c r="O137" t="str">
        <f>IF('all SD'!BG136="","",'all SD'!BG136)</f>
        <v>No</v>
      </c>
      <c r="P137">
        <f>IF('all SD'!BH136="","",'all SD'!BH136)</f>
        <v>4</v>
      </c>
      <c r="Q137" t="str">
        <f>IF('all SD'!BI136="","",'all SD'!BI136)</f>
        <v/>
      </c>
      <c r="R137">
        <f>IF('all SD'!BJ136="","",'all SD'!BJ136)</f>
        <v>2.6981672516101582</v>
      </c>
      <c r="S137" t="str">
        <f>IF('all SD'!BK136="","",'all SD'!BK136)</f>
        <v/>
      </c>
      <c r="T137" t="str">
        <f>IF('all SD'!BL136="","",'all SD'!BL136)</f>
        <v/>
      </c>
      <c r="U137">
        <f>IF('all SD'!BM136="","",'all SD'!BM136)</f>
        <v>1.5203159650682834</v>
      </c>
      <c r="V137">
        <f>IF('all SD'!BN136="","",'all SD'!BN136)</f>
        <v>2</v>
      </c>
    </row>
    <row r="138" spans="1:22" x14ac:dyDescent="0.2">
      <c r="A138" s="20" t="str">
        <f>IF('all SD'!A137="","",'all SD'!A137)</f>
        <v>V</v>
      </c>
      <c r="B138">
        <f>IF('all SD'!B137="","",'all SD'!B137)</f>
        <v>24018</v>
      </c>
      <c r="C138" t="str">
        <f>IF('all SD'!C137="","",'all SD'!C137)</f>
        <v>38G2</v>
      </c>
      <c r="D138">
        <f>IF('all SD'!D137="","",'all SD'!D137)</f>
        <v>24</v>
      </c>
      <c r="E138" s="26">
        <f>IF('all SD'!E137="","",'all SD'!E137)</f>
        <v>54</v>
      </c>
      <c r="F138">
        <f>IF('all SD'!F137="","",'all SD'!F137)</f>
        <v>52.13</v>
      </c>
      <c r="G138">
        <f>IF('all SD'!G137="","",'all SD'!G137)</f>
        <v>12</v>
      </c>
      <c r="H138" s="27">
        <f>IF('all SD'!H137="","",'all SD'!H137)</f>
        <v>37.200000000000003</v>
      </c>
      <c r="I138">
        <f>IF('all SD'!BO137="","",'all SD'!BO137)</f>
        <v>54</v>
      </c>
      <c r="J138">
        <f>IF('all SD'!BP137="","",'all SD'!BP137)</f>
        <v>50.68</v>
      </c>
      <c r="K138">
        <f>IF('all SD'!BQ137="","",'all SD'!BQ137)</f>
        <v>12</v>
      </c>
      <c r="L138" s="27">
        <f>IF('all SD'!BR137="","",'all SD'!BR137)</f>
        <v>40.729999999999997</v>
      </c>
      <c r="M138">
        <f>IF('all SD'!AT137="","",'all SD'!AT137)</f>
        <v>18</v>
      </c>
      <c r="N138" t="str">
        <f>IF('all SD'!BF137="","",'all SD'!BF137)</f>
        <v>DEN</v>
      </c>
      <c r="O138" t="str">
        <f>IF('all SD'!BG137="","",'all SD'!BG137)</f>
        <v>No</v>
      </c>
      <c r="P138">
        <f>IF('all SD'!BH137="","",'all SD'!BH137)</f>
        <v>1</v>
      </c>
      <c r="Q138" t="str">
        <f>IF('all SD'!BI137="","",'all SD'!BI137)</f>
        <v/>
      </c>
      <c r="R138">
        <f>IF('all SD'!BJ137="","",'all SD'!BJ137)</f>
        <v>2.4962596294649395</v>
      </c>
      <c r="S138" t="str">
        <f>IF('all SD'!BK137="","",'all SD'!BK137)</f>
        <v/>
      </c>
      <c r="T138" t="str">
        <f>IF('all SD'!BL137="","",'all SD'!BL137)</f>
        <v/>
      </c>
      <c r="U138">
        <f>IF('all SD'!BM137="","",'all SD'!BM137)</f>
        <v>2.4962596294649395</v>
      </c>
      <c r="V138">
        <f>IF('all SD'!BN137="","",'all SD'!BN137)</f>
        <v>2</v>
      </c>
    </row>
    <row r="139" spans="1:22" x14ac:dyDescent="0.2">
      <c r="A139" s="20" t="str">
        <f>IF('all SD'!A138="","",'all SD'!A138)</f>
        <v>V</v>
      </c>
      <c r="B139">
        <f>IF('all SD'!B138="","",'all SD'!B138)</f>
        <v>24020</v>
      </c>
      <c r="C139" t="str">
        <f>IF('all SD'!C138="","",'all SD'!C138)</f>
        <v>39G3</v>
      </c>
      <c r="D139">
        <f>IF('all SD'!D138="","",'all SD'!D138)</f>
        <v>24</v>
      </c>
      <c r="E139" s="26">
        <f>IF('all SD'!E138="","",'all SD'!E138)</f>
        <v>55</v>
      </c>
      <c r="F139">
        <f>IF('all SD'!F138="","",'all SD'!F138)</f>
        <v>16.170000000000002</v>
      </c>
      <c r="G139">
        <f>IF('all SD'!G138="","",'all SD'!G138)</f>
        <v>13</v>
      </c>
      <c r="H139" s="27">
        <f>IF('all SD'!H138="","",'all SD'!H138)</f>
        <v>55.99</v>
      </c>
      <c r="I139">
        <f>IF('all SD'!BO138="","",'all SD'!BO138)</f>
        <v>55</v>
      </c>
      <c r="J139">
        <f>IF('all SD'!BP138="","",'all SD'!BP138)</f>
        <v>15.35</v>
      </c>
      <c r="K139">
        <f>IF('all SD'!BQ138="","",'all SD'!BQ138)</f>
        <v>14</v>
      </c>
      <c r="L139" s="27">
        <f>IF('all SD'!BR138="","",'all SD'!BR138)</f>
        <v>0.13</v>
      </c>
      <c r="M139">
        <f>IF('all SD'!AT138="","",'all SD'!AT138)</f>
        <v>37</v>
      </c>
      <c r="N139" t="str">
        <f>IF('all SD'!BF138="","",'all SD'!BF138)</f>
        <v>SWE</v>
      </c>
      <c r="O139" t="str">
        <f>IF('all SD'!BG138="","",'all SD'!BG138)</f>
        <v>No</v>
      </c>
      <c r="P139">
        <f>IF('all SD'!BH138="","",'all SD'!BH138)</f>
        <v>1</v>
      </c>
      <c r="Q139" t="str">
        <f>IF('all SD'!BI138="","",'all SD'!BI138)</f>
        <v/>
      </c>
      <c r="R139">
        <f>IF('all SD'!BJ138="","",'all SD'!BJ138)</f>
        <v>2.4974873880077322</v>
      </c>
      <c r="S139" t="str">
        <f>IF('all SD'!BK138="","",'all SD'!BK138)</f>
        <v/>
      </c>
      <c r="T139" t="str">
        <f>IF('all SD'!BL138="","",'all SD'!BL138)</f>
        <v/>
      </c>
      <c r="U139">
        <f>IF('all SD'!BM138="","",'all SD'!BM138)</f>
        <v>2.4974873880077322</v>
      </c>
      <c r="V139">
        <f>IF('all SD'!BN138="","",'all SD'!BN138)</f>
        <v>2</v>
      </c>
    </row>
    <row r="140" spans="1:22" x14ac:dyDescent="0.2">
      <c r="A140" s="20" t="str">
        <f>IF('all SD'!A139="","",'all SD'!A139)</f>
        <v>V</v>
      </c>
      <c r="B140">
        <f>IF('all SD'!B139="","",'all SD'!B139)</f>
        <v>24021</v>
      </c>
      <c r="C140" t="str">
        <f>IF('all SD'!C139="","",'all SD'!C139)</f>
        <v>38G3</v>
      </c>
      <c r="D140">
        <f>IF('all SD'!D139="","",'all SD'!D139)</f>
        <v>24</v>
      </c>
      <c r="E140" s="26">
        <f>IF('all SD'!E139="","",'all SD'!E139)</f>
        <v>54</v>
      </c>
      <c r="F140">
        <f>IF('all SD'!F139="","",'all SD'!F139)</f>
        <v>29.57</v>
      </c>
      <c r="G140">
        <f>IF('all SD'!G139="","",'all SD'!G139)</f>
        <v>13</v>
      </c>
      <c r="H140" s="27">
        <f>IF('all SD'!H139="","",'all SD'!H139)</f>
        <v>43.66</v>
      </c>
      <c r="I140">
        <f>IF('all SD'!BO139="","",'all SD'!BO139)</f>
        <v>54</v>
      </c>
      <c r="J140">
        <f>IF('all SD'!BP139="","",'all SD'!BP139)</f>
        <v>30.75</v>
      </c>
      <c r="K140">
        <f>IF('all SD'!BQ139="","",'all SD'!BQ139)</f>
        <v>13</v>
      </c>
      <c r="L140" s="27">
        <f>IF('all SD'!BR139="","",'all SD'!BR139)</f>
        <v>47.46</v>
      </c>
      <c r="M140">
        <f>IF('all SD'!AT139="","",'all SD'!AT139)</f>
        <v>17</v>
      </c>
      <c r="N140" t="str">
        <f>IF('all SD'!BF139="","",'all SD'!BF139)</f>
        <v>GFR</v>
      </c>
      <c r="O140" t="str">
        <f>IF('all SD'!BG139="","",'all SD'!BG139)</f>
        <v>No</v>
      </c>
      <c r="P140" t="str">
        <f>IF('all SD'!BH139="","",'all SD'!BH139)</f>
        <v/>
      </c>
      <c r="Q140" t="str">
        <f>IF('all SD'!BI139="","",'all SD'!BI139)</f>
        <v/>
      </c>
      <c r="R140">
        <f>IF('all SD'!BJ139="","",'all SD'!BJ139)</f>
        <v>2.5022313690926734</v>
      </c>
      <c r="S140" t="str">
        <f>IF('all SD'!BK139="","",'all SD'!BK139)</f>
        <v/>
      </c>
      <c r="T140" t="str">
        <f>IF('all SD'!BL139="","",'all SD'!BL139)</f>
        <v/>
      </c>
      <c r="U140">
        <f>IF('all SD'!BM139="","",'all SD'!BM139)</f>
        <v>2.5022313690926734</v>
      </c>
      <c r="V140">
        <f>IF('all SD'!BN139="","",'all SD'!BN139)</f>
        <v>2</v>
      </c>
    </row>
    <row r="141" spans="1:22" x14ac:dyDescent="0.2">
      <c r="A141" s="20" t="str">
        <f>IF('all SD'!A140="","",'all SD'!A140)</f>
        <v>V</v>
      </c>
      <c r="B141">
        <f>IF('all SD'!B140="","",'all SD'!B140)</f>
        <v>24022</v>
      </c>
      <c r="C141" t="str">
        <f>IF('all SD'!C140="","",'all SD'!C140)</f>
        <v>37G4</v>
      </c>
      <c r="D141">
        <f>IF('all SD'!D140="","",'all SD'!D140)</f>
        <v>24</v>
      </c>
      <c r="E141" s="26">
        <f>IF('all SD'!E140="","",'all SD'!E140)</f>
        <v>54</v>
      </c>
      <c r="F141">
        <f>IF('all SD'!F140="","",'all SD'!F140)</f>
        <v>26.75</v>
      </c>
      <c r="G141">
        <f>IF('all SD'!G140="","",'all SD'!G140)</f>
        <v>14</v>
      </c>
      <c r="H141" s="27">
        <f>IF('all SD'!H140="","",'all SD'!H140)</f>
        <v>57.3</v>
      </c>
      <c r="I141">
        <f>IF('all SD'!BO140="","",'all SD'!BO140)</f>
        <v>54</v>
      </c>
      <c r="J141">
        <f>IF('all SD'!BP140="","",'all SD'!BP140)</f>
        <v>27.69</v>
      </c>
      <c r="K141">
        <f>IF('all SD'!BQ140="","",'all SD'!BQ140)</f>
        <v>14</v>
      </c>
      <c r="L141" s="27">
        <f>IF('all SD'!BR140="","",'all SD'!BR140)</f>
        <v>51.77</v>
      </c>
      <c r="M141">
        <f>IF('all SD'!AT140="","",'all SD'!AT140)</f>
        <v>31</v>
      </c>
      <c r="N141" t="str">
        <f>IF('all SD'!BF140="","",'all SD'!BF140)</f>
        <v>POL</v>
      </c>
      <c r="O141" t="str">
        <f>IF('all SD'!BG140="","",'all SD'!BG140)</f>
        <v>No</v>
      </c>
      <c r="P141">
        <f>IF('all SD'!BH140="","",'all SD'!BH140)</f>
        <v>1</v>
      </c>
      <c r="Q141">
        <f>IF('all SD'!BI140="","",'all SD'!BI140)</f>
        <v>1</v>
      </c>
      <c r="R141">
        <f>IF('all SD'!BJ140="","",'all SD'!BJ140)</f>
        <v>3.3543200455652151</v>
      </c>
      <c r="S141" t="str">
        <f>IF('all SD'!BK140="","",'all SD'!BK140)</f>
        <v/>
      </c>
      <c r="T141" t="str">
        <f>IF('all SD'!BL140="","",'all SD'!BL140)</f>
        <v/>
      </c>
      <c r="U141">
        <f>IF('all SD'!BM140="","",'all SD'!BM140)</f>
        <v>3.3543200455652151</v>
      </c>
      <c r="V141">
        <f>IF('all SD'!BN140="","",'all SD'!BN140)</f>
        <v>2</v>
      </c>
    </row>
    <row r="142" spans="1:22" x14ac:dyDescent="0.2">
      <c r="A142" s="20" t="str">
        <f>IF('all SD'!A141="","",'all SD'!A141)</f>
        <v>V</v>
      </c>
      <c r="B142">
        <f>IF('all SD'!B141="","",'all SD'!B141)</f>
        <v>24024</v>
      </c>
      <c r="C142" t="str">
        <f>IF('all SD'!C141="","",'all SD'!C141)</f>
        <v>38G3</v>
      </c>
      <c r="D142">
        <f>IF('all SD'!D141="","",'all SD'!D141)</f>
        <v>24</v>
      </c>
      <c r="E142" s="26">
        <f>IF('all SD'!E141="","",'all SD'!E141)</f>
        <v>54</v>
      </c>
      <c r="F142">
        <f>IF('all SD'!F141="","",'all SD'!F141)</f>
        <v>34.4</v>
      </c>
      <c r="G142">
        <f>IF('all SD'!G141="","",'all SD'!G141)</f>
        <v>13</v>
      </c>
      <c r="H142" s="27">
        <f>IF('all SD'!H141="","",'all SD'!H141)</f>
        <v>47.6</v>
      </c>
      <c r="I142">
        <f>IF('all SD'!BO141="","",'all SD'!BO141)</f>
        <v>54</v>
      </c>
      <c r="J142">
        <f>IF('all SD'!BP141="","",'all SD'!BP141)</f>
        <v>32.799999999999997</v>
      </c>
      <c r="K142">
        <f>IF('all SD'!BQ141="","",'all SD'!BQ141)</f>
        <v>13</v>
      </c>
      <c r="L142" s="27">
        <f>IF('all SD'!BR141="","",'all SD'!BR141)</f>
        <v>48.1</v>
      </c>
      <c r="M142">
        <f>IF('all SD'!AT141="","",'all SD'!AT141)</f>
        <v>22</v>
      </c>
      <c r="N142" t="str">
        <f>IF('all SD'!BF141="","",'all SD'!BF141)</f>
        <v>GFR</v>
      </c>
      <c r="O142" t="str">
        <f>IF('all SD'!BG141="","",'all SD'!BG141)</f>
        <v>No</v>
      </c>
      <c r="P142">
        <f>IF('all SD'!BH141="","",'all SD'!BH141)</f>
        <v>1</v>
      </c>
      <c r="Q142" t="str">
        <f>IF('all SD'!BI141="","",'all SD'!BI141)</f>
        <v/>
      </c>
      <c r="R142">
        <f>IF('all SD'!BJ141="","",'all SD'!BJ141)</f>
        <v>2.4961489885995296</v>
      </c>
      <c r="S142" t="str">
        <f>IF('all SD'!BK141="","",'all SD'!BK141)</f>
        <v/>
      </c>
      <c r="T142">
        <f>IF('all SD'!BL141="","",'all SD'!BL141)</f>
        <v>9</v>
      </c>
      <c r="U142">
        <f>IF('all SD'!BM141="","",'all SD'!BM141)</f>
        <v>1.6260555102034626</v>
      </c>
      <c r="V142">
        <f>IF('all SD'!BN141="","",'all SD'!BN141)</f>
        <v>2</v>
      </c>
    </row>
    <row r="143" spans="1:22" x14ac:dyDescent="0.2">
      <c r="A143" s="20" t="str">
        <f>IF('all SD'!A142="","",'all SD'!A142)</f>
        <v>V</v>
      </c>
      <c r="B143">
        <f>IF('all SD'!B142="","",'all SD'!B142)</f>
        <v>24025</v>
      </c>
      <c r="C143" t="str">
        <f>IF('all SD'!C142="","",'all SD'!C142)</f>
        <v>38G3</v>
      </c>
      <c r="D143">
        <f>IF('all SD'!D142="","",'all SD'!D142)</f>
        <v>24</v>
      </c>
      <c r="E143" s="26">
        <f>IF('all SD'!E142="","",'all SD'!E142)</f>
        <v>54</v>
      </c>
      <c r="F143">
        <f>IF('all SD'!F142="","",'all SD'!F142)</f>
        <v>39.14</v>
      </c>
      <c r="G143">
        <f>IF('all SD'!G142="","",'all SD'!G142)</f>
        <v>13</v>
      </c>
      <c r="H143" s="27">
        <f>IF('all SD'!H142="","",'all SD'!H142)</f>
        <v>44.01</v>
      </c>
      <c r="I143">
        <f>IF('all SD'!BO142="","",'all SD'!BO142)</f>
        <v>54</v>
      </c>
      <c r="J143">
        <f>IF('all SD'!BP142="","",'all SD'!BP142)</f>
        <v>42.16</v>
      </c>
      <c r="K143">
        <f>IF('all SD'!BQ142="","",'all SD'!BQ142)</f>
        <v>13</v>
      </c>
      <c r="L143" s="27">
        <f>IF('all SD'!BR142="","",'all SD'!BR142)</f>
        <v>37.520000000000003</v>
      </c>
      <c r="M143">
        <f>IF('all SD'!AT142="","",'all SD'!AT142)</f>
        <v>39</v>
      </c>
      <c r="N143" t="str">
        <f>IF('all SD'!BF142="","",'all SD'!BF142)</f>
        <v>GFR</v>
      </c>
      <c r="O143" t="str">
        <f>IF('all SD'!BG142="","",'all SD'!BG142)</f>
        <v>No</v>
      </c>
      <c r="P143" t="str">
        <f>IF('all SD'!BH142="","",'all SD'!BH142)</f>
        <v/>
      </c>
      <c r="Q143">
        <f>IF('all SD'!BI142="","",'all SD'!BI142)</f>
        <v>1</v>
      </c>
      <c r="R143">
        <f>IF('all SD'!BJ142="","",'all SD'!BJ142)</f>
        <v>4.8167119913736558</v>
      </c>
      <c r="S143" t="str">
        <f>IF('all SD'!BK142="","",'all SD'!BK142)</f>
        <v/>
      </c>
      <c r="T143" t="str">
        <f>IF('all SD'!BL142="","",'all SD'!BL142)</f>
        <v/>
      </c>
      <c r="U143">
        <f>IF('all SD'!BM142="","",'all SD'!BM142)</f>
        <v>4.8167119913736558</v>
      </c>
      <c r="V143">
        <f>IF('all SD'!BN142="","",'all SD'!BN142)</f>
        <v>2</v>
      </c>
    </row>
    <row r="144" spans="1:22" x14ac:dyDescent="0.2">
      <c r="A144" s="20" t="str">
        <f>IF('all SD'!A143="","",'all SD'!A143)</f>
        <v>V</v>
      </c>
      <c r="B144">
        <f>IF('all SD'!B143="","",'all SD'!B143)</f>
        <v>24030</v>
      </c>
      <c r="C144" t="str">
        <f>IF('all SD'!C143="","",'all SD'!C143)</f>
        <v>38G3</v>
      </c>
      <c r="D144">
        <f>IF('all SD'!D143="","",'all SD'!D143)</f>
        <v>24</v>
      </c>
      <c r="E144" s="26">
        <f>IF('all SD'!E143="","",'all SD'!E143)</f>
        <v>54</v>
      </c>
      <c r="F144">
        <f>IF('all SD'!F143="","",'all SD'!F143)</f>
        <v>33.42</v>
      </c>
      <c r="G144">
        <f>IF('all SD'!G143="","",'all SD'!G143)</f>
        <v>13</v>
      </c>
      <c r="H144" s="27">
        <f>IF('all SD'!H143="","",'all SD'!H143)</f>
        <v>48.1</v>
      </c>
      <c r="I144">
        <f>IF('all SD'!BO143="","",'all SD'!BO143)</f>
        <v>54</v>
      </c>
      <c r="J144">
        <f>IF('all SD'!BP143="","",'all SD'!BP143)</f>
        <v>31.55</v>
      </c>
      <c r="K144">
        <f>IF('all SD'!BQ143="","",'all SD'!BQ143)</f>
        <v>13</v>
      </c>
      <c r="L144" s="27">
        <f>IF('all SD'!BR143="","",'all SD'!BR143)</f>
        <v>48.84</v>
      </c>
      <c r="M144">
        <f>IF('all SD'!AT143="","",'all SD'!AT143)</f>
        <v>22</v>
      </c>
      <c r="N144" t="str">
        <f>IF('all SD'!BF143="","",'all SD'!BF143)</f>
        <v>GFR</v>
      </c>
      <c r="O144" t="str">
        <f>IF('all SD'!BG143="","",'all SD'!BG143)</f>
        <v>No</v>
      </c>
      <c r="P144" t="str">
        <f>IF('all SD'!BH143="","",'all SD'!BH143)</f>
        <v/>
      </c>
      <c r="Q144" t="str">
        <f>IF('all SD'!BI143="","",'all SD'!BI143)</f>
        <v/>
      </c>
      <c r="R144">
        <f>IF('all SD'!BJ143="","",'all SD'!BJ143)</f>
        <v>1.9186415065064151</v>
      </c>
      <c r="S144" t="str">
        <f>IF('all SD'!BK143="","",'all SD'!BK143)</f>
        <v/>
      </c>
      <c r="T144" t="str">
        <f>IF('all SD'!BL143="","",'all SD'!BL143)</f>
        <v/>
      </c>
      <c r="U144">
        <f>IF('all SD'!BM143="","",'all SD'!BM143)</f>
        <v>1.9186415065064151</v>
      </c>
      <c r="V144">
        <f>IF('all SD'!BN143="","",'all SD'!BN143)</f>
        <v>2</v>
      </c>
    </row>
    <row r="145" spans="1:22" x14ac:dyDescent="0.2">
      <c r="A145" s="20" t="str">
        <f>IF('all SD'!A144="","",'all SD'!A144)</f>
        <v>V</v>
      </c>
      <c r="B145">
        <f>IF('all SD'!B144="","",'all SD'!B144)</f>
        <v>24031</v>
      </c>
      <c r="C145" t="str">
        <f>IF('all SD'!C144="","",'all SD'!C144)</f>
        <v>38G3</v>
      </c>
      <c r="D145">
        <f>IF('all SD'!D144="","",'all SD'!D144)</f>
        <v>24</v>
      </c>
      <c r="E145" s="26">
        <f>IF('all SD'!E144="","",'all SD'!E144)</f>
        <v>54</v>
      </c>
      <c r="F145">
        <f>IF('all SD'!F144="","",'all SD'!F144)</f>
        <v>39.11</v>
      </c>
      <c r="G145">
        <f>IF('all SD'!G144="","",'all SD'!G144)</f>
        <v>13</v>
      </c>
      <c r="H145" s="27">
        <f>IF('all SD'!H144="","",'all SD'!H144)</f>
        <v>50.17</v>
      </c>
      <c r="I145">
        <f>IF('all SD'!BO144="","",'all SD'!BO144)</f>
        <v>54</v>
      </c>
      <c r="J145">
        <f>IF('all SD'!BP144="","",'all SD'!BP144)</f>
        <v>41.57</v>
      </c>
      <c r="K145">
        <f>IF('all SD'!BQ144="","",'all SD'!BQ144)</f>
        <v>13</v>
      </c>
      <c r="L145" s="27">
        <f>IF('all SD'!BR144="","",'all SD'!BR144)</f>
        <v>49.37</v>
      </c>
      <c r="M145">
        <f>IF('all SD'!AT144="","",'all SD'!AT144)</f>
        <v>36</v>
      </c>
      <c r="N145" t="str">
        <f>IF('all SD'!BF144="","",'all SD'!BF144)</f>
        <v>GFR</v>
      </c>
      <c r="O145" t="str">
        <f>IF('all SD'!BG144="","",'all SD'!BG144)</f>
        <v>No</v>
      </c>
      <c r="P145">
        <f>IF('all SD'!BH144="","",'all SD'!BH144)</f>
        <v>1</v>
      </c>
      <c r="Q145">
        <f>IF('all SD'!BI144="","",'all SD'!BI144)</f>
        <v>1</v>
      </c>
      <c r="R145">
        <f>IF('all SD'!BJ144="","",'all SD'!BJ144)</f>
        <v>2.5031180384427389</v>
      </c>
      <c r="S145" t="str">
        <f>IF('all SD'!BK144="","",'all SD'!BK144)</f>
        <v/>
      </c>
      <c r="T145" t="str">
        <f>IF('all SD'!BL144="","",'all SD'!BL144)</f>
        <v/>
      </c>
      <c r="U145">
        <f>IF('all SD'!BM144="","",'all SD'!BM144)</f>
        <v>2.5031180384427389</v>
      </c>
      <c r="V145">
        <f>IF('all SD'!BN144="","",'all SD'!BN144)</f>
        <v>2</v>
      </c>
    </row>
    <row r="146" spans="1:22" x14ac:dyDescent="0.2">
      <c r="A146" s="20" t="str">
        <f>IF('all SD'!A145="","",'all SD'!A145)</f>
        <v>V</v>
      </c>
      <c r="B146">
        <f>IF('all SD'!B145="","",'all SD'!B145)</f>
        <v>24039</v>
      </c>
      <c r="C146" t="str">
        <f>IF('all SD'!C145="","",'all SD'!C145)</f>
        <v>38G4</v>
      </c>
      <c r="D146">
        <f>IF('all SD'!D145="","",'all SD'!D145)</f>
        <v>24</v>
      </c>
      <c r="E146" s="26">
        <f>IF('all SD'!E145="","",'all SD'!E145)</f>
        <v>54</v>
      </c>
      <c r="F146">
        <f>IF('all SD'!F145="","",'all SD'!F145)</f>
        <v>39.36</v>
      </c>
      <c r="G146">
        <f>IF('all SD'!G145="","",'all SD'!G145)</f>
        <v>14</v>
      </c>
      <c r="H146" s="27">
        <f>IF('all SD'!H145="","",'all SD'!H145)</f>
        <v>9.4700000000000006</v>
      </c>
      <c r="I146">
        <f>IF('all SD'!BO145="","",'all SD'!BO145)</f>
        <v>54</v>
      </c>
      <c r="J146">
        <f>IF('all SD'!BP145="","",'all SD'!BP145)</f>
        <v>37.57</v>
      </c>
      <c r="K146">
        <f>IF('all SD'!BQ145="","",'all SD'!BQ145)</f>
        <v>14</v>
      </c>
      <c r="L146" s="27">
        <f>IF('all SD'!BR145="","",'all SD'!BR145)</f>
        <v>11.55</v>
      </c>
      <c r="M146">
        <f>IF('all SD'!AT145="","",'all SD'!AT145)</f>
        <v>29</v>
      </c>
      <c r="N146" t="str">
        <f>IF('all SD'!BF145="","",'all SD'!BF145)</f>
        <v>GFR</v>
      </c>
      <c r="O146" t="str">
        <f>IF('all SD'!BG145="","",'all SD'!BG145)</f>
        <v>No</v>
      </c>
      <c r="P146">
        <f>IF('all SD'!BH145="","",'all SD'!BH145)</f>
        <v>1</v>
      </c>
      <c r="Q146" t="str">
        <f>IF('all SD'!BI145="","",'all SD'!BI145)</f>
        <v/>
      </c>
      <c r="R146">
        <f>IF('all SD'!BJ145="","",'all SD'!BJ145)</f>
        <v>2.157073596489135</v>
      </c>
      <c r="S146" t="str">
        <f>IF('all SD'!BK145="","",'all SD'!BK145)</f>
        <v/>
      </c>
      <c r="T146" t="str">
        <f>IF('all SD'!BL145="","",'all SD'!BL145)</f>
        <v/>
      </c>
      <c r="U146">
        <f>IF('all SD'!BM145="","",'all SD'!BM145)</f>
        <v>2.157073596489135</v>
      </c>
      <c r="V146">
        <f>IF('all SD'!BN145="","",'all SD'!BN145)</f>
        <v>2</v>
      </c>
    </row>
    <row r="147" spans="1:22" x14ac:dyDescent="0.2">
      <c r="A147" s="20" t="str">
        <f>IF('all SD'!A146="","",'all SD'!A146)</f>
        <v>V</v>
      </c>
      <c r="B147">
        <f>IF('all SD'!B146="","",'all SD'!B146)</f>
        <v>24041</v>
      </c>
      <c r="C147" t="str">
        <f>IF('all SD'!C146="","",'all SD'!C146)</f>
        <v>38G4</v>
      </c>
      <c r="D147">
        <f>IF('all SD'!D146="","",'all SD'!D146)</f>
        <v>24</v>
      </c>
      <c r="E147" s="26">
        <f>IF('all SD'!E146="","",'all SD'!E146)</f>
        <v>54</v>
      </c>
      <c r="F147">
        <f>IF('all SD'!F146="","",'all SD'!F146)</f>
        <v>37</v>
      </c>
      <c r="G147">
        <f>IF('all SD'!G146="","",'all SD'!G146)</f>
        <v>14</v>
      </c>
      <c r="H147" s="27">
        <f>IF('all SD'!H146="","",'all SD'!H146)</f>
        <v>22</v>
      </c>
      <c r="I147">
        <f>IF('all SD'!BO146="","",'all SD'!BO146)</f>
        <v>54</v>
      </c>
      <c r="J147">
        <f>IF('all SD'!BP146="","",'all SD'!BP146)</f>
        <v>38.01</v>
      </c>
      <c r="K147">
        <f>IF('all SD'!BQ146="","",'all SD'!BQ146)</f>
        <v>14</v>
      </c>
      <c r="L147" s="27">
        <f>IF('all SD'!BR146="","",'all SD'!BR146)</f>
        <v>19.010000000000002</v>
      </c>
      <c r="M147">
        <f>IF('all SD'!AT146="","",'all SD'!AT146)</f>
        <v>34</v>
      </c>
      <c r="N147" t="str">
        <f>IF('all SD'!BF146="","",'all SD'!BF146)</f>
        <v>GFR</v>
      </c>
      <c r="O147" t="str">
        <f>IF('all SD'!BG146="","",'all SD'!BG146)</f>
        <v>No</v>
      </c>
      <c r="P147">
        <f>IF('all SD'!BH146="","",'all SD'!BH146)</f>
        <v>1</v>
      </c>
      <c r="Q147">
        <f>IF('all SD'!BI146="","",'all SD'!BI146)</f>
        <v>1</v>
      </c>
      <c r="R147">
        <f>IF('all SD'!BJ146="","",'all SD'!BJ146)</f>
        <v>2.0040967492090593</v>
      </c>
      <c r="S147" t="str">
        <f>IF('all SD'!BK146="","",'all SD'!BK146)</f>
        <v/>
      </c>
      <c r="T147" t="str">
        <f>IF('all SD'!BL146="","",'all SD'!BL146)</f>
        <v/>
      </c>
      <c r="U147">
        <f>IF('all SD'!BM146="","",'all SD'!BM146)</f>
        <v>2.0040967492090593</v>
      </c>
      <c r="V147">
        <f>IF('all SD'!BN146="","",'all SD'!BN146)</f>
        <v>2</v>
      </c>
    </row>
    <row r="148" spans="1:22" x14ac:dyDescent="0.2">
      <c r="A148" s="20" t="str">
        <f>IF('all SD'!A147="","",'all SD'!A147)</f>
        <v>V</v>
      </c>
      <c r="B148">
        <f>IF('all SD'!B147="","",'all SD'!B147)</f>
        <v>24046</v>
      </c>
      <c r="C148" t="str">
        <f>IF('all SD'!C147="","",'all SD'!C147)</f>
        <v>38G4</v>
      </c>
      <c r="D148">
        <f>IF('all SD'!D147="","",'all SD'!D147)</f>
        <v>24</v>
      </c>
      <c r="E148" s="26">
        <f>IF('all SD'!E147="","",'all SD'!E147)</f>
        <v>54</v>
      </c>
      <c r="F148">
        <f>IF('all SD'!F147="","",'all SD'!F147)</f>
        <v>40.200000000000003</v>
      </c>
      <c r="G148">
        <f>IF('all SD'!G147="","",'all SD'!G147)</f>
        <v>14</v>
      </c>
      <c r="H148" s="27">
        <f>IF('all SD'!H147="","",'all SD'!H147)</f>
        <v>30.7</v>
      </c>
      <c r="I148">
        <f>IF('all SD'!BO147="","",'all SD'!BO147)</f>
        <v>54</v>
      </c>
      <c r="J148">
        <f>IF('all SD'!BP147="","",'all SD'!BP147)</f>
        <v>38.700000000000003</v>
      </c>
      <c r="K148">
        <f>IF('all SD'!BQ147="","",'all SD'!BQ147)</f>
        <v>14</v>
      </c>
      <c r="L148" s="27">
        <f>IF('all SD'!BR147="","",'all SD'!BR147)</f>
        <v>31.4</v>
      </c>
      <c r="M148">
        <f>IF('all SD'!AT147="","",'all SD'!AT147)</f>
        <v>36</v>
      </c>
      <c r="N148" t="str">
        <f>IF('all SD'!BF147="","",'all SD'!BF147)</f>
        <v>DEN</v>
      </c>
      <c r="O148" t="str">
        <f>IF('all SD'!BG147="","",'all SD'!BG147)</f>
        <v>No</v>
      </c>
      <c r="P148" t="str">
        <f>IF('all SD'!BH147="","",'all SD'!BH147)</f>
        <v/>
      </c>
      <c r="Q148">
        <f>IF('all SD'!BI147="","",'all SD'!BI147)</f>
        <v>1</v>
      </c>
      <c r="R148">
        <f>IF('all SD'!BJ147="","",'all SD'!BJ147)</f>
        <v>2.9882575466200723</v>
      </c>
      <c r="S148" t="str">
        <f>IF('all SD'!BK147="","",'all SD'!BK147)</f>
        <v/>
      </c>
      <c r="T148" t="str">
        <f>IF('all SD'!BL147="","",'all SD'!BL147)</f>
        <v/>
      </c>
      <c r="U148">
        <f>IF('all SD'!BM147="","",'all SD'!BM147)</f>
        <v>1.5536934775978692</v>
      </c>
      <c r="V148">
        <f>IF('all SD'!BN147="","",'all SD'!BN147)</f>
        <v>2</v>
      </c>
    </row>
    <row r="149" spans="1:22" x14ac:dyDescent="0.2">
      <c r="A149" s="20" t="str">
        <f>IF('all SD'!A148="","",'all SD'!A148)</f>
        <v>V</v>
      </c>
      <c r="B149">
        <f>IF('all SD'!B148="","",'all SD'!B148)</f>
        <v>24047</v>
      </c>
      <c r="C149" t="str">
        <f>IF('all SD'!C148="","",'all SD'!C148)</f>
        <v>38G4</v>
      </c>
      <c r="D149">
        <f>IF('all SD'!D148="","",'all SD'!D148)</f>
        <v>24</v>
      </c>
      <c r="E149" s="26">
        <f>IF('all SD'!E148="","",'all SD'!E148)</f>
        <v>54</v>
      </c>
      <c r="F149">
        <f>IF('all SD'!F148="","",'all SD'!F148)</f>
        <v>35.4</v>
      </c>
      <c r="G149">
        <f>IF('all SD'!G148="","",'all SD'!G148)</f>
        <v>14</v>
      </c>
      <c r="H149" s="27">
        <f>IF('all SD'!H148="","",'all SD'!H148)</f>
        <v>27.96</v>
      </c>
      <c r="I149">
        <f>IF('all SD'!BO148="","",'all SD'!BO148)</f>
        <v>54</v>
      </c>
      <c r="J149">
        <f>IF('all SD'!BP148="","",'all SD'!BP148)</f>
        <v>34.47</v>
      </c>
      <c r="K149">
        <f>IF('all SD'!BQ148="","",'all SD'!BQ148)</f>
        <v>14</v>
      </c>
      <c r="L149" s="27">
        <f>IF('all SD'!BR148="","",'all SD'!BR148)</f>
        <v>30.3</v>
      </c>
      <c r="M149">
        <f>IF('all SD'!AT148="","",'all SD'!AT148)</f>
        <v>24</v>
      </c>
      <c r="N149" t="str">
        <f>IF('all SD'!BF148="","",'all SD'!BF148)</f>
        <v>GFR</v>
      </c>
      <c r="O149" t="str">
        <f>IF('all SD'!BG148="","",'all SD'!BG148)</f>
        <v>No</v>
      </c>
      <c r="P149">
        <f>IF('all SD'!BH148="","",'all SD'!BH148)</f>
        <v>1</v>
      </c>
      <c r="Q149">
        <f>IF('all SD'!BI148="","",'all SD'!BI148)</f>
        <v>1</v>
      </c>
      <c r="R149">
        <f>IF('all SD'!BJ148="","",'all SD'!BJ148)</f>
        <v>2.2862688078505196</v>
      </c>
      <c r="S149" t="str">
        <f>IF('all SD'!BK148="","",'all SD'!BK148)</f>
        <v/>
      </c>
      <c r="T149" t="str">
        <f>IF('all SD'!BL148="","",'all SD'!BL148)</f>
        <v/>
      </c>
      <c r="U149">
        <f>IF('all SD'!BM148="","",'all SD'!BM148)</f>
        <v>1.644363373765733</v>
      </c>
      <c r="V149">
        <f>IF('all SD'!BN148="","",'all SD'!BN148)</f>
        <v>2</v>
      </c>
    </row>
    <row r="150" spans="1:22" x14ac:dyDescent="0.2">
      <c r="A150" s="20" t="str">
        <f>IF('all SD'!A149="","",'all SD'!A149)</f>
        <v>V</v>
      </c>
      <c r="B150">
        <f>IF('all SD'!B149="","",'all SD'!B149)</f>
        <v>24055</v>
      </c>
      <c r="C150" t="str">
        <f>IF('all SD'!C149="","",'all SD'!C149)</f>
        <v>38G4</v>
      </c>
      <c r="D150">
        <f>IF('all SD'!D149="","",'all SD'!D149)</f>
        <v>24</v>
      </c>
      <c r="E150" s="26">
        <f>IF('all SD'!E149="","",'all SD'!E149)</f>
        <v>54</v>
      </c>
      <c r="F150">
        <f>IF('all SD'!F149="","",'all SD'!F149)</f>
        <v>34.159999999999997</v>
      </c>
      <c r="G150">
        <f>IF('all SD'!G149="","",'all SD'!G149)</f>
        <v>14</v>
      </c>
      <c r="H150" s="27">
        <f>IF('all SD'!H149="","",'all SD'!H149)</f>
        <v>43.13</v>
      </c>
      <c r="I150">
        <f>IF('all SD'!BO149="","",'all SD'!BO149)</f>
        <v>54</v>
      </c>
      <c r="J150">
        <f>IF('all SD'!BP149="","",'all SD'!BP149)</f>
        <v>35.700000000000003</v>
      </c>
      <c r="K150">
        <f>IF('all SD'!BQ149="","",'all SD'!BQ149)</f>
        <v>14</v>
      </c>
      <c r="L150" s="27">
        <f>IF('all SD'!BR149="","",'all SD'!BR149)</f>
        <v>39.729999999999997</v>
      </c>
      <c r="M150">
        <f>IF('all SD'!AT149="","",'all SD'!AT149)</f>
        <v>36</v>
      </c>
      <c r="N150" t="str">
        <f>IF('all SD'!BF149="","",'all SD'!BF149)</f>
        <v>POL</v>
      </c>
      <c r="O150" t="str">
        <f>IF('all SD'!BG149="","",'all SD'!BG149)</f>
        <v>No</v>
      </c>
      <c r="P150">
        <f>IF('all SD'!BH149="","",'all SD'!BH149)</f>
        <v>1</v>
      </c>
      <c r="Q150">
        <f>IF('all SD'!BI149="","",'all SD'!BI149)</f>
        <v>1</v>
      </c>
      <c r="R150">
        <f>IF('all SD'!BJ149="","",'all SD'!BJ149)</f>
        <v>2.5008295444901916</v>
      </c>
      <c r="S150" t="str">
        <f>IF('all SD'!BK149="","",'all SD'!BK149)</f>
        <v/>
      </c>
      <c r="T150" t="str">
        <f>IF('all SD'!BL149="","",'all SD'!BL149)</f>
        <v/>
      </c>
      <c r="U150">
        <f>IF('all SD'!BM149="","",'all SD'!BM149)</f>
        <v>2.5008295444901916</v>
      </c>
      <c r="V150">
        <f>IF('all SD'!BN149="","",'all SD'!BN149)</f>
        <v>2</v>
      </c>
    </row>
    <row r="151" spans="1:22" x14ac:dyDescent="0.2">
      <c r="A151" s="20" t="str">
        <f>IF('all SD'!A150="","",'all SD'!A150)</f>
        <v>V</v>
      </c>
      <c r="B151">
        <f>IF('all SD'!B150="","",'all SD'!B150)</f>
        <v>24057</v>
      </c>
      <c r="C151" t="str">
        <f>IF('all SD'!C150="","",'all SD'!C150)</f>
        <v>37G4</v>
      </c>
      <c r="D151">
        <f>IF('all SD'!D150="","",'all SD'!D150)</f>
        <v>24</v>
      </c>
      <c r="E151" s="26">
        <f>IF('all SD'!E150="","",'all SD'!E150)</f>
        <v>54</v>
      </c>
      <c r="F151">
        <f>IF('all SD'!F150="","",'all SD'!F150)</f>
        <v>32.299999999999997</v>
      </c>
      <c r="G151">
        <f>IF('all SD'!G150="","",'all SD'!G150)</f>
        <v>14</v>
      </c>
      <c r="H151" s="27">
        <f>IF('all SD'!H150="","",'all SD'!H150)</f>
        <v>56.3</v>
      </c>
      <c r="I151">
        <f>IF('all SD'!BO150="","",'all SD'!BO150)</f>
        <v>54</v>
      </c>
      <c r="J151">
        <f>IF('all SD'!BP150="","",'all SD'!BP150)</f>
        <v>33.1</v>
      </c>
      <c r="K151">
        <f>IF('all SD'!BQ150="","",'all SD'!BQ150)</f>
        <v>14</v>
      </c>
      <c r="L151" s="27">
        <f>IF('all SD'!BR150="","",'all SD'!BR150)</f>
        <v>59.2</v>
      </c>
      <c r="M151">
        <f>IF('all SD'!AT150="","",'all SD'!AT150)</f>
        <v>39</v>
      </c>
      <c r="N151" t="str">
        <f>IF('all SD'!BF150="","",'all SD'!BF150)</f>
        <v>POL</v>
      </c>
      <c r="O151" t="str">
        <f>IF('all SD'!BG150="","",'all SD'!BG150)</f>
        <v>No</v>
      </c>
      <c r="P151" t="str">
        <f>IF('all SD'!BH150="","",'all SD'!BH150)</f>
        <v/>
      </c>
      <c r="Q151" t="str">
        <f>IF('all SD'!BI150="","",'all SD'!BI150)</f>
        <v/>
      </c>
      <c r="R151">
        <f>IF('all SD'!BJ150="","",'all SD'!BJ150)</f>
        <v>1.862724366295291</v>
      </c>
      <c r="S151" t="str">
        <f>IF('all SD'!BK150="","",'all SD'!BK150)</f>
        <v/>
      </c>
      <c r="T151" t="str">
        <f>IF('all SD'!BL150="","",'all SD'!BL150)</f>
        <v/>
      </c>
      <c r="U151">
        <f>IF('all SD'!BM150="","",'all SD'!BM150)</f>
        <v>1.862724366295291</v>
      </c>
      <c r="V151">
        <f>IF('all SD'!BN150="","",'all SD'!BN150)</f>
        <v>2</v>
      </c>
    </row>
    <row r="152" spans="1:22" x14ac:dyDescent="0.2">
      <c r="A152" s="20" t="str">
        <f>IF('all SD'!A151="","",'all SD'!A151)</f>
        <v>V</v>
      </c>
      <c r="B152">
        <f>IF('all SD'!B151="","",'all SD'!B151)</f>
        <v>24058</v>
      </c>
      <c r="C152" t="str">
        <f>IF('all SD'!C151="","",'all SD'!C151)</f>
        <v>38G2</v>
      </c>
      <c r="D152">
        <f>IF('all SD'!D151="","",'all SD'!D151)</f>
        <v>24</v>
      </c>
      <c r="E152" s="26">
        <f>IF('all SD'!E151="","",'all SD'!E151)</f>
        <v>54</v>
      </c>
      <c r="F152">
        <f>IF('all SD'!F151="","",'all SD'!F151)</f>
        <v>44.48</v>
      </c>
      <c r="G152">
        <f>IF('all SD'!G151="","",'all SD'!G151)</f>
        <v>12</v>
      </c>
      <c r="H152" s="27">
        <f>IF('all SD'!H151="","",'all SD'!H151)</f>
        <v>18.149999999999999</v>
      </c>
      <c r="I152">
        <f>IF('all SD'!BO151="","",'all SD'!BO151)</f>
        <v>54</v>
      </c>
      <c r="J152">
        <f>IF('all SD'!BP151="","",'all SD'!BP151)</f>
        <v>42.46</v>
      </c>
      <c r="K152">
        <f>IF('all SD'!BQ151="","",'all SD'!BQ151)</f>
        <v>12</v>
      </c>
      <c r="L152" s="27">
        <f>IF('all SD'!BR151="","",'all SD'!BR151)</f>
        <v>15.61</v>
      </c>
      <c r="M152">
        <f>IF('all SD'!AT151="","",'all SD'!AT151)</f>
        <v>22</v>
      </c>
      <c r="N152" t="str">
        <f>IF('all SD'!BF151="","",'all SD'!BF151)</f>
        <v>DEN</v>
      </c>
      <c r="O152" t="str">
        <f>IF('all SD'!BG151="","",'all SD'!BG151)</f>
        <v>No</v>
      </c>
      <c r="P152">
        <f>IF('all SD'!BH151="","",'all SD'!BH151)</f>
        <v>1</v>
      </c>
      <c r="Q152">
        <f>IF('all SD'!BI151="","",'all SD'!BI151)</f>
        <v>1</v>
      </c>
      <c r="R152">
        <f>IF('all SD'!BJ151="","",'all SD'!BJ151)</f>
        <v>2.496419918167065</v>
      </c>
      <c r="S152" t="str">
        <f>IF('all SD'!BK151="","",'all SD'!BK151)</f>
        <v/>
      </c>
      <c r="T152" t="str">
        <f>IF('all SD'!BL151="","",'all SD'!BL151)</f>
        <v/>
      </c>
      <c r="U152">
        <f>IF('all SD'!BM151="","",'all SD'!BM151)</f>
        <v>2.496419918167065</v>
      </c>
      <c r="V152">
        <f>IF('all SD'!BN151="","",'all SD'!BN151)</f>
        <v>2</v>
      </c>
    </row>
    <row r="153" spans="1:22" x14ac:dyDescent="0.2">
      <c r="A153" s="20" t="str">
        <f>IF('all SD'!A152="","",'all SD'!A152)</f>
        <v>V</v>
      </c>
      <c r="B153">
        <f>IF('all SD'!B152="","",'all SD'!B152)</f>
        <v>24059</v>
      </c>
      <c r="C153" t="str">
        <f>IF('all SD'!C152="","",'all SD'!C152)</f>
        <v>38G2</v>
      </c>
      <c r="D153">
        <f>IF('all SD'!D152="","",'all SD'!D152)</f>
        <v>24</v>
      </c>
      <c r="E153" s="26">
        <f>IF('all SD'!E152="","",'all SD'!E152)</f>
        <v>54</v>
      </c>
      <c r="F153">
        <f>IF('all SD'!F152="","",'all SD'!F152)</f>
        <v>46.77</v>
      </c>
      <c r="G153">
        <f>IF('all SD'!G152="","",'all SD'!G152)</f>
        <v>12</v>
      </c>
      <c r="H153" s="27">
        <f>IF('all SD'!H152="","",'all SD'!H152)</f>
        <v>21.78</v>
      </c>
      <c r="I153">
        <f>IF('all SD'!BO152="","",'all SD'!BO152)</f>
        <v>54</v>
      </c>
      <c r="J153">
        <f>IF('all SD'!BP152="","",'all SD'!BP152)</f>
        <v>48.43</v>
      </c>
      <c r="K153">
        <f>IF('all SD'!BQ152="","",'all SD'!BQ152)</f>
        <v>12</v>
      </c>
      <c r="L153" s="27">
        <f>IF('all SD'!BR152="","",'all SD'!BR152)</f>
        <v>21.33</v>
      </c>
      <c r="M153">
        <f>IF('all SD'!AT152="","",'all SD'!AT152)</f>
        <v>21</v>
      </c>
      <c r="N153" t="str">
        <f>IF('all SD'!BF152="","",'all SD'!BF152)</f>
        <v>DEN</v>
      </c>
      <c r="O153" t="str">
        <f>IF('all SD'!BG152="","",'all SD'!BG152)</f>
        <v>No</v>
      </c>
      <c r="P153">
        <f>IF('all SD'!BH152="","",'all SD'!BH152)</f>
        <v>1</v>
      </c>
      <c r="Q153">
        <f>IF('all SD'!BI152="","",'all SD'!BI152)</f>
        <v>1</v>
      </c>
      <c r="R153">
        <f>IF('all SD'!BJ152="","",'all SD'!BJ152)</f>
        <v>1.6801510988646253</v>
      </c>
      <c r="S153" t="str">
        <f>IF('all SD'!BK152="","",'all SD'!BK152)</f>
        <v/>
      </c>
      <c r="T153" t="str">
        <f>IF('all SD'!BL152="","",'all SD'!BL152)</f>
        <v/>
      </c>
      <c r="U153">
        <f>IF('all SD'!BM152="","",'all SD'!BM152)</f>
        <v>1.6801510988646253</v>
      </c>
      <c r="V153">
        <f>IF('all SD'!BN152="","",'all SD'!BN152)</f>
        <v>2</v>
      </c>
    </row>
    <row r="154" spans="1:22" x14ac:dyDescent="0.2">
      <c r="A154" s="20" t="str">
        <f>IF('all SD'!A153="","",'all SD'!A153)</f>
        <v>V</v>
      </c>
      <c r="B154">
        <f>IF('all SD'!B153="","",'all SD'!B153)</f>
        <v>24062</v>
      </c>
      <c r="C154" t="str">
        <f>IF('all SD'!C153="","",'all SD'!C153)</f>
        <v>38G3</v>
      </c>
      <c r="D154">
        <f>IF('all SD'!D153="","",'all SD'!D153)</f>
        <v>24</v>
      </c>
      <c r="E154" s="26">
        <f>IF('all SD'!E153="","",'all SD'!E153)</f>
        <v>54</v>
      </c>
      <c r="F154">
        <f>IF('all SD'!F153="","",'all SD'!F153)</f>
        <v>48.24</v>
      </c>
      <c r="G154">
        <f>IF('all SD'!G153="","",'all SD'!G153)</f>
        <v>13</v>
      </c>
      <c r="H154" s="27">
        <f>IF('all SD'!H153="","",'all SD'!H153)</f>
        <v>0.36</v>
      </c>
      <c r="I154">
        <f>IF('all SD'!BO153="","",'all SD'!BO153)</f>
        <v>54</v>
      </c>
      <c r="J154">
        <f>IF('all SD'!BP153="","",'all SD'!BP153)</f>
        <v>48.23</v>
      </c>
      <c r="K154">
        <f>IF('all SD'!BQ153="","",'all SD'!BQ153)</f>
        <v>12</v>
      </c>
      <c r="L154" s="27">
        <f>IF('all SD'!BR153="","",'all SD'!BR153)</f>
        <v>56.02</v>
      </c>
      <c r="M154">
        <f>IF('all SD'!AT153="","",'all SD'!AT153)</f>
        <v>29</v>
      </c>
      <c r="N154" t="str">
        <f>IF('all SD'!BF153="","",'all SD'!BF153)</f>
        <v>GFR</v>
      </c>
      <c r="O154" t="str">
        <f>IF('all SD'!BG153="","",'all SD'!BG153)</f>
        <v>No</v>
      </c>
      <c r="P154">
        <f>IF('all SD'!BH153="","",'all SD'!BH153)</f>
        <v>1</v>
      </c>
      <c r="Q154">
        <f>IF('all SD'!BI153="","",'all SD'!BI153)</f>
        <v>1</v>
      </c>
      <c r="R154">
        <f>IF('all SD'!BJ153="","",'all SD'!BJ153)</f>
        <v>2.5014936959555638</v>
      </c>
      <c r="S154" t="str">
        <f>IF('all SD'!BK153="","",'all SD'!BK153)</f>
        <v/>
      </c>
      <c r="T154" t="str">
        <f>IF('all SD'!BL153="","",'all SD'!BL153)</f>
        <v/>
      </c>
      <c r="U154">
        <f>IF('all SD'!BM153="","",'all SD'!BM153)</f>
        <v>2.5014936959555638</v>
      </c>
      <c r="V154">
        <f>IF('all SD'!BN153="","",'all SD'!BN153)</f>
        <v>2</v>
      </c>
    </row>
    <row r="155" spans="1:22" x14ac:dyDescent="0.2">
      <c r="A155" s="20" t="str">
        <f>IF('all SD'!A154="","",'all SD'!A154)</f>
        <v>V</v>
      </c>
      <c r="B155">
        <f>IF('all SD'!B154="","",'all SD'!B154)</f>
        <v>24063</v>
      </c>
      <c r="C155" t="str">
        <f>IF('all SD'!C154="","",'all SD'!C154)</f>
        <v>38G3</v>
      </c>
      <c r="D155">
        <f>IF('all SD'!D154="","",'all SD'!D154)</f>
        <v>24</v>
      </c>
      <c r="E155" s="26">
        <f>IF('all SD'!E154="","",'all SD'!E154)</f>
        <v>54</v>
      </c>
      <c r="F155">
        <f>IF('all SD'!F154="","",'all SD'!F154)</f>
        <v>42.6</v>
      </c>
      <c r="G155">
        <f>IF('all SD'!G154="","",'all SD'!G154)</f>
        <v>13</v>
      </c>
      <c r="H155" s="27">
        <f>IF('all SD'!H154="","",'all SD'!H154)</f>
        <v>9</v>
      </c>
      <c r="I155">
        <f>IF('all SD'!BO154="","",'all SD'!BO154)</f>
        <v>54</v>
      </c>
      <c r="J155">
        <f>IF('all SD'!BP154="","",'all SD'!BP154)</f>
        <v>42.41</v>
      </c>
      <c r="K155">
        <f>IF('all SD'!BQ154="","",'all SD'!BQ154)</f>
        <v>13</v>
      </c>
      <c r="L155" s="27">
        <f>IF('all SD'!BR154="","",'all SD'!BR154)</f>
        <v>14.53</v>
      </c>
      <c r="M155">
        <f>IF('all SD'!AT154="","",'all SD'!AT154)</f>
        <v>29</v>
      </c>
      <c r="N155" t="str">
        <f>IF('all SD'!BF154="","",'all SD'!BF154)</f>
        <v>GFR</v>
      </c>
      <c r="O155" t="str">
        <f>IF('all SD'!BG154="","",'all SD'!BG154)</f>
        <v>No</v>
      </c>
      <c r="P155">
        <f>IF('all SD'!BH154="","",'all SD'!BH154)</f>
        <v>1</v>
      </c>
      <c r="Q155" t="str">
        <f>IF('all SD'!BI154="","",'all SD'!BI154)</f>
        <v/>
      </c>
      <c r="R155">
        <f>IF('all SD'!BJ154="","",'all SD'!BJ154)</f>
        <v>3.4906460353670523</v>
      </c>
      <c r="S155" t="str">
        <f>IF('all SD'!BK154="","",'all SD'!BK154)</f>
        <v/>
      </c>
      <c r="T155" t="str">
        <f>IF('all SD'!BL154="","",'all SD'!BL154)</f>
        <v/>
      </c>
      <c r="U155">
        <f>IF('all SD'!BM154="","",'all SD'!BM154)</f>
        <v>3.2005340688465709</v>
      </c>
      <c r="V155">
        <f>IF('all SD'!BN154="","",'all SD'!BN154)</f>
        <v>2</v>
      </c>
    </row>
    <row r="156" spans="1:22" x14ac:dyDescent="0.2">
      <c r="A156" s="20" t="str">
        <f>IF('all SD'!A155="","",'all SD'!A155)</f>
        <v>V</v>
      </c>
      <c r="B156">
        <f>IF('all SD'!B155="","",'all SD'!B155)</f>
        <v>24065</v>
      </c>
      <c r="C156" t="str">
        <f>IF('all SD'!C155="","",'all SD'!C155)</f>
        <v>38G3</v>
      </c>
      <c r="D156">
        <f>IF('all SD'!D155="","",'all SD'!D155)</f>
        <v>24</v>
      </c>
      <c r="E156" s="26">
        <f>IF('all SD'!E155="","",'all SD'!E155)</f>
        <v>54</v>
      </c>
      <c r="F156">
        <f>IF('all SD'!F155="","",'all SD'!F155)</f>
        <v>45.16</v>
      </c>
      <c r="G156">
        <f>IF('all SD'!G155="","",'all SD'!G155)</f>
        <v>13</v>
      </c>
      <c r="H156" s="27">
        <f>IF('all SD'!H155="","",'all SD'!H155)</f>
        <v>16.48</v>
      </c>
      <c r="I156">
        <f>IF('all SD'!BO155="","",'all SD'!BO155)</f>
        <v>54</v>
      </c>
      <c r="J156">
        <f>IF('all SD'!BP155="","",'all SD'!BP155)</f>
        <v>44.37</v>
      </c>
      <c r="K156">
        <f>IF('all SD'!BQ155="","",'all SD'!BQ155)</f>
        <v>13</v>
      </c>
      <c r="L156" s="27">
        <f>IF('all SD'!BR155="","",'all SD'!BR155)</f>
        <v>19.309999999999999</v>
      </c>
      <c r="M156">
        <f>IF('all SD'!AT155="","",'all SD'!AT155)</f>
        <v>30</v>
      </c>
      <c r="N156" t="str">
        <f>IF('all SD'!BF155="","",'all SD'!BF155)</f>
        <v>GFR</v>
      </c>
      <c r="O156" t="str">
        <f>IF('all SD'!BG155="","",'all SD'!BG155)</f>
        <v>No</v>
      </c>
      <c r="P156" t="str">
        <f>IF('all SD'!BH155="","",'all SD'!BH155)</f>
        <v/>
      </c>
      <c r="Q156" t="str">
        <f>IF('all SD'!BI155="","",'all SD'!BI155)</f>
        <v/>
      </c>
      <c r="R156">
        <f>IF('all SD'!BJ155="","",'all SD'!BJ155)</f>
        <v>1.8144842321907302</v>
      </c>
      <c r="S156" t="str">
        <f>IF('all SD'!BK155="","",'all SD'!BK155)</f>
        <v/>
      </c>
      <c r="T156" t="str">
        <f>IF('all SD'!BL155="","",'all SD'!BL155)</f>
        <v/>
      </c>
      <c r="U156">
        <f>IF('all SD'!BM155="","",'all SD'!BM155)</f>
        <v>1.8144842321907302</v>
      </c>
      <c r="V156">
        <f>IF('all SD'!BN155="","",'all SD'!BN155)</f>
        <v>2</v>
      </c>
    </row>
    <row r="157" spans="1:22" x14ac:dyDescent="0.2">
      <c r="A157" s="20" t="str">
        <f>IF('all SD'!A156="","",'all SD'!A156)</f>
        <v>V</v>
      </c>
      <c r="B157">
        <f>IF('all SD'!B156="","",'all SD'!B156)</f>
        <v>24066</v>
      </c>
      <c r="C157" t="str">
        <f>IF('all SD'!C156="","",'all SD'!C156)</f>
        <v>38G3</v>
      </c>
      <c r="D157">
        <f>IF('all SD'!D156="","",'all SD'!D156)</f>
        <v>24</v>
      </c>
      <c r="E157" s="26">
        <f>IF('all SD'!E156="","",'all SD'!E156)</f>
        <v>54</v>
      </c>
      <c r="F157">
        <f>IF('all SD'!F156="","",'all SD'!F156)</f>
        <v>44.6</v>
      </c>
      <c r="G157">
        <f>IF('all SD'!G156="","",'all SD'!G156)</f>
        <v>13</v>
      </c>
      <c r="H157" s="27">
        <f>IF('all SD'!H156="","",'all SD'!H156)</f>
        <v>20.22</v>
      </c>
      <c r="I157">
        <f>IF('all SD'!BO156="","",'all SD'!BO156)</f>
        <v>54</v>
      </c>
      <c r="J157">
        <f>IF('all SD'!BP156="","",'all SD'!BP156)</f>
        <v>44.24</v>
      </c>
      <c r="K157">
        <f>IF('all SD'!BQ156="","",'all SD'!BQ156)</f>
        <v>13</v>
      </c>
      <c r="L157" s="27">
        <f>IF('all SD'!BR156="","",'all SD'!BR156)</f>
        <v>23.23</v>
      </c>
      <c r="M157">
        <f>IF('all SD'!AT156="","",'all SD'!AT156)</f>
        <v>39</v>
      </c>
      <c r="N157" t="str">
        <f>IF('all SD'!BF156="","",'all SD'!BF156)</f>
        <v>GFR</v>
      </c>
      <c r="O157" t="str">
        <f>IF('all SD'!BG156="","",'all SD'!BG156)</f>
        <v>No</v>
      </c>
      <c r="P157" t="str">
        <f>IF('all SD'!BH156="","",'all SD'!BH156)</f>
        <v/>
      </c>
      <c r="Q157" t="str">
        <f>IF('all SD'!BI156="","",'all SD'!BI156)</f>
        <v/>
      </c>
      <c r="R157">
        <f>IF('all SD'!BJ156="","",'all SD'!BJ156)</f>
        <v>1.7745222095174973</v>
      </c>
      <c r="S157" t="str">
        <f>IF('all SD'!BK156="","",'all SD'!BK156)</f>
        <v/>
      </c>
      <c r="T157" t="str">
        <f>IF('all SD'!BL156="","",'all SD'!BL156)</f>
        <v/>
      </c>
      <c r="U157">
        <f>IF('all SD'!BM156="","",'all SD'!BM156)</f>
        <v>1.7745222095174973</v>
      </c>
      <c r="V157">
        <f>IF('all SD'!BN156="","",'all SD'!BN156)</f>
        <v>2</v>
      </c>
    </row>
    <row r="158" spans="1:22" x14ac:dyDescent="0.2">
      <c r="A158" s="20" t="str">
        <f>IF('all SD'!A157="","",'all SD'!A157)</f>
        <v>V</v>
      </c>
      <c r="B158">
        <f>IF('all SD'!B157="","",'all SD'!B157)</f>
        <v>24067</v>
      </c>
      <c r="C158" t="str">
        <f>IF('all SD'!C157="","",'all SD'!C157)</f>
        <v>38G3</v>
      </c>
      <c r="D158">
        <f>IF('all SD'!D157="","",'all SD'!D157)</f>
        <v>24</v>
      </c>
      <c r="E158" s="26">
        <f>IF('all SD'!E157="","",'all SD'!E157)</f>
        <v>54</v>
      </c>
      <c r="F158">
        <f>IF('all SD'!F157="","",'all SD'!F157)</f>
        <v>48.79</v>
      </c>
      <c r="G158">
        <f>IF('all SD'!G157="","",'all SD'!G157)</f>
        <v>13</v>
      </c>
      <c r="H158" s="27">
        <f>IF('all SD'!H157="","",'all SD'!H157)</f>
        <v>25.34</v>
      </c>
      <c r="I158">
        <f>IF('all SD'!BO157="","",'all SD'!BO157)</f>
        <v>54</v>
      </c>
      <c r="J158">
        <f>IF('all SD'!BP157="","",'all SD'!BP157)</f>
        <v>46.77</v>
      </c>
      <c r="K158">
        <f>IF('all SD'!BQ157="","",'all SD'!BQ157)</f>
        <v>13</v>
      </c>
      <c r="L158" s="27">
        <f>IF('all SD'!BR157="","",'all SD'!BR157)</f>
        <v>27.9</v>
      </c>
      <c r="M158">
        <f>IF('all SD'!AT157="","",'all SD'!AT157)</f>
        <v>48</v>
      </c>
      <c r="N158" t="str">
        <f>IF('all SD'!BF157="","",'all SD'!BF157)</f>
        <v>GFR</v>
      </c>
      <c r="O158" t="str">
        <f>IF('all SD'!BG157="","",'all SD'!BG157)</f>
        <v>No</v>
      </c>
      <c r="P158">
        <f>IF('all SD'!BH157="","",'all SD'!BH157)</f>
        <v>1</v>
      </c>
      <c r="Q158" t="str">
        <f>IF('all SD'!BI157="","",'all SD'!BI157)</f>
        <v/>
      </c>
      <c r="R158">
        <f>IF('all SD'!BJ157="","",'all SD'!BJ157)</f>
        <v>2.5016768166208578</v>
      </c>
      <c r="S158" t="str">
        <f>IF('all SD'!BK157="","",'all SD'!BK157)</f>
        <v/>
      </c>
      <c r="T158" t="str">
        <f>IF('all SD'!BL157="","",'all SD'!BL157)</f>
        <v/>
      </c>
      <c r="U158">
        <f>IF('all SD'!BM157="","",'all SD'!BM157)</f>
        <v>2.5016768166208578</v>
      </c>
      <c r="V158">
        <f>IF('all SD'!BN157="","",'all SD'!BN157)</f>
        <v>3</v>
      </c>
    </row>
    <row r="159" spans="1:22" x14ac:dyDescent="0.2">
      <c r="A159" s="20" t="str">
        <f>IF('all SD'!A158="","",'all SD'!A158)</f>
        <v>V</v>
      </c>
      <c r="B159">
        <f>IF('all SD'!B158="","",'all SD'!B158)</f>
        <v>24069</v>
      </c>
      <c r="C159" t="str">
        <f>IF('all SD'!C158="","",'all SD'!C158)</f>
        <v>38G3</v>
      </c>
      <c r="D159">
        <f>IF('all SD'!D158="","",'all SD'!D158)</f>
        <v>24</v>
      </c>
      <c r="E159" s="26">
        <f>IF('all SD'!E158="","",'all SD'!E158)</f>
        <v>54</v>
      </c>
      <c r="F159">
        <f>IF('all SD'!F158="","",'all SD'!F158)</f>
        <v>44.72</v>
      </c>
      <c r="G159">
        <f>IF('all SD'!G158="","",'all SD'!G158)</f>
        <v>13</v>
      </c>
      <c r="H159" s="27">
        <f>IF('all SD'!H158="","",'all SD'!H158)</f>
        <v>30.44</v>
      </c>
      <c r="I159">
        <f>IF('all SD'!BO158="","",'all SD'!BO158)</f>
        <v>54</v>
      </c>
      <c r="J159">
        <f>IF('all SD'!BP158="","",'all SD'!BP158)</f>
        <v>42.53</v>
      </c>
      <c r="K159">
        <f>IF('all SD'!BQ158="","",'all SD'!BQ158)</f>
        <v>13</v>
      </c>
      <c r="L159" s="27">
        <f>IF('all SD'!BR158="","",'all SD'!BR158)</f>
        <v>32.58</v>
      </c>
      <c r="M159">
        <f>IF('all SD'!AT158="","",'all SD'!AT158)</f>
        <v>34</v>
      </c>
      <c r="N159" t="str">
        <f>IF('all SD'!BF158="","",'all SD'!BF158)</f>
        <v>GFR</v>
      </c>
      <c r="O159" t="str">
        <f>IF('all SD'!BG158="","",'all SD'!BG158)</f>
        <v>No</v>
      </c>
      <c r="P159" t="str">
        <f>IF('all SD'!BH158="","",'all SD'!BH158)</f>
        <v/>
      </c>
      <c r="Q159" t="str">
        <f>IF('all SD'!BI158="","",'all SD'!BI158)</f>
        <v/>
      </c>
      <c r="R159">
        <f>IF('all SD'!BJ158="","",'all SD'!BJ158)</f>
        <v>2.514612405850547</v>
      </c>
      <c r="S159" t="str">
        <f>IF('all SD'!BK158="","",'all SD'!BK158)</f>
        <v/>
      </c>
      <c r="T159" t="str">
        <f>IF('all SD'!BL158="","",'all SD'!BL158)</f>
        <v/>
      </c>
      <c r="U159">
        <f>IF('all SD'!BM158="","",'all SD'!BM158)</f>
        <v>2.514612405850547</v>
      </c>
      <c r="V159">
        <f>IF('all SD'!BN158="","",'all SD'!BN158)</f>
        <v>2</v>
      </c>
    </row>
    <row r="160" spans="1:22" x14ac:dyDescent="0.2">
      <c r="A160" s="20" t="str">
        <f>IF('all SD'!A159="","",'all SD'!A159)</f>
        <v>V</v>
      </c>
      <c r="B160">
        <f>IF('all SD'!B159="","",'all SD'!B159)</f>
        <v>24071</v>
      </c>
      <c r="C160" t="str">
        <f>IF('all SD'!C159="","",'all SD'!C159)</f>
        <v>38G3</v>
      </c>
      <c r="D160">
        <f>IF('all SD'!D159="","",'all SD'!D159)</f>
        <v>24</v>
      </c>
      <c r="E160" s="26">
        <f>IF('all SD'!E159="","",'all SD'!E159)</f>
        <v>54</v>
      </c>
      <c r="F160">
        <f>IF('all SD'!F159="","",'all SD'!F159)</f>
        <v>45.5</v>
      </c>
      <c r="G160">
        <f>IF('all SD'!G159="","",'all SD'!G159)</f>
        <v>13</v>
      </c>
      <c r="H160" s="27">
        <f>IF('all SD'!H159="","",'all SD'!H159)</f>
        <v>55.22</v>
      </c>
      <c r="I160">
        <f>IF('all SD'!BO159="","",'all SD'!BO159)</f>
        <v>54</v>
      </c>
      <c r="J160">
        <f>IF('all SD'!BP159="","",'all SD'!BP159)</f>
        <v>44.17</v>
      </c>
      <c r="K160">
        <f>IF('all SD'!BQ159="","",'all SD'!BQ159)</f>
        <v>13</v>
      </c>
      <c r="L160" s="27">
        <f>IF('all SD'!BR159="","",'all SD'!BR159)</f>
        <v>53.29</v>
      </c>
      <c r="M160">
        <f>IF('all SD'!AT159="","",'all SD'!AT159)</f>
        <v>40</v>
      </c>
      <c r="N160" t="str">
        <f>IF('all SD'!BF159="","",'all SD'!BF159)</f>
        <v>GFR</v>
      </c>
      <c r="O160" t="str">
        <f>IF('all SD'!BG159="","",'all SD'!BG159)</f>
        <v>No</v>
      </c>
      <c r="P160">
        <f>IF('all SD'!BH159="","",'all SD'!BH159)</f>
        <v>1</v>
      </c>
      <c r="Q160">
        <f>IF('all SD'!BI159="","",'all SD'!BI159)</f>
        <v>1</v>
      </c>
      <c r="R160">
        <f>IF('all SD'!BJ159="","",'all SD'!BJ159)</f>
        <v>2.4995485121768231</v>
      </c>
      <c r="S160" t="str">
        <f>IF('all SD'!BK159="","",'all SD'!BK159)</f>
        <v/>
      </c>
      <c r="T160" t="str">
        <f>IF('all SD'!BL159="","",'all SD'!BL159)</f>
        <v/>
      </c>
      <c r="U160">
        <f>IF('all SD'!BM159="","",'all SD'!BM159)</f>
        <v>2.4995485121768231</v>
      </c>
      <c r="V160">
        <f>IF('all SD'!BN159="","",'all SD'!BN159)</f>
        <v>3</v>
      </c>
    </row>
    <row r="161" spans="1:22" x14ac:dyDescent="0.2">
      <c r="A161" s="20" t="str">
        <f>IF('all SD'!A160="","",'all SD'!A160)</f>
        <v>I</v>
      </c>
      <c r="B161">
        <f>IF('all SD'!B160="","",'all SD'!B160)</f>
        <v>24076</v>
      </c>
      <c r="C161" t="str">
        <f>IF('all SD'!C160="","",'all SD'!C160)</f>
        <v>38G3</v>
      </c>
      <c r="D161">
        <f>IF('all SD'!D160="","",'all SD'!D160)</f>
        <v>24</v>
      </c>
      <c r="E161" s="26">
        <f>IF('all SD'!E160="","",'all SD'!E160)</f>
        <v>54</v>
      </c>
      <c r="F161">
        <f>IF('all SD'!F160="","",'all SD'!F160)</f>
        <v>47.01</v>
      </c>
      <c r="G161">
        <f>IF('all SD'!G160="","",'all SD'!G160)</f>
        <v>13</v>
      </c>
      <c r="H161" s="27">
        <f>IF('all SD'!H160="","",'all SD'!H160)</f>
        <v>58.26</v>
      </c>
      <c r="I161">
        <f>IF('all SD'!BO160="","",'all SD'!BO160)</f>
        <v>54</v>
      </c>
      <c r="J161">
        <f>IF('all SD'!BP160="","",'all SD'!BP160)</f>
        <v>45.74</v>
      </c>
      <c r="K161">
        <f>IF('all SD'!BQ160="","",'all SD'!BQ160)</f>
        <v>13</v>
      </c>
      <c r="L161" s="27">
        <f>IF('all SD'!BR160="","",'all SD'!BR160)</f>
        <v>51.79</v>
      </c>
      <c r="M161">
        <f>IF('all SD'!AT160="","",'all SD'!AT160)</f>
        <v>39</v>
      </c>
      <c r="N161" t="str">
        <f>IF('all SD'!BF160="","",'all SD'!BF160)</f>
        <v>GFR</v>
      </c>
      <c r="O161" t="str">
        <f>IF('all SD'!BG160="","",'all SD'!BG160)</f>
        <v>No</v>
      </c>
      <c r="P161">
        <f>IF('all SD'!BH160="","",'all SD'!BH160)</f>
        <v>4</v>
      </c>
      <c r="Q161">
        <f>IF('all SD'!BI160="","",'all SD'!BI160)</f>
        <v>1</v>
      </c>
      <c r="R161">
        <f>IF('all SD'!BJ160="","",'all SD'!BJ160)</f>
        <v>3.9457756393777168</v>
      </c>
      <c r="S161" t="str">
        <f>IF('all SD'!BK160="","",'all SD'!BK160)</f>
        <v/>
      </c>
      <c r="T161" t="str">
        <f>IF('all SD'!BL160="","",'all SD'!BL160)</f>
        <v/>
      </c>
      <c r="U161">
        <f>IF('all SD'!BM160="","",'all SD'!BM160)</f>
        <v>3.9457756393777168</v>
      </c>
      <c r="V161">
        <f>IF('all SD'!BN160="","",'all SD'!BN160)</f>
        <v>2</v>
      </c>
    </row>
    <row r="162" spans="1:22" x14ac:dyDescent="0.2">
      <c r="A162" s="20" t="str">
        <f>IF('all SD'!A161="","",'all SD'!A161)</f>
        <v>V</v>
      </c>
      <c r="B162">
        <f>IF('all SD'!B161="","",'all SD'!B161)</f>
        <v>24078</v>
      </c>
      <c r="C162" t="str">
        <f>IF('all SD'!C161="","",'all SD'!C161)</f>
        <v>38G4</v>
      </c>
      <c r="D162">
        <f>IF('all SD'!D161="","",'all SD'!D161)</f>
        <v>24</v>
      </c>
      <c r="E162" s="26">
        <f>IF('all SD'!E161="","",'all SD'!E161)</f>
        <v>54</v>
      </c>
      <c r="F162">
        <f>IF('all SD'!F161="","",'all SD'!F161)</f>
        <v>41.59</v>
      </c>
      <c r="G162">
        <f>IF('all SD'!G161="","",'all SD'!G161)</f>
        <v>14</v>
      </c>
      <c r="H162" s="27">
        <f>IF('all SD'!H161="","",'all SD'!H161)</f>
        <v>7.13</v>
      </c>
      <c r="I162">
        <f>IF('all SD'!BO161="","",'all SD'!BO161)</f>
        <v>54</v>
      </c>
      <c r="J162">
        <f>IF('all SD'!BP161="","",'all SD'!BP161)</f>
        <v>40.49</v>
      </c>
      <c r="K162">
        <f>IF('all SD'!BQ161="","",'all SD'!BQ161)</f>
        <v>14</v>
      </c>
      <c r="L162" s="27">
        <f>IF('all SD'!BR161="","",'all SD'!BR161)</f>
        <v>4.59</v>
      </c>
      <c r="M162">
        <f>IF('all SD'!AT161="","",'all SD'!AT161)</f>
        <v>28</v>
      </c>
      <c r="N162" t="str">
        <f>IF('all SD'!BF161="","",'all SD'!BF161)</f>
        <v>GFR</v>
      </c>
      <c r="O162" t="str">
        <f>IF('all SD'!BG161="","",'all SD'!BG161)</f>
        <v>No</v>
      </c>
      <c r="P162">
        <f>IF('all SD'!BH161="","",'all SD'!BH161)</f>
        <v>1</v>
      </c>
      <c r="Q162">
        <f>IF('all SD'!BI161="","",'all SD'!BI161)</f>
        <v>1</v>
      </c>
      <c r="R162">
        <f>IF('all SD'!BJ161="","",'all SD'!BJ161)</f>
        <v>1.8346699786364238</v>
      </c>
      <c r="S162" t="str">
        <f>IF('all SD'!BK161="","",'all SD'!BK161)</f>
        <v/>
      </c>
      <c r="T162" t="str">
        <f>IF('all SD'!BL161="","",'all SD'!BL161)</f>
        <v/>
      </c>
      <c r="U162">
        <f>IF('all SD'!BM161="","",'all SD'!BM161)</f>
        <v>1.8346699786364238</v>
      </c>
      <c r="V162">
        <f>IF('all SD'!BN161="","",'all SD'!BN161)</f>
        <v>2</v>
      </c>
    </row>
    <row r="163" spans="1:22" x14ac:dyDescent="0.2">
      <c r="A163" s="20" t="str">
        <f>IF('all SD'!A162="","",'all SD'!A162)</f>
        <v>V</v>
      </c>
      <c r="B163">
        <f>IF('all SD'!B162="","",'all SD'!B162)</f>
        <v>24080</v>
      </c>
      <c r="C163" t="str">
        <f>IF('all SD'!C162="","",'all SD'!C162)</f>
        <v>38G4</v>
      </c>
      <c r="D163">
        <f>IF('all SD'!D162="","",'all SD'!D162)</f>
        <v>24</v>
      </c>
      <c r="E163" s="26">
        <f>IF('all SD'!E162="","",'all SD'!E162)</f>
        <v>54</v>
      </c>
      <c r="F163">
        <f>IF('all SD'!F162="","",'all SD'!F162)</f>
        <v>40.880000000000003</v>
      </c>
      <c r="G163">
        <f>IF('all SD'!G162="","",'all SD'!G162)</f>
        <v>14</v>
      </c>
      <c r="H163" s="27">
        <f>IF('all SD'!H162="","",'all SD'!H162)</f>
        <v>26.16</v>
      </c>
      <c r="I163">
        <f>IF('all SD'!BO162="","",'all SD'!BO162)</f>
        <v>54</v>
      </c>
      <c r="J163">
        <f>IF('all SD'!BP162="","",'all SD'!BP162)</f>
        <v>41.67</v>
      </c>
      <c r="K163">
        <f>IF('all SD'!BQ162="","",'all SD'!BQ162)</f>
        <v>14</v>
      </c>
      <c r="L163" s="27">
        <f>IF('all SD'!BR162="","",'all SD'!BR162)</f>
        <v>28.54</v>
      </c>
      <c r="M163">
        <f>IF('all SD'!AT162="","",'all SD'!AT162)</f>
        <v>31</v>
      </c>
      <c r="N163" t="str">
        <f>IF('all SD'!BF162="","",'all SD'!BF162)</f>
        <v>DEN</v>
      </c>
      <c r="O163" t="str">
        <f>IF('all SD'!BG162="","",'all SD'!BG162)</f>
        <v>No</v>
      </c>
      <c r="P163">
        <f>IF('all SD'!BH162="","",'all SD'!BH162)</f>
        <v>1</v>
      </c>
      <c r="Q163" t="str">
        <f>IF('all SD'!BI162="","",'all SD'!BI162)</f>
        <v/>
      </c>
      <c r="R163">
        <f>IF('all SD'!BJ162="","",'all SD'!BJ162)</f>
        <v>1.5864047334755853</v>
      </c>
      <c r="S163" t="str">
        <f>IF('all SD'!BK162="","",'all SD'!BK162)</f>
        <v/>
      </c>
      <c r="T163" t="str">
        <f>IF('all SD'!BL162="","",'all SD'!BL162)</f>
        <v/>
      </c>
      <c r="U163">
        <f>IF('all SD'!BM162="","",'all SD'!BM162)</f>
        <v>1.5864047334755853</v>
      </c>
      <c r="V163">
        <f>IF('all SD'!BN162="","",'all SD'!BN162)</f>
        <v>2</v>
      </c>
    </row>
    <row r="164" spans="1:22" x14ac:dyDescent="0.2">
      <c r="A164" s="20" t="str">
        <f>IF('all SD'!A163="","",'all SD'!A163)</f>
        <v>V</v>
      </c>
      <c r="B164">
        <f>IF('all SD'!B163="","",'all SD'!B163)</f>
        <v>24081</v>
      </c>
      <c r="C164" t="str">
        <f>IF('all SD'!C163="","",'all SD'!C163)</f>
        <v>38G4</v>
      </c>
      <c r="D164">
        <f>IF('all SD'!D163="","",'all SD'!D163)</f>
        <v>24</v>
      </c>
      <c r="E164" s="26">
        <f>IF('all SD'!E163="","",'all SD'!E163)</f>
        <v>54</v>
      </c>
      <c r="F164">
        <f>IF('all SD'!F163="","",'all SD'!F163)</f>
        <v>40.4</v>
      </c>
      <c r="G164">
        <f>IF('all SD'!G163="","",'all SD'!G163)</f>
        <v>14</v>
      </c>
      <c r="H164" s="27">
        <f>IF('all SD'!H163="","",'all SD'!H163)</f>
        <v>30.3</v>
      </c>
      <c r="I164">
        <f>IF('all SD'!BO163="","",'all SD'!BO163)</f>
        <v>54</v>
      </c>
      <c r="J164">
        <f>IF('all SD'!BP163="","",'all SD'!BP163)</f>
        <v>43.4</v>
      </c>
      <c r="K164">
        <f>IF('all SD'!BQ163="","",'all SD'!BQ163)</f>
        <v>14</v>
      </c>
      <c r="L164" s="27">
        <f>IF('all SD'!BR163="","",'all SD'!BR163)</f>
        <v>32.1</v>
      </c>
      <c r="M164">
        <f>IF('all SD'!AT163="","",'all SD'!AT163)</f>
        <v>38</v>
      </c>
      <c r="N164" t="str">
        <f>IF('all SD'!BF163="","",'all SD'!BF163)</f>
        <v>DEN</v>
      </c>
      <c r="O164" t="str">
        <f>IF('all SD'!BG163="","",'all SD'!BG163)</f>
        <v>No</v>
      </c>
      <c r="P164" t="str">
        <f>IF('all SD'!BH163="","",'all SD'!BH163)</f>
        <v/>
      </c>
      <c r="Q164" t="str">
        <f>IF('all SD'!BI163="","",'all SD'!BI163)</f>
        <v/>
      </c>
      <c r="R164">
        <f>IF('all SD'!BJ163="","",'all SD'!BJ163)</f>
        <v>3.1842946949295068</v>
      </c>
      <c r="S164" t="str">
        <f>IF('all SD'!BK163="","",'all SD'!BK163)</f>
        <v/>
      </c>
      <c r="T164" t="str">
        <f>IF('all SD'!BL163="","",'all SD'!BL163)</f>
        <v/>
      </c>
      <c r="U164">
        <f>IF('all SD'!BM163="","",'all SD'!BM163)</f>
        <v>3.1842946949295068</v>
      </c>
      <c r="V164">
        <f>IF('all SD'!BN163="","",'all SD'!BN163)</f>
        <v>2</v>
      </c>
    </row>
    <row r="165" spans="1:22" x14ac:dyDescent="0.2">
      <c r="A165" s="20" t="str">
        <f>IF('all SD'!A164="","",'all SD'!A164)</f>
        <v>V</v>
      </c>
      <c r="B165">
        <f>IF('all SD'!B164="","",'all SD'!B164)</f>
        <v>24085</v>
      </c>
      <c r="C165" t="str">
        <f>IF('all SD'!C164="","",'all SD'!C164)</f>
        <v>38G4</v>
      </c>
      <c r="D165">
        <f>IF('all SD'!D164="","",'all SD'!D164)</f>
        <v>24</v>
      </c>
      <c r="E165" s="26">
        <f>IF('all SD'!E164="","",'all SD'!E164)</f>
        <v>54</v>
      </c>
      <c r="F165">
        <f>IF('all SD'!F164="","",'all SD'!F164)</f>
        <v>47.53</v>
      </c>
      <c r="G165">
        <f>IF('all SD'!G164="","",'all SD'!G164)</f>
        <v>14</v>
      </c>
      <c r="H165" s="27">
        <f>IF('all SD'!H164="","",'all SD'!H164)</f>
        <v>41.5</v>
      </c>
      <c r="I165">
        <f>IF('all SD'!BO164="","",'all SD'!BO164)</f>
        <v>54</v>
      </c>
      <c r="J165">
        <f>IF('all SD'!BP164="","",'all SD'!BP164)</f>
        <v>45.01</v>
      </c>
      <c r="K165">
        <f>IF('all SD'!BQ164="","",'all SD'!BQ164)</f>
        <v>14</v>
      </c>
      <c r="L165" s="27">
        <f>IF('all SD'!BR164="","",'all SD'!BR164)</f>
        <v>34.15</v>
      </c>
      <c r="M165">
        <f>IF('all SD'!AT164="","",'all SD'!AT164)</f>
        <v>44</v>
      </c>
      <c r="N165" t="str">
        <f>IF('all SD'!BF164="","",'all SD'!BF164)</f>
        <v>DEN</v>
      </c>
      <c r="O165" t="str">
        <f>IF('all SD'!BG164="","",'all SD'!BG164)</f>
        <v>No</v>
      </c>
      <c r="P165">
        <f>IF('all SD'!BH164="","",'all SD'!BH164)</f>
        <v>1</v>
      </c>
      <c r="Q165">
        <f>IF('all SD'!BI164="","",'all SD'!BI164)</f>
        <v>1</v>
      </c>
      <c r="R165">
        <f>IF('all SD'!BJ164="","",'all SD'!BJ164)</f>
        <v>4.9321687950088746</v>
      </c>
      <c r="S165" t="str">
        <f>IF('all SD'!BK164="","",'all SD'!BK164)</f>
        <v/>
      </c>
      <c r="T165" t="str">
        <f>IF('all SD'!BL164="","",'all SD'!BL164)</f>
        <v/>
      </c>
      <c r="U165">
        <f>IF('all SD'!BM164="","",'all SD'!BM164)</f>
        <v>4.9321687950088746</v>
      </c>
      <c r="V165">
        <f>IF('all SD'!BN164="","",'all SD'!BN164)</f>
        <v>3</v>
      </c>
    </row>
    <row r="166" spans="1:22" x14ac:dyDescent="0.2">
      <c r="A166" s="20" t="str">
        <f>IF('all SD'!A165="","",'all SD'!A165)</f>
        <v>V</v>
      </c>
      <c r="B166">
        <f>IF('all SD'!B165="","",'all SD'!B165)</f>
        <v>24086</v>
      </c>
      <c r="C166" t="str">
        <f>IF('all SD'!C165="","",'all SD'!C165)</f>
        <v>39G2</v>
      </c>
      <c r="D166">
        <f>IF('all SD'!D165="","",'all SD'!D165)</f>
        <v>24</v>
      </c>
      <c r="E166" s="26">
        <f>IF('all SD'!E165="","",'all SD'!E165)</f>
        <v>54</v>
      </c>
      <c r="F166">
        <f>IF('all SD'!F165="","",'all SD'!F165)</f>
        <v>59.23</v>
      </c>
      <c r="G166">
        <f>IF('all SD'!G165="","",'all SD'!G165)</f>
        <v>12</v>
      </c>
      <c r="H166" s="27">
        <f>IF('all SD'!H165="","",'all SD'!H165)</f>
        <v>40.340000000000003</v>
      </c>
      <c r="I166">
        <f>IF('all SD'!BO165="","",'all SD'!BO165)</f>
        <v>54</v>
      </c>
      <c r="J166">
        <f>IF('all SD'!BP165="","",'all SD'!BP165)</f>
        <v>58.22</v>
      </c>
      <c r="K166">
        <f>IF('all SD'!BQ165="","",'all SD'!BQ165)</f>
        <v>12</v>
      </c>
      <c r="L166" s="27">
        <f>IF('all SD'!BR165="","",'all SD'!BR165)</f>
        <v>42.24</v>
      </c>
      <c r="M166">
        <f>IF('all SD'!AT165="","",'all SD'!AT165)</f>
        <v>25</v>
      </c>
      <c r="N166" t="str">
        <f>IF('all SD'!BF165="","",'all SD'!BF165)</f>
        <v>DEN</v>
      </c>
      <c r="O166" t="str">
        <f>IF('all SD'!BG165="","",'all SD'!BG165)</f>
        <v>No</v>
      </c>
      <c r="P166">
        <f>IF('all SD'!BH165="","",'all SD'!BH165)</f>
        <v>1</v>
      </c>
      <c r="Q166" t="str">
        <f>IF('all SD'!BI165="","",'all SD'!BI165)</f>
        <v/>
      </c>
      <c r="R166">
        <f>IF('all SD'!BJ165="","",'all SD'!BJ165)</f>
        <v>1.4862744927134492</v>
      </c>
      <c r="S166" t="str">
        <f>IF('all SD'!BK165="","",'all SD'!BK165)</f>
        <v/>
      </c>
      <c r="T166" t="str">
        <f>IF('all SD'!BL165="","",'all SD'!BL165)</f>
        <v/>
      </c>
      <c r="U166">
        <f>IF('all SD'!BM165="","",'all SD'!BM165)</f>
        <v>1.4862744927134492</v>
      </c>
      <c r="V166">
        <f>IF('all SD'!BN165="","",'all SD'!BN165)</f>
        <v>2</v>
      </c>
    </row>
    <row r="167" spans="1:22" x14ac:dyDescent="0.2">
      <c r="A167" s="20" t="str">
        <f>IF('all SD'!A166="","",'all SD'!A166)</f>
        <v>V</v>
      </c>
      <c r="B167">
        <f>IF('all SD'!B166="","",'all SD'!B166)</f>
        <v>24089</v>
      </c>
      <c r="C167" t="str">
        <f>IF('all SD'!C166="","",'all SD'!C166)</f>
        <v>38G2</v>
      </c>
      <c r="D167">
        <f>IF('all SD'!D166="","",'all SD'!D166)</f>
        <v>24</v>
      </c>
      <c r="E167" s="26">
        <f>IF('all SD'!E166="","",'all SD'!E166)</f>
        <v>54</v>
      </c>
      <c r="F167">
        <f>IF('all SD'!F166="","",'all SD'!F166)</f>
        <v>54.125399999999999</v>
      </c>
      <c r="G167">
        <f>IF('all SD'!G166="","",'all SD'!G166)</f>
        <v>12</v>
      </c>
      <c r="H167" s="27">
        <f>IF('all SD'!H166="","",'all SD'!H166)</f>
        <v>54</v>
      </c>
      <c r="I167">
        <f>IF('all SD'!BO166="","",'all SD'!BO166)</f>
        <v>54</v>
      </c>
      <c r="J167">
        <f>IF('all SD'!BP166="","",'all SD'!BP166)</f>
        <v>55</v>
      </c>
      <c r="K167">
        <f>IF('all SD'!BQ166="","",'all SD'!BQ166)</f>
        <v>12</v>
      </c>
      <c r="L167" s="27">
        <f>IF('all SD'!BR166="","",'all SD'!BR166)</f>
        <v>58</v>
      </c>
      <c r="M167">
        <f>IF('all SD'!AT166="","",'all SD'!AT166)</f>
        <v>48</v>
      </c>
      <c r="N167" t="str">
        <f>IF('all SD'!BF166="","",'all SD'!BF166)</f>
        <v>DEN</v>
      </c>
      <c r="O167" t="str">
        <f>IF('all SD'!BG166="","",'all SD'!BG166)</f>
        <v>No</v>
      </c>
      <c r="P167" t="str">
        <f>IF('all SD'!BH166="","",'all SD'!BH166)</f>
        <v/>
      </c>
      <c r="Q167" t="str">
        <f>IF('all SD'!BI166="","",'all SD'!BI166)</f>
        <v/>
      </c>
      <c r="R167">
        <f>IF('all SD'!BJ166="","",'all SD'!BJ166)</f>
        <v>2.6482338805568157</v>
      </c>
      <c r="S167" t="str">
        <f>IF('all SD'!BK166="","",'all SD'!BK166)</f>
        <v/>
      </c>
      <c r="T167" t="str">
        <f>IF('all SD'!BL166="","",'all SD'!BL166)</f>
        <v/>
      </c>
      <c r="U167">
        <f>IF('all SD'!BM166="","",'all SD'!BM166)</f>
        <v>2.4601945548593194</v>
      </c>
      <c r="V167">
        <f>IF('all SD'!BN166="","",'all SD'!BN166)</f>
        <v>3</v>
      </c>
    </row>
    <row r="168" spans="1:22" x14ac:dyDescent="0.2">
      <c r="A168" s="20" t="str">
        <f>IF('all SD'!A167="","",'all SD'!A167)</f>
        <v>V</v>
      </c>
      <c r="B168">
        <f>IF('all SD'!B167="","",'all SD'!B167)</f>
        <v>24092</v>
      </c>
      <c r="C168" t="str">
        <f>IF('all SD'!C167="","",'all SD'!C167)</f>
        <v>38G4</v>
      </c>
      <c r="D168">
        <f>IF('all SD'!D167="","",'all SD'!D167)</f>
        <v>24</v>
      </c>
      <c r="E168" s="26">
        <f>IF('all SD'!E167="","",'all SD'!E167)</f>
        <v>54</v>
      </c>
      <c r="F168">
        <f>IF('all SD'!F167="","",'all SD'!F167)</f>
        <v>52.3</v>
      </c>
      <c r="G168">
        <f>IF('all SD'!G167="","",'all SD'!G167)</f>
        <v>14</v>
      </c>
      <c r="H168" s="27">
        <f>IF('all SD'!H167="","",'all SD'!H167)</f>
        <v>57.8</v>
      </c>
      <c r="I168">
        <f>IF('all SD'!BO167="","",'all SD'!BO167)</f>
        <v>54</v>
      </c>
      <c r="J168">
        <f>IF('all SD'!BP167="","",'all SD'!BP167)</f>
        <v>54</v>
      </c>
      <c r="K168">
        <f>IF('all SD'!BQ167="","",'all SD'!BQ167)</f>
        <v>14</v>
      </c>
      <c r="L168" s="27">
        <f>IF('all SD'!BR167="","",'all SD'!BR167)</f>
        <v>57.9</v>
      </c>
      <c r="M168">
        <f>IF('all SD'!AT167="","",'all SD'!AT167)</f>
        <v>48</v>
      </c>
      <c r="N168" t="str">
        <f>IF('all SD'!BF167="","",'all SD'!BF167)</f>
        <v>DEN</v>
      </c>
      <c r="O168" t="str">
        <f>IF('all SD'!BG167="","",'all SD'!BG167)</f>
        <v>No</v>
      </c>
      <c r="P168" t="str">
        <f>IF('all SD'!BH167="","",'all SD'!BH167)</f>
        <v/>
      </c>
      <c r="Q168">
        <f>IF('all SD'!BI167="","",'all SD'!BI167)</f>
        <v>1</v>
      </c>
      <c r="R168">
        <f>IF('all SD'!BJ167="","",'all SD'!BJ167)</f>
        <v>3.1515124088757052</v>
      </c>
      <c r="S168" t="str">
        <f>IF('all SD'!BK167="","",'all SD'!BK167)</f>
        <v/>
      </c>
      <c r="T168" t="str">
        <f>IF('all SD'!BL167="","",'all SD'!BL167)</f>
        <v/>
      </c>
      <c r="U168">
        <f>IF('all SD'!BM167="","",'all SD'!BM167)</f>
        <v>1.7009728501247332</v>
      </c>
      <c r="V168">
        <f>IF('all SD'!BN167="","",'all SD'!BN167)</f>
        <v>3</v>
      </c>
    </row>
    <row r="169" spans="1:22" x14ac:dyDescent="0.2">
      <c r="A169" s="20" t="str">
        <f>IF('all SD'!A168="","",'all SD'!A168)</f>
        <v>V</v>
      </c>
      <c r="B169">
        <f>IF('all SD'!B168="","",'all SD'!B168)</f>
        <v>24093</v>
      </c>
      <c r="C169" t="str">
        <f>IF('all SD'!C168="","",'all SD'!C168)</f>
        <v>39G2</v>
      </c>
      <c r="D169">
        <f>IF('all SD'!D168="","",'all SD'!D168)</f>
        <v>24</v>
      </c>
      <c r="E169" s="26">
        <f>IF('all SD'!E168="","",'all SD'!E168)</f>
        <v>55</v>
      </c>
      <c r="F169">
        <f>IF('all SD'!F168="","",'all SD'!F168)</f>
        <v>5.9</v>
      </c>
      <c r="G169">
        <f>IF('all SD'!G168="","",'all SD'!G168)</f>
        <v>12</v>
      </c>
      <c r="H169" s="27">
        <f>IF('all SD'!H168="","",'all SD'!H168)</f>
        <v>47.2</v>
      </c>
      <c r="I169">
        <f>IF('all SD'!BO168="","",'all SD'!BO168)</f>
        <v>55</v>
      </c>
      <c r="J169">
        <f>IF('all SD'!BP168="","",'all SD'!BP168)</f>
        <v>8.3000000000000007</v>
      </c>
      <c r="K169">
        <f>IF('all SD'!BQ168="","",'all SD'!BQ168)</f>
        <v>12</v>
      </c>
      <c r="L169" s="27">
        <f>IF('all SD'!BR168="","",'all SD'!BR168)</f>
        <v>51.3</v>
      </c>
      <c r="M169">
        <f>IF('all SD'!AT168="","",'all SD'!AT168)</f>
        <v>33</v>
      </c>
      <c r="N169" t="str">
        <f>IF('all SD'!BF168="","",'all SD'!BF168)</f>
        <v>DEN</v>
      </c>
      <c r="O169" t="str">
        <f>IF('all SD'!BG168="","",'all SD'!BG168)</f>
        <v>No</v>
      </c>
      <c r="P169">
        <f>IF('all SD'!BH168="","",'all SD'!BH168)</f>
        <v>1</v>
      </c>
      <c r="Q169" t="str">
        <f>IF('all SD'!BI168="","",'all SD'!BI168)</f>
        <v/>
      </c>
      <c r="R169">
        <f>IF('all SD'!BJ168="","",'all SD'!BJ168)</f>
        <v>3.3806891073712464</v>
      </c>
      <c r="S169" t="str">
        <f>IF('all SD'!BK168="","",'all SD'!BK168)</f>
        <v/>
      </c>
      <c r="T169" t="str">
        <f>IF('all SD'!BL168="","",'all SD'!BL168)</f>
        <v/>
      </c>
      <c r="U169">
        <f>IF('all SD'!BM168="","",'all SD'!BM168)</f>
        <v>3.3806891073712464</v>
      </c>
      <c r="V169">
        <f>IF('all SD'!BN168="","",'all SD'!BN168)</f>
        <v>2</v>
      </c>
    </row>
    <row r="170" spans="1:22" x14ac:dyDescent="0.2">
      <c r="A170" s="20" t="str">
        <f>IF('all SD'!A169="","",'all SD'!A169)</f>
        <v>I</v>
      </c>
      <c r="B170">
        <f>IF('all SD'!B169="","",'all SD'!B169)</f>
        <v>24094</v>
      </c>
      <c r="C170" t="str">
        <f>IF('all SD'!C169="","",'all SD'!C169)</f>
        <v>39G2</v>
      </c>
      <c r="D170">
        <f>IF('all SD'!D169="","",'all SD'!D169)</f>
        <v>24</v>
      </c>
      <c r="E170" s="26">
        <f>IF('all SD'!E169="","",'all SD'!E169)</f>
        <v>55</v>
      </c>
      <c r="F170">
        <f>IF('all SD'!F169="","",'all SD'!F169)</f>
        <v>5</v>
      </c>
      <c r="G170">
        <f>IF('all SD'!G169="","",'all SD'!G169)</f>
        <v>12</v>
      </c>
      <c r="H170" s="27">
        <f>IF('all SD'!H169="","",'all SD'!H169)</f>
        <v>47</v>
      </c>
      <c r="I170">
        <f>IF('all SD'!BO169="","",'all SD'!BO169)</f>
        <v>55</v>
      </c>
      <c r="J170">
        <f>IF('all SD'!BP169="","",'all SD'!BP169)</f>
        <v>4.9400000000000004</v>
      </c>
      <c r="K170">
        <f>IF('all SD'!BQ169="","",'all SD'!BQ169)</f>
        <v>12</v>
      </c>
      <c r="L170" s="27">
        <f>IF('all SD'!BR169="","",'all SD'!BR169)</f>
        <v>44.51</v>
      </c>
      <c r="M170">
        <f>IF('all SD'!AT169="","",'all SD'!AT169)</f>
        <v>31</v>
      </c>
      <c r="N170" t="str">
        <f>IF('all SD'!BF169="","",'all SD'!BF169)</f>
        <v>DEN</v>
      </c>
      <c r="O170" t="str">
        <f>IF('all SD'!BG169="","",'all SD'!BG169)</f>
        <v>No</v>
      </c>
      <c r="P170" t="str">
        <f>IF('all SD'!BH169="","",'all SD'!BH169)</f>
        <v/>
      </c>
      <c r="Q170" t="str">
        <f>IF('all SD'!BI169="","",'all SD'!BI169)</f>
        <v/>
      </c>
      <c r="R170">
        <f>IF('all SD'!BJ169="","",'all SD'!BJ169)</f>
        <v>1.4996941440138567</v>
      </c>
      <c r="S170" t="str">
        <f>IF('all SD'!BK169="","",'all SD'!BK169)</f>
        <v/>
      </c>
      <c r="T170" t="str">
        <f>IF('all SD'!BL169="","",'all SD'!BL169)</f>
        <v/>
      </c>
      <c r="U170">
        <f>IF('all SD'!BM169="","",'all SD'!BM169)</f>
        <v>1.6458202240058659</v>
      </c>
      <c r="V170">
        <f>IF('all SD'!BN169="","",'all SD'!BN169)</f>
        <v>2</v>
      </c>
    </row>
    <row r="171" spans="1:22" x14ac:dyDescent="0.2">
      <c r="A171" s="20" t="str">
        <f>IF('all SD'!A170="","",'all SD'!A170)</f>
        <v>V</v>
      </c>
      <c r="B171">
        <f>IF('all SD'!B170="","",'all SD'!B170)</f>
        <v>24095</v>
      </c>
      <c r="C171" t="str">
        <f>IF('all SD'!C170="","",'all SD'!C170)</f>
        <v>39G2</v>
      </c>
      <c r="D171">
        <f>IF('all SD'!D170="","",'all SD'!D170)</f>
        <v>24</v>
      </c>
      <c r="E171" s="26">
        <f>IF('all SD'!E170="","",'all SD'!E170)</f>
        <v>55</v>
      </c>
      <c r="F171">
        <f>IF('all SD'!F170="","",'all SD'!F170)</f>
        <v>5</v>
      </c>
      <c r="G171">
        <f>IF('all SD'!G170="","",'all SD'!G170)</f>
        <v>12</v>
      </c>
      <c r="H171" s="27">
        <f>IF('all SD'!H170="","",'all SD'!H170)</f>
        <v>50.1</v>
      </c>
      <c r="I171">
        <f>IF('all SD'!BO170="","",'all SD'!BO170)</f>
        <v>55</v>
      </c>
      <c r="J171">
        <f>IF('all SD'!BP170="","",'all SD'!BP170)</f>
        <v>5.0999999999999996</v>
      </c>
      <c r="K171">
        <f>IF('all SD'!BQ170="","",'all SD'!BQ170)</f>
        <v>12</v>
      </c>
      <c r="L171" s="27">
        <f>IF('all SD'!BR170="","",'all SD'!BR170)</f>
        <v>53</v>
      </c>
      <c r="M171">
        <f>IF('all SD'!AT170="","",'all SD'!AT170)</f>
        <v>33</v>
      </c>
      <c r="N171" t="str">
        <f>IF('all SD'!BF170="","",'all SD'!BF170)</f>
        <v>DEN</v>
      </c>
      <c r="O171" t="str">
        <f>IF('all SD'!BG170="","",'all SD'!BG170)</f>
        <v>No</v>
      </c>
      <c r="P171">
        <f>IF('all SD'!BH170="","",'all SD'!BH170)</f>
        <v>1</v>
      </c>
      <c r="Q171" t="str">
        <f>IF('all SD'!BI170="","",'all SD'!BI170)</f>
        <v/>
      </c>
      <c r="R171">
        <f>IF('all SD'!BJ170="","",'all SD'!BJ170)</f>
        <v>2.5008924278164231</v>
      </c>
      <c r="S171" t="str">
        <f>IF('all SD'!BK170="","",'all SD'!BK170)</f>
        <v/>
      </c>
      <c r="T171" t="str">
        <f>IF('all SD'!BL170="","",'all SD'!BL170)</f>
        <v/>
      </c>
      <c r="U171">
        <f>IF('all SD'!BM170="","",'all SD'!BM170)</f>
        <v>1.6628897403781671</v>
      </c>
      <c r="V171">
        <f>IF('all SD'!BN170="","",'all SD'!BN170)</f>
        <v>2</v>
      </c>
    </row>
    <row r="172" spans="1:22" x14ac:dyDescent="0.2">
      <c r="A172" s="20" t="str">
        <f>IF('all SD'!A171="","",'all SD'!A171)</f>
        <v>V</v>
      </c>
      <c r="B172">
        <f>IF('all SD'!B171="","",'all SD'!B171)</f>
        <v>24101</v>
      </c>
      <c r="C172" t="str">
        <f>IF('all SD'!C171="","",'all SD'!C171)</f>
        <v>39G3</v>
      </c>
      <c r="D172">
        <f>IF('all SD'!D171="","",'all SD'!D171)</f>
        <v>24</v>
      </c>
      <c r="E172" s="26">
        <f>IF('all SD'!E171="","",'all SD'!E171)</f>
        <v>55</v>
      </c>
      <c r="F172">
        <f>IF('all SD'!F171="","",'all SD'!F171)</f>
        <v>6.87</v>
      </c>
      <c r="G172">
        <f>IF('all SD'!G171="","",'all SD'!G171)</f>
        <v>13</v>
      </c>
      <c r="H172" s="27">
        <f>IF('all SD'!H171="","",'all SD'!H171)</f>
        <v>52.47</v>
      </c>
      <c r="I172">
        <f>IF('all SD'!BO171="","",'all SD'!BO171)</f>
        <v>55</v>
      </c>
      <c r="J172">
        <f>IF('all SD'!BP171="","",'all SD'!BP171)</f>
        <v>5.87</v>
      </c>
      <c r="K172">
        <f>IF('all SD'!BQ171="","",'all SD'!BQ171)</f>
        <v>13</v>
      </c>
      <c r="L172" s="27">
        <f>IF('all SD'!BR171="","",'all SD'!BR171)</f>
        <v>50.15</v>
      </c>
      <c r="M172">
        <f>IF('all SD'!AT171="","",'all SD'!AT171)</f>
        <v>46</v>
      </c>
      <c r="N172" t="str">
        <f>IF('all SD'!BF171="","",'all SD'!BF171)</f>
        <v>SWE</v>
      </c>
      <c r="O172" t="str">
        <f>IF('all SD'!BG171="","",'all SD'!BG171)</f>
        <v>No</v>
      </c>
      <c r="P172">
        <f>IF('all SD'!BH171="","",'all SD'!BH171)</f>
        <v>1</v>
      </c>
      <c r="Q172">
        <f>IF('all SD'!BI171="","",'all SD'!BI171)</f>
        <v>1</v>
      </c>
      <c r="R172">
        <f>IF('all SD'!BJ171="","",'all SD'!BJ171)</f>
        <v>1.6617429715660397</v>
      </c>
      <c r="S172" t="str">
        <f>IF('all SD'!BK171="","",'all SD'!BK171)</f>
        <v/>
      </c>
      <c r="T172" t="str">
        <f>IF('all SD'!BL171="","",'all SD'!BL171)</f>
        <v/>
      </c>
      <c r="U172">
        <f>IF('all SD'!BM171="","",'all SD'!BM171)</f>
        <v>1.6617429715660397</v>
      </c>
      <c r="V172">
        <f>IF('all SD'!BN171="","",'all SD'!BN171)</f>
        <v>3</v>
      </c>
    </row>
    <row r="173" spans="1:22" x14ac:dyDescent="0.2">
      <c r="A173" s="20" t="str">
        <f>IF('all SD'!A172="","",'all SD'!A172)</f>
        <v>V</v>
      </c>
      <c r="B173">
        <f>IF('all SD'!B172="","",'all SD'!B172)</f>
        <v>24104</v>
      </c>
      <c r="C173" t="str">
        <f>IF('all SD'!C172="","",'all SD'!C172)</f>
        <v>39G3</v>
      </c>
      <c r="D173">
        <f>IF('all SD'!D172="","",'all SD'!D172)</f>
        <v>24</v>
      </c>
      <c r="E173" s="26">
        <f>IF('all SD'!E172="","",'all SD'!E172)</f>
        <v>55</v>
      </c>
      <c r="F173">
        <f>IF('all SD'!F172="","",'all SD'!F172)</f>
        <v>3.98</v>
      </c>
      <c r="G173">
        <f>IF('all SD'!G172="","",'all SD'!G172)</f>
        <v>13</v>
      </c>
      <c r="H173" s="27">
        <f>IF('all SD'!H172="","",'all SD'!H172)</f>
        <v>20.399999999999999</v>
      </c>
      <c r="I173">
        <f>IF('all SD'!BO172="","",'all SD'!BO172)</f>
        <v>55</v>
      </c>
      <c r="J173">
        <f>IF('all SD'!BP172="","",'all SD'!BP172)</f>
        <v>4.01</v>
      </c>
      <c r="K173">
        <f>IF('all SD'!BQ172="","",'all SD'!BQ172)</f>
        <v>13</v>
      </c>
      <c r="L173" s="27">
        <f>IF('all SD'!BR172="","",'all SD'!BR172)</f>
        <v>23.14</v>
      </c>
      <c r="M173">
        <f>IF('all SD'!AT172="","",'all SD'!AT172)</f>
        <v>44</v>
      </c>
      <c r="N173" t="str">
        <f>IF('all SD'!BF172="","",'all SD'!BF172)</f>
        <v>SWE</v>
      </c>
      <c r="O173" t="str">
        <f>IF('all SD'!BG172="","",'all SD'!BG172)</f>
        <v>No</v>
      </c>
      <c r="P173" t="str">
        <f>IF('all SD'!BH172="","",'all SD'!BH172)</f>
        <v/>
      </c>
      <c r="Q173" t="str">
        <f>IF('all SD'!BI172="","",'all SD'!BI172)</f>
        <v/>
      </c>
      <c r="R173">
        <f>IF('all SD'!BJ172="","",'all SD'!BJ172)</f>
        <v>1.6930439701636211</v>
      </c>
      <c r="S173" t="str">
        <f>IF('all SD'!BK172="","",'all SD'!BK172)</f>
        <v/>
      </c>
      <c r="T173">
        <f>IF('all SD'!BL172="","",'all SD'!BL172)</f>
        <v>7</v>
      </c>
      <c r="U173">
        <f>IF('all SD'!BM172="","",'all SD'!BM172)</f>
        <v>1.5692768277405176</v>
      </c>
      <c r="V173">
        <f>IF('all SD'!BN172="","",'all SD'!BN172)</f>
        <v>3</v>
      </c>
    </row>
    <row r="174" spans="1:22" x14ac:dyDescent="0.2">
      <c r="A174" s="20" t="str">
        <f>IF('all SD'!A173="","",'all SD'!A173)</f>
        <v>V</v>
      </c>
      <c r="B174">
        <f>IF('all SD'!B173="","",'all SD'!B173)</f>
        <v>24107</v>
      </c>
      <c r="C174" t="str">
        <f>IF('all SD'!C173="","",'all SD'!C173)</f>
        <v>39G3</v>
      </c>
      <c r="D174">
        <f>IF('all SD'!D173="","",'all SD'!D173)</f>
        <v>24</v>
      </c>
      <c r="E174" s="26">
        <f>IF('all SD'!E173="","",'all SD'!E173)</f>
        <v>55</v>
      </c>
      <c r="F174">
        <f>IF('all SD'!F173="","",'all SD'!F173)</f>
        <v>16.399999999999999</v>
      </c>
      <c r="G174">
        <f>IF('all SD'!G173="","",'all SD'!G173)</f>
        <v>13</v>
      </c>
      <c r="H174" s="27">
        <f>IF('all SD'!H173="","",'all SD'!H173)</f>
        <v>44.6</v>
      </c>
      <c r="I174">
        <f>IF('all SD'!BO173="","",'all SD'!BO173)</f>
        <v>55</v>
      </c>
      <c r="J174">
        <f>IF('all SD'!BP173="","",'all SD'!BP173)</f>
        <v>15.1</v>
      </c>
      <c r="K174">
        <f>IF('all SD'!BQ173="","",'all SD'!BQ173)</f>
        <v>13</v>
      </c>
      <c r="L174" s="27">
        <f>IF('all SD'!BR173="","",'all SD'!BR173)</f>
        <v>42.9</v>
      </c>
      <c r="M174">
        <f>IF('all SD'!AT173="","",'all SD'!AT173)</f>
        <v>41</v>
      </c>
      <c r="N174" t="str">
        <f>IF('all SD'!BF173="","",'all SD'!BF173)</f>
        <v>SWE</v>
      </c>
      <c r="O174" t="str">
        <f>IF('all SD'!BG173="","",'all SD'!BG173)</f>
        <v>No</v>
      </c>
      <c r="P174">
        <f>IF('all SD'!BH173="","",'all SD'!BH173)</f>
        <v>1</v>
      </c>
      <c r="Q174" t="str">
        <f>IF('all SD'!BI173="","",'all SD'!BI173)</f>
        <v/>
      </c>
      <c r="R174">
        <f>IF('all SD'!BJ173="","",'all SD'!BJ173)</f>
        <v>2.4996761305510207</v>
      </c>
      <c r="S174" t="str">
        <f>IF('all SD'!BK173="","",'all SD'!BK173)</f>
        <v/>
      </c>
      <c r="T174" t="str">
        <f>IF('all SD'!BL173="","",'all SD'!BL173)</f>
        <v/>
      </c>
      <c r="U174">
        <f>IF('all SD'!BM173="","",'all SD'!BM173)</f>
        <v>1.6212216752040953</v>
      </c>
      <c r="V174">
        <f>IF('all SD'!BN173="","",'all SD'!BN173)</f>
        <v>3</v>
      </c>
    </row>
    <row r="175" spans="1:22" x14ac:dyDescent="0.2">
      <c r="A175" s="20" t="str">
        <f>IF('all SD'!A174="","",'all SD'!A174)</f>
        <v>V</v>
      </c>
      <c r="B175">
        <f>IF('all SD'!B174="","",'all SD'!B174)</f>
        <v>24125</v>
      </c>
      <c r="C175" t="str">
        <f>IF('all SD'!C174="","",'all SD'!C174)</f>
        <v>39G3</v>
      </c>
      <c r="D175">
        <f>IF('all SD'!D174="","",'all SD'!D174)</f>
        <v>24</v>
      </c>
      <c r="E175" s="26">
        <f>IF('all SD'!E174="","",'all SD'!E174)</f>
        <v>55</v>
      </c>
      <c r="F175">
        <f>IF('all SD'!F174="","",'all SD'!F174)</f>
        <v>15.71</v>
      </c>
      <c r="G175">
        <f>IF('all SD'!G174="","",'all SD'!G174)</f>
        <v>13</v>
      </c>
      <c r="H175" s="27">
        <f>IF('all SD'!H174="","",'all SD'!H174)</f>
        <v>57.57</v>
      </c>
      <c r="I175">
        <f>IF('all SD'!BO174="","",'all SD'!BO174)</f>
        <v>55</v>
      </c>
      <c r="J175">
        <f>IF('all SD'!BP174="","",'all SD'!BP174)</f>
        <v>14.42</v>
      </c>
      <c r="K175">
        <f>IF('all SD'!BQ174="","",'all SD'!BQ174)</f>
        <v>14</v>
      </c>
      <c r="L175" s="27">
        <f>IF('all SD'!BR174="","",'all SD'!BR174)</f>
        <v>1.33</v>
      </c>
      <c r="M175">
        <f>IF('all SD'!AT174="","",'all SD'!AT174)</f>
        <v>39</v>
      </c>
      <c r="N175" t="str">
        <f>IF('all SD'!BF174="","",'all SD'!BF174)</f>
        <v>SWE</v>
      </c>
      <c r="O175" t="str">
        <f>IF('all SD'!BG174="","",'all SD'!BG174)</f>
        <v>No</v>
      </c>
      <c r="P175">
        <f>IF('all SD'!BH174="","",'all SD'!BH174)</f>
        <v>1</v>
      </c>
      <c r="Q175" t="str">
        <f>IF('all SD'!BI174="","",'all SD'!BI174)</f>
        <v/>
      </c>
      <c r="R175">
        <f>IF('all SD'!BJ174="","",'all SD'!BJ174)</f>
        <v>2.5014201934198241</v>
      </c>
      <c r="S175" t="str">
        <f>IF('all SD'!BK174="","",'all SD'!BK174)</f>
        <v/>
      </c>
      <c r="T175" t="str">
        <f>IF('all SD'!BL174="","",'all SD'!BL174)</f>
        <v/>
      </c>
      <c r="U175">
        <f>IF('all SD'!BM174="","",'all SD'!BM174)</f>
        <v>2.5014201934198241</v>
      </c>
      <c r="V175">
        <f>IF('all SD'!BN174="","",'all SD'!BN174)</f>
        <v>2</v>
      </c>
    </row>
    <row r="176" spans="1:22" x14ac:dyDescent="0.2">
      <c r="A176" s="20" t="str">
        <f>IF('all SD'!A175="","",'all SD'!A175)</f>
        <v>V</v>
      </c>
      <c r="B176">
        <f>IF('all SD'!B175="","",'all SD'!B175)</f>
        <v>24130</v>
      </c>
      <c r="C176" t="str">
        <f>IF('all SD'!C175="","",'all SD'!C175)</f>
        <v>39G4</v>
      </c>
      <c r="D176">
        <f>IF('all SD'!D175="","",'all SD'!D175)</f>
        <v>24</v>
      </c>
      <c r="E176" s="26">
        <f>IF('all SD'!E175="","",'all SD'!E175)</f>
        <v>55</v>
      </c>
      <c r="F176">
        <f>IF('all SD'!F175="","",'all SD'!F175)</f>
        <v>16.170000000000002</v>
      </c>
      <c r="G176">
        <f>IF('all SD'!G175="","",'all SD'!G175)</f>
        <v>14</v>
      </c>
      <c r="H176" s="27">
        <f>IF('all SD'!H175="","",'all SD'!H175)</f>
        <v>2.63</v>
      </c>
      <c r="I176">
        <f>IF('all SD'!BO175="","",'all SD'!BO175)</f>
        <v>55</v>
      </c>
      <c r="J176">
        <f>IF('all SD'!BP175="","",'all SD'!BP175)</f>
        <v>16.03</v>
      </c>
      <c r="K176">
        <f>IF('all SD'!BQ175="","",'all SD'!BQ175)</f>
        <v>14</v>
      </c>
      <c r="L176" s="27">
        <f>IF('all SD'!BR175="","",'all SD'!BR175)</f>
        <v>5.36</v>
      </c>
      <c r="M176">
        <f>IF('all SD'!AT175="","",'all SD'!AT175)</f>
        <v>31</v>
      </c>
      <c r="N176" t="str">
        <f>IF('all SD'!BF175="","",'all SD'!BF175)</f>
        <v>SWE</v>
      </c>
      <c r="O176" t="str">
        <f>IF('all SD'!BG175="","",'all SD'!BG175)</f>
        <v>No</v>
      </c>
      <c r="P176">
        <f>IF('all SD'!BH175="","",'all SD'!BH175)</f>
        <v>1</v>
      </c>
      <c r="Q176" t="str">
        <f>IF('all SD'!BI175="","",'all SD'!BI175)</f>
        <v/>
      </c>
      <c r="R176">
        <f>IF('all SD'!BJ175="","",'all SD'!BJ175)</f>
        <v>1.5616613425952872</v>
      </c>
      <c r="S176" t="str">
        <f>IF('all SD'!BK175="","",'all SD'!BK175)</f>
        <v/>
      </c>
      <c r="T176" t="str">
        <f>IF('all SD'!BL175="","",'all SD'!BL175)</f>
        <v/>
      </c>
      <c r="U176">
        <f>IF('all SD'!BM175="","",'all SD'!BM175)</f>
        <v>1.5616613425952872</v>
      </c>
      <c r="V176">
        <f>IF('all SD'!BN175="","",'all SD'!BN175)</f>
        <v>2</v>
      </c>
    </row>
    <row r="177" spans="1:22" x14ac:dyDescent="0.2">
      <c r="A177" s="20" t="str">
        <f>IF('all SD'!A176="","",'all SD'!A176)</f>
        <v>V</v>
      </c>
      <c r="B177">
        <f>IF('all SD'!B176="","",'all SD'!B176)</f>
        <v>24142</v>
      </c>
      <c r="C177" t="str">
        <f>IF('all SD'!C176="","",'all SD'!C176)</f>
        <v>39G4</v>
      </c>
      <c r="D177">
        <f>IF('all SD'!D176="","",'all SD'!D176)</f>
        <v>24</v>
      </c>
      <c r="E177" s="26">
        <f>IF('all SD'!E176="","",'all SD'!E176)</f>
        <v>55</v>
      </c>
      <c r="F177">
        <f>IF('all SD'!F176="","",'all SD'!F176)</f>
        <v>16.399999999999999</v>
      </c>
      <c r="G177">
        <f>IF('all SD'!G176="","",'all SD'!G176)</f>
        <v>14</v>
      </c>
      <c r="H177" s="27">
        <f>IF('all SD'!H176="","",'all SD'!H176)</f>
        <v>5</v>
      </c>
      <c r="I177">
        <f>IF('all SD'!BO176="","",'all SD'!BO176)</f>
        <v>55</v>
      </c>
      <c r="J177">
        <f>IF('all SD'!BP176="","",'all SD'!BP176)</f>
        <v>15.62</v>
      </c>
      <c r="K177">
        <f>IF('all SD'!BQ176="","",'all SD'!BQ176)</f>
        <v>14</v>
      </c>
      <c r="L177" s="27">
        <f>IF('all SD'!BR176="","",'all SD'!BR176)</f>
        <v>9.17</v>
      </c>
      <c r="M177">
        <f>IF('all SD'!AT176="","",'all SD'!AT176)</f>
        <v>32</v>
      </c>
      <c r="N177" t="str">
        <f>IF('all SD'!BF176="","",'all SD'!BF176)</f>
        <v>SWE</v>
      </c>
      <c r="O177" t="str">
        <f>IF('all SD'!BG176="","",'all SD'!BG176)</f>
        <v>No</v>
      </c>
      <c r="P177">
        <f>IF('all SD'!BH176="","",'all SD'!BH176)</f>
        <v>1</v>
      </c>
      <c r="Q177" t="str">
        <f>IF('all SD'!BI176="","",'all SD'!BI176)</f>
        <v/>
      </c>
      <c r="R177">
        <f>IF('all SD'!BJ176="","",'all SD'!BJ176)</f>
        <v>2.500640725514887</v>
      </c>
      <c r="S177" t="str">
        <f>IF('all SD'!BK176="","",'all SD'!BK176)</f>
        <v/>
      </c>
      <c r="T177" t="str">
        <f>IF('all SD'!BL176="","",'all SD'!BL176)</f>
        <v/>
      </c>
      <c r="U177">
        <f>IF('all SD'!BM176="","",'all SD'!BM176)</f>
        <v>2.500640725514887</v>
      </c>
      <c r="V177">
        <f>IF('all SD'!BN176="","",'all SD'!BN176)</f>
        <v>2</v>
      </c>
    </row>
    <row r="178" spans="1:22" x14ac:dyDescent="0.2">
      <c r="A178" s="20" t="str">
        <f>IF('all SD'!A177="","",'all SD'!A177)</f>
        <v>I</v>
      </c>
      <c r="B178">
        <f>IF('all SD'!B177="","",'all SD'!B177)</f>
        <v>24147</v>
      </c>
      <c r="C178" t="str">
        <f>IF('all SD'!C177="","",'all SD'!C177)</f>
        <v>39G3</v>
      </c>
      <c r="D178">
        <f>IF('all SD'!D177="","",'all SD'!D177)</f>
        <v>24</v>
      </c>
      <c r="E178" s="26">
        <f>IF('all SD'!E177="","",'all SD'!E177)</f>
        <v>55</v>
      </c>
      <c r="F178">
        <f>IF('all SD'!F177="","",'all SD'!F177)</f>
        <v>17.899999999999999</v>
      </c>
      <c r="G178">
        <f>IF('all SD'!G177="","",'all SD'!G177)</f>
        <v>13</v>
      </c>
      <c r="H178" s="27">
        <f>IF('all SD'!H177="","",'all SD'!H177)</f>
        <v>51.39</v>
      </c>
      <c r="I178">
        <f>IF('all SD'!BO177="","",'all SD'!BO177)</f>
        <v>55</v>
      </c>
      <c r="J178">
        <f>IF('all SD'!BP177="","",'all SD'!BP177)</f>
        <v>19.329999999999998</v>
      </c>
      <c r="K178">
        <f>IF('all SD'!BQ177="","",'all SD'!BQ177)</f>
        <v>13</v>
      </c>
      <c r="L178" s="27">
        <f>IF('all SD'!BR177="","",'all SD'!BR177)</f>
        <v>50.24</v>
      </c>
      <c r="M178">
        <f>IF('all SD'!AT177="","",'all SD'!AT177)</f>
        <v>38</v>
      </c>
      <c r="N178" t="str">
        <f>IF('all SD'!BF177="","",'all SD'!BF177)</f>
        <v>SWE</v>
      </c>
      <c r="O178" t="str">
        <f>IF('all SD'!BG177="","",'all SD'!BG177)</f>
        <v>No</v>
      </c>
      <c r="P178">
        <f>IF('all SD'!BH177="","",'all SD'!BH177)</f>
        <v>1</v>
      </c>
      <c r="Q178" t="str">
        <f>IF('all SD'!BI177="","",'all SD'!BI177)</f>
        <v/>
      </c>
      <c r="R178">
        <f>IF('all SD'!BJ177="","",'all SD'!BJ177)</f>
        <v>2.5010486392784825</v>
      </c>
      <c r="S178" t="str">
        <f>IF('all SD'!BK177="","",'all SD'!BK177)</f>
        <v/>
      </c>
      <c r="T178" t="str">
        <f>IF('all SD'!BL177="","",'all SD'!BL177)</f>
        <v/>
      </c>
      <c r="U178">
        <f>IF('all SD'!BM177="","",'all SD'!BM177)</f>
        <v>1.5726643688983941</v>
      </c>
      <c r="V178">
        <f>IF('all SD'!BN177="","",'all SD'!BN177)</f>
        <v>2</v>
      </c>
    </row>
    <row r="179" spans="1:22" x14ac:dyDescent="0.2">
      <c r="A179" s="20" t="str">
        <f>IF('all SD'!A178="","",'all SD'!A178)</f>
        <v>V</v>
      </c>
      <c r="B179">
        <f>IF('all SD'!B178="","",'all SD'!B178)</f>
        <v>24150</v>
      </c>
      <c r="C179" t="str">
        <f>IF('all SD'!C178="","",'all SD'!C178)</f>
        <v>38G4</v>
      </c>
      <c r="D179">
        <f>IF('all SD'!D178="","",'all SD'!D178)</f>
        <v>24</v>
      </c>
      <c r="E179" s="26">
        <f>IF('all SD'!E178="","",'all SD'!E178)</f>
        <v>54</v>
      </c>
      <c r="F179">
        <f>IF('all SD'!F178="","",'all SD'!F178)</f>
        <v>36.770000000000003</v>
      </c>
      <c r="G179">
        <f>IF('all SD'!G178="","",'all SD'!G178)</f>
        <v>14</v>
      </c>
      <c r="H179" s="27">
        <f>IF('all SD'!H178="","",'all SD'!H178)</f>
        <v>46.61</v>
      </c>
      <c r="I179">
        <f>IF('all SD'!BO178="","",'all SD'!BO178)</f>
        <v>54</v>
      </c>
      <c r="J179">
        <f>IF('all SD'!BP178="","",'all SD'!BP178)</f>
        <v>36.61</v>
      </c>
      <c r="K179">
        <f>IF('all SD'!BQ178="","",'all SD'!BQ178)</f>
        <v>14</v>
      </c>
      <c r="L179" s="27">
        <f>IF('all SD'!BR178="","",'all SD'!BR178)</f>
        <v>44.12</v>
      </c>
      <c r="M179">
        <f>IF('all SD'!AT178="","",'all SD'!AT178)</f>
        <v>47</v>
      </c>
      <c r="N179" t="str">
        <f>IF('all SD'!BF178="","",'all SD'!BF178)</f>
        <v>DEN</v>
      </c>
      <c r="O179" t="str">
        <f>IF('all SD'!BG178="","",'all SD'!BG178)</f>
        <v>No</v>
      </c>
      <c r="P179">
        <f>IF('all SD'!BH178="","",'all SD'!BH178)</f>
        <v>1</v>
      </c>
      <c r="Q179">
        <f>IF('all SD'!BI178="","",'all SD'!BI178)</f>
        <v>1</v>
      </c>
      <c r="R179">
        <f>IF('all SD'!BJ178="","",'all SD'!BJ178)</f>
        <v>1.4533642025961226</v>
      </c>
      <c r="S179" t="str">
        <f>IF('all SD'!BK178="","",'all SD'!BK178)</f>
        <v/>
      </c>
      <c r="T179" t="str">
        <f>IF('all SD'!BL178="","",'all SD'!BL178)</f>
        <v/>
      </c>
      <c r="U179">
        <f>IF('all SD'!BM178="","",'all SD'!BM178)</f>
        <v>1.4533642025961226</v>
      </c>
      <c r="V179">
        <f>IF('all SD'!BN178="","",'all SD'!BN178)</f>
        <v>3</v>
      </c>
    </row>
    <row r="180" spans="1:22" x14ac:dyDescent="0.2">
      <c r="A180" s="20" t="str">
        <f>IF('all SD'!A179="","",'all SD'!A179)</f>
        <v>V</v>
      </c>
      <c r="B180">
        <f>IF('all SD'!B179="","",'all SD'!B179)</f>
        <v>24151</v>
      </c>
      <c r="C180" t="str">
        <f>IF('all SD'!C179="","",'all SD'!C179)</f>
        <v>38G3</v>
      </c>
      <c r="D180">
        <f>IF('all SD'!D179="","",'all SD'!D179)</f>
        <v>24</v>
      </c>
      <c r="E180" s="26">
        <f>IF('all SD'!E179="","",'all SD'!E179)</f>
        <v>54</v>
      </c>
      <c r="F180">
        <f>IF('all SD'!F179="","",'all SD'!F179)</f>
        <v>48.56</v>
      </c>
      <c r="G180">
        <f>IF('all SD'!G179="","",'all SD'!G179)</f>
        <v>13</v>
      </c>
      <c r="H180" s="27">
        <f>IF('all SD'!H179="","",'all SD'!H179)</f>
        <v>10.92</v>
      </c>
      <c r="I180">
        <f>IF('all SD'!BO179="","",'all SD'!BO179)</f>
        <v>54</v>
      </c>
      <c r="J180">
        <f>IF('all SD'!BP179="","",'all SD'!BP179)</f>
        <v>48.19</v>
      </c>
      <c r="K180">
        <f>IF('all SD'!BQ179="","",'all SD'!BQ179)</f>
        <v>13</v>
      </c>
      <c r="L180" s="27">
        <f>IF('all SD'!BR179="","",'all SD'!BR179)</f>
        <v>14.7</v>
      </c>
      <c r="M180">
        <f>IF('all SD'!AT179="","",'all SD'!AT179)</f>
        <v>45</v>
      </c>
      <c r="N180" t="str">
        <f>IF('all SD'!BF179="","",'all SD'!BF179)</f>
        <v>GFR</v>
      </c>
      <c r="O180" t="str">
        <f>IF('all SD'!BG179="","",'all SD'!BG179)</f>
        <v>No</v>
      </c>
      <c r="P180">
        <f>IF('all SD'!BH179="","",'all SD'!BH179)</f>
        <v>1</v>
      </c>
      <c r="Q180" t="str">
        <f>IF('all SD'!BI179="","",'all SD'!BI179)</f>
        <v/>
      </c>
      <c r="R180">
        <f>IF('all SD'!BJ179="","",'all SD'!BJ179)</f>
        <v>2.2103755887583771</v>
      </c>
      <c r="S180" t="str">
        <f>IF('all SD'!BK179="","",'all SD'!BK179)</f>
        <v/>
      </c>
      <c r="T180" t="str">
        <f>IF('all SD'!BL179="","",'all SD'!BL179)</f>
        <v/>
      </c>
      <c r="U180">
        <f>IF('all SD'!BM179="","",'all SD'!BM179)</f>
        <v>2.2103755887583771</v>
      </c>
      <c r="V180">
        <f>IF('all SD'!BN179="","",'all SD'!BN179)</f>
        <v>3</v>
      </c>
    </row>
    <row r="181" spans="1:22" x14ac:dyDescent="0.2">
      <c r="A181" s="20" t="str">
        <f>IF('all SD'!A180="","",'all SD'!A180)</f>
        <v>V</v>
      </c>
      <c r="B181">
        <f>IF('all SD'!B180="","",'all SD'!B180)</f>
        <v>24152</v>
      </c>
      <c r="C181" t="str">
        <f>IF('all SD'!C180="","",'all SD'!C180)</f>
        <v>38G3</v>
      </c>
      <c r="D181">
        <f>IF('all SD'!D180="","",'all SD'!D180)</f>
        <v>24</v>
      </c>
      <c r="E181" s="26">
        <f>IF('all SD'!E180="","",'all SD'!E180)</f>
        <v>54</v>
      </c>
      <c r="F181">
        <f>IF('all SD'!F180="","",'all SD'!F180)</f>
        <v>48.52</v>
      </c>
      <c r="G181">
        <f>IF('all SD'!G180="","",'all SD'!G180)</f>
        <v>13</v>
      </c>
      <c r="H181" s="27">
        <f>IF('all SD'!H180="","",'all SD'!H180)</f>
        <v>17.18</v>
      </c>
      <c r="I181">
        <f>IF('all SD'!BO180="","",'all SD'!BO180)</f>
        <v>54</v>
      </c>
      <c r="J181">
        <f>IF('all SD'!BP180="","",'all SD'!BP180)</f>
        <v>50.23</v>
      </c>
      <c r="K181">
        <f>IF('all SD'!BQ180="","",'all SD'!BQ180)</f>
        <v>13</v>
      </c>
      <c r="L181" s="27">
        <f>IF('all SD'!BR180="","",'all SD'!BR180)</f>
        <v>20.350000000000001</v>
      </c>
      <c r="M181">
        <f>IF('all SD'!AT180="","",'all SD'!AT180)</f>
        <v>43</v>
      </c>
      <c r="N181" t="str">
        <f>IF('all SD'!BF180="","",'all SD'!BF180)</f>
        <v>GFR</v>
      </c>
      <c r="O181" t="str">
        <f>IF('all SD'!BG180="","",'all SD'!BG180)</f>
        <v>No</v>
      </c>
      <c r="P181" t="str">
        <f>IF('all SD'!BH180="","",'all SD'!BH180)</f>
        <v/>
      </c>
      <c r="Q181" t="str">
        <f>IF('all SD'!BI180="","",'all SD'!BI180)</f>
        <v/>
      </c>
      <c r="R181">
        <f>IF('all SD'!BJ180="","",'all SD'!BJ180)</f>
        <v>2.5018600822629589</v>
      </c>
      <c r="S181" t="str">
        <f>IF('all SD'!BK180="","",'all SD'!BK180)</f>
        <v/>
      </c>
      <c r="T181" t="str">
        <f>IF('all SD'!BL180="","",'all SD'!BL180)</f>
        <v/>
      </c>
      <c r="U181">
        <f>IF('all SD'!BM180="","",'all SD'!BM180)</f>
        <v>2.5018600822629589</v>
      </c>
      <c r="V181">
        <f>IF('all SD'!BN180="","",'all SD'!BN180)</f>
        <v>3</v>
      </c>
    </row>
    <row r="182" spans="1:22" x14ac:dyDescent="0.2">
      <c r="A182" s="20" t="str">
        <f>IF('all SD'!A181="","",'all SD'!A181)</f>
        <v>V</v>
      </c>
      <c r="B182">
        <f>IF('all SD'!B181="","",'all SD'!B181)</f>
        <v>24153</v>
      </c>
      <c r="C182" t="str">
        <f>IF('all SD'!C181="","",'all SD'!C181)</f>
        <v>38G3</v>
      </c>
      <c r="D182">
        <f>IF('all SD'!D181="","",'all SD'!D181)</f>
        <v>24</v>
      </c>
      <c r="E182" s="26">
        <f>IF('all SD'!E181="","",'all SD'!E181)</f>
        <v>54</v>
      </c>
      <c r="F182">
        <f>IF('all SD'!F181="","",'all SD'!F181)</f>
        <v>45.22</v>
      </c>
      <c r="G182">
        <f>IF('all SD'!G181="","",'all SD'!G181)</f>
        <v>13</v>
      </c>
      <c r="H182" s="27">
        <f>IF('all SD'!H181="","",'all SD'!H181)</f>
        <v>31.23</v>
      </c>
      <c r="I182">
        <f>IF('all SD'!BO181="","",'all SD'!BO181)</f>
        <v>54</v>
      </c>
      <c r="J182">
        <f>IF('all SD'!BP181="","",'all SD'!BP181)</f>
        <v>44.54</v>
      </c>
      <c r="K182">
        <f>IF('all SD'!BQ181="","",'all SD'!BQ181)</f>
        <v>13</v>
      </c>
      <c r="L182" s="27">
        <f>IF('all SD'!BR181="","",'all SD'!BR181)</f>
        <v>24.26</v>
      </c>
      <c r="M182">
        <f>IF('all SD'!AT181="","",'all SD'!AT181)</f>
        <v>44</v>
      </c>
      <c r="N182" t="str">
        <f>IF('all SD'!BF181="","",'all SD'!BF181)</f>
        <v>GFR</v>
      </c>
      <c r="O182" t="str">
        <f>IF('all SD'!BG181="","",'all SD'!BG181)</f>
        <v>No</v>
      </c>
      <c r="P182">
        <f>IF('all SD'!BH181="","",'all SD'!BH181)</f>
        <v>4</v>
      </c>
      <c r="Q182">
        <f>IF('all SD'!BI181="","",'all SD'!BI181)</f>
        <v>1</v>
      </c>
      <c r="R182">
        <f>IF('all SD'!BJ181="","",'all SD'!BJ181)</f>
        <v>4.0918557210897415</v>
      </c>
      <c r="S182" t="str">
        <f>IF('all SD'!BK181="","",'all SD'!BK181)</f>
        <v/>
      </c>
      <c r="T182" t="str">
        <f>IF('all SD'!BL181="","",'all SD'!BL181)</f>
        <v/>
      </c>
      <c r="U182">
        <f>IF('all SD'!BM181="","",'all SD'!BM181)</f>
        <v>4.0918557210897415</v>
      </c>
      <c r="V182">
        <f>IF('all SD'!BN181="","",'all SD'!BN181)</f>
        <v>3</v>
      </c>
    </row>
    <row r="183" spans="1:22" x14ac:dyDescent="0.2">
      <c r="A183" s="20" t="str">
        <f>IF('all SD'!A182="","",'all SD'!A182)</f>
        <v>V</v>
      </c>
      <c r="B183">
        <f>IF('all SD'!B182="","",'all SD'!B182)</f>
        <v>24156</v>
      </c>
      <c r="C183" t="str">
        <f>IF('all SD'!C182="","",'all SD'!C182)</f>
        <v>38G3</v>
      </c>
      <c r="D183">
        <f>IF('all SD'!D182="","",'all SD'!D182)</f>
        <v>24</v>
      </c>
      <c r="E183" s="26">
        <f>IF('all SD'!E182="","",'all SD'!E182)</f>
        <v>54</v>
      </c>
      <c r="F183">
        <f>IF('all SD'!F182="","",'all SD'!F182)</f>
        <v>43.32</v>
      </c>
      <c r="G183">
        <f>IF('all SD'!G182="","",'all SD'!G182)</f>
        <v>13</v>
      </c>
      <c r="H183" s="27">
        <f>IF('all SD'!H182="","",'all SD'!H182)</f>
        <v>43.57</v>
      </c>
      <c r="I183">
        <f>IF('all SD'!BO182="","",'all SD'!BO182)</f>
        <v>54</v>
      </c>
      <c r="J183">
        <f>IF('all SD'!BP182="","",'all SD'!BP182)</f>
        <v>44.38</v>
      </c>
      <c r="K183">
        <f>IF('all SD'!BQ182="","",'all SD'!BQ182)</f>
        <v>13</v>
      </c>
      <c r="L183" s="27">
        <f>IF('all SD'!BR182="","",'all SD'!BR182)</f>
        <v>47.49</v>
      </c>
      <c r="M183">
        <f>IF('all SD'!AT182="","",'all SD'!AT182)</f>
        <v>41</v>
      </c>
      <c r="N183" t="str">
        <f>IF('all SD'!BF182="","",'all SD'!BF182)</f>
        <v>GFR</v>
      </c>
      <c r="O183" t="str">
        <f>IF('all SD'!BG182="","",'all SD'!BG182)</f>
        <v>No</v>
      </c>
      <c r="P183">
        <f>IF('all SD'!BH182="","",'all SD'!BH182)</f>
        <v>1</v>
      </c>
      <c r="Q183" t="str">
        <f>IF('all SD'!BI182="","",'all SD'!BI182)</f>
        <v/>
      </c>
      <c r="R183">
        <f>IF('all SD'!BJ182="","",'all SD'!BJ182)</f>
        <v>2.4993880461455431</v>
      </c>
      <c r="S183" t="str">
        <f>IF('all SD'!BK182="","",'all SD'!BK182)</f>
        <v/>
      </c>
      <c r="T183" t="str">
        <f>IF('all SD'!BL182="","",'all SD'!BL182)</f>
        <v/>
      </c>
      <c r="U183">
        <f>IF('all SD'!BM182="","",'all SD'!BM182)</f>
        <v>2.4993880461455431</v>
      </c>
      <c r="V183">
        <f>IF('all SD'!BN182="","",'all SD'!BN182)</f>
        <v>3</v>
      </c>
    </row>
    <row r="184" spans="1:22" x14ac:dyDescent="0.2">
      <c r="A184" s="20" t="str">
        <f>IF('all SD'!A183="","",'all SD'!A183)</f>
        <v>V</v>
      </c>
      <c r="B184">
        <f>IF('all SD'!B183="","",'all SD'!B183)</f>
        <v>24161</v>
      </c>
      <c r="C184" t="str">
        <f>IF('all SD'!C183="","",'all SD'!C183)</f>
        <v>38G3</v>
      </c>
      <c r="D184">
        <f>IF('all SD'!D183="","",'all SD'!D183)</f>
        <v>24</v>
      </c>
      <c r="E184" s="26">
        <f>IF('all SD'!E183="","",'all SD'!E183)</f>
        <v>54</v>
      </c>
      <c r="F184">
        <f>IF('all SD'!F183="","",'all SD'!F183)</f>
        <v>46.2</v>
      </c>
      <c r="G184">
        <f>IF('all SD'!G183="","",'all SD'!G183)</f>
        <v>13</v>
      </c>
      <c r="H184" s="27">
        <f>IF('all SD'!H183="","",'all SD'!H183)</f>
        <v>58.3</v>
      </c>
      <c r="I184">
        <f>IF('all SD'!BO183="","",'all SD'!BO183)</f>
        <v>54</v>
      </c>
      <c r="J184">
        <f>IF('all SD'!BP183="","",'all SD'!BP183)</f>
        <v>48.38</v>
      </c>
      <c r="K184">
        <f>IF('all SD'!BQ183="","",'all SD'!BQ183)</f>
        <v>13</v>
      </c>
      <c r="L184" s="27">
        <f>IF('all SD'!BR183="","",'all SD'!BR183)</f>
        <v>56.17</v>
      </c>
      <c r="M184">
        <f>IF('all SD'!AT183="","",'all SD'!AT183)</f>
        <v>46</v>
      </c>
      <c r="N184" t="str">
        <f>IF('all SD'!BF183="","",'all SD'!BF183)</f>
        <v>GFR</v>
      </c>
      <c r="O184" t="str">
        <f>IF('all SD'!BG183="","",'all SD'!BG183)</f>
        <v>No</v>
      </c>
      <c r="P184">
        <f>IF('all SD'!BH183="","",'all SD'!BH183)</f>
        <v>1</v>
      </c>
      <c r="Q184">
        <f>IF('all SD'!BI183="","",'all SD'!BI183)</f>
        <v>1</v>
      </c>
      <c r="R184">
        <f>IF('all SD'!BJ183="","",'all SD'!BJ183)</f>
        <v>2.502154528018758</v>
      </c>
      <c r="S184" t="str">
        <f>IF('all SD'!BK183="","",'all SD'!BK183)</f>
        <v/>
      </c>
      <c r="T184" t="str">
        <f>IF('all SD'!BL183="","",'all SD'!BL183)</f>
        <v/>
      </c>
      <c r="U184">
        <f>IF('all SD'!BM183="","",'all SD'!BM183)</f>
        <v>2.502154528018758</v>
      </c>
      <c r="V184">
        <f>IF('all SD'!BN183="","",'all SD'!BN183)</f>
        <v>3</v>
      </c>
    </row>
    <row r="185" spans="1:22" x14ac:dyDescent="0.2">
      <c r="A185" s="20" t="str">
        <f>IF('all SD'!A184="","",'all SD'!A184)</f>
        <v>V</v>
      </c>
      <c r="B185">
        <f>IF('all SD'!B184="","",'all SD'!B184)</f>
        <v>24162</v>
      </c>
      <c r="C185" t="str">
        <f>IF('all SD'!C184="","",'all SD'!C184)</f>
        <v>38G4</v>
      </c>
      <c r="D185">
        <f>IF('all SD'!D184="","",'all SD'!D184)</f>
        <v>24</v>
      </c>
      <c r="E185" s="26">
        <f>IF('all SD'!E184="","",'all SD'!E184)</f>
        <v>54</v>
      </c>
      <c r="F185">
        <f>IF('all SD'!F184="","",'all SD'!F184)</f>
        <v>40.85</v>
      </c>
      <c r="G185">
        <f>IF('all SD'!G184="","",'all SD'!G184)</f>
        <v>14</v>
      </c>
      <c r="H185" s="27">
        <f>IF('all SD'!H184="","",'all SD'!H184)</f>
        <v>50.9</v>
      </c>
      <c r="I185">
        <f>IF('all SD'!BO184="","",'all SD'!BO184)</f>
        <v>54</v>
      </c>
      <c r="J185">
        <f>IF('all SD'!BP184="","",'all SD'!BP184)</f>
        <v>41.06</v>
      </c>
      <c r="K185">
        <f>IF('all SD'!BQ184="","",'all SD'!BQ184)</f>
        <v>14</v>
      </c>
      <c r="L185" s="27">
        <f>IF('all SD'!BR184="","",'all SD'!BR184)</f>
        <v>46.59</v>
      </c>
      <c r="M185">
        <f>IF('all SD'!AT184="","",'all SD'!AT184)</f>
        <v>56</v>
      </c>
      <c r="N185" t="str">
        <f>IF('all SD'!BF184="","",'all SD'!BF184)</f>
        <v>DEN</v>
      </c>
      <c r="O185" t="str">
        <f>IF('all SD'!BG184="","",'all SD'!BG184)</f>
        <v>No</v>
      </c>
      <c r="P185" t="str">
        <f>IF('all SD'!BH184="","",'all SD'!BH184)</f>
        <v/>
      </c>
      <c r="Q185">
        <f>IF('all SD'!BI184="","",'all SD'!BI184)</f>
        <v>1</v>
      </c>
      <c r="R185">
        <f>IF('all SD'!BJ184="","",'all SD'!BJ184)</f>
        <v>2.5004693433123237</v>
      </c>
      <c r="S185" t="str">
        <f>IF('all SD'!BK184="","",'all SD'!BK184)</f>
        <v/>
      </c>
      <c r="T185" t="str">
        <f>IF('all SD'!BL184="","",'all SD'!BL184)</f>
        <v/>
      </c>
      <c r="U185">
        <f>IF('all SD'!BM184="","",'all SD'!BM184)</f>
        <v>2.5004693433123237</v>
      </c>
      <c r="V185">
        <f>IF('all SD'!BN184="","",'all SD'!BN184)</f>
        <v>3</v>
      </c>
    </row>
    <row r="186" spans="1:22" x14ac:dyDescent="0.2">
      <c r="A186" s="20" t="str">
        <f>IF('all SD'!A185="","",'all SD'!A185)</f>
        <v>V</v>
      </c>
      <c r="B186">
        <f>IF('all SD'!B185="","",'all SD'!B185)</f>
        <v>24164</v>
      </c>
      <c r="C186" t="str">
        <f>IF('all SD'!C185="","",'all SD'!C185)</f>
        <v>38G4</v>
      </c>
      <c r="D186">
        <f>IF('all SD'!D185="","",'all SD'!D185)</f>
        <v>24</v>
      </c>
      <c r="E186" s="26">
        <f>IF('all SD'!E185="","",'all SD'!E185)</f>
        <v>54</v>
      </c>
      <c r="F186">
        <f>IF('all SD'!F185="","",'all SD'!F185)</f>
        <v>40.17</v>
      </c>
      <c r="G186">
        <f>IF('all SD'!G185="","",'all SD'!G185)</f>
        <v>14</v>
      </c>
      <c r="H186" s="27">
        <f>IF('all SD'!H185="","",'all SD'!H185)</f>
        <v>40.29</v>
      </c>
      <c r="I186">
        <f>IF('all SD'!BO185="","",'all SD'!BO185)</f>
        <v>54</v>
      </c>
      <c r="J186">
        <f>IF('all SD'!BP185="","",'all SD'!BP185)</f>
        <v>43.52</v>
      </c>
      <c r="K186">
        <f>IF('all SD'!BQ185="","",'all SD'!BQ185)</f>
        <v>14</v>
      </c>
      <c r="L186" s="27">
        <f>IF('all SD'!BR185="","",'all SD'!BR185)</f>
        <v>44.39</v>
      </c>
      <c r="M186">
        <f>IF('all SD'!AT185="","",'all SD'!AT185)</f>
        <v>48</v>
      </c>
      <c r="N186" t="str">
        <f>IF('all SD'!BF185="","",'all SD'!BF185)</f>
        <v>DEN</v>
      </c>
      <c r="O186" t="str">
        <f>IF('all SD'!BG185="","",'all SD'!BG185)</f>
        <v>No</v>
      </c>
      <c r="P186">
        <f>IF('all SD'!BH185="","",'all SD'!BH185)</f>
        <v>1</v>
      </c>
      <c r="Q186" t="str">
        <f>IF('all SD'!BI185="","",'all SD'!BI185)</f>
        <v/>
      </c>
      <c r="R186">
        <f>IF('all SD'!BJ185="","",'all SD'!BJ185)</f>
        <v>4.1032178889788469</v>
      </c>
      <c r="S186" t="str">
        <f>IF('all SD'!BK185="","",'all SD'!BK185)</f>
        <v/>
      </c>
      <c r="T186" t="str">
        <f>IF('all SD'!BL185="","",'all SD'!BL185)</f>
        <v/>
      </c>
      <c r="U186">
        <f>IF('all SD'!BM185="","",'all SD'!BM185)</f>
        <v>4.1032178889788469</v>
      </c>
      <c r="V186">
        <f>IF('all SD'!BN185="","",'all SD'!BN185)</f>
        <v>3</v>
      </c>
    </row>
    <row r="187" spans="1:22" x14ac:dyDescent="0.2">
      <c r="A187" s="20" t="str">
        <f>IF('all SD'!A186="","",'all SD'!A186)</f>
        <v>V</v>
      </c>
      <c r="B187">
        <f>IF('all SD'!B186="","",'all SD'!B186)</f>
        <v>24169</v>
      </c>
      <c r="C187" t="str">
        <f>IF('all SD'!C186="","",'all SD'!C186)</f>
        <v>38G2</v>
      </c>
      <c r="D187">
        <f>IF('all SD'!D186="","",'all SD'!D186)</f>
        <v>24</v>
      </c>
      <c r="E187" s="26">
        <f>IF('all SD'!E186="","",'all SD'!E186)</f>
        <v>54</v>
      </c>
      <c r="F187">
        <f>IF('all SD'!F186="","",'all SD'!F186)</f>
        <v>54.8</v>
      </c>
      <c r="G187">
        <f>IF('all SD'!G186="","",'all SD'!G186)</f>
        <v>12</v>
      </c>
      <c r="H187" s="27">
        <f>IF('all SD'!H186="","",'all SD'!H186)</f>
        <v>58.5</v>
      </c>
      <c r="I187">
        <f>IF('all SD'!BO186="","",'all SD'!BO186)</f>
        <v>54</v>
      </c>
      <c r="J187">
        <f>IF('all SD'!BP186="","",'all SD'!BP186)</f>
        <v>57.1</v>
      </c>
      <c r="K187">
        <f>IF('all SD'!BQ186="","",'all SD'!BQ186)</f>
        <v>13</v>
      </c>
      <c r="L187" s="27">
        <f>IF('all SD'!BR186="","",'all SD'!BR186)</f>
        <v>1.3</v>
      </c>
      <c r="M187">
        <f>IF('all SD'!AT186="","",'all SD'!AT186)</f>
        <v>37</v>
      </c>
      <c r="N187" t="str">
        <f>IF('all SD'!BF186="","",'all SD'!BF186)</f>
        <v>DEN</v>
      </c>
      <c r="O187" t="str">
        <f>IF('all SD'!BG186="","",'all SD'!BG186)</f>
        <v>No</v>
      </c>
      <c r="P187" t="str">
        <f>IF('all SD'!BH186="","",'all SD'!BH186)</f>
        <v/>
      </c>
      <c r="Q187" t="str">
        <f>IF('all SD'!BI186="","",'all SD'!BI186)</f>
        <v/>
      </c>
      <c r="R187">
        <f>IF('all SD'!BJ186="","",'all SD'!BJ186)</f>
        <v>2.8081082292542572</v>
      </c>
      <c r="S187" t="str">
        <f>IF('all SD'!BK186="","",'all SD'!BK186)</f>
        <v/>
      </c>
      <c r="T187" t="str">
        <f>IF('all SD'!BL186="","",'all SD'!BL186)</f>
        <v/>
      </c>
      <c r="U187">
        <f>IF('all SD'!BM186="","",'all SD'!BM186)</f>
        <v>2.8081082292542572</v>
      </c>
      <c r="V187">
        <f>IF('all SD'!BN186="","",'all SD'!BN186)</f>
        <v>2</v>
      </c>
    </row>
    <row r="188" spans="1:22" x14ac:dyDescent="0.2">
      <c r="A188" s="20" t="str">
        <f>IF('all SD'!A187="","",'all SD'!A187)</f>
        <v>V</v>
      </c>
      <c r="B188">
        <f>IF('all SD'!B187="","",'all SD'!B187)</f>
        <v>24171</v>
      </c>
      <c r="C188" t="str">
        <f>IF('all SD'!C187="","",'all SD'!C187)</f>
        <v>38G3</v>
      </c>
      <c r="D188">
        <f>IF('all SD'!D187="","",'all SD'!D187)</f>
        <v>24</v>
      </c>
      <c r="E188" s="26">
        <f>IF('all SD'!E187="","",'all SD'!E187)</f>
        <v>54</v>
      </c>
      <c r="F188">
        <f>IF('all SD'!F187="","",'all SD'!F187)</f>
        <v>56.32</v>
      </c>
      <c r="G188">
        <f>IF('all SD'!G187="","",'all SD'!G187)</f>
        <v>13</v>
      </c>
      <c r="H188" s="27">
        <f>IF('all SD'!H187="","",'all SD'!H187)</f>
        <v>5.39</v>
      </c>
      <c r="I188">
        <f>IF('all SD'!BO187="","",'all SD'!BO187)</f>
        <v>54</v>
      </c>
      <c r="J188">
        <f>IF('all SD'!BP187="","",'all SD'!BP187)</f>
        <v>56.35</v>
      </c>
      <c r="K188">
        <f>IF('all SD'!BQ187="","",'all SD'!BQ187)</f>
        <v>13</v>
      </c>
      <c r="L188" s="27">
        <f>IF('all SD'!BR187="","",'all SD'!BR187)</f>
        <v>7.93</v>
      </c>
      <c r="M188">
        <f>IF('all SD'!AT187="","",'all SD'!AT187)</f>
        <v>42</v>
      </c>
      <c r="N188" t="str">
        <f>IF('all SD'!BF187="","",'all SD'!BF187)</f>
        <v>GFR</v>
      </c>
      <c r="O188" t="str">
        <f>IF('all SD'!BG187="","",'all SD'!BG187)</f>
        <v>No</v>
      </c>
      <c r="P188">
        <f>IF('all SD'!BH187="","",'all SD'!BH187)</f>
        <v>1</v>
      </c>
      <c r="Q188" t="str">
        <f>IF('all SD'!BI187="","",'all SD'!BI187)</f>
        <v/>
      </c>
      <c r="R188">
        <f>IF('all SD'!BJ187="","",'all SD'!BJ187)</f>
        <v>1.459409862974548</v>
      </c>
      <c r="S188" t="str">
        <f>IF('all SD'!BK187="","",'all SD'!BK187)</f>
        <v/>
      </c>
      <c r="T188" t="str">
        <f>IF('all SD'!BL187="","",'all SD'!BL187)</f>
        <v/>
      </c>
      <c r="U188">
        <f>IF('all SD'!BM187="","",'all SD'!BM187)</f>
        <v>1.459409862974548</v>
      </c>
      <c r="V188">
        <f>IF('all SD'!BN187="","",'all SD'!BN187)</f>
        <v>3</v>
      </c>
    </row>
    <row r="189" spans="1:22" x14ac:dyDescent="0.2">
      <c r="A189" s="20" t="str">
        <f>IF('all SD'!A188="","",'all SD'!A188)</f>
        <v>V</v>
      </c>
      <c r="B189">
        <f>IF('all SD'!B188="","",'all SD'!B188)</f>
        <v>24173</v>
      </c>
      <c r="C189" t="str">
        <f>IF('all SD'!C188="","",'all SD'!C188)</f>
        <v>38G3</v>
      </c>
      <c r="D189">
        <f>IF('all SD'!D188="","",'all SD'!D188)</f>
        <v>24</v>
      </c>
      <c r="E189" s="26">
        <f>IF('all SD'!E188="","",'all SD'!E188)</f>
        <v>54</v>
      </c>
      <c r="F189">
        <f>IF('all SD'!F188="","",'all SD'!F188)</f>
        <v>52.58</v>
      </c>
      <c r="G189">
        <f>IF('all SD'!G188="","",'all SD'!G188)</f>
        <v>13</v>
      </c>
      <c r="H189" s="27">
        <f>IF('all SD'!H188="","",'all SD'!H188)</f>
        <v>13.14</v>
      </c>
      <c r="I189">
        <f>IF('all SD'!BO188="","",'all SD'!BO188)</f>
        <v>54</v>
      </c>
      <c r="J189">
        <f>IF('all SD'!BP188="","",'all SD'!BP188)</f>
        <v>52.6</v>
      </c>
      <c r="K189">
        <f>IF('all SD'!BQ188="","",'all SD'!BQ188)</f>
        <v>13</v>
      </c>
      <c r="L189" s="27">
        <f>IF('all SD'!BR188="","",'all SD'!BR188)</f>
        <v>10.41</v>
      </c>
      <c r="M189">
        <f>IF('all SD'!AT188="","",'all SD'!AT188)</f>
        <v>46</v>
      </c>
      <c r="N189" t="str">
        <f>IF('all SD'!BF188="","",'all SD'!BF188)</f>
        <v>GFR</v>
      </c>
      <c r="O189" t="str">
        <f>IF('all SD'!BG188="","",'all SD'!BG188)</f>
        <v>No</v>
      </c>
      <c r="P189" t="str">
        <f>IF('all SD'!BH188="","",'all SD'!BH188)</f>
        <v/>
      </c>
      <c r="Q189">
        <f>IF('all SD'!BI188="","",'all SD'!BI188)</f>
        <v>1</v>
      </c>
      <c r="R189">
        <f>IF('all SD'!BJ188="","",'all SD'!BJ188)</f>
        <v>1.5708076014129313</v>
      </c>
      <c r="S189" t="str">
        <f>IF('all SD'!BK188="","",'all SD'!BK188)</f>
        <v/>
      </c>
      <c r="T189" t="str">
        <f>IF('all SD'!BL188="","",'all SD'!BL188)</f>
        <v/>
      </c>
      <c r="U189">
        <f>IF('all SD'!BM188="","",'all SD'!BM188)</f>
        <v>1.5708076014129313</v>
      </c>
      <c r="V189">
        <f>IF('all SD'!BN188="","",'all SD'!BN188)</f>
        <v>3</v>
      </c>
    </row>
    <row r="190" spans="1:22" x14ac:dyDescent="0.2">
      <c r="A190" s="20" t="str">
        <f>IF('all SD'!A189="","",'all SD'!A189)</f>
        <v>V</v>
      </c>
      <c r="B190">
        <f>IF('all SD'!B189="","",'all SD'!B189)</f>
        <v>24179</v>
      </c>
      <c r="C190" t="str">
        <f>IF('all SD'!C189="","",'all SD'!C189)</f>
        <v>38G3</v>
      </c>
      <c r="D190">
        <f>IF('all SD'!D189="","",'all SD'!D189)</f>
        <v>24</v>
      </c>
      <c r="E190" s="26">
        <f>IF('all SD'!E189="","",'all SD'!E189)</f>
        <v>54</v>
      </c>
      <c r="F190">
        <f>IF('all SD'!F189="","",'all SD'!F189)</f>
        <v>51.64</v>
      </c>
      <c r="G190">
        <f>IF('all SD'!G189="","",'all SD'!G189)</f>
        <v>13</v>
      </c>
      <c r="H190" s="27">
        <f>IF('all SD'!H189="","",'all SD'!H189)</f>
        <v>18.09</v>
      </c>
      <c r="I190">
        <f>IF('all SD'!BO189="","",'all SD'!BO189)</f>
        <v>54</v>
      </c>
      <c r="J190">
        <f>IF('all SD'!BP189="","",'all SD'!BP189)</f>
        <v>48.27</v>
      </c>
      <c r="K190">
        <f>IF('all SD'!BQ189="","",'all SD'!BQ189)</f>
        <v>13</v>
      </c>
      <c r="L190" s="27">
        <f>IF('all SD'!BR189="","",'all SD'!BR189)</f>
        <v>17.989999999999998</v>
      </c>
      <c r="M190">
        <f>IF('all SD'!AT189="","",'all SD'!AT189)</f>
        <v>45</v>
      </c>
      <c r="N190" t="str">
        <f>IF('all SD'!BF189="","",'all SD'!BF189)</f>
        <v>GFR</v>
      </c>
      <c r="O190" t="str">
        <f>IF('all SD'!BG189="","",'all SD'!BG189)</f>
        <v>No</v>
      </c>
      <c r="P190">
        <f>IF('all SD'!BH189="","",'all SD'!BH189)</f>
        <v>4</v>
      </c>
      <c r="Q190" t="str">
        <f>IF('all SD'!BI189="","",'all SD'!BI189)</f>
        <v/>
      </c>
      <c r="R190">
        <f>IF('all SD'!BJ189="","",'all SD'!BJ189)</f>
        <v>3.377274617892366</v>
      </c>
      <c r="S190" t="str">
        <f>IF('all SD'!BK189="","",'all SD'!BK189)</f>
        <v/>
      </c>
      <c r="T190" t="str">
        <f>IF('all SD'!BL189="","",'all SD'!BL189)</f>
        <v/>
      </c>
      <c r="U190">
        <f>IF('all SD'!BM189="","",'all SD'!BM189)</f>
        <v>3.377274617892366</v>
      </c>
      <c r="V190">
        <f>IF('all SD'!BN189="","",'all SD'!BN189)</f>
        <v>3</v>
      </c>
    </row>
    <row r="191" spans="1:22" x14ac:dyDescent="0.2">
      <c r="A191" s="20" t="str">
        <f>IF('all SD'!A190="","",'all SD'!A190)</f>
        <v>V</v>
      </c>
      <c r="B191">
        <f>IF('all SD'!B190="","",'all SD'!B190)</f>
        <v>24182</v>
      </c>
      <c r="C191" t="str">
        <f>IF('all SD'!C190="","",'all SD'!C190)</f>
        <v>38G3</v>
      </c>
      <c r="D191">
        <f>IF('all SD'!D190="","",'all SD'!D190)</f>
        <v>24</v>
      </c>
      <c r="E191" s="26">
        <f>IF('all SD'!E190="","",'all SD'!E190)</f>
        <v>54</v>
      </c>
      <c r="F191">
        <f>IF('all SD'!F190="","",'all SD'!F190)</f>
        <v>52.5</v>
      </c>
      <c r="G191">
        <f>IF('all SD'!G190="","",'all SD'!G190)</f>
        <v>13</v>
      </c>
      <c r="H191" s="27">
        <f>IF('all SD'!H190="","",'all SD'!H190)</f>
        <v>24.41</v>
      </c>
      <c r="I191">
        <f>IF('all SD'!BO190="","",'all SD'!BO190)</f>
        <v>54</v>
      </c>
      <c r="J191">
        <f>IF('all SD'!BP190="","",'all SD'!BP190)</f>
        <v>53.38</v>
      </c>
      <c r="K191">
        <f>IF('all SD'!BQ190="","",'all SD'!BQ190)</f>
        <v>13</v>
      </c>
      <c r="L191" s="27">
        <f>IF('all SD'!BR190="","",'all SD'!BR190)</f>
        <v>28.48</v>
      </c>
      <c r="M191">
        <f>IF('all SD'!AT190="","",'all SD'!AT190)</f>
        <v>48</v>
      </c>
      <c r="N191" t="str">
        <f>IF('all SD'!BF190="","",'all SD'!BF190)</f>
        <v>GFR</v>
      </c>
      <c r="O191" t="str">
        <f>IF('all SD'!BG190="","",'all SD'!BG190)</f>
        <v>No</v>
      </c>
      <c r="P191">
        <f>IF('all SD'!BH190="","",'all SD'!BH190)</f>
        <v>1</v>
      </c>
      <c r="Q191" t="str">
        <f>IF('all SD'!BI190="","",'all SD'!BI190)</f>
        <v/>
      </c>
      <c r="R191">
        <f>IF('all SD'!BJ190="","",'all SD'!BJ190)</f>
        <v>2.5012148435878956</v>
      </c>
      <c r="S191" t="str">
        <f>IF('all SD'!BK190="","",'all SD'!BK190)</f>
        <v/>
      </c>
      <c r="T191" t="str">
        <f>IF('all SD'!BL190="","",'all SD'!BL190)</f>
        <v/>
      </c>
      <c r="U191">
        <f>IF('all SD'!BM190="","",'all SD'!BM190)</f>
        <v>2.5012148435878956</v>
      </c>
      <c r="V191">
        <f>IF('all SD'!BN190="","",'all SD'!BN190)</f>
        <v>3</v>
      </c>
    </row>
    <row r="192" spans="1:22" x14ac:dyDescent="0.2">
      <c r="A192" s="20" t="str">
        <f>IF('all SD'!A191="","",'all SD'!A191)</f>
        <v>V</v>
      </c>
      <c r="B192">
        <f>IF('all SD'!B191="","",'all SD'!B191)</f>
        <v>24183</v>
      </c>
      <c r="C192" t="str">
        <f>IF('all SD'!C191="","",'all SD'!C191)</f>
        <v>38G3</v>
      </c>
      <c r="D192">
        <f>IF('all SD'!D191="","",'all SD'!D191)</f>
        <v>24</v>
      </c>
      <c r="E192" s="26">
        <f>IF('all SD'!E191="","",'all SD'!E191)</f>
        <v>55</v>
      </c>
      <c r="F192">
        <f>IF('all SD'!F191="","",'all SD'!F191)</f>
        <v>0</v>
      </c>
      <c r="G192">
        <f>IF('all SD'!G191="","",'all SD'!G191)</f>
        <v>13</v>
      </c>
      <c r="H192" s="27">
        <f>IF('all SD'!H191="","",'all SD'!H191)</f>
        <v>31.7</v>
      </c>
      <c r="I192">
        <f>IF('all SD'!BO191="","",'all SD'!BO191)</f>
        <v>54</v>
      </c>
      <c r="J192">
        <f>IF('all SD'!BP191="","",'all SD'!BP191)</f>
        <v>58.36</v>
      </c>
      <c r="K192">
        <f>IF('all SD'!BQ191="","",'all SD'!BQ191)</f>
        <v>13</v>
      </c>
      <c r="L192" s="27">
        <f>IF('all SD'!BR191="","",'all SD'!BR191)</f>
        <v>35.74</v>
      </c>
      <c r="M192">
        <f>IF('all SD'!AT191="","",'all SD'!AT191)</f>
        <v>49</v>
      </c>
      <c r="N192" t="str">
        <f>IF('all SD'!BF191="","",'all SD'!BF191)</f>
        <v>GFR</v>
      </c>
      <c r="O192" t="str">
        <f>IF('all SD'!BG191="","",'all SD'!BG191)</f>
        <v>No</v>
      </c>
      <c r="P192">
        <f>IF('all SD'!BH191="","",'all SD'!BH191)</f>
        <v>1</v>
      </c>
      <c r="Q192" t="str">
        <f>IF('all SD'!BI191="","",'all SD'!BI191)</f>
        <v/>
      </c>
      <c r="R192">
        <f>IF('all SD'!BJ191="","",'all SD'!BJ191)</f>
        <v>2.5025869787149371</v>
      </c>
      <c r="S192" t="str">
        <f>IF('all SD'!BK191="","",'all SD'!BK191)</f>
        <v/>
      </c>
      <c r="T192" t="str">
        <f>IF('all SD'!BL191="","",'all SD'!BL191)</f>
        <v/>
      </c>
      <c r="U192">
        <f>IF('all SD'!BM191="","",'all SD'!BM191)</f>
        <v>2.8395245326070637</v>
      </c>
      <c r="V192">
        <f>IF('all SD'!BN191="","",'all SD'!BN191)</f>
        <v>3</v>
      </c>
    </row>
    <row r="193" spans="1:22" x14ac:dyDescent="0.2">
      <c r="A193" s="20" t="str">
        <f>IF('all SD'!A192="","",'all SD'!A192)</f>
        <v>V</v>
      </c>
      <c r="B193">
        <f>IF('all SD'!B192="","",'all SD'!B192)</f>
        <v>24190</v>
      </c>
      <c r="C193" t="str">
        <f>IF('all SD'!C192="","",'all SD'!C192)</f>
        <v>38G3</v>
      </c>
      <c r="D193">
        <f>IF('all SD'!D192="","",'all SD'!D192)</f>
        <v>24</v>
      </c>
      <c r="E193" s="26">
        <f>IF('all SD'!E192="","",'all SD'!E192)</f>
        <v>54</v>
      </c>
      <c r="F193">
        <f>IF('all SD'!F192="","",'all SD'!F192)</f>
        <v>55.58</v>
      </c>
      <c r="G193">
        <f>IF('all SD'!G192="","",'all SD'!G192)</f>
        <v>13</v>
      </c>
      <c r="H193" s="27">
        <f>IF('all SD'!H192="","",'all SD'!H192)</f>
        <v>40.200000000000003</v>
      </c>
      <c r="I193">
        <f>IF('all SD'!BO192="","",'all SD'!BO192)</f>
        <v>54</v>
      </c>
      <c r="J193">
        <f>IF('all SD'!BP192="","",'all SD'!BP192)</f>
        <v>55.04</v>
      </c>
      <c r="K193">
        <f>IF('all SD'!BQ192="","",'all SD'!BQ192)</f>
        <v>13</v>
      </c>
      <c r="L193" s="27">
        <f>IF('all SD'!BR192="","",'all SD'!BR192)</f>
        <v>35.950000000000003</v>
      </c>
      <c r="M193">
        <f>IF('all SD'!AT192="","",'all SD'!AT192)</f>
        <v>50</v>
      </c>
      <c r="N193" t="str">
        <f>IF('all SD'!BF192="","",'all SD'!BF192)</f>
        <v>GFR</v>
      </c>
      <c r="O193" t="str">
        <f>IF('all SD'!BG192="","",'all SD'!BG192)</f>
        <v>No</v>
      </c>
      <c r="P193">
        <f>IF('all SD'!BH192="","",'all SD'!BH192)</f>
        <v>1</v>
      </c>
      <c r="Q193">
        <f>IF('all SD'!BI192="","",'all SD'!BI192)</f>
        <v>1</v>
      </c>
      <c r="R193">
        <f>IF('all SD'!BJ192="","",'all SD'!BJ192)</f>
        <v>2.5014290726694903</v>
      </c>
      <c r="S193" t="str">
        <f>IF('all SD'!BK192="","",'all SD'!BK192)</f>
        <v/>
      </c>
      <c r="T193" t="str">
        <f>IF('all SD'!BL192="","",'all SD'!BL192)</f>
        <v/>
      </c>
      <c r="U193">
        <f>IF('all SD'!BM192="","",'all SD'!BM192)</f>
        <v>2.5014290726694903</v>
      </c>
      <c r="V193">
        <f>IF('all SD'!BN192="","",'all SD'!BN192)</f>
        <v>3</v>
      </c>
    </row>
    <row r="194" spans="1:22" x14ac:dyDescent="0.2">
      <c r="A194" s="20" t="str">
        <f>IF('all SD'!A193="","",'all SD'!A193)</f>
        <v>V</v>
      </c>
      <c r="B194">
        <f>IF('all SD'!B193="","",'all SD'!B193)</f>
        <v>24192</v>
      </c>
      <c r="C194" t="str">
        <f>IF('all SD'!C193="","",'all SD'!C193)</f>
        <v>38G3</v>
      </c>
      <c r="D194">
        <f>IF('all SD'!D193="","",'all SD'!D193)</f>
        <v>24</v>
      </c>
      <c r="E194" s="26">
        <f>IF('all SD'!E193="","",'all SD'!E193)</f>
        <v>54</v>
      </c>
      <c r="F194">
        <f>IF('all SD'!F193="","",'all SD'!F193)</f>
        <v>51.9</v>
      </c>
      <c r="G194">
        <f>IF('all SD'!G193="","",'all SD'!G193)</f>
        <v>13</v>
      </c>
      <c r="H194" s="27">
        <f>IF('all SD'!H193="","",'all SD'!H193)</f>
        <v>50.1</v>
      </c>
      <c r="I194">
        <f>IF('all SD'!BO193="","",'all SD'!BO193)</f>
        <v>54</v>
      </c>
      <c r="J194">
        <f>IF('all SD'!BP193="","",'all SD'!BP193)</f>
        <v>51.9</v>
      </c>
      <c r="K194">
        <f>IF('all SD'!BQ193="","",'all SD'!BQ193)</f>
        <v>13</v>
      </c>
      <c r="L194" s="27">
        <f>IF('all SD'!BR193="","",'all SD'!BR193)</f>
        <v>43.8</v>
      </c>
      <c r="M194">
        <f>IF('all SD'!AT193="","",'all SD'!AT193)</f>
        <v>43</v>
      </c>
      <c r="N194" t="str">
        <f>IF('all SD'!BF193="","",'all SD'!BF193)</f>
        <v>GFR</v>
      </c>
      <c r="O194" t="str">
        <f>IF('all SD'!BG193="","",'all SD'!BG193)</f>
        <v>No</v>
      </c>
      <c r="P194">
        <f>IF('all SD'!BH193="","",'all SD'!BH193)</f>
        <v>1</v>
      </c>
      <c r="Q194">
        <f>IF('all SD'!BI193="","",'all SD'!BI193)</f>
        <v>1</v>
      </c>
      <c r="R194">
        <f>IF('all SD'!BJ193="","",'all SD'!BJ193)</f>
        <v>3.6340595301118244</v>
      </c>
      <c r="S194" t="str">
        <f>IF('all SD'!BK193="","",'all SD'!BK193)</f>
        <v/>
      </c>
      <c r="T194" t="str">
        <f>IF('all SD'!BL193="","",'all SD'!BL193)</f>
        <v/>
      </c>
      <c r="U194">
        <f>IF('all SD'!BM193="","",'all SD'!BM193)</f>
        <v>3.6340595301118244</v>
      </c>
      <c r="V194">
        <f>IF('all SD'!BN193="","",'all SD'!BN193)</f>
        <v>3</v>
      </c>
    </row>
    <row r="195" spans="1:22" x14ac:dyDescent="0.2">
      <c r="A195" s="20" t="str">
        <f>IF('all SD'!A194="","",'all SD'!A194)</f>
        <v>V</v>
      </c>
      <c r="B195">
        <f>IF('all SD'!B194="","",'all SD'!B194)</f>
        <v>24195</v>
      </c>
      <c r="C195" t="str">
        <f>IF('all SD'!C194="","",'all SD'!C194)</f>
        <v>38G3</v>
      </c>
      <c r="D195">
        <f>IF('all SD'!D194="","",'all SD'!D194)</f>
        <v>24</v>
      </c>
      <c r="E195" s="26">
        <f>IF('all SD'!E194="","",'all SD'!E194)</f>
        <v>54</v>
      </c>
      <c r="F195">
        <f>IF('all SD'!F194="","",'all SD'!F194)</f>
        <v>57.6</v>
      </c>
      <c r="G195">
        <f>IF('all SD'!G194="","",'all SD'!G194)</f>
        <v>13</v>
      </c>
      <c r="H195" s="27">
        <f>IF('all SD'!H194="","",'all SD'!H194)</f>
        <v>59.1</v>
      </c>
      <c r="I195">
        <f>IF('all SD'!BO194="","",'all SD'!BO194)</f>
        <v>54</v>
      </c>
      <c r="J195">
        <f>IF('all SD'!BP194="","",'all SD'!BP194)</f>
        <v>58.9</v>
      </c>
      <c r="K195">
        <f>IF('all SD'!BQ194="","",'all SD'!BQ194)</f>
        <v>13</v>
      </c>
      <c r="L195" s="27">
        <f>IF('all SD'!BR194="","",'all SD'!BR194)</f>
        <v>53.2</v>
      </c>
      <c r="M195">
        <f>IF('all SD'!AT194="","",'all SD'!AT194)</f>
        <v>49</v>
      </c>
      <c r="N195" t="str">
        <f>IF('all SD'!BF194="","",'all SD'!BF194)</f>
        <v>GFR</v>
      </c>
      <c r="O195" t="str">
        <f>IF('all SD'!BG194="","",'all SD'!BG194)</f>
        <v>No</v>
      </c>
      <c r="P195">
        <f>IF('all SD'!BH194="","",'all SD'!BH194)</f>
        <v>1</v>
      </c>
      <c r="Q195">
        <f>IF('all SD'!BI194="","",'all SD'!BI194)</f>
        <v>1</v>
      </c>
      <c r="R195">
        <f>IF('all SD'!BJ194="","",'all SD'!BJ194)</f>
        <v>3.6521667486863301</v>
      </c>
      <c r="S195" t="str">
        <f>IF('all SD'!BK194="","",'all SD'!BK194)</f>
        <v/>
      </c>
      <c r="T195" t="str">
        <f>IF('all SD'!BL194="","",'all SD'!BL194)</f>
        <v/>
      </c>
      <c r="U195">
        <f>IF('all SD'!BM194="","",'all SD'!BM194)</f>
        <v>3.6521667486863301</v>
      </c>
      <c r="V195">
        <f>IF('all SD'!BN194="","",'all SD'!BN194)</f>
        <v>3</v>
      </c>
    </row>
    <row r="196" spans="1:22" x14ac:dyDescent="0.2">
      <c r="A196" s="20" t="str">
        <f>IF('all SD'!A195="","",'all SD'!A195)</f>
        <v>I</v>
      </c>
      <c r="B196">
        <f>IF('all SD'!B195="","",'all SD'!B195)</f>
        <v>24202</v>
      </c>
      <c r="C196" t="str">
        <f>IF('all SD'!C195="","",'all SD'!C195)</f>
        <v>38G4</v>
      </c>
      <c r="D196">
        <f>IF('all SD'!D195="","",'all SD'!D195)</f>
        <v>24</v>
      </c>
      <c r="E196" s="26">
        <f>IF('all SD'!E195="","",'all SD'!E195)</f>
        <v>54</v>
      </c>
      <c r="F196">
        <f>IF('all SD'!F195="","",'all SD'!F195)</f>
        <v>53.53</v>
      </c>
      <c r="G196">
        <f>IF('all SD'!G195="","",'all SD'!G195)</f>
        <v>14</v>
      </c>
      <c r="H196" s="27">
        <f>IF('all SD'!H195="","",'all SD'!H195)</f>
        <v>6.49</v>
      </c>
      <c r="I196">
        <f>IF('all SD'!BO195="","",'all SD'!BO195)</f>
        <v>54</v>
      </c>
      <c r="J196">
        <f>IF('all SD'!BP195="","",'all SD'!BP195)</f>
        <v>53.61</v>
      </c>
      <c r="K196">
        <f>IF('all SD'!BQ195="","",'all SD'!BQ195)</f>
        <v>14</v>
      </c>
      <c r="L196" s="27">
        <f>IF('all SD'!BR195="","",'all SD'!BR195)</f>
        <v>2.14</v>
      </c>
      <c r="M196">
        <f>IF('all SD'!AT195="","",'all SD'!AT195)</f>
        <v>44</v>
      </c>
      <c r="N196" t="str">
        <f>IF('all SD'!BF195="","",'all SD'!BF195)</f>
        <v>DEN</v>
      </c>
      <c r="O196" t="str">
        <f>IF('all SD'!BG195="","",'all SD'!BG195)</f>
        <v>No</v>
      </c>
      <c r="P196">
        <f>IF('all SD'!BH195="","",'all SD'!BH195)</f>
        <v>1</v>
      </c>
      <c r="Q196">
        <f>IF('all SD'!BI195="","",'all SD'!BI195)</f>
        <v>1</v>
      </c>
      <c r="R196">
        <f>IF('all SD'!BJ195="","",'all SD'!BJ195)</f>
        <v>2.5029966694814041</v>
      </c>
      <c r="S196" t="str">
        <f>IF('all SD'!BK195="","",'all SD'!BK195)</f>
        <v/>
      </c>
      <c r="T196" t="str">
        <f>IF('all SD'!BL195="","",'all SD'!BL195)</f>
        <v/>
      </c>
      <c r="U196">
        <f>IF('all SD'!BM195="","",'all SD'!BM195)</f>
        <v>2.5029966694814041</v>
      </c>
      <c r="V196">
        <f>IF('all SD'!BN195="","",'all SD'!BN195)</f>
        <v>3</v>
      </c>
    </row>
    <row r="197" spans="1:22" x14ac:dyDescent="0.2">
      <c r="A197" s="20" t="str">
        <f>IF('all SD'!A196="","",'all SD'!A196)</f>
        <v>I</v>
      </c>
      <c r="B197">
        <f>IF('all SD'!B196="","",'all SD'!B196)</f>
        <v>24205</v>
      </c>
      <c r="C197" t="str">
        <f>IF('all SD'!C196="","",'all SD'!C196)</f>
        <v>38G4</v>
      </c>
      <c r="D197">
        <f>IF('all SD'!D196="","",'all SD'!D196)</f>
        <v>24</v>
      </c>
      <c r="E197" s="26">
        <f>IF('all SD'!E196="","",'all SD'!E196)</f>
        <v>54</v>
      </c>
      <c r="F197">
        <f>IF('all SD'!F196="","",'all SD'!F196)</f>
        <v>53.93</v>
      </c>
      <c r="G197">
        <f>IF('all SD'!G196="","",'all SD'!G196)</f>
        <v>14</v>
      </c>
      <c r="H197" s="27">
        <f>IF('all SD'!H196="","",'all SD'!H196)</f>
        <v>5.8</v>
      </c>
      <c r="I197">
        <f>IF('all SD'!BO196="","",'all SD'!BO196)</f>
        <v>54</v>
      </c>
      <c r="J197">
        <f>IF('all SD'!BP196="","",'all SD'!BP196)</f>
        <v>54.32</v>
      </c>
      <c r="K197">
        <f>IF('all SD'!BQ196="","",'all SD'!BQ196)</f>
        <v>14</v>
      </c>
      <c r="L197" s="27">
        <f>IF('all SD'!BR196="","",'all SD'!BR196)</f>
        <v>10.77</v>
      </c>
      <c r="M197">
        <f>IF('all SD'!AT196="","",'all SD'!AT196)</f>
        <v>44</v>
      </c>
      <c r="N197" t="str">
        <f>IF('all SD'!BF196="","",'all SD'!BF196)</f>
        <v>GFR</v>
      </c>
      <c r="O197" t="str">
        <f>IF('all SD'!BG196="","",'all SD'!BG196)</f>
        <v>No</v>
      </c>
      <c r="P197">
        <f>IF('all SD'!BH196="","",'all SD'!BH196)</f>
        <v>1</v>
      </c>
      <c r="Q197" t="str">
        <f>IF('all SD'!BI196="","",'all SD'!BI196)</f>
        <v/>
      </c>
      <c r="R197">
        <f>IF('all SD'!BJ196="","",'all SD'!BJ196)</f>
        <v>3.5964847868069105</v>
      </c>
      <c r="S197" t="str">
        <f>IF('all SD'!BK196="","",'all SD'!BK196)</f>
        <v/>
      </c>
      <c r="T197" t="str">
        <f>IF('all SD'!BL196="","",'all SD'!BL196)</f>
        <v/>
      </c>
      <c r="U197">
        <f>IF('all SD'!BM196="","",'all SD'!BM196)</f>
        <v>3.5964847868069105</v>
      </c>
      <c r="V197">
        <f>IF('all SD'!BN196="","",'all SD'!BN196)</f>
        <v>3</v>
      </c>
    </row>
    <row r="198" spans="1:22" x14ac:dyDescent="0.2">
      <c r="A198" s="20" t="str">
        <f>IF('all SD'!A197="","",'all SD'!A197)</f>
        <v>V</v>
      </c>
      <c r="B198">
        <f>IF('all SD'!B197="","",'all SD'!B197)</f>
        <v>24207</v>
      </c>
      <c r="C198" t="str">
        <f>IF('all SD'!C197="","",'all SD'!C197)</f>
        <v>38G4</v>
      </c>
      <c r="D198">
        <f>IF('all SD'!D197="","",'all SD'!D197)</f>
        <v>24</v>
      </c>
      <c r="E198" s="26">
        <f>IF('all SD'!E197="","",'all SD'!E197)</f>
        <v>54</v>
      </c>
      <c r="F198">
        <f>IF('all SD'!F197="","",'all SD'!F197)</f>
        <v>59.2</v>
      </c>
      <c r="G198">
        <f>IF('all SD'!G197="","",'all SD'!G197)</f>
        <v>14</v>
      </c>
      <c r="H198" s="27">
        <f>IF('all SD'!H197="","",'all SD'!H197)</f>
        <v>9.5</v>
      </c>
      <c r="I198">
        <f>IF('all SD'!BO197="","",'all SD'!BO197)</f>
        <v>55</v>
      </c>
      <c r="J198">
        <f>IF('all SD'!BP197="","",'all SD'!BP197)</f>
        <v>2</v>
      </c>
      <c r="K198">
        <f>IF('all SD'!BQ197="","",'all SD'!BQ197)</f>
        <v>14</v>
      </c>
      <c r="L198" s="27">
        <f>IF('all SD'!BR197="","",'all SD'!BR197)</f>
        <v>12.4</v>
      </c>
      <c r="M198">
        <f>IF('all SD'!AT197="","",'all SD'!AT197)</f>
        <v>45</v>
      </c>
      <c r="N198" t="str">
        <f>IF('all SD'!BF197="","",'all SD'!BF197)</f>
        <v>DEN</v>
      </c>
      <c r="O198" t="str">
        <f>IF('all SD'!BG197="","",'all SD'!BG197)</f>
        <v>No</v>
      </c>
      <c r="P198" t="str">
        <f>IF('all SD'!BH197="","",'all SD'!BH197)</f>
        <v/>
      </c>
      <c r="Q198" t="str">
        <f>IF('all SD'!BI197="","",'all SD'!BI197)</f>
        <v/>
      </c>
      <c r="R198">
        <f>IF('all SD'!BJ197="","",'all SD'!BJ197)</f>
        <v>3.2579571273349455</v>
      </c>
      <c r="S198" t="str">
        <f>IF('all SD'!BK197="","",'all SD'!BK197)</f>
        <v/>
      </c>
      <c r="T198" t="str">
        <f>IF('all SD'!BL197="","",'all SD'!BL197)</f>
        <v/>
      </c>
      <c r="U198">
        <f>IF('all SD'!BM197="","",'all SD'!BM197)</f>
        <v>3.2579571273349455</v>
      </c>
      <c r="V198">
        <f>IF('all SD'!BN197="","",'all SD'!BN197)</f>
        <v>3</v>
      </c>
    </row>
    <row r="199" spans="1:22" x14ac:dyDescent="0.2">
      <c r="A199" s="20" t="str">
        <f>IF('all SD'!A198="","",'all SD'!A198)</f>
        <v>V</v>
      </c>
      <c r="B199">
        <f>IF('all SD'!B198="","",'all SD'!B198)</f>
        <v>24210</v>
      </c>
      <c r="C199" t="str">
        <f>IF('all SD'!C198="","",'all SD'!C198)</f>
        <v>39G3</v>
      </c>
      <c r="D199">
        <f>IF('all SD'!D198="","",'all SD'!D198)</f>
        <v>24</v>
      </c>
      <c r="E199" s="26">
        <f>IF('all SD'!E198="","",'all SD'!E198)</f>
        <v>55</v>
      </c>
      <c r="F199">
        <f>IF('all SD'!F198="","",'all SD'!F198)</f>
        <v>1.02</v>
      </c>
      <c r="G199">
        <f>IF('all SD'!G198="","",'all SD'!G198)</f>
        <v>13</v>
      </c>
      <c r="H199" s="27">
        <f>IF('all SD'!H198="","",'all SD'!H198)</f>
        <v>18.399999999999999</v>
      </c>
      <c r="I199">
        <f>IF('all SD'!BO198="","",'all SD'!BO198)</f>
        <v>55</v>
      </c>
      <c r="J199">
        <f>IF('all SD'!BP198="","",'all SD'!BP198)</f>
        <v>3.79</v>
      </c>
      <c r="K199">
        <f>IF('all SD'!BQ198="","",'all SD'!BQ198)</f>
        <v>13</v>
      </c>
      <c r="L199" s="27">
        <f>IF('all SD'!BR198="","",'all SD'!BR198)</f>
        <v>15.4</v>
      </c>
      <c r="M199">
        <f>IF('all SD'!AT198="","",'all SD'!AT198)</f>
        <v>43</v>
      </c>
      <c r="N199" t="str">
        <f>IF('all SD'!BF198="","",'all SD'!BF198)</f>
        <v>SWE</v>
      </c>
      <c r="O199" t="str">
        <f>IF('all SD'!BG198="","",'all SD'!BG198)</f>
        <v>No</v>
      </c>
      <c r="P199">
        <f>IF('all SD'!BH198="","",'all SD'!BH198)</f>
        <v>1</v>
      </c>
      <c r="Q199">
        <f>IF('all SD'!BI198="","",'all SD'!BI198)</f>
        <v>1</v>
      </c>
      <c r="R199">
        <f>IF('all SD'!BJ198="","",'all SD'!BJ198)</f>
        <v>4.8248802649622036</v>
      </c>
      <c r="S199" t="str">
        <f>IF('all SD'!BK198="","",'all SD'!BK198)</f>
        <v/>
      </c>
      <c r="T199" t="str">
        <f>IF('all SD'!BL198="","",'all SD'!BL198)</f>
        <v/>
      </c>
      <c r="U199">
        <f>IF('all SD'!BM198="","",'all SD'!BM198)</f>
        <v>4.8248802649622036</v>
      </c>
      <c r="V199">
        <f>IF('all SD'!BN198="","",'all SD'!BN198)</f>
        <v>3</v>
      </c>
    </row>
    <row r="200" spans="1:22" x14ac:dyDescent="0.2">
      <c r="A200" s="20" t="str">
        <f>IF('all SD'!A199="","",'all SD'!A199)</f>
        <v>I</v>
      </c>
      <c r="B200">
        <f>IF('all SD'!B199="","",'all SD'!B199)</f>
        <v>24211</v>
      </c>
      <c r="C200" t="str">
        <f>IF('all SD'!C199="","",'all SD'!C199)</f>
        <v>39G3</v>
      </c>
      <c r="D200">
        <f>IF('all SD'!D199="","",'all SD'!D199)</f>
        <v>24</v>
      </c>
      <c r="E200" s="26">
        <f>IF('all SD'!E199="","",'all SD'!E199)</f>
        <v>55</v>
      </c>
      <c r="F200">
        <f>IF('all SD'!F199="","",'all SD'!F199)</f>
        <v>3.89</v>
      </c>
      <c r="G200">
        <f>IF('all SD'!G199="","",'all SD'!G199)</f>
        <v>13</v>
      </c>
      <c r="H200" s="27">
        <f>IF('all SD'!H199="","",'all SD'!H199)</f>
        <v>16.5</v>
      </c>
      <c r="I200">
        <f>IF('all SD'!BO199="","",'all SD'!BO199)</f>
        <v>55</v>
      </c>
      <c r="J200">
        <f>IF('all SD'!BP199="","",'all SD'!BP199)</f>
        <v>4.0199999999999996</v>
      </c>
      <c r="K200">
        <f>IF('all SD'!BQ199="","",'all SD'!BQ199)</f>
        <v>13</v>
      </c>
      <c r="L200" s="27">
        <f>IF('all SD'!BR199="","",'all SD'!BR199)</f>
        <v>23.23</v>
      </c>
      <c r="M200">
        <f>IF('all SD'!AT199="","",'all SD'!AT199)</f>
        <v>42</v>
      </c>
      <c r="N200" t="str">
        <f>IF('all SD'!BF199="","",'all SD'!BF199)</f>
        <v>SWE</v>
      </c>
      <c r="O200" t="str">
        <f>IF('all SD'!BG199="","",'all SD'!BG199)</f>
        <v>No</v>
      </c>
      <c r="P200">
        <f>IF('all SD'!BH199="","",'all SD'!BH199)</f>
        <v>4</v>
      </c>
      <c r="Q200" t="str">
        <f>IF('all SD'!BI199="","",'all SD'!BI199)</f>
        <v/>
      </c>
      <c r="R200">
        <f>IF('all SD'!BJ199="","",'all SD'!BJ199)</f>
        <v>3.8564087277823687</v>
      </c>
      <c r="S200" t="str">
        <f>IF('all SD'!BK199="","",'all SD'!BK199)</f>
        <v/>
      </c>
      <c r="T200" t="str">
        <f>IF('all SD'!BL199="","",'all SD'!BL199)</f>
        <v/>
      </c>
      <c r="U200">
        <f>IF('all SD'!BM199="","",'all SD'!BM199)</f>
        <v>3.8564087277823687</v>
      </c>
      <c r="V200">
        <f>IF('all SD'!BN199="","",'all SD'!BN199)</f>
        <v>3</v>
      </c>
    </row>
    <row r="201" spans="1:22" x14ac:dyDescent="0.2">
      <c r="A201" s="20" t="str">
        <f>IF('all SD'!A200="","",'all SD'!A200)</f>
        <v>I</v>
      </c>
      <c r="B201">
        <f>IF('all SD'!B200="","",'all SD'!B200)</f>
        <v>24212</v>
      </c>
      <c r="C201" t="str">
        <f>IF('all SD'!C200="","",'all SD'!C200)</f>
        <v>38G3</v>
      </c>
      <c r="D201">
        <f>IF('all SD'!D200="","",'all SD'!D200)</f>
        <v>24</v>
      </c>
      <c r="E201" s="26">
        <f>IF('all SD'!E200="","",'all SD'!E200)</f>
        <v>55</v>
      </c>
      <c r="F201">
        <f>IF('all SD'!F200="","",'all SD'!F200)</f>
        <v>0.11</v>
      </c>
      <c r="G201">
        <f>IF('all SD'!G200="","",'all SD'!G200)</f>
        <v>13</v>
      </c>
      <c r="H201" s="27">
        <f>IF('all SD'!H200="","",'all SD'!H200)</f>
        <v>23.42</v>
      </c>
      <c r="I201">
        <f>IF('all SD'!BO200="","",'all SD'!BO200)</f>
        <v>54</v>
      </c>
      <c r="J201">
        <f>IF('all SD'!BP200="","",'all SD'!BP200)</f>
        <v>58.1</v>
      </c>
      <c r="K201">
        <f>IF('all SD'!BQ200="","",'all SD'!BQ200)</f>
        <v>13</v>
      </c>
      <c r="L201" s="27">
        <f>IF('all SD'!BR200="","",'all SD'!BR200)</f>
        <v>17.34</v>
      </c>
      <c r="M201">
        <f>IF('all SD'!AT200="","",'all SD'!AT200)</f>
        <v>48</v>
      </c>
      <c r="N201" t="str">
        <f>IF('all SD'!BF200="","",'all SD'!BF200)</f>
        <v>GFR</v>
      </c>
      <c r="O201" t="str">
        <f>IF('all SD'!BG200="","",'all SD'!BG200)</f>
        <v>No</v>
      </c>
      <c r="P201">
        <f>IF('all SD'!BH200="","",'all SD'!BH200)</f>
        <v>1</v>
      </c>
      <c r="Q201">
        <f>IF('all SD'!BI200="","",'all SD'!BI200)</f>
        <v>1</v>
      </c>
      <c r="R201">
        <f>IF('all SD'!BJ200="","",'all SD'!BJ200)</f>
        <v>4.0262529932065103</v>
      </c>
      <c r="S201" t="str">
        <f>IF('all SD'!BK200="","",'all SD'!BK200)</f>
        <v/>
      </c>
      <c r="T201" t="str">
        <f>IF('all SD'!BL200="","",'all SD'!BL200)</f>
        <v/>
      </c>
      <c r="U201">
        <f>IF('all SD'!BM200="","",'all SD'!BM200)</f>
        <v>4.0262529932065103</v>
      </c>
      <c r="V201">
        <f>IF('all SD'!BN200="","",'all SD'!BN200)</f>
        <v>3</v>
      </c>
    </row>
    <row r="202" spans="1:22" x14ac:dyDescent="0.2">
      <c r="A202" s="20" t="str">
        <f>IF('all SD'!A201="","",'all SD'!A201)</f>
        <v>V</v>
      </c>
      <c r="B202">
        <f>IF('all SD'!B201="","",'all SD'!B201)</f>
        <v>24225</v>
      </c>
      <c r="C202" t="str">
        <f>IF('all SD'!C201="","",'all SD'!C201)</f>
        <v>39G3</v>
      </c>
      <c r="D202">
        <f>IF('all SD'!D201="","",'all SD'!D201)</f>
        <v>24</v>
      </c>
      <c r="E202" s="26">
        <f>IF('all SD'!E201="","",'all SD'!E201)</f>
        <v>55</v>
      </c>
      <c r="F202">
        <f>IF('all SD'!F201="","",'all SD'!F201)</f>
        <v>4.17</v>
      </c>
      <c r="G202">
        <f>IF('all SD'!G201="","",'all SD'!G201)</f>
        <v>13</v>
      </c>
      <c r="H202" s="27">
        <f>IF('all SD'!H201="","",'all SD'!H201)</f>
        <v>39.5</v>
      </c>
      <c r="I202">
        <f>IF('all SD'!BO201="","",'all SD'!BO201)</f>
        <v>55</v>
      </c>
      <c r="J202">
        <f>IF('all SD'!BP201="","",'all SD'!BP201)</f>
        <v>3.55</v>
      </c>
      <c r="K202">
        <f>IF('all SD'!BQ201="","",'all SD'!BQ201)</f>
        <v>13</v>
      </c>
      <c r="L202" s="27">
        <f>IF('all SD'!BR201="","",'all SD'!BR201)</f>
        <v>33.380000000000003</v>
      </c>
      <c r="M202">
        <f>IF('all SD'!AT201="","",'all SD'!AT201)</f>
        <v>45</v>
      </c>
      <c r="N202" t="str">
        <f>IF('all SD'!BF201="","",'all SD'!BF201)</f>
        <v>SWE</v>
      </c>
      <c r="O202" t="str">
        <f>IF('all SD'!BG201="","",'all SD'!BG201)</f>
        <v>No</v>
      </c>
      <c r="P202">
        <f>IF('all SD'!BH201="","",'all SD'!BH201)</f>
        <v>1</v>
      </c>
      <c r="Q202">
        <f>IF('all SD'!BI201="","",'all SD'!BI201)</f>
        <v>1</v>
      </c>
      <c r="R202">
        <f>IF('all SD'!BJ201="","",'all SD'!BJ201)</f>
        <v>3.559075089220578</v>
      </c>
      <c r="S202" t="str">
        <f>IF('all SD'!BK201="","",'all SD'!BK201)</f>
        <v/>
      </c>
      <c r="T202" t="str">
        <f>IF('all SD'!BL201="","",'all SD'!BL201)</f>
        <v/>
      </c>
      <c r="U202">
        <f>IF('all SD'!BM201="","",'all SD'!BM201)</f>
        <v>3.559075089220578</v>
      </c>
      <c r="V202">
        <f>IF('all SD'!BN201="","",'all SD'!BN201)</f>
        <v>3</v>
      </c>
    </row>
    <row r="203" spans="1:22" x14ac:dyDescent="0.2">
      <c r="A203" s="20" t="str">
        <f>IF('all SD'!A202="","",'all SD'!A202)</f>
        <v>V</v>
      </c>
      <c r="B203">
        <f>IF('all SD'!B202="","",'all SD'!B202)</f>
        <v>24228</v>
      </c>
      <c r="C203" t="str">
        <f>IF('all SD'!C202="","",'all SD'!C202)</f>
        <v>39G3</v>
      </c>
      <c r="D203">
        <f>IF('all SD'!D202="","",'all SD'!D202)</f>
        <v>24</v>
      </c>
      <c r="E203" s="26">
        <f>IF('all SD'!E202="","",'all SD'!E202)</f>
        <v>55</v>
      </c>
      <c r="F203">
        <f>IF('all SD'!F202="","",'all SD'!F202)</f>
        <v>0.56999999999999995</v>
      </c>
      <c r="G203">
        <f>IF('all SD'!G202="","",'all SD'!G202)</f>
        <v>13</v>
      </c>
      <c r="H203" s="27">
        <f>IF('all SD'!H202="","",'all SD'!H202)</f>
        <v>40.369999999999997</v>
      </c>
      <c r="I203">
        <f>IF('all SD'!BO202="","",'all SD'!BO202)</f>
        <v>55</v>
      </c>
      <c r="J203">
        <f>IF('all SD'!BP202="","",'all SD'!BP202)</f>
        <v>1.06</v>
      </c>
      <c r="K203">
        <f>IF('all SD'!BQ202="","",'all SD'!BQ202)</f>
        <v>13</v>
      </c>
      <c r="L203" s="27">
        <f>IF('all SD'!BR202="","",'all SD'!BR202)</f>
        <v>44.65</v>
      </c>
      <c r="M203">
        <f>IF('all SD'!AT202="","",'all SD'!AT202)</f>
        <v>46</v>
      </c>
      <c r="N203" t="str">
        <f>IF('all SD'!BF202="","",'all SD'!BF202)</f>
        <v>GFR</v>
      </c>
      <c r="O203" t="str">
        <f>IF('all SD'!BG202="","",'all SD'!BG202)</f>
        <v>No</v>
      </c>
      <c r="P203">
        <f>IF('all SD'!BH202="","",'all SD'!BH202)</f>
        <v>1</v>
      </c>
      <c r="Q203" t="str">
        <f>IF('all SD'!BI202="","",'all SD'!BI202)</f>
        <v/>
      </c>
      <c r="R203">
        <f>IF('all SD'!BJ202="","",'all SD'!BJ202)</f>
        <v>2.5025163237918879</v>
      </c>
      <c r="S203" t="str">
        <f>IF('all SD'!BK202="","",'all SD'!BK202)</f>
        <v/>
      </c>
      <c r="T203" t="str">
        <f>IF('all SD'!BL202="","",'all SD'!BL202)</f>
        <v/>
      </c>
      <c r="U203">
        <f>IF('all SD'!BM202="","",'all SD'!BM202)</f>
        <v>2.5025163237918879</v>
      </c>
      <c r="V203">
        <f>IF('all SD'!BN202="","",'all SD'!BN202)</f>
        <v>3</v>
      </c>
    </row>
    <row r="204" spans="1:22" x14ac:dyDescent="0.2">
      <c r="A204" s="20" t="str">
        <f>IF('all SD'!A203="","",'all SD'!A203)</f>
        <v>V</v>
      </c>
      <c r="B204">
        <f>IF('all SD'!B203="","",'all SD'!B203)</f>
        <v>24245</v>
      </c>
      <c r="C204" t="str">
        <f>IF('all SD'!C203="","",'all SD'!C203)</f>
        <v>39G4</v>
      </c>
      <c r="D204">
        <f>IF('all SD'!D203="","",'all SD'!D203)</f>
        <v>24</v>
      </c>
      <c r="E204" s="26">
        <f>IF('all SD'!E203="","",'all SD'!E203)</f>
        <v>55</v>
      </c>
      <c r="F204">
        <f>IF('all SD'!F203="","",'all SD'!F203)</f>
        <v>5.42</v>
      </c>
      <c r="G204">
        <f>IF('all SD'!G203="","",'all SD'!G203)</f>
        <v>14</v>
      </c>
      <c r="H204" s="27">
        <f>IF('all SD'!H203="","",'all SD'!H203)</f>
        <v>18.55</v>
      </c>
      <c r="I204">
        <f>IF('all SD'!BO203="","",'all SD'!BO203)</f>
        <v>55</v>
      </c>
      <c r="J204">
        <f>IF('all SD'!BP203="","",'all SD'!BP203)</f>
        <v>3.98</v>
      </c>
      <c r="K204">
        <f>IF('all SD'!BQ203="","",'all SD'!BQ203)</f>
        <v>14</v>
      </c>
      <c r="L204" s="27">
        <f>IF('all SD'!BR203="","",'all SD'!BR203)</f>
        <v>17.78</v>
      </c>
      <c r="M204">
        <f>IF('all SD'!AT203="","",'all SD'!AT203)</f>
        <v>44</v>
      </c>
      <c r="N204" t="str">
        <f>IF('all SD'!BF203="","",'all SD'!BF203)</f>
        <v>DEN</v>
      </c>
      <c r="O204" t="str">
        <f>IF('all SD'!BG203="","",'all SD'!BG203)</f>
        <v>No</v>
      </c>
      <c r="P204">
        <f>IF('all SD'!BH203="","",'all SD'!BH203)</f>
        <v>1</v>
      </c>
      <c r="Q204" t="str">
        <f>IF('all SD'!BI203="","",'all SD'!BI203)</f>
        <v/>
      </c>
      <c r="R204">
        <f>IF('all SD'!BJ203="","",'all SD'!BJ203)</f>
        <v>2.4987025505143268</v>
      </c>
      <c r="S204" t="str">
        <f>IF('all SD'!BK203="","",'all SD'!BK203)</f>
        <v/>
      </c>
      <c r="T204" t="str">
        <f>IF('all SD'!BL203="","",'all SD'!BL203)</f>
        <v/>
      </c>
      <c r="U204">
        <f>IF('all SD'!BM203="","",'all SD'!BM203)</f>
        <v>1.5059537763176343</v>
      </c>
      <c r="V204">
        <f>IF('all SD'!BN203="","",'all SD'!BN203)</f>
        <v>3</v>
      </c>
    </row>
    <row r="205" spans="1:22" x14ac:dyDescent="0.2">
      <c r="A205" s="20" t="str">
        <f>IF('all SD'!A204="","",'all SD'!A204)</f>
        <v>V</v>
      </c>
      <c r="B205">
        <f>IF('all SD'!B204="","",'all SD'!B204)</f>
        <v>24251</v>
      </c>
      <c r="C205" t="str">
        <f>IF('all SD'!C204="","",'all SD'!C204)</f>
        <v>39G4</v>
      </c>
      <c r="D205">
        <f>IF('all SD'!D204="","",'all SD'!D204)</f>
        <v>24</v>
      </c>
      <c r="E205" s="26">
        <f>IF('all SD'!E204="","",'all SD'!E204)</f>
        <v>55</v>
      </c>
      <c r="F205">
        <f>IF('all SD'!F204="","",'all SD'!F204)</f>
        <v>5.4</v>
      </c>
      <c r="G205">
        <f>IF('all SD'!G204="","",'all SD'!G204)</f>
        <v>14</v>
      </c>
      <c r="H205" s="27">
        <f>IF('all SD'!H204="","",'all SD'!H204)</f>
        <v>33.14</v>
      </c>
      <c r="I205">
        <f>IF('all SD'!BO204="","",'all SD'!BO204)</f>
        <v>55</v>
      </c>
      <c r="J205">
        <f>IF('all SD'!BP204="","",'all SD'!BP204)</f>
        <v>7.89</v>
      </c>
      <c r="K205">
        <f>IF('all SD'!BQ204="","",'all SD'!BQ204)</f>
        <v>14</v>
      </c>
      <c r="L205" s="27">
        <f>IF('all SD'!BR204="","",'all SD'!BR204)</f>
        <v>33.44</v>
      </c>
      <c r="M205">
        <f>IF('all SD'!AT204="","",'all SD'!AT204)</f>
        <v>42</v>
      </c>
      <c r="N205" t="str">
        <f>IF('all SD'!BF204="","",'all SD'!BF204)</f>
        <v>DEN</v>
      </c>
      <c r="O205" t="str">
        <f>IF('all SD'!BG204="","",'all SD'!BG204)</f>
        <v>No</v>
      </c>
      <c r="P205">
        <f>IF('all SD'!BH204="","",'all SD'!BH204)</f>
        <v>1</v>
      </c>
      <c r="Q205" t="str">
        <f>IF('all SD'!BI204="","",'all SD'!BI204)</f>
        <v/>
      </c>
      <c r="R205">
        <f>IF('all SD'!BJ204="","",'all SD'!BJ204)</f>
        <v>2.4959057930510191</v>
      </c>
      <c r="S205" t="str">
        <f>IF('all SD'!BK204="","",'all SD'!BK204)</f>
        <v/>
      </c>
      <c r="T205" t="str">
        <f>IF('all SD'!BL204="","",'all SD'!BL204)</f>
        <v/>
      </c>
      <c r="U205">
        <f>IF('all SD'!BM204="","",'all SD'!BM204)</f>
        <v>2.4959057930510191</v>
      </c>
      <c r="V205">
        <f>IF('all SD'!BN204="","",'all SD'!BN204)</f>
        <v>3</v>
      </c>
    </row>
    <row r="206" spans="1:22" x14ac:dyDescent="0.2">
      <c r="A206" s="20" t="str">
        <f>IF('all SD'!A205="","",'all SD'!A205)</f>
        <v>V</v>
      </c>
      <c r="B206">
        <f>IF('all SD'!B205="","",'all SD'!B205)</f>
        <v>24252</v>
      </c>
      <c r="C206" t="str">
        <f>IF('all SD'!C205="","",'all SD'!C205)</f>
        <v>39G3</v>
      </c>
      <c r="D206">
        <f>IF('all SD'!D205="","",'all SD'!D205)</f>
        <v>24</v>
      </c>
      <c r="E206" s="26">
        <f>IF('all SD'!E205="","",'all SD'!E205)</f>
        <v>55</v>
      </c>
      <c r="F206">
        <f>IF('all SD'!F205="","",'all SD'!F205)</f>
        <v>12.47</v>
      </c>
      <c r="G206">
        <f>IF('all SD'!G205="","",'all SD'!G205)</f>
        <v>13</v>
      </c>
      <c r="H206" s="27">
        <f>IF('all SD'!H205="","",'all SD'!H205)</f>
        <v>10.47</v>
      </c>
      <c r="I206">
        <f>IF('all SD'!BO205="","",'all SD'!BO205)</f>
        <v>55</v>
      </c>
      <c r="J206">
        <f>IF('all SD'!BP205="","",'all SD'!BP205)</f>
        <v>11.6</v>
      </c>
      <c r="K206">
        <f>IF('all SD'!BQ205="","",'all SD'!BQ205)</f>
        <v>13</v>
      </c>
      <c r="L206" s="27">
        <f>IF('all SD'!BR205="","",'all SD'!BR205)</f>
        <v>14.8</v>
      </c>
      <c r="M206">
        <f>IF('all SD'!AT205="","",'all SD'!AT205)</f>
        <v>41</v>
      </c>
      <c r="N206" t="str">
        <f>IF('all SD'!BF205="","",'all SD'!BF205)</f>
        <v>SWE</v>
      </c>
      <c r="O206" t="str">
        <f>IF('all SD'!BG205="","",'all SD'!BG205)</f>
        <v>No</v>
      </c>
      <c r="P206" t="str">
        <f>IF('all SD'!BH205="","",'all SD'!BH205)</f>
        <v/>
      </c>
      <c r="Q206" t="str">
        <f>IF('all SD'!BI205="","",'all SD'!BI205)</f>
        <v/>
      </c>
      <c r="R206">
        <f>IF('all SD'!BJ205="","",'all SD'!BJ205)</f>
        <v>1.8713418604476924</v>
      </c>
      <c r="S206" t="str">
        <f>IF('all SD'!BK205="","",'all SD'!BK205)</f>
        <v/>
      </c>
      <c r="T206" t="str">
        <f>IF('all SD'!BL205="","",'all SD'!BL205)</f>
        <v/>
      </c>
      <c r="U206">
        <f>IF('all SD'!BM205="","",'all SD'!BM205)</f>
        <v>2.8100259121030859</v>
      </c>
      <c r="V206">
        <f>IF('all SD'!BN205="","",'all SD'!BN205)</f>
        <v>3</v>
      </c>
    </row>
    <row r="207" spans="1:22" x14ac:dyDescent="0.2">
      <c r="A207" s="20" t="str">
        <f>IF('all SD'!A206="","",'all SD'!A206)</f>
        <v>V</v>
      </c>
      <c r="B207">
        <f>IF('all SD'!B206="","",'all SD'!B206)</f>
        <v>24253</v>
      </c>
      <c r="C207" t="str">
        <f>IF('all SD'!C206="","",'all SD'!C206)</f>
        <v>39G3</v>
      </c>
      <c r="D207">
        <f>IF('all SD'!D206="","",'all SD'!D206)</f>
        <v>24</v>
      </c>
      <c r="E207" s="26">
        <f>IF('all SD'!E206="","",'all SD'!E206)</f>
        <v>55</v>
      </c>
      <c r="F207">
        <f>IF('all SD'!F206="","",'all SD'!F206)</f>
        <v>11.97</v>
      </c>
      <c r="G207">
        <f>IF('all SD'!G206="","",'all SD'!G206)</f>
        <v>13</v>
      </c>
      <c r="H207" s="27">
        <f>IF('all SD'!H206="","",'all SD'!H206)</f>
        <v>22.4</v>
      </c>
      <c r="I207">
        <f>IF('all SD'!BO206="","",'all SD'!BO206)</f>
        <v>55</v>
      </c>
      <c r="J207">
        <f>IF('all SD'!BP206="","",'all SD'!BP206)</f>
        <v>10.23</v>
      </c>
      <c r="K207">
        <f>IF('all SD'!BQ206="","",'all SD'!BQ206)</f>
        <v>13</v>
      </c>
      <c r="L207" s="27">
        <f>IF('all SD'!BR206="","",'all SD'!BR206)</f>
        <v>22.29</v>
      </c>
      <c r="M207">
        <f>IF('all SD'!AT206="","",'all SD'!AT206)</f>
        <v>41</v>
      </c>
      <c r="N207" t="str">
        <f>IF('all SD'!BF206="","",'all SD'!BF206)</f>
        <v>SWE</v>
      </c>
      <c r="O207" t="str">
        <f>IF('all SD'!BG206="","",'all SD'!BG206)</f>
        <v>No</v>
      </c>
      <c r="P207">
        <f>IF('all SD'!BH206="","",'all SD'!BH206)</f>
        <v>1</v>
      </c>
      <c r="Q207">
        <f>IF('all SD'!BI206="","",'all SD'!BI206)</f>
        <v>1</v>
      </c>
      <c r="R207">
        <f>IF('all SD'!BJ206="","",'all SD'!BJ206)</f>
        <v>1.7411329947041174</v>
      </c>
      <c r="S207" t="str">
        <f>IF('all SD'!BK206="","",'all SD'!BK206)</f>
        <v/>
      </c>
      <c r="T207" t="str">
        <f>IF('all SD'!BL206="","",'all SD'!BL206)</f>
        <v/>
      </c>
      <c r="U207">
        <f>IF('all SD'!BM206="","",'all SD'!BM206)</f>
        <v>1.7411329947041174</v>
      </c>
      <c r="V207">
        <f>IF('all SD'!BN206="","",'all SD'!BN206)</f>
        <v>3</v>
      </c>
    </row>
    <row r="208" spans="1:22" x14ac:dyDescent="0.2">
      <c r="A208" s="20" t="str">
        <f>IF('all SD'!A207="","",'all SD'!A207)</f>
        <v>V</v>
      </c>
      <c r="B208">
        <f>IF('all SD'!B207="","",'all SD'!B207)</f>
        <v>24263</v>
      </c>
      <c r="C208" t="str">
        <f>IF('all SD'!C207="","",'all SD'!C207)</f>
        <v>39G3</v>
      </c>
      <c r="D208">
        <f>IF('all SD'!D207="","",'all SD'!D207)</f>
        <v>24</v>
      </c>
      <c r="E208" s="26">
        <f>IF('all SD'!E207="","",'all SD'!E207)</f>
        <v>55</v>
      </c>
      <c r="F208">
        <f>IF('all SD'!F207="","",'all SD'!F207)</f>
        <v>16.350000000000001</v>
      </c>
      <c r="G208">
        <f>IF('all SD'!G207="","",'all SD'!G207)</f>
        <v>13</v>
      </c>
      <c r="H208" s="27">
        <f>IF('all SD'!H207="","",'all SD'!H207)</f>
        <v>44</v>
      </c>
      <c r="I208">
        <f>IF('all SD'!BO207="","",'all SD'!BO207)</f>
        <v>55</v>
      </c>
      <c r="J208">
        <f>IF('all SD'!BP207="","",'all SD'!BP207)</f>
        <v>14.95</v>
      </c>
      <c r="K208">
        <f>IF('all SD'!BQ207="","",'all SD'!BQ207)</f>
        <v>13</v>
      </c>
      <c r="L208" s="27">
        <f>IF('all SD'!BR207="","",'all SD'!BR207)</f>
        <v>40.369999999999997</v>
      </c>
      <c r="M208">
        <f>IF('all SD'!AT207="","",'all SD'!AT207)</f>
        <v>44</v>
      </c>
      <c r="N208" t="str">
        <f>IF('all SD'!BF207="","",'all SD'!BF207)</f>
        <v>SWE</v>
      </c>
      <c r="O208" t="str">
        <f>IF('all SD'!BG207="","",'all SD'!BG207)</f>
        <v>No</v>
      </c>
      <c r="P208" t="str">
        <f>IF('all SD'!BH207="","",'all SD'!BH207)</f>
        <v/>
      </c>
      <c r="Q208">
        <f>IF('all SD'!BI207="","",'all SD'!BI207)</f>
        <v>1</v>
      </c>
      <c r="R208">
        <f>IF('all SD'!BJ207="","",'all SD'!BJ207)</f>
        <v>2.4977573886522899</v>
      </c>
      <c r="S208" t="str">
        <f>IF('all SD'!BK207="","",'all SD'!BK207)</f>
        <v/>
      </c>
      <c r="T208" t="str">
        <f>IF('all SD'!BL207="","",'all SD'!BL207)</f>
        <v/>
      </c>
      <c r="U208">
        <f>IF('all SD'!BM207="","",'all SD'!BM207)</f>
        <v>2.4977573886522899</v>
      </c>
      <c r="V208">
        <f>IF('all SD'!BN207="","",'all SD'!BN207)</f>
        <v>3</v>
      </c>
    </row>
    <row r="209" spans="1:22" x14ac:dyDescent="0.2">
      <c r="A209" s="20" t="str">
        <f>IF('all SD'!A208="","",'all SD'!A208)</f>
        <v>V</v>
      </c>
      <c r="B209">
        <f>IF('all SD'!B208="","",'all SD'!B208)</f>
        <v>24267</v>
      </c>
      <c r="C209" t="str">
        <f>IF('all SD'!C208="","",'all SD'!C208)</f>
        <v>39G3</v>
      </c>
      <c r="D209">
        <f>IF('all SD'!D208="","",'all SD'!D208)</f>
        <v>24</v>
      </c>
      <c r="E209" s="26">
        <f>IF('all SD'!E208="","",'all SD'!E208)</f>
        <v>55</v>
      </c>
      <c r="F209">
        <f>IF('all SD'!F208="","",'all SD'!F208)</f>
        <v>15.4</v>
      </c>
      <c r="G209">
        <f>IF('all SD'!G208="","",'all SD'!G208)</f>
        <v>13</v>
      </c>
      <c r="H209" s="27">
        <f>IF('all SD'!H208="","",'all SD'!H208)</f>
        <v>59.9</v>
      </c>
      <c r="I209">
        <f>IF('all SD'!BO208="","",'all SD'!BO208)</f>
        <v>55</v>
      </c>
      <c r="J209">
        <f>IF('all SD'!BP208="","",'all SD'!BP208)</f>
        <v>15.6</v>
      </c>
      <c r="K209">
        <f>IF('all SD'!BQ208="","",'all SD'!BQ208)</f>
        <v>13</v>
      </c>
      <c r="L209" s="27">
        <f>IF('all SD'!BR208="","",'all SD'!BR208)</f>
        <v>57.3</v>
      </c>
      <c r="M209">
        <f>IF('all SD'!AT208="","",'all SD'!AT208)</f>
        <v>39</v>
      </c>
      <c r="N209" t="str">
        <f>IF('all SD'!BF208="","",'all SD'!BF208)</f>
        <v>SWE</v>
      </c>
      <c r="O209" t="str">
        <f>IF('all SD'!BG208="","",'all SD'!BG208)</f>
        <v>No</v>
      </c>
      <c r="P209">
        <f>IF('all SD'!BH208="","",'all SD'!BH208)</f>
        <v>1</v>
      </c>
      <c r="Q209">
        <f>IF('all SD'!BI208="","",'all SD'!BI208)</f>
        <v>1</v>
      </c>
      <c r="R209">
        <f>IF('all SD'!BJ208="","",'all SD'!BJ208)</f>
        <v>2.4975027178856362</v>
      </c>
      <c r="S209" t="str">
        <f>IF('all SD'!BK208="","",'all SD'!BK208)</f>
        <v/>
      </c>
      <c r="T209" t="str">
        <f>IF('all SD'!BL208="","",'all SD'!BL208)</f>
        <v/>
      </c>
      <c r="U209">
        <f>IF('all SD'!BM208="","",'all SD'!BM208)</f>
        <v>1.4951180850004431</v>
      </c>
      <c r="V209">
        <f>IF('all SD'!BN208="","",'all SD'!BN208)</f>
        <v>2</v>
      </c>
    </row>
    <row r="210" spans="1:22" x14ac:dyDescent="0.2">
      <c r="A210" s="20" t="str">
        <f>IF('all SD'!A209="","",'all SD'!A209)</f>
        <v>V</v>
      </c>
      <c r="B210">
        <f>IF('all SD'!B209="","",'all SD'!B209)</f>
        <v>24275</v>
      </c>
      <c r="C210" t="str">
        <f>IF('all SD'!C209="","",'all SD'!C209)</f>
        <v>39G4</v>
      </c>
      <c r="D210">
        <f>IF('all SD'!D209="","",'all SD'!D209)</f>
        <v>24</v>
      </c>
      <c r="E210" s="26">
        <f>IF('all SD'!E209="","",'all SD'!E209)</f>
        <v>55</v>
      </c>
      <c r="F210">
        <f>IF('all SD'!F209="","",'all SD'!F209)</f>
        <v>11.91</v>
      </c>
      <c r="G210">
        <f>IF('all SD'!G209="","",'all SD'!G209)</f>
        <v>14</v>
      </c>
      <c r="H210" s="27">
        <f>IF('all SD'!H209="","",'all SD'!H209)</f>
        <v>18.7</v>
      </c>
      <c r="I210">
        <f>IF('all SD'!BO209="","",'all SD'!BO209)</f>
        <v>55</v>
      </c>
      <c r="J210">
        <f>IF('all SD'!BP209="","",'all SD'!BP209)</f>
        <v>10.55</v>
      </c>
      <c r="K210">
        <f>IF('all SD'!BQ209="","",'all SD'!BQ209)</f>
        <v>14</v>
      </c>
      <c r="L210" s="27">
        <f>IF('all SD'!BR209="","",'all SD'!BR209)</f>
        <v>17.03</v>
      </c>
      <c r="M210">
        <f>IF('all SD'!AT209="","",'all SD'!AT209)</f>
        <v>48</v>
      </c>
      <c r="N210" t="str">
        <f>IF('all SD'!BF209="","",'all SD'!BF209)</f>
        <v>DEN</v>
      </c>
      <c r="O210" t="str">
        <f>IF('all SD'!BG209="","",'all SD'!BG209)</f>
        <v>No</v>
      </c>
      <c r="P210">
        <f>IF('all SD'!BH209="","",'all SD'!BH209)</f>
        <v>1</v>
      </c>
      <c r="Q210">
        <f>IF('all SD'!BI209="","",'all SD'!BI209)</f>
        <v>1</v>
      </c>
      <c r="R210">
        <f>IF('all SD'!BJ209="","",'all SD'!BJ209)</f>
        <v>1.6608940817004314</v>
      </c>
      <c r="S210" t="str">
        <f>IF('all SD'!BK209="","",'all SD'!BK209)</f>
        <v/>
      </c>
      <c r="T210" t="str">
        <f>IF('all SD'!BL209="","",'all SD'!BL209)</f>
        <v/>
      </c>
      <c r="U210">
        <f>IF('all SD'!BM209="","",'all SD'!BM209)</f>
        <v>1.6608940817004314</v>
      </c>
      <c r="V210">
        <f>IF('all SD'!BN209="","",'all SD'!BN209)</f>
        <v>3</v>
      </c>
    </row>
    <row r="211" spans="1:22" x14ac:dyDescent="0.2">
      <c r="A211" s="20" t="str">
        <f>IF('all SD'!A210="","",'all SD'!A210)</f>
        <v>V</v>
      </c>
      <c r="B211">
        <f>IF('all SD'!B210="","",'all SD'!B210)</f>
        <v>24278</v>
      </c>
      <c r="C211" t="str">
        <f>IF('all SD'!C210="","",'all SD'!C210)</f>
        <v>38G5</v>
      </c>
      <c r="D211">
        <f>IF('all SD'!D210="","",'all SD'!D210)</f>
        <v>24</v>
      </c>
      <c r="E211" s="26">
        <f>IF('all SD'!E210="","",'all SD'!E210)</f>
        <v>54</v>
      </c>
      <c r="F211">
        <f>IF('all SD'!F210="","",'all SD'!F210)</f>
        <v>46.1</v>
      </c>
      <c r="G211">
        <f>IF('all SD'!G210="","",'all SD'!G210)</f>
        <v>15</v>
      </c>
      <c r="H211" s="27">
        <f>IF('all SD'!H210="","",'all SD'!H210)</f>
        <v>0</v>
      </c>
      <c r="I211">
        <f>IF('all SD'!BO210="","",'all SD'!BO210)</f>
        <v>54</v>
      </c>
      <c r="J211">
        <f>IF('all SD'!BP210="","",'all SD'!BP210)</f>
        <v>44.5</v>
      </c>
      <c r="K211">
        <f>IF('all SD'!BQ210="","",'all SD'!BQ210)</f>
        <v>14</v>
      </c>
      <c r="L211" s="27">
        <f>IF('all SD'!BR210="","",'all SD'!BR210)</f>
        <v>58.7</v>
      </c>
      <c r="M211">
        <f>IF('all SD'!AT210="","",'all SD'!AT210)</f>
        <v>58</v>
      </c>
      <c r="N211" t="str">
        <f>IF('all SD'!BF210="","",'all SD'!BF210)</f>
        <v>DEN</v>
      </c>
      <c r="O211" t="str">
        <f>IF('all SD'!BG210="","",'all SD'!BG210)</f>
        <v>No</v>
      </c>
      <c r="P211">
        <f>IF('all SD'!BH210="","",'all SD'!BH210)</f>
        <v>1</v>
      </c>
      <c r="Q211">
        <f>IF('all SD'!BI210="","",'all SD'!BI210)</f>
        <v>1</v>
      </c>
      <c r="R211">
        <f>IF('all SD'!BJ210="","",'all SD'!BJ210)</f>
        <v>1.7683383844880294</v>
      </c>
      <c r="S211" t="str">
        <f>IF('all SD'!BK210="","",'all SD'!BK210)</f>
        <v/>
      </c>
      <c r="T211" t="str">
        <f>IF('all SD'!BL210="","",'all SD'!BL210)</f>
        <v/>
      </c>
      <c r="U211">
        <f>IF('all SD'!BM210="","",'all SD'!BM210)</f>
        <v>1.7683383844880294</v>
      </c>
      <c r="V211">
        <f>IF('all SD'!BN210="","",'all SD'!BN210)</f>
        <v>3</v>
      </c>
    </row>
    <row r="212" spans="1:22" x14ac:dyDescent="0.2">
      <c r="A212" s="20" t="str">
        <f>IF('all SD'!A211="","",'all SD'!A211)</f>
        <v>V</v>
      </c>
      <c r="B212">
        <f>IF('all SD'!B211="","",'all SD'!B211)</f>
        <v>24280</v>
      </c>
      <c r="C212" t="str">
        <f>IF('all SD'!C211="","",'all SD'!C211)</f>
        <v>38G2</v>
      </c>
      <c r="D212">
        <f>IF('all SD'!D211="","",'all SD'!D211)</f>
        <v>24</v>
      </c>
      <c r="E212" s="26">
        <f>IF('all SD'!E211="","",'all SD'!E211)</f>
        <v>54</v>
      </c>
      <c r="F212">
        <f>IF('all SD'!F211="","",'all SD'!F211)</f>
        <v>41.32</v>
      </c>
      <c r="G212">
        <f>IF('all SD'!G211="","",'all SD'!G211)</f>
        <v>12</v>
      </c>
      <c r="H212" s="27">
        <f>IF('all SD'!H211="","",'all SD'!H211)</f>
        <v>11.83</v>
      </c>
      <c r="I212">
        <f>IF('all SD'!BO211="","",'all SD'!BO211)</f>
        <v>54</v>
      </c>
      <c r="J212">
        <f>IF('all SD'!BP211="","",'all SD'!BP211)</f>
        <v>43.27</v>
      </c>
      <c r="K212">
        <f>IF('all SD'!BQ211="","",'all SD'!BQ211)</f>
        <v>12</v>
      </c>
      <c r="L212" s="27">
        <f>IF('all SD'!BR211="","",'all SD'!BR211)</f>
        <v>14.54</v>
      </c>
      <c r="M212">
        <f>IF('all SD'!AT211="","",'all SD'!AT211)</f>
        <v>19</v>
      </c>
      <c r="N212" t="str">
        <f>IF('all SD'!BF211="","",'all SD'!BF211)</f>
        <v>DEN</v>
      </c>
      <c r="O212" t="str">
        <f>IF('all SD'!BG211="","",'all SD'!BG211)</f>
        <v>No</v>
      </c>
      <c r="P212" t="str">
        <f>IF('all SD'!BH211="","",'all SD'!BH211)</f>
        <v/>
      </c>
      <c r="Q212" t="str">
        <f>IF('all SD'!BI211="","",'all SD'!BI211)</f>
        <v/>
      </c>
      <c r="R212">
        <f>IF('all SD'!BJ211="","",'all SD'!BJ211)</f>
        <v>2.5008484078699476</v>
      </c>
      <c r="S212" t="str">
        <f>IF('all SD'!BK211="","",'all SD'!BK211)</f>
        <v/>
      </c>
      <c r="T212" t="str">
        <f>IF('all SD'!BL211="","",'all SD'!BL211)</f>
        <v/>
      </c>
      <c r="U212">
        <f>IF('all SD'!BM211="","",'all SD'!BM211)</f>
        <v>2.5008484078699476</v>
      </c>
      <c r="V212">
        <f>IF('all SD'!BN211="","",'all SD'!BN211)</f>
        <v>2</v>
      </c>
    </row>
    <row r="213" spans="1:22" x14ac:dyDescent="0.2">
      <c r="A213" s="20" t="str">
        <f>IF('all SD'!A212="","",'all SD'!A212)</f>
        <v>V</v>
      </c>
      <c r="B213">
        <f>IF('all SD'!B212="","",'all SD'!B212)</f>
        <v>24281</v>
      </c>
      <c r="C213" t="str">
        <f>IF('all SD'!C212="","",'all SD'!C212)</f>
        <v>38G2</v>
      </c>
      <c r="D213">
        <f>IF('all SD'!D212="","",'all SD'!D212)</f>
        <v>24</v>
      </c>
      <c r="E213" s="26">
        <f>IF('all SD'!E212="","",'all SD'!E212)</f>
        <v>54</v>
      </c>
      <c r="F213">
        <f>IF('all SD'!F212="","",'all SD'!F212)</f>
        <v>50.68</v>
      </c>
      <c r="G213">
        <f>IF('all SD'!G212="","",'all SD'!G212)</f>
        <v>12</v>
      </c>
      <c r="H213" s="27">
        <f>IF('all SD'!H212="","",'all SD'!H212)</f>
        <v>40.729999999999997</v>
      </c>
      <c r="I213">
        <f>IF('all SD'!BO212="","",'all SD'!BO212)</f>
        <v>54</v>
      </c>
      <c r="J213">
        <f>IF('all SD'!BP212="","",'all SD'!BP212)</f>
        <v>49.23</v>
      </c>
      <c r="K213">
        <f>IF('all SD'!BQ212="","",'all SD'!BQ212)</f>
        <v>12</v>
      </c>
      <c r="L213" s="27">
        <f>IF('all SD'!BR212="","",'all SD'!BR212)</f>
        <v>44.27</v>
      </c>
      <c r="M213">
        <f>IF('all SD'!AT212="","",'all SD'!AT212)</f>
        <v>20</v>
      </c>
      <c r="N213" t="str">
        <f>IF('all SD'!BF212="","",'all SD'!BF212)</f>
        <v>DEN</v>
      </c>
      <c r="O213" t="str">
        <f>IF('all SD'!BG212="","",'all SD'!BG212)</f>
        <v>No</v>
      </c>
      <c r="P213" t="str">
        <f>IF('all SD'!BH212="","",'all SD'!BH212)</f>
        <v/>
      </c>
      <c r="Q213" t="str">
        <f>IF('all SD'!BI212="","",'all SD'!BI212)</f>
        <v/>
      </c>
      <c r="R213">
        <f>IF('all SD'!BJ212="","",'all SD'!BJ212)</f>
        <v>2.5019421687376795</v>
      </c>
      <c r="S213" t="str">
        <f>IF('all SD'!BK212="","",'all SD'!BK212)</f>
        <v/>
      </c>
      <c r="T213" t="str">
        <f>IF('all SD'!BL212="","",'all SD'!BL212)</f>
        <v/>
      </c>
      <c r="U213">
        <f>IF('all SD'!BM212="","",'all SD'!BM212)</f>
        <v>2.5019421687376795</v>
      </c>
      <c r="V213">
        <f>IF('all SD'!BN212="","",'all SD'!BN212)</f>
        <v>2</v>
      </c>
    </row>
    <row r="214" spans="1:22" x14ac:dyDescent="0.2">
      <c r="A214" s="20" t="str">
        <f>IF('all SD'!A213="","",'all SD'!A213)</f>
        <v>V</v>
      </c>
      <c r="B214">
        <f>IF('all SD'!B213="","",'all SD'!B213)</f>
        <v>24282</v>
      </c>
      <c r="C214" t="str">
        <f>IF('all SD'!C213="","",'all SD'!C213)</f>
        <v>38G2</v>
      </c>
      <c r="D214">
        <f>IF('all SD'!D213="","",'all SD'!D213)</f>
        <v>24</v>
      </c>
      <c r="E214" s="26">
        <f>IF('all SD'!E213="","",'all SD'!E213)</f>
        <v>54</v>
      </c>
      <c r="F214">
        <f>IF('all SD'!F213="","",'all SD'!F213)</f>
        <v>38.42</v>
      </c>
      <c r="G214">
        <f>IF('all SD'!G213="","",'all SD'!G213)</f>
        <v>12</v>
      </c>
      <c r="H214" s="27">
        <f>IF('all SD'!H213="","",'all SD'!H213)</f>
        <v>10.53</v>
      </c>
      <c r="I214">
        <f>IF('all SD'!BO213="","",'all SD'!BO213)</f>
        <v>54</v>
      </c>
      <c r="J214">
        <f>IF('all SD'!BP213="","",'all SD'!BP213)</f>
        <v>36.4</v>
      </c>
      <c r="K214">
        <f>IF('all SD'!BQ213="","",'all SD'!BQ213)</f>
        <v>12</v>
      </c>
      <c r="L214" s="27">
        <f>IF('all SD'!BR213="","",'all SD'!BR213)</f>
        <v>7.99</v>
      </c>
      <c r="M214">
        <f>IF('all SD'!AT213="","",'all SD'!AT213)</f>
        <v>17</v>
      </c>
      <c r="N214" t="str">
        <f>IF('all SD'!BF213="","",'all SD'!BF213)</f>
        <v>DEN</v>
      </c>
      <c r="O214" t="str">
        <f>IF('all SD'!BG213="","",'all SD'!BG213)</f>
        <v>No</v>
      </c>
      <c r="P214" t="str">
        <f>IF('all SD'!BH213="","",'all SD'!BH213)</f>
        <v/>
      </c>
      <c r="Q214">
        <f>IF('all SD'!BI213="","",'all SD'!BI213)</f>
        <v>1</v>
      </c>
      <c r="R214">
        <f>IF('all SD'!BJ213="","",'all SD'!BJ213)</f>
        <v>2.4985681660087558</v>
      </c>
      <c r="S214" t="str">
        <f>IF('all SD'!BK213="","",'all SD'!BK213)</f>
        <v/>
      </c>
      <c r="T214" t="str">
        <f>IF('all SD'!BL213="","",'all SD'!BL213)</f>
        <v/>
      </c>
      <c r="U214">
        <f>IF('all SD'!BM213="","",'all SD'!BM213)</f>
        <v>2.4985681660087558</v>
      </c>
      <c r="V214">
        <f>IF('all SD'!BN213="","",'all SD'!BN213)</f>
        <v>2</v>
      </c>
    </row>
    <row r="215" spans="1:22" x14ac:dyDescent="0.2">
      <c r="A215" s="20" t="str">
        <f>IF('all SD'!A214="","",'all SD'!A214)</f>
        <v>V</v>
      </c>
      <c r="B215">
        <f>IF('all SD'!B214="","",'all SD'!B214)</f>
        <v>24286</v>
      </c>
      <c r="C215" t="str">
        <f>IF('all SD'!C214="","",'all SD'!C214)</f>
        <v>38G4</v>
      </c>
      <c r="D215">
        <f>IF('all SD'!D214="","",'all SD'!D214)</f>
        <v>24</v>
      </c>
      <c r="E215" s="26">
        <f>IF('all SD'!E214="","",'all SD'!E214)</f>
        <v>54</v>
      </c>
      <c r="F215">
        <f>IF('all SD'!F214="","",'all SD'!F214)</f>
        <v>41.56</v>
      </c>
      <c r="G215">
        <f>IF('all SD'!G214="","",'all SD'!G214)</f>
        <v>14</v>
      </c>
      <c r="H215" s="27">
        <f>IF('all SD'!H214="","",'all SD'!H214)</f>
        <v>39.445</v>
      </c>
      <c r="I215">
        <f>IF('all SD'!BO214="","",'all SD'!BO214)</f>
        <v>54</v>
      </c>
      <c r="J215">
        <f>IF('all SD'!BP214="","",'all SD'!BP214)</f>
        <v>41.155000000000001</v>
      </c>
      <c r="K215">
        <f>IF('all SD'!BQ214="","",'all SD'!BQ214)</f>
        <v>14</v>
      </c>
      <c r="L215" s="27">
        <f>IF('all SD'!BR214="","",'all SD'!BR214)</f>
        <v>38.305</v>
      </c>
      <c r="M215">
        <f>IF('all SD'!AT214="","",'all SD'!AT214)</f>
        <v>49</v>
      </c>
      <c r="N215" t="str">
        <f>IF('all SD'!BF214="","",'all SD'!BF214)</f>
        <v>DEN</v>
      </c>
      <c r="O215" t="str">
        <f>IF('all SD'!BG214="","",'all SD'!BG214)</f>
        <v>No</v>
      </c>
      <c r="P215">
        <f>IF('all SD'!BH214="","",'all SD'!BH214)</f>
        <v>1</v>
      </c>
      <c r="Q215">
        <f>IF('all SD'!BI214="","",'all SD'!BI214)</f>
        <v>1</v>
      </c>
      <c r="R215">
        <f>IF('all SD'!BJ214="","",'all SD'!BJ214)</f>
        <v>2.4998168977290978</v>
      </c>
      <c r="S215" t="str">
        <f>IF('all SD'!BK214="","",'all SD'!BK214)</f>
        <v/>
      </c>
      <c r="T215" t="str">
        <f>IF('all SD'!BL214="","",'all SD'!BL214)</f>
        <v/>
      </c>
      <c r="U215">
        <f>IF('all SD'!BM214="","",'all SD'!BM214)</f>
        <v>0.77344411737613927</v>
      </c>
      <c r="V215">
        <f>IF('all SD'!BN214="","",'all SD'!BN214)</f>
        <v>3</v>
      </c>
    </row>
    <row r="216" spans="1:22" x14ac:dyDescent="0.2">
      <c r="A216" s="20" t="str">
        <f>IF('all SD'!A215="","",'all SD'!A215)</f>
        <v>V</v>
      </c>
      <c r="B216">
        <f>IF('all SD'!B215="","",'all SD'!B215)</f>
        <v>24287</v>
      </c>
      <c r="C216" t="str">
        <f>IF('all SD'!C215="","",'all SD'!C215)</f>
        <v>39G4</v>
      </c>
      <c r="D216">
        <f>IF('all SD'!D215="","",'all SD'!D215)</f>
        <v>24</v>
      </c>
      <c r="E216" s="26">
        <f>IF('all SD'!E215="","",'all SD'!E215)</f>
        <v>55</v>
      </c>
      <c r="F216">
        <f>IF('all SD'!F215="","",'all SD'!F215)</f>
        <v>2.5</v>
      </c>
      <c r="G216">
        <f>IF('all SD'!G215="","",'all SD'!G215)</f>
        <v>14</v>
      </c>
      <c r="H216" s="27">
        <f>IF('all SD'!H215="","",'all SD'!H215)</f>
        <v>13.4</v>
      </c>
      <c r="I216">
        <f>IF('all SD'!BO215="","",'all SD'!BO215)</f>
        <v>55</v>
      </c>
      <c r="J216">
        <f>IF('all SD'!BP215="","",'all SD'!BP215)</f>
        <v>0</v>
      </c>
      <c r="K216">
        <f>IF('all SD'!BQ215="","",'all SD'!BQ215)</f>
        <v>14</v>
      </c>
      <c r="L216" s="27">
        <f>IF('all SD'!BR215="","",'all SD'!BR215)</f>
        <v>10.7</v>
      </c>
      <c r="M216">
        <f>IF('all SD'!AT215="","",'all SD'!AT215)</f>
        <v>43</v>
      </c>
      <c r="N216" t="str">
        <f>IF('all SD'!BF215="","",'all SD'!BF215)</f>
        <v>DEN</v>
      </c>
      <c r="O216" t="str">
        <f>IF('all SD'!BG215="","",'all SD'!BG215)</f>
        <v>No</v>
      </c>
      <c r="P216">
        <f>IF('all SD'!BH215="","",'all SD'!BH215)</f>
        <v>1</v>
      </c>
      <c r="Q216">
        <f>IF('all SD'!BI215="","",'all SD'!BI215)</f>
        <v>1</v>
      </c>
      <c r="R216">
        <f>IF('all SD'!BJ215="","",'all SD'!BJ215)</f>
        <v>2.985098970556157</v>
      </c>
      <c r="S216" t="str">
        <f>IF('all SD'!BK215="","",'all SD'!BK215)</f>
        <v/>
      </c>
      <c r="T216" t="str">
        <f>IF('all SD'!BL215="","",'all SD'!BL215)</f>
        <v/>
      </c>
      <c r="U216">
        <f>IF('all SD'!BM215="","",'all SD'!BM215)</f>
        <v>2.985098970556157</v>
      </c>
      <c r="V216">
        <f>IF('all SD'!BN215="","",'all SD'!BN215)</f>
        <v>3</v>
      </c>
    </row>
    <row r="217" spans="1:22" x14ac:dyDescent="0.2">
      <c r="A217" s="20" t="str">
        <f>IF('all SD'!A216="","",'all SD'!A216)</f>
        <v>V</v>
      </c>
      <c r="B217">
        <f>IF('all SD'!B216="","",'all SD'!B216)</f>
        <v>24288</v>
      </c>
      <c r="C217" t="str">
        <f>IF('all SD'!C216="","",'all SD'!C216)</f>
        <v>39G4</v>
      </c>
      <c r="D217">
        <f>IF('all SD'!D216="","",'all SD'!D216)</f>
        <v>24</v>
      </c>
      <c r="E217" s="26">
        <f>IF('all SD'!E216="","",'all SD'!E216)</f>
        <v>55</v>
      </c>
      <c r="F217">
        <f>IF('all SD'!F216="","",'all SD'!F216)</f>
        <v>16.22</v>
      </c>
      <c r="G217">
        <f>IF('all SD'!G216="","",'all SD'!G216)</f>
        <v>14</v>
      </c>
      <c r="H217" s="27">
        <f>IF('all SD'!H216="","",'all SD'!H216)</f>
        <v>2.36</v>
      </c>
      <c r="I217">
        <f>IF('all SD'!BO216="","",'all SD'!BO216)</f>
        <v>55</v>
      </c>
      <c r="J217">
        <f>IF('all SD'!BP216="","",'all SD'!BP216)</f>
        <v>16.12</v>
      </c>
      <c r="K217">
        <f>IF('all SD'!BQ216="","",'all SD'!BQ216)</f>
        <v>14</v>
      </c>
      <c r="L217" s="27">
        <f>IF('all SD'!BR216="","",'all SD'!BR216)</f>
        <v>5.03</v>
      </c>
      <c r="M217">
        <f>IF('all SD'!AT216="","",'all SD'!AT216)</f>
        <v>38</v>
      </c>
      <c r="N217" t="str">
        <f>IF('all SD'!BF216="","",'all SD'!BF216)</f>
        <v>SWE</v>
      </c>
      <c r="O217" t="str">
        <f>IF('all SD'!BG216="","",'all SD'!BG216)</f>
        <v>No</v>
      </c>
      <c r="P217" t="str">
        <f>IF('all SD'!BH216="","",'all SD'!BH216)</f>
        <v/>
      </c>
      <c r="Q217" t="str">
        <f>IF('all SD'!BI216="","",'all SD'!BI216)</f>
        <v/>
      </c>
      <c r="R217">
        <f>IF('all SD'!BJ216="","",'all SD'!BJ216)</f>
        <v>1.9523773685844981</v>
      </c>
      <c r="S217" t="str">
        <f>IF('all SD'!BK216="","",'all SD'!BK216)</f>
        <v/>
      </c>
      <c r="T217" t="str">
        <f>IF('all SD'!BL216="","",'all SD'!BL216)</f>
        <v/>
      </c>
      <c r="U217">
        <f>IF('all SD'!BM216="","",'all SD'!BM216)</f>
        <v>1.524428060657615</v>
      </c>
      <c r="V217">
        <f>IF('all SD'!BN216="","",'all SD'!BN216)</f>
        <v>2</v>
      </c>
    </row>
    <row r="218" spans="1:22" x14ac:dyDescent="0.2">
      <c r="A218" s="20" t="str">
        <f>IF('all SD'!A217="","",'all SD'!A217)</f>
        <v>V</v>
      </c>
      <c r="B218">
        <f>IF('all SD'!B217="","",'all SD'!B217)</f>
        <v>24289</v>
      </c>
      <c r="C218" t="str">
        <f>IF('all SD'!C217="","",'all SD'!C217)</f>
        <v>38G3</v>
      </c>
      <c r="D218">
        <f>IF('all SD'!D217="","",'all SD'!D217)</f>
        <v>24</v>
      </c>
      <c r="E218" s="26">
        <f>IF('all SD'!E217="","",'all SD'!E217)</f>
        <v>54</v>
      </c>
      <c r="F218">
        <f>IF('all SD'!F217="","",'all SD'!F217)</f>
        <v>55.9</v>
      </c>
      <c r="G218">
        <f>IF('all SD'!G217="","",'all SD'!G217)</f>
        <v>13</v>
      </c>
      <c r="H218" s="27">
        <f>IF('all SD'!H217="","",'all SD'!H217)</f>
        <v>15.5</v>
      </c>
      <c r="I218">
        <f>IF('all SD'!BO217="","",'all SD'!BO217)</f>
        <v>54</v>
      </c>
      <c r="J218">
        <f>IF('all SD'!BP217="","",'all SD'!BP217)</f>
        <v>58</v>
      </c>
      <c r="K218">
        <f>IF('all SD'!BQ217="","",'all SD'!BQ217)</f>
        <v>13</v>
      </c>
      <c r="L218" s="27">
        <f>IF('all SD'!BR217="","",'all SD'!BR217)</f>
        <v>15.6</v>
      </c>
      <c r="M218">
        <f>IF('all SD'!AT217="","",'all SD'!AT217)</f>
        <v>47</v>
      </c>
      <c r="N218" t="str">
        <f>IF('all SD'!BF217="","",'all SD'!BF217)</f>
        <v>GFR</v>
      </c>
      <c r="O218" t="str">
        <f>IF('all SD'!BG217="","",'all SD'!BG217)</f>
        <v>No</v>
      </c>
      <c r="P218" t="str">
        <f>IF('all SD'!BH217="","",'all SD'!BH217)</f>
        <v/>
      </c>
      <c r="Q218" t="str">
        <f>IF('all SD'!BI217="","",'all SD'!BI217)</f>
        <v/>
      </c>
      <c r="R218">
        <f>IF('all SD'!BJ217="","",'all SD'!BJ217)</f>
        <v>2.1076300244419408</v>
      </c>
      <c r="S218" t="str">
        <f>IF('all SD'!BK217="","",'all SD'!BK217)</f>
        <v/>
      </c>
      <c r="T218" t="str">
        <f>IF('all SD'!BL217="","",'all SD'!BL217)</f>
        <v/>
      </c>
      <c r="U218">
        <f>IF('all SD'!BM217="","",'all SD'!BM217)</f>
        <v>2.1076300244419408</v>
      </c>
      <c r="V218">
        <f>IF('all SD'!BN217="","",'all SD'!BN217)</f>
        <v>3</v>
      </c>
    </row>
    <row r="219" spans="1:22" x14ac:dyDescent="0.2">
      <c r="A219" s="20" t="str">
        <f>IF('all SD'!A218="","",'all SD'!A218)</f>
        <v>V</v>
      </c>
      <c r="B219">
        <f>IF('all SD'!B218="","",'all SD'!B218)</f>
        <v>24293</v>
      </c>
      <c r="C219" t="str">
        <f>IF('all SD'!C218="","",'all SD'!C218)</f>
        <v>38G4</v>
      </c>
      <c r="D219">
        <f>IF('all SD'!D218="","",'all SD'!D218)</f>
        <v>24</v>
      </c>
      <c r="E219" s="26">
        <f>IF('all SD'!E218="","",'all SD'!E218)</f>
        <v>54</v>
      </c>
      <c r="F219">
        <f>IF('all SD'!F218="","",'all SD'!F218)</f>
        <v>33.809999999999718</v>
      </c>
      <c r="G219">
        <f>IF('all SD'!G218="","",'all SD'!G218)</f>
        <v>14</v>
      </c>
      <c r="H219" s="27">
        <f>IF('all SD'!H218="","",'all SD'!H218)</f>
        <v>7.6299999999999812</v>
      </c>
      <c r="I219">
        <f>IF('all SD'!BO218="","",'all SD'!BO218)</f>
        <v>54</v>
      </c>
      <c r="J219">
        <f>IF('all SD'!BP218="","",'all SD'!BP218)</f>
        <v>32.500000000000284</v>
      </c>
      <c r="K219">
        <f>IF('all SD'!BQ218="","",'all SD'!BQ218)</f>
        <v>14</v>
      </c>
      <c r="L219" s="27">
        <f>IF('all SD'!BR218="","",'all SD'!BR218)</f>
        <v>12.770000000000081</v>
      </c>
      <c r="M219">
        <f>IF('all SD'!AT218="","",'all SD'!AT218)</f>
        <v>18</v>
      </c>
      <c r="N219" t="str">
        <f>IF('all SD'!BF218="","",'all SD'!BF218)</f>
        <v>GFR</v>
      </c>
      <c r="O219" t="str">
        <f>IF('all SD'!BG218="","",'all SD'!BG218)</f>
        <v>No</v>
      </c>
      <c r="P219">
        <f>IF('all SD'!BH218="","",'all SD'!BH218)</f>
        <v>4</v>
      </c>
      <c r="Q219" t="str">
        <f>IF('all SD'!BI218="","",'all SD'!BI218)</f>
        <v/>
      </c>
      <c r="R219">
        <f>IF('all SD'!BJ218="","",'all SD'!BJ218)</f>
        <v>3.2683144907978559</v>
      </c>
      <c r="S219" t="str">
        <f>IF('all SD'!BK218="","",'all SD'!BK218)</f>
        <v/>
      </c>
      <c r="T219" t="str">
        <f>IF('all SD'!BL218="","",'all SD'!BL218)</f>
        <v/>
      </c>
      <c r="U219">
        <f>IF('all SD'!BM218="","",'all SD'!BM218)</f>
        <v>3.2683144907978559</v>
      </c>
      <c r="V219">
        <f>IF('all SD'!BN218="","",'all SD'!BN218)</f>
        <v>2</v>
      </c>
    </row>
    <row r="220" spans="1:22" x14ac:dyDescent="0.2">
      <c r="A220" s="20" t="str">
        <f>IF('all SD'!A219="","",'all SD'!A219)</f>
        <v>V</v>
      </c>
      <c r="B220">
        <f>IF('all SD'!B219="","",'all SD'!B219)</f>
        <v>24294</v>
      </c>
      <c r="C220" t="str">
        <f>IF('all SD'!C219="","",'all SD'!C219)</f>
        <v>38G3</v>
      </c>
      <c r="D220">
        <f>IF('all SD'!D219="","",'all SD'!D219)</f>
        <v>24</v>
      </c>
      <c r="E220" s="26">
        <f>IF('all SD'!E219="","",'all SD'!E219)</f>
        <v>54</v>
      </c>
      <c r="F220">
        <f>IF('all SD'!F219="","",'all SD'!F219)</f>
        <v>36.769999999999925</v>
      </c>
      <c r="G220">
        <f>IF('all SD'!G219="","",'all SD'!G219)</f>
        <v>13</v>
      </c>
      <c r="H220" s="27">
        <f>IF('all SD'!H219="","",'all SD'!H219)</f>
        <v>48.48</v>
      </c>
      <c r="I220">
        <f>IF('all SD'!BO219="","",'all SD'!BO219)</f>
        <v>54</v>
      </c>
      <c r="J220">
        <f>IF('all SD'!BP219="","",'all SD'!BP219)</f>
        <v>40.619999999999834</v>
      </c>
      <c r="K220">
        <f>IF('all SD'!BQ219="","",'all SD'!BQ219)</f>
        <v>13</v>
      </c>
      <c r="L220" s="27">
        <f>IF('all SD'!BR219="","",'all SD'!BR219)</f>
        <v>47.55</v>
      </c>
      <c r="M220">
        <f>IF('all SD'!AT219="","",'all SD'!AT219)</f>
        <v>22</v>
      </c>
      <c r="N220" t="str">
        <f>IF('all SD'!BF219="","",'all SD'!BF219)</f>
        <v>GFR</v>
      </c>
      <c r="O220" t="str">
        <f>IF('all SD'!BG219="","",'all SD'!BG219)</f>
        <v>No</v>
      </c>
      <c r="P220">
        <f>IF('all SD'!BH219="","",'all SD'!BH219)</f>
        <v>4</v>
      </c>
      <c r="Q220">
        <f>IF('all SD'!BI219="","",'all SD'!BI219)</f>
        <v>1</v>
      </c>
      <c r="R220">
        <f>IF('all SD'!BJ219="","",'all SD'!BJ219)</f>
        <v>7.482200602164891</v>
      </c>
      <c r="S220" t="str">
        <f>IF('all SD'!BK219="","",'all SD'!BK219)</f>
        <v/>
      </c>
      <c r="T220" t="str">
        <f>IF('all SD'!BL219="","",'all SD'!BL219)</f>
        <v/>
      </c>
      <c r="U220">
        <f>IF('all SD'!BM219="","",'all SD'!BM219)</f>
        <v>7.482200602164891</v>
      </c>
      <c r="V220">
        <f>IF('all SD'!BN219="","",'all SD'!BN219)</f>
        <v>2</v>
      </c>
    </row>
    <row r="221" spans="1:22" x14ac:dyDescent="0.2">
      <c r="A221" s="20" t="str">
        <f>IF('all SD'!A220="","",'all SD'!A220)</f>
        <v>V</v>
      </c>
      <c r="B221">
        <f>IF('all SD'!B220="","",'all SD'!B220)</f>
        <v>24295</v>
      </c>
      <c r="C221" t="str">
        <f>IF('all SD'!C220="","",'all SD'!C220)</f>
        <v>38G4</v>
      </c>
      <c r="D221">
        <f>IF('all SD'!D220="","",'all SD'!D220)</f>
        <v>24</v>
      </c>
      <c r="E221" s="26">
        <f>IF('all SD'!E220="","",'all SD'!E220)</f>
        <v>54</v>
      </c>
      <c r="F221">
        <f>IF('all SD'!F220="","",'all SD'!F220)</f>
        <v>34.564</v>
      </c>
      <c r="G221">
        <f>IF('all SD'!G220="","",'all SD'!G220)</f>
        <v>14</v>
      </c>
      <c r="H221" s="27">
        <f>IF('all SD'!H220="","",'all SD'!H220)</f>
        <v>39.402000000000001</v>
      </c>
      <c r="I221">
        <f>IF('all SD'!BO220="","",'all SD'!BO220)</f>
        <v>54</v>
      </c>
      <c r="J221">
        <f>IF('all SD'!BP220="","",'all SD'!BP220)</f>
        <v>42.143999999999998</v>
      </c>
      <c r="K221">
        <f>IF('all SD'!BQ220="","",'all SD'!BQ220)</f>
        <v>14</v>
      </c>
      <c r="L221" s="27">
        <f>IF('all SD'!BR220="","",'all SD'!BR220)</f>
        <v>30.341999999999999</v>
      </c>
      <c r="M221">
        <f>IF('all SD'!AT220="","",'all SD'!AT220)</f>
        <v>34</v>
      </c>
      <c r="N221" t="str">
        <f>IF('all SD'!BF220="","",'all SD'!BF220)</f>
        <v>DEN</v>
      </c>
      <c r="O221" t="str">
        <f>IF('all SD'!BG220="","",'all SD'!BG220)</f>
        <v>No</v>
      </c>
      <c r="P221">
        <f>IF('all SD'!BH220="","",'all SD'!BH220)</f>
        <v>1</v>
      </c>
      <c r="Q221">
        <f>IF('all SD'!BI220="","",'all SD'!BI220)</f>
        <v>1</v>
      </c>
      <c r="R221">
        <f>IF('all SD'!BJ220="","",'all SD'!BJ220)</f>
        <v>9.2167111851938621</v>
      </c>
      <c r="S221" t="str">
        <f>IF('all SD'!BK220="","",'all SD'!BK220)</f>
        <v/>
      </c>
      <c r="T221" t="str">
        <f>IF('all SD'!BL220="","",'all SD'!BL220)</f>
        <v/>
      </c>
      <c r="U221">
        <f>IF('all SD'!BM220="","",'all SD'!BM220)</f>
        <v>9.2167111851938621</v>
      </c>
      <c r="V221">
        <f>IF('all SD'!BN220="","",'all SD'!BN220)</f>
        <v>2</v>
      </c>
    </row>
    <row r="222" spans="1:22" x14ac:dyDescent="0.2">
      <c r="A222" s="20" t="str">
        <f>IF('all SD'!A221="","",'all SD'!A221)</f>
        <v>V</v>
      </c>
      <c r="B222">
        <f>IF('all SD'!B221="","",'all SD'!B221)</f>
        <v>24296</v>
      </c>
      <c r="C222" t="str">
        <f>IF('all SD'!C221="","",'all SD'!C221)</f>
        <v>38G2</v>
      </c>
      <c r="D222">
        <f>IF('all SD'!D221="","",'all SD'!D221)</f>
        <v>24</v>
      </c>
      <c r="E222" s="26">
        <f>IF('all SD'!E221="","",'all SD'!E221)</f>
        <v>54</v>
      </c>
      <c r="F222">
        <f>IF('all SD'!F221="","",'all SD'!F221)</f>
        <v>54.48</v>
      </c>
      <c r="G222">
        <f>IF('all SD'!G221="","",'all SD'!G221)</f>
        <v>12</v>
      </c>
      <c r="H222" s="27">
        <f>IF('all SD'!H221="","",'all SD'!H221)</f>
        <v>52.222000000000001</v>
      </c>
      <c r="I222">
        <f>IF('all SD'!BO221="","",'all SD'!BO221)</f>
        <v>54</v>
      </c>
      <c r="J222">
        <f>IF('all SD'!BP221="","",'all SD'!BP221)</f>
        <v>58.533999999999999</v>
      </c>
      <c r="K222">
        <f>IF('all SD'!BQ221="","",'all SD'!BQ221)</f>
        <v>12</v>
      </c>
      <c r="L222" s="27">
        <f>IF('all SD'!BR221="","",'all SD'!BR221)</f>
        <v>49.21</v>
      </c>
      <c r="M222">
        <f>IF('all SD'!AT221="","",'all SD'!AT221)</f>
        <v>28</v>
      </c>
      <c r="N222" t="str">
        <f>IF('all SD'!BF221="","",'all SD'!BF221)</f>
        <v>DEN</v>
      </c>
      <c r="O222" t="str">
        <f>IF('all SD'!BG221="","",'all SD'!BG221)</f>
        <v>No</v>
      </c>
      <c r="P222">
        <f>IF('all SD'!BH221="","",'all SD'!BH221)</f>
        <v>1</v>
      </c>
      <c r="Q222">
        <f>IF('all SD'!BI221="","",'all SD'!BI221)</f>
        <v>1</v>
      </c>
      <c r="R222">
        <f>IF('all SD'!BJ221="","",'all SD'!BJ221)</f>
        <v>4.4077457567752729</v>
      </c>
      <c r="S222" t="str">
        <f>IF('all SD'!BK221="","",'all SD'!BK221)</f>
        <v/>
      </c>
      <c r="T222" t="str">
        <f>IF('all SD'!BL221="","",'all SD'!BL221)</f>
        <v/>
      </c>
      <c r="U222">
        <f>IF('all SD'!BM221="","",'all SD'!BM221)</f>
        <v>4.4077457567752729</v>
      </c>
      <c r="V222">
        <f>IF('all SD'!BN221="","",'all SD'!BN221)</f>
        <v>2</v>
      </c>
    </row>
    <row r="223" spans="1:22" x14ac:dyDescent="0.2">
      <c r="A223" s="20" t="str">
        <f>IF('all SD'!A222="","",'all SD'!A222)</f>
        <v>I</v>
      </c>
      <c r="B223">
        <f>IF('all SD'!B222="","",'all SD'!B222)</f>
        <v>24297</v>
      </c>
      <c r="C223" t="str">
        <f>IF('all SD'!C222="","",'all SD'!C222)</f>
        <v>39G2</v>
      </c>
      <c r="D223">
        <f>IF('all SD'!D222="","",'all SD'!D222)</f>
        <v>24</v>
      </c>
      <c r="E223" s="26">
        <f>IF('all SD'!E222="","",'all SD'!E222)</f>
        <v>54</v>
      </c>
      <c r="F223">
        <f>IF('all SD'!F222="","",'all SD'!F222)</f>
        <v>59.3</v>
      </c>
      <c r="G223">
        <f>IF('all SD'!G222="","",'all SD'!G222)</f>
        <v>12</v>
      </c>
      <c r="H223" s="27">
        <f>IF('all SD'!H222="","",'all SD'!H222)</f>
        <v>54.39</v>
      </c>
      <c r="I223">
        <f>IF('all SD'!BO222="","",'all SD'!BO222)</f>
        <v>55</v>
      </c>
      <c r="J223">
        <f>IF('all SD'!BP222="","",'all SD'!BP222)</f>
        <v>4.2220000000000004</v>
      </c>
      <c r="K223">
        <f>IF('all SD'!BQ222="","",'all SD'!BQ222)</f>
        <v>12</v>
      </c>
      <c r="L223" s="27">
        <f>IF('all SD'!BR222="","",'all SD'!BR222)</f>
        <v>55.468000000000004</v>
      </c>
      <c r="M223">
        <f>IF('all SD'!AT222="","",'all SD'!AT222)</f>
        <v>24.5</v>
      </c>
      <c r="N223" t="str">
        <f>IF('all SD'!BF222="","",'all SD'!BF222)</f>
        <v>DEN</v>
      </c>
      <c r="O223" t="str">
        <f>IF('all SD'!BG222="","",'all SD'!BG222)</f>
        <v>No</v>
      </c>
      <c r="P223" t="str">
        <f>IF('all SD'!BH222="","",'all SD'!BH222)</f>
        <v/>
      </c>
      <c r="Q223" t="str">
        <f>IF('all SD'!BI222="","",'all SD'!BI222)</f>
        <v/>
      </c>
      <c r="R223">
        <f>IF('all SD'!BJ222="","",'all SD'!BJ222)</f>
        <v>4.96062880938912</v>
      </c>
      <c r="S223" t="str">
        <f>IF('all SD'!BK222="","",'all SD'!BK222)</f>
        <v/>
      </c>
      <c r="T223" t="str">
        <f>IF('all SD'!BL222="","",'all SD'!BL222)</f>
        <v/>
      </c>
      <c r="U223">
        <f>IF('all SD'!BM222="","",'all SD'!BM222)</f>
        <v>4.96062880938912</v>
      </c>
      <c r="V223">
        <f>IF('all SD'!BN222="","",'all SD'!BN222)</f>
        <v>2</v>
      </c>
    </row>
    <row r="224" spans="1:22" x14ac:dyDescent="0.2">
      <c r="A224" s="20" t="str">
        <f>IF('all SD'!A223="","",'all SD'!A223)</f>
        <v>V</v>
      </c>
      <c r="B224">
        <f>IF('all SD'!B223="","",'all SD'!B223)</f>
        <v>24298</v>
      </c>
      <c r="C224" t="str">
        <f>IF('all SD'!C223="","",'all SD'!C223)</f>
        <v>38G2</v>
      </c>
      <c r="D224">
        <f>IF('all SD'!D223="","",'all SD'!D223)</f>
        <v>24</v>
      </c>
      <c r="E224" s="26">
        <f>IF('all SD'!E223="","",'all SD'!E223)</f>
        <v>54</v>
      </c>
      <c r="F224">
        <f>IF('all SD'!F223="","",'all SD'!F223)</f>
        <v>55</v>
      </c>
      <c r="G224">
        <f>IF('all SD'!G223="","",'all SD'!G223)</f>
        <v>12</v>
      </c>
      <c r="H224" s="27">
        <f>IF('all SD'!H223="","",'all SD'!H223)</f>
        <v>58</v>
      </c>
      <c r="I224">
        <f>IF('all SD'!BO223="","",'all SD'!BO223)</f>
        <v>54</v>
      </c>
      <c r="J224">
        <f>IF('all SD'!BP223="","",'all SD'!BP223)</f>
        <v>57</v>
      </c>
      <c r="K224">
        <f>IF('all SD'!BQ223="","",'all SD'!BQ223)</f>
        <v>13</v>
      </c>
      <c r="L224" s="27">
        <f>IF('all SD'!BR223="","",'all SD'!BR223)</f>
        <v>1</v>
      </c>
      <c r="M224">
        <f>IF('all SD'!AT223="","",'all SD'!AT223)</f>
        <v>36.133333333333333</v>
      </c>
      <c r="N224" t="str">
        <f>IF('all SD'!BF223="","",'all SD'!BF223)</f>
        <v>DEN</v>
      </c>
      <c r="O224" t="str">
        <f>IF('all SD'!BG223="","",'all SD'!BG223)</f>
        <v>No</v>
      </c>
      <c r="P224" t="str">
        <f>IF('all SD'!BH223="","",'all SD'!BH223)</f>
        <v/>
      </c>
      <c r="Q224" t="str">
        <f>IF('all SD'!BI223="","",'all SD'!BI223)</f>
        <v/>
      </c>
      <c r="R224">
        <f>IF('all SD'!BJ223="","",'all SD'!BJ223)</f>
        <v>2.6482338805568157</v>
      </c>
      <c r="S224" t="str">
        <f>IF('all SD'!BK223="","",'all SD'!BK223)</f>
        <v/>
      </c>
      <c r="T224" t="str">
        <f>IF('all SD'!BL223="","",'all SD'!BL223)</f>
        <v/>
      </c>
      <c r="U224">
        <f>IF('all SD'!BM223="","",'all SD'!BM223)</f>
        <v>2.6482338805568157</v>
      </c>
      <c r="V224">
        <f>IF('all SD'!BN223="","",'all SD'!BN223)</f>
        <v>2</v>
      </c>
    </row>
    <row r="225" spans="1:22" x14ac:dyDescent="0.2">
      <c r="A225" s="20" t="str">
        <f>IF('all SD'!A224="","",'all SD'!A224)</f>
        <v>V</v>
      </c>
      <c r="B225">
        <f>IF('all SD'!B224="","",'all SD'!B224)</f>
        <v>24300</v>
      </c>
      <c r="C225" t="str">
        <f>IF('all SD'!C224="","",'all SD'!C224)</f>
        <v>38G4</v>
      </c>
      <c r="D225">
        <f>IF('all SD'!D224="","",'all SD'!D224)</f>
        <v>24</v>
      </c>
      <c r="E225" s="26">
        <f>IF('all SD'!E224="","",'all SD'!E224)</f>
        <v>54</v>
      </c>
      <c r="F225">
        <f>IF('all SD'!F224="","",'all SD'!F224)</f>
        <v>51.740000000000208</v>
      </c>
      <c r="G225">
        <f>IF('all SD'!G224="","",'all SD'!G224)</f>
        <v>14</v>
      </c>
      <c r="H225" s="27">
        <f>IF('all SD'!H224="","",'all SD'!H224)</f>
        <v>47.680000000000078</v>
      </c>
      <c r="I225">
        <f>IF('all SD'!BO224="","",'all SD'!BO224)</f>
        <v>54</v>
      </c>
      <c r="J225">
        <f>IF('all SD'!BP224="","",'all SD'!BP224)</f>
        <v>49.08</v>
      </c>
      <c r="K225">
        <f>IF('all SD'!BQ224="","",'all SD'!BQ224)</f>
        <v>14</v>
      </c>
      <c r="L225" s="27">
        <f>IF('all SD'!BR224="","",'all SD'!BR224)</f>
        <v>43.399999999999928</v>
      </c>
      <c r="M225">
        <f>IF('all SD'!AT224="","",'all SD'!AT224)</f>
        <v>39</v>
      </c>
      <c r="N225" t="str">
        <f>IF('all SD'!BF224="","",'all SD'!BF224)</f>
        <v>DEN</v>
      </c>
      <c r="O225" t="str">
        <f>IF('all SD'!BG224="","",'all SD'!BG224)</f>
        <v>No</v>
      </c>
      <c r="P225">
        <f>IF('all SD'!BH224="","",'all SD'!BH224)</f>
        <v>4</v>
      </c>
      <c r="Q225">
        <f>IF('all SD'!BI224="","",'all SD'!BI224)</f>
        <v>1</v>
      </c>
      <c r="R225">
        <f>IF('all SD'!BJ224="","",'all SD'!BJ224)</f>
        <v>3.6612200821492653</v>
      </c>
      <c r="S225" t="str">
        <f>IF('all SD'!BK224="","",'all SD'!BK224)</f>
        <v/>
      </c>
      <c r="T225" t="str">
        <f>IF('all SD'!BL224="","",'all SD'!BL224)</f>
        <v/>
      </c>
      <c r="U225">
        <f>IF('all SD'!BM224="","",'all SD'!BM224)</f>
        <v>3.6612200821492653</v>
      </c>
      <c r="V225">
        <f>IF('all SD'!BN224="","",'all SD'!BN224)</f>
        <v>2</v>
      </c>
    </row>
    <row r="226" spans="1:22" x14ac:dyDescent="0.2">
      <c r="A226" s="20" t="str">
        <f>IF('all SD'!A225="","",'all SD'!A225)</f>
        <v>V</v>
      </c>
      <c r="B226">
        <f>IF('all SD'!B225="","",'all SD'!B225)</f>
        <v>24301</v>
      </c>
      <c r="C226" t="str">
        <f>IF('all SD'!C225="","",'all SD'!C225)</f>
        <v>39G3</v>
      </c>
      <c r="D226">
        <f>IF('all SD'!D225="","",'all SD'!D225)</f>
        <v>24</v>
      </c>
      <c r="E226" s="26">
        <f>IF('all SD'!E225="","",'all SD'!E225)</f>
        <v>55</v>
      </c>
      <c r="F226">
        <f>IF('all SD'!F225="","",'all SD'!F225)</f>
        <v>3.36</v>
      </c>
      <c r="G226">
        <f>IF('all SD'!G225="","",'all SD'!G225)</f>
        <v>13</v>
      </c>
      <c r="H226" s="27">
        <f>IF('all SD'!H225="","",'all SD'!H225)</f>
        <v>38.36</v>
      </c>
      <c r="I226">
        <f>IF('all SD'!BO225="","",'all SD'!BO225)</f>
        <v>55</v>
      </c>
      <c r="J226">
        <f>IF('all SD'!BP225="","",'all SD'!BP225)</f>
        <v>3.24</v>
      </c>
      <c r="K226">
        <f>IF('all SD'!BQ225="","",'all SD'!BQ225)</f>
        <v>13</v>
      </c>
      <c r="L226" s="27">
        <f>IF('all SD'!BR225="","",'all SD'!BR225)</f>
        <v>40.527999999999999</v>
      </c>
      <c r="M226">
        <f>IF('all SD'!AT225="","",'all SD'!AT225)</f>
        <v>36</v>
      </c>
      <c r="N226" t="str">
        <f>IF('all SD'!BF225="","",'all SD'!BF225)</f>
        <v>SWE</v>
      </c>
      <c r="O226" t="str">
        <f>IF('all SD'!BG225="","",'all SD'!BG225)</f>
        <v>No</v>
      </c>
      <c r="P226" t="str">
        <f>IF('all SD'!BH225="","",'all SD'!BH225)</f>
        <v/>
      </c>
      <c r="Q226" t="str">
        <f>IF('all SD'!BI225="","",'all SD'!BI225)</f>
        <v/>
      </c>
      <c r="R226">
        <f>IF('all SD'!BJ225="","",'all SD'!BJ225)</f>
        <v>1.2475928887464849</v>
      </c>
      <c r="S226" t="str">
        <f>IF('all SD'!BK225="","",'all SD'!BK225)</f>
        <v/>
      </c>
      <c r="T226" t="str">
        <f>IF('all SD'!BL225="","",'all SD'!BL225)</f>
        <v/>
      </c>
      <c r="U226">
        <f>IF('all SD'!BM225="","",'all SD'!BM225)</f>
        <v>1.2475928887464849</v>
      </c>
      <c r="V226">
        <f>IF('all SD'!BN225="","",'all SD'!BN225)</f>
        <v>2</v>
      </c>
    </row>
    <row r="227" spans="1:22" x14ac:dyDescent="0.2">
      <c r="A227" s="20" t="str">
        <f>IF('all SD'!A226="","",'all SD'!A226)</f>
        <v>V</v>
      </c>
      <c r="B227">
        <f>IF('all SD'!B226="","",'all SD'!B226)</f>
        <v>24303</v>
      </c>
      <c r="C227" t="str">
        <f>IF('all SD'!C226="","",'all SD'!C226)</f>
        <v>39G3</v>
      </c>
      <c r="D227">
        <f>IF('all SD'!D226="","",'all SD'!D226)</f>
        <v>24</v>
      </c>
      <c r="E227" s="26">
        <f>IF('all SD'!E226="","",'all SD'!E226)</f>
        <v>55</v>
      </c>
      <c r="F227">
        <f>IF('all SD'!F226="","",'all SD'!F226)</f>
        <v>18.829999999999998</v>
      </c>
      <c r="G227">
        <f>IF('all SD'!G226="","",'all SD'!G226)</f>
        <v>13</v>
      </c>
      <c r="H227" s="27">
        <f>IF('all SD'!H226="","",'all SD'!H226)</f>
        <v>55.94</v>
      </c>
      <c r="I227">
        <f>IF('all SD'!BO226="","",'all SD'!BO226)</f>
        <v>55</v>
      </c>
      <c r="J227">
        <f>IF('all SD'!BP226="","",'all SD'!BP226)</f>
        <v>18.18</v>
      </c>
      <c r="K227">
        <f>IF('all SD'!BQ226="","",'all SD'!BQ226)</f>
        <v>13</v>
      </c>
      <c r="L227" s="27">
        <f>IF('all SD'!BR226="","",'all SD'!BR226)</f>
        <v>54.7</v>
      </c>
      <c r="M227">
        <f>IF('all SD'!AT226="","",'all SD'!AT226)</f>
        <v>34</v>
      </c>
      <c r="N227" t="str">
        <f>IF('all SD'!BF226="","",'all SD'!BF226)</f>
        <v>SWE</v>
      </c>
      <c r="O227" t="str">
        <f>IF('all SD'!BG226="","",'all SD'!BG226)</f>
        <v>No</v>
      </c>
      <c r="P227">
        <f>IF('all SD'!BH226="","",'all SD'!BH226)</f>
        <v>1</v>
      </c>
      <c r="Q227">
        <f>IF('all SD'!BI226="","",'all SD'!BI226)</f>
        <v>1</v>
      </c>
      <c r="R227">
        <f>IF('all SD'!BJ226="","",'all SD'!BJ226)</f>
        <v>8.6857508111654695</v>
      </c>
      <c r="S227" t="str">
        <f>IF('all SD'!BK226="","",'all SD'!BK226)</f>
        <v/>
      </c>
      <c r="T227" t="str">
        <f>IF('all SD'!BL226="","",'all SD'!BL226)</f>
        <v/>
      </c>
      <c r="U227">
        <f>IF('all SD'!BM226="","",'all SD'!BM226)</f>
        <v>8.6857508111654695</v>
      </c>
      <c r="V227">
        <f>IF('all SD'!BN226="","",'all SD'!BN226)</f>
        <v>2</v>
      </c>
    </row>
    <row r="228" spans="1:22" x14ac:dyDescent="0.2">
      <c r="A228" s="20" t="str">
        <f>IF('all SD'!A227="","",'all SD'!A227)</f>
        <v>V</v>
      </c>
      <c r="B228">
        <f>IF('all SD'!B227="","",'all SD'!B227)</f>
        <v>24306</v>
      </c>
      <c r="C228" t="str">
        <f>IF('all SD'!C227="","",'all SD'!C227)</f>
        <v>38G3</v>
      </c>
      <c r="D228">
        <f>IF('all SD'!D227="","",'all SD'!D227)</f>
        <v>24</v>
      </c>
      <c r="E228" s="26">
        <f>IF('all SD'!E227="","",'all SD'!E227)</f>
        <v>54</v>
      </c>
      <c r="F228">
        <f>IF('all SD'!F227="","",'all SD'!F227)</f>
        <v>42.582000000000001</v>
      </c>
      <c r="G228">
        <f>IF('all SD'!G227="","",'all SD'!G227)</f>
        <v>13</v>
      </c>
      <c r="H228" s="27">
        <f>IF('all SD'!H227="","",'all SD'!H227)</f>
        <v>47.323999999999998</v>
      </c>
      <c r="I228">
        <f>IF('all SD'!BO227="","",'all SD'!BO227)</f>
        <v>54</v>
      </c>
      <c r="J228">
        <f>IF('all SD'!BP227="","",'all SD'!BP227)</f>
        <v>45.3</v>
      </c>
      <c r="K228">
        <f>IF('all SD'!BQ227="","",'all SD'!BQ227)</f>
        <v>13</v>
      </c>
      <c r="L228" s="27">
        <f>IF('all SD'!BR227="","",'all SD'!BR227)</f>
        <v>48.311999999999998</v>
      </c>
      <c r="M228">
        <f>IF('all SD'!AT227="","",'all SD'!AT227)</f>
        <v>41</v>
      </c>
      <c r="N228" t="str">
        <f>IF('all SD'!BF227="","",'all SD'!BF227)</f>
        <v>GFR</v>
      </c>
      <c r="O228" t="str">
        <f>IF('all SD'!BG227="","",'all SD'!BG227)</f>
        <v>No</v>
      </c>
      <c r="P228">
        <f>IF('all SD'!BH227="","",'all SD'!BH227)</f>
        <v>1</v>
      </c>
      <c r="Q228" t="str">
        <f>IF('all SD'!BI227="","",'all SD'!BI227)</f>
        <v/>
      </c>
      <c r="R228">
        <f>IF('all SD'!BJ227="","",'all SD'!BJ227)</f>
        <v>2.7772211978259813</v>
      </c>
      <c r="S228" t="str">
        <f>IF('all SD'!BK227="","",'all SD'!BK227)</f>
        <v/>
      </c>
      <c r="T228" t="str">
        <f>IF('all SD'!BL227="","",'all SD'!BL227)</f>
        <v/>
      </c>
      <c r="U228">
        <f>IF('all SD'!BM227="","",'all SD'!BM227)</f>
        <v>2.7772211978259813</v>
      </c>
      <c r="V228">
        <f>IF('all SD'!BN227="","",'all SD'!BN227)</f>
        <v>3</v>
      </c>
    </row>
    <row r="229" spans="1:22" x14ac:dyDescent="0.2">
      <c r="A229" s="20" t="str">
        <f>IF('all SD'!A228="","",'all SD'!A228)</f>
        <v>V</v>
      </c>
      <c r="B229">
        <f>IF('all SD'!B228="","",'all SD'!B228)</f>
        <v>24307</v>
      </c>
      <c r="C229" t="str">
        <f>IF('all SD'!C228="","",'all SD'!C228)</f>
        <v>38G4</v>
      </c>
      <c r="D229">
        <f>IF('all SD'!D228="","",'all SD'!D228)</f>
        <v>24</v>
      </c>
      <c r="E229" s="26">
        <f>IF('all SD'!E228="","",'all SD'!E228)</f>
        <v>54</v>
      </c>
      <c r="F229">
        <f>IF('all SD'!F228="","",'all SD'!F228)</f>
        <v>43.560000000000088</v>
      </c>
      <c r="G229">
        <f>IF('all SD'!G228="","",'all SD'!G228)</f>
        <v>14</v>
      </c>
      <c r="H229" s="27">
        <f>IF('all SD'!H228="","",'all SD'!H228)</f>
        <v>42.500000000000071</v>
      </c>
      <c r="I229">
        <f>IF('all SD'!BO228="","",'all SD'!BO228)</f>
        <v>54</v>
      </c>
      <c r="J229">
        <f>IF('all SD'!BP228="","",'all SD'!BP228)</f>
        <v>41.59000000000006</v>
      </c>
      <c r="K229">
        <f>IF('all SD'!BQ228="","",'all SD'!BQ228)</f>
        <v>14</v>
      </c>
      <c r="L229" s="27">
        <f>IF('all SD'!BR228="","",'all SD'!BR228)</f>
        <v>36.130000000000003</v>
      </c>
      <c r="M229">
        <f>IF('all SD'!AT228="","",'all SD'!AT228)</f>
        <v>52</v>
      </c>
      <c r="N229" t="str">
        <f>IF('all SD'!BF228="","",'all SD'!BF228)</f>
        <v>DEN</v>
      </c>
      <c r="O229" t="str">
        <f>IF('all SD'!BG228="","",'all SD'!BG228)</f>
        <v>No</v>
      </c>
      <c r="P229">
        <f>IF('all SD'!BH228="","",'all SD'!BH228)</f>
        <v>4</v>
      </c>
      <c r="Q229">
        <f>IF('all SD'!BI228="","",'all SD'!BI228)</f>
        <v>1</v>
      </c>
      <c r="R229">
        <f>IF('all SD'!BJ228="","",'all SD'!BJ228)</f>
        <v>4.1767101325126079</v>
      </c>
      <c r="S229" t="str">
        <f>IF('all SD'!BK228="","",'all SD'!BK228)</f>
        <v/>
      </c>
      <c r="T229" t="str">
        <f>IF('all SD'!BL228="","",'all SD'!BL228)</f>
        <v/>
      </c>
      <c r="U229">
        <f>IF('all SD'!BM228="","",'all SD'!BM228)</f>
        <v>4.1767101325126079</v>
      </c>
      <c r="V229">
        <f>IF('all SD'!BN228="","",'all SD'!BN228)</f>
        <v>3</v>
      </c>
    </row>
    <row r="230" spans="1:22" x14ac:dyDescent="0.2">
      <c r="A230" s="20" t="str">
        <f>IF('all SD'!A229="","",'all SD'!A229)</f>
        <v>V</v>
      </c>
      <c r="B230">
        <f>IF('all SD'!B229="","",'all SD'!B229)</f>
        <v>24309</v>
      </c>
      <c r="C230" t="str">
        <f>IF('all SD'!C229="","",'all SD'!C229)</f>
        <v>38G3</v>
      </c>
      <c r="D230">
        <f>IF('all SD'!D229="","",'all SD'!D229)</f>
        <v>24</v>
      </c>
      <c r="E230" s="26">
        <f>IF('all SD'!E229="","",'all SD'!E229)</f>
        <v>54</v>
      </c>
      <c r="F230">
        <f>IF('all SD'!F229="","",'all SD'!F229)</f>
        <v>52.375599999999999</v>
      </c>
      <c r="G230">
        <f>IF('all SD'!G229="","",'all SD'!G229)</f>
        <v>13</v>
      </c>
      <c r="H230" s="27">
        <f>IF('all SD'!H229="","",'all SD'!H229)</f>
        <v>34.269399999999997</v>
      </c>
      <c r="I230">
        <f>IF('all SD'!BO229="","",'all SD'!BO229)</f>
        <v>54</v>
      </c>
      <c r="J230">
        <f>IF('all SD'!BP229="","",'all SD'!BP229)</f>
        <v>54.45</v>
      </c>
      <c r="K230">
        <f>IF('all SD'!BQ229="","",'all SD'!BQ229)</f>
        <v>13</v>
      </c>
      <c r="L230" s="27">
        <f>IF('all SD'!BR229="","",'all SD'!BR229)</f>
        <v>34.456000000000003</v>
      </c>
      <c r="M230">
        <f>IF('all SD'!AT229="","",'all SD'!AT229)</f>
        <v>47.5</v>
      </c>
      <c r="N230" t="str">
        <f>IF('all SD'!BF229="","",'all SD'!BF229)</f>
        <v>GFR</v>
      </c>
      <c r="O230" t="str">
        <f>IF('all SD'!BG229="","",'all SD'!BG229)</f>
        <v>No</v>
      </c>
      <c r="P230" t="str">
        <f>IF('all SD'!BH229="","",'all SD'!BH229)</f>
        <v/>
      </c>
      <c r="Q230" t="str">
        <f>IF('all SD'!BI229="","",'all SD'!BI229)</f>
        <v/>
      </c>
      <c r="R230">
        <f>IF('all SD'!BJ229="","",'all SD'!BJ229)</f>
        <v>2.077174374393874</v>
      </c>
      <c r="S230" t="str">
        <f>IF('all SD'!BK229="","",'all SD'!BK229)</f>
        <v/>
      </c>
      <c r="T230" t="str">
        <f>IF('all SD'!BL229="","",'all SD'!BL229)</f>
        <v/>
      </c>
      <c r="U230">
        <f>IF('all SD'!BM229="","",'all SD'!BM229)</f>
        <v>2.077174374393874</v>
      </c>
      <c r="V230">
        <f>IF('all SD'!BN229="","",'all SD'!BN229)</f>
        <v>3</v>
      </c>
    </row>
    <row r="231" spans="1:22" x14ac:dyDescent="0.2">
      <c r="A231" s="20" t="str">
        <f>IF('all SD'!A230="","",'all SD'!A230)</f>
        <v>V</v>
      </c>
      <c r="B231">
        <f>IF('all SD'!B230="","",'all SD'!B230)</f>
        <v>24310</v>
      </c>
      <c r="C231" t="str">
        <f>IF('all SD'!C230="","",'all SD'!C230)</f>
        <v>38G3</v>
      </c>
      <c r="D231">
        <f>IF('all SD'!D230="","",'all SD'!D230)</f>
        <v>24</v>
      </c>
      <c r="E231" s="26">
        <f>IF('all SD'!E230="","",'all SD'!E230)</f>
        <v>54</v>
      </c>
      <c r="F231">
        <f>IF('all SD'!F230="","",'all SD'!F230)</f>
        <v>59.326999999999998</v>
      </c>
      <c r="G231">
        <f>IF('all SD'!G230="","",'all SD'!G230)</f>
        <v>13</v>
      </c>
      <c r="H231" s="27">
        <f>IF('all SD'!H230="","",'all SD'!H230)</f>
        <v>52.183599999999998</v>
      </c>
      <c r="I231">
        <f>IF('all SD'!BO230="","",'all SD'!BO230)</f>
        <v>54</v>
      </c>
      <c r="J231">
        <f>IF('all SD'!BP230="","",'all SD'!BP230)</f>
        <v>55.472200000000001</v>
      </c>
      <c r="K231">
        <f>IF('all SD'!BQ230="","",'all SD'!BQ230)</f>
        <v>13</v>
      </c>
      <c r="L231" s="27">
        <f>IF('all SD'!BR230="","",'all SD'!BR230)</f>
        <v>39.468000000000004</v>
      </c>
      <c r="M231">
        <f>IF('all SD'!AT230="","",'all SD'!AT230)</f>
        <v>50.5</v>
      </c>
      <c r="N231" t="str">
        <f>IF('all SD'!BF230="","",'all SD'!BF230)</f>
        <v>GFR</v>
      </c>
      <c r="O231" t="str">
        <f>IF('all SD'!BG230="","",'all SD'!BG230)</f>
        <v>No</v>
      </c>
      <c r="P231" t="str">
        <f>IF('all SD'!BH230="","",'all SD'!BH230)</f>
        <v/>
      </c>
      <c r="Q231">
        <f>IF('all SD'!BI230="","",'all SD'!BI230)</f>
        <v>1</v>
      </c>
      <c r="R231">
        <f>IF('all SD'!BJ230="","",'all SD'!BJ230)</f>
        <v>8.2563664408707584</v>
      </c>
      <c r="S231" t="str">
        <f>IF('all SD'!BK230="","",'all SD'!BK230)</f>
        <v/>
      </c>
      <c r="T231" t="str">
        <f>IF('all SD'!BL230="","",'all SD'!BL230)</f>
        <v/>
      </c>
      <c r="U231">
        <f>IF('all SD'!BM230="","",'all SD'!BM230)</f>
        <v>8.2563664408707584</v>
      </c>
      <c r="V231">
        <f>IF('all SD'!BN230="","",'all SD'!BN230)</f>
        <v>3</v>
      </c>
    </row>
    <row r="232" spans="1:22" x14ac:dyDescent="0.2">
      <c r="A232" s="20" t="str">
        <f>IF('all SD'!A231="","",'all SD'!A231)</f>
        <v>V</v>
      </c>
      <c r="B232">
        <f>IF('all SD'!B231="","",'all SD'!B231)</f>
        <v>24311</v>
      </c>
      <c r="C232" t="str">
        <f>IF('all SD'!C231="","",'all SD'!C231)</f>
        <v>38G4</v>
      </c>
      <c r="D232">
        <f>IF('all SD'!D231="","",'all SD'!D231)</f>
        <v>24</v>
      </c>
      <c r="E232" s="26">
        <f>IF('all SD'!E231="","",'all SD'!E231)</f>
        <v>55</v>
      </c>
      <c r="F232">
        <f>IF('all SD'!F231="","",'all SD'!F231)</f>
        <v>0.88</v>
      </c>
      <c r="G232">
        <f>IF('all SD'!G231="","",'all SD'!G231)</f>
        <v>14</v>
      </c>
      <c r="H232" s="27">
        <f>IF('all SD'!H231="","",'all SD'!H231)</f>
        <v>16.399999999999999</v>
      </c>
      <c r="I232">
        <f>IF('all SD'!BO231="","",'all SD'!BO231)</f>
        <v>54</v>
      </c>
      <c r="J232">
        <f>IF('all SD'!BP231="","",'all SD'!BP231)</f>
        <v>59.75</v>
      </c>
      <c r="K232">
        <f>IF('all SD'!BQ231="","",'all SD'!BQ231)</f>
        <v>14</v>
      </c>
      <c r="L232" s="27">
        <f>IF('all SD'!BR231="","",'all SD'!BR231)</f>
        <v>14.7</v>
      </c>
      <c r="M232">
        <f>IF('all SD'!AT231="","",'all SD'!AT231)</f>
        <v>46</v>
      </c>
      <c r="N232" t="str">
        <f>IF('all SD'!BF231="","",'all SD'!BF231)</f>
        <v>DEN</v>
      </c>
      <c r="O232" t="str">
        <f>IF('all SD'!BG231="","",'all SD'!BG231)</f>
        <v>No</v>
      </c>
      <c r="P232" t="str">
        <f>IF('all SD'!BH231="","",'all SD'!BH231)</f>
        <v/>
      </c>
      <c r="Q232" t="str">
        <f>IF('all SD'!BI231="","",'all SD'!BI231)</f>
        <v/>
      </c>
      <c r="R232">
        <f>IF('all SD'!BJ231="","",'all SD'!BJ231)</f>
        <v>3.6666931065941819</v>
      </c>
      <c r="S232" t="str">
        <f>IF('all SD'!BK231="","",'all SD'!BK231)</f>
        <v/>
      </c>
      <c r="T232" t="str">
        <f>IF('all SD'!BL231="","",'all SD'!BL231)</f>
        <v/>
      </c>
      <c r="U232">
        <f>IF('all SD'!BM231="","",'all SD'!BM231)</f>
        <v>1.4924583704419092</v>
      </c>
      <c r="V232">
        <f>IF('all SD'!BN231="","",'all SD'!BN231)</f>
        <v>3</v>
      </c>
    </row>
    <row r="233" spans="1:22" x14ac:dyDescent="0.2">
      <c r="A233" s="20" t="str">
        <f>IF('all SD'!A232="","",'all SD'!A232)</f>
        <v>V</v>
      </c>
      <c r="B233">
        <f>IF('all SD'!B232="","",'all SD'!B232)</f>
        <v>24312</v>
      </c>
      <c r="C233" t="str">
        <f>IF('all SD'!C232="","",'all SD'!C232)</f>
        <v>39G3</v>
      </c>
      <c r="D233">
        <f>IF('all SD'!D232="","",'all SD'!D232)</f>
        <v>24</v>
      </c>
      <c r="E233" s="26">
        <f>IF('all SD'!E232="","",'all SD'!E232)</f>
        <v>55</v>
      </c>
      <c r="F233">
        <f>IF('all SD'!F232="","",'all SD'!F232)</f>
        <v>2.59</v>
      </c>
      <c r="G233">
        <f>IF('all SD'!G232="","",'all SD'!G232)</f>
        <v>13</v>
      </c>
      <c r="H233" s="27">
        <f>IF('all SD'!H232="","",'all SD'!H232)</f>
        <v>27.03</v>
      </c>
      <c r="I233">
        <f>IF('all SD'!BO232="","",'all SD'!BO232)</f>
        <v>55</v>
      </c>
      <c r="J233">
        <f>IF('all SD'!BP232="","",'all SD'!BP232)</f>
        <v>2.5099999999999998</v>
      </c>
      <c r="K233">
        <f>IF('all SD'!BQ232="","",'all SD'!BQ232)</f>
        <v>13</v>
      </c>
      <c r="L233" s="27">
        <f>IF('all SD'!BR232="","",'all SD'!BR232)</f>
        <v>29.76</v>
      </c>
      <c r="M233">
        <f>IF('all SD'!AT232="","",'all SD'!AT232)</f>
        <v>41.333333333333336</v>
      </c>
      <c r="N233" t="str">
        <f>IF('all SD'!BF232="","",'all SD'!BF232)</f>
        <v>SWE</v>
      </c>
      <c r="O233" t="str">
        <f>IF('all SD'!BG232="","",'all SD'!BG232)</f>
        <v>No</v>
      </c>
      <c r="P233" t="str">
        <f>IF('all SD'!BH232="","",'all SD'!BH232)</f>
        <v/>
      </c>
      <c r="Q233" t="str">
        <f>IF('all SD'!BI232="","",'all SD'!BI232)</f>
        <v/>
      </c>
      <c r="R233">
        <f>IF('all SD'!BJ232="","",'all SD'!BJ232)</f>
        <v>10.312583310298406</v>
      </c>
      <c r="S233" t="str">
        <f>IF('all SD'!BK232="","",'all SD'!BK232)</f>
        <v/>
      </c>
      <c r="T233" t="str">
        <f>IF('all SD'!BL232="","",'all SD'!BL232)</f>
        <v/>
      </c>
      <c r="U233">
        <f>IF('all SD'!BM232="","",'all SD'!BM232)</f>
        <v>1.5662488474118019</v>
      </c>
      <c r="V233">
        <f>IF('all SD'!BN232="","",'all SD'!BN232)</f>
        <v>3</v>
      </c>
    </row>
    <row r="234" spans="1:22" x14ac:dyDescent="0.2">
      <c r="A234" s="20" t="str">
        <f>IF('all SD'!A233="","",'all SD'!A233)</f>
        <v>V</v>
      </c>
      <c r="B234">
        <f>IF('all SD'!B233="","",'all SD'!B233)</f>
        <v>24313</v>
      </c>
      <c r="C234" t="str">
        <f>IF('all SD'!C233="","",'all SD'!C233)</f>
        <v>39G3</v>
      </c>
      <c r="D234">
        <f>IF('all SD'!D233="","",'all SD'!D233)</f>
        <v>24</v>
      </c>
      <c r="E234" s="26">
        <f>IF('all SD'!E233="","",'all SD'!E233)</f>
        <v>55</v>
      </c>
      <c r="F234">
        <f>IF('all SD'!F233="","",'all SD'!F233)</f>
        <v>2.3696000000000002</v>
      </c>
      <c r="G234">
        <f>IF('all SD'!G233="","",'all SD'!G233)</f>
        <v>13</v>
      </c>
      <c r="H234" s="27">
        <f>IF('all SD'!H233="","",'all SD'!H233)</f>
        <v>25.447600000000001</v>
      </c>
      <c r="I234">
        <f>IF('all SD'!BO233="","",'all SD'!BO233)</f>
        <v>55</v>
      </c>
      <c r="J234">
        <f>IF('all SD'!BP233="","",'all SD'!BP233)</f>
        <v>2.3210000000000002</v>
      </c>
      <c r="K234">
        <f>IF('all SD'!BQ233="","",'all SD'!BQ233)</f>
        <v>13</v>
      </c>
      <c r="L234" s="27">
        <f>IF('all SD'!BR233="","",'all SD'!BR233)</f>
        <v>28.471</v>
      </c>
      <c r="M234">
        <f>IF('all SD'!AT233="","",'all SD'!AT233)</f>
        <v>47.5</v>
      </c>
      <c r="N234" t="str">
        <f>IF('all SD'!BF233="","",'all SD'!BF233)</f>
        <v>SWE</v>
      </c>
      <c r="O234" t="str">
        <f>IF('all SD'!BG233="","",'all SD'!BG233)</f>
        <v>No</v>
      </c>
      <c r="P234" t="str">
        <f>IF('all SD'!BH233="","",'all SD'!BH233)</f>
        <v/>
      </c>
      <c r="Q234" t="str">
        <f>IF('all SD'!BI233="","",'all SD'!BI233)</f>
        <v/>
      </c>
      <c r="R234">
        <f>IF('all SD'!BJ233="","",'all SD'!BJ233)</f>
        <v>1.7331424969475226</v>
      </c>
      <c r="S234" t="str">
        <f>IF('all SD'!BK233="","",'all SD'!BK233)</f>
        <v/>
      </c>
      <c r="T234" t="str">
        <f>IF('all SD'!BL233="","",'all SD'!BL233)</f>
        <v/>
      </c>
      <c r="U234">
        <f>IF('all SD'!BM233="","",'all SD'!BM233)</f>
        <v>1.7331424969475226</v>
      </c>
      <c r="V234">
        <f>IF('all SD'!BN233="","",'all SD'!BN233)</f>
        <v>3</v>
      </c>
    </row>
    <row r="235" spans="1:22" x14ac:dyDescent="0.2">
      <c r="A235" s="20" t="str">
        <f>IF('all SD'!A234="","",'all SD'!A234)</f>
        <v>I</v>
      </c>
      <c r="B235">
        <f>IF('all SD'!B234="","",'all SD'!B234)</f>
        <v>24314</v>
      </c>
      <c r="C235" t="str">
        <f>IF('all SD'!C234="","",'all SD'!C234)</f>
        <v>39G3</v>
      </c>
      <c r="D235">
        <f>IF('all SD'!D234="","",'all SD'!D234)</f>
        <v>24</v>
      </c>
      <c r="E235" s="26">
        <f>IF('all SD'!E234="","",'all SD'!E234)</f>
        <v>55</v>
      </c>
      <c r="F235">
        <f>IF('all SD'!F234="","",'all SD'!F234)</f>
        <v>5.66</v>
      </c>
      <c r="G235">
        <f>IF('all SD'!G234="","",'all SD'!G234)</f>
        <v>13</v>
      </c>
      <c r="H235" s="27">
        <f>IF('all SD'!H234="","",'all SD'!H234)</f>
        <v>32.258000000000003</v>
      </c>
      <c r="I235">
        <f>IF('all SD'!BO234="","",'all SD'!BO234)</f>
        <v>55</v>
      </c>
      <c r="J235">
        <f>IF('all SD'!BP234="","",'all SD'!BP234)</f>
        <v>5.18</v>
      </c>
      <c r="K235">
        <f>IF('all SD'!BQ234="","",'all SD'!BQ234)</f>
        <v>13</v>
      </c>
      <c r="L235" s="27">
        <f>IF('all SD'!BR234="","",'all SD'!BR234)</f>
        <v>49.167999999999999</v>
      </c>
      <c r="M235">
        <f>IF('all SD'!AT234="","",'all SD'!AT234)</f>
        <v>50.5</v>
      </c>
      <c r="N235" t="str">
        <f>IF('all SD'!BF234="","",'all SD'!BF234)</f>
        <v>SWE</v>
      </c>
      <c r="O235" t="str">
        <f>IF('all SD'!BG234="","",'all SD'!BG234)</f>
        <v>No</v>
      </c>
      <c r="P235" t="str">
        <f>IF('all SD'!BH234="","",'all SD'!BH234)</f>
        <v/>
      </c>
      <c r="Q235" t="str">
        <f>IF('all SD'!BI234="","",'all SD'!BI234)</f>
        <v/>
      </c>
      <c r="R235">
        <f>IF('all SD'!BJ234="","",'all SD'!BJ234)</f>
        <v>9.6892166461878109</v>
      </c>
      <c r="S235" t="str">
        <f>IF('all SD'!BK234="","",'all SD'!BK234)</f>
        <v/>
      </c>
      <c r="T235" t="str">
        <f>IF('all SD'!BL234="","",'all SD'!BL234)</f>
        <v/>
      </c>
      <c r="U235">
        <f>IF('all SD'!BM234="","",'all SD'!BM234)</f>
        <v>9.6892166461878109</v>
      </c>
      <c r="V235">
        <f>IF('all SD'!BN234="","",'all SD'!BN234)</f>
        <v>3</v>
      </c>
    </row>
    <row r="236" spans="1:22" x14ac:dyDescent="0.2">
      <c r="A236" s="20" t="str">
        <f>IF('all SD'!A235="","",'all SD'!A235)</f>
        <v>I</v>
      </c>
      <c r="B236">
        <f>IF('all SD'!B235="","",'all SD'!B235)</f>
        <v>24315</v>
      </c>
      <c r="C236" t="str">
        <f>IF('all SD'!C235="","",'all SD'!C235)</f>
        <v>39G3</v>
      </c>
      <c r="D236">
        <f>IF('all SD'!D235="","",'all SD'!D235)</f>
        <v>24</v>
      </c>
      <c r="E236" s="26">
        <f>IF('all SD'!E235="","",'all SD'!E235)</f>
        <v>55</v>
      </c>
      <c r="F236">
        <f>IF('all SD'!F235="","",'all SD'!F235)</f>
        <v>4.9000000000000004</v>
      </c>
      <c r="G236">
        <f>IF('all SD'!G235="","",'all SD'!G235)</f>
        <v>13</v>
      </c>
      <c r="H236" s="27">
        <f>IF('all SD'!H235="","",'all SD'!H235)</f>
        <v>43.54</v>
      </c>
      <c r="I236">
        <f>IF('all SD'!BO235="","",'all SD'!BO235)</f>
        <v>55</v>
      </c>
      <c r="J236">
        <f>IF('all SD'!BP235="","",'all SD'!BP235)</f>
        <v>4.4859999999999998</v>
      </c>
      <c r="K236">
        <f>IF('all SD'!BQ235="","",'all SD'!BQ235)</f>
        <v>13</v>
      </c>
      <c r="L236" s="27">
        <f>IF('all SD'!BR235="","",'all SD'!BR235)</f>
        <v>46.3</v>
      </c>
      <c r="M236">
        <f>IF('all SD'!AT235="","",'all SD'!AT235)</f>
        <v>48</v>
      </c>
      <c r="N236" t="str">
        <f>IF('all SD'!BF235="","",'all SD'!BF235)</f>
        <v>SWE</v>
      </c>
      <c r="O236" t="str">
        <f>IF('all SD'!BG235="","",'all SD'!BG235)</f>
        <v>No</v>
      </c>
      <c r="P236" t="str">
        <f>IF('all SD'!BH235="","",'all SD'!BH235)</f>
        <v/>
      </c>
      <c r="Q236" t="str">
        <f>IF('all SD'!BI235="","",'all SD'!BI235)</f>
        <v/>
      </c>
      <c r="R236">
        <f>IF('all SD'!BJ235="","",'all SD'!BJ235)</f>
        <v>1.633322533290785</v>
      </c>
      <c r="S236" t="str">
        <f>IF('all SD'!BK235="","",'all SD'!BK235)</f>
        <v/>
      </c>
      <c r="T236" t="str">
        <f>IF('all SD'!BL235="","",'all SD'!BL235)</f>
        <v/>
      </c>
      <c r="U236">
        <f>IF('all SD'!BM235="","",'all SD'!BM235)</f>
        <v>1.633322533290785</v>
      </c>
      <c r="V236">
        <f>IF('all SD'!BN235="","",'all SD'!BN235)</f>
        <v>3</v>
      </c>
    </row>
    <row r="237" spans="1:22" x14ac:dyDescent="0.2">
      <c r="A237" s="20" t="str">
        <f>IF('all SD'!A236="","",'all SD'!A236)</f>
        <v>V</v>
      </c>
      <c r="B237">
        <f>IF('all SD'!B236="","",'all SD'!B236)</f>
        <v>24316</v>
      </c>
      <c r="C237" t="str">
        <f>IF('all SD'!C236="","",'all SD'!C236)</f>
        <v>39G4</v>
      </c>
      <c r="D237">
        <f>IF('all SD'!D236="","",'all SD'!D236)</f>
        <v>24</v>
      </c>
      <c r="E237" s="26">
        <f>IF('all SD'!E236="","",'all SD'!E236)</f>
        <v>55</v>
      </c>
      <c r="F237">
        <f>IF('all SD'!F236="","",'all SD'!F236)</f>
        <v>9.2759999999999998</v>
      </c>
      <c r="G237">
        <f>IF('all SD'!G236="","",'all SD'!G236)</f>
        <v>14</v>
      </c>
      <c r="H237" s="27">
        <f>IF('all SD'!H236="","",'all SD'!H236)</f>
        <v>3.96</v>
      </c>
      <c r="I237">
        <f>IF('all SD'!BO236="","",'all SD'!BO236)</f>
        <v>55</v>
      </c>
      <c r="J237">
        <f>IF('all SD'!BP236="","",'all SD'!BP236)</f>
        <v>10.24</v>
      </c>
      <c r="K237">
        <f>IF('all SD'!BQ236="","",'all SD'!BQ236)</f>
        <v>13</v>
      </c>
      <c r="L237" s="27">
        <f>IF('all SD'!BR236="","",'all SD'!BR236)</f>
        <v>57.137999999999998</v>
      </c>
      <c r="M237">
        <f>IF('all SD'!AT236="","",'all SD'!AT236)</f>
        <v>41.5</v>
      </c>
      <c r="N237" t="str">
        <f>IF('all SD'!BF236="","",'all SD'!BF236)</f>
        <v>SWE</v>
      </c>
      <c r="O237" t="str">
        <f>IF('all SD'!BG236="","",'all SD'!BG236)</f>
        <v>No</v>
      </c>
      <c r="P237" t="str">
        <f>IF('all SD'!BH236="","",'all SD'!BH236)</f>
        <v/>
      </c>
      <c r="Q237">
        <f>IF('all SD'!BI236="","",'all SD'!BI236)</f>
        <v>1</v>
      </c>
      <c r="R237">
        <f>IF('all SD'!BJ236="","",'all SD'!BJ236)</f>
        <v>4.0145202194487721</v>
      </c>
      <c r="S237" t="str">
        <f>IF('all SD'!BK236="","",'all SD'!BK236)</f>
        <v/>
      </c>
      <c r="T237" t="str">
        <f>IF('all SD'!BL236="","",'all SD'!BL236)</f>
        <v/>
      </c>
      <c r="U237">
        <f>IF('all SD'!BM236="","",'all SD'!BM236)</f>
        <v>4.0145202194487721</v>
      </c>
      <c r="V237">
        <f>IF('all SD'!BN236="","",'all SD'!BN236)</f>
        <v>3</v>
      </c>
    </row>
    <row r="238" spans="1:22" x14ac:dyDescent="0.2">
      <c r="A238" s="20" t="str">
        <f>IF('all SD'!A237="","",'all SD'!A237)</f>
        <v>V</v>
      </c>
      <c r="B238">
        <f>IF('all SD'!B237="","",'all SD'!B237)</f>
        <v>24317</v>
      </c>
      <c r="C238" t="str">
        <f>IF('all SD'!C237="","",'all SD'!C237)</f>
        <v>39G4</v>
      </c>
      <c r="D238">
        <f>IF('all SD'!D237="","",'all SD'!D237)</f>
        <v>24</v>
      </c>
      <c r="E238" s="26">
        <f>IF('all SD'!E237="","",'all SD'!E237)</f>
        <v>55</v>
      </c>
      <c r="F238">
        <f>IF('all SD'!F237="","",'all SD'!F237)</f>
        <v>9.4710000000000001</v>
      </c>
      <c r="G238">
        <f>IF('all SD'!G237="","",'all SD'!G237)</f>
        <v>14</v>
      </c>
      <c r="H238" s="27">
        <f>IF('all SD'!H237="","",'all SD'!H237)</f>
        <v>16.2058</v>
      </c>
      <c r="I238">
        <f>IF('all SD'!BO237="","",'all SD'!BO237)</f>
        <v>55</v>
      </c>
      <c r="J238">
        <f>IF('all SD'!BP237="","",'all SD'!BP237)</f>
        <v>9.4740000000000002</v>
      </c>
      <c r="K238">
        <f>IF('all SD'!BQ237="","",'all SD'!BQ237)</f>
        <v>14</v>
      </c>
      <c r="L238" s="27">
        <f>IF('all SD'!BR237="","",'all SD'!BR237)</f>
        <v>4.5279999999999996</v>
      </c>
      <c r="M238">
        <f>IF('all SD'!AT237="","",'all SD'!AT237)</f>
        <v>40.5</v>
      </c>
      <c r="N238" t="str">
        <f>IF('all SD'!BF237="","",'all SD'!BF237)</f>
        <v>DEN</v>
      </c>
      <c r="O238" t="str">
        <f>IF('all SD'!BG237="","",'all SD'!BG237)</f>
        <v>No</v>
      </c>
      <c r="P238" t="str">
        <f>IF('all SD'!BH237="","",'all SD'!BH237)</f>
        <v/>
      </c>
      <c r="Q238">
        <f>IF('all SD'!BI237="","",'all SD'!BI237)</f>
        <v>1</v>
      </c>
      <c r="R238">
        <f>IF('all SD'!BJ237="","",'all SD'!BJ237)</f>
        <v>6.6717257955451394</v>
      </c>
      <c r="S238" t="str">
        <f>IF('all SD'!BK237="","",'all SD'!BK237)</f>
        <v/>
      </c>
      <c r="T238" t="str">
        <f>IF('all SD'!BL237="","",'all SD'!BL237)</f>
        <v/>
      </c>
      <c r="U238">
        <f>IF('all SD'!BM237="","",'all SD'!BM237)</f>
        <v>6.6717257955451394</v>
      </c>
      <c r="V238">
        <f>IF('all SD'!BN237="","",'all SD'!BN237)</f>
        <v>3</v>
      </c>
    </row>
    <row r="239" spans="1:22" x14ac:dyDescent="0.2">
      <c r="A239" s="20" t="str">
        <f>IF('all SD'!A238="","",'all SD'!A238)</f>
        <v>V</v>
      </c>
      <c r="B239">
        <f>IF('all SD'!B238="","",'all SD'!B238)</f>
        <v>24318</v>
      </c>
      <c r="C239" t="str">
        <f>IF('all SD'!C238="","",'all SD'!C238)</f>
        <v>39G4</v>
      </c>
      <c r="D239">
        <f>IF('all SD'!D238="","",'all SD'!D238)</f>
        <v>24</v>
      </c>
      <c r="E239" s="26">
        <f>IF('all SD'!E238="","",'all SD'!E238)</f>
        <v>55</v>
      </c>
      <c r="F239">
        <f>IF('all SD'!F238="","",'all SD'!F238)</f>
        <v>8.5657999999999994</v>
      </c>
      <c r="G239">
        <f>IF('all SD'!G238="","",'all SD'!G238)</f>
        <v>14</v>
      </c>
      <c r="H239" s="27">
        <f>IF('all SD'!H238="","",'all SD'!H238)</f>
        <v>8.3767999999999994</v>
      </c>
      <c r="I239">
        <f>IF('all SD'!BO238="","",'all SD'!BO238)</f>
        <v>55</v>
      </c>
      <c r="J239">
        <f>IF('all SD'!BP238="","",'all SD'!BP238)</f>
        <v>8.5850000000000009</v>
      </c>
      <c r="K239">
        <f>IF('all SD'!BQ238="","",'all SD'!BQ238)</f>
        <v>14</v>
      </c>
      <c r="L239" s="27">
        <f>IF('all SD'!BR238="","",'all SD'!BR238)</f>
        <v>11.433199999999999</v>
      </c>
      <c r="M239">
        <f>IF('all SD'!AT238="","",'all SD'!AT238)</f>
        <v>48</v>
      </c>
      <c r="N239" t="str">
        <f>IF('all SD'!BF238="","",'all SD'!BF238)</f>
        <v>SWE</v>
      </c>
      <c r="O239" t="str">
        <f>IF('all SD'!BG238="","",'all SD'!BG238)</f>
        <v>No</v>
      </c>
      <c r="P239">
        <f>IF('all SD'!BH238="","",'all SD'!BH238)</f>
        <v>1</v>
      </c>
      <c r="Q239" t="str">
        <f>IF('all SD'!BI238="","",'all SD'!BI238)</f>
        <v/>
      </c>
      <c r="R239">
        <f>IF('all SD'!BJ238="","",'all SD'!BJ238)</f>
        <v>1.7469337196932702</v>
      </c>
      <c r="S239" t="str">
        <f>IF('all SD'!BK238="","",'all SD'!BK238)</f>
        <v/>
      </c>
      <c r="T239" t="str">
        <f>IF('all SD'!BL238="","",'all SD'!BL238)</f>
        <v/>
      </c>
      <c r="U239">
        <f>IF('all SD'!BM238="","",'all SD'!BM238)</f>
        <v>1.7469337196932702</v>
      </c>
      <c r="V239">
        <f>IF('all SD'!BN238="","",'all SD'!BN238)</f>
        <v>3</v>
      </c>
    </row>
    <row r="240" spans="1:22" x14ac:dyDescent="0.2">
      <c r="A240" s="20" t="str">
        <f>IF('all SD'!A239="","",'all SD'!A239)</f>
        <v>V</v>
      </c>
      <c r="B240">
        <f>IF('all SD'!B239="","",'all SD'!B239)</f>
        <v>24319</v>
      </c>
      <c r="C240" t="str">
        <f>IF('all SD'!C239="","",'all SD'!C239)</f>
        <v>39G4</v>
      </c>
      <c r="D240">
        <f>IF('all SD'!D239="","",'all SD'!D239)</f>
        <v>24</v>
      </c>
      <c r="E240" s="26">
        <f>IF('all SD'!E239="","",'all SD'!E239)</f>
        <v>55</v>
      </c>
      <c r="F240">
        <f>IF('all SD'!F239="","",'all SD'!F239)</f>
        <v>5</v>
      </c>
      <c r="G240">
        <f>IF('all SD'!G239="","",'all SD'!G239)</f>
        <v>14</v>
      </c>
      <c r="H240" s="27">
        <f>IF('all SD'!H239="","",'all SD'!H239)</f>
        <v>10.199999999999999</v>
      </c>
      <c r="I240">
        <f>IF('all SD'!BO239="","",'all SD'!BO239)</f>
        <v>55</v>
      </c>
      <c r="J240">
        <f>IF('all SD'!BP239="","",'all SD'!BP239)</f>
        <v>7.4</v>
      </c>
      <c r="K240">
        <f>IF('all SD'!BQ239="","",'all SD'!BQ239)</f>
        <v>14</v>
      </c>
      <c r="L240" s="27">
        <f>IF('all SD'!BR239="","",'all SD'!BR239)</f>
        <v>14.8</v>
      </c>
      <c r="M240">
        <f>IF('all SD'!AT239="","",'all SD'!AT239)</f>
        <v>50.233333333333341</v>
      </c>
      <c r="N240" t="str">
        <f>IF('all SD'!BF239="","",'all SD'!BF239)</f>
        <v>DEN</v>
      </c>
      <c r="O240" t="str">
        <f>IF('all SD'!BG239="","",'all SD'!BG239)</f>
        <v>No</v>
      </c>
      <c r="P240" t="str">
        <f>IF('all SD'!BH239="","",'all SD'!BH239)</f>
        <v/>
      </c>
      <c r="Q240" t="str">
        <f>IF('all SD'!BI239="","",'all SD'!BI239)</f>
        <v/>
      </c>
      <c r="R240">
        <f>IF('all SD'!BJ239="","",'all SD'!BJ239)</f>
        <v>3.6496865651595369</v>
      </c>
      <c r="S240" t="str">
        <f>IF('all SD'!BK239="","",'all SD'!BK239)</f>
        <v/>
      </c>
      <c r="T240" t="str">
        <f>IF('all SD'!BL239="","",'all SD'!BL239)</f>
        <v/>
      </c>
      <c r="U240">
        <f>IF('all SD'!BM239="","",'all SD'!BM239)</f>
        <v>3.6496865651595369</v>
      </c>
      <c r="V240">
        <f>IF('all SD'!BN239="","",'all SD'!BN239)</f>
        <v>3</v>
      </c>
    </row>
    <row r="241" spans="1:24" x14ac:dyDescent="0.2">
      <c r="A241" s="20" t="str">
        <f>IF('all SD'!A240="","",'all SD'!A240)</f>
        <v>V</v>
      </c>
      <c r="B241">
        <f>IF('all SD'!B240="","",'all SD'!B240)</f>
        <v>24321</v>
      </c>
      <c r="C241" t="str">
        <f>IF('all SD'!C240="","",'all SD'!C240)</f>
        <v>39G3</v>
      </c>
      <c r="D241">
        <f>IF('all SD'!D240="","",'all SD'!D240)</f>
        <v>24</v>
      </c>
      <c r="E241" s="26">
        <f>IF('all SD'!E240="","",'all SD'!E240)</f>
        <v>55</v>
      </c>
      <c r="F241">
        <f>IF('all SD'!F240="","",'all SD'!F240)</f>
        <v>13.4</v>
      </c>
      <c r="G241">
        <f>IF('all SD'!G240="","",'all SD'!G240)</f>
        <v>13</v>
      </c>
      <c r="H241" s="27">
        <f>IF('all SD'!H240="","",'all SD'!H240)</f>
        <v>25.2</v>
      </c>
      <c r="I241">
        <f>IF('all SD'!BO240="","",'all SD'!BO240)</f>
        <v>55</v>
      </c>
      <c r="J241">
        <f>IF('all SD'!BP240="","",'all SD'!BP240)</f>
        <v>14.3</v>
      </c>
      <c r="K241">
        <f>IF('all SD'!BQ240="","",'all SD'!BQ240)</f>
        <v>13</v>
      </c>
      <c r="L241" s="27">
        <f>IF('all SD'!BR240="","",'all SD'!BR240)</f>
        <v>39.450000000000003</v>
      </c>
      <c r="M241">
        <f>IF('all SD'!AT240="","",'all SD'!AT240)</f>
        <v>41.4</v>
      </c>
      <c r="N241" t="str">
        <f>IF('all SD'!BF240="","",'all SD'!BF240)</f>
        <v>SWE</v>
      </c>
      <c r="O241" t="str">
        <f>IF('all SD'!BG240="","",'all SD'!BG240)</f>
        <v>No</v>
      </c>
      <c r="P241" t="str">
        <f>IF('all SD'!BH240="","",'all SD'!BH240)</f>
        <v/>
      </c>
      <c r="Q241" t="str">
        <f>IF('all SD'!BI240="","",'all SD'!BI240)</f>
        <v/>
      </c>
      <c r="R241">
        <f>IF('all SD'!BJ240="","",'all SD'!BJ240)</f>
        <v>8.223801924111628</v>
      </c>
      <c r="S241" t="str">
        <f>IF('all SD'!BK240="","",'all SD'!BK240)</f>
        <v/>
      </c>
      <c r="T241" t="str">
        <f>IF('all SD'!BL240="","",'all SD'!BL240)</f>
        <v/>
      </c>
      <c r="U241">
        <f>IF('all SD'!BM240="","",'all SD'!BM240)</f>
        <v>8.223801924111628</v>
      </c>
      <c r="V241">
        <f>IF('all SD'!BN240="","",'all SD'!BN240)</f>
        <v>3</v>
      </c>
    </row>
    <row r="242" spans="1:24" x14ac:dyDescent="0.2">
      <c r="A242" s="20" t="str">
        <f>IF('all SD'!A241="","",'all SD'!A241)</f>
        <v>V</v>
      </c>
      <c r="B242">
        <f>IF('all SD'!B241="","",'all SD'!B241)</f>
        <v>24323</v>
      </c>
      <c r="C242" t="str">
        <f>IF('all SD'!C241="","",'all SD'!C241)</f>
        <v>39G3</v>
      </c>
      <c r="D242">
        <f>IF('all SD'!D241="","",'all SD'!D241)</f>
        <v>24</v>
      </c>
      <c r="E242" s="26">
        <f>IF('all SD'!E241="","",'all SD'!E241)</f>
        <v>55</v>
      </c>
      <c r="F242">
        <f>IF('all SD'!F241="","",'all SD'!F241)</f>
        <v>14.9</v>
      </c>
      <c r="G242">
        <f>IF('all SD'!G241="","",'all SD'!G241)</f>
        <v>13</v>
      </c>
      <c r="H242" s="27">
        <f>IF('all SD'!H241="","",'all SD'!H241)</f>
        <v>52.1</v>
      </c>
      <c r="I242">
        <f>IF('all SD'!BO241="","",'all SD'!BO241)</f>
        <v>55</v>
      </c>
      <c r="J242">
        <f>IF('all SD'!BP241="","",'all SD'!BP241)</f>
        <v>13.6</v>
      </c>
      <c r="K242">
        <f>IF('all SD'!BQ241="","",'all SD'!BQ241)</f>
        <v>13</v>
      </c>
      <c r="L242" s="27">
        <f>IF('all SD'!BR241="","",'all SD'!BR241)</f>
        <v>34.1</v>
      </c>
      <c r="M242">
        <f>IF('all SD'!AT241="","",'all SD'!AT241)</f>
        <v>41</v>
      </c>
      <c r="N242" t="str">
        <f>IF('all SD'!BF241="","",'all SD'!BF241)</f>
        <v>SWE</v>
      </c>
      <c r="O242" t="str">
        <f>IF('all SD'!BG241="","",'all SD'!BG241)</f>
        <v>No</v>
      </c>
      <c r="P242" t="str">
        <f>IF('all SD'!BH241="","",'all SD'!BH241)</f>
        <v/>
      </c>
      <c r="Q242">
        <f>IF('all SD'!BI241="","",'all SD'!BI241)</f>
        <v>1</v>
      </c>
      <c r="R242">
        <f>IF('all SD'!BJ241="","",'all SD'!BJ241)</f>
        <v>10.428336652093146</v>
      </c>
      <c r="S242" t="str">
        <f>IF('all SD'!BK241="","",'all SD'!BK241)</f>
        <v/>
      </c>
      <c r="T242" t="str">
        <f>IF('all SD'!BL241="","",'all SD'!BL241)</f>
        <v/>
      </c>
      <c r="U242">
        <f>IF('all SD'!BM241="","",'all SD'!BM241)</f>
        <v>10.428336652093146</v>
      </c>
      <c r="V242">
        <f>IF('all SD'!BN241="","",'all SD'!BN241)</f>
        <v>3</v>
      </c>
    </row>
    <row r="243" spans="1:24" x14ac:dyDescent="0.2">
      <c r="A243" s="20" t="str">
        <f>IF('all SD'!A242="","",'all SD'!A242)</f>
        <v>V</v>
      </c>
      <c r="B243">
        <f>IF('all SD'!B242="","",'all SD'!B242)</f>
        <v>24324</v>
      </c>
      <c r="C243" t="str">
        <f>IF('all SD'!C242="","",'all SD'!C242)</f>
        <v>39G3</v>
      </c>
      <c r="D243">
        <f>IF('all SD'!D242="","",'all SD'!D242)</f>
        <v>24</v>
      </c>
      <c r="E243" s="26">
        <f>IF('all SD'!E242="","",'all SD'!E242)</f>
        <v>55</v>
      </c>
      <c r="F243">
        <f>IF('all SD'!F242="","",'all SD'!F242)</f>
        <v>9</v>
      </c>
      <c r="G243">
        <f>IF('all SD'!G242="","",'all SD'!G242)</f>
        <v>13</v>
      </c>
      <c r="H243" s="27">
        <f>IF('all SD'!H242="","",'all SD'!H242)</f>
        <v>55.9</v>
      </c>
      <c r="I243">
        <f>IF('all SD'!BO242="","",'all SD'!BO242)</f>
        <v>55</v>
      </c>
      <c r="J243">
        <f>IF('all SD'!BP242="","",'all SD'!BP242)</f>
        <v>9.02</v>
      </c>
      <c r="K243">
        <f>IF('all SD'!BQ242="","",'all SD'!BQ242)</f>
        <v>13</v>
      </c>
      <c r="L243" s="27">
        <f>IF('all SD'!BR242="","",'all SD'!BR242)</f>
        <v>58.7</v>
      </c>
      <c r="M243">
        <f>IF('all SD'!AT242="","",'all SD'!AT242)</f>
        <v>42</v>
      </c>
      <c r="N243" t="str">
        <f>IF('all SD'!BF242="","",'all SD'!BF242)</f>
        <v>SWE</v>
      </c>
      <c r="O243" t="str">
        <f>IF('all SD'!BG242="","",'all SD'!BG242)</f>
        <v>No</v>
      </c>
      <c r="P243">
        <f>IF('all SD'!BH242="","",'all SD'!BH242)</f>
        <v>1</v>
      </c>
      <c r="Q243" t="str">
        <f>IF('all SD'!BI242="","",'all SD'!BI242)</f>
        <v/>
      </c>
      <c r="R243" t="str">
        <f>IF('all SD'!BJ242="","",'all SD'!BJ242)</f>
        <v/>
      </c>
      <c r="S243" t="str">
        <f>IF('all SD'!BK242="","",'all SD'!BK242)</f>
        <v/>
      </c>
      <c r="T243" t="str">
        <f>IF('all SD'!BL242="","",'all SD'!BL242)</f>
        <v/>
      </c>
      <c r="U243">
        <f>IF('all SD'!BM242="","",'all SD'!BM242)</f>
        <v>1.6001221086788677</v>
      </c>
      <c r="V243">
        <f>IF('all SD'!BN242="","",'all SD'!BN242)</f>
        <v>3</v>
      </c>
    </row>
    <row r="244" spans="1:24" x14ac:dyDescent="0.2">
      <c r="A244" s="20" t="str">
        <f>IF('all SD'!A243="","",'all SD'!A243)</f>
        <v>V</v>
      </c>
      <c r="B244">
        <f>IF('all SD'!B243="","",'all SD'!B243)</f>
        <v>24325</v>
      </c>
      <c r="C244" t="str">
        <f>IF('all SD'!C243="","",'all SD'!C243)</f>
        <v>38G2</v>
      </c>
      <c r="D244">
        <f>IF('all SD'!D243="","",'all SD'!D243)</f>
        <v>24</v>
      </c>
      <c r="E244" s="26">
        <f>IF('all SD'!E243="","",'all SD'!E243)</f>
        <v>54</v>
      </c>
      <c r="F244">
        <f>IF('all SD'!F243="","",'all SD'!F243)</f>
        <v>36.4</v>
      </c>
      <c r="G244">
        <f>IF('all SD'!G243="","",'all SD'!G243)</f>
        <v>12</v>
      </c>
      <c r="H244" s="27">
        <f>IF('all SD'!H243="","",'all SD'!H243)</f>
        <v>36.15</v>
      </c>
      <c r="I244">
        <f>IF('all SD'!BO243="","",'all SD'!BO243)</f>
        <v>54</v>
      </c>
      <c r="J244">
        <f>IF('all SD'!BP243="","",'all SD'!BP243)</f>
        <v>34.770000000000003</v>
      </c>
      <c r="K244">
        <f>IF('all SD'!BQ243="","",'all SD'!BQ243)</f>
        <v>12</v>
      </c>
      <c r="L244" s="27">
        <f>IF('all SD'!BR243="","",'all SD'!BR243)</f>
        <v>36.15</v>
      </c>
      <c r="M244">
        <f>IF('all SD'!AT243="","",'all SD'!AT243)</f>
        <v>18</v>
      </c>
      <c r="N244" t="str">
        <f>IF('all SD'!BF243="","",'all SD'!BF243)</f>
        <v>GFR</v>
      </c>
      <c r="O244" t="str">
        <f>IF('all SD'!BG243="","",'all SD'!BG243)</f>
        <v>No</v>
      </c>
      <c r="P244">
        <f>IF('all SD'!BH243="","",'all SD'!BH243)</f>
        <v>1</v>
      </c>
      <c r="Q244" t="str">
        <f>IF('all SD'!BI243="","",'all SD'!BI243)</f>
        <v/>
      </c>
      <c r="R244" t="str">
        <f>IF('all SD'!BJ243="","",'all SD'!BJ243)</f>
        <v/>
      </c>
      <c r="S244" t="str">
        <f>IF('all SD'!BK243="","",'all SD'!BK243)</f>
        <v/>
      </c>
      <c r="T244" t="str">
        <f>IF('all SD'!BL243="","",'all SD'!BL243)</f>
        <v/>
      </c>
      <c r="U244">
        <f>IF('all SD'!BM243="","",'all SD'!BM243)</f>
        <v>1.6300000003457396</v>
      </c>
      <c r="V244">
        <f>IF('all SD'!BN243="","",'all SD'!BN243)</f>
        <v>2</v>
      </c>
    </row>
    <row r="245" spans="1:24" x14ac:dyDescent="0.2">
      <c r="A245" s="20" t="str">
        <f>IF('all SD'!A244="","",'all SD'!A244)</f>
        <v>V</v>
      </c>
      <c r="B245">
        <f>IF('all SD'!B244="","",'all SD'!B244)</f>
        <v>24328</v>
      </c>
      <c r="C245" t="str">
        <f>IF('all SD'!C244="","",'all SD'!C244)</f>
        <v>38G2</v>
      </c>
      <c r="D245">
        <f>IF('all SD'!D244="","",'all SD'!D244)</f>
        <v>24</v>
      </c>
      <c r="E245" s="26">
        <f>IF('all SD'!E244="","",'all SD'!E244)</f>
        <v>54</v>
      </c>
      <c r="F245">
        <f>IF('all SD'!F244="","",'all SD'!F244)</f>
        <v>38.39</v>
      </c>
      <c r="G245">
        <f>IF('all SD'!G244="","",'all SD'!G244)</f>
        <v>12</v>
      </c>
      <c r="H245" s="27">
        <f>IF('all SD'!H244="","",'all SD'!H244)</f>
        <v>41.08</v>
      </c>
      <c r="I245">
        <f>IF('all SD'!BO244="","",'all SD'!BO244)</f>
        <v>54</v>
      </c>
      <c r="J245">
        <f>IF('all SD'!BP244="","",'all SD'!BP244)</f>
        <v>37.619999999999997</v>
      </c>
      <c r="K245">
        <f>IF('all SD'!BQ244="","",'all SD'!BQ244)</f>
        <v>12</v>
      </c>
      <c r="L245" s="27">
        <f>IF('all SD'!BR244="","",'all SD'!BR244)</f>
        <v>38.57</v>
      </c>
      <c r="M245">
        <f>IF('all SD'!AT244="","",'all SD'!AT244)</f>
        <v>19</v>
      </c>
      <c r="N245" t="str">
        <f>IF('all SD'!BF244="","",'all SD'!BF244)</f>
        <v>GFR</v>
      </c>
      <c r="O245" t="str">
        <f>IF('all SD'!BG244="","",'all SD'!BG244)</f>
        <v>No</v>
      </c>
      <c r="P245">
        <f>IF('all SD'!BH244="","",'all SD'!BH244)</f>
        <v>1</v>
      </c>
      <c r="Q245" t="str">
        <f>IF('all SD'!BI244="","",'all SD'!BI244)</f>
        <v/>
      </c>
      <c r="R245" t="str">
        <f>IF('all SD'!BJ244="","",'all SD'!BJ244)</f>
        <v/>
      </c>
      <c r="S245" t="str">
        <f>IF('all SD'!BK244="","",'all SD'!BK244)</f>
        <v/>
      </c>
      <c r="T245" t="str">
        <f>IF('all SD'!BL244="","",'all SD'!BL244)</f>
        <v/>
      </c>
      <c r="U245">
        <f>IF('all SD'!BM244="","",'all SD'!BM244)</f>
        <v>1.6442427355645706</v>
      </c>
      <c r="V245">
        <f>IF('all SD'!BN244="","",'all SD'!BN244)</f>
        <v>2</v>
      </c>
    </row>
    <row r="246" spans="1:24" x14ac:dyDescent="0.2">
      <c r="A246" s="20" t="str">
        <f>IF('all SD'!A245="","",'all SD'!A245)</f>
        <v>V</v>
      </c>
      <c r="B246">
        <f>IF('all SD'!B245="","",'all SD'!B245)</f>
        <v>24329</v>
      </c>
      <c r="C246" t="str">
        <f>IF('all SD'!C245="","",'all SD'!C245)</f>
        <v>37G4</v>
      </c>
      <c r="D246">
        <f>IF('all SD'!D245="","",'all SD'!D245)</f>
        <v>24</v>
      </c>
      <c r="E246" s="26">
        <f>IF('all SD'!E245="","",'all SD'!E245)</f>
        <v>54</v>
      </c>
      <c r="F246">
        <f>IF('all SD'!F245="","",'all SD'!F245)</f>
        <v>26</v>
      </c>
      <c r="G246">
        <f>IF('all SD'!G245="","",'all SD'!G245)</f>
        <v>14</v>
      </c>
      <c r="H246" s="27">
        <f>IF('all SD'!H245="","",'all SD'!H245)</f>
        <v>15.6</v>
      </c>
      <c r="I246">
        <f>IF('all SD'!BO245="","",'all SD'!BO245)</f>
        <v>54</v>
      </c>
      <c r="J246">
        <f>IF('all SD'!BP245="","",'all SD'!BP245)</f>
        <v>26</v>
      </c>
      <c r="K246">
        <f>IF('all SD'!BQ245="","",'all SD'!BQ245)</f>
        <v>14</v>
      </c>
      <c r="L246" s="27">
        <f>IF('all SD'!BR245="","",'all SD'!BR245)</f>
        <v>12.9</v>
      </c>
      <c r="M246">
        <f>IF('all SD'!AT245="","",'all SD'!AT245)</f>
        <v>12</v>
      </c>
      <c r="N246" t="str">
        <f>IF('all SD'!BF245="","",'all SD'!BF245)</f>
        <v>GFR</v>
      </c>
      <c r="O246" t="str">
        <f>IF('all SD'!BG245="","",'all SD'!BG245)</f>
        <v>No</v>
      </c>
      <c r="P246">
        <f>IF('all SD'!BH245="","",'all SD'!BH245)</f>
        <v>1</v>
      </c>
      <c r="Q246" t="str">
        <f>IF('all SD'!BI245="","",'all SD'!BI245)</f>
        <v/>
      </c>
      <c r="R246" t="str">
        <f>IF('all SD'!BJ245="","",'all SD'!BJ245)</f>
        <v/>
      </c>
      <c r="S246" t="str">
        <f>IF('all SD'!BK245="","",'all SD'!BK245)</f>
        <v/>
      </c>
      <c r="T246" t="str">
        <f>IF('all SD'!BL245="","",'all SD'!BL245)</f>
        <v/>
      </c>
      <c r="U246">
        <f>IF('all SD'!BM245="","",'all SD'!BM245)</f>
        <v>1.5704545123815252</v>
      </c>
      <c r="V246">
        <f>IF('all SD'!BN245="","",'all SD'!BN245)</f>
        <v>2</v>
      </c>
    </row>
    <row r="247" spans="1:24" x14ac:dyDescent="0.2">
      <c r="A247" s="20" t="str">
        <f>IF('all SD'!A246="","",'all SD'!A246)</f>
        <v>V</v>
      </c>
      <c r="B247">
        <f>IF('all SD'!B246="","",'all SD'!B246)</f>
        <v>24330</v>
      </c>
      <c r="C247" t="str">
        <f>IF('all SD'!C246="","",'all SD'!C246)</f>
        <v>37G4</v>
      </c>
      <c r="D247">
        <f>IF('all SD'!D246="","",'all SD'!D246)</f>
        <v>24</v>
      </c>
      <c r="E247" s="26">
        <f>IF('all SD'!E246="","",'all SD'!E246)</f>
        <v>54</v>
      </c>
      <c r="F247">
        <f>IF('all SD'!F246="","",'all SD'!F246)</f>
        <v>26</v>
      </c>
      <c r="G247">
        <f>IF('all SD'!G246="","",'all SD'!G246)</f>
        <v>14</v>
      </c>
      <c r="H247" s="27">
        <f>IF('all SD'!H246="","",'all SD'!H246)</f>
        <v>8.8000000000000007</v>
      </c>
      <c r="I247">
        <f>IF('all SD'!BO246="","",'all SD'!BO246)</f>
        <v>54</v>
      </c>
      <c r="J247">
        <f>IF('all SD'!BP246="","",'all SD'!BP246)</f>
        <v>25.9</v>
      </c>
      <c r="K247">
        <f>IF('all SD'!BQ246="","",'all SD'!BQ246)</f>
        <v>14</v>
      </c>
      <c r="L247" s="27">
        <f>IF('all SD'!BR246="","",'all SD'!BR246)</f>
        <v>11.4</v>
      </c>
      <c r="M247">
        <f>IF('all SD'!AT246="","",'all SD'!AT246)</f>
        <v>12</v>
      </c>
      <c r="N247" t="str">
        <f>IF('all SD'!BF246="","",'all SD'!BF246)</f>
        <v>GFR</v>
      </c>
      <c r="O247" t="str">
        <f>IF('all SD'!BG246="","",'all SD'!BG246)</f>
        <v>No</v>
      </c>
      <c r="P247">
        <f>IF('all SD'!BH246="","",'all SD'!BH246)</f>
        <v>1</v>
      </c>
      <c r="Q247" t="str">
        <f>IF('all SD'!BI246="","",'all SD'!BI246)</f>
        <v/>
      </c>
      <c r="R247" t="str">
        <f>IF('all SD'!BJ246="","",'all SD'!BJ246)</f>
        <v/>
      </c>
      <c r="S247" t="str">
        <f>IF('all SD'!BK246="","",'all SD'!BK246)</f>
        <v/>
      </c>
      <c r="T247" t="str">
        <f>IF('all SD'!BL246="","",'all SD'!BL246)</f>
        <v/>
      </c>
      <c r="U247">
        <f>IF('all SD'!BM246="","",'all SD'!BM246)</f>
        <v>1.5156228635885824</v>
      </c>
      <c r="V247">
        <f>IF('all SD'!BN246="","",'all SD'!BN246)</f>
        <v>2</v>
      </c>
    </row>
    <row r="248" spans="1:24" x14ac:dyDescent="0.2">
      <c r="A248" s="20" t="str">
        <f>IF('all SD'!A247="","",'all SD'!A247)</f>
        <v>V</v>
      </c>
      <c r="B248">
        <f>IF('all SD'!B247="","",'all SD'!B247)</f>
        <v>24331</v>
      </c>
      <c r="C248" t="str">
        <f>IF('all SD'!C247="","",'all SD'!C247)</f>
        <v>37G4</v>
      </c>
      <c r="D248">
        <f>IF('all SD'!D247="","",'all SD'!D247)</f>
        <v>24</v>
      </c>
      <c r="E248" s="26">
        <f>IF('all SD'!E247="","",'all SD'!E247)</f>
        <v>54</v>
      </c>
      <c r="F248">
        <f>IF('all SD'!F247="","",'all SD'!F247)</f>
        <v>25.9</v>
      </c>
      <c r="G248">
        <f>IF('all SD'!G247="","",'all SD'!G247)</f>
        <v>14</v>
      </c>
      <c r="H248" s="27">
        <f>IF('all SD'!H247="","",'all SD'!H247)</f>
        <v>4.2</v>
      </c>
      <c r="I248">
        <f>IF('all SD'!BO247="","",'all SD'!BO247)</f>
        <v>54</v>
      </c>
      <c r="J248">
        <f>IF('all SD'!BP247="","",'all SD'!BP247)</f>
        <v>24.9</v>
      </c>
      <c r="K248">
        <f>IF('all SD'!BQ247="","",'all SD'!BQ247)</f>
        <v>14</v>
      </c>
      <c r="L248" s="27">
        <f>IF('all SD'!BR247="","",'all SD'!BR247)</f>
        <v>6.1</v>
      </c>
      <c r="M248">
        <f>IF('all SD'!AT247="","",'all SD'!AT247)</f>
        <v>16</v>
      </c>
      <c r="N248" t="str">
        <f>IF('all SD'!BF247="","",'all SD'!BF247)</f>
        <v>GFR</v>
      </c>
      <c r="O248" t="str">
        <f>IF('all SD'!BG247="","",'all SD'!BG247)</f>
        <v>No</v>
      </c>
      <c r="P248">
        <f>IF('all SD'!BH247="","",'all SD'!BH247)</f>
        <v>1</v>
      </c>
      <c r="Q248" t="str">
        <f>IF('all SD'!BI247="","",'all SD'!BI247)</f>
        <v/>
      </c>
      <c r="R248" t="str">
        <f>IF('all SD'!BJ247="","",'all SD'!BJ247)</f>
        <v/>
      </c>
      <c r="S248" t="str">
        <f>IF('all SD'!BK247="","",'all SD'!BK247)</f>
        <v/>
      </c>
      <c r="T248" t="str">
        <f>IF('all SD'!BL247="","",'all SD'!BL247)</f>
        <v/>
      </c>
      <c r="U248">
        <f>IF('all SD'!BM247="","",'all SD'!BM247)</f>
        <v>1.4906102170989923</v>
      </c>
      <c r="V248">
        <f>IF('all SD'!BN247="","",'all SD'!BN247)</f>
        <v>2</v>
      </c>
    </row>
    <row r="249" spans="1:24" x14ac:dyDescent="0.2">
      <c r="A249" s="20" t="str">
        <f>IF('all SD'!A248="","",'all SD'!A248)</f>
        <v>V</v>
      </c>
      <c r="B249">
        <f>IF('all SD'!B248="","",'all SD'!B248)</f>
        <v>24332</v>
      </c>
      <c r="C249" t="str">
        <f>IF('all SD'!C248="","",'all SD'!C248)</f>
        <v>37G4</v>
      </c>
      <c r="D249">
        <f>IF('all SD'!D248="","",'all SD'!D248)</f>
        <v>24</v>
      </c>
      <c r="E249" s="26">
        <f>IF('all SD'!E248="","",'all SD'!E248)</f>
        <v>54</v>
      </c>
      <c r="F249">
        <f>IF('all SD'!F248="","",'all SD'!F248)</f>
        <v>22.6</v>
      </c>
      <c r="G249">
        <f>IF('all SD'!G248="","",'all SD'!G248)</f>
        <v>14</v>
      </c>
      <c r="H249" s="27">
        <f>IF('all SD'!H248="","",'all SD'!H248)</f>
        <v>11.1</v>
      </c>
      <c r="I249">
        <f>IF('all SD'!BO248="","",'all SD'!BO248)</f>
        <v>54</v>
      </c>
      <c r="J249">
        <f>IF('all SD'!BP248="","",'all SD'!BP248)</f>
        <v>23.7</v>
      </c>
      <c r="K249">
        <f>IF('all SD'!BQ248="","",'all SD'!BQ248)</f>
        <v>14</v>
      </c>
      <c r="L249" s="27">
        <f>IF('all SD'!BR248="","",'all SD'!BR248)</f>
        <v>9.1</v>
      </c>
      <c r="M249">
        <f>IF('all SD'!AT248="","",'all SD'!AT248)</f>
        <v>11</v>
      </c>
      <c r="N249" t="str">
        <f>IF('all SD'!BF248="","",'all SD'!BF248)</f>
        <v>GFR</v>
      </c>
      <c r="O249" t="str">
        <f>IF('all SD'!BG248="","",'all SD'!BG248)</f>
        <v>No</v>
      </c>
      <c r="P249">
        <f>IF('all SD'!BH248="","",'all SD'!BH248)</f>
        <v>1</v>
      </c>
      <c r="Q249" t="str">
        <f>IF('all SD'!BI248="","",'all SD'!BI248)</f>
        <v/>
      </c>
      <c r="R249" t="str">
        <f>IF('all SD'!BJ248="","",'all SD'!BJ248)</f>
        <v/>
      </c>
      <c r="S249" t="str">
        <f>IF('all SD'!BK248="","",'all SD'!BK248)</f>
        <v/>
      </c>
      <c r="T249" t="str">
        <f>IF('all SD'!BL248="","",'all SD'!BL248)</f>
        <v/>
      </c>
      <c r="U249">
        <f>IF('all SD'!BM248="","",'all SD'!BM248)</f>
        <v>1.6020002616692433</v>
      </c>
      <c r="V249">
        <f>IF('all SD'!BN248="","",'all SD'!BN248)</f>
        <v>2</v>
      </c>
    </row>
    <row r="250" spans="1:24" x14ac:dyDescent="0.2">
      <c r="A250" s="20" t="str">
        <f>IF('all SD'!A249="","",'all SD'!A249)</f>
        <v>V</v>
      </c>
      <c r="B250">
        <f>IF('all SD'!B249="","",'all SD'!B249)</f>
        <v>24333</v>
      </c>
      <c r="C250" t="str">
        <f>IF('all SD'!C249="","",'all SD'!C249)</f>
        <v>37G4</v>
      </c>
      <c r="D250">
        <f>IF('all SD'!D249="","",'all SD'!D249)</f>
        <v>24</v>
      </c>
      <c r="E250" s="26">
        <f>IF('all SD'!E249="","",'all SD'!E249)</f>
        <v>54</v>
      </c>
      <c r="F250">
        <f>IF('all SD'!F249="","",'all SD'!F249)</f>
        <v>21.4</v>
      </c>
      <c r="G250">
        <f>IF('all SD'!G249="","",'all SD'!G249)</f>
        <v>14</v>
      </c>
      <c r="H250" s="27">
        <f>IF('all SD'!H249="","",'all SD'!H249)</f>
        <v>8.9</v>
      </c>
      <c r="I250">
        <f>IF('all SD'!BO249="","",'all SD'!BO249)</f>
        <v>54</v>
      </c>
      <c r="J250">
        <f>IF('all SD'!BP249="","",'all SD'!BP249)</f>
        <v>20.5</v>
      </c>
      <c r="K250">
        <f>IF('all SD'!BQ249="","",'all SD'!BQ249)</f>
        <v>14</v>
      </c>
      <c r="L250" s="27">
        <f>IF('all SD'!BR249="","",'all SD'!BR249)</f>
        <v>11</v>
      </c>
      <c r="M250">
        <f>IF('all SD'!AT249="","",'all SD'!AT249)</f>
        <v>12</v>
      </c>
      <c r="N250" t="str">
        <f>IF('all SD'!BF249="","",'all SD'!BF249)</f>
        <v>GFR</v>
      </c>
      <c r="O250" t="str">
        <f>IF('all SD'!BG249="","",'all SD'!BG249)</f>
        <v>No</v>
      </c>
      <c r="P250">
        <f>IF('all SD'!BH249="","",'all SD'!BH249)</f>
        <v>1</v>
      </c>
      <c r="Q250" t="str">
        <f>IF('all SD'!BI249="","",'all SD'!BI249)</f>
        <v/>
      </c>
      <c r="R250" t="str">
        <f>IF('all SD'!BJ249="","",'all SD'!BJ249)</f>
        <v/>
      </c>
      <c r="S250" t="str">
        <f>IF('all SD'!BK249="","",'all SD'!BK249)</f>
        <v/>
      </c>
      <c r="T250" t="str">
        <f>IF('all SD'!BL249="","",'all SD'!BL249)</f>
        <v/>
      </c>
      <c r="U250">
        <f>IF('all SD'!BM249="","",'all SD'!BM249)</f>
        <v>1.5192462021550663</v>
      </c>
      <c r="V250">
        <f>IF('all SD'!BN249="","",'all SD'!BN249)</f>
        <v>2</v>
      </c>
    </row>
    <row r="251" spans="1:24" x14ac:dyDescent="0.2">
      <c r="A251" s="20" t="str">
        <f>IF('all SD'!A250="","",'all SD'!A250)</f>
        <v>V</v>
      </c>
      <c r="B251">
        <f>IF('all SD'!B250="","",'all SD'!B250)</f>
        <v>24334</v>
      </c>
      <c r="C251" t="str">
        <f>IF('all SD'!C250="","",'all SD'!C250)</f>
        <v>37G4</v>
      </c>
      <c r="D251">
        <f>IF('all SD'!D250="","",'all SD'!D250)</f>
        <v>24</v>
      </c>
      <c r="E251" s="26">
        <f>IF('all SD'!E250="","",'all SD'!E250)</f>
        <v>54</v>
      </c>
      <c r="F251">
        <f>IF('all SD'!F250="","",'all SD'!F250)</f>
        <v>22</v>
      </c>
      <c r="G251">
        <f>IF('all SD'!G250="","",'all SD'!G250)</f>
        <v>14</v>
      </c>
      <c r="H251" s="27">
        <f>IF('all SD'!H250="","",'all SD'!H250)</f>
        <v>18.100000000000001</v>
      </c>
      <c r="I251">
        <f>IF('all SD'!BO250="","",'all SD'!BO250)</f>
        <v>54</v>
      </c>
      <c r="J251">
        <f>IF('all SD'!BP250="","",'all SD'!BP250)</f>
        <v>23.4</v>
      </c>
      <c r="K251">
        <f>IF('all SD'!BQ250="","",'all SD'!BQ250)</f>
        <v>14</v>
      </c>
      <c r="L251" s="27">
        <f>IF('all SD'!BR250="","",'all SD'!BR250)</f>
        <v>19.3</v>
      </c>
      <c r="M251">
        <f>IF('all SD'!AT250="","",'all SD'!AT250)</f>
        <v>10</v>
      </c>
      <c r="N251" t="str">
        <f>IF('all SD'!BF250="","",'all SD'!BF250)</f>
        <v>GFR</v>
      </c>
      <c r="O251" t="str">
        <f>IF('all SD'!BG250="","",'all SD'!BG250)</f>
        <v>No</v>
      </c>
      <c r="P251">
        <f>IF('all SD'!BH250="","",'all SD'!BH250)</f>
        <v>1</v>
      </c>
      <c r="Q251" t="str">
        <f>IF('all SD'!BI250="","",'all SD'!BI250)</f>
        <v/>
      </c>
      <c r="R251" t="str">
        <f>IF('all SD'!BJ250="","",'all SD'!BJ250)</f>
        <v/>
      </c>
      <c r="S251" t="str">
        <f>IF('all SD'!BK250="","",'all SD'!BK250)</f>
        <v/>
      </c>
      <c r="T251" t="str">
        <f>IF('all SD'!BL250="","",'all SD'!BL250)</f>
        <v/>
      </c>
      <c r="U251">
        <f>IF('all SD'!BM250="","",'all SD'!BM250)</f>
        <v>1.5647633065710538</v>
      </c>
      <c r="V251">
        <f>IF('all SD'!BN250="","",'all SD'!BN250)</f>
        <v>2</v>
      </c>
    </row>
    <row r="252" spans="1:24" x14ac:dyDescent="0.2">
      <c r="A252" s="20" t="str">
        <f>IF('all SD'!A251="","",'all SD'!A251)</f>
        <v>V</v>
      </c>
      <c r="B252">
        <f>IF('all SD'!B251="","",'all SD'!B251)</f>
        <v>24335</v>
      </c>
      <c r="C252" t="str">
        <f>IF('all SD'!C251="","",'all SD'!C251)</f>
        <v>37G4</v>
      </c>
      <c r="D252">
        <f>IF('all SD'!D251="","",'all SD'!D251)</f>
        <v>24</v>
      </c>
      <c r="E252" s="26">
        <f>IF('all SD'!E251="","",'all SD'!E251)</f>
        <v>54</v>
      </c>
      <c r="F252">
        <f>IF('all SD'!F251="","",'all SD'!F251)</f>
        <v>11.5</v>
      </c>
      <c r="G252">
        <f>IF('all SD'!G251="","",'all SD'!G251)</f>
        <v>14</v>
      </c>
      <c r="H252" s="27">
        <f>IF('all SD'!H251="","",'all SD'!H251)</f>
        <v>18.600000000000001</v>
      </c>
      <c r="I252">
        <f>IF('all SD'!BO251="","",'all SD'!BO251)</f>
        <v>54</v>
      </c>
      <c r="J252">
        <f>IF('all SD'!BP251="","",'all SD'!BP251)</f>
        <v>12.8</v>
      </c>
      <c r="K252">
        <f>IF('all SD'!BQ251="","",'all SD'!BQ251)</f>
        <v>14</v>
      </c>
      <c r="L252" s="27">
        <f>IF('all SD'!BR251="","",'all SD'!BR251)</f>
        <v>16.899999999999999</v>
      </c>
      <c r="M252">
        <f>IF('all SD'!AT251="","",'all SD'!AT251)</f>
        <v>14</v>
      </c>
      <c r="N252" t="str">
        <f>IF('all SD'!BF251="","",'all SD'!BF251)</f>
        <v>GFR</v>
      </c>
      <c r="O252" t="str">
        <f>IF('all SD'!BG251="","",'all SD'!BG251)</f>
        <v>No</v>
      </c>
      <c r="P252">
        <f>IF('all SD'!BH251="","",'all SD'!BH251)</f>
        <v>1</v>
      </c>
      <c r="Q252" t="str">
        <f>IF('all SD'!BI251="","",'all SD'!BI251)</f>
        <v/>
      </c>
      <c r="R252" t="str">
        <f>IF('all SD'!BJ251="","",'all SD'!BJ251)</f>
        <v/>
      </c>
      <c r="S252" t="str">
        <f>IF('all SD'!BK251="","",'all SD'!BK251)</f>
        <v/>
      </c>
      <c r="T252" t="str">
        <f>IF('all SD'!BL251="","",'all SD'!BL251)</f>
        <v/>
      </c>
      <c r="U252">
        <f>IF('all SD'!BM251="","",'all SD'!BM251)</f>
        <v>1.6366940455621901</v>
      </c>
      <c r="V252">
        <f>IF('all SD'!BN251="","",'all SD'!BN251)</f>
        <v>2</v>
      </c>
    </row>
    <row r="253" spans="1:24" x14ac:dyDescent="0.2">
      <c r="A253" s="20" t="str">
        <f>IF('all SD'!A252="","",'all SD'!A252)</f>
        <v>V</v>
      </c>
      <c r="B253">
        <f>IF('all SD'!B252="","",'all SD'!B252)</f>
        <v>24336</v>
      </c>
      <c r="C253" t="str">
        <f>IF('all SD'!C252="","",'all SD'!C252)</f>
        <v>38G3</v>
      </c>
      <c r="D253">
        <f>IF('all SD'!D252="","",'all SD'!D252)</f>
        <v>24</v>
      </c>
      <c r="E253" s="26">
        <f>IF('all SD'!E252="","",'all SD'!E252)</f>
        <v>54</v>
      </c>
      <c r="F253">
        <f>IF('all SD'!F252="","",'all SD'!F252)</f>
        <v>51.447000000000003</v>
      </c>
      <c r="G253">
        <f>IF('all SD'!G252="","",'all SD'!G252)</f>
        <v>13</v>
      </c>
      <c r="H253" s="27">
        <f>IF('all SD'!H252="","",'all SD'!H252)</f>
        <v>32.481999999999999</v>
      </c>
      <c r="I253" s="33">
        <f>IF('all SD'!BO252="","",'all SD'!BO252)</f>
        <v>54</v>
      </c>
      <c r="J253" s="32">
        <f>IF('all SD'!BP252="","",'all SD'!BP252)</f>
        <v>50.484999999999999</v>
      </c>
      <c r="K253" s="32">
        <f>IF('all SD'!BQ252="","",'all SD'!BQ252)</f>
        <v>13</v>
      </c>
      <c r="L253" s="34">
        <f>IF('all SD'!BR252="","",'all SD'!BR252)</f>
        <v>30.46</v>
      </c>
      <c r="M253">
        <f>IF('all SD'!AT252="","",'all SD'!AT252)</f>
        <v>47</v>
      </c>
      <c r="N253" t="str">
        <f>IF('all SD'!BF252="","",'all SD'!BF252)</f>
        <v>GFR</v>
      </c>
      <c r="O253" t="str">
        <f>IF('all SD'!BG252="","",'all SD'!BG252)</f>
        <v>No</v>
      </c>
      <c r="P253">
        <f>IF('all SD'!BH252="","",'all SD'!BH252)</f>
        <v>1</v>
      </c>
      <c r="Q253" t="str">
        <f>IF('all SD'!BI252="","",'all SD'!BI252)</f>
        <v/>
      </c>
      <c r="R253" t="str">
        <f>IF('all SD'!BJ252="","",'all SD'!BJ252)</f>
        <v/>
      </c>
      <c r="S253" t="str">
        <f>IF('all SD'!BK252="","",'all SD'!BK252)</f>
        <v/>
      </c>
      <c r="T253" t="str">
        <f>IF('all SD'!BL252="","",'all SD'!BL252)</f>
        <v/>
      </c>
      <c r="U253" t="str">
        <f>IF('all SD'!BM252="","",'all SD'!BM252)</f>
        <v/>
      </c>
      <c r="V253">
        <f>IF('all SD'!BN252="","",'all SD'!BN252)</f>
        <v>3</v>
      </c>
    </row>
    <row r="254" spans="1:24" x14ac:dyDescent="0.2">
      <c r="A254" s="18" t="str">
        <f>IF('all SD'!A253="","",'all SD'!A253)</f>
        <v>V</v>
      </c>
      <c r="B254" s="19">
        <f>IF('all SD'!B253="","",'all SD'!B253)</f>
        <v>25001</v>
      </c>
      <c r="C254" s="19" t="str">
        <f>IF('all SD'!C253="","",'all SD'!C253)</f>
        <v>37G5</v>
      </c>
      <c r="D254" s="19">
        <f>IF('all SD'!D253="","",'all SD'!D253)</f>
        <v>25</v>
      </c>
      <c r="E254" s="24">
        <f>IF('all SD'!E253="","",'all SD'!E253)</f>
        <v>54</v>
      </c>
      <c r="F254" s="19">
        <f>IF('all SD'!F253="","",'all SD'!F253)</f>
        <v>19.899999999999999</v>
      </c>
      <c r="G254" s="19">
        <f>IF('all SD'!G253="","",'all SD'!G253)</f>
        <v>15</v>
      </c>
      <c r="H254" s="25">
        <f>IF('all SD'!H253="","",'all SD'!H253)</f>
        <v>4.5999999999999996</v>
      </c>
      <c r="I254">
        <f>IF('all SD'!BO253="","",'all SD'!BO253)</f>
        <v>54</v>
      </c>
      <c r="J254">
        <f>IF('all SD'!BP253="","",'all SD'!BP253)</f>
        <v>19.399999999999999</v>
      </c>
      <c r="K254">
        <f>IF('all SD'!BQ253="","",'all SD'!BQ253)</f>
        <v>15</v>
      </c>
      <c r="L254" s="27">
        <f>IF('all SD'!BR253="","",'all SD'!BR253)</f>
        <v>7.4</v>
      </c>
      <c r="M254" s="19">
        <f>IF('all SD'!AT253="","",'all SD'!AT253)</f>
        <v>19</v>
      </c>
      <c r="N254" s="19" t="str">
        <f>IF('all SD'!BF253="","",'all SD'!BF253)</f>
        <v>POL</v>
      </c>
      <c r="O254" s="19" t="str">
        <f>IF('all SD'!BG253="","",'all SD'!BG253)</f>
        <v>No</v>
      </c>
      <c r="P254" s="19">
        <f>IF('all SD'!BH253="","",'all SD'!BH253)</f>
        <v>1</v>
      </c>
      <c r="Q254" s="19" t="str">
        <f>IF('all SD'!BI253="","",'all SD'!BI253)</f>
        <v/>
      </c>
      <c r="R254" s="19">
        <f>IF('all SD'!BJ253="","",'all SD'!BJ253)</f>
        <v>1.7076631886543123</v>
      </c>
      <c r="S254" s="19" t="str">
        <f>IF('all SD'!BK253="","",'all SD'!BK253)</f>
        <v/>
      </c>
      <c r="T254" s="19" t="str">
        <f>IF('all SD'!BL253="","",'all SD'!BL253)</f>
        <v/>
      </c>
      <c r="U254" s="19">
        <f>IF('all SD'!BM253="","",'all SD'!BM253)</f>
        <v>1.7076631886543123</v>
      </c>
      <c r="V254" s="19">
        <f>IF('all SD'!BN253="","",'all SD'!BN253)</f>
        <v>1</v>
      </c>
      <c r="W254" s="19"/>
      <c r="X254" s="19"/>
    </row>
    <row r="255" spans="1:24" x14ac:dyDescent="0.2">
      <c r="A255" s="20" t="str">
        <f>IF('all SD'!A254="","",'all SD'!A254)</f>
        <v>V</v>
      </c>
      <c r="B255">
        <f>IF('all SD'!B254="","",'all SD'!B254)</f>
        <v>25002</v>
      </c>
      <c r="C255" t="str">
        <f>IF('all SD'!C254="","",'all SD'!C254)</f>
        <v>38G7</v>
      </c>
      <c r="D255">
        <f>IF('all SD'!D254="","",'all SD'!D254)</f>
        <v>25</v>
      </c>
      <c r="E255" s="26">
        <f>IF('all SD'!E254="","",'all SD'!E254)</f>
        <v>54</v>
      </c>
      <c r="F255">
        <f>IF('all SD'!F254="","",'all SD'!F254)</f>
        <v>44.9</v>
      </c>
      <c r="G255">
        <f>IF('all SD'!G254="","",'all SD'!G254)</f>
        <v>17</v>
      </c>
      <c r="H255" s="27">
        <f>IF('all SD'!H254="","",'all SD'!H254)</f>
        <v>0</v>
      </c>
      <c r="I255">
        <f>IF('all SD'!BO254="","",'all SD'!BO254)</f>
        <v>54</v>
      </c>
      <c r="J255">
        <f>IF('all SD'!BP254="","",'all SD'!BP254)</f>
        <v>46.4</v>
      </c>
      <c r="K255">
        <f>IF('all SD'!BQ254="","",'all SD'!BQ254)</f>
        <v>17</v>
      </c>
      <c r="L255" s="27">
        <f>IF('all SD'!BR254="","",'all SD'!BR254)</f>
        <v>2.1</v>
      </c>
      <c r="M255">
        <f>IF('all SD'!AT254="","",'all SD'!AT254)</f>
        <v>19</v>
      </c>
      <c r="N255" t="str">
        <f>IF('all SD'!BF254="","",'all SD'!BF254)</f>
        <v>POL</v>
      </c>
      <c r="O255" t="str">
        <f>IF('all SD'!BG254="","",'all SD'!BG254)</f>
        <v>No</v>
      </c>
      <c r="P255">
        <f>IF('all SD'!BH254="","",'all SD'!BH254)</f>
        <v>1</v>
      </c>
      <c r="Q255" t="str">
        <f>IF('all SD'!BI254="","",'all SD'!BI254)</f>
        <v/>
      </c>
      <c r="R255">
        <f>IF('all SD'!BJ254="","",'all SD'!BJ254)</f>
        <v>1.9282556186067183</v>
      </c>
      <c r="S255" t="str">
        <f>IF('all SD'!BK254="","",'all SD'!BK254)</f>
        <v/>
      </c>
      <c r="T255" t="str">
        <f>IF('all SD'!BL254="","",'all SD'!BL254)</f>
        <v/>
      </c>
      <c r="U255">
        <f>IF('all SD'!BM254="","",'all SD'!BM254)</f>
        <v>1.9282556186067183</v>
      </c>
      <c r="V255">
        <f>IF('all SD'!BN254="","",'all SD'!BN254)</f>
        <v>1</v>
      </c>
    </row>
    <row r="256" spans="1:24" x14ac:dyDescent="0.2">
      <c r="A256" s="20" t="str">
        <f>IF('all SD'!A255="","",'all SD'!A255)</f>
        <v>V</v>
      </c>
      <c r="B256">
        <f>IF('all SD'!B255="","",'all SD'!B255)</f>
        <v>25004</v>
      </c>
      <c r="C256" t="str">
        <f>IF('all SD'!C255="","",'all SD'!C255)</f>
        <v>38G6</v>
      </c>
      <c r="D256">
        <f>IF('all SD'!D255="","",'all SD'!D255)</f>
        <v>25</v>
      </c>
      <c r="E256" s="26">
        <f>IF('all SD'!E255="","",'all SD'!E255)</f>
        <v>54</v>
      </c>
      <c r="F256">
        <f>IF('all SD'!F255="","",'all SD'!F255)</f>
        <v>52.7</v>
      </c>
      <c r="G256">
        <f>IF('all SD'!G255="","",'all SD'!G255)</f>
        <v>16</v>
      </c>
      <c r="H256" s="27">
        <f>IF('all SD'!H255="","",'all SD'!H255)</f>
        <v>38.6</v>
      </c>
      <c r="I256">
        <f>IF('all SD'!BO255="","",'all SD'!BO255)</f>
        <v>54</v>
      </c>
      <c r="J256">
        <f>IF('all SD'!BP255="","",'all SD'!BP255)</f>
        <v>53</v>
      </c>
      <c r="K256">
        <f>IF('all SD'!BQ255="","",'all SD'!BQ255)</f>
        <v>16</v>
      </c>
      <c r="L256" s="27">
        <f>IF('all SD'!BR255="","",'all SD'!BR255)</f>
        <v>41</v>
      </c>
      <c r="M256">
        <f>IF('all SD'!AT255="","",'all SD'!AT255)</f>
        <v>20</v>
      </c>
      <c r="N256" t="str">
        <f>IF('all SD'!BF255="","",'all SD'!BF255)</f>
        <v>POL</v>
      </c>
      <c r="O256" t="str">
        <f>IF('all SD'!BG255="","",'all SD'!BG255)</f>
        <v>No</v>
      </c>
      <c r="P256">
        <f>IF('all SD'!BH255="","",'all SD'!BH255)</f>
        <v>1</v>
      </c>
      <c r="Q256" t="str">
        <f>IF('all SD'!BI255="","",'all SD'!BI255)</f>
        <v/>
      </c>
      <c r="R256">
        <f>IF('all SD'!BJ255="","",'all SD'!BJ255)</f>
        <v>1.4128863636468885</v>
      </c>
      <c r="S256" t="str">
        <f>IF('all SD'!BK255="","",'all SD'!BK255)</f>
        <v/>
      </c>
      <c r="T256" t="str">
        <f>IF('all SD'!BL255="","",'all SD'!BL255)</f>
        <v/>
      </c>
      <c r="U256">
        <f>IF('all SD'!BM255="","",'all SD'!BM255)</f>
        <v>1.4128863636468885</v>
      </c>
      <c r="V256">
        <f>IF('all SD'!BN255="","",'all SD'!BN255)</f>
        <v>2</v>
      </c>
    </row>
    <row r="257" spans="1:22" x14ac:dyDescent="0.2">
      <c r="A257" s="20" t="str">
        <f>IF('all SD'!A256="","",'all SD'!A256)</f>
        <v>V</v>
      </c>
      <c r="B257">
        <f>IF('all SD'!B256="","",'all SD'!B256)</f>
        <v>25006</v>
      </c>
      <c r="C257" t="str">
        <f>IF('all SD'!C256="","",'all SD'!C256)</f>
        <v>37G5</v>
      </c>
      <c r="D257">
        <f>IF('all SD'!D256="","",'all SD'!D256)</f>
        <v>25</v>
      </c>
      <c r="E257" s="26">
        <f>IF('all SD'!E256="","",'all SD'!E256)</f>
        <v>54</v>
      </c>
      <c r="F257">
        <f>IF('all SD'!F256="","",'all SD'!F256)</f>
        <v>26</v>
      </c>
      <c r="G257">
        <f>IF('all SD'!G256="","",'all SD'!G256)</f>
        <v>15</v>
      </c>
      <c r="H257" s="27">
        <f>IF('all SD'!H256="","",'all SD'!H256)</f>
        <v>8.8000000000000007</v>
      </c>
      <c r="I257">
        <f>IF('all SD'!BO256="","",'all SD'!BO256)</f>
        <v>54</v>
      </c>
      <c r="J257">
        <f>IF('all SD'!BP256="","",'all SD'!BP256)</f>
        <v>25.9</v>
      </c>
      <c r="K257">
        <f>IF('all SD'!BQ256="","",'all SD'!BQ256)</f>
        <v>15</v>
      </c>
      <c r="L257" s="27">
        <f>IF('all SD'!BR256="","",'all SD'!BR256)</f>
        <v>11.9</v>
      </c>
      <c r="M257">
        <f>IF('all SD'!AT256="","",'all SD'!AT256)</f>
        <v>32</v>
      </c>
      <c r="N257" t="str">
        <f>IF('all SD'!BF256="","",'all SD'!BF256)</f>
        <v>POL</v>
      </c>
      <c r="O257" t="str">
        <f>IF('all SD'!BG256="","",'all SD'!BG256)</f>
        <v>No</v>
      </c>
      <c r="P257">
        <f>IF('all SD'!BH256="","",'all SD'!BH256)</f>
        <v>1</v>
      </c>
      <c r="Q257" t="str">
        <f>IF('all SD'!BI256="","",'all SD'!BI256)</f>
        <v/>
      </c>
      <c r="R257">
        <f>IF('all SD'!BJ256="","",'all SD'!BJ256)</f>
        <v>1.8059218994729427</v>
      </c>
      <c r="S257" t="str">
        <f>IF('all SD'!BK256="","",'all SD'!BK256)</f>
        <v/>
      </c>
      <c r="T257" t="str">
        <f>IF('all SD'!BL256="","",'all SD'!BL256)</f>
        <v/>
      </c>
      <c r="U257">
        <f>IF('all SD'!BM256="","",'all SD'!BM256)</f>
        <v>1.8059218994729427</v>
      </c>
      <c r="V257">
        <f>IF('all SD'!BN256="","",'all SD'!BN256)</f>
        <v>2</v>
      </c>
    </row>
    <row r="258" spans="1:22" x14ac:dyDescent="0.2">
      <c r="A258" s="20" t="str">
        <f>IF('all SD'!A257="","",'all SD'!A257)</f>
        <v>V</v>
      </c>
      <c r="B258">
        <f>IF('all SD'!B257="","",'all SD'!B257)</f>
        <v>25008</v>
      </c>
      <c r="C258" t="str">
        <f>IF('all SD'!C257="","",'all SD'!C257)</f>
        <v>37G5</v>
      </c>
      <c r="D258">
        <f>IF('all SD'!D257="","",'all SD'!D257)</f>
        <v>25</v>
      </c>
      <c r="E258" s="26">
        <f>IF('all SD'!E257="","",'all SD'!E257)</f>
        <v>54</v>
      </c>
      <c r="F258">
        <f>IF('all SD'!F257="","",'all SD'!F257)</f>
        <v>23</v>
      </c>
      <c r="G258">
        <f>IF('all SD'!G257="","",'all SD'!G257)</f>
        <v>15</v>
      </c>
      <c r="H258" s="27">
        <f>IF('all SD'!H257="","",'all SD'!H257)</f>
        <v>34</v>
      </c>
      <c r="I258">
        <f>IF('all SD'!BO257="","",'all SD'!BO257)</f>
        <v>54</v>
      </c>
      <c r="J258">
        <f>IF('all SD'!BP257="","",'all SD'!BP257)</f>
        <v>23</v>
      </c>
      <c r="K258">
        <f>IF('all SD'!BQ257="","",'all SD'!BQ257)</f>
        <v>15</v>
      </c>
      <c r="L258" s="27">
        <f>IF('all SD'!BR257="","",'all SD'!BR257)</f>
        <v>37</v>
      </c>
      <c r="M258">
        <f>IF('all SD'!AT257="","",'all SD'!AT257)</f>
        <v>28</v>
      </c>
      <c r="N258" t="str">
        <f>IF('all SD'!BF257="","",'all SD'!BF257)</f>
        <v>POL</v>
      </c>
      <c r="O258" t="str">
        <f>IF('all SD'!BG257="","",'all SD'!BG257)</f>
        <v>No</v>
      </c>
      <c r="P258">
        <f>IF('all SD'!BH257="","",'all SD'!BH257)</f>
        <v>1</v>
      </c>
      <c r="Q258" t="str">
        <f>IF('all SD'!BI257="","",'all SD'!BI257)</f>
        <v/>
      </c>
      <c r="R258">
        <f>IF('all SD'!BJ257="","",'all SD'!BJ257)</f>
        <v>1.7</v>
      </c>
      <c r="S258" t="str">
        <f>IF('all SD'!BK257="","",'all SD'!BK257)</f>
        <v/>
      </c>
      <c r="T258" t="str">
        <f>IF('all SD'!BL257="","",'all SD'!BL257)</f>
        <v/>
      </c>
      <c r="U258">
        <f>IF('all SD'!BM257="","",'all SD'!BM257)</f>
        <v>1.7470783649188717</v>
      </c>
      <c r="V258">
        <f>IF('all SD'!BN257="","",'all SD'!BN257)</f>
        <v>2</v>
      </c>
    </row>
    <row r="259" spans="1:22" x14ac:dyDescent="0.2">
      <c r="A259" s="20" t="str">
        <f>IF('all SD'!A258="","",'all SD'!A258)</f>
        <v>V</v>
      </c>
      <c r="B259">
        <f>IF('all SD'!B258="","",'all SD'!B258)</f>
        <v>25009</v>
      </c>
      <c r="C259" t="str">
        <f>IF('all SD'!C258="","",'all SD'!C258)</f>
        <v>37G5</v>
      </c>
      <c r="D259">
        <f>IF('all SD'!D258="","",'all SD'!D258)</f>
        <v>25</v>
      </c>
      <c r="E259" s="26">
        <f>IF('all SD'!E258="","",'all SD'!E258)</f>
        <v>54</v>
      </c>
      <c r="F259">
        <f>IF('all SD'!F258="","",'all SD'!F258)</f>
        <v>22.9</v>
      </c>
      <c r="G259">
        <f>IF('all SD'!G258="","",'all SD'!G258)</f>
        <v>15</v>
      </c>
      <c r="H259" s="27">
        <f>IF('all SD'!H258="","",'all SD'!H258)</f>
        <v>47.3</v>
      </c>
      <c r="I259">
        <f>IF('all SD'!BO258="","",'all SD'!BO258)</f>
        <v>54</v>
      </c>
      <c r="J259">
        <f>IF('all SD'!BP258="","",'all SD'!BP258)</f>
        <v>23</v>
      </c>
      <c r="K259">
        <f>IF('all SD'!BQ258="","",'all SD'!BQ258)</f>
        <v>15</v>
      </c>
      <c r="L259" s="27">
        <f>IF('all SD'!BR258="","",'all SD'!BR258)</f>
        <v>44.1</v>
      </c>
      <c r="M259">
        <f>IF('all SD'!AT258="","",'all SD'!AT258)</f>
        <v>30</v>
      </c>
      <c r="N259" t="str">
        <f>IF('all SD'!BF258="","",'all SD'!BF258)</f>
        <v>POL</v>
      </c>
      <c r="O259" t="str">
        <f>IF('all SD'!BG258="","",'all SD'!BG258)</f>
        <v>No</v>
      </c>
      <c r="P259">
        <f>IF('all SD'!BH258="","",'all SD'!BH258)</f>
        <v>1</v>
      </c>
      <c r="Q259">
        <f>IF('all SD'!BI258="","",'all SD'!BI258)</f>
        <v>1</v>
      </c>
      <c r="R259">
        <f>IF('all SD'!BJ258="","",'all SD'!BJ258)</f>
        <v>1.8662691526217063</v>
      </c>
      <c r="S259" t="str">
        <f>IF('all SD'!BK258="","",'all SD'!BK258)</f>
        <v/>
      </c>
      <c r="T259" t="str">
        <f>IF('all SD'!BL258="","",'all SD'!BL258)</f>
        <v/>
      </c>
      <c r="U259">
        <f>IF('all SD'!BM258="","",'all SD'!BM258)</f>
        <v>1.8662691526217063</v>
      </c>
      <c r="V259">
        <f>IF('all SD'!BN258="","",'all SD'!BN258)</f>
        <v>2</v>
      </c>
    </row>
    <row r="260" spans="1:22" x14ac:dyDescent="0.2">
      <c r="A260" s="20" t="str">
        <f>IF('all SD'!A259="","",'all SD'!A259)</f>
        <v>V</v>
      </c>
      <c r="B260">
        <f>IF('all SD'!B259="","",'all SD'!B259)</f>
        <v>25010</v>
      </c>
      <c r="C260" t="str">
        <f>IF('all SD'!C259="","",'all SD'!C259)</f>
        <v>37G6</v>
      </c>
      <c r="D260">
        <f>IF('all SD'!D259="","",'all SD'!D259)</f>
        <v>25</v>
      </c>
      <c r="E260" s="26">
        <f>IF('all SD'!E259="","",'all SD'!E259)</f>
        <v>54</v>
      </c>
      <c r="F260">
        <f>IF('all SD'!F259="","",'all SD'!F259)</f>
        <v>26.8</v>
      </c>
      <c r="G260">
        <f>IF('all SD'!G259="","",'all SD'!G259)</f>
        <v>16</v>
      </c>
      <c r="H260" s="27">
        <f>IF('all SD'!H259="","",'all SD'!H259)</f>
        <v>5.3</v>
      </c>
      <c r="I260">
        <f>IF('all SD'!BO259="","",'all SD'!BO259)</f>
        <v>54</v>
      </c>
      <c r="J260">
        <f>IF('all SD'!BP259="","",'all SD'!BP259)</f>
        <v>28.7</v>
      </c>
      <c r="K260">
        <f>IF('all SD'!BQ259="","",'all SD'!BQ259)</f>
        <v>16</v>
      </c>
      <c r="L260" s="27">
        <f>IF('all SD'!BR259="","",'all SD'!BR259)</f>
        <v>5.7</v>
      </c>
      <c r="M260">
        <f>IF('all SD'!AT259="","",'all SD'!AT259)</f>
        <v>26</v>
      </c>
      <c r="N260" t="str">
        <f>IF('all SD'!BF259="","",'all SD'!BF259)</f>
        <v>POL</v>
      </c>
      <c r="O260" t="str">
        <f>IF('all SD'!BG259="","",'all SD'!BG259)</f>
        <v>No</v>
      </c>
      <c r="P260">
        <f>IF('all SD'!BH259="","",'all SD'!BH259)</f>
        <v>1</v>
      </c>
      <c r="Q260" t="str">
        <f>IF('all SD'!BI259="","",'all SD'!BI259)</f>
        <v/>
      </c>
      <c r="R260">
        <f>IF('all SD'!BJ259="","",'all SD'!BJ259)</f>
        <v>1.9141717723118676</v>
      </c>
      <c r="S260" t="str">
        <f>IF('all SD'!BK259="","",'all SD'!BK259)</f>
        <v/>
      </c>
      <c r="T260" t="str">
        <f>IF('all SD'!BL259="","",'all SD'!BL259)</f>
        <v/>
      </c>
      <c r="U260">
        <f>IF('all SD'!BM259="","",'all SD'!BM259)</f>
        <v>1.9141717723118676</v>
      </c>
      <c r="V260">
        <f>IF('all SD'!BN259="","",'all SD'!BN259)</f>
        <v>2</v>
      </c>
    </row>
    <row r="261" spans="1:22" x14ac:dyDescent="0.2">
      <c r="A261" s="20" t="str">
        <f>IF('all SD'!A260="","",'all SD'!A260)</f>
        <v>V</v>
      </c>
      <c r="B261">
        <f>IF('all SD'!B260="","",'all SD'!B260)</f>
        <v>25011</v>
      </c>
      <c r="C261" t="str">
        <f>IF('all SD'!C260="","",'all SD'!C260)</f>
        <v>37G6</v>
      </c>
      <c r="D261">
        <f>IF('all SD'!D260="","",'all SD'!D260)</f>
        <v>25</v>
      </c>
      <c r="E261" s="26">
        <f>IF('all SD'!E260="","",'all SD'!E260)</f>
        <v>54</v>
      </c>
      <c r="F261">
        <f>IF('all SD'!F260="","",'all SD'!F260)</f>
        <v>24.7</v>
      </c>
      <c r="G261">
        <f>IF('all SD'!G260="","",'all SD'!G260)</f>
        <v>16</v>
      </c>
      <c r="H261" s="27">
        <f>IF('all SD'!H260="","",'all SD'!H260)</f>
        <v>3</v>
      </c>
      <c r="I261">
        <f>IF('all SD'!BO260="","",'all SD'!BO260)</f>
        <v>54</v>
      </c>
      <c r="J261">
        <f>IF('all SD'!BP260="","",'all SD'!BP260)</f>
        <v>27</v>
      </c>
      <c r="K261">
        <f>IF('all SD'!BQ260="","",'all SD'!BQ260)</f>
        <v>16</v>
      </c>
      <c r="L261" s="27">
        <f>IF('all SD'!BR260="","",'all SD'!BR260)</f>
        <v>1.7</v>
      </c>
      <c r="M261">
        <f>IF('all SD'!AT260="","",'all SD'!AT260)</f>
        <v>21</v>
      </c>
      <c r="N261" t="str">
        <f>IF('all SD'!BF260="","",'all SD'!BF260)</f>
        <v>POL</v>
      </c>
      <c r="O261" t="str">
        <f>IF('all SD'!BG260="","",'all SD'!BG260)</f>
        <v>No</v>
      </c>
      <c r="P261">
        <f>IF('all SD'!BH260="","",'all SD'!BH260)</f>
        <v>1</v>
      </c>
      <c r="Q261" t="str">
        <f>IF('all SD'!BI260="","",'all SD'!BI260)</f>
        <v/>
      </c>
      <c r="R261">
        <f>IF('all SD'!BJ260="","",'all SD'!BJ260)</f>
        <v>3.7296056554244483</v>
      </c>
      <c r="S261" t="str">
        <f>IF('all SD'!BK260="","",'all SD'!BK260)</f>
        <v/>
      </c>
      <c r="T261" t="str">
        <f>IF('all SD'!BL260="","",'all SD'!BL260)</f>
        <v/>
      </c>
      <c r="U261">
        <f>IF('all SD'!BM260="","",'all SD'!BM260)</f>
        <v>3.7296056554244483</v>
      </c>
      <c r="V261">
        <f>IF('all SD'!BN260="","",'all SD'!BN260)</f>
        <v>2</v>
      </c>
    </row>
    <row r="262" spans="1:22" x14ac:dyDescent="0.2">
      <c r="A262" s="20" t="str">
        <f>IF('all SD'!A261="","",'all SD'!A261)</f>
        <v>V</v>
      </c>
      <c r="B262">
        <f>IF('all SD'!B261="","",'all SD'!B261)</f>
        <v>25013</v>
      </c>
      <c r="C262" t="str">
        <f>IF('all SD'!C261="","",'all SD'!C261)</f>
        <v>38G6</v>
      </c>
      <c r="D262">
        <f>IF('all SD'!D261="","",'all SD'!D261)</f>
        <v>25</v>
      </c>
      <c r="E262" s="26">
        <f>IF('all SD'!E261="","",'all SD'!E261)</f>
        <v>54</v>
      </c>
      <c r="F262">
        <f>IF('all SD'!F261="","",'all SD'!F261)</f>
        <v>39</v>
      </c>
      <c r="G262">
        <f>IF('all SD'!G261="","",'all SD'!G261)</f>
        <v>16</v>
      </c>
      <c r="H262" s="27">
        <f>IF('all SD'!H261="","",'all SD'!H261)</f>
        <v>23.6</v>
      </c>
      <c r="I262">
        <f>IF('all SD'!BO261="","",'all SD'!BO261)</f>
        <v>54</v>
      </c>
      <c r="J262">
        <f>IF('all SD'!BP261="","",'all SD'!BP261)</f>
        <v>38</v>
      </c>
      <c r="K262">
        <f>IF('all SD'!BQ261="","",'all SD'!BQ261)</f>
        <v>16</v>
      </c>
      <c r="L262" s="27">
        <f>IF('all SD'!BR261="","",'all SD'!BR261)</f>
        <v>22.3</v>
      </c>
      <c r="M262">
        <f>IF('all SD'!AT261="","",'all SD'!AT261)</f>
        <v>33</v>
      </c>
      <c r="N262" t="str">
        <f>IF('all SD'!BF261="","",'all SD'!BF261)</f>
        <v>POL</v>
      </c>
      <c r="O262" t="str">
        <f>IF('all SD'!BG261="","",'all SD'!BG261)</f>
        <v>No</v>
      </c>
      <c r="P262">
        <f>IF('all SD'!BH261="","",'all SD'!BH261)</f>
        <v>1</v>
      </c>
      <c r="Q262" t="str">
        <f>IF('all SD'!BI261="","",'all SD'!BI261)</f>
        <v/>
      </c>
      <c r="R262">
        <f>IF('all SD'!BJ261="","",'all SD'!BJ261)</f>
        <v>1.68</v>
      </c>
      <c r="S262" t="str">
        <f>IF('all SD'!BK261="","",'all SD'!BK261)</f>
        <v/>
      </c>
      <c r="T262" t="str">
        <f>IF('all SD'!BL261="","",'all SD'!BL261)</f>
        <v/>
      </c>
      <c r="U262">
        <f>IF('all SD'!BM261="","",'all SD'!BM261)</f>
        <v>1.2513781619238984</v>
      </c>
      <c r="V262">
        <f>IF('all SD'!BN261="","",'all SD'!BN261)</f>
        <v>2</v>
      </c>
    </row>
    <row r="263" spans="1:22" x14ac:dyDescent="0.2">
      <c r="A263" s="20" t="str">
        <f>IF('all SD'!A262="","",'all SD'!A262)</f>
        <v>V</v>
      </c>
      <c r="B263">
        <f>IF('all SD'!B262="","",'all SD'!B262)</f>
        <v>25014</v>
      </c>
      <c r="C263" t="str">
        <f>IF('all SD'!C262="","",'all SD'!C262)</f>
        <v>38G6</v>
      </c>
      <c r="D263">
        <f>IF('all SD'!D262="","",'all SD'!D262)</f>
        <v>25</v>
      </c>
      <c r="E263" s="26">
        <f>IF('all SD'!E262="","",'all SD'!E262)</f>
        <v>54</v>
      </c>
      <c r="F263">
        <f>IF('all SD'!F262="","",'all SD'!F262)</f>
        <v>41.6</v>
      </c>
      <c r="G263">
        <f>IF('all SD'!G262="","",'all SD'!G262)</f>
        <v>16</v>
      </c>
      <c r="H263" s="27">
        <f>IF('all SD'!H262="","",'all SD'!H262)</f>
        <v>38.700000000000003</v>
      </c>
      <c r="I263">
        <f>IF('all SD'!BO262="","",'all SD'!BO262)</f>
        <v>54</v>
      </c>
      <c r="J263">
        <f>IF('all SD'!BP262="","",'all SD'!BP262)</f>
        <v>41.2</v>
      </c>
      <c r="K263">
        <f>IF('all SD'!BQ262="","",'all SD'!BQ262)</f>
        <v>16</v>
      </c>
      <c r="L263" s="27">
        <f>IF('all SD'!BR262="","",'all SD'!BR262)</f>
        <v>36.200000000000003</v>
      </c>
      <c r="M263">
        <f>IF('all SD'!AT262="","",'all SD'!AT262)</f>
        <v>27</v>
      </c>
      <c r="N263" t="str">
        <f>IF('all SD'!BF262="","",'all SD'!BF262)</f>
        <v>POL</v>
      </c>
      <c r="O263" t="str">
        <f>IF('all SD'!BG262="","",'all SD'!BG262)</f>
        <v>No</v>
      </c>
      <c r="P263">
        <f>IF('all SD'!BH262="","",'all SD'!BH262)</f>
        <v>1</v>
      </c>
      <c r="Q263" t="str">
        <f>IF('all SD'!BI262="","",'all SD'!BI262)</f>
        <v/>
      </c>
      <c r="R263">
        <f>IF('all SD'!BJ262="","",'all SD'!BJ262)</f>
        <v>1.4993416376399671</v>
      </c>
      <c r="S263" t="str">
        <f>IF('all SD'!BK262="","",'all SD'!BK262)</f>
        <v xml:space="preserve">rocky </v>
      </c>
      <c r="T263" t="str">
        <f>IF('all SD'!BL262="","",'all SD'!BL262)</f>
        <v/>
      </c>
      <c r="U263">
        <f>IF('all SD'!BM262="","",'all SD'!BM262)</f>
        <v>1.4993416376399671</v>
      </c>
      <c r="V263">
        <f>IF('all SD'!BN262="","",'all SD'!BN262)</f>
        <v>2</v>
      </c>
    </row>
    <row r="264" spans="1:22" x14ac:dyDescent="0.2">
      <c r="A264" s="20" t="str">
        <f>IF('all SD'!A263="","",'all SD'!A263)</f>
        <v>V</v>
      </c>
      <c r="B264">
        <f>IF('all SD'!B263="","",'all SD'!B263)</f>
        <v>25016</v>
      </c>
      <c r="C264" t="str">
        <f>IF('all SD'!C263="","",'all SD'!C263)</f>
        <v>38G6</v>
      </c>
      <c r="D264">
        <f>IF('all SD'!D263="","",'all SD'!D263)</f>
        <v>25</v>
      </c>
      <c r="E264" s="26">
        <f>IF('all SD'!E263="","",'all SD'!E263)</f>
        <v>54</v>
      </c>
      <c r="F264">
        <f>IF('all SD'!F263="","",'all SD'!F263)</f>
        <v>44.6</v>
      </c>
      <c r="G264">
        <f>IF('all SD'!G263="","",'all SD'!G263)</f>
        <v>16</v>
      </c>
      <c r="H264" s="27">
        <f>IF('all SD'!H263="","",'all SD'!H263)</f>
        <v>49</v>
      </c>
      <c r="I264">
        <f>IF('all SD'!BO263="","",'all SD'!BO263)</f>
        <v>54</v>
      </c>
      <c r="J264">
        <f>IF('all SD'!BP263="","",'all SD'!BP263)</f>
        <v>44.5</v>
      </c>
      <c r="K264">
        <f>IF('all SD'!BQ263="","",'all SD'!BQ263)</f>
        <v>16</v>
      </c>
      <c r="L264" s="27">
        <f>IF('all SD'!BR263="","",'all SD'!BR263)</f>
        <v>46.6</v>
      </c>
      <c r="M264">
        <f>IF('all SD'!AT263="","",'all SD'!AT263)</f>
        <v>30</v>
      </c>
      <c r="N264" t="str">
        <f>IF('all SD'!BF263="","",'all SD'!BF263)</f>
        <v>POL</v>
      </c>
      <c r="O264" t="str">
        <f>IF('all SD'!BG263="","",'all SD'!BG263)</f>
        <v>No</v>
      </c>
      <c r="P264">
        <f>IF('all SD'!BH263="","",'all SD'!BH263)</f>
        <v>1</v>
      </c>
      <c r="Q264" t="str">
        <f>IF('all SD'!BI263="","",'all SD'!BI263)</f>
        <v/>
      </c>
      <c r="R264">
        <f>IF('all SD'!BJ263="","",'all SD'!BJ263)</f>
        <v>1.3890093449217307</v>
      </c>
      <c r="S264" t="str">
        <f>IF('all SD'!BK263="","",'all SD'!BK263)</f>
        <v/>
      </c>
      <c r="T264" t="str">
        <f>IF('all SD'!BL263="","",'all SD'!BL263)</f>
        <v/>
      </c>
      <c r="U264">
        <f>IF('all SD'!BM263="","",'all SD'!BM263)</f>
        <v>1.3890093449217307</v>
      </c>
      <c r="V264">
        <f>IF('all SD'!BN263="","",'all SD'!BN263)</f>
        <v>2</v>
      </c>
    </row>
    <row r="265" spans="1:22" x14ac:dyDescent="0.2">
      <c r="A265" s="20" t="str">
        <f>IF('all SD'!A264="","",'all SD'!A264)</f>
        <v>V</v>
      </c>
      <c r="B265">
        <f>IF('all SD'!B264="","",'all SD'!B264)</f>
        <v>25017</v>
      </c>
      <c r="C265" t="str">
        <f>IF('all SD'!C264="","",'all SD'!C264)</f>
        <v>38G6</v>
      </c>
      <c r="D265">
        <f>IF('all SD'!D264="","",'all SD'!D264)</f>
        <v>25</v>
      </c>
      <c r="E265" s="26">
        <f>IF('all SD'!E264="","",'all SD'!E264)</f>
        <v>54</v>
      </c>
      <c r="F265">
        <f>IF('all SD'!F264="","",'all SD'!F264)</f>
        <v>44.2</v>
      </c>
      <c r="G265">
        <f>IF('all SD'!G264="","",'all SD'!G264)</f>
        <v>16</v>
      </c>
      <c r="H265" s="27">
        <f>IF('all SD'!H264="","",'all SD'!H264)</f>
        <v>52.3</v>
      </c>
      <c r="I265">
        <f>IF('all SD'!BO264="","",'all SD'!BO264)</f>
        <v>54</v>
      </c>
      <c r="J265">
        <f>IF('all SD'!BP264="","",'all SD'!BP264)</f>
        <v>43.6</v>
      </c>
      <c r="K265">
        <f>IF('all SD'!BQ264="","",'all SD'!BQ264)</f>
        <v>16</v>
      </c>
      <c r="L265" s="27">
        <f>IF('all SD'!BR264="","",'all SD'!BR264)</f>
        <v>50</v>
      </c>
      <c r="M265">
        <f>IF('all SD'!AT264="","",'all SD'!AT264)</f>
        <v>29</v>
      </c>
      <c r="N265" t="str">
        <f>IF('all SD'!BF264="","",'all SD'!BF264)</f>
        <v>POL</v>
      </c>
      <c r="O265" t="str">
        <f>IF('all SD'!BG264="","",'all SD'!BG264)</f>
        <v>No</v>
      </c>
      <c r="P265">
        <f>IF('all SD'!BH264="","",'all SD'!BH264)</f>
        <v>1</v>
      </c>
      <c r="Q265">
        <f>IF('all SD'!BI264="","",'all SD'!BI264)</f>
        <v>1</v>
      </c>
      <c r="R265">
        <f>IF('all SD'!BJ264="","",'all SD'!BJ264)</f>
        <v>1.4572839636802124</v>
      </c>
      <c r="S265" t="str">
        <f>IF('all SD'!BK264="","",'all SD'!BK264)</f>
        <v xml:space="preserve">rocky </v>
      </c>
      <c r="T265" t="str">
        <f>IF('all SD'!BL264="","",'all SD'!BL264)</f>
        <v/>
      </c>
      <c r="U265">
        <f>IF('all SD'!BM264="","",'all SD'!BM264)</f>
        <v>1.4572839636802124</v>
      </c>
      <c r="V265">
        <f>IF('all SD'!BN264="","",'all SD'!BN264)</f>
        <v>2</v>
      </c>
    </row>
    <row r="266" spans="1:22" x14ac:dyDescent="0.2">
      <c r="A266" s="20" t="str">
        <f>IF('all SD'!A265="","",'all SD'!A265)</f>
        <v>V</v>
      </c>
      <c r="B266">
        <f>IF('all SD'!B265="","",'all SD'!B265)</f>
        <v>25022</v>
      </c>
      <c r="C266" t="str">
        <f>IF('all SD'!C265="","",'all SD'!C265)</f>
        <v>38G7</v>
      </c>
      <c r="D266">
        <f>IF('all SD'!D265="","",'all SD'!D265)</f>
        <v>25</v>
      </c>
      <c r="E266" s="26">
        <f>IF('all SD'!E265="","",'all SD'!E265)</f>
        <v>54</v>
      </c>
      <c r="F266">
        <f>IF('all SD'!F265="","",'all SD'!F265)</f>
        <v>57.4</v>
      </c>
      <c r="G266">
        <f>IF('all SD'!G265="","",'all SD'!G265)</f>
        <v>17</v>
      </c>
      <c r="H266" s="27">
        <f>IF('all SD'!H265="","",'all SD'!H265)</f>
        <v>25</v>
      </c>
      <c r="I266">
        <f>IF('all SD'!BO265="","",'all SD'!BO265)</f>
        <v>54</v>
      </c>
      <c r="J266">
        <f>IF('all SD'!BP265="","",'all SD'!BP265)</f>
        <v>58.4</v>
      </c>
      <c r="K266">
        <f>IF('all SD'!BQ265="","",'all SD'!BQ265)</f>
        <v>17</v>
      </c>
      <c r="L266" s="27">
        <f>IF('all SD'!BR265="","",'all SD'!BR265)</f>
        <v>32.200000000000003</v>
      </c>
      <c r="M266">
        <f>IF('all SD'!AT265="","",'all SD'!AT265)</f>
        <v>28</v>
      </c>
      <c r="N266" t="str">
        <f>IF('all SD'!BF265="","",'all SD'!BF265)</f>
        <v>POL</v>
      </c>
      <c r="O266" t="str">
        <f>IF('all SD'!BG265="","",'all SD'!BG265)</f>
        <v>No</v>
      </c>
      <c r="P266" t="str">
        <f>IF('all SD'!BH265="","",'all SD'!BH265)</f>
        <v/>
      </c>
      <c r="Q266" t="str">
        <f>IF('all SD'!BI265="","",'all SD'!BI265)</f>
        <v/>
      </c>
      <c r="R266">
        <f>IF('all SD'!BJ265="","",'all SD'!BJ265)</f>
        <v>4.6545940624370497</v>
      </c>
      <c r="S266" t="str">
        <f>IF('all SD'!BK265="","",'all SD'!BK265)</f>
        <v/>
      </c>
      <c r="T266" t="str">
        <f>IF('all SD'!BL265="","",'all SD'!BL265)</f>
        <v/>
      </c>
      <c r="U266">
        <f>IF('all SD'!BM265="","",'all SD'!BM265)</f>
        <v>4.6545940624370497</v>
      </c>
      <c r="V266">
        <f>IF('all SD'!BN265="","",'all SD'!BN265)</f>
        <v>2</v>
      </c>
    </row>
    <row r="267" spans="1:22" x14ac:dyDescent="0.2">
      <c r="A267" s="20" t="str">
        <f>IF('all SD'!A266="","",'all SD'!A266)</f>
        <v>V</v>
      </c>
      <c r="B267">
        <f>IF('all SD'!B266="","",'all SD'!B266)</f>
        <v>25024</v>
      </c>
      <c r="C267" t="str">
        <f>IF('all SD'!C266="","",'all SD'!C266)</f>
        <v>38G7</v>
      </c>
      <c r="D267">
        <f>IF('all SD'!D266="","",'all SD'!D266)</f>
        <v>25</v>
      </c>
      <c r="E267" s="26">
        <f>IF('all SD'!E266="","",'all SD'!E266)</f>
        <v>54</v>
      </c>
      <c r="F267">
        <f>IF('all SD'!F266="","",'all SD'!F266)</f>
        <v>51</v>
      </c>
      <c r="G267">
        <f>IF('all SD'!G266="","",'all SD'!G266)</f>
        <v>17</v>
      </c>
      <c r="H267" s="27">
        <f>IF('all SD'!H266="","",'all SD'!H266)</f>
        <v>28</v>
      </c>
      <c r="I267">
        <f>IF('all SD'!BO266="","",'all SD'!BO266)</f>
        <v>54</v>
      </c>
      <c r="J267">
        <f>IF('all SD'!BP266="","",'all SD'!BP266)</f>
        <v>51.39</v>
      </c>
      <c r="K267">
        <f>IF('all SD'!BQ266="","",'all SD'!BQ266)</f>
        <v>17</v>
      </c>
      <c r="L267" s="27">
        <f>IF('all SD'!BR266="","",'all SD'!BR266)</f>
        <v>31.61</v>
      </c>
      <c r="M267">
        <f>IF('all SD'!AT266="","",'all SD'!AT266)</f>
        <v>24</v>
      </c>
      <c r="N267" t="str">
        <f>IF('all SD'!BF266="","",'all SD'!BF266)</f>
        <v>POL</v>
      </c>
      <c r="O267" t="str">
        <f>IF('all SD'!BG266="","",'all SD'!BG266)</f>
        <v>No</v>
      </c>
      <c r="P267">
        <f>IF('all SD'!BH266="","",'all SD'!BH266)</f>
        <v>1</v>
      </c>
      <c r="Q267" t="str">
        <f>IF('all SD'!BI266="","",'all SD'!BI266)</f>
        <v/>
      </c>
      <c r="R267">
        <f>IF('all SD'!BJ266="","",'all SD'!BJ266)</f>
        <v>2.1144560062836386</v>
      </c>
      <c r="S267" t="str">
        <f>IF('all SD'!BK266="","",'all SD'!BK266)</f>
        <v/>
      </c>
      <c r="T267" t="str">
        <f>IF('all SD'!BL266="","",'all SD'!BL266)</f>
        <v/>
      </c>
      <c r="U267">
        <f>IF('all SD'!BM266="","",'all SD'!BM266)</f>
        <v>2.1144560062836386</v>
      </c>
      <c r="V267">
        <f>IF('all SD'!BN266="","",'all SD'!BN266)</f>
        <v>2</v>
      </c>
    </row>
    <row r="268" spans="1:22" x14ac:dyDescent="0.2">
      <c r="A268" s="20" t="str">
        <f>IF('all SD'!A267="","",'all SD'!A267)</f>
        <v>V</v>
      </c>
      <c r="B268">
        <f>IF('all SD'!B267="","",'all SD'!B267)</f>
        <v>25030</v>
      </c>
      <c r="C268" t="str">
        <f>IF('all SD'!C267="","",'all SD'!C267)</f>
        <v>39G7</v>
      </c>
      <c r="D268">
        <f>IF('all SD'!D267="","",'all SD'!D267)</f>
        <v>25</v>
      </c>
      <c r="E268" s="26">
        <f>IF('all SD'!E267="","",'all SD'!E267)</f>
        <v>55</v>
      </c>
      <c r="F268">
        <f>IF('all SD'!F267="","",'all SD'!F267)</f>
        <v>29.3</v>
      </c>
      <c r="G268">
        <f>IF('all SD'!G267="","",'all SD'!G267)</f>
        <v>17</v>
      </c>
      <c r="H268" s="27">
        <f>IF('all SD'!H267="","",'all SD'!H267)</f>
        <v>27.8</v>
      </c>
      <c r="I268">
        <f>IF('all SD'!BO267="","",'all SD'!BO267)</f>
        <v>55</v>
      </c>
      <c r="J268">
        <f>IF('all SD'!BP267="","",'all SD'!BP267)</f>
        <v>29.4</v>
      </c>
      <c r="K268">
        <f>IF('all SD'!BQ267="","",'all SD'!BQ267)</f>
        <v>17</v>
      </c>
      <c r="L268" s="27">
        <f>IF('all SD'!BR267="","",'all SD'!BR267)</f>
        <v>25.3</v>
      </c>
      <c r="M268">
        <f>IF('all SD'!AT267="","",'all SD'!AT267)</f>
        <v>40</v>
      </c>
      <c r="N268" t="str">
        <f>IF('all SD'!BF267="","",'all SD'!BF267)</f>
        <v>POL</v>
      </c>
      <c r="O268" t="str">
        <f>IF('all SD'!BG267="","",'all SD'!BG267)</f>
        <v>No</v>
      </c>
      <c r="P268">
        <f>IF('all SD'!BH267="","",'all SD'!BH267)</f>
        <v>2</v>
      </c>
      <c r="Q268">
        <f>IF('all SD'!BI267="","",'all SD'!BI267)</f>
        <v>1</v>
      </c>
      <c r="R268">
        <f>IF('all SD'!BJ267="","",'all SD'!BJ267)</f>
        <v>1.5063948097161943</v>
      </c>
      <c r="S268" t="str">
        <f>IF('all SD'!BK267="","",'all SD'!BK267)</f>
        <v/>
      </c>
      <c r="T268" t="str">
        <f>IF('all SD'!BL267="","",'all SD'!BL267)</f>
        <v/>
      </c>
      <c r="U268">
        <f>IF('all SD'!BM267="","",'all SD'!BM267)</f>
        <v>1.5063948097161943</v>
      </c>
      <c r="V268">
        <f>IF('all SD'!BN267="","",'all SD'!BN267)</f>
        <v>3</v>
      </c>
    </row>
    <row r="269" spans="1:22" x14ac:dyDescent="0.2">
      <c r="A269" s="20" t="str">
        <f>IF('all SD'!A268="","",'all SD'!A268)</f>
        <v>V</v>
      </c>
      <c r="B269">
        <f>IF('all SD'!B268="","",'all SD'!B268)</f>
        <v>25038</v>
      </c>
      <c r="C269" t="str">
        <f>IF('all SD'!C268="","",'all SD'!C268)</f>
        <v>41G7</v>
      </c>
      <c r="D269">
        <f>IF('all SD'!D268="","",'all SD'!D268)</f>
        <v>25</v>
      </c>
      <c r="E269" s="26">
        <f>IF('all SD'!E268="","",'all SD'!E268)</f>
        <v>56</v>
      </c>
      <c r="F269">
        <f>IF('all SD'!F268="","",'all SD'!F268)</f>
        <v>9</v>
      </c>
      <c r="G269">
        <f>IF('all SD'!G268="","",'all SD'!G268)</f>
        <v>17</v>
      </c>
      <c r="H269" s="27">
        <f>IF('all SD'!H268="","",'all SD'!H268)</f>
        <v>45</v>
      </c>
      <c r="I269">
        <f>IF('all SD'!BO268="","",'all SD'!BO268)</f>
        <v>56</v>
      </c>
      <c r="J269">
        <f>IF('all SD'!BP268="","",'all SD'!BP268)</f>
        <v>8.5</v>
      </c>
      <c r="K269">
        <f>IF('all SD'!BQ268="","",'all SD'!BQ268)</f>
        <v>17</v>
      </c>
      <c r="L269" s="27">
        <f>IF('all SD'!BR268="","",'all SD'!BR268)</f>
        <v>40.6</v>
      </c>
      <c r="M269">
        <f>IF('all SD'!AT268="","",'all SD'!AT268)</f>
        <v>51</v>
      </c>
      <c r="N269" t="str">
        <f>IF('all SD'!BF268="","",'all SD'!BF268)</f>
        <v>SWE</v>
      </c>
      <c r="O269" t="str">
        <f>IF('all SD'!BG268="","",'all SD'!BG268)</f>
        <v>No</v>
      </c>
      <c r="P269">
        <f>IF('all SD'!BH268="","",'all SD'!BH268)</f>
        <v>1</v>
      </c>
      <c r="Q269" t="str">
        <f>IF('all SD'!BI268="","",'all SD'!BI268)</f>
        <v/>
      </c>
      <c r="R269">
        <f>IF('all SD'!BJ268="","",'all SD'!BJ268)</f>
        <v>2.5016327412441841</v>
      </c>
      <c r="S269" t="str">
        <f>IF('all SD'!BK268="","",'all SD'!BK268)</f>
        <v/>
      </c>
      <c r="T269" t="str">
        <f>IF('all SD'!BL268="","",'all SD'!BL268)</f>
        <v/>
      </c>
      <c r="U269">
        <f>IF('all SD'!BM268="","",'all SD'!BM268)</f>
        <v>2.5016327412441841</v>
      </c>
      <c r="V269">
        <f>IF('all SD'!BN268="","",'all SD'!BN268)</f>
        <v>3</v>
      </c>
    </row>
    <row r="270" spans="1:22" x14ac:dyDescent="0.2">
      <c r="A270" s="20" t="str">
        <f>IF('all SD'!A269="","",'all SD'!A269)</f>
        <v>V</v>
      </c>
      <c r="B270">
        <f>IF('all SD'!B269="","",'all SD'!B269)</f>
        <v>25039</v>
      </c>
      <c r="C270" t="str">
        <f>IF('all SD'!C269="","",'all SD'!C269)</f>
        <v>37G5</v>
      </c>
      <c r="D270">
        <f>IF('all SD'!D269="","",'all SD'!D269)</f>
        <v>25</v>
      </c>
      <c r="E270" s="26">
        <f>IF('all SD'!E269="","",'all SD'!E269)</f>
        <v>54</v>
      </c>
      <c r="F270">
        <f>IF('all SD'!F269="","",'all SD'!F269)</f>
        <v>27.5</v>
      </c>
      <c r="G270">
        <f>IF('all SD'!G269="","",'all SD'!G269)</f>
        <v>15</v>
      </c>
      <c r="H270" s="27">
        <f>IF('all SD'!H269="","",'all SD'!H269)</f>
        <v>36.299999999999997</v>
      </c>
      <c r="I270">
        <f>IF('all SD'!BO269="","",'all SD'!BO269)</f>
        <v>54</v>
      </c>
      <c r="J270">
        <f>IF('all SD'!BP269="","",'all SD'!BP269)</f>
        <v>28.8</v>
      </c>
      <c r="K270">
        <f>IF('all SD'!BQ269="","",'all SD'!BQ269)</f>
        <v>15</v>
      </c>
      <c r="L270" s="27">
        <f>IF('all SD'!BR269="","",'all SD'!BR269)</f>
        <v>37.9</v>
      </c>
      <c r="M270">
        <f>IF('all SD'!AT269="","",'all SD'!AT269)</f>
        <v>49</v>
      </c>
      <c r="N270" t="str">
        <f>IF('all SD'!BF269="","",'all SD'!BF269)</f>
        <v>POL</v>
      </c>
      <c r="O270" t="str">
        <f>IF('all SD'!BG269="","",'all SD'!BG269)</f>
        <v>No</v>
      </c>
      <c r="P270">
        <f>IF('all SD'!BH269="","",'all SD'!BH269)</f>
        <v>1</v>
      </c>
      <c r="Q270" t="str">
        <f>IF('all SD'!BI269="","",'all SD'!BI269)</f>
        <v/>
      </c>
      <c r="R270">
        <f>IF('all SD'!BJ269="","",'all SD'!BJ269)</f>
        <v>1.5983039481439449</v>
      </c>
      <c r="S270" t="str">
        <f>IF('all SD'!BK269="","",'all SD'!BK269)</f>
        <v/>
      </c>
      <c r="T270" t="str">
        <f>IF('all SD'!BL269="","",'all SD'!BL269)</f>
        <v/>
      </c>
      <c r="U270">
        <f>IF('all SD'!BM269="","",'all SD'!BM269)</f>
        <v>1.5983039481439449</v>
      </c>
      <c r="V270">
        <f>IF('all SD'!BN269="","",'all SD'!BN269)</f>
        <v>3</v>
      </c>
    </row>
    <row r="271" spans="1:22" x14ac:dyDescent="0.2">
      <c r="A271" s="20" t="str">
        <f>IF('all SD'!A270="","",'all SD'!A270)</f>
        <v>V</v>
      </c>
      <c r="B271">
        <f>IF('all SD'!B270="","",'all SD'!B270)</f>
        <v>25040</v>
      </c>
      <c r="C271" t="str">
        <f>IF('all SD'!C270="","",'all SD'!C270)</f>
        <v>37G5</v>
      </c>
      <c r="D271">
        <f>IF('all SD'!D270="","",'all SD'!D270)</f>
        <v>25</v>
      </c>
      <c r="E271" s="26">
        <f>IF('all SD'!E270="","",'all SD'!E270)</f>
        <v>54</v>
      </c>
      <c r="F271">
        <f>IF('all SD'!F270="","",'all SD'!F270)</f>
        <v>27.9</v>
      </c>
      <c r="G271">
        <f>IF('all SD'!G270="","",'all SD'!G270)</f>
        <v>15</v>
      </c>
      <c r="H271" s="27">
        <f>IF('all SD'!H270="","",'all SD'!H270)</f>
        <v>46.8</v>
      </c>
      <c r="I271">
        <f>IF('all SD'!BO270="","",'all SD'!BO270)</f>
        <v>54</v>
      </c>
      <c r="J271">
        <f>IF('all SD'!BP270="","",'all SD'!BP270)</f>
        <v>29.1</v>
      </c>
      <c r="K271">
        <f>IF('all SD'!BQ270="","",'all SD'!BQ270)</f>
        <v>15</v>
      </c>
      <c r="L271" s="27">
        <f>IF('all SD'!BR270="","",'all SD'!BR270)</f>
        <v>49</v>
      </c>
      <c r="M271">
        <f>IF('all SD'!AT270="","",'all SD'!AT270)</f>
        <v>49</v>
      </c>
      <c r="N271" t="str">
        <f>IF('all SD'!BF270="","",'all SD'!BF270)</f>
        <v>POL</v>
      </c>
      <c r="O271" t="str">
        <f>IF('all SD'!BG270="","",'all SD'!BG270)</f>
        <v>No</v>
      </c>
      <c r="P271">
        <f>IF('all SD'!BH270="","",'all SD'!BH270)</f>
        <v>2</v>
      </c>
      <c r="Q271" t="str">
        <f>IF('all SD'!BI270="","",'all SD'!BI270)</f>
        <v/>
      </c>
      <c r="R271">
        <f>IF('all SD'!BJ270="","",'all SD'!BJ270)</f>
        <v>1.7533174296871916</v>
      </c>
      <c r="S271" t="str">
        <f>IF('all SD'!BK270="","",'all SD'!BK270)</f>
        <v/>
      </c>
      <c r="T271" t="str">
        <f>IF('all SD'!BL270="","",'all SD'!BL270)</f>
        <v/>
      </c>
      <c r="U271">
        <f>IF('all SD'!BM270="","",'all SD'!BM270)</f>
        <v>1.7533174296871916</v>
      </c>
      <c r="V271">
        <f>IF('all SD'!BN270="","",'all SD'!BN270)</f>
        <v>3</v>
      </c>
    </row>
    <row r="272" spans="1:22" x14ac:dyDescent="0.2">
      <c r="A272" s="20" t="str">
        <f>IF('all SD'!A271="","",'all SD'!A271)</f>
        <v>V</v>
      </c>
      <c r="B272">
        <f>IF('all SD'!B271="","",'all SD'!B271)</f>
        <v>25041</v>
      </c>
      <c r="C272" t="str">
        <f>IF('all SD'!C271="","",'all SD'!C271)</f>
        <v>37G5</v>
      </c>
      <c r="D272">
        <f>IF('all SD'!D271="","",'all SD'!D271)</f>
        <v>25</v>
      </c>
      <c r="E272" s="26">
        <f>IF('all SD'!E271="","",'all SD'!E271)</f>
        <v>54</v>
      </c>
      <c r="F272">
        <f>IF('all SD'!F271="","",'all SD'!F271)</f>
        <v>24.9</v>
      </c>
      <c r="G272">
        <f>IF('all SD'!G271="","",'all SD'!G271)</f>
        <v>15</v>
      </c>
      <c r="H272" s="27">
        <f>IF('all SD'!H271="","",'all SD'!H271)</f>
        <v>41</v>
      </c>
      <c r="I272">
        <f>IF('all SD'!BO271="","",'all SD'!BO271)</f>
        <v>54</v>
      </c>
      <c r="J272">
        <f>IF('all SD'!BP271="","",'all SD'!BP271)</f>
        <v>26.9</v>
      </c>
      <c r="K272">
        <f>IF('all SD'!BQ271="","",'all SD'!BQ271)</f>
        <v>15</v>
      </c>
      <c r="L272" s="27">
        <f>IF('all SD'!BR271="","",'all SD'!BR271)</f>
        <v>45.9</v>
      </c>
      <c r="M272">
        <f>IF('all SD'!AT271="","",'all SD'!AT271)</f>
        <v>41</v>
      </c>
      <c r="N272" t="str">
        <f>IF('all SD'!BF271="","",'all SD'!BF271)</f>
        <v>POL</v>
      </c>
      <c r="O272" t="str">
        <f>IF('all SD'!BG271="","",'all SD'!BG271)</f>
        <v>No</v>
      </c>
      <c r="P272">
        <f>IF('all SD'!BH271="","",'all SD'!BH271)</f>
        <v>1</v>
      </c>
      <c r="Q272" t="str">
        <f>IF('all SD'!BI271="","",'all SD'!BI271)</f>
        <v/>
      </c>
      <c r="R272">
        <f>IF('all SD'!BJ271="","",'all SD'!BJ271)</f>
        <v>3.5169112713404576</v>
      </c>
      <c r="S272" t="str">
        <f>IF('all SD'!BK271="","",'all SD'!BK271)</f>
        <v/>
      </c>
      <c r="T272" t="str">
        <f>IF('all SD'!BL271="","",'all SD'!BL271)</f>
        <v/>
      </c>
      <c r="U272">
        <f>IF('all SD'!BM271="","",'all SD'!BM271)</f>
        <v>3.5169112713404576</v>
      </c>
      <c r="V272">
        <f>IF('all SD'!BN271="","",'all SD'!BN271)</f>
        <v>3</v>
      </c>
    </row>
    <row r="273" spans="1:22" x14ac:dyDescent="0.2">
      <c r="A273" s="20" t="str">
        <f>IF('all SD'!A272="","",'all SD'!A272)</f>
        <v>V</v>
      </c>
      <c r="B273">
        <f>IF('all SD'!B272="","",'all SD'!B272)</f>
        <v>25042</v>
      </c>
      <c r="C273" t="str">
        <f>IF('all SD'!C272="","",'all SD'!C272)</f>
        <v>37G5</v>
      </c>
      <c r="D273">
        <f>IF('all SD'!D272="","",'all SD'!D272)</f>
        <v>25</v>
      </c>
      <c r="E273" s="26">
        <f>IF('all SD'!E272="","",'all SD'!E272)</f>
        <v>54</v>
      </c>
      <c r="F273">
        <f>IF('all SD'!F272="","",'all SD'!F272)</f>
        <v>32</v>
      </c>
      <c r="G273">
        <f>IF('all SD'!G272="","",'all SD'!G272)</f>
        <v>16</v>
      </c>
      <c r="H273" s="27">
        <f>IF('all SD'!H272="","",'all SD'!H272)</f>
        <v>0</v>
      </c>
      <c r="I273">
        <f>IF('all SD'!BO272="","",'all SD'!BO272)</f>
        <v>54</v>
      </c>
      <c r="J273">
        <f>IF('all SD'!BP272="","",'all SD'!BP272)</f>
        <v>26.1</v>
      </c>
      <c r="K273">
        <f>IF('all SD'!BQ272="","",'all SD'!BQ272)</f>
        <v>16</v>
      </c>
      <c r="L273" s="27">
        <f>IF('all SD'!BR272="","",'all SD'!BR272)</f>
        <v>1.2</v>
      </c>
      <c r="M273">
        <f>IF('all SD'!AT272="","",'all SD'!AT272)</f>
        <v>45</v>
      </c>
      <c r="N273" t="str">
        <f>IF('all SD'!BF272="","",'all SD'!BF272)</f>
        <v>POL</v>
      </c>
      <c r="O273" t="str">
        <f>IF('all SD'!BG272="","",'all SD'!BG272)</f>
        <v>No</v>
      </c>
      <c r="P273">
        <f>IF('all SD'!BH272="","",'all SD'!BH272)</f>
        <v>1</v>
      </c>
      <c r="Q273" t="str">
        <f>IF('all SD'!BI272="","",'all SD'!BI272)</f>
        <v/>
      </c>
      <c r="R273">
        <f>IF('all SD'!BJ272="","",'all SD'!BJ272)</f>
        <v>3.1694457852707836</v>
      </c>
      <c r="S273" t="str">
        <f>IF('all SD'!BK272="","",'all SD'!BK272)</f>
        <v/>
      </c>
      <c r="T273" t="str">
        <f>IF('all SD'!BL272="","",'all SD'!BL272)</f>
        <v/>
      </c>
      <c r="U273">
        <f>IF('all SD'!BM272="","",'all SD'!BM272)</f>
        <v>5.9410408509541766</v>
      </c>
      <c r="V273">
        <f>IF('all SD'!BN272="","",'all SD'!BN272)</f>
        <v>3</v>
      </c>
    </row>
    <row r="274" spans="1:22" x14ac:dyDescent="0.2">
      <c r="A274" s="20" t="str">
        <f>IF('all SD'!A273="","",'all SD'!A273)</f>
        <v>V</v>
      </c>
      <c r="B274">
        <f>IF('all SD'!B273="","",'all SD'!B273)</f>
        <v>25046</v>
      </c>
      <c r="C274" t="str">
        <f>IF('all SD'!C273="","",'all SD'!C273)</f>
        <v>38G5</v>
      </c>
      <c r="D274">
        <f>IF('all SD'!D273="","",'all SD'!D273)</f>
        <v>25</v>
      </c>
      <c r="E274" s="26">
        <f>IF('all SD'!E273="","",'all SD'!E273)</f>
        <v>54</v>
      </c>
      <c r="F274">
        <f>IF('all SD'!F273="","",'all SD'!F273)</f>
        <v>33.4</v>
      </c>
      <c r="G274">
        <f>IF('all SD'!G273="","",'all SD'!G273)</f>
        <v>15</v>
      </c>
      <c r="H274" s="27">
        <f>IF('all SD'!H273="","",'all SD'!H273)</f>
        <v>26.4</v>
      </c>
      <c r="I274">
        <f>IF('all SD'!BO273="","",'all SD'!BO273)</f>
        <v>54</v>
      </c>
      <c r="J274">
        <f>IF('all SD'!BP273="","",'all SD'!BP273)</f>
        <v>34.4</v>
      </c>
      <c r="K274">
        <f>IF('all SD'!BQ273="","",'all SD'!BQ273)</f>
        <v>15</v>
      </c>
      <c r="L274" s="27">
        <f>IF('all SD'!BR273="","",'all SD'!BR273)</f>
        <v>25.4</v>
      </c>
      <c r="M274">
        <f>IF('all SD'!AT273="","",'all SD'!AT273)</f>
        <v>59</v>
      </c>
      <c r="N274" t="str">
        <f>IF('all SD'!BF273="","",'all SD'!BF273)</f>
        <v>POL</v>
      </c>
      <c r="O274" t="str">
        <f>IF('all SD'!BG273="","",'all SD'!BG273)</f>
        <v>No</v>
      </c>
      <c r="P274">
        <f>IF('all SD'!BH273="","",'all SD'!BH273)</f>
        <v>1</v>
      </c>
      <c r="Q274">
        <f>IF('all SD'!BI273="","",'all SD'!BI273)</f>
        <v>1</v>
      </c>
      <c r="R274">
        <f>IF('all SD'!BJ273="","",'all SD'!BJ273)</f>
        <v>3.7265077645003384</v>
      </c>
      <c r="S274" t="str">
        <f>IF('all SD'!BK273="","",'all SD'!BK273)</f>
        <v/>
      </c>
      <c r="T274" t="str">
        <f>IF('all SD'!BL273="","",'all SD'!BL273)</f>
        <v/>
      </c>
      <c r="U274">
        <f>IF('all SD'!BM273="","",'all SD'!BM273)</f>
        <v>3.7265077645003384</v>
      </c>
      <c r="V274">
        <f>IF('all SD'!BN273="","",'all SD'!BN273)</f>
        <v>3</v>
      </c>
    </row>
    <row r="275" spans="1:22" x14ac:dyDescent="0.2">
      <c r="A275" s="20" t="str">
        <f>IF('all SD'!A274="","",'all SD'!A274)</f>
        <v>V</v>
      </c>
      <c r="B275">
        <f>IF('all SD'!B274="","",'all SD'!B274)</f>
        <v>25047</v>
      </c>
      <c r="C275" t="str">
        <f>IF('all SD'!C274="","",'all SD'!C274)</f>
        <v>38G5</v>
      </c>
      <c r="D275">
        <f>IF('all SD'!D274="","",'all SD'!D274)</f>
        <v>25</v>
      </c>
      <c r="E275" s="26">
        <f>IF('all SD'!E274="","",'all SD'!E274)</f>
        <v>54</v>
      </c>
      <c r="F275">
        <f>IF('all SD'!F274="","",'all SD'!F274)</f>
        <v>37.700000000000003</v>
      </c>
      <c r="G275">
        <f>IF('all SD'!G274="","",'all SD'!G274)</f>
        <v>15</v>
      </c>
      <c r="H275" s="27">
        <f>IF('all SD'!H274="","",'all SD'!H274)</f>
        <v>31.6</v>
      </c>
      <c r="I275">
        <f>IF('all SD'!BO274="","",'all SD'!BO274)</f>
        <v>54</v>
      </c>
      <c r="J275">
        <f>IF('all SD'!BP274="","",'all SD'!BP274)</f>
        <v>35.6</v>
      </c>
      <c r="K275">
        <f>IF('all SD'!BQ274="","",'all SD'!BQ274)</f>
        <v>15</v>
      </c>
      <c r="L275" s="27">
        <f>IF('all SD'!BR274="","",'all SD'!BR274)</f>
        <v>35.4</v>
      </c>
      <c r="M275">
        <f>IF('all SD'!AT274="","",'all SD'!AT274)</f>
        <v>60</v>
      </c>
      <c r="N275" t="str">
        <f>IF('all SD'!BF274="","",'all SD'!BF274)</f>
        <v>POL</v>
      </c>
      <c r="O275" t="str">
        <f>IF('all SD'!BG274="","",'all SD'!BG274)</f>
        <v>No</v>
      </c>
      <c r="P275">
        <f>IF('all SD'!BH274="","",'all SD'!BH274)</f>
        <v>1</v>
      </c>
      <c r="Q275" t="str">
        <f>IF('all SD'!BI274="","",'all SD'!BI274)</f>
        <v/>
      </c>
      <c r="R275">
        <f>IF('all SD'!BJ274="","",'all SD'!BJ274)</f>
        <v>3.0418749480237559</v>
      </c>
      <c r="S275" t="str">
        <f>IF('all SD'!BK274="","",'all SD'!BK274)</f>
        <v/>
      </c>
      <c r="T275" t="str">
        <f>IF('all SD'!BL274="","",'all SD'!BL274)</f>
        <v/>
      </c>
      <c r="U275">
        <f>IF('all SD'!BM274="","",'all SD'!BM274)</f>
        <v>3.0418749480237559</v>
      </c>
      <c r="V275">
        <f>IF('all SD'!BN274="","",'all SD'!BN274)</f>
        <v>4</v>
      </c>
    </row>
    <row r="276" spans="1:22" x14ac:dyDescent="0.2">
      <c r="A276" s="20" t="str">
        <f>IF('all SD'!A275="","",'all SD'!A275)</f>
        <v>V</v>
      </c>
      <c r="B276">
        <f>IF('all SD'!B275="","",'all SD'!B275)</f>
        <v>25048</v>
      </c>
      <c r="C276" t="str">
        <f>IF('all SD'!C275="","",'all SD'!C275)</f>
        <v>38G5</v>
      </c>
      <c r="D276">
        <f>IF('all SD'!D275="","",'all SD'!D275)</f>
        <v>25</v>
      </c>
      <c r="E276" s="26">
        <f>IF('all SD'!E275="","",'all SD'!E275)</f>
        <v>54</v>
      </c>
      <c r="F276">
        <f>IF('all SD'!F275="","",'all SD'!F275)</f>
        <v>34.1</v>
      </c>
      <c r="G276">
        <f>IF('all SD'!G275="","",'all SD'!G275)</f>
        <v>15</v>
      </c>
      <c r="H276" s="27">
        <f>IF('all SD'!H275="","",'all SD'!H275)</f>
        <v>40.1</v>
      </c>
      <c r="I276">
        <f>IF('all SD'!BO275="","",'all SD'!BO275)</f>
        <v>54</v>
      </c>
      <c r="J276">
        <f>IF('all SD'!BP275="","",'all SD'!BP275)</f>
        <v>32.5</v>
      </c>
      <c r="K276">
        <f>IF('all SD'!BQ275="","",'all SD'!BQ275)</f>
        <v>15</v>
      </c>
      <c r="L276" s="27">
        <f>IF('all SD'!BR275="","",'all SD'!BR275)</f>
        <v>39.9</v>
      </c>
      <c r="M276">
        <f>IF('all SD'!AT275="","",'all SD'!AT275)</f>
        <v>60</v>
      </c>
      <c r="N276" t="str">
        <f>IF('all SD'!BF275="","",'all SD'!BF275)</f>
        <v>POL</v>
      </c>
      <c r="O276" t="str">
        <f>IF('all SD'!BG275="","",'all SD'!BG275)</f>
        <v>No</v>
      </c>
      <c r="P276">
        <f>IF('all SD'!BH275="","",'all SD'!BH275)</f>
        <v>1</v>
      </c>
      <c r="Q276">
        <f>IF('all SD'!BI275="","",'all SD'!BI275)</f>
        <v>1</v>
      </c>
      <c r="R276">
        <f>IF('all SD'!BJ275="","",'all SD'!BJ275)</f>
        <v>1.6041983479481137</v>
      </c>
      <c r="S276" t="str">
        <f>IF('all SD'!BK275="","",'all SD'!BK275)</f>
        <v/>
      </c>
      <c r="T276" t="str">
        <f>IF('all SD'!BL275="","",'all SD'!BL275)</f>
        <v/>
      </c>
      <c r="U276">
        <f>IF('all SD'!BM275="","",'all SD'!BM275)</f>
        <v>1.6041983479481137</v>
      </c>
      <c r="V276">
        <f>IF('all SD'!BN275="","",'all SD'!BN275)</f>
        <v>4</v>
      </c>
    </row>
    <row r="277" spans="1:22" x14ac:dyDescent="0.2">
      <c r="A277" s="20" t="str">
        <f>IF('all SD'!A276="","",'all SD'!A276)</f>
        <v>V</v>
      </c>
      <c r="B277">
        <f>IF('all SD'!B276="","",'all SD'!B276)</f>
        <v>25049</v>
      </c>
      <c r="C277" t="str">
        <f>IF('all SD'!C276="","",'all SD'!C276)</f>
        <v>38G5</v>
      </c>
      <c r="D277">
        <f>IF('all SD'!D276="","",'all SD'!D276)</f>
        <v>25</v>
      </c>
      <c r="E277" s="26">
        <f>IF('all SD'!E276="","",'all SD'!E276)</f>
        <v>54</v>
      </c>
      <c r="F277">
        <f>IF('all SD'!F276="","",'all SD'!F276)</f>
        <v>32.5</v>
      </c>
      <c r="G277">
        <f>IF('all SD'!G276="","",'all SD'!G276)</f>
        <v>15</v>
      </c>
      <c r="H277" s="27">
        <f>IF('all SD'!H276="","",'all SD'!H276)</f>
        <v>46.1</v>
      </c>
      <c r="I277">
        <f>IF('all SD'!BO276="","",'all SD'!BO276)</f>
        <v>54</v>
      </c>
      <c r="J277">
        <f>IF('all SD'!BP276="","",'all SD'!BP276)</f>
        <v>33.5</v>
      </c>
      <c r="K277">
        <f>IF('all SD'!BQ276="","",'all SD'!BQ276)</f>
        <v>15</v>
      </c>
      <c r="L277" s="27">
        <f>IF('all SD'!BR276="","",'all SD'!BR276)</f>
        <v>49.4</v>
      </c>
      <c r="M277">
        <f>IF('all SD'!AT276="","",'all SD'!AT276)</f>
        <v>55</v>
      </c>
      <c r="N277" t="str">
        <f>IF('all SD'!BF276="","",'all SD'!BF276)</f>
        <v>POL</v>
      </c>
      <c r="O277" t="str">
        <f>IF('all SD'!BG276="","",'all SD'!BG276)</f>
        <v>No</v>
      </c>
      <c r="P277">
        <f>IF('all SD'!BH276="","",'all SD'!BH276)</f>
        <v>1</v>
      </c>
      <c r="Q277" t="str">
        <f>IF('all SD'!BI276="","",'all SD'!BI276)</f>
        <v/>
      </c>
      <c r="R277">
        <f>IF('all SD'!BJ276="","",'all SD'!BJ276)</f>
        <v>2.1594671040427857</v>
      </c>
      <c r="S277" t="str">
        <f>IF('all SD'!BK276="","",'all SD'!BK276)</f>
        <v/>
      </c>
      <c r="T277" t="str">
        <f>IF('all SD'!BL276="","",'all SD'!BL276)</f>
        <v/>
      </c>
      <c r="U277">
        <f>IF('all SD'!BM276="","",'all SD'!BM276)</f>
        <v>2.1594671040427857</v>
      </c>
      <c r="V277">
        <f>IF('all SD'!BN276="","",'all SD'!BN276)</f>
        <v>3</v>
      </c>
    </row>
    <row r="278" spans="1:22" x14ac:dyDescent="0.2">
      <c r="A278" s="20" t="str">
        <f>IF('all SD'!A277="","",'all SD'!A277)</f>
        <v>V</v>
      </c>
      <c r="B278">
        <f>IF('all SD'!B277="","",'all SD'!B277)</f>
        <v>25051</v>
      </c>
      <c r="C278" t="str">
        <f>IF('all SD'!C277="","",'all SD'!C277)</f>
        <v>38G5</v>
      </c>
      <c r="D278">
        <f>IF('all SD'!D277="","",'all SD'!D277)</f>
        <v>25</v>
      </c>
      <c r="E278" s="26">
        <f>IF('all SD'!E277="","",'all SD'!E277)</f>
        <v>54</v>
      </c>
      <c r="F278">
        <f>IF('all SD'!F277="","",'all SD'!F277)</f>
        <v>38.700000000000003</v>
      </c>
      <c r="G278">
        <f>IF('all SD'!G277="","",'all SD'!G277)</f>
        <v>15</v>
      </c>
      <c r="H278" s="27">
        <f>IF('all SD'!H277="","",'all SD'!H277)</f>
        <v>54.8</v>
      </c>
      <c r="I278">
        <f>IF('all SD'!BO277="","",'all SD'!BO277)</f>
        <v>54</v>
      </c>
      <c r="J278">
        <f>IF('all SD'!BP277="","",'all SD'!BP277)</f>
        <v>36.700000000000003</v>
      </c>
      <c r="K278">
        <f>IF('all SD'!BQ277="","",'all SD'!BQ277)</f>
        <v>15</v>
      </c>
      <c r="L278" s="27">
        <f>IF('all SD'!BR277="","",'all SD'!BR277)</f>
        <v>58</v>
      </c>
      <c r="M278">
        <f>IF('all SD'!AT277="","",'all SD'!AT277)</f>
        <v>52</v>
      </c>
      <c r="N278" t="str">
        <f>IF('all SD'!BF277="","",'all SD'!BF277)</f>
        <v>POL</v>
      </c>
      <c r="O278" t="str">
        <f>IF('all SD'!BG277="","",'all SD'!BG277)</f>
        <v>No</v>
      </c>
      <c r="P278" t="str">
        <f>IF('all SD'!BH277="","",'all SD'!BH277)</f>
        <v/>
      </c>
      <c r="Q278" t="str">
        <f>IF('all SD'!BI277="","",'all SD'!BI277)</f>
        <v/>
      </c>
      <c r="R278">
        <f>IF('all SD'!BJ277="","",'all SD'!BJ277)</f>
        <v>2.7260632130791116</v>
      </c>
      <c r="S278" t="str">
        <f>IF('all SD'!BK277="","",'all SD'!BK277)</f>
        <v/>
      </c>
      <c r="T278" t="str">
        <f>IF('all SD'!BL277="","",'all SD'!BL277)</f>
        <v/>
      </c>
      <c r="U278">
        <f>IF('all SD'!BM277="","",'all SD'!BM277)</f>
        <v>2.7260632130791116</v>
      </c>
      <c r="V278">
        <f>IF('all SD'!BN277="","",'all SD'!BN277)</f>
        <v>3</v>
      </c>
    </row>
    <row r="279" spans="1:22" x14ac:dyDescent="0.2">
      <c r="A279" s="20" t="str">
        <f>IF('all SD'!A278="","",'all SD'!A278)</f>
        <v>V</v>
      </c>
      <c r="B279">
        <f>IF('all SD'!B278="","",'all SD'!B278)</f>
        <v>25052</v>
      </c>
      <c r="C279" t="str">
        <f>IF('all SD'!C278="","",'all SD'!C278)</f>
        <v>38G6</v>
      </c>
      <c r="D279">
        <f>IF('all SD'!D278="","",'all SD'!D278)</f>
        <v>25</v>
      </c>
      <c r="E279" s="26">
        <f>IF('all SD'!E278="","",'all SD'!E278)</f>
        <v>54</v>
      </c>
      <c r="F279">
        <f>IF('all SD'!F278="","",'all SD'!F278)</f>
        <v>38.4</v>
      </c>
      <c r="G279">
        <f>IF('all SD'!G278="","",'all SD'!G278)</f>
        <v>16</v>
      </c>
      <c r="H279" s="27">
        <f>IF('all SD'!H278="","",'all SD'!H278)</f>
        <v>4.5</v>
      </c>
      <c r="I279">
        <f>IF('all SD'!BO278="","",'all SD'!BO278)</f>
        <v>54</v>
      </c>
      <c r="J279">
        <f>IF('all SD'!BP278="","",'all SD'!BP278)</f>
        <v>39</v>
      </c>
      <c r="K279">
        <f>IF('all SD'!BQ278="","",'all SD'!BQ278)</f>
        <v>16</v>
      </c>
      <c r="L279" s="27">
        <f>IF('all SD'!BR278="","",'all SD'!BR278)</f>
        <v>7</v>
      </c>
      <c r="M279">
        <f>IF('all SD'!AT278="","",'all SD'!AT278)</f>
        <v>47</v>
      </c>
      <c r="N279" t="str">
        <f>IF('all SD'!BF278="","",'all SD'!BF278)</f>
        <v>POL</v>
      </c>
      <c r="O279" t="str">
        <f>IF('all SD'!BG278="","",'all SD'!BG278)</f>
        <v>No</v>
      </c>
      <c r="P279">
        <f>IF('all SD'!BH278="","",'all SD'!BH278)</f>
        <v>1</v>
      </c>
      <c r="Q279" t="str">
        <f>IF('all SD'!BI278="","",'all SD'!BI278)</f>
        <v/>
      </c>
      <c r="R279">
        <f>IF('all SD'!BJ278="","",'all SD'!BJ278)</f>
        <v>1.8545280222944447</v>
      </c>
      <c r="S279" t="str">
        <f>IF('all SD'!BK278="","",'all SD'!BK278)</f>
        <v/>
      </c>
      <c r="T279" t="str">
        <f>IF('all SD'!BL278="","",'all SD'!BL278)</f>
        <v/>
      </c>
      <c r="U279">
        <f>IF('all SD'!BM278="","",'all SD'!BM278)</f>
        <v>1.5660961677516518</v>
      </c>
      <c r="V279">
        <f>IF('all SD'!BN278="","",'all SD'!BN278)</f>
        <v>3</v>
      </c>
    </row>
    <row r="280" spans="1:22" x14ac:dyDescent="0.2">
      <c r="A280" s="20" t="str">
        <f>IF('all SD'!A279="","",'all SD'!A279)</f>
        <v>V</v>
      </c>
      <c r="B280">
        <f>IF('all SD'!B279="","",'all SD'!B279)</f>
        <v>25053</v>
      </c>
      <c r="C280" t="str">
        <f>IF('all SD'!C279="","",'all SD'!C279)</f>
        <v>38G5</v>
      </c>
      <c r="D280">
        <f>IF('all SD'!D279="","",'all SD'!D279)</f>
        <v>25</v>
      </c>
      <c r="E280" s="26">
        <f>IF('all SD'!E279="","",'all SD'!E279)</f>
        <v>54</v>
      </c>
      <c r="F280">
        <f>IF('all SD'!F279="","",'all SD'!F279)</f>
        <v>48.1</v>
      </c>
      <c r="G280">
        <f>IF('all SD'!G279="","",'all SD'!G279)</f>
        <v>15</v>
      </c>
      <c r="H280" s="27">
        <f>IF('all SD'!H279="","",'all SD'!H279)</f>
        <v>0.8</v>
      </c>
      <c r="I280">
        <f>IF('all SD'!BO279="","",'all SD'!BO279)</f>
        <v>54</v>
      </c>
      <c r="J280">
        <f>IF('all SD'!BP279="","",'all SD'!BP279)</f>
        <v>48.3</v>
      </c>
      <c r="K280">
        <f>IF('all SD'!BQ279="","",'all SD'!BQ279)</f>
        <v>14</v>
      </c>
      <c r="L280" s="27">
        <f>IF('all SD'!BR279="","",'all SD'!BR279)</f>
        <v>59.3</v>
      </c>
      <c r="M280">
        <f>IF('all SD'!AT279="","",'all SD'!AT279)</f>
        <v>58</v>
      </c>
      <c r="N280" t="str">
        <f>IF('all SD'!BF279="","",'all SD'!BF279)</f>
        <v>DEN</v>
      </c>
      <c r="O280" t="str">
        <f>IF('all SD'!BG279="","",'all SD'!BG279)</f>
        <v>No</v>
      </c>
      <c r="P280">
        <f>IF('all SD'!BH279="","",'all SD'!BH279)</f>
        <v>1</v>
      </c>
      <c r="Q280" t="str">
        <f>IF('all SD'!BI279="","",'all SD'!BI279)</f>
        <v/>
      </c>
      <c r="R280">
        <f>IF('all SD'!BJ279="","",'all SD'!BJ279)</f>
        <v>3.0563900150744434</v>
      </c>
      <c r="S280" t="str">
        <f>IF('all SD'!BK279="","",'all SD'!BK279)</f>
        <v/>
      </c>
      <c r="T280" t="str">
        <f>IF('all SD'!BL279="","",'all SD'!BL279)</f>
        <v/>
      </c>
      <c r="U280">
        <f>IF('all SD'!BM279="","",'all SD'!BM279)</f>
        <v>3.0563900150744434</v>
      </c>
      <c r="V280">
        <f>IF('all SD'!BN279="","",'all SD'!BN279)</f>
        <v>3</v>
      </c>
    </row>
    <row r="281" spans="1:22" x14ac:dyDescent="0.2">
      <c r="A281" s="20" t="str">
        <f>IF('all SD'!A280="","",'all SD'!A280)</f>
        <v>V</v>
      </c>
      <c r="B281">
        <f>IF('all SD'!B280="","",'all SD'!B280)</f>
        <v>25054</v>
      </c>
      <c r="C281" t="str">
        <f>IF('all SD'!C280="","",'all SD'!C280)</f>
        <v>38G5</v>
      </c>
      <c r="D281">
        <f>IF('all SD'!D280="","",'all SD'!D280)</f>
        <v>25</v>
      </c>
      <c r="E281" s="26">
        <f>IF('all SD'!E280="","",'all SD'!E280)</f>
        <v>54</v>
      </c>
      <c r="F281">
        <f>IF('all SD'!F280="","",'all SD'!F280)</f>
        <v>42.9</v>
      </c>
      <c r="G281">
        <f>IF('all SD'!G280="","",'all SD'!G280)</f>
        <v>15</v>
      </c>
      <c r="H281" s="27">
        <f>IF('all SD'!H280="","",'all SD'!H280)</f>
        <v>46.7</v>
      </c>
      <c r="I281">
        <f>IF('all SD'!BO280="","",'all SD'!BO280)</f>
        <v>54</v>
      </c>
      <c r="J281">
        <f>IF('all SD'!BP280="","",'all SD'!BP280)</f>
        <v>43.2</v>
      </c>
      <c r="K281">
        <f>IF('all SD'!BQ280="","",'all SD'!BQ280)</f>
        <v>15</v>
      </c>
      <c r="L281" s="27">
        <f>IF('all SD'!BR280="","",'all SD'!BR280)</f>
        <v>49.5</v>
      </c>
      <c r="M281">
        <f>IF('all SD'!AT280="","",'all SD'!AT280)</f>
        <v>62</v>
      </c>
      <c r="N281" t="str">
        <f>IF('all SD'!BF280="","",'all SD'!BF280)</f>
        <v>POL</v>
      </c>
      <c r="O281" t="str">
        <f>IF('all SD'!BG280="","",'all SD'!BG280)</f>
        <v>No</v>
      </c>
      <c r="P281">
        <f>IF('all SD'!BH280="","",'all SD'!BH280)</f>
        <v>1</v>
      </c>
      <c r="Q281" t="str">
        <f>IF('all SD'!BI280="","",'all SD'!BI280)</f>
        <v/>
      </c>
      <c r="R281">
        <f>IF('all SD'!BJ280="","",'all SD'!BJ280)</f>
        <v>1.6448920530643794</v>
      </c>
      <c r="S281" t="str">
        <f>IF('all SD'!BK280="","",'all SD'!BK280)</f>
        <v/>
      </c>
      <c r="T281" t="str">
        <f>IF('all SD'!BL280="","",'all SD'!BL280)</f>
        <v/>
      </c>
      <c r="U281">
        <f>IF('all SD'!BM280="","",'all SD'!BM280)</f>
        <v>1.6448920530643794</v>
      </c>
      <c r="V281">
        <f>IF('all SD'!BN280="","",'all SD'!BN280)</f>
        <v>4</v>
      </c>
    </row>
    <row r="282" spans="1:22" x14ac:dyDescent="0.2">
      <c r="A282" s="20" t="str">
        <f>IF('all SD'!A281="","",'all SD'!A281)</f>
        <v>V</v>
      </c>
      <c r="B282">
        <f>IF('all SD'!B281="","",'all SD'!B281)</f>
        <v>25055</v>
      </c>
      <c r="C282" t="str">
        <f>IF('all SD'!C281="","",'all SD'!C281)</f>
        <v>38G5</v>
      </c>
      <c r="D282">
        <f>IF('all SD'!D281="","",'all SD'!D281)</f>
        <v>25</v>
      </c>
      <c r="E282" s="26">
        <f>IF('all SD'!E281="","",'all SD'!E281)</f>
        <v>54</v>
      </c>
      <c r="F282">
        <f>IF('all SD'!F281="","",'all SD'!F281)</f>
        <v>49</v>
      </c>
      <c r="G282">
        <f>IF('all SD'!G281="","",'all SD'!G281)</f>
        <v>15</v>
      </c>
      <c r="H282" s="27">
        <f>IF('all SD'!H281="","",'all SD'!H281)</f>
        <v>55</v>
      </c>
      <c r="I282">
        <f>IF('all SD'!BO281="","",'all SD'!BO281)</f>
        <v>54</v>
      </c>
      <c r="J282">
        <f>IF('all SD'!BP281="","",'all SD'!BP281)</f>
        <v>51</v>
      </c>
      <c r="K282">
        <f>IF('all SD'!BQ281="","",'all SD'!BQ281)</f>
        <v>15</v>
      </c>
      <c r="L282" s="27">
        <f>IF('all SD'!BR281="","",'all SD'!BR281)</f>
        <v>58.3</v>
      </c>
      <c r="M282">
        <f>IF('all SD'!AT281="","",'all SD'!AT281)</f>
        <v>62</v>
      </c>
      <c r="N282" t="str">
        <f>IF('all SD'!BF281="","",'all SD'!BF281)</f>
        <v>POL</v>
      </c>
      <c r="O282" t="str">
        <f>IF('all SD'!BG281="","",'all SD'!BG281)</f>
        <v>No</v>
      </c>
      <c r="P282">
        <f>IF('all SD'!BH281="","",'all SD'!BH281)</f>
        <v>1</v>
      </c>
      <c r="Q282" t="str">
        <f>IF('all SD'!BI281="","",'all SD'!BI281)</f>
        <v/>
      </c>
      <c r="R282">
        <f>IF('all SD'!BJ281="","",'all SD'!BJ281)</f>
        <v>2.7590755862914533</v>
      </c>
      <c r="S282" t="str">
        <f>IF('all SD'!BK281="","",'all SD'!BK281)</f>
        <v/>
      </c>
      <c r="T282" t="str">
        <f>IF('all SD'!BL281="","",'all SD'!BL281)</f>
        <v/>
      </c>
      <c r="U282">
        <f>IF('all SD'!BM281="","",'all SD'!BM281)</f>
        <v>2.7590755862914533</v>
      </c>
      <c r="V282">
        <f>IF('all SD'!BN281="","",'all SD'!BN281)</f>
        <v>4</v>
      </c>
    </row>
    <row r="283" spans="1:22" x14ac:dyDescent="0.2">
      <c r="A283" s="20" t="str">
        <f>IF('all SD'!A282="","",'all SD'!A282)</f>
        <v>V</v>
      </c>
      <c r="B283">
        <f>IF('all SD'!B282="","",'all SD'!B282)</f>
        <v>25056</v>
      </c>
      <c r="C283" t="str">
        <f>IF('all SD'!C282="","",'all SD'!C282)</f>
        <v>38G5</v>
      </c>
      <c r="D283">
        <f>IF('all SD'!D282="","",'all SD'!D282)</f>
        <v>25</v>
      </c>
      <c r="E283" s="26">
        <f>IF('all SD'!E282="","",'all SD'!E282)</f>
        <v>54</v>
      </c>
      <c r="F283">
        <f>IF('all SD'!F282="","",'all SD'!F282)</f>
        <v>44.7</v>
      </c>
      <c r="G283">
        <f>IF('all SD'!G282="","",'all SD'!G282)</f>
        <v>15</v>
      </c>
      <c r="H283" s="27">
        <f>IF('all SD'!H282="","",'all SD'!H282)</f>
        <v>57</v>
      </c>
      <c r="I283">
        <f>IF('all SD'!BO282="","",'all SD'!BO282)</f>
        <v>54</v>
      </c>
      <c r="J283">
        <f>IF('all SD'!BP282="","",'all SD'!BP282)</f>
        <v>48</v>
      </c>
      <c r="K283">
        <f>IF('all SD'!BQ282="","",'all SD'!BQ282)</f>
        <v>15</v>
      </c>
      <c r="L283" s="27">
        <f>IF('all SD'!BR282="","",'all SD'!BR282)</f>
        <v>57.9</v>
      </c>
      <c r="M283">
        <f>IF('all SD'!AT282="","",'all SD'!AT282)</f>
        <v>56</v>
      </c>
      <c r="N283" t="str">
        <f>IF('all SD'!BF282="","",'all SD'!BF282)</f>
        <v>POL</v>
      </c>
      <c r="O283" t="str">
        <f>IF('all SD'!BG282="","",'all SD'!BG282)</f>
        <v>No</v>
      </c>
      <c r="P283">
        <f>IF('all SD'!BH282="","",'all SD'!BH282)</f>
        <v>1</v>
      </c>
      <c r="Q283" t="str">
        <f>IF('all SD'!BI282="","",'all SD'!BI282)</f>
        <v/>
      </c>
      <c r="R283">
        <f>IF('all SD'!BJ282="","",'all SD'!BJ282)</f>
        <v>3.3408057433016829</v>
      </c>
      <c r="S283" t="str">
        <f>IF('all SD'!BK282="","",'all SD'!BK282)</f>
        <v/>
      </c>
      <c r="T283" t="str">
        <f>IF('all SD'!BL282="","",'all SD'!BL282)</f>
        <v/>
      </c>
      <c r="U283">
        <f>IF('all SD'!BM282="","",'all SD'!BM282)</f>
        <v>3.3408057433016829</v>
      </c>
      <c r="V283">
        <f>IF('all SD'!BN282="","",'all SD'!BN282)</f>
        <v>3</v>
      </c>
    </row>
    <row r="284" spans="1:22" x14ac:dyDescent="0.2">
      <c r="A284" s="20" t="str">
        <f>IF('all SD'!A283="","",'all SD'!A283)</f>
        <v>V</v>
      </c>
      <c r="B284">
        <f>IF('all SD'!B283="","",'all SD'!B283)</f>
        <v>25059</v>
      </c>
      <c r="C284" t="str">
        <f>IF('all SD'!C283="","",'all SD'!C283)</f>
        <v>38G5</v>
      </c>
      <c r="D284">
        <f>IF('all SD'!D283="","",'all SD'!D283)</f>
        <v>25</v>
      </c>
      <c r="E284" s="26">
        <f>IF('all SD'!E283="","",'all SD'!E283)</f>
        <v>54</v>
      </c>
      <c r="F284">
        <f>IF('all SD'!F283="","",'all SD'!F283)</f>
        <v>53.6</v>
      </c>
      <c r="G284">
        <f>IF('all SD'!G283="","",'all SD'!G283)</f>
        <v>15</v>
      </c>
      <c r="H284" s="27">
        <f>IF('all SD'!H283="","",'all SD'!H283)</f>
        <v>10.4</v>
      </c>
      <c r="I284">
        <f>IF('all SD'!BO283="","",'all SD'!BO283)</f>
        <v>54</v>
      </c>
      <c r="J284">
        <f>IF('all SD'!BP283="","",'all SD'!BP283)</f>
        <v>52.4</v>
      </c>
      <c r="K284">
        <f>IF('all SD'!BQ283="","",'all SD'!BQ283)</f>
        <v>15</v>
      </c>
      <c r="L284" s="27">
        <f>IF('all SD'!BR283="","",'all SD'!BR283)</f>
        <v>3.6</v>
      </c>
      <c r="M284">
        <f>IF('all SD'!AT283="","",'all SD'!AT283)</f>
        <v>60</v>
      </c>
      <c r="N284" t="str">
        <f>IF('all SD'!BF283="","",'all SD'!BF283)</f>
        <v>DEN</v>
      </c>
      <c r="O284" t="str">
        <f>IF('all SD'!BG283="","",'all SD'!BG283)</f>
        <v>No</v>
      </c>
      <c r="P284">
        <f>IF('all SD'!BH283="","",'all SD'!BH283)</f>
        <v>2</v>
      </c>
      <c r="Q284">
        <f>IF('all SD'!BI283="","",'all SD'!BI283)</f>
        <v>1</v>
      </c>
      <c r="R284">
        <f>IF('all SD'!BJ283="","",'all SD'!BJ283)</f>
        <v>4.091580580848456</v>
      </c>
      <c r="S284" t="str">
        <f>IF('all SD'!BK283="","",'all SD'!BK283)</f>
        <v/>
      </c>
      <c r="T284" t="str">
        <f>IF('all SD'!BL283="","",'all SD'!BL283)</f>
        <v/>
      </c>
      <c r="U284">
        <f>IF('all SD'!BM283="","",'all SD'!BM283)</f>
        <v>4.091580580848456</v>
      </c>
      <c r="V284">
        <f>IF('all SD'!BN283="","",'all SD'!BN283)</f>
        <v>4</v>
      </c>
    </row>
    <row r="285" spans="1:22" x14ac:dyDescent="0.2">
      <c r="A285" s="20" t="str">
        <f>IF('all SD'!A284="","",'all SD'!A284)</f>
        <v>V</v>
      </c>
      <c r="B285">
        <f>IF('all SD'!B284="","",'all SD'!B284)</f>
        <v>25060</v>
      </c>
      <c r="C285" t="str">
        <f>IF('all SD'!C284="","",'all SD'!C284)</f>
        <v>38G5</v>
      </c>
      <c r="D285">
        <f>IF('all SD'!D284="","",'all SD'!D284)</f>
        <v>25</v>
      </c>
      <c r="E285" s="26">
        <f>IF('all SD'!E284="","",'all SD'!E284)</f>
        <v>54</v>
      </c>
      <c r="F285">
        <f>IF('all SD'!F284="","",'all SD'!F284)</f>
        <v>50.3</v>
      </c>
      <c r="G285">
        <f>IF('all SD'!G284="","",'all SD'!G284)</f>
        <v>16</v>
      </c>
      <c r="H285" s="27">
        <f>IF('all SD'!H284="","",'all SD'!H284)</f>
        <v>3.1</v>
      </c>
      <c r="I285">
        <f>IF('all SD'!BO284="","",'all SD'!BO284)</f>
        <v>54</v>
      </c>
      <c r="J285">
        <f>IF('all SD'!BP284="","",'all SD'!BP284)</f>
        <v>51.7</v>
      </c>
      <c r="K285">
        <f>IF('all SD'!BQ284="","",'all SD'!BQ284)</f>
        <v>16</v>
      </c>
      <c r="L285" s="27">
        <f>IF('all SD'!BR284="","",'all SD'!BR284)</f>
        <v>4.5999999999999996</v>
      </c>
      <c r="M285">
        <f>IF('all SD'!AT284="","",'all SD'!AT284)</f>
        <v>54</v>
      </c>
      <c r="N285" t="str">
        <f>IF('all SD'!BF284="","",'all SD'!BF284)</f>
        <v>POL</v>
      </c>
      <c r="O285" t="str">
        <f>IF('all SD'!BG284="","",'all SD'!BG284)</f>
        <v>No</v>
      </c>
      <c r="P285">
        <f>IF('all SD'!BH284="","",'all SD'!BH284)</f>
        <v>1</v>
      </c>
      <c r="Q285">
        <f>IF('all SD'!BI284="","",'all SD'!BI284)</f>
        <v>1</v>
      </c>
      <c r="R285">
        <f>IF('all SD'!BJ284="","",'all SD'!BJ284)</f>
        <v>1.644921807300239</v>
      </c>
      <c r="S285" t="str">
        <f>IF('all SD'!BK284="","",'all SD'!BK284)</f>
        <v/>
      </c>
      <c r="T285" t="str">
        <f>IF('all SD'!BL284="","",'all SD'!BL284)</f>
        <v/>
      </c>
      <c r="U285">
        <f>IF('all SD'!BM284="","",'all SD'!BM284)</f>
        <v>1.644921807300239</v>
      </c>
      <c r="V285">
        <f>IF('all SD'!BN284="","",'all SD'!BN284)</f>
        <v>3</v>
      </c>
    </row>
    <row r="286" spans="1:22" x14ac:dyDescent="0.2">
      <c r="A286" s="20" t="str">
        <f>IF('all SD'!A285="","",'all SD'!A285)</f>
        <v>V</v>
      </c>
      <c r="B286">
        <f>IF('all SD'!B285="","",'all SD'!B285)</f>
        <v>25061</v>
      </c>
      <c r="C286" t="str">
        <f>IF('all SD'!C285="","",'all SD'!C285)</f>
        <v>38G6</v>
      </c>
      <c r="D286">
        <f>IF('all SD'!D285="","",'all SD'!D285)</f>
        <v>25</v>
      </c>
      <c r="E286" s="26">
        <f>IF('all SD'!E285="","",'all SD'!E285)</f>
        <v>54</v>
      </c>
      <c r="F286">
        <f>IF('all SD'!F285="","",'all SD'!F285)</f>
        <v>49.5</v>
      </c>
      <c r="G286">
        <f>IF('all SD'!G285="","",'all SD'!G285)</f>
        <v>16</v>
      </c>
      <c r="H286" s="27">
        <f>IF('all SD'!H285="","",'all SD'!H285)</f>
        <v>2.1</v>
      </c>
      <c r="I286">
        <f>IF('all SD'!BO285="","",'all SD'!BO285)</f>
        <v>54</v>
      </c>
      <c r="J286">
        <f>IF('all SD'!BP285="","",'all SD'!BP285)</f>
        <v>49</v>
      </c>
      <c r="K286">
        <f>IF('all SD'!BQ285="","",'all SD'!BQ285)</f>
        <v>16</v>
      </c>
      <c r="L286" s="27">
        <f>IF('all SD'!BR285="","",'all SD'!BR285)</f>
        <v>2.1</v>
      </c>
      <c r="M286">
        <f>IF('all SD'!AT285="","",'all SD'!AT285)</f>
        <v>49</v>
      </c>
      <c r="N286" t="str">
        <f>IF('all SD'!BF285="","",'all SD'!BF285)</f>
        <v>POL</v>
      </c>
      <c r="O286" t="str">
        <f>IF('all SD'!BG285="","",'all SD'!BG285)</f>
        <v>No</v>
      </c>
      <c r="P286">
        <f>IF('all SD'!BH285="","",'all SD'!BH285)</f>
        <v>1</v>
      </c>
      <c r="Q286">
        <f>IF('all SD'!BI285="","",'all SD'!BI285)</f>
        <v>1</v>
      </c>
      <c r="R286">
        <f>IF('all SD'!BJ285="","",'all SD'!BJ285)</f>
        <v>5.1067387451076955</v>
      </c>
      <c r="S286" t="str">
        <f>IF('all SD'!BK285="","",'all SD'!BK285)</f>
        <v/>
      </c>
      <c r="T286" t="str">
        <f>IF('all SD'!BL285="","",'all SD'!BL285)</f>
        <v/>
      </c>
      <c r="U286">
        <f>IF('all SD'!BM285="","",'all SD'!BM285)</f>
        <v>5.1067387451076955</v>
      </c>
      <c r="V286">
        <f>IF('all SD'!BN285="","",'all SD'!BN285)</f>
        <v>3</v>
      </c>
    </row>
    <row r="287" spans="1:22" x14ac:dyDescent="0.2">
      <c r="A287" s="20" t="str">
        <f>IF('all SD'!A286="","",'all SD'!A286)</f>
        <v>V</v>
      </c>
      <c r="B287">
        <f>IF('all SD'!B286="","",'all SD'!B286)</f>
        <v>25062</v>
      </c>
      <c r="C287" t="str">
        <f>IF('all SD'!C286="","",'all SD'!C286)</f>
        <v>38G6</v>
      </c>
      <c r="D287">
        <f>IF('all SD'!D286="","",'all SD'!D286)</f>
        <v>25</v>
      </c>
      <c r="E287" s="26">
        <f>IF('all SD'!E286="","",'all SD'!E286)</f>
        <v>54</v>
      </c>
      <c r="F287">
        <f>IF('all SD'!F286="","",'all SD'!F286)</f>
        <v>56.3</v>
      </c>
      <c r="G287">
        <f>IF('all SD'!G286="","",'all SD'!G286)</f>
        <v>16</v>
      </c>
      <c r="H287" s="27">
        <f>IF('all SD'!H286="","",'all SD'!H286)</f>
        <v>14.6</v>
      </c>
      <c r="I287">
        <f>IF('all SD'!BO286="","",'all SD'!BO286)</f>
        <v>54</v>
      </c>
      <c r="J287">
        <f>IF('all SD'!BP286="","",'all SD'!BP286)</f>
        <v>55.2</v>
      </c>
      <c r="K287">
        <f>IF('all SD'!BQ286="","",'all SD'!BQ286)</f>
        <v>16</v>
      </c>
      <c r="L287" s="27">
        <f>IF('all SD'!BR286="","",'all SD'!BR286)</f>
        <v>12.5</v>
      </c>
      <c r="M287">
        <f>IF('all SD'!AT286="","",'all SD'!AT286)</f>
        <v>48</v>
      </c>
      <c r="N287" t="str">
        <f>IF('all SD'!BF286="","",'all SD'!BF286)</f>
        <v>POL</v>
      </c>
      <c r="O287" t="str">
        <f>IF('all SD'!BG286="","",'all SD'!BG286)</f>
        <v>No</v>
      </c>
      <c r="P287" t="str">
        <f>IF('all SD'!BH286="","",'all SD'!BH286)</f>
        <v/>
      </c>
      <c r="Q287">
        <f>IF('all SD'!BI286="","",'all SD'!BI286)</f>
        <v>1</v>
      </c>
      <c r="R287">
        <f>IF('all SD'!BJ286="","",'all SD'!BJ286)</f>
        <v>1.6327801266504514</v>
      </c>
      <c r="S287" t="str">
        <f>IF('all SD'!BK286="","",'all SD'!BK286)</f>
        <v/>
      </c>
      <c r="T287" t="str">
        <f>IF('all SD'!BL286="","",'all SD'!BL286)</f>
        <v/>
      </c>
      <c r="U287">
        <f>IF('all SD'!BM286="","",'all SD'!BM286)</f>
        <v>1.6327801266504514</v>
      </c>
      <c r="V287">
        <f>IF('all SD'!BN286="","",'all SD'!BN286)</f>
        <v>3</v>
      </c>
    </row>
    <row r="288" spans="1:22" x14ac:dyDescent="0.2">
      <c r="A288" s="20" t="str">
        <f>IF('all SD'!A287="","",'all SD'!A287)</f>
        <v>V</v>
      </c>
      <c r="B288">
        <f>IF('all SD'!B287="","",'all SD'!B287)</f>
        <v>25064</v>
      </c>
      <c r="C288" t="str">
        <f>IF('all SD'!C287="","",'all SD'!C287)</f>
        <v>39G5</v>
      </c>
      <c r="D288">
        <f>IF('all SD'!D287="","",'all SD'!D287)</f>
        <v>25</v>
      </c>
      <c r="E288" s="26">
        <f>IF('all SD'!E287="","",'all SD'!E287)</f>
        <v>55</v>
      </c>
      <c r="F288">
        <f>IF('all SD'!F287="","",'all SD'!F287)</f>
        <v>2</v>
      </c>
      <c r="G288">
        <f>IF('all SD'!G287="","",'all SD'!G287)</f>
        <v>15</v>
      </c>
      <c r="H288" s="27">
        <f>IF('all SD'!H287="","",'all SD'!H287)</f>
        <v>15</v>
      </c>
      <c r="I288">
        <f>IF('all SD'!BO287="","",'all SD'!BO287)</f>
        <v>55</v>
      </c>
      <c r="J288">
        <f>IF('all SD'!BP287="","",'all SD'!BP287)</f>
        <v>3.49</v>
      </c>
      <c r="K288">
        <f>IF('all SD'!BQ287="","",'all SD'!BQ287)</f>
        <v>15</v>
      </c>
      <c r="L288" s="27">
        <f>IF('all SD'!BR287="","",'all SD'!BR287)</f>
        <v>11.5</v>
      </c>
      <c r="M288">
        <f>IF('all SD'!AT287="","",'all SD'!AT287)</f>
        <v>78</v>
      </c>
      <c r="N288" t="str">
        <f>IF('all SD'!BF287="","",'all SD'!BF287)</f>
        <v>DEN</v>
      </c>
      <c r="O288" t="str">
        <f>IF('all SD'!BG287="","",'all SD'!BG287)</f>
        <v>No</v>
      </c>
      <c r="P288">
        <f>IF('all SD'!BH287="","",'all SD'!BH287)</f>
        <v>2</v>
      </c>
      <c r="Q288">
        <f>IF('all SD'!BI287="","",'all SD'!BI287)</f>
        <v>1</v>
      </c>
      <c r="R288">
        <f>IF('all SD'!BJ287="","",'all SD'!BJ287)</f>
        <v>2.4982067632590574</v>
      </c>
      <c r="S288" t="str">
        <f>IF('all SD'!BK287="","",'all SD'!BK287)</f>
        <v/>
      </c>
      <c r="T288" t="str">
        <f>IF('all SD'!BL287="","",'all SD'!BL287)</f>
        <v/>
      </c>
      <c r="U288">
        <f>IF('all SD'!BM287="","",'all SD'!BM287)</f>
        <v>2.4982067632590574</v>
      </c>
      <c r="V288">
        <f>IF('all SD'!BN287="","",'all SD'!BN287)</f>
        <v>4</v>
      </c>
    </row>
    <row r="289" spans="1:22" x14ac:dyDescent="0.2">
      <c r="A289" s="20" t="str">
        <f>IF('all SD'!A288="","",'all SD'!A288)</f>
        <v>V</v>
      </c>
      <c r="B289">
        <f>IF('all SD'!B288="","",'all SD'!B288)</f>
        <v>25065</v>
      </c>
      <c r="C289" t="str">
        <f>IF('all SD'!C288="","",'all SD'!C288)</f>
        <v>39G5</v>
      </c>
      <c r="D289">
        <f>IF('all SD'!D288="","",'all SD'!D288)</f>
        <v>25</v>
      </c>
      <c r="E289" s="26">
        <f>IF('all SD'!E288="","",'all SD'!E288)</f>
        <v>55</v>
      </c>
      <c r="F289">
        <f>IF('all SD'!F288="","",'all SD'!F288)</f>
        <v>3.6</v>
      </c>
      <c r="G289">
        <f>IF('all SD'!G288="","",'all SD'!G288)</f>
        <v>15</v>
      </c>
      <c r="H289" s="27">
        <f>IF('all SD'!H288="","",'all SD'!H288)</f>
        <v>20.100000000000001</v>
      </c>
      <c r="I289">
        <f>IF('all SD'!BO288="","",'all SD'!BO288)</f>
        <v>55</v>
      </c>
      <c r="J289">
        <f>IF('all SD'!BP288="","",'all SD'!BP288)</f>
        <v>6.4</v>
      </c>
      <c r="K289">
        <f>IF('all SD'!BQ288="","",'all SD'!BQ288)</f>
        <v>15</v>
      </c>
      <c r="L289" s="27">
        <f>IF('all SD'!BR288="","",'all SD'!BR288)</f>
        <v>23.2</v>
      </c>
      <c r="M289">
        <f>IF('all SD'!AT288="","",'all SD'!AT288)</f>
        <v>72</v>
      </c>
      <c r="N289" t="str">
        <f>IF('all SD'!BF288="","",'all SD'!BF288)</f>
        <v>DEN</v>
      </c>
      <c r="O289" t="str">
        <f>IF('all SD'!BG288="","",'all SD'!BG288)</f>
        <v>No</v>
      </c>
      <c r="P289">
        <f>IF('all SD'!BH288="","",'all SD'!BH288)</f>
        <v>1</v>
      </c>
      <c r="Q289" t="str">
        <f>IF('all SD'!BI288="","",'all SD'!BI288)</f>
        <v/>
      </c>
      <c r="R289">
        <f>IF('all SD'!BJ288="","",'all SD'!BJ288)</f>
        <v>3.3148852988477175</v>
      </c>
      <c r="S289" t="str">
        <f>IF('all SD'!BK288="","",'all SD'!BK288)</f>
        <v/>
      </c>
      <c r="T289" t="str">
        <f>IF('all SD'!BL288="","",'all SD'!BL288)</f>
        <v/>
      </c>
      <c r="U289">
        <f>IF('all SD'!BM288="","",'all SD'!BM288)</f>
        <v>3.3148852988477175</v>
      </c>
      <c r="V289">
        <f>IF('all SD'!BN288="","",'all SD'!BN288)</f>
        <v>4</v>
      </c>
    </row>
    <row r="290" spans="1:22" x14ac:dyDescent="0.2">
      <c r="A290" s="20" t="str">
        <f>IF('all SD'!A289="","",'all SD'!A289)</f>
        <v>V</v>
      </c>
      <c r="B290">
        <f>IF('all SD'!B289="","",'all SD'!B289)</f>
        <v>25066</v>
      </c>
      <c r="C290" t="str">
        <f>IF('all SD'!C289="","",'all SD'!C289)</f>
        <v>39G6</v>
      </c>
      <c r="D290">
        <f>IF('all SD'!D289="","",'all SD'!D289)</f>
        <v>25</v>
      </c>
      <c r="E290" s="26">
        <f>IF('all SD'!E289="","",'all SD'!E289)</f>
        <v>55</v>
      </c>
      <c r="F290">
        <f>IF('all SD'!F289="","",'all SD'!F289)</f>
        <v>0</v>
      </c>
      <c r="G290">
        <f>IF('all SD'!G289="","",'all SD'!G289)</f>
        <v>16</v>
      </c>
      <c r="H290" s="27">
        <f>IF('all SD'!H289="","",'all SD'!H289)</f>
        <v>17</v>
      </c>
      <c r="I290">
        <f>IF('all SD'!BO289="","",'all SD'!BO289)</f>
        <v>55</v>
      </c>
      <c r="J290">
        <f>IF('all SD'!BP289="","",'all SD'!BP289)</f>
        <v>2</v>
      </c>
      <c r="K290">
        <f>IF('all SD'!BQ289="","",'all SD'!BQ289)</f>
        <v>16</v>
      </c>
      <c r="L290" s="27">
        <f>IF('all SD'!BR289="","",'all SD'!BR289)</f>
        <v>21</v>
      </c>
      <c r="M290">
        <f>IF('all SD'!AT289="","",'all SD'!AT289)</f>
        <v>55</v>
      </c>
      <c r="N290" t="str">
        <f>IF('all SD'!BF289="","",'all SD'!BF289)</f>
        <v>POL</v>
      </c>
      <c r="O290" t="str">
        <f>IF('all SD'!BG289="","",'all SD'!BG289)</f>
        <v>No</v>
      </c>
      <c r="P290">
        <f>IF('all SD'!BH289="","",'all SD'!BH289)</f>
        <v>2</v>
      </c>
      <c r="Q290" t="str">
        <f>IF('all SD'!BI289="","",'all SD'!BI289)</f>
        <v/>
      </c>
      <c r="R290">
        <f>IF('all SD'!BJ289="","",'all SD'!BJ289)</f>
        <v>3.6843164604760683</v>
      </c>
      <c r="S290" t="str">
        <f>IF('all SD'!BK289="","",'all SD'!BK289)</f>
        <v/>
      </c>
      <c r="T290" t="str">
        <f>IF('all SD'!BL289="","",'all SD'!BL289)</f>
        <v/>
      </c>
      <c r="U290">
        <f>IF('all SD'!BM289="","",'all SD'!BM289)</f>
        <v>3.6843164604760683</v>
      </c>
      <c r="V290">
        <f>IF('all SD'!BN289="","",'all SD'!BN289)</f>
        <v>3</v>
      </c>
    </row>
    <row r="291" spans="1:22" x14ac:dyDescent="0.2">
      <c r="A291" s="20" t="str">
        <f>IF('all SD'!A290="","",'all SD'!A290)</f>
        <v>V</v>
      </c>
      <c r="B291">
        <f>IF('all SD'!B290="","",'all SD'!B290)</f>
        <v>25067</v>
      </c>
      <c r="C291" t="str">
        <f>IF('all SD'!C290="","",'all SD'!C290)</f>
        <v>39G6</v>
      </c>
      <c r="D291">
        <f>IF('all SD'!D290="","",'all SD'!D290)</f>
        <v>25</v>
      </c>
      <c r="E291" s="26">
        <f>IF('all SD'!E290="","",'all SD'!E290)</f>
        <v>55</v>
      </c>
      <c r="F291">
        <f>IF('all SD'!F290="","",'all SD'!F290)</f>
        <v>2.6</v>
      </c>
      <c r="G291">
        <f>IF('all SD'!G290="","",'all SD'!G290)</f>
        <v>16</v>
      </c>
      <c r="H291" s="27">
        <f>IF('all SD'!H290="","",'all SD'!H290)</f>
        <v>24</v>
      </c>
      <c r="I291">
        <f>IF('all SD'!BO290="","",'all SD'!BO290)</f>
        <v>55</v>
      </c>
      <c r="J291">
        <f>IF('all SD'!BP290="","",'all SD'!BP290)</f>
        <v>2.2999999999999998</v>
      </c>
      <c r="K291">
        <f>IF('all SD'!BQ290="","",'all SD'!BQ290)</f>
        <v>16</v>
      </c>
      <c r="L291" s="27">
        <f>IF('all SD'!BR290="","",'all SD'!BR290)</f>
        <v>21.6</v>
      </c>
      <c r="M291">
        <f>IF('all SD'!AT290="","",'all SD'!AT290)</f>
        <v>54</v>
      </c>
      <c r="N291" t="str">
        <f>IF('all SD'!BF290="","",'all SD'!BF290)</f>
        <v>POL</v>
      </c>
      <c r="O291" t="str">
        <f>IF('all SD'!BG290="","",'all SD'!BG290)</f>
        <v>No</v>
      </c>
      <c r="P291">
        <f>IF('all SD'!BH290="","",'all SD'!BH290)</f>
        <v>1</v>
      </c>
      <c r="Q291" t="str">
        <f>IF('all SD'!BI290="","",'all SD'!BI290)</f>
        <v/>
      </c>
      <c r="R291">
        <f>IF('all SD'!BJ290="","",'all SD'!BJ290)</f>
        <v>3.9000000001921178</v>
      </c>
      <c r="S291" t="str">
        <f>IF('all SD'!BK290="","",'all SD'!BK290)</f>
        <v/>
      </c>
      <c r="T291" t="str">
        <f>IF('all SD'!BL290="","",'all SD'!BL290)</f>
        <v/>
      </c>
      <c r="U291">
        <f>IF('all SD'!BM290="","",'all SD'!BM290)</f>
        <v>1.4075245918155241</v>
      </c>
      <c r="V291">
        <f>IF('all SD'!BN290="","",'all SD'!BN290)</f>
        <v>3</v>
      </c>
    </row>
    <row r="292" spans="1:22" x14ac:dyDescent="0.2">
      <c r="A292" s="20" t="str">
        <f>IF('all SD'!A291="","",'all SD'!A291)</f>
        <v>V</v>
      </c>
      <c r="B292">
        <f>IF('all SD'!B291="","",'all SD'!B291)</f>
        <v>25075</v>
      </c>
      <c r="C292" t="str">
        <f>IF('all SD'!C291="","",'all SD'!C291)</f>
        <v>39G4</v>
      </c>
      <c r="D292">
        <f>IF('all SD'!D291="","",'all SD'!D291)</f>
        <v>25</v>
      </c>
      <c r="E292" s="26">
        <f>IF('all SD'!E291="","",'all SD'!E291)</f>
        <v>55</v>
      </c>
      <c r="F292">
        <f>IF('all SD'!F291="","",'all SD'!F291)</f>
        <v>27.9</v>
      </c>
      <c r="G292">
        <f>IF('all SD'!G291="","",'all SD'!G291)</f>
        <v>14</v>
      </c>
      <c r="H292" s="27">
        <f>IF('all SD'!H291="","",'all SD'!H291)</f>
        <v>58.3</v>
      </c>
      <c r="I292">
        <f>IF('all SD'!BO291="","",'all SD'!BO291)</f>
        <v>55</v>
      </c>
      <c r="J292">
        <f>IF('all SD'!BP291="","",'all SD'!BP291)</f>
        <v>27.7</v>
      </c>
      <c r="K292">
        <f>IF('all SD'!BQ291="","",'all SD'!BQ291)</f>
        <v>15</v>
      </c>
      <c r="L292" s="27">
        <f>IF('all SD'!BR291="","",'all SD'!BR291)</f>
        <v>2.1</v>
      </c>
      <c r="M292">
        <f>IF('all SD'!AT291="","",'all SD'!AT291)</f>
        <v>73</v>
      </c>
      <c r="N292" t="str">
        <f>IF('all SD'!BF291="","",'all SD'!BF291)</f>
        <v>DEN</v>
      </c>
      <c r="O292" t="str">
        <f>IF('all SD'!BG291="","",'all SD'!BG291)</f>
        <v>No</v>
      </c>
      <c r="P292">
        <f>IF('all SD'!BH291="","",'all SD'!BH291)</f>
        <v>2</v>
      </c>
      <c r="Q292" t="str">
        <f>IF('all SD'!BI291="","",'all SD'!BI291)</f>
        <v/>
      </c>
      <c r="R292">
        <f>IF('all SD'!BJ291="","",'all SD'!BJ291)</f>
        <v>2.1673741242591986</v>
      </c>
      <c r="S292" t="str">
        <f>IF('all SD'!BK291="","",'all SD'!BK291)</f>
        <v/>
      </c>
      <c r="T292" t="str">
        <f>IF('all SD'!BL291="","",'all SD'!BL291)</f>
        <v/>
      </c>
      <c r="U292">
        <f>IF('all SD'!BM291="","",'all SD'!BM291)</f>
        <v>2.1673741242591986</v>
      </c>
      <c r="V292">
        <f>IF('all SD'!BN291="","",'all SD'!BN291)</f>
        <v>4</v>
      </c>
    </row>
    <row r="293" spans="1:22" x14ac:dyDescent="0.2">
      <c r="A293" s="20" t="str">
        <f>IF('all SD'!A292="","",'all SD'!A292)</f>
        <v>V</v>
      </c>
      <c r="B293">
        <f>IF('all SD'!B292="","",'all SD'!B292)</f>
        <v>25076</v>
      </c>
      <c r="C293" t="str">
        <f>IF('all SD'!C292="","",'all SD'!C292)</f>
        <v>39G5</v>
      </c>
      <c r="D293">
        <f>IF('all SD'!D292="","",'all SD'!D292)</f>
        <v>25</v>
      </c>
      <c r="E293" s="26">
        <f>IF('all SD'!E292="","",'all SD'!E292)</f>
        <v>55</v>
      </c>
      <c r="F293">
        <f>IF('all SD'!F292="","",'all SD'!F292)</f>
        <v>21.1</v>
      </c>
      <c r="G293">
        <f>IF('all SD'!G292="","",'all SD'!G292)</f>
        <v>15</v>
      </c>
      <c r="H293" s="27">
        <f>IF('all SD'!H292="","",'all SD'!H292)</f>
        <v>4.4000000000000004</v>
      </c>
      <c r="I293">
        <f>IF('all SD'!BO292="","",'all SD'!BO292)</f>
        <v>55</v>
      </c>
      <c r="J293">
        <f>IF('all SD'!BP292="","",'all SD'!BP292)</f>
        <v>18</v>
      </c>
      <c r="K293">
        <f>IF('all SD'!BQ292="","",'all SD'!BQ292)</f>
        <v>15</v>
      </c>
      <c r="L293" s="27">
        <f>IF('all SD'!BR292="","",'all SD'!BR292)</f>
        <v>2.9</v>
      </c>
      <c r="M293">
        <f>IF('all SD'!AT292="","",'all SD'!AT292)</f>
        <v>73</v>
      </c>
      <c r="N293" t="str">
        <f>IF('all SD'!BF292="","",'all SD'!BF292)</f>
        <v>DEN</v>
      </c>
      <c r="O293" t="str">
        <f>IF('all SD'!BG292="","",'all SD'!BG292)</f>
        <v>No</v>
      </c>
      <c r="P293">
        <f>IF('all SD'!BH292="","",'all SD'!BH292)</f>
        <v>1</v>
      </c>
      <c r="Q293">
        <f>IF('all SD'!BI292="","",'all SD'!BI292)</f>
        <v>1</v>
      </c>
      <c r="R293">
        <f>IF('all SD'!BJ292="","",'all SD'!BJ292)</f>
        <v>3.5434291346194247</v>
      </c>
      <c r="S293" t="str">
        <f>IF('all SD'!BK292="","",'all SD'!BK292)</f>
        <v/>
      </c>
      <c r="T293" t="str">
        <f>IF('all SD'!BL292="","",'all SD'!BL292)</f>
        <v/>
      </c>
      <c r="U293">
        <f>IF('all SD'!BM292="","",'all SD'!BM292)</f>
        <v>3.5434291346194247</v>
      </c>
      <c r="V293">
        <f>IF('all SD'!BN292="","",'all SD'!BN292)</f>
        <v>4</v>
      </c>
    </row>
    <row r="294" spans="1:22" x14ac:dyDescent="0.2">
      <c r="A294" s="20" t="str">
        <f>IF('all SD'!A293="","",'all SD'!A293)</f>
        <v>V</v>
      </c>
      <c r="B294">
        <f>IF('all SD'!B293="","",'all SD'!B293)</f>
        <v>25080</v>
      </c>
      <c r="C294" t="str">
        <f>IF('all SD'!C293="","",'all SD'!C293)</f>
        <v>39G6</v>
      </c>
      <c r="D294">
        <f>IF('all SD'!D293="","",'all SD'!D293)</f>
        <v>25</v>
      </c>
      <c r="E294" s="26">
        <f>IF('all SD'!E293="","",'all SD'!E293)</f>
        <v>55</v>
      </c>
      <c r="F294">
        <f>IF('all SD'!F293="","",'all SD'!F293)</f>
        <v>24.3</v>
      </c>
      <c r="G294">
        <f>IF('all SD'!G293="","",'all SD'!G293)</f>
        <v>16</v>
      </c>
      <c r="H294" s="27">
        <f>IF('all SD'!H293="","",'all SD'!H293)</f>
        <v>44.9</v>
      </c>
      <c r="I294">
        <f>IF('all SD'!BO293="","",'all SD'!BO293)</f>
        <v>55</v>
      </c>
      <c r="J294">
        <f>IF('all SD'!BP293="","",'all SD'!BP293)</f>
        <v>23</v>
      </c>
      <c r="K294">
        <f>IF('all SD'!BQ293="","",'all SD'!BQ293)</f>
        <v>16</v>
      </c>
      <c r="L294" s="27">
        <f>IF('all SD'!BR293="","",'all SD'!BR293)</f>
        <v>42.7</v>
      </c>
      <c r="M294">
        <f>IF('all SD'!AT293="","",'all SD'!AT293)</f>
        <v>52</v>
      </c>
      <c r="N294" t="str">
        <f>IF('all SD'!BF293="","",'all SD'!BF293)</f>
        <v>POL</v>
      </c>
      <c r="O294" t="str">
        <f>IF('all SD'!BG293="","",'all SD'!BG293)</f>
        <v>No</v>
      </c>
      <c r="P294">
        <f>IF('all SD'!BH293="","",'all SD'!BH293)</f>
        <v>2</v>
      </c>
      <c r="Q294">
        <f>IF('all SD'!BI293="","",'all SD'!BI293)</f>
        <v>1</v>
      </c>
      <c r="R294">
        <f>IF('all SD'!BJ293="","",'all SD'!BJ293)</f>
        <v>1.8151552560182569</v>
      </c>
      <c r="S294" t="str">
        <f>IF('all SD'!BK293="","",'all SD'!BK293)</f>
        <v/>
      </c>
      <c r="T294" t="str">
        <f>IF('all SD'!BL293="","",'all SD'!BL293)</f>
        <v/>
      </c>
      <c r="U294">
        <f>IF('all SD'!BM293="","",'all SD'!BM293)</f>
        <v>1.8151552560182569</v>
      </c>
      <c r="V294">
        <f>IF('all SD'!BN293="","",'all SD'!BN293)</f>
        <v>3</v>
      </c>
    </row>
    <row r="295" spans="1:22" x14ac:dyDescent="0.2">
      <c r="A295" s="20" t="str">
        <f>IF('all SD'!A294="","",'all SD'!A294)</f>
        <v>V</v>
      </c>
      <c r="B295">
        <f>IF('all SD'!B294="","",'all SD'!B294)</f>
        <v>25081</v>
      </c>
      <c r="C295" t="str">
        <f>IF('all SD'!C294="","",'all SD'!C294)</f>
        <v>39G6</v>
      </c>
      <c r="D295">
        <f>IF('all SD'!D294="","",'all SD'!D294)</f>
        <v>25</v>
      </c>
      <c r="E295" s="26">
        <f>IF('all SD'!E294="","",'all SD'!E294)</f>
        <v>55</v>
      </c>
      <c r="F295">
        <f>IF('all SD'!F294="","",'all SD'!F294)</f>
        <v>24.2</v>
      </c>
      <c r="G295">
        <f>IF('all SD'!G294="","",'all SD'!G294)</f>
        <v>16</v>
      </c>
      <c r="H295" s="27">
        <f>IF('all SD'!H294="","",'all SD'!H294)</f>
        <v>51</v>
      </c>
      <c r="I295">
        <f>IF('all SD'!BO294="","",'all SD'!BO294)</f>
        <v>55</v>
      </c>
      <c r="J295">
        <f>IF('all SD'!BP294="","",'all SD'!BP294)</f>
        <v>24.2</v>
      </c>
      <c r="K295">
        <f>IF('all SD'!BQ294="","",'all SD'!BQ294)</f>
        <v>16</v>
      </c>
      <c r="L295" s="27">
        <f>IF('all SD'!BR294="","",'all SD'!BR294)</f>
        <v>55.4</v>
      </c>
      <c r="M295">
        <f>IF('all SD'!AT294="","",'all SD'!AT294)</f>
        <v>56</v>
      </c>
      <c r="N295" t="str">
        <f>IF('all SD'!BF294="","",'all SD'!BF294)</f>
        <v>POL</v>
      </c>
      <c r="O295" t="str">
        <f>IF('all SD'!BG294="","",'all SD'!BG294)</f>
        <v>No</v>
      </c>
      <c r="P295">
        <f>IF('all SD'!BH294="","",'all SD'!BH294)</f>
        <v>2</v>
      </c>
      <c r="Q295" t="str">
        <f>IF('all SD'!BI294="","",'all SD'!BI294)</f>
        <v/>
      </c>
      <c r="R295">
        <f>IF('all SD'!BJ294="","",'all SD'!BJ294)</f>
        <v>2.4983016504195872</v>
      </c>
      <c r="S295" t="str">
        <f>IF('all SD'!BK294="","",'all SD'!BK294)</f>
        <v/>
      </c>
      <c r="T295" t="str">
        <f>IF('all SD'!BL294="","",'all SD'!BL294)</f>
        <v/>
      </c>
      <c r="U295">
        <f>IF('all SD'!BM294="","",'all SD'!BM294)</f>
        <v>2.4983016504195872</v>
      </c>
      <c r="V295">
        <f>IF('all SD'!BN294="","",'all SD'!BN294)</f>
        <v>3</v>
      </c>
    </row>
    <row r="296" spans="1:22" x14ac:dyDescent="0.2">
      <c r="A296" s="20" t="str">
        <f>IF('all SD'!A295="","",'all SD'!A295)</f>
        <v>V</v>
      </c>
      <c r="B296">
        <f>IF('all SD'!B295="","",'all SD'!B295)</f>
        <v>25084</v>
      </c>
      <c r="C296" t="str">
        <f>IF('all SD'!C295="","",'all SD'!C295)</f>
        <v>39G7</v>
      </c>
      <c r="D296">
        <f>IF('all SD'!D295="","",'all SD'!D295)</f>
        <v>25</v>
      </c>
      <c r="E296" s="26">
        <f>IF('all SD'!E295="","",'all SD'!E295)</f>
        <v>55</v>
      </c>
      <c r="F296">
        <f>IF('all SD'!F295="","",'all SD'!F295)</f>
        <v>23</v>
      </c>
      <c r="G296">
        <f>IF('all SD'!G295="","",'all SD'!G295)</f>
        <v>17</v>
      </c>
      <c r="H296" s="27">
        <f>IF('all SD'!H295="","",'all SD'!H295)</f>
        <v>22</v>
      </c>
      <c r="I296">
        <f>IF('all SD'!BO295="","",'all SD'!BO295)</f>
        <v>55</v>
      </c>
      <c r="J296">
        <f>IF('all SD'!BP295="","",'all SD'!BP295)</f>
        <v>24</v>
      </c>
      <c r="K296">
        <f>IF('all SD'!BQ295="","",'all SD'!BQ295)</f>
        <v>17</v>
      </c>
      <c r="L296" s="27">
        <f>IF('all SD'!BR295="","",'all SD'!BR295)</f>
        <v>26</v>
      </c>
      <c r="M296">
        <f>IF('all SD'!AT295="","",'all SD'!AT295)</f>
        <v>56</v>
      </c>
      <c r="N296" t="str">
        <f>IF('all SD'!BF295="","",'all SD'!BF295)</f>
        <v>POL</v>
      </c>
      <c r="O296" t="str">
        <f>IF('all SD'!BG295="","",'all SD'!BG295)</f>
        <v>No</v>
      </c>
      <c r="P296">
        <f>IF('all SD'!BH295="","",'all SD'!BH295)</f>
        <v>1</v>
      </c>
      <c r="Q296" t="str">
        <f>IF('all SD'!BI295="","",'all SD'!BI295)</f>
        <v/>
      </c>
      <c r="R296">
        <f>IF('all SD'!BJ295="","",'all SD'!BJ295)</f>
        <v>2.6258768143250162</v>
      </c>
      <c r="S296" t="str">
        <f>IF('all SD'!BK295="","",'all SD'!BK295)</f>
        <v/>
      </c>
      <c r="T296" t="str">
        <f>IF('all SD'!BL295="","",'all SD'!BL295)</f>
        <v/>
      </c>
      <c r="U296">
        <f>IF('all SD'!BM295="","",'all SD'!BM295)</f>
        <v>2.6258768143250162</v>
      </c>
      <c r="V296">
        <f>IF('all SD'!BN295="","",'all SD'!BN295)</f>
        <v>3</v>
      </c>
    </row>
    <row r="297" spans="1:22" x14ac:dyDescent="0.2">
      <c r="A297" s="20" t="str">
        <f>IF('all SD'!A296="","",'all SD'!A296)</f>
        <v>V</v>
      </c>
      <c r="B297">
        <f>IF('all SD'!B296="","",'all SD'!B296)</f>
        <v>25088</v>
      </c>
      <c r="C297" t="str">
        <f>IF('all SD'!C296="","",'all SD'!C296)</f>
        <v>39G7</v>
      </c>
      <c r="D297">
        <f>IF('all SD'!D296="","",'all SD'!D296)</f>
        <v>25</v>
      </c>
      <c r="E297" s="26">
        <f>IF('all SD'!E296="","",'all SD'!E296)</f>
        <v>55</v>
      </c>
      <c r="F297">
        <f>IF('all SD'!F296="","",'all SD'!F296)</f>
        <v>23.2</v>
      </c>
      <c r="G297">
        <f>IF('all SD'!G296="","",'all SD'!G296)</f>
        <v>17</v>
      </c>
      <c r="H297" s="27">
        <f>IF('all SD'!H296="","",'all SD'!H296)</f>
        <v>32</v>
      </c>
      <c r="I297">
        <f>IF('all SD'!BO296="","",'all SD'!BO296)</f>
        <v>55</v>
      </c>
      <c r="J297">
        <f>IF('all SD'!BP296="","",'all SD'!BP296)</f>
        <v>24.3</v>
      </c>
      <c r="K297">
        <f>IF('all SD'!BQ296="","",'all SD'!BQ296)</f>
        <v>17</v>
      </c>
      <c r="L297" s="27">
        <f>IF('all SD'!BR296="","",'all SD'!BR296)</f>
        <v>35</v>
      </c>
      <c r="M297">
        <f>IF('all SD'!AT296="","",'all SD'!AT296)</f>
        <v>75</v>
      </c>
      <c r="N297" t="str">
        <f>IF('all SD'!BF296="","",'all SD'!BF296)</f>
        <v>POL</v>
      </c>
      <c r="O297" t="str">
        <f>IF('all SD'!BG296="","",'all SD'!BG296)</f>
        <v>No</v>
      </c>
      <c r="P297">
        <f>IF('all SD'!BH296="","",'all SD'!BH296)</f>
        <v>2</v>
      </c>
      <c r="Q297" t="str">
        <f>IF('all SD'!BI296="","",'all SD'!BI296)</f>
        <v/>
      </c>
      <c r="R297">
        <f>IF('all SD'!BJ296="","",'all SD'!BJ296)</f>
        <v>2.0279620852009113</v>
      </c>
      <c r="S297" t="str">
        <f>IF('all SD'!BK296="","",'all SD'!BK296)</f>
        <v/>
      </c>
      <c r="T297" t="str">
        <f>IF('all SD'!BL296="","",'all SD'!BL296)</f>
        <v/>
      </c>
      <c r="U297">
        <f>IF('all SD'!BM296="","",'all SD'!BM296)</f>
        <v>2.0279620852009113</v>
      </c>
      <c r="V297">
        <f>IF('all SD'!BN296="","",'all SD'!BN296)</f>
        <v>4</v>
      </c>
    </row>
    <row r="298" spans="1:22" x14ac:dyDescent="0.2">
      <c r="A298" s="20" t="str">
        <f>IF('all SD'!A297="","",'all SD'!A297)</f>
        <v>V</v>
      </c>
      <c r="B298">
        <f>IF('all SD'!B297="","",'all SD'!B297)</f>
        <v>25089</v>
      </c>
      <c r="C298" t="str">
        <f>IF('all SD'!C297="","",'all SD'!C297)</f>
        <v>39G7</v>
      </c>
      <c r="D298">
        <f>IF('all SD'!D297="","",'all SD'!D297)</f>
        <v>25</v>
      </c>
      <c r="E298" s="26">
        <f>IF('all SD'!E297="","",'all SD'!E297)</f>
        <v>55</v>
      </c>
      <c r="F298">
        <f>IF('all SD'!F297="","",'all SD'!F297)</f>
        <v>23.4</v>
      </c>
      <c r="G298">
        <f>IF('all SD'!G297="","",'all SD'!G297)</f>
        <v>17</v>
      </c>
      <c r="H298" s="27">
        <f>IF('all SD'!H297="","",'all SD'!H297)</f>
        <v>45</v>
      </c>
      <c r="I298">
        <f>IF('all SD'!BO297="","",'all SD'!BO297)</f>
        <v>55</v>
      </c>
      <c r="J298">
        <f>IF('all SD'!BP297="","",'all SD'!BP297)</f>
        <v>24.1</v>
      </c>
      <c r="K298">
        <f>IF('all SD'!BQ297="","",'all SD'!BQ297)</f>
        <v>17</v>
      </c>
      <c r="L298" s="27">
        <f>IF('all SD'!BR297="","",'all SD'!BR297)</f>
        <v>48</v>
      </c>
      <c r="M298">
        <f>IF('all SD'!AT297="","",'all SD'!AT297)</f>
        <v>77</v>
      </c>
      <c r="N298" t="str">
        <f>IF('all SD'!BF297="","",'all SD'!BF297)</f>
        <v>POL</v>
      </c>
      <c r="O298" t="str">
        <f>IF('all SD'!BG297="","",'all SD'!BG297)</f>
        <v>No</v>
      </c>
      <c r="P298">
        <f>IF('all SD'!BH297="","",'all SD'!BH297)</f>
        <v>1</v>
      </c>
      <c r="Q298" t="str">
        <f>IF('all SD'!BI297="","",'all SD'!BI297)</f>
        <v/>
      </c>
      <c r="R298">
        <f>IF('all SD'!BJ297="","",'all SD'!BJ297)</f>
        <v>1.8464310518506712</v>
      </c>
      <c r="S298" t="str">
        <f>IF('all SD'!BK297="","",'all SD'!BK297)</f>
        <v/>
      </c>
      <c r="T298" t="str">
        <f>IF('all SD'!BL297="","",'all SD'!BL297)</f>
        <v/>
      </c>
      <c r="U298">
        <f>IF('all SD'!BM297="","",'all SD'!BM297)</f>
        <v>1.8464310518506712</v>
      </c>
      <c r="V298">
        <f>IF('all SD'!BN297="","",'all SD'!BN297)</f>
        <v>4</v>
      </c>
    </row>
    <row r="299" spans="1:22" x14ac:dyDescent="0.2">
      <c r="A299" s="20" t="str">
        <f>IF('all SD'!A298="","",'all SD'!A298)</f>
        <v>V</v>
      </c>
      <c r="B299">
        <f>IF('all SD'!B298="","",'all SD'!B298)</f>
        <v>25099</v>
      </c>
      <c r="C299" t="str">
        <f>IF('all SD'!C298="","",'all SD'!C298)</f>
        <v>40G4</v>
      </c>
      <c r="D299">
        <f>IF('all SD'!D298="","",'all SD'!D298)</f>
        <v>25</v>
      </c>
      <c r="E299" s="26">
        <f>IF('all SD'!E298="","",'all SD'!E298)</f>
        <v>55</v>
      </c>
      <c r="F299">
        <f>IF('all SD'!F298="","",'all SD'!F298)</f>
        <v>39.299999999999997</v>
      </c>
      <c r="G299">
        <f>IF('all SD'!G298="","",'all SD'!G298)</f>
        <v>14</v>
      </c>
      <c r="H299" s="27">
        <f>IF('all SD'!H298="","",'all SD'!H298)</f>
        <v>54</v>
      </c>
      <c r="I299">
        <f>IF('all SD'!BO298="","",'all SD'!BO298)</f>
        <v>55</v>
      </c>
      <c r="J299">
        <f>IF('all SD'!BP298="","",'all SD'!BP298)</f>
        <v>39.21</v>
      </c>
      <c r="K299">
        <f>IF('all SD'!BQ298="","",'all SD'!BQ298)</f>
        <v>14</v>
      </c>
      <c r="L299" s="27">
        <f>IF('all SD'!BR298="","",'all SD'!BR298)</f>
        <v>49.57</v>
      </c>
      <c r="M299">
        <f>IF('all SD'!AT298="","",'all SD'!AT298)</f>
        <v>67</v>
      </c>
      <c r="N299" t="str">
        <f>IF('all SD'!BF298="","",'all SD'!BF298)</f>
        <v>SWE</v>
      </c>
      <c r="O299" t="str">
        <f>IF('all SD'!BG298="","",'all SD'!BG298)</f>
        <v>No</v>
      </c>
      <c r="P299" t="str">
        <f>IF('all SD'!BH298="","",'all SD'!BH298)</f>
        <v/>
      </c>
      <c r="Q299">
        <f>IF('all SD'!BI298="","",'all SD'!BI298)</f>
        <v>1</v>
      </c>
      <c r="R299">
        <f>IF('all SD'!BJ298="","",'all SD'!BJ298)</f>
        <v>2.5009615431935055</v>
      </c>
      <c r="S299" t="str">
        <f>IF('all SD'!BK298="","",'all SD'!BK298)</f>
        <v/>
      </c>
      <c r="T299" t="str">
        <f>IF('all SD'!BL298="","",'all SD'!BL298)</f>
        <v/>
      </c>
      <c r="U299">
        <f>IF('all SD'!BM298="","",'all SD'!BM298)</f>
        <v>2.5009615431935055</v>
      </c>
      <c r="V299">
        <f>IF('all SD'!BN298="","",'all SD'!BN298)</f>
        <v>4</v>
      </c>
    </row>
    <row r="300" spans="1:22" x14ac:dyDescent="0.2">
      <c r="A300" s="20" t="str">
        <f>IF('all SD'!A299="","",'all SD'!A299)</f>
        <v>V</v>
      </c>
      <c r="B300">
        <f>IF('all SD'!B299="","",'all SD'!B299)</f>
        <v>25100</v>
      </c>
      <c r="C300" t="str">
        <f>IF('all SD'!C299="","",'all SD'!C299)</f>
        <v>40G5</v>
      </c>
      <c r="D300">
        <f>IF('all SD'!D299="","",'all SD'!D299)</f>
        <v>25</v>
      </c>
      <c r="E300" s="26">
        <f>IF('all SD'!E299="","",'all SD'!E299)</f>
        <v>55</v>
      </c>
      <c r="F300">
        <f>IF('all SD'!F299="","",'all SD'!F299)</f>
        <v>38.200000000000003</v>
      </c>
      <c r="G300">
        <f>IF('all SD'!G299="","",'all SD'!G299)</f>
        <v>15</v>
      </c>
      <c r="H300" s="27">
        <f>IF('all SD'!H299="","",'all SD'!H299)</f>
        <v>6.2</v>
      </c>
      <c r="I300">
        <f>IF('all SD'!BO299="","",'all SD'!BO299)</f>
        <v>55</v>
      </c>
      <c r="J300">
        <f>IF('all SD'!BP299="","",'all SD'!BP299)</f>
        <v>37.5</v>
      </c>
      <c r="K300">
        <f>IF('all SD'!BQ299="","",'all SD'!BQ299)</f>
        <v>15</v>
      </c>
      <c r="L300" s="27">
        <f>IF('all SD'!BR299="","",'all SD'!BR299)</f>
        <v>0.5</v>
      </c>
      <c r="M300">
        <f>IF('all SD'!AT299="","",'all SD'!AT299)</f>
        <v>86</v>
      </c>
      <c r="N300" t="str">
        <f>IF('all SD'!BF299="","",'all SD'!BF299)</f>
        <v>DEN</v>
      </c>
      <c r="O300" t="str">
        <f>IF('all SD'!BG299="","",'all SD'!BG299)</f>
        <v>No</v>
      </c>
      <c r="P300" t="str">
        <f>IF('all SD'!BH299="","",'all SD'!BH299)</f>
        <v/>
      </c>
      <c r="Q300">
        <f>IF('all SD'!BI299="","",'all SD'!BI299)</f>
        <v>1</v>
      </c>
      <c r="R300">
        <f>IF('all SD'!BJ299="","",'all SD'!BJ299)</f>
        <v>3.2930395348466863</v>
      </c>
      <c r="S300" t="str">
        <f>IF('all SD'!BK299="","",'all SD'!BK299)</f>
        <v/>
      </c>
      <c r="T300" t="str">
        <f>IF('all SD'!BL299="","",'all SD'!BL299)</f>
        <v/>
      </c>
      <c r="U300">
        <f>IF('all SD'!BM299="","",'all SD'!BM299)</f>
        <v>3.2930395348466863</v>
      </c>
      <c r="V300">
        <f>IF('all SD'!BN299="","",'all SD'!BN299)</f>
        <v>5</v>
      </c>
    </row>
    <row r="301" spans="1:22" x14ac:dyDescent="0.2">
      <c r="A301" s="20" t="str">
        <f>IF('all SD'!A300="","",'all SD'!A300)</f>
        <v>V</v>
      </c>
      <c r="B301">
        <f>IF('all SD'!B300="","",'all SD'!B300)</f>
        <v>25107</v>
      </c>
      <c r="C301" t="str">
        <f>IF('all SD'!C300="","",'all SD'!C300)</f>
        <v>40G7</v>
      </c>
      <c r="D301">
        <f>IF('all SD'!D300="","",'all SD'!D300)</f>
        <v>25</v>
      </c>
      <c r="E301" s="26">
        <f>IF('all SD'!E300="","",'all SD'!E300)</f>
        <v>55</v>
      </c>
      <c r="F301">
        <f>IF('all SD'!F300="","",'all SD'!F300)</f>
        <v>33.200000000000003</v>
      </c>
      <c r="G301">
        <f>IF('all SD'!G300="","",'all SD'!G300)</f>
        <v>17</v>
      </c>
      <c r="H301" s="27">
        <f>IF('all SD'!H300="","",'all SD'!H300)</f>
        <v>36</v>
      </c>
      <c r="I301">
        <f>IF('all SD'!BO300="","",'all SD'!BO300)</f>
        <v>55</v>
      </c>
      <c r="J301">
        <f>IF('all SD'!BP300="","",'all SD'!BP300)</f>
        <v>32.4</v>
      </c>
      <c r="K301">
        <f>IF('all SD'!BQ300="","",'all SD'!BQ300)</f>
        <v>17</v>
      </c>
      <c r="L301" s="27">
        <f>IF('all SD'!BR300="","",'all SD'!BR300)</f>
        <v>33</v>
      </c>
      <c r="M301">
        <f>IF('all SD'!AT300="","",'all SD'!AT300)</f>
        <v>40</v>
      </c>
      <c r="N301" t="str">
        <f>IF('all SD'!BF300="","",'all SD'!BF300)</f>
        <v>POL</v>
      </c>
      <c r="O301" t="str">
        <f>IF('all SD'!BG300="","",'all SD'!BG300)</f>
        <v>No</v>
      </c>
      <c r="P301">
        <f>IF('all SD'!BH300="","",'all SD'!BH300)</f>
        <v>2</v>
      </c>
      <c r="Q301">
        <f>IF('all SD'!BI300="","",'all SD'!BI300)</f>
        <v>1</v>
      </c>
      <c r="R301">
        <f>IF('all SD'!BJ300="","",'all SD'!BJ300)</f>
        <v>1.9607880824309107</v>
      </c>
      <c r="S301" t="str">
        <f>IF('all SD'!BK300="","",'all SD'!BK300)</f>
        <v/>
      </c>
      <c r="T301" t="str">
        <f>IF('all SD'!BL300="","",'all SD'!BL300)</f>
        <v/>
      </c>
      <c r="U301">
        <f>IF('all SD'!BM300="","",'all SD'!BM300)</f>
        <v>1.9607880824309107</v>
      </c>
      <c r="V301">
        <f>IF('all SD'!BN300="","",'all SD'!BN300)</f>
        <v>3</v>
      </c>
    </row>
    <row r="302" spans="1:22" x14ac:dyDescent="0.2">
      <c r="A302" s="20" t="str">
        <f>IF('all SD'!A301="","",'all SD'!A301)</f>
        <v>V</v>
      </c>
      <c r="B302">
        <f>IF('all SD'!B301="","",'all SD'!B301)</f>
        <v>25119</v>
      </c>
      <c r="C302" t="str">
        <f>IF('all SD'!C301="","",'all SD'!C301)</f>
        <v>40G5</v>
      </c>
      <c r="D302">
        <f>IF('all SD'!D301="","",'all SD'!D301)</f>
        <v>25</v>
      </c>
      <c r="E302" s="26">
        <f>IF('all SD'!E301="","",'all SD'!E301)</f>
        <v>55</v>
      </c>
      <c r="F302">
        <f>IF('all SD'!F301="","",'all SD'!F301)</f>
        <v>41.2</v>
      </c>
      <c r="G302">
        <f>IF('all SD'!G301="","",'all SD'!G301)</f>
        <v>15</v>
      </c>
      <c r="H302" s="27">
        <f>IF('all SD'!H301="","",'all SD'!H301)</f>
        <v>4.2</v>
      </c>
      <c r="I302">
        <f>IF('all SD'!BO301="","",'all SD'!BO301)</f>
        <v>55</v>
      </c>
      <c r="J302">
        <f>IF('all SD'!BP301="","",'all SD'!BP301)</f>
        <v>41.4</v>
      </c>
      <c r="K302">
        <f>IF('all SD'!BQ301="","",'all SD'!BQ301)</f>
        <v>15</v>
      </c>
      <c r="L302" s="27">
        <f>IF('all SD'!BR301="","",'all SD'!BR301)</f>
        <v>7.1</v>
      </c>
      <c r="M302">
        <f>IF('all SD'!AT301="","",'all SD'!AT301)</f>
        <v>66</v>
      </c>
      <c r="N302" t="str">
        <f>IF('all SD'!BF301="","",'all SD'!BF301)</f>
        <v>SWE</v>
      </c>
      <c r="O302" t="str">
        <f>IF('all SD'!BG301="","",'all SD'!BG301)</f>
        <v>No</v>
      </c>
      <c r="P302">
        <f>IF('all SD'!BH301="","",'all SD'!BH301)</f>
        <v>2</v>
      </c>
      <c r="Q302" t="str">
        <f>IF('all SD'!BI301="","",'all SD'!BI301)</f>
        <v/>
      </c>
      <c r="R302">
        <f>IF('all SD'!BJ301="","",'all SD'!BJ301)</f>
        <v>1.6469024052108734</v>
      </c>
      <c r="S302" t="str">
        <f>IF('all SD'!BK301="","",'all SD'!BK301)</f>
        <v/>
      </c>
      <c r="T302" t="str">
        <f>IF('all SD'!BL301="","",'all SD'!BL301)</f>
        <v/>
      </c>
      <c r="U302">
        <f>IF('all SD'!BM301="","",'all SD'!BM301)</f>
        <v>1.6469024052108734</v>
      </c>
      <c r="V302">
        <f>IF('all SD'!BN301="","",'all SD'!BN301)</f>
        <v>4</v>
      </c>
    </row>
    <row r="303" spans="1:22" x14ac:dyDescent="0.2">
      <c r="A303" s="20" t="str">
        <f>IF('all SD'!A302="","",'all SD'!A302)</f>
        <v>V</v>
      </c>
      <c r="B303">
        <f>IF('all SD'!B302="","",'all SD'!B302)</f>
        <v>25123</v>
      </c>
      <c r="C303" t="str">
        <f>IF('all SD'!C302="","",'all SD'!C302)</f>
        <v>40G5</v>
      </c>
      <c r="D303">
        <f>IF('all SD'!D302="","",'all SD'!D302)</f>
        <v>25</v>
      </c>
      <c r="E303" s="26">
        <f>IF('all SD'!E302="","",'all SD'!E302)</f>
        <v>55</v>
      </c>
      <c r="F303">
        <f>IF('all SD'!F302="","",'all SD'!F302)</f>
        <v>48.8</v>
      </c>
      <c r="G303">
        <f>IF('all SD'!G302="","",'all SD'!G302)</f>
        <v>15</v>
      </c>
      <c r="H303" s="27">
        <f>IF('all SD'!H302="","",'all SD'!H302)</f>
        <v>18</v>
      </c>
      <c r="I303">
        <f>IF('all SD'!BO302="","",'all SD'!BO302)</f>
        <v>55</v>
      </c>
      <c r="J303">
        <f>IF('all SD'!BP302="","",'all SD'!BP302)</f>
        <v>49.4</v>
      </c>
      <c r="K303">
        <f>IF('all SD'!BQ302="","",'all SD'!BQ302)</f>
        <v>15</v>
      </c>
      <c r="L303" s="27">
        <f>IF('all SD'!BR302="","",'all SD'!BR302)</f>
        <v>20.5</v>
      </c>
      <c r="M303">
        <f>IF('all SD'!AT302="","",'all SD'!AT302)</f>
        <v>55</v>
      </c>
      <c r="N303" t="str">
        <f>IF('all SD'!BF302="","",'all SD'!BF302)</f>
        <v>SWE</v>
      </c>
      <c r="O303" t="str">
        <f>IF('all SD'!BG302="","",'all SD'!BG302)</f>
        <v>No</v>
      </c>
      <c r="P303" t="str">
        <f>IF('all SD'!BH302="","",'all SD'!BH302)</f>
        <v/>
      </c>
      <c r="Q303" t="str">
        <f>IF('all SD'!BI302="","",'all SD'!BI302)</f>
        <v/>
      </c>
      <c r="R303">
        <f>IF('all SD'!BJ302="","",'all SD'!BJ302)</f>
        <v>1.5435639295622166</v>
      </c>
      <c r="S303" t="str">
        <f>IF('all SD'!BK302="","",'all SD'!BK302)</f>
        <v/>
      </c>
      <c r="T303" t="str">
        <f>IF('all SD'!BL302="","",'all SD'!BL302)</f>
        <v/>
      </c>
      <c r="U303">
        <f>IF('all SD'!BM302="","",'all SD'!BM302)</f>
        <v>1.5435639295622166</v>
      </c>
      <c r="V303">
        <f>IF('all SD'!BN302="","",'all SD'!BN302)</f>
        <v>3</v>
      </c>
    </row>
    <row r="304" spans="1:22" x14ac:dyDescent="0.2">
      <c r="A304" s="20" t="str">
        <f>IF('all SD'!A303="","",'all SD'!A303)</f>
        <v>V</v>
      </c>
      <c r="B304">
        <f>IF('all SD'!B303="","",'all SD'!B303)</f>
        <v>25124</v>
      </c>
      <c r="C304" t="str">
        <f>IF('all SD'!C303="","",'all SD'!C303)</f>
        <v>40G5</v>
      </c>
      <c r="D304">
        <f>IF('all SD'!D303="","",'all SD'!D303)</f>
        <v>25</v>
      </c>
      <c r="E304" s="26">
        <f>IF('all SD'!E303="","",'all SD'!E303)</f>
        <v>55</v>
      </c>
      <c r="F304">
        <f>IF('all SD'!F303="","",'all SD'!F303)</f>
        <v>46.2</v>
      </c>
      <c r="G304">
        <f>IF('all SD'!G303="","",'all SD'!G303)</f>
        <v>15</v>
      </c>
      <c r="H304" s="27">
        <f>IF('all SD'!H303="","",'all SD'!H303)</f>
        <v>15.1</v>
      </c>
      <c r="I304">
        <f>IF('all SD'!BO303="","",'all SD'!BO303)</f>
        <v>55</v>
      </c>
      <c r="J304">
        <f>IF('all SD'!BP303="","",'all SD'!BP303)</f>
        <v>46.2</v>
      </c>
      <c r="K304">
        <f>IF('all SD'!BQ303="","",'all SD'!BQ303)</f>
        <v>15</v>
      </c>
      <c r="L304" s="27">
        <f>IF('all SD'!BR303="","",'all SD'!BR303)</f>
        <v>18</v>
      </c>
      <c r="M304">
        <f>IF('all SD'!AT303="","",'all SD'!AT303)</f>
        <v>57</v>
      </c>
      <c r="N304" t="str">
        <f>IF('all SD'!BF303="","",'all SD'!BF303)</f>
        <v>SWE</v>
      </c>
      <c r="O304" t="str">
        <f>IF('all SD'!BG303="","",'all SD'!BG303)</f>
        <v>No</v>
      </c>
      <c r="P304">
        <f>IF('all SD'!BH303="","",'all SD'!BH303)</f>
        <v>1</v>
      </c>
      <c r="Q304" t="str">
        <f>IF('all SD'!BI303="","",'all SD'!BI303)</f>
        <v/>
      </c>
      <c r="R304">
        <f>IF('all SD'!BJ303="","",'all SD'!BJ303)</f>
        <v>1.6312974091942007</v>
      </c>
      <c r="S304" t="str">
        <f>IF('all SD'!BK303="","",'all SD'!BK303)</f>
        <v/>
      </c>
      <c r="T304" t="str">
        <f>IF('all SD'!BL303="","",'all SD'!BL303)</f>
        <v/>
      </c>
      <c r="U304">
        <f>IF('all SD'!BM303="","",'all SD'!BM303)</f>
        <v>1.6312974091942007</v>
      </c>
      <c r="V304">
        <f>IF('all SD'!BN303="","",'all SD'!BN303)</f>
        <v>3</v>
      </c>
    </row>
    <row r="305" spans="1:22" x14ac:dyDescent="0.2">
      <c r="A305" s="20" t="str">
        <f>IF('all SD'!A304="","",'all SD'!A304)</f>
        <v>V</v>
      </c>
      <c r="B305">
        <f>IF('all SD'!B304="","",'all SD'!B304)</f>
        <v>25134</v>
      </c>
      <c r="C305" t="str">
        <f>IF('all SD'!C304="","",'all SD'!C304)</f>
        <v>40G6</v>
      </c>
      <c r="D305">
        <f>IF('all SD'!D304="","",'all SD'!D304)</f>
        <v>25</v>
      </c>
      <c r="E305" s="26">
        <f>IF('all SD'!E304="","",'all SD'!E304)</f>
        <v>55</v>
      </c>
      <c r="F305">
        <f>IF('all SD'!F304="","",'all SD'!F304)</f>
        <v>47.3</v>
      </c>
      <c r="G305">
        <f>IF('all SD'!G304="","",'all SD'!G304)</f>
        <v>16</v>
      </c>
      <c r="H305" s="27">
        <f>IF('all SD'!H304="","",'all SD'!H304)</f>
        <v>42</v>
      </c>
      <c r="I305">
        <f>IF('all SD'!BO304="","",'all SD'!BO304)</f>
        <v>55</v>
      </c>
      <c r="J305">
        <f>IF('all SD'!BP304="","",'all SD'!BP304)</f>
        <v>44.96</v>
      </c>
      <c r="K305">
        <f>IF('all SD'!BQ304="","",'all SD'!BQ304)</f>
        <v>16</v>
      </c>
      <c r="L305" s="27">
        <f>IF('all SD'!BR304="","",'all SD'!BR304)</f>
        <v>43.56</v>
      </c>
      <c r="M305">
        <f>IF('all SD'!AT304="","",'all SD'!AT304)</f>
        <v>47</v>
      </c>
      <c r="N305" t="str">
        <f>IF('all SD'!BF304="","",'all SD'!BF304)</f>
        <v>SWE</v>
      </c>
      <c r="O305" t="str">
        <f>IF('all SD'!BG304="","",'all SD'!BG304)</f>
        <v>No</v>
      </c>
      <c r="P305">
        <f>IF('all SD'!BH304="","",'all SD'!BH304)</f>
        <v>2</v>
      </c>
      <c r="Q305" t="str">
        <f>IF('all SD'!BI304="","",'all SD'!BI304)</f>
        <v/>
      </c>
      <c r="R305">
        <f>IF('all SD'!BJ304="","",'all SD'!BJ304)</f>
        <v>2.4991392321385364</v>
      </c>
      <c r="S305" t="str">
        <f>IF('all SD'!BK304="","",'all SD'!BK304)</f>
        <v/>
      </c>
      <c r="T305" t="str">
        <f>IF('all SD'!BL304="","",'all SD'!BL304)</f>
        <v/>
      </c>
      <c r="U305">
        <f>IF('all SD'!BM304="","",'all SD'!BM304)</f>
        <v>2.4991392321385364</v>
      </c>
      <c r="V305">
        <f>IF('all SD'!BN304="","",'all SD'!BN304)</f>
        <v>3</v>
      </c>
    </row>
    <row r="306" spans="1:22" x14ac:dyDescent="0.2">
      <c r="A306" s="20" t="str">
        <f>IF('all SD'!A305="","",'all SD'!A305)</f>
        <v>V</v>
      </c>
      <c r="B306">
        <f>IF('all SD'!B305="","",'all SD'!B305)</f>
        <v>25136</v>
      </c>
      <c r="C306" t="str">
        <f>IF('all SD'!C305="","",'all SD'!C305)</f>
        <v>40G7</v>
      </c>
      <c r="D306">
        <f>IF('all SD'!D305="","",'all SD'!D305)</f>
        <v>25</v>
      </c>
      <c r="E306" s="26">
        <f>IF('all SD'!E305="","",'all SD'!E305)</f>
        <v>55</v>
      </c>
      <c r="F306">
        <f>IF('all SD'!F305="","",'all SD'!F305)</f>
        <v>46.6</v>
      </c>
      <c r="G306">
        <f>IF('all SD'!G305="","",'all SD'!G305)</f>
        <v>17</v>
      </c>
      <c r="H306" s="27">
        <f>IF('all SD'!H305="","",'all SD'!H305)</f>
        <v>42</v>
      </c>
      <c r="I306">
        <f>IF('all SD'!BO305="","",'all SD'!BO305)</f>
        <v>55</v>
      </c>
      <c r="J306">
        <f>IF('all SD'!BP305="","",'all SD'!BP305)</f>
        <v>49.4</v>
      </c>
      <c r="K306">
        <f>IF('all SD'!BQ305="","",'all SD'!BQ305)</f>
        <v>17</v>
      </c>
      <c r="L306" s="27">
        <f>IF('all SD'!BR305="","",'all SD'!BR305)</f>
        <v>40.1</v>
      </c>
      <c r="M306">
        <f>IF('all SD'!AT305="","",'all SD'!AT305)</f>
        <v>59</v>
      </c>
      <c r="N306" t="str">
        <f>IF('all SD'!BF305="","",'all SD'!BF305)</f>
        <v>SWE</v>
      </c>
      <c r="O306" t="str">
        <f>IF('all SD'!BG305="","",'all SD'!BG305)</f>
        <v>No</v>
      </c>
      <c r="P306">
        <f>IF('all SD'!BH305="","",'all SD'!BH305)</f>
        <v>1</v>
      </c>
      <c r="Q306">
        <f>IF('all SD'!BI305="","",'all SD'!BI305)</f>
        <v>1</v>
      </c>
      <c r="R306">
        <f>IF('all SD'!BJ305="","",'all SD'!BJ305)</f>
        <v>3.0017860348358321</v>
      </c>
      <c r="S306" t="str">
        <f>IF('all SD'!BK305="","",'all SD'!BK305)</f>
        <v/>
      </c>
      <c r="T306" t="str">
        <f>IF('all SD'!BL305="","",'all SD'!BL305)</f>
        <v/>
      </c>
      <c r="U306">
        <f>IF('all SD'!BM305="","",'all SD'!BM305)</f>
        <v>3.0017860348358321</v>
      </c>
      <c r="V306">
        <f>IF('all SD'!BN305="","",'all SD'!BN305)</f>
        <v>3</v>
      </c>
    </row>
    <row r="307" spans="1:22" x14ac:dyDescent="0.2">
      <c r="A307" s="20" t="str">
        <f>IF('all SD'!A306="","",'all SD'!A306)</f>
        <v>V</v>
      </c>
      <c r="B307">
        <f>IF('all SD'!B306="","",'all SD'!B306)</f>
        <v>25140</v>
      </c>
      <c r="C307" t="str">
        <f>IF('all SD'!C306="","",'all SD'!C306)</f>
        <v>40G5</v>
      </c>
      <c r="D307">
        <f>IF('all SD'!D306="","",'all SD'!D306)</f>
        <v>25</v>
      </c>
      <c r="E307" s="26">
        <f>IF('all SD'!E306="","",'all SD'!E306)</f>
        <v>55</v>
      </c>
      <c r="F307">
        <f>IF('all SD'!F306="","",'all SD'!F306)</f>
        <v>51.4</v>
      </c>
      <c r="G307">
        <f>IF('all SD'!G306="","",'all SD'!G306)</f>
        <v>15</v>
      </c>
      <c r="H307" s="27">
        <f>IF('all SD'!H306="","",'all SD'!H306)</f>
        <v>34.5</v>
      </c>
      <c r="I307">
        <f>IF('all SD'!BO306="","",'all SD'!BO306)</f>
        <v>55</v>
      </c>
      <c r="J307">
        <f>IF('all SD'!BP306="","",'all SD'!BP306)</f>
        <v>49.8</v>
      </c>
      <c r="K307">
        <f>IF('all SD'!BQ306="","",'all SD'!BQ306)</f>
        <v>15</v>
      </c>
      <c r="L307" s="27">
        <f>IF('all SD'!BR306="","",'all SD'!BR306)</f>
        <v>32.5</v>
      </c>
      <c r="M307">
        <f>IF('all SD'!AT306="","",'all SD'!AT306)</f>
        <v>47</v>
      </c>
      <c r="N307" t="str">
        <f>IF('all SD'!BF306="","",'all SD'!BF306)</f>
        <v>SWE</v>
      </c>
      <c r="O307" t="str">
        <f>IF('all SD'!BG306="","",'all SD'!BG306)</f>
        <v>No</v>
      </c>
      <c r="P307">
        <f>IF('all SD'!BH306="","",'all SD'!BH306)</f>
        <v>1</v>
      </c>
      <c r="Q307" t="str">
        <f>IF('all SD'!BI306="","",'all SD'!BI306)</f>
        <v/>
      </c>
      <c r="R307">
        <f>IF('all SD'!BJ306="","",'all SD'!BJ306)</f>
        <v>2.0056687776972186</v>
      </c>
      <c r="S307" t="str">
        <f>IF('all SD'!BK306="","",'all SD'!BK306)</f>
        <v/>
      </c>
      <c r="T307" t="str">
        <f>IF('all SD'!BL306="","",'all SD'!BL306)</f>
        <v/>
      </c>
      <c r="U307">
        <f>IF('all SD'!BM306="","",'all SD'!BM306)</f>
        <v>2.0056687776972186</v>
      </c>
      <c r="V307">
        <f>IF('all SD'!BN306="","",'all SD'!BN306)</f>
        <v>3</v>
      </c>
    </row>
    <row r="308" spans="1:22" x14ac:dyDescent="0.2">
      <c r="A308" s="20" t="str">
        <f>IF('all SD'!A307="","",'all SD'!A307)</f>
        <v>V</v>
      </c>
      <c r="B308">
        <f>IF('all SD'!B307="","",'all SD'!B307)</f>
        <v>25142</v>
      </c>
      <c r="C308" t="str">
        <f>IF('all SD'!C307="","",'all SD'!C307)</f>
        <v>40G5</v>
      </c>
      <c r="D308">
        <f>IF('all SD'!D307="","",'all SD'!D307)</f>
        <v>25</v>
      </c>
      <c r="E308" s="26">
        <f>IF('all SD'!E307="","",'all SD'!E307)</f>
        <v>55</v>
      </c>
      <c r="F308">
        <f>IF('all SD'!F307="","",'all SD'!F307)</f>
        <v>55.2</v>
      </c>
      <c r="G308">
        <f>IF('all SD'!G307="","",'all SD'!G307)</f>
        <v>15</v>
      </c>
      <c r="H308" s="27">
        <f>IF('all SD'!H307="","",'all SD'!H307)</f>
        <v>34.200000000000003</v>
      </c>
      <c r="I308">
        <f>IF('all SD'!BO307="","",'all SD'!BO307)</f>
        <v>55</v>
      </c>
      <c r="J308">
        <f>IF('all SD'!BP307="","",'all SD'!BP307)</f>
        <v>53.99</v>
      </c>
      <c r="K308">
        <f>IF('all SD'!BQ307="","",'all SD'!BQ307)</f>
        <v>15</v>
      </c>
      <c r="L308" s="27">
        <f>IF('all SD'!BR307="","",'all SD'!BR307)</f>
        <v>30.3</v>
      </c>
      <c r="M308">
        <f>IF('all SD'!AT307="","",'all SD'!AT307)</f>
        <v>51</v>
      </c>
      <c r="N308" t="str">
        <f>IF('all SD'!BF307="","",'all SD'!BF307)</f>
        <v>SWE</v>
      </c>
      <c r="O308" t="str">
        <f>IF('all SD'!BG307="","",'all SD'!BG307)</f>
        <v>No</v>
      </c>
      <c r="P308">
        <f>IF('all SD'!BH307="","",'all SD'!BH307)</f>
        <v>1</v>
      </c>
      <c r="Q308">
        <f>IF('all SD'!BI307="","",'all SD'!BI307)</f>
        <v>1</v>
      </c>
      <c r="R308">
        <f>IF('all SD'!BJ307="","",'all SD'!BJ307)</f>
        <v>2.4984800970045691</v>
      </c>
      <c r="S308" t="str">
        <f>IF('all SD'!BK307="","",'all SD'!BK307)</f>
        <v/>
      </c>
      <c r="T308" t="str">
        <f>IF('all SD'!BL307="","",'all SD'!BL307)</f>
        <v/>
      </c>
      <c r="U308">
        <f>IF('all SD'!BM307="","",'all SD'!BM307)</f>
        <v>2.4984800970045691</v>
      </c>
      <c r="V308">
        <f>IF('all SD'!BN307="","",'all SD'!BN307)</f>
        <v>3</v>
      </c>
    </row>
    <row r="309" spans="1:22" x14ac:dyDescent="0.2">
      <c r="A309" s="20" t="str">
        <f>IF('all SD'!A308="","",'all SD'!A308)</f>
        <v>V</v>
      </c>
      <c r="B309">
        <f>IF('all SD'!B308="","",'all SD'!B308)</f>
        <v>25145</v>
      </c>
      <c r="C309" t="str">
        <f>IF('all SD'!C308="","",'all SD'!C308)</f>
        <v>40G6</v>
      </c>
      <c r="D309">
        <f>IF('all SD'!D308="","",'all SD'!D308)</f>
        <v>25</v>
      </c>
      <c r="E309" s="26">
        <f>IF('all SD'!E308="","",'all SD'!E308)</f>
        <v>55</v>
      </c>
      <c r="F309">
        <f>IF('all SD'!F308="","",'all SD'!F308)</f>
        <v>50.1</v>
      </c>
      <c r="G309">
        <f>IF('all SD'!G308="","",'all SD'!G308)</f>
        <v>16</v>
      </c>
      <c r="H309" s="27">
        <f>IF('all SD'!H308="","",'all SD'!H308)</f>
        <v>12.3</v>
      </c>
      <c r="I309">
        <f>IF('all SD'!BO308="","",'all SD'!BO308)</f>
        <v>55</v>
      </c>
      <c r="J309">
        <f>IF('all SD'!BP308="","",'all SD'!BP308)</f>
        <v>50.5</v>
      </c>
      <c r="K309">
        <f>IF('all SD'!BQ308="","",'all SD'!BQ308)</f>
        <v>16</v>
      </c>
      <c r="L309" s="27">
        <f>IF('all SD'!BR308="","",'all SD'!BR308)</f>
        <v>8.5</v>
      </c>
      <c r="M309">
        <f>IF('all SD'!AT308="","",'all SD'!AT308)</f>
        <v>59</v>
      </c>
      <c r="N309" t="str">
        <f>IF('all SD'!BF308="","",'all SD'!BF308)</f>
        <v>SWE</v>
      </c>
      <c r="O309" t="str">
        <f>IF('all SD'!BG308="","",'all SD'!BG308)</f>
        <v>No</v>
      </c>
      <c r="P309">
        <f>IF('all SD'!BH308="","",'all SD'!BH308)</f>
        <v>1</v>
      </c>
      <c r="Q309">
        <f>IF('all SD'!BI308="","",'all SD'!BI308)</f>
        <v>1</v>
      </c>
      <c r="R309">
        <f>IF('all SD'!BJ308="","",'all SD'!BJ308)</f>
        <v>2.1709813919764991</v>
      </c>
      <c r="S309" t="str">
        <f>IF('all SD'!BK308="","",'all SD'!BK308)</f>
        <v/>
      </c>
      <c r="T309" t="str">
        <f>IF('all SD'!BL308="","",'all SD'!BL308)</f>
        <v/>
      </c>
      <c r="U309">
        <f>IF('all SD'!BM308="","",'all SD'!BM308)</f>
        <v>2.1709813919764991</v>
      </c>
      <c r="V309">
        <f>IF('all SD'!BN308="","",'all SD'!BN308)</f>
        <v>3</v>
      </c>
    </row>
    <row r="310" spans="1:22" x14ac:dyDescent="0.2">
      <c r="A310" s="20" t="str">
        <f>IF('all SD'!A309="","",'all SD'!A309)</f>
        <v>V</v>
      </c>
      <c r="B310">
        <f>IF('all SD'!B309="","",'all SD'!B309)</f>
        <v>25149</v>
      </c>
      <c r="C310" t="str">
        <f>IF('all SD'!C309="","",'all SD'!C309)</f>
        <v>40G6</v>
      </c>
      <c r="D310">
        <f>IF('all SD'!D309="","",'all SD'!D309)</f>
        <v>25</v>
      </c>
      <c r="E310" s="26">
        <f>IF('all SD'!E309="","",'all SD'!E309)</f>
        <v>55</v>
      </c>
      <c r="F310">
        <f>IF('all SD'!F309="","",'all SD'!F309)</f>
        <v>52.4</v>
      </c>
      <c r="G310">
        <f>IF('all SD'!G309="","",'all SD'!G309)</f>
        <v>16</v>
      </c>
      <c r="H310" s="27">
        <f>IF('all SD'!H309="","",'all SD'!H309)</f>
        <v>25.5</v>
      </c>
      <c r="I310">
        <f>IF('all SD'!BO309="","",'all SD'!BO309)</f>
        <v>55</v>
      </c>
      <c r="J310">
        <f>IF('all SD'!BP309="","",'all SD'!BP309)</f>
        <v>52.6</v>
      </c>
      <c r="K310">
        <f>IF('all SD'!BQ309="","",'all SD'!BQ309)</f>
        <v>16</v>
      </c>
      <c r="L310" s="27">
        <f>IF('all SD'!BR309="","",'all SD'!BR309)</f>
        <v>28.2</v>
      </c>
      <c r="M310">
        <f>IF('all SD'!AT309="","",'all SD'!AT309)</f>
        <v>52</v>
      </c>
      <c r="N310" t="str">
        <f>IF('all SD'!BF309="","",'all SD'!BF309)</f>
        <v>SWE</v>
      </c>
      <c r="O310" t="str">
        <f>IF('all SD'!BG309="","",'all SD'!BG309)</f>
        <v>No</v>
      </c>
      <c r="P310">
        <f>IF('all SD'!BH309="","",'all SD'!BH309)</f>
        <v>1</v>
      </c>
      <c r="Q310" t="str">
        <f>IF('all SD'!BI309="","",'all SD'!BI309)</f>
        <v/>
      </c>
      <c r="R310">
        <f>IF('all SD'!BJ309="","",'all SD'!BJ309)</f>
        <v>1.5799208385572037</v>
      </c>
      <c r="S310" t="str">
        <f>IF('all SD'!BK309="","",'all SD'!BK309)</f>
        <v/>
      </c>
      <c r="T310" t="str">
        <f>IF('all SD'!BL309="","",'all SD'!BL309)</f>
        <v/>
      </c>
      <c r="U310">
        <f>IF('all SD'!BM309="","",'all SD'!BM309)</f>
        <v>1.5799208385572037</v>
      </c>
      <c r="V310">
        <f>IF('all SD'!BN309="","",'all SD'!BN309)</f>
        <v>3</v>
      </c>
    </row>
    <row r="311" spans="1:22" x14ac:dyDescent="0.2">
      <c r="A311" s="20" t="str">
        <f>IF('all SD'!A310="","",'all SD'!A310)</f>
        <v>V</v>
      </c>
      <c r="B311">
        <f>IF('all SD'!B310="","",'all SD'!B310)</f>
        <v>25161</v>
      </c>
      <c r="C311" t="str">
        <f>IF('all SD'!C310="","",'all SD'!C310)</f>
        <v>40G7</v>
      </c>
      <c r="D311">
        <f>IF('all SD'!D310="","",'all SD'!D310)</f>
        <v>25</v>
      </c>
      <c r="E311" s="26">
        <f>IF('all SD'!E310="","",'all SD'!E310)</f>
        <v>55</v>
      </c>
      <c r="F311">
        <f>IF('all SD'!F310="","",'all SD'!F310)</f>
        <v>53.3</v>
      </c>
      <c r="G311">
        <f>IF('all SD'!G310="","",'all SD'!G310)</f>
        <v>17</v>
      </c>
      <c r="H311" s="27">
        <f>IF('all SD'!H310="","",'all SD'!H310)</f>
        <v>43.6</v>
      </c>
      <c r="I311">
        <f>IF('all SD'!BO310="","",'all SD'!BO310)</f>
        <v>55</v>
      </c>
      <c r="J311">
        <f>IF('all SD'!BP310="","",'all SD'!BP310)</f>
        <v>56.1</v>
      </c>
      <c r="K311">
        <f>IF('all SD'!BQ310="","",'all SD'!BQ310)</f>
        <v>17</v>
      </c>
      <c r="L311" s="27">
        <f>IF('all SD'!BR310="","",'all SD'!BR310)</f>
        <v>45.4</v>
      </c>
      <c r="M311">
        <f>IF('all SD'!AT310="","",'all SD'!AT310)</f>
        <v>62</v>
      </c>
      <c r="N311" t="str">
        <f>IF('all SD'!BF310="","",'all SD'!BF310)</f>
        <v>SWE</v>
      </c>
      <c r="O311" t="str">
        <f>IF('all SD'!BG310="","",'all SD'!BG310)</f>
        <v>No</v>
      </c>
      <c r="P311">
        <f>IF('all SD'!BH310="","",'all SD'!BH310)</f>
        <v>1</v>
      </c>
      <c r="Q311" t="str">
        <f>IF('all SD'!BI310="","",'all SD'!BI310)</f>
        <v/>
      </c>
      <c r="R311">
        <f>IF('all SD'!BJ310="","",'all SD'!BJ310)</f>
        <v>2.9805037745935565</v>
      </c>
      <c r="S311" t="str">
        <f>IF('all SD'!BK310="","",'all SD'!BK310)</f>
        <v/>
      </c>
      <c r="T311" t="str">
        <f>IF('all SD'!BL310="","",'all SD'!BL310)</f>
        <v/>
      </c>
      <c r="U311">
        <f>IF('all SD'!BM310="","",'all SD'!BM310)</f>
        <v>2.9805037745935565</v>
      </c>
      <c r="V311">
        <f>IF('all SD'!BN310="","",'all SD'!BN310)</f>
        <v>4</v>
      </c>
    </row>
    <row r="312" spans="1:22" x14ac:dyDescent="0.2">
      <c r="A312" s="20" t="str">
        <f>IF('all SD'!A311="","",'all SD'!A311)</f>
        <v>V</v>
      </c>
      <c r="B312">
        <f>IF('all SD'!B311="","",'all SD'!B311)</f>
        <v>25162</v>
      </c>
      <c r="C312" t="str">
        <f>IF('all SD'!C311="","",'all SD'!C311)</f>
        <v>40G7</v>
      </c>
      <c r="D312">
        <f>IF('all SD'!D311="","",'all SD'!D311)</f>
        <v>25</v>
      </c>
      <c r="E312" s="26">
        <f>IF('all SD'!E311="","",'all SD'!E311)</f>
        <v>55</v>
      </c>
      <c r="F312">
        <f>IF('all SD'!F311="","",'all SD'!F311)</f>
        <v>58</v>
      </c>
      <c r="G312">
        <f>IF('all SD'!G311="","",'all SD'!G311)</f>
        <v>17</v>
      </c>
      <c r="H312" s="27">
        <f>IF('all SD'!H311="","",'all SD'!H311)</f>
        <v>46</v>
      </c>
      <c r="I312">
        <f>IF('all SD'!BO311="","",'all SD'!BO311)</f>
        <v>55</v>
      </c>
      <c r="J312">
        <f>IF('all SD'!BP311="","",'all SD'!BP311)</f>
        <v>55</v>
      </c>
      <c r="K312">
        <f>IF('all SD'!BQ311="","",'all SD'!BQ311)</f>
        <v>17</v>
      </c>
      <c r="L312" s="27">
        <f>IF('all SD'!BR311="","",'all SD'!BR311)</f>
        <v>45</v>
      </c>
      <c r="M312">
        <f>IF('all SD'!AT311="","",'all SD'!AT311)</f>
        <v>64</v>
      </c>
      <c r="N312" t="str">
        <f>IF('all SD'!BF311="","",'all SD'!BF311)</f>
        <v>SWE</v>
      </c>
      <c r="O312" t="str">
        <f>IF('all SD'!BG311="","",'all SD'!BG311)</f>
        <v>No</v>
      </c>
      <c r="P312">
        <f>IF('all SD'!BH311="","",'all SD'!BH311)</f>
        <v>2</v>
      </c>
      <c r="Q312" t="str">
        <f>IF('all SD'!BI311="","",'all SD'!BI311)</f>
        <v/>
      </c>
      <c r="R312">
        <f>IF('all SD'!BJ311="","",'all SD'!BJ311)</f>
        <v>3.2432075276804699</v>
      </c>
      <c r="S312" t="str">
        <f>IF('all SD'!BK311="","",'all SD'!BK311)</f>
        <v/>
      </c>
      <c r="T312" t="str">
        <f>IF('all SD'!BL311="","",'all SD'!BL311)</f>
        <v/>
      </c>
      <c r="U312">
        <f>IF('all SD'!BM311="","",'all SD'!BM311)</f>
        <v>3.2432075276804699</v>
      </c>
      <c r="V312">
        <f>IF('all SD'!BN311="","",'all SD'!BN311)</f>
        <v>4</v>
      </c>
    </row>
    <row r="313" spans="1:22" x14ac:dyDescent="0.2">
      <c r="A313" s="20" t="str">
        <f>IF('all SD'!A312="","",'all SD'!A312)</f>
        <v>V</v>
      </c>
      <c r="B313">
        <f>IF('all SD'!B312="","",'all SD'!B312)</f>
        <v>25167</v>
      </c>
      <c r="C313" t="str">
        <f>IF('all SD'!C312="","",'all SD'!C312)</f>
        <v>41G7</v>
      </c>
      <c r="D313">
        <f>IF('all SD'!D312="","",'all SD'!D312)</f>
        <v>25</v>
      </c>
      <c r="E313" s="26">
        <f>IF('all SD'!E312="","",'all SD'!E312)</f>
        <v>56</v>
      </c>
      <c r="F313">
        <f>IF('all SD'!F312="","",'all SD'!F312)</f>
        <v>16</v>
      </c>
      <c r="G313">
        <f>IF('all SD'!G312="","",'all SD'!G312)</f>
        <v>17</v>
      </c>
      <c r="H313" s="27">
        <f>IF('all SD'!H312="","",'all SD'!H312)</f>
        <v>57</v>
      </c>
      <c r="I313">
        <f>IF('all SD'!BO312="","",'all SD'!BO312)</f>
        <v>56</v>
      </c>
      <c r="J313">
        <f>IF('all SD'!BP312="","",'all SD'!BP312)</f>
        <v>14</v>
      </c>
      <c r="K313">
        <f>IF('all SD'!BQ312="","",'all SD'!BQ312)</f>
        <v>17</v>
      </c>
      <c r="L313" s="27">
        <f>IF('all SD'!BR312="","",'all SD'!BR312)</f>
        <v>52</v>
      </c>
      <c r="M313">
        <f>IF('all SD'!AT312="","",'all SD'!AT312)</f>
        <v>46</v>
      </c>
      <c r="N313" t="str">
        <f>IF('all SD'!BF312="","",'all SD'!BF312)</f>
        <v>SWE</v>
      </c>
      <c r="O313" t="str">
        <f>IF('all SD'!BG312="","",'all SD'!BG312)</f>
        <v>No</v>
      </c>
      <c r="P313">
        <f>IF('all SD'!BH312="","",'all SD'!BH312)</f>
        <v>2</v>
      </c>
      <c r="Q313">
        <f>IF('all SD'!BI312="","",'all SD'!BI312)</f>
        <v>1</v>
      </c>
      <c r="R313">
        <f>IF('all SD'!BJ312="","",'all SD'!BJ312)</f>
        <v>3.9072406545328509</v>
      </c>
      <c r="S313" t="str">
        <f>IF('all SD'!BK312="","",'all SD'!BK312)</f>
        <v/>
      </c>
      <c r="T313" t="str">
        <f>IF('all SD'!BL312="","",'all SD'!BL312)</f>
        <v/>
      </c>
      <c r="U313">
        <f>IF('all SD'!BM312="","",'all SD'!BM312)</f>
        <v>3.9072406545328509</v>
      </c>
      <c r="V313">
        <f>IF('all SD'!BN312="","",'all SD'!BN312)</f>
        <v>3</v>
      </c>
    </row>
    <row r="314" spans="1:22" x14ac:dyDescent="0.2">
      <c r="A314" s="20" t="str">
        <f>IF('all SD'!A313="","",'all SD'!A313)</f>
        <v>V</v>
      </c>
      <c r="B314">
        <f>IF('all SD'!B313="","",'all SD'!B313)</f>
        <v>25169</v>
      </c>
      <c r="C314" t="str">
        <f>IF('all SD'!C313="","",'all SD'!C313)</f>
        <v>41G6</v>
      </c>
      <c r="D314">
        <f>IF('all SD'!D313="","",'all SD'!D313)</f>
        <v>25</v>
      </c>
      <c r="E314" s="26">
        <f>IF('all SD'!E313="","",'all SD'!E313)</f>
        <v>56</v>
      </c>
      <c r="F314">
        <f>IF('all SD'!F313="","",'all SD'!F313)</f>
        <v>27</v>
      </c>
      <c r="G314">
        <f>IF('all SD'!G313="","",'all SD'!G313)</f>
        <v>16</v>
      </c>
      <c r="H314" s="27">
        <f>IF('all SD'!H313="","",'all SD'!H313)</f>
        <v>46</v>
      </c>
      <c r="I314">
        <f>IF('all SD'!BO313="","",'all SD'!BO313)</f>
        <v>56</v>
      </c>
      <c r="J314">
        <f>IF('all SD'!BP313="","",'all SD'!BP313)</f>
        <v>25</v>
      </c>
      <c r="K314">
        <f>IF('all SD'!BQ313="","",'all SD'!BQ313)</f>
        <v>16</v>
      </c>
      <c r="L314" s="27">
        <f>IF('all SD'!BR313="","",'all SD'!BR313)</f>
        <v>46</v>
      </c>
      <c r="M314">
        <f>IF('all SD'!AT313="","",'all SD'!AT313)</f>
        <v>61</v>
      </c>
      <c r="N314" t="str">
        <f>IF('all SD'!BF313="","",'all SD'!BF313)</f>
        <v>SWE</v>
      </c>
      <c r="O314" t="str">
        <f>IF('all SD'!BG313="","",'all SD'!BG313)</f>
        <v>No</v>
      </c>
      <c r="P314">
        <f>IF('all SD'!BH313="","",'all SD'!BH313)</f>
        <v>1</v>
      </c>
      <c r="Q314" t="str">
        <f>IF('all SD'!BI313="","",'all SD'!BI313)</f>
        <v/>
      </c>
      <c r="R314">
        <f>IF('all SD'!BJ313="","",'all SD'!BJ313)</f>
        <v>2.0000000003291269</v>
      </c>
      <c r="S314" t="str">
        <f>IF('all SD'!BK313="","",'all SD'!BK313)</f>
        <v/>
      </c>
      <c r="T314" t="str">
        <f>IF('all SD'!BL313="","",'all SD'!BL313)</f>
        <v/>
      </c>
      <c r="U314">
        <f>IF('all SD'!BM313="","",'all SD'!BM313)</f>
        <v>2.0000000003291269</v>
      </c>
      <c r="V314">
        <f>IF('all SD'!BN313="","",'all SD'!BN313)</f>
        <v>4</v>
      </c>
    </row>
    <row r="315" spans="1:22" x14ac:dyDescent="0.2">
      <c r="A315" s="20" t="str">
        <f>IF('all SD'!A314="","",'all SD'!A314)</f>
        <v>V</v>
      </c>
      <c r="B315">
        <f>IF('all SD'!B314="","",'all SD'!B314)</f>
        <v>25171</v>
      </c>
      <c r="C315" t="str">
        <f>IF('all SD'!C314="","",'all SD'!C314)</f>
        <v>38G5</v>
      </c>
      <c r="D315">
        <f>IF('all SD'!D314="","",'all SD'!D314)</f>
        <v>25</v>
      </c>
      <c r="E315" s="26">
        <f>IF('all SD'!E314="","",'all SD'!E314)</f>
        <v>54</v>
      </c>
      <c r="F315">
        <f>IF('all SD'!F314="","",'all SD'!F314)</f>
        <v>39.200000000000003</v>
      </c>
      <c r="G315">
        <f>IF('all SD'!G314="","",'all SD'!G314)</f>
        <v>15</v>
      </c>
      <c r="H315" s="27">
        <f>IF('all SD'!H314="","",'all SD'!H314)</f>
        <v>4.4000000000000004</v>
      </c>
      <c r="I315">
        <f>IF('all SD'!BO314="","",'all SD'!BO314)</f>
        <v>54</v>
      </c>
      <c r="J315">
        <f>IF('all SD'!BP314="","",'all SD'!BP314)</f>
        <v>39.22</v>
      </c>
      <c r="K315">
        <f>IF('all SD'!BQ314="","",'all SD'!BQ314)</f>
        <v>15</v>
      </c>
      <c r="L315" s="27">
        <f>IF('all SD'!BR314="","",'all SD'!BR314)</f>
        <v>8.7200000000000006</v>
      </c>
      <c r="M315">
        <f>IF('all SD'!AT314="","",'all SD'!AT314)</f>
        <v>63</v>
      </c>
      <c r="N315" t="str">
        <f>IF('all SD'!BF314="","",'all SD'!BF314)</f>
        <v>DEN</v>
      </c>
      <c r="O315" t="str">
        <f>IF('all SD'!BG314="","",'all SD'!BG314)</f>
        <v>No</v>
      </c>
      <c r="P315">
        <f>IF('all SD'!BH314="","",'all SD'!BH314)</f>
        <v>1</v>
      </c>
      <c r="Q315" t="str">
        <f>IF('all SD'!BI314="","",'all SD'!BI314)</f>
        <v/>
      </c>
      <c r="R315">
        <f>IF('all SD'!BJ314="","",'all SD'!BJ314)</f>
        <v>2.4992854221488598</v>
      </c>
      <c r="S315" t="str">
        <f>IF('all SD'!BK314="","",'all SD'!BK314)</f>
        <v/>
      </c>
      <c r="T315" t="str">
        <f>IF('all SD'!BL314="","",'all SD'!BL314)</f>
        <v/>
      </c>
      <c r="U315">
        <f>IF('all SD'!BM314="","",'all SD'!BM314)</f>
        <v>2.4992854221488598</v>
      </c>
      <c r="V315">
        <f>IF('all SD'!BN314="","",'all SD'!BN314)</f>
        <v>4</v>
      </c>
    </row>
    <row r="316" spans="1:22" x14ac:dyDescent="0.2">
      <c r="A316" s="20" t="str">
        <f>IF('all SD'!A315="","",'all SD'!A315)</f>
        <v>V</v>
      </c>
      <c r="B316">
        <f>IF('all SD'!B315="","",'all SD'!B315)</f>
        <v>25173</v>
      </c>
      <c r="C316" t="str">
        <f>IF('all SD'!C315="","",'all SD'!C315)</f>
        <v>38G5</v>
      </c>
      <c r="D316">
        <f>IF('all SD'!D315="","",'all SD'!D315)</f>
        <v>25</v>
      </c>
      <c r="E316" s="26">
        <f>IF('all SD'!E315="","",'all SD'!E315)</f>
        <v>54</v>
      </c>
      <c r="F316">
        <f>IF('all SD'!F315="","",'all SD'!F315)</f>
        <v>40.9</v>
      </c>
      <c r="G316">
        <f>IF('all SD'!G315="","",'all SD'!G315)</f>
        <v>15</v>
      </c>
      <c r="H316" s="27">
        <f>IF('all SD'!H315="","",'all SD'!H315)</f>
        <v>37.6</v>
      </c>
      <c r="I316">
        <f>IF('all SD'!BO315="","",'all SD'!BO315)</f>
        <v>54</v>
      </c>
      <c r="J316">
        <f>IF('all SD'!BP315="","",'all SD'!BP315)</f>
        <v>40.1</v>
      </c>
      <c r="K316">
        <f>IF('all SD'!BQ315="","",'all SD'!BQ315)</f>
        <v>15</v>
      </c>
      <c r="L316" s="27">
        <f>IF('all SD'!BR315="","",'all SD'!BR315)</f>
        <v>35.299999999999997</v>
      </c>
      <c r="M316">
        <f>IF('all SD'!AT315="","",'all SD'!AT315)</f>
        <v>68</v>
      </c>
      <c r="N316" t="str">
        <f>IF('all SD'!BF315="","",'all SD'!BF315)</f>
        <v>POL</v>
      </c>
      <c r="O316" t="str">
        <f>IF('all SD'!BG315="","",'all SD'!BG315)</f>
        <v>No</v>
      </c>
      <c r="P316">
        <f>IF('all SD'!BH315="","",'all SD'!BH315)</f>
        <v>1</v>
      </c>
      <c r="Q316" t="str">
        <f>IF('all SD'!BI315="","",'all SD'!BI315)</f>
        <v/>
      </c>
      <c r="R316">
        <f>IF('all SD'!BJ315="","",'all SD'!BJ315)</f>
        <v>1.7074449288516986</v>
      </c>
      <c r="S316" t="str">
        <f>IF('all SD'!BK315="","",'all SD'!BK315)</f>
        <v/>
      </c>
      <c r="T316" t="str">
        <f>IF('all SD'!BL315="","",'all SD'!BL315)</f>
        <v/>
      </c>
      <c r="U316">
        <f>IF('all SD'!BM315="","",'all SD'!BM315)</f>
        <v>1.7074449288516986</v>
      </c>
      <c r="V316">
        <f>IF('all SD'!BN315="","",'all SD'!BN315)</f>
        <v>4</v>
      </c>
    </row>
    <row r="317" spans="1:22" x14ac:dyDescent="0.2">
      <c r="A317" s="20" t="str">
        <f>IF('all SD'!A316="","",'all SD'!A316)</f>
        <v>V</v>
      </c>
      <c r="B317">
        <f>IF('all SD'!B316="","",'all SD'!B316)</f>
        <v>25175</v>
      </c>
      <c r="C317" t="str">
        <f>IF('all SD'!C316="","",'all SD'!C316)</f>
        <v>38G5</v>
      </c>
      <c r="D317">
        <f>IF('all SD'!D316="","",'all SD'!D316)</f>
        <v>25</v>
      </c>
      <c r="E317" s="26">
        <f>IF('all SD'!E316="","",'all SD'!E316)</f>
        <v>54</v>
      </c>
      <c r="F317">
        <f>IF('all SD'!F316="","",'all SD'!F316)</f>
        <v>40.6</v>
      </c>
      <c r="G317">
        <f>IF('all SD'!G316="","",'all SD'!G316)</f>
        <v>15</v>
      </c>
      <c r="H317" s="27">
        <f>IF('all SD'!H316="","",'all SD'!H316)</f>
        <v>38.299999999999997</v>
      </c>
      <c r="I317">
        <f>IF('all SD'!BO316="","",'all SD'!BO316)</f>
        <v>54</v>
      </c>
      <c r="J317">
        <f>IF('all SD'!BP316="","",'all SD'!BP316)</f>
        <v>41</v>
      </c>
      <c r="K317">
        <f>IF('all SD'!BQ316="","",'all SD'!BQ316)</f>
        <v>15</v>
      </c>
      <c r="L317" s="27">
        <f>IF('all SD'!BR316="","",'all SD'!BR316)</f>
        <v>40</v>
      </c>
      <c r="M317">
        <f>IF('all SD'!AT316="","",'all SD'!AT316)</f>
        <v>65</v>
      </c>
      <c r="N317" t="str">
        <f>IF('all SD'!BF316="","",'all SD'!BF316)</f>
        <v>POL</v>
      </c>
      <c r="O317" t="str">
        <f>IF('all SD'!BG316="","",'all SD'!BG316)</f>
        <v>No</v>
      </c>
      <c r="P317">
        <f>IF('all SD'!BH316="","",'all SD'!BH316)</f>
        <v>1</v>
      </c>
      <c r="Q317" t="str">
        <f>IF('all SD'!BI316="","",'all SD'!BI316)</f>
        <v/>
      </c>
      <c r="R317">
        <f>IF('all SD'!BJ316="","",'all SD'!BJ316)</f>
        <v>1.0611214749907691</v>
      </c>
      <c r="S317" t="str">
        <f>IF('all SD'!BK316="","",'all SD'!BK316)</f>
        <v/>
      </c>
      <c r="T317" t="str">
        <f>IF('all SD'!BL316="","",'all SD'!BL316)</f>
        <v/>
      </c>
      <c r="U317">
        <f>IF('all SD'!BM316="","",'all SD'!BM316)</f>
        <v>1.0611214749907691</v>
      </c>
      <c r="V317">
        <f>IF('all SD'!BN316="","",'all SD'!BN316)</f>
        <v>4</v>
      </c>
    </row>
    <row r="318" spans="1:22" x14ac:dyDescent="0.2">
      <c r="A318" s="20" t="str">
        <f>IF('all SD'!A317="","",'all SD'!A317)</f>
        <v>V</v>
      </c>
      <c r="B318">
        <f>IF('all SD'!B317="","",'all SD'!B317)</f>
        <v>25177</v>
      </c>
      <c r="C318" t="str">
        <f>IF('all SD'!C317="","",'all SD'!C317)</f>
        <v>38G5</v>
      </c>
      <c r="D318">
        <f>IF('all SD'!D317="","",'all SD'!D317)</f>
        <v>25</v>
      </c>
      <c r="E318" s="26">
        <f>IF('all SD'!E317="","",'all SD'!E317)</f>
        <v>54</v>
      </c>
      <c r="F318">
        <f>IF('all SD'!F317="","",'all SD'!F317)</f>
        <v>46.3</v>
      </c>
      <c r="G318">
        <f>IF('all SD'!G317="","",'all SD'!G317)</f>
        <v>15</v>
      </c>
      <c r="H318" s="27">
        <f>IF('all SD'!H317="","",'all SD'!H317)</f>
        <v>17.3</v>
      </c>
      <c r="I318">
        <f>IF('all SD'!BO317="","",'all SD'!BO317)</f>
        <v>54</v>
      </c>
      <c r="J318">
        <f>IF('all SD'!BP317="","",'all SD'!BP317)</f>
        <v>49.3</v>
      </c>
      <c r="K318">
        <f>IF('all SD'!BQ317="","",'all SD'!BQ317)</f>
        <v>15</v>
      </c>
      <c r="L318" s="27">
        <f>IF('all SD'!BR317="","",'all SD'!BR317)</f>
        <v>19.600000000000001</v>
      </c>
      <c r="M318">
        <f>IF('all SD'!AT317="","",'all SD'!AT317)</f>
        <v>66</v>
      </c>
      <c r="N318" t="str">
        <f>IF('all SD'!BF317="","",'all SD'!BF317)</f>
        <v>DEN</v>
      </c>
      <c r="O318" t="str">
        <f>IF('all SD'!BG317="","",'all SD'!BG317)</f>
        <v>No</v>
      </c>
      <c r="P318">
        <f>IF('all SD'!BH317="","",'all SD'!BH317)</f>
        <v>1</v>
      </c>
      <c r="Q318" t="str">
        <f>IF('all SD'!BI317="","",'all SD'!BI317)</f>
        <v/>
      </c>
      <c r="R318">
        <f>IF('all SD'!BJ317="","",'all SD'!BJ317)</f>
        <v>3.2821332115621633</v>
      </c>
      <c r="S318" t="str">
        <f>IF('all SD'!BK317="","",'all SD'!BK317)</f>
        <v/>
      </c>
      <c r="T318" t="str">
        <f>IF('all SD'!BL317="","",'all SD'!BL317)</f>
        <v/>
      </c>
      <c r="U318">
        <f>IF('all SD'!BM317="","",'all SD'!BM317)</f>
        <v>3.2821332115621633</v>
      </c>
      <c r="V318">
        <f>IF('all SD'!BN317="","",'all SD'!BN317)</f>
        <v>4</v>
      </c>
    </row>
    <row r="319" spans="1:22" x14ac:dyDescent="0.2">
      <c r="A319" s="20" t="str">
        <f>IF('all SD'!A318="","",'all SD'!A318)</f>
        <v>V</v>
      </c>
      <c r="B319">
        <f>IF('all SD'!B318="","",'all SD'!B318)</f>
        <v>25179</v>
      </c>
      <c r="C319" t="str">
        <f>IF('all SD'!C318="","",'all SD'!C318)</f>
        <v>38G5</v>
      </c>
      <c r="D319">
        <f>IF('all SD'!D318="","",'all SD'!D318)</f>
        <v>25</v>
      </c>
      <c r="E319" s="26">
        <f>IF('all SD'!E318="","",'all SD'!E318)</f>
        <v>54</v>
      </c>
      <c r="F319">
        <f>IF('all SD'!F318="","",'all SD'!F318)</f>
        <v>46.5</v>
      </c>
      <c r="G319">
        <f>IF('all SD'!G318="","",'all SD'!G318)</f>
        <v>15</v>
      </c>
      <c r="H319" s="27">
        <f>IF('all SD'!H318="","",'all SD'!H318)</f>
        <v>38.799999999999997</v>
      </c>
      <c r="I319">
        <f>IF('all SD'!BO318="","",'all SD'!BO318)</f>
        <v>54</v>
      </c>
      <c r="J319">
        <f>IF('all SD'!BP318="","",'all SD'!BP318)</f>
        <v>47</v>
      </c>
      <c r="K319">
        <f>IF('all SD'!BQ318="","",'all SD'!BQ318)</f>
        <v>15</v>
      </c>
      <c r="L319" s="27">
        <f>IF('all SD'!BR318="","",'all SD'!BR318)</f>
        <v>42.8</v>
      </c>
      <c r="M319">
        <f>IF('all SD'!AT318="","",'all SD'!AT318)</f>
        <v>72</v>
      </c>
      <c r="N319" t="str">
        <f>IF('all SD'!BF318="","",'all SD'!BF318)</f>
        <v>DEN</v>
      </c>
      <c r="O319" t="str">
        <f>IF('all SD'!BG318="","",'all SD'!BG318)</f>
        <v>No</v>
      </c>
      <c r="P319">
        <f>IF('all SD'!BH318="","",'all SD'!BH318)</f>
        <v>2</v>
      </c>
      <c r="Q319" t="str">
        <f>IF('all SD'!BI318="","",'all SD'!BI318)</f>
        <v/>
      </c>
      <c r="R319">
        <f>IF('all SD'!BJ318="","",'all SD'!BJ318)</f>
        <v>2.3604805341136728</v>
      </c>
      <c r="S319" t="str">
        <f>IF('all SD'!BK318="","",'all SD'!BK318)</f>
        <v/>
      </c>
      <c r="T319" t="str">
        <f>IF('all SD'!BL318="","",'all SD'!BL318)</f>
        <v/>
      </c>
      <c r="U319">
        <f>IF('all SD'!BM318="","",'all SD'!BM318)</f>
        <v>2.3604805341136728</v>
      </c>
      <c r="V319">
        <f>IF('all SD'!BN318="","",'all SD'!BN318)</f>
        <v>4</v>
      </c>
    </row>
    <row r="320" spans="1:22" x14ac:dyDescent="0.2">
      <c r="A320" s="20" t="str">
        <f>IF('all SD'!A319="","",'all SD'!A319)</f>
        <v>V</v>
      </c>
      <c r="B320">
        <f>IF('all SD'!B319="","",'all SD'!B319)</f>
        <v>25180</v>
      </c>
      <c r="C320" t="str">
        <f>IF('all SD'!C319="","",'all SD'!C319)</f>
        <v>38G5</v>
      </c>
      <c r="D320">
        <f>IF('all SD'!D319="","",'all SD'!D319)</f>
        <v>25</v>
      </c>
      <c r="E320" s="26">
        <f>IF('all SD'!E319="","",'all SD'!E319)</f>
        <v>54</v>
      </c>
      <c r="F320">
        <f>IF('all SD'!F319="","",'all SD'!F319)</f>
        <v>47.5</v>
      </c>
      <c r="G320">
        <f>IF('all SD'!G319="","",'all SD'!G319)</f>
        <v>15</v>
      </c>
      <c r="H320" s="27">
        <f>IF('all SD'!H319="","",'all SD'!H319)</f>
        <v>42</v>
      </c>
      <c r="I320">
        <f>IF('all SD'!BO319="","",'all SD'!BO319)</f>
        <v>54</v>
      </c>
      <c r="J320">
        <f>IF('all SD'!BP319="","",'all SD'!BP319)</f>
        <v>46.96</v>
      </c>
      <c r="K320">
        <f>IF('all SD'!BQ319="","",'all SD'!BQ319)</f>
        <v>15</v>
      </c>
      <c r="L320" s="27">
        <f>IF('all SD'!BR319="","",'all SD'!BR319)</f>
        <v>45</v>
      </c>
      <c r="M320">
        <f>IF('all SD'!AT319="","",'all SD'!AT319)</f>
        <v>71</v>
      </c>
      <c r="N320" t="str">
        <f>IF('all SD'!BF319="","",'all SD'!BF319)</f>
        <v>DEN</v>
      </c>
      <c r="O320" t="str">
        <f>IF('all SD'!BG319="","",'all SD'!BG319)</f>
        <v>No</v>
      </c>
      <c r="P320" t="str">
        <f>IF('all SD'!BH319="","",'all SD'!BH319)</f>
        <v/>
      </c>
      <c r="Q320" t="str">
        <f>IF('all SD'!BI319="","",'all SD'!BI319)</f>
        <v/>
      </c>
      <c r="R320">
        <f>IF('all SD'!BJ319="","",'all SD'!BJ319)</f>
        <v>1.8121718935281357</v>
      </c>
      <c r="S320" t="str">
        <f>IF('all SD'!BK319="","",'all SD'!BK319)</f>
        <v/>
      </c>
      <c r="T320" t="str">
        <f>IF('all SD'!BL319="","",'all SD'!BL319)</f>
        <v/>
      </c>
      <c r="U320">
        <f>IF('all SD'!BM319="","",'all SD'!BM319)</f>
        <v>1.8121718935281357</v>
      </c>
      <c r="V320">
        <f>IF('all SD'!BN319="","",'all SD'!BN319)</f>
        <v>4</v>
      </c>
    </row>
    <row r="321" spans="1:22" x14ac:dyDescent="0.2">
      <c r="A321" s="20" t="str">
        <f>IF('all SD'!A320="","",'all SD'!A320)</f>
        <v>V</v>
      </c>
      <c r="B321">
        <f>IF('all SD'!B320="","",'all SD'!B320)</f>
        <v>25181</v>
      </c>
      <c r="C321" t="str">
        <f>IF('all SD'!C320="","",'all SD'!C320)</f>
        <v>38G5</v>
      </c>
      <c r="D321">
        <f>IF('all SD'!D320="","",'all SD'!D320)</f>
        <v>25</v>
      </c>
      <c r="E321" s="26">
        <f>IF('all SD'!E320="","",'all SD'!E320)</f>
        <v>54</v>
      </c>
      <c r="F321">
        <f>IF('all SD'!F320="","",'all SD'!F320)</f>
        <v>49.2</v>
      </c>
      <c r="G321">
        <f>IF('all SD'!G320="","",'all SD'!G320)</f>
        <v>15</v>
      </c>
      <c r="H321" s="27">
        <f>IF('all SD'!H320="","",'all SD'!H320)</f>
        <v>54.5</v>
      </c>
      <c r="I321">
        <f>IF('all SD'!BO320="","",'all SD'!BO320)</f>
        <v>54</v>
      </c>
      <c r="J321">
        <f>IF('all SD'!BP320="","",'all SD'!BP320)</f>
        <v>48</v>
      </c>
      <c r="K321">
        <f>IF('all SD'!BQ320="","",'all SD'!BQ320)</f>
        <v>15</v>
      </c>
      <c r="L321" s="27">
        <f>IF('all SD'!BR320="","",'all SD'!BR320)</f>
        <v>52.4</v>
      </c>
      <c r="M321">
        <f>IF('all SD'!AT320="","",'all SD'!AT320)</f>
        <v>70</v>
      </c>
      <c r="N321" t="str">
        <f>IF('all SD'!BF320="","",'all SD'!BF320)</f>
        <v>POL</v>
      </c>
      <c r="O321" t="str">
        <f>IF('all SD'!BG320="","",'all SD'!BG320)</f>
        <v>No</v>
      </c>
      <c r="P321" t="str">
        <f>IF('all SD'!BH320="","",'all SD'!BH320)</f>
        <v/>
      </c>
      <c r="Q321">
        <f>IF('all SD'!BI320="","",'all SD'!BI320)</f>
        <v>1</v>
      </c>
      <c r="R321">
        <f>IF('all SD'!BJ320="","",'all SD'!BJ320)</f>
        <v>1.704289912471199</v>
      </c>
      <c r="S321" t="str">
        <f>IF('all SD'!BK320="","",'all SD'!BK320)</f>
        <v/>
      </c>
      <c r="T321" t="str">
        <f>IF('all SD'!BL320="","",'all SD'!BL320)</f>
        <v/>
      </c>
      <c r="U321">
        <f>IF('all SD'!BM320="","",'all SD'!BM320)</f>
        <v>1.704289912471199</v>
      </c>
      <c r="V321">
        <f>IF('all SD'!BN320="","",'all SD'!BN320)</f>
        <v>4</v>
      </c>
    </row>
    <row r="322" spans="1:22" x14ac:dyDescent="0.2">
      <c r="A322" s="20" t="str">
        <f>IF('all SD'!A321="","",'all SD'!A321)</f>
        <v>V</v>
      </c>
      <c r="B322">
        <f>IF('all SD'!B321="","",'all SD'!B321)</f>
        <v>25182</v>
      </c>
      <c r="C322" t="str">
        <f>IF('all SD'!C321="","",'all SD'!C321)</f>
        <v>38G5</v>
      </c>
      <c r="D322">
        <f>IF('all SD'!D321="","",'all SD'!D321)</f>
        <v>25</v>
      </c>
      <c r="E322" s="26">
        <f>IF('all SD'!E321="","",'all SD'!E321)</f>
        <v>54</v>
      </c>
      <c r="F322">
        <f>IF('all SD'!F321="","",'all SD'!F321)</f>
        <v>53.3</v>
      </c>
      <c r="G322">
        <f>IF('all SD'!G321="","",'all SD'!G321)</f>
        <v>15</v>
      </c>
      <c r="H322" s="27">
        <f>IF('all SD'!H321="","",'all SD'!H321)</f>
        <v>17.5</v>
      </c>
      <c r="I322">
        <f>IF('all SD'!BO321="","",'all SD'!BO321)</f>
        <v>54</v>
      </c>
      <c r="J322">
        <f>IF('all SD'!BP321="","",'all SD'!BP321)</f>
        <v>50.1</v>
      </c>
      <c r="K322">
        <f>IF('all SD'!BQ321="","",'all SD'!BQ321)</f>
        <v>15</v>
      </c>
      <c r="L322" s="27">
        <f>IF('all SD'!BR321="","",'all SD'!BR321)</f>
        <v>15.3</v>
      </c>
      <c r="M322">
        <f>IF('all SD'!AT321="","",'all SD'!AT321)</f>
        <v>58</v>
      </c>
      <c r="N322" t="str">
        <f>IF('all SD'!BF321="","",'all SD'!BF321)</f>
        <v>DEN</v>
      </c>
      <c r="O322" t="str">
        <f>IF('all SD'!BG321="","",'all SD'!BG321)</f>
        <v>No</v>
      </c>
      <c r="P322">
        <f>IF('all SD'!BH321="","",'all SD'!BH321)</f>
        <v>1</v>
      </c>
      <c r="Q322">
        <f>IF('all SD'!BI321="","",'all SD'!BI321)</f>
        <v>1</v>
      </c>
      <c r="R322">
        <f>IF('all SD'!BJ321="","",'all SD'!BJ321)</f>
        <v>3.4414097173557261</v>
      </c>
      <c r="S322" t="str">
        <f>IF('all SD'!BK321="","",'all SD'!BK321)</f>
        <v/>
      </c>
      <c r="T322" t="str">
        <f>IF('all SD'!BL321="","",'all SD'!BL321)</f>
        <v/>
      </c>
      <c r="U322">
        <f>IF('all SD'!BM321="","",'all SD'!BM321)</f>
        <v>3.4414097173557261</v>
      </c>
      <c r="V322">
        <f>IF('all SD'!BN321="","",'all SD'!BN321)</f>
        <v>3</v>
      </c>
    </row>
    <row r="323" spans="1:22" x14ac:dyDescent="0.2">
      <c r="A323" s="20" t="str">
        <f>IF('all SD'!A322="","",'all SD'!A322)</f>
        <v>V</v>
      </c>
      <c r="B323">
        <f>IF('all SD'!B322="","",'all SD'!B322)</f>
        <v>25189</v>
      </c>
      <c r="C323" t="str">
        <f>IF('all SD'!C322="","",'all SD'!C322)</f>
        <v>38G5</v>
      </c>
      <c r="D323">
        <f>IF('all SD'!D322="","",'all SD'!D322)</f>
        <v>25</v>
      </c>
      <c r="E323" s="26">
        <f>IF('all SD'!E322="","",'all SD'!E322)</f>
        <v>54</v>
      </c>
      <c r="F323">
        <f>IF('all SD'!F322="","",'all SD'!F322)</f>
        <v>52.5</v>
      </c>
      <c r="G323">
        <f>IF('all SD'!G322="","",'all SD'!G322)</f>
        <v>15</v>
      </c>
      <c r="H323" s="27">
        <f>IF('all SD'!H322="","",'all SD'!H322)</f>
        <v>25.9</v>
      </c>
      <c r="I323">
        <f>IF('all SD'!BO322="","",'all SD'!BO322)</f>
        <v>54</v>
      </c>
      <c r="J323">
        <f>IF('all SD'!BP322="","",'all SD'!BP322)</f>
        <v>51</v>
      </c>
      <c r="K323">
        <f>IF('all SD'!BQ322="","",'all SD'!BQ322)</f>
        <v>15</v>
      </c>
      <c r="L323" s="27">
        <f>IF('all SD'!BR322="","",'all SD'!BR322)</f>
        <v>27</v>
      </c>
      <c r="M323">
        <f>IF('all SD'!AT322="","",'all SD'!AT322)</f>
        <v>75</v>
      </c>
      <c r="N323" t="str">
        <f>IF('all SD'!BF322="","",'all SD'!BF322)</f>
        <v>DEN</v>
      </c>
      <c r="O323" t="str">
        <f>IF('all SD'!BG322="","",'all SD'!BG322)</f>
        <v>No</v>
      </c>
      <c r="P323">
        <f>IF('all SD'!BH322="","",'all SD'!BH322)</f>
        <v>2</v>
      </c>
      <c r="Q323" t="str">
        <f>IF('all SD'!BI322="","",'all SD'!BI322)</f>
        <v/>
      </c>
      <c r="R323">
        <f>IF('all SD'!BJ322="","",'all SD'!BJ322)</f>
        <v>1.632011189730507</v>
      </c>
      <c r="S323" t="str">
        <f>IF('all SD'!BK322="","",'all SD'!BK322)</f>
        <v/>
      </c>
      <c r="T323" t="str">
        <f>IF('all SD'!BL322="","",'all SD'!BL322)</f>
        <v/>
      </c>
      <c r="U323">
        <f>IF('all SD'!BM322="","",'all SD'!BM322)</f>
        <v>1.632011189730507</v>
      </c>
      <c r="V323">
        <f>IF('all SD'!BN322="","",'all SD'!BN322)</f>
        <v>4</v>
      </c>
    </row>
    <row r="324" spans="1:22" x14ac:dyDescent="0.2">
      <c r="A324" s="20" t="str">
        <f>IF('all SD'!A323="","",'all SD'!A323)</f>
        <v>V</v>
      </c>
      <c r="B324">
        <f>IF('all SD'!B323="","",'all SD'!B323)</f>
        <v>25190</v>
      </c>
      <c r="C324" t="str">
        <f>IF('all SD'!C323="","",'all SD'!C323)</f>
        <v>38G5</v>
      </c>
      <c r="D324">
        <f>IF('all SD'!D323="","",'all SD'!D323)</f>
        <v>25</v>
      </c>
      <c r="E324" s="26">
        <f>IF('all SD'!E323="","",'all SD'!E323)</f>
        <v>54</v>
      </c>
      <c r="F324">
        <f>IF('all SD'!F323="","",'all SD'!F323)</f>
        <v>57</v>
      </c>
      <c r="G324">
        <f>IF('all SD'!G323="","",'all SD'!G323)</f>
        <v>15</v>
      </c>
      <c r="H324" s="27">
        <f>IF('all SD'!H323="","",'all SD'!H323)</f>
        <v>31</v>
      </c>
      <c r="I324">
        <f>IF('all SD'!BO323="","",'all SD'!BO323)</f>
        <v>54</v>
      </c>
      <c r="J324">
        <f>IF('all SD'!BP323="","",'all SD'!BP323)</f>
        <v>58</v>
      </c>
      <c r="K324">
        <f>IF('all SD'!BQ323="","",'all SD'!BQ323)</f>
        <v>15</v>
      </c>
      <c r="L324" s="27">
        <f>IF('all SD'!BR323="","",'all SD'!BR323)</f>
        <v>36</v>
      </c>
      <c r="M324">
        <f>IF('all SD'!AT323="","",'all SD'!AT323)</f>
        <v>78</v>
      </c>
      <c r="N324" t="str">
        <f>IF('all SD'!BF323="","",'all SD'!BF323)</f>
        <v>DEN</v>
      </c>
      <c r="O324" t="str">
        <f>IF('all SD'!BG323="","",'all SD'!BG323)</f>
        <v>No</v>
      </c>
      <c r="P324">
        <f>IF('all SD'!BH323="","",'all SD'!BH323)</f>
        <v>2</v>
      </c>
      <c r="Q324" t="str">
        <f>IF('all SD'!BI323="","",'all SD'!BI323)</f>
        <v/>
      </c>
      <c r="R324">
        <f>IF('all SD'!BJ323="","",'all SD'!BJ323)</f>
        <v>3.182133281586788</v>
      </c>
      <c r="S324" t="str">
        <f>IF('all SD'!BK323="","",'all SD'!BK323)</f>
        <v/>
      </c>
      <c r="T324" t="str">
        <f>IF('all SD'!BL323="","",'all SD'!BL323)</f>
        <v/>
      </c>
      <c r="U324">
        <f>IF('all SD'!BM323="","",'all SD'!BM323)</f>
        <v>3.182133281586788</v>
      </c>
      <c r="V324">
        <f>IF('all SD'!BN323="","",'all SD'!BN323)</f>
        <v>4</v>
      </c>
    </row>
    <row r="325" spans="1:22" x14ac:dyDescent="0.2">
      <c r="A325" s="20" t="str">
        <f>IF('all SD'!A324="","",'all SD'!A324)</f>
        <v>V</v>
      </c>
      <c r="B325">
        <f>IF('all SD'!B324="","",'all SD'!B324)</f>
        <v>25192</v>
      </c>
      <c r="C325" t="str">
        <f>IF('all SD'!C324="","",'all SD'!C324)</f>
        <v>38G5</v>
      </c>
      <c r="D325">
        <f>IF('all SD'!D324="","",'all SD'!D324)</f>
        <v>25</v>
      </c>
      <c r="E325" s="26">
        <f>IF('all SD'!E324="","",'all SD'!E324)</f>
        <v>54</v>
      </c>
      <c r="F325">
        <f>IF('all SD'!F324="","",'all SD'!F324)</f>
        <v>50</v>
      </c>
      <c r="G325">
        <f>IF('all SD'!G324="","",'all SD'!G324)</f>
        <v>15</v>
      </c>
      <c r="H325" s="27">
        <f>IF('all SD'!H324="","",'all SD'!H324)</f>
        <v>36</v>
      </c>
      <c r="I325">
        <f>IF('all SD'!BO324="","",'all SD'!BO324)</f>
        <v>54</v>
      </c>
      <c r="J325">
        <f>IF('all SD'!BP324="","",'all SD'!BP324)</f>
        <v>51.7</v>
      </c>
      <c r="K325">
        <f>IF('all SD'!BQ324="","",'all SD'!BQ324)</f>
        <v>15</v>
      </c>
      <c r="L325" s="27">
        <f>IF('all SD'!BR324="","",'all SD'!BR324)</f>
        <v>44</v>
      </c>
      <c r="M325">
        <f>IF('all SD'!AT324="","",'all SD'!AT324)</f>
        <v>80</v>
      </c>
      <c r="N325" t="str">
        <f>IF('all SD'!BF324="","",'all SD'!BF324)</f>
        <v>DEN</v>
      </c>
      <c r="O325" t="str">
        <f>IF('all SD'!BG324="","",'all SD'!BG324)</f>
        <v>No</v>
      </c>
      <c r="P325" t="str">
        <f>IF('all SD'!BH324="","",'all SD'!BH324)</f>
        <v/>
      </c>
      <c r="Q325" t="str">
        <f>IF('all SD'!BI324="","",'all SD'!BI324)</f>
        <v/>
      </c>
      <c r="R325">
        <f>IF('all SD'!BJ324="","",'all SD'!BJ324)</f>
        <v>4.9097424987580442</v>
      </c>
      <c r="S325" t="str">
        <f>IF('all SD'!BK324="","",'all SD'!BK324)</f>
        <v/>
      </c>
      <c r="T325" t="str">
        <f>IF('all SD'!BL324="","",'all SD'!BL324)</f>
        <v/>
      </c>
      <c r="U325">
        <f>IF('all SD'!BM324="","",'all SD'!BM324)</f>
        <v>4.9097424987580442</v>
      </c>
      <c r="V325">
        <f>IF('all SD'!BN324="","",'all SD'!BN324)</f>
        <v>5</v>
      </c>
    </row>
    <row r="326" spans="1:22" x14ac:dyDescent="0.2">
      <c r="A326" s="20" t="str">
        <f>IF('all SD'!A325="","",'all SD'!A325)</f>
        <v>V</v>
      </c>
      <c r="B326">
        <f>IF('all SD'!B325="","",'all SD'!B325)</f>
        <v>25193</v>
      </c>
      <c r="C326" t="str">
        <f>IF('all SD'!C325="","",'all SD'!C325)</f>
        <v>38G5</v>
      </c>
      <c r="D326">
        <f>IF('all SD'!D325="","",'all SD'!D325)</f>
        <v>25</v>
      </c>
      <c r="E326" s="26">
        <f>IF('all SD'!E325="","",'all SD'!E325)</f>
        <v>54</v>
      </c>
      <c r="F326">
        <f>IF('all SD'!F325="","",'all SD'!F325)</f>
        <v>51</v>
      </c>
      <c r="G326">
        <f>IF('all SD'!G325="","",'all SD'!G325)</f>
        <v>15</v>
      </c>
      <c r="H326" s="27">
        <f>IF('all SD'!H325="","",'all SD'!H325)</f>
        <v>41.4</v>
      </c>
      <c r="I326">
        <f>IF('all SD'!BO325="","",'all SD'!BO325)</f>
        <v>54</v>
      </c>
      <c r="J326">
        <f>IF('all SD'!BP325="","",'all SD'!BP325)</f>
        <v>50.9</v>
      </c>
      <c r="K326">
        <f>IF('all SD'!BQ325="","",'all SD'!BQ325)</f>
        <v>15</v>
      </c>
      <c r="L326" s="27">
        <f>IF('all SD'!BR325="","",'all SD'!BR325)</f>
        <v>44.3</v>
      </c>
      <c r="M326">
        <f>IF('all SD'!AT325="","",'all SD'!AT325)</f>
        <v>75</v>
      </c>
      <c r="N326" t="str">
        <f>IF('all SD'!BF325="","",'all SD'!BF325)</f>
        <v>DEN</v>
      </c>
      <c r="O326" t="str">
        <f>IF('all SD'!BG325="","",'all SD'!BG325)</f>
        <v>No</v>
      </c>
      <c r="P326">
        <f>IF('all SD'!BH325="","",'all SD'!BH325)</f>
        <v>1</v>
      </c>
      <c r="Q326" t="str">
        <f>IF('all SD'!BI325="","",'all SD'!BI325)</f>
        <v/>
      </c>
      <c r="R326">
        <f>IF('all SD'!BJ325="","",'all SD'!BJ325)</f>
        <v>1.6726115782220081</v>
      </c>
      <c r="S326" t="str">
        <f>IF('all SD'!BK325="","",'all SD'!BK325)</f>
        <v/>
      </c>
      <c r="T326" t="str">
        <f>IF('all SD'!BL325="","",'all SD'!BL325)</f>
        <v/>
      </c>
      <c r="U326">
        <f>IF('all SD'!BM325="","",'all SD'!BM325)</f>
        <v>1.6726115782220081</v>
      </c>
      <c r="V326">
        <f>IF('all SD'!BN325="","",'all SD'!BN325)</f>
        <v>4</v>
      </c>
    </row>
    <row r="327" spans="1:22" x14ac:dyDescent="0.2">
      <c r="A327" s="20" t="str">
        <f>IF('all SD'!A326="","",'all SD'!A326)</f>
        <v>V</v>
      </c>
      <c r="B327">
        <f>IF('all SD'!B326="","",'all SD'!B326)</f>
        <v>25195</v>
      </c>
      <c r="C327" t="str">
        <f>IF('all SD'!C326="","",'all SD'!C326)</f>
        <v>38G5</v>
      </c>
      <c r="D327">
        <f>IF('all SD'!D326="","",'all SD'!D326)</f>
        <v>25</v>
      </c>
      <c r="E327" s="26">
        <f>IF('all SD'!E326="","",'all SD'!E326)</f>
        <v>54</v>
      </c>
      <c r="F327">
        <f>IF('all SD'!F326="","",'all SD'!F326)</f>
        <v>53</v>
      </c>
      <c r="G327">
        <f>IF('all SD'!G326="","",'all SD'!G326)</f>
        <v>15</v>
      </c>
      <c r="H327" s="27">
        <f>IF('all SD'!H326="","",'all SD'!H326)</f>
        <v>51</v>
      </c>
      <c r="I327">
        <f>IF('all SD'!BO326="","",'all SD'!BO326)</f>
        <v>54</v>
      </c>
      <c r="J327">
        <f>IF('all SD'!BP326="","",'all SD'!BP326)</f>
        <v>50</v>
      </c>
      <c r="K327">
        <f>IF('all SD'!BQ326="","",'all SD'!BQ326)</f>
        <v>15</v>
      </c>
      <c r="L327" s="27">
        <f>IF('all SD'!BR326="","",'all SD'!BR326)</f>
        <v>50</v>
      </c>
      <c r="M327">
        <f>IF('all SD'!AT326="","",'all SD'!AT326)</f>
        <v>71</v>
      </c>
      <c r="N327" t="str">
        <f>IF('all SD'!BF326="","",'all SD'!BF326)</f>
        <v>DEN</v>
      </c>
      <c r="O327" t="str">
        <f>IF('all SD'!BG326="","",'all SD'!BG326)</f>
        <v>No</v>
      </c>
      <c r="P327">
        <f>IF('all SD'!BH326="","",'all SD'!BH326)</f>
        <v>2</v>
      </c>
      <c r="Q327" t="str">
        <f>IF('all SD'!BI326="","",'all SD'!BI326)</f>
        <v/>
      </c>
      <c r="R327">
        <f>IF('all SD'!BJ326="","",'all SD'!BJ326)</f>
        <v>3.1825539748346148</v>
      </c>
      <c r="S327" t="str">
        <f>IF('all SD'!BK326="","",'all SD'!BK326)</f>
        <v xml:space="preserve">rocky </v>
      </c>
      <c r="T327" t="str">
        <f>IF('all SD'!BL326="","",'all SD'!BL326)</f>
        <v/>
      </c>
      <c r="U327">
        <f>IF('all SD'!BM326="","",'all SD'!BM326)</f>
        <v>3.1825539748346148</v>
      </c>
      <c r="V327">
        <f>IF('all SD'!BN326="","",'all SD'!BN326)</f>
        <v>4</v>
      </c>
    </row>
    <row r="328" spans="1:22" x14ac:dyDescent="0.2">
      <c r="A328" s="20" t="str">
        <f>IF('all SD'!A327="","",'all SD'!A327)</f>
        <v>V</v>
      </c>
      <c r="B328">
        <f>IF('all SD'!B327="","",'all SD'!B327)</f>
        <v>25197</v>
      </c>
      <c r="C328" t="str">
        <f>IF('all SD'!C327="","",'all SD'!C327)</f>
        <v>39G5</v>
      </c>
      <c r="D328">
        <f>IF('all SD'!D327="","",'all SD'!D327)</f>
        <v>25</v>
      </c>
      <c r="E328" s="26">
        <f>IF('all SD'!E327="","",'all SD'!E327)</f>
        <v>55</v>
      </c>
      <c r="F328">
        <f>IF('all SD'!F327="","",'all SD'!F327)</f>
        <v>8</v>
      </c>
      <c r="G328">
        <f>IF('all SD'!G327="","",'all SD'!G327)</f>
        <v>15</v>
      </c>
      <c r="H328" s="27">
        <f>IF('all SD'!H327="","",'all SD'!H327)</f>
        <v>17</v>
      </c>
      <c r="I328">
        <f>IF('all SD'!BO327="","",'all SD'!BO327)</f>
        <v>55</v>
      </c>
      <c r="J328">
        <f>IF('all SD'!BP327="","",'all SD'!BP327)</f>
        <v>5</v>
      </c>
      <c r="K328">
        <f>IF('all SD'!BQ327="","",'all SD'!BQ327)</f>
        <v>15</v>
      </c>
      <c r="L328" s="27">
        <f>IF('all SD'!BR327="","",'all SD'!BR327)</f>
        <v>15</v>
      </c>
      <c r="M328">
        <f>IF('all SD'!AT327="","",'all SD'!AT327)</f>
        <v>63</v>
      </c>
      <c r="N328" t="str">
        <f>IF('all SD'!BF327="","",'all SD'!BF327)</f>
        <v>DEN</v>
      </c>
      <c r="O328" t="str">
        <f>IF('all SD'!BG327="","",'all SD'!BG327)</f>
        <v>No</v>
      </c>
      <c r="P328">
        <f>IF('all SD'!BH327="","",'all SD'!BH327)</f>
        <v>2</v>
      </c>
      <c r="Q328" t="str">
        <f>IF('all SD'!BI327="","",'all SD'!BI327)</f>
        <v/>
      </c>
      <c r="R328">
        <f>IF('all SD'!BJ327="","",'all SD'!BJ327)</f>
        <v>3.2866581653336446</v>
      </c>
      <c r="S328" t="str">
        <f>IF('all SD'!BK327="","",'all SD'!BK327)</f>
        <v/>
      </c>
      <c r="T328" t="str">
        <f>IF('all SD'!BL327="","",'all SD'!BL327)</f>
        <v/>
      </c>
      <c r="U328">
        <f>IF('all SD'!BM327="","",'all SD'!BM327)</f>
        <v>3.2866581653336446</v>
      </c>
      <c r="V328">
        <f>IF('all SD'!BN327="","",'all SD'!BN327)</f>
        <v>4</v>
      </c>
    </row>
    <row r="329" spans="1:22" x14ac:dyDescent="0.2">
      <c r="A329" s="20" t="str">
        <f>IF('all SD'!A328="","",'all SD'!A328)</f>
        <v>V</v>
      </c>
      <c r="B329">
        <f>IF('all SD'!B328="","",'all SD'!B328)</f>
        <v>25205</v>
      </c>
      <c r="C329" t="str">
        <f>IF('all SD'!C328="","",'all SD'!C328)</f>
        <v>39G5</v>
      </c>
      <c r="D329">
        <f>IF('all SD'!D328="","",'all SD'!D328)</f>
        <v>25</v>
      </c>
      <c r="E329" s="26">
        <f>IF('all SD'!E328="","",'all SD'!E328)</f>
        <v>55</v>
      </c>
      <c r="F329">
        <f>IF('all SD'!F328="","",'all SD'!F328)</f>
        <v>5.6</v>
      </c>
      <c r="G329">
        <f>IF('all SD'!G328="","",'all SD'!G328)</f>
        <v>15</v>
      </c>
      <c r="H329" s="27">
        <f>IF('all SD'!H328="","",'all SD'!H328)</f>
        <v>33.1</v>
      </c>
      <c r="I329">
        <f>IF('all SD'!BO328="","",'all SD'!BO328)</f>
        <v>55</v>
      </c>
      <c r="J329">
        <f>IF('all SD'!BP328="","",'all SD'!BP328)</f>
        <v>4.3</v>
      </c>
      <c r="K329">
        <f>IF('all SD'!BQ328="","",'all SD'!BQ328)</f>
        <v>15</v>
      </c>
      <c r="L329" s="27">
        <f>IF('all SD'!BR328="","",'all SD'!BR328)</f>
        <v>34.700000000000003</v>
      </c>
      <c r="M329">
        <f>IF('all SD'!AT328="","",'all SD'!AT328)</f>
        <v>72</v>
      </c>
      <c r="N329" t="str">
        <f>IF('all SD'!BF328="","",'all SD'!BF328)</f>
        <v>DEN</v>
      </c>
      <c r="O329" t="str">
        <f>IF('all SD'!BG328="","",'all SD'!BG328)</f>
        <v>No</v>
      </c>
      <c r="P329">
        <f>IF('all SD'!BH328="","",'all SD'!BH328)</f>
        <v>2</v>
      </c>
      <c r="Q329" t="str">
        <f>IF('all SD'!BI328="","",'all SD'!BI328)</f>
        <v/>
      </c>
      <c r="R329">
        <f>IF('all SD'!BJ328="","",'all SD'!BJ328)</f>
        <v>1.5942580926703154</v>
      </c>
      <c r="S329" t="str">
        <f>IF('all SD'!BK328="","",'all SD'!BK328)</f>
        <v xml:space="preserve">rocky </v>
      </c>
      <c r="T329" t="str">
        <f>IF('all SD'!BL328="","",'all SD'!BL328)</f>
        <v/>
      </c>
      <c r="U329">
        <f>IF('all SD'!BM328="","",'all SD'!BM328)</f>
        <v>1.5942580926703154</v>
      </c>
      <c r="V329">
        <f>IF('all SD'!BN328="","",'all SD'!BN328)</f>
        <v>4</v>
      </c>
    </row>
    <row r="330" spans="1:22" x14ac:dyDescent="0.2">
      <c r="A330" s="20" t="str">
        <f>IF('all SD'!A329="","",'all SD'!A329)</f>
        <v>V</v>
      </c>
      <c r="B330">
        <f>IF('all SD'!B329="","",'all SD'!B329)</f>
        <v>25208</v>
      </c>
      <c r="C330" t="str">
        <f>IF('all SD'!C329="","",'all SD'!C329)</f>
        <v>39G6</v>
      </c>
      <c r="D330">
        <f>IF('all SD'!D329="","",'all SD'!D329)</f>
        <v>25</v>
      </c>
      <c r="E330" s="26">
        <f>IF('all SD'!E329="","",'all SD'!E329)</f>
        <v>55</v>
      </c>
      <c r="F330">
        <f>IF('all SD'!F329="","",'all SD'!F329)</f>
        <v>3</v>
      </c>
      <c r="G330">
        <f>IF('all SD'!G329="","",'all SD'!G329)</f>
        <v>16</v>
      </c>
      <c r="H330" s="27">
        <f>IF('all SD'!H329="","",'all SD'!H329)</f>
        <v>9</v>
      </c>
      <c r="I330">
        <f>IF('all SD'!BO329="","",'all SD'!BO329)</f>
        <v>55</v>
      </c>
      <c r="J330">
        <f>IF('all SD'!BP329="","",'all SD'!BP329)</f>
        <v>4.7</v>
      </c>
      <c r="K330">
        <f>IF('all SD'!BQ329="","",'all SD'!BQ329)</f>
        <v>16</v>
      </c>
      <c r="L330" s="27">
        <f>IF('all SD'!BR329="","",'all SD'!BR329)</f>
        <v>11.1</v>
      </c>
      <c r="M330">
        <f>IF('all SD'!AT329="","",'all SD'!AT329)</f>
        <v>75</v>
      </c>
      <c r="N330" t="str">
        <f>IF('all SD'!BF329="","",'all SD'!BF329)</f>
        <v>POL</v>
      </c>
      <c r="O330" t="str">
        <f>IF('all SD'!BG329="","",'all SD'!BG329)</f>
        <v>No</v>
      </c>
      <c r="P330">
        <f>IF('all SD'!BH329="","",'all SD'!BH329)</f>
        <v>2</v>
      </c>
      <c r="Q330" t="str">
        <f>IF('all SD'!BI329="","",'all SD'!BI329)</f>
        <v/>
      </c>
      <c r="R330">
        <f>IF('all SD'!BJ329="","",'all SD'!BJ329)</f>
        <v>2.0823559360483843</v>
      </c>
      <c r="S330" t="str">
        <f>IF('all SD'!BK329="","",'all SD'!BK329)</f>
        <v/>
      </c>
      <c r="T330" t="str">
        <f>IF('all SD'!BL329="","",'all SD'!BL329)</f>
        <v/>
      </c>
      <c r="U330">
        <f>IF('all SD'!BM329="","",'all SD'!BM329)</f>
        <v>2.0823559360483843</v>
      </c>
      <c r="V330">
        <f>IF('all SD'!BN329="","",'all SD'!BN329)</f>
        <v>4</v>
      </c>
    </row>
    <row r="331" spans="1:22" x14ac:dyDescent="0.2">
      <c r="A331" s="20" t="str">
        <f>IF('all SD'!A330="","",'all SD'!A330)</f>
        <v>V</v>
      </c>
      <c r="B331">
        <f>IF('all SD'!B330="","",'all SD'!B330)</f>
        <v>25212</v>
      </c>
      <c r="C331" t="str">
        <f>IF('all SD'!C330="","",'all SD'!C330)</f>
        <v>39G6</v>
      </c>
      <c r="D331">
        <f>IF('all SD'!D330="","",'all SD'!D330)</f>
        <v>25</v>
      </c>
      <c r="E331" s="26">
        <f>IF('all SD'!E330="","",'all SD'!E330)</f>
        <v>55</v>
      </c>
      <c r="F331">
        <f>IF('all SD'!F330="","",'all SD'!F330)</f>
        <v>3.3</v>
      </c>
      <c r="G331">
        <f>IF('all SD'!G330="","",'all SD'!G330)</f>
        <v>16</v>
      </c>
      <c r="H331" s="27">
        <f>IF('all SD'!H330="","",'all SD'!H330)</f>
        <v>18.2</v>
      </c>
      <c r="I331">
        <f>IF('all SD'!BO330="","",'all SD'!BO330)</f>
        <v>55</v>
      </c>
      <c r="J331">
        <f>IF('all SD'!BP330="","",'all SD'!BP330)</f>
        <v>1.5</v>
      </c>
      <c r="K331">
        <f>IF('all SD'!BQ330="","",'all SD'!BQ330)</f>
        <v>16</v>
      </c>
      <c r="L331" s="27">
        <f>IF('all SD'!BR330="","",'all SD'!BR330)</f>
        <v>13.6</v>
      </c>
      <c r="M331">
        <f>IF('all SD'!AT330="","",'all SD'!AT330)</f>
        <v>69</v>
      </c>
      <c r="N331" t="str">
        <f>IF('all SD'!BF330="","",'all SD'!BF330)</f>
        <v>POL</v>
      </c>
      <c r="O331" t="str">
        <f>IF('all SD'!BG330="","",'all SD'!BG330)</f>
        <v>No</v>
      </c>
      <c r="P331">
        <f>IF('all SD'!BH330="","",'all SD'!BH330)</f>
        <v>1</v>
      </c>
      <c r="Q331">
        <f>IF('all SD'!BI330="","",'all SD'!BI330)</f>
        <v>1</v>
      </c>
      <c r="R331">
        <f>IF('all SD'!BJ330="","",'all SD'!BJ330)</f>
        <v>3.2068082191952318</v>
      </c>
      <c r="S331" t="str">
        <f>IF('all SD'!BK330="","",'all SD'!BK330)</f>
        <v/>
      </c>
      <c r="T331" t="str">
        <f>IF('all SD'!BL330="","",'all SD'!BL330)</f>
        <v/>
      </c>
      <c r="U331">
        <f>IF('all SD'!BM330="","",'all SD'!BM330)</f>
        <v>3.2068082191952318</v>
      </c>
      <c r="V331">
        <f>IF('all SD'!BN330="","",'all SD'!BN330)</f>
        <v>4</v>
      </c>
    </row>
    <row r="332" spans="1:22" x14ac:dyDescent="0.2">
      <c r="A332" s="20" t="str">
        <f>IF('all SD'!A331="","",'all SD'!A331)</f>
        <v>V</v>
      </c>
      <c r="B332">
        <f>IF('all SD'!B331="","",'all SD'!B331)</f>
        <v>25214</v>
      </c>
      <c r="C332" t="str">
        <f>IF('all SD'!C331="","",'all SD'!C331)</f>
        <v>39G6</v>
      </c>
      <c r="D332">
        <f>IF('all SD'!D331="","",'all SD'!D331)</f>
        <v>25</v>
      </c>
      <c r="E332" s="26">
        <f>IF('all SD'!E331="","",'all SD'!E331)</f>
        <v>55</v>
      </c>
      <c r="F332">
        <f>IF('all SD'!F331="","",'all SD'!F331)</f>
        <v>4.5</v>
      </c>
      <c r="G332">
        <f>IF('all SD'!G331="","",'all SD'!G331)</f>
        <v>16</v>
      </c>
      <c r="H332" s="27">
        <f>IF('all SD'!H331="","",'all SD'!H331)</f>
        <v>23.1</v>
      </c>
      <c r="I332">
        <f>IF('all SD'!BO331="","",'all SD'!BO331)</f>
        <v>55</v>
      </c>
      <c r="J332">
        <f>IF('all SD'!BP331="","",'all SD'!BP331)</f>
        <v>7</v>
      </c>
      <c r="K332">
        <f>IF('all SD'!BQ331="","",'all SD'!BQ331)</f>
        <v>16</v>
      </c>
      <c r="L332" s="27">
        <f>IF('all SD'!BR331="","",'all SD'!BR331)</f>
        <v>23.18</v>
      </c>
      <c r="M332">
        <f>IF('all SD'!AT331="","",'all SD'!AT331)</f>
        <v>68</v>
      </c>
      <c r="N332" t="str">
        <f>IF('all SD'!BF331="","",'all SD'!BF331)</f>
        <v>POL</v>
      </c>
      <c r="O332" t="str">
        <f>IF('all SD'!BG331="","",'all SD'!BG331)</f>
        <v>No</v>
      </c>
      <c r="P332">
        <f>IF('all SD'!BH331="","",'all SD'!BH331)</f>
        <v>2</v>
      </c>
      <c r="Q332" t="str">
        <f>IF('all SD'!BI331="","",'all SD'!BI331)</f>
        <v/>
      </c>
      <c r="R332">
        <f>IF('all SD'!BJ331="","",'all SD'!BJ331)</f>
        <v>2.5004190615335555</v>
      </c>
      <c r="S332" t="str">
        <f>IF('all SD'!BK331="","",'all SD'!BK331)</f>
        <v/>
      </c>
      <c r="T332" t="str">
        <f>IF('all SD'!BL331="","",'all SD'!BL331)</f>
        <v/>
      </c>
      <c r="U332">
        <f>IF('all SD'!BM331="","",'all SD'!BM331)</f>
        <v>2.5004190615335555</v>
      </c>
      <c r="V332">
        <f>IF('all SD'!BN331="","",'all SD'!BN331)</f>
        <v>4</v>
      </c>
    </row>
    <row r="333" spans="1:22" x14ac:dyDescent="0.2">
      <c r="A333" s="20" t="str">
        <f>IF('all SD'!A332="","",'all SD'!A332)</f>
        <v>V</v>
      </c>
      <c r="B333">
        <f>IF('all SD'!B332="","",'all SD'!B332)</f>
        <v>25219</v>
      </c>
      <c r="C333" t="str">
        <f>IF('all SD'!C332="","",'all SD'!C332)</f>
        <v>39G5</v>
      </c>
      <c r="D333">
        <f>IF('all SD'!D332="","",'all SD'!D332)</f>
        <v>25</v>
      </c>
      <c r="E333" s="26">
        <f>IF('all SD'!E332="","",'all SD'!E332)</f>
        <v>55</v>
      </c>
      <c r="F333">
        <f>IF('all SD'!F332="","",'all SD'!F332)</f>
        <v>19.3</v>
      </c>
      <c r="G333">
        <f>IF('all SD'!G332="","",'all SD'!G332)</f>
        <v>15</v>
      </c>
      <c r="H333" s="27">
        <f>IF('all SD'!H332="","",'all SD'!H332)</f>
        <v>2.4</v>
      </c>
      <c r="I333">
        <f>IF('all SD'!BO332="","",'all SD'!BO332)</f>
        <v>55</v>
      </c>
      <c r="J333">
        <f>IF('all SD'!BP332="","",'all SD'!BP332)</f>
        <v>16.3</v>
      </c>
      <c r="K333">
        <f>IF('all SD'!BQ332="","",'all SD'!BQ332)</f>
        <v>15</v>
      </c>
      <c r="L333" s="27">
        <f>IF('all SD'!BR332="","",'all SD'!BR332)</f>
        <v>5.4</v>
      </c>
      <c r="M333">
        <f>IF('all SD'!AT332="","",'all SD'!AT332)</f>
        <v>76</v>
      </c>
      <c r="N333" t="str">
        <f>IF('all SD'!BF332="","",'all SD'!BF332)</f>
        <v>DEN</v>
      </c>
      <c r="O333" t="str">
        <f>IF('all SD'!BG332="","",'all SD'!BG332)</f>
        <v>No</v>
      </c>
      <c r="P333">
        <f>IF('all SD'!BH332="","",'all SD'!BH332)</f>
        <v>1</v>
      </c>
      <c r="Q333" t="str">
        <f>IF('all SD'!BI332="","",'all SD'!BI332)</f>
        <v/>
      </c>
      <c r="R333">
        <f>IF('all SD'!BJ332="","",'all SD'!BJ332)</f>
        <v>3.4521299578607691</v>
      </c>
      <c r="S333" t="str">
        <f>IF('all SD'!BK332="","",'all SD'!BK332)</f>
        <v/>
      </c>
      <c r="T333" t="str">
        <f>IF('all SD'!BL332="","",'all SD'!BL332)</f>
        <v/>
      </c>
      <c r="U333">
        <f>IF('all SD'!BM332="","",'all SD'!BM332)</f>
        <v>3.4521299578607691</v>
      </c>
      <c r="V333">
        <f>IF('all SD'!BN332="","",'all SD'!BN332)</f>
        <v>4</v>
      </c>
    </row>
    <row r="334" spans="1:22" x14ac:dyDescent="0.2">
      <c r="A334" s="20" t="str">
        <f>IF('all SD'!A333="","",'all SD'!A333)</f>
        <v>V</v>
      </c>
      <c r="B334">
        <f>IF('all SD'!B333="","",'all SD'!B333)</f>
        <v>25221</v>
      </c>
      <c r="C334" t="str">
        <f>IF('all SD'!C333="","",'all SD'!C333)</f>
        <v>39G5</v>
      </c>
      <c r="D334">
        <f>IF('all SD'!D333="","",'all SD'!D333)</f>
        <v>25</v>
      </c>
      <c r="E334" s="26">
        <f>IF('all SD'!E333="","",'all SD'!E333)</f>
        <v>55</v>
      </c>
      <c r="F334">
        <f>IF('all SD'!F333="","",'all SD'!F333)</f>
        <v>13.7</v>
      </c>
      <c r="G334">
        <f>IF('all SD'!G333="","",'all SD'!G333)</f>
        <v>15</v>
      </c>
      <c r="H334" s="27">
        <f>IF('all SD'!H333="","",'all SD'!H333)</f>
        <v>10.8</v>
      </c>
      <c r="I334">
        <f>IF('all SD'!BO333="","",'all SD'!BO333)</f>
        <v>55</v>
      </c>
      <c r="J334">
        <f>IF('all SD'!BP333="","",'all SD'!BP333)</f>
        <v>12.26</v>
      </c>
      <c r="K334">
        <f>IF('all SD'!BQ333="","",'all SD'!BQ333)</f>
        <v>15</v>
      </c>
      <c r="L334" s="27">
        <f>IF('all SD'!BR333="","",'all SD'!BR333)</f>
        <v>12.2</v>
      </c>
      <c r="M334">
        <f>IF('all SD'!AT333="","",'all SD'!AT333)</f>
        <v>63</v>
      </c>
      <c r="N334" t="str">
        <f>IF('all SD'!BF333="","",'all SD'!BF333)</f>
        <v>DEN</v>
      </c>
      <c r="O334" t="str">
        <f>IF('all SD'!BG333="","",'all SD'!BG333)</f>
        <v>No</v>
      </c>
      <c r="P334">
        <f>IF('all SD'!BH333="","",'all SD'!BH333)</f>
        <v>2</v>
      </c>
      <c r="Q334" t="str">
        <f>IF('all SD'!BI333="","",'all SD'!BI333)</f>
        <v/>
      </c>
      <c r="R334">
        <f>IF('all SD'!BJ333="","",'all SD'!BJ333)</f>
        <v>2.4986186643695572</v>
      </c>
      <c r="S334" t="str">
        <f>IF('all SD'!BK333="","",'all SD'!BK333)</f>
        <v/>
      </c>
      <c r="T334" t="str">
        <f>IF('all SD'!BL333="","",'all SD'!BL333)</f>
        <v/>
      </c>
      <c r="U334">
        <f>IF('all SD'!BM333="","",'all SD'!BM333)</f>
        <v>2.4986186643695572</v>
      </c>
      <c r="V334">
        <f>IF('all SD'!BN333="","",'all SD'!BN333)</f>
        <v>4</v>
      </c>
    </row>
    <row r="335" spans="1:22" x14ac:dyDescent="0.2">
      <c r="A335" s="20" t="str">
        <f>IF('all SD'!A334="","",'all SD'!A334)</f>
        <v>I</v>
      </c>
      <c r="B335">
        <f>IF('all SD'!B334="","",'all SD'!B334)</f>
        <v>25222</v>
      </c>
      <c r="C335" t="str">
        <f>IF('all SD'!C334="","",'all SD'!C334)</f>
        <v>39G5</v>
      </c>
      <c r="D335">
        <f>IF('all SD'!D334="","",'all SD'!D334)</f>
        <v>25</v>
      </c>
      <c r="E335" s="26">
        <f>IF('all SD'!E334="","",'all SD'!E334)</f>
        <v>55</v>
      </c>
      <c r="F335">
        <f>IF('all SD'!F334="","",'all SD'!F334)</f>
        <v>16</v>
      </c>
      <c r="G335">
        <f>IF('all SD'!G334="","",'all SD'!G334)</f>
        <v>15</v>
      </c>
      <c r="H335" s="27">
        <f>IF('all SD'!H334="","",'all SD'!H334)</f>
        <v>14</v>
      </c>
      <c r="I335">
        <f>IF('all SD'!BO334="","",'all SD'!BO334)</f>
        <v>55</v>
      </c>
      <c r="J335">
        <f>IF('all SD'!BP334="","",'all SD'!BP334)</f>
        <v>15</v>
      </c>
      <c r="K335">
        <f>IF('all SD'!BQ334="","",'all SD'!BQ334)</f>
        <v>15</v>
      </c>
      <c r="L335" s="27">
        <f>IF('all SD'!BR334="","",'all SD'!BR334)</f>
        <v>20</v>
      </c>
      <c r="M335">
        <f>IF('all SD'!AT334="","",'all SD'!AT334)</f>
        <v>65</v>
      </c>
      <c r="N335" t="str">
        <f>IF('all SD'!BF334="","",'all SD'!BF334)</f>
        <v>DEN</v>
      </c>
      <c r="O335" t="str">
        <f>IF('all SD'!BG334="","",'all SD'!BG334)</f>
        <v>No</v>
      </c>
      <c r="P335" t="str">
        <f>IF('all SD'!BH334="","",'all SD'!BH334)</f>
        <v/>
      </c>
      <c r="Q335" t="str">
        <f>IF('all SD'!BI334="","",'all SD'!BI334)</f>
        <v/>
      </c>
      <c r="R335">
        <f>IF('all SD'!BJ334="","",'all SD'!BJ334)</f>
        <v>3.9248107492757307</v>
      </c>
      <c r="S335" t="str">
        <f>IF('all SD'!BK334="","",'all SD'!BK334)</f>
        <v/>
      </c>
      <c r="T335" t="str">
        <f>IF('all SD'!BL334="","",'all SD'!BL334)</f>
        <v/>
      </c>
      <c r="U335">
        <f>IF('all SD'!BM334="","",'all SD'!BM334)</f>
        <v>3.9248107492757307</v>
      </c>
      <c r="V335">
        <f>IF('all SD'!BN334="","",'all SD'!BN334)</f>
        <v>4</v>
      </c>
    </row>
    <row r="336" spans="1:22" x14ac:dyDescent="0.2">
      <c r="A336" s="20" t="str">
        <f>IF('all SD'!A335="","",'all SD'!A335)</f>
        <v>V</v>
      </c>
      <c r="B336">
        <f>IF('all SD'!B335="","",'all SD'!B335)</f>
        <v>25224</v>
      </c>
      <c r="C336" t="str">
        <f>IF('all SD'!C335="","",'all SD'!C335)</f>
        <v>39G6</v>
      </c>
      <c r="D336">
        <f>IF('all SD'!D335="","",'all SD'!D335)</f>
        <v>25</v>
      </c>
      <c r="E336" s="26">
        <f>IF('all SD'!E335="","",'all SD'!E335)</f>
        <v>55</v>
      </c>
      <c r="F336">
        <f>IF('all SD'!F335="","",'all SD'!F335)</f>
        <v>18</v>
      </c>
      <c r="G336">
        <f>IF('all SD'!G335="","",'all SD'!G335)</f>
        <v>16</v>
      </c>
      <c r="H336" s="27">
        <f>IF('all SD'!H335="","",'all SD'!H335)</f>
        <v>17</v>
      </c>
      <c r="I336">
        <f>IF('all SD'!BO335="","",'all SD'!BO335)</f>
        <v>55</v>
      </c>
      <c r="J336">
        <f>IF('all SD'!BP335="","",'all SD'!BP335)</f>
        <v>21</v>
      </c>
      <c r="K336">
        <f>IF('all SD'!BQ335="","",'all SD'!BQ335)</f>
        <v>16</v>
      </c>
      <c r="L336" s="27">
        <f>IF('all SD'!BR335="","",'all SD'!BR335)</f>
        <v>17</v>
      </c>
      <c r="M336">
        <f>IF('all SD'!AT335="","",'all SD'!AT335)</f>
        <v>70.599999999999994</v>
      </c>
      <c r="N336" t="str">
        <f>IF('all SD'!BF335="","",'all SD'!BF335)</f>
        <v>DEN</v>
      </c>
      <c r="O336" t="str">
        <f>IF('all SD'!BG335="","",'all SD'!BG335)</f>
        <v>No</v>
      </c>
      <c r="P336">
        <f>IF('all SD'!BH335="","",'all SD'!BH335)</f>
        <v>2</v>
      </c>
      <c r="Q336" t="str">
        <f>IF('all SD'!BI335="","",'all SD'!BI335)</f>
        <v/>
      </c>
      <c r="R336">
        <f>IF('all SD'!BJ335="","",'all SD'!BJ335)</f>
        <v>3.1361012727595718</v>
      </c>
      <c r="S336" t="str">
        <f>IF('all SD'!BK335="","",'all SD'!BK335)</f>
        <v/>
      </c>
      <c r="T336" t="str">
        <f>IF('all SD'!BL335="","",'all SD'!BL335)</f>
        <v/>
      </c>
      <c r="U336">
        <f>IF('all SD'!BM335="","",'all SD'!BM335)</f>
        <v>3.1361012727595718</v>
      </c>
      <c r="V336">
        <f>IF('all SD'!BN335="","",'all SD'!BN335)</f>
        <v>4</v>
      </c>
    </row>
    <row r="337" spans="1:22" x14ac:dyDescent="0.2">
      <c r="A337" s="20" t="str">
        <f>IF('all SD'!A336="","",'all SD'!A336)</f>
        <v>V</v>
      </c>
      <c r="B337">
        <f>IF('all SD'!B336="","",'all SD'!B336)</f>
        <v>25229</v>
      </c>
      <c r="C337" t="str">
        <f>IF('all SD'!C336="","",'all SD'!C336)</f>
        <v>39G6</v>
      </c>
      <c r="D337">
        <f>IF('all SD'!D336="","",'all SD'!D336)</f>
        <v>25</v>
      </c>
      <c r="E337" s="26">
        <f>IF('all SD'!E336="","",'all SD'!E336)</f>
        <v>55</v>
      </c>
      <c r="F337">
        <f>IF('all SD'!F336="","",'all SD'!F336)</f>
        <v>16.7</v>
      </c>
      <c r="G337">
        <f>IF('all SD'!G336="","",'all SD'!G336)</f>
        <v>16</v>
      </c>
      <c r="H337" s="27">
        <f>IF('all SD'!H336="","",'all SD'!H336)</f>
        <v>52.3</v>
      </c>
      <c r="I337">
        <f>IF('all SD'!BO336="","",'all SD'!BO336)</f>
        <v>55</v>
      </c>
      <c r="J337">
        <f>IF('all SD'!BP336="","",'all SD'!BP336)</f>
        <v>16.899999999999999</v>
      </c>
      <c r="K337">
        <f>IF('all SD'!BQ336="","",'all SD'!BQ336)</f>
        <v>16</v>
      </c>
      <c r="L337" s="27">
        <f>IF('all SD'!BR336="","",'all SD'!BR336)</f>
        <v>56.2</v>
      </c>
      <c r="M337">
        <f>IF('all SD'!AT336="","",'all SD'!AT336)</f>
        <v>69</v>
      </c>
      <c r="N337" t="str">
        <f>IF('all SD'!BF336="","",'all SD'!BF336)</f>
        <v>POL</v>
      </c>
      <c r="O337" t="str">
        <f>IF('all SD'!BG336="","",'all SD'!BG336)</f>
        <v>No</v>
      </c>
      <c r="P337">
        <f>IF('all SD'!BH336="","",'all SD'!BH336)</f>
        <v>2</v>
      </c>
      <c r="Q337" t="str">
        <f>IF('all SD'!BI336="","",'all SD'!BI336)</f>
        <v/>
      </c>
      <c r="R337">
        <f>IF('all SD'!BJ336="","",'all SD'!BJ336)</f>
        <v>2.2302946796226606</v>
      </c>
      <c r="S337" t="str">
        <f>IF('all SD'!BK336="","",'all SD'!BK336)</f>
        <v/>
      </c>
      <c r="T337" t="str">
        <f>IF('all SD'!BL336="","",'all SD'!BL336)</f>
        <v/>
      </c>
      <c r="U337">
        <f>IF('all SD'!BM336="","",'all SD'!BM336)</f>
        <v>2.2302946796226606</v>
      </c>
      <c r="V337">
        <f>IF('all SD'!BN336="","",'all SD'!BN336)</f>
        <v>4</v>
      </c>
    </row>
    <row r="338" spans="1:22" x14ac:dyDescent="0.2">
      <c r="A338" s="20" t="str">
        <f>IF('all SD'!A337="","",'all SD'!A337)</f>
        <v>V</v>
      </c>
      <c r="B338">
        <f>IF('all SD'!B337="","",'all SD'!B337)</f>
        <v>25231</v>
      </c>
      <c r="C338" t="str">
        <f>IF('all SD'!C337="","",'all SD'!C337)</f>
        <v>39G7</v>
      </c>
      <c r="D338">
        <f>IF('all SD'!D337="","",'all SD'!D337)</f>
        <v>25</v>
      </c>
      <c r="E338" s="26">
        <f>IF('all SD'!E337="","",'all SD'!E337)</f>
        <v>55</v>
      </c>
      <c r="F338">
        <f>IF('all SD'!F337="","",'all SD'!F337)</f>
        <v>19.3</v>
      </c>
      <c r="G338">
        <f>IF('all SD'!G337="","",'all SD'!G337)</f>
        <v>17</v>
      </c>
      <c r="H338" s="27">
        <f>IF('all SD'!H337="","",'all SD'!H337)</f>
        <v>17.399999999999999</v>
      </c>
      <c r="I338">
        <f>IF('all SD'!BO337="","",'all SD'!BO337)</f>
        <v>55</v>
      </c>
      <c r="J338">
        <f>IF('all SD'!BP337="","",'all SD'!BP337)</f>
        <v>19.2</v>
      </c>
      <c r="K338">
        <f>IF('all SD'!BQ337="","",'all SD'!BQ337)</f>
        <v>17</v>
      </c>
      <c r="L338" s="27">
        <f>IF('all SD'!BR337="","",'all SD'!BR337)</f>
        <v>14.6</v>
      </c>
      <c r="M338">
        <f>IF('all SD'!AT337="","",'all SD'!AT337)</f>
        <v>76</v>
      </c>
      <c r="N338" t="str">
        <f>IF('all SD'!BF337="","",'all SD'!BF337)</f>
        <v>POL</v>
      </c>
      <c r="O338" t="str">
        <f>IF('all SD'!BG337="","",'all SD'!BG337)</f>
        <v>No</v>
      </c>
      <c r="P338">
        <f>IF('all SD'!BH337="","",'all SD'!BH337)</f>
        <v>2</v>
      </c>
      <c r="Q338">
        <f>IF('all SD'!BI337="","",'all SD'!BI337)</f>
        <v>1</v>
      </c>
      <c r="R338">
        <f>IF('all SD'!BJ337="","",'all SD'!BJ337)</f>
        <v>1.5994146180632232</v>
      </c>
      <c r="S338" t="str">
        <f>IF('all SD'!BK337="","",'all SD'!BK337)</f>
        <v/>
      </c>
      <c r="T338" t="str">
        <f>IF('all SD'!BL337="","",'all SD'!BL337)</f>
        <v/>
      </c>
      <c r="U338">
        <f>IF('all SD'!BM337="","",'all SD'!BM337)</f>
        <v>1.5994146180632232</v>
      </c>
      <c r="V338">
        <f>IF('all SD'!BN337="","",'all SD'!BN337)</f>
        <v>4</v>
      </c>
    </row>
    <row r="339" spans="1:22" x14ac:dyDescent="0.2">
      <c r="A339" s="20" t="str">
        <f>IF('all SD'!A338="","",'all SD'!A338)</f>
        <v>V</v>
      </c>
      <c r="B339">
        <f>IF('all SD'!B338="","",'all SD'!B338)</f>
        <v>25232</v>
      </c>
      <c r="C339" t="str">
        <f>IF('all SD'!C338="","",'all SD'!C338)</f>
        <v>39G7</v>
      </c>
      <c r="D339">
        <f>IF('all SD'!D338="","",'all SD'!D338)</f>
        <v>25</v>
      </c>
      <c r="E339" s="26">
        <f>IF('all SD'!E338="","",'all SD'!E338)</f>
        <v>55</v>
      </c>
      <c r="F339">
        <f>IF('all SD'!F338="","",'all SD'!F338)</f>
        <v>18.7</v>
      </c>
      <c r="G339">
        <f>IF('all SD'!G338="","",'all SD'!G338)</f>
        <v>17</v>
      </c>
      <c r="H339" s="27">
        <f>IF('all SD'!H338="","",'all SD'!H338)</f>
        <v>20</v>
      </c>
      <c r="I339">
        <f>IF('all SD'!BO338="","",'all SD'!BO338)</f>
        <v>55</v>
      </c>
      <c r="J339">
        <f>IF('all SD'!BP338="","",'all SD'!BP338)</f>
        <v>20</v>
      </c>
      <c r="K339">
        <f>IF('all SD'!BQ338="","",'all SD'!BQ338)</f>
        <v>17</v>
      </c>
      <c r="L339" s="27">
        <f>IF('all SD'!BR338="","",'all SD'!BR338)</f>
        <v>24.7</v>
      </c>
      <c r="M339">
        <f>IF('all SD'!AT338="","",'all SD'!AT338)</f>
        <v>78</v>
      </c>
      <c r="N339" t="str">
        <f>IF('all SD'!BF338="","",'all SD'!BF338)</f>
        <v>POL</v>
      </c>
      <c r="O339" t="str">
        <f>IF('all SD'!BG338="","",'all SD'!BG338)</f>
        <v>No</v>
      </c>
      <c r="P339">
        <f>IF('all SD'!BH338="","",'all SD'!BH338)</f>
        <v>2</v>
      </c>
      <c r="Q339" t="str">
        <f>IF('all SD'!BI338="","",'all SD'!BI338)</f>
        <v/>
      </c>
      <c r="R339">
        <f>IF('all SD'!BJ338="","",'all SD'!BJ338)</f>
        <v>2.9733463909969022</v>
      </c>
      <c r="S339" t="str">
        <f>IF('all SD'!BK338="","",'all SD'!BK338)</f>
        <v xml:space="preserve">rocky </v>
      </c>
      <c r="T339" t="str">
        <f>IF('all SD'!BL338="","",'all SD'!BL338)</f>
        <v/>
      </c>
      <c r="U339">
        <f>IF('all SD'!BM338="","",'all SD'!BM338)</f>
        <v>2.9733463909969022</v>
      </c>
      <c r="V339">
        <f>IF('all SD'!BN338="","",'all SD'!BN338)</f>
        <v>4</v>
      </c>
    </row>
    <row r="340" spans="1:22" x14ac:dyDescent="0.2">
      <c r="A340" s="20" t="str">
        <f>IF('all SD'!A339="","",'all SD'!A339)</f>
        <v>V</v>
      </c>
      <c r="B340">
        <f>IF('all SD'!B339="","",'all SD'!B339)</f>
        <v>25235</v>
      </c>
      <c r="C340" t="str">
        <f>IF('all SD'!C339="","",'all SD'!C339)</f>
        <v>39G4</v>
      </c>
      <c r="D340">
        <f>IF('all SD'!D339="","",'all SD'!D339)</f>
        <v>25</v>
      </c>
      <c r="E340" s="26">
        <f>IF('all SD'!E339="","",'all SD'!E339)</f>
        <v>55</v>
      </c>
      <c r="F340">
        <f>IF('all SD'!F339="","",'all SD'!F339)</f>
        <v>29.1</v>
      </c>
      <c r="G340">
        <f>IF('all SD'!G339="","",'all SD'!G339)</f>
        <v>14</v>
      </c>
      <c r="H340" s="27">
        <f>IF('all SD'!H339="","",'all SD'!H339)</f>
        <v>46.3</v>
      </c>
      <c r="I340">
        <f>IF('all SD'!BO339="","",'all SD'!BO339)</f>
        <v>55</v>
      </c>
      <c r="J340">
        <f>IF('all SD'!BP339="","",'all SD'!BP339)</f>
        <v>29.03</v>
      </c>
      <c r="K340">
        <f>IF('all SD'!BQ339="","",'all SD'!BQ339)</f>
        <v>14</v>
      </c>
      <c r="L340" s="27">
        <f>IF('all SD'!BR339="","",'all SD'!BR339)</f>
        <v>41.89</v>
      </c>
      <c r="M340">
        <f>IF('all SD'!AT339="","",'all SD'!AT339)</f>
        <v>65</v>
      </c>
      <c r="N340" t="str">
        <f>IF('all SD'!BF339="","",'all SD'!BF339)</f>
        <v>DEN</v>
      </c>
      <c r="O340" t="str">
        <f>IF('all SD'!BG339="","",'all SD'!BG339)</f>
        <v>No</v>
      </c>
      <c r="P340">
        <f>IF('all SD'!BH339="","",'all SD'!BH339)</f>
        <v>2</v>
      </c>
      <c r="Q340">
        <f>IF('all SD'!BI339="","",'all SD'!BI339)</f>
        <v>1</v>
      </c>
      <c r="R340">
        <f>IF('all SD'!BJ339="","",'all SD'!BJ339)</f>
        <v>2.4998200432592568</v>
      </c>
      <c r="S340" t="str">
        <f>IF('all SD'!BK339="","",'all SD'!BK339)</f>
        <v/>
      </c>
      <c r="T340" t="str">
        <f>IF('all SD'!BL339="","",'all SD'!BL339)</f>
        <v/>
      </c>
      <c r="U340">
        <f>IF('all SD'!BM339="","",'all SD'!BM339)</f>
        <v>2.4998200432592568</v>
      </c>
      <c r="V340">
        <f>IF('all SD'!BN339="","",'all SD'!BN339)</f>
        <v>4</v>
      </c>
    </row>
    <row r="341" spans="1:22" x14ac:dyDescent="0.2">
      <c r="A341" s="20" t="str">
        <f>IF('all SD'!A340="","",'all SD'!A340)</f>
        <v>V</v>
      </c>
      <c r="B341">
        <f>IF('all SD'!B340="","",'all SD'!B340)</f>
        <v>25240</v>
      </c>
      <c r="C341" t="str">
        <f>IF('all SD'!C340="","",'all SD'!C340)</f>
        <v>39G5</v>
      </c>
      <c r="D341">
        <f>IF('all SD'!D340="","",'all SD'!D340)</f>
        <v>25</v>
      </c>
      <c r="E341" s="26">
        <f>IF('all SD'!E340="","",'all SD'!E340)</f>
        <v>55</v>
      </c>
      <c r="F341">
        <f>IF('all SD'!F340="","",'all SD'!F340)</f>
        <v>28.6</v>
      </c>
      <c r="G341">
        <f>IF('all SD'!G340="","",'all SD'!G340)</f>
        <v>15</v>
      </c>
      <c r="H341" s="27">
        <f>IF('all SD'!H340="","",'all SD'!H340)</f>
        <v>12.8</v>
      </c>
      <c r="I341">
        <f>IF('all SD'!BO340="","",'all SD'!BO340)</f>
        <v>55</v>
      </c>
      <c r="J341">
        <f>IF('all SD'!BP340="","",'all SD'!BP340)</f>
        <v>30.1</v>
      </c>
      <c r="K341">
        <f>IF('all SD'!BQ340="","",'all SD'!BQ340)</f>
        <v>15</v>
      </c>
      <c r="L341" s="27">
        <f>IF('all SD'!BR340="","",'all SD'!BR340)</f>
        <v>17.7</v>
      </c>
      <c r="M341">
        <f>IF('all SD'!AT340="","",'all SD'!AT340)</f>
        <v>79</v>
      </c>
      <c r="N341" t="str">
        <f>IF('all SD'!BF340="","",'all SD'!BF340)</f>
        <v>DEN</v>
      </c>
      <c r="O341" t="str">
        <f>IF('all SD'!BG340="","",'all SD'!BG340)</f>
        <v>No</v>
      </c>
      <c r="P341" t="str">
        <f>IF('all SD'!BH340="","",'all SD'!BH340)</f>
        <v/>
      </c>
      <c r="Q341" t="str">
        <f>IF('all SD'!BI340="","",'all SD'!BI340)</f>
        <v/>
      </c>
      <c r="R341">
        <f>IF('all SD'!BJ340="","",'all SD'!BJ340)</f>
        <v>3.1591724019242933</v>
      </c>
      <c r="S341" t="str">
        <f>IF('all SD'!BK340="","",'all SD'!BK340)</f>
        <v/>
      </c>
      <c r="T341" t="str">
        <f>IF('all SD'!BL340="","",'all SD'!BL340)</f>
        <v/>
      </c>
      <c r="U341">
        <f>IF('all SD'!BM340="","",'all SD'!BM340)</f>
        <v>3.1591724019242933</v>
      </c>
      <c r="V341">
        <f>IF('all SD'!BN340="","",'all SD'!BN340)</f>
        <v>4</v>
      </c>
    </row>
    <row r="342" spans="1:22" x14ac:dyDescent="0.2">
      <c r="A342" s="20" t="str">
        <f>IF('all SD'!A341="","",'all SD'!A341)</f>
        <v>V</v>
      </c>
      <c r="B342">
        <f>IF('all SD'!B341="","",'all SD'!B341)</f>
        <v>25241</v>
      </c>
      <c r="C342" t="str">
        <f>IF('all SD'!C341="","",'all SD'!C341)</f>
        <v>39G5</v>
      </c>
      <c r="D342">
        <f>IF('all SD'!D341="","",'all SD'!D341)</f>
        <v>25</v>
      </c>
      <c r="E342" s="26">
        <f>IF('all SD'!E341="","",'all SD'!E341)</f>
        <v>55</v>
      </c>
      <c r="F342">
        <f>IF('all SD'!F341="","",'all SD'!F341)</f>
        <v>20.9</v>
      </c>
      <c r="G342">
        <f>IF('all SD'!G341="","",'all SD'!G341)</f>
        <v>15</v>
      </c>
      <c r="H342" s="27">
        <f>IF('all SD'!H341="","",'all SD'!H341)</f>
        <v>22.3</v>
      </c>
      <c r="I342">
        <f>IF('all SD'!BO341="","",'all SD'!BO341)</f>
        <v>55</v>
      </c>
      <c r="J342">
        <f>IF('all SD'!BP341="","",'all SD'!BP341)</f>
        <v>17.899999999999999</v>
      </c>
      <c r="K342">
        <f>IF('all SD'!BQ341="","",'all SD'!BQ341)</f>
        <v>15</v>
      </c>
      <c r="L342" s="27">
        <f>IF('all SD'!BR341="","",'all SD'!BR341)</f>
        <v>17.899999999999999</v>
      </c>
      <c r="M342">
        <f>IF('all SD'!AT341="","",'all SD'!AT341)</f>
        <v>61</v>
      </c>
      <c r="N342" t="str">
        <f>IF('all SD'!BF341="","",'all SD'!BF341)</f>
        <v>DEN</v>
      </c>
      <c r="O342" t="str">
        <f>IF('all SD'!BG341="","",'all SD'!BG341)</f>
        <v>No</v>
      </c>
      <c r="P342">
        <f>IF('all SD'!BH341="","",'all SD'!BH341)</f>
        <v>2</v>
      </c>
      <c r="Q342">
        <f>IF('all SD'!BI341="","",'all SD'!BI341)</f>
        <v>1</v>
      </c>
      <c r="R342">
        <f>IF('all SD'!BJ341="","",'all SD'!BJ341)</f>
        <v>4.0571811540730662</v>
      </c>
      <c r="S342" t="str">
        <f>IF('all SD'!BK341="","",'all SD'!BK341)</f>
        <v/>
      </c>
      <c r="T342" t="str">
        <f>IF('all SD'!BL341="","",'all SD'!BL341)</f>
        <v/>
      </c>
      <c r="U342">
        <f>IF('all SD'!BM341="","",'all SD'!BM341)</f>
        <v>4.0571811540730662</v>
      </c>
      <c r="V342">
        <f>IF('all SD'!BN341="","",'all SD'!BN341)</f>
        <v>4</v>
      </c>
    </row>
    <row r="343" spans="1:22" x14ac:dyDescent="0.2">
      <c r="A343" s="20" t="str">
        <f>IF('all SD'!A342="","",'all SD'!A342)</f>
        <v>V</v>
      </c>
      <c r="B343">
        <f>IF('all SD'!B342="","",'all SD'!B342)</f>
        <v>25243</v>
      </c>
      <c r="C343" t="str">
        <f>IF('all SD'!C342="","",'all SD'!C342)</f>
        <v>39G6</v>
      </c>
      <c r="D343">
        <f>IF('all SD'!D342="","",'all SD'!D342)</f>
        <v>25</v>
      </c>
      <c r="E343" s="26">
        <f>IF('all SD'!E342="","",'all SD'!E342)</f>
        <v>55</v>
      </c>
      <c r="F343">
        <f>IF('all SD'!F342="","",'all SD'!F342)</f>
        <v>29</v>
      </c>
      <c r="G343">
        <f>IF('all SD'!G342="","",'all SD'!G342)</f>
        <v>16</v>
      </c>
      <c r="H343" s="27">
        <f>IF('all SD'!H342="","",'all SD'!H342)</f>
        <v>9</v>
      </c>
      <c r="I343">
        <f>IF('all SD'!BO342="","",'all SD'!BO342)</f>
        <v>55</v>
      </c>
      <c r="J343">
        <f>IF('all SD'!BP342="","",'all SD'!BP342)</f>
        <v>32</v>
      </c>
      <c r="K343">
        <f>IF('all SD'!BQ342="","",'all SD'!BQ342)</f>
        <v>16</v>
      </c>
      <c r="L343" s="27">
        <f>IF('all SD'!BR342="","",'all SD'!BR342)</f>
        <v>10</v>
      </c>
      <c r="M343">
        <f>IF('all SD'!AT342="","",'all SD'!AT342)</f>
        <v>76</v>
      </c>
      <c r="N343" t="str">
        <f>IF('all SD'!BF342="","",'all SD'!BF342)</f>
        <v>SWE</v>
      </c>
      <c r="O343" t="str">
        <f>IF('all SD'!BG342="","",'all SD'!BG342)</f>
        <v>No</v>
      </c>
      <c r="P343">
        <f>IF('all SD'!BH342="","",'all SD'!BH342)</f>
        <v>2</v>
      </c>
      <c r="Q343" t="str">
        <f>IF('all SD'!BI342="","",'all SD'!BI342)</f>
        <v/>
      </c>
      <c r="R343">
        <f>IF('all SD'!BJ342="","",'all SD'!BJ342)</f>
        <v>3.1359850360799433</v>
      </c>
      <c r="S343" t="str">
        <f>IF('all SD'!BK342="","",'all SD'!BK342)</f>
        <v/>
      </c>
      <c r="T343" t="str">
        <f>IF('all SD'!BL342="","",'all SD'!BL342)</f>
        <v/>
      </c>
      <c r="U343">
        <f>IF('all SD'!BM342="","",'all SD'!BM342)</f>
        <v>3.1359850360799433</v>
      </c>
      <c r="V343">
        <f>IF('all SD'!BN342="","",'all SD'!BN342)</f>
        <v>4</v>
      </c>
    </row>
    <row r="344" spans="1:22" x14ac:dyDescent="0.2">
      <c r="A344" s="20" t="str">
        <f>IF('all SD'!A343="","",'all SD'!A343)</f>
        <v>V</v>
      </c>
      <c r="B344">
        <f>IF('all SD'!B343="","",'all SD'!B343)</f>
        <v>25244</v>
      </c>
      <c r="C344" t="str">
        <f>IF('all SD'!C343="","",'all SD'!C343)</f>
        <v>39G6</v>
      </c>
      <c r="D344">
        <f>IF('all SD'!D343="","",'all SD'!D343)</f>
        <v>25</v>
      </c>
      <c r="E344" s="26">
        <f>IF('all SD'!E343="","",'all SD'!E343)</f>
        <v>55</v>
      </c>
      <c r="F344">
        <f>IF('all SD'!F343="","",'all SD'!F343)</f>
        <v>23</v>
      </c>
      <c r="G344">
        <f>IF('all SD'!G343="","",'all SD'!G343)</f>
        <v>16</v>
      </c>
      <c r="H344" s="27">
        <f>IF('all SD'!H343="","",'all SD'!H343)</f>
        <v>19.2</v>
      </c>
      <c r="I344">
        <f>IF('all SD'!BO343="","",'all SD'!BO343)</f>
        <v>55</v>
      </c>
      <c r="J344">
        <f>IF('all SD'!BP343="","",'all SD'!BP343)</f>
        <v>21.2</v>
      </c>
      <c r="K344">
        <f>IF('all SD'!BQ343="","",'all SD'!BQ343)</f>
        <v>16</v>
      </c>
      <c r="L344" s="27">
        <f>IF('all SD'!BR343="","",'all SD'!BR343)</f>
        <v>19</v>
      </c>
      <c r="M344">
        <f>IF('all SD'!AT343="","",'all SD'!AT343)</f>
        <v>72</v>
      </c>
      <c r="N344" t="str">
        <f>IF('all SD'!BF343="","",'all SD'!BF343)</f>
        <v>DEN</v>
      </c>
      <c r="O344" t="str">
        <f>IF('all SD'!BG343="","",'all SD'!BG343)</f>
        <v>No</v>
      </c>
      <c r="P344">
        <f>IF('all SD'!BH343="","",'all SD'!BH343)</f>
        <v>2</v>
      </c>
      <c r="Q344">
        <f>IF('all SD'!BI343="","",'all SD'!BI343)</f>
        <v>1</v>
      </c>
      <c r="R344">
        <f>IF('all SD'!BJ343="","",'all SD'!BJ343)</f>
        <v>1.8035849103930295</v>
      </c>
      <c r="S344" t="str">
        <f>IF('all SD'!BK343="","",'all SD'!BK343)</f>
        <v/>
      </c>
      <c r="T344" t="str">
        <f>IF('all SD'!BL343="","",'all SD'!BL343)</f>
        <v/>
      </c>
      <c r="U344">
        <f>IF('all SD'!BM343="","",'all SD'!BM343)</f>
        <v>1.8035849103930295</v>
      </c>
      <c r="V344">
        <f>IF('all SD'!BN343="","",'all SD'!BN343)</f>
        <v>4</v>
      </c>
    </row>
    <row r="345" spans="1:22" x14ac:dyDescent="0.2">
      <c r="A345" s="20" t="str">
        <f>IF('all SD'!A344="","",'all SD'!A344)</f>
        <v>V</v>
      </c>
      <c r="B345">
        <f>IF('all SD'!B344="","",'all SD'!B344)</f>
        <v>25246</v>
      </c>
      <c r="C345" t="str">
        <f>IF('all SD'!C344="","",'all SD'!C344)</f>
        <v>39G6</v>
      </c>
      <c r="D345">
        <f>IF('all SD'!D344="","",'all SD'!D344)</f>
        <v>25</v>
      </c>
      <c r="E345" s="26">
        <f>IF('all SD'!E344="","",'all SD'!E344)</f>
        <v>55</v>
      </c>
      <c r="F345">
        <f>IF('all SD'!F344="","",'all SD'!F344)</f>
        <v>21</v>
      </c>
      <c r="G345">
        <f>IF('all SD'!G344="","",'all SD'!G344)</f>
        <v>16</v>
      </c>
      <c r="H345" s="27">
        <f>IF('all SD'!H344="","",'all SD'!H344)</f>
        <v>57</v>
      </c>
      <c r="I345">
        <f>IF('all SD'!BO344="","",'all SD'!BO344)</f>
        <v>55</v>
      </c>
      <c r="J345">
        <f>IF('all SD'!BP344="","",'all SD'!BP344)</f>
        <v>22.7</v>
      </c>
      <c r="K345">
        <f>IF('all SD'!BQ344="","",'all SD'!BQ344)</f>
        <v>17</v>
      </c>
      <c r="L345" s="27">
        <f>IF('all SD'!BR344="","",'all SD'!BR344)</f>
        <v>0</v>
      </c>
      <c r="M345">
        <f>IF('all SD'!AT344="","",'all SD'!AT344)</f>
        <v>65</v>
      </c>
      <c r="N345" t="str">
        <f>IF('all SD'!BF344="","",'all SD'!BF344)</f>
        <v>POL</v>
      </c>
      <c r="O345" t="str">
        <f>IF('all SD'!BG344="","",'all SD'!BG344)</f>
        <v>No</v>
      </c>
      <c r="P345">
        <f>IF('all SD'!BH344="","",'all SD'!BH344)</f>
        <v>1</v>
      </c>
      <c r="Q345" t="str">
        <f>IF('all SD'!BI344="","",'all SD'!BI344)</f>
        <v/>
      </c>
      <c r="R345">
        <f>IF('all SD'!BJ344="","",'all SD'!BJ344)</f>
        <v>2.4077543895254605</v>
      </c>
      <c r="S345" t="str">
        <f>IF('all SD'!BK344="","",'all SD'!BK344)</f>
        <v/>
      </c>
      <c r="T345" t="str">
        <f>IF('all SD'!BL344="","",'all SD'!BL344)</f>
        <v/>
      </c>
      <c r="U345">
        <f>IF('all SD'!BM344="","",'all SD'!BM344)</f>
        <v>2.4077543895254605</v>
      </c>
      <c r="V345">
        <f>IF('all SD'!BN344="","",'all SD'!BN344)</f>
        <v>4</v>
      </c>
    </row>
    <row r="346" spans="1:22" x14ac:dyDescent="0.2">
      <c r="A346" s="20" t="str">
        <f>IF('all SD'!A345="","",'all SD'!A345)</f>
        <v>V</v>
      </c>
      <c r="B346">
        <f>IF('all SD'!B345="","",'all SD'!B345)</f>
        <v>25247</v>
      </c>
      <c r="C346" t="str">
        <f>IF('all SD'!C345="","",'all SD'!C345)</f>
        <v>39G7</v>
      </c>
      <c r="D346">
        <f>IF('all SD'!D345="","",'all SD'!D345)</f>
        <v>25</v>
      </c>
      <c r="E346" s="26">
        <f>IF('all SD'!E345="","",'all SD'!E345)</f>
        <v>55</v>
      </c>
      <c r="F346">
        <f>IF('all SD'!F345="","",'all SD'!F345)</f>
        <v>20.8</v>
      </c>
      <c r="G346">
        <f>IF('all SD'!G345="","",'all SD'!G345)</f>
        <v>17</v>
      </c>
      <c r="H346" s="27">
        <f>IF('all SD'!H345="","",'all SD'!H345)</f>
        <v>9.6</v>
      </c>
      <c r="I346">
        <f>IF('all SD'!BO345="","",'all SD'!BO345)</f>
        <v>55</v>
      </c>
      <c r="J346">
        <f>IF('all SD'!BP345="","",'all SD'!BP345)</f>
        <v>20.8</v>
      </c>
      <c r="K346">
        <f>IF('all SD'!BQ345="","",'all SD'!BQ345)</f>
        <v>17</v>
      </c>
      <c r="L346" s="27">
        <f>IF('all SD'!BR345="","",'all SD'!BR345)</f>
        <v>6.5</v>
      </c>
      <c r="M346">
        <f>IF('all SD'!AT345="","",'all SD'!AT345)</f>
        <v>68</v>
      </c>
      <c r="N346" t="str">
        <f>IF('all SD'!BF345="","",'all SD'!BF345)</f>
        <v>POL</v>
      </c>
      <c r="O346" t="str">
        <f>IF('all SD'!BG345="","",'all SD'!BG345)</f>
        <v>No</v>
      </c>
      <c r="P346">
        <f>IF('all SD'!BH345="","",'all SD'!BH345)</f>
        <v>2</v>
      </c>
      <c r="Q346">
        <f>IF('all SD'!BI345="","",'all SD'!BI345)</f>
        <v>1</v>
      </c>
      <c r="R346">
        <f>IF('all SD'!BJ345="","",'all SD'!BJ345)</f>
        <v>1.7626900580043539</v>
      </c>
      <c r="S346" t="str">
        <f>IF('all SD'!BK345="","",'all SD'!BK345)</f>
        <v/>
      </c>
      <c r="T346" t="str">
        <f>IF('all SD'!BL345="","",'all SD'!BL345)</f>
        <v/>
      </c>
      <c r="U346">
        <f>IF('all SD'!BM345="","",'all SD'!BM345)</f>
        <v>1.7626900580043539</v>
      </c>
      <c r="V346">
        <f>IF('all SD'!BN345="","",'all SD'!BN345)</f>
        <v>4</v>
      </c>
    </row>
    <row r="347" spans="1:22" x14ac:dyDescent="0.2">
      <c r="A347" s="20" t="str">
        <f>IF('all SD'!A346="","",'all SD'!A346)</f>
        <v>V</v>
      </c>
      <c r="B347">
        <f>IF('all SD'!B346="","",'all SD'!B346)</f>
        <v>25248</v>
      </c>
      <c r="C347" t="str">
        <f>IF('all SD'!C346="","",'all SD'!C346)</f>
        <v>39G7</v>
      </c>
      <c r="D347">
        <f>IF('all SD'!D346="","",'all SD'!D346)</f>
        <v>25</v>
      </c>
      <c r="E347" s="26">
        <f>IF('all SD'!E346="","",'all SD'!E346)</f>
        <v>55</v>
      </c>
      <c r="F347">
        <f>IF('all SD'!F346="","",'all SD'!F346)</f>
        <v>21.1</v>
      </c>
      <c r="G347">
        <f>IF('all SD'!G346="","",'all SD'!G346)</f>
        <v>17</v>
      </c>
      <c r="H347" s="27">
        <f>IF('all SD'!H346="","",'all SD'!H346)</f>
        <v>27.7</v>
      </c>
      <c r="I347">
        <f>IF('all SD'!BO346="","",'all SD'!BO346)</f>
        <v>55</v>
      </c>
      <c r="J347">
        <f>IF('all SD'!BP346="","",'all SD'!BP346)</f>
        <v>20</v>
      </c>
      <c r="K347">
        <f>IF('all SD'!BQ346="","",'all SD'!BQ346)</f>
        <v>17</v>
      </c>
      <c r="L347" s="27">
        <f>IF('all SD'!BR346="","",'all SD'!BR346)</f>
        <v>25</v>
      </c>
      <c r="M347">
        <f>IF('all SD'!AT346="","",'all SD'!AT346)</f>
        <v>76</v>
      </c>
      <c r="N347" t="str">
        <f>IF('all SD'!BF346="","",'all SD'!BF346)</f>
        <v>POL</v>
      </c>
      <c r="O347" t="str">
        <f>IF('all SD'!BG346="","",'all SD'!BG346)</f>
        <v>No</v>
      </c>
      <c r="P347">
        <f>IF('all SD'!BH346="","",'all SD'!BH346)</f>
        <v>1</v>
      </c>
      <c r="Q347">
        <f>IF('all SD'!BI346="","",'all SD'!BI346)</f>
        <v>1</v>
      </c>
      <c r="R347">
        <f>IF('all SD'!BJ346="","",'all SD'!BJ346)</f>
        <v>1.8953786760441773</v>
      </c>
      <c r="S347" t="str">
        <f>IF('all SD'!BK346="","",'all SD'!BK346)</f>
        <v/>
      </c>
      <c r="T347" t="str">
        <f>IF('all SD'!BL346="","",'all SD'!BL346)</f>
        <v/>
      </c>
      <c r="U347">
        <f>IF('all SD'!BM346="","",'all SD'!BM346)</f>
        <v>1.8953786760441773</v>
      </c>
      <c r="V347">
        <f>IF('all SD'!BN346="","",'all SD'!BN346)</f>
        <v>4</v>
      </c>
    </row>
    <row r="348" spans="1:22" x14ac:dyDescent="0.2">
      <c r="A348" s="20" t="str">
        <f>IF('all SD'!A347="","",'all SD'!A347)</f>
        <v>V</v>
      </c>
      <c r="B348">
        <f>IF('all SD'!B347="","",'all SD'!B347)</f>
        <v>25250</v>
      </c>
      <c r="C348" t="str">
        <f>IF('all SD'!C347="","",'all SD'!C347)</f>
        <v>39G7</v>
      </c>
      <c r="D348">
        <f>IF('all SD'!D347="","",'all SD'!D347)</f>
        <v>25</v>
      </c>
      <c r="E348" s="26">
        <f>IF('all SD'!E347="","",'all SD'!E347)</f>
        <v>55</v>
      </c>
      <c r="F348">
        <f>IF('all SD'!F347="","",'all SD'!F347)</f>
        <v>24</v>
      </c>
      <c r="G348">
        <f>IF('all SD'!G347="","",'all SD'!G347)</f>
        <v>17</v>
      </c>
      <c r="H348" s="27">
        <f>IF('all SD'!H347="","",'all SD'!H347)</f>
        <v>30.3</v>
      </c>
      <c r="I348">
        <f>IF('all SD'!BO347="","",'all SD'!BO347)</f>
        <v>55</v>
      </c>
      <c r="J348">
        <f>IF('all SD'!BP347="","",'all SD'!BP347)</f>
        <v>23.8</v>
      </c>
      <c r="K348">
        <f>IF('all SD'!BQ347="","",'all SD'!BQ347)</f>
        <v>17</v>
      </c>
      <c r="L348" s="27">
        <f>IF('all SD'!BR347="","",'all SD'!BR347)</f>
        <v>26</v>
      </c>
      <c r="M348">
        <f>IF('all SD'!AT347="","",'all SD'!AT347)</f>
        <v>62</v>
      </c>
      <c r="N348" t="str">
        <f>IF('all SD'!BF347="","",'all SD'!BF347)</f>
        <v>POL</v>
      </c>
      <c r="O348" t="str">
        <f>IF('all SD'!BG347="","",'all SD'!BG347)</f>
        <v>No</v>
      </c>
      <c r="P348">
        <f>IF('all SD'!BH347="","",'all SD'!BH347)</f>
        <v>2</v>
      </c>
      <c r="Q348">
        <f>IF('all SD'!BI347="","",'all SD'!BI347)</f>
        <v>1</v>
      </c>
      <c r="R348">
        <f>IF('all SD'!BJ347="","",'all SD'!BJ347)</f>
        <v>2.4500078361046755</v>
      </c>
      <c r="S348" t="str">
        <f>IF('all SD'!BK347="","",'all SD'!BK347)</f>
        <v/>
      </c>
      <c r="T348" t="str">
        <f>IF('all SD'!BL347="","",'all SD'!BL347)</f>
        <v/>
      </c>
      <c r="U348">
        <f>IF('all SD'!BM347="","",'all SD'!BM347)</f>
        <v>2.4500078361046755</v>
      </c>
      <c r="V348">
        <f>IF('all SD'!BN347="","",'all SD'!BN347)</f>
        <v>4</v>
      </c>
    </row>
    <row r="349" spans="1:22" x14ac:dyDescent="0.2">
      <c r="A349" s="20" t="str">
        <f>IF('all SD'!A348="","",'all SD'!A348)</f>
        <v>V</v>
      </c>
      <c r="B349">
        <f>IF('all SD'!B348="","",'all SD'!B348)</f>
        <v>25252</v>
      </c>
      <c r="C349" t="str">
        <f>IF('all SD'!C348="","",'all SD'!C348)</f>
        <v>39G7</v>
      </c>
      <c r="D349">
        <f>IF('all SD'!D348="","",'all SD'!D348)</f>
        <v>25</v>
      </c>
      <c r="E349" s="26">
        <f>IF('all SD'!E348="","",'all SD'!E348)</f>
        <v>55</v>
      </c>
      <c r="F349">
        <f>IF('all SD'!F348="","",'all SD'!F348)</f>
        <v>29.8</v>
      </c>
      <c r="G349">
        <f>IF('all SD'!G348="","",'all SD'!G348)</f>
        <v>17</v>
      </c>
      <c r="H349" s="27">
        <f>IF('all SD'!H348="","",'all SD'!H348)</f>
        <v>48</v>
      </c>
      <c r="I349">
        <f>IF('all SD'!BO348="","",'all SD'!BO348)</f>
        <v>55</v>
      </c>
      <c r="J349">
        <f>IF('all SD'!BP348="","",'all SD'!BP348)</f>
        <v>28</v>
      </c>
      <c r="K349">
        <f>IF('all SD'!BQ348="","",'all SD'!BQ348)</f>
        <v>17</v>
      </c>
      <c r="L349" s="27">
        <f>IF('all SD'!BR348="","",'all SD'!BR348)</f>
        <v>49</v>
      </c>
      <c r="M349">
        <f>IF('all SD'!AT348="","",'all SD'!AT348)</f>
        <v>65</v>
      </c>
      <c r="N349" t="str">
        <f>IF('all SD'!BF348="","",'all SD'!BF348)</f>
        <v>POL</v>
      </c>
      <c r="O349" t="str">
        <f>IF('all SD'!BG348="","",'all SD'!BG348)</f>
        <v>No</v>
      </c>
      <c r="P349">
        <f>IF('all SD'!BH348="","",'all SD'!BH348)</f>
        <v>2</v>
      </c>
      <c r="Q349" t="str">
        <f>IF('all SD'!BI348="","",'all SD'!BI348)</f>
        <v/>
      </c>
      <c r="R349">
        <f>IF('all SD'!BJ348="","",'all SD'!BJ348)</f>
        <v>1.9434135763564213</v>
      </c>
      <c r="S349" t="str">
        <f>IF('all SD'!BK348="","",'all SD'!BK348)</f>
        <v/>
      </c>
      <c r="T349" t="str">
        <f>IF('all SD'!BL348="","",'all SD'!BL348)</f>
        <v/>
      </c>
      <c r="U349">
        <f>IF('all SD'!BM348="","",'all SD'!BM348)</f>
        <v>1.9434135763564213</v>
      </c>
      <c r="V349">
        <f>IF('all SD'!BN348="","",'all SD'!BN348)</f>
        <v>4</v>
      </c>
    </row>
    <row r="350" spans="1:22" x14ac:dyDescent="0.2">
      <c r="A350" s="20" t="str">
        <f>IF('all SD'!A349="","",'all SD'!A349)</f>
        <v>V</v>
      </c>
      <c r="B350">
        <f>IF('all SD'!B349="","",'all SD'!B349)</f>
        <v>25253</v>
      </c>
      <c r="C350" t="str">
        <f>IF('all SD'!C349="","",'all SD'!C349)</f>
        <v>39G7</v>
      </c>
      <c r="D350">
        <f>IF('all SD'!D349="","",'all SD'!D349)</f>
        <v>25</v>
      </c>
      <c r="E350" s="26">
        <f>IF('all SD'!E349="","",'all SD'!E349)</f>
        <v>55</v>
      </c>
      <c r="F350">
        <f>IF('all SD'!F349="","",'all SD'!F349)</f>
        <v>29</v>
      </c>
      <c r="G350">
        <f>IF('all SD'!G349="","",'all SD'!G349)</f>
        <v>17</v>
      </c>
      <c r="H350" s="27">
        <f>IF('all SD'!H349="","",'all SD'!H349)</f>
        <v>51</v>
      </c>
      <c r="I350">
        <f>IF('all SD'!BO349="","",'all SD'!BO349)</f>
        <v>55</v>
      </c>
      <c r="J350">
        <f>IF('all SD'!BP349="","",'all SD'!BP349)</f>
        <v>31</v>
      </c>
      <c r="K350">
        <f>IF('all SD'!BQ349="","",'all SD'!BQ349)</f>
        <v>17</v>
      </c>
      <c r="L350" s="27">
        <f>IF('all SD'!BR349="","",'all SD'!BR349)</f>
        <v>53</v>
      </c>
      <c r="M350">
        <f>IF('all SD'!AT349="","",'all SD'!AT349)</f>
        <v>72</v>
      </c>
      <c r="N350" t="str">
        <f>IF('all SD'!BF349="","",'all SD'!BF349)</f>
        <v>POL</v>
      </c>
      <c r="O350" t="str">
        <f>IF('all SD'!BG349="","",'all SD'!BG349)</f>
        <v>No</v>
      </c>
      <c r="P350">
        <f>IF('all SD'!BH349="","",'all SD'!BH349)</f>
        <v>1</v>
      </c>
      <c r="Q350" t="str">
        <f>IF('all SD'!BI349="","",'all SD'!BI349)</f>
        <v/>
      </c>
      <c r="R350">
        <f>IF('all SD'!BJ349="","",'all SD'!BJ349)</f>
        <v>2.5141772455080327</v>
      </c>
      <c r="S350" t="str">
        <f>IF('all SD'!BK349="","",'all SD'!BK349)</f>
        <v/>
      </c>
      <c r="T350" t="str">
        <f>IF('all SD'!BL349="","",'all SD'!BL349)</f>
        <v/>
      </c>
      <c r="U350">
        <f>IF('all SD'!BM349="","",'all SD'!BM349)</f>
        <v>2.5141772455080327</v>
      </c>
      <c r="V350">
        <f>IF('all SD'!BN349="","",'all SD'!BN349)</f>
        <v>4</v>
      </c>
    </row>
    <row r="351" spans="1:22" x14ac:dyDescent="0.2">
      <c r="A351" s="20" t="str">
        <f>IF('all SD'!A350="","",'all SD'!A350)</f>
        <v>V</v>
      </c>
      <c r="B351">
        <f>IF('all SD'!B350="","",'all SD'!B350)</f>
        <v>25268</v>
      </c>
      <c r="C351" t="str">
        <f>IF('all SD'!C350="","",'all SD'!C350)</f>
        <v>40G4</v>
      </c>
      <c r="D351">
        <f>IF('all SD'!D350="","",'all SD'!D350)</f>
        <v>25</v>
      </c>
      <c r="E351" s="26">
        <f>IF('all SD'!E350="","",'all SD'!E350)</f>
        <v>55</v>
      </c>
      <c r="F351">
        <f>IF('all SD'!F350="","",'all SD'!F350)</f>
        <v>37.4</v>
      </c>
      <c r="G351">
        <f>IF('all SD'!G350="","",'all SD'!G350)</f>
        <v>14</v>
      </c>
      <c r="H351" s="27">
        <f>IF('all SD'!H350="","",'all SD'!H350)</f>
        <v>52.2</v>
      </c>
      <c r="I351">
        <f>IF('all SD'!BO350="","",'all SD'!BO350)</f>
        <v>55</v>
      </c>
      <c r="J351">
        <f>IF('all SD'!BP350="","",'all SD'!BP350)</f>
        <v>38.200000000000003</v>
      </c>
      <c r="K351">
        <f>IF('all SD'!BQ350="","",'all SD'!BQ350)</f>
        <v>14</v>
      </c>
      <c r="L351" s="27">
        <f>IF('all SD'!BR350="","",'all SD'!BR350)</f>
        <v>55.2</v>
      </c>
      <c r="M351">
        <f>IF('all SD'!AT350="","",'all SD'!AT350)</f>
        <v>69</v>
      </c>
      <c r="N351" t="str">
        <f>IF('all SD'!BF350="","",'all SD'!BF350)</f>
        <v>SWE</v>
      </c>
      <c r="O351" t="str">
        <f>IF('all SD'!BG350="","",'all SD'!BG350)</f>
        <v>No</v>
      </c>
      <c r="P351">
        <f>IF('all SD'!BH350="","",'all SD'!BH350)</f>
        <v>2</v>
      </c>
      <c r="Q351" t="str">
        <f>IF('all SD'!BI350="","",'all SD'!BI350)</f>
        <v/>
      </c>
      <c r="R351">
        <f>IF('all SD'!BJ350="","",'all SD'!BJ350)</f>
        <v>1.8730447501613643</v>
      </c>
      <c r="S351" t="str">
        <f>IF('all SD'!BK350="","",'all SD'!BK350)</f>
        <v/>
      </c>
      <c r="T351" t="str">
        <f>IF('all SD'!BL350="","",'all SD'!BL350)</f>
        <v/>
      </c>
      <c r="U351">
        <f>IF('all SD'!BM350="","",'all SD'!BM350)</f>
        <v>1.8730447501613643</v>
      </c>
      <c r="V351">
        <f>IF('all SD'!BN350="","",'all SD'!BN350)</f>
        <v>4</v>
      </c>
    </row>
    <row r="352" spans="1:22" x14ac:dyDescent="0.2">
      <c r="A352" s="20" t="str">
        <f>IF('all SD'!A351="","",'all SD'!A351)</f>
        <v>V</v>
      </c>
      <c r="B352">
        <f>IF('all SD'!B351="","",'all SD'!B351)</f>
        <v>25270</v>
      </c>
      <c r="C352" t="str">
        <f>IF('all SD'!C351="","",'all SD'!C351)</f>
        <v>40G5</v>
      </c>
      <c r="D352">
        <f>IF('all SD'!D351="","",'all SD'!D351)</f>
        <v>25</v>
      </c>
      <c r="E352" s="26">
        <f>IF('all SD'!E351="","",'all SD'!E351)</f>
        <v>55</v>
      </c>
      <c r="F352">
        <f>IF('all SD'!F351="","",'all SD'!F351)</f>
        <v>39.299999999999997</v>
      </c>
      <c r="G352">
        <f>IF('all SD'!G351="","",'all SD'!G351)</f>
        <v>15</v>
      </c>
      <c r="H352" s="27">
        <f>IF('all SD'!H351="","",'all SD'!H351)</f>
        <v>6.2</v>
      </c>
      <c r="I352">
        <f>IF('all SD'!BO351="","",'all SD'!BO351)</f>
        <v>55</v>
      </c>
      <c r="J352">
        <f>IF('all SD'!BP351="","",'all SD'!BP351)</f>
        <v>39</v>
      </c>
      <c r="K352">
        <f>IF('all SD'!BQ351="","",'all SD'!BQ351)</f>
        <v>14</v>
      </c>
      <c r="L352" s="27">
        <f>IF('all SD'!BR351="","",'all SD'!BR351)</f>
        <v>59.7</v>
      </c>
      <c r="M352">
        <f>IF('all SD'!AT351="","",'all SD'!AT351)</f>
        <v>66</v>
      </c>
      <c r="N352" t="str">
        <f>IF('all SD'!BF351="","",'all SD'!BF351)</f>
        <v>DEN</v>
      </c>
      <c r="O352" t="str">
        <f>IF('all SD'!BG351="","",'all SD'!BG351)</f>
        <v>No</v>
      </c>
      <c r="P352">
        <f>IF('all SD'!BH351="","",'all SD'!BH351)</f>
        <v>2</v>
      </c>
      <c r="Q352">
        <f>IF('all SD'!BI351="","",'all SD'!BI351)</f>
        <v>1</v>
      </c>
      <c r="R352">
        <f>IF('all SD'!BJ351="","",'all SD'!BJ351)</f>
        <v>3.723683463479543</v>
      </c>
      <c r="S352" t="str">
        <f>IF('all SD'!BK351="","",'all SD'!BK351)</f>
        <v/>
      </c>
      <c r="T352" t="str">
        <f>IF('all SD'!BL351="","",'all SD'!BL351)</f>
        <v/>
      </c>
      <c r="U352">
        <f>IF('all SD'!BM351="","",'all SD'!BM351)</f>
        <v>3.723683463479543</v>
      </c>
      <c r="V352">
        <f>IF('all SD'!BN351="","",'all SD'!BN351)</f>
        <v>4</v>
      </c>
    </row>
    <row r="353" spans="1:22" x14ac:dyDescent="0.2">
      <c r="A353" s="20" t="str">
        <f>IF('all SD'!A352="","",'all SD'!A352)</f>
        <v>V</v>
      </c>
      <c r="B353">
        <f>IF('all SD'!B352="","",'all SD'!B352)</f>
        <v>25272</v>
      </c>
      <c r="C353" t="str">
        <f>IF('all SD'!C352="","",'all SD'!C352)</f>
        <v>40G5</v>
      </c>
      <c r="D353">
        <f>IF('all SD'!D352="","",'all SD'!D352)</f>
        <v>25</v>
      </c>
      <c r="E353" s="26">
        <f>IF('all SD'!E352="","",'all SD'!E352)</f>
        <v>55</v>
      </c>
      <c r="F353">
        <f>IF('all SD'!F352="","",'all SD'!F352)</f>
        <v>39.9</v>
      </c>
      <c r="G353">
        <f>IF('all SD'!G352="","",'all SD'!G352)</f>
        <v>15</v>
      </c>
      <c r="H353" s="27">
        <f>IF('all SD'!H352="","",'all SD'!H352)</f>
        <v>13.4</v>
      </c>
      <c r="I353">
        <f>IF('all SD'!BO352="","",'all SD'!BO352)</f>
        <v>55</v>
      </c>
      <c r="J353">
        <f>IF('all SD'!BP352="","",'all SD'!BP352)</f>
        <v>39.799999999999997</v>
      </c>
      <c r="K353">
        <f>IF('all SD'!BQ352="","",'all SD'!BQ352)</f>
        <v>15</v>
      </c>
      <c r="L353" s="27">
        <f>IF('all SD'!BR352="","",'all SD'!BR352)</f>
        <v>16</v>
      </c>
      <c r="M353">
        <f>IF('all SD'!AT352="","",'all SD'!AT352)</f>
        <v>69</v>
      </c>
      <c r="N353" t="str">
        <f>IF('all SD'!BF352="","",'all SD'!BF352)</f>
        <v>DEN</v>
      </c>
      <c r="O353" t="str">
        <f>IF('all SD'!BG352="","",'all SD'!BG352)</f>
        <v>No</v>
      </c>
      <c r="P353" t="str">
        <f>IF('all SD'!BH352="","",'all SD'!BH352)</f>
        <v/>
      </c>
      <c r="Q353" t="str">
        <f>IF('all SD'!BI352="","",'all SD'!BI352)</f>
        <v/>
      </c>
      <c r="R353">
        <f>IF('all SD'!BJ352="","",'all SD'!BJ352)</f>
        <v>1.4762869314690819</v>
      </c>
      <c r="S353" t="str">
        <f>IF('all SD'!BK352="","",'all SD'!BK352)</f>
        <v/>
      </c>
      <c r="T353" t="str">
        <f>IF('all SD'!BL352="","",'all SD'!BL352)</f>
        <v/>
      </c>
      <c r="U353">
        <f>IF('all SD'!BM352="","",'all SD'!BM352)</f>
        <v>1.4762869314690819</v>
      </c>
      <c r="V353">
        <f>IF('all SD'!BN352="","",'all SD'!BN352)</f>
        <v>4</v>
      </c>
    </row>
    <row r="354" spans="1:22" x14ac:dyDescent="0.2">
      <c r="A354" s="20" t="str">
        <f>IF('all SD'!A353="","",'all SD'!A353)</f>
        <v>V</v>
      </c>
      <c r="B354">
        <f>IF('all SD'!B353="","",'all SD'!B353)</f>
        <v>25274</v>
      </c>
      <c r="C354" t="str">
        <f>IF('all SD'!C353="","",'all SD'!C353)</f>
        <v>40G5</v>
      </c>
      <c r="D354">
        <f>IF('all SD'!D353="","",'all SD'!D353)</f>
        <v>25</v>
      </c>
      <c r="E354" s="26">
        <f>IF('all SD'!E353="","",'all SD'!E353)</f>
        <v>55</v>
      </c>
      <c r="F354">
        <f>IF('all SD'!F353="","",'all SD'!F353)</f>
        <v>31.3</v>
      </c>
      <c r="G354">
        <f>IF('all SD'!G353="","",'all SD'!G353)</f>
        <v>15</v>
      </c>
      <c r="H354" s="27">
        <f>IF('all SD'!H353="","",'all SD'!H353)</f>
        <v>31.3</v>
      </c>
      <c r="I354">
        <f>IF('all SD'!BO353="","",'all SD'!BO353)</f>
        <v>55</v>
      </c>
      <c r="J354">
        <f>IF('all SD'!BP353="","",'all SD'!BP353)</f>
        <v>31.2</v>
      </c>
      <c r="K354">
        <f>IF('all SD'!BQ353="","",'all SD'!BQ353)</f>
        <v>15</v>
      </c>
      <c r="L354" s="27">
        <f>IF('all SD'!BR353="","",'all SD'!BR353)</f>
        <v>33.9</v>
      </c>
      <c r="M354">
        <f>IF('all SD'!AT353="","",'all SD'!AT353)</f>
        <v>89</v>
      </c>
      <c r="N354" t="str">
        <f>IF('all SD'!BF353="","",'all SD'!BF353)</f>
        <v>DEN</v>
      </c>
      <c r="O354" t="str">
        <f>IF('all SD'!BG353="","",'all SD'!BG353)</f>
        <v>No</v>
      </c>
      <c r="P354">
        <f>IF('all SD'!BH353="","",'all SD'!BH353)</f>
        <v>1</v>
      </c>
      <c r="Q354" t="str">
        <f>IF('all SD'!BI353="","",'all SD'!BI353)</f>
        <v/>
      </c>
      <c r="R354">
        <f>IF('all SD'!BJ353="","",'all SD'!BJ353)</f>
        <v>3.5646180312232492</v>
      </c>
      <c r="S354" t="str">
        <f>IF('all SD'!BK353="","",'all SD'!BK353)</f>
        <v/>
      </c>
      <c r="T354" t="str">
        <f>IF('all SD'!BL353="","",'all SD'!BL353)</f>
        <v/>
      </c>
      <c r="U354">
        <f>IF('all SD'!BM353="","",'all SD'!BM353)</f>
        <v>1.5862284247286758</v>
      </c>
      <c r="V354">
        <f>IF('all SD'!BN353="","",'all SD'!BN353)</f>
        <v>5</v>
      </c>
    </row>
    <row r="355" spans="1:22" x14ac:dyDescent="0.2">
      <c r="A355" s="20" t="str">
        <f>IF('all SD'!A354="","",'all SD'!A354)</f>
        <v>V</v>
      </c>
      <c r="B355">
        <f>IF('all SD'!B354="","",'all SD'!B354)</f>
        <v>25277</v>
      </c>
      <c r="C355" t="str">
        <f>IF('all SD'!C354="","",'all SD'!C354)</f>
        <v>40G5</v>
      </c>
      <c r="D355">
        <f>IF('all SD'!D354="","",'all SD'!D354)</f>
        <v>25</v>
      </c>
      <c r="E355" s="26">
        <f>IF('all SD'!E354="","",'all SD'!E354)</f>
        <v>55</v>
      </c>
      <c r="F355">
        <f>IF('all SD'!F354="","",'all SD'!F354)</f>
        <v>34.4</v>
      </c>
      <c r="G355">
        <f>IF('all SD'!G354="","",'all SD'!G354)</f>
        <v>15</v>
      </c>
      <c r="H355" s="27">
        <f>IF('all SD'!H354="","",'all SD'!H354)</f>
        <v>34.799999999999997</v>
      </c>
      <c r="I355">
        <f>IF('all SD'!BO354="","",'all SD'!BO354)</f>
        <v>55</v>
      </c>
      <c r="J355">
        <f>IF('all SD'!BP354="","",'all SD'!BP354)</f>
        <v>31.4</v>
      </c>
      <c r="K355">
        <f>IF('all SD'!BQ354="","",'all SD'!BQ354)</f>
        <v>15</v>
      </c>
      <c r="L355" s="27">
        <f>IF('all SD'!BR354="","",'all SD'!BR354)</f>
        <v>35</v>
      </c>
      <c r="M355">
        <f>IF('all SD'!AT354="","",'all SD'!AT354)</f>
        <v>75</v>
      </c>
      <c r="N355" t="str">
        <f>IF('all SD'!BF354="","",'all SD'!BF354)</f>
        <v>DEN</v>
      </c>
      <c r="O355" t="str">
        <f>IF('all SD'!BG354="","",'all SD'!BG354)</f>
        <v>No</v>
      </c>
      <c r="P355">
        <f>IF('all SD'!BH354="","",'all SD'!BH354)</f>
        <v>1</v>
      </c>
      <c r="Q355" t="str">
        <f>IF('all SD'!BI354="","",'all SD'!BI354)</f>
        <v/>
      </c>
      <c r="R355">
        <f>IF('all SD'!BJ354="","",'all SD'!BJ354)</f>
        <v>3.003229490578053</v>
      </c>
      <c r="S355" t="str">
        <f>IF('all SD'!BK354="","",'all SD'!BK354)</f>
        <v/>
      </c>
      <c r="T355" t="str">
        <f>IF('all SD'!BL354="","",'all SD'!BL354)</f>
        <v/>
      </c>
      <c r="U355">
        <f>IF('all SD'!BM354="","",'all SD'!BM354)</f>
        <v>3.003229490578053</v>
      </c>
      <c r="V355">
        <f>IF('all SD'!BN354="","",'all SD'!BN354)</f>
        <v>4</v>
      </c>
    </row>
    <row r="356" spans="1:22" x14ac:dyDescent="0.2">
      <c r="A356" s="20" t="str">
        <f>IF('all SD'!A355="","",'all SD'!A355)</f>
        <v>V</v>
      </c>
      <c r="B356">
        <f>IF('all SD'!B355="","",'all SD'!B355)</f>
        <v>25280</v>
      </c>
      <c r="C356" t="str">
        <f>IF('all SD'!C355="","",'all SD'!C355)</f>
        <v>40G5</v>
      </c>
      <c r="D356">
        <f>IF('all SD'!D355="","",'all SD'!D355)</f>
        <v>25</v>
      </c>
      <c r="E356" s="26">
        <f>IF('all SD'!E355="","",'all SD'!E355)</f>
        <v>55</v>
      </c>
      <c r="F356">
        <f>IF('all SD'!F355="","",'all SD'!F355)</f>
        <v>37.4</v>
      </c>
      <c r="G356">
        <f>IF('all SD'!G355="","",'all SD'!G355)</f>
        <v>15</v>
      </c>
      <c r="H356" s="27">
        <f>IF('all SD'!H355="","",'all SD'!H355)</f>
        <v>51.6</v>
      </c>
      <c r="I356">
        <f>IF('all SD'!BO355="","",'all SD'!BO355)</f>
        <v>55</v>
      </c>
      <c r="J356">
        <f>IF('all SD'!BP355="","",'all SD'!BP355)</f>
        <v>36.6</v>
      </c>
      <c r="K356">
        <f>IF('all SD'!BQ355="","",'all SD'!BQ355)</f>
        <v>15</v>
      </c>
      <c r="L356" s="27">
        <f>IF('all SD'!BR355="","",'all SD'!BR355)</f>
        <v>54.3</v>
      </c>
      <c r="M356">
        <f>IF('all SD'!AT355="","",'all SD'!AT355)</f>
        <v>76</v>
      </c>
      <c r="N356" t="str">
        <f>IF('all SD'!BF355="","",'all SD'!BF355)</f>
        <v>SWE</v>
      </c>
      <c r="O356" t="str">
        <f>IF('all SD'!BG355="","",'all SD'!BG355)</f>
        <v>No</v>
      </c>
      <c r="P356" t="str">
        <f>IF('all SD'!BH355="","",'all SD'!BH355)</f>
        <v/>
      </c>
      <c r="Q356" t="str">
        <f>IF('all SD'!BI355="","",'all SD'!BI355)</f>
        <v/>
      </c>
      <c r="R356">
        <f>IF('all SD'!BJ355="","",'all SD'!BJ355)</f>
        <v>1.7218889172386174</v>
      </c>
      <c r="S356" t="str">
        <f>IF('all SD'!BK355="","",'all SD'!BK355)</f>
        <v/>
      </c>
      <c r="T356" t="str">
        <f>IF('all SD'!BL355="","",'all SD'!BL355)</f>
        <v/>
      </c>
      <c r="U356">
        <f>IF('all SD'!BM355="","",'all SD'!BM355)</f>
        <v>1.7218889172386174</v>
      </c>
      <c r="V356">
        <f>IF('all SD'!BN355="","",'all SD'!BN355)</f>
        <v>4</v>
      </c>
    </row>
    <row r="357" spans="1:22" x14ac:dyDescent="0.2">
      <c r="A357" s="20" t="str">
        <f>IF('all SD'!A356="","",'all SD'!A356)</f>
        <v>V</v>
      </c>
      <c r="B357">
        <f>IF('all SD'!B356="","",'all SD'!B356)</f>
        <v>25282</v>
      </c>
      <c r="C357" t="str">
        <f>IF('all SD'!C356="","",'all SD'!C356)</f>
        <v>40G6</v>
      </c>
      <c r="D357">
        <f>IF('all SD'!D356="","",'all SD'!D356)</f>
        <v>25</v>
      </c>
      <c r="E357" s="26">
        <f>IF('all SD'!E356="","",'all SD'!E356)</f>
        <v>55</v>
      </c>
      <c r="F357">
        <f>IF('all SD'!F356="","",'all SD'!F356)</f>
        <v>32.1</v>
      </c>
      <c r="G357">
        <f>IF('all SD'!G356="","",'all SD'!G356)</f>
        <v>16</v>
      </c>
      <c r="H357" s="27">
        <f>IF('all SD'!H356="","",'all SD'!H356)</f>
        <v>10.6</v>
      </c>
      <c r="I357">
        <f>IF('all SD'!BO356="","",'all SD'!BO356)</f>
        <v>55</v>
      </c>
      <c r="J357">
        <f>IF('all SD'!BP356="","",'all SD'!BP356)</f>
        <v>33.6</v>
      </c>
      <c r="K357">
        <f>IF('all SD'!BQ356="","",'all SD'!BQ356)</f>
        <v>16</v>
      </c>
      <c r="L357" s="27">
        <f>IF('all SD'!BR356="","",'all SD'!BR356)</f>
        <v>11</v>
      </c>
      <c r="M357">
        <f>IF('all SD'!AT356="","",'all SD'!AT356)</f>
        <v>78</v>
      </c>
      <c r="N357" t="str">
        <f>IF('all SD'!BF356="","",'all SD'!BF356)</f>
        <v>SWE</v>
      </c>
      <c r="O357" t="str">
        <f>IF('all SD'!BG356="","",'all SD'!BG356)</f>
        <v>No</v>
      </c>
      <c r="P357">
        <f>IF('all SD'!BH356="","",'all SD'!BH356)</f>
        <v>1</v>
      </c>
      <c r="Q357" t="str">
        <f>IF('all SD'!BI356="","",'all SD'!BI356)</f>
        <v/>
      </c>
      <c r="R357">
        <f>IF('all SD'!BJ356="","",'all SD'!BJ356)</f>
        <v>1.5200821013786547</v>
      </c>
      <c r="S357" t="str">
        <f>IF('all SD'!BK356="","",'all SD'!BK356)</f>
        <v/>
      </c>
      <c r="T357" t="str">
        <f>IF('all SD'!BL356="","",'all SD'!BL356)</f>
        <v/>
      </c>
      <c r="U357">
        <f>IF('all SD'!BM356="","",'all SD'!BM356)</f>
        <v>1.5200821013786547</v>
      </c>
      <c r="V357">
        <f>IF('all SD'!BN356="","",'all SD'!BN356)</f>
        <v>4</v>
      </c>
    </row>
    <row r="358" spans="1:22" x14ac:dyDescent="0.2">
      <c r="A358" s="20" t="str">
        <f>IF('all SD'!A357="","",'all SD'!A357)</f>
        <v>V</v>
      </c>
      <c r="B358">
        <f>IF('all SD'!B357="","",'all SD'!B357)</f>
        <v>25283</v>
      </c>
      <c r="C358" t="str">
        <f>IF('all SD'!C357="","",'all SD'!C357)</f>
        <v>40G6</v>
      </c>
      <c r="D358">
        <f>IF('all SD'!D357="","",'all SD'!D357)</f>
        <v>25</v>
      </c>
      <c r="E358" s="26">
        <f>IF('all SD'!E357="","",'all SD'!E357)</f>
        <v>55</v>
      </c>
      <c r="F358">
        <f>IF('all SD'!F357="","",'all SD'!F357)</f>
        <v>35.299999999999997</v>
      </c>
      <c r="G358">
        <f>IF('all SD'!G357="","",'all SD'!G357)</f>
        <v>16</v>
      </c>
      <c r="H358" s="27">
        <f>IF('all SD'!H357="","",'all SD'!H357)</f>
        <v>11.5</v>
      </c>
      <c r="I358">
        <f>IF('all SD'!BO357="","",'all SD'!BO357)</f>
        <v>55</v>
      </c>
      <c r="J358">
        <f>IF('all SD'!BP357="","",'all SD'!BP357)</f>
        <v>32.4</v>
      </c>
      <c r="K358">
        <f>IF('all SD'!BQ357="","",'all SD'!BQ357)</f>
        <v>16</v>
      </c>
      <c r="L358" s="27">
        <f>IF('all SD'!BR357="","",'all SD'!BR357)</f>
        <v>10.6</v>
      </c>
      <c r="M358">
        <f>IF('all SD'!AT357="","",'all SD'!AT357)</f>
        <v>75</v>
      </c>
      <c r="N358" t="str">
        <f>IF('all SD'!BF357="","",'all SD'!BF357)</f>
        <v>SWE</v>
      </c>
      <c r="O358" t="str">
        <f>IF('all SD'!BG357="","",'all SD'!BG357)</f>
        <v>No</v>
      </c>
      <c r="P358">
        <f>IF('all SD'!BH357="","",'all SD'!BH357)</f>
        <v>2</v>
      </c>
      <c r="Q358">
        <f>IF('all SD'!BI357="","",'all SD'!BI357)</f>
        <v>1</v>
      </c>
      <c r="R358">
        <f>IF('all SD'!BJ357="","",'all SD'!BJ357)</f>
        <v>2.945563404111871</v>
      </c>
      <c r="S358" t="str">
        <f>IF('all SD'!BK357="","",'all SD'!BK357)</f>
        <v/>
      </c>
      <c r="T358" t="str">
        <f>IF('all SD'!BL357="","",'all SD'!BL357)</f>
        <v/>
      </c>
      <c r="U358">
        <f>IF('all SD'!BM357="","",'all SD'!BM357)</f>
        <v>2.945563404111871</v>
      </c>
      <c r="V358">
        <f>IF('all SD'!BN357="","",'all SD'!BN357)</f>
        <v>4</v>
      </c>
    </row>
    <row r="359" spans="1:22" x14ac:dyDescent="0.2">
      <c r="A359" s="20" t="str">
        <f>IF('all SD'!A358="","",'all SD'!A358)</f>
        <v>V</v>
      </c>
      <c r="B359">
        <f>IF('all SD'!B358="","",'all SD'!B358)</f>
        <v>25286</v>
      </c>
      <c r="C359" t="str">
        <f>IF('all SD'!C358="","",'all SD'!C358)</f>
        <v>40G6</v>
      </c>
      <c r="D359">
        <f>IF('all SD'!D358="","",'all SD'!D358)</f>
        <v>25</v>
      </c>
      <c r="E359" s="26">
        <f>IF('all SD'!E358="","",'all SD'!E358)</f>
        <v>55</v>
      </c>
      <c r="F359">
        <f>IF('all SD'!F358="","",'all SD'!F358)</f>
        <v>34.9</v>
      </c>
      <c r="G359">
        <f>IF('all SD'!G358="","",'all SD'!G358)</f>
        <v>16</v>
      </c>
      <c r="H359" s="27">
        <f>IF('all SD'!H358="","",'all SD'!H358)</f>
        <v>26.1</v>
      </c>
      <c r="I359">
        <f>IF('all SD'!BO358="","",'all SD'!BO358)</f>
        <v>55</v>
      </c>
      <c r="J359">
        <f>IF('all SD'!BP358="","",'all SD'!BP358)</f>
        <v>35.4</v>
      </c>
      <c r="K359">
        <f>IF('all SD'!BQ358="","",'all SD'!BQ358)</f>
        <v>16</v>
      </c>
      <c r="L359" s="27">
        <f>IF('all SD'!BR358="","",'all SD'!BR358)</f>
        <v>23.1</v>
      </c>
      <c r="M359">
        <f>IF('all SD'!AT358="","",'all SD'!AT358)</f>
        <v>68</v>
      </c>
      <c r="N359" t="str">
        <f>IF('all SD'!BF358="","",'all SD'!BF358)</f>
        <v>SWE</v>
      </c>
      <c r="O359" t="str">
        <f>IF('all SD'!BG358="","",'all SD'!BG358)</f>
        <v>No</v>
      </c>
      <c r="P359">
        <f>IF('all SD'!BH358="","",'all SD'!BH358)</f>
        <v>2</v>
      </c>
      <c r="Q359" t="str">
        <f>IF('all SD'!BI358="","",'all SD'!BI358)</f>
        <v/>
      </c>
      <c r="R359">
        <f>IF('all SD'!BJ358="","",'all SD'!BJ358)</f>
        <v>1.7677002485612709</v>
      </c>
      <c r="S359" t="str">
        <f>IF('all SD'!BK358="","",'all SD'!BK358)</f>
        <v/>
      </c>
      <c r="T359" t="str">
        <f>IF('all SD'!BL358="","",'all SD'!BL358)</f>
        <v/>
      </c>
      <c r="U359">
        <f>IF('all SD'!BM358="","",'all SD'!BM358)</f>
        <v>1.7677002485612709</v>
      </c>
      <c r="V359">
        <f>IF('all SD'!BN358="","",'all SD'!BN358)</f>
        <v>4</v>
      </c>
    </row>
    <row r="360" spans="1:22" x14ac:dyDescent="0.2">
      <c r="A360" s="20" t="str">
        <f>IF('all SD'!A359="","",'all SD'!A359)</f>
        <v>V</v>
      </c>
      <c r="B360">
        <f>IF('all SD'!B359="","",'all SD'!B359)</f>
        <v>25290</v>
      </c>
      <c r="C360" t="str">
        <f>IF('all SD'!C359="","",'all SD'!C359)</f>
        <v>40G7</v>
      </c>
      <c r="D360">
        <f>IF('all SD'!D359="","",'all SD'!D359)</f>
        <v>25</v>
      </c>
      <c r="E360" s="26">
        <f>IF('all SD'!E359="","",'all SD'!E359)</f>
        <v>55</v>
      </c>
      <c r="F360">
        <f>IF('all SD'!F359="","",'all SD'!F359)</f>
        <v>30</v>
      </c>
      <c r="G360">
        <f>IF('all SD'!G359="","",'all SD'!G359)</f>
        <v>17</v>
      </c>
      <c r="H360" s="27">
        <f>IF('all SD'!H359="","",'all SD'!H359)</f>
        <v>53.8</v>
      </c>
      <c r="I360">
        <f>IF('all SD'!BO359="","",'all SD'!BO359)</f>
        <v>55</v>
      </c>
      <c r="J360">
        <f>IF('all SD'!BP359="","",'all SD'!BP359)</f>
        <v>31</v>
      </c>
      <c r="K360">
        <f>IF('all SD'!BQ359="","",'all SD'!BQ359)</f>
        <v>18</v>
      </c>
      <c r="L360" s="27">
        <f>IF('all SD'!BR359="","",'all SD'!BR359)</f>
        <v>0</v>
      </c>
      <c r="M360">
        <f>IF('all SD'!AT359="","",'all SD'!AT359)</f>
        <v>68</v>
      </c>
      <c r="N360" t="str">
        <f>IF('all SD'!BF359="","",'all SD'!BF359)</f>
        <v>POL</v>
      </c>
      <c r="O360" t="str">
        <f>IF('all SD'!BG359="","",'all SD'!BG359)</f>
        <v>No</v>
      </c>
      <c r="P360">
        <f>IF('all SD'!BH359="","",'all SD'!BH359)</f>
        <v>2</v>
      </c>
      <c r="Q360" t="str">
        <f>IF('all SD'!BI359="","",'all SD'!BI359)</f>
        <v/>
      </c>
      <c r="R360">
        <f>IF('all SD'!BJ359="","",'all SD'!BJ359)</f>
        <v>3.0241766590435897</v>
      </c>
      <c r="S360" t="str">
        <f>IF('all SD'!BK359="","",'all SD'!BK359)</f>
        <v/>
      </c>
      <c r="T360" t="str">
        <f>IF('all SD'!BL359="","",'all SD'!BL359)</f>
        <v/>
      </c>
      <c r="U360">
        <f>IF('all SD'!BM359="","",'all SD'!BM359)</f>
        <v>5.024033824711454</v>
      </c>
      <c r="V360">
        <f>IF('all SD'!BN359="","",'all SD'!BN359)</f>
        <v>4</v>
      </c>
    </row>
    <row r="361" spans="1:22" x14ac:dyDescent="0.2">
      <c r="A361" s="20" t="str">
        <f>IF('all SD'!A360="","",'all SD'!A360)</f>
        <v>V</v>
      </c>
      <c r="B361">
        <f>IF('all SD'!B360="","",'all SD'!B360)</f>
        <v>25292</v>
      </c>
      <c r="C361" t="str">
        <f>IF('all SD'!C360="","",'all SD'!C360)</f>
        <v>40G5</v>
      </c>
      <c r="D361">
        <f>IF('all SD'!D360="","",'all SD'!D360)</f>
        <v>25</v>
      </c>
      <c r="E361" s="26">
        <f>IF('all SD'!E360="","",'all SD'!E360)</f>
        <v>55</v>
      </c>
      <c r="F361">
        <f>IF('all SD'!F360="","",'all SD'!F360)</f>
        <v>45.884999999999998</v>
      </c>
      <c r="G361">
        <f>IF('all SD'!G360="","",'all SD'!G360)</f>
        <v>15</v>
      </c>
      <c r="H361" s="27">
        <f>IF('all SD'!H360="","",'all SD'!H360)</f>
        <v>23.788</v>
      </c>
      <c r="I361">
        <f>IF('all SD'!BO360="","",'all SD'!BO360)</f>
        <v>55</v>
      </c>
      <c r="J361">
        <f>IF('all SD'!BP360="","",'all SD'!BP360)</f>
        <v>45.887</v>
      </c>
      <c r="K361">
        <f>IF('all SD'!BQ360="","",'all SD'!BQ360)</f>
        <v>15</v>
      </c>
      <c r="L361" s="27" t="str">
        <f>IF('all SD'!BR360="","",'all SD'!BR360)</f>
        <v>2. 087</v>
      </c>
      <c r="M361">
        <f>IF('all SD'!AT360="","",'all SD'!AT360)</f>
        <v>55</v>
      </c>
      <c r="N361" t="str">
        <f>IF('all SD'!BF360="","",'all SD'!BF360)</f>
        <v>SWE</v>
      </c>
      <c r="O361" t="str">
        <f>IF('all SD'!BG360="","",'all SD'!BG360)</f>
        <v>No</v>
      </c>
      <c r="P361">
        <f>IF('all SD'!BH360="","",'all SD'!BH360)</f>
        <v>1</v>
      </c>
      <c r="Q361" t="str">
        <f>IF('all SD'!BI360="","",'all SD'!BI360)</f>
        <v/>
      </c>
      <c r="R361">
        <f>IF('all SD'!BJ360="","",'all SD'!BJ360)</f>
        <v>2.4994839446354411</v>
      </c>
      <c r="S361" t="str">
        <f>IF('all SD'!BK360="","",'all SD'!BK360)</f>
        <v/>
      </c>
      <c r="T361" t="str">
        <f>IF('all SD'!BL360="","",'all SD'!BL360)</f>
        <v/>
      </c>
      <c r="U361">
        <f>IF('all SD'!BM360="","",'all SD'!BM360)</f>
        <v>2.4994839446354411</v>
      </c>
      <c r="V361">
        <f>IF('all SD'!BN360="","",'all SD'!BN360)</f>
        <v>3</v>
      </c>
    </row>
    <row r="362" spans="1:22" x14ac:dyDescent="0.2">
      <c r="A362" s="20" t="str">
        <f>IF('all SD'!A361="","",'all SD'!A361)</f>
        <v>V</v>
      </c>
      <c r="B362">
        <f>IF('all SD'!B361="","",'all SD'!B361)</f>
        <v>25297</v>
      </c>
      <c r="C362" t="str">
        <f>IF('all SD'!C361="","",'all SD'!C361)</f>
        <v>40G5</v>
      </c>
      <c r="D362">
        <f>IF('all SD'!D361="","",'all SD'!D361)</f>
        <v>25</v>
      </c>
      <c r="E362" s="26">
        <f>IF('all SD'!E361="","",'all SD'!E361)</f>
        <v>55</v>
      </c>
      <c r="F362">
        <f>IF('all SD'!F361="","",'all SD'!F361)</f>
        <v>43.6</v>
      </c>
      <c r="G362">
        <f>IF('all SD'!G361="","",'all SD'!G361)</f>
        <v>15</v>
      </c>
      <c r="H362" s="27">
        <f>IF('all SD'!H361="","",'all SD'!H361)</f>
        <v>19.2</v>
      </c>
      <c r="I362">
        <f>IF('all SD'!BO361="","",'all SD'!BO361)</f>
        <v>55</v>
      </c>
      <c r="J362">
        <f>IF('all SD'!BP361="","",'all SD'!BP361)</f>
        <v>45.1</v>
      </c>
      <c r="K362">
        <f>IF('all SD'!BQ361="","",'all SD'!BQ361)</f>
        <v>15</v>
      </c>
      <c r="L362" s="27">
        <f>IF('all SD'!BR361="","",'all SD'!BR361)</f>
        <v>22.75</v>
      </c>
      <c r="M362">
        <f>IF('all SD'!AT361="","",'all SD'!AT361)</f>
        <v>61</v>
      </c>
      <c r="N362" t="str">
        <f>IF('all SD'!BF361="","",'all SD'!BF361)</f>
        <v>SWE</v>
      </c>
      <c r="O362" t="str">
        <f>IF('all SD'!BG361="","",'all SD'!BG361)</f>
        <v>No</v>
      </c>
      <c r="P362">
        <f>IF('all SD'!BH361="","",'all SD'!BH361)</f>
        <v>1</v>
      </c>
      <c r="Q362" t="str">
        <f>IF('all SD'!BI361="","",'all SD'!BI361)</f>
        <v/>
      </c>
      <c r="R362">
        <f>IF('all SD'!BJ361="","",'all SD'!BJ361)</f>
        <v>2.4988098443540601</v>
      </c>
      <c r="S362" t="str">
        <f>IF('all SD'!BK361="","",'all SD'!BK361)</f>
        <v/>
      </c>
      <c r="T362" t="str">
        <f>IF('all SD'!BL361="","",'all SD'!BL361)</f>
        <v/>
      </c>
      <c r="U362">
        <f>IF('all SD'!BM361="","",'all SD'!BM361)</f>
        <v>2.4988098443540601</v>
      </c>
      <c r="V362">
        <f>IF('all SD'!BN361="","",'all SD'!BN361)</f>
        <v>4</v>
      </c>
    </row>
    <row r="363" spans="1:22" x14ac:dyDescent="0.2">
      <c r="A363" s="20" t="str">
        <f>IF('all SD'!A362="","",'all SD'!A362)</f>
        <v>V</v>
      </c>
      <c r="B363">
        <f>IF('all SD'!B362="","",'all SD'!B362)</f>
        <v>25298</v>
      </c>
      <c r="C363" t="str">
        <f>IF('all SD'!C362="","",'all SD'!C362)</f>
        <v>40G5</v>
      </c>
      <c r="D363">
        <f>IF('all SD'!D362="","",'all SD'!D362)</f>
        <v>25</v>
      </c>
      <c r="E363" s="26">
        <f>IF('all SD'!E362="","",'all SD'!E362)</f>
        <v>55</v>
      </c>
      <c r="F363">
        <f>IF('all SD'!F362="","",'all SD'!F362)</f>
        <v>44.2</v>
      </c>
      <c r="G363">
        <f>IF('all SD'!G362="","",'all SD'!G362)</f>
        <v>15</v>
      </c>
      <c r="H363" s="27">
        <f>IF('all SD'!H362="","",'all SD'!H362)</f>
        <v>34</v>
      </c>
      <c r="I363">
        <f>IF('all SD'!BO362="","",'all SD'!BO362)</f>
        <v>55</v>
      </c>
      <c r="J363">
        <f>IF('all SD'!BP362="","",'all SD'!BP362)</f>
        <v>44.8</v>
      </c>
      <c r="K363">
        <f>IF('all SD'!BQ362="","",'all SD'!BQ362)</f>
        <v>15</v>
      </c>
      <c r="L363" s="27">
        <f>IF('all SD'!BR362="","",'all SD'!BR362)</f>
        <v>39</v>
      </c>
      <c r="M363">
        <f>IF('all SD'!AT362="","",'all SD'!AT362)</f>
        <v>63</v>
      </c>
      <c r="N363" t="str">
        <f>IF('all SD'!BF362="","",'all SD'!BF362)</f>
        <v>SWE</v>
      </c>
      <c r="O363" t="str">
        <f>IF('all SD'!BG362="","",'all SD'!BG362)</f>
        <v>No</v>
      </c>
      <c r="P363">
        <f>IF('all SD'!BH362="","",'all SD'!BH362)</f>
        <v>1</v>
      </c>
      <c r="Q363" t="str">
        <f>IF('all SD'!BI362="","",'all SD'!BI362)</f>
        <v/>
      </c>
      <c r="R363">
        <f>IF('all SD'!BJ362="","",'all SD'!BJ362)</f>
        <v>2.9002518824841044</v>
      </c>
      <c r="S363" t="str">
        <f>IF('all SD'!BK362="","",'all SD'!BK362)</f>
        <v/>
      </c>
      <c r="T363" t="str">
        <f>IF('all SD'!BL362="","",'all SD'!BL362)</f>
        <v/>
      </c>
      <c r="U363">
        <f>IF('all SD'!BM362="","",'all SD'!BM362)</f>
        <v>2.9002518824841044</v>
      </c>
      <c r="V363">
        <f>IF('all SD'!BN362="","",'all SD'!BN362)</f>
        <v>4</v>
      </c>
    </row>
    <row r="364" spans="1:22" x14ac:dyDescent="0.2">
      <c r="A364" s="20" t="str">
        <f>IF('all SD'!A363="","",'all SD'!A363)</f>
        <v>V</v>
      </c>
      <c r="B364">
        <f>IF('all SD'!B363="","",'all SD'!B363)</f>
        <v>25299</v>
      </c>
      <c r="C364" t="str">
        <f>IF('all SD'!C363="","",'all SD'!C363)</f>
        <v>40G5</v>
      </c>
      <c r="D364">
        <f>IF('all SD'!D363="","",'all SD'!D363)</f>
        <v>25</v>
      </c>
      <c r="E364" s="26">
        <f>IF('all SD'!E363="","",'all SD'!E363)</f>
        <v>55</v>
      </c>
      <c r="F364">
        <f>IF('all SD'!F363="","",'all SD'!F363)</f>
        <v>47</v>
      </c>
      <c r="G364">
        <f>IF('all SD'!G363="","",'all SD'!G363)</f>
        <v>15</v>
      </c>
      <c r="H364" s="27">
        <f>IF('all SD'!H363="","",'all SD'!H363)</f>
        <v>56</v>
      </c>
      <c r="I364">
        <f>IF('all SD'!BO363="","",'all SD'!BO363)</f>
        <v>55</v>
      </c>
      <c r="J364">
        <f>IF('all SD'!BP363="","",'all SD'!BP363)</f>
        <v>47</v>
      </c>
      <c r="K364">
        <f>IF('all SD'!BQ363="","",'all SD'!BQ363)</f>
        <v>15</v>
      </c>
      <c r="L364" s="27">
        <f>IF('all SD'!BR363="","",'all SD'!BR363)</f>
        <v>59.7</v>
      </c>
      <c r="M364">
        <f>IF('all SD'!AT363="","",'all SD'!AT363)</f>
        <v>61</v>
      </c>
      <c r="N364" t="str">
        <f>IF('all SD'!BF363="","",'all SD'!BF363)</f>
        <v>SWE</v>
      </c>
      <c r="O364" t="str">
        <f>IF('all SD'!BG363="","",'all SD'!BG363)</f>
        <v>No</v>
      </c>
      <c r="P364">
        <f>IF('all SD'!BH363="","",'all SD'!BH363)</f>
        <v>1</v>
      </c>
      <c r="Q364" t="str">
        <f>IF('all SD'!BI363="","",'all SD'!BI363)</f>
        <v/>
      </c>
      <c r="R364">
        <f>IF('all SD'!BJ363="","",'all SD'!BJ363)</f>
        <v>2.0805985167574885</v>
      </c>
      <c r="S364" t="str">
        <f>IF('all SD'!BK363="","",'all SD'!BK363)</f>
        <v/>
      </c>
      <c r="T364" t="str">
        <f>IF('all SD'!BL363="","",'all SD'!BL363)</f>
        <v/>
      </c>
      <c r="U364">
        <f>IF('all SD'!BM363="","",'all SD'!BM363)</f>
        <v>2.0805985167574885</v>
      </c>
      <c r="V364">
        <f>IF('all SD'!BN363="","",'all SD'!BN363)</f>
        <v>4</v>
      </c>
    </row>
    <row r="365" spans="1:22" x14ac:dyDescent="0.2">
      <c r="A365" s="20" t="str">
        <f>IF('all SD'!A364="","",'all SD'!A364)</f>
        <v>V</v>
      </c>
      <c r="B365">
        <f>IF('all SD'!B364="","",'all SD'!B364)</f>
        <v>25300</v>
      </c>
      <c r="C365" t="str">
        <f>IF('all SD'!C364="","",'all SD'!C364)</f>
        <v>40G6</v>
      </c>
      <c r="D365">
        <f>IF('all SD'!D364="","",'all SD'!D364)</f>
        <v>25</v>
      </c>
      <c r="E365" s="26">
        <f>IF('all SD'!E364="","",'all SD'!E364)</f>
        <v>55</v>
      </c>
      <c r="F365">
        <f>IF('all SD'!F364="","",'all SD'!F364)</f>
        <v>43.2</v>
      </c>
      <c r="G365">
        <f>IF('all SD'!G364="","",'all SD'!G364)</f>
        <v>16</v>
      </c>
      <c r="H365" s="27">
        <f>IF('all SD'!H364="","",'all SD'!H364)</f>
        <v>1.3</v>
      </c>
      <c r="I365">
        <f>IF('all SD'!BO364="","",'all SD'!BO364)</f>
        <v>55</v>
      </c>
      <c r="J365">
        <f>IF('all SD'!BP364="","",'all SD'!BP364)</f>
        <v>44.2</v>
      </c>
      <c r="K365">
        <f>IF('all SD'!BQ364="","",'all SD'!BQ364)</f>
        <v>16</v>
      </c>
      <c r="L365" s="27">
        <f>IF('all SD'!BR364="","",'all SD'!BR364)</f>
        <v>6.3</v>
      </c>
      <c r="M365">
        <f>IF('all SD'!AT364="","",'all SD'!AT364)</f>
        <v>67</v>
      </c>
      <c r="N365" t="str">
        <f>IF('all SD'!BF364="","",'all SD'!BF364)</f>
        <v>SWE</v>
      </c>
      <c r="O365" t="str">
        <f>IF('all SD'!BG364="","",'all SD'!BG364)</f>
        <v>No</v>
      </c>
      <c r="P365" t="str">
        <f>IF('all SD'!BH364="","",'all SD'!BH364)</f>
        <v/>
      </c>
      <c r="Q365" t="str">
        <f>IF('all SD'!BI364="","",'all SD'!BI364)</f>
        <v/>
      </c>
      <c r="R365">
        <f>IF('all SD'!BJ364="","",'all SD'!BJ364)</f>
        <v>2.99609279441359</v>
      </c>
      <c r="S365" t="str">
        <f>IF('all SD'!BK364="","",'all SD'!BK364)</f>
        <v/>
      </c>
      <c r="T365" t="str">
        <f>IF('all SD'!BL364="","",'all SD'!BL364)</f>
        <v/>
      </c>
      <c r="U365">
        <f>IF('all SD'!BM364="","",'all SD'!BM364)</f>
        <v>2.99609279441359</v>
      </c>
      <c r="V365">
        <f>IF('all SD'!BN364="","",'all SD'!BN364)</f>
        <v>4</v>
      </c>
    </row>
    <row r="366" spans="1:22" x14ac:dyDescent="0.2">
      <c r="A366" s="20" t="str">
        <f>IF('all SD'!A365="","",'all SD'!A365)</f>
        <v>V</v>
      </c>
      <c r="B366">
        <f>IF('all SD'!B365="","",'all SD'!B365)</f>
        <v>25301</v>
      </c>
      <c r="C366" t="str">
        <f>IF('all SD'!C365="","",'all SD'!C365)</f>
        <v>40G6</v>
      </c>
      <c r="D366">
        <f>IF('all SD'!D365="","",'all SD'!D365)</f>
        <v>25</v>
      </c>
      <c r="E366" s="26">
        <f>IF('all SD'!E365="","",'all SD'!E365)</f>
        <v>55</v>
      </c>
      <c r="F366">
        <f>IF('all SD'!F365="","",'all SD'!F365)</f>
        <v>41</v>
      </c>
      <c r="G366">
        <f>IF('all SD'!G365="","",'all SD'!G365)</f>
        <v>16</v>
      </c>
      <c r="H366" s="27">
        <f>IF('all SD'!H365="","",'all SD'!H365)</f>
        <v>9</v>
      </c>
      <c r="I366">
        <f>IF('all SD'!BO365="","",'all SD'!BO365)</f>
        <v>55</v>
      </c>
      <c r="J366">
        <f>IF('all SD'!BP365="","",'all SD'!BP365)</f>
        <v>40.1</v>
      </c>
      <c r="K366">
        <f>IF('all SD'!BQ365="","",'all SD'!BQ365)</f>
        <v>16</v>
      </c>
      <c r="L366" s="27">
        <f>IF('all SD'!BR365="","",'all SD'!BR365)</f>
        <v>13.9</v>
      </c>
      <c r="M366">
        <f>IF('all SD'!AT365="","",'all SD'!AT365)</f>
        <v>68</v>
      </c>
      <c r="N366" t="str">
        <f>IF('all SD'!BF365="","",'all SD'!BF365)</f>
        <v>SWE</v>
      </c>
      <c r="O366" t="str">
        <f>IF('all SD'!BG365="","",'all SD'!BG365)</f>
        <v>No</v>
      </c>
      <c r="P366">
        <f>IF('all SD'!BH365="","",'all SD'!BH365)</f>
        <v>1</v>
      </c>
      <c r="Q366" t="str">
        <f>IF('all SD'!BI365="","",'all SD'!BI365)</f>
        <v/>
      </c>
      <c r="R366">
        <f>IF('all SD'!BJ365="","",'all SD'!BJ365)</f>
        <v>3.0979628033621531</v>
      </c>
      <c r="S366" t="str">
        <f>IF('all SD'!BK365="","",'all SD'!BK365)</f>
        <v/>
      </c>
      <c r="T366" t="str">
        <f>IF('all SD'!BL365="","",'all SD'!BL365)</f>
        <v/>
      </c>
      <c r="U366">
        <f>IF('all SD'!BM365="","",'all SD'!BM365)</f>
        <v>3.0979628033621531</v>
      </c>
      <c r="V366">
        <f>IF('all SD'!BN365="","",'all SD'!BN365)</f>
        <v>4</v>
      </c>
    </row>
    <row r="367" spans="1:22" x14ac:dyDescent="0.2">
      <c r="A367" s="20" t="str">
        <f>IF('all SD'!A366="","",'all SD'!A366)</f>
        <v>V</v>
      </c>
      <c r="B367">
        <f>IF('all SD'!B366="","",'all SD'!B366)</f>
        <v>25302</v>
      </c>
      <c r="C367" t="str">
        <f>IF('all SD'!C366="","",'all SD'!C366)</f>
        <v>40G6</v>
      </c>
      <c r="D367">
        <f>IF('all SD'!D366="","",'all SD'!D366)</f>
        <v>25</v>
      </c>
      <c r="E367" s="26">
        <f>IF('all SD'!E366="","",'all SD'!E366)</f>
        <v>55</v>
      </c>
      <c r="F367">
        <f>IF('all SD'!F366="","",'all SD'!F366)</f>
        <v>42.4</v>
      </c>
      <c r="G367">
        <f>IF('all SD'!G366="","",'all SD'!G366)</f>
        <v>16</v>
      </c>
      <c r="H367" s="27">
        <f>IF('all SD'!H366="","",'all SD'!H366)</f>
        <v>10.8</v>
      </c>
      <c r="I367">
        <f>IF('all SD'!BO366="","",'all SD'!BO366)</f>
        <v>55</v>
      </c>
      <c r="J367">
        <f>IF('all SD'!BP366="","",'all SD'!BP366)</f>
        <v>43.3</v>
      </c>
      <c r="K367">
        <f>IF('all SD'!BQ366="","",'all SD'!BQ366)</f>
        <v>16</v>
      </c>
      <c r="L367" s="27">
        <f>IF('all SD'!BR366="","",'all SD'!BR366)</f>
        <v>14.7</v>
      </c>
      <c r="M367">
        <f>IF('all SD'!AT366="","",'all SD'!AT366)</f>
        <v>69</v>
      </c>
      <c r="N367" t="str">
        <f>IF('all SD'!BF366="","",'all SD'!BF366)</f>
        <v>SWE</v>
      </c>
      <c r="O367" t="str">
        <f>IF('all SD'!BG366="","",'all SD'!BG366)</f>
        <v>No</v>
      </c>
      <c r="P367">
        <f>IF('all SD'!BH366="","",'all SD'!BH366)</f>
        <v>2</v>
      </c>
      <c r="Q367" t="str">
        <f>IF('all SD'!BI366="","",'all SD'!BI366)</f>
        <v/>
      </c>
      <c r="R367">
        <f>IF('all SD'!BJ366="","",'all SD'!BJ366)</f>
        <v>2.3860478089458113</v>
      </c>
      <c r="S367" t="str">
        <f>IF('all SD'!BK366="","",'all SD'!BK366)</f>
        <v/>
      </c>
      <c r="T367" t="str">
        <f>IF('all SD'!BL366="","",'all SD'!BL366)</f>
        <v/>
      </c>
      <c r="U367">
        <f>IF('all SD'!BM366="","",'all SD'!BM366)</f>
        <v>2.3860478089458113</v>
      </c>
      <c r="V367">
        <f>IF('all SD'!BN366="","",'all SD'!BN366)</f>
        <v>4</v>
      </c>
    </row>
    <row r="368" spans="1:22" x14ac:dyDescent="0.2">
      <c r="A368" s="20" t="str">
        <f>IF('all SD'!A367="","",'all SD'!A367)</f>
        <v>V</v>
      </c>
      <c r="B368">
        <f>IF('all SD'!B367="","",'all SD'!B367)</f>
        <v>25303</v>
      </c>
      <c r="C368" t="str">
        <f>IF('all SD'!C367="","",'all SD'!C367)</f>
        <v>40G6</v>
      </c>
      <c r="D368">
        <f>IF('all SD'!D367="","",'all SD'!D367)</f>
        <v>25</v>
      </c>
      <c r="E368" s="26">
        <f>IF('all SD'!E367="","",'all SD'!E367)</f>
        <v>55</v>
      </c>
      <c r="F368">
        <f>IF('all SD'!F367="","",'all SD'!F367)</f>
        <v>48.3</v>
      </c>
      <c r="G368">
        <f>IF('all SD'!G367="","",'all SD'!G367)</f>
        <v>16</v>
      </c>
      <c r="H368" s="27">
        <f>IF('all SD'!H367="","",'all SD'!H367)</f>
        <v>12.2</v>
      </c>
      <c r="I368">
        <f>IF('all SD'!BO367="","",'all SD'!BO367)</f>
        <v>55</v>
      </c>
      <c r="J368">
        <f>IF('all SD'!BP367="","",'all SD'!BP367)</f>
        <v>47.6</v>
      </c>
      <c r="K368">
        <f>IF('all SD'!BQ367="","",'all SD'!BQ367)</f>
        <v>16</v>
      </c>
      <c r="L368" s="27">
        <f>IF('all SD'!BR367="","",'all SD'!BR367)</f>
        <v>15.2</v>
      </c>
      <c r="M368">
        <f>IF('all SD'!AT367="","",'all SD'!AT367)</f>
        <v>63</v>
      </c>
      <c r="N368" t="str">
        <f>IF('all SD'!BF367="","",'all SD'!BF367)</f>
        <v>SWE</v>
      </c>
      <c r="O368" t="str">
        <f>IF('all SD'!BG367="","",'all SD'!BG367)</f>
        <v>No</v>
      </c>
      <c r="P368">
        <f>IF('all SD'!BH367="","",'all SD'!BH367)</f>
        <v>2</v>
      </c>
      <c r="Q368" t="str">
        <f>IF('all SD'!BI367="","",'all SD'!BI367)</f>
        <v/>
      </c>
      <c r="R368">
        <f>IF('all SD'!BJ367="","",'all SD'!BJ367)</f>
        <v>1.8258042136045636</v>
      </c>
      <c r="S368" t="str">
        <f>IF('all SD'!BK367="","",'all SD'!BK367)</f>
        <v/>
      </c>
      <c r="T368" t="str">
        <f>IF('all SD'!BL367="","",'all SD'!BL367)</f>
        <v/>
      </c>
      <c r="U368">
        <f>IF('all SD'!BM367="","",'all SD'!BM367)</f>
        <v>1.8258042136045636</v>
      </c>
      <c r="V368">
        <f>IF('all SD'!BN367="","",'all SD'!BN367)</f>
        <v>4</v>
      </c>
    </row>
    <row r="369" spans="1:22" x14ac:dyDescent="0.2">
      <c r="A369" s="20" t="str">
        <f>IF('all SD'!A368="","",'all SD'!A368)</f>
        <v>V</v>
      </c>
      <c r="B369">
        <f>IF('all SD'!B368="","",'all SD'!B368)</f>
        <v>25305</v>
      </c>
      <c r="C369" t="str">
        <f>IF('all SD'!C368="","",'all SD'!C368)</f>
        <v>40G6</v>
      </c>
      <c r="D369">
        <f>IF('all SD'!D368="","",'all SD'!D368)</f>
        <v>25</v>
      </c>
      <c r="E369" s="26">
        <f>IF('all SD'!E368="","",'all SD'!E368)</f>
        <v>55</v>
      </c>
      <c r="F369">
        <f>IF('all SD'!F368="","",'all SD'!F368)</f>
        <v>44</v>
      </c>
      <c r="G369">
        <f>IF('all SD'!G368="","",'all SD'!G368)</f>
        <v>16</v>
      </c>
      <c r="H369" s="27">
        <f>IF('all SD'!H368="","",'all SD'!H368)</f>
        <v>20</v>
      </c>
      <c r="I369">
        <f>IF('all SD'!BO368="","",'all SD'!BO368)</f>
        <v>55</v>
      </c>
      <c r="J369">
        <f>IF('all SD'!BP368="","",'all SD'!BP368)</f>
        <v>47</v>
      </c>
      <c r="K369">
        <f>IF('all SD'!BQ368="","",'all SD'!BQ368)</f>
        <v>16</v>
      </c>
      <c r="L369" s="27">
        <f>IF('all SD'!BR368="","",'all SD'!BR368)</f>
        <v>20</v>
      </c>
      <c r="M369">
        <f>IF('all SD'!AT368="","",'all SD'!AT368)</f>
        <v>61</v>
      </c>
      <c r="N369" t="str">
        <f>IF('all SD'!BF368="","",'all SD'!BF368)</f>
        <v>SWE</v>
      </c>
      <c r="O369" t="str">
        <f>IF('all SD'!BG368="","",'all SD'!BG368)</f>
        <v>No</v>
      </c>
      <c r="P369">
        <f>IF('all SD'!BH368="","",'all SD'!BH368)</f>
        <v>1</v>
      </c>
      <c r="Q369" t="str">
        <f>IF('all SD'!BI368="","",'all SD'!BI368)</f>
        <v/>
      </c>
      <c r="R369">
        <f>IF('all SD'!BJ368="","",'all SD'!BJ368)</f>
        <v>3.0753065199646885</v>
      </c>
      <c r="S369" t="str">
        <f>IF('all SD'!BK368="","",'all SD'!BK368)</f>
        <v/>
      </c>
      <c r="T369" t="str">
        <f>IF('all SD'!BL368="","",'all SD'!BL368)</f>
        <v/>
      </c>
      <c r="U369">
        <f>IF('all SD'!BM368="","",'all SD'!BM368)</f>
        <v>3.0753065199646885</v>
      </c>
      <c r="V369">
        <f>IF('all SD'!BN368="","",'all SD'!BN368)</f>
        <v>4</v>
      </c>
    </row>
    <row r="370" spans="1:22" x14ac:dyDescent="0.2">
      <c r="A370" s="20" t="str">
        <f>IF('all SD'!A369="","",'all SD'!A369)</f>
        <v>V</v>
      </c>
      <c r="B370">
        <f>IF('all SD'!B369="","",'all SD'!B369)</f>
        <v>25308</v>
      </c>
      <c r="C370" t="str">
        <f>IF('all SD'!C369="","",'all SD'!C369)</f>
        <v>40G7</v>
      </c>
      <c r="D370">
        <f>IF('all SD'!D369="","",'all SD'!D369)</f>
        <v>25</v>
      </c>
      <c r="E370" s="26">
        <f>IF('all SD'!E369="","",'all SD'!E369)</f>
        <v>55</v>
      </c>
      <c r="F370">
        <f>IF('all SD'!F369="","",'all SD'!F369)</f>
        <v>44.1</v>
      </c>
      <c r="G370">
        <f>IF('all SD'!G369="","",'all SD'!G369)</f>
        <v>17</v>
      </c>
      <c r="H370" s="27">
        <f>IF('all SD'!H369="","",'all SD'!H369)</f>
        <v>55.7</v>
      </c>
      <c r="I370">
        <f>IF('all SD'!BO369="","",'all SD'!BO369)</f>
        <v>55</v>
      </c>
      <c r="J370">
        <f>IF('all SD'!BP369="","",'all SD'!BP369)</f>
        <v>45.2</v>
      </c>
      <c r="K370">
        <f>IF('all SD'!BQ369="","",'all SD'!BQ369)</f>
        <v>18</v>
      </c>
      <c r="L370" s="27">
        <f>IF('all SD'!BR369="","",'all SD'!BR369)</f>
        <v>0.3</v>
      </c>
      <c r="M370">
        <f>IF('all SD'!AT369="","",'all SD'!AT369)</f>
        <v>65</v>
      </c>
      <c r="N370" t="str">
        <f>IF('all SD'!BF369="","",'all SD'!BF369)</f>
        <v>POL</v>
      </c>
      <c r="O370" t="str">
        <f>IF('all SD'!BG369="","",'all SD'!BG369)</f>
        <v>No</v>
      </c>
      <c r="P370">
        <f>IF('all SD'!BH369="","",'all SD'!BH369)</f>
        <v>2</v>
      </c>
      <c r="Q370" t="str">
        <f>IF('all SD'!BI369="","",'all SD'!BI369)</f>
        <v/>
      </c>
      <c r="R370">
        <f>IF('all SD'!BJ369="","",'all SD'!BJ369)</f>
        <v>3.0244370449128195</v>
      </c>
      <c r="S370" t="str">
        <f>IF('all SD'!BK369="","",'all SD'!BK369)</f>
        <v/>
      </c>
      <c r="T370" t="str">
        <f>IF('all SD'!BL369="","",'all SD'!BL369)</f>
        <v/>
      </c>
      <c r="U370">
        <f>IF('all SD'!BM369="","",'all SD'!BM369)</f>
        <v>3.0244370449128195</v>
      </c>
      <c r="V370">
        <f>IF('all SD'!BN369="","",'all SD'!BN369)</f>
        <v>4</v>
      </c>
    </row>
    <row r="371" spans="1:22" x14ac:dyDescent="0.2">
      <c r="A371" s="20" t="str">
        <f>IF('all SD'!A370="","",'all SD'!A370)</f>
        <v>V</v>
      </c>
      <c r="B371">
        <f>IF('all SD'!B370="","",'all SD'!B370)</f>
        <v>25309</v>
      </c>
      <c r="C371" t="str">
        <f>IF('all SD'!C370="","",'all SD'!C370)</f>
        <v>40G7</v>
      </c>
      <c r="D371">
        <f>IF('all SD'!D370="","",'all SD'!D370)</f>
        <v>25</v>
      </c>
      <c r="E371" s="26">
        <f>IF('all SD'!E370="","",'all SD'!E370)</f>
        <v>55</v>
      </c>
      <c r="F371">
        <f>IF('all SD'!F370="","",'all SD'!F370)</f>
        <v>50.3</v>
      </c>
      <c r="G371">
        <f>IF('all SD'!G370="","",'all SD'!G370)</f>
        <v>17</v>
      </c>
      <c r="H371" s="27">
        <f>IF('all SD'!H370="","",'all SD'!H370)</f>
        <v>42.4</v>
      </c>
      <c r="I371">
        <f>IF('all SD'!BO370="","",'all SD'!BO370)</f>
        <v>55</v>
      </c>
      <c r="J371">
        <f>IF('all SD'!BP370="","",'all SD'!BP370)</f>
        <v>52.5</v>
      </c>
      <c r="K371">
        <f>IF('all SD'!BQ370="","",'all SD'!BQ370)</f>
        <v>17</v>
      </c>
      <c r="L371" s="27">
        <f>IF('all SD'!BR370="","",'all SD'!BR370)</f>
        <v>39.4</v>
      </c>
      <c r="M371">
        <f>IF('all SD'!AT370="","",'all SD'!AT370)</f>
        <v>61</v>
      </c>
      <c r="N371" t="str">
        <f>IF('all SD'!BF370="","",'all SD'!BF370)</f>
        <v>SWE</v>
      </c>
      <c r="O371" t="str">
        <f>IF('all SD'!BG370="","",'all SD'!BG370)</f>
        <v>No</v>
      </c>
      <c r="P371">
        <f>IF('all SD'!BH370="","",'all SD'!BH370)</f>
        <v>2</v>
      </c>
      <c r="Q371" t="str">
        <f>IF('all SD'!BI370="","",'all SD'!BI370)</f>
        <v/>
      </c>
      <c r="R371">
        <f>IF('all SD'!BJ370="","",'all SD'!BJ370)</f>
        <v>2.7704089590048331</v>
      </c>
      <c r="S371" t="str">
        <f>IF('all SD'!BK370="","",'all SD'!BK370)</f>
        <v/>
      </c>
      <c r="T371" t="str">
        <f>IF('all SD'!BL370="","",'all SD'!BL370)</f>
        <v/>
      </c>
      <c r="U371">
        <f>IF('all SD'!BM370="","",'all SD'!BM370)</f>
        <v>2.7704089590048331</v>
      </c>
      <c r="V371">
        <f>IF('all SD'!BN370="","",'all SD'!BN370)</f>
        <v>4</v>
      </c>
    </row>
    <row r="372" spans="1:22" x14ac:dyDescent="0.2">
      <c r="A372" s="20" t="str">
        <f>IF('all SD'!A371="","",'all SD'!A371)</f>
        <v>V</v>
      </c>
      <c r="B372">
        <f>IF('all SD'!B371="","",'all SD'!B371)</f>
        <v>25310</v>
      </c>
      <c r="C372" t="str">
        <f>IF('all SD'!C371="","",'all SD'!C371)</f>
        <v>40G7</v>
      </c>
      <c r="D372">
        <f>IF('all SD'!D371="","",'all SD'!D371)</f>
        <v>25</v>
      </c>
      <c r="E372" s="26">
        <f>IF('all SD'!E371="","",'all SD'!E371)</f>
        <v>55</v>
      </c>
      <c r="F372">
        <f>IF('all SD'!F371="","",'all SD'!F371)</f>
        <v>56.8</v>
      </c>
      <c r="G372">
        <f>IF('all SD'!G371="","",'all SD'!G371)</f>
        <v>17</v>
      </c>
      <c r="H372" s="27">
        <f>IF('all SD'!H371="","",'all SD'!H371)</f>
        <v>45.7</v>
      </c>
      <c r="I372">
        <f>IF('all SD'!BO371="","",'all SD'!BO371)</f>
        <v>55</v>
      </c>
      <c r="J372">
        <f>IF('all SD'!BP371="","",'all SD'!BP371)</f>
        <v>59.7</v>
      </c>
      <c r="K372">
        <f>IF('all SD'!BQ371="","",'all SD'!BQ371)</f>
        <v>17</v>
      </c>
      <c r="L372" s="27">
        <f>IF('all SD'!BR371="","",'all SD'!BR371)</f>
        <v>47.5</v>
      </c>
      <c r="M372">
        <f>IF('all SD'!AT371="","",'all SD'!AT371)</f>
        <v>63</v>
      </c>
      <c r="N372" t="str">
        <f>IF('all SD'!BF371="","",'all SD'!BF371)</f>
        <v>SWE</v>
      </c>
      <c r="O372" t="str">
        <f>IF('all SD'!BG371="","",'all SD'!BG371)</f>
        <v>No</v>
      </c>
      <c r="P372">
        <f>IF('all SD'!BH371="","",'all SD'!BH371)</f>
        <v>1</v>
      </c>
      <c r="Q372" t="str">
        <f>IF('all SD'!BI371="","",'all SD'!BI371)</f>
        <v/>
      </c>
      <c r="R372">
        <f>IF('all SD'!BJ371="","",'all SD'!BJ371)</f>
        <v>3.0710534351306973</v>
      </c>
      <c r="S372" t="str">
        <f>IF('all SD'!BK371="","",'all SD'!BK371)</f>
        <v/>
      </c>
      <c r="T372" t="str">
        <f>IF('all SD'!BL371="","",'all SD'!BL371)</f>
        <v/>
      </c>
      <c r="U372">
        <f>IF('all SD'!BM371="","",'all SD'!BM371)</f>
        <v>3.0710534351306973</v>
      </c>
      <c r="V372">
        <f>IF('all SD'!BN371="","",'all SD'!BN371)</f>
        <v>4</v>
      </c>
    </row>
    <row r="373" spans="1:22" x14ac:dyDescent="0.2">
      <c r="A373" s="20" t="str">
        <f>IF('all SD'!A372="","",'all SD'!A372)</f>
        <v>V</v>
      </c>
      <c r="B373">
        <f>IF('all SD'!B372="","",'all SD'!B372)</f>
        <v>25311</v>
      </c>
      <c r="C373" t="str">
        <f>IF('all SD'!C372="","",'all SD'!C372)</f>
        <v>41G7</v>
      </c>
      <c r="D373">
        <f>IF('all SD'!D372="","",'all SD'!D372)</f>
        <v>25</v>
      </c>
      <c r="E373" s="26">
        <f>IF('all SD'!E372="","",'all SD'!E372)</f>
        <v>56</v>
      </c>
      <c r="F373">
        <f>IF('all SD'!F372="","",'all SD'!F372)</f>
        <v>2</v>
      </c>
      <c r="G373">
        <f>IF('all SD'!G372="","",'all SD'!G372)</f>
        <v>17</v>
      </c>
      <c r="H373" s="27">
        <f>IF('all SD'!H372="","",'all SD'!H372)</f>
        <v>43</v>
      </c>
      <c r="I373">
        <f>IF('all SD'!BO372="","",'all SD'!BO372)</f>
        <v>56</v>
      </c>
      <c r="J373">
        <f>IF('all SD'!BP372="","",'all SD'!BP372)</f>
        <v>3</v>
      </c>
      <c r="K373">
        <f>IF('all SD'!BQ372="","",'all SD'!BQ372)</f>
        <v>17</v>
      </c>
      <c r="L373" s="27">
        <f>IF('all SD'!BR372="","",'all SD'!BR372)</f>
        <v>46</v>
      </c>
      <c r="M373">
        <f>IF('all SD'!AT372="","",'all SD'!AT372)</f>
        <v>64</v>
      </c>
      <c r="N373" t="str">
        <f>IF('all SD'!BF372="","",'all SD'!BF372)</f>
        <v>SWE</v>
      </c>
      <c r="O373" t="str">
        <f>IF('all SD'!BG372="","",'all SD'!BG372)</f>
        <v>No</v>
      </c>
      <c r="P373" t="str">
        <f>IF('all SD'!BH372="","",'all SD'!BH372)</f>
        <v/>
      </c>
      <c r="Q373" t="str">
        <f>IF('all SD'!BI372="","",'all SD'!BI372)</f>
        <v/>
      </c>
      <c r="R373">
        <f>IF('all SD'!BJ372="","",'all SD'!BJ372)</f>
        <v>1.9514618722384016</v>
      </c>
      <c r="S373" t="str">
        <f>IF('all SD'!BK372="","",'all SD'!BK372)</f>
        <v/>
      </c>
      <c r="T373" t="str">
        <f>IF('all SD'!BL372="","",'all SD'!BL372)</f>
        <v/>
      </c>
      <c r="U373">
        <f>IF('all SD'!BM372="","",'all SD'!BM372)</f>
        <v>1.9514618722384016</v>
      </c>
      <c r="V373">
        <f>IF('all SD'!BN372="","",'all SD'!BN372)</f>
        <v>4</v>
      </c>
    </row>
    <row r="374" spans="1:22" x14ac:dyDescent="0.2">
      <c r="A374" s="20" t="str">
        <f>IF('all SD'!A373="","",'all SD'!A373)</f>
        <v>V</v>
      </c>
      <c r="B374">
        <f>IF('all SD'!B373="","",'all SD'!B373)</f>
        <v>25313</v>
      </c>
      <c r="C374" t="str">
        <f>IF('all SD'!C373="","",'all SD'!C373)</f>
        <v>41G7</v>
      </c>
      <c r="D374">
        <f>IF('all SD'!D373="","",'all SD'!D373)</f>
        <v>25</v>
      </c>
      <c r="E374" s="26">
        <f>IF('all SD'!E373="","",'all SD'!E373)</f>
        <v>56</v>
      </c>
      <c r="F374">
        <f>IF('all SD'!F373="","",'all SD'!F373)</f>
        <v>6.22</v>
      </c>
      <c r="G374">
        <f>IF('all SD'!G373="","",'all SD'!G373)</f>
        <v>17</v>
      </c>
      <c r="H374" s="27">
        <f>IF('all SD'!H373="","",'all SD'!H373)</f>
        <v>50.51</v>
      </c>
      <c r="I374">
        <f>IF('all SD'!BO373="","",'all SD'!BO373)</f>
        <v>56</v>
      </c>
      <c r="J374">
        <f>IF('all SD'!BP373="","",'all SD'!BP373)</f>
        <v>5.39</v>
      </c>
      <c r="K374">
        <f>IF('all SD'!BQ373="","",'all SD'!BQ373)</f>
        <v>15</v>
      </c>
      <c r="L374" s="27">
        <f>IF('all SD'!BR373="","",'all SD'!BR373)</f>
        <v>26.533999999999999</v>
      </c>
      <c r="M374">
        <f>IF('all SD'!AT373="","",'all SD'!AT373)</f>
        <v>69</v>
      </c>
      <c r="N374" t="str">
        <f>IF('all SD'!BF373="","",'all SD'!BF373)</f>
        <v>SWE</v>
      </c>
      <c r="O374" t="str">
        <f>IF('all SD'!BG373="","",'all SD'!BG373)</f>
        <v>No</v>
      </c>
      <c r="P374" t="str">
        <f>IF('all SD'!BH373="","",'all SD'!BH373)</f>
        <v/>
      </c>
      <c r="Q374">
        <f>IF('all SD'!BI373="","",'all SD'!BI373)</f>
        <v>1</v>
      </c>
      <c r="R374">
        <f>IF('all SD'!BJ373="","",'all SD'!BJ373)</f>
        <v>1.4879148752554232</v>
      </c>
      <c r="S374" t="str">
        <f>IF('all SD'!BK373="","",'all SD'!BK373)</f>
        <v/>
      </c>
      <c r="T374" t="str">
        <f>IF('all SD'!BL373="","",'all SD'!BL373)</f>
        <v/>
      </c>
      <c r="U374">
        <f>IF('all SD'!BM373="","",'all SD'!BM373)</f>
        <v>1.4879148752554232</v>
      </c>
      <c r="V374">
        <f>IF('all SD'!BN373="","",'all SD'!BN373)</f>
        <v>4</v>
      </c>
    </row>
    <row r="375" spans="1:22" x14ac:dyDescent="0.2">
      <c r="A375" s="20" t="str">
        <f>IF('all SD'!A374="","",'all SD'!A374)</f>
        <v>V</v>
      </c>
      <c r="B375">
        <f>IF('all SD'!B374="","",'all SD'!B374)</f>
        <v>25314</v>
      </c>
      <c r="C375" t="str">
        <f>IF('all SD'!C374="","",'all SD'!C374)</f>
        <v>41G6</v>
      </c>
      <c r="D375">
        <f>IF('all SD'!D374="","",'all SD'!D374)</f>
        <v>25</v>
      </c>
      <c r="E375" s="26">
        <f>IF('all SD'!E374="","",'all SD'!E374)</f>
        <v>56</v>
      </c>
      <c r="F375">
        <f>IF('all SD'!F374="","",'all SD'!F374)</f>
        <v>21</v>
      </c>
      <c r="G375">
        <f>IF('all SD'!G374="","",'all SD'!G374)</f>
        <v>16</v>
      </c>
      <c r="H375" s="27">
        <f>IF('all SD'!H374="","",'all SD'!H374)</f>
        <v>58</v>
      </c>
      <c r="I375">
        <f>IF('all SD'!BO374="","",'all SD'!BO374)</f>
        <v>56</v>
      </c>
      <c r="J375">
        <f>IF('all SD'!BP374="","",'all SD'!BP374)</f>
        <v>23.1</v>
      </c>
      <c r="K375">
        <f>IF('all SD'!BQ374="","",'all SD'!BQ374)</f>
        <v>16</v>
      </c>
      <c r="L375" s="27">
        <f>IF('all SD'!BR374="","",'all SD'!BR374)</f>
        <v>57.5</v>
      </c>
      <c r="M375">
        <f>IF('all SD'!AT374="","",'all SD'!AT374)</f>
        <v>70</v>
      </c>
      <c r="N375" t="str">
        <f>IF('all SD'!BF374="","",'all SD'!BF374)</f>
        <v>SWE</v>
      </c>
      <c r="O375" t="str">
        <f>IF('all SD'!BG374="","",'all SD'!BG374)</f>
        <v>No</v>
      </c>
      <c r="P375" t="str">
        <f>IF('all SD'!BH374="","",'all SD'!BH374)</f>
        <v/>
      </c>
      <c r="Q375">
        <f>IF('all SD'!BI374="","",'all SD'!BI374)</f>
        <v>1</v>
      </c>
      <c r="R375">
        <f>IF('all SD'!BJ374="","",'all SD'!BJ374)</f>
        <v>2.1181811277979734</v>
      </c>
      <c r="S375" t="str">
        <f>IF('all SD'!BK374="","",'all SD'!BK374)</f>
        <v/>
      </c>
      <c r="T375" t="str">
        <f>IF('all SD'!BL374="","",'all SD'!BL374)</f>
        <v/>
      </c>
      <c r="U375">
        <f>IF('all SD'!BM374="","",'all SD'!BM374)</f>
        <v>2.1181811277979734</v>
      </c>
      <c r="V375">
        <f>IF('all SD'!BN374="","",'all SD'!BN374)</f>
        <v>4</v>
      </c>
    </row>
    <row r="376" spans="1:22" x14ac:dyDescent="0.2">
      <c r="A376" s="20" t="str">
        <f>IF('all SD'!A375="","",'all SD'!A375)</f>
        <v>V</v>
      </c>
      <c r="B376">
        <f>IF('all SD'!B375="","",'all SD'!B375)</f>
        <v>25315</v>
      </c>
      <c r="C376" t="str">
        <f>IF('all SD'!C375="","",'all SD'!C375)</f>
        <v>41G6</v>
      </c>
      <c r="D376">
        <f>IF('all SD'!D375="","",'all SD'!D375)</f>
        <v>25</v>
      </c>
      <c r="E376" s="26">
        <f>IF('all SD'!E375="","",'all SD'!E375)</f>
        <v>56</v>
      </c>
      <c r="F376">
        <f>IF('all SD'!F375="","",'all SD'!F375)</f>
        <v>26.8</v>
      </c>
      <c r="G376">
        <f>IF('all SD'!G375="","",'all SD'!G375)</f>
        <v>16</v>
      </c>
      <c r="H376" s="27">
        <f>IF('all SD'!H375="","",'all SD'!H375)</f>
        <v>58.5</v>
      </c>
      <c r="I376">
        <f>IF('all SD'!BO375="","",'all SD'!BO375)</f>
        <v>56</v>
      </c>
      <c r="J376">
        <f>IF('all SD'!BP375="","",'all SD'!BP375)</f>
        <v>28.6</v>
      </c>
      <c r="K376">
        <f>IF('all SD'!BQ375="","",'all SD'!BQ375)</f>
        <v>16</v>
      </c>
      <c r="L376" s="27">
        <f>IF('all SD'!BR375="","",'all SD'!BR375)</f>
        <v>57.3</v>
      </c>
      <c r="M376">
        <f>IF('all SD'!AT375="","",'all SD'!AT375)</f>
        <v>70</v>
      </c>
      <c r="N376" t="str">
        <f>IF('all SD'!BF375="","",'all SD'!BF375)</f>
        <v>SWE</v>
      </c>
      <c r="O376" t="str">
        <f>IF('all SD'!BG375="","",'all SD'!BG375)</f>
        <v>No</v>
      </c>
      <c r="P376" t="str">
        <f>IF('all SD'!BH375="","",'all SD'!BH375)</f>
        <v/>
      </c>
      <c r="Q376" t="str">
        <f>IF('all SD'!BI375="","",'all SD'!BI375)</f>
        <v/>
      </c>
      <c r="R376">
        <f>IF('all SD'!BJ375="","",'all SD'!BJ375)</f>
        <v>1.9182180767933068</v>
      </c>
      <c r="S376" t="str">
        <f>IF('all SD'!BK375="","",'all SD'!BK375)</f>
        <v/>
      </c>
      <c r="T376" t="str">
        <f>IF('all SD'!BL375="","",'all SD'!BL375)</f>
        <v/>
      </c>
      <c r="U376">
        <f>IF('all SD'!BM375="","",'all SD'!BM375)</f>
        <v>1.9182180767933068</v>
      </c>
      <c r="V376">
        <f>IF('all SD'!BN375="","",'all SD'!BN375)</f>
        <v>4</v>
      </c>
    </row>
    <row r="377" spans="1:22" x14ac:dyDescent="0.2">
      <c r="A377" s="20" t="str">
        <f>IF('all SD'!A376="","",'all SD'!A376)</f>
        <v>V</v>
      </c>
      <c r="B377">
        <f>IF('all SD'!B376="","",'all SD'!B376)</f>
        <v>25316</v>
      </c>
      <c r="C377" t="str">
        <f>IF('all SD'!C376="","",'all SD'!C376)</f>
        <v>38G5</v>
      </c>
      <c r="D377">
        <f>IF('all SD'!D376="","",'all SD'!D376)</f>
        <v>25</v>
      </c>
      <c r="E377" s="26">
        <f>IF('all SD'!E376="","",'all SD'!E376)</f>
        <v>54</v>
      </c>
      <c r="F377">
        <f>IF('all SD'!F376="","",'all SD'!F376)</f>
        <v>56.4</v>
      </c>
      <c r="G377">
        <f>IF('all SD'!G376="","",'all SD'!G376)</f>
        <v>15</v>
      </c>
      <c r="H377" s="27">
        <f>IF('all SD'!H376="","",'all SD'!H376)</f>
        <v>39</v>
      </c>
      <c r="I377">
        <f>IF('all SD'!BO376="","",'all SD'!BO376)</f>
        <v>54</v>
      </c>
      <c r="J377">
        <f>IF('all SD'!BP376="","",'all SD'!BP376)</f>
        <v>55</v>
      </c>
      <c r="K377">
        <f>IF('all SD'!BQ376="","",'all SD'!BQ376)</f>
        <v>15</v>
      </c>
      <c r="L377" s="27">
        <f>IF('all SD'!BR376="","",'all SD'!BR376)</f>
        <v>42</v>
      </c>
      <c r="M377">
        <f>IF('all SD'!AT376="","",'all SD'!AT376)</f>
        <v>79</v>
      </c>
      <c r="N377" t="str">
        <f>IF('all SD'!BF376="","",'all SD'!BF376)</f>
        <v>DEN</v>
      </c>
      <c r="O377" t="str">
        <f>IF('all SD'!BG376="","",'all SD'!BG376)</f>
        <v>No</v>
      </c>
      <c r="P377" t="str">
        <f>IF('all SD'!BH376="","",'all SD'!BH376)</f>
        <v/>
      </c>
      <c r="Q377" t="str">
        <f>IF('all SD'!BI376="","",'all SD'!BI376)</f>
        <v/>
      </c>
      <c r="R377">
        <f>IF('all SD'!BJ376="","",'all SD'!BJ376)</f>
        <v>2.819772862470852</v>
      </c>
      <c r="S377" t="str">
        <f>IF('all SD'!BK376="","",'all SD'!BK376)</f>
        <v/>
      </c>
      <c r="T377" t="str">
        <f>IF('all SD'!BL376="","",'all SD'!BL376)</f>
        <v/>
      </c>
      <c r="U377">
        <f>IF('all SD'!BM376="","",'all SD'!BM376)</f>
        <v>2.819772862470852</v>
      </c>
      <c r="V377">
        <f>IF('all SD'!BN376="","",'all SD'!BN376)</f>
        <v>4</v>
      </c>
    </row>
    <row r="378" spans="1:22" x14ac:dyDescent="0.2">
      <c r="A378" s="20" t="str">
        <f>IF('all SD'!A377="","",'all SD'!A377)</f>
        <v>V</v>
      </c>
      <c r="B378">
        <f>IF('all SD'!B377="","",'all SD'!B377)</f>
        <v>25318</v>
      </c>
      <c r="C378" t="str">
        <f>IF('all SD'!C377="","",'all SD'!C377)</f>
        <v>38G5</v>
      </c>
      <c r="D378">
        <f>IF('all SD'!D377="","",'all SD'!D377)</f>
        <v>25</v>
      </c>
      <c r="E378" s="26">
        <f>IF('all SD'!E377="","",'all SD'!E377)</f>
        <v>54</v>
      </c>
      <c r="F378">
        <f>IF('all SD'!F377="","",'all SD'!F377)</f>
        <v>55.8</v>
      </c>
      <c r="G378">
        <f>IF('all SD'!G377="","",'all SD'!G377)</f>
        <v>15</v>
      </c>
      <c r="H378" s="27">
        <f>IF('all SD'!H377="","",'all SD'!H377)</f>
        <v>41.4</v>
      </c>
      <c r="I378">
        <f>IF('all SD'!BO377="","",'all SD'!BO377)</f>
        <v>54</v>
      </c>
      <c r="J378">
        <f>IF('all SD'!BP377="","",'all SD'!BP377)</f>
        <v>56.22</v>
      </c>
      <c r="K378">
        <f>IF('all SD'!BQ377="","",'all SD'!BQ377)</f>
        <v>15</v>
      </c>
      <c r="L378" s="27">
        <f>IF('all SD'!BR377="","",'all SD'!BR377)</f>
        <v>39.4</v>
      </c>
      <c r="M378">
        <f>IF('all SD'!AT377="","",'all SD'!AT377)</f>
        <v>75</v>
      </c>
      <c r="N378" t="str">
        <f>IF('all SD'!BF377="","",'all SD'!BF377)</f>
        <v>DEN</v>
      </c>
      <c r="O378" t="str">
        <f>IF('all SD'!BG377="","",'all SD'!BG377)</f>
        <v>No</v>
      </c>
      <c r="P378">
        <f>IF('all SD'!BH377="","",'all SD'!BH377)</f>
        <v>2</v>
      </c>
      <c r="Q378">
        <f>IF('all SD'!BI377="","",'all SD'!BI377)</f>
        <v>1</v>
      </c>
      <c r="R378">
        <f>IF('all SD'!BJ377="","",'all SD'!BJ377)</f>
        <v>2.4992611571048484</v>
      </c>
      <c r="S378" t="str">
        <f>IF('all SD'!BK377="","",'all SD'!BK377)</f>
        <v/>
      </c>
      <c r="T378" t="str">
        <f>IF('all SD'!BL377="","",'all SD'!BL377)</f>
        <v/>
      </c>
      <c r="U378">
        <f>IF('all SD'!BM377="","",'all SD'!BM377)</f>
        <v>2.4992611571048484</v>
      </c>
      <c r="V378">
        <f>IF('all SD'!BN377="","",'all SD'!BN377)</f>
        <v>4</v>
      </c>
    </row>
    <row r="379" spans="1:22" x14ac:dyDescent="0.2">
      <c r="A379" s="20" t="str">
        <f>IF('all SD'!A378="","",'all SD'!A378)</f>
        <v>V</v>
      </c>
      <c r="B379">
        <f>IF('all SD'!B378="","",'all SD'!B378)</f>
        <v>25321</v>
      </c>
      <c r="C379" t="str">
        <f>IF('all SD'!C378="","",'all SD'!C378)</f>
        <v>39G5</v>
      </c>
      <c r="D379">
        <f>IF('all SD'!D378="","",'all SD'!D378)</f>
        <v>25</v>
      </c>
      <c r="E379" s="26">
        <f>IF('all SD'!E378="","",'all SD'!E378)</f>
        <v>55</v>
      </c>
      <c r="F379">
        <f>IF('all SD'!F378="","",'all SD'!F378)</f>
        <v>5.4</v>
      </c>
      <c r="G379">
        <f>IF('all SD'!G378="","",'all SD'!G378)</f>
        <v>15</v>
      </c>
      <c r="H379" s="27">
        <f>IF('all SD'!H378="","",'all SD'!H378)</f>
        <v>36</v>
      </c>
      <c r="I379">
        <f>IF('all SD'!BO378="","",'all SD'!BO378)</f>
        <v>55</v>
      </c>
      <c r="J379">
        <f>IF('all SD'!BP378="","",'all SD'!BP378)</f>
        <v>4.9400000000000004</v>
      </c>
      <c r="K379">
        <f>IF('all SD'!BQ378="","",'all SD'!BQ378)</f>
        <v>15</v>
      </c>
      <c r="L379" s="27">
        <f>IF('all SD'!BR378="","",'all SD'!BR378)</f>
        <v>40.29</v>
      </c>
      <c r="M379">
        <f>IF('all SD'!AT378="","",'all SD'!AT378)</f>
        <v>78</v>
      </c>
      <c r="N379" t="str">
        <f>IF('all SD'!BF378="","",'all SD'!BF378)</f>
        <v>DEN</v>
      </c>
      <c r="O379" t="str">
        <f>IF('all SD'!BG378="","",'all SD'!BG378)</f>
        <v>No</v>
      </c>
      <c r="P379">
        <f>IF('all SD'!BH378="","",'all SD'!BH378)</f>
        <v>1</v>
      </c>
      <c r="Q379" t="str">
        <f>IF('all SD'!BI378="","",'all SD'!BI378)</f>
        <v/>
      </c>
      <c r="R379">
        <f>IF('all SD'!BJ378="","",'all SD'!BJ378)</f>
        <v>2.4980729807874509</v>
      </c>
      <c r="S379" t="str">
        <f>IF('all SD'!BK378="","",'all SD'!BK378)</f>
        <v/>
      </c>
      <c r="T379" t="str">
        <f>IF('all SD'!BL378="","",'all SD'!BL378)</f>
        <v/>
      </c>
      <c r="U379">
        <f>IF('all SD'!BM378="","",'all SD'!BM378)</f>
        <v>2.4980729807874509</v>
      </c>
      <c r="V379">
        <f>IF('all SD'!BN378="","",'all SD'!BN378)</f>
        <v>4</v>
      </c>
    </row>
    <row r="380" spans="1:22" x14ac:dyDescent="0.2">
      <c r="A380" s="20" t="str">
        <f>IF('all SD'!A379="","",'all SD'!A379)</f>
        <v>V</v>
      </c>
      <c r="B380">
        <f>IF('all SD'!B379="","",'all SD'!B379)</f>
        <v>25322</v>
      </c>
      <c r="C380" t="str">
        <f>IF('all SD'!C379="","",'all SD'!C379)</f>
        <v>39G5</v>
      </c>
      <c r="D380">
        <f>IF('all SD'!D379="","",'all SD'!D379)</f>
        <v>25</v>
      </c>
      <c r="E380" s="26">
        <f>IF('all SD'!E379="","",'all SD'!E379)</f>
        <v>55</v>
      </c>
      <c r="F380">
        <f>IF('all SD'!F379="","",'all SD'!F379)</f>
        <v>3.1</v>
      </c>
      <c r="G380">
        <f>IF('all SD'!G379="","",'all SD'!G379)</f>
        <v>15</v>
      </c>
      <c r="H380" s="27">
        <f>IF('all SD'!H379="","",'all SD'!H379)</f>
        <v>42.6</v>
      </c>
      <c r="I380">
        <f>IF('all SD'!BO379="","",'all SD'!BO379)</f>
        <v>55</v>
      </c>
      <c r="J380">
        <f>IF('all SD'!BP379="","",'all SD'!BP379)</f>
        <v>1</v>
      </c>
      <c r="K380">
        <f>IF('all SD'!BQ379="","",'all SD'!BQ379)</f>
        <v>15</v>
      </c>
      <c r="L380" s="27">
        <f>IF('all SD'!BR379="","",'all SD'!BR379)</f>
        <v>37.5</v>
      </c>
      <c r="M380">
        <f>IF('all SD'!AT379="","",'all SD'!AT379)</f>
        <v>87</v>
      </c>
      <c r="N380" t="str">
        <f>IF('all SD'!BF379="","",'all SD'!BF379)</f>
        <v>DEN</v>
      </c>
      <c r="O380" t="str">
        <f>IF('all SD'!BG379="","",'all SD'!BG379)</f>
        <v>No</v>
      </c>
      <c r="P380">
        <f>IF('all SD'!BH379="","",'all SD'!BH379)</f>
        <v>2</v>
      </c>
      <c r="Q380">
        <f>IF('all SD'!BI379="","",'all SD'!BI379)</f>
        <v>1</v>
      </c>
      <c r="R380">
        <f>IF('all SD'!BJ379="","",'all SD'!BJ379)</f>
        <v>3.6130824714501122</v>
      </c>
      <c r="S380" t="str">
        <f>IF('all SD'!BK379="","",'all SD'!BK379)</f>
        <v/>
      </c>
      <c r="T380" t="str">
        <f>IF('all SD'!BL379="","",'all SD'!BL379)</f>
        <v/>
      </c>
      <c r="U380">
        <f>IF('all SD'!BM379="","",'all SD'!BM379)</f>
        <v>3.6130824714501122</v>
      </c>
      <c r="V380">
        <f>IF('all SD'!BN379="","",'all SD'!BN379)</f>
        <v>5</v>
      </c>
    </row>
    <row r="381" spans="1:22" x14ac:dyDescent="0.2">
      <c r="A381" s="20" t="str">
        <f>IF('all SD'!A380="","",'all SD'!A380)</f>
        <v>V</v>
      </c>
      <c r="B381">
        <f>IF('all SD'!B380="","",'all SD'!B380)</f>
        <v>25326</v>
      </c>
      <c r="C381" t="str">
        <f>IF('all SD'!C380="","",'all SD'!C380)</f>
        <v>39G6</v>
      </c>
      <c r="D381">
        <f>IF('all SD'!D380="","",'all SD'!D380)</f>
        <v>25</v>
      </c>
      <c r="E381" s="26">
        <f>IF('all SD'!E380="","",'all SD'!E380)</f>
        <v>55</v>
      </c>
      <c r="F381">
        <f>IF('all SD'!F380="","",'all SD'!F380)</f>
        <v>8.1</v>
      </c>
      <c r="G381">
        <f>IF('all SD'!G380="","",'all SD'!G380)</f>
        <v>16</v>
      </c>
      <c r="H381" s="27">
        <f>IF('all SD'!H380="","",'all SD'!H380)</f>
        <v>3.6</v>
      </c>
      <c r="I381">
        <f>IF('all SD'!BO380="","",'all SD'!BO380)</f>
        <v>55</v>
      </c>
      <c r="J381">
        <f>IF('all SD'!BP380="","",'all SD'!BP380)</f>
        <v>9</v>
      </c>
      <c r="K381">
        <f>IF('all SD'!BQ380="","",'all SD'!BQ380)</f>
        <v>16</v>
      </c>
      <c r="L381" s="27">
        <f>IF('all SD'!BR380="","",'all SD'!BR380)</f>
        <v>0.5</v>
      </c>
      <c r="M381">
        <f>IF('all SD'!AT380="","",'all SD'!AT380)</f>
        <v>92</v>
      </c>
      <c r="N381" t="str">
        <f>IF('all SD'!BF380="","",'all SD'!BF380)</f>
        <v>POL</v>
      </c>
      <c r="O381" t="str">
        <f>IF('all SD'!BG380="","",'all SD'!BG380)</f>
        <v>No</v>
      </c>
      <c r="P381" t="str">
        <f>IF('all SD'!BH380="","",'all SD'!BH380)</f>
        <v/>
      </c>
      <c r="Q381">
        <f>IF('all SD'!BI380="","",'all SD'!BI380)</f>
        <v>1</v>
      </c>
      <c r="R381">
        <f>IF('all SD'!BJ380="","",'all SD'!BJ380)</f>
        <v>1.9872477928521399</v>
      </c>
      <c r="S381" t="str">
        <f>IF('all SD'!BK380="","",'all SD'!BK380)</f>
        <v/>
      </c>
      <c r="T381" t="str">
        <f>IF('all SD'!BL380="","",'all SD'!BL380)</f>
        <v/>
      </c>
      <c r="U381">
        <f>IF('all SD'!BM380="","",'all SD'!BM380)</f>
        <v>1.9872477928521399</v>
      </c>
      <c r="V381">
        <f>IF('all SD'!BN380="","",'all SD'!BN380)</f>
        <v>5</v>
      </c>
    </row>
    <row r="382" spans="1:22" x14ac:dyDescent="0.2">
      <c r="A382" s="20" t="str">
        <f>IF('all SD'!A381="","",'all SD'!A381)</f>
        <v>V</v>
      </c>
      <c r="B382">
        <f>IF('all SD'!B381="","",'all SD'!B381)</f>
        <v>25330</v>
      </c>
      <c r="C382" t="str">
        <f>IF('all SD'!C381="","",'all SD'!C381)</f>
        <v>39G5</v>
      </c>
      <c r="D382">
        <f>IF('all SD'!D381="","",'all SD'!D381)</f>
        <v>25</v>
      </c>
      <c r="E382" s="26">
        <f>IF('all SD'!E381="","",'all SD'!E381)</f>
        <v>55</v>
      </c>
      <c r="F382">
        <f>IF('all SD'!F381="","",'all SD'!F381)</f>
        <v>15.7</v>
      </c>
      <c r="G382">
        <f>IF('all SD'!G381="","",'all SD'!G381)</f>
        <v>15</v>
      </c>
      <c r="H382" s="27">
        <f>IF('all SD'!H381="","",'all SD'!H381)</f>
        <v>58.7</v>
      </c>
      <c r="I382">
        <f>IF('all SD'!BO381="","",'all SD'!BO381)</f>
        <v>55</v>
      </c>
      <c r="J382">
        <f>IF('all SD'!BP381="","",'all SD'!BP381)</f>
        <v>13.2</v>
      </c>
      <c r="K382">
        <f>IF('all SD'!BQ381="","",'all SD'!BQ381)</f>
        <v>15</v>
      </c>
      <c r="L382" s="27">
        <f>IF('all SD'!BR381="","",'all SD'!BR381)</f>
        <v>55.6</v>
      </c>
      <c r="M382">
        <f>IF('all SD'!AT381="","",'all SD'!AT381)</f>
        <v>90.9</v>
      </c>
      <c r="N382" t="str">
        <f>IF('all SD'!BF381="","",'all SD'!BF381)</f>
        <v>DEN</v>
      </c>
      <c r="O382" t="str">
        <f>IF('all SD'!BG381="","",'all SD'!BG381)</f>
        <v>No</v>
      </c>
      <c r="P382">
        <f>IF('all SD'!BH381="","",'all SD'!BH381)</f>
        <v>2</v>
      </c>
      <c r="Q382">
        <f>IF('all SD'!BI381="","",'all SD'!BI381)</f>
        <v>1</v>
      </c>
      <c r="R382">
        <f>IF('all SD'!BJ381="","",'all SD'!BJ381)</f>
        <v>3.1572669067360755</v>
      </c>
      <c r="S382" t="str">
        <f>IF('all SD'!BK381="","",'all SD'!BK381)</f>
        <v/>
      </c>
      <c r="T382" t="str">
        <f>IF('all SD'!BL381="","",'all SD'!BL381)</f>
        <v/>
      </c>
      <c r="U382">
        <f>IF('all SD'!BM381="","",'all SD'!BM381)</f>
        <v>3.1572669067360755</v>
      </c>
      <c r="V382">
        <f>IF('all SD'!BN381="","",'all SD'!BN381)</f>
        <v>5</v>
      </c>
    </row>
    <row r="383" spans="1:22" x14ac:dyDescent="0.2">
      <c r="A383" s="20" t="str">
        <f>IF('all SD'!A382="","",'all SD'!A382)</f>
        <v>V</v>
      </c>
      <c r="B383">
        <f>IF('all SD'!B382="","",'all SD'!B382)</f>
        <v>25331</v>
      </c>
      <c r="C383" t="str">
        <f>IF('all SD'!C382="","",'all SD'!C382)</f>
        <v>39G6</v>
      </c>
      <c r="D383">
        <f>IF('all SD'!D382="","",'all SD'!D382)</f>
        <v>25</v>
      </c>
      <c r="E383" s="26">
        <f>IF('all SD'!E382="","",'all SD'!E382)</f>
        <v>55</v>
      </c>
      <c r="F383">
        <f>IF('all SD'!F382="","",'all SD'!F382)</f>
        <v>16.100000000000001</v>
      </c>
      <c r="G383">
        <f>IF('all SD'!G382="","",'all SD'!G382)</f>
        <v>16</v>
      </c>
      <c r="H383" s="27">
        <f>IF('all SD'!H382="","",'all SD'!H382)</f>
        <v>3.9</v>
      </c>
      <c r="I383">
        <f>IF('all SD'!BO382="","",'all SD'!BO382)</f>
        <v>55</v>
      </c>
      <c r="J383">
        <f>IF('all SD'!BP382="","",'all SD'!BP382)</f>
        <v>17.100000000000001</v>
      </c>
      <c r="K383">
        <f>IF('all SD'!BQ382="","",'all SD'!BQ382)</f>
        <v>15</v>
      </c>
      <c r="L383" s="27">
        <f>IF('all SD'!BR382="","",'all SD'!BR382)</f>
        <v>59.3</v>
      </c>
      <c r="M383">
        <f>IF('all SD'!AT382="","",'all SD'!AT382)</f>
        <v>91</v>
      </c>
      <c r="N383" t="str">
        <f>IF('all SD'!BF382="","",'all SD'!BF382)</f>
        <v>DEN</v>
      </c>
      <c r="O383" t="str">
        <f>IF('all SD'!BG382="","",'all SD'!BG382)</f>
        <v>No</v>
      </c>
      <c r="P383">
        <f>IF('all SD'!BH382="","",'all SD'!BH382)</f>
        <v>2</v>
      </c>
      <c r="Q383">
        <f>IF('all SD'!BI382="","",'all SD'!BI382)</f>
        <v>1</v>
      </c>
      <c r="R383">
        <f>IF('all SD'!BJ382="","",'all SD'!BJ382)</f>
        <v>2.9150188338027316</v>
      </c>
      <c r="S383" t="str">
        <f>IF('all SD'!BK382="","",'all SD'!BK382)</f>
        <v/>
      </c>
      <c r="T383" t="str">
        <f>IF('all SD'!BL382="","",'all SD'!BL382)</f>
        <v/>
      </c>
      <c r="U383">
        <f>IF('all SD'!BM382="","",'all SD'!BM382)</f>
        <v>2.9150188338027316</v>
      </c>
      <c r="V383">
        <f>IF('all SD'!BN382="","",'all SD'!BN382)</f>
        <v>5</v>
      </c>
    </row>
    <row r="384" spans="1:22" x14ac:dyDescent="0.2">
      <c r="A384" s="20" t="str">
        <f>IF('all SD'!A383="","",'all SD'!A383)</f>
        <v>V</v>
      </c>
      <c r="B384">
        <f>IF('all SD'!B383="","",'all SD'!B383)</f>
        <v>25333</v>
      </c>
      <c r="C384" t="str">
        <f>IF('all SD'!C383="","",'all SD'!C383)</f>
        <v>39G6</v>
      </c>
      <c r="D384">
        <f>IF('all SD'!D383="","",'all SD'!D383)</f>
        <v>25</v>
      </c>
      <c r="E384" s="26">
        <f>IF('all SD'!E383="","",'all SD'!E383)</f>
        <v>55</v>
      </c>
      <c r="F384">
        <f>IF('all SD'!F383="","",'all SD'!F383)</f>
        <v>19</v>
      </c>
      <c r="G384">
        <f>IF('all SD'!G383="","",'all SD'!G383)</f>
        <v>16</v>
      </c>
      <c r="H384" s="27">
        <f>IF('all SD'!H383="","",'all SD'!H383)</f>
        <v>11</v>
      </c>
      <c r="I384">
        <f>IF('all SD'!BO383="","",'all SD'!BO383)</f>
        <v>55</v>
      </c>
      <c r="J384">
        <f>IF('all SD'!BP383="","",'all SD'!BP383)</f>
        <v>16.899999999999999</v>
      </c>
      <c r="K384">
        <f>IF('all SD'!BQ383="","",'all SD'!BQ383)</f>
        <v>16</v>
      </c>
      <c r="L384" s="27">
        <f>IF('all SD'!BR383="","",'all SD'!BR383)</f>
        <v>6.2</v>
      </c>
      <c r="M384">
        <f>IF('all SD'!AT383="","",'all SD'!AT383)</f>
        <v>78</v>
      </c>
      <c r="N384" t="str">
        <f>IF('all SD'!BF383="","",'all SD'!BF383)</f>
        <v>DEN</v>
      </c>
      <c r="O384" t="str">
        <f>IF('all SD'!BG383="","",'all SD'!BG383)</f>
        <v>No</v>
      </c>
      <c r="P384">
        <f>IF('all SD'!BH383="","",'all SD'!BH383)</f>
        <v>2</v>
      </c>
      <c r="Q384">
        <f>IF('all SD'!BI383="","",'all SD'!BI383)</f>
        <v>1</v>
      </c>
      <c r="R384">
        <f>IF('all SD'!BJ383="","",'all SD'!BJ383)</f>
        <v>3.4765745249911877</v>
      </c>
      <c r="S384" t="str">
        <f>IF('all SD'!BK383="","",'all SD'!BK383)</f>
        <v/>
      </c>
      <c r="T384" t="str">
        <f>IF('all SD'!BL383="","",'all SD'!BL383)</f>
        <v/>
      </c>
      <c r="U384">
        <f>IF('all SD'!BM383="","",'all SD'!BM383)</f>
        <v>3.4765745249911877</v>
      </c>
      <c r="V384">
        <f>IF('all SD'!BN383="","",'all SD'!BN383)</f>
        <v>4</v>
      </c>
    </row>
    <row r="385" spans="1:22" x14ac:dyDescent="0.2">
      <c r="A385" s="20" t="str">
        <f>IF('all SD'!A384="","",'all SD'!A384)</f>
        <v>V</v>
      </c>
      <c r="B385">
        <f>IF('all SD'!B384="","",'all SD'!B384)</f>
        <v>25339</v>
      </c>
      <c r="C385" t="str">
        <f>IF('all SD'!C384="","",'all SD'!C384)</f>
        <v>39G7</v>
      </c>
      <c r="D385">
        <f>IF('all SD'!D384="","",'all SD'!D384)</f>
        <v>25</v>
      </c>
      <c r="E385" s="26">
        <f>IF('all SD'!E384="","",'all SD'!E384)</f>
        <v>55</v>
      </c>
      <c r="F385">
        <f>IF('all SD'!F384="","",'all SD'!F384)</f>
        <v>15.5</v>
      </c>
      <c r="G385">
        <f>IF('all SD'!G384="","",'all SD'!G384)</f>
        <v>17</v>
      </c>
      <c r="H385" s="27">
        <f>IF('all SD'!H384="","",'all SD'!H384)</f>
        <v>25.5</v>
      </c>
      <c r="I385">
        <f>IF('all SD'!BO384="","",'all SD'!BO384)</f>
        <v>55</v>
      </c>
      <c r="J385">
        <f>IF('all SD'!BP384="","",'all SD'!BP384)</f>
        <v>15.5</v>
      </c>
      <c r="K385">
        <f>IF('all SD'!BQ384="","",'all SD'!BQ384)</f>
        <v>17</v>
      </c>
      <c r="L385" s="27">
        <f>IF('all SD'!BR384="","",'all SD'!BR384)</f>
        <v>29</v>
      </c>
      <c r="M385">
        <f>IF('all SD'!AT384="","",'all SD'!AT384)</f>
        <v>88.8</v>
      </c>
      <c r="N385" t="str">
        <f>IF('all SD'!BF384="","",'all SD'!BF384)</f>
        <v>POL</v>
      </c>
      <c r="O385" t="str">
        <f>IF('all SD'!BG384="","",'all SD'!BG384)</f>
        <v>No</v>
      </c>
      <c r="P385">
        <f>IF('all SD'!BH384="","",'all SD'!BH384)</f>
        <v>2</v>
      </c>
      <c r="Q385" t="str">
        <f>IF('all SD'!BI384="","",'all SD'!BI384)</f>
        <v/>
      </c>
      <c r="R385">
        <f>IF('all SD'!BJ384="","",'all SD'!BJ384)</f>
        <v>1.9945703780682427</v>
      </c>
      <c r="S385" t="str">
        <f>IF('all SD'!BK384="","",'all SD'!BK384)</f>
        <v/>
      </c>
      <c r="T385" t="str">
        <f>IF('all SD'!BL384="","",'all SD'!BL384)</f>
        <v/>
      </c>
      <c r="U385">
        <f>IF('all SD'!BM384="","",'all SD'!BM384)</f>
        <v>1.9945703780682427</v>
      </c>
      <c r="V385">
        <f>IF('all SD'!BN384="","",'all SD'!BN384)</f>
        <v>5</v>
      </c>
    </row>
    <row r="386" spans="1:22" x14ac:dyDescent="0.2">
      <c r="A386" s="20" t="str">
        <f>IF('all SD'!A385="","",'all SD'!A385)</f>
        <v>V</v>
      </c>
      <c r="B386">
        <f>IF('all SD'!B385="","",'all SD'!B385)</f>
        <v>25341</v>
      </c>
      <c r="C386" t="str">
        <f>IF('all SD'!C385="","",'all SD'!C385)</f>
        <v>39G5</v>
      </c>
      <c r="D386">
        <f>IF('all SD'!D385="","",'all SD'!D385)</f>
        <v>25</v>
      </c>
      <c r="E386" s="26">
        <f>IF('all SD'!E385="","",'all SD'!E385)</f>
        <v>55</v>
      </c>
      <c r="F386">
        <f>IF('all SD'!F385="","",'all SD'!F385)</f>
        <v>20.94</v>
      </c>
      <c r="G386">
        <f>IF('all SD'!G385="","",'all SD'!G385)</f>
        <v>15</v>
      </c>
      <c r="H386" s="27">
        <f>IF('all SD'!H385="","",'all SD'!H385)</f>
        <v>22.27</v>
      </c>
      <c r="I386">
        <f>IF('all SD'!BO385="","",'all SD'!BO385)</f>
        <v>55</v>
      </c>
      <c r="J386">
        <f>IF('all SD'!BP385="","",'all SD'!BP385)</f>
        <v>19.510000000000002</v>
      </c>
      <c r="K386">
        <f>IF('all SD'!BQ385="","",'all SD'!BQ385)</f>
        <v>15</v>
      </c>
      <c r="L386" s="27">
        <f>IF('all SD'!BR385="","",'all SD'!BR385)</f>
        <v>21.11</v>
      </c>
      <c r="M386">
        <f>IF('all SD'!AT385="","",'all SD'!AT385)</f>
        <v>81</v>
      </c>
      <c r="N386" t="str">
        <f>IF('all SD'!BF385="","",'all SD'!BF385)</f>
        <v>DEN</v>
      </c>
      <c r="O386" t="str">
        <f>IF('all SD'!BG385="","",'all SD'!BG385)</f>
        <v>No</v>
      </c>
      <c r="P386" t="str">
        <f>IF('all SD'!BH385="","",'all SD'!BH385)</f>
        <v/>
      </c>
      <c r="Q386" t="str">
        <f>IF('all SD'!BI385="","",'all SD'!BI385)</f>
        <v/>
      </c>
      <c r="R386">
        <f>IF('all SD'!BJ385="","",'all SD'!BJ385)</f>
        <v>4.6276020780845526</v>
      </c>
      <c r="S386" t="str">
        <f>IF('all SD'!BK385="","",'all SD'!BK385)</f>
        <v/>
      </c>
      <c r="T386" t="str">
        <f>IF('all SD'!BL385="","",'all SD'!BL385)</f>
        <v/>
      </c>
      <c r="U386">
        <f>IF('all SD'!BM385="","",'all SD'!BM385)</f>
        <v>1.5748542377397061</v>
      </c>
      <c r="V386">
        <f>IF('all SD'!BN385="","",'all SD'!BN385)</f>
        <v>5</v>
      </c>
    </row>
    <row r="387" spans="1:22" x14ac:dyDescent="0.2">
      <c r="A387" s="20" t="str">
        <f>IF('all SD'!A386="","",'all SD'!A386)</f>
        <v>V</v>
      </c>
      <c r="B387">
        <f>IF('all SD'!B386="","",'all SD'!B386)</f>
        <v>25342</v>
      </c>
      <c r="C387" t="str">
        <f>IF('all SD'!C386="","",'all SD'!C386)</f>
        <v>39G5</v>
      </c>
      <c r="D387">
        <f>IF('all SD'!D386="","",'all SD'!D386)</f>
        <v>25</v>
      </c>
      <c r="E387" s="26">
        <f>IF('all SD'!E386="","",'all SD'!E386)</f>
        <v>55</v>
      </c>
      <c r="F387">
        <f>IF('all SD'!F386="","",'all SD'!F386)</f>
        <v>26.7</v>
      </c>
      <c r="G387">
        <f>IF('all SD'!G386="","",'all SD'!G386)</f>
        <v>15</v>
      </c>
      <c r="H387" s="27">
        <f>IF('all SD'!H386="","",'all SD'!H386)</f>
        <v>32.5</v>
      </c>
      <c r="I387">
        <f>IF('all SD'!BO386="","",'all SD'!BO386)</f>
        <v>55</v>
      </c>
      <c r="J387">
        <f>IF('all SD'!BP386="","",'all SD'!BP386)</f>
        <v>29.7</v>
      </c>
      <c r="K387">
        <f>IF('all SD'!BQ386="","",'all SD'!BQ386)</f>
        <v>15</v>
      </c>
      <c r="L387" s="27">
        <f>IF('all SD'!BR386="","",'all SD'!BR386)</f>
        <v>34.9</v>
      </c>
      <c r="M387">
        <f>IF('all SD'!AT386="","",'all SD'!AT386)</f>
        <v>84</v>
      </c>
      <c r="N387" t="str">
        <f>IF('all SD'!BF386="","",'all SD'!BF386)</f>
        <v>DEN</v>
      </c>
      <c r="O387" t="str">
        <f>IF('all SD'!BG386="","",'all SD'!BG386)</f>
        <v>No</v>
      </c>
      <c r="P387">
        <f>IF('all SD'!BH386="","",'all SD'!BH386)</f>
        <v>1</v>
      </c>
      <c r="Q387" t="str">
        <f>IF('all SD'!BI386="","",'all SD'!BI386)</f>
        <v/>
      </c>
      <c r="R387">
        <f>IF('all SD'!BJ386="","",'all SD'!BJ386)</f>
        <v>3.3242514421523017</v>
      </c>
      <c r="S387" t="str">
        <f>IF('all SD'!BK386="","",'all SD'!BK386)</f>
        <v/>
      </c>
      <c r="T387" t="str">
        <f>IF('all SD'!BL386="","",'all SD'!BL386)</f>
        <v/>
      </c>
      <c r="U387">
        <f>IF('all SD'!BM386="","",'all SD'!BM386)</f>
        <v>3.3242514421523017</v>
      </c>
      <c r="V387">
        <f>IF('all SD'!BN386="","",'all SD'!BN386)</f>
        <v>5</v>
      </c>
    </row>
    <row r="388" spans="1:22" x14ac:dyDescent="0.2">
      <c r="A388" s="20" t="str">
        <f>IF('all SD'!A387="","",'all SD'!A387)</f>
        <v>V</v>
      </c>
      <c r="B388">
        <f>IF('all SD'!B387="","",'all SD'!B387)</f>
        <v>25344</v>
      </c>
      <c r="C388" t="str">
        <f>IF('all SD'!C387="","",'all SD'!C387)</f>
        <v>39G5</v>
      </c>
      <c r="D388">
        <f>IF('all SD'!D387="","",'all SD'!D387)</f>
        <v>25</v>
      </c>
      <c r="E388" s="26">
        <f>IF('all SD'!E387="","",'all SD'!E387)</f>
        <v>55</v>
      </c>
      <c r="F388">
        <f>IF('all SD'!F387="","",'all SD'!F387)</f>
        <v>27.4</v>
      </c>
      <c r="G388">
        <f>IF('all SD'!G387="","",'all SD'!G387)</f>
        <v>15</v>
      </c>
      <c r="H388" s="27">
        <f>IF('all SD'!H387="","",'all SD'!H387)</f>
        <v>56.2</v>
      </c>
      <c r="I388">
        <f>IF('all SD'!BO387="","",'all SD'!BO387)</f>
        <v>55</v>
      </c>
      <c r="J388">
        <f>IF('all SD'!BP387="","",'all SD'!BP387)</f>
        <v>29.5</v>
      </c>
      <c r="K388">
        <f>IF('all SD'!BQ387="","",'all SD'!BQ387)</f>
        <v>15</v>
      </c>
      <c r="L388" s="27">
        <f>IF('all SD'!BR387="","",'all SD'!BR387)</f>
        <v>58.1</v>
      </c>
      <c r="M388">
        <f>IF('all SD'!AT387="","",'all SD'!AT387)</f>
        <v>85</v>
      </c>
      <c r="N388" t="str">
        <f>IF('all SD'!BF387="","",'all SD'!BF387)</f>
        <v>DEN</v>
      </c>
      <c r="O388" t="str">
        <f>IF('all SD'!BG387="","",'all SD'!BG387)</f>
        <v>No</v>
      </c>
      <c r="P388">
        <f>IF('all SD'!BH387="","",'all SD'!BH387)</f>
        <v>2</v>
      </c>
      <c r="Q388" t="str">
        <f>IF('all SD'!BI387="","",'all SD'!BI387)</f>
        <v/>
      </c>
      <c r="R388">
        <f>IF('all SD'!BJ387="","",'all SD'!BJ387)</f>
        <v>2.3600138524656815</v>
      </c>
      <c r="S388" t="str">
        <f>IF('all SD'!BK387="","",'all SD'!BK387)</f>
        <v/>
      </c>
      <c r="T388" t="str">
        <f>IF('all SD'!BL387="","",'all SD'!BL387)</f>
        <v/>
      </c>
      <c r="U388">
        <f>IF('all SD'!BM387="","",'all SD'!BM387)</f>
        <v>2.3600138524656815</v>
      </c>
      <c r="V388">
        <f>IF('all SD'!BN387="","",'all SD'!BN387)</f>
        <v>5</v>
      </c>
    </row>
    <row r="389" spans="1:22" x14ac:dyDescent="0.2">
      <c r="A389" s="20" t="str">
        <f>IF('all SD'!A388="","",'all SD'!A388)</f>
        <v>V</v>
      </c>
      <c r="B389">
        <f>IF('all SD'!B388="","",'all SD'!B388)</f>
        <v>25347</v>
      </c>
      <c r="C389" t="str">
        <f>IF('all SD'!C388="","",'all SD'!C388)</f>
        <v>40G5</v>
      </c>
      <c r="D389">
        <f>IF('all SD'!D388="","",'all SD'!D388)</f>
        <v>25</v>
      </c>
      <c r="E389" s="26">
        <f>IF('all SD'!E388="","",'all SD'!E388)</f>
        <v>55</v>
      </c>
      <c r="F389">
        <f>IF('all SD'!F388="","",'all SD'!F388)</f>
        <v>50.1</v>
      </c>
      <c r="G389">
        <f>IF('all SD'!G388="","",'all SD'!G388)</f>
        <v>15</v>
      </c>
      <c r="H389" s="27">
        <f>IF('all SD'!H388="","",'all SD'!H388)</f>
        <v>56.77</v>
      </c>
      <c r="I389">
        <f>IF('all SD'!BO388="","",'all SD'!BO388)</f>
        <v>55</v>
      </c>
      <c r="J389">
        <f>IF('all SD'!BP388="","",'all SD'!BP388)</f>
        <v>50.74</v>
      </c>
      <c r="K389">
        <f>IF('all SD'!BQ388="","",'all SD'!BQ388)</f>
        <v>15</v>
      </c>
      <c r="L389" s="27">
        <f>IF('all SD'!BR388="","",'all SD'!BR388)</f>
        <v>59.2</v>
      </c>
      <c r="M389">
        <f>IF('all SD'!AT388="","",'all SD'!AT388)</f>
        <v>57</v>
      </c>
      <c r="N389" t="str">
        <f>IF('all SD'!BF388="","",'all SD'!BF388)</f>
        <v>SWE</v>
      </c>
      <c r="O389" t="str">
        <f>IF('all SD'!BG388="","",'all SD'!BG388)</f>
        <v>No</v>
      </c>
      <c r="P389">
        <f>IF('all SD'!BH388="","",'all SD'!BH388)</f>
        <v>1</v>
      </c>
      <c r="Q389" t="str">
        <f>IF('all SD'!BI388="","",'all SD'!BI388)</f>
        <v/>
      </c>
      <c r="R389">
        <f>IF('all SD'!BJ388="","",'all SD'!BJ388)</f>
        <v>1.5070888484442526</v>
      </c>
      <c r="S389" t="str">
        <f>IF('all SD'!BK388="","",'all SD'!BK388)</f>
        <v/>
      </c>
      <c r="T389" t="str">
        <f>IF('all SD'!BL388="","",'all SD'!BL388)</f>
        <v/>
      </c>
      <c r="U389">
        <f>IF('all SD'!BM388="","",'all SD'!BM388)</f>
        <v>1.5070888484442526</v>
      </c>
      <c r="V389">
        <f>IF('all SD'!BN388="","",'all SD'!BN388)</f>
        <v>3</v>
      </c>
    </row>
    <row r="390" spans="1:22" x14ac:dyDescent="0.2">
      <c r="A390" s="20" t="str">
        <f>IF('all SD'!A389="","",'all SD'!A389)</f>
        <v>V</v>
      </c>
      <c r="B390">
        <f>IF('all SD'!B389="","",'all SD'!B389)</f>
        <v>25353</v>
      </c>
      <c r="C390" t="str">
        <f>IF('all SD'!C389="","",'all SD'!C389)</f>
        <v>40G4</v>
      </c>
      <c r="D390">
        <f>IF('all SD'!D389="","",'all SD'!D389)</f>
        <v>25</v>
      </c>
      <c r="E390" s="26">
        <f>IF('all SD'!E389="","",'all SD'!E389)</f>
        <v>55</v>
      </c>
      <c r="F390">
        <f>IF('all SD'!F389="","",'all SD'!F389)</f>
        <v>42.1</v>
      </c>
      <c r="G390">
        <f>IF('all SD'!G389="","",'all SD'!G389)</f>
        <v>14</v>
      </c>
      <c r="H390" s="27">
        <f>IF('all SD'!H389="","",'all SD'!H389)</f>
        <v>33</v>
      </c>
      <c r="I390">
        <f>IF('all SD'!BO389="","",'all SD'!BO389)</f>
        <v>55</v>
      </c>
      <c r="J390">
        <f>IF('all SD'!BP389="","",'all SD'!BP389)</f>
        <v>41.2</v>
      </c>
      <c r="K390">
        <f>IF('all SD'!BQ389="","",'all SD'!BQ389)</f>
        <v>14</v>
      </c>
      <c r="L390" s="27">
        <f>IF('all SD'!BR389="","",'all SD'!BR389)</f>
        <v>29</v>
      </c>
      <c r="M390">
        <f>IF('all SD'!AT389="","",'all SD'!AT389)</f>
        <v>47</v>
      </c>
      <c r="N390" t="str">
        <f>IF('all SD'!BF389="","",'all SD'!BF389)</f>
        <v>SWE</v>
      </c>
      <c r="O390" t="str">
        <f>IF('all SD'!BG389="","",'all SD'!BG389)</f>
        <v>No</v>
      </c>
      <c r="P390" t="str">
        <f>IF('all SD'!BH389="","",'all SD'!BH389)</f>
        <v/>
      </c>
      <c r="Q390">
        <f>IF('all SD'!BI389="","",'all SD'!BI389)</f>
        <v>1</v>
      </c>
      <c r="R390">
        <f>IF('all SD'!BJ389="","",'all SD'!BJ389)</f>
        <v>2.4285390584105055</v>
      </c>
      <c r="S390" t="str">
        <f>IF('all SD'!BK389="","",'all SD'!BK389)</f>
        <v/>
      </c>
      <c r="T390" t="str">
        <f>IF('all SD'!BL389="","",'all SD'!BL389)</f>
        <v/>
      </c>
      <c r="U390">
        <f>IF('all SD'!BM389="","",'all SD'!BM389)</f>
        <v>2.4285390584105055</v>
      </c>
      <c r="V390">
        <f>IF('all SD'!BN389="","",'all SD'!BN389)</f>
        <v>3</v>
      </c>
    </row>
    <row r="391" spans="1:22" x14ac:dyDescent="0.2">
      <c r="A391" s="20" t="str">
        <f>IF('all SD'!A390="","",'all SD'!A390)</f>
        <v>V</v>
      </c>
      <c r="B391">
        <f>IF('all SD'!B390="","",'all SD'!B390)</f>
        <v>25359</v>
      </c>
      <c r="C391" t="str">
        <f>IF('all SD'!C390="","",'all SD'!C390)</f>
        <v>40G6</v>
      </c>
      <c r="D391">
        <f>IF('all SD'!D390="","",'all SD'!D390)</f>
        <v>25</v>
      </c>
      <c r="E391" s="26">
        <f>IF('all SD'!E390="","",'all SD'!E390)</f>
        <v>55</v>
      </c>
      <c r="F391">
        <f>IF('all SD'!F390="","",'all SD'!F390)</f>
        <v>48.5</v>
      </c>
      <c r="G391">
        <f>IF('all SD'!G390="","",'all SD'!G390)</f>
        <v>16</v>
      </c>
      <c r="H391" s="27">
        <f>IF('all SD'!H390="","",'all SD'!H390)</f>
        <v>31.9</v>
      </c>
      <c r="I391">
        <f>IF('all SD'!BO390="","",'all SD'!BO390)</f>
        <v>55</v>
      </c>
      <c r="J391">
        <f>IF('all SD'!BP390="","",'all SD'!BP390)</f>
        <v>47.3</v>
      </c>
      <c r="K391">
        <f>IF('all SD'!BQ390="","",'all SD'!BQ390)</f>
        <v>16</v>
      </c>
      <c r="L391" s="27">
        <f>IF('all SD'!BR390="","",'all SD'!BR390)</f>
        <v>27.5</v>
      </c>
      <c r="M391">
        <f>IF('all SD'!AT390="","",'all SD'!AT390)</f>
        <v>57</v>
      </c>
      <c r="N391" t="str">
        <f>IF('all SD'!BF390="","",'all SD'!BF390)</f>
        <v>SWE</v>
      </c>
      <c r="O391" t="str">
        <f>IF('all SD'!BG390="","",'all SD'!BG390)</f>
        <v>No</v>
      </c>
      <c r="P391">
        <f>IF('all SD'!BH390="","",'all SD'!BH390)</f>
        <v>2</v>
      </c>
      <c r="Q391" t="str">
        <f>IF('all SD'!BI390="","",'all SD'!BI390)</f>
        <v/>
      </c>
      <c r="R391">
        <f>IF('all SD'!BJ390="","",'all SD'!BJ390)</f>
        <v>2.7883045588436004</v>
      </c>
      <c r="S391" t="str">
        <f>IF('all SD'!BK390="","",'all SD'!BK390)</f>
        <v/>
      </c>
      <c r="T391" t="str">
        <f>IF('all SD'!BL390="","",'all SD'!BL390)</f>
        <v/>
      </c>
      <c r="U391">
        <f>IF('all SD'!BM390="","",'all SD'!BM390)</f>
        <v>2.7883045588436004</v>
      </c>
      <c r="V391">
        <f>IF('all SD'!BN390="","",'all SD'!BN390)</f>
        <v>3</v>
      </c>
    </row>
    <row r="392" spans="1:22" x14ac:dyDescent="0.2">
      <c r="A392" s="20" t="str">
        <f>IF('all SD'!A391="","",'all SD'!A391)</f>
        <v>V</v>
      </c>
      <c r="B392">
        <f>IF('all SD'!B391="","",'all SD'!B391)</f>
        <v>25364</v>
      </c>
      <c r="C392" t="str">
        <f>IF('all SD'!C391="","",'all SD'!C391)</f>
        <v>38G7</v>
      </c>
      <c r="D392">
        <f>IF('all SD'!D391="","",'all SD'!D391)</f>
        <v>25</v>
      </c>
      <c r="E392" s="26">
        <f>IF('all SD'!E391="","",'all SD'!E391)</f>
        <v>54</v>
      </c>
      <c r="F392">
        <f>IF('all SD'!F391="","",'all SD'!F391)</f>
        <v>59.8</v>
      </c>
      <c r="G392">
        <f>IF('all SD'!G391="","",'all SD'!G391)</f>
        <v>17</v>
      </c>
      <c r="H392" s="27">
        <f>IF('all SD'!H391="","",'all SD'!H391)</f>
        <v>28</v>
      </c>
      <c r="I392">
        <f>IF('all SD'!BO391="","",'all SD'!BO391)</f>
        <v>54</v>
      </c>
      <c r="J392">
        <f>IF('all SD'!BP391="","",'all SD'!BP391)</f>
        <v>59</v>
      </c>
      <c r="K392">
        <f>IF('all SD'!BQ391="","",'all SD'!BQ391)</f>
        <v>17</v>
      </c>
      <c r="L392" s="27">
        <f>IF('all SD'!BR391="","",'all SD'!BR391)</f>
        <v>26.1</v>
      </c>
      <c r="M392">
        <f>IF('all SD'!AT391="","",'all SD'!AT391)</f>
        <v>30</v>
      </c>
      <c r="N392" t="str">
        <f>IF('all SD'!BF391="","",'all SD'!BF391)</f>
        <v>POL</v>
      </c>
      <c r="O392" t="str">
        <f>IF('all SD'!BG391="","",'all SD'!BG391)</f>
        <v>No</v>
      </c>
      <c r="P392" t="str">
        <f>IF('all SD'!BH391="","",'all SD'!BH391)</f>
        <v/>
      </c>
      <c r="Q392" t="str">
        <f>IF('all SD'!BI391="","",'all SD'!BI391)</f>
        <v/>
      </c>
      <c r="R392">
        <f>IF('all SD'!BJ391="","",'all SD'!BJ391)</f>
        <v>1.3521263588490355</v>
      </c>
      <c r="S392" t="str">
        <f>IF('all SD'!BK391="","",'all SD'!BK391)</f>
        <v/>
      </c>
      <c r="T392" t="str">
        <f>IF('all SD'!BL391="","",'all SD'!BL391)</f>
        <v/>
      </c>
      <c r="U392">
        <f>IF('all SD'!BM391="","",'all SD'!BM391)</f>
        <v>1.3521263588490355</v>
      </c>
      <c r="V392">
        <f>IF('all SD'!BN391="","",'all SD'!BN391)</f>
        <v>2</v>
      </c>
    </row>
    <row r="393" spans="1:22" x14ac:dyDescent="0.2">
      <c r="A393" s="20" t="str">
        <f>IF('all SD'!A392="","",'all SD'!A392)</f>
        <v>V</v>
      </c>
      <c r="B393">
        <f>IF('all SD'!B392="","",'all SD'!B392)</f>
        <v>25380</v>
      </c>
      <c r="C393" t="str">
        <f>IF('all SD'!C392="","",'all SD'!C392)</f>
        <v>40G6</v>
      </c>
      <c r="D393">
        <f>IF('all SD'!D392="","",'all SD'!D392)</f>
        <v>25</v>
      </c>
      <c r="E393" s="26">
        <f>IF('all SD'!E392="","",'all SD'!E392)</f>
        <v>55</v>
      </c>
      <c r="F393">
        <f>IF('all SD'!F392="","",'all SD'!F392)</f>
        <v>38.5</v>
      </c>
      <c r="G393">
        <f>IF('all SD'!G392="","",'all SD'!G392)</f>
        <v>17</v>
      </c>
      <c r="H393" s="27">
        <f>IF('all SD'!H392="","",'all SD'!H392)</f>
        <v>37.799999999999997</v>
      </c>
      <c r="I393">
        <f>IF('all SD'!BO392="","",'all SD'!BO392)</f>
        <v>55</v>
      </c>
      <c r="J393">
        <f>IF('all SD'!BP392="","",'all SD'!BP392)</f>
        <v>37</v>
      </c>
      <c r="K393">
        <f>IF('all SD'!BQ392="","",'all SD'!BQ392)</f>
        <v>17</v>
      </c>
      <c r="L393" s="27">
        <f>IF('all SD'!BR392="","",'all SD'!BR392)</f>
        <v>35.9</v>
      </c>
      <c r="M393">
        <f>IF('all SD'!AT392="","",'all SD'!AT392)</f>
        <v>40</v>
      </c>
      <c r="N393" t="str">
        <f>IF('all SD'!BF392="","",'all SD'!BF392)</f>
        <v>POL</v>
      </c>
      <c r="O393" t="str">
        <f>IF('all SD'!BG392="","",'all SD'!BG392)</f>
        <v>No</v>
      </c>
      <c r="P393">
        <f>IF('all SD'!BH392="","",'all SD'!BH392)</f>
        <v>2</v>
      </c>
      <c r="Q393" t="str">
        <f>IF('all SD'!BI392="","",'all SD'!BI392)</f>
        <v/>
      </c>
      <c r="R393">
        <f>IF('all SD'!BJ392="","",'all SD'!BJ392)</f>
        <v>1.8440592481790192</v>
      </c>
      <c r="S393" t="str">
        <f>IF('all SD'!BK392="","",'all SD'!BK392)</f>
        <v/>
      </c>
      <c r="T393" t="str">
        <f>IF('all SD'!BL392="","",'all SD'!BL392)</f>
        <v/>
      </c>
      <c r="U393">
        <f>IF('all SD'!BM392="","",'all SD'!BM392)</f>
        <v>1.8440592481790192</v>
      </c>
      <c r="V393">
        <f>IF('all SD'!BN392="","",'all SD'!BN392)</f>
        <v>3</v>
      </c>
    </row>
    <row r="394" spans="1:22" x14ac:dyDescent="0.2">
      <c r="A394" s="20" t="str">
        <f>IF('all SD'!A393="","",'all SD'!A393)</f>
        <v>V</v>
      </c>
      <c r="B394">
        <f>IF('all SD'!B393="","",'all SD'!B393)</f>
        <v>25387</v>
      </c>
      <c r="C394" t="str">
        <f>IF('all SD'!C393="","",'all SD'!C393)</f>
        <v>39G4</v>
      </c>
      <c r="D394">
        <f>IF('all SD'!D393="","",'all SD'!D393)</f>
        <v>25</v>
      </c>
      <c r="E394" s="26">
        <f>IF('all SD'!E393="","",'all SD'!E393)</f>
        <v>55</v>
      </c>
      <c r="F394">
        <f>IF('all SD'!F393="","",'all SD'!F393)</f>
        <v>24.54</v>
      </c>
      <c r="G394">
        <f>IF('all SD'!G393="","",'all SD'!G393)</f>
        <v>14</v>
      </c>
      <c r="H394" s="27">
        <f>IF('all SD'!H393="","",'all SD'!H393)</f>
        <v>30.28</v>
      </c>
      <c r="I394">
        <f>IF('all SD'!BO393="","",'all SD'!BO393)</f>
        <v>55</v>
      </c>
      <c r="J394">
        <f>IF('all SD'!BP393="","",'all SD'!BP393)</f>
        <v>22.8</v>
      </c>
      <c r="K394">
        <f>IF('all SD'!BQ393="","",'all SD'!BQ393)</f>
        <v>14</v>
      </c>
      <c r="L394" s="27">
        <f>IF('all SD'!BR393="","",'all SD'!BR393)</f>
        <v>27.4</v>
      </c>
      <c r="M394">
        <f>IF('all SD'!AT393="","",'all SD'!AT393)</f>
        <v>53</v>
      </c>
      <c r="N394" t="str">
        <f>IF('all SD'!BF393="","",'all SD'!BF393)</f>
        <v>SWE</v>
      </c>
      <c r="O394" t="str">
        <f>IF('all SD'!BG393="","",'all SD'!BG393)</f>
        <v>No</v>
      </c>
      <c r="P394">
        <f>IF('all SD'!BH393="","",'all SD'!BH393)</f>
        <v>2</v>
      </c>
      <c r="Q394">
        <f>IF('all SD'!BI393="","",'all SD'!BI393)</f>
        <v>1</v>
      </c>
      <c r="R394">
        <f>IF('all SD'!BJ393="","",'all SD'!BJ393)</f>
        <v>2.4968468384437741</v>
      </c>
      <c r="S394" t="str">
        <f>IF('all SD'!BK393="","",'all SD'!BK393)</f>
        <v/>
      </c>
      <c r="T394" t="str">
        <f>IF('all SD'!BL393="","",'all SD'!BL393)</f>
        <v/>
      </c>
      <c r="U394">
        <f>IF('all SD'!BM393="","",'all SD'!BM393)</f>
        <v>2.4968468384437741</v>
      </c>
      <c r="V394">
        <f>IF('all SD'!BN393="","",'all SD'!BN393)</f>
        <v>3</v>
      </c>
    </row>
    <row r="395" spans="1:22" x14ac:dyDescent="0.2">
      <c r="A395" s="20" t="str">
        <f>IF('all SD'!A394="","",'all SD'!A394)</f>
        <v>V</v>
      </c>
      <c r="B395">
        <f>IF('all SD'!B394="","",'all SD'!B394)</f>
        <v>25389</v>
      </c>
      <c r="C395" t="str">
        <f>IF('all SD'!C394="","",'all SD'!C394)</f>
        <v>40G6</v>
      </c>
      <c r="D395">
        <f>IF('all SD'!D394="","",'all SD'!D394)</f>
        <v>25</v>
      </c>
      <c r="E395" s="26">
        <f>IF('all SD'!E394="","",'all SD'!E394)</f>
        <v>55</v>
      </c>
      <c r="F395">
        <f>IF('all SD'!F394="","",'all SD'!F394)</f>
        <v>35.409999999999997</v>
      </c>
      <c r="G395">
        <f>IF('all SD'!G394="","",'all SD'!G394)</f>
        <v>16</v>
      </c>
      <c r="H395" s="27">
        <f>IF('all SD'!H394="","",'all SD'!H394)</f>
        <v>39.65</v>
      </c>
      <c r="I395">
        <f>IF('all SD'!BO394="","",'all SD'!BO394)</f>
        <v>55</v>
      </c>
      <c r="J395">
        <f>IF('all SD'!BP394="","",'all SD'!BP394)</f>
        <v>37.74</v>
      </c>
      <c r="K395">
        <f>IF('all SD'!BQ394="","",'all SD'!BQ394)</f>
        <v>16</v>
      </c>
      <c r="L395" s="27">
        <f>IF('all SD'!BR394="","",'all SD'!BR394)</f>
        <v>41.27</v>
      </c>
      <c r="M395">
        <f>IF('all SD'!AT394="","",'all SD'!AT394)</f>
        <v>52</v>
      </c>
      <c r="N395" t="str">
        <f>IF('all SD'!BF394="","",'all SD'!BF394)</f>
        <v>SWE</v>
      </c>
      <c r="O395" t="str">
        <f>IF('all SD'!BG394="","",'all SD'!BG394)</f>
        <v>No</v>
      </c>
      <c r="P395" t="str">
        <f>IF('all SD'!BH394="","",'all SD'!BH394)</f>
        <v>"</v>
      </c>
      <c r="Q395" t="str">
        <f>IF('all SD'!BI394="","",'all SD'!BI394)</f>
        <v/>
      </c>
      <c r="R395">
        <f>IF('all SD'!BJ394="","",'all SD'!BJ394)</f>
        <v>2.5070985392892262</v>
      </c>
      <c r="S395" t="str">
        <f>IF('all SD'!BK394="","",'all SD'!BK394)</f>
        <v/>
      </c>
      <c r="T395" t="str">
        <f>IF('all SD'!BL394="","",'all SD'!BL394)</f>
        <v/>
      </c>
      <c r="U395">
        <f>IF('all SD'!BM394="","",'all SD'!BM394)</f>
        <v>2.5070985392892262</v>
      </c>
      <c r="V395">
        <f>IF('all SD'!BN394="","",'all SD'!BN394)</f>
        <v>3</v>
      </c>
    </row>
    <row r="396" spans="1:22" x14ac:dyDescent="0.2">
      <c r="A396" s="20" t="str">
        <f>IF('all SD'!A395="","",'all SD'!A395)</f>
        <v>V</v>
      </c>
      <c r="B396">
        <f>IF('all SD'!B395="","",'all SD'!B395)</f>
        <v>25391</v>
      </c>
      <c r="C396" t="str">
        <f>IF('all SD'!C395="","",'all SD'!C395)</f>
        <v>40G4</v>
      </c>
      <c r="D396">
        <f>IF('all SD'!D395="","",'all SD'!D395)</f>
        <v>25</v>
      </c>
      <c r="E396" s="26">
        <f>IF('all SD'!E395="","",'all SD'!E395)</f>
        <v>55</v>
      </c>
      <c r="F396">
        <f>IF('all SD'!F395="","",'all SD'!F395)</f>
        <v>40.1</v>
      </c>
      <c r="G396">
        <f>IF('all SD'!G395="","",'all SD'!G395)</f>
        <v>14</v>
      </c>
      <c r="H396" s="27">
        <f>IF('all SD'!H395="","",'all SD'!H395)</f>
        <v>43.46</v>
      </c>
      <c r="I396">
        <f>IF('all SD'!BO395="","",'all SD'!BO395)</f>
        <v>55</v>
      </c>
      <c r="J396">
        <f>IF('all SD'!BP395="","",'all SD'!BP395)</f>
        <v>40.96</v>
      </c>
      <c r="K396">
        <f>IF('all SD'!BQ395="","",'all SD'!BQ395)</f>
        <v>14</v>
      </c>
      <c r="L396" s="27">
        <f>IF('all SD'!BR395="","",'all SD'!BR395)</f>
        <v>47.61</v>
      </c>
      <c r="M396">
        <f>IF('all SD'!AT395="","",'all SD'!AT395)</f>
        <v>46</v>
      </c>
      <c r="N396" t="str">
        <f>IF('all SD'!BF395="","",'all SD'!BF395)</f>
        <v>SWE</v>
      </c>
      <c r="O396" t="str">
        <f>IF('all SD'!BG395="","",'all SD'!BG395)</f>
        <v>No</v>
      </c>
      <c r="P396">
        <f>IF('all SD'!BH395="","",'all SD'!BH395)</f>
        <v>2</v>
      </c>
      <c r="Q396" t="str">
        <f>IF('all SD'!BI395="","",'all SD'!BI395)</f>
        <v/>
      </c>
      <c r="R396">
        <f>IF('all SD'!BJ395="","",'all SD'!BJ395)</f>
        <v>2.4959291615503534</v>
      </c>
      <c r="S396" t="str">
        <f>IF('all SD'!BK395="","",'all SD'!BK395)</f>
        <v/>
      </c>
      <c r="T396" t="str">
        <f>IF('all SD'!BL395="","",'all SD'!BL395)</f>
        <v/>
      </c>
      <c r="U396">
        <f>IF('all SD'!BM395="","",'all SD'!BM395)</f>
        <v>2.4959291615503534</v>
      </c>
      <c r="V396">
        <f>IF('all SD'!BN395="","",'all SD'!BN395)</f>
        <v>3</v>
      </c>
    </row>
    <row r="397" spans="1:22" x14ac:dyDescent="0.2">
      <c r="A397" s="20" t="str">
        <f>IF('all SD'!A396="","",'all SD'!A396)</f>
        <v>V</v>
      </c>
      <c r="B397">
        <f>IF('all SD'!B396="","",'all SD'!B396)</f>
        <v>25392</v>
      </c>
      <c r="C397" t="str">
        <f>IF('all SD'!C396="","",'all SD'!C396)</f>
        <v>40G5</v>
      </c>
      <c r="D397">
        <f>IF('all SD'!D396="","",'all SD'!D396)</f>
        <v>25</v>
      </c>
      <c r="E397" s="26">
        <f>IF('all SD'!E396="","",'all SD'!E396)</f>
        <v>55</v>
      </c>
      <c r="F397">
        <f>IF('all SD'!F396="","",'all SD'!F396)</f>
        <v>45.1</v>
      </c>
      <c r="G397">
        <f>IF('all SD'!G396="","",'all SD'!G396)</f>
        <v>15</v>
      </c>
      <c r="H397" s="27">
        <f>IF('all SD'!H396="","",'all SD'!H396)</f>
        <v>22.75</v>
      </c>
      <c r="I397">
        <f>IF('all SD'!BO396="","",'all SD'!BO396)</f>
        <v>55</v>
      </c>
      <c r="J397">
        <f>IF('all SD'!BP396="","",'all SD'!BP396)</f>
        <v>45.962000000000003</v>
      </c>
      <c r="K397">
        <f>IF('all SD'!BQ396="","",'all SD'!BQ396)</f>
        <v>15</v>
      </c>
      <c r="L397" s="27">
        <f>IF('all SD'!BR396="","",'all SD'!BR396)</f>
        <v>26.533999999999999</v>
      </c>
      <c r="M397">
        <f>IF('all SD'!AT396="","",'all SD'!AT396)</f>
        <v>61</v>
      </c>
      <c r="N397" t="str">
        <f>IF('all SD'!BF396="","",'all SD'!BF396)</f>
        <v>SWE</v>
      </c>
      <c r="O397" t="str">
        <f>IF('all SD'!BG396="","",'all SD'!BG396)</f>
        <v>No</v>
      </c>
      <c r="P397">
        <f>IF('all SD'!BH396="","",'all SD'!BH396)</f>
        <v>1</v>
      </c>
      <c r="Q397" t="str">
        <f>IF('all SD'!BI396="","",'all SD'!BI396)</f>
        <v/>
      </c>
      <c r="R397">
        <f>IF('all SD'!BJ396="","",'all SD'!BJ396)</f>
        <v>2.4999592123849363</v>
      </c>
      <c r="S397" t="str">
        <f>IF('all SD'!BK396="","",'all SD'!BK396)</f>
        <v/>
      </c>
      <c r="T397" t="str">
        <f>IF('all SD'!BL396="","",'all SD'!BL396)</f>
        <v/>
      </c>
      <c r="U397">
        <f>IF('all SD'!BM396="","",'all SD'!BM396)</f>
        <v>2.4999592123849363</v>
      </c>
      <c r="V397">
        <f>IF('all SD'!BN396="","",'all SD'!BN396)</f>
        <v>4</v>
      </c>
    </row>
    <row r="398" spans="1:22" x14ac:dyDescent="0.2">
      <c r="A398" s="20" t="str">
        <f>IF('all SD'!A397="","",'all SD'!A397)</f>
        <v>V</v>
      </c>
      <c r="B398">
        <f>IF('all SD'!B397="","",'all SD'!B397)</f>
        <v>25394</v>
      </c>
      <c r="C398" t="str">
        <f>IF('all SD'!C397="","",'all SD'!C397)</f>
        <v>38G5</v>
      </c>
      <c r="D398">
        <f>IF('all SD'!D397="","",'all SD'!D397)</f>
        <v>25</v>
      </c>
      <c r="E398" s="26">
        <f>IF('all SD'!E397="","",'all SD'!E397)</f>
        <v>54</v>
      </c>
      <c r="F398">
        <f>IF('all SD'!F397="","",'all SD'!F397)</f>
        <v>39.4</v>
      </c>
      <c r="G398">
        <f>IF('all SD'!G397="","",'all SD'!G397)</f>
        <v>15</v>
      </c>
      <c r="H398" s="27">
        <f>IF('all SD'!H397="","",'all SD'!H397)</f>
        <v>9.08</v>
      </c>
      <c r="I398">
        <f>IF('all SD'!BO397="","",'all SD'!BO397)</f>
        <v>54</v>
      </c>
      <c r="J398">
        <f>IF('all SD'!BP397="","",'all SD'!BP397)</f>
        <v>39.5</v>
      </c>
      <c r="K398">
        <f>IF('all SD'!BQ397="","",'all SD'!BQ397)</f>
        <v>15</v>
      </c>
      <c r="L398" s="27">
        <f>IF('all SD'!BR397="","",'all SD'!BR397)</f>
        <v>8.9</v>
      </c>
      <c r="M398">
        <f>IF('all SD'!AT397="","",'all SD'!AT397)</f>
        <v>61</v>
      </c>
      <c r="N398" t="str">
        <f>IF('all SD'!BF397="","",'all SD'!BF397)</f>
        <v>DEN</v>
      </c>
      <c r="O398" t="str">
        <f>IF('all SD'!BG397="","",'all SD'!BG397)</f>
        <v>No</v>
      </c>
      <c r="P398">
        <f>IF('all SD'!BH397="","",'all SD'!BH397)</f>
        <v>1</v>
      </c>
      <c r="Q398" t="str">
        <f>IF('all SD'!BI397="","",'all SD'!BI397)</f>
        <v/>
      </c>
      <c r="R398">
        <f>IF('all SD'!BJ397="","",'all SD'!BJ397)</f>
        <v>2.4992100297850328</v>
      </c>
      <c r="S398" t="str">
        <f>IF('all SD'!BK397="","",'all SD'!BK397)</f>
        <v/>
      </c>
      <c r="T398" t="str">
        <f>IF('all SD'!BL397="","",'all SD'!BL397)</f>
        <v/>
      </c>
      <c r="U398">
        <f>IF('all SD'!BM397="","",'all SD'!BM397)</f>
        <v>0.14436642754868698</v>
      </c>
      <c r="V398">
        <f>IF('all SD'!BN397="","",'all SD'!BN397)</f>
        <v>4</v>
      </c>
    </row>
    <row r="399" spans="1:22" x14ac:dyDescent="0.2">
      <c r="A399" s="20" t="str">
        <f>IF('all SD'!A398="","",'all SD'!A398)</f>
        <v>V</v>
      </c>
      <c r="B399">
        <f>IF('all SD'!B398="","",'all SD'!B398)</f>
        <v>25397</v>
      </c>
      <c r="C399" t="str">
        <f>IF('all SD'!C398="","",'all SD'!C398)</f>
        <v>40G5</v>
      </c>
      <c r="D399">
        <f>IF('all SD'!D398="","",'all SD'!D398)</f>
        <v>25</v>
      </c>
      <c r="E399" s="26">
        <f>IF('all SD'!E398="","",'all SD'!E398)</f>
        <v>55</v>
      </c>
      <c r="F399">
        <f>IF('all SD'!F398="","",'all SD'!F398)</f>
        <v>46.21</v>
      </c>
      <c r="G399">
        <f>IF('all SD'!G398="","",'all SD'!G398)</f>
        <v>15</v>
      </c>
      <c r="H399" s="27">
        <f>IF('all SD'!H398="","",'all SD'!H398)</f>
        <v>31.29</v>
      </c>
      <c r="I399">
        <f>IF('all SD'!BO398="","",'all SD'!BO398)</f>
        <v>55</v>
      </c>
      <c r="J399">
        <f>IF('all SD'!BP398="","",'all SD'!BP398)</f>
        <v>46.46</v>
      </c>
      <c r="K399">
        <f>IF('all SD'!BQ398="","",'all SD'!BQ398)</f>
        <v>15</v>
      </c>
      <c r="L399" s="27">
        <f>IF('all SD'!BR398="","",'all SD'!BR398)</f>
        <v>35.72</v>
      </c>
      <c r="M399">
        <f>IF('all SD'!AT398="","",'all SD'!AT398)</f>
        <v>61</v>
      </c>
      <c r="N399" t="str">
        <f>IF('all SD'!BF398="","",'all SD'!BF398)</f>
        <v>SWE</v>
      </c>
      <c r="O399" t="str">
        <f>IF('all SD'!BG398="","",'all SD'!BG398)</f>
        <v>No</v>
      </c>
      <c r="P399" t="str">
        <f>IF('all SD'!BH398="","",'all SD'!BH398)</f>
        <v/>
      </c>
      <c r="Q399" t="str">
        <f>IF('all SD'!BI398="","",'all SD'!BI398)</f>
        <v/>
      </c>
      <c r="R399">
        <f>IF('all SD'!BJ398="","",'all SD'!BJ398)</f>
        <v>2.5043959780318077</v>
      </c>
      <c r="S399" t="str">
        <f>IF('all SD'!BK398="","",'all SD'!BK398)</f>
        <v/>
      </c>
      <c r="T399" t="str">
        <f>IF('all SD'!BL398="","",'all SD'!BL398)</f>
        <v/>
      </c>
      <c r="U399">
        <f>IF('all SD'!BM398="","",'all SD'!BM398)</f>
        <v>2.5043959780318077</v>
      </c>
      <c r="V399">
        <f>IF('all SD'!BN398="","",'all SD'!BN398)</f>
        <v>4</v>
      </c>
    </row>
    <row r="400" spans="1:22" x14ac:dyDescent="0.2">
      <c r="A400" s="20" t="str">
        <f>IF('all SD'!A399="","",'all SD'!A399)</f>
        <v>V</v>
      </c>
      <c r="B400">
        <f>IF('all SD'!B399="","",'all SD'!B399)</f>
        <v>25399</v>
      </c>
      <c r="C400" t="str">
        <f>IF('all SD'!C399="","",'all SD'!C399)</f>
        <v>40G5</v>
      </c>
      <c r="D400">
        <f>IF('all SD'!D399="","",'all SD'!D399)</f>
        <v>25</v>
      </c>
      <c r="E400" s="26">
        <f>IF('all SD'!E399="","",'all SD'!E399)</f>
        <v>55</v>
      </c>
      <c r="F400">
        <f>IF('all SD'!F399="","",'all SD'!F399)</f>
        <v>52.79</v>
      </c>
      <c r="G400">
        <f>IF('all SD'!G399="","",'all SD'!G399)</f>
        <v>15</v>
      </c>
      <c r="H400" s="27">
        <f>IF('all SD'!H399="","",'all SD'!H399)</f>
        <v>42.88</v>
      </c>
      <c r="I400">
        <f>IF('all SD'!BO399="","",'all SD'!BO399)</f>
        <v>55</v>
      </c>
      <c r="J400">
        <f>IF('all SD'!BP399="","",'all SD'!BP399)</f>
        <v>52.41</v>
      </c>
      <c r="K400">
        <f>IF('all SD'!BQ399="","",'all SD'!BQ399)</f>
        <v>15</v>
      </c>
      <c r="L400" s="27">
        <f>IF('all SD'!BR399="","",'all SD'!BR399)</f>
        <v>47.29</v>
      </c>
      <c r="M400">
        <f>IF('all SD'!AT399="","",'all SD'!AT399)</f>
        <v>51</v>
      </c>
      <c r="N400" t="str">
        <f>IF('all SD'!BF399="","",'all SD'!BF399)</f>
        <v>SWE</v>
      </c>
      <c r="O400" t="str">
        <f>IF('all SD'!BG399="","",'all SD'!BG399)</f>
        <v>No</v>
      </c>
      <c r="P400" t="str">
        <f>IF('all SD'!BH399="","",'all SD'!BH399)</f>
        <v/>
      </c>
      <c r="Q400" t="str">
        <f>IF('all SD'!BI399="","",'all SD'!BI399)</f>
        <v/>
      </c>
      <c r="R400">
        <f>IF('all SD'!BJ399="","",'all SD'!BJ399)</f>
        <v>2.5029192731673713</v>
      </c>
      <c r="S400" t="str">
        <f>IF('all SD'!BK399="","",'all SD'!BK399)</f>
        <v/>
      </c>
      <c r="T400" t="str">
        <f>IF('all SD'!BL399="","",'all SD'!BL399)</f>
        <v/>
      </c>
      <c r="U400">
        <f>IF('all SD'!BM399="","",'all SD'!BM399)</f>
        <v>2.5029192731673713</v>
      </c>
      <c r="V400">
        <f>IF('all SD'!BN399="","",'all SD'!BN399)</f>
        <v>3</v>
      </c>
    </row>
    <row r="401" spans="1:22" x14ac:dyDescent="0.2">
      <c r="A401" s="20" t="str">
        <f>IF('all SD'!A400="","",'all SD'!A400)</f>
        <v>V</v>
      </c>
      <c r="B401">
        <f>IF('all SD'!B400="","",'all SD'!B400)</f>
        <v>25401</v>
      </c>
      <c r="C401" t="str">
        <f>IF('all SD'!C400="","",'all SD'!C400)</f>
        <v>40G4</v>
      </c>
      <c r="D401">
        <f>IF('all SD'!D400="","",'all SD'!D400)</f>
        <v>25</v>
      </c>
      <c r="E401" s="26">
        <f>IF('all SD'!E400="","",'all SD'!E400)</f>
        <v>55</v>
      </c>
      <c r="F401">
        <f>IF('all SD'!F400="","",'all SD'!F400)</f>
        <v>42.15</v>
      </c>
      <c r="G401">
        <f>IF('all SD'!G400="","",'all SD'!G400)</f>
        <v>14</v>
      </c>
      <c r="H401" s="27">
        <f>IF('all SD'!H400="","",'all SD'!H400)</f>
        <v>22.21</v>
      </c>
      <c r="I401">
        <f>IF('all SD'!BO400="","",'all SD'!BO400)</f>
        <v>55</v>
      </c>
      <c r="J401">
        <f>IF('all SD'!BP400="","",'all SD'!BP400)</f>
        <v>42.5</v>
      </c>
      <c r="K401">
        <f>IF('all SD'!BQ400="","",'all SD'!BQ400)</f>
        <v>14</v>
      </c>
      <c r="L401" s="27">
        <f>IF('all SD'!BR400="","",'all SD'!BR400)</f>
        <v>24.83</v>
      </c>
      <c r="M401">
        <f>IF('all SD'!AT400="","",'all SD'!AT400)</f>
        <v>39</v>
      </c>
      <c r="N401" t="str">
        <f>IF('all SD'!BF400="","",'all SD'!BF400)</f>
        <v>SWE</v>
      </c>
      <c r="O401" t="str">
        <f>IF('all SD'!BG400="","",'all SD'!BG400)</f>
        <v>No</v>
      </c>
      <c r="P401">
        <f>IF('all SD'!BH400="","",'all SD'!BH400)</f>
        <v>1</v>
      </c>
      <c r="Q401" t="str">
        <f>IF('all SD'!BI400="","",'all SD'!BI400)</f>
        <v/>
      </c>
      <c r="R401">
        <f>IF('all SD'!BJ400="","",'all SD'!BJ400)</f>
        <v>1.5171570872007714</v>
      </c>
      <c r="S401" t="str">
        <f>IF('all SD'!BK400="","",'all SD'!BK400)</f>
        <v/>
      </c>
      <c r="T401" t="str">
        <f>IF('all SD'!BL400="","",'all SD'!BL400)</f>
        <v/>
      </c>
      <c r="U401">
        <f>IF('all SD'!BM400="","",'all SD'!BM400)</f>
        <v>1.5171570872007714</v>
      </c>
      <c r="V401">
        <f>IF('all SD'!BN400="","",'all SD'!BN400)</f>
        <v>2</v>
      </c>
    </row>
    <row r="402" spans="1:22" x14ac:dyDescent="0.2">
      <c r="A402" s="20" t="str">
        <f>IF('all SD'!A401="","",'all SD'!A401)</f>
        <v>V</v>
      </c>
      <c r="B402">
        <f>IF('all SD'!B401="","",'all SD'!B401)</f>
        <v>25403</v>
      </c>
      <c r="C402" t="str">
        <f>IF('all SD'!C401="","",'all SD'!C401)</f>
        <v>40G6</v>
      </c>
      <c r="D402">
        <f>IF('all SD'!D401="","",'all SD'!D401)</f>
        <v>25</v>
      </c>
      <c r="E402" s="26">
        <f>IF('all SD'!E401="","",'all SD'!E401)</f>
        <v>55</v>
      </c>
      <c r="F402">
        <f>IF('all SD'!F401="","",'all SD'!F401)</f>
        <v>51.93</v>
      </c>
      <c r="G402">
        <f>IF('all SD'!G401="","",'all SD'!G401)</f>
        <v>16</v>
      </c>
      <c r="H402" s="27">
        <f>IF('all SD'!H401="","",'all SD'!H401)</f>
        <v>26.14</v>
      </c>
      <c r="I402">
        <f>IF('all SD'!BO401="","",'all SD'!BO401)</f>
        <v>55</v>
      </c>
      <c r="J402">
        <f>IF('all SD'!BP401="","",'all SD'!BP401)</f>
        <v>51.82</v>
      </c>
      <c r="K402">
        <f>IF('all SD'!BQ401="","",'all SD'!BQ401)</f>
        <v>16</v>
      </c>
      <c r="L402" s="27">
        <f>IF('all SD'!BR401="","",'all SD'!BR401)</f>
        <v>28.83</v>
      </c>
      <c r="M402">
        <f>IF('all SD'!AT401="","",'all SD'!AT401)</f>
        <v>52</v>
      </c>
      <c r="N402" t="str">
        <f>IF('all SD'!BF401="","",'all SD'!BF401)</f>
        <v>SWE</v>
      </c>
      <c r="O402" t="str">
        <f>IF('all SD'!BG401="","",'all SD'!BG401)</f>
        <v>No</v>
      </c>
      <c r="P402" t="str">
        <f>IF('all SD'!BH401="","",'all SD'!BH401)</f>
        <v/>
      </c>
      <c r="Q402" t="str">
        <f>IF('all SD'!BI401="","",'all SD'!BI401)</f>
        <v/>
      </c>
      <c r="R402">
        <f>IF('all SD'!BJ401="","",'all SD'!BJ401)</f>
        <v>1.5134981256689544</v>
      </c>
      <c r="S402" t="str">
        <f>IF('all SD'!BK401="","",'all SD'!BK401)</f>
        <v/>
      </c>
      <c r="T402" t="str">
        <f>IF('all SD'!BL401="","",'all SD'!BL401)</f>
        <v/>
      </c>
      <c r="U402">
        <f>IF('all SD'!BM401="","",'all SD'!BM401)</f>
        <v>1.5134981256689544</v>
      </c>
      <c r="V402">
        <f>IF('all SD'!BN401="","",'all SD'!BN401)</f>
        <v>3</v>
      </c>
    </row>
    <row r="403" spans="1:22" x14ac:dyDescent="0.2">
      <c r="A403" s="20" t="str">
        <f>IF('all SD'!A402="","",'all SD'!A402)</f>
        <v>V</v>
      </c>
      <c r="B403">
        <f>IF('all SD'!B402="","",'all SD'!B402)</f>
        <v>25404</v>
      </c>
      <c r="C403" t="str">
        <f>IF('all SD'!C402="","",'all SD'!C402)</f>
        <v>40G5</v>
      </c>
      <c r="D403">
        <f>IF('all SD'!D402="","",'all SD'!D402)</f>
        <v>25</v>
      </c>
      <c r="E403" s="26">
        <f>IF('all SD'!E402="","",'all SD'!E402)</f>
        <v>55</v>
      </c>
      <c r="F403">
        <f>IF('all SD'!F402="","",'all SD'!F402)</f>
        <v>49.6</v>
      </c>
      <c r="G403">
        <f>IF('all SD'!G402="","",'all SD'!G402)</f>
        <v>15</v>
      </c>
      <c r="H403" s="27">
        <f>IF('all SD'!H402="","",'all SD'!H402)</f>
        <v>26.4</v>
      </c>
      <c r="I403">
        <f>IF('all SD'!BO402="","",'all SD'!BO402)</f>
        <v>55</v>
      </c>
      <c r="J403">
        <f>IF('all SD'!BP402="","",'all SD'!BP402)</f>
        <v>48.8</v>
      </c>
      <c r="K403">
        <f>IF('all SD'!BQ402="","",'all SD'!BQ402)</f>
        <v>15</v>
      </c>
      <c r="L403" s="27">
        <f>IF('all SD'!BR402="","",'all SD'!BR402)</f>
        <v>23.5</v>
      </c>
      <c r="M403">
        <f>IF('all SD'!AT402="","",'all SD'!AT402)</f>
        <v>52</v>
      </c>
      <c r="N403" t="str">
        <f>IF('all SD'!BF402="","",'all SD'!BF402)</f>
        <v>SWE</v>
      </c>
      <c r="O403" t="str">
        <f>IF('all SD'!BG402="","",'all SD'!BG402)</f>
        <v>No</v>
      </c>
      <c r="P403">
        <f>IF('all SD'!BH402="","",'all SD'!BH402)</f>
        <v>1</v>
      </c>
      <c r="Q403" t="str">
        <f>IF('all SD'!BI402="","",'all SD'!BI402)</f>
        <v/>
      </c>
      <c r="R403">
        <f>IF('all SD'!BJ402="","",'all SD'!BJ402)</f>
        <v>1.8150225740852344</v>
      </c>
      <c r="S403" t="str">
        <f>IF('all SD'!BK402="","",'all SD'!BK402)</f>
        <v/>
      </c>
      <c r="T403" t="str">
        <f>IF('all SD'!BL402="","",'all SD'!BL402)</f>
        <v/>
      </c>
      <c r="U403">
        <f>IF('all SD'!BM402="","",'all SD'!BM402)</f>
        <v>1.8150225740852344</v>
      </c>
      <c r="V403">
        <f>IF('all SD'!BN402="","",'all SD'!BN402)</f>
        <v>3</v>
      </c>
    </row>
    <row r="404" spans="1:22" x14ac:dyDescent="0.2">
      <c r="A404" s="20" t="str">
        <f>IF('all SD'!A403="","",'all SD'!A403)</f>
        <v>V</v>
      </c>
      <c r="B404">
        <f>IF('all SD'!B403="","",'all SD'!B403)</f>
        <v>25405</v>
      </c>
      <c r="C404" t="str">
        <f>IF('all SD'!C403="","",'all SD'!C403)</f>
        <v>40G5</v>
      </c>
      <c r="D404">
        <f>IF('all SD'!D403="","",'all SD'!D403)</f>
        <v>25</v>
      </c>
      <c r="E404" s="26">
        <f>IF('all SD'!E403="","",'all SD'!E403)</f>
        <v>55</v>
      </c>
      <c r="F404">
        <f>IF('all SD'!F403="","",'all SD'!F403)</f>
        <v>54.7</v>
      </c>
      <c r="G404">
        <f>IF('all SD'!G403="","",'all SD'!G403)</f>
        <v>15</v>
      </c>
      <c r="H404" s="27">
        <f>IF('all SD'!H403="","",'all SD'!H403)</f>
        <v>34.1</v>
      </c>
      <c r="I404">
        <f>IF('all SD'!BO403="","",'all SD'!BO403)</f>
        <v>55</v>
      </c>
      <c r="J404">
        <f>IF('all SD'!BP403="","",'all SD'!BP403)</f>
        <v>52.9</v>
      </c>
      <c r="K404">
        <f>IF('all SD'!BQ403="","",'all SD'!BQ403)</f>
        <v>15</v>
      </c>
      <c r="L404" s="27">
        <f>IF('all SD'!BR403="","",'all SD'!BR403)</f>
        <v>34.1</v>
      </c>
      <c r="M404">
        <f>IF('all SD'!AT403="","",'all SD'!AT403)</f>
        <v>51</v>
      </c>
      <c r="N404" t="str">
        <f>IF('all SD'!BF403="","",'all SD'!BF403)</f>
        <v>SWE</v>
      </c>
      <c r="O404" t="str">
        <f>IF('all SD'!BG403="","",'all SD'!BG403)</f>
        <v>No</v>
      </c>
      <c r="P404" t="str">
        <f>IF('all SD'!BH403="","",'all SD'!BH403)</f>
        <v/>
      </c>
      <c r="Q404" t="str">
        <f>IF('all SD'!BI403="","",'all SD'!BI403)</f>
        <v/>
      </c>
      <c r="R404">
        <f>IF('all SD'!BJ403="","",'all SD'!BJ403)</f>
        <v>1.7999999998472216</v>
      </c>
      <c r="S404" t="str">
        <f>IF('all SD'!BK403="","",'all SD'!BK403)</f>
        <v/>
      </c>
      <c r="T404" t="str">
        <f>IF('all SD'!BL403="","",'all SD'!BL403)</f>
        <v/>
      </c>
      <c r="U404">
        <f>IF('all SD'!BM403="","",'all SD'!BM403)</f>
        <v>1.7999999998472216</v>
      </c>
      <c r="V404">
        <f>IF('all SD'!BN403="","",'all SD'!BN403)</f>
        <v>3</v>
      </c>
    </row>
    <row r="405" spans="1:22" x14ac:dyDescent="0.2">
      <c r="A405" s="20" t="str">
        <f>IF('all SD'!A404="","",'all SD'!A404)</f>
        <v>V</v>
      </c>
      <c r="B405">
        <f>IF('all SD'!B404="","",'all SD'!B404)</f>
        <v>25406</v>
      </c>
      <c r="C405" t="str">
        <f>IF('all SD'!C404="","",'all SD'!C404)</f>
        <v>41G6</v>
      </c>
      <c r="D405">
        <f>IF('all SD'!D404="","",'all SD'!D404)</f>
        <v>25</v>
      </c>
      <c r="E405" s="26">
        <f>IF('all SD'!E404="","",'all SD'!E404)</f>
        <v>56</v>
      </c>
      <c r="F405">
        <f>IF('all SD'!F404="","",'all SD'!F404)</f>
        <v>27.5</v>
      </c>
      <c r="G405">
        <f>IF('all SD'!G404="","",'all SD'!G404)</f>
        <v>16</v>
      </c>
      <c r="H405" s="27">
        <f>IF('all SD'!H404="","",'all SD'!H404)</f>
        <v>47.2</v>
      </c>
      <c r="I405">
        <f>IF('all SD'!BO404="","",'all SD'!BO404)</f>
        <v>56</v>
      </c>
      <c r="J405">
        <f>IF('all SD'!BP404="","",'all SD'!BP404)</f>
        <v>25.6</v>
      </c>
      <c r="K405">
        <f>IF('all SD'!BQ404="","",'all SD'!BQ404)</f>
        <v>16</v>
      </c>
      <c r="L405" s="27">
        <f>IF('all SD'!BR404="","",'all SD'!BR404)</f>
        <v>45.7</v>
      </c>
      <c r="M405">
        <f>IF('all SD'!AT404="","",'all SD'!AT404)</f>
        <v>64</v>
      </c>
      <c r="N405" t="str">
        <f>IF('all SD'!BF404="","",'all SD'!BF404)</f>
        <v>SWE</v>
      </c>
      <c r="O405" t="str">
        <f>IF('all SD'!BG404="","",'all SD'!BG404)</f>
        <v>No</v>
      </c>
      <c r="P405">
        <f>IF('all SD'!BH404="","",'all SD'!BH404)</f>
        <v>1</v>
      </c>
      <c r="Q405" t="str">
        <f>IF('all SD'!BI404="","",'all SD'!BI404)</f>
        <v/>
      </c>
      <c r="R405">
        <f>IF('all SD'!BJ404="","",'all SD'!BJ404)</f>
        <v>2.0730428694103131</v>
      </c>
      <c r="S405" t="str">
        <f>IF('all SD'!BK404="","",'all SD'!BK404)</f>
        <v/>
      </c>
      <c r="T405" t="str">
        <f>IF('all SD'!BL404="","",'all SD'!BL404)</f>
        <v/>
      </c>
      <c r="U405">
        <f>IF('all SD'!BM404="","",'all SD'!BM404)</f>
        <v>2.0730428694103131</v>
      </c>
      <c r="V405">
        <f>IF('all SD'!BN404="","",'all SD'!BN404)</f>
        <v>4</v>
      </c>
    </row>
    <row r="406" spans="1:22" x14ac:dyDescent="0.2">
      <c r="A406" s="20" t="str">
        <f>IF('all SD'!A405="","",'all SD'!A405)</f>
        <v>V</v>
      </c>
      <c r="B406">
        <f>IF('all SD'!B405="","",'all SD'!B405)</f>
        <v>25407</v>
      </c>
      <c r="C406" t="str">
        <f>IF('all SD'!C405="","",'all SD'!C405)</f>
        <v>39G6</v>
      </c>
      <c r="D406">
        <f>IF('all SD'!D405="","",'all SD'!D405)</f>
        <v>25</v>
      </c>
      <c r="E406" s="26">
        <f>IF('all SD'!E405="","",'all SD'!E405)</f>
        <v>55</v>
      </c>
      <c r="F406">
        <f>IF('all SD'!F405="","",'all SD'!F405)</f>
        <v>3.9</v>
      </c>
      <c r="G406">
        <f>IF('all SD'!G405="","",'all SD'!G405)</f>
        <v>16</v>
      </c>
      <c r="H406" s="27">
        <f>IF('all SD'!H405="","",'all SD'!H405)</f>
        <v>9.9</v>
      </c>
      <c r="I406">
        <f>IF('all SD'!BO405="","",'all SD'!BO405)</f>
        <v>55</v>
      </c>
      <c r="J406">
        <f>IF('all SD'!BP405="","",'all SD'!BP405)</f>
        <v>6.1</v>
      </c>
      <c r="K406">
        <f>IF('all SD'!BQ405="","",'all SD'!BQ405)</f>
        <v>16</v>
      </c>
      <c r="L406" s="27">
        <f>IF('all SD'!BR405="","",'all SD'!BR405)</f>
        <v>12.2</v>
      </c>
      <c r="M406">
        <f>IF('all SD'!AT405="","",'all SD'!AT405)</f>
        <v>69</v>
      </c>
      <c r="N406" t="str">
        <f>IF('all SD'!BF405="","",'all SD'!BF405)</f>
        <v>POL</v>
      </c>
      <c r="O406" t="str">
        <f>IF('all SD'!BG405="","",'all SD'!BG405)</f>
        <v>No</v>
      </c>
      <c r="P406">
        <f>IF('all SD'!BH405="","",'all SD'!BH405)</f>
        <v>2</v>
      </c>
      <c r="Q406" t="str">
        <f>IF('all SD'!BI405="","",'all SD'!BI405)</f>
        <v/>
      </c>
      <c r="R406">
        <f>IF('all SD'!BJ405="","",'all SD'!BJ405)</f>
        <v>2.563811634887796</v>
      </c>
      <c r="S406" t="str">
        <f>IF('all SD'!BK405="","",'all SD'!BK405)</f>
        <v/>
      </c>
      <c r="T406" t="str">
        <f>IF('all SD'!BL405="","",'all SD'!BL405)</f>
        <v/>
      </c>
      <c r="U406">
        <f>IF('all SD'!BM405="","",'all SD'!BM405)</f>
        <v>2.563811634887796</v>
      </c>
      <c r="V406">
        <f>IF('all SD'!BN405="","",'all SD'!BN405)</f>
        <v>4</v>
      </c>
    </row>
    <row r="407" spans="1:22" x14ac:dyDescent="0.2">
      <c r="A407" s="20" t="str">
        <f>IF('all SD'!A406="","",'all SD'!A406)</f>
        <v>V</v>
      </c>
      <c r="B407">
        <f>IF('all SD'!B406="","",'all SD'!B406)</f>
        <v>25409</v>
      </c>
      <c r="C407" t="str">
        <f>IF('all SD'!C406="","",'all SD'!C406)</f>
        <v>40G5</v>
      </c>
      <c r="D407">
        <f>IF('all SD'!D406="","",'all SD'!D406)</f>
        <v>25</v>
      </c>
      <c r="E407" s="26">
        <f>IF('all SD'!E406="","",'all SD'!E406)</f>
        <v>55</v>
      </c>
      <c r="F407">
        <f>IF('all SD'!F406="","",'all SD'!F406)</f>
        <v>47.9</v>
      </c>
      <c r="G407">
        <f>IF('all SD'!G406="","",'all SD'!G406)</f>
        <v>15</v>
      </c>
      <c r="H407" s="27">
        <f>IF('all SD'!H406="","",'all SD'!H406)</f>
        <v>57.8</v>
      </c>
      <c r="I407">
        <f>IF('all SD'!BO406="","",'all SD'!BO406)</f>
        <v>55</v>
      </c>
      <c r="J407">
        <f>IF('all SD'!BP406="","",'all SD'!BP406)</f>
        <v>47.9</v>
      </c>
      <c r="K407">
        <f>IF('all SD'!BQ406="","",'all SD'!BQ406)</f>
        <v>15</v>
      </c>
      <c r="L407" s="27">
        <f>IF('all SD'!BR406="","",'all SD'!BR406)</f>
        <v>54.2</v>
      </c>
      <c r="M407">
        <f>IF('all SD'!AT406="","",'all SD'!AT406)</f>
        <v>59</v>
      </c>
      <c r="N407" t="str">
        <f>IF('all SD'!BF406="","",'all SD'!BF406)</f>
        <v>SWE</v>
      </c>
      <c r="O407" t="str">
        <f>IF('all SD'!BG406="","",'all SD'!BG406)</f>
        <v>No</v>
      </c>
      <c r="P407" t="str">
        <f>IF('all SD'!BH406="","",'all SD'!BH406)</f>
        <v/>
      </c>
      <c r="Q407" t="str">
        <f>IF('all SD'!BI406="","",'all SD'!BI406)</f>
        <v/>
      </c>
      <c r="R407">
        <f>IF('all SD'!BJ406="","",'all SD'!BJ406)</f>
        <v>2.0235867079450189</v>
      </c>
      <c r="S407" t="str">
        <f>IF('all SD'!BK406="","",'all SD'!BK406)</f>
        <v/>
      </c>
      <c r="T407" t="str">
        <f>IF('all SD'!BL406="","",'all SD'!BL406)</f>
        <v/>
      </c>
      <c r="U407">
        <f>IF('all SD'!BM406="","",'all SD'!BM406)</f>
        <v>2.0235867079450189</v>
      </c>
      <c r="V407">
        <f>IF('all SD'!BN406="","",'all SD'!BN406)</f>
        <v>3</v>
      </c>
    </row>
    <row r="408" spans="1:22" x14ac:dyDescent="0.2">
      <c r="A408" s="20" t="str">
        <f>IF('all SD'!A407="","",'all SD'!A407)</f>
        <v>V</v>
      </c>
      <c r="B408">
        <f>IF('all SD'!B407="","",'all SD'!B407)</f>
        <v>25410</v>
      </c>
      <c r="C408" t="str">
        <f>IF('all SD'!C407="","",'all SD'!C407)</f>
        <v>41G7</v>
      </c>
      <c r="D408">
        <f>IF('all SD'!D407="","",'all SD'!D407)</f>
        <v>25</v>
      </c>
      <c r="E408" s="26">
        <f>IF('all SD'!E407="","",'all SD'!E407)</f>
        <v>56</v>
      </c>
      <c r="F408">
        <f>IF('all SD'!F407="","",'all SD'!F407)</f>
        <v>2.9</v>
      </c>
      <c r="G408">
        <f>IF('all SD'!G407="","",'all SD'!G407)</f>
        <v>17</v>
      </c>
      <c r="H408" s="27">
        <f>IF('all SD'!H407="","",'all SD'!H407)</f>
        <v>44.5</v>
      </c>
      <c r="I408">
        <f>IF('all SD'!BO407="","",'all SD'!BO407)</f>
        <v>56</v>
      </c>
      <c r="J408">
        <f>IF('all SD'!BP407="","",'all SD'!BP407)</f>
        <v>5.0999999999999996</v>
      </c>
      <c r="K408">
        <f>IF('all SD'!BQ407="","",'all SD'!BQ407)</f>
        <v>17</v>
      </c>
      <c r="L408" s="27">
        <f>IF('all SD'!BR407="","",'all SD'!BR407)</f>
        <v>46.6</v>
      </c>
      <c r="M408">
        <f>IF('all SD'!AT407="","",'all SD'!AT407)</f>
        <v>65</v>
      </c>
      <c r="N408" t="str">
        <f>IF('all SD'!BF407="","",'all SD'!BF407)</f>
        <v>SWE</v>
      </c>
      <c r="O408" t="str">
        <f>IF('all SD'!BG407="","",'all SD'!BG407)</f>
        <v>No</v>
      </c>
      <c r="P408" t="str">
        <f>IF('all SD'!BH407="","",'all SD'!BH407)</f>
        <v/>
      </c>
      <c r="Q408" t="str">
        <f>IF('all SD'!BI407="","",'all SD'!BI407)</f>
        <v/>
      </c>
      <c r="R408">
        <f>IF('all SD'!BJ407="","",'all SD'!BJ407)</f>
        <v>2.4928370753960354</v>
      </c>
      <c r="S408" t="str">
        <f>IF('all SD'!BK407="","",'all SD'!BK407)</f>
        <v/>
      </c>
      <c r="T408" t="str">
        <f>IF('all SD'!BL407="","",'all SD'!BL407)</f>
        <v/>
      </c>
      <c r="U408">
        <f>IF('all SD'!BM407="","",'all SD'!BM407)</f>
        <v>2.4928370753960354</v>
      </c>
      <c r="V408">
        <f>IF('all SD'!BN407="","",'all SD'!BN407)</f>
        <v>4</v>
      </c>
    </row>
    <row r="409" spans="1:22" x14ac:dyDescent="0.2">
      <c r="A409" s="20" t="str">
        <f>IF('all SD'!A408="","",'all SD'!A408)</f>
        <v>V</v>
      </c>
      <c r="B409">
        <f>IF('all SD'!B408="","",'all SD'!B408)</f>
        <v>25412</v>
      </c>
      <c r="C409" t="str">
        <f>IF('all SD'!C408="","",'all SD'!C408)</f>
        <v>40G4</v>
      </c>
      <c r="D409">
        <f>IF('all SD'!D408="","",'all SD'!D408)</f>
        <v>25</v>
      </c>
      <c r="E409" s="26">
        <f>IF('all SD'!E408="","",'all SD'!E408)</f>
        <v>55</v>
      </c>
      <c r="F409">
        <f>IF('all SD'!F408="","",'all SD'!F408)</f>
        <v>38.549999999999997</v>
      </c>
      <c r="G409">
        <f>IF('all SD'!G408="","",'all SD'!G408)</f>
        <v>14</v>
      </c>
      <c r="H409" s="27">
        <f>IF('all SD'!H408="","",'all SD'!H408)</f>
        <v>44.19</v>
      </c>
      <c r="I409">
        <f>IF('all SD'!BO408="","",'all SD'!BO408)</f>
        <v>55</v>
      </c>
      <c r="J409">
        <f>IF('all SD'!BP408="","",'all SD'!BP408)</f>
        <v>38.43</v>
      </c>
      <c r="K409">
        <f>IF('all SD'!BQ408="","",'all SD'!BQ408)</f>
        <v>14</v>
      </c>
      <c r="L409" s="27">
        <f>IF('all SD'!BR408="","",'all SD'!BR408)</f>
        <v>41</v>
      </c>
      <c r="M409">
        <f>IF('all SD'!AT408="","",'all SD'!AT408)</f>
        <v>69</v>
      </c>
      <c r="N409" t="str">
        <f>IF('all SD'!BF408="","",'all SD'!BF408)</f>
        <v>SWE</v>
      </c>
      <c r="O409" t="str">
        <f>IF('all SD'!BG408="","",'all SD'!BG408)</f>
        <v>No</v>
      </c>
      <c r="P409" t="str">
        <f>IF('all SD'!BH408="","",'all SD'!BH408)</f>
        <v/>
      </c>
      <c r="Q409" t="str">
        <f>IF('all SD'!BI408="","",'all SD'!BI408)</f>
        <v/>
      </c>
      <c r="R409">
        <f>IF('all SD'!BJ408="","",'all SD'!BJ408)</f>
        <v>1.8043325720272576</v>
      </c>
      <c r="S409" t="str">
        <f>IF('all SD'!BK408="","",'all SD'!BK408)</f>
        <v/>
      </c>
      <c r="T409" t="str">
        <f>IF('all SD'!BL408="","",'all SD'!BL408)</f>
        <v/>
      </c>
      <c r="U409">
        <f>IF('all SD'!BM408="","",'all SD'!BM408)</f>
        <v>1.8043325720272576</v>
      </c>
      <c r="V409">
        <f>IF('all SD'!BN408="","",'all SD'!BN408)</f>
        <v>4</v>
      </c>
    </row>
    <row r="410" spans="1:22" x14ac:dyDescent="0.2">
      <c r="A410" s="20" t="str">
        <f>IF('all SD'!A409="","",'all SD'!A409)</f>
        <v>V</v>
      </c>
      <c r="B410">
        <f>IF('all SD'!B409="","",'all SD'!B409)</f>
        <v>25413</v>
      </c>
      <c r="C410" t="str">
        <f>IF('all SD'!C409="","",'all SD'!C409)</f>
        <v>40G5</v>
      </c>
      <c r="D410">
        <f>IF('all SD'!D409="","",'all SD'!D409)</f>
        <v>25</v>
      </c>
      <c r="E410" s="26">
        <f>IF('all SD'!E409="","",'all SD'!E409)</f>
        <v>55</v>
      </c>
      <c r="F410">
        <f>IF('all SD'!F409="","",'all SD'!F409)</f>
        <v>50.1</v>
      </c>
      <c r="G410">
        <f>IF('all SD'!G409="","",'all SD'!G409)</f>
        <v>15</v>
      </c>
      <c r="H410" s="27">
        <f>IF('all SD'!H409="","",'all SD'!H409)</f>
        <v>56.8</v>
      </c>
      <c r="I410">
        <f>IF('all SD'!BO409="","",'all SD'!BO409)</f>
        <v>55</v>
      </c>
      <c r="J410">
        <f>IF('all SD'!BP409="","",'all SD'!BP409)</f>
        <v>51.1</v>
      </c>
      <c r="K410">
        <f>IF('all SD'!BQ409="","",'all SD'!BQ409)</f>
        <v>16</v>
      </c>
      <c r="L410" s="27">
        <f>IF('all SD'!BR409="","",'all SD'!BR409)</f>
        <v>0.2</v>
      </c>
      <c r="M410">
        <f>IF('all SD'!AT409="","",'all SD'!AT409)</f>
        <v>57</v>
      </c>
      <c r="N410" t="str">
        <f>IF('all SD'!BF409="","",'all SD'!BF409)</f>
        <v>SWE</v>
      </c>
      <c r="O410" t="str">
        <f>IF('all SD'!BG409="","",'all SD'!BG409)</f>
        <v>No</v>
      </c>
      <c r="P410" t="str">
        <f>IF('all SD'!BH409="","",'all SD'!BH409)</f>
        <v/>
      </c>
      <c r="Q410" t="str">
        <f>IF('all SD'!BI409="","",'all SD'!BI409)</f>
        <v/>
      </c>
      <c r="R410">
        <f>IF('all SD'!BJ409="","",'all SD'!BJ409)</f>
        <v>2.1550204526022143</v>
      </c>
      <c r="S410" t="str">
        <f>IF('all SD'!BK409="","",'all SD'!BK409)</f>
        <v/>
      </c>
      <c r="T410" t="str">
        <f>IF('all SD'!BL409="","",'all SD'!BL409)</f>
        <v/>
      </c>
      <c r="U410">
        <f>IF('all SD'!BM409="","",'all SD'!BM409)</f>
        <v>2.1550204526022143</v>
      </c>
      <c r="V410">
        <f>IF('all SD'!BN409="","",'all SD'!BN409)</f>
        <v>3</v>
      </c>
    </row>
    <row r="411" spans="1:22" x14ac:dyDescent="0.2">
      <c r="A411" s="20" t="str">
        <f>IF('all SD'!A410="","",'all SD'!A410)</f>
        <v>V</v>
      </c>
      <c r="B411">
        <f>IF('all SD'!B410="","",'all SD'!B410)</f>
        <v>25414</v>
      </c>
      <c r="C411" t="str">
        <f>IF('all SD'!C410="","",'all SD'!C410)</f>
        <v>40G4</v>
      </c>
      <c r="D411">
        <f>IF('all SD'!D410="","",'all SD'!D410)</f>
        <v>25</v>
      </c>
      <c r="E411" s="26">
        <f>IF('all SD'!E410="","",'all SD'!E410)</f>
        <v>55</v>
      </c>
      <c r="F411">
        <f>IF('all SD'!F410="","",'all SD'!F410)</f>
        <v>42.1</v>
      </c>
      <c r="G411">
        <f>IF('all SD'!G410="","",'all SD'!G410)</f>
        <v>14</v>
      </c>
      <c r="H411" s="27">
        <f>IF('all SD'!H410="","",'all SD'!H410)</f>
        <v>33</v>
      </c>
      <c r="I411">
        <f>IF('all SD'!BO410="","",'all SD'!BO410)</f>
        <v>55</v>
      </c>
      <c r="J411">
        <f>IF('all SD'!BP410="","",'all SD'!BP410)</f>
        <v>41.2</v>
      </c>
      <c r="K411">
        <f>IF('all SD'!BQ410="","",'all SD'!BQ410)</f>
        <v>14</v>
      </c>
      <c r="L411" s="27">
        <f>IF('all SD'!BR410="","",'all SD'!BR410)</f>
        <v>29</v>
      </c>
      <c r="M411">
        <f>IF('all SD'!AT410="","",'all SD'!AT410)</f>
        <v>47</v>
      </c>
      <c r="N411" t="str">
        <f>IF('all SD'!BF410="","",'all SD'!BF410)</f>
        <v>SWE</v>
      </c>
      <c r="O411" t="str">
        <f>IF('all SD'!BG410="","",'all SD'!BG410)</f>
        <v>No</v>
      </c>
      <c r="P411">
        <f>IF('all SD'!BH410="","",'all SD'!BH410)</f>
        <v>1</v>
      </c>
      <c r="Q411" t="str">
        <f>IF('all SD'!BI410="","",'all SD'!BI410)</f>
        <v/>
      </c>
      <c r="R411">
        <f>IF('all SD'!BJ410="","",'all SD'!BJ410)</f>
        <v>2.4274475984081918</v>
      </c>
      <c r="S411" t="str">
        <f>IF('all SD'!BK410="","",'all SD'!BK410)</f>
        <v/>
      </c>
      <c r="T411" t="str">
        <f>IF('all SD'!BL410="","",'all SD'!BL410)</f>
        <v/>
      </c>
      <c r="U411">
        <f>IF('all SD'!BM410="","",'all SD'!BM410)</f>
        <v>2.4274475984081918</v>
      </c>
      <c r="V411">
        <f>IF('all SD'!BN410="","",'all SD'!BN410)</f>
        <v>3</v>
      </c>
    </row>
    <row r="412" spans="1:22" x14ac:dyDescent="0.2">
      <c r="A412" s="20" t="str">
        <f>IF('all SD'!A411="","",'all SD'!A411)</f>
        <v>V</v>
      </c>
      <c r="B412">
        <f>IF('all SD'!B411="","",'all SD'!B411)</f>
        <v>25416</v>
      </c>
      <c r="C412" t="str">
        <f>IF('all SD'!C411="","",'all SD'!C411)</f>
        <v>40G4</v>
      </c>
      <c r="D412">
        <f>IF('all SD'!D411="","",'all SD'!D411)</f>
        <v>25</v>
      </c>
      <c r="E412" s="26">
        <f>IF('all SD'!E411="","",'all SD'!E411)</f>
        <v>55</v>
      </c>
      <c r="F412">
        <f>IF('all SD'!F411="","",'all SD'!F411)</f>
        <v>41.56</v>
      </c>
      <c r="G412">
        <f>IF('all SD'!G411="","",'all SD'!G411)</f>
        <v>14</v>
      </c>
      <c r="H412" s="27">
        <f>IF('all SD'!H411="","",'all SD'!H411)</f>
        <v>22.75</v>
      </c>
      <c r="I412">
        <f>IF('all SD'!BO411="","",'all SD'!BO411)</f>
        <v>55</v>
      </c>
      <c r="J412">
        <f>IF('all SD'!BP411="","",'all SD'!BP411)</f>
        <v>43.13</v>
      </c>
      <c r="K412">
        <f>IF('all SD'!BQ411="","",'all SD'!BQ411)</f>
        <v>14</v>
      </c>
      <c r="L412" s="27">
        <f>IF('all SD'!BR411="","",'all SD'!BR411)</f>
        <v>20.65</v>
      </c>
      <c r="M412">
        <f>IF('all SD'!AT411="","",'all SD'!AT411)</f>
        <v>41</v>
      </c>
      <c r="N412" t="str">
        <f>IF('all SD'!BF411="","",'all SD'!BF411)</f>
        <v>SWE</v>
      </c>
      <c r="O412" t="str">
        <f>IF('all SD'!BG411="","",'all SD'!BG411)</f>
        <v>No</v>
      </c>
      <c r="P412">
        <f>IF('all SD'!BH411="","",'all SD'!BH411)</f>
        <v>1</v>
      </c>
      <c r="Q412" t="str">
        <f>IF('all SD'!BI411="","",'all SD'!BI411)</f>
        <v/>
      </c>
      <c r="R412">
        <f>IF('all SD'!BJ411="","",'all SD'!BJ411)</f>
        <v>1.9659436510765844</v>
      </c>
      <c r="S412" t="str">
        <f>IF('all SD'!BK411="","",'all SD'!BK411)</f>
        <v/>
      </c>
      <c r="T412" t="str">
        <f>IF('all SD'!BL411="","",'all SD'!BL411)</f>
        <v/>
      </c>
      <c r="U412">
        <f>IF('all SD'!BM411="","",'all SD'!BM411)</f>
        <v>1.9659436510765844</v>
      </c>
      <c r="V412">
        <f>IF('all SD'!BN411="","",'all SD'!BN411)</f>
        <v>3</v>
      </c>
    </row>
    <row r="413" spans="1:22" x14ac:dyDescent="0.2">
      <c r="A413" s="20" t="str">
        <f>IF('all SD'!A412="","",'all SD'!A412)</f>
        <v>V</v>
      </c>
      <c r="B413">
        <f>IF('all SD'!B412="","",'all SD'!B412)</f>
        <v>25417</v>
      </c>
      <c r="C413" t="str">
        <f>IF('all SD'!C412="","",'all SD'!C412)</f>
        <v>40G6</v>
      </c>
      <c r="D413">
        <f>IF('all SD'!D412="","",'all SD'!D412)</f>
        <v>25</v>
      </c>
      <c r="E413" s="26">
        <f>IF('all SD'!E412="","",'all SD'!E412)</f>
        <v>55</v>
      </c>
      <c r="F413">
        <f>IF('all SD'!F412="","",'all SD'!F412)</f>
        <v>51.93</v>
      </c>
      <c r="G413">
        <f>IF('all SD'!G412="","",'all SD'!G412)</f>
        <v>16</v>
      </c>
      <c r="H413" s="27">
        <f>IF('all SD'!H412="","",'all SD'!H412)</f>
        <v>25.6</v>
      </c>
      <c r="I413">
        <f>IF('all SD'!BO412="","",'all SD'!BO412)</f>
        <v>55</v>
      </c>
      <c r="J413">
        <f>IF('all SD'!BP412="","",'all SD'!BP412)</f>
        <v>51.82</v>
      </c>
      <c r="K413">
        <f>IF('all SD'!BQ412="","",'all SD'!BQ412)</f>
        <v>16</v>
      </c>
      <c r="L413" s="27">
        <f>IF('all SD'!BR412="","",'all SD'!BR412)</f>
        <v>28.83</v>
      </c>
      <c r="M413">
        <f>IF('all SD'!AT412="","",'all SD'!AT412)</f>
        <v>52</v>
      </c>
      <c r="N413" t="str">
        <f>IF('all SD'!BF412="","",'all SD'!BF412)</f>
        <v>SWE</v>
      </c>
      <c r="O413" t="str">
        <f>IF('all SD'!BG412="","",'all SD'!BG412)</f>
        <v>No</v>
      </c>
      <c r="P413">
        <f>IF('all SD'!BH412="","",'all SD'!BH412)</f>
        <v>2</v>
      </c>
      <c r="Q413" t="str">
        <f>IF('all SD'!BI412="","",'all SD'!BI412)</f>
        <v/>
      </c>
      <c r="R413">
        <f>IF('all SD'!BJ412="","",'all SD'!BJ412)</f>
        <v>1.8158516840881485</v>
      </c>
      <c r="S413" t="str">
        <f>IF('all SD'!BK412="","",'all SD'!BK412)</f>
        <v/>
      </c>
      <c r="T413" t="str">
        <f>IF('all SD'!BL412="","",'all SD'!BL412)</f>
        <v/>
      </c>
      <c r="U413">
        <f>IF('all SD'!BM412="","",'all SD'!BM412)</f>
        <v>1.8158516840881485</v>
      </c>
      <c r="V413">
        <f>IF('all SD'!BN412="","",'all SD'!BN412)</f>
        <v>3</v>
      </c>
    </row>
    <row r="414" spans="1:22" x14ac:dyDescent="0.2">
      <c r="A414" s="20" t="str">
        <f>IF('all SD'!A413="","",'all SD'!A413)</f>
        <v>V</v>
      </c>
      <c r="B414">
        <f>IF('all SD'!B413="","",'all SD'!B413)</f>
        <v>25418</v>
      </c>
      <c r="C414" t="str">
        <f>IF('all SD'!C413="","",'all SD'!C413)</f>
        <v>40G4</v>
      </c>
      <c r="D414">
        <f>IF('all SD'!D413="","",'all SD'!D413)</f>
        <v>25</v>
      </c>
      <c r="E414" s="26">
        <f>IF('all SD'!E413="","",'all SD'!E413)</f>
        <v>55</v>
      </c>
      <c r="F414">
        <f>IF('all SD'!F413="","",'all SD'!F413)</f>
        <v>42.4</v>
      </c>
      <c r="G414">
        <f>IF('all SD'!G413="","",'all SD'!G413)</f>
        <v>14</v>
      </c>
      <c r="H414" s="27">
        <f>IF('all SD'!H413="","",'all SD'!H413)</f>
        <v>22.5</v>
      </c>
      <c r="I414">
        <f>IF('all SD'!BO413="","",'all SD'!BO413)</f>
        <v>55</v>
      </c>
      <c r="J414">
        <f>IF('all SD'!BP413="","",'all SD'!BP413)</f>
        <v>42.8</v>
      </c>
      <c r="K414">
        <f>IF('all SD'!BQ413="","",'all SD'!BQ413)</f>
        <v>14</v>
      </c>
      <c r="L414" s="27">
        <f>IF('all SD'!BR413="","",'all SD'!BR413)</f>
        <v>25.9</v>
      </c>
      <c r="M414">
        <f>IF('all SD'!AT413="","",'all SD'!AT413)</f>
        <v>38</v>
      </c>
      <c r="N414" t="str">
        <f>IF('all SD'!BF413="","",'all SD'!BF413)</f>
        <v>SWE</v>
      </c>
      <c r="O414" t="str">
        <f>IF('all SD'!BG413="","",'all SD'!BG413)</f>
        <v>No</v>
      </c>
      <c r="P414">
        <f>IF('all SD'!BH413="","",'all SD'!BH413)</f>
        <v>1</v>
      </c>
      <c r="Q414" t="str">
        <f>IF('all SD'!BI413="","",'all SD'!BI413)</f>
        <v/>
      </c>
      <c r="R414">
        <f>IF('all SD'!BJ413="","",'all SD'!BJ413)</f>
        <v>1.9568172068525282</v>
      </c>
      <c r="S414" t="str">
        <f>IF('all SD'!BK413="","",'all SD'!BK413)</f>
        <v/>
      </c>
      <c r="T414" t="str">
        <f>IF('all SD'!BL413="","",'all SD'!BL413)</f>
        <v/>
      </c>
      <c r="U414">
        <f>IF('all SD'!BM413="","",'all SD'!BM413)</f>
        <v>1.9568172068525282</v>
      </c>
      <c r="V414">
        <f>IF('all SD'!BN413="","",'all SD'!BN413)</f>
        <v>2</v>
      </c>
    </row>
    <row r="415" spans="1:22" x14ac:dyDescent="0.2">
      <c r="A415" s="20" t="str">
        <f>IF('all SD'!A414="","",'all SD'!A414)</f>
        <v>V</v>
      </c>
      <c r="B415">
        <f>IF('all SD'!B414="","",'all SD'!B414)</f>
        <v>25419</v>
      </c>
      <c r="C415" t="str">
        <f>IF('all SD'!C414="","",'all SD'!C414)</f>
        <v>40G4</v>
      </c>
      <c r="D415">
        <f>IF('all SD'!D414="","",'all SD'!D414)</f>
        <v>25</v>
      </c>
      <c r="E415" s="26">
        <f>IF('all SD'!E414="","",'all SD'!E414)</f>
        <v>55</v>
      </c>
      <c r="F415">
        <f>IF('all SD'!F414="","",'all SD'!F414)</f>
        <v>41.5</v>
      </c>
      <c r="G415">
        <f>IF('all SD'!G414="","",'all SD'!G414)</f>
        <v>14</v>
      </c>
      <c r="H415" s="27">
        <f>IF('all SD'!H414="","",'all SD'!H414)</f>
        <v>22.35</v>
      </c>
      <c r="I415">
        <f>IF('all SD'!BO414="","",'all SD'!BO414)</f>
        <v>55</v>
      </c>
      <c r="J415">
        <f>IF('all SD'!BP414="","",'all SD'!BP414)</f>
        <v>43</v>
      </c>
      <c r="K415">
        <f>IF('all SD'!BQ414="","",'all SD'!BQ414)</f>
        <v>14</v>
      </c>
      <c r="L415" s="27">
        <f>IF('all SD'!BR414="","",'all SD'!BR414)</f>
        <v>20.5</v>
      </c>
      <c r="M415">
        <f>IF('all SD'!AT414="","",'all SD'!AT414)</f>
        <v>34</v>
      </c>
      <c r="N415" t="str">
        <f>IF('all SD'!BF414="","",'all SD'!BF414)</f>
        <v>SWE</v>
      </c>
      <c r="O415" t="str">
        <f>IF('all SD'!BG414="","",'all SD'!BG414)</f>
        <v>No</v>
      </c>
      <c r="P415">
        <f>IF('all SD'!BH414="","",'all SD'!BH414)</f>
        <v>1</v>
      </c>
      <c r="Q415" t="str">
        <f>IF('all SD'!BI414="","",'all SD'!BI414)</f>
        <v/>
      </c>
      <c r="R415">
        <f>IF('all SD'!BJ414="","",'all SD'!BJ414)</f>
        <v>1.8266424754556159</v>
      </c>
      <c r="S415" t="str">
        <f>IF('all SD'!BK414="","",'all SD'!BK414)</f>
        <v/>
      </c>
      <c r="T415" t="str">
        <f>IF('all SD'!BL414="","",'all SD'!BL414)</f>
        <v/>
      </c>
      <c r="U415">
        <f>IF('all SD'!BM414="","",'all SD'!BM414)</f>
        <v>1.8266424754556159</v>
      </c>
      <c r="V415">
        <f>IF('all SD'!BN414="","",'all SD'!BN414)</f>
        <v>2</v>
      </c>
    </row>
    <row r="416" spans="1:22" x14ac:dyDescent="0.2">
      <c r="A416" s="20" t="str">
        <f>IF('all SD'!A415="","",'all SD'!A415)</f>
        <v>V</v>
      </c>
      <c r="B416">
        <f>IF('all SD'!B415="","",'all SD'!B415)</f>
        <v>25421</v>
      </c>
      <c r="C416" t="str">
        <f>IF('all SD'!C415="","",'all SD'!C415)</f>
        <v>40G4</v>
      </c>
      <c r="D416">
        <f>IF('all SD'!D415="","",'all SD'!D415)</f>
        <v>25</v>
      </c>
      <c r="E416" s="26">
        <f>IF('all SD'!E415="","",'all SD'!E415)</f>
        <v>55</v>
      </c>
      <c r="F416">
        <f>IF('all SD'!F415="","",'all SD'!F415)</f>
        <v>41.2</v>
      </c>
      <c r="G416">
        <f>IF('all SD'!G415="","",'all SD'!G415)</f>
        <v>14</v>
      </c>
      <c r="H416" s="27">
        <f>IF('all SD'!H415="","",'all SD'!H415)</f>
        <v>27.3</v>
      </c>
      <c r="I416">
        <f>IF('all SD'!BO415="","",'all SD'!BO415)</f>
        <v>55</v>
      </c>
      <c r="J416">
        <f>IF('all SD'!BP415="","",'all SD'!BP415)</f>
        <v>40.200000000000003</v>
      </c>
      <c r="K416">
        <f>IF('all SD'!BQ415="","",'all SD'!BQ415)</f>
        <v>14</v>
      </c>
      <c r="L416" s="27">
        <f>IF('all SD'!BR415="","",'all SD'!BR415)</f>
        <v>29.25</v>
      </c>
      <c r="M416">
        <f>IF('all SD'!AT415="","",'all SD'!AT415)</f>
        <v>48</v>
      </c>
      <c r="N416" t="str">
        <f>IF('all SD'!BF415="","",'all SD'!BF415)</f>
        <v>SWE</v>
      </c>
      <c r="O416" t="str">
        <f>IF('all SD'!BG415="","",'all SD'!BG415)</f>
        <v>No</v>
      </c>
      <c r="P416" t="str">
        <f>IF('all SD'!BH415="","",'all SD'!BH415)</f>
        <v/>
      </c>
      <c r="Q416" t="str">
        <f>IF('all SD'!BI415="","",'all SD'!BI415)</f>
        <v/>
      </c>
      <c r="R416">
        <f>IF('all SD'!BJ415="","",'all SD'!BJ415)</f>
        <v>1.4862257308309268</v>
      </c>
      <c r="S416" t="str">
        <f>IF('all SD'!BK415="","",'all SD'!BK415)</f>
        <v/>
      </c>
      <c r="T416" t="str">
        <f>IF('all SD'!BL415="","",'all SD'!BL415)</f>
        <v/>
      </c>
      <c r="U416">
        <f>IF('all SD'!BM415="","",'all SD'!BM415)</f>
        <v>1.4862257308309268</v>
      </c>
      <c r="V416">
        <f>IF('all SD'!BN415="","",'all SD'!BN415)</f>
        <v>3</v>
      </c>
    </row>
    <row r="417" spans="1:22" x14ac:dyDescent="0.2">
      <c r="A417" s="20" t="str">
        <f>IF('all SD'!A416="","",'all SD'!A416)</f>
        <v>V</v>
      </c>
      <c r="B417">
        <f>IF('all SD'!B416="","",'all SD'!B416)</f>
        <v>25422</v>
      </c>
      <c r="C417" t="str">
        <f>IF('all SD'!C416="","",'all SD'!C416)</f>
        <v>40G4</v>
      </c>
      <c r="D417">
        <f>IF('all SD'!D416="","",'all SD'!D416)</f>
        <v>25</v>
      </c>
      <c r="E417" s="26">
        <f>IF('all SD'!E416="","",'all SD'!E416)</f>
        <v>55</v>
      </c>
      <c r="F417">
        <f>IF('all SD'!F416="","",'all SD'!F416)</f>
        <v>41.8</v>
      </c>
      <c r="G417">
        <f>IF('all SD'!G416="","",'all SD'!G416)</f>
        <v>14</v>
      </c>
      <c r="H417" s="27">
        <f>IF('all SD'!H416="","",'all SD'!H416)</f>
        <v>24.6</v>
      </c>
      <c r="I417">
        <f>IF('all SD'!BO416="","",'all SD'!BO416)</f>
        <v>55</v>
      </c>
      <c r="J417">
        <f>IF('all SD'!BP416="","",'all SD'!BP416)</f>
        <v>41.25</v>
      </c>
      <c r="K417">
        <f>IF('all SD'!BQ416="","",'all SD'!BQ416)</f>
        <v>14</v>
      </c>
      <c r="L417" s="27">
        <f>IF('all SD'!BR416="","",'all SD'!BR416)</f>
        <v>27.2</v>
      </c>
      <c r="M417">
        <f>IF('all SD'!AT416="","",'all SD'!AT416)</f>
        <v>44</v>
      </c>
      <c r="N417" t="str">
        <f>IF('all SD'!BF416="","",'all SD'!BF416)</f>
        <v>SWE</v>
      </c>
      <c r="O417" t="str">
        <f>IF('all SD'!BG416="","",'all SD'!BG416)</f>
        <v>No</v>
      </c>
      <c r="P417">
        <f>IF('all SD'!BH416="","",'all SD'!BH416)</f>
        <v>1</v>
      </c>
      <c r="Q417" t="str">
        <f>IF('all SD'!BI416="","",'all SD'!BI416)</f>
        <v/>
      </c>
      <c r="R417">
        <f>IF('all SD'!BJ416="","",'all SD'!BJ416)</f>
        <v>1.5652750741739681</v>
      </c>
      <c r="S417" t="str">
        <f>IF('all SD'!BK416="","",'all SD'!BK416)</f>
        <v/>
      </c>
      <c r="T417" t="str">
        <f>IF('all SD'!BL416="","",'all SD'!BL416)</f>
        <v/>
      </c>
      <c r="U417">
        <f>IF('all SD'!BM416="","",'all SD'!BM416)</f>
        <v>1.5652750741739681</v>
      </c>
      <c r="V417">
        <f>IF('all SD'!BN416="","",'all SD'!BN416)</f>
        <v>3</v>
      </c>
    </row>
    <row r="418" spans="1:22" x14ac:dyDescent="0.2">
      <c r="A418" s="20" t="str">
        <f>IF('all SD'!A417="","",'all SD'!A417)</f>
        <v>V</v>
      </c>
      <c r="B418">
        <f>IF('all SD'!B417="","",'all SD'!B417)</f>
        <v>25423</v>
      </c>
      <c r="C418" t="str">
        <f>IF('all SD'!C417="","",'all SD'!C417)</f>
        <v>40G4</v>
      </c>
      <c r="D418">
        <f>IF('all SD'!D417="","",'all SD'!D417)</f>
        <v>25</v>
      </c>
      <c r="E418" s="26">
        <f>IF('all SD'!E417="","",'all SD'!E417)</f>
        <v>55</v>
      </c>
      <c r="F418">
        <f>IF('all SD'!F417="","",'all SD'!F417)</f>
        <v>41.5</v>
      </c>
      <c r="G418">
        <f>IF('all SD'!G417="","",'all SD'!G417)</f>
        <v>14</v>
      </c>
      <c r="H418" s="27">
        <f>IF('all SD'!H417="","",'all SD'!H417)</f>
        <v>52.3</v>
      </c>
      <c r="I418">
        <f>IF('all SD'!BO417="","",'all SD'!BO417)</f>
        <v>55</v>
      </c>
      <c r="J418">
        <f>IF('all SD'!BP417="","",'all SD'!BP417)</f>
        <v>41.3</v>
      </c>
      <c r="K418">
        <f>IF('all SD'!BQ417="","",'all SD'!BQ417)</f>
        <v>14</v>
      </c>
      <c r="L418" s="27">
        <f>IF('all SD'!BR417="","",'all SD'!BR417)</f>
        <v>49.4</v>
      </c>
      <c r="M418">
        <f>IF('all SD'!AT417="","",'all SD'!AT417)</f>
        <v>57</v>
      </c>
      <c r="N418" t="str">
        <f>IF('all SD'!BF417="","",'all SD'!BF417)</f>
        <v>SWE</v>
      </c>
      <c r="O418" t="str">
        <f>IF('all SD'!BG417="","",'all SD'!BG417)</f>
        <v>No</v>
      </c>
      <c r="P418">
        <f>IF('all SD'!BH417="","",'all SD'!BH417)</f>
        <v>1</v>
      </c>
      <c r="Q418" t="str">
        <f>IF('all SD'!BI417="","",'all SD'!BI417)</f>
        <v/>
      </c>
      <c r="R418">
        <f>IF('all SD'!BJ417="","",'all SD'!BJ417)</f>
        <v>1.6468332413819846</v>
      </c>
      <c r="S418" t="str">
        <f>IF('all SD'!BK417="","",'all SD'!BK417)</f>
        <v/>
      </c>
      <c r="T418" t="str">
        <f>IF('all SD'!BL417="","",'all SD'!BL417)</f>
        <v/>
      </c>
      <c r="U418">
        <f>IF('all SD'!BM417="","",'all SD'!BM417)</f>
        <v>1.6468332413819846</v>
      </c>
      <c r="V418">
        <f>IF('all SD'!BN417="","",'all SD'!BN417)</f>
        <v>3</v>
      </c>
    </row>
    <row r="419" spans="1:22" x14ac:dyDescent="0.2">
      <c r="A419" s="20" t="str">
        <f>IF('all SD'!A418="","",'all SD'!A418)</f>
        <v>V</v>
      </c>
      <c r="B419">
        <f>IF('all SD'!B418="","",'all SD'!B418)</f>
        <v>25425</v>
      </c>
      <c r="C419" t="str">
        <f>IF('all SD'!C418="","",'all SD'!C418)</f>
        <v>40G4</v>
      </c>
      <c r="D419">
        <f>IF('all SD'!D418="","",'all SD'!D418)</f>
        <v>25</v>
      </c>
      <c r="E419" s="26">
        <f>IF('all SD'!E418="","",'all SD'!E418)</f>
        <v>55</v>
      </c>
      <c r="F419">
        <f>IF('all SD'!F418="","",'all SD'!F418)</f>
        <v>42.55</v>
      </c>
      <c r="G419">
        <f>IF('all SD'!G418="","",'all SD'!G418)</f>
        <v>14</v>
      </c>
      <c r="H419" s="27">
        <f>IF('all SD'!H418="","",'all SD'!H418)</f>
        <v>51</v>
      </c>
      <c r="I419">
        <f>IF('all SD'!BO418="","",'all SD'!BO418)</f>
        <v>55</v>
      </c>
      <c r="J419">
        <f>IF('all SD'!BP418="","",'all SD'!BP418)</f>
        <v>41</v>
      </c>
      <c r="K419">
        <f>IF('all SD'!BQ418="","",'all SD'!BQ418)</f>
        <v>14</v>
      </c>
      <c r="L419" s="27">
        <f>IF('all SD'!BR418="","",'all SD'!BR418)</f>
        <v>53.5</v>
      </c>
      <c r="M419">
        <f>IF('all SD'!AT418="","",'all SD'!AT418)</f>
        <v>55</v>
      </c>
      <c r="N419" t="str">
        <f>IF('all SD'!BF418="","",'all SD'!BF418)</f>
        <v>SWE</v>
      </c>
      <c r="O419" t="str">
        <f>IF('all SD'!BG418="","",'all SD'!BG418)</f>
        <v>No</v>
      </c>
      <c r="P419">
        <f>IF('all SD'!BH418="","",'all SD'!BH418)</f>
        <v>1</v>
      </c>
      <c r="Q419" t="str">
        <f>IF('all SD'!BI418="","",'all SD'!BI418)</f>
        <v/>
      </c>
      <c r="R419">
        <f>IF('all SD'!BJ418="","",'all SD'!BJ418)</f>
        <v>2.0986291510906683</v>
      </c>
      <c r="S419" t="str">
        <f>IF('all SD'!BK418="","",'all SD'!BK418)</f>
        <v/>
      </c>
      <c r="T419" t="str">
        <f>IF('all SD'!BL418="","",'all SD'!BL418)</f>
        <v/>
      </c>
      <c r="U419">
        <f>IF('all SD'!BM418="","",'all SD'!BM418)</f>
        <v>2.0986291510906683</v>
      </c>
      <c r="V419">
        <f>IF('all SD'!BN418="","",'all SD'!BN418)</f>
        <v>3</v>
      </c>
    </row>
    <row r="420" spans="1:22" x14ac:dyDescent="0.2">
      <c r="A420" s="20" t="str">
        <f>IF('all SD'!A419="","",'all SD'!A419)</f>
        <v>V</v>
      </c>
      <c r="B420">
        <f>IF('all SD'!B419="","",'all SD'!B419)</f>
        <v>25426</v>
      </c>
      <c r="C420" t="str">
        <f>IF('all SD'!C419="","",'all SD'!C419)</f>
        <v>40G5</v>
      </c>
      <c r="D420">
        <f>IF('all SD'!D419="","",'all SD'!D419)</f>
        <v>25</v>
      </c>
      <c r="E420" s="26">
        <f>IF('all SD'!E419="","",'all SD'!E419)</f>
        <v>55</v>
      </c>
      <c r="F420">
        <f>IF('all SD'!F419="","",'all SD'!F419)</f>
        <v>49.1</v>
      </c>
      <c r="G420">
        <f>IF('all SD'!G419="","",'all SD'!G419)</f>
        <v>15</v>
      </c>
      <c r="H420" s="27">
        <f>IF('all SD'!H419="","",'all SD'!H419)</f>
        <v>15.6</v>
      </c>
      <c r="I420">
        <f>IF('all SD'!BO419="","",'all SD'!BO419)</f>
        <v>55</v>
      </c>
      <c r="J420">
        <f>IF('all SD'!BP419="","",'all SD'!BP419)</f>
        <v>50.3</v>
      </c>
      <c r="K420">
        <f>IF('all SD'!BQ419="","",'all SD'!BQ419)</f>
        <v>15</v>
      </c>
      <c r="L420" s="27">
        <f>IF('all SD'!BR419="","",'all SD'!BR419)</f>
        <v>17.399999999999999</v>
      </c>
      <c r="M420">
        <f>IF('all SD'!AT419="","",'all SD'!AT419)</f>
        <v>50</v>
      </c>
      <c r="N420" t="str">
        <f>IF('all SD'!BF419="","",'all SD'!BF419)</f>
        <v>SWE</v>
      </c>
      <c r="O420" t="str">
        <f>IF('all SD'!BG419="","",'all SD'!BG419)</f>
        <v>No</v>
      </c>
      <c r="P420" t="str">
        <f>IF('all SD'!BH419="","",'all SD'!BH419)</f>
        <v/>
      </c>
      <c r="Q420" t="str">
        <f>IF('all SD'!BI419="","",'all SD'!BI419)</f>
        <v/>
      </c>
      <c r="R420">
        <f>IF('all SD'!BJ419="","",'all SD'!BJ419)</f>
        <v>1.5691235521759681</v>
      </c>
      <c r="S420" t="str">
        <f>IF('all SD'!BK419="","",'all SD'!BK419)</f>
        <v/>
      </c>
      <c r="T420" t="str">
        <f>IF('all SD'!BL419="","",'all SD'!BL419)</f>
        <v/>
      </c>
      <c r="U420">
        <f>IF('all SD'!BM419="","",'all SD'!BM419)</f>
        <v>1.5691235521759681</v>
      </c>
      <c r="V420">
        <f>IF('all SD'!BN419="","",'all SD'!BN419)</f>
        <v>3</v>
      </c>
    </row>
    <row r="421" spans="1:22" x14ac:dyDescent="0.2">
      <c r="A421" s="20" t="str">
        <f>IF('all SD'!A420="","",'all SD'!A420)</f>
        <v>V</v>
      </c>
      <c r="B421">
        <f>IF('all SD'!B420="","",'all SD'!B420)</f>
        <v>25427</v>
      </c>
      <c r="C421" t="str">
        <f>IF('all SD'!C420="","",'all SD'!C420)</f>
        <v>40G5</v>
      </c>
      <c r="D421">
        <f>IF('all SD'!D420="","",'all SD'!D420)</f>
        <v>25</v>
      </c>
      <c r="E421" s="26">
        <f>IF('all SD'!E420="","",'all SD'!E420)</f>
        <v>55</v>
      </c>
      <c r="F421">
        <f>IF('all SD'!F420="","",'all SD'!F420)</f>
        <v>48.45</v>
      </c>
      <c r="G421">
        <f>IF('all SD'!G420="","",'all SD'!G420)</f>
        <v>15</v>
      </c>
      <c r="H421" s="27">
        <f>IF('all SD'!H420="","",'all SD'!H420)</f>
        <v>50.31</v>
      </c>
      <c r="I421">
        <f>IF('all SD'!BO420="","",'all SD'!BO420)</f>
        <v>55</v>
      </c>
      <c r="J421">
        <f>IF('all SD'!BP420="","",'all SD'!BP420)</f>
        <v>47.9</v>
      </c>
      <c r="K421">
        <f>IF('all SD'!BQ420="","",'all SD'!BQ420)</f>
        <v>15</v>
      </c>
      <c r="L421" s="27">
        <f>IF('all SD'!BR420="","",'all SD'!BR420)</f>
        <v>46.9</v>
      </c>
      <c r="M421">
        <f>IF('all SD'!AT420="","",'all SD'!AT420)</f>
        <v>55</v>
      </c>
      <c r="N421" t="str">
        <f>IF('all SD'!BF420="","",'all SD'!BF420)</f>
        <v>SWE</v>
      </c>
      <c r="O421" t="str">
        <f>IF('all SD'!BG420="","",'all SD'!BG420)</f>
        <v>No</v>
      </c>
      <c r="P421" t="str">
        <f>IF('all SD'!BH420="","",'all SD'!BH420)</f>
        <v/>
      </c>
      <c r="Q421" t="str">
        <f>IF('all SD'!BI420="","",'all SD'!BI420)</f>
        <v/>
      </c>
      <c r="R421">
        <f>IF('all SD'!BJ420="","",'all SD'!BJ420)</f>
        <v>1.9939169559521885</v>
      </c>
      <c r="S421" t="str">
        <f>IF('all SD'!BK420="","",'all SD'!BK420)</f>
        <v/>
      </c>
      <c r="T421" t="str">
        <f>IF('all SD'!BL420="","",'all SD'!BL420)</f>
        <v/>
      </c>
      <c r="U421">
        <f>IF('all SD'!BM420="","",'all SD'!BM420)</f>
        <v>1.9939169559521885</v>
      </c>
      <c r="V421">
        <f>IF('all SD'!BN420="","",'all SD'!BN420)</f>
        <v>3</v>
      </c>
    </row>
    <row r="422" spans="1:22" x14ac:dyDescent="0.2">
      <c r="A422" s="20" t="str">
        <f>IF('all SD'!A421="","",'all SD'!A421)</f>
        <v>V</v>
      </c>
      <c r="B422">
        <f>IF('all SD'!B421="","",'all SD'!B421)</f>
        <v>25428</v>
      </c>
      <c r="C422" t="str">
        <f>IF('all SD'!C421="","",'all SD'!C421)</f>
        <v>40G6</v>
      </c>
      <c r="D422">
        <f>IF('all SD'!D421="","",'all SD'!D421)</f>
        <v>25</v>
      </c>
      <c r="E422" s="26">
        <f>IF('all SD'!E421="","",'all SD'!E421)</f>
        <v>55</v>
      </c>
      <c r="F422">
        <f>IF('all SD'!F421="","",'all SD'!F421)</f>
        <v>45.5</v>
      </c>
      <c r="G422">
        <f>IF('all SD'!G421="","",'all SD'!G421)</f>
        <v>16</v>
      </c>
      <c r="H422" s="27">
        <f>IF('all SD'!H421="","",'all SD'!H421)</f>
        <v>40.200000000000003</v>
      </c>
      <c r="I422">
        <f>IF('all SD'!BO421="","",'all SD'!BO421)</f>
        <v>55</v>
      </c>
      <c r="J422">
        <f>IF('all SD'!BP421="","",'all SD'!BP421)</f>
        <v>47.3</v>
      </c>
      <c r="K422">
        <f>IF('all SD'!BQ421="","",'all SD'!BQ421)</f>
        <v>16</v>
      </c>
      <c r="L422" s="27">
        <f>IF('all SD'!BR421="","",'all SD'!BR421)</f>
        <v>38.200000000000003</v>
      </c>
      <c r="M422">
        <f>IF('all SD'!AT421="","",'all SD'!AT421)</f>
        <v>54</v>
      </c>
      <c r="N422" t="str">
        <f>IF('all SD'!BF421="","",'all SD'!BF421)</f>
        <v>SWE</v>
      </c>
      <c r="O422" t="str">
        <f>IF('all SD'!BG421="","",'all SD'!BG421)</f>
        <v>No</v>
      </c>
      <c r="P422" t="str">
        <f>IF('all SD'!BH421="","",'all SD'!BH421)</f>
        <v/>
      </c>
      <c r="Q422" t="str">
        <f>IF('all SD'!BI421="","",'all SD'!BI421)</f>
        <v/>
      </c>
      <c r="R422">
        <f>IF('all SD'!BJ421="","",'all SD'!BJ421)</f>
        <v>2.122612051607597</v>
      </c>
      <c r="S422" t="str">
        <f>IF('all SD'!BK421="","",'all SD'!BK421)</f>
        <v/>
      </c>
      <c r="T422" t="str">
        <f>IF('all SD'!BL421="","",'all SD'!BL421)</f>
        <v/>
      </c>
      <c r="U422">
        <f>IF('all SD'!BM421="","",'all SD'!BM421)</f>
        <v>2.122612051607597</v>
      </c>
      <c r="V422">
        <f>IF('all SD'!BN421="","",'all SD'!BN421)</f>
        <v>3</v>
      </c>
    </row>
    <row r="423" spans="1:22" x14ac:dyDescent="0.2">
      <c r="A423" s="20" t="str">
        <f>IF('all SD'!A422="","",'all SD'!A422)</f>
        <v>V</v>
      </c>
      <c r="B423">
        <f>IF('all SD'!B422="","",'all SD'!B422)</f>
        <v>25429</v>
      </c>
      <c r="C423" t="str">
        <f>IF('all SD'!C422="","",'all SD'!C422)</f>
        <v>40G5</v>
      </c>
      <c r="D423">
        <f>IF('all SD'!D422="","",'all SD'!D422)</f>
        <v>25</v>
      </c>
      <c r="E423" s="26">
        <f>IF('all SD'!E422="","",'all SD'!E422)</f>
        <v>55</v>
      </c>
      <c r="F423">
        <f>IF('all SD'!F422="","",'all SD'!F422)</f>
        <v>57.91</v>
      </c>
      <c r="G423">
        <f>IF('all SD'!G422="","",'all SD'!G422)</f>
        <v>15</v>
      </c>
      <c r="H423" s="27">
        <f>IF('all SD'!H422="","",'all SD'!H422)</f>
        <v>24.6</v>
      </c>
      <c r="I423">
        <f>IF('all SD'!BO422="","",'all SD'!BO422)</f>
        <v>55</v>
      </c>
      <c r="J423">
        <f>IF('all SD'!BP422="","",'all SD'!BP422)</f>
        <v>56.25</v>
      </c>
      <c r="K423">
        <f>IF('all SD'!BQ422="","",'all SD'!BQ422)</f>
        <v>15</v>
      </c>
      <c r="L423" s="27">
        <f>IF('all SD'!BR422="","",'all SD'!BR422)</f>
        <v>24.1</v>
      </c>
      <c r="M423">
        <f>IF('all SD'!AT422="","",'all SD'!AT422)</f>
        <v>46</v>
      </c>
      <c r="N423" t="str">
        <f>IF('all SD'!BF422="","",'all SD'!BF422)</f>
        <v>SWE</v>
      </c>
      <c r="O423" t="str">
        <f>IF('all SD'!BG422="","",'all SD'!BG422)</f>
        <v>No</v>
      </c>
      <c r="P423" t="str">
        <f>IF('all SD'!BH422="","",'all SD'!BH422)</f>
        <v/>
      </c>
      <c r="Q423" t="str">
        <f>IF('all SD'!BI422="","",'all SD'!BI422)</f>
        <v/>
      </c>
      <c r="R423">
        <f>IF('all SD'!BJ422="","",'all SD'!BJ422)</f>
        <v>1.6834402625388216</v>
      </c>
      <c r="S423" t="str">
        <f>IF('all SD'!BK422="","",'all SD'!BK422)</f>
        <v/>
      </c>
      <c r="T423" t="str">
        <f>IF('all SD'!BL422="","",'all SD'!BL422)</f>
        <v/>
      </c>
      <c r="U423">
        <f>IF('all SD'!BM422="","",'all SD'!BM422)</f>
        <v>1.6834402625388216</v>
      </c>
      <c r="V423">
        <f>IF('all SD'!BN422="","",'all SD'!BN422)</f>
        <v>3</v>
      </c>
    </row>
    <row r="424" spans="1:22" x14ac:dyDescent="0.2">
      <c r="A424" s="20" t="str">
        <f>IF('all SD'!A423="","",'all SD'!A423)</f>
        <v>V</v>
      </c>
      <c r="B424">
        <f>IF('all SD'!B423="","",'all SD'!B423)</f>
        <v>25431</v>
      </c>
      <c r="C424" t="str">
        <f>IF('all SD'!C423="","",'all SD'!C423)</f>
        <v>40G6</v>
      </c>
      <c r="D424">
        <f>IF('all SD'!D423="","",'all SD'!D423)</f>
        <v>25</v>
      </c>
      <c r="E424" s="26">
        <f>IF('all SD'!E423="","",'all SD'!E423)</f>
        <v>55</v>
      </c>
      <c r="F424">
        <f>IF('all SD'!F423="","",'all SD'!F423)</f>
        <v>52.2</v>
      </c>
      <c r="G424">
        <f>IF('all SD'!G423="","",'all SD'!G423)</f>
        <v>16</v>
      </c>
      <c r="H424" s="27">
        <f>IF('all SD'!H423="","",'all SD'!H423)</f>
        <v>1.1000000000000001</v>
      </c>
      <c r="I424">
        <f>IF('all SD'!BO423="","",'all SD'!BO423)</f>
        <v>55</v>
      </c>
      <c r="J424">
        <f>IF('all SD'!BP423="","",'all SD'!BP423)</f>
        <v>52.3</v>
      </c>
      <c r="K424">
        <f>IF('all SD'!BQ423="","",'all SD'!BQ423)</f>
        <v>16</v>
      </c>
      <c r="L424" s="27">
        <f>IF('all SD'!BR423="","",'all SD'!BR423)</f>
        <v>5.0999999999999996</v>
      </c>
      <c r="M424">
        <f>IF('all SD'!AT423="","",'all SD'!AT423)</f>
        <v>54</v>
      </c>
      <c r="N424" t="str">
        <f>IF('all SD'!BF423="","",'all SD'!BF423)</f>
        <v>SWE</v>
      </c>
      <c r="O424" t="str">
        <f>IF('all SD'!BG423="","",'all SD'!BG423)</f>
        <v>No</v>
      </c>
      <c r="P424" t="str">
        <f>IF('all SD'!BH423="","",'all SD'!BH423)</f>
        <v/>
      </c>
      <c r="Q424" t="str">
        <f>IF('all SD'!BI423="","",'all SD'!BI423)</f>
        <v/>
      </c>
      <c r="R424">
        <f>IF('all SD'!BJ423="","",'all SD'!BJ423)</f>
        <v>2.2464685306312151</v>
      </c>
      <c r="S424" t="str">
        <f>IF('all SD'!BK423="","",'all SD'!BK423)</f>
        <v/>
      </c>
      <c r="T424" t="str">
        <f>IF('all SD'!BL423="","",'all SD'!BL423)</f>
        <v/>
      </c>
      <c r="U424">
        <f>IF('all SD'!BM423="","",'all SD'!BM423)</f>
        <v>2.2464685306312151</v>
      </c>
      <c r="V424">
        <f>IF('all SD'!BN423="","",'all SD'!BN423)</f>
        <v>3</v>
      </c>
    </row>
    <row r="425" spans="1:22" x14ac:dyDescent="0.2">
      <c r="A425" s="20" t="str">
        <f>IF('all SD'!A424="","",'all SD'!A424)</f>
        <v>V</v>
      </c>
      <c r="B425">
        <f>IF('all SD'!B424="","",'all SD'!B424)</f>
        <v>25432</v>
      </c>
      <c r="C425" t="str">
        <f>IF('all SD'!C424="","",'all SD'!C424)</f>
        <v>40G6</v>
      </c>
      <c r="D425">
        <f>IF('all SD'!D424="","",'all SD'!D424)</f>
        <v>25</v>
      </c>
      <c r="E425" s="26">
        <f>IF('all SD'!E424="","",'all SD'!E424)</f>
        <v>55</v>
      </c>
      <c r="F425">
        <f>IF('all SD'!F424="","",'all SD'!F424)</f>
        <v>50.2</v>
      </c>
      <c r="G425">
        <f>IF('all SD'!G424="","",'all SD'!G424)</f>
        <v>16</v>
      </c>
      <c r="H425" s="27">
        <f>IF('all SD'!H424="","",'all SD'!H424)</f>
        <v>23.2</v>
      </c>
      <c r="I425">
        <f>IF('all SD'!BO424="","",'all SD'!BO424)</f>
        <v>55</v>
      </c>
      <c r="J425">
        <f>IF('all SD'!BP424="","",'all SD'!BP424)</f>
        <v>49</v>
      </c>
      <c r="K425">
        <f>IF('all SD'!BQ424="","",'all SD'!BQ424)</f>
        <v>16</v>
      </c>
      <c r="L425" s="27">
        <f>IF('all SD'!BR424="","",'all SD'!BR424)</f>
        <v>29.4</v>
      </c>
      <c r="M425">
        <f>IF('all SD'!AT424="","",'all SD'!AT424)</f>
        <v>57</v>
      </c>
      <c r="N425" t="str">
        <f>IF('all SD'!BF424="","",'all SD'!BF424)</f>
        <v>SWE</v>
      </c>
      <c r="O425" t="str">
        <f>IF('all SD'!BG424="","",'all SD'!BG424)</f>
        <v>No</v>
      </c>
      <c r="P425">
        <f>IF('all SD'!BH424="","",'all SD'!BH424)</f>
        <v>2</v>
      </c>
      <c r="Q425" t="str">
        <f>IF('all SD'!BI424="","",'all SD'!BI424)</f>
        <v/>
      </c>
      <c r="R425">
        <f>IF('all SD'!BJ424="","",'all SD'!BJ424)</f>
        <v>3.6834781872650924</v>
      </c>
      <c r="S425" t="str">
        <f>IF('all SD'!BK424="","",'all SD'!BK424)</f>
        <v/>
      </c>
      <c r="T425" t="str">
        <f>IF('all SD'!BL424="","",'all SD'!BL424)</f>
        <v/>
      </c>
      <c r="U425">
        <f>IF('all SD'!BM424="","",'all SD'!BM424)</f>
        <v>3.6834781872650924</v>
      </c>
      <c r="V425">
        <f>IF('all SD'!BN424="","",'all SD'!BN424)</f>
        <v>3</v>
      </c>
    </row>
    <row r="426" spans="1:22" x14ac:dyDescent="0.2">
      <c r="A426" s="20" t="str">
        <f>IF('all SD'!A425="","",'all SD'!A425)</f>
        <v>V</v>
      </c>
      <c r="B426">
        <f>IF('all SD'!B425="","",'all SD'!B425)</f>
        <v>25433</v>
      </c>
      <c r="C426" t="str">
        <f>IF('all SD'!C425="","",'all SD'!C425)</f>
        <v>38G5</v>
      </c>
      <c r="D426">
        <f>IF('all SD'!D425="","",'all SD'!D425)</f>
        <v>25</v>
      </c>
      <c r="E426" s="26">
        <f>IF('all SD'!E425="","",'all SD'!E425)</f>
        <v>54</v>
      </c>
      <c r="F426">
        <f>IF('all SD'!F425="","",'all SD'!F425)</f>
        <v>50.3</v>
      </c>
      <c r="G426">
        <f>IF('all SD'!G425="","",'all SD'!G425)</f>
        <v>15</v>
      </c>
      <c r="H426" s="27">
        <f>IF('all SD'!H425="","",'all SD'!H425)</f>
        <v>27.3</v>
      </c>
      <c r="I426">
        <f>IF('all SD'!BO425="","",'all SD'!BO425)</f>
        <v>54</v>
      </c>
      <c r="J426">
        <f>IF('all SD'!BP425="","",'all SD'!BP425)</f>
        <v>50.3</v>
      </c>
      <c r="K426">
        <f>IF('all SD'!BQ425="","",'all SD'!BQ425)</f>
        <v>15</v>
      </c>
      <c r="L426" s="27">
        <f>IF('all SD'!BR425="","",'all SD'!BR425)</f>
        <v>22.5</v>
      </c>
      <c r="M426">
        <f>IF('all SD'!AT425="","",'all SD'!AT425)</f>
        <v>72</v>
      </c>
      <c r="N426" t="str">
        <f>IF('all SD'!BF425="","",'all SD'!BF425)</f>
        <v>DEN</v>
      </c>
      <c r="O426" t="str">
        <f>IF('all SD'!BG425="","",'all SD'!BG425)</f>
        <v>No</v>
      </c>
      <c r="P426" t="str">
        <f>IF('all SD'!BH425="","",'all SD'!BH425)</f>
        <v/>
      </c>
      <c r="Q426" t="str">
        <f>IF('all SD'!BI425="","",'all SD'!BI425)</f>
        <v/>
      </c>
      <c r="R426">
        <f>IF('all SD'!BJ425="","",'all SD'!BJ425)</f>
        <v>2.7642501640402299</v>
      </c>
      <c r="S426" t="str">
        <f>IF('all SD'!BK425="","",'all SD'!BK425)</f>
        <v/>
      </c>
      <c r="T426" t="str">
        <f>IF('all SD'!BL425="","",'all SD'!BL425)</f>
        <v/>
      </c>
      <c r="U426">
        <f>IF('all SD'!BM425="","",'all SD'!BM425)</f>
        <v>2.7642501640402299</v>
      </c>
      <c r="V426">
        <f>IF('all SD'!BN425="","",'all SD'!BN425)</f>
        <v>4</v>
      </c>
    </row>
    <row r="427" spans="1:22" x14ac:dyDescent="0.2">
      <c r="A427" s="20" t="str">
        <f>IF('all SD'!A426="","",'all SD'!A426)</f>
        <v>V</v>
      </c>
      <c r="B427">
        <f>IF('all SD'!B426="","",'all SD'!B426)</f>
        <v>25434</v>
      </c>
      <c r="C427" t="str">
        <f>IF('all SD'!C426="","",'all SD'!C426)</f>
        <v>39G5</v>
      </c>
      <c r="D427">
        <f>IF('all SD'!D426="","",'all SD'!D426)</f>
        <v>25</v>
      </c>
      <c r="E427" s="26">
        <f>IF('all SD'!E426="","",'all SD'!E426)</f>
        <v>55</v>
      </c>
      <c r="F427">
        <f>IF('all SD'!F426="","",'all SD'!F426)</f>
        <v>3.4</v>
      </c>
      <c r="G427">
        <f>IF('all SD'!G426="","",'all SD'!G426)</f>
        <v>15</v>
      </c>
      <c r="H427" s="27">
        <f>IF('all SD'!H426="","",'all SD'!H426)</f>
        <v>33.5</v>
      </c>
      <c r="I427">
        <f>IF('all SD'!BO426="","",'all SD'!BO426)</f>
        <v>55</v>
      </c>
      <c r="J427">
        <f>IF('all SD'!BP426="","",'all SD'!BP426)</f>
        <v>5.2</v>
      </c>
      <c r="K427">
        <f>IF('all SD'!BQ426="","",'all SD'!BQ426)</f>
        <v>15</v>
      </c>
      <c r="L427" s="27">
        <f>IF('all SD'!BR426="","",'all SD'!BR426)</f>
        <v>30.8</v>
      </c>
      <c r="M427">
        <f>IF('all SD'!AT426="","",'all SD'!AT426)</f>
        <v>75</v>
      </c>
      <c r="N427" t="str">
        <f>IF('all SD'!BF426="","",'all SD'!BF426)</f>
        <v>DEN</v>
      </c>
      <c r="O427" t="str">
        <f>IF('all SD'!BG426="","",'all SD'!BG426)</f>
        <v>No</v>
      </c>
      <c r="P427" t="str">
        <f>IF('all SD'!BH426="","",'all SD'!BH426)</f>
        <v/>
      </c>
      <c r="Q427" t="str">
        <f>IF('all SD'!BI426="","",'all SD'!BI426)</f>
        <v/>
      </c>
      <c r="R427">
        <f>IF('all SD'!BJ426="","",'all SD'!BJ426)</f>
        <v>2.3727139429110782</v>
      </c>
      <c r="S427" t="str">
        <f>IF('all SD'!BK426="","",'all SD'!BK426)</f>
        <v/>
      </c>
      <c r="T427" t="str">
        <f>IF('all SD'!BL426="","",'all SD'!BL426)</f>
        <v/>
      </c>
      <c r="U427">
        <f>IF('all SD'!BM426="","",'all SD'!BM426)</f>
        <v>2.3727139429110782</v>
      </c>
      <c r="V427">
        <f>IF('all SD'!BN426="","",'all SD'!BN426)</f>
        <v>4</v>
      </c>
    </row>
    <row r="428" spans="1:22" x14ac:dyDescent="0.2">
      <c r="A428" s="20" t="str">
        <f>IF('all SD'!A427="","",'all SD'!A427)</f>
        <v>V</v>
      </c>
      <c r="B428">
        <f>IF('all SD'!B427="","",'all SD'!B427)</f>
        <v>25435</v>
      </c>
      <c r="C428" t="str">
        <f>IF('all SD'!C427="","",'all SD'!C427)</f>
        <v>39G4</v>
      </c>
      <c r="D428">
        <f>IF('all SD'!D427="","",'all SD'!D427)</f>
        <v>25</v>
      </c>
      <c r="E428" s="26">
        <f>IF('all SD'!E427="","",'all SD'!E427)</f>
        <v>55</v>
      </c>
      <c r="F428">
        <f>IF('all SD'!F427="","",'all SD'!F427)</f>
        <v>28.85</v>
      </c>
      <c r="G428">
        <f>IF('all SD'!G427="","",'all SD'!G427)</f>
        <v>14</v>
      </c>
      <c r="H428" s="27">
        <f>IF('all SD'!H427="","",'all SD'!H427)</f>
        <v>36.1</v>
      </c>
      <c r="I428">
        <f>IF('all SD'!BO427="","",'all SD'!BO427)</f>
        <v>55</v>
      </c>
      <c r="J428">
        <f>IF('all SD'!BP427="","",'all SD'!BP427)</f>
        <v>29.6</v>
      </c>
      <c r="K428">
        <f>IF('all SD'!BQ427="","",'all SD'!BQ427)</f>
        <v>14</v>
      </c>
      <c r="L428" s="27">
        <f>IF('all SD'!BR427="","",'all SD'!BR427)</f>
        <v>38.4</v>
      </c>
      <c r="M428">
        <f>IF('all SD'!AT427="","",'all SD'!AT427)</f>
        <v>58</v>
      </c>
      <c r="N428" t="str">
        <f>IF('all SD'!BF427="","",'all SD'!BF427)</f>
        <v>SWE</v>
      </c>
      <c r="O428" t="str">
        <f>IF('all SD'!BG427="","",'all SD'!BG427)</f>
        <v>No</v>
      </c>
      <c r="P428">
        <f>IF('all SD'!BH427="","",'all SD'!BH427)</f>
        <v>2</v>
      </c>
      <c r="Q428" t="str">
        <f>IF('all SD'!BI427="","",'all SD'!BI427)</f>
        <v/>
      </c>
      <c r="R428">
        <f>IF('all SD'!BJ427="","",'all SD'!BJ427)</f>
        <v>1.503572457111594</v>
      </c>
      <c r="S428" t="str">
        <f>IF('all SD'!BK427="","",'all SD'!BK427)</f>
        <v/>
      </c>
      <c r="T428" t="str">
        <f>IF('all SD'!BL427="","",'all SD'!BL427)</f>
        <v/>
      </c>
      <c r="U428">
        <f>IF('all SD'!BM427="","",'all SD'!BM427)</f>
        <v>1.503572457111594</v>
      </c>
      <c r="V428">
        <f>IF('all SD'!BN427="","",'all SD'!BN427)</f>
        <v>3</v>
      </c>
    </row>
    <row r="429" spans="1:22" x14ac:dyDescent="0.2">
      <c r="A429" s="20" t="str">
        <f>IF('all SD'!A428="","",'all SD'!A428)</f>
        <v>V</v>
      </c>
      <c r="B429">
        <f>IF('all SD'!B428="","",'all SD'!B428)</f>
        <v>25438</v>
      </c>
      <c r="C429" t="str">
        <f>IF('all SD'!C428="","",'all SD'!C428)</f>
        <v>40G4</v>
      </c>
      <c r="D429">
        <f>IF('all SD'!D428="","",'all SD'!D428)</f>
        <v>25</v>
      </c>
      <c r="E429" s="26">
        <f>IF('all SD'!E428="","",'all SD'!E428)</f>
        <v>55</v>
      </c>
      <c r="F429">
        <f>IF('all SD'!F428="","",'all SD'!F428)</f>
        <v>37.799999999999997</v>
      </c>
      <c r="G429">
        <f>IF('all SD'!G428="","",'all SD'!G428)</f>
        <v>14</v>
      </c>
      <c r="H429" s="27">
        <f>IF('all SD'!H428="","",'all SD'!H428)</f>
        <v>39.6</v>
      </c>
      <c r="I429">
        <f>IF('all SD'!BO428="","",'all SD'!BO428)</f>
        <v>55</v>
      </c>
      <c r="J429">
        <f>IF('all SD'!BP428="","",'all SD'!BP428)</f>
        <v>37.4</v>
      </c>
      <c r="K429">
        <f>IF('all SD'!BQ428="","",'all SD'!BQ428)</f>
        <v>14</v>
      </c>
      <c r="L429" s="27">
        <f>IF('all SD'!BR428="","",'all SD'!BR428)</f>
        <v>45.4</v>
      </c>
      <c r="M429">
        <f>IF('all SD'!AT428="","",'all SD'!AT428)</f>
        <v>64</v>
      </c>
      <c r="N429" t="str">
        <f>IF('all SD'!BF428="","",'all SD'!BF428)</f>
        <v>SWE</v>
      </c>
      <c r="O429" t="str">
        <f>IF('all SD'!BG428="","",'all SD'!BG428)</f>
        <v>No</v>
      </c>
      <c r="P429" t="str">
        <f>IF('all SD'!BH428="","",'all SD'!BH428)</f>
        <v/>
      </c>
      <c r="Q429" t="str">
        <f>IF('all SD'!BI428="","",'all SD'!BI428)</f>
        <v/>
      </c>
      <c r="R429">
        <f>IF('all SD'!BJ428="","",'all SD'!BJ428)</f>
        <v>3.2989207886468814</v>
      </c>
      <c r="S429" t="str">
        <f>IF('all SD'!BK428="","",'all SD'!BK428)</f>
        <v/>
      </c>
      <c r="T429" t="str">
        <f>IF('all SD'!BL428="","",'all SD'!BL428)</f>
        <v/>
      </c>
      <c r="U429">
        <f>IF('all SD'!BM428="","",'all SD'!BM428)</f>
        <v>3.2989207886468814</v>
      </c>
      <c r="V429">
        <f>IF('all SD'!BN428="","",'all SD'!BN428)</f>
        <v>4</v>
      </c>
    </row>
    <row r="430" spans="1:22" x14ac:dyDescent="0.2">
      <c r="A430" s="20" t="str">
        <f>IF('all SD'!A429="","",'all SD'!A429)</f>
        <v>V</v>
      </c>
      <c r="B430">
        <f>IF('all SD'!B429="","",'all SD'!B429)</f>
        <v>25439</v>
      </c>
      <c r="C430" t="str">
        <f>IF('all SD'!C429="","",'all SD'!C429)</f>
        <v>40G4</v>
      </c>
      <c r="D430">
        <f>IF('all SD'!D429="","",'all SD'!D429)</f>
        <v>25</v>
      </c>
      <c r="E430" s="26">
        <f>IF('all SD'!E429="","",'all SD'!E429)</f>
        <v>55</v>
      </c>
      <c r="F430">
        <f>IF('all SD'!F429="","",'all SD'!F429)</f>
        <v>35.9</v>
      </c>
      <c r="G430">
        <f>IF('all SD'!G429="","",'all SD'!G429)</f>
        <v>14</v>
      </c>
      <c r="H430" s="27">
        <f>IF('all SD'!H429="","",'all SD'!H429)</f>
        <v>33.6</v>
      </c>
      <c r="I430">
        <f>IF('all SD'!BO429="","",'all SD'!BO429)</f>
        <v>55</v>
      </c>
      <c r="J430">
        <f>IF('all SD'!BP429="","",'all SD'!BP429)</f>
        <v>36.75</v>
      </c>
      <c r="K430">
        <f>IF('all SD'!BQ429="","",'all SD'!BQ429)</f>
        <v>14</v>
      </c>
      <c r="L430" s="27">
        <f>IF('all SD'!BR429="","",'all SD'!BR429)</f>
        <v>36</v>
      </c>
      <c r="M430">
        <f>IF('all SD'!AT429="","",'all SD'!AT429)</f>
        <v>64</v>
      </c>
      <c r="N430" t="str">
        <f>IF('all SD'!BF429="","",'all SD'!BF429)</f>
        <v>SWE</v>
      </c>
      <c r="O430" t="str">
        <f>IF('all SD'!BG429="","",'all SD'!BG429)</f>
        <v>No</v>
      </c>
      <c r="P430" t="str">
        <f>IF('all SD'!BH429="","",'all SD'!BH429)</f>
        <v/>
      </c>
      <c r="Q430" t="str">
        <f>IF('all SD'!BI429="","",'all SD'!BI429)</f>
        <v/>
      </c>
      <c r="R430">
        <f>IF('all SD'!BJ429="","",'all SD'!BJ429)</f>
        <v>1.6001604440683057</v>
      </c>
      <c r="S430" t="str">
        <f>IF('all SD'!BK429="","",'all SD'!BK429)</f>
        <v/>
      </c>
      <c r="T430" t="str">
        <f>IF('all SD'!BL429="","",'all SD'!BL429)</f>
        <v/>
      </c>
      <c r="U430">
        <f>IF('all SD'!BM429="","",'all SD'!BM429)</f>
        <v>1.6001604440683057</v>
      </c>
      <c r="V430">
        <f>IF('all SD'!BN429="","",'all SD'!BN429)</f>
        <v>4</v>
      </c>
    </row>
    <row r="431" spans="1:22" x14ac:dyDescent="0.2">
      <c r="A431" s="20" t="str">
        <f>IF('all SD'!A430="","",'all SD'!A430)</f>
        <v>V</v>
      </c>
      <c r="B431">
        <f>IF('all SD'!B430="","",'all SD'!B430)</f>
        <v>25440</v>
      </c>
      <c r="C431" t="str">
        <f>IF('all SD'!C430="","",'all SD'!C430)</f>
        <v>40G4</v>
      </c>
      <c r="D431">
        <f>IF('all SD'!D430="","",'all SD'!D430)</f>
        <v>25</v>
      </c>
      <c r="E431" s="26">
        <f>IF('all SD'!E430="","",'all SD'!E430)</f>
        <v>55</v>
      </c>
      <c r="F431">
        <f>IF('all SD'!F430="","",'all SD'!F430)</f>
        <v>35.799999999999997</v>
      </c>
      <c r="G431">
        <f>IF('all SD'!G430="","",'all SD'!G430)</f>
        <v>14</v>
      </c>
      <c r="H431" s="27">
        <f>IF('all SD'!H430="","",'all SD'!H430)</f>
        <v>36.799999999999997</v>
      </c>
      <c r="I431">
        <f>IF('all SD'!BO430="","",'all SD'!BO430)</f>
        <v>55</v>
      </c>
      <c r="J431">
        <f>IF('all SD'!BP430="","",'all SD'!BP430)</f>
        <v>34.799999999999997</v>
      </c>
      <c r="K431">
        <f>IF('all SD'!BQ430="","",'all SD'!BQ430)</f>
        <v>14</v>
      </c>
      <c r="L431" s="27">
        <f>IF('all SD'!BR430="","",'all SD'!BR430)</f>
        <v>40.6</v>
      </c>
      <c r="M431">
        <f>IF('all SD'!AT430="","",'all SD'!AT430)</f>
        <v>66</v>
      </c>
      <c r="N431" t="str">
        <f>IF('all SD'!BF430="","",'all SD'!BF430)</f>
        <v>SWE</v>
      </c>
      <c r="O431" t="str">
        <f>IF('all SD'!BG430="","",'all SD'!BG430)</f>
        <v>No</v>
      </c>
      <c r="P431">
        <f>IF('all SD'!BH430="","",'all SD'!BH430)</f>
        <v>2</v>
      </c>
      <c r="Q431" t="str">
        <f>IF('all SD'!BI430="","",'all SD'!BI430)</f>
        <v/>
      </c>
      <c r="R431">
        <f>IF('all SD'!BJ430="","",'all SD'!BJ430)</f>
        <v>2.3689262483387097</v>
      </c>
      <c r="S431" t="str">
        <f>IF('all SD'!BK430="","",'all SD'!BK430)</f>
        <v/>
      </c>
      <c r="T431" t="str">
        <f>IF('all SD'!BL430="","",'all SD'!BL430)</f>
        <v/>
      </c>
      <c r="U431">
        <f>IF('all SD'!BM430="","",'all SD'!BM430)</f>
        <v>2.3689262483387097</v>
      </c>
      <c r="V431">
        <f>IF('all SD'!BN430="","",'all SD'!BN430)</f>
        <v>4</v>
      </c>
    </row>
    <row r="432" spans="1:22" x14ac:dyDescent="0.2">
      <c r="A432" s="20" t="str">
        <f>IF('all SD'!A431="","",'all SD'!A431)</f>
        <v>V</v>
      </c>
      <c r="B432">
        <f>IF('all SD'!B431="","",'all SD'!B431)</f>
        <v>25442</v>
      </c>
      <c r="C432" t="str">
        <f>IF('all SD'!C431="","",'all SD'!C431)</f>
        <v>40G4</v>
      </c>
      <c r="D432">
        <f>IF('all SD'!D431="","",'all SD'!D431)</f>
        <v>25</v>
      </c>
      <c r="E432" s="26">
        <f>IF('all SD'!E431="","",'all SD'!E431)</f>
        <v>55</v>
      </c>
      <c r="F432">
        <f>IF('all SD'!F431="","",'all SD'!F431)</f>
        <v>31</v>
      </c>
      <c r="G432">
        <f>IF('all SD'!G431="","",'all SD'!G431)</f>
        <v>14</v>
      </c>
      <c r="H432" s="27">
        <f>IF('all SD'!H431="","",'all SD'!H431)</f>
        <v>56</v>
      </c>
      <c r="I432">
        <f>IF('all SD'!BO431="","",'all SD'!BO431)</f>
        <v>55</v>
      </c>
      <c r="J432">
        <f>IF('all SD'!BP431="","",'all SD'!BP431)</f>
        <v>32.4</v>
      </c>
      <c r="K432">
        <f>IF('all SD'!BQ431="","",'all SD'!BQ431)</f>
        <v>14</v>
      </c>
      <c r="L432" s="27">
        <f>IF('all SD'!BR431="","",'all SD'!BR431)</f>
        <v>51.8</v>
      </c>
      <c r="M432">
        <f>IF('all SD'!AT431="","",'all SD'!AT431)</f>
        <v>74</v>
      </c>
      <c r="N432" t="str">
        <f>IF('all SD'!BF431="","",'all SD'!BF431)</f>
        <v>DEN</v>
      </c>
      <c r="O432" t="str">
        <f>IF('all SD'!BG431="","",'all SD'!BG431)</f>
        <v>No</v>
      </c>
      <c r="P432" t="str">
        <f>IF('all SD'!BH431="","",'all SD'!BH431)</f>
        <v/>
      </c>
      <c r="Q432" t="str">
        <f>IF('all SD'!BI431="","",'all SD'!BI431)</f>
        <v/>
      </c>
      <c r="R432">
        <f>IF('all SD'!BJ431="","",'all SD'!BJ431)</f>
        <v>2.7588134065496899</v>
      </c>
      <c r="S432" t="str">
        <f>IF('all SD'!BK431="","",'all SD'!BK431)</f>
        <v/>
      </c>
      <c r="T432" t="str">
        <f>IF('all SD'!BL431="","",'all SD'!BL431)</f>
        <v/>
      </c>
      <c r="U432">
        <f>IF('all SD'!BM431="","",'all SD'!BM431)</f>
        <v>2.7588134065496899</v>
      </c>
      <c r="V432">
        <f>IF('all SD'!BN431="","",'all SD'!BN431)</f>
        <v>4</v>
      </c>
    </row>
    <row r="433" spans="1:22" x14ac:dyDescent="0.2">
      <c r="A433" s="20" t="str">
        <f>IF('all SD'!A432="","",'all SD'!A432)</f>
        <v>V</v>
      </c>
      <c r="B433">
        <f>IF('all SD'!B432="","",'all SD'!B432)</f>
        <v>25443</v>
      </c>
      <c r="C433" t="str">
        <f>IF('all SD'!C432="","",'all SD'!C432)</f>
        <v>40G4</v>
      </c>
      <c r="D433">
        <f>IF('all SD'!D432="","",'all SD'!D432)</f>
        <v>25</v>
      </c>
      <c r="E433" s="26">
        <f>IF('all SD'!E432="","",'all SD'!E432)</f>
        <v>55</v>
      </c>
      <c r="F433">
        <f>IF('all SD'!F432="","",'all SD'!F432)</f>
        <v>36.729999999999997</v>
      </c>
      <c r="G433">
        <f>IF('all SD'!G432="","",'all SD'!G432)</f>
        <v>14</v>
      </c>
      <c r="H433" s="27">
        <f>IF('all SD'!H432="","",'all SD'!H432)</f>
        <v>45.34</v>
      </c>
      <c r="I433">
        <f>IF('all SD'!BO432="","",'all SD'!BO432)</f>
        <v>55</v>
      </c>
      <c r="J433">
        <f>IF('all SD'!BP432="","",'all SD'!BP432)</f>
        <v>36.770000000000003</v>
      </c>
      <c r="K433">
        <f>IF('all SD'!BQ432="","",'all SD'!BQ432)</f>
        <v>14</v>
      </c>
      <c r="L433" s="27">
        <f>IF('all SD'!BR432="","",'all SD'!BR432)</f>
        <v>50.61</v>
      </c>
      <c r="M433">
        <f>IF('all SD'!AT432="","",'all SD'!AT432)</f>
        <v>79</v>
      </c>
      <c r="N433" t="str">
        <f>IF('all SD'!BF432="","",'all SD'!BF432)</f>
        <v>SWE</v>
      </c>
      <c r="O433" t="str">
        <f>IF('all SD'!BG432="","",'all SD'!BG432)</f>
        <v>No</v>
      </c>
      <c r="P433" t="str">
        <f>IF('all SD'!BH432="","",'all SD'!BH432)</f>
        <v/>
      </c>
      <c r="Q433" t="str">
        <f>IF('all SD'!BI432="","",'all SD'!BI432)</f>
        <v/>
      </c>
      <c r="R433">
        <f>IF('all SD'!BJ432="","",'all SD'!BJ432)</f>
        <v>2.9769722660392057</v>
      </c>
      <c r="S433" t="str">
        <f>IF('all SD'!BK432="","",'all SD'!BK432)</f>
        <v/>
      </c>
      <c r="T433" t="str">
        <f>IF('all SD'!BL432="","",'all SD'!BL432)</f>
        <v/>
      </c>
      <c r="U433">
        <f>IF('all SD'!BM432="","",'all SD'!BM432)</f>
        <v>2.9769722660392057</v>
      </c>
      <c r="V433">
        <f>IF('all SD'!BN432="","",'all SD'!BN432)</f>
        <v>4</v>
      </c>
    </row>
    <row r="434" spans="1:22" x14ac:dyDescent="0.2">
      <c r="A434" s="20" t="str">
        <f>IF('all SD'!A433="","",'all SD'!A433)</f>
        <v>V</v>
      </c>
      <c r="B434">
        <f>IF('all SD'!B433="","",'all SD'!B433)</f>
        <v>25444</v>
      </c>
      <c r="C434" t="str">
        <f>IF('all SD'!C433="","",'all SD'!C433)</f>
        <v>40G4</v>
      </c>
      <c r="D434">
        <f>IF('all SD'!D433="","",'all SD'!D433)</f>
        <v>25</v>
      </c>
      <c r="E434" s="26">
        <f>IF('all SD'!E433="","",'all SD'!E433)</f>
        <v>55</v>
      </c>
      <c r="F434">
        <f>IF('all SD'!F433="","",'all SD'!F433)</f>
        <v>38.42</v>
      </c>
      <c r="G434">
        <f>IF('all SD'!G433="","",'all SD'!G433)</f>
        <v>14</v>
      </c>
      <c r="H434" s="27">
        <f>IF('all SD'!H433="","",'all SD'!H433)</f>
        <v>52.96</v>
      </c>
      <c r="I434">
        <f>IF('all SD'!BO433="","",'all SD'!BO433)</f>
        <v>55</v>
      </c>
      <c r="J434">
        <f>IF('all SD'!BP433="","",'all SD'!BP433)</f>
        <v>38.69</v>
      </c>
      <c r="K434">
        <f>IF('all SD'!BQ433="","",'all SD'!BQ433)</f>
        <v>14</v>
      </c>
      <c r="L434" s="27">
        <f>IF('all SD'!BR433="","",'all SD'!BR433)</f>
        <v>55.59</v>
      </c>
      <c r="M434">
        <f>IF('all SD'!AT433="","",'all SD'!AT433)</f>
        <v>65</v>
      </c>
      <c r="N434" t="str">
        <f>IF('all SD'!BF433="","",'all SD'!BF433)</f>
        <v>SWE</v>
      </c>
      <c r="O434" t="str">
        <f>IF('all SD'!BG433="","",'all SD'!BG433)</f>
        <v>No</v>
      </c>
      <c r="P434" t="str">
        <f>IF('all SD'!BH433="","",'all SD'!BH433)</f>
        <v/>
      </c>
      <c r="Q434" t="str">
        <f>IF('all SD'!BI433="","",'all SD'!BI433)</f>
        <v/>
      </c>
      <c r="R434">
        <f>IF('all SD'!BJ433="","",'all SD'!BJ433)</f>
        <v>1.5086079475662915</v>
      </c>
      <c r="S434" t="str">
        <f>IF('all SD'!BK433="","",'all SD'!BK433)</f>
        <v/>
      </c>
      <c r="T434" t="str">
        <f>IF('all SD'!BL433="","",'all SD'!BL433)</f>
        <v/>
      </c>
      <c r="U434">
        <f>IF('all SD'!BM433="","",'all SD'!BM433)</f>
        <v>1.5086079475662915</v>
      </c>
      <c r="V434">
        <f>IF('all SD'!BN433="","",'all SD'!BN433)</f>
        <v>4</v>
      </c>
    </row>
    <row r="435" spans="1:22" x14ac:dyDescent="0.2">
      <c r="A435" s="20" t="str">
        <f>IF('all SD'!A434="","",'all SD'!A434)</f>
        <v>V</v>
      </c>
      <c r="B435">
        <f>IF('all SD'!B434="","",'all SD'!B434)</f>
        <v>25445</v>
      </c>
      <c r="C435" t="str">
        <f>IF('all SD'!C434="","",'all SD'!C434)</f>
        <v>40G5</v>
      </c>
      <c r="D435">
        <f>IF('all SD'!D434="","",'all SD'!D434)</f>
        <v>25</v>
      </c>
      <c r="E435" s="26">
        <f>IF('all SD'!E434="","",'all SD'!E434)</f>
        <v>55</v>
      </c>
      <c r="F435">
        <f>IF('all SD'!F434="","",'all SD'!F434)</f>
        <v>35.659999999999997</v>
      </c>
      <c r="G435">
        <f>IF('all SD'!G434="","",'all SD'!G434)</f>
        <v>15</v>
      </c>
      <c r="H435" s="27">
        <f>IF('all SD'!H434="","",'all SD'!H434)</f>
        <v>13.13</v>
      </c>
      <c r="I435">
        <f>IF('all SD'!BO434="","",'all SD'!BO434)</f>
        <v>55</v>
      </c>
      <c r="J435">
        <f>IF('all SD'!BP434="","",'all SD'!BP434)</f>
        <v>36</v>
      </c>
      <c r="K435">
        <f>IF('all SD'!BQ434="","",'all SD'!BQ434)</f>
        <v>15</v>
      </c>
      <c r="L435" s="27">
        <f>IF('all SD'!BR434="","",'all SD'!BR434)</f>
        <v>17.600000000000001</v>
      </c>
      <c r="M435">
        <f>IF('all SD'!AT434="","",'all SD'!AT434)</f>
        <v>74</v>
      </c>
      <c r="N435" t="str">
        <f>IF('all SD'!BF434="","",'all SD'!BF434)</f>
        <v>DEN</v>
      </c>
      <c r="O435" t="str">
        <f>IF('all SD'!BG434="","",'all SD'!BG434)</f>
        <v>No</v>
      </c>
      <c r="P435" t="str">
        <f>IF('all SD'!BH434="","",'all SD'!BH434)</f>
        <v/>
      </c>
      <c r="Q435" t="str">
        <f>IF('all SD'!BI434="","",'all SD'!BI434)</f>
        <v/>
      </c>
      <c r="R435">
        <f>IF('all SD'!BJ434="","",'all SD'!BJ434)</f>
        <v>2.548367788993152</v>
      </c>
      <c r="S435" t="str">
        <f>IF('all SD'!BK434="","",'all SD'!BK434)</f>
        <v/>
      </c>
      <c r="T435" t="str">
        <f>IF('all SD'!BL434="","",'all SD'!BL434)</f>
        <v/>
      </c>
      <c r="U435">
        <f>IF('all SD'!BM434="","",'all SD'!BM434)</f>
        <v>2.548367788993152</v>
      </c>
      <c r="V435">
        <f>IF('all SD'!BN434="","",'all SD'!BN434)</f>
        <v>4</v>
      </c>
    </row>
    <row r="436" spans="1:22" x14ac:dyDescent="0.2">
      <c r="A436" s="20" t="str">
        <f>IF('all SD'!A435="","",'all SD'!A435)</f>
        <v>V</v>
      </c>
      <c r="B436">
        <f>IF('all SD'!B435="","",'all SD'!B435)</f>
        <v>25446</v>
      </c>
      <c r="C436" t="str">
        <f>IF('all SD'!C435="","",'all SD'!C435)</f>
        <v>40G5</v>
      </c>
      <c r="D436">
        <f>IF('all SD'!D435="","",'all SD'!D435)</f>
        <v>25</v>
      </c>
      <c r="E436" s="26">
        <f>IF('all SD'!E435="","",'all SD'!E435)</f>
        <v>55</v>
      </c>
      <c r="F436">
        <f>IF('all SD'!F435="","",'all SD'!F435)</f>
        <v>32.68</v>
      </c>
      <c r="G436">
        <f>IF('all SD'!G435="","",'all SD'!G435)</f>
        <v>15</v>
      </c>
      <c r="H436" s="27">
        <f>IF('all SD'!H435="","",'all SD'!H435)</f>
        <v>15.36</v>
      </c>
      <c r="I436">
        <f>IF('all SD'!BO435="","",'all SD'!BO435)</f>
        <v>55</v>
      </c>
      <c r="J436">
        <f>IF('all SD'!BP435="","",'all SD'!BP435)</f>
        <v>31.46</v>
      </c>
      <c r="K436">
        <f>IF('all SD'!BQ435="","",'all SD'!BQ435)</f>
        <v>15</v>
      </c>
      <c r="L436" s="27">
        <f>IF('all SD'!BR435="","",'all SD'!BR435)</f>
        <v>10.32</v>
      </c>
      <c r="M436">
        <f>IF('all SD'!AT435="","",'all SD'!AT435)</f>
        <v>78</v>
      </c>
      <c r="N436" t="str">
        <f>IF('all SD'!BF435="","",'all SD'!BF435)</f>
        <v>DEN</v>
      </c>
      <c r="O436" t="str">
        <f>IF('all SD'!BG435="","",'all SD'!BG435)</f>
        <v>No</v>
      </c>
      <c r="P436" t="str">
        <f>IF('all SD'!BH435="","",'all SD'!BH435)</f>
        <v/>
      </c>
      <c r="Q436" t="str">
        <f>IF('all SD'!BI435="","",'all SD'!BI435)</f>
        <v/>
      </c>
      <c r="R436">
        <f>IF('all SD'!BJ435="","",'all SD'!BJ435)</f>
        <v>3.1024511433176336</v>
      </c>
      <c r="S436" t="str">
        <f>IF('all SD'!BK435="","",'all SD'!BK435)</f>
        <v/>
      </c>
      <c r="T436" t="str">
        <f>IF('all SD'!BL435="","",'all SD'!BL435)</f>
        <v/>
      </c>
      <c r="U436">
        <f>IF('all SD'!BM435="","",'all SD'!BM435)</f>
        <v>3.1024511433176336</v>
      </c>
      <c r="V436">
        <f>IF('all SD'!BN435="","",'all SD'!BN435)</f>
        <v>4</v>
      </c>
    </row>
    <row r="437" spans="1:22" x14ac:dyDescent="0.2">
      <c r="A437" s="20" t="str">
        <f>IF('all SD'!A436="","",'all SD'!A436)</f>
        <v>V</v>
      </c>
      <c r="B437">
        <f>IF('all SD'!B436="","",'all SD'!B436)</f>
        <v>25447</v>
      </c>
      <c r="C437" t="str">
        <f>IF('all SD'!C436="","",'all SD'!C436)</f>
        <v>40G5</v>
      </c>
      <c r="D437">
        <f>IF('all SD'!D436="","",'all SD'!D436)</f>
        <v>25</v>
      </c>
      <c r="E437" s="26">
        <f>IF('all SD'!E436="","",'all SD'!E436)</f>
        <v>55</v>
      </c>
      <c r="F437">
        <f>IF('all SD'!F436="","",'all SD'!F436)</f>
        <v>34.67</v>
      </c>
      <c r="G437">
        <f>IF('all SD'!G436="","",'all SD'!G436)</f>
        <v>15</v>
      </c>
      <c r="H437" s="27">
        <f>IF('all SD'!H436="","",'all SD'!H436)</f>
        <v>3.8</v>
      </c>
      <c r="I437">
        <f>IF('all SD'!BO436="","",'all SD'!BO436)</f>
        <v>55</v>
      </c>
      <c r="J437">
        <f>IF('all SD'!BP436="","",'all SD'!BP436)</f>
        <v>34.58</v>
      </c>
      <c r="K437">
        <f>IF('all SD'!BQ436="","",'all SD'!BQ436)</f>
        <v>14</v>
      </c>
      <c r="L437" s="27">
        <f>IF('all SD'!BR436="","",'all SD'!BR436)</f>
        <v>57.94</v>
      </c>
      <c r="M437">
        <f>IF('all SD'!AT436="","",'all SD'!AT436)</f>
        <v>80</v>
      </c>
      <c r="N437" t="str">
        <f>IF('all SD'!BF436="","",'all SD'!BF436)</f>
        <v>DEN</v>
      </c>
      <c r="O437" t="str">
        <f>IF('all SD'!BG436="","",'all SD'!BG436)</f>
        <v>No</v>
      </c>
      <c r="P437" t="str">
        <f>IF('all SD'!BH436="","",'all SD'!BH436)</f>
        <v/>
      </c>
      <c r="Q437" t="str">
        <f>IF('all SD'!BI436="","",'all SD'!BI436)</f>
        <v/>
      </c>
      <c r="R437">
        <f>IF('all SD'!BJ436="","",'all SD'!BJ436)</f>
        <v>3.3158096370851942</v>
      </c>
      <c r="S437" t="str">
        <f>IF('all SD'!BK436="","",'all SD'!BK436)</f>
        <v/>
      </c>
      <c r="T437" t="str">
        <f>IF('all SD'!BL436="","",'all SD'!BL436)</f>
        <v/>
      </c>
      <c r="U437">
        <f>IF('all SD'!BM436="","",'all SD'!BM436)</f>
        <v>3.3158096370851942</v>
      </c>
      <c r="V437">
        <f>IF('all SD'!BN436="","",'all SD'!BN436)</f>
        <v>5</v>
      </c>
    </row>
    <row r="438" spans="1:22" x14ac:dyDescent="0.2">
      <c r="A438" s="20" t="str">
        <f>IF('all SD'!A437="","",'all SD'!A437)</f>
        <v>V</v>
      </c>
      <c r="B438">
        <f>IF('all SD'!B437="","",'all SD'!B437)</f>
        <v>25448</v>
      </c>
      <c r="C438" t="str">
        <f>IF('all SD'!C437="","",'all SD'!C437)</f>
        <v>40G4</v>
      </c>
      <c r="D438">
        <f>IF('all SD'!D437="","",'all SD'!D437)</f>
        <v>25</v>
      </c>
      <c r="E438" s="26">
        <f>IF('all SD'!E437="","",'all SD'!E437)</f>
        <v>55</v>
      </c>
      <c r="F438">
        <f>IF('all SD'!F437="","",'all SD'!F437)</f>
        <v>38.549999999999997</v>
      </c>
      <c r="G438">
        <f>IF('all SD'!G437="","",'all SD'!G437)</f>
        <v>14</v>
      </c>
      <c r="H438" s="27">
        <f>IF('all SD'!H437="","",'all SD'!H437)</f>
        <v>44.19</v>
      </c>
      <c r="I438">
        <f>IF('all SD'!BO437="","",'all SD'!BO437)</f>
        <v>55</v>
      </c>
      <c r="J438">
        <f>IF('all SD'!BP437="","",'all SD'!BP437)</f>
        <v>38.43</v>
      </c>
      <c r="K438">
        <f>IF('all SD'!BQ437="","",'all SD'!BQ437)</f>
        <v>14</v>
      </c>
      <c r="L438" s="27">
        <f>IF('all SD'!BR437="","",'all SD'!BR437)</f>
        <v>41.49</v>
      </c>
      <c r="M438">
        <f>IF('all SD'!AT437="","",'all SD'!AT437)</f>
        <v>62</v>
      </c>
      <c r="N438" t="str">
        <f>IF('all SD'!BF437="","",'all SD'!BF437)</f>
        <v>SWE</v>
      </c>
      <c r="O438" t="str">
        <f>IF('all SD'!BG437="","",'all SD'!BG437)</f>
        <v>No</v>
      </c>
      <c r="P438" t="str">
        <f>IF('all SD'!BH437="","",'all SD'!BH437)</f>
        <v/>
      </c>
      <c r="Q438">
        <f>IF('all SD'!BI437="","",'all SD'!BI437)</f>
        <v>1</v>
      </c>
      <c r="R438">
        <f>IF('all SD'!BJ437="","",'all SD'!BJ437)</f>
        <v>1.528514592103849</v>
      </c>
      <c r="S438" t="str">
        <f>IF('all SD'!BK437="","",'all SD'!BK437)</f>
        <v/>
      </c>
      <c r="T438" t="str">
        <f>IF('all SD'!BL437="","",'all SD'!BL437)</f>
        <v/>
      </c>
      <c r="U438">
        <f>IF('all SD'!BM437="","",'all SD'!BM437)</f>
        <v>1.528514592103849</v>
      </c>
      <c r="V438">
        <f>IF('all SD'!BN437="","",'all SD'!BN437)</f>
        <v>4</v>
      </c>
    </row>
    <row r="439" spans="1:22" x14ac:dyDescent="0.2">
      <c r="A439" s="20" t="str">
        <f>IF('all SD'!A438="","",'all SD'!A438)</f>
        <v>V</v>
      </c>
      <c r="B439">
        <f>IF('all SD'!B438="","",'all SD'!B438)</f>
        <v>25449</v>
      </c>
      <c r="C439" t="str">
        <f>IF('all SD'!C438="","",'all SD'!C438)</f>
        <v>40G4</v>
      </c>
      <c r="D439">
        <f>IF('all SD'!D438="","",'all SD'!D438)</f>
        <v>25</v>
      </c>
      <c r="E439" s="26">
        <f>IF('all SD'!E438="","",'all SD'!E438)</f>
        <v>55</v>
      </c>
      <c r="F439">
        <f>IF('all SD'!F438="","",'all SD'!F438)</f>
        <v>27.6</v>
      </c>
      <c r="G439">
        <f>IF('all SD'!G438="","",'all SD'!G438)</f>
        <v>14</v>
      </c>
      <c r="H439" s="27">
        <f>IF('all SD'!H438="","",'all SD'!H438)</f>
        <v>43.8</v>
      </c>
      <c r="I439">
        <f>IF('all SD'!BO438="","",'all SD'!BO438)</f>
        <v>55</v>
      </c>
      <c r="J439">
        <f>IF('all SD'!BP438="","",'all SD'!BP438)</f>
        <v>27.2</v>
      </c>
      <c r="K439">
        <f>IF('all SD'!BQ438="","",'all SD'!BQ438)</f>
        <v>14</v>
      </c>
      <c r="L439" s="27">
        <f>IF('all SD'!BR438="","",'all SD'!BR438)</f>
        <v>39.9</v>
      </c>
      <c r="M439">
        <f>IF('all SD'!AT438="","",'all SD'!AT438)</f>
        <v>71</v>
      </c>
      <c r="N439" t="str">
        <f>IF('all SD'!BF438="","",'all SD'!BF438)</f>
        <v>DEN</v>
      </c>
      <c r="O439" t="str">
        <f>IF('all SD'!BG438="","",'all SD'!BG438)</f>
        <v>No</v>
      </c>
      <c r="P439" t="str">
        <f>IF('all SD'!BH438="","",'all SD'!BH438)</f>
        <v/>
      </c>
      <c r="Q439" t="str">
        <f>IF('all SD'!BI438="","",'all SD'!BI438)</f>
        <v/>
      </c>
      <c r="R439">
        <f>IF('all SD'!BJ438="","",'all SD'!BJ438)</f>
        <v>2.2472992390285</v>
      </c>
      <c r="S439" t="str">
        <f>IF('all SD'!BK438="","",'all SD'!BK438)</f>
        <v/>
      </c>
      <c r="T439" t="str">
        <f>IF('all SD'!BL438="","",'all SD'!BL438)</f>
        <v/>
      </c>
      <c r="U439">
        <f>IF('all SD'!BM438="","",'all SD'!BM438)</f>
        <v>2.2472992390285</v>
      </c>
      <c r="V439">
        <f>IF('all SD'!BN438="","",'all SD'!BN438)</f>
        <v>4</v>
      </c>
    </row>
    <row r="440" spans="1:22" x14ac:dyDescent="0.2">
      <c r="A440" s="20" t="str">
        <f>IF('all SD'!A439="","",'all SD'!A439)</f>
        <v>V</v>
      </c>
      <c r="B440">
        <f>IF('all SD'!B439="","",'all SD'!B439)</f>
        <v>25450</v>
      </c>
      <c r="C440" t="str">
        <f>IF('all SD'!C439="","",'all SD'!C439)</f>
        <v>40G6</v>
      </c>
      <c r="D440">
        <f>IF('all SD'!D439="","",'all SD'!D439)</f>
        <v>25</v>
      </c>
      <c r="E440" s="26">
        <f>IF('all SD'!E439="","",'all SD'!E439)</f>
        <v>55</v>
      </c>
      <c r="F440">
        <f>IF('all SD'!F439="","",'all SD'!F439)</f>
        <v>40.6</v>
      </c>
      <c r="G440">
        <f>IF('all SD'!G439="","",'all SD'!G439)</f>
        <v>16</v>
      </c>
      <c r="H440" s="27">
        <f>IF('all SD'!H439="","",'all SD'!H439)</f>
        <v>32.299999999999997</v>
      </c>
      <c r="I440">
        <f>IF('all SD'!BO439="","",'all SD'!BO439)</f>
        <v>55</v>
      </c>
      <c r="J440">
        <f>IF('all SD'!BP439="","",'all SD'!BP439)</f>
        <v>40.299999999999997</v>
      </c>
      <c r="K440">
        <f>IF('all SD'!BQ439="","",'all SD'!BQ439)</f>
        <v>16</v>
      </c>
      <c r="L440" s="27">
        <f>IF('all SD'!BR439="","",'all SD'!BR439)</f>
        <v>27.7</v>
      </c>
      <c r="M440">
        <f>IF('all SD'!AT439="","",'all SD'!AT439)</f>
        <v>64</v>
      </c>
      <c r="N440" t="str">
        <f>IF('all SD'!BF439="","",'all SD'!BF439)</f>
        <v>SWE</v>
      </c>
      <c r="O440" t="str">
        <f>IF('all SD'!BG439="","",'all SD'!BG439)</f>
        <v>No</v>
      </c>
      <c r="P440" t="str">
        <f>IF('all SD'!BH439="","",'all SD'!BH439)</f>
        <v/>
      </c>
      <c r="Q440" t="str">
        <f>IF('all SD'!BI439="","",'all SD'!BI439)</f>
        <v/>
      </c>
      <c r="R440">
        <f>IF('all SD'!BJ439="","",'all SD'!BJ439)</f>
        <v>2.6112233263028926</v>
      </c>
      <c r="S440" t="str">
        <f>IF('all SD'!BK439="","",'all SD'!BK439)</f>
        <v/>
      </c>
      <c r="T440" t="str">
        <f>IF('all SD'!BL439="","",'all SD'!BL439)</f>
        <v/>
      </c>
      <c r="U440">
        <f>IF('all SD'!BM439="","",'all SD'!BM439)</f>
        <v>2.6112233263028926</v>
      </c>
      <c r="V440">
        <f>IF('all SD'!BN439="","",'all SD'!BN439)</f>
        <v>4</v>
      </c>
    </row>
    <row r="441" spans="1:22" x14ac:dyDescent="0.2">
      <c r="A441" s="20" t="str">
        <f>IF('all SD'!A440="","",'all SD'!A440)</f>
        <v>I</v>
      </c>
      <c r="B441">
        <f>IF('all SD'!B440="","",'all SD'!B440)</f>
        <v>25451</v>
      </c>
      <c r="C441" t="str">
        <f>IF('all SD'!C440="","",'all SD'!C440)</f>
        <v>39G6</v>
      </c>
      <c r="D441">
        <f>IF('all SD'!D440="","",'all SD'!D440)</f>
        <v>25</v>
      </c>
      <c r="E441" s="26">
        <f>IF('all SD'!E440="","",'all SD'!E440)</f>
        <v>55</v>
      </c>
      <c r="F441">
        <f>IF('all SD'!F440="","",'all SD'!F440)</f>
        <v>17.2</v>
      </c>
      <c r="G441">
        <f>IF('all SD'!G440="","",'all SD'!G440)</f>
        <v>16</v>
      </c>
      <c r="H441" s="27">
        <f>IF('all SD'!H440="","",'all SD'!H440)</f>
        <v>1.2</v>
      </c>
      <c r="I441">
        <f>IF('all SD'!BO440="","",'all SD'!BO440)</f>
        <v>55</v>
      </c>
      <c r="J441">
        <f>IF('all SD'!BP440="","",'all SD'!BP440)</f>
        <v>19.5</v>
      </c>
      <c r="K441">
        <f>IF('all SD'!BQ440="","",'all SD'!BQ440)</f>
        <v>16</v>
      </c>
      <c r="L441" s="27">
        <f>IF('all SD'!BR440="","",'all SD'!BR440)</f>
        <v>3.2</v>
      </c>
      <c r="M441">
        <f>IF('all SD'!AT440="","",'all SD'!AT440)</f>
        <v>89</v>
      </c>
      <c r="N441" t="str">
        <f>IF('all SD'!BF440="","",'all SD'!BF440)</f>
        <v>DEN</v>
      </c>
      <c r="O441" t="str">
        <f>IF('all SD'!BG440="","",'all SD'!BG440)</f>
        <v>No</v>
      </c>
      <c r="P441" t="str">
        <f>IF('all SD'!BH440="","",'all SD'!BH440)</f>
        <v/>
      </c>
      <c r="Q441" t="str">
        <f>IF('all SD'!BI440="","",'all SD'!BI440)</f>
        <v/>
      </c>
      <c r="R441">
        <f>IF('all SD'!BJ440="","",'all SD'!BJ440)</f>
        <v>2.5663076862034218</v>
      </c>
      <c r="S441" t="str">
        <f>IF('all SD'!BK440="","",'all SD'!BK440)</f>
        <v/>
      </c>
      <c r="T441" t="str">
        <f>IF('all SD'!BL440="","",'all SD'!BL440)</f>
        <v/>
      </c>
      <c r="U441">
        <f>IF('all SD'!BM440="","",'all SD'!BM440)</f>
        <v>2.5663076862034218</v>
      </c>
      <c r="V441">
        <f>IF('all SD'!BN440="","",'all SD'!BN440)</f>
        <v>5</v>
      </c>
    </row>
    <row r="442" spans="1:22" x14ac:dyDescent="0.2">
      <c r="A442" s="20" t="str">
        <f>IF('all SD'!A441="","",'all SD'!A441)</f>
        <v>V</v>
      </c>
      <c r="B442">
        <f>IF('all SD'!B441="","",'all SD'!B441)</f>
        <v>25452</v>
      </c>
      <c r="C442" t="str">
        <f>IF('all SD'!C441="","",'all SD'!C441)</f>
        <v>39G5</v>
      </c>
      <c r="D442">
        <f>IF('all SD'!D441="","",'all SD'!D441)</f>
        <v>25</v>
      </c>
      <c r="E442" s="26">
        <f>IF('all SD'!E441="","",'all SD'!E441)</f>
        <v>55</v>
      </c>
      <c r="F442">
        <f>IF('all SD'!F441="","",'all SD'!F441)</f>
        <v>22.4</v>
      </c>
      <c r="G442">
        <f>IF('all SD'!G441="","",'all SD'!G441)</f>
        <v>15</v>
      </c>
      <c r="H442" s="27">
        <f>IF('all SD'!H441="","",'all SD'!H441)</f>
        <v>15.6</v>
      </c>
      <c r="I442">
        <f>IF('all SD'!BO441="","",'all SD'!BO441)</f>
        <v>55</v>
      </c>
      <c r="J442">
        <f>IF('all SD'!BP441="","",'all SD'!BP441)</f>
        <v>24.1</v>
      </c>
      <c r="K442">
        <f>IF('all SD'!BQ441="","",'all SD'!BQ441)</f>
        <v>15</v>
      </c>
      <c r="L442" s="27">
        <f>IF('all SD'!BR441="","",'all SD'!BR441)</f>
        <v>18.5</v>
      </c>
      <c r="M442">
        <f>IF('all SD'!AT441="","",'all SD'!AT441)</f>
        <v>91</v>
      </c>
      <c r="N442" t="str">
        <f>IF('all SD'!BF441="","",'all SD'!BF441)</f>
        <v>DEN</v>
      </c>
      <c r="O442" t="str">
        <f>IF('all SD'!BG441="","",'all SD'!BG441)</f>
        <v>No</v>
      </c>
      <c r="P442">
        <f>IF('all SD'!BH441="","",'all SD'!BH441)</f>
        <v>2</v>
      </c>
      <c r="Q442" t="str">
        <f>IF('all SD'!BI441="","",'all SD'!BI441)</f>
        <v/>
      </c>
      <c r="R442">
        <f>IF('all SD'!BJ441="","",'all SD'!BJ441)</f>
        <v>2.3671692056649269</v>
      </c>
      <c r="S442" t="str">
        <f>IF('all SD'!BK441="","",'all SD'!BK441)</f>
        <v/>
      </c>
      <c r="T442" t="str">
        <f>IF('all SD'!BL441="","",'all SD'!BL441)</f>
        <v/>
      </c>
      <c r="U442">
        <f>IF('all SD'!BM441="","",'all SD'!BM441)</f>
        <v>2.3671692056649269</v>
      </c>
      <c r="V442">
        <f>IF('all SD'!BN441="","",'all SD'!BN441)</f>
        <v>5</v>
      </c>
    </row>
    <row r="443" spans="1:22" x14ac:dyDescent="0.2">
      <c r="A443" s="20" t="str">
        <f>IF('all SD'!A442="","",'all SD'!A442)</f>
        <v>V</v>
      </c>
      <c r="B443">
        <f>IF('all SD'!B442="","",'all SD'!B442)</f>
        <v>25455</v>
      </c>
      <c r="C443" t="str">
        <f>IF('all SD'!C442="","",'all SD'!C442)</f>
        <v>39G7</v>
      </c>
      <c r="D443">
        <f>IF('all SD'!D442="","",'all SD'!D442)</f>
        <v>25</v>
      </c>
      <c r="E443" s="26">
        <f>IF('all SD'!E442="","",'all SD'!E442)</f>
        <v>55</v>
      </c>
      <c r="F443">
        <f>IF('all SD'!F442="","",'all SD'!F442)</f>
        <v>27.4</v>
      </c>
      <c r="G443">
        <f>IF('all SD'!G442="","",'all SD'!G442)</f>
        <v>17</v>
      </c>
      <c r="H443" s="27">
        <f>IF('all SD'!H442="","",'all SD'!H442)</f>
        <v>17</v>
      </c>
      <c r="I443">
        <f>IF('all SD'!BO442="","",'all SD'!BO442)</f>
        <v>55</v>
      </c>
      <c r="J443">
        <f>IF('all SD'!BP442="","",'all SD'!BP442)</f>
        <v>27.7</v>
      </c>
      <c r="K443">
        <f>IF('all SD'!BQ442="","",'all SD'!BQ442)</f>
        <v>17</v>
      </c>
      <c r="L443" s="27">
        <f>IF('all SD'!BR442="","",'all SD'!BR442)</f>
        <v>20.100000000000001</v>
      </c>
      <c r="M443">
        <f>IF('all SD'!AT442="","",'all SD'!AT442)</f>
        <v>37</v>
      </c>
      <c r="N443" t="str">
        <f>IF('all SD'!BF442="","",'all SD'!BF442)</f>
        <v>POL</v>
      </c>
      <c r="O443" t="str">
        <f>IF('all SD'!BG442="","",'all SD'!BG442)</f>
        <v>No</v>
      </c>
      <c r="P443">
        <f>IF('all SD'!BH442="","",'all SD'!BH442)</f>
        <v>2</v>
      </c>
      <c r="Q443" t="str">
        <f>IF('all SD'!BI442="","",'all SD'!BI442)</f>
        <v/>
      </c>
      <c r="R443">
        <f>IF('all SD'!BJ442="","",'all SD'!BJ442)</f>
        <v>1.7830977301630404</v>
      </c>
      <c r="S443" t="str">
        <f>IF('all SD'!BK442="","",'all SD'!BK442)</f>
        <v/>
      </c>
      <c r="T443" t="str">
        <f>IF('all SD'!BL442="","",'all SD'!BL442)</f>
        <v/>
      </c>
      <c r="U443">
        <f>IF('all SD'!BM442="","",'all SD'!BM442)</f>
        <v>1.7830977301630404</v>
      </c>
      <c r="V443">
        <f>IF('all SD'!BN442="","",'all SD'!BN442)</f>
        <v>2</v>
      </c>
    </row>
    <row r="444" spans="1:22" x14ac:dyDescent="0.2">
      <c r="A444" s="20" t="str">
        <f>IF('all SD'!A443="","",'all SD'!A443)</f>
        <v>V</v>
      </c>
      <c r="B444">
        <f>IF('all SD'!B443="","",'all SD'!B443)</f>
        <v>25456</v>
      </c>
      <c r="C444" t="str">
        <f>IF('all SD'!C443="","",'all SD'!C443)</f>
        <v>39G7</v>
      </c>
      <c r="D444">
        <f>IF('all SD'!D443="","",'all SD'!D443)</f>
        <v>25</v>
      </c>
      <c r="E444" s="26">
        <f>IF('all SD'!E443="","",'all SD'!E443)</f>
        <v>55</v>
      </c>
      <c r="F444">
        <f>IF('all SD'!F443="","",'all SD'!F443)</f>
        <v>23.3</v>
      </c>
      <c r="G444">
        <f>IF('all SD'!G443="","",'all SD'!G443)</f>
        <v>17</v>
      </c>
      <c r="H444" s="27">
        <f>IF('all SD'!H443="","",'all SD'!H443)</f>
        <v>6.7</v>
      </c>
      <c r="I444">
        <f>IF('all SD'!BO443="","",'all SD'!BO443)</f>
        <v>55</v>
      </c>
      <c r="J444">
        <f>IF('all SD'!BP443="","",'all SD'!BP443)</f>
        <v>23</v>
      </c>
      <c r="K444">
        <f>IF('all SD'!BQ443="","",'all SD'!BQ443)</f>
        <v>17</v>
      </c>
      <c r="L444" s="27">
        <f>IF('all SD'!BR443="","",'all SD'!BR443)</f>
        <v>10</v>
      </c>
      <c r="M444">
        <f>IF('all SD'!AT443="","",'all SD'!AT443)</f>
        <v>60</v>
      </c>
      <c r="N444" t="str">
        <f>IF('all SD'!BF443="","",'all SD'!BF443)</f>
        <v>POL</v>
      </c>
      <c r="O444" t="str">
        <f>IF('all SD'!BG443="","",'all SD'!BG443)</f>
        <v>No</v>
      </c>
      <c r="P444">
        <f>IF('all SD'!BH443="","",'all SD'!BH443)</f>
        <v>1</v>
      </c>
      <c r="Q444" t="str">
        <f>IF('all SD'!BI443="","",'all SD'!BI443)</f>
        <v/>
      </c>
      <c r="R444">
        <f>IF('all SD'!BJ443="","",'all SD'!BJ443)</f>
        <v>1.8984097940559872</v>
      </c>
      <c r="S444" t="str">
        <f>IF('all SD'!BK443="","",'all SD'!BK443)</f>
        <v/>
      </c>
      <c r="T444" t="str">
        <f>IF('all SD'!BL443="","",'all SD'!BL443)</f>
        <v/>
      </c>
      <c r="U444">
        <f>IF('all SD'!BM443="","",'all SD'!BM443)</f>
        <v>1.8984097940559872</v>
      </c>
      <c r="V444">
        <f>IF('all SD'!BN443="","",'all SD'!BN443)</f>
        <v>4</v>
      </c>
    </row>
    <row r="445" spans="1:22" x14ac:dyDescent="0.2">
      <c r="A445" s="20" t="str">
        <f>IF('all SD'!A444="","",'all SD'!A444)</f>
        <v>V</v>
      </c>
      <c r="B445">
        <f>IF('all SD'!B444="","",'all SD'!B444)</f>
        <v>25457</v>
      </c>
      <c r="C445" t="str">
        <f>IF('all SD'!C444="","",'all SD'!C444)</f>
        <v>39G7</v>
      </c>
      <c r="D445">
        <f>IF('all SD'!D444="","",'all SD'!D444)</f>
        <v>25</v>
      </c>
      <c r="E445" s="26">
        <f>IF('all SD'!E444="","",'all SD'!E444)</f>
        <v>55</v>
      </c>
      <c r="F445">
        <f>IF('all SD'!F444="","",'all SD'!F444)</f>
        <v>20.7</v>
      </c>
      <c r="G445">
        <f>IF('all SD'!G444="","",'all SD'!G444)</f>
        <v>17</v>
      </c>
      <c r="H445" s="27">
        <f>IF('all SD'!H444="","",'all SD'!H444)</f>
        <v>10.9</v>
      </c>
      <c r="I445">
        <f>IF('all SD'!BO444="","",'all SD'!BO444)</f>
        <v>55</v>
      </c>
      <c r="J445">
        <f>IF('all SD'!BP444="","",'all SD'!BP444)</f>
        <v>20.8</v>
      </c>
      <c r="K445">
        <f>IF('all SD'!BQ444="","",'all SD'!BQ444)</f>
        <v>17</v>
      </c>
      <c r="L445" s="27">
        <f>IF('all SD'!BR444="","",'all SD'!BR444)</f>
        <v>7.9</v>
      </c>
      <c r="M445">
        <f>IF('all SD'!AT444="","",'all SD'!AT444)</f>
        <v>68</v>
      </c>
      <c r="N445" t="str">
        <f>IF('all SD'!BF444="","",'all SD'!BF444)</f>
        <v>POL</v>
      </c>
      <c r="O445" t="str">
        <f>IF('all SD'!BG444="","",'all SD'!BG444)</f>
        <v>No</v>
      </c>
      <c r="P445">
        <f>IF('all SD'!BH444="","",'all SD'!BH444)</f>
        <v>1</v>
      </c>
      <c r="Q445" t="str">
        <f>IF('all SD'!BI444="","",'all SD'!BI444)</f>
        <v/>
      </c>
      <c r="R445">
        <f>IF('all SD'!BJ444="","",'all SD'!BJ444)</f>
        <v>1.7087935328741837</v>
      </c>
      <c r="S445" t="str">
        <f>IF('all SD'!BK444="","",'all SD'!BK444)</f>
        <v/>
      </c>
      <c r="T445" t="str">
        <f>IF('all SD'!BL444="","",'all SD'!BL444)</f>
        <v/>
      </c>
      <c r="U445">
        <f>IF('all SD'!BM444="","",'all SD'!BM444)</f>
        <v>1.7087935328741837</v>
      </c>
      <c r="V445">
        <f>IF('all SD'!BN444="","",'all SD'!BN444)</f>
        <v>4</v>
      </c>
    </row>
    <row r="446" spans="1:22" x14ac:dyDescent="0.2">
      <c r="A446" s="20" t="str">
        <f>IF('all SD'!A445="","",'all SD'!A445)</f>
        <v>V</v>
      </c>
      <c r="B446">
        <f>IF('all SD'!B445="","",'all SD'!B445)</f>
        <v>25461</v>
      </c>
      <c r="C446" t="str">
        <f>IF('all SD'!C445="","",'all SD'!C445)</f>
        <v>41G7</v>
      </c>
      <c r="D446">
        <f>IF('all SD'!D445="","",'all SD'!D445)</f>
        <v>25</v>
      </c>
      <c r="E446" s="26">
        <f>IF('all SD'!E445="","",'all SD'!E445)</f>
        <v>56</v>
      </c>
      <c r="F446">
        <f>IF('all SD'!F445="","",'all SD'!F445)</f>
        <v>4.05</v>
      </c>
      <c r="G446">
        <f>IF('all SD'!G445="","",'all SD'!G445)</f>
        <v>17</v>
      </c>
      <c r="H446" s="27">
        <f>IF('all SD'!H445="","",'all SD'!H445)</f>
        <v>21.87</v>
      </c>
      <c r="I446">
        <f>IF('all SD'!BO445="","",'all SD'!BO445)</f>
        <v>56</v>
      </c>
      <c r="J446">
        <f>IF('all SD'!BP445="","",'all SD'!BP445)</f>
        <v>5.43</v>
      </c>
      <c r="K446">
        <f>IF('all SD'!BQ445="","",'all SD'!BQ445)</f>
        <v>17</v>
      </c>
      <c r="L446" s="27">
        <f>IF('all SD'!BR445="","",'all SD'!BR445)</f>
        <v>25.61</v>
      </c>
      <c r="M446">
        <f>IF('all SD'!AT445="","",'all SD'!AT445)</f>
        <v>40</v>
      </c>
      <c r="N446" t="str">
        <f>IF('all SD'!BF445="","",'all SD'!BF445)</f>
        <v>SWE</v>
      </c>
      <c r="O446" t="str">
        <f>IF('all SD'!BG445="","",'all SD'!BG445)</f>
        <v>No</v>
      </c>
      <c r="P446" t="str">
        <f>IF('all SD'!BH445="","",'all SD'!BH445)</f>
        <v/>
      </c>
      <c r="Q446" t="str">
        <f>IF('all SD'!BI445="","",'all SD'!BI445)</f>
        <v/>
      </c>
      <c r="R446">
        <f>IF('all SD'!BJ445="","",'all SD'!BJ445)</f>
        <v>2.5021420005413244</v>
      </c>
      <c r="S446" t="str">
        <f>IF('all SD'!BK445="","",'all SD'!BK445)</f>
        <v/>
      </c>
      <c r="T446" t="str">
        <f>IF('all SD'!BL445="","",'all SD'!BL445)</f>
        <v/>
      </c>
      <c r="U446">
        <f>IF('all SD'!BM445="","",'all SD'!BM445)</f>
        <v>2.5021420005413244</v>
      </c>
      <c r="V446">
        <f>IF('all SD'!BN445="","",'all SD'!BN445)</f>
        <v>3</v>
      </c>
    </row>
    <row r="447" spans="1:22" x14ac:dyDescent="0.2">
      <c r="A447" s="20" t="str">
        <f>IF('all SD'!A446="","",'all SD'!A446)</f>
        <v>V</v>
      </c>
      <c r="B447">
        <f>IF('all SD'!B446="","",'all SD'!B446)</f>
        <v>25462</v>
      </c>
      <c r="C447" t="str">
        <f>IF('all SD'!C446="","",'all SD'!C446)</f>
        <v>39G8</v>
      </c>
      <c r="D447">
        <f>IF('all SD'!D446="","",'all SD'!D446)</f>
        <v>25</v>
      </c>
      <c r="E447" s="26">
        <f>IF('all SD'!E446="","",'all SD'!E446)</f>
        <v>55</v>
      </c>
      <c r="F447">
        <f>IF('all SD'!F446="","",'all SD'!F446)</f>
        <v>45.978999999999999</v>
      </c>
      <c r="G447">
        <f>IF('all SD'!G446="","",'all SD'!G446)</f>
        <v>16</v>
      </c>
      <c r="H447" s="27">
        <f>IF('all SD'!H446="","",'all SD'!H446)</f>
        <v>41.02</v>
      </c>
      <c r="I447">
        <f>IF('all SD'!BO446="","",'all SD'!BO446)</f>
        <v>55</v>
      </c>
      <c r="J447">
        <f>IF('all SD'!BP446="","",'all SD'!BP446)</f>
        <v>44.79</v>
      </c>
      <c r="K447">
        <f>IF('all SD'!BQ446="","",'all SD'!BQ446)</f>
        <v>16</v>
      </c>
      <c r="L447" s="27">
        <f>IF('all SD'!BR446="","",'all SD'!BR446)</f>
        <v>41.1</v>
      </c>
      <c r="M447">
        <f>IF('all SD'!AT446="","",'all SD'!AT446)</f>
        <v>52</v>
      </c>
      <c r="N447" t="str">
        <f>IF('all SD'!BF446="","",'all SD'!BF446)</f>
        <v>SWE</v>
      </c>
      <c r="O447" t="str">
        <f>IF('all SD'!BG446="","",'all SD'!BG446)</f>
        <v>No</v>
      </c>
      <c r="P447" t="str">
        <f>IF('all SD'!BH446="","",'all SD'!BH446)</f>
        <v/>
      </c>
      <c r="Q447" t="str">
        <f>IF('all SD'!BI446="","",'all SD'!BI446)</f>
        <v/>
      </c>
      <c r="R447" t="str">
        <f>IF('all SD'!BJ446="","",'all SD'!BJ446)</f>
        <v/>
      </c>
      <c r="S447" t="str">
        <f>IF('all SD'!BK446="","",'all SD'!BK446)</f>
        <v/>
      </c>
      <c r="T447" t="str">
        <f>IF('all SD'!BL446="","",'all SD'!BL446)</f>
        <v/>
      </c>
      <c r="U447">
        <f>IF('all SD'!BM446="","",'all SD'!BM446)</f>
        <v>1.4469344487260385</v>
      </c>
      <c r="V447">
        <f>IF('all SD'!BN446="","",'all SD'!BN446)</f>
        <v>3</v>
      </c>
    </row>
    <row r="448" spans="1:22" x14ac:dyDescent="0.2">
      <c r="A448" s="20" t="str">
        <f>IF('all SD'!A447="","",'all SD'!A447)</f>
        <v>V</v>
      </c>
      <c r="B448">
        <f>IF('all SD'!B447="","",'all SD'!B447)</f>
        <v>25463</v>
      </c>
      <c r="C448" t="str">
        <f>IF('all SD'!C447="","",'all SD'!C447)</f>
        <v>39G7</v>
      </c>
      <c r="D448">
        <f>IF('all SD'!D447="","",'all SD'!D447)</f>
        <v>25</v>
      </c>
      <c r="E448" s="26">
        <f>IF('all SD'!E447="","",'all SD'!E447)</f>
        <v>55</v>
      </c>
      <c r="F448">
        <f>IF('all SD'!F447="","",'all SD'!F447)</f>
        <v>14.2</v>
      </c>
      <c r="G448">
        <f>IF('all SD'!G447="","",'all SD'!G447)</f>
        <v>17</v>
      </c>
      <c r="H448" s="27">
        <f>IF('all SD'!H447="","",'all SD'!H447)</f>
        <v>18.2</v>
      </c>
      <c r="I448">
        <f>IF('all SD'!BO447="","",'all SD'!BO447)</f>
        <v>55</v>
      </c>
      <c r="J448">
        <f>IF('all SD'!BP447="","",'all SD'!BP447)</f>
        <v>14.3</v>
      </c>
      <c r="K448">
        <f>IF('all SD'!BQ447="","",'all SD'!BQ447)</f>
        <v>17</v>
      </c>
      <c r="L448" s="27">
        <f>IF('all SD'!BR447="","",'all SD'!BR447)</f>
        <v>15.5</v>
      </c>
      <c r="M448">
        <f>IF('all SD'!AT447="","",'all SD'!AT447)</f>
        <v>95</v>
      </c>
      <c r="N448" t="str">
        <f>IF('all SD'!BF447="","",'all SD'!BF447)</f>
        <v>POL</v>
      </c>
      <c r="O448" t="str">
        <f>IF('all SD'!BG447="","",'all SD'!BG447)</f>
        <v>No</v>
      </c>
      <c r="P448" t="str">
        <f>IF('all SD'!BH447="","",'all SD'!BH447)</f>
        <v/>
      </c>
      <c r="Q448" t="str">
        <f>IF('all SD'!BI447="","",'all SD'!BI447)</f>
        <v/>
      </c>
      <c r="R448" t="str">
        <f>IF('all SD'!BJ447="","",'all SD'!BJ447)</f>
        <v/>
      </c>
      <c r="S448" t="str">
        <f>IF('all SD'!BK447="","",'all SD'!BK447)</f>
        <v/>
      </c>
      <c r="T448" t="str">
        <f>IF('all SD'!BL447="","",'all SD'!BL447)</f>
        <v/>
      </c>
      <c r="U448">
        <f>IF('all SD'!BM447="","",'all SD'!BM447)</f>
        <v>1.542719627223341</v>
      </c>
      <c r="V448">
        <f>IF('all SD'!BN447="","",'all SD'!BN447)</f>
        <v>5</v>
      </c>
    </row>
    <row r="449" spans="1:24" x14ac:dyDescent="0.2">
      <c r="A449" s="20" t="str">
        <f>IF('all SD'!A448="","",'all SD'!A448)</f>
        <v>V</v>
      </c>
      <c r="B449">
        <f>IF('all SD'!B448="","",'all SD'!B448)</f>
        <v>25500</v>
      </c>
      <c r="C449" t="str">
        <f>IF('all SD'!C448="","",'all SD'!C448)</f>
        <v>39G4</v>
      </c>
      <c r="D449">
        <f>IF('all SD'!D448="","",'all SD'!D448)</f>
        <v>25</v>
      </c>
      <c r="E449" s="26">
        <f>IF('all SD'!E448="","",'all SD'!E448)</f>
        <v>55</v>
      </c>
      <c r="F449">
        <f>IF('all SD'!F448="","",'all SD'!F448)</f>
        <v>28.42</v>
      </c>
      <c r="G449">
        <f>IF('all SD'!G448="","",'all SD'!G448)</f>
        <v>14</v>
      </c>
      <c r="H449" s="27">
        <f>IF('all SD'!H448="","",'all SD'!H448)</f>
        <v>39.32</v>
      </c>
      <c r="I449">
        <f>IF('all SD'!BO448="","",'all SD'!BO448)</f>
        <v>55</v>
      </c>
      <c r="J449">
        <f>IF('all SD'!BP448="","",'all SD'!BP448)</f>
        <v>27.9</v>
      </c>
      <c r="K449">
        <f>IF('all SD'!BQ448="","",'all SD'!BQ448)</f>
        <v>14</v>
      </c>
      <c r="L449" s="27">
        <f>IF('all SD'!BR448="","",'all SD'!BR448)</f>
        <v>36.1</v>
      </c>
      <c r="M449">
        <f>IF('all SD'!AT448="","",'all SD'!AT448)</f>
        <v>66</v>
      </c>
      <c r="N449" t="str">
        <f>IF('all SD'!BF448="","",'all SD'!BF448)</f>
        <v>SWE</v>
      </c>
      <c r="O449" t="str">
        <f>IF('all SD'!BG448="","",'all SD'!BG448)</f>
        <v>No</v>
      </c>
      <c r="P449">
        <f>IF('all SD'!BH448="","",'all SD'!BH448)</f>
        <v>1</v>
      </c>
      <c r="Q449" t="str">
        <f>IF('all SD'!BI448="","",'all SD'!BI448)</f>
        <v/>
      </c>
      <c r="R449">
        <f>IF('all SD'!BJ448="","",'all SD'!BJ448)</f>
        <v>1.8978753006130553</v>
      </c>
      <c r="S449" t="str">
        <f>IF('all SD'!BK448="","",'all SD'!BK448)</f>
        <v/>
      </c>
      <c r="T449" t="str">
        <f>IF('all SD'!BL448="","",'all SD'!BL448)</f>
        <v/>
      </c>
      <c r="U449">
        <f>IF('all SD'!BM448="","",'all SD'!BM448)</f>
        <v>1.8978753006130553</v>
      </c>
      <c r="V449">
        <f>IF('all SD'!BN448="","",'all SD'!BN448)</f>
        <v>4</v>
      </c>
    </row>
    <row r="450" spans="1:24" x14ac:dyDescent="0.2">
      <c r="A450" s="20" t="str">
        <f>IF('all SD'!A449="","",'all SD'!A449)</f>
        <v>V</v>
      </c>
      <c r="B450">
        <f>IF('all SD'!B449="","",'all SD'!B449)</f>
        <v>25501</v>
      </c>
      <c r="C450" t="str">
        <f>IF('all SD'!C449="","",'all SD'!C449)</f>
        <v>39G4</v>
      </c>
      <c r="D450">
        <f>IF('all SD'!D449="","",'all SD'!D449)</f>
        <v>25</v>
      </c>
      <c r="E450" s="26">
        <f>IF('all SD'!E449="","",'all SD'!E449)</f>
        <v>55</v>
      </c>
      <c r="F450">
        <f>IF('all SD'!F449="","",'all SD'!F449)</f>
        <v>18.899999999999999</v>
      </c>
      <c r="G450">
        <f>IF('all SD'!G449="","",'all SD'!G449)</f>
        <v>14</v>
      </c>
      <c r="H450" s="27">
        <f>IF('all SD'!H449="","",'all SD'!H449)</f>
        <v>55.9</v>
      </c>
      <c r="I450">
        <f>IF('all SD'!BO449="","",'all SD'!BO449)</f>
        <v>55</v>
      </c>
      <c r="J450">
        <f>IF('all SD'!BP449="","",'all SD'!BP449)</f>
        <v>19.7</v>
      </c>
      <c r="K450">
        <f>IF('all SD'!BQ449="","",'all SD'!BQ449)</f>
        <v>15</v>
      </c>
      <c r="L450" s="27">
        <f>IF('all SD'!BR449="","",'all SD'!BR449)</f>
        <v>1.8</v>
      </c>
      <c r="M450">
        <f>IF('all SD'!AT449="","",'all SD'!AT449)</f>
        <v>72</v>
      </c>
      <c r="N450" t="str">
        <f>IF('all SD'!BF449="","",'all SD'!BF449)</f>
        <v>DEN</v>
      </c>
      <c r="O450" t="str">
        <f>IF('all SD'!BG449="","",'all SD'!BG449)</f>
        <v>No</v>
      </c>
      <c r="P450">
        <f>IF('all SD'!BH449="","",'all SD'!BH449)</f>
        <v>2</v>
      </c>
      <c r="Q450" t="str">
        <f>IF('all SD'!BI449="","",'all SD'!BI449)</f>
        <v/>
      </c>
      <c r="R450">
        <f>IF('all SD'!BJ449="","",'all SD'!BJ449)</f>
        <v>3.5167649688377316</v>
      </c>
      <c r="S450" t="str">
        <f>IF('all SD'!BK449="","",'all SD'!BK449)</f>
        <v/>
      </c>
      <c r="T450" t="str">
        <f>IF('all SD'!BL449="","",'all SD'!BL449)</f>
        <v/>
      </c>
      <c r="U450">
        <f>IF('all SD'!BM449="","",'all SD'!BM449)</f>
        <v>3.5167649688377316</v>
      </c>
      <c r="V450">
        <f>IF('all SD'!BN449="","",'all SD'!BN449)</f>
        <v>4</v>
      </c>
    </row>
    <row r="451" spans="1:24" x14ac:dyDescent="0.2">
      <c r="A451" s="20" t="str">
        <f>IF('all SD'!A450="","",'all SD'!A450)</f>
        <v>V</v>
      </c>
      <c r="B451">
        <f>IF('all SD'!B450="","",'all SD'!B450)</f>
        <v>25502</v>
      </c>
      <c r="C451" t="str">
        <f>IF('all SD'!C450="","",'all SD'!C450)</f>
        <v>39G4</v>
      </c>
      <c r="D451">
        <f>IF('all SD'!D450="","",'all SD'!D450)</f>
        <v>25</v>
      </c>
      <c r="E451" s="26">
        <f>IF('all SD'!E450="","",'all SD'!E450)</f>
        <v>55</v>
      </c>
      <c r="F451">
        <f>IF('all SD'!F450="","",'all SD'!F450)</f>
        <v>27.5</v>
      </c>
      <c r="G451">
        <f>IF('all SD'!G450="","",'all SD'!G450)</f>
        <v>14</v>
      </c>
      <c r="H451" s="27">
        <f>IF('all SD'!H450="","",'all SD'!H450)</f>
        <v>28.1</v>
      </c>
      <c r="I451">
        <f>IF('all SD'!BO450="","",'all SD'!BO450)</f>
        <v>55</v>
      </c>
      <c r="J451">
        <f>IF('all SD'!BP450="","",'all SD'!BP450)</f>
        <v>27.75</v>
      </c>
      <c r="K451">
        <f>IF('all SD'!BQ450="","",'all SD'!BQ450)</f>
        <v>14</v>
      </c>
      <c r="L451" s="27">
        <f>IF('all SD'!BR450="","",'all SD'!BR450)</f>
        <v>32.5</v>
      </c>
      <c r="M451">
        <f>IF('all SD'!AT450="","",'all SD'!AT450)</f>
        <v>56</v>
      </c>
      <c r="N451" t="str">
        <f>IF('all SD'!BF450="","",'all SD'!BF450)</f>
        <v>SWE</v>
      </c>
      <c r="O451" t="str">
        <f>IF('all SD'!BG450="","",'all SD'!BG450)</f>
        <v>No</v>
      </c>
      <c r="P451" t="str">
        <f>IF('all SD'!BH450="","",'all SD'!BH450)</f>
        <v/>
      </c>
      <c r="Q451" t="str">
        <f>IF('all SD'!BI450="","",'all SD'!BI450)</f>
        <v/>
      </c>
      <c r="R451">
        <f>IF('all SD'!BJ450="","",'all SD'!BJ450)</f>
        <v>2.507187195482838</v>
      </c>
      <c r="S451" t="str">
        <f>IF('all SD'!BK450="","",'all SD'!BK450)</f>
        <v/>
      </c>
      <c r="T451" t="str">
        <f>IF('all SD'!BL450="","",'all SD'!BL450)</f>
        <v/>
      </c>
      <c r="U451">
        <f>IF('all SD'!BM450="","",'all SD'!BM450)</f>
        <v>2.507187195482838</v>
      </c>
      <c r="V451">
        <f>IF('all SD'!BN450="","",'all SD'!BN450)</f>
        <v>3</v>
      </c>
    </row>
    <row r="452" spans="1:24" x14ac:dyDescent="0.2">
      <c r="A452" s="20" t="str">
        <f>IF('all SD'!A451="","",'all SD'!A451)</f>
        <v>V</v>
      </c>
      <c r="B452">
        <f>IF('all SD'!B451="","",'all SD'!B451)</f>
        <v>25503</v>
      </c>
      <c r="C452" t="str">
        <f>IF('all SD'!C451="","",'all SD'!C451)</f>
        <v>38G6</v>
      </c>
      <c r="D452">
        <f>IF('all SD'!D451="","",'all SD'!D451)</f>
        <v>25</v>
      </c>
      <c r="E452" s="26">
        <f>IF('all SD'!E451="","",'all SD'!E451)</f>
        <v>55</v>
      </c>
      <c r="F452">
        <f>IF('all SD'!F451="","",'all SD'!F451)</f>
        <v>9.3580000000000005</v>
      </c>
      <c r="G452">
        <f>IF('all SD'!G451="","",'all SD'!G451)</f>
        <v>16</v>
      </c>
      <c r="H452" s="27">
        <f>IF('all SD'!H451="","",'all SD'!H451)</f>
        <v>3.988</v>
      </c>
      <c r="I452">
        <f>IF('all SD'!BO451="","",'all SD'!BO451)</f>
        <v>55</v>
      </c>
      <c r="J452">
        <f>IF('all SD'!BP451="","",'all SD'!BP451)</f>
        <v>10.47</v>
      </c>
      <c r="K452">
        <f>IF('all SD'!BQ451="","",'all SD'!BQ451)</f>
        <v>16</v>
      </c>
      <c r="L452" s="27">
        <f>IF('all SD'!BR451="","",'all SD'!BR451)</f>
        <v>2.19</v>
      </c>
      <c r="M452">
        <f>IF('all SD'!AT451="","",'all SD'!AT451)</f>
        <v>89</v>
      </c>
      <c r="N452" t="str">
        <f>IF('all SD'!BF451="","",'all SD'!BF451)</f>
        <v>POL</v>
      </c>
      <c r="O452" t="str">
        <f>IF('all SD'!BG451="","",'all SD'!BG451)</f>
        <v>No</v>
      </c>
      <c r="P452" t="str">
        <f>IF('all SD'!BH451="","",'all SD'!BH451)</f>
        <v/>
      </c>
      <c r="Q452" t="str">
        <f>IF('all SD'!BI451="","",'all SD'!BI451)</f>
        <v/>
      </c>
      <c r="R452" t="str">
        <f>IF('all SD'!BJ451="","",'all SD'!BJ451)</f>
        <v/>
      </c>
      <c r="S452" t="str">
        <f>IF('all SD'!BK451="","",'all SD'!BK451)</f>
        <v/>
      </c>
      <c r="T452" t="str">
        <f>IF('all SD'!BL451="","",'all SD'!BL451)</f>
        <v/>
      </c>
      <c r="U452">
        <f>IF('all SD'!BM451="","",'all SD'!BM451)</f>
        <v>3.0341649968198734</v>
      </c>
      <c r="V452">
        <f>IF('all SD'!BN451="","",'all SD'!BN451)</f>
        <v>5</v>
      </c>
    </row>
    <row r="453" spans="1:24" x14ac:dyDescent="0.2">
      <c r="A453" s="20" t="str">
        <f>IF('all SD'!A452="","",'all SD'!A452)</f>
        <v>V</v>
      </c>
      <c r="B453">
        <f>IF('all SD'!B452="","",'all SD'!B452)</f>
        <v>25504</v>
      </c>
      <c r="C453" t="str">
        <f>IF('all SD'!C452="","",'all SD'!C452)</f>
        <v>41G7</v>
      </c>
      <c r="D453">
        <f>IF('all SD'!D452="","",'all SD'!D452)</f>
        <v>25</v>
      </c>
      <c r="E453" s="26">
        <f>IF('all SD'!E452="","",'all SD'!E452)</f>
        <v>56</v>
      </c>
      <c r="F453">
        <f>IF('all SD'!F452="","",'all SD'!F452)</f>
        <v>4.6479999999999997</v>
      </c>
      <c r="G453">
        <f>IF('all SD'!G452="","",'all SD'!G452)</f>
        <v>17</v>
      </c>
      <c r="H453" s="27">
        <f>IF('all SD'!H452="","",'all SD'!H452)</f>
        <v>46.152999999999999</v>
      </c>
      <c r="I453">
        <f>IF('all SD'!BO452="","",'all SD'!BO452)</f>
        <v>56</v>
      </c>
      <c r="J453">
        <f>IF('all SD'!BP452="","",'all SD'!BP452)</f>
        <v>3.1230000000000002</v>
      </c>
      <c r="K453">
        <f>IF('all SD'!BQ452="","",'all SD'!BQ452)</f>
        <v>17</v>
      </c>
      <c r="L453" s="27">
        <f>IF('all SD'!BR452="","",'all SD'!BR452)</f>
        <v>44.554000000000002</v>
      </c>
      <c r="M453">
        <f>IF('all SD'!AT452="","",'all SD'!AT452)</f>
        <v>64.350000000000009</v>
      </c>
      <c r="N453" t="str">
        <f>IF('all SD'!BF452="","",'all SD'!BF452)</f>
        <v>SWE</v>
      </c>
      <c r="O453" t="str">
        <f>IF('all SD'!BG452="","",'all SD'!BG452)</f>
        <v>No</v>
      </c>
      <c r="P453">
        <f>IF('all SD'!BH452="","",'all SD'!BH452)</f>
        <v>1</v>
      </c>
      <c r="Q453" t="str">
        <f>IF('all SD'!BI452="","",'all SD'!BI452)</f>
        <v/>
      </c>
      <c r="R453">
        <f>IF('all SD'!BJ452="","",'all SD'!BJ452)</f>
        <v>2.08</v>
      </c>
      <c r="S453" t="str">
        <f>IF('all SD'!BK452="","",'all SD'!BK452)</f>
        <v/>
      </c>
      <c r="T453" t="str">
        <f>IF('all SD'!BL452="","",'all SD'!BL452)</f>
        <v/>
      </c>
      <c r="U453">
        <f>IF('all SD'!BM452="","",'all SD'!BM452)</f>
        <v>1.7774417077219897</v>
      </c>
      <c r="V453">
        <f>IF('all SD'!BN452="","",'all SD'!BN452)</f>
        <v>4</v>
      </c>
    </row>
    <row r="454" spans="1:24" x14ac:dyDescent="0.2">
      <c r="A454" s="20" t="str">
        <f>IF('all SD'!A453="","",'all SD'!A453)</f>
        <v>V</v>
      </c>
      <c r="B454">
        <f>IF('all SD'!B453="","",'all SD'!B453)</f>
        <v>25505</v>
      </c>
      <c r="C454" t="str">
        <f>IF('all SD'!C453="","",'all SD'!C453)</f>
        <v>40G6</v>
      </c>
      <c r="D454">
        <f>IF('all SD'!D453="","",'all SD'!D453)</f>
        <v>25</v>
      </c>
      <c r="E454" s="26">
        <f>IF('all SD'!E453="","",'all SD'!E453)</f>
        <v>55</v>
      </c>
      <c r="F454">
        <f>IF('all SD'!F453="","",'all SD'!F453)</f>
        <v>43.552</v>
      </c>
      <c r="G454">
        <f>IF('all SD'!G453="","",'all SD'!G453)</f>
        <v>16</v>
      </c>
      <c r="H454" s="27">
        <f>IF('all SD'!H453="","",'all SD'!H453)</f>
        <v>40.631999999999998</v>
      </c>
      <c r="I454">
        <f>IF('all SD'!BO453="","",'all SD'!BO453)</f>
        <v>55</v>
      </c>
      <c r="J454">
        <f>IF('all SD'!BP453="","",'all SD'!BP453)</f>
        <v>44.094999999999999</v>
      </c>
      <c r="K454">
        <f>IF('all SD'!BQ453="","",'all SD'!BQ453)</f>
        <v>16</v>
      </c>
      <c r="L454" s="27">
        <f>IF('all SD'!BR453="","",'all SD'!BR453)</f>
        <v>43.085999999999999</v>
      </c>
      <c r="M454">
        <f>IF('all SD'!AT453="","",'all SD'!AT453)</f>
        <v>52.2</v>
      </c>
      <c r="N454" t="str">
        <f>IF('all SD'!BF453="","",'all SD'!BF453)</f>
        <v>SWE</v>
      </c>
      <c r="O454" t="str">
        <f>IF('all SD'!BG453="","",'all SD'!BG453)</f>
        <v>No</v>
      </c>
      <c r="P454">
        <f>IF('all SD'!BH453="","",'all SD'!BH453)</f>
        <v>1</v>
      </c>
      <c r="Q454" t="str">
        <f>IF('all SD'!BI453="","",'all SD'!BI453)</f>
        <v/>
      </c>
      <c r="R454">
        <f>IF('all SD'!BJ453="","",'all SD'!BJ453)</f>
        <v>1.4990000000000001</v>
      </c>
      <c r="S454" t="str">
        <f>IF('all SD'!BK453="","",'all SD'!BK453)</f>
        <v/>
      </c>
      <c r="T454" t="str">
        <f>IF('all SD'!BL453="","",'all SD'!BL453)</f>
        <v/>
      </c>
      <c r="U454">
        <f>IF('all SD'!BM453="","",'all SD'!BM453)</f>
        <v>1.4861926038893376</v>
      </c>
      <c r="V454">
        <f>IF('all SD'!BN453="","",'all SD'!BN453)</f>
        <v>3</v>
      </c>
    </row>
    <row r="455" spans="1:24" x14ac:dyDescent="0.2">
      <c r="A455" s="20" t="str">
        <f>IF('all SD'!A454="","",'all SD'!A454)</f>
        <v>V</v>
      </c>
      <c r="B455">
        <f>IF('all SD'!B454="","",'all SD'!B454)</f>
        <v>25506</v>
      </c>
      <c r="C455" t="str">
        <f>IF('all SD'!C454="","",'all SD'!C454)</f>
        <v>39G5</v>
      </c>
      <c r="D455">
        <f>IF('all SD'!D454="","",'all SD'!D454)</f>
        <v>25</v>
      </c>
      <c r="E455" s="26">
        <f>IF('all SD'!E454="","",'all SD'!E454)</f>
        <v>55</v>
      </c>
      <c r="F455">
        <f>IF('all SD'!F454="","",'all SD'!F454)</f>
        <v>28.074000000000002</v>
      </c>
      <c r="G455">
        <f>IF('all SD'!G454="","",'all SD'!G454)</f>
        <v>15</v>
      </c>
      <c r="H455" s="27">
        <f>IF('all SD'!H454="","",'all SD'!H454)</f>
        <v>57.014000000000003</v>
      </c>
      <c r="I455">
        <f>IF('all SD'!BO454="","",'all SD'!BO454)</f>
        <v>55</v>
      </c>
      <c r="J455">
        <f>IF('all SD'!BP454="","",'all SD'!BP454)</f>
        <v>28.111999999999998</v>
      </c>
      <c r="K455">
        <f>IF('all SD'!BQ454="","",'all SD'!BQ454)</f>
        <v>15</v>
      </c>
      <c r="L455" s="27">
        <f>IF('all SD'!BR454="","",'all SD'!BR454)</f>
        <v>54.368000000000002</v>
      </c>
      <c r="M455">
        <f>IF('all SD'!AT454="","",'all SD'!AT454)</f>
        <v>85</v>
      </c>
      <c r="N455" t="str">
        <f>IF('all SD'!BF454="","",'all SD'!BF454)</f>
        <v>DEN</v>
      </c>
      <c r="O455" t="str">
        <f>IF('all SD'!BG454="","",'all SD'!BG454)</f>
        <v>No</v>
      </c>
      <c r="P455">
        <f>IF('all SD'!BH454="","",'all SD'!BH454)</f>
        <v>1</v>
      </c>
      <c r="Q455" t="str">
        <f>IF('all SD'!BI454="","",'all SD'!BI454)</f>
        <v/>
      </c>
      <c r="R455">
        <f>IF('all SD'!BJ454="","",'all SD'!BJ454)</f>
        <v>1.51</v>
      </c>
      <c r="S455" t="str">
        <f>IF('all SD'!BK454="","",'all SD'!BK454)</f>
        <v/>
      </c>
      <c r="T455" t="str">
        <f>IF('all SD'!BL454="","",'all SD'!BL454)</f>
        <v/>
      </c>
      <c r="U455">
        <f>IF('all SD'!BM454="","",'all SD'!BM454)</f>
        <v>2.8007732741035172</v>
      </c>
      <c r="V455">
        <f>IF('all SD'!BN454="","",'all SD'!BN454)</f>
        <v>5</v>
      </c>
    </row>
    <row r="456" spans="1:24" x14ac:dyDescent="0.2">
      <c r="A456" s="20" t="str">
        <f>IF('all SD'!A455="","",'all SD'!A455)</f>
        <v>V</v>
      </c>
      <c r="B456">
        <f>IF('all SD'!B455="","",'all SD'!B455)</f>
        <v>25507</v>
      </c>
      <c r="C456" t="str">
        <f>IF('all SD'!C455="","",'all SD'!C455)</f>
        <v>40G5</v>
      </c>
      <c r="D456">
        <f>IF('all SD'!D455="","",'all SD'!D455)</f>
        <v>25</v>
      </c>
      <c r="E456" s="26">
        <f>IF('all SD'!E455="","",'all SD'!E455)</f>
        <v>55</v>
      </c>
      <c r="F456">
        <f>IF('all SD'!F455="","",'all SD'!F455)</f>
        <v>39.284999999999997</v>
      </c>
      <c r="G456">
        <f>IF('all SD'!G455="","",'all SD'!G455)</f>
        <v>15</v>
      </c>
      <c r="H456" s="27">
        <f>IF('all SD'!H455="","",'all SD'!H455)</f>
        <v>47.098999999999997</v>
      </c>
      <c r="I456">
        <f>IF('all SD'!BO455="","",'all SD'!BO455)</f>
        <v>55</v>
      </c>
      <c r="J456">
        <f>IF('all SD'!BP455="","",'all SD'!BP455)</f>
        <v>40.822000000000003</v>
      </c>
      <c r="K456">
        <f>IF('all SD'!BQ455="","",'all SD'!BQ455)</f>
        <v>15</v>
      </c>
      <c r="L456" s="27">
        <f>IF('all SD'!BR455="","",'all SD'!BR455)</f>
        <v>47.665999999999997</v>
      </c>
      <c r="M456">
        <f>IF('all SD'!AT455="","",'all SD'!AT455)</f>
        <v>66</v>
      </c>
      <c r="N456" t="str">
        <f>IF('all SD'!BF455="","",'all SD'!BF455)</f>
        <v>SWE</v>
      </c>
      <c r="O456" t="str">
        <f>IF('all SD'!BG455="","",'all SD'!BG455)</f>
        <v>No</v>
      </c>
      <c r="P456">
        <f>IF('all SD'!BH455="","",'all SD'!BH455)</f>
        <v>1</v>
      </c>
      <c r="Q456" t="str">
        <f>IF('all SD'!BI455="","",'all SD'!BI455)</f>
        <v/>
      </c>
      <c r="R456">
        <f>IF('all SD'!BJ455="","",'all SD'!BJ455)</f>
        <v>1.58</v>
      </c>
      <c r="S456" t="str">
        <f>IF('all SD'!BK455="","",'all SD'!BK455)</f>
        <v/>
      </c>
      <c r="T456" t="str">
        <f>IF('all SD'!BL455="","",'all SD'!BL455)</f>
        <v/>
      </c>
      <c r="U456">
        <f>IF('all SD'!BM455="","",'all SD'!BM455)</f>
        <v>1.5802266079683009</v>
      </c>
      <c r="V456">
        <f>IF('all SD'!BN455="","",'all SD'!BN455)</f>
        <v>4</v>
      </c>
    </row>
    <row r="457" spans="1:24" x14ac:dyDescent="0.2">
      <c r="A457" s="20" t="str">
        <f>IF('all SD'!A456="","",'all SD'!A456)</f>
        <v>V</v>
      </c>
      <c r="B457">
        <f>IF('all SD'!B456="","",'all SD'!B456)</f>
        <v>25508</v>
      </c>
      <c r="C457" t="str">
        <f>IF('all SD'!C456="","",'all SD'!C456)</f>
        <v>39G6</v>
      </c>
      <c r="D457">
        <f>IF('all SD'!D456="","",'all SD'!D456)</f>
        <v>25</v>
      </c>
      <c r="E457" s="26">
        <f>IF('all SD'!E456="","",'all SD'!E456)</f>
        <v>55</v>
      </c>
      <c r="F457">
        <f>IF('all SD'!F456="","",'all SD'!F456)</f>
        <v>18.02</v>
      </c>
      <c r="G457">
        <f>IF('all SD'!G456="","",'all SD'!G456)</f>
        <v>16</v>
      </c>
      <c r="H457" s="27">
        <f>IF('all SD'!H456="","",'all SD'!H456)</f>
        <v>1.1299999999999999</v>
      </c>
      <c r="I457">
        <f>IF('all SD'!BO456="","",'all SD'!BO456)</f>
        <v>55</v>
      </c>
      <c r="J457">
        <f>IF('all SD'!BP456="","",'all SD'!BP456)</f>
        <v>19.309999999999999</v>
      </c>
      <c r="K457">
        <f>IF('all SD'!BQ456="","",'all SD'!BQ456)</f>
        <v>16</v>
      </c>
      <c r="L457" s="27">
        <f>IF('all SD'!BR456="","",'all SD'!BR456)</f>
        <v>3.15</v>
      </c>
      <c r="M457">
        <f>IF('all SD'!AT456="","",'all SD'!AT456)</f>
        <v>90</v>
      </c>
      <c r="N457" t="str">
        <f>IF('all SD'!BF456="","",'all SD'!BF456)</f>
        <v>DEN</v>
      </c>
      <c r="O457" t="str">
        <f>IF('all SD'!BG456="","",'all SD'!BG456)</f>
        <v>No</v>
      </c>
      <c r="P457" t="str">
        <f>IF('all SD'!BH456="","",'all SD'!BH456)</f>
        <v/>
      </c>
      <c r="Q457" t="str">
        <f>IF('all SD'!BI456="","",'all SD'!BI456)</f>
        <v/>
      </c>
      <c r="R457" t="str">
        <f>IF('all SD'!BJ456="","",'all SD'!BJ456)</f>
        <v/>
      </c>
      <c r="S457" t="str">
        <f>IF('all SD'!BK456="","",'all SD'!BK456)</f>
        <v/>
      </c>
      <c r="T457" t="str">
        <f>IF('all SD'!BL456="","",'all SD'!BL456)</f>
        <v/>
      </c>
      <c r="U457">
        <f>IF('all SD'!BM456="","",'all SD'!BM456)</f>
        <v>1.7338286755695245</v>
      </c>
      <c r="V457">
        <f>IF('all SD'!BN456="","",'all SD'!BN456)</f>
        <v>5</v>
      </c>
    </row>
    <row r="458" spans="1:24" x14ac:dyDescent="0.2">
      <c r="A458" s="20" t="str">
        <f>IF('all SD'!A457="","",'all SD'!A457)</f>
        <v>V</v>
      </c>
      <c r="B458">
        <f>IF('all SD'!B457="","",'all SD'!B457)</f>
        <v>25509</v>
      </c>
      <c r="C458" t="str">
        <f>IF('all SD'!C457="","",'all SD'!C457)</f>
        <v>40G6</v>
      </c>
      <c r="D458">
        <f>IF('all SD'!D457="","",'all SD'!D457)</f>
        <v>25</v>
      </c>
      <c r="E458" s="26">
        <f>IF('all SD'!E457="","",'all SD'!E457)</f>
        <v>55</v>
      </c>
      <c r="F458">
        <f>IF('all SD'!F457="","",'all SD'!F457)</f>
        <v>43.78</v>
      </c>
      <c r="G458">
        <f>IF('all SD'!G457="","",'all SD'!G457)</f>
        <v>16</v>
      </c>
      <c r="H458" s="27">
        <f>IF('all SD'!H457="","",'all SD'!H457)</f>
        <v>41</v>
      </c>
      <c r="I458">
        <f>IF('all SD'!BO457="","",'all SD'!BO457)</f>
        <v>55</v>
      </c>
      <c r="J458">
        <f>IF('all SD'!BP457="","",'all SD'!BP457)</f>
        <v>43.17</v>
      </c>
      <c r="K458">
        <f>IF('all SD'!BQ457="","",'all SD'!BQ457)</f>
        <v>16</v>
      </c>
      <c r="L458" s="27">
        <f>IF('all SD'!BR457="","",'all SD'!BR457)</f>
        <v>38.58</v>
      </c>
      <c r="M458">
        <f>IF('all SD'!AT457="","",'all SD'!AT457)</f>
        <v>75</v>
      </c>
      <c r="N458" t="str">
        <f>IF('all SD'!BF457="","",'all SD'!BF457)</f>
        <v>SWE</v>
      </c>
      <c r="O458" t="str">
        <f>IF('all SD'!BG457="","",'all SD'!BG457)</f>
        <v>No</v>
      </c>
      <c r="P458" t="str">
        <f>IF('all SD'!BH457="","",'all SD'!BH457)</f>
        <v/>
      </c>
      <c r="Q458" t="str">
        <f>IF('all SD'!BI457="","",'all SD'!BI457)</f>
        <v/>
      </c>
      <c r="R458" t="str">
        <f>IF('all SD'!BJ457="","",'all SD'!BJ457)</f>
        <v/>
      </c>
      <c r="S458" t="str">
        <f>IF('all SD'!BK457="","",'all SD'!BK457)</f>
        <v/>
      </c>
      <c r="T458" t="str">
        <f>IF('all SD'!BL457="","",'all SD'!BL457)</f>
        <v/>
      </c>
      <c r="U458">
        <f>IF('all SD'!BM457="","",'all SD'!BM457)</f>
        <v>1.4972351925261416</v>
      </c>
      <c r="V458">
        <f>IF('all SD'!BN457="","",'all SD'!BN457)</f>
        <v>4</v>
      </c>
    </row>
    <row r="459" spans="1:24" x14ac:dyDescent="0.2">
      <c r="A459" s="20" t="str">
        <f>IF('all SD'!A458="","",'all SD'!A458)</f>
        <v>V</v>
      </c>
      <c r="B459">
        <f>IF('all SD'!B458="","",'all SD'!B458)</f>
        <v>25510</v>
      </c>
      <c r="C459" t="str">
        <f>IF('all SD'!C458="","",'all SD'!C458)</f>
        <v>40G6</v>
      </c>
      <c r="D459">
        <f>IF('all SD'!D458="","",'all SD'!D458)</f>
        <v>25</v>
      </c>
      <c r="E459" s="26">
        <f>IF('all SD'!E458="","",'all SD'!E458)</f>
        <v>55</v>
      </c>
      <c r="F459">
        <f>IF('all SD'!F458="","",'all SD'!F458)</f>
        <v>44.5</v>
      </c>
      <c r="G459">
        <f>IF('all SD'!G458="","",'all SD'!G458)</f>
        <v>16</v>
      </c>
      <c r="H459" s="27">
        <f>IF('all SD'!H458="","",'all SD'!H458)</f>
        <v>3.6</v>
      </c>
      <c r="I459">
        <f>IF('all SD'!BO458="","",'all SD'!BO458)</f>
        <v>55</v>
      </c>
      <c r="J459">
        <f>IF('all SD'!BP458="","",'all SD'!BP458)</f>
        <v>45.1</v>
      </c>
      <c r="K459">
        <f>IF('all SD'!BQ458="","",'all SD'!BQ458)</f>
        <v>16</v>
      </c>
      <c r="L459" s="27">
        <f>IF('all SD'!BR458="","",'all SD'!BR458)</f>
        <v>0.1</v>
      </c>
      <c r="M459">
        <f>IF('all SD'!AT458="","",'all SD'!AT458)</f>
        <v>67</v>
      </c>
      <c r="N459" t="str">
        <f>IF('all SD'!BF458="","",'all SD'!BF458)</f>
        <v>SWE</v>
      </c>
      <c r="O459" t="str">
        <f>IF('all SD'!BG458="","",'all SD'!BG458)</f>
        <v>No</v>
      </c>
      <c r="P459" t="str">
        <f>IF('all SD'!BH458="","",'all SD'!BH458)</f>
        <v/>
      </c>
      <c r="Q459" t="str">
        <f>IF('all SD'!BI458="","",'all SD'!BI458)</f>
        <v/>
      </c>
      <c r="R459">
        <f>IF('all SD'!BJ458="","",'all SD'!BJ458)</f>
        <v>2.172564355690263</v>
      </c>
      <c r="S459" t="str">
        <f>IF('all SD'!BK458="","",'all SD'!BK458)</f>
        <v/>
      </c>
      <c r="T459" t="str">
        <f>IF('all SD'!BL458="","",'all SD'!BL458)</f>
        <v/>
      </c>
      <c r="U459">
        <f>IF('all SD'!BM458="","",'all SD'!BM458)</f>
        <v>2.172564355690263</v>
      </c>
      <c r="V459">
        <f>IF('all SD'!BN458="","",'all SD'!BN458)</f>
        <v>4</v>
      </c>
    </row>
    <row r="460" spans="1:24" x14ac:dyDescent="0.2">
      <c r="A460" s="20" t="str">
        <f>IF('all SD'!A459="","",'all SD'!A459)</f>
        <v>V</v>
      </c>
      <c r="B460">
        <f>IF('all SD'!B459="","",'all SD'!B459)</f>
        <v>25511</v>
      </c>
      <c r="C460" t="str">
        <f>IF('all SD'!C459="","",'all SD'!C459)</f>
        <v>40G6</v>
      </c>
      <c r="D460">
        <f>IF('all SD'!D459="","",'all SD'!D459)</f>
        <v>25</v>
      </c>
      <c r="E460" s="26">
        <f>IF('all SD'!E459="","",'all SD'!E459)</f>
        <v>55</v>
      </c>
      <c r="F460">
        <f>IF('all SD'!F459="","",'all SD'!F459)</f>
        <v>31.3</v>
      </c>
      <c r="G460">
        <f>IF('all SD'!G459="","",'all SD'!G459)</f>
        <v>16</v>
      </c>
      <c r="H460" s="27">
        <f>IF('all SD'!H459="","",'all SD'!H459)</f>
        <v>18.5</v>
      </c>
      <c r="I460">
        <f>IF('all SD'!BO459="","",'all SD'!BO459)</f>
        <v>55</v>
      </c>
      <c r="J460">
        <f>IF('all SD'!BP459="","",'all SD'!BP459)</f>
        <v>32.1</v>
      </c>
      <c r="K460">
        <f>IF('all SD'!BQ459="","",'all SD'!BQ459)</f>
        <v>16</v>
      </c>
      <c r="L460" s="27">
        <f>IF('all SD'!BR459="","",'all SD'!BR459)</f>
        <v>23.1</v>
      </c>
      <c r="M460">
        <f>IF('all SD'!AT459="","",'all SD'!AT459)</f>
        <v>73</v>
      </c>
      <c r="N460" t="str">
        <f>IF('all SD'!BF459="","",'all SD'!BF459)</f>
        <v>SWE</v>
      </c>
      <c r="O460" t="str">
        <f>IF('all SD'!BG459="","",'all SD'!BG459)</f>
        <v>No</v>
      </c>
      <c r="P460" t="str">
        <f>IF('all SD'!BH459="","",'all SD'!BH459)</f>
        <v/>
      </c>
      <c r="Q460" t="str">
        <f>IF('all SD'!BI459="","",'all SD'!BI459)</f>
        <v/>
      </c>
      <c r="R460">
        <f>IF('all SD'!BJ459="","",'all SD'!BJ459)</f>
        <v>2.7237289160987954</v>
      </c>
      <c r="S460" t="str">
        <f>IF('all SD'!BK459="","",'all SD'!BK459)</f>
        <v/>
      </c>
      <c r="T460" t="str">
        <f>IF('all SD'!BL459="","",'all SD'!BL459)</f>
        <v/>
      </c>
      <c r="U460">
        <f>IF('all SD'!BM459="","",'all SD'!BM459)</f>
        <v>2.7237289160987954</v>
      </c>
      <c r="V460">
        <f>IF('all SD'!BN459="","",'all SD'!BN459)</f>
        <v>4</v>
      </c>
    </row>
    <row r="461" spans="1:24" x14ac:dyDescent="0.2">
      <c r="A461" s="20" t="str">
        <f>IF('all SD'!A460="","",'all SD'!A460)</f>
        <v>V</v>
      </c>
      <c r="B461">
        <f>IF('all SD'!B460="","",'all SD'!B460)</f>
        <v>25512</v>
      </c>
      <c r="C461" t="str">
        <f>IF('all SD'!C460="","",'all SD'!C460)</f>
        <v>41G7</v>
      </c>
      <c r="D461">
        <f>IF('all SD'!D460="","",'all SD'!D460)</f>
        <v>25</v>
      </c>
      <c r="E461" s="26">
        <f>IF('all SD'!E460="","",'all SD'!E460)</f>
        <v>56</v>
      </c>
      <c r="F461">
        <f>IF('all SD'!F460="","",'all SD'!F460)</f>
        <v>5.3209999999999997</v>
      </c>
      <c r="G461">
        <f>IF('all SD'!G460="","",'all SD'!G460)</f>
        <v>17</v>
      </c>
      <c r="H461" s="27">
        <f>IF('all SD'!H460="","",'all SD'!H460)</f>
        <v>50.755000000000003</v>
      </c>
      <c r="I461">
        <f>IF('all SD'!BO460="","",'all SD'!BO460)</f>
        <v>56</v>
      </c>
      <c r="J461">
        <f>IF('all SD'!BP460="","",'all SD'!BP460)</f>
        <v>6.13</v>
      </c>
      <c r="K461">
        <f>IF('all SD'!BQ460="","",'all SD'!BQ460)</f>
        <v>17</v>
      </c>
      <c r="L461" s="27">
        <f>IF('all SD'!BR460="","",'all SD'!BR460)</f>
        <v>48.427</v>
      </c>
      <c r="M461">
        <f>IF('all SD'!AT460="","",'all SD'!AT460)</f>
        <v>64</v>
      </c>
      <c r="N461" t="str">
        <f>IF('all SD'!BF460="","",'all SD'!BF460)</f>
        <v>SWE</v>
      </c>
      <c r="O461" t="str">
        <f>IF('all SD'!BG460="","",'all SD'!BG460)</f>
        <v>No</v>
      </c>
      <c r="P461">
        <f>IF('all SD'!BH460="","",'all SD'!BH460)</f>
        <v>1</v>
      </c>
      <c r="Q461" t="str">
        <f>IF('all SD'!BI460="","",'all SD'!BI460)</f>
        <v/>
      </c>
      <c r="R461" t="str">
        <f>IF('all SD'!BJ460="","",'all SD'!BJ460)</f>
        <v/>
      </c>
      <c r="S461" t="str">
        <f>IF('all SD'!BK460="","",'all SD'!BK460)</f>
        <v/>
      </c>
      <c r="T461" t="str">
        <f>IF('all SD'!BL460="","",'all SD'!BL460)</f>
        <v/>
      </c>
      <c r="U461" t="str">
        <f>IF('all SD'!BM460="","",'all SD'!BM460)</f>
        <v/>
      </c>
      <c r="V461">
        <f>IF('all SD'!BN460="","",'all SD'!BN460)</f>
        <v>4</v>
      </c>
    </row>
    <row r="462" spans="1:24" x14ac:dyDescent="0.2">
      <c r="A462" s="20" t="str">
        <f>IF('all SD'!A461="","",'all SD'!A461)</f>
        <v>V</v>
      </c>
      <c r="B462">
        <f>IF('all SD'!B461="","",'all SD'!B461)</f>
        <v>25513</v>
      </c>
      <c r="C462" t="str">
        <f>IF('all SD'!C461="","",'all SD'!C461)</f>
        <v>40G6</v>
      </c>
      <c r="D462">
        <f>IF('all SD'!D461="","",'all SD'!D461)</f>
        <v>25</v>
      </c>
      <c r="E462" s="26">
        <f>IF('all SD'!E461="","",'all SD'!E461)</f>
        <v>55</v>
      </c>
      <c r="F462">
        <f>IF('all SD'!F461="","",'all SD'!F461)</f>
        <v>43.78</v>
      </c>
      <c r="G462">
        <f>IF('all SD'!G461="","",'all SD'!G461)</f>
        <v>16</v>
      </c>
      <c r="H462" s="27">
        <f>IF('all SD'!H461="","",'all SD'!H461)</f>
        <v>41</v>
      </c>
      <c r="I462" s="33">
        <f>IF('all SD'!BO461="","",'all SD'!BO461)</f>
        <v>55</v>
      </c>
      <c r="J462" s="32">
        <f>IF('all SD'!BP461="","",'all SD'!BP461)</f>
        <v>43.17</v>
      </c>
      <c r="K462" s="32">
        <f>IF('all SD'!BQ461="","",'all SD'!BQ461)</f>
        <v>16</v>
      </c>
      <c r="L462" s="34">
        <f>IF('all SD'!BR461="","",'all SD'!BR461)</f>
        <v>38.58</v>
      </c>
      <c r="M462">
        <f>IF('all SD'!AT461="","",'all SD'!AT461)</f>
        <v>52</v>
      </c>
      <c r="N462" t="str">
        <f>IF('all SD'!BF461="","",'all SD'!BF461)</f>
        <v>SWE</v>
      </c>
      <c r="O462" t="str">
        <f>IF('all SD'!BG461="","",'all SD'!BG461)</f>
        <v>No</v>
      </c>
      <c r="P462">
        <f>IF('all SD'!BH461="","",'all SD'!BH461)</f>
        <v>1</v>
      </c>
      <c r="Q462" t="str">
        <f>IF('all SD'!BI461="","",'all SD'!BI461)</f>
        <v/>
      </c>
      <c r="R462" t="str">
        <f>IF('all SD'!BJ461="","",'all SD'!BJ461)</f>
        <v/>
      </c>
      <c r="S462" t="str">
        <f>IF('all SD'!BK461="","",'all SD'!BK461)</f>
        <v/>
      </c>
      <c r="T462" t="str">
        <f>IF('all SD'!BL461="","",'all SD'!BL461)</f>
        <v/>
      </c>
      <c r="U462" t="str">
        <f>IF('all SD'!BM461="","",'all SD'!BM461)</f>
        <v/>
      </c>
      <c r="V462">
        <f>IF('all SD'!BN461="","",'all SD'!BN461)</f>
        <v>3</v>
      </c>
    </row>
    <row r="463" spans="1:24" x14ac:dyDescent="0.2">
      <c r="A463" s="18" t="str">
        <f>IF('all SD'!A462="","",'all SD'!A462)</f>
        <v>V</v>
      </c>
      <c r="B463" s="19">
        <f>IF('all SD'!B462="","",'all SD'!B462)</f>
        <v>26001</v>
      </c>
      <c r="C463" s="19" t="str">
        <f>IF('all SD'!C462="","",'all SD'!C462)</f>
        <v>37G9</v>
      </c>
      <c r="D463" s="19">
        <f>IF('all SD'!D462="","",'all SD'!D462)</f>
        <v>26</v>
      </c>
      <c r="E463" s="24">
        <f>IF('all SD'!E462="","",'all SD'!E462)</f>
        <v>54</v>
      </c>
      <c r="F463" s="19">
        <f>IF('all SD'!F462="","",'all SD'!F462)</f>
        <v>22.9</v>
      </c>
      <c r="G463" s="19">
        <f>IF('all SD'!G462="","",'all SD'!G462)</f>
        <v>19</v>
      </c>
      <c r="H463" s="25">
        <f>IF('all SD'!H462="","",'all SD'!H462)</f>
        <v>14.4</v>
      </c>
      <c r="I463">
        <f>IF('all SD'!BO462="","",'all SD'!BO462)</f>
        <v>54</v>
      </c>
      <c r="J463">
        <f>IF('all SD'!BP462="","",'all SD'!BP462)</f>
        <v>22.9</v>
      </c>
      <c r="K463">
        <f>IF('all SD'!BQ462="","",'all SD'!BQ462)</f>
        <v>19</v>
      </c>
      <c r="L463" s="27">
        <f>IF('all SD'!BR462="","",'all SD'!BR462)</f>
        <v>16.8</v>
      </c>
      <c r="M463" s="19">
        <f>IF('all SD'!AT462="","",'all SD'!AT462)</f>
        <v>21</v>
      </c>
      <c r="N463" s="19" t="str">
        <f>IF('all SD'!BF462="","",'all SD'!BF462)</f>
        <v>POL</v>
      </c>
      <c r="O463" s="19" t="str">
        <f>IF('all SD'!BG462="","",'all SD'!BG462)</f>
        <v>No</v>
      </c>
      <c r="P463" s="19">
        <f>IF('all SD'!BH462="","",'all SD'!BH462)</f>
        <v>1</v>
      </c>
      <c r="Q463" s="19" t="str">
        <f>IF('all SD'!BI462="","",'all SD'!BI462)</f>
        <v/>
      </c>
      <c r="R463" s="19">
        <f>IF('all SD'!BJ462="","",'all SD'!BJ462)</f>
        <v>1.3977194545392555</v>
      </c>
      <c r="S463" s="19" t="str">
        <f>IF('all SD'!BK462="","",'all SD'!BK462)</f>
        <v/>
      </c>
      <c r="T463" s="19" t="str">
        <f>IF('all SD'!BL462="","",'all SD'!BL462)</f>
        <v/>
      </c>
      <c r="U463" s="19">
        <f>IF('all SD'!BM462="","",'all SD'!BM462)</f>
        <v>1.3977194545392555</v>
      </c>
      <c r="V463">
        <f>IF('all SD'!BN462="","",'all SD'!BN462)</f>
        <v>2</v>
      </c>
      <c r="W463" s="19"/>
      <c r="X463" s="19"/>
    </row>
    <row r="464" spans="1:24" x14ac:dyDescent="0.2">
      <c r="A464" s="20" t="str">
        <f>IF('all SD'!A463="","",'all SD'!A463)</f>
        <v>V</v>
      </c>
      <c r="B464">
        <f>IF('all SD'!B463="","",'all SD'!B463)</f>
        <v>26005</v>
      </c>
      <c r="C464" t="str">
        <f>IF('all SD'!C463="","",'all SD'!C463)</f>
        <v>38G8</v>
      </c>
      <c r="D464">
        <f>IF('all SD'!D463="","",'all SD'!D463)</f>
        <v>26</v>
      </c>
      <c r="E464" s="26">
        <f>IF('all SD'!E463="","",'all SD'!E463)</f>
        <v>54</v>
      </c>
      <c r="F464">
        <f>IF('all SD'!F463="","",'all SD'!F463)</f>
        <v>53.7</v>
      </c>
      <c r="G464">
        <f>IF('all SD'!G463="","",'all SD'!G463)</f>
        <v>18</v>
      </c>
      <c r="H464" s="27">
        <f>IF('all SD'!H463="","",'all SD'!H463)</f>
        <v>11</v>
      </c>
      <c r="I464">
        <f>IF('all SD'!BO463="","",'all SD'!BO463)</f>
        <v>54</v>
      </c>
      <c r="J464">
        <f>IF('all SD'!BP463="","",'all SD'!BP463)</f>
        <v>53.7</v>
      </c>
      <c r="K464">
        <f>IF('all SD'!BQ463="","",'all SD'!BQ463)</f>
        <v>18</v>
      </c>
      <c r="L464" s="27">
        <f>IF('all SD'!BR463="","",'all SD'!BR463)</f>
        <v>14</v>
      </c>
      <c r="M464">
        <f>IF('all SD'!AT463="","",'all SD'!AT463)</f>
        <v>22</v>
      </c>
      <c r="N464" t="str">
        <f>IF('all SD'!BF463="","",'all SD'!BF463)</f>
        <v>POL</v>
      </c>
      <c r="O464" t="str">
        <f>IF('all SD'!BG463="","",'all SD'!BG463)</f>
        <v>No</v>
      </c>
      <c r="P464">
        <f>IF('all SD'!BH463="","",'all SD'!BH463)</f>
        <v>1</v>
      </c>
      <c r="Q464" t="str">
        <f>IF('all SD'!BI463="","",'all SD'!BI463)</f>
        <v/>
      </c>
      <c r="R464">
        <f>IF('all SD'!BJ463="","",'all SD'!BJ463)</f>
        <v>1.7252299041558048</v>
      </c>
      <c r="S464" t="str">
        <f>IF('all SD'!BK463="","",'all SD'!BK463)</f>
        <v/>
      </c>
      <c r="T464" t="str">
        <f>IF('all SD'!BL463="","",'all SD'!BL463)</f>
        <v/>
      </c>
      <c r="U464">
        <f>IF('all SD'!BM463="","",'all SD'!BM463)</f>
        <v>1.7252299041558048</v>
      </c>
      <c r="V464">
        <f>IF('all SD'!BN463="","",'all SD'!BN463)</f>
        <v>2</v>
      </c>
    </row>
    <row r="465" spans="1:22" x14ac:dyDescent="0.2">
      <c r="A465" s="20" t="str">
        <f>IF('all SD'!A464="","",'all SD'!A464)</f>
        <v>V</v>
      </c>
      <c r="B465">
        <f>IF('all SD'!B464="","",'all SD'!B464)</f>
        <v>26007</v>
      </c>
      <c r="C465" t="str">
        <f>IF('all SD'!C464="","",'all SD'!C464)</f>
        <v>38G8</v>
      </c>
      <c r="D465">
        <f>IF('all SD'!D464="","",'all SD'!D464)</f>
        <v>26</v>
      </c>
      <c r="E465" s="26">
        <f>IF('all SD'!E464="","",'all SD'!E464)</f>
        <v>54</v>
      </c>
      <c r="F465">
        <f>IF('all SD'!F464="","",'all SD'!F464)</f>
        <v>51.5</v>
      </c>
      <c r="G465">
        <f>IF('all SD'!G464="","",'all SD'!G464)</f>
        <v>18</v>
      </c>
      <c r="H465" s="27">
        <f>IF('all SD'!H464="","",'all SD'!H464)</f>
        <v>34</v>
      </c>
      <c r="I465">
        <f>IF('all SD'!BO464="","",'all SD'!BO464)</f>
        <v>54</v>
      </c>
      <c r="J465">
        <f>IF('all SD'!BP464="","",'all SD'!BP464)</f>
        <v>53</v>
      </c>
      <c r="K465">
        <f>IF('all SD'!BQ464="","",'all SD'!BQ464)</f>
        <v>18</v>
      </c>
      <c r="L465" s="27">
        <f>IF('all SD'!BR464="","",'all SD'!BR464)</f>
        <v>32.6</v>
      </c>
      <c r="M465">
        <f>IF('all SD'!AT464="","",'all SD'!AT464)</f>
        <v>30</v>
      </c>
      <c r="N465" t="str">
        <f>IF('all SD'!BF464="","",'all SD'!BF464)</f>
        <v>POL</v>
      </c>
      <c r="O465" t="str">
        <f>IF('all SD'!BG464="","",'all SD'!BG464)</f>
        <v>No</v>
      </c>
      <c r="P465">
        <f>IF('all SD'!BH464="","",'all SD'!BH464)</f>
        <v>1</v>
      </c>
      <c r="Q465" t="str">
        <f>IF('all SD'!BI464="","",'all SD'!BI464)</f>
        <v/>
      </c>
      <c r="R465">
        <f>IF('all SD'!BJ464="","",'all SD'!BJ464)</f>
        <v>1.702637863109888</v>
      </c>
      <c r="S465" t="str">
        <f>IF('all SD'!BK464="","",'all SD'!BK464)</f>
        <v/>
      </c>
      <c r="T465" t="str">
        <f>IF('all SD'!BL464="","",'all SD'!BL464)</f>
        <v/>
      </c>
      <c r="U465">
        <f>IF('all SD'!BM464="","",'all SD'!BM464)</f>
        <v>1.702637863109888</v>
      </c>
      <c r="V465">
        <f>IF('all SD'!BN464="","",'all SD'!BN464)</f>
        <v>2</v>
      </c>
    </row>
    <row r="466" spans="1:22" x14ac:dyDescent="0.2">
      <c r="A466" s="20" t="str">
        <f>IF('all SD'!A465="","",'all SD'!A465)</f>
        <v>V</v>
      </c>
      <c r="B466">
        <f>IF('all SD'!B465="","",'all SD'!B465)</f>
        <v>26010</v>
      </c>
      <c r="C466" t="str">
        <f>IF('all SD'!C465="","",'all SD'!C465)</f>
        <v>41G8</v>
      </c>
      <c r="D466">
        <f>IF('all SD'!D465="","",'all SD'!D465)</f>
        <v>26</v>
      </c>
      <c r="E466" s="26">
        <f>IF('all SD'!E465="","",'all SD'!E465)</f>
        <v>56</v>
      </c>
      <c r="F466">
        <f>IF('all SD'!F465="","",'all SD'!F465)</f>
        <v>9.3000000000000007</v>
      </c>
      <c r="G466">
        <f>IF('all SD'!G465="","",'all SD'!G465)</f>
        <v>18</v>
      </c>
      <c r="H466" s="27">
        <f>IF('all SD'!H465="","",'all SD'!H465)</f>
        <v>19.7</v>
      </c>
      <c r="I466">
        <f>IF('all SD'!BO465="","",'all SD'!BO465)</f>
        <v>56</v>
      </c>
      <c r="J466">
        <f>IF('all SD'!BP465="","",'all SD'!BP465)</f>
        <v>12.2</v>
      </c>
      <c r="K466">
        <f>IF('all SD'!BQ465="","",'all SD'!BQ465)</f>
        <v>18</v>
      </c>
      <c r="L466" s="27">
        <f>IF('all SD'!BR465="","",'all SD'!BR465)</f>
        <v>21.6</v>
      </c>
      <c r="M466">
        <f>IF('all SD'!AT465="","",'all SD'!AT465)</f>
        <v>73</v>
      </c>
      <c r="N466" t="str">
        <f>IF('all SD'!BF465="","",'all SD'!BF465)</f>
        <v>SWE</v>
      </c>
      <c r="O466" t="str">
        <f>IF('all SD'!BG465="","",'all SD'!BG465)</f>
        <v>No</v>
      </c>
      <c r="P466" t="str">
        <f>IF('all SD'!BH465="","",'all SD'!BH465)</f>
        <v/>
      </c>
      <c r="Q466" t="str">
        <f>IF('all SD'!BI465="","",'all SD'!BI465)</f>
        <v/>
      </c>
      <c r="R466">
        <f>IF('all SD'!BJ465="","",'all SD'!BJ465)</f>
        <v>3.0868076089702523</v>
      </c>
      <c r="S466" t="str">
        <f>IF('all SD'!BK465="","",'all SD'!BK465)</f>
        <v/>
      </c>
      <c r="T466" t="str">
        <f>IF('all SD'!BL465="","",'all SD'!BL465)</f>
        <v/>
      </c>
      <c r="U466">
        <f>IF('all SD'!BM465="","",'all SD'!BM465)</f>
        <v>3.0868076089702523</v>
      </c>
      <c r="V466">
        <f>IF('all SD'!BN465="","",'all SD'!BN465)</f>
        <v>4</v>
      </c>
    </row>
    <row r="467" spans="1:22" x14ac:dyDescent="0.2">
      <c r="A467" s="20" t="str">
        <f>IF('all SD'!A466="","",'all SD'!A466)</f>
        <v>I</v>
      </c>
      <c r="B467">
        <f>IF('all SD'!B466="","",'all SD'!B466)</f>
        <v>26011</v>
      </c>
      <c r="C467" t="str">
        <f>IF('all SD'!C466="","",'all SD'!C466)</f>
        <v>41H0</v>
      </c>
      <c r="D467">
        <f>IF('all SD'!D466="","",'all SD'!D466)</f>
        <v>26</v>
      </c>
      <c r="E467" s="26">
        <f>IF('all SD'!E466="","",'all SD'!E466)</f>
        <v>56</v>
      </c>
      <c r="F467">
        <f>IF('all SD'!F466="","",'all SD'!F466)</f>
        <v>5.4</v>
      </c>
      <c r="G467">
        <f>IF('all SD'!G466="","",'all SD'!G466)</f>
        <v>20</v>
      </c>
      <c r="H467" s="27">
        <f>IF('all SD'!H466="","",'all SD'!H466)</f>
        <v>32.799999999999997</v>
      </c>
      <c r="I467">
        <f>IF('all SD'!BO466="","",'all SD'!BO466)</f>
        <v>56</v>
      </c>
      <c r="J467">
        <f>IF('all SD'!BP466="","",'all SD'!BP466)</f>
        <v>8.4</v>
      </c>
      <c r="K467">
        <f>IF('all SD'!BQ466="","",'all SD'!BQ466)</f>
        <v>20</v>
      </c>
      <c r="L467" s="27">
        <f>IF('all SD'!BR466="","",'all SD'!BR466)</f>
        <v>32</v>
      </c>
      <c r="M467">
        <f>IF('all SD'!AT466="","",'all SD'!AT466)</f>
        <v>34</v>
      </c>
      <c r="N467" t="str">
        <f>IF('all SD'!BF466="","",'all SD'!BF466)</f>
        <v>LTU</v>
      </c>
      <c r="O467" t="str">
        <f>IF('all SD'!BG466="","",'all SD'!BG466)</f>
        <v>No</v>
      </c>
      <c r="P467">
        <f>IF('all SD'!BH466="","",'all SD'!BH466)</f>
        <v>1</v>
      </c>
      <c r="Q467">
        <f>IF('all SD'!BI466="","",'all SD'!BI466)</f>
        <v>1</v>
      </c>
      <c r="R467">
        <f>IF('all SD'!BJ466="","",'all SD'!BJ466)</f>
        <v>3.0339799265727754</v>
      </c>
      <c r="S467" t="str">
        <f>IF('all SD'!BK466="","",'all SD'!BK466)</f>
        <v/>
      </c>
      <c r="T467" t="str">
        <f>IF('all SD'!BL466="","",'all SD'!BL466)</f>
        <v/>
      </c>
      <c r="U467">
        <f>IF('all SD'!BM466="","",'all SD'!BM466)</f>
        <v>3.0339799265727754</v>
      </c>
      <c r="V467">
        <f>IF('all SD'!BN466="","",'all SD'!BN466)</f>
        <v>2</v>
      </c>
    </row>
    <row r="468" spans="1:22" x14ac:dyDescent="0.2">
      <c r="A468" s="20" t="str">
        <f>IF('all SD'!A467="","",'all SD'!A467)</f>
        <v>V</v>
      </c>
      <c r="B468">
        <f>IF('all SD'!B467="","",'all SD'!B467)</f>
        <v>26013</v>
      </c>
      <c r="C468" t="str">
        <f>IF('all SD'!C467="","",'all SD'!C467)</f>
        <v>41G8</v>
      </c>
      <c r="D468">
        <f>IF('all SD'!D467="","",'all SD'!D467)</f>
        <v>26</v>
      </c>
      <c r="E468" s="26">
        <f>IF('all SD'!E467="","",'all SD'!E467)</f>
        <v>56</v>
      </c>
      <c r="F468">
        <f>IF('all SD'!F467="","",'all SD'!F467)</f>
        <v>22</v>
      </c>
      <c r="G468">
        <f>IF('all SD'!G467="","",'all SD'!G467)</f>
        <v>18</v>
      </c>
      <c r="H468" s="27">
        <f>IF('all SD'!H467="","",'all SD'!H467)</f>
        <v>29</v>
      </c>
      <c r="I468">
        <f>IF('all SD'!BO467="","",'all SD'!BO467)</f>
        <v>56</v>
      </c>
      <c r="J468">
        <f>IF('all SD'!BP467="","",'all SD'!BP467)</f>
        <v>25</v>
      </c>
      <c r="K468">
        <f>IF('all SD'!BQ467="","",'all SD'!BQ467)</f>
        <v>18</v>
      </c>
      <c r="L468" s="27">
        <f>IF('all SD'!BR467="","",'all SD'!BR467)</f>
        <v>32</v>
      </c>
      <c r="M468">
        <f>IF('all SD'!AT467="","",'all SD'!AT467)</f>
        <v>37</v>
      </c>
      <c r="N468" t="str">
        <f>IF('all SD'!BF467="","",'all SD'!BF467)</f>
        <v>SWE</v>
      </c>
      <c r="O468" t="str">
        <f>IF('all SD'!BG467="","",'all SD'!BG467)</f>
        <v>No</v>
      </c>
      <c r="P468">
        <f>IF('all SD'!BH467="","",'all SD'!BH467)</f>
        <v>1</v>
      </c>
      <c r="Q468" t="str">
        <f>IF('all SD'!BI467="","",'all SD'!BI467)</f>
        <v/>
      </c>
      <c r="R468">
        <f>IF('all SD'!BJ467="","",'all SD'!BJ467)</f>
        <v>3.5709611946226603</v>
      </c>
      <c r="S468" t="str">
        <f>IF('all SD'!BK467="","",'all SD'!BK467)</f>
        <v/>
      </c>
      <c r="T468" t="str">
        <f>IF('all SD'!BL467="","",'all SD'!BL467)</f>
        <v/>
      </c>
      <c r="U468">
        <f>IF('all SD'!BM467="","",'all SD'!BM467)</f>
        <v>3.5709611946226603</v>
      </c>
      <c r="V468">
        <f>IF('all SD'!BN467="","",'all SD'!BN467)</f>
        <v>2</v>
      </c>
    </row>
    <row r="469" spans="1:22" x14ac:dyDescent="0.2">
      <c r="A469" s="20" t="str">
        <f>IF('all SD'!A468="","",'all SD'!A468)</f>
        <v>V</v>
      </c>
      <c r="B469">
        <f>IF('all SD'!B468="","",'all SD'!B468)</f>
        <v>26014</v>
      </c>
      <c r="C469" t="str">
        <f>IF('all SD'!C468="","",'all SD'!C468)</f>
        <v>38G9</v>
      </c>
      <c r="D469">
        <f>IF('all SD'!D468="","",'all SD'!D468)</f>
        <v>26</v>
      </c>
      <c r="E469" s="26">
        <f>IF('all SD'!E468="","",'all SD'!E468)</f>
        <v>54</v>
      </c>
      <c r="F469">
        <f>IF('all SD'!F468="","",'all SD'!F468)</f>
        <v>26.1</v>
      </c>
      <c r="G469">
        <f>IF('all SD'!G468="","",'all SD'!G468)</f>
        <v>19</v>
      </c>
      <c r="H469" s="27">
        <f>IF('all SD'!H468="","",'all SD'!H468)</f>
        <v>3.9</v>
      </c>
      <c r="I469">
        <f>IF('all SD'!BO468="","",'all SD'!BO468)</f>
        <v>54</v>
      </c>
      <c r="J469">
        <f>IF('all SD'!BP468="","",'all SD'!BP468)</f>
        <v>26.1</v>
      </c>
      <c r="K469">
        <f>IF('all SD'!BQ468="","",'all SD'!BQ468)</f>
        <v>19</v>
      </c>
      <c r="L469" s="27">
        <f>IF('all SD'!BR468="","",'all SD'!BR468)</f>
        <v>1</v>
      </c>
      <c r="M469">
        <f>IF('all SD'!AT468="","",'all SD'!AT468)</f>
        <v>50</v>
      </c>
      <c r="N469" t="str">
        <f>IF('all SD'!BF468="","",'all SD'!BF468)</f>
        <v>POL</v>
      </c>
      <c r="O469" t="str">
        <f>IF('all SD'!BG468="","",'all SD'!BG468)</f>
        <v>No</v>
      </c>
      <c r="P469">
        <f>IF('all SD'!BH468="","",'all SD'!BH468)</f>
        <v>1</v>
      </c>
      <c r="Q469">
        <f>IF('all SD'!BI468="","",'all SD'!BI468)</f>
        <v>1</v>
      </c>
      <c r="R469">
        <f>IF('all SD'!BJ468="","",'all SD'!BJ468)</f>
        <v>1.686715850267769</v>
      </c>
      <c r="S469" t="str">
        <f>IF('all SD'!BK468="","",'all SD'!BK468)</f>
        <v/>
      </c>
      <c r="T469" t="str">
        <f>IF('all SD'!BL468="","",'all SD'!BL468)</f>
        <v/>
      </c>
      <c r="U469">
        <f>IF('all SD'!BM468="","",'all SD'!BM468)</f>
        <v>1.686715850267769</v>
      </c>
      <c r="V469">
        <f>IF('all SD'!BN468="","",'all SD'!BN468)</f>
        <v>3</v>
      </c>
    </row>
    <row r="470" spans="1:22" x14ac:dyDescent="0.2">
      <c r="A470" s="20" t="str">
        <f>IF('all SD'!A469="","",'all SD'!A469)</f>
        <v>V</v>
      </c>
      <c r="B470">
        <f>IF('all SD'!B469="","",'all SD'!B469)</f>
        <v>26015</v>
      </c>
      <c r="C470" t="str">
        <f>IF('all SD'!C469="","",'all SD'!C469)</f>
        <v>37G9</v>
      </c>
      <c r="D470">
        <f>IF('all SD'!D469="","",'all SD'!D469)</f>
        <v>26</v>
      </c>
      <c r="E470" s="26">
        <f>IF('all SD'!E469="","",'all SD'!E469)</f>
        <v>54</v>
      </c>
      <c r="F470">
        <f>IF('all SD'!F469="","",'all SD'!F469)</f>
        <v>26.9</v>
      </c>
      <c r="G470">
        <f>IF('all SD'!G469="","",'all SD'!G469)</f>
        <v>19</v>
      </c>
      <c r="H470" s="27">
        <f>IF('all SD'!H469="","",'all SD'!H469)</f>
        <v>17.100000000000001</v>
      </c>
      <c r="I470">
        <f>IF('all SD'!BO469="","",'all SD'!BO469)</f>
        <v>54</v>
      </c>
      <c r="J470">
        <f>IF('all SD'!BP469="","",'all SD'!BP469)</f>
        <v>27.2</v>
      </c>
      <c r="K470">
        <f>IF('all SD'!BQ469="","",'all SD'!BQ469)</f>
        <v>19</v>
      </c>
      <c r="L470" s="27">
        <f>IF('all SD'!BR469="","",'all SD'!BR469)</f>
        <v>19.899999999999999</v>
      </c>
      <c r="M470">
        <f>IF('all SD'!AT469="","",'all SD'!AT469)</f>
        <v>61</v>
      </c>
      <c r="N470" t="str">
        <f>IF('all SD'!BF469="","",'all SD'!BF469)</f>
        <v>POL</v>
      </c>
      <c r="O470" t="str">
        <f>IF('all SD'!BG469="","",'all SD'!BG469)</f>
        <v>No</v>
      </c>
      <c r="P470">
        <f>IF('all SD'!BH469="","",'all SD'!BH469)</f>
        <v>1</v>
      </c>
      <c r="Q470" t="str">
        <f>IF('all SD'!BI469="","",'all SD'!BI469)</f>
        <v/>
      </c>
      <c r="R470">
        <f>IF('all SD'!BJ469="","",'all SD'!BJ469)</f>
        <v>1.6553355344184257</v>
      </c>
      <c r="S470" t="str">
        <f>IF('all SD'!BK469="","",'all SD'!BK469)</f>
        <v/>
      </c>
      <c r="T470" t="str">
        <f>IF('all SD'!BL469="","",'all SD'!BL469)</f>
        <v/>
      </c>
      <c r="U470">
        <f>IF('all SD'!BM469="","",'all SD'!BM469)</f>
        <v>1.6553355344184257</v>
      </c>
      <c r="V470">
        <f>IF('all SD'!BN469="","",'all SD'!BN469)</f>
        <v>4</v>
      </c>
    </row>
    <row r="471" spans="1:22" x14ac:dyDescent="0.2">
      <c r="A471" s="20" t="str">
        <f>IF('all SD'!A470="","",'all SD'!A470)</f>
        <v>V</v>
      </c>
      <c r="B471">
        <f>IF('all SD'!B470="","",'all SD'!B470)</f>
        <v>26019</v>
      </c>
      <c r="C471" t="str">
        <f>IF('all SD'!C470="","",'all SD'!C470)</f>
        <v>38G8</v>
      </c>
      <c r="D471">
        <f>IF('all SD'!D470="","",'all SD'!D470)</f>
        <v>26</v>
      </c>
      <c r="E471" s="26">
        <f>IF('all SD'!E470="","",'all SD'!E470)</f>
        <v>54</v>
      </c>
      <c r="F471">
        <f>IF('all SD'!F470="","",'all SD'!F470)</f>
        <v>53.2</v>
      </c>
      <c r="G471">
        <f>IF('all SD'!G470="","",'all SD'!G470)</f>
        <v>18</v>
      </c>
      <c r="H471" s="27">
        <f>IF('all SD'!H470="","",'all SD'!H470)</f>
        <v>38</v>
      </c>
      <c r="I471">
        <f>IF('all SD'!BO470="","",'all SD'!BO470)</f>
        <v>54</v>
      </c>
      <c r="J471">
        <f>IF('all SD'!BP470="","",'all SD'!BP470)</f>
        <v>51.9</v>
      </c>
      <c r="K471">
        <f>IF('all SD'!BQ470="","",'all SD'!BQ470)</f>
        <v>18</v>
      </c>
      <c r="L471" s="27">
        <f>IF('all SD'!BR470="","",'all SD'!BR470)</f>
        <v>40.299999999999997</v>
      </c>
      <c r="M471">
        <f>IF('all SD'!AT470="","",'all SD'!AT470)</f>
        <v>46</v>
      </c>
      <c r="N471" t="str">
        <f>IF('all SD'!BF470="","",'all SD'!BF470)</f>
        <v>POL</v>
      </c>
      <c r="O471" t="str">
        <f>IF('all SD'!BG470="","",'all SD'!BG470)</f>
        <v>No</v>
      </c>
      <c r="P471">
        <f>IF('all SD'!BH470="","",'all SD'!BH470)</f>
        <v>1</v>
      </c>
      <c r="Q471" t="str">
        <f>IF('all SD'!BI470="","",'all SD'!BI470)</f>
        <v/>
      </c>
      <c r="R471">
        <f>IF('all SD'!BJ470="","",'all SD'!BJ470)</f>
        <v>1.8730494259095591</v>
      </c>
      <c r="S471" t="str">
        <f>IF('all SD'!BK470="","",'all SD'!BK470)</f>
        <v/>
      </c>
      <c r="T471" t="str">
        <f>IF('all SD'!BL470="","",'all SD'!BL470)</f>
        <v/>
      </c>
      <c r="U471">
        <f>IF('all SD'!BM470="","",'all SD'!BM470)</f>
        <v>1.8730494259095591</v>
      </c>
      <c r="V471">
        <f>IF('all SD'!BN470="","",'all SD'!BN470)</f>
        <v>3</v>
      </c>
    </row>
    <row r="472" spans="1:22" x14ac:dyDescent="0.2">
      <c r="A472" s="20" t="str">
        <f>IF('all SD'!A471="","",'all SD'!A471)</f>
        <v>V</v>
      </c>
      <c r="B472">
        <f>IF('all SD'!B471="","",'all SD'!B471)</f>
        <v>26020</v>
      </c>
      <c r="C472" t="str">
        <f>IF('all SD'!C471="","",'all SD'!C471)</f>
        <v>38G8</v>
      </c>
      <c r="D472">
        <f>IF('all SD'!D471="","",'all SD'!D471)</f>
        <v>26</v>
      </c>
      <c r="E472" s="26">
        <f>IF('all SD'!E471="","",'all SD'!E471)</f>
        <v>54</v>
      </c>
      <c r="F472">
        <f>IF('all SD'!F471="","",'all SD'!F471)</f>
        <v>47.2</v>
      </c>
      <c r="G472">
        <f>IF('all SD'!G471="","",'all SD'!G471)</f>
        <v>18</v>
      </c>
      <c r="H472" s="27">
        <f>IF('all SD'!H471="","",'all SD'!H471)</f>
        <v>42.3</v>
      </c>
      <c r="I472">
        <f>IF('all SD'!BO471="","",'all SD'!BO471)</f>
        <v>54</v>
      </c>
      <c r="J472">
        <f>IF('all SD'!BP471="","",'all SD'!BP471)</f>
        <v>45.6</v>
      </c>
      <c r="K472">
        <f>IF('all SD'!BQ471="","",'all SD'!BQ471)</f>
        <v>18</v>
      </c>
      <c r="L472" s="27">
        <f>IF('all SD'!BR471="","",'all SD'!BR471)</f>
        <v>43.2</v>
      </c>
      <c r="M472">
        <f>IF('all SD'!AT471="","",'all SD'!AT471)</f>
        <v>47</v>
      </c>
      <c r="N472" t="str">
        <f>IF('all SD'!BF471="","",'all SD'!BF471)</f>
        <v>POL</v>
      </c>
      <c r="O472" t="str">
        <f>IF('all SD'!BG471="","",'all SD'!BG471)</f>
        <v>No</v>
      </c>
      <c r="P472" t="str">
        <f>IF('all SD'!BH471="","",'all SD'!BH471)</f>
        <v/>
      </c>
      <c r="Q472" t="str">
        <f>IF('all SD'!BI471="","",'all SD'!BI471)</f>
        <v/>
      </c>
      <c r="R472">
        <f>IF('all SD'!BJ471="","",'all SD'!BJ471)</f>
        <v>1.6821109615530718</v>
      </c>
      <c r="S472" t="str">
        <f>IF('all SD'!BK471="","",'all SD'!BK471)</f>
        <v/>
      </c>
      <c r="T472" t="str">
        <f>IF('all SD'!BL471="","",'all SD'!BL471)</f>
        <v/>
      </c>
      <c r="U472">
        <f>IF('all SD'!BM471="","",'all SD'!BM471)</f>
        <v>1.6821109615530718</v>
      </c>
      <c r="V472">
        <f>IF('all SD'!BN471="","",'all SD'!BN471)</f>
        <v>3</v>
      </c>
    </row>
    <row r="473" spans="1:22" x14ac:dyDescent="0.2">
      <c r="A473" s="20" t="str">
        <f>IF('all SD'!A472="","",'all SD'!A472)</f>
        <v>V</v>
      </c>
      <c r="B473">
        <f>IF('all SD'!B472="","",'all SD'!B472)</f>
        <v>26022</v>
      </c>
      <c r="C473" t="str">
        <f>IF('all SD'!C472="","",'all SD'!C472)</f>
        <v>39H0</v>
      </c>
      <c r="D473">
        <f>IF('all SD'!D472="","",'all SD'!D472)</f>
        <v>26</v>
      </c>
      <c r="E473" s="26">
        <f>IF('all SD'!E472="","",'all SD'!E472)</f>
        <v>55</v>
      </c>
      <c r="F473">
        <f>IF('all SD'!F472="","",'all SD'!F472)</f>
        <v>5.9</v>
      </c>
      <c r="G473">
        <f>IF('all SD'!G472="","",'all SD'!G472)</f>
        <v>20</v>
      </c>
      <c r="H473" s="27">
        <f>IF('all SD'!H472="","",'all SD'!H472)</f>
        <v>4.3</v>
      </c>
      <c r="I473">
        <f>IF('all SD'!BO472="","",'all SD'!BO472)</f>
        <v>55</v>
      </c>
      <c r="J473">
        <f>IF('all SD'!BP472="","",'all SD'!BP472)</f>
        <v>5.9</v>
      </c>
      <c r="K473">
        <f>IF('all SD'!BQ472="","",'all SD'!BQ472)</f>
        <v>20</v>
      </c>
      <c r="L473" s="27">
        <f>IF('all SD'!BR472="","",'all SD'!BR472)</f>
        <v>7.4</v>
      </c>
      <c r="M473">
        <f>IF('all SD'!AT472="","",'all SD'!AT472)</f>
        <v>53</v>
      </c>
      <c r="N473" t="str">
        <f>IF('all SD'!BF472="","",'all SD'!BF472)</f>
        <v>RUS</v>
      </c>
      <c r="O473" t="str">
        <f>IF('all SD'!BG472="","",'all SD'!BG472)</f>
        <v>No</v>
      </c>
      <c r="P473">
        <f>IF('all SD'!BH472="","",'all SD'!BH472)</f>
        <v>1</v>
      </c>
      <c r="Q473" t="str">
        <f>IF('all SD'!BI472="","",'all SD'!BI472)</f>
        <v/>
      </c>
      <c r="R473">
        <f>IF('all SD'!BJ472="","",'all SD'!BJ472)</f>
        <v>1.81550347935747</v>
      </c>
      <c r="S473" t="str">
        <f>IF('all SD'!BK472="","",'all SD'!BK472)</f>
        <v/>
      </c>
      <c r="T473" t="str">
        <f>IF('all SD'!BL472="","",'all SD'!BL472)</f>
        <v/>
      </c>
      <c r="U473">
        <f>IF('all SD'!BM472="","",'all SD'!BM472)</f>
        <v>1.81550347935747</v>
      </c>
      <c r="V473">
        <f>IF('all SD'!BN472="","",'all SD'!BN472)</f>
        <v>3</v>
      </c>
    </row>
    <row r="474" spans="1:22" x14ac:dyDescent="0.2">
      <c r="A474" s="20" t="str">
        <f>IF('all SD'!A473="","",'all SD'!A473)</f>
        <v>V</v>
      </c>
      <c r="B474">
        <f>IF('all SD'!B473="","",'all SD'!B473)</f>
        <v>26023</v>
      </c>
      <c r="C474" t="str">
        <f>IF('all SD'!C473="","",'all SD'!C473)</f>
        <v>39H0</v>
      </c>
      <c r="D474">
        <f>IF('all SD'!D473="","",'all SD'!D473)</f>
        <v>26</v>
      </c>
      <c r="E474" s="26">
        <f>IF('all SD'!E473="","",'all SD'!E473)</f>
        <v>55</v>
      </c>
      <c r="F474">
        <f>IF('all SD'!F473="","",'all SD'!F473)</f>
        <v>8.3000000000000007</v>
      </c>
      <c r="G474">
        <f>IF('all SD'!G473="","",'all SD'!G473)</f>
        <v>20</v>
      </c>
      <c r="H474" s="27">
        <f>IF('all SD'!H473="","",'all SD'!H473)</f>
        <v>19.8</v>
      </c>
      <c r="I474">
        <f>IF('all SD'!BO473="","",'all SD'!BO473)</f>
        <v>55</v>
      </c>
      <c r="J474">
        <f>IF('all SD'!BP473="","",'all SD'!BP473)</f>
        <v>6.7</v>
      </c>
      <c r="K474">
        <f>IF('all SD'!BQ473="","",'all SD'!BQ473)</f>
        <v>20</v>
      </c>
      <c r="L474" s="27">
        <f>IF('all SD'!BR473="","",'all SD'!BR473)</f>
        <v>18.600000000000001</v>
      </c>
      <c r="M474">
        <f>IF('all SD'!AT473="","",'all SD'!AT473)</f>
        <v>42</v>
      </c>
      <c r="N474" t="str">
        <f>IF('all SD'!BF473="","",'all SD'!BF473)</f>
        <v>RUS</v>
      </c>
      <c r="O474" t="str">
        <f>IF('all SD'!BG473="","",'all SD'!BG473)</f>
        <v>No</v>
      </c>
      <c r="P474">
        <f>IF('all SD'!BH473="","",'all SD'!BH473)</f>
        <v>1</v>
      </c>
      <c r="Q474">
        <f>IF('all SD'!BI473="","",'all SD'!BI473)</f>
        <v>1</v>
      </c>
      <c r="R474">
        <f>IF('all SD'!BJ473="","",'all SD'!BJ473)</f>
        <v>1.7660656529820533</v>
      </c>
      <c r="S474" t="str">
        <f>IF('all SD'!BK473="","",'all SD'!BK473)</f>
        <v/>
      </c>
      <c r="T474" t="str">
        <f>IF('all SD'!BL473="","",'all SD'!BL473)</f>
        <v/>
      </c>
      <c r="U474">
        <f>IF('all SD'!BM473="","",'all SD'!BM473)</f>
        <v>1.7660656529820533</v>
      </c>
      <c r="V474">
        <f>IF('all SD'!BN473="","",'all SD'!BN473)</f>
        <v>3</v>
      </c>
    </row>
    <row r="475" spans="1:22" x14ac:dyDescent="0.2">
      <c r="A475" s="20" t="str">
        <f>IF('all SD'!A474="","",'all SD'!A474)</f>
        <v>V</v>
      </c>
      <c r="B475">
        <f>IF('all SD'!B474="","",'all SD'!B474)</f>
        <v>26024</v>
      </c>
      <c r="C475" t="str">
        <f>IF('all SD'!C474="","",'all SD'!C474)</f>
        <v>39H0</v>
      </c>
      <c r="D475">
        <f>IF('all SD'!D474="","",'all SD'!D474)</f>
        <v>26</v>
      </c>
      <c r="E475" s="26">
        <f>IF('all SD'!E474="","",'all SD'!E474)</f>
        <v>55</v>
      </c>
      <c r="F475">
        <f>IF('all SD'!F474="","",'all SD'!F474)</f>
        <v>10.4</v>
      </c>
      <c r="G475">
        <f>IF('all SD'!G474="","",'all SD'!G474)</f>
        <v>20</v>
      </c>
      <c r="H475" s="27">
        <f>IF('all SD'!H474="","",'all SD'!H474)</f>
        <v>0</v>
      </c>
      <c r="I475">
        <f>IF('all SD'!BO474="","",'all SD'!BO474)</f>
        <v>55</v>
      </c>
      <c r="J475">
        <f>IF('all SD'!BP474="","",'all SD'!BP474)</f>
        <v>11</v>
      </c>
      <c r="K475">
        <f>IF('all SD'!BQ474="","",'all SD'!BQ474)</f>
        <v>20</v>
      </c>
      <c r="L475" s="27">
        <f>IF('all SD'!BR474="","",'all SD'!BR474)</f>
        <v>2.7</v>
      </c>
      <c r="M475">
        <f>IF('all SD'!AT474="","",'all SD'!AT474)</f>
        <v>61</v>
      </c>
      <c r="N475" t="str">
        <f>IF('all SD'!BF474="","",'all SD'!BF474)</f>
        <v>RUS</v>
      </c>
      <c r="O475" t="str">
        <f>IF('all SD'!BG474="","",'all SD'!BG474)</f>
        <v>No</v>
      </c>
      <c r="P475">
        <f>IF('all SD'!BH474="","",'all SD'!BH474)</f>
        <v>1</v>
      </c>
      <c r="Q475" t="str">
        <f>IF('all SD'!BI474="","",'all SD'!BI474)</f>
        <v/>
      </c>
      <c r="R475">
        <f>IF('all SD'!BJ474="","",'all SD'!BJ474)</f>
        <v>1.6751692944231369</v>
      </c>
      <c r="S475" t="str">
        <f>IF('all SD'!BK474="","",'all SD'!BK474)</f>
        <v/>
      </c>
      <c r="T475" t="str">
        <f>IF('all SD'!BL474="","",'all SD'!BL474)</f>
        <v/>
      </c>
      <c r="U475">
        <f>IF('all SD'!BM474="","",'all SD'!BM474)</f>
        <v>1.6751692944231369</v>
      </c>
      <c r="V475">
        <f>IF('all SD'!BN474="","",'all SD'!BN474)</f>
        <v>4</v>
      </c>
    </row>
    <row r="476" spans="1:22" x14ac:dyDescent="0.2">
      <c r="A476" s="20" t="str">
        <f>IF('all SD'!A475="","",'all SD'!A475)</f>
        <v>V</v>
      </c>
      <c r="B476">
        <f>IF('all SD'!B475="","",'all SD'!B475)</f>
        <v>26025</v>
      </c>
      <c r="C476" t="str">
        <f>IF('all SD'!C475="","",'all SD'!C475)</f>
        <v>39H0</v>
      </c>
      <c r="D476">
        <f>IF('all SD'!D475="","",'all SD'!D475)</f>
        <v>26</v>
      </c>
      <c r="E476" s="26">
        <f>IF('all SD'!E475="","",'all SD'!E475)</f>
        <v>55</v>
      </c>
      <c r="F476">
        <f>IF('all SD'!F475="","",'all SD'!F475)</f>
        <v>12.4</v>
      </c>
      <c r="G476">
        <f>IF('all SD'!G475="","",'all SD'!G475)</f>
        <v>20</v>
      </c>
      <c r="H476" s="27">
        <f>IF('all SD'!H475="","",'all SD'!H475)</f>
        <v>9.8000000000000007</v>
      </c>
      <c r="I476">
        <f>IF('all SD'!BO475="","",'all SD'!BO475)</f>
        <v>55</v>
      </c>
      <c r="J476">
        <f>IF('all SD'!BP475="","",'all SD'!BP475)</f>
        <v>11.5</v>
      </c>
      <c r="K476">
        <f>IF('all SD'!BQ475="","",'all SD'!BQ475)</f>
        <v>20</v>
      </c>
      <c r="L476" s="27">
        <f>IF('all SD'!BR475="","",'all SD'!BR475)</f>
        <v>12.6</v>
      </c>
      <c r="M476">
        <f>IF('all SD'!AT475="","",'all SD'!AT475)</f>
        <v>51</v>
      </c>
      <c r="N476" t="str">
        <f>IF('all SD'!BF475="","",'all SD'!BF475)</f>
        <v>RUS</v>
      </c>
      <c r="O476" t="str">
        <f>IF('all SD'!BG475="","",'all SD'!BG475)</f>
        <v>No</v>
      </c>
      <c r="P476">
        <f>IF('all SD'!BH475="","",'all SD'!BH475)</f>
        <v>1</v>
      </c>
      <c r="Q476" t="str">
        <f>IF('all SD'!BI475="","",'all SD'!BI475)</f>
        <v/>
      </c>
      <c r="R476">
        <f>IF('all SD'!BJ475="","",'all SD'!BJ475)</f>
        <v>1.8927896853124833</v>
      </c>
      <c r="S476" t="str">
        <f>IF('all SD'!BK475="","",'all SD'!BK475)</f>
        <v/>
      </c>
      <c r="T476" t="str">
        <f>IF('all SD'!BL475="","",'all SD'!BL475)</f>
        <v/>
      </c>
      <c r="U476">
        <f>IF('all SD'!BM475="","",'all SD'!BM475)</f>
        <v>1.8927896853124833</v>
      </c>
      <c r="V476">
        <f>IF('all SD'!BN475="","",'all SD'!BN475)</f>
        <v>3</v>
      </c>
    </row>
    <row r="477" spans="1:22" x14ac:dyDescent="0.2">
      <c r="A477" s="20" t="str">
        <f>IF('all SD'!A476="","",'all SD'!A476)</f>
        <v>V</v>
      </c>
      <c r="B477">
        <f>IF('all SD'!B476="","",'all SD'!B476)</f>
        <v>26026</v>
      </c>
      <c r="C477" t="str">
        <f>IF('all SD'!C476="","",'all SD'!C476)</f>
        <v>40H0</v>
      </c>
      <c r="D477">
        <f>IF('all SD'!D476="","",'all SD'!D476)</f>
        <v>26</v>
      </c>
      <c r="E477" s="26">
        <f>IF('all SD'!E476="","",'all SD'!E476)</f>
        <v>55</v>
      </c>
      <c r="F477">
        <f>IF('all SD'!F476="","",'all SD'!F476)</f>
        <v>47</v>
      </c>
      <c r="G477">
        <f>IF('all SD'!G476="","",'all SD'!G476)</f>
        <v>20</v>
      </c>
      <c r="H477" s="27">
        <f>IF('all SD'!H476="","",'all SD'!H476)</f>
        <v>12.4</v>
      </c>
      <c r="I477">
        <f>IF('all SD'!BO476="","",'all SD'!BO476)</f>
        <v>55</v>
      </c>
      <c r="J477">
        <f>IF('all SD'!BP476="","",'all SD'!BP476)</f>
        <v>47.1</v>
      </c>
      <c r="K477">
        <f>IF('all SD'!BQ476="","",'all SD'!BQ476)</f>
        <v>20</v>
      </c>
      <c r="L477" s="27">
        <f>IF('all SD'!BR476="","",'all SD'!BR476)</f>
        <v>15.9</v>
      </c>
      <c r="M477">
        <f>IF('all SD'!AT476="","",'all SD'!AT476)</f>
        <v>63</v>
      </c>
      <c r="N477" t="str">
        <f>IF('all SD'!BF476="","",'all SD'!BF476)</f>
        <v>LTU</v>
      </c>
      <c r="O477" t="str">
        <f>IF('all SD'!BG476="","",'all SD'!BG476)</f>
        <v>No</v>
      </c>
      <c r="P477">
        <f>IF('all SD'!BH476="","",'all SD'!BH476)</f>
        <v>2</v>
      </c>
      <c r="Q477" t="str">
        <f>IF('all SD'!BI476="","",'all SD'!BI476)</f>
        <v/>
      </c>
      <c r="R477">
        <f>IF('all SD'!BJ476="","",'all SD'!BJ476)</f>
        <v>2.0210576844268782</v>
      </c>
      <c r="S477" t="str">
        <f>IF('all SD'!BK476="","",'all SD'!BK476)</f>
        <v/>
      </c>
      <c r="T477" t="str">
        <f>IF('all SD'!BL476="","",'all SD'!BL476)</f>
        <v/>
      </c>
      <c r="U477">
        <f>IF('all SD'!BM476="","",'all SD'!BM476)</f>
        <v>2.0210576844268782</v>
      </c>
      <c r="V477">
        <f>IF('all SD'!BN476="","",'all SD'!BN476)</f>
        <v>4</v>
      </c>
    </row>
    <row r="478" spans="1:22" x14ac:dyDescent="0.2">
      <c r="A478" s="20" t="str">
        <f>IF('all SD'!A477="","",'all SD'!A477)</f>
        <v>V</v>
      </c>
      <c r="B478">
        <f>IF('all SD'!B477="","",'all SD'!B477)</f>
        <v>26027</v>
      </c>
      <c r="C478" t="str">
        <f>IF('all SD'!C477="","",'all SD'!C477)</f>
        <v>40H0</v>
      </c>
      <c r="D478">
        <f>IF('all SD'!D477="","",'all SD'!D477)</f>
        <v>26</v>
      </c>
      <c r="E478" s="26">
        <f>IF('all SD'!E477="","",'all SD'!E477)</f>
        <v>55</v>
      </c>
      <c r="F478">
        <f>IF('all SD'!F477="","",'all SD'!F477)</f>
        <v>47.4</v>
      </c>
      <c r="G478">
        <f>IF('all SD'!G477="","",'all SD'!G477)</f>
        <v>20</v>
      </c>
      <c r="H478" s="27">
        <f>IF('all SD'!H477="","",'all SD'!H477)</f>
        <v>23.2</v>
      </c>
      <c r="I478">
        <f>IF('all SD'!BO477="","",'all SD'!BO477)</f>
        <v>55</v>
      </c>
      <c r="J478">
        <f>IF('all SD'!BP477="","",'all SD'!BP477)</f>
        <v>47.1</v>
      </c>
      <c r="K478">
        <f>IF('all SD'!BQ477="","",'all SD'!BQ477)</f>
        <v>20</v>
      </c>
      <c r="L478" s="27">
        <f>IF('all SD'!BR477="","",'all SD'!BR477)</f>
        <v>26.5</v>
      </c>
      <c r="M478">
        <f>IF('all SD'!AT477="","",'all SD'!AT477)</f>
        <v>51</v>
      </c>
      <c r="N478" t="str">
        <f>IF('all SD'!BF477="","",'all SD'!BF477)</f>
        <v>LTU</v>
      </c>
      <c r="O478" t="str">
        <f>IF('all SD'!BG477="","",'all SD'!BG477)</f>
        <v>No</v>
      </c>
      <c r="P478">
        <f>IF('all SD'!BH477="","",'all SD'!BH477)</f>
        <v>1</v>
      </c>
      <c r="Q478" t="str">
        <f>IF('all SD'!BI477="","",'all SD'!BI477)</f>
        <v/>
      </c>
      <c r="R478">
        <f>IF('all SD'!BJ477="","",'all SD'!BJ477)</f>
        <v>1.9151828756477356</v>
      </c>
      <c r="S478" t="str">
        <f>IF('all SD'!BK477="","",'all SD'!BK477)</f>
        <v/>
      </c>
      <c r="T478" t="str">
        <f>IF('all SD'!BL477="","",'all SD'!BL477)</f>
        <v/>
      </c>
      <c r="U478">
        <f>IF('all SD'!BM477="","",'all SD'!BM477)</f>
        <v>1.9151828756477356</v>
      </c>
      <c r="V478">
        <f>IF('all SD'!BN477="","",'all SD'!BN477)</f>
        <v>3</v>
      </c>
    </row>
    <row r="479" spans="1:22" x14ac:dyDescent="0.2">
      <c r="A479" s="20" t="str">
        <f>IF('all SD'!A478="","",'all SD'!A478)</f>
        <v>V</v>
      </c>
      <c r="B479">
        <f>IF('all SD'!B478="","",'all SD'!B478)</f>
        <v>26028</v>
      </c>
      <c r="C479" t="str">
        <f>IF('all SD'!C478="","",'all SD'!C478)</f>
        <v>40H0</v>
      </c>
      <c r="D479">
        <f>IF('all SD'!D478="","",'all SD'!D478)</f>
        <v>26</v>
      </c>
      <c r="E479" s="26">
        <f>IF('all SD'!E478="","",'all SD'!E478)</f>
        <v>55</v>
      </c>
      <c r="F479">
        <f>IF('all SD'!F478="","",'all SD'!F478)</f>
        <v>42.1</v>
      </c>
      <c r="G479">
        <f>IF('all SD'!G478="","",'all SD'!G478)</f>
        <v>20</v>
      </c>
      <c r="H479" s="27">
        <f>IF('all SD'!H478="","",'all SD'!H478)</f>
        <v>37.6</v>
      </c>
      <c r="I479">
        <f>IF('all SD'!BO478="","",'all SD'!BO478)</f>
        <v>55</v>
      </c>
      <c r="J479">
        <f>IF('all SD'!BP478="","",'all SD'!BP478)</f>
        <v>41.5</v>
      </c>
      <c r="K479">
        <f>IF('all SD'!BQ478="","",'all SD'!BQ478)</f>
        <v>20</v>
      </c>
      <c r="L479" s="27">
        <f>IF('all SD'!BR478="","",'all SD'!BR478)</f>
        <v>40.5</v>
      </c>
      <c r="M479">
        <f>IF('all SD'!AT478="","",'all SD'!AT478)</f>
        <v>50</v>
      </c>
      <c r="N479" t="str">
        <f>IF('all SD'!BF478="","",'all SD'!BF478)</f>
        <v>LTU</v>
      </c>
      <c r="O479" t="str">
        <f>IF('all SD'!BG478="","",'all SD'!BG478)</f>
        <v>No</v>
      </c>
      <c r="P479">
        <f>IF('all SD'!BH478="","",'all SD'!BH478)</f>
        <v>1</v>
      </c>
      <c r="Q479" t="str">
        <f>IF('all SD'!BI478="","",'all SD'!BI478)</f>
        <v/>
      </c>
      <c r="R479">
        <f>IF('all SD'!BJ478="","",'all SD'!BJ478)</f>
        <v>1.7883978019139013</v>
      </c>
      <c r="S479" t="str">
        <f>IF('all SD'!BK478="","",'all SD'!BK478)</f>
        <v/>
      </c>
      <c r="T479" t="str">
        <f>IF('all SD'!BL478="","",'all SD'!BL478)</f>
        <v/>
      </c>
      <c r="U479">
        <f>IF('all SD'!BM478="","",'all SD'!BM478)</f>
        <v>1.7883978019139013</v>
      </c>
      <c r="V479">
        <f>IF('all SD'!BN478="","",'all SD'!BN478)</f>
        <v>3</v>
      </c>
    </row>
    <row r="480" spans="1:22" x14ac:dyDescent="0.2">
      <c r="A480" s="20" t="str">
        <f>IF('all SD'!A479="","",'all SD'!A479)</f>
        <v>V</v>
      </c>
      <c r="B480">
        <f>IF('all SD'!B479="","",'all SD'!B479)</f>
        <v>26030</v>
      </c>
      <c r="C480" t="str">
        <f>IF('all SD'!C479="","",'all SD'!C479)</f>
        <v>41G9</v>
      </c>
      <c r="D480">
        <f>IF('all SD'!D479="","",'all SD'!D479)</f>
        <v>26</v>
      </c>
      <c r="E480" s="26">
        <f>IF('all SD'!E479="","",'all SD'!E479)</f>
        <v>56</v>
      </c>
      <c r="F480">
        <f>IF('all SD'!F479="","",'all SD'!F479)</f>
        <v>7.8</v>
      </c>
      <c r="G480">
        <f>IF('all SD'!G479="","",'all SD'!G479)</f>
        <v>19</v>
      </c>
      <c r="H480" s="27">
        <f>IF('all SD'!H479="","",'all SD'!H479)</f>
        <v>51</v>
      </c>
      <c r="I480">
        <f>IF('all SD'!BO479="","",'all SD'!BO479)</f>
        <v>56</v>
      </c>
      <c r="J480">
        <f>IF('all SD'!BP479="","",'all SD'!BP479)</f>
        <v>10.5</v>
      </c>
      <c r="K480">
        <f>IF('all SD'!BQ479="","",'all SD'!BQ479)</f>
        <v>19</v>
      </c>
      <c r="L480" s="27">
        <f>IF('all SD'!BR479="","",'all SD'!BR479)</f>
        <v>53.9</v>
      </c>
      <c r="M480">
        <f>IF('all SD'!AT479="","",'all SD'!AT479)</f>
        <v>57</v>
      </c>
      <c r="N480" t="str">
        <f>IF('all SD'!BF479="","",'all SD'!BF479)</f>
        <v>LAT</v>
      </c>
      <c r="O480" t="str">
        <f>IF('all SD'!BG479="","",'all SD'!BG479)</f>
        <v>No</v>
      </c>
      <c r="P480">
        <f>IF('all SD'!BH479="","",'all SD'!BH479)</f>
        <v>2</v>
      </c>
      <c r="Q480" t="str">
        <f>IF('all SD'!BI479="","",'all SD'!BI479)</f>
        <v/>
      </c>
      <c r="R480">
        <f>IF('all SD'!BJ479="","",'all SD'!BJ479)</f>
        <v>3.1550343760049344</v>
      </c>
      <c r="S480" t="str">
        <f>IF('all SD'!BK479="","",'all SD'!BK479)</f>
        <v/>
      </c>
      <c r="T480" t="str">
        <f>IF('all SD'!BL479="","",'all SD'!BL479)</f>
        <v/>
      </c>
      <c r="U480">
        <f>IF('all SD'!BM479="","",'all SD'!BM479)</f>
        <v>3.1550343760049344</v>
      </c>
      <c r="V480">
        <f>IF('all SD'!BN479="","",'all SD'!BN479)</f>
        <v>3</v>
      </c>
    </row>
    <row r="481" spans="1:22" x14ac:dyDescent="0.2">
      <c r="A481" s="20" t="str">
        <f>IF('all SD'!A480="","",'all SD'!A480)</f>
        <v>V</v>
      </c>
      <c r="B481">
        <f>IF('all SD'!B480="","",'all SD'!B480)</f>
        <v>26031</v>
      </c>
      <c r="C481" t="str">
        <f>IF('all SD'!C480="","",'all SD'!C480)</f>
        <v>41G9</v>
      </c>
      <c r="D481">
        <f>IF('all SD'!D480="","",'all SD'!D480)</f>
        <v>26</v>
      </c>
      <c r="E481" s="26">
        <f>IF('all SD'!E480="","",'all SD'!E480)</f>
        <v>56</v>
      </c>
      <c r="F481">
        <f>IF('all SD'!F480="","",'all SD'!F480)</f>
        <v>11.5</v>
      </c>
      <c r="G481">
        <f>IF('all SD'!G480="","",'all SD'!G480)</f>
        <v>19</v>
      </c>
      <c r="H481" s="27">
        <f>IF('all SD'!H480="","",'all SD'!H480)</f>
        <v>54.8</v>
      </c>
      <c r="I481">
        <f>IF('all SD'!BO480="","",'all SD'!BO480)</f>
        <v>56</v>
      </c>
      <c r="J481">
        <f>IF('all SD'!BP480="","",'all SD'!BP480)</f>
        <v>13.6</v>
      </c>
      <c r="K481">
        <f>IF('all SD'!BQ480="","",'all SD'!BQ480)</f>
        <v>19</v>
      </c>
      <c r="L481" s="27">
        <f>IF('all SD'!BR480="","",'all SD'!BR480)</f>
        <v>53.6</v>
      </c>
      <c r="M481">
        <f>IF('all SD'!AT480="","",'all SD'!AT480)</f>
        <v>61</v>
      </c>
      <c r="N481" t="str">
        <f>IF('all SD'!BF480="","",'all SD'!BF480)</f>
        <v>LAT</v>
      </c>
      <c r="O481" t="str">
        <f>IF('all SD'!BG480="","",'all SD'!BG480)</f>
        <v>No</v>
      </c>
      <c r="P481">
        <f>IF('all SD'!BH480="","",'all SD'!BH480)</f>
        <v>2</v>
      </c>
      <c r="Q481" t="str">
        <f>IF('all SD'!BI480="","",'all SD'!BI480)</f>
        <v/>
      </c>
      <c r="R481">
        <f>IF('all SD'!BJ480="","",'all SD'!BJ480)</f>
        <v>2.8108784673065736</v>
      </c>
      <c r="S481" t="str">
        <f>IF('all SD'!BK480="","",'all SD'!BK480)</f>
        <v/>
      </c>
      <c r="T481" t="str">
        <f>IF('all SD'!BL480="","",'all SD'!BL480)</f>
        <v/>
      </c>
      <c r="U481">
        <f>IF('all SD'!BM480="","",'all SD'!BM480)</f>
        <v>2.8108784673065736</v>
      </c>
      <c r="V481">
        <f>IF('all SD'!BN480="","",'all SD'!BN480)</f>
        <v>4</v>
      </c>
    </row>
    <row r="482" spans="1:22" x14ac:dyDescent="0.2">
      <c r="A482" s="20" t="str">
        <f>IF('all SD'!A481="","",'all SD'!A481)</f>
        <v>V</v>
      </c>
      <c r="B482">
        <f>IF('all SD'!B481="","",'all SD'!B481)</f>
        <v>26032</v>
      </c>
      <c r="C482" t="str">
        <f>IF('all SD'!C481="","",'all SD'!C481)</f>
        <v>41G8</v>
      </c>
      <c r="D482">
        <f>IF('all SD'!D481="","",'all SD'!D481)</f>
        <v>26</v>
      </c>
      <c r="E482" s="26">
        <f>IF('all SD'!E481="","",'all SD'!E481)</f>
        <v>56</v>
      </c>
      <c r="F482">
        <f>IF('all SD'!F481="","",'all SD'!F481)</f>
        <v>22</v>
      </c>
      <c r="G482">
        <f>IF('all SD'!G481="","",'all SD'!G481)</f>
        <v>18</v>
      </c>
      <c r="H482" s="27">
        <f>IF('all SD'!H481="","",'all SD'!H481)</f>
        <v>30.8</v>
      </c>
      <c r="I482">
        <f>IF('all SD'!BO481="","",'all SD'!BO481)</f>
        <v>56</v>
      </c>
      <c r="J482">
        <f>IF('all SD'!BP481="","",'all SD'!BP481)</f>
        <v>19.3</v>
      </c>
      <c r="K482">
        <f>IF('all SD'!BQ481="","",'all SD'!BQ481)</f>
        <v>18</v>
      </c>
      <c r="L482" s="27">
        <f>IF('all SD'!BR481="","",'all SD'!BR481)</f>
        <v>27.2</v>
      </c>
      <c r="M482">
        <f>IF('all SD'!AT481="","",'all SD'!AT481)</f>
        <v>53</v>
      </c>
      <c r="N482" t="str">
        <f>IF('all SD'!BF481="","",'all SD'!BF481)</f>
        <v>SWE</v>
      </c>
      <c r="O482" t="str">
        <f>IF('all SD'!BG481="","",'all SD'!BG481)</f>
        <v>No</v>
      </c>
      <c r="P482" t="str">
        <f>IF('all SD'!BH481="","",'all SD'!BH481)</f>
        <v>"</v>
      </c>
      <c r="Q482" t="str">
        <f>IF('all SD'!BI481="","",'all SD'!BI481)</f>
        <v/>
      </c>
      <c r="R482">
        <f>IF('all SD'!BJ481="","",'all SD'!BJ481)</f>
        <v>3.3571631355972729</v>
      </c>
      <c r="S482" t="str">
        <f>IF('all SD'!BK481="","",'all SD'!BK481)</f>
        <v/>
      </c>
      <c r="T482" t="str">
        <f>IF('all SD'!BL481="","",'all SD'!BL481)</f>
        <v/>
      </c>
      <c r="U482">
        <f>IF('all SD'!BM481="","",'all SD'!BM481)</f>
        <v>3.3571631355972729</v>
      </c>
      <c r="V482">
        <f>IF('all SD'!BN481="","",'all SD'!BN481)</f>
        <v>3</v>
      </c>
    </row>
    <row r="483" spans="1:22" x14ac:dyDescent="0.2">
      <c r="A483" s="20" t="str">
        <f>IF('all SD'!A482="","",'all SD'!A482)</f>
        <v>V</v>
      </c>
      <c r="B483">
        <f>IF('all SD'!B482="","",'all SD'!B482)</f>
        <v>26034</v>
      </c>
      <c r="C483" t="str">
        <f>IF('all SD'!C482="","",'all SD'!C482)</f>
        <v>37G9</v>
      </c>
      <c r="D483">
        <f>IF('all SD'!D482="","",'all SD'!D482)</f>
        <v>26</v>
      </c>
      <c r="E483" s="26">
        <f>IF('all SD'!E482="","",'all SD'!E482)</f>
        <v>54</v>
      </c>
      <c r="F483">
        <f>IF('all SD'!F482="","",'all SD'!F482)</f>
        <v>30</v>
      </c>
      <c r="G483">
        <f>IF('all SD'!G482="","",'all SD'!G482)</f>
        <v>19</v>
      </c>
      <c r="H483" s="27">
        <f>IF('all SD'!H482="","",'all SD'!H482)</f>
        <v>13.5</v>
      </c>
      <c r="I483">
        <f>IF('all SD'!BO482="","",'all SD'!BO482)</f>
        <v>54</v>
      </c>
      <c r="J483">
        <f>IF('all SD'!BP482="","",'all SD'!BP482)</f>
        <v>30</v>
      </c>
      <c r="K483">
        <f>IF('all SD'!BQ482="","",'all SD'!BQ482)</f>
        <v>19</v>
      </c>
      <c r="L483" s="27">
        <f>IF('all SD'!BR482="","",'all SD'!BR482)</f>
        <v>11</v>
      </c>
      <c r="M483">
        <f>IF('all SD'!AT482="","",'all SD'!AT482)</f>
        <v>71</v>
      </c>
      <c r="N483" t="str">
        <f>IF('all SD'!BF482="","",'all SD'!BF482)</f>
        <v>POL</v>
      </c>
      <c r="O483" t="str">
        <f>IF('all SD'!BG482="","",'all SD'!BG482)</f>
        <v>No</v>
      </c>
      <c r="P483">
        <f>IF('all SD'!BH482="","",'all SD'!BH482)</f>
        <v>1</v>
      </c>
      <c r="Q483">
        <f>IF('all SD'!BI482="","",'all SD'!BI482)</f>
        <v>1</v>
      </c>
      <c r="R483">
        <f>IF('all SD'!BJ482="","",'all SD'!BJ482)</f>
        <v>1.451757367789229</v>
      </c>
      <c r="S483" t="str">
        <f>IF('all SD'!BK482="","",'all SD'!BK482)</f>
        <v/>
      </c>
      <c r="T483" t="str">
        <f>IF('all SD'!BL482="","",'all SD'!BL482)</f>
        <v/>
      </c>
      <c r="U483">
        <f>IF('all SD'!BM482="","",'all SD'!BM482)</f>
        <v>1.451757367789229</v>
      </c>
      <c r="V483">
        <f>IF('all SD'!BN482="","",'all SD'!BN482)</f>
        <v>4</v>
      </c>
    </row>
    <row r="484" spans="1:22" x14ac:dyDescent="0.2">
      <c r="A484" s="20" t="str">
        <f>IF('all SD'!A483="","",'all SD'!A483)</f>
        <v>V</v>
      </c>
      <c r="B484">
        <f>IF('all SD'!B483="","",'all SD'!B483)</f>
        <v>26036</v>
      </c>
      <c r="C484" t="str">
        <f>IF('all SD'!C483="","",'all SD'!C483)</f>
        <v>38G9</v>
      </c>
      <c r="D484">
        <f>IF('all SD'!D483="","",'all SD'!D483)</f>
        <v>26</v>
      </c>
      <c r="E484" s="26">
        <f>IF('all SD'!E483="","",'all SD'!E483)</f>
        <v>54</v>
      </c>
      <c r="F484">
        <f>IF('all SD'!F483="","",'all SD'!F483)</f>
        <v>49.3</v>
      </c>
      <c r="G484">
        <f>IF('all SD'!G483="","",'all SD'!G483)</f>
        <v>19</v>
      </c>
      <c r="H484" s="27">
        <f>IF('all SD'!H483="","",'all SD'!H483)</f>
        <v>38.9</v>
      </c>
      <c r="I484">
        <f>IF('all SD'!BO483="","",'all SD'!BO483)</f>
        <v>54</v>
      </c>
      <c r="J484">
        <f>IF('all SD'!BP483="","",'all SD'!BP483)</f>
        <v>51.1</v>
      </c>
      <c r="K484">
        <f>IF('all SD'!BQ483="","",'all SD'!BQ483)</f>
        <v>19</v>
      </c>
      <c r="L484" s="27">
        <f>IF('all SD'!BR483="","",'all SD'!BR483)</f>
        <v>39</v>
      </c>
      <c r="M484">
        <f>IF('all SD'!AT483="","",'all SD'!AT483)</f>
        <v>66</v>
      </c>
      <c r="N484" t="str">
        <f>IF('all SD'!BF483="","",'all SD'!BF483)</f>
        <v>RUS</v>
      </c>
      <c r="O484" t="str">
        <f>IF('all SD'!BG483="","",'all SD'!BG483)</f>
        <v>No</v>
      </c>
      <c r="P484">
        <f>IF('all SD'!BH483="","",'all SD'!BH483)</f>
        <v>1</v>
      </c>
      <c r="Q484" t="str">
        <f>IF('all SD'!BI483="","",'all SD'!BI483)</f>
        <v/>
      </c>
      <c r="R484">
        <f>IF('all SD'!BJ483="","",'all SD'!BJ483)</f>
        <v>1.8316516425446412</v>
      </c>
      <c r="S484" t="str">
        <f>IF('all SD'!BK483="","",'all SD'!BK483)</f>
        <v/>
      </c>
      <c r="T484" t="str">
        <f>IF('all SD'!BL483="","",'all SD'!BL483)</f>
        <v/>
      </c>
      <c r="U484">
        <f>IF('all SD'!BM483="","",'all SD'!BM483)</f>
        <v>1.8316516425446412</v>
      </c>
      <c r="V484">
        <f>IF('all SD'!BN483="","",'all SD'!BN483)</f>
        <v>4</v>
      </c>
    </row>
    <row r="485" spans="1:22" x14ac:dyDescent="0.2">
      <c r="A485" s="20" t="str">
        <f>IF('all SD'!A484="","",'all SD'!A484)</f>
        <v>V</v>
      </c>
      <c r="B485">
        <f>IF('all SD'!B484="","",'all SD'!B484)</f>
        <v>26037</v>
      </c>
      <c r="C485" t="str">
        <f>IF('all SD'!C484="","",'all SD'!C484)</f>
        <v>38G8</v>
      </c>
      <c r="D485">
        <f>IF('all SD'!D484="","",'all SD'!D484)</f>
        <v>26</v>
      </c>
      <c r="E485" s="26">
        <f>IF('all SD'!E484="","",'all SD'!E484)</f>
        <v>54</v>
      </c>
      <c r="F485">
        <f>IF('all SD'!F484="","",'all SD'!F484)</f>
        <v>55.2</v>
      </c>
      <c r="G485">
        <f>IF('all SD'!G484="","",'all SD'!G484)</f>
        <v>18</v>
      </c>
      <c r="H485" s="27">
        <f>IF('all SD'!H484="","",'all SD'!H484)</f>
        <v>39</v>
      </c>
      <c r="I485">
        <f>IF('all SD'!BO484="","",'all SD'!BO484)</f>
        <v>54</v>
      </c>
      <c r="J485">
        <f>IF('all SD'!BP484="","",'all SD'!BP484)</f>
        <v>56.5</v>
      </c>
      <c r="K485">
        <f>IF('all SD'!BQ484="","",'all SD'!BQ484)</f>
        <v>18</v>
      </c>
      <c r="L485" s="27">
        <f>IF('all SD'!BR484="","",'all SD'!BR484)</f>
        <v>37.799999999999997</v>
      </c>
      <c r="M485">
        <f>IF('all SD'!AT484="","",'all SD'!AT484)</f>
        <v>75</v>
      </c>
      <c r="N485" t="str">
        <f>IF('all SD'!BF484="","",'all SD'!BF484)</f>
        <v>POL</v>
      </c>
      <c r="O485" t="str">
        <f>IF('all SD'!BG484="","",'all SD'!BG484)</f>
        <v>No</v>
      </c>
      <c r="P485" t="str">
        <f>IF('all SD'!BH484="","",'all SD'!BH484)</f>
        <v/>
      </c>
      <c r="Q485" t="str">
        <f>IF('all SD'!BI484="","",'all SD'!BI484)</f>
        <v/>
      </c>
      <c r="R485">
        <f>IF('all SD'!BJ484="","",'all SD'!BJ484)</f>
        <v>2.2908613154393525</v>
      </c>
      <c r="S485" t="str">
        <f>IF('all SD'!BK484="","",'all SD'!BK484)</f>
        <v/>
      </c>
      <c r="T485" t="str">
        <f>IF('all SD'!BL484="","",'all SD'!BL484)</f>
        <v/>
      </c>
      <c r="U485">
        <f>IF('all SD'!BM484="","",'all SD'!BM484)</f>
        <v>1.4715229125102707</v>
      </c>
      <c r="V485">
        <f>IF('all SD'!BN484="","",'all SD'!BN484)</f>
        <v>4</v>
      </c>
    </row>
    <row r="486" spans="1:22" x14ac:dyDescent="0.2">
      <c r="A486" s="20" t="str">
        <f>IF('all SD'!A485="","",'all SD'!A485)</f>
        <v>V</v>
      </c>
      <c r="B486">
        <f>IF('all SD'!B485="","",'all SD'!B485)</f>
        <v>26038</v>
      </c>
      <c r="C486" t="str">
        <f>IF('all SD'!C485="","",'all SD'!C485)</f>
        <v>38G8</v>
      </c>
      <c r="D486">
        <f>IF('all SD'!D485="","",'all SD'!D485)</f>
        <v>26</v>
      </c>
      <c r="E486" s="26">
        <f>IF('all SD'!E485="","",'all SD'!E485)</f>
        <v>54</v>
      </c>
      <c r="F486">
        <f>IF('all SD'!F485="","",'all SD'!F485)</f>
        <v>53.1</v>
      </c>
      <c r="G486">
        <f>IF('all SD'!G485="","",'all SD'!G485)</f>
        <v>18</v>
      </c>
      <c r="H486" s="27">
        <f>IF('all SD'!H485="","",'all SD'!H485)</f>
        <v>40</v>
      </c>
      <c r="I486">
        <f>IF('all SD'!BO485="","",'all SD'!BO485)</f>
        <v>54</v>
      </c>
      <c r="J486">
        <f>IF('all SD'!BP485="","",'all SD'!BP485)</f>
        <v>54.1</v>
      </c>
      <c r="K486">
        <f>IF('all SD'!BQ485="","",'all SD'!BQ485)</f>
        <v>18</v>
      </c>
      <c r="L486" s="27">
        <f>IF('all SD'!BR485="","",'all SD'!BR485)</f>
        <v>38.6</v>
      </c>
      <c r="M486">
        <f>IF('all SD'!AT485="","",'all SD'!AT485)</f>
        <v>70</v>
      </c>
      <c r="N486" t="str">
        <f>IF('all SD'!BF485="","",'all SD'!BF485)</f>
        <v>POL</v>
      </c>
      <c r="O486" t="str">
        <f>IF('all SD'!BG485="","",'all SD'!BG485)</f>
        <v>No</v>
      </c>
      <c r="P486">
        <f>IF('all SD'!BH485="","",'all SD'!BH485)</f>
        <v>1</v>
      </c>
      <c r="Q486" t="str">
        <f>IF('all SD'!BI485="","",'all SD'!BI485)</f>
        <v/>
      </c>
      <c r="R486">
        <f>IF('all SD'!BJ485="","",'all SD'!BJ485)</f>
        <v>1.8573283250225683</v>
      </c>
      <c r="S486" t="str">
        <f>IF('all SD'!BK485="","",'all SD'!BK485)</f>
        <v/>
      </c>
      <c r="T486" t="str">
        <f>IF('all SD'!BL485="","",'all SD'!BL485)</f>
        <v/>
      </c>
      <c r="U486">
        <f>IF('all SD'!BM485="","",'all SD'!BM485)</f>
        <v>1.2838424280447462</v>
      </c>
      <c r="V486">
        <f>IF('all SD'!BN485="","",'all SD'!BN485)</f>
        <v>4</v>
      </c>
    </row>
    <row r="487" spans="1:22" x14ac:dyDescent="0.2">
      <c r="A487" s="20" t="str">
        <f>IF('all SD'!A486="","",'all SD'!A486)</f>
        <v>V</v>
      </c>
      <c r="B487">
        <f>IF('all SD'!B486="","",'all SD'!B486)</f>
        <v>26039</v>
      </c>
      <c r="C487" t="str">
        <f>IF('all SD'!C486="","",'all SD'!C486)</f>
        <v>39G9</v>
      </c>
      <c r="D487">
        <f>IF('all SD'!D486="","",'all SD'!D486)</f>
        <v>26</v>
      </c>
      <c r="E487" s="26">
        <f>IF('all SD'!E486="","",'all SD'!E486)</f>
        <v>55</v>
      </c>
      <c r="F487">
        <f>IF('all SD'!F486="","",'all SD'!F486)</f>
        <v>0.6</v>
      </c>
      <c r="G487">
        <f>IF('all SD'!G486="","",'all SD'!G486)</f>
        <v>19</v>
      </c>
      <c r="H487" s="27">
        <f>IF('all SD'!H486="","",'all SD'!H486)</f>
        <v>40.4</v>
      </c>
      <c r="I487">
        <f>IF('all SD'!BO486="","",'all SD'!BO486)</f>
        <v>55</v>
      </c>
      <c r="J487">
        <f>IF('all SD'!BP486="","",'all SD'!BP486)</f>
        <v>1.9</v>
      </c>
      <c r="K487">
        <f>IF('all SD'!BQ486="","",'all SD'!BQ486)</f>
        <v>19</v>
      </c>
      <c r="L487" s="27">
        <f>IF('all SD'!BR486="","",'all SD'!BR486)</f>
        <v>42</v>
      </c>
      <c r="M487">
        <f>IF('all SD'!AT486="","",'all SD'!AT486)</f>
        <v>76</v>
      </c>
      <c r="N487" t="str">
        <f>IF('all SD'!BF486="","",'all SD'!BF486)</f>
        <v>RUS</v>
      </c>
      <c r="O487" t="str">
        <f>IF('all SD'!BG486="","",'all SD'!BG486)</f>
        <v>No</v>
      </c>
      <c r="P487">
        <f>IF('all SD'!BH486="","",'all SD'!BH486)</f>
        <v>1</v>
      </c>
      <c r="Q487" t="str">
        <f>IF('all SD'!BI486="","",'all SD'!BI486)</f>
        <v/>
      </c>
      <c r="R487">
        <f>IF('all SD'!BJ486="","",'all SD'!BJ486)</f>
        <v>1.5910183986243205</v>
      </c>
      <c r="S487" t="str">
        <f>IF('all SD'!BK486="","",'all SD'!BK486)</f>
        <v/>
      </c>
      <c r="T487" t="str">
        <f>IF('all SD'!BL486="","",'all SD'!BL486)</f>
        <v/>
      </c>
      <c r="U487">
        <f>IF('all SD'!BM486="","",'all SD'!BM486)</f>
        <v>1.5910183986243205</v>
      </c>
      <c r="V487">
        <f>IF('all SD'!BN486="","",'all SD'!BN486)</f>
        <v>4</v>
      </c>
    </row>
    <row r="488" spans="1:22" x14ac:dyDescent="0.2">
      <c r="A488" s="20" t="str">
        <f>IF('all SD'!A487="","",'all SD'!A487)</f>
        <v>V</v>
      </c>
      <c r="B488">
        <f>IF('all SD'!B487="","",'all SD'!B487)</f>
        <v>26042</v>
      </c>
      <c r="C488" t="str">
        <f>IF('all SD'!C487="","",'all SD'!C487)</f>
        <v>39G9</v>
      </c>
      <c r="D488">
        <f>IF('all SD'!D487="","",'all SD'!D487)</f>
        <v>26</v>
      </c>
      <c r="E488" s="26">
        <f>IF('all SD'!E487="","",'all SD'!E487)</f>
        <v>55</v>
      </c>
      <c r="F488">
        <f>IF('all SD'!F487="","",'all SD'!F487)</f>
        <v>5.7</v>
      </c>
      <c r="G488">
        <f>IF('all SD'!G487="","",'all SD'!G487)</f>
        <v>19</v>
      </c>
      <c r="H488" s="27">
        <f>IF('all SD'!H487="","",'all SD'!H487)</f>
        <v>53.2</v>
      </c>
      <c r="I488">
        <f>IF('all SD'!BO487="","",'all SD'!BO487)</f>
        <v>55</v>
      </c>
      <c r="J488">
        <f>IF('all SD'!BP487="","",'all SD'!BP487)</f>
        <v>6.8</v>
      </c>
      <c r="K488">
        <f>IF('all SD'!BQ487="","",'all SD'!BQ487)</f>
        <v>19</v>
      </c>
      <c r="L488" s="27">
        <f>IF('all SD'!BR487="","",'all SD'!BR487)</f>
        <v>55.8</v>
      </c>
      <c r="M488">
        <f>IF('all SD'!AT487="","",'all SD'!AT487)</f>
        <v>67</v>
      </c>
      <c r="N488" t="str">
        <f>IF('all SD'!BF487="","",'all SD'!BF487)</f>
        <v>RUS</v>
      </c>
      <c r="O488" t="str">
        <f>IF('all SD'!BG487="","",'all SD'!BG487)</f>
        <v>No</v>
      </c>
      <c r="P488">
        <f>IF('all SD'!BH487="","",'all SD'!BH487)</f>
        <v>1</v>
      </c>
      <c r="Q488" t="str">
        <f>IF('all SD'!BI487="","",'all SD'!BI487)</f>
        <v/>
      </c>
      <c r="R488">
        <f>IF('all SD'!BJ487="","",'all SD'!BJ487)</f>
        <v>1.9039571493149119</v>
      </c>
      <c r="S488" t="str">
        <f>IF('all SD'!BK487="","",'all SD'!BK487)</f>
        <v/>
      </c>
      <c r="T488" t="str">
        <f>IF('all SD'!BL487="","",'all SD'!BL487)</f>
        <v/>
      </c>
      <c r="U488">
        <f>IF('all SD'!BM487="","",'all SD'!BM487)</f>
        <v>1.9039571493149119</v>
      </c>
      <c r="V488">
        <f>IF('all SD'!BN487="","",'all SD'!BN487)</f>
        <v>4</v>
      </c>
    </row>
    <row r="489" spans="1:22" x14ac:dyDescent="0.2">
      <c r="A489" s="20" t="str">
        <f>IF('all SD'!A488="","",'all SD'!A488)</f>
        <v>I</v>
      </c>
      <c r="B489">
        <f>IF('all SD'!B488="","",'all SD'!B488)</f>
        <v>26044</v>
      </c>
      <c r="C489" t="str">
        <f>IF('all SD'!C488="","",'all SD'!C488)</f>
        <v>39G8</v>
      </c>
      <c r="D489">
        <f>IF('all SD'!D488="","",'all SD'!D488)</f>
        <v>26</v>
      </c>
      <c r="E489" s="26">
        <f>IF('all SD'!E488="","",'all SD'!E488)</f>
        <v>55</v>
      </c>
      <c r="F489">
        <f>IF('all SD'!F488="","",'all SD'!F488)</f>
        <v>18</v>
      </c>
      <c r="G489">
        <f>IF('all SD'!G488="","",'all SD'!G488)</f>
        <v>18</v>
      </c>
      <c r="H489" s="27">
        <f>IF('all SD'!H488="","",'all SD'!H488)</f>
        <v>17.5</v>
      </c>
      <c r="I489">
        <f>IF('all SD'!BO488="","",'all SD'!BO488)</f>
        <v>55</v>
      </c>
      <c r="J489">
        <f>IF('all SD'!BP488="","",'all SD'!BP488)</f>
        <v>16</v>
      </c>
      <c r="K489">
        <f>IF('all SD'!BQ488="","",'all SD'!BQ488)</f>
        <v>18</v>
      </c>
      <c r="L489" s="27">
        <f>IF('all SD'!BR488="","",'all SD'!BR488)</f>
        <v>17.5</v>
      </c>
      <c r="M489">
        <f>IF('all SD'!AT488="","",'all SD'!AT488)</f>
        <v>72</v>
      </c>
      <c r="N489" t="str">
        <f>IF('all SD'!BF488="","",'all SD'!BF488)</f>
        <v>POL</v>
      </c>
      <c r="O489" t="str">
        <f>IF('all SD'!BG488="","",'all SD'!BG488)</f>
        <v>No</v>
      </c>
      <c r="P489">
        <f>IF('all SD'!BH488="","",'all SD'!BH488)</f>
        <v>1</v>
      </c>
      <c r="Q489" t="str">
        <f>IF('all SD'!BI488="","",'all SD'!BI488)</f>
        <v/>
      </c>
      <c r="R489">
        <f>IF('all SD'!BJ488="","",'all SD'!BJ488)</f>
        <v>2.0000000001489804</v>
      </c>
      <c r="S489" t="str">
        <f>IF('all SD'!BK488="","",'all SD'!BK488)</f>
        <v/>
      </c>
      <c r="T489" t="str">
        <f>IF('all SD'!BL488="","",'all SD'!BL488)</f>
        <v/>
      </c>
      <c r="U489">
        <f>IF('all SD'!BM488="","",'all SD'!BM488)</f>
        <v>2.0000000001489804</v>
      </c>
      <c r="V489">
        <f>IF('all SD'!BN488="","",'all SD'!BN488)</f>
        <v>4</v>
      </c>
    </row>
    <row r="490" spans="1:22" x14ac:dyDescent="0.2">
      <c r="A490" s="20" t="str">
        <f>IF('all SD'!A489="","",'all SD'!A489)</f>
        <v>V</v>
      </c>
      <c r="B490">
        <f>IF('all SD'!B489="","",'all SD'!B489)</f>
        <v>26045</v>
      </c>
      <c r="C490" t="str">
        <f>IF('all SD'!C489="","",'all SD'!C489)</f>
        <v>39G9</v>
      </c>
      <c r="D490">
        <f>IF('all SD'!D489="","",'all SD'!D489)</f>
        <v>26</v>
      </c>
      <c r="E490" s="26">
        <f>IF('all SD'!E489="","",'all SD'!E489)</f>
        <v>55</v>
      </c>
      <c r="F490">
        <f>IF('all SD'!F489="","",'all SD'!F489)</f>
        <v>16.7</v>
      </c>
      <c r="G490">
        <f>IF('all SD'!G489="","",'all SD'!G489)</f>
        <v>19</v>
      </c>
      <c r="H490" s="27">
        <f>IF('all SD'!H489="","",'all SD'!H489)</f>
        <v>5</v>
      </c>
      <c r="I490">
        <f>IF('all SD'!BO489="","",'all SD'!BO489)</f>
        <v>55</v>
      </c>
      <c r="J490">
        <f>IF('all SD'!BP489="","",'all SD'!BP489)</f>
        <v>15</v>
      </c>
      <c r="K490">
        <f>IF('all SD'!BQ489="","",'all SD'!BQ489)</f>
        <v>19</v>
      </c>
      <c r="L490" s="27">
        <f>IF('all SD'!BR489="","",'all SD'!BR489)</f>
        <v>2.2999999999999998</v>
      </c>
      <c r="M490">
        <f>IF('all SD'!AT489="","",'all SD'!AT489)</f>
        <v>70</v>
      </c>
      <c r="N490" t="str">
        <f>IF('all SD'!BF489="","",'all SD'!BF489)</f>
        <v>POL</v>
      </c>
      <c r="O490" t="str">
        <f>IF('all SD'!BG489="","",'all SD'!BG489)</f>
        <v>No</v>
      </c>
      <c r="P490" t="str">
        <f>IF('all SD'!BH489="","",'all SD'!BH489)</f>
        <v/>
      </c>
      <c r="Q490">
        <f>IF('all SD'!BI489="","",'all SD'!BI489)</f>
        <v>1</v>
      </c>
      <c r="R490">
        <f>IF('all SD'!BJ489="","",'all SD'!BJ489)</f>
        <v>2.3060090743554951</v>
      </c>
      <c r="S490" t="str">
        <f>IF('all SD'!BK489="","",'all SD'!BK489)</f>
        <v/>
      </c>
      <c r="T490" t="str">
        <f>IF('all SD'!BL489="","",'all SD'!BL489)</f>
        <v/>
      </c>
      <c r="U490">
        <f>IF('all SD'!BM489="","",'all SD'!BM489)</f>
        <v>2.3060090743554951</v>
      </c>
      <c r="V490">
        <f>IF('all SD'!BN489="","",'all SD'!BN489)</f>
        <v>4</v>
      </c>
    </row>
    <row r="491" spans="1:22" x14ac:dyDescent="0.2">
      <c r="A491" s="20" t="str">
        <f>IF('all SD'!A490="","",'all SD'!A490)</f>
        <v>V</v>
      </c>
      <c r="B491">
        <f>IF('all SD'!B490="","",'all SD'!B490)</f>
        <v>26046</v>
      </c>
      <c r="C491" t="str">
        <f>IF('all SD'!C490="","",'all SD'!C490)</f>
        <v>39G8</v>
      </c>
      <c r="D491">
        <f>IF('all SD'!D490="","",'all SD'!D490)</f>
        <v>26</v>
      </c>
      <c r="E491" s="26">
        <f>IF('all SD'!E490="","",'all SD'!E490)</f>
        <v>55</v>
      </c>
      <c r="F491">
        <f>IF('all SD'!F490="","",'all SD'!F490)</f>
        <v>20.2</v>
      </c>
      <c r="G491">
        <f>IF('all SD'!G490="","",'all SD'!G490)</f>
        <v>18</v>
      </c>
      <c r="H491" s="27">
        <f>IF('all SD'!H490="","",'all SD'!H490)</f>
        <v>6.7</v>
      </c>
      <c r="I491">
        <f>IF('all SD'!BO490="","",'all SD'!BO490)</f>
        <v>55</v>
      </c>
      <c r="J491">
        <f>IF('all SD'!BP490="","",'all SD'!BP490)</f>
        <v>21.8</v>
      </c>
      <c r="K491">
        <f>IF('all SD'!BQ490="","",'all SD'!BQ490)</f>
        <v>18</v>
      </c>
      <c r="L491" s="27">
        <f>IF('all SD'!BR490="","",'all SD'!BR490)</f>
        <v>5.07</v>
      </c>
      <c r="M491">
        <f>IF('all SD'!AT490="","",'all SD'!AT490)</f>
        <v>81</v>
      </c>
      <c r="N491" t="str">
        <f>IF('all SD'!BF490="","",'all SD'!BF490)</f>
        <v>POL</v>
      </c>
      <c r="O491" t="str">
        <f>IF('all SD'!BG490="","",'all SD'!BG490)</f>
        <v>No</v>
      </c>
      <c r="P491">
        <f>IF('all SD'!BH490="","",'all SD'!BH490)</f>
        <v>1</v>
      </c>
      <c r="Q491" t="str">
        <f>IF('all SD'!BI490="","",'all SD'!BI490)</f>
        <v/>
      </c>
      <c r="R491">
        <f>IF('all SD'!BJ490="","",'all SD'!BJ490)</f>
        <v>2.7969450899469366</v>
      </c>
      <c r="S491" t="str">
        <f>IF('all SD'!BK490="","",'all SD'!BK490)</f>
        <v/>
      </c>
      <c r="T491" t="str">
        <f>IF('all SD'!BL490="","",'all SD'!BL490)</f>
        <v/>
      </c>
      <c r="U491">
        <f>IF('all SD'!BM490="","",'all SD'!BM490)</f>
        <v>1.8490203406631864</v>
      </c>
      <c r="V491">
        <f>IF('all SD'!BN490="","",'all SD'!BN490)</f>
        <v>5</v>
      </c>
    </row>
    <row r="492" spans="1:22" x14ac:dyDescent="0.2">
      <c r="A492" s="20" t="str">
        <f>IF('all SD'!A491="","",'all SD'!A491)</f>
        <v>V</v>
      </c>
      <c r="B492">
        <f>IF('all SD'!B491="","",'all SD'!B491)</f>
        <v>26047</v>
      </c>
      <c r="C492" t="str">
        <f>IF('all SD'!C491="","",'all SD'!C491)</f>
        <v>39G8</v>
      </c>
      <c r="D492">
        <f>IF('all SD'!D491="","",'all SD'!D491)</f>
        <v>26</v>
      </c>
      <c r="E492" s="26">
        <f>IF('all SD'!E491="","",'all SD'!E491)</f>
        <v>55</v>
      </c>
      <c r="F492">
        <f>IF('all SD'!F491="","",'all SD'!F491)</f>
        <v>22</v>
      </c>
      <c r="G492">
        <f>IF('all SD'!G491="","",'all SD'!G491)</f>
        <v>18</v>
      </c>
      <c r="H492" s="27">
        <f>IF('all SD'!H491="","",'all SD'!H491)</f>
        <v>22</v>
      </c>
      <c r="I492">
        <f>IF('all SD'!BO491="","",'all SD'!BO491)</f>
        <v>55</v>
      </c>
      <c r="J492">
        <f>IF('all SD'!BP491="","",'all SD'!BP491)</f>
        <v>19</v>
      </c>
      <c r="K492">
        <f>IF('all SD'!BQ491="","",'all SD'!BQ491)</f>
        <v>18</v>
      </c>
      <c r="L492" s="27">
        <f>IF('all SD'!BR491="","",'all SD'!BR491)</f>
        <v>23</v>
      </c>
      <c r="M492">
        <f>IF('all SD'!AT491="","",'all SD'!AT491)</f>
        <v>81</v>
      </c>
      <c r="N492" t="str">
        <f>IF('all SD'!BF491="","",'all SD'!BF491)</f>
        <v>POL</v>
      </c>
      <c r="O492" t="str">
        <f>IF('all SD'!BG491="","",'all SD'!BG491)</f>
        <v>No</v>
      </c>
      <c r="P492">
        <f>IF('all SD'!BH491="","",'all SD'!BH491)</f>
        <v>1</v>
      </c>
      <c r="Q492" t="str">
        <f>IF('all SD'!BI491="","",'all SD'!BI491)</f>
        <v/>
      </c>
      <c r="R492">
        <f>IF('all SD'!BJ491="","",'all SD'!BJ491)</f>
        <v>3.2014052786299616</v>
      </c>
      <c r="S492" t="str">
        <f>IF('all SD'!BK491="","",'all SD'!BK491)</f>
        <v/>
      </c>
      <c r="T492" t="str">
        <f>IF('all SD'!BL491="","",'all SD'!BL491)</f>
        <v/>
      </c>
      <c r="U492">
        <f>IF('all SD'!BM491="","",'all SD'!BM491)</f>
        <v>3.2014052786299616</v>
      </c>
      <c r="V492">
        <f>IF('all SD'!BN491="","",'all SD'!BN491)</f>
        <v>5</v>
      </c>
    </row>
    <row r="493" spans="1:22" x14ac:dyDescent="0.2">
      <c r="A493" s="20" t="str">
        <f>IF('all SD'!A492="","",'all SD'!A492)</f>
        <v>I</v>
      </c>
      <c r="B493">
        <f>IF('all SD'!B492="","",'all SD'!B492)</f>
        <v>26048</v>
      </c>
      <c r="C493" t="str">
        <f>IF('all SD'!C492="","",'all SD'!C492)</f>
        <v>39H0</v>
      </c>
      <c r="D493">
        <f>IF('all SD'!D492="","",'all SD'!D492)</f>
        <v>26</v>
      </c>
      <c r="E493" s="26">
        <f>IF('all SD'!E492="","",'all SD'!E492)</f>
        <v>55</v>
      </c>
      <c r="F493">
        <f>IF('all SD'!F492="","",'all SD'!F492)</f>
        <v>28.4</v>
      </c>
      <c r="G493">
        <f>IF('all SD'!G492="","",'all SD'!G492)</f>
        <v>20</v>
      </c>
      <c r="H493" s="27">
        <f>IF('all SD'!H492="","",'all SD'!H492)</f>
        <v>3.4</v>
      </c>
      <c r="I493">
        <f>IF('all SD'!BO492="","",'all SD'!BO492)</f>
        <v>55</v>
      </c>
      <c r="J493">
        <f>IF('all SD'!BP492="","",'all SD'!BP492)</f>
        <v>21.8</v>
      </c>
      <c r="K493">
        <f>IF('all SD'!BQ492="","",'all SD'!BQ492)</f>
        <v>19</v>
      </c>
      <c r="L493" s="27">
        <f>IF('all SD'!BR492="","",'all SD'!BR492)</f>
        <v>55.9</v>
      </c>
      <c r="M493">
        <f>IF('all SD'!AT492="","",'all SD'!AT492)</f>
        <v>77</v>
      </c>
      <c r="N493" t="str">
        <f>IF('all SD'!BF492="","",'all SD'!BF492)</f>
        <v>RUS</v>
      </c>
      <c r="O493" t="str">
        <f>IF('all SD'!BG492="","",'all SD'!BG492)</f>
        <v>No</v>
      </c>
      <c r="P493">
        <f>IF('all SD'!BH492="","",'all SD'!BH492)</f>
        <v>1</v>
      </c>
      <c r="Q493">
        <f>IF('all SD'!BI492="","",'all SD'!BI492)</f>
        <v>1</v>
      </c>
      <c r="R493">
        <f>IF('all SD'!BJ492="","",'all SD'!BJ492)</f>
        <v>7.8732168493753347</v>
      </c>
      <c r="S493" t="str">
        <f>IF('all SD'!BK492="","",'all SD'!BK492)</f>
        <v/>
      </c>
      <c r="T493" t="str">
        <f>IF('all SD'!BL492="","",'all SD'!BL492)</f>
        <v/>
      </c>
      <c r="U493">
        <f>IF('all SD'!BM492="","",'all SD'!BM492)</f>
        <v>7.8732168493753347</v>
      </c>
      <c r="V493">
        <f>IF('all SD'!BN492="","",'all SD'!BN492)</f>
        <v>4</v>
      </c>
    </row>
    <row r="494" spans="1:22" x14ac:dyDescent="0.2">
      <c r="A494" s="20" t="str">
        <f>IF('all SD'!A493="","",'all SD'!A493)</f>
        <v>V</v>
      </c>
      <c r="B494">
        <f>IF('all SD'!B493="","",'all SD'!B493)</f>
        <v>26050</v>
      </c>
      <c r="C494" t="str">
        <f>IF('all SD'!C493="","",'all SD'!C493)</f>
        <v>40G8</v>
      </c>
      <c r="D494">
        <f>IF('all SD'!D493="","",'all SD'!D493)</f>
        <v>26</v>
      </c>
      <c r="E494" s="26">
        <f>IF('all SD'!E493="","",'all SD'!E493)</f>
        <v>55</v>
      </c>
      <c r="F494">
        <f>IF('all SD'!F493="","",'all SD'!F493)</f>
        <v>38.299999999999997</v>
      </c>
      <c r="G494">
        <f>IF('all SD'!G493="","",'all SD'!G493)</f>
        <v>18</v>
      </c>
      <c r="H494" s="27">
        <f>IF('all SD'!H493="","",'all SD'!H493)</f>
        <v>3.6</v>
      </c>
      <c r="I494">
        <f>IF('all SD'!BO493="","",'all SD'!BO493)</f>
        <v>55</v>
      </c>
      <c r="J494">
        <f>IF('all SD'!BP493="","",'all SD'!BP493)</f>
        <v>35.5</v>
      </c>
      <c r="K494">
        <f>IF('all SD'!BQ493="","",'all SD'!BQ493)</f>
        <v>18</v>
      </c>
      <c r="L494" s="27">
        <f>IF('all SD'!BR493="","",'all SD'!BR493)</f>
        <v>6.5</v>
      </c>
      <c r="M494">
        <f>IF('all SD'!AT493="","",'all SD'!AT493)</f>
        <v>65.2</v>
      </c>
      <c r="N494" t="str">
        <f>IF('all SD'!BF493="","",'all SD'!BF493)</f>
        <v>POL</v>
      </c>
      <c r="O494" t="str">
        <f>IF('all SD'!BG493="","",'all SD'!BG493)</f>
        <v>No</v>
      </c>
      <c r="P494">
        <f>IF('all SD'!BH493="","",'all SD'!BH493)</f>
        <v>1</v>
      </c>
      <c r="Q494" t="str">
        <f>IF('all SD'!BI493="","",'all SD'!BI493)</f>
        <v/>
      </c>
      <c r="R494">
        <f>IF('all SD'!BJ493="","",'all SD'!BJ493)</f>
        <v>3.2443934343772014</v>
      </c>
      <c r="S494" t="str">
        <f>IF('all SD'!BK493="","",'all SD'!BK493)</f>
        <v/>
      </c>
      <c r="T494" t="str">
        <f>IF('all SD'!BL493="","",'all SD'!BL493)</f>
        <v/>
      </c>
      <c r="U494">
        <f>IF('all SD'!BM493="","",'all SD'!BM493)</f>
        <v>3.2443934343772014</v>
      </c>
      <c r="V494">
        <f>IF('all SD'!BN493="","",'all SD'!BN493)</f>
        <v>4</v>
      </c>
    </row>
    <row r="495" spans="1:22" x14ac:dyDescent="0.2">
      <c r="A495" s="20" t="str">
        <f>IF('all SD'!A494="","",'all SD'!A494)</f>
        <v>V</v>
      </c>
      <c r="B495">
        <f>IF('all SD'!B494="","",'all SD'!B494)</f>
        <v>26051</v>
      </c>
      <c r="C495" t="str">
        <f>IF('all SD'!C494="","",'all SD'!C494)</f>
        <v>40G9</v>
      </c>
      <c r="D495">
        <f>IF('all SD'!D494="","",'all SD'!D494)</f>
        <v>26</v>
      </c>
      <c r="E495" s="26">
        <f>IF('all SD'!E494="","",'all SD'!E494)</f>
        <v>55</v>
      </c>
      <c r="F495">
        <f>IF('all SD'!F494="","",'all SD'!F494)</f>
        <v>35</v>
      </c>
      <c r="G495">
        <f>IF('all SD'!G494="","",'all SD'!G494)</f>
        <v>19</v>
      </c>
      <c r="H495" s="27">
        <f>IF('all SD'!H494="","",'all SD'!H494)</f>
        <v>42</v>
      </c>
      <c r="I495">
        <f>IF('all SD'!BO494="","",'all SD'!BO494)</f>
        <v>55</v>
      </c>
      <c r="J495">
        <f>IF('all SD'!BP494="","",'all SD'!BP494)</f>
        <v>37.06</v>
      </c>
      <c r="K495">
        <f>IF('all SD'!BQ494="","",'all SD'!BQ494)</f>
        <v>19</v>
      </c>
      <c r="L495" s="27">
        <f>IF('all SD'!BR494="","",'all SD'!BR494)</f>
        <v>44.52</v>
      </c>
      <c r="M495">
        <f>IF('all SD'!AT494="","",'all SD'!AT494)</f>
        <v>82</v>
      </c>
      <c r="N495" t="str">
        <f>IF('all SD'!BF494="","",'all SD'!BF494)</f>
        <v>RUS</v>
      </c>
      <c r="O495" t="str">
        <f>IF('all SD'!BG494="","",'all SD'!BG494)</f>
        <v>No</v>
      </c>
      <c r="P495" t="str">
        <f>IF('all SD'!BH494="","",'all SD'!BH494)</f>
        <v/>
      </c>
      <c r="Q495" t="str">
        <f>IF('all SD'!BI494="","",'all SD'!BI494)</f>
        <v/>
      </c>
      <c r="R495">
        <f>IF('all SD'!BJ494="","",'all SD'!BJ494)</f>
        <v>2.5041001354336423</v>
      </c>
      <c r="S495" t="str">
        <f>IF('all SD'!BK494="","",'all SD'!BK494)</f>
        <v/>
      </c>
      <c r="T495" t="str">
        <f>IF('all SD'!BL494="","",'all SD'!BL494)</f>
        <v/>
      </c>
      <c r="U495">
        <f>IF('all SD'!BM494="","",'all SD'!BM494)</f>
        <v>2.5041001354336423</v>
      </c>
      <c r="V495">
        <f>IF('all SD'!BN494="","",'all SD'!BN494)</f>
        <v>5</v>
      </c>
    </row>
    <row r="496" spans="1:22" x14ac:dyDescent="0.2">
      <c r="A496" s="20" t="str">
        <f>IF('all SD'!A495="","",'all SD'!A495)</f>
        <v>V</v>
      </c>
      <c r="B496">
        <f>IF('all SD'!B495="","",'all SD'!B495)</f>
        <v>26052</v>
      </c>
      <c r="C496" t="str">
        <f>IF('all SD'!C495="","",'all SD'!C495)</f>
        <v>40H0</v>
      </c>
      <c r="D496">
        <f>IF('all SD'!D495="","",'all SD'!D495)</f>
        <v>26</v>
      </c>
      <c r="E496" s="26">
        <f>IF('all SD'!E495="","",'all SD'!E495)</f>
        <v>55</v>
      </c>
      <c r="F496">
        <f>IF('all SD'!F495="","",'all SD'!F495)</f>
        <v>30.4</v>
      </c>
      <c r="G496">
        <f>IF('all SD'!G495="","",'all SD'!G495)</f>
        <v>20</v>
      </c>
      <c r="H496" s="27">
        <f>IF('all SD'!H495="","",'all SD'!H495)</f>
        <v>36.6</v>
      </c>
      <c r="I496">
        <f>IF('all SD'!BO495="","",'all SD'!BO495)</f>
        <v>55</v>
      </c>
      <c r="J496">
        <f>IF('all SD'!BP495="","",'all SD'!BP495)</f>
        <v>29.2</v>
      </c>
      <c r="K496">
        <f>IF('all SD'!BQ495="","",'all SD'!BQ495)</f>
        <v>20</v>
      </c>
      <c r="L496" s="27">
        <f>IF('all SD'!BR495="","",'all SD'!BR495)</f>
        <v>39.200000000000003</v>
      </c>
      <c r="M496">
        <f>IF('all SD'!AT495="","",'all SD'!AT495)</f>
        <v>66</v>
      </c>
      <c r="N496" t="str">
        <f>IF('all SD'!BF495="","",'all SD'!BF495)</f>
        <v>LTU</v>
      </c>
      <c r="O496" t="str">
        <f>IF('all SD'!BG495="","",'all SD'!BG495)</f>
        <v>No</v>
      </c>
      <c r="P496">
        <f>IF('all SD'!BH495="","",'all SD'!BH495)</f>
        <v>1</v>
      </c>
      <c r="Q496" t="str">
        <f>IF('all SD'!BI495="","",'all SD'!BI495)</f>
        <v/>
      </c>
      <c r="R496">
        <f>IF('all SD'!BJ495="","",'all SD'!BJ495)</f>
        <v>1.9416818880549238</v>
      </c>
      <c r="S496" t="str">
        <f>IF('all SD'!BK495="","",'all SD'!BK495)</f>
        <v/>
      </c>
      <c r="T496" t="str">
        <f>IF('all SD'!BL495="","",'all SD'!BL495)</f>
        <v/>
      </c>
      <c r="U496">
        <f>IF('all SD'!BM495="","",'all SD'!BM495)</f>
        <v>1.9416818880549238</v>
      </c>
      <c r="V496">
        <f>IF('all SD'!BN495="","",'all SD'!BN495)</f>
        <v>4</v>
      </c>
    </row>
    <row r="497" spans="1:22" x14ac:dyDescent="0.2">
      <c r="A497" s="20" t="str">
        <f>IF('all SD'!A496="","",'all SD'!A496)</f>
        <v>V</v>
      </c>
      <c r="B497">
        <f>IF('all SD'!B496="","",'all SD'!B496)</f>
        <v>26053</v>
      </c>
      <c r="C497" t="str">
        <f>IF('all SD'!C496="","",'all SD'!C496)</f>
        <v>40G8</v>
      </c>
      <c r="D497">
        <f>IF('all SD'!D496="","",'all SD'!D496)</f>
        <v>26</v>
      </c>
      <c r="E497" s="26">
        <f>IF('all SD'!E496="","",'all SD'!E496)</f>
        <v>55</v>
      </c>
      <c r="F497">
        <f>IF('all SD'!F496="","",'all SD'!F496)</f>
        <v>42</v>
      </c>
      <c r="G497">
        <f>IF('all SD'!G496="","",'all SD'!G496)</f>
        <v>18</v>
      </c>
      <c r="H497" s="27">
        <f>IF('all SD'!H496="","",'all SD'!H496)</f>
        <v>0.7</v>
      </c>
      <c r="I497">
        <f>IF('all SD'!BO496="","",'all SD'!BO496)</f>
        <v>55</v>
      </c>
      <c r="J497">
        <f>IF('all SD'!BP496="","",'all SD'!BP496)</f>
        <v>39.299999999999997</v>
      </c>
      <c r="K497">
        <f>IF('all SD'!BQ496="","",'all SD'!BQ496)</f>
        <v>18</v>
      </c>
      <c r="L497" s="27">
        <f>IF('all SD'!BR496="","",'all SD'!BR496)</f>
        <v>2.9</v>
      </c>
      <c r="M497">
        <f>IF('all SD'!AT496="","",'all SD'!AT496)</f>
        <v>76</v>
      </c>
      <c r="N497" t="str">
        <f>IF('all SD'!BF496="","",'all SD'!BF496)</f>
        <v>POL</v>
      </c>
      <c r="O497" t="str">
        <f>IF('all SD'!BG496="","",'all SD'!BG496)</f>
        <v>No</v>
      </c>
      <c r="P497">
        <f>IF('all SD'!BH496="","",'all SD'!BH496)</f>
        <v>2</v>
      </c>
      <c r="Q497" t="str">
        <f>IF('all SD'!BI496="","",'all SD'!BI496)</f>
        <v/>
      </c>
      <c r="R497">
        <f>IF('all SD'!BJ496="","",'all SD'!BJ496)</f>
        <v>2.9762575003642535</v>
      </c>
      <c r="S497" t="str">
        <f>IF('all SD'!BK496="","",'all SD'!BK496)</f>
        <v/>
      </c>
      <c r="T497" t="str">
        <f>IF('all SD'!BL496="","",'all SD'!BL496)</f>
        <v/>
      </c>
      <c r="U497">
        <f>IF('all SD'!BM496="","",'all SD'!BM496)</f>
        <v>2.9762575003642535</v>
      </c>
      <c r="V497">
        <f>IF('all SD'!BN496="","",'all SD'!BN496)</f>
        <v>4</v>
      </c>
    </row>
    <row r="498" spans="1:22" x14ac:dyDescent="0.2">
      <c r="A498" s="20" t="str">
        <f>IF('all SD'!A497="","",'all SD'!A497)</f>
        <v>V</v>
      </c>
      <c r="B498">
        <f>IF('all SD'!B497="","",'all SD'!B497)</f>
        <v>26055</v>
      </c>
      <c r="C498" t="str">
        <f>IF('all SD'!C497="","",'all SD'!C497)</f>
        <v>40G8</v>
      </c>
      <c r="D498">
        <f>IF('all SD'!D497="","",'all SD'!D497)</f>
        <v>26</v>
      </c>
      <c r="E498" s="26">
        <f>IF('all SD'!E497="","",'all SD'!E497)</f>
        <v>55</v>
      </c>
      <c r="F498">
        <f>IF('all SD'!F497="","",'all SD'!F497)</f>
        <v>48</v>
      </c>
      <c r="G498">
        <f>IF('all SD'!G497="","",'all SD'!G497)</f>
        <v>18</v>
      </c>
      <c r="H498" s="27">
        <f>IF('all SD'!H497="","",'all SD'!H497)</f>
        <v>8</v>
      </c>
      <c r="I498">
        <f>IF('all SD'!BO497="","",'all SD'!BO497)</f>
        <v>55</v>
      </c>
      <c r="J498">
        <f>IF('all SD'!BP497="","",'all SD'!BP497)</f>
        <v>48</v>
      </c>
      <c r="K498">
        <f>IF('all SD'!BQ497="","",'all SD'!BQ497)</f>
        <v>18</v>
      </c>
      <c r="L498" s="27">
        <f>IF('all SD'!BR497="","",'all SD'!BR497)</f>
        <v>11</v>
      </c>
      <c r="M498">
        <f>IF('all SD'!AT497="","",'all SD'!AT497)</f>
        <v>70</v>
      </c>
      <c r="N498" t="str">
        <f>IF('all SD'!BF497="","",'all SD'!BF497)</f>
        <v>POL</v>
      </c>
      <c r="O498" t="str">
        <f>IF('all SD'!BG497="","",'all SD'!BG497)</f>
        <v>No</v>
      </c>
      <c r="P498">
        <f>IF('all SD'!BH497="","",'all SD'!BH497)</f>
        <v>2</v>
      </c>
      <c r="Q498" t="str">
        <f>IF('all SD'!BI497="","",'all SD'!BI497)</f>
        <v/>
      </c>
      <c r="R498">
        <f>IF('all SD'!BJ497="","",'all SD'!BJ497)</f>
        <v>1.6862501290279568</v>
      </c>
      <c r="S498" t="str">
        <f>IF('all SD'!BK497="","",'all SD'!BK497)</f>
        <v/>
      </c>
      <c r="T498" t="str">
        <f>IF('all SD'!BL497="","",'all SD'!BL497)</f>
        <v/>
      </c>
      <c r="U498">
        <f>IF('all SD'!BM497="","",'all SD'!BM497)</f>
        <v>1.6862501290279568</v>
      </c>
      <c r="V498">
        <f>IF('all SD'!BN497="","",'all SD'!BN497)</f>
        <v>4</v>
      </c>
    </row>
    <row r="499" spans="1:22" x14ac:dyDescent="0.2">
      <c r="A499" s="20" t="str">
        <f>IF('all SD'!A498="","",'all SD'!A498)</f>
        <v>V</v>
      </c>
      <c r="B499">
        <f>IF('all SD'!B498="","",'all SD'!B498)</f>
        <v>26057</v>
      </c>
      <c r="C499" t="str">
        <f>IF('all SD'!C498="","",'all SD'!C498)</f>
        <v>40H0</v>
      </c>
      <c r="D499">
        <f>IF('all SD'!D498="","",'all SD'!D498)</f>
        <v>26</v>
      </c>
      <c r="E499" s="26">
        <f>IF('all SD'!E498="","",'all SD'!E498)</f>
        <v>55</v>
      </c>
      <c r="F499">
        <f>IF('all SD'!F498="","",'all SD'!F498)</f>
        <v>43.1</v>
      </c>
      <c r="G499">
        <f>IF('all SD'!G498="","",'all SD'!G498)</f>
        <v>19</v>
      </c>
      <c r="H499" s="27">
        <f>IF('all SD'!H498="","",'all SD'!H498)</f>
        <v>58</v>
      </c>
      <c r="I499">
        <f>IF('all SD'!BO498="","",'all SD'!BO498)</f>
        <v>55</v>
      </c>
      <c r="J499">
        <f>IF('all SD'!BP498="","",'all SD'!BP498)</f>
        <v>43.7</v>
      </c>
      <c r="K499">
        <f>IF('all SD'!BQ498="","",'all SD'!BQ498)</f>
        <v>20</v>
      </c>
      <c r="L499" s="27">
        <f>IF('all SD'!BR498="","",'all SD'!BR498)</f>
        <v>0.9</v>
      </c>
      <c r="M499">
        <f>IF('all SD'!AT498="","",'all SD'!AT498)</f>
        <v>75</v>
      </c>
      <c r="N499" t="str">
        <f>IF('all SD'!BF498="","",'all SD'!BF498)</f>
        <v>LTU</v>
      </c>
      <c r="O499" t="str">
        <f>IF('all SD'!BG498="","",'all SD'!BG498)</f>
        <v>No</v>
      </c>
      <c r="P499">
        <f>IF('all SD'!BH498="","",'all SD'!BH498)</f>
        <v>2</v>
      </c>
      <c r="Q499" t="str">
        <f>IF('all SD'!BI498="","",'all SD'!BI498)</f>
        <v/>
      </c>
      <c r="R499">
        <f>IF('all SD'!BJ498="","",'all SD'!BJ498)</f>
        <v>1.7918012629237461</v>
      </c>
      <c r="S499" t="str">
        <f>IF('all SD'!BK498="","",'all SD'!BK498)</f>
        <v/>
      </c>
      <c r="T499" t="str">
        <f>IF('all SD'!BL498="","",'all SD'!BL498)</f>
        <v/>
      </c>
      <c r="U499">
        <f>IF('all SD'!BM498="","",'all SD'!BM498)</f>
        <v>1.7918012629237461</v>
      </c>
      <c r="V499">
        <f>IF('all SD'!BN498="","",'all SD'!BN498)</f>
        <v>4</v>
      </c>
    </row>
    <row r="500" spans="1:22" x14ac:dyDescent="0.2">
      <c r="A500" s="20" t="str">
        <f>IF('all SD'!A499="","",'all SD'!A499)</f>
        <v>V</v>
      </c>
      <c r="B500">
        <f>IF('all SD'!B499="","",'all SD'!B499)</f>
        <v>26058</v>
      </c>
      <c r="C500" t="str">
        <f>IF('all SD'!C499="","",'all SD'!C499)</f>
        <v>40H0</v>
      </c>
      <c r="D500">
        <f>IF('all SD'!D499="","",'all SD'!D499)</f>
        <v>26</v>
      </c>
      <c r="E500" s="26">
        <f>IF('all SD'!E499="","",'all SD'!E499)</f>
        <v>55</v>
      </c>
      <c r="F500">
        <f>IF('all SD'!F499="","",'all SD'!F499)</f>
        <v>40.1</v>
      </c>
      <c r="G500">
        <f>IF('all SD'!G499="","",'all SD'!G499)</f>
        <v>20</v>
      </c>
      <c r="H500" s="27">
        <f>IF('all SD'!H499="","",'all SD'!H499)</f>
        <v>17.600000000000001</v>
      </c>
      <c r="I500">
        <f>IF('all SD'!BO499="","",'all SD'!BO499)</f>
        <v>55</v>
      </c>
      <c r="J500">
        <f>IF('all SD'!BP499="","",'all SD'!BP499)</f>
        <v>38.4</v>
      </c>
      <c r="K500">
        <f>IF('all SD'!BQ499="","",'all SD'!BQ499)</f>
        <v>20</v>
      </c>
      <c r="L500" s="27">
        <f>IF('all SD'!BR499="","",'all SD'!BR499)</f>
        <v>18.899999999999999</v>
      </c>
      <c r="M500">
        <f>IF('all SD'!AT499="","",'all SD'!AT499)</f>
        <v>72</v>
      </c>
      <c r="N500" t="str">
        <f>IF('all SD'!BF499="","",'all SD'!BF499)</f>
        <v>LTU</v>
      </c>
      <c r="O500" t="str">
        <f>IF('all SD'!BG499="","",'all SD'!BG499)</f>
        <v>No</v>
      </c>
      <c r="P500">
        <f>IF('all SD'!BH499="","",'all SD'!BH499)</f>
        <v>2</v>
      </c>
      <c r="Q500" t="str">
        <f>IF('all SD'!BI499="","",'all SD'!BI499)</f>
        <v/>
      </c>
      <c r="R500">
        <f>IF('all SD'!BJ499="","",'all SD'!BJ499)</f>
        <v>1.8744903697758972</v>
      </c>
      <c r="S500" t="str">
        <f>IF('all SD'!BK499="","",'all SD'!BK499)</f>
        <v/>
      </c>
      <c r="T500" t="str">
        <f>IF('all SD'!BL499="","",'all SD'!BL499)</f>
        <v/>
      </c>
      <c r="U500">
        <f>IF('all SD'!BM499="","",'all SD'!BM499)</f>
        <v>1.8744903697758972</v>
      </c>
      <c r="V500">
        <f>IF('all SD'!BN499="","",'all SD'!BN499)</f>
        <v>4</v>
      </c>
    </row>
    <row r="501" spans="1:22" x14ac:dyDescent="0.2">
      <c r="A501" s="20" t="str">
        <f>IF('all SD'!A500="","",'all SD'!A500)</f>
        <v>V</v>
      </c>
      <c r="B501">
        <f>IF('all SD'!B500="","",'all SD'!B500)</f>
        <v>26060</v>
      </c>
      <c r="C501" t="str">
        <f>IF('all SD'!C500="","",'all SD'!C500)</f>
        <v>40G9</v>
      </c>
      <c r="D501">
        <f>IF('all SD'!D500="","",'all SD'!D500)</f>
        <v>26</v>
      </c>
      <c r="E501" s="26">
        <f>IF('all SD'!E500="","",'all SD'!E500)</f>
        <v>55</v>
      </c>
      <c r="F501">
        <f>IF('all SD'!F500="","",'all SD'!F500)</f>
        <v>59.2</v>
      </c>
      <c r="G501">
        <f>IF('all SD'!G500="","",'all SD'!G500)</f>
        <v>19</v>
      </c>
      <c r="H501" s="27">
        <f>IF('all SD'!H500="","",'all SD'!H500)</f>
        <v>19.3</v>
      </c>
      <c r="I501">
        <f>IF('all SD'!BO500="","",'all SD'!BO500)</f>
        <v>55</v>
      </c>
      <c r="J501">
        <f>IF('all SD'!BP500="","",'all SD'!BP500)</f>
        <v>59.3</v>
      </c>
      <c r="K501">
        <f>IF('all SD'!BQ500="","",'all SD'!BQ500)</f>
        <v>19</v>
      </c>
      <c r="L501" s="27">
        <f>IF('all SD'!BR500="","",'all SD'!BR500)</f>
        <v>22.2</v>
      </c>
      <c r="M501">
        <f>IF('all SD'!AT500="","",'all SD'!AT500)</f>
        <v>73</v>
      </c>
      <c r="N501" t="str">
        <f>IF('all SD'!BF500="","",'all SD'!BF500)</f>
        <v>LAT</v>
      </c>
      <c r="O501" t="str">
        <f>IF('all SD'!BG500="","",'all SD'!BG500)</f>
        <v>No</v>
      </c>
      <c r="P501">
        <f>IF('all SD'!BH500="","",'all SD'!BH500)</f>
        <v>2</v>
      </c>
      <c r="Q501" t="str">
        <f>IF('all SD'!BI500="","",'all SD'!BI500)</f>
        <v/>
      </c>
      <c r="R501">
        <f>IF('all SD'!BJ500="","",'all SD'!BJ500)</f>
        <v>1.6310750703500547</v>
      </c>
      <c r="S501" t="str">
        <f>IF('all SD'!BK500="","",'all SD'!BK500)</f>
        <v/>
      </c>
      <c r="T501" t="str">
        <f>IF('all SD'!BL500="","",'all SD'!BL500)</f>
        <v/>
      </c>
      <c r="U501">
        <f>IF('all SD'!BM500="","",'all SD'!BM500)</f>
        <v>1.6310750703500547</v>
      </c>
      <c r="V501">
        <f>IF('all SD'!BN500="","",'all SD'!BN500)</f>
        <v>4</v>
      </c>
    </row>
    <row r="502" spans="1:22" x14ac:dyDescent="0.2">
      <c r="A502" s="20" t="str">
        <f>IF('all SD'!A501="","",'all SD'!A501)</f>
        <v>V</v>
      </c>
      <c r="B502">
        <f>IF('all SD'!B501="","",'all SD'!B501)</f>
        <v>26064</v>
      </c>
      <c r="C502" t="str">
        <f>IF('all SD'!C501="","",'all SD'!C501)</f>
        <v>41G9</v>
      </c>
      <c r="D502">
        <f>IF('all SD'!D501="","",'all SD'!D501)</f>
        <v>26</v>
      </c>
      <c r="E502" s="26">
        <f>IF('all SD'!E501="","",'all SD'!E501)</f>
        <v>56</v>
      </c>
      <c r="F502">
        <f>IF('all SD'!F501="","",'all SD'!F501)</f>
        <v>1.5</v>
      </c>
      <c r="G502">
        <f>IF('all SD'!G501="","",'all SD'!G501)</f>
        <v>19</v>
      </c>
      <c r="H502" s="27">
        <f>IF('all SD'!H501="","",'all SD'!H501)</f>
        <v>26.1</v>
      </c>
      <c r="I502">
        <f>IF('all SD'!BO501="","",'all SD'!BO501)</f>
        <v>56</v>
      </c>
      <c r="J502">
        <f>IF('all SD'!BP501="","",'all SD'!BP501)</f>
        <v>2.9</v>
      </c>
      <c r="K502">
        <f>IF('all SD'!BQ501="","",'all SD'!BQ501)</f>
        <v>19</v>
      </c>
      <c r="L502" s="27">
        <f>IF('all SD'!BR501="","",'all SD'!BR501)</f>
        <v>27.8</v>
      </c>
      <c r="M502">
        <f>IF('all SD'!AT501="","",'all SD'!AT501)</f>
        <v>70</v>
      </c>
      <c r="N502" t="str">
        <f>IF('all SD'!BF501="","",'all SD'!BF501)</f>
        <v>LTU</v>
      </c>
      <c r="O502" t="str">
        <f>IF('all SD'!BG501="","",'all SD'!BG501)</f>
        <v>No</v>
      </c>
      <c r="P502">
        <f>IF('all SD'!BH501="","",'all SD'!BH501)</f>
        <v>1</v>
      </c>
      <c r="Q502" t="str">
        <f>IF('all SD'!BI501="","",'all SD'!BI501)</f>
        <v/>
      </c>
      <c r="R502">
        <f>IF('all SD'!BJ501="","",'all SD'!BJ501)</f>
        <v>1.6961531714075986</v>
      </c>
      <c r="S502" t="str">
        <f>IF('all SD'!BK501="","",'all SD'!BK501)</f>
        <v/>
      </c>
      <c r="T502" t="str">
        <f>IF('all SD'!BL501="","",'all SD'!BL501)</f>
        <v/>
      </c>
      <c r="U502">
        <f>IF('all SD'!BM501="","",'all SD'!BM501)</f>
        <v>1.6961531714075986</v>
      </c>
      <c r="V502">
        <f>IF('all SD'!BN501="","",'all SD'!BN501)</f>
        <v>4</v>
      </c>
    </row>
    <row r="503" spans="1:22" x14ac:dyDescent="0.2">
      <c r="A503" s="20" t="str">
        <f>IF('all SD'!A502="","",'all SD'!A502)</f>
        <v>V</v>
      </c>
      <c r="B503">
        <f>IF('all SD'!B502="","",'all SD'!B502)</f>
        <v>26067</v>
      </c>
      <c r="C503" t="str">
        <f>IF('all SD'!C502="","",'all SD'!C502)</f>
        <v>41G9</v>
      </c>
      <c r="D503">
        <f>IF('all SD'!D502="","",'all SD'!D502)</f>
        <v>26</v>
      </c>
      <c r="E503" s="26">
        <f>IF('all SD'!E502="","",'all SD'!E502)</f>
        <v>56</v>
      </c>
      <c r="F503">
        <f>IF('all SD'!F502="","",'all SD'!F502)</f>
        <v>7.5</v>
      </c>
      <c r="G503">
        <f>IF('all SD'!G502="","",'all SD'!G502)</f>
        <v>19</v>
      </c>
      <c r="H503" s="27">
        <f>IF('all SD'!H502="","",'all SD'!H502)</f>
        <v>34.200000000000003</v>
      </c>
      <c r="I503">
        <f>IF('all SD'!BO502="","",'all SD'!BO502)</f>
        <v>56</v>
      </c>
      <c r="J503">
        <f>IF('all SD'!BP502="","",'all SD'!BP502)</f>
        <v>9.1</v>
      </c>
      <c r="K503">
        <f>IF('all SD'!BQ502="","",'all SD'!BQ502)</f>
        <v>19</v>
      </c>
      <c r="L503" s="27">
        <f>IF('all SD'!BR502="","",'all SD'!BR502)</f>
        <v>35.6</v>
      </c>
      <c r="M503">
        <f>IF('all SD'!AT502="","",'all SD'!AT502)</f>
        <v>63</v>
      </c>
      <c r="N503" t="str">
        <f>IF('all SD'!BF502="","",'all SD'!BF502)</f>
        <v>LAT</v>
      </c>
      <c r="O503" t="str">
        <f>IF('all SD'!BG502="","",'all SD'!BG502)</f>
        <v>No</v>
      </c>
      <c r="P503">
        <f>IF('all SD'!BH502="","",'all SD'!BH502)</f>
        <v>2</v>
      </c>
      <c r="Q503" t="str">
        <f>IF('all SD'!BI502="","",'all SD'!BI502)</f>
        <v/>
      </c>
      <c r="R503">
        <f>IF('all SD'!BJ502="","",'all SD'!BJ502)</f>
        <v>1.7890487355189357</v>
      </c>
      <c r="S503" t="str">
        <f>IF('all SD'!BK502="","",'all SD'!BK502)</f>
        <v/>
      </c>
      <c r="T503" t="str">
        <f>IF('all SD'!BL502="","",'all SD'!BL502)</f>
        <v/>
      </c>
      <c r="U503">
        <f>IF('all SD'!BM502="","",'all SD'!BM502)</f>
        <v>1.7890487355189357</v>
      </c>
      <c r="V503">
        <f>IF('all SD'!BN502="","",'all SD'!BN502)</f>
        <v>4</v>
      </c>
    </row>
    <row r="504" spans="1:22" x14ac:dyDescent="0.2">
      <c r="A504" s="20" t="str">
        <f>IF('all SD'!A503="","",'all SD'!A503)</f>
        <v>V</v>
      </c>
      <c r="B504">
        <f>IF('all SD'!B503="","",'all SD'!B503)</f>
        <v>26069</v>
      </c>
      <c r="C504" t="str">
        <f>IF('all SD'!C503="","",'all SD'!C503)</f>
        <v>41G8</v>
      </c>
      <c r="D504">
        <f>IF('all SD'!D503="","",'all SD'!D503)</f>
        <v>26</v>
      </c>
      <c r="E504" s="26">
        <f>IF('all SD'!E503="","",'all SD'!E503)</f>
        <v>56</v>
      </c>
      <c r="F504">
        <f>IF('all SD'!F503="","",'all SD'!F503)</f>
        <v>13.1</v>
      </c>
      <c r="G504">
        <f>IF('all SD'!G503="","",'all SD'!G503)</f>
        <v>18</v>
      </c>
      <c r="H504" s="27">
        <f>IF('all SD'!H503="","",'all SD'!H503)</f>
        <v>25.2</v>
      </c>
      <c r="I504">
        <f>IF('all SD'!BO503="","",'all SD'!BO503)</f>
        <v>56</v>
      </c>
      <c r="J504">
        <f>IF('all SD'!BP503="","",'all SD'!BP503)</f>
        <v>15.1</v>
      </c>
      <c r="K504">
        <f>IF('all SD'!BQ503="","",'all SD'!BQ503)</f>
        <v>18</v>
      </c>
      <c r="L504" s="27">
        <f>IF('all SD'!BR503="","",'all SD'!BR503)</f>
        <v>28.9</v>
      </c>
      <c r="M504">
        <f>IF('all SD'!AT503="","",'all SD'!AT503)</f>
        <v>72</v>
      </c>
      <c r="N504" t="str">
        <f>IF('all SD'!BF503="","",'all SD'!BF503)</f>
        <v>SWE</v>
      </c>
      <c r="O504" t="str">
        <f>IF('all SD'!BG503="","",'all SD'!BG503)</f>
        <v>No</v>
      </c>
      <c r="P504">
        <f>IF('all SD'!BH503="","",'all SD'!BH503)</f>
        <v>1</v>
      </c>
      <c r="Q504" t="str">
        <f>IF('all SD'!BI503="","",'all SD'!BI503)</f>
        <v/>
      </c>
      <c r="R504">
        <f>IF('all SD'!BJ503="","",'all SD'!BJ503)</f>
        <v>2.8685958724342315</v>
      </c>
      <c r="S504" t="str">
        <f>IF('all SD'!BK503="","",'all SD'!BK503)</f>
        <v/>
      </c>
      <c r="T504" t="str">
        <f>IF('all SD'!BL503="","",'all SD'!BL503)</f>
        <v/>
      </c>
      <c r="U504">
        <f>IF('all SD'!BM503="","",'all SD'!BM503)</f>
        <v>2.8685958724342315</v>
      </c>
      <c r="V504">
        <f>IF('all SD'!BN503="","",'all SD'!BN503)</f>
        <v>4</v>
      </c>
    </row>
    <row r="505" spans="1:22" x14ac:dyDescent="0.2">
      <c r="A505" s="20" t="str">
        <f>IF('all SD'!A504="","",'all SD'!A504)</f>
        <v>V</v>
      </c>
      <c r="B505">
        <f>IF('all SD'!B504="","",'all SD'!B504)</f>
        <v>26071</v>
      </c>
      <c r="C505" t="str">
        <f>IF('all SD'!C504="","",'all SD'!C504)</f>
        <v>41G9</v>
      </c>
      <c r="D505">
        <f>IF('all SD'!D504="","",'all SD'!D504)</f>
        <v>26</v>
      </c>
      <c r="E505" s="26">
        <f>IF('all SD'!E504="","",'all SD'!E504)</f>
        <v>56</v>
      </c>
      <c r="F505">
        <f>IF('all SD'!F504="","",'all SD'!F504)</f>
        <v>13.7</v>
      </c>
      <c r="G505">
        <f>IF('all SD'!G504="","",'all SD'!G504)</f>
        <v>19</v>
      </c>
      <c r="H505" s="27">
        <f>IF('all SD'!H504="","",'all SD'!H504)</f>
        <v>30.3</v>
      </c>
      <c r="I505">
        <f>IF('all SD'!BO504="","",'all SD'!BO504)</f>
        <v>56</v>
      </c>
      <c r="J505">
        <f>IF('all SD'!BP504="","",'all SD'!BP504)</f>
        <v>16.5</v>
      </c>
      <c r="K505">
        <f>IF('all SD'!BQ504="","",'all SD'!BQ504)</f>
        <v>19</v>
      </c>
      <c r="L505" s="27">
        <f>IF('all SD'!BR504="","",'all SD'!BR504)</f>
        <v>33.5</v>
      </c>
      <c r="M505">
        <f>IF('all SD'!AT504="","",'all SD'!AT504)</f>
        <v>103</v>
      </c>
      <c r="N505" t="str">
        <f>IF('all SD'!BF504="","",'all SD'!BF504)</f>
        <v>LAT</v>
      </c>
      <c r="O505" t="str">
        <f>IF('all SD'!BG504="","",'all SD'!BG504)</f>
        <v>No</v>
      </c>
      <c r="P505">
        <f>IF('all SD'!BH504="","",'all SD'!BH504)</f>
        <v>1</v>
      </c>
      <c r="Q505" t="str">
        <f>IF('all SD'!BI504="","",'all SD'!BI504)</f>
        <v/>
      </c>
      <c r="R505">
        <f>IF('all SD'!BJ504="","",'all SD'!BJ504)</f>
        <v>3.3315069253099163</v>
      </c>
      <c r="S505" t="str">
        <f>IF('all SD'!BK504="","",'all SD'!BK504)</f>
        <v/>
      </c>
      <c r="T505" t="str">
        <f>IF('all SD'!BL504="","",'all SD'!BL504)</f>
        <v/>
      </c>
      <c r="U505">
        <f>IF('all SD'!BM504="","",'all SD'!BM504)</f>
        <v>3.3315069253099163</v>
      </c>
      <c r="V505">
        <f>IF('all SD'!BN504="","",'all SD'!BN504)</f>
        <v>6</v>
      </c>
    </row>
    <row r="506" spans="1:22" x14ac:dyDescent="0.2">
      <c r="A506" s="20" t="str">
        <f>IF('all SD'!A505="","",'all SD'!A505)</f>
        <v>V</v>
      </c>
      <c r="B506">
        <f>IF('all SD'!B505="","",'all SD'!B505)</f>
        <v>26073</v>
      </c>
      <c r="C506" t="str">
        <f>IF('all SD'!C505="","",'all SD'!C505)</f>
        <v>41G9</v>
      </c>
      <c r="D506">
        <f>IF('all SD'!D505="","",'all SD'!D505)</f>
        <v>26</v>
      </c>
      <c r="E506" s="26">
        <f>IF('all SD'!E505="","",'all SD'!E505)</f>
        <v>56</v>
      </c>
      <c r="F506">
        <f>IF('all SD'!F505="","",'all SD'!F505)</f>
        <v>15</v>
      </c>
      <c r="G506">
        <f>IF('all SD'!G505="","",'all SD'!G505)</f>
        <v>19</v>
      </c>
      <c r="H506" s="27">
        <f>IF('all SD'!H505="","",'all SD'!H505)</f>
        <v>39</v>
      </c>
      <c r="I506">
        <f>IF('all SD'!BO505="","",'all SD'!BO505)</f>
        <v>56</v>
      </c>
      <c r="J506">
        <f>IF('all SD'!BP505="","",'all SD'!BP505)</f>
        <v>16</v>
      </c>
      <c r="K506">
        <f>IF('all SD'!BQ505="","",'all SD'!BQ505)</f>
        <v>19</v>
      </c>
      <c r="L506" s="27">
        <f>IF('all SD'!BR505="","",'all SD'!BR505)</f>
        <v>44</v>
      </c>
      <c r="M506">
        <f>IF('all SD'!AT505="","",'all SD'!AT505)</f>
        <v>72</v>
      </c>
      <c r="N506" t="str">
        <f>IF('all SD'!BF505="","",'all SD'!BF505)</f>
        <v>LAT</v>
      </c>
      <c r="O506" t="str">
        <f>IF('all SD'!BG505="","",'all SD'!BG505)</f>
        <v>No</v>
      </c>
      <c r="P506">
        <f>IF('all SD'!BH505="","",'all SD'!BH505)</f>
        <v>2</v>
      </c>
      <c r="Q506" t="str">
        <f>IF('all SD'!BI505="","",'all SD'!BI505)</f>
        <v/>
      </c>
      <c r="R506">
        <f>IF('all SD'!BJ505="","",'all SD'!BJ505)</f>
        <v>3.2126293246589537</v>
      </c>
      <c r="S506" t="str">
        <f>IF('all SD'!BK505="","",'all SD'!BK505)</f>
        <v/>
      </c>
      <c r="T506" t="str">
        <f>IF('all SD'!BL505="","",'all SD'!BL505)</f>
        <v/>
      </c>
      <c r="U506">
        <f>IF('all SD'!BM505="","",'all SD'!BM505)</f>
        <v>3.2126293246589537</v>
      </c>
      <c r="V506">
        <f>IF('all SD'!BN505="","",'all SD'!BN505)</f>
        <v>4</v>
      </c>
    </row>
    <row r="507" spans="1:22" x14ac:dyDescent="0.2">
      <c r="A507" s="20" t="str">
        <f>IF('all SD'!A506="","",'all SD'!A506)</f>
        <v>V</v>
      </c>
      <c r="B507">
        <f>IF('all SD'!B506="","",'all SD'!B506)</f>
        <v>26074</v>
      </c>
      <c r="C507" t="str">
        <f>IF('all SD'!C506="","",'all SD'!C506)</f>
        <v>41G8</v>
      </c>
      <c r="D507">
        <f>IF('all SD'!D506="","",'all SD'!D506)</f>
        <v>26</v>
      </c>
      <c r="E507" s="26">
        <f>IF('all SD'!E506="","",'all SD'!E506)</f>
        <v>56</v>
      </c>
      <c r="F507">
        <f>IF('all SD'!F506="","",'all SD'!F506)</f>
        <v>23</v>
      </c>
      <c r="G507">
        <f>IF('all SD'!G506="","",'all SD'!G506)</f>
        <v>18</v>
      </c>
      <c r="H507" s="27">
        <f>IF('all SD'!H506="","",'all SD'!H506)</f>
        <v>35</v>
      </c>
      <c r="I507">
        <f>IF('all SD'!BO506="","",'all SD'!BO506)</f>
        <v>56</v>
      </c>
      <c r="J507">
        <f>IF('all SD'!BP506="","",'all SD'!BP506)</f>
        <v>25</v>
      </c>
      <c r="K507">
        <f>IF('all SD'!BQ506="","",'all SD'!BQ506)</f>
        <v>18</v>
      </c>
      <c r="L507" s="27">
        <f>IF('all SD'!BR506="","",'all SD'!BR506)</f>
        <v>38</v>
      </c>
      <c r="M507">
        <f>IF('all SD'!AT506="","",'all SD'!AT506)</f>
        <v>73</v>
      </c>
      <c r="N507" t="str">
        <f>IF('all SD'!BF506="","",'all SD'!BF506)</f>
        <v>SWE</v>
      </c>
      <c r="O507" t="str">
        <f>IF('all SD'!BG506="","",'all SD'!BG506)</f>
        <v>No</v>
      </c>
      <c r="P507">
        <f>IF('all SD'!BH506="","",'all SD'!BH506)</f>
        <v>1</v>
      </c>
      <c r="Q507" t="str">
        <f>IF('all SD'!BI506="","",'all SD'!BI506)</f>
        <v/>
      </c>
      <c r="R507">
        <f>IF('all SD'!BJ506="","",'all SD'!BJ506)</f>
        <v>2.6155680191030446</v>
      </c>
      <c r="S507" t="str">
        <f>IF('all SD'!BK506="","",'all SD'!BK506)</f>
        <v/>
      </c>
      <c r="T507" t="str">
        <f>IF('all SD'!BL506="","",'all SD'!BL506)</f>
        <v/>
      </c>
      <c r="U507">
        <f>IF('all SD'!BM506="","",'all SD'!BM506)</f>
        <v>2.6155680191030446</v>
      </c>
      <c r="V507">
        <f>IF('all SD'!BN506="","",'all SD'!BN506)</f>
        <v>4</v>
      </c>
    </row>
    <row r="508" spans="1:22" x14ac:dyDescent="0.2">
      <c r="A508" s="20" t="str">
        <f>IF('all SD'!A507="","",'all SD'!A507)</f>
        <v>V</v>
      </c>
      <c r="B508">
        <f>IF('all SD'!B507="","",'all SD'!B507)</f>
        <v>26076</v>
      </c>
      <c r="C508" t="str">
        <f>IF('all SD'!C507="","",'all SD'!C507)</f>
        <v>41G8</v>
      </c>
      <c r="D508">
        <f>IF('all SD'!D507="","",'all SD'!D507)</f>
        <v>26</v>
      </c>
      <c r="E508" s="26">
        <f>IF('all SD'!E507="","",'all SD'!E507)</f>
        <v>56</v>
      </c>
      <c r="F508">
        <f>IF('all SD'!F507="","",'all SD'!F507)</f>
        <v>26</v>
      </c>
      <c r="G508">
        <f>IF('all SD'!G507="","",'all SD'!G507)</f>
        <v>18</v>
      </c>
      <c r="H508" s="27">
        <f>IF('all SD'!H507="","",'all SD'!H507)</f>
        <v>39</v>
      </c>
      <c r="I508">
        <f>IF('all SD'!BO507="","",'all SD'!BO507)</f>
        <v>56</v>
      </c>
      <c r="J508">
        <f>IF('all SD'!BP507="","",'all SD'!BP507)</f>
        <v>28</v>
      </c>
      <c r="K508">
        <f>IF('all SD'!BQ507="","",'all SD'!BQ507)</f>
        <v>18</v>
      </c>
      <c r="L508" s="27">
        <f>IF('all SD'!BR507="","",'all SD'!BR507)</f>
        <v>41</v>
      </c>
      <c r="M508">
        <f>IF('all SD'!AT507="","",'all SD'!AT507)</f>
        <v>73</v>
      </c>
      <c r="N508" t="str">
        <f>IF('all SD'!BF507="","",'all SD'!BF507)</f>
        <v>SWE</v>
      </c>
      <c r="O508" t="str">
        <f>IF('all SD'!BG507="","",'all SD'!BG507)</f>
        <v>No</v>
      </c>
      <c r="P508">
        <f>IF('all SD'!BH507="","",'all SD'!BH507)</f>
        <v>2</v>
      </c>
      <c r="Q508" t="str">
        <f>IF('all SD'!BI507="","",'all SD'!BI507)</f>
        <v/>
      </c>
      <c r="R508">
        <f>IF('all SD'!BJ507="","",'all SD'!BJ507)</f>
        <v>2.2851153279631835</v>
      </c>
      <c r="S508" t="str">
        <f>IF('all SD'!BK507="","",'all SD'!BK507)</f>
        <v/>
      </c>
      <c r="T508" t="str">
        <f>IF('all SD'!BL507="","",'all SD'!BL507)</f>
        <v/>
      </c>
      <c r="U508">
        <f>IF('all SD'!BM507="","",'all SD'!BM507)</f>
        <v>2.2851153279631835</v>
      </c>
      <c r="V508">
        <f>IF('all SD'!BN507="","",'all SD'!BN507)</f>
        <v>4</v>
      </c>
    </row>
    <row r="509" spans="1:22" x14ac:dyDescent="0.2">
      <c r="A509" s="20" t="str">
        <f>IF('all SD'!A508="","",'all SD'!A508)</f>
        <v>V</v>
      </c>
      <c r="B509">
        <f>IF('all SD'!B508="","",'all SD'!B508)</f>
        <v>26077</v>
      </c>
      <c r="C509" t="str">
        <f>IF('all SD'!C508="","",'all SD'!C508)</f>
        <v>41G8</v>
      </c>
      <c r="D509">
        <f>IF('all SD'!D508="","",'all SD'!D508)</f>
        <v>26</v>
      </c>
      <c r="E509" s="26">
        <f>IF('all SD'!E508="","",'all SD'!E508)</f>
        <v>56</v>
      </c>
      <c r="F509">
        <f>IF('all SD'!F508="","",'all SD'!F508)</f>
        <v>27</v>
      </c>
      <c r="G509">
        <f>IF('all SD'!G508="","",'all SD'!G508)</f>
        <v>18</v>
      </c>
      <c r="H509" s="27">
        <f>IF('all SD'!H508="","",'all SD'!H508)</f>
        <v>40</v>
      </c>
      <c r="I509">
        <f>IF('all SD'!BO508="","",'all SD'!BO508)</f>
        <v>56</v>
      </c>
      <c r="J509">
        <f>IF('all SD'!BP508="","",'all SD'!BP508)</f>
        <v>29.4</v>
      </c>
      <c r="K509">
        <f>IF('all SD'!BQ508="","",'all SD'!BQ508)</f>
        <v>18</v>
      </c>
      <c r="L509" s="27">
        <f>IF('all SD'!BR508="","",'all SD'!BR508)</f>
        <v>42.1</v>
      </c>
      <c r="M509">
        <f>IF('all SD'!AT508="","",'all SD'!AT508)</f>
        <v>74</v>
      </c>
      <c r="N509" t="str">
        <f>IF('all SD'!BF508="","",'all SD'!BF508)</f>
        <v>SWE</v>
      </c>
      <c r="O509" t="str">
        <f>IF('all SD'!BG508="","",'all SD'!BG508)</f>
        <v>No</v>
      </c>
      <c r="P509">
        <f>IF('all SD'!BH508="","",'all SD'!BH508)</f>
        <v>2</v>
      </c>
      <c r="Q509" t="str">
        <f>IF('all SD'!BI508="","",'all SD'!BI508)</f>
        <v/>
      </c>
      <c r="R509">
        <f>IF('all SD'!BJ508="","",'all SD'!BJ508)</f>
        <v>2.6656262654273584</v>
      </c>
      <c r="S509" t="str">
        <f>IF('all SD'!BK508="","",'all SD'!BK508)</f>
        <v/>
      </c>
      <c r="T509" t="str">
        <f>IF('all SD'!BL508="","",'all SD'!BL508)</f>
        <v/>
      </c>
      <c r="U509">
        <f>IF('all SD'!BM508="","",'all SD'!BM508)</f>
        <v>2.6656262654273584</v>
      </c>
      <c r="V509">
        <f>IF('all SD'!BN508="","",'all SD'!BN508)</f>
        <v>4</v>
      </c>
    </row>
    <row r="510" spans="1:22" x14ac:dyDescent="0.2">
      <c r="A510" s="20" t="str">
        <f>IF('all SD'!A509="","",'all SD'!A509)</f>
        <v>V</v>
      </c>
      <c r="B510">
        <f>IF('all SD'!B509="","",'all SD'!B509)</f>
        <v>26078</v>
      </c>
      <c r="C510" t="str">
        <f>IF('all SD'!C509="","",'all SD'!C509)</f>
        <v>41H0</v>
      </c>
      <c r="D510">
        <f>IF('all SD'!D509="","",'all SD'!D509)</f>
        <v>26</v>
      </c>
      <c r="E510" s="26">
        <f>IF('all SD'!E509="","",'all SD'!E509)</f>
        <v>56</v>
      </c>
      <c r="F510">
        <f>IF('all SD'!F509="","",'all SD'!F509)</f>
        <v>21</v>
      </c>
      <c r="G510">
        <f>IF('all SD'!G509="","",'all SD'!G509)</f>
        <v>20</v>
      </c>
      <c r="H510" s="27">
        <f>IF('all SD'!H509="","",'all SD'!H509)</f>
        <v>2</v>
      </c>
      <c r="I510">
        <f>IF('all SD'!BO509="","",'all SD'!BO509)</f>
        <v>56</v>
      </c>
      <c r="J510">
        <f>IF('all SD'!BP509="","",'all SD'!BP509)</f>
        <v>24</v>
      </c>
      <c r="K510">
        <f>IF('all SD'!BQ509="","",'all SD'!BQ509)</f>
        <v>20</v>
      </c>
      <c r="L510" s="27">
        <f>IF('all SD'!BR509="","",'all SD'!BR509)</f>
        <v>6</v>
      </c>
      <c r="M510">
        <f>IF('all SD'!AT509="","",'all SD'!AT509)</f>
        <v>79</v>
      </c>
      <c r="N510" t="str">
        <f>IF('all SD'!BF509="","",'all SD'!BF509)</f>
        <v>LAT</v>
      </c>
      <c r="O510" t="str">
        <f>IF('all SD'!BG509="","",'all SD'!BG509)</f>
        <v>No</v>
      </c>
      <c r="P510">
        <f>IF('all SD'!BH509="","",'all SD'!BH509)</f>
        <v>2</v>
      </c>
      <c r="Q510" t="str">
        <f>IF('all SD'!BI509="","",'all SD'!BI509)</f>
        <v/>
      </c>
      <c r="R510">
        <f>IF('all SD'!BJ509="","",'all SD'!BJ509)</f>
        <v>3.7901105365853711</v>
      </c>
      <c r="S510" t="str">
        <f>IF('all SD'!BK509="","",'all SD'!BK509)</f>
        <v/>
      </c>
      <c r="T510" t="str">
        <f>IF('all SD'!BL509="","",'all SD'!BL509)</f>
        <v/>
      </c>
      <c r="U510">
        <f>IF('all SD'!BM509="","",'all SD'!BM509)</f>
        <v>3.7901105365853711</v>
      </c>
      <c r="V510">
        <f>IF('all SD'!BN509="","",'all SD'!BN509)</f>
        <v>4</v>
      </c>
    </row>
    <row r="511" spans="1:22" x14ac:dyDescent="0.2">
      <c r="A511" s="20" t="str">
        <f>IF('all SD'!A510="","",'all SD'!A510)</f>
        <v>V</v>
      </c>
      <c r="B511">
        <f>IF('all SD'!B510="","",'all SD'!B510)</f>
        <v>26081</v>
      </c>
      <c r="C511" t="str">
        <f>IF('all SD'!C510="","",'all SD'!C510)</f>
        <v>41H0</v>
      </c>
      <c r="D511">
        <f>IF('all SD'!D510="","",'all SD'!D510)</f>
        <v>26</v>
      </c>
      <c r="E511" s="26">
        <f>IF('all SD'!E510="","",'all SD'!E510)</f>
        <v>56</v>
      </c>
      <c r="F511">
        <f>IF('all SD'!F510="","",'all SD'!F510)</f>
        <v>27</v>
      </c>
      <c r="G511">
        <f>IF('all SD'!G510="","",'all SD'!G510)</f>
        <v>20</v>
      </c>
      <c r="H511" s="27">
        <f>IF('all SD'!H510="","",'all SD'!H510)</f>
        <v>12</v>
      </c>
      <c r="I511">
        <f>IF('all SD'!BO510="","",'all SD'!BO510)</f>
        <v>56</v>
      </c>
      <c r="J511">
        <f>IF('all SD'!BP510="","",'all SD'!BP510)</f>
        <v>30</v>
      </c>
      <c r="K511">
        <f>IF('all SD'!BQ510="","",'all SD'!BQ510)</f>
        <v>20</v>
      </c>
      <c r="L511" s="27">
        <f>IF('all SD'!BR510="","",'all SD'!BR510)</f>
        <v>13</v>
      </c>
      <c r="M511">
        <f>IF('all SD'!AT510="","",'all SD'!AT510)</f>
        <v>86</v>
      </c>
      <c r="N511" t="str">
        <f>IF('all SD'!BF510="","",'all SD'!BF510)</f>
        <v>LAT</v>
      </c>
      <c r="O511" t="str">
        <f>IF('all SD'!BG510="","",'all SD'!BG510)</f>
        <v>No</v>
      </c>
      <c r="P511">
        <f>IF('all SD'!BH510="","",'all SD'!BH510)</f>
        <v>1</v>
      </c>
      <c r="Q511" t="str">
        <f>IF('all SD'!BI510="","",'all SD'!BI510)</f>
        <v/>
      </c>
      <c r="R511">
        <f>IF('all SD'!BJ510="","",'all SD'!BJ510)</f>
        <v>3.0926971476347473</v>
      </c>
      <c r="S511" t="str">
        <f>IF('all SD'!BK510="","",'all SD'!BK510)</f>
        <v/>
      </c>
      <c r="T511" t="str">
        <f>IF('all SD'!BL510="","",'all SD'!BL510)</f>
        <v/>
      </c>
      <c r="U511">
        <f>IF('all SD'!BM510="","",'all SD'!BM510)</f>
        <v>3.0926971476347473</v>
      </c>
      <c r="V511">
        <f>IF('all SD'!BN510="","",'all SD'!BN510)</f>
        <v>5</v>
      </c>
    </row>
    <row r="512" spans="1:22" x14ac:dyDescent="0.2">
      <c r="A512" s="20" t="str">
        <f>IF('all SD'!A511="","",'all SD'!A511)</f>
        <v>V</v>
      </c>
      <c r="B512">
        <f>IF('all SD'!B511="","",'all SD'!B511)</f>
        <v>26084</v>
      </c>
      <c r="C512" t="str">
        <f>IF('all SD'!C511="","",'all SD'!C511)</f>
        <v>38G9</v>
      </c>
      <c r="D512">
        <f>IF('all SD'!D511="","",'all SD'!D511)</f>
        <v>26</v>
      </c>
      <c r="E512" s="26">
        <f>IF('all SD'!E511="","",'all SD'!E511)</f>
        <v>54</v>
      </c>
      <c r="F512">
        <f>IF('all SD'!F511="","",'all SD'!F511)</f>
        <v>40.799999999999997</v>
      </c>
      <c r="G512">
        <f>IF('all SD'!G511="","",'all SD'!G511)</f>
        <v>19</v>
      </c>
      <c r="H512" s="27">
        <f>IF('all SD'!H511="","",'all SD'!H511)</f>
        <v>29</v>
      </c>
      <c r="I512">
        <f>IF('all SD'!BO511="","",'all SD'!BO511)</f>
        <v>54</v>
      </c>
      <c r="J512">
        <f>IF('all SD'!BP511="","",'all SD'!BP511)</f>
        <v>41.7</v>
      </c>
      <c r="K512">
        <f>IF('all SD'!BQ511="","",'all SD'!BQ511)</f>
        <v>19</v>
      </c>
      <c r="L512" s="27">
        <f>IF('all SD'!BR511="","",'all SD'!BR511)</f>
        <v>31.5</v>
      </c>
      <c r="M512">
        <f>IF('all SD'!AT511="","",'all SD'!AT511)</f>
        <v>88</v>
      </c>
      <c r="N512" t="str">
        <f>IF('all SD'!BF511="","",'all SD'!BF511)</f>
        <v>RUS</v>
      </c>
      <c r="O512" t="str">
        <f>IF('all SD'!BG511="","",'all SD'!BG511)</f>
        <v>No</v>
      </c>
      <c r="P512">
        <f>IF('all SD'!BH511="","",'all SD'!BH511)</f>
        <v>1</v>
      </c>
      <c r="Q512" t="str">
        <f>IF('all SD'!BI511="","",'all SD'!BI511)</f>
        <v/>
      </c>
      <c r="R512">
        <f>IF('all SD'!BJ511="","",'all SD'!BJ511)</f>
        <v>1.732246597599274</v>
      </c>
      <c r="S512" t="str">
        <f>IF('all SD'!BK511="","",'all SD'!BK511)</f>
        <v/>
      </c>
      <c r="T512" t="str">
        <f>IF('all SD'!BL511="","",'all SD'!BL511)</f>
        <v/>
      </c>
      <c r="U512">
        <f>IF('all SD'!BM511="","",'all SD'!BM511)</f>
        <v>1.732246597599274</v>
      </c>
      <c r="V512">
        <f>IF('all SD'!BN511="","",'all SD'!BN511)</f>
        <v>5</v>
      </c>
    </row>
    <row r="513" spans="1:22" x14ac:dyDescent="0.2">
      <c r="A513" s="20" t="str">
        <f>IF('all SD'!A512="","",'all SD'!A512)</f>
        <v>V</v>
      </c>
      <c r="B513">
        <f>IF('all SD'!B512="","",'all SD'!B512)</f>
        <v>26086</v>
      </c>
      <c r="C513" t="str">
        <f>IF('all SD'!C512="","",'all SD'!C512)</f>
        <v>38G8</v>
      </c>
      <c r="D513">
        <f>IF('all SD'!D512="","",'all SD'!D512)</f>
        <v>26</v>
      </c>
      <c r="E513" s="26">
        <f>IF('all SD'!E512="","",'all SD'!E512)</f>
        <v>54</v>
      </c>
      <c r="F513">
        <f>IF('all SD'!F512="","",'all SD'!F512)</f>
        <v>58.5</v>
      </c>
      <c r="G513">
        <f>IF('all SD'!G512="","",'all SD'!G512)</f>
        <v>18</v>
      </c>
      <c r="H513" s="27">
        <f>IF('all SD'!H512="","",'all SD'!H512)</f>
        <v>48</v>
      </c>
      <c r="I513">
        <f>IF('all SD'!BO512="","",'all SD'!BO512)</f>
        <v>54</v>
      </c>
      <c r="J513">
        <f>IF('all SD'!BP512="","",'all SD'!BP512)</f>
        <v>58.5</v>
      </c>
      <c r="K513">
        <f>IF('all SD'!BQ512="","",'all SD'!BQ512)</f>
        <v>18</v>
      </c>
      <c r="L513" s="27">
        <f>IF('all SD'!BR512="","",'all SD'!BR512)</f>
        <v>52</v>
      </c>
      <c r="M513">
        <f>IF('all SD'!AT512="","",'all SD'!AT512)</f>
        <v>99</v>
      </c>
      <c r="N513" t="str">
        <f>IF('all SD'!BF512="","",'all SD'!BF512)</f>
        <v>POL</v>
      </c>
      <c r="O513" t="str">
        <f>IF('all SD'!BG512="","",'all SD'!BG512)</f>
        <v>No</v>
      </c>
      <c r="P513">
        <f>IF('all SD'!BH512="","",'all SD'!BH512)</f>
        <v>1</v>
      </c>
      <c r="Q513" t="str">
        <f>IF('all SD'!BI512="","",'all SD'!BI512)</f>
        <v/>
      </c>
      <c r="R513">
        <f>IF('all SD'!BJ512="","",'all SD'!BJ512)</f>
        <v>2.2957352041864354</v>
      </c>
      <c r="S513" t="str">
        <f>IF('all SD'!BK512="","",'all SD'!BK512)</f>
        <v/>
      </c>
      <c r="T513" t="str">
        <f>IF('all SD'!BL512="","",'all SD'!BL512)</f>
        <v/>
      </c>
      <c r="U513">
        <f>IF('all SD'!BM512="","",'all SD'!BM512)</f>
        <v>2.2957352041864354</v>
      </c>
      <c r="V513">
        <f>IF('all SD'!BN512="","",'all SD'!BN512)</f>
        <v>5</v>
      </c>
    </row>
    <row r="514" spans="1:22" x14ac:dyDescent="0.2">
      <c r="A514" s="20" t="str">
        <f>IF('all SD'!A513="","",'all SD'!A513)</f>
        <v>V</v>
      </c>
      <c r="B514">
        <f>IF('all SD'!B513="","",'all SD'!B513)</f>
        <v>26087</v>
      </c>
      <c r="C514" t="str">
        <f>IF('all SD'!C513="","",'all SD'!C513)</f>
        <v>38G8</v>
      </c>
      <c r="D514">
        <f>IF('all SD'!D513="","",'all SD'!D513)</f>
        <v>26</v>
      </c>
      <c r="E514" s="26">
        <f>IF('all SD'!E513="","",'all SD'!E513)</f>
        <v>54</v>
      </c>
      <c r="F514">
        <f>IF('all SD'!F513="","",'all SD'!F513)</f>
        <v>53</v>
      </c>
      <c r="G514">
        <f>IF('all SD'!G513="","",'all SD'!G513)</f>
        <v>18</v>
      </c>
      <c r="H514" s="27">
        <f>IF('all SD'!H513="","",'all SD'!H513)</f>
        <v>54</v>
      </c>
      <c r="I514">
        <f>IF('all SD'!BO513="","",'all SD'!BO513)</f>
        <v>54</v>
      </c>
      <c r="J514">
        <f>IF('all SD'!BP513="","",'all SD'!BP513)</f>
        <v>53.8</v>
      </c>
      <c r="K514">
        <f>IF('all SD'!BQ513="","",'all SD'!BQ513)</f>
        <v>18</v>
      </c>
      <c r="L514" s="27">
        <f>IF('all SD'!BR513="","",'all SD'!BR513)</f>
        <v>51.7</v>
      </c>
      <c r="M514">
        <f>IF('all SD'!AT513="","",'all SD'!AT513)</f>
        <v>97</v>
      </c>
      <c r="N514" t="str">
        <f>IF('all SD'!BF513="","",'all SD'!BF513)</f>
        <v>POL</v>
      </c>
      <c r="O514" t="str">
        <f>IF('all SD'!BG513="","",'all SD'!BG513)</f>
        <v>No</v>
      </c>
      <c r="P514" t="str">
        <f>IF('all SD'!BH513="","",'all SD'!BH513)</f>
        <v/>
      </c>
      <c r="Q514">
        <f>IF('all SD'!BI513="","",'all SD'!BI513)</f>
        <v>1</v>
      </c>
      <c r="R514">
        <f>IF('all SD'!BJ513="","",'all SD'!BJ513)</f>
        <v>1.5481175379630034</v>
      </c>
      <c r="S514" t="str">
        <f>IF('all SD'!BK513="","",'all SD'!BK513)</f>
        <v/>
      </c>
      <c r="T514" t="str">
        <f>IF('all SD'!BL513="","",'all SD'!BL513)</f>
        <v/>
      </c>
      <c r="U514">
        <f>IF('all SD'!BM513="","",'all SD'!BM513)</f>
        <v>1.5481175379630034</v>
      </c>
      <c r="V514">
        <f>IF('all SD'!BN513="","",'all SD'!BN513)</f>
        <v>5</v>
      </c>
    </row>
    <row r="515" spans="1:22" x14ac:dyDescent="0.2">
      <c r="A515" s="20" t="str">
        <f>IF('all SD'!A514="","",'all SD'!A514)</f>
        <v>V</v>
      </c>
      <c r="B515">
        <f>IF('all SD'!B514="","",'all SD'!B514)</f>
        <v>26089</v>
      </c>
      <c r="C515" t="str">
        <f>IF('all SD'!C514="","",'all SD'!C514)</f>
        <v>38G9</v>
      </c>
      <c r="D515">
        <f>IF('all SD'!D514="","",'all SD'!D514)</f>
        <v>26</v>
      </c>
      <c r="E515" s="26">
        <f>IF('all SD'!E514="","",'all SD'!E514)</f>
        <v>54</v>
      </c>
      <c r="F515">
        <f>IF('all SD'!F514="","",'all SD'!F514)</f>
        <v>56.9</v>
      </c>
      <c r="G515">
        <f>IF('all SD'!G514="","",'all SD'!G514)</f>
        <v>19</v>
      </c>
      <c r="H515" s="27">
        <f>IF('all SD'!H514="","",'all SD'!H514)</f>
        <v>34.299999999999997</v>
      </c>
      <c r="I515">
        <f>IF('all SD'!BO514="","",'all SD'!BO514)</f>
        <v>54</v>
      </c>
      <c r="J515">
        <f>IF('all SD'!BP514="","",'all SD'!BP514)</f>
        <v>55</v>
      </c>
      <c r="K515">
        <f>IF('all SD'!BQ514="","",'all SD'!BQ514)</f>
        <v>19</v>
      </c>
      <c r="L515" s="27">
        <f>IF('all SD'!BR514="","",'all SD'!BR514)</f>
        <v>34.200000000000003</v>
      </c>
      <c r="M515">
        <f>IF('all SD'!AT514="","",'all SD'!AT514)</f>
        <v>85</v>
      </c>
      <c r="N515" t="str">
        <f>IF('all SD'!BF514="","",'all SD'!BF514)</f>
        <v>RUS</v>
      </c>
      <c r="O515" t="str">
        <f>IF('all SD'!BG514="","",'all SD'!BG514)</f>
        <v>No</v>
      </c>
      <c r="P515">
        <f>IF('all SD'!BH514="","",'all SD'!BH514)</f>
        <v>1</v>
      </c>
      <c r="Q515" t="str">
        <f>IF('all SD'!BI514="","",'all SD'!BI514)</f>
        <v/>
      </c>
      <c r="R515">
        <f>IF('all SD'!BJ514="","",'all SD'!BJ514)</f>
        <v>1.9216326472694649</v>
      </c>
      <c r="S515" t="str">
        <f>IF('all SD'!BK514="","",'all SD'!BK514)</f>
        <v/>
      </c>
      <c r="T515" t="str">
        <f>IF('all SD'!BL514="","",'all SD'!BL514)</f>
        <v/>
      </c>
      <c r="U515">
        <f>IF('all SD'!BM514="","",'all SD'!BM514)</f>
        <v>1.9216326472694649</v>
      </c>
      <c r="V515">
        <f>IF('all SD'!BN514="","",'all SD'!BN514)</f>
        <v>5</v>
      </c>
    </row>
    <row r="516" spans="1:22" x14ac:dyDescent="0.2">
      <c r="A516" s="20" t="str">
        <f>IF('all SD'!A515="","",'all SD'!A515)</f>
        <v>V</v>
      </c>
      <c r="B516">
        <f>IF('all SD'!B515="","",'all SD'!B515)</f>
        <v>26090</v>
      </c>
      <c r="C516" t="str">
        <f>IF('all SD'!C515="","",'all SD'!C515)</f>
        <v>40G9</v>
      </c>
      <c r="D516">
        <f>IF('all SD'!D515="","",'all SD'!D515)</f>
        <v>26</v>
      </c>
      <c r="E516" s="26">
        <f>IF('all SD'!E515="","",'all SD'!E515)</f>
        <v>54</v>
      </c>
      <c r="F516">
        <f>IF('all SD'!F515="","",'all SD'!F515)</f>
        <v>42.3</v>
      </c>
      <c r="G516">
        <f>IF('all SD'!G515="","",'all SD'!G515)</f>
        <v>19</v>
      </c>
      <c r="H516" s="27">
        <f>IF('all SD'!H515="","",'all SD'!H515)</f>
        <v>2.2000000000000002</v>
      </c>
      <c r="I516">
        <f>IF('all SD'!BO515="","",'all SD'!BO515)</f>
        <v>54</v>
      </c>
      <c r="J516">
        <f>IF('all SD'!BP515="","",'all SD'!BP515)</f>
        <v>42.6</v>
      </c>
      <c r="K516">
        <f>IF('all SD'!BQ515="","",'all SD'!BQ515)</f>
        <v>19</v>
      </c>
      <c r="L516" s="27">
        <f>IF('all SD'!BR515="","",'all SD'!BR515)</f>
        <v>5.2</v>
      </c>
      <c r="M516">
        <f>IF('all SD'!AT515="","",'all SD'!AT515)</f>
        <v>92</v>
      </c>
      <c r="N516" t="str">
        <f>IF('all SD'!BF515="","",'all SD'!BF515)</f>
        <v>POL</v>
      </c>
      <c r="O516" t="str">
        <f>IF('all SD'!BG515="","",'all SD'!BG515)</f>
        <v>No</v>
      </c>
      <c r="P516" t="str">
        <f>IF('all SD'!BH515="","",'all SD'!BH515)</f>
        <v/>
      </c>
      <c r="Q516" t="str">
        <f>IF('all SD'!BI515="","",'all SD'!BI515)</f>
        <v/>
      </c>
      <c r="R516">
        <f>IF('all SD'!BJ515="","",'all SD'!BJ515)</f>
        <v>1.759023481976546</v>
      </c>
      <c r="S516" t="str">
        <f>IF('all SD'!BK515="","",'all SD'!BK515)</f>
        <v/>
      </c>
      <c r="T516" t="str">
        <f>IF('all SD'!BL515="","",'all SD'!BL515)</f>
        <v/>
      </c>
      <c r="U516">
        <f>IF('all SD'!BM515="","",'all SD'!BM515)</f>
        <v>1.759023481976546</v>
      </c>
      <c r="V516">
        <f>IF('all SD'!BN515="","",'all SD'!BN515)</f>
        <v>5</v>
      </c>
    </row>
    <row r="517" spans="1:22" x14ac:dyDescent="0.2">
      <c r="A517" s="20" t="str">
        <f>IF('all SD'!A516="","",'all SD'!A516)</f>
        <v>V</v>
      </c>
      <c r="B517">
        <f>IF('all SD'!B516="","",'all SD'!B516)</f>
        <v>26091</v>
      </c>
      <c r="C517" t="str">
        <f>IF('all SD'!C516="","",'all SD'!C516)</f>
        <v>39G9</v>
      </c>
      <c r="D517">
        <f>IF('all SD'!D516="","",'all SD'!D516)</f>
        <v>26</v>
      </c>
      <c r="E517" s="26">
        <f>IF('all SD'!E516="","",'all SD'!E516)</f>
        <v>55</v>
      </c>
      <c r="F517">
        <f>IF('all SD'!F516="","",'all SD'!F516)</f>
        <v>7</v>
      </c>
      <c r="G517">
        <f>IF('all SD'!G516="","",'all SD'!G516)</f>
        <v>19</v>
      </c>
      <c r="H517" s="27">
        <f>IF('all SD'!H516="","",'all SD'!H516)</f>
        <v>5</v>
      </c>
      <c r="I517">
        <f>IF('all SD'!BO516="","",'all SD'!BO516)</f>
        <v>55</v>
      </c>
      <c r="J517">
        <f>IF('all SD'!BP516="","",'all SD'!BP516)</f>
        <v>7</v>
      </c>
      <c r="K517">
        <f>IF('all SD'!BQ516="","",'all SD'!BQ516)</f>
        <v>19</v>
      </c>
      <c r="L517" s="27">
        <f>IF('all SD'!BR516="","",'all SD'!BR516)</f>
        <v>8.5</v>
      </c>
      <c r="M517">
        <f>IF('all SD'!AT516="","",'all SD'!AT516)</f>
        <v>90</v>
      </c>
      <c r="N517" t="str">
        <f>IF('all SD'!BF516="","",'all SD'!BF516)</f>
        <v>POL</v>
      </c>
      <c r="O517" t="str">
        <f>IF('all SD'!BG516="","",'all SD'!BG516)</f>
        <v>No</v>
      </c>
      <c r="P517" t="str">
        <f>IF('all SD'!BH516="","",'all SD'!BH516)</f>
        <v/>
      </c>
      <c r="Q517" t="str">
        <f>IF('all SD'!BI516="","",'all SD'!BI516)</f>
        <v/>
      </c>
      <c r="R517">
        <f>IF('all SD'!BJ516="","",'all SD'!BJ516)</f>
        <v>2.0016754641783026</v>
      </c>
      <c r="S517" t="str">
        <f>IF('all SD'!BK516="","",'all SD'!BK516)</f>
        <v/>
      </c>
      <c r="T517" t="str">
        <f>IF('all SD'!BL516="","",'all SD'!BL516)</f>
        <v/>
      </c>
      <c r="U517">
        <f>IF('all SD'!BM516="","",'all SD'!BM516)</f>
        <v>2.0016754641783026</v>
      </c>
      <c r="V517">
        <f>IF('all SD'!BN516="","",'all SD'!BN516)</f>
        <v>5</v>
      </c>
    </row>
    <row r="518" spans="1:22" x14ac:dyDescent="0.2">
      <c r="A518" s="20" t="str">
        <f>IF('all SD'!A517="","",'all SD'!A517)</f>
        <v>V</v>
      </c>
      <c r="B518">
        <f>IF('all SD'!B517="","",'all SD'!B517)</f>
        <v>26092</v>
      </c>
      <c r="C518" t="str">
        <f>IF('all SD'!C517="","",'all SD'!C517)</f>
        <v>39G9</v>
      </c>
      <c r="D518">
        <f>IF('all SD'!D517="","",'all SD'!D517)</f>
        <v>26</v>
      </c>
      <c r="E518" s="26">
        <f>IF('all SD'!E517="","",'all SD'!E517)</f>
        <v>55</v>
      </c>
      <c r="F518">
        <f>IF('all SD'!F517="","",'all SD'!F517)</f>
        <v>8.1999999999999993</v>
      </c>
      <c r="G518">
        <f>IF('all SD'!G517="","",'all SD'!G517)</f>
        <v>19</v>
      </c>
      <c r="H518" s="27">
        <f>IF('all SD'!H517="","",'all SD'!H517)</f>
        <v>42.7</v>
      </c>
      <c r="I518">
        <f>IF('all SD'!BO517="","",'all SD'!BO517)</f>
        <v>55</v>
      </c>
      <c r="J518">
        <f>IF('all SD'!BP517="","",'all SD'!BP517)</f>
        <v>10</v>
      </c>
      <c r="K518">
        <f>IF('all SD'!BQ517="","",'all SD'!BQ517)</f>
        <v>19</v>
      </c>
      <c r="L518" s="27">
        <f>IF('all SD'!BR517="","",'all SD'!BR517)</f>
        <v>43.4</v>
      </c>
      <c r="M518">
        <f>IF('all SD'!AT517="","",'all SD'!AT517)</f>
        <v>82</v>
      </c>
      <c r="N518" t="str">
        <f>IF('all SD'!BF517="","",'all SD'!BF517)</f>
        <v>RUS</v>
      </c>
      <c r="O518" t="str">
        <f>IF('all SD'!BG517="","",'all SD'!BG517)</f>
        <v>No</v>
      </c>
      <c r="P518">
        <f>IF('all SD'!BH517="","",'all SD'!BH517)</f>
        <v>1</v>
      </c>
      <c r="Q518" t="str">
        <f>IF('all SD'!BI517="","",'all SD'!BI517)</f>
        <v/>
      </c>
      <c r="R518">
        <f>IF('all SD'!BJ517="","",'all SD'!BJ517)</f>
        <v>1.8566239646146963</v>
      </c>
      <c r="S518" t="str">
        <f>IF('all SD'!BK517="","",'all SD'!BK517)</f>
        <v/>
      </c>
      <c r="T518" t="str">
        <f>IF('all SD'!BL517="","",'all SD'!BL517)</f>
        <v/>
      </c>
      <c r="U518">
        <f>IF('all SD'!BM517="","",'all SD'!BM517)</f>
        <v>1.8566239646146963</v>
      </c>
      <c r="V518">
        <f>IF('all SD'!BN517="","",'all SD'!BN517)</f>
        <v>5</v>
      </c>
    </row>
    <row r="519" spans="1:22" x14ac:dyDescent="0.2">
      <c r="A519" s="20" t="str">
        <f>IF('all SD'!A518="","",'all SD'!A518)</f>
        <v>V</v>
      </c>
      <c r="B519">
        <f>IF('all SD'!B518="","",'all SD'!B518)</f>
        <v>26093</v>
      </c>
      <c r="C519" t="str">
        <f>IF('all SD'!C518="","",'all SD'!C518)</f>
        <v>39G8</v>
      </c>
      <c r="D519">
        <f>IF('all SD'!D518="","",'all SD'!D518)</f>
        <v>26</v>
      </c>
      <c r="E519" s="26">
        <f>IF('all SD'!E518="","",'all SD'!E518)</f>
        <v>55</v>
      </c>
      <c r="F519">
        <f>IF('all SD'!F518="","",'all SD'!F518)</f>
        <v>10.5</v>
      </c>
      <c r="G519">
        <f>IF('all SD'!G518="","",'all SD'!G518)</f>
        <v>18</v>
      </c>
      <c r="H519" s="27">
        <f>IF('all SD'!H518="","",'all SD'!H518)</f>
        <v>39</v>
      </c>
      <c r="I519">
        <f>IF('all SD'!BO518="","",'all SD'!BO518)</f>
        <v>55</v>
      </c>
      <c r="J519">
        <f>IF('all SD'!BP518="","",'all SD'!BP518)</f>
        <v>10.5</v>
      </c>
      <c r="K519">
        <f>IF('all SD'!BQ518="","",'all SD'!BQ518)</f>
        <v>18</v>
      </c>
      <c r="L519" s="27">
        <f>IF('all SD'!BR518="","",'all SD'!BR518)</f>
        <v>42.3</v>
      </c>
      <c r="M519">
        <f>IF('all SD'!AT518="","",'all SD'!AT518)</f>
        <v>90</v>
      </c>
      <c r="N519" t="str">
        <f>IF('all SD'!BF518="","",'all SD'!BF518)</f>
        <v>POL</v>
      </c>
      <c r="O519" t="str">
        <f>IF('all SD'!BG518="","",'all SD'!BG518)</f>
        <v>No</v>
      </c>
      <c r="P519">
        <f>IF('all SD'!BH518="","",'all SD'!BH518)</f>
        <v>1</v>
      </c>
      <c r="Q519" t="str">
        <f>IF('all SD'!BI518="","",'all SD'!BI518)</f>
        <v/>
      </c>
      <c r="R519">
        <f>IF('all SD'!BJ518="","",'all SD'!BJ518)</f>
        <v>1.8845369562173861</v>
      </c>
      <c r="S519" t="str">
        <f>IF('all SD'!BK518="","",'all SD'!BK518)</f>
        <v/>
      </c>
      <c r="T519" t="str">
        <f>IF('all SD'!BL518="","",'all SD'!BL518)</f>
        <v/>
      </c>
      <c r="U519">
        <f>IF('all SD'!BM518="","",'all SD'!BM518)</f>
        <v>1.8845369562173861</v>
      </c>
      <c r="V519">
        <f>IF('all SD'!BN518="","",'all SD'!BN518)</f>
        <v>5</v>
      </c>
    </row>
    <row r="520" spans="1:22" x14ac:dyDescent="0.2">
      <c r="A520" s="20" t="str">
        <f>IF('all SD'!A519="","",'all SD'!A519)</f>
        <v>V</v>
      </c>
      <c r="B520">
        <f>IF('all SD'!B519="","",'all SD'!B519)</f>
        <v>26094</v>
      </c>
      <c r="C520" t="str">
        <f>IF('all SD'!C519="","",'all SD'!C519)</f>
        <v>39G8</v>
      </c>
      <c r="D520">
        <f>IF('all SD'!D519="","",'all SD'!D519)</f>
        <v>26</v>
      </c>
      <c r="E520" s="26">
        <f>IF('all SD'!E519="","",'all SD'!E519)</f>
        <v>55</v>
      </c>
      <c r="F520">
        <f>IF('all SD'!F519="","",'all SD'!F519)</f>
        <v>11.8</v>
      </c>
      <c r="G520">
        <f>IF('all SD'!G519="","",'all SD'!G519)</f>
        <v>18</v>
      </c>
      <c r="H520" s="27">
        <f>IF('all SD'!H519="","",'all SD'!H519)</f>
        <v>57</v>
      </c>
      <c r="I520">
        <f>IF('all SD'!BO519="","",'all SD'!BO519)</f>
        <v>55</v>
      </c>
      <c r="J520">
        <f>IF('all SD'!BP519="","",'all SD'!BP519)</f>
        <v>10.199999999999999</v>
      </c>
      <c r="K520">
        <f>IF('all SD'!BQ519="","",'all SD'!BQ519)</f>
        <v>18</v>
      </c>
      <c r="L520" s="27">
        <f>IF('all SD'!BR519="","",'all SD'!BR519)</f>
        <v>54.3</v>
      </c>
      <c r="M520">
        <f>IF('all SD'!AT519="","",'all SD'!AT519)</f>
        <v>87</v>
      </c>
      <c r="N520" t="str">
        <f>IF('all SD'!BF519="","",'all SD'!BF519)</f>
        <v>POL</v>
      </c>
      <c r="O520" t="str">
        <f>IF('all SD'!BG519="","",'all SD'!BG519)</f>
        <v>No</v>
      </c>
      <c r="P520">
        <f>IF('all SD'!BH519="","",'all SD'!BH519)</f>
        <v>1</v>
      </c>
      <c r="Q520">
        <f>IF('all SD'!BI519="","",'all SD'!BI519)</f>
        <v>1</v>
      </c>
      <c r="R520">
        <f>IF('all SD'!BJ519="","",'all SD'!BJ519)</f>
        <v>2.2219410369596537</v>
      </c>
      <c r="S520" t="str">
        <f>IF('all SD'!BK519="","",'all SD'!BK519)</f>
        <v/>
      </c>
      <c r="T520" t="str">
        <f>IF('all SD'!BL519="","",'all SD'!BL519)</f>
        <v/>
      </c>
      <c r="U520">
        <f>IF('all SD'!BM519="","",'all SD'!BM519)</f>
        <v>2.2219410369596537</v>
      </c>
      <c r="V520">
        <f>IF('all SD'!BN519="","",'all SD'!BN519)</f>
        <v>5</v>
      </c>
    </row>
    <row r="521" spans="1:22" x14ac:dyDescent="0.2">
      <c r="A521" s="20" t="str">
        <f>IF('all SD'!A520="","",'all SD'!A520)</f>
        <v>V</v>
      </c>
      <c r="B521">
        <f>IF('all SD'!B520="","",'all SD'!B520)</f>
        <v>26095</v>
      </c>
      <c r="C521" t="str">
        <f>IF('all SD'!C520="","",'all SD'!C520)</f>
        <v>39G9</v>
      </c>
      <c r="D521">
        <f>IF('all SD'!D520="","",'all SD'!D520)</f>
        <v>26</v>
      </c>
      <c r="E521" s="26">
        <f>IF('all SD'!E520="","",'all SD'!E520)</f>
        <v>55</v>
      </c>
      <c r="F521">
        <f>IF('all SD'!F520="","",'all SD'!F520)</f>
        <v>14.4</v>
      </c>
      <c r="G521">
        <f>IF('all SD'!G520="","",'all SD'!G520)</f>
        <v>19</v>
      </c>
      <c r="H521" s="27">
        <f>IF('all SD'!H520="","",'all SD'!H520)</f>
        <v>8.5</v>
      </c>
      <c r="I521">
        <f>IF('all SD'!BO520="","",'all SD'!BO520)</f>
        <v>55</v>
      </c>
      <c r="J521">
        <f>IF('all SD'!BP520="","",'all SD'!BP520)</f>
        <v>12.5</v>
      </c>
      <c r="K521">
        <f>IF('all SD'!BQ520="","",'all SD'!BQ520)</f>
        <v>19</v>
      </c>
      <c r="L521" s="27">
        <f>IF('all SD'!BR520="","",'all SD'!BR520)</f>
        <v>9.6</v>
      </c>
      <c r="M521">
        <f>IF('all SD'!AT520="","",'all SD'!AT520)</f>
        <v>85</v>
      </c>
      <c r="N521" t="str">
        <f>IF('all SD'!BF520="","",'all SD'!BF520)</f>
        <v>RUS</v>
      </c>
      <c r="O521" t="str">
        <f>IF('all SD'!BG520="","",'all SD'!BG520)</f>
        <v>No</v>
      </c>
      <c r="P521">
        <f>IF('all SD'!BH520="","",'all SD'!BH520)</f>
        <v>1</v>
      </c>
      <c r="Q521" t="str">
        <f>IF('all SD'!BI520="","",'all SD'!BI520)</f>
        <v/>
      </c>
      <c r="R521">
        <f>IF('all SD'!BJ520="","",'all SD'!BJ520)</f>
        <v>2.0177496370720811</v>
      </c>
      <c r="S521" t="str">
        <f>IF('all SD'!BK520="","",'all SD'!BK520)</f>
        <v/>
      </c>
      <c r="T521" t="str">
        <f>IF('all SD'!BL520="","",'all SD'!BL520)</f>
        <v/>
      </c>
      <c r="U521">
        <f>IF('all SD'!BM520="","",'all SD'!BM520)</f>
        <v>2.0177496370720811</v>
      </c>
      <c r="V521">
        <f>IF('all SD'!BN520="","",'all SD'!BN520)</f>
        <v>5</v>
      </c>
    </row>
    <row r="522" spans="1:22" x14ac:dyDescent="0.2">
      <c r="A522" s="20" t="str">
        <f>IF('all SD'!A521="","",'all SD'!A521)</f>
        <v>V</v>
      </c>
      <c r="B522">
        <f>IF('all SD'!B521="","",'all SD'!B521)</f>
        <v>26096</v>
      </c>
      <c r="C522" t="str">
        <f>IF('all SD'!C521="","",'all SD'!C521)</f>
        <v>39G9</v>
      </c>
      <c r="D522">
        <f>IF('all SD'!D521="","",'all SD'!D521)</f>
        <v>26</v>
      </c>
      <c r="E522" s="26">
        <f>IF('all SD'!E521="","",'all SD'!E521)</f>
        <v>55</v>
      </c>
      <c r="F522">
        <f>IF('all SD'!F521="","",'all SD'!F521)</f>
        <v>10.5</v>
      </c>
      <c r="G522">
        <f>IF('all SD'!G521="","",'all SD'!G521)</f>
        <v>19</v>
      </c>
      <c r="H522" s="27">
        <f>IF('all SD'!H521="","",'all SD'!H521)</f>
        <v>26.3</v>
      </c>
      <c r="I522">
        <f>IF('all SD'!BO521="","",'all SD'!BO521)</f>
        <v>55</v>
      </c>
      <c r="J522">
        <f>IF('all SD'!BP521="","",'all SD'!BP521)</f>
        <v>10.4</v>
      </c>
      <c r="K522">
        <f>IF('all SD'!BQ521="","",'all SD'!BQ521)</f>
        <v>19</v>
      </c>
      <c r="L522" s="27">
        <f>IF('all SD'!BR521="","",'all SD'!BR521)</f>
        <v>29.7</v>
      </c>
      <c r="M522">
        <f>IF('all SD'!AT521="","",'all SD'!AT521)</f>
        <v>98</v>
      </c>
      <c r="N522" t="str">
        <f>IF('all SD'!BF521="","",'all SD'!BF521)</f>
        <v>RUS</v>
      </c>
      <c r="O522" t="str">
        <f>IF('all SD'!BG521="","",'all SD'!BG521)</f>
        <v>No</v>
      </c>
      <c r="P522" t="str">
        <f>IF('all SD'!BH521="","",'all SD'!BH521)</f>
        <v/>
      </c>
      <c r="Q522" t="str">
        <f>IF('all SD'!BI521="","",'all SD'!BI521)</f>
        <v/>
      </c>
      <c r="R522">
        <f>IF('all SD'!BJ521="","",'all SD'!BJ521)</f>
        <v>1.9625902609777861</v>
      </c>
      <c r="S522" t="str">
        <f>IF('all SD'!BK521="","",'all SD'!BK521)</f>
        <v/>
      </c>
      <c r="T522" t="str">
        <f>IF('all SD'!BL521="","",'all SD'!BL521)</f>
        <v/>
      </c>
      <c r="U522">
        <f>IF('all SD'!BM521="","",'all SD'!BM521)</f>
        <v>1.9625902609777861</v>
      </c>
      <c r="V522">
        <f>IF('all SD'!BN521="","",'all SD'!BN521)</f>
        <v>5</v>
      </c>
    </row>
    <row r="523" spans="1:22" x14ac:dyDescent="0.2">
      <c r="A523" s="20" t="str">
        <f>IF('all SD'!A522="","",'all SD'!A522)</f>
        <v>V</v>
      </c>
      <c r="B523">
        <f>IF('all SD'!B522="","",'all SD'!B522)</f>
        <v>26097</v>
      </c>
      <c r="C523" t="str">
        <f>IF('all SD'!C522="","",'all SD'!C522)</f>
        <v>39G9</v>
      </c>
      <c r="D523">
        <f>IF('all SD'!D522="","",'all SD'!D522)</f>
        <v>26</v>
      </c>
      <c r="E523" s="26">
        <f>IF('all SD'!E522="","",'all SD'!E522)</f>
        <v>55</v>
      </c>
      <c r="F523">
        <f>IF('all SD'!F522="","",'all SD'!F522)</f>
        <v>21.4</v>
      </c>
      <c r="G523">
        <f>IF('all SD'!G522="","",'all SD'!G522)</f>
        <v>19</v>
      </c>
      <c r="H523" s="27">
        <f>IF('all SD'!H522="","",'all SD'!H522)</f>
        <v>55.6</v>
      </c>
      <c r="I523">
        <f>IF('all SD'!BO522="","",'all SD'!BO522)</f>
        <v>55</v>
      </c>
      <c r="J523">
        <f>IF('all SD'!BP522="","",'all SD'!BP522)</f>
        <v>22.8</v>
      </c>
      <c r="K523">
        <f>IF('all SD'!BQ522="","",'all SD'!BQ522)</f>
        <v>19</v>
      </c>
      <c r="L523" s="27">
        <f>IF('all SD'!BR522="","",'all SD'!BR522)</f>
        <v>56.6</v>
      </c>
      <c r="M523">
        <f>IF('all SD'!AT522="","",'all SD'!AT522)</f>
        <v>78</v>
      </c>
      <c r="N523" t="str">
        <f>IF('all SD'!BF522="","",'all SD'!BF522)</f>
        <v>RUS</v>
      </c>
      <c r="O523" t="str">
        <f>IF('all SD'!BG522="","",'all SD'!BG522)</f>
        <v>No</v>
      </c>
      <c r="P523">
        <f>IF('all SD'!BH522="","",'all SD'!BH522)</f>
        <v>1</v>
      </c>
      <c r="Q523" t="str">
        <f>IF('all SD'!BI522="","",'all SD'!BI522)</f>
        <v/>
      </c>
      <c r="R523">
        <f>IF('all SD'!BJ522="","",'all SD'!BJ522)</f>
        <v>1.5109478013987774</v>
      </c>
      <c r="S523" t="str">
        <f>IF('all SD'!BK522="","",'all SD'!BK522)</f>
        <v/>
      </c>
      <c r="T523" t="str">
        <f>IF('all SD'!BL522="","",'all SD'!BL522)</f>
        <v/>
      </c>
      <c r="U523">
        <f>IF('all SD'!BM522="","",'all SD'!BM522)</f>
        <v>1.5109478013987774</v>
      </c>
      <c r="V523">
        <f>IF('all SD'!BN522="","",'all SD'!BN522)</f>
        <v>4</v>
      </c>
    </row>
    <row r="524" spans="1:22" x14ac:dyDescent="0.2">
      <c r="A524" s="20" t="str">
        <f>IF('all SD'!A523="","",'all SD'!A523)</f>
        <v>V</v>
      </c>
      <c r="B524">
        <f>IF('all SD'!B523="","",'all SD'!B523)</f>
        <v>26099</v>
      </c>
      <c r="C524" t="str">
        <f>IF('all SD'!C523="","",'all SD'!C523)</f>
        <v>39G8</v>
      </c>
      <c r="D524">
        <f>IF('all SD'!D523="","",'all SD'!D523)</f>
        <v>26</v>
      </c>
      <c r="E524" s="26">
        <f>IF('all SD'!E523="","",'all SD'!E523)</f>
        <v>55</v>
      </c>
      <c r="F524">
        <f>IF('all SD'!F523="","",'all SD'!F523)</f>
        <v>28.3</v>
      </c>
      <c r="G524">
        <f>IF('all SD'!G523="","",'all SD'!G523)</f>
        <v>18</v>
      </c>
      <c r="H524" s="27">
        <f>IF('all SD'!H523="","",'all SD'!H523)</f>
        <v>18.2</v>
      </c>
      <c r="I524">
        <f>IF('all SD'!BO523="","",'all SD'!BO523)</f>
        <v>55</v>
      </c>
      <c r="J524">
        <f>IF('all SD'!BP523="","",'all SD'!BP523)</f>
        <v>28.2</v>
      </c>
      <c r="K524">
        <f>IF('all SD'!BQ523="","",'all SD'!BQ523)</f>
        <v>18</v>
      </c>
      <c r="L524" s="27">
        <f>IF('all SD'!BR523="","",'all SD'!BR523)</f>
        <v>24.2</v>
      </c>
      <c r="M524">
        <f>IF('all SD'!AT523="","",'all SD'!AT523)</f>
        <v>87</v>
      </c>
      <c r="N524" t="str">
        <f>IF('all SD'!BF523="","",'all SD'!BF523)</f>
        <v>POL</v>
      </c>
      <c r="O524" t="str">
        <f>IF('all SD'!BG523="","",'all SD'!BG523)</f>
        <v>No</v>
      </c>
      <c r="P524">
        <f>IF('all SD'!BH523="","",'all SD'!BH523)</f>
        <v>1</v>
      </c>
      <c r="Q524" t="str">
        <f>IF('all SD'!BI523="","",'all SD'!BI523)</f>
        <v/>
      </c>
      <c r="R524">
        <f>IF('all SD'!BJ523="","",'all SD'!BJ523)</f>
        <v>3.4145475508073213</v>
      </c>
      <c r="S524" t="str">
        <f>IF('all SD'!BK523="","",'all SD'!BK523)</f>
        <v/>
      </c>
      <c r="T524" t="str">
        <f>IF('all SD'!BL523="","",'all SD'!BL523)</f>
        <v/>
      </c>
      <c r="U524">
        <f>IF('all SD'!BM523="","",'all SD'!BM523)</f>
        <v>3.4145475508073213</v>
      </c>
      <c r="V524">
        <f>IF('all SD'!BN523="","",'all SD'!BN523)</f>
        <v>5</v>
      </c>
    </row>
    <row r="525" spans="1:22" x14ac:dyDescent="0.2">
      <c r="A525" s="20" t="str">
        <f>IF('all SD'!A524="","",'all SD'!A524)</f>
        <v>V</v>
      </c>
      <c r="B525">
        <f>IF('all SD'!B524="","",'all SD'!B524)</f>
        <v>26101</v>
      </c>
      <c r="C525" t="str">
        <f>IF('all SD'!C524="","",'all SD'!C524)</f>
        <v>39G8</v>
      </c>
      <c r="D525">
        <f>IF('all SD'!D524="","",'all SD'!D524)</f>
        <v>26</v>
      </c>
      <c r="E525" s="26">
        <f>IF('all SD'!E524="","",'all SD'!E524)</f>
        <v>55</v>
      </c>
      <c r="F525">
        <f>IF('all SD'!F524="","",'all SD'!F524)</f>
        <v>25</v>
      </c>
      <c r="G525">
        <f>IF('all SD'!G524="","",'all SD'!G524)</f>
        <v>18</v>
      </c>
      <c r="H525" s="27">
        <f>IF('all SD'!H524="","",'all SD'!H524)</f>
        <v>24.2</v>
      </c>
      <c r="I525">
        <f>IF('all SD'!BO524="","",'all SD'!BO524)</f>
        <v>55</v>
      </c>
      <c r="J525">
        <f>IF('all SD'!BP524="","",'all SD'!BP524)</f>
        <v>23</v>
      </c>
      <c r="K525">
        <f>IF('all SD'!BQ524="","",'all SD'!BQ524)</f>
        <v>18</v>
      </c>
      <c r="L525" s="27">
        <f>IF('all SD'!BR524="","",'all SD'!BR524)</f>
        <v>26</v>
      </c>
      <c r="M525">
        <f>IF('all SD'!AT524="","",'all SD'!AT524)</f>
        <v>90</v>
      </c>
      <c r="N525" t="str">
        <f>IF('all SD'!BF524="","",'all SD'!BF524)</f>
        <v>POL</v>
      </c>
      <c r="O525" t="str">
        <f>IF('all SD'!BG524="","",'all SD'!BG524)</f>
        <v>No</v>
      </c>
      <c r="P525" t="str">
        <f>IF('all SD'!BH524="","",'all SD'!BH524)</f>
        <v/>
      </c>
      <c r="Q525" t="str">
        <f>IF('all SD'!BI524="","",'all SD'!BI524)</f>
        <v/>
      </c>
      <c r="R525">
        <f>IF('all SD'!BJ524="","",'all SD'!BJ524)</f>
        <v>2.2494781483618174</v>
      </c>
      <c r="S525" t="str">
        <f>IF('all SD'!BK524="","",'all SD'!BK524)</f>
        <v/>
      </c>
      <c r="T525" t="str">
        <f>IF('all SD'!BL524="","",'all SD'!BL524)</f>
        <v/>
      </c>
      <c r="U525">
        <f>IF('all SD'!BM524="","",'all SD'!BM524)</f>
        <v>2.2494781483618174</v>
      </c>
      <c r="V525">
        <f>IF('all SD'!BN524="","",'all SD'!BN524)</f>
        <v>5</v>
      </c>
    </row>
    <row r="526" spans="1:22" x14ac:dyDescent="0.2">
      <c r="A526" s="20" t="str">
        <f>IF('all SD'!A525="","",'all SD'!A525)</f>
        <v>V</v>
      </c>
      <c r="B526">
        <f>IF('all SD'!B525="","",'all SD'!B525)</f>
        <v>26104</v>
      </c>
      <c r="C526" t="str">
        <f>IF('all SD'!C525="","",'all SD'!C525)</f>
        <v>39G8</v>
      </c>
      <c r="D526">
        <f>IF('all SD'!D525="","",'all SD'!D525)</f>
        <v>26</v>
      </c>
      <c r="E526" s="26">
        <f>IF('all SD'!E525="","",'all SD'!E525)</f>
        <v>55</v>
      </c>
      <c r="F526">
        <f>IF('all SD'!F525="","",'all SD'!F525)</f>
        <v>22.3</v>
      </c>
      <c r="G526">
        <f>IF('all SD'!G525="","",'all SD'!G525)</f>
        <v>18</v>
      </c>
      <c r="H526" s="27">
        <f>IF('all SD'!H525="","",'all SD'!H525)</f>
        <v>33</v>
      </c>
      <c r="I526">
        <f>IF('all SD'!BO525="","",'all SD'!BO525)</f>
        <v>55</v>
      </c>
      <c r="J526">
        <f>IF('all SD'!BP525="","",'all SD'!BP525)</f>
        <v>21</v>
      </c>
      <c r="K526">
        <f>IF('all SD'!BQ525="","",'all SD'!BQ525)</f>
        <v>18</v>
      </c>
      <c r="L526" s="27">
        <f>IF('all SD'!BR525="","",'all SD'!BR525)</f>
        <v>35.700000000000003</v>
      </c>
      <c r="M526">
        <f>IF('all SD'!AT525="","",'all SD'!AT525)</f>
        <v>81.5</v>
      </c>
      <c r="N526" t="str">
        <f>IF('all SD'!BF525="","",'all SD'!BF525)</f>
        <v>POL</v>
      </c>
      <c r="O526" t="str">
        <f>IF('all SD'!BG525="","",'all SD'!BG525)</f>
        <v>No</v>
      </c>
      <c r="P526">
        <f>IF('all SD'!BH525="","",'all SD'!BH525)</f>
        <v>2</v>
      </c>
      <c r="Q526" t="str">
        <f>IF('all SD'!BI525="","",'all SD'!BI525)</f>
        <v/>
      </c>
      <c r="R526">
        <f>IF('all SD'!BJ525="","",'all SD'!BJ525)</f>
        <v>2.0162504609354071</v>
      </c>
      <c r="S526" t="str">
        <f>IF('all SD'!BK525="","",'all SD'!BK525)</f>
        <v/>
      </c>
      <c r="T526" t="str">
        <f>IF('all SD'!BL525="","",'all SD'!BL525)</f>
        <v/>
      </c>
      <c r="U526">
        <f>IF('all SD'!BM525="","",'all SD'!BM525)</f>
        <v>2.0162504609354071</v>
      </c>
      <c r="V526">
        <f>IF('all SD'!BN525="","",'all SD'!BN525)</f>
        <v>5</v>
      </c>
    </row>
    <row r="527" spans="1:22" x14ac:dyDescent="0.2">
      <c r="A527" s="20" t="str">
        <f>IF('all SD'!A526="","",'all SD'!A526)</f>
        <v>V</v>
      </c>
      <c r="B527">
        <f>IF('all SD'!B526="","",'all SD'!B526)</f>
        <v>26105</v>
      </c>
      <c r="C527" t="str">
        <f>IF('all SD'!C526="","",'all SD'!C526)</f>
        <v>39G8</v>
      </c>
      <c r="D527">
        <f>IF('all SD'!D526="","",'all SD'!D526)</f>
        <v>26</v>
      </c>
      <c r="E527" s="26">
        <f>IF('all SD'!E526="","",'all SD'!E526)</f>
        <v>55</v>
      </c>
      <c r="F527">
        <f>IF('all SD'!F526="","",'all SD'!F526)</f>
        <v>21</v>
      </c>
      <c r="G527">
        <f>IF('all SD'!G526="","",'all SD'!G526)</f>
        <v>18</v>
      </c>
      <c r="H527" s="27">
        <f>IF('all SD'!H526="","",'all SD'!H526)</f>
        <v>47</v>
      </c>
      <c r="I527">
        <f>IF('all SD'!BO526="","",'all SD'!BO526)</f>
        <v>55</v>
      </c>
      <c r="J527">
        <f>IF('all SD'!BP526="","",'all SD'!BP526)</f>
        <v>19</v>
      </c>
      <c r="K527">
        <f>IF('all SD'!BQ526="","",'all SD'!BQ526)</f>
        <v>18</v>
      </c>
      <c r="L527" s="27">
        <f>IF('all SD'!BR526="","",'all SD'!BR526)</f>
        <v>45</v>
      </c>
      <c r="M527">
        <f>IF('all SD'!AT526="","",'all SD'!AT526)</f>
        <v>88</v>
      </c>
      <c r="N527" t="str">
        <f>IF('all SD'!BF526="","",'all SD'!BF526)</f>
        <v>POL</v>
      </c>
      <c r="O527" t="str">
        <f>IF('all SD'!BG526="","",'all SD'!BG526)</f>
        <v>No</v>
      </c>
      <c r="P527">
        <f>IF('all SD'!BH526="","",'all SD'!BH526)</f>
        <v>2</v>
      </c>
      <c r="Q527">
        <f>IF('all SD'!BI526="","",'all SD'!BI526)</f>
        <v>1</v>
      </c>
      <c r="R527">
        <f>IF('all SD'!BJ526="","",'all SD'!BJ526)</f>
        <v>2.300899571900501</v>
      </c>
      <c r="S527" t="str">
        <f>IF('all SD'!BK526="","",'all SD'!BK526)</f>
        <v/>
      </c>
      <c r="T527" t="str">
        <f>IF('all SD'!BL526="","",'all SD'!BL526)</f>
        <v/>
      </c>
      <c r="U527">
        <f>IF('all SD'!BM526="","",'all SD'!BM526)</f>
        <v>2.300899571900501</v>
      </c>
      <c r="V527">
        <f>IF('all SD'!BN526="","",'all SD'!BN526)</f>
        <v>5</v>
      </c>
    </row>
    <row r="528" spans="1:22" x14ac:dyDescent="0.2">
      <c r="A528" s="20" t="str">
        <f>IF('all SD'!A527="","",'all SD'!A527)</f>
        <v>V</v>
      </c>
      <c r="B528">
        <f>IF('all SD'!B527="","",'all SD'!B527)</f>
        <v>26106</v>
      </c>
      <c r="C528" t="str">
        <f>IF('all SD'!C527="","",'all SD'!C527)</f>
        <v>39G8</v>
      </c>
      <c r="D528">
        <f>IF('all SD'!D527="","",'all SD'!D527)</f>
        <v>26</v>
      </c>
      <c r="E528" s="26">
        <f>IF('all SD'!E527="","",'all SD'!E527)</f>
        <v>55</v>
      </c>
      <c r="F528">
        <f>IF('all SD'!F527="","",'all SD'!F527)</f>
        <v>26.5</v>
      </c>
      <c r="G528">
        <f>IF('all SD'!G527="","",'all SD'!G527)</f>
        <v>18</v>
      </c>
      <c r="H528" s="27">
        <f>IF('all SD'!H527="","",'all SD'!H527)</f>
        <v>55.5</v>
      </c>
      <c r="I528">
        <f>IF('all SD'!BO527="","",'all SD'!BO527)</f>
        <v>55</v>
      </c>
      <c r="J528">
        <f>IF('all SD'!BP527="","",'all SD'!BP527)</f>
        <v>24</v>
      </c>
      <c r="K528">
        <f>IF('all SD'!BQ527="","",'all SD'!BQ527)</f>
        <v>18</v>
      </c>
      <c r="L528" s="27">
        <f>IF('all SD'!BR527="","",'all SD'!BR527)</f>
        <v>55.5</v>
      </c>
      <c r="M528">
        <f>IF('all SD'!AT527="","",'all SD'!AT527)</f>
        <v>90</v>
      </c>
      <c r="N528" t="str">
        <f>IF('all SD'!BF527="","",'all SD'!BF527)</f>
        <v>POL</v>
      </c>
      <c r="O528" t="str">
        <f>IF('all SD'!BG527="","",'all SD'!BG527)</f>
        <v>No</v>
      </c>
      <c r="P528">
        <f>IF('all SD'!BH527="","",'all SD'!BH527)</f>
        <v>1</v>
      </c>
      <c r="Q528" t="str">
        <f>IF('all SD'!BI527="","",'all SD'!BI527)</f>
        <v/>
      </c>
      <c r="R528">
        <f>IF('all SD'!BJ527="","",'all SD'!BJ527)</f>
        <v>2.4999999975767708</v>
      </c>
      <c r="S528" t="str">
        <f>IF('all SD'!BK527="","",'all SD'!BK527)</f>
        <v/>
      </c>
      <c r="T528" t="str">
        <f>IF('all SD'!BL527="","",'all SD'!BL527)</f>
        <v/>
      </c>
      <c r="U528">
        <f>IF('all SD'!BM527="","",'all SD'!BM527)</f>
        <v>2.4999999975767708</v>
      </c>
      <c r="V528">
        <f>IF('all SD'!BN527="","",'all SD'!BN527)</f>
        <v>5</v>
      </c>
    </row>
    <row r="529" spans="1:22" x14ac:dyDescent="0.2">
      <c r="A529" s="20" t="str">
        <f>IF('all SD'!A528="","",'all SD'!A528)</f>
        <v>V</v>
      </c>
      <c r="B529">
        <f>IF('all SD'!B528="","",'all SD'!B528)</f>
        <v>26107</v>
      </c>
      <c r="C529" t="str">
        <f>IF('all SD'!C528="","",'all SD'!C528)</f>
        <v>39G9</v>
      </c>
      <c r="D529">
        <f>IF('all SD'!D528="","",'all SD'!D528)</f>
        <v>26</v>
      </c>
      <c r="E529" s="26">
        <f>IF('all SD'!E528="","",'all SD'!E528)</f>
        <v>55</v>
      </c>
      <c r="F529">
        <f>IF('all SD'!F528="","",'all SD'!F528)</f>
        <v>30.1</v>
      </c>
      <c r="G529">
        <f>IF('all SD'!G528="","",'all SD'!G528)</f>
        <v>18</v>
      </c>
      <c r="H529" s="27">
        <f>IF('all SD'!H528="","",'all SD'!H528)</f>
        <v>59.7</v>
      </c>
      <c r="I529">
        <f>IF('all SD'!BO528="","",'all SD'!BO528)</f>
        <v>55</v>
      </c>
      <c r="J529">
        <f>IF('all SD'!BP528="","",'all SD'!BP528)</f>
        <v>31.6</v>
      </c>
      <c r="K529">
        <f>IF('all SD'!BQ528="","",'all SD'!BQ528)</f>
        <v>18</v>
      </c>
      <c r="L529" s="27">
        <f>IF('all SD'!BR528="","",'all SD'!BR528)</f>
        <v>59.5</v>
      </c>
      <c r="M529">
        <f>IF('all SD'!AT528="","",'all SD'!AT528)</f>
        <v>85</v>
      </c>
      <c r="N529" t="str">
        <f>IF('all SD'!BF528="","",'all SD'!BF528)</f>
        <v>POL</v>
      </c>
      <c r="O529" t="str">
        <f>IF('all SD'!BG528="","",'all SD'!BG528)</f>
        <v>No</v>
      </c>
      <c r="P529">
        <f>IF('all SD'!BH528="","",'all SD'!BH528)</f>
        <v>1</v>
      </c>
      <c r="Q529" t="str">
        <f>IF('all SD'!BI528="","",'all SD'!BI528)</f>
        <v/>
      </c>
      <c r="R529">
        <f>IF('all SD'!BJ528="","",'all SD'!BJ528)</f>
        <v>1.8500013595903226</v>
      </c>
      <c r="S529" t="str">
        <f>IF('all SD'!BK528="","",'all SD'!BK528)</f>
        <v/>
      </c>
      <c r="T529" t="str">
        <f>IF('all SD'!BL528="","",'all SD'!BL528)</f>
        <v/>
      </c>
      <c r="U529">
        <f>IF('all SD'!BM528="","",'all SD'!BM528)</f>
        <v>1.5042683951361238</v>
      </c>
      <c r="V529">
        <f>IF('all SD'!BN528="","",'all SD'!BN528)</f>
        <v>5</v>
      </c>
    </row>
    <row r="530" spans="1:22" x14ac:dyDescent="0.2">
      <c r="A530" s="20" t="str">
        <f>IF('all SD'!A529="","",'all SD'!A529)</f>
        <v>I</v>
      </c>
      <c r="B530">
        <f>IF('all SD'!B529="","",'all SD'!B529)</f>
        <v>26108</v>
      </c>
      <c r="C530" t="str">
        <f>IF('all SD'!C529="","",'all SD'!C529)</f>
        <v>39G9</v>
      </c>
      <c r="D530">
        <f>IF('all SD'!D529="","",'all SD'!D529)</f>
        <v>26</v>
      </c>
      <c r="E530" s="26">
        <f>IF('all SD'!E529="","",'all SD'!E529)</f>
        <v>55</v>
      </c>
      <c r="F530">
        <f>IF('all SD'!F529="","",'all SD'!F529)</f>
        <v>21.6</v>
      </c>
      <c r="G530">
        <f>IF('all SD'!G529="","",'all SD'!G529)</f>
        <v>19</v>
      </c>
      <c r="H530" s="27">
        <f>IF('all SD'!H529="","",'all SD'!H529)</f>
        <v>15.8</v>
      </c>
      <c r="I530">
        <f>IF('all SD'!BO529="","",'all SD'!BO529)</f>
        <v>55</v>
      </c>
      <c r="J530">
        <f>IF('all SD'!BP529="","",'all SD'!BP529)</f>
        <v>20.100000000000001</v>
      </c>
      <c r="K530">
        <f>IF('all SD'!BQ529="","",'all SD'!BQ529)</f>
        <v>19</v>
      </c>
      <c r="L530" s="27">
        <f>IF('all SD'!BR529="","",'all SD'!BR529)</f>
        <v>14.6</v>
      </c>
      <c r="M530">
        <f>IF('all SD'!AT529="","",'all SD'!AT529)</f>
        <v>87</v>
      </c>
      <c r="N530" t="str">
        <f>IF('all SD'!BF529="","",'all SD'!BF529)</f>
        <v>RUS</v>
      </c>
      <c r="O530" t="str">
        <f>IF('all SD'!BG529="","",'all SD'!BG529)</f>
        <v>No</v>
      </c>
      <c r="P530">
        <f>IF('all SD'!BH529="","",'all SD'!BH529)</f>
        <v>1</v>
      </c>
      <c r="Q530">
        <f>IF('all SD'!BI529="","",'all SD'!BI529)</f>
        <v>1</v>
      </c>
      <c r="R530">
        <f>IF('all SD'!BJ529="","",'all SD'!BJ529)</f>
        <v>1.6590969537922049</v>
      </c>
      <c r="S530" t="str">
        <f>IF('all SD'!BK529="","",'all SD'!BK529)</f>
        <v/>
      </c>
      <c r="T530" t="str">
        <f>IF('all SD'!BL529="","",'all SD'!BL529)</f>
        <v/>
      </c>
      <c r="U530">
        <f>IF('all SD'!BM529="","",'all SD'!BM529)</f>
        <v>1.6590969537922049</v>
      </c>
      <c r="V530">
        <f>IF('all SD'!BN529="","",'all SD'!BN529)</f>
        <v>5</v>
      </c>
    </row>
    <row r="531" spans="1:22" x14ac:dyDescent="0.2">
      <c r="A531" s="20" t="str">
        <f>IF('all SD'!A530="","",'all SD'!A530)</f>
        <v>V</v>
      </c>
      <c r="B531">
        <f>IF('all SD'!B530="","",'all SD'!B530)</f>
        <v>26109</v>
      </c>
      <c r="C531" t="str">
        <f>IF('all SD'!C530="","",'all SD'!C530)</f>
        <v>39G9</v>
      </c>
      <c r="D531">
        <f>IF('all SD'!D530="","",'all SD'!D530)</f>
        <v>26</v>
      </c>
      <c r="E531" s="26">
        <f>IF('all SD'!E530="","",'all SD'!E530)</f>
        <v>55</v>
      </c>
      <c r="F531">
        <f>IF('all SD'!F530="","",'all SD'!F530)</f>
        <v>22.2</v>
      </c>
      <c r="G531">
        <f>IF('all SD'!G530="","",'all SD'!G530)</f>
        <v>19</v>
      </c>
      <c r="H531" s="27">
        <f>IF('all SD'!H530="","",'all SD'!H530)</f>
        <v>29.8</v>
      </c>
      <c r="I531">
        <f>IF('all SD'!BO530="","",'all SD'!BO530)</f>
        <v>55</v>
      </c>
      <c r="J531">
        <f>IF('all SD'!BP530="","",'all SD'!BP530)</f>
        <v>23.2</v>
      </c>
      <c r="K531">
        <f>IF('all SD'!BQ530="","",'all SD'!BQ530)</f>
        <v>19</v>
      </c>
      <c r="L531" s="27">
        <f>IF('all SD'!BR530="","",'all SD'!BR530)</f>
        <v>32.299999999999997</v>
      </c>
      <c r="M531">
        <f>IF('all SD'!AT530="","",'all SD'!AT530)</f>
        <v>95</v>
      </c>
      <c r="N531" t="str">
        <f>IF('all SD'!BF530="","",'all SD'!BF530)</f>
        <v>RUS</v>
      </c>
      <c r="O531" t="str">
        <f>IF('all SD'!BG530="","",'all SD'!BG530)</f>
        <v>No</v>
      </c>
      <c r="P531">
        <f>IF('all SD'!BH530="","",'all SD'!BH530)</f>
        <v>1</v>
      </c>
      <c r="Q531" t="str">
        <f>IF('all SD'!BI530="","",'all SD'!BI530)</f>
        <v/>
      </c>
      <c r="R531">
        <f>IF('all SD'!BJ530="","",'all SD'!BJ530)</f>
        <v>1.7427319510666393</v>
      </c>
      <c r="S531" t="str">
        <f>IF('all SD'!BK530="","",'all SD'!BK530)</f>
        <v/>
      </c>
      <c r="T531" t="str">
        <f>IF('all SD'!BL530="","",'all SD'!BL530)</f>
        <v/>
      </c>
      <c r="U531">
        <f>IF('all SD'!BM530="","",'all SD'!BM530)</f>
        <v>1.7427319510666393</v>
      </c>
      <c r="V531">
        <f>IF('all SD'!BN530="","",'all SD'!BN530)</f>
        <v>5</v>
      </c>
    </row>
    <row r="532" spans="1:22" x14ac:dyDescent="0.2">
      <c r="A532" s="20" t="str">
        <f>IF('all SD'!A531="","",'all SD'!A531)</f>
        <v>V</v>
      </c>
      <c r="B532">
        <f>IF('all SD'!B531="","",'all SD'!B531)</f>
        <v>26110</v>
      </c>
      <c r="C532" t="str">
        <f>IF('all SD'!C531="","",'all SD'!C531)</f>
        <v>40G8</v>
      </c>
      <c r="D532">
        <f>IF('all SD'!D531="","",'all SD'!D531)</f>
        <v>26</v>
      </c>
      <c r="E532" s="26">
        <f>IF('all SD'!E531="","",'all SD'!E531)</f>
        <v>55</v>
      </c>
      <c r="F532">
        <f>IF('all SD'!F531="","",'all SD'!F531)</f>
        <v>35</v>
      </c>
      <c r="G532">
        <f>IF('all SD'!G531="","",'all SD'!G531)</f>
        <v>18</v>
      </c>
      <c r="H532" s="27">
        <f>IF('all SD'!H531="","",'all SD'!H531)</f>
        <v>23</v>
      </c>
      <c r="I532">
        <f>IF('all SD'!BO531="","",'all SD'!BO531)</f>
        <v>55</v>
      </c>
      <c r="J532">
        <f>IF('all SD'!BP531="","",'all SD'!BP531)</f>
        <v>34</v>
      </c>
      <c r="K532">
        <f>IF('all SD'!BQ531="","",'all SD'!BQ531)</f>
        <v>18</v>
      </c>
      <c r="L532" s="27">
        <f>IF('all SD'!BR531="","",'all SD'!BR531)</f>
        <v>20.2</v>
      </c>
      <c r="M532">
        <f>IF('all SD'!AT531="","",'all SD'!AT531)</f>
        <v>93</v>
      </c>
      <c r="N532" t="str">
        <f>IF('all SD'!BF531="","",'all SD'!BF531)</f>
        <v>POL</v>
      </c>
      <c r="O532" t="str">
        <f>IF('all SD'!BG531="","",'all SD'!BG531)</f>
        <v>No</v>
      </c>
      <c r="P532">
        <f>IF('all SD'!BH531="","",'all SD'!BH531)</f>
        <v>1</v>
      </c>
      <c r="Q532">
        <f>IF('all SD'!BI531="","",'all SD'!BI531)</f>
        <v>1</v>
      </c>
      <c r="R532">
        <f>IF('all SD'!BJ531="","",'all SD'!BJ531)</f>
        <v>1.8723304562804792</v>
      </c>
      <c r="S532" t="str">
        <f>IF('all SD'!BK531="","",'all SD'!BK531)</f>
        <v/>
      </c>
      <c r="T532" t="str">
        <f>IF('all SD'!BL531="","",'all SD'!BL531)</f>
        <v/>
      </c>
      <c r="U532">
        <f>IF('all SD'!BM531="","",'all SD'!BM531)</f>
        <v>1.8723304562804792</v>
      </c>
      <c r="V532">
        <f>IF('all SD'!BN531="","",'all SD'!BN531)</f>
        <v>5</v>
      </c>
    </row>
    <row r="533" spans="1:22" x14ac:dyDescent="0.2">
      <c r="A533" s="20" t="str">
        <f>IF('all SD'!A532="","",'all SD'!A532)</f>
        <v>V</v>
      </c>
      <c r="B533">
        <f>IF('all SD'!B532="","",'all SD'!B532)</f>
        <v>26111</v>
      </c>
      <c r="C533" t="str">
        <f>IF('all SD'!C532="","",'all SD'!C532)</f>
        <v>40G9</v>
      </c>
      <c r="D533">
        <f>IF('all SD'!D532="","",'all SD'!D532)</f>
        <v>26</v>
      </c>
      <c r="E533" s="26">
        <f>IF('all SD'!E532="","",'all SD'!E532)</f>
        <v>55</v>
      </c>
      <c r="F533">
        <f>IF('all SD'!F532="","",'all SD'!F532)</f>
        <v>35</v>
      </c>
      <c r="G533">
        <f>IF('all SD'!G532="","",'all SD'!G532)</f>
        <v>19</v>
      </c>
      <c r="H533" s="27">
        <f>IF('all SD'!H532="","",'all SD'!H532)</f>
        <v>2.5</v>
      </c>
      <c r="I533">
        <f>IF('all SD'!BO532="","",'all SD'!BO532)</f>
        <v>55</v>
      </c>
      <c r="J533">
        <f>IF('all SD'!BP532="","",'all SD'!BP532)</f>
        <v>33.1</v>
      </c>
      <c r="K533">
        <f>IF('all SD'!BQ532="","",'all SD'!BQ532)</f>
        <v>19</v>
      </c>
      <c r="L533" s="27">
        <f>IF('all SD'!BR532="","",'all SD'!BR532)</f>
        <v>2.7</v>
      </c>
      <c r="M533">
        <f>IF('all SD'!AT532="","",'all SD'!AT532)</f>
        <v>86</v>
      </c>
      <c r="N533" t="str">
        <f>IF('all SD'!BF532="","",'all SD'!BF532)</f>
        <v>RUS</v>
      </c>
      <c r="O533" t="str">
        <f>IF('all SD'!BG532="","",'all SD'!BG532)</f>
        <v>No</v>
      </c>
      <c r="P533">
        <f>IF('all SD'!BH532="","",'all SD'!BH532)</f>
        <v>1</v>
      </c>
      <c r="Q533" t="str">
        <f>IF('all SD'!BI532="","",'all SD'!BI532)</f>
        <v/>
      </c>
      <c r="R533">
        <f>IF('all SD'!BJ532="","",'all SD'!BJ532)</f>
        <v>1.9131207002132136</v>
      </c>
      <c r="S533" t="str">
        <f>IF('all SD'!BK532="","",'all SD'!BK532)</f>
        <v/>
      </c>
      <c r="T533" t="str">
        <f>IF('all SD'!BL532="","",'all SD'!BL532)</f>
        <v/>
      </c>
      <c r="U533">
        <f>IF('all SD'!BM532="","",'all SD'!BM532)</f>
        <v>1.9131207002132136</v>
      </c>
      <c r="V533">
        <f>IF('all SD'!BN532="","",'all SD'!BN532)</f>
        <v>5</v>
      </c>
    </row>
    <row r="534" spans="1:22" x14ac:dyDescent="0.2">
      <c r="A534" s="20" t="str">
        <f>IF('all SD'!A533="","",'all SD'!A533)</f>
        <v>V</v>
      </c>
      <c r="B534">
        <f>IF('all SD'!B533="","",'all SD'!B533)</f>
        <v>26112</v>
      </c>
      <c r="C534" t="str">
        <f>IF('all SD'!C533="","",'all SD'!C533)</f>
        <v>40G9</v>
      </c>
      <c r="D534">
        <f>IF('all SD'!D533="","",'all SD'!D533)</f>
        <v>26</v>
      </c>
      <c r="E534" s="26">
        <f>IF('all SD'!E533="","",'all SD'!E533)</f>
        <v>55</v>
      </c>
      <c r="F534">
        <f>IF('all SD'!F533="","",'all SD'!F533)</f>
        <v>35.200000000000003</v>
      </c>
      <c r="G534">
        <f>IF('all SD'!G533="","",'all SD'!G533)</f>
        <v>19</v>
      </c>
      <c r="H534" s="27">
        <f>IF('all SD'!H533="","",'all SD'!H533)</f>
        <v>22.4</v>
      </c>
      <c r="I534">
        <f>IF('all SD'!BO533="","",'all SD'!BO533)</f>
        <v>55</v>
      </c>
      <c r="J534">
        <f>IF('all SD'!BP533="","",'all SD'!BP533)</f>
        <v>36.299999999999997</v>
      </c>
      <c r="K534">
        <f>IF('all SD'!BQ533="","",'all SD'!BQ533)</f>
        <v>19</v>
      </c>
      <c r="L534" s="27">
        <f>IF('all SD'!BR533="","",'all SD'!BR533)</f>
        <v>28.1</v>
      </c>
      <c r="M534">
        <f>IF('all SD'!AT533="","",'all SD'!AT533)</f>
        <v>83</v>
      </c>
      <c r="N534" t="str">
        <f>IF('all SD'!BF533="","",'all SD'!BF533)</f>
        <v>RUS</v>
      </c>
      <c r="O534" t="str">
        <f>IF('all SD'!BG533="","",'all SD'!BG533)</f>
        <v>No</v>
      </c>
      <c r="P534">
        <f>IF('all SD'!BH533="","",'all SD'!BH533)</f>
        <v>1</v>
      </c>
      <c r="Q534" t="str">
        <f>IF('all SD'!BI533="","",'all SD'!BI533)</f>
        <v/>
      </c>
      <c r="R534">
        <f>IF('all SD'!BJ533="","",'all SD'!BJ533)</f>
        <v>3.4281251192658964</v>
      </c>
      <c r="S534" t="str">
        <f>IF('all SD'!BK533="","",'all SD'!BK533)</f>
        <v/>
      </c>
      <c r="T534" t="str">
        <f>IF('all SD'!BL533="","",'all SD'!BL533)</f>
        <v/>
      </c>
      <c r="U534">
        <f>IF('all SD'!BM533="","",'all SD'!BM533)</f>
        <v>3.4281251192658964</v>
      </c>
      <c r="V534">
        <f>IF('all SD'!BN533="","",'all SD'!BN533)</f>
        <v>5</v>
      </c>
    </row>
    <row r="535" spans="1:22" x14ac:dyDescent="0.2">
      <c r="A535" s="20" t="str">
        <f>IF('all SD'!A534="","",'all SD'!A534)</f>
        <v>V</v>
      </c>
      <c r="B535">
        <f>IF('all SD'!B534="","",'all SD'!B534)</f>
        <v>26117</v>
      </c>
      <c r="C535" t="str">
        <f>IF('all SD'!C534="","",'all SD'!C534)</f>
        <v>40G9</v>
      </c>
      <c r="D535">
        <f>IF('all SD'!D534="","",'all SD'!D534)</f>
        <v>26</v>
      </c>
      <c r="E535" s="26">
        <f>IF('all SD'!E534="","",'all SD'!E534)</f>
        <v>55</v>
      </c>
      <c r="F535">
        <f>IF('all SD'!F534="","",'all SD'!F534)</f>
        <v>34.799999999999997</v>
      </c>
      <c r="G535">
        <f>IF('all SD'!G534="","",'all SD'!G534)</f>
        <v>19</v>
      </c>
      <c r="H535" s="27">
        <f>IF('all SD'!H534="","",'all SD'!H534)</f>
        <v>44.2</v>
      </c>
      <c r="I535">
        <f>IF('all SD'!BO534="","",'all SD'!BO534)</f>
        <v>55</v>
      </c>
      <c r="J535">
        <f>IF('all SD'!BP534="","",'all SD'!BP534)</f>
        <v>36.9</v>
      </c>
      <c r="K535">
        <f>IF('all SD'!BQ534="","",'all SD'!BQ534)</f>
        <v>19</v>
      </c>
      <c r="L535" s="27">
        <f>IF('all SD'!BR534="","",'all SD'!BR534)</f>
        <v>44.9</v>
      </c>
      <c r="M535">
        <f>IF('all SD'!AT534="","",'all SD'!AT534)</f>
        <v>86</v>
      </c>
      <c r="N535" t="str">
        <f>IF('all SD'!BF534="","",'all SD'!BF534)</f>
        <v>RUS</v>
      </c>
      <c r="O535" t="str">
        <f>IF('all SD'!BG534="","",'all SD'!BG534)</f>
        <v>No</v>
      </c>
      <c r="P535">
        <f>IF('all SD'!BH534="","",'all SD'!BH534)</f>
        <v>1</v>
      </c>
      <c r="Q535" t="str">
        <f>IF('all SD'!BI534="","",'all SD'!BI534)</f>
        <v/>
      </c>
      <c r="R535">
        <f>IF('all SD'!BJ534="","",'all SD'!BJ534)</f>
        <v>2.1445804014176155</v>
      </c>
      <c r="S535" t="str">
        <f>IF('all SD'!BK534="","",'all SD'!BK534)</f>
        <v/>
      </c>
      <c r="T535" t="str">
        <f>IF('all SD'!BL534="","",'all SD'!BL534)</f>
        <v/>
      </c>
      <c r="U535">
        <f>IF('all SD'!BM534="","",'all SD'!BM534)</f>
        <v>2.1445804014176155</v>
      </c>
      <c r="V535">
        <f>IF('all SD'!BN534="","",'all SD'!BN534)</f>
        <v>5</v>
      </c>
    </row>
    <row r="536" spans="1:22" x14ac:dyDescent="0.2">
      <c r="A536" s="20" t="str">
        <f>IF('all SD'!A535="","",'all SD'!A535)</f>
        <v>V</v>
      </c>
      <c r="B536">
        <f>IF('all SD'!B535="","",'all SD'!B535)</f>
        <v>26118</v>
      </c>
      <c r="C536" t="str">
        <f>IF('all SD'!C535="","",'all SD'!C535)</f>
        <v>40H0</v>
      </c>
      <c r="D536">
        <f>IF('all SD'!D535="","",'all SD'!D535)</f>
        <v>26</v>
      </c>
      <c r="E536" s="26">
        <f>IF('all SD'!E535="","",'all SD'!E535)</f>
        <v>55</v>
      </c>
      <c r="F536">
        <f>IF('all SD'!F535="","",'all SD'!F535)</f>
        <v>32.5</v>
      </c>
      <c r="G536">
        <f>IF('all SD'!G535="","",'all SD'!G535)</f>
        <v>20</v>
      </c>
      <c r="H536" s="27">
        <f>IF('all SD'!H535="","",'all SD'!H535)</f>
        <v>2.6</v>
      </c>
      <c r="I536">
        <f>IF('all SD'!BO535="","",'all SD'!BO535)</f>
        <v>55</v>
      </c>
      <c r="J536">
        <f>IF('all SD'!BP535="","",'all SD'!BP535)</f>
        <v>31.4</v>
      </c>
      <c r="K536">
        <f>IF('all SD'!BQ535="","",'all SD'!BQ535)</f>
        <v>20</v>
      </c>
      <c r="L536" s="27">
        <f>IF('all SD'!BR535="","",'all SD'!BR535)</f>
        <v>0.4</v>
      </c>
      <c r="M536">
        <f>IF('all SD'!AT535="","",'all SD'!AT535)</f>
        <v>81</v>
      </c>
      <c r="N536" t="str">
        <f>IF('all SD'!BF535="","",'all SD'!BF535)</f>
        <v>RUS</v>
      </c>
      <c r="O536" t="str">
        <f>IF('all SD'!BG535="","",'all SD'!BG535)</f>
        <v>No</v>
      </c>
      <c r="P536">
        <f>IF('all SD'!BH535="","",'all SD'!BH535)</f>
        <v>1</v>
      </c>
      <c r="Q536">
        <f>IF('all SD'!BI535="","",'all SD'!BI535)</f>
        <v>1</v>
      </c>
      <c r="R536">
        <f>IF('all SD'!BJ535="","",'all SD'!BJ535)</f>
        <v>1.7107884387527927</v>
      </c>
      <c r="S536" t="str">
        <f>IF('all SD'!BK535="","",'all SD'!BK535)</f>
        <v/>
      </c>
      <c r="T536" t="str">
        <f>IF('all SD'!BL535="","",'all SD'!BL535)</f>
        <v/>
      </c>
      <c r="U536">
        <f>IF('all SD'!BM535="","",'all SD'!BM535)</f>
        <v>1.7107884387527927</v>
      </c>
      <c r="V536">
        <f>IF('all SD'!BN535="","",'all SD'!BN535)</f>
        <v>5</v>
      </c>
    </row>
    <row r="537" spans="1:22" x14ac:dyDescent="0.2">
      <c r="A537" s="20" t="str">
        <f>IF('all SD'!A536="","",'all SD'!A536)</f>
        <v>I</v>
      </c>
      <c r="B537">
        <f>IF('all SD'!B536="","",'all SD'!B536)</f>
        <v>26120</v>
      </c>
      <c r="C537" t="str">
        <f>IF('all SD'!C536="","",'all SD'!C536)</f>
        <v>40G8</v>
      </c>
      <c r="D537">
        <f>IF('all SD'!D536="","",'all SD'!D536)</f>
        <v>26</v>
      </c>
      <c r="E537" s="26">
        <f>IF('all SD'!E536="","",'all SD'!E536)</f>
        <v>55</v>
      </c>
      <c r="F537">
        <f>IF('all SD'!F536="","",'all SD'!F536)</f>
        <v>41</v>
      </c>
      <c r="G537">
        <f>IF('all SD'!G536="","",'all SD'!G536)</f>
        <v>18</v>
      </c>
      <c r="H537" s="27">
        <f>IF('all SD'!H536="","",'all SD'!H536)</f>
        <v>58</v>
      </c>
      <c r="I537">
        <f>IF('all SD'!BO536="","",'all SD'!BO536)</f>
        <v>55</v>
      </c>
      <c r="J537">
        <f>IF('all SD'!BP536="","",'all SD'!BP536)</f>
        <v>39</v>
      </c>
      <c r="K537">
        <f>IF('all SD'!BQ536="","",'all SD'!BQ536)</f>
        <v>18</v>
      </c>
      <c r="L537" s="27">
        <f>IF('all SD'!BR536="","",'all SD'!BR536)</f>
        <v>58</v>
      </c>
      <c r="M537">
        <f>IF('all SD'!AT536="","",'all SD'!AT536)</f>
        <v>86</v>
      </c>
      <c r="N537" t="str">
        <f>IF('all SD'!BF536="","",'all SD'!BF536)</f>
        <v>POL</v>
      </c>
      <c r="O537" t="str">
        <f>IF('all SD'!BG536="","",'all SD'!BG536)</f>
        <v>No</v>
      </c>
      <c r="P537">
        <f>IF('all SD'!BH536="","",'all SD'!BH536)</f>
        <v>1</v>
      </c>
      <c r="Q537" t="str">
        <f>IF('all SD'!BI536="","",'all SD'!BI536)</f>
        <v/>
      </c>
      <c r="R537">
        <f>IF('all SD'!BJ536="","",'all SD'!BJ536)</f>
        <v>2.0000000001489804</v>
      </c>
      <c r="S537" t="str">
        <f>IF('all SD'!BK536="","",'all SD'!BK536)</f>
        <v/>
      </c>
      <c r="T537" t="str">
        <f>IF('all SD'!BL536="","",'all SD'!BL536)</f>
        <v/>
      </c>
      <c r="U537">
        <f>IF('all SD'!BM536="","",'all SD'!BM536)</f>
        <v>2.0000000001489804</v>
      </c>
      <c r="V537">
        <f>IF('all SD'!BN536="","",'all SD'!BN536)</f>
        <v>5</v>
      </c>
    </row>
    <row r="538" spans="1:22" x14ac:dyDescent="0.2">
      <c r="A538" s="20" t="str">
        <f>IF('all SD'!A537="","",'all SD'!A537)</f>
        <v>V</v>
      </c>
      <c r="B538">
        <f>IF('all SD'!B537="","",'all SD'!B537)</f>
        <v>26121</v>
      </c>
      <c r="C538" t="str">
        <f>IF('all SD'!C537="","",'all SD'!C537)</f>
        <v>40G9</v>
      </c>
      <c r="D538">
        <f>IF('all SD'!D537="","",'all SD'!D537)</f>
        <v>26</v>
      </c>
      <c r="E538" s="26">
        <f>IF('all SD'!E537="","",'all SD'!E537)</f>
        <v>55</v>
      </c>
      <c r="F538">
        <f>IF('all SD'!F537="","",'all SD'!F537)</f>
        <v>47.9</v>
      </c>
      <c r="G538">
        <f>IF('all SD'!G537="","",'all SD'!G537)</f>
        <v>19</v>
      </c>
      <c r="H538" s="27">
        <f>IF('all SD'!H537="","",'all SD'!H537)</f>
        <v>1.4</v>
      </c>
      <c r="I538">
        <f>IF('all SD'!BO537="","",'all SD'!BO537)</f>
        <v>55</v>
      </c>
      <c r="J538">
        <f>IF('all SD'!BP537="","",'all SD'!BP537)</f>
        <v>50</v>
      </c>
      <c r="K538">
        <f>IF('all SD'!BQ537="","",'all SD'!BQ537)</f>
        <v>18</v>
      </c>
      <c r="L538" s="27">
        <f>IF('all SD'!BR537="","",'all SD'!BR537)</f>
        <v>57.8</v>
      </c>
      <c r="M538">
        <f>IF('all SD'!AT537="","",'all SD'!AT537)</f>
        <v>85</v>
      </c>
      <c r="N538" t="str">
        <f>IF('all SD'!BF537="","",'all SD'!BF537)</f>
        <v>RUS</v>
      </c>
      <c r="O538" t="str">
        <f>IF('all SD'!BG537="","",'all SD'!BG537)</f>
        <v>No</v>
      </c>
      <c r="P538">
        <f>IF('all SD'!BH537="","",'all SD'!BH537)</f>
        <v>1</v>
      </c>
      <c r="Q538" t="str">
        <f>IF('all SD'!BI537="","",'all SD'!BI537)</f>
        <v/>
      </c>
      <c r="R538">
        <f>IF('all SD'!BJ537="","",'all SD'!BJ537)</f>
        <v>2.9156855348282162</v>
      </c>
      <c r="S538" t="str">
        <f>IF('all SD'!BK537="","",'all SD'!BK537)</f>
        <v/>
      </c>
      <c r="T538" t="str">
        <f>IF('all SD'!BL537="","",'all SD'!BL537)</f>
        <v/>
      </c>
      <c r="U538">
        <f>IF('all SD'!BM537="","",'all SD'!BM537)</f>
        <v>2.9156855348282162</v>
      </c>
      <c r="V538">
        <f>IF('all SD'!BN537="","",'all SD'!BN537)</f>
        <v>5</v>
      </c>
    </row>
    <row r="539" spans="1:22" x14ac:dyDescent="0.2">
      <c r="A539" s="20" t="str">
        <f>IF('all SD'!A538="","",'all SD'!A538)</f>
        <v>V</v>
      </c>
      <c r="B539">
        <f>IF('all SD'!B538="","",'all SD'!B538)</f>
        <v>26122</v>
      </c>
      <c r="C539" t="str">
        <f>IF('all SD'!C538="","",'all SD'!C538)</f>
        <v>40G9</v>
      </c>
      <c r="D539">
        <f>IF('all SD'!D538="","",'all SD'!D538)</f>
        <v>26</v>
      </c>
      <c r="E539" s="26">
        <f>IF('all SD'!E538="","",'all SD'!E538)</f>
        <v>56</v>
      </c>
      <c r="F539">
        <f>IF('all SD'!F538="","",'all SD'!F538)</f>
        <v>0.1</v>
      </c>
      <c r="G539">
        <f>IF('all SD'!G538="","",'all SD'!G538)</f>
        <v>19</v>
      </c>
      <c r="H539" s="27">
        <f>IF('all SD'!H538="","",'all SD'!H538)</f>
        <v>17.899999999999999</v>
      </c>
      <c r="I539">
        <f>IF('all SD'!BO538="","",'all SD'!BO538)</f>
        <v>55</v>
      </c>
      <c r="J539">
        <f>IF('all SD'!BP538="","",'all SD'!BP538)</f>
        <v>59.5</v>
      </c>
      <c r="K539">
        <f>IF('all SD'!BQ538="","",'all SD'!BQ538)</f>
        <v>19</v>
      </c>
      <c r="L539" s="27">
        <f>IF('all SD'!BR538="","",'all SD'!BR538)</f>
        <v>15.2</v>
      </c>
      <c r="M539">
        <f>IF('all SD'!AT538="","",'all SD'!AT538)</f>
        <v>81</v>
      </c>
      <c r="N539" t="str">
        <f>IF('all SD'!BF538="","",'all SD'!BF538)</f>
        <v>LAT</v>
      </c>
      <c r="O539" t="str">
        <f>IF('all SD'!BG538="","",'all SD'!BG538)</f>
        <v>No</v>
      </c>
      <c r="P539" t="str">
        <f>IF('all SD'!BH538="","",'all SD'!BH538)</f>
        <v/>
      </c>
      <c r="Q539">
        <f>IF('all SD'!BI538="","",'all SD'!BI538)</f>
        <v>1</v>
      </c>
      <c r="R539">
        <f>IF('all SD'!BJ538="","",'all SD'!BJ538)</f>
        <v>1.6255823723213154</v>
      </c>
      <c r="S539" t="str">
        <f>IF('all SD'!BK538="","",'all SD'!BK538)</f>
        <v/>
      </c>
      <c r="T539" t="str">
        <f>IF('all SD'!BL538="","",'all SD'!BL538)</f>
        <v/>
      </c>
      <c r="U539">
        <f>IF('all SD'!BM538="","",'all SD'!BM538)</f>
        <v>1.6255823723213154</v>
      </c>
      <c r="V539">
        <f>IF('all SD'!BN538="","",'all SD'!BN538)</f>
        <v>5</v>
      </c>
    </row>
    <row r="540" spans="1:22" x14ac:dyDescent="0.2">
      <c r="A540" s="20" t="str">
        <f>IF('all SD'!A539="","",'all SD'!A539)</f>
        <v>V</v>
      </c>
      <c r="B540">
        <f>IF('all SD'!B539="","",'all SD'!B539)</f>
        <v>26124</v>
      </c>
      <c r="C540" t="str">
        <f>IF('all SD'!C539="","",'all SD'!C539)</f>
        <v>41G8</v>
      </c>
      <c r="D540">
        <f>IF('all SD'!D539="","",'all SD'!D539)</f>
        <v>26</v>
      </c>
      <c r="E540" s="26">
        <f>IF('all SD'!E539="","",'all SD'!E539)</f>
        <v>56</v>
      </c>
      <c r="F540">
        <f>IF('all SD'!F539="","",'all SD'!F539)</f>
        <v>17</v>
      </c>
      <c r="G540">
        <f>IF('all SD'!G539="","",'all SD'!G539)</f>
        <v>18</v>
      </c>
      <c r="H540" s="27">
        <f>IF('all SD'!H539="","",'all SD'!H539)</f>
        <v>32</v>
      </c>
      <c r="I540">
        <f>IF('all SD'!BO539="","",'all SD'!BO539)</f>
        <v>56</v>
      </c>
      <c r="J540">
        <f>IF('all SD'!BP539="","",'all SD'!BP539)</f>
        <v>20</v>
      </c>
      <c r="K540">
        <f>IF('all SD'!BQ539="","",'all SD'!BQ539)</f>
        <v>18</v>
      </c>
      <c r="L540" s="27">
        <f>IF('all SD'!BR539="","",'all SD'!BR539)</f>
        <v>35</v>
      </c>
      <c r="M540">
        <f>IF('all SD'!AT539="","",'all SD'!AT539)</f>
        <v>83</v>
      </c>
      <c r="N540" t="str">
        <f>IF('all SD'!BF539="","",'all SD'!BF539)</f>
        <v>SWE</v>
      </c>
      <c r="O540" t="str">
        <f>IF('all SD'!BG539="","",'all SD'!BG539)</f>
        <v>No</v>
      </c>
      <c r="P540" t="str">
        <f>IF('all SD'!BH539="","",'all SD'!BH539)</f>
        <v/>
      </c>
      <c r="Q540" t="str">
        <f>IF('all SD'!BI539="","",'all SD'!BI539)</f>
        <v/>
      </c>
      <c r="R540">
        <f>IF('all SD'!BJ539="","",'all SD'!BJ539)</f>
        <v>3.4407990392588017</v>
      </c>
      <c r="S540" t="str">
        <f>IF('all SD'!BK539="","",'all SD'!BK539)</f>
        <v/>
      </c>
      <c r="T540" t="str">
        <f>IF('all SD'!BL539="","",'all SD'!BL539)</f>
        <v/>
      </c>
      <c r="U540">
        <f>IF('all SD'!BM539="","",'all SD'!BM539)</f>
        <v>3.4407990392588017</v>
      </c>
      <c r="V540">
        <f>IF('all SD'!BN539="","",'all SD'!BN539)</f>
        <v>5</v>
      </c>
    </row>
    <row r="541" spans="1:22" x14ac:dyDescent="0.2">
      <c r="A541" s="20" t="str">
        <f>IF('all SD'!A540="","",'all SD'!A540)</f>
        <v>V</v>
      </c>
      <c r="B541">
        <f>IF('all SD'!B540="","",'all SD'!B540)</f>
        <v>26125</v>
      </c>
      <c r="C541" t="str">
        <f>IF('all SD'!C540="","",'all SD'!C540)</f>
        <v>42G8</v>
      </c>
      <c r="D541">
        <f>IF('all SD'!D540="","",'all SD'!D540)</f>
        <v>26</v>
      </c>
      <c r="E541" s="26">
        <f>IF('all SD'!E540="","",'all SD'!E540)</f>
        <v>56</v>
      </c>
      <c r="F541">
        <f>IF('all SD'!F540="","",'all SD'!F540)</f>
        <v>24.08</v>
      </c>
      <c r="G541">
        <f>IF('all SD'!G540="","",'all SD'!G540)</f>
        <v>18</v>
      </c>
      <c r="H541" s="27">
        <f>IF('all SD'!H540="","",'all SD'!H540)</f>
        <v>36.479999999999997</v>
      </c>
      <c r="I541">
        <f>IF('all SD'!BO540="","",'all SD'!BO540)</f>
        <v>56</v>
      </c>
      <c r="J541">
        <f>IF('all SD'!BP540="","",'all SD'!BP540)</f>
        <v>23.18</v>
      </c>
      <c r="K541">
        <f>IF('all SD'!BQ540="","",'all SD'!BQ540)</f>
        <v>18</v>
      </c>
      <c r="L541" s="27">
        <f>IF('all SD'!BR540="","",'all SD'!BR540)</f>
        <v>35.47</v>
      </c>
      <c r="M541">
        <f>IF('all SD'!AT540="","",'all SD'!AT540)</f>
        <v>81</v>
      </c>
      <c r="N541" t="str">
        <f>IF('all SD'!BF540="","",'all SD'!BF540)</f>
        <v>SWE</v>
      </c>
      <c r="O541" t="str">
        <f>IF('all SD'!BG540="","",'all SD'!BG540)</f>
        <v>No</v>
      </c>
      <c r="P541">
        <f>IF('all SD'!BH540="","",'all SD'!BH540)</f>
        <v>2</v>
      </c>
      <c r="Q541" t="str">
        <f>IF('all SD'!BI540="","",'all SD'!BI540)</f>
        <v/>
      </c>
      <c r="R541">
        <f>IF('all SD'!BJ540="","",'all SD'!BJ540)</f>
        <v>3.2078566251224254</v>
      </c>
      <c r="S541" t="str">
        <f>IF('all SD'!BK540="","",'all SD'!BK540)</f>
        <v/>
      </c>
      <c r="T541" t="str">
        <f>IF('all SD'!BL540="","",'all SD'!BL540)</f>
        <v/>
      </c>
      <c r="U541">
        <f>IF('all SD'!BM540="","",'all SD'!BM540)</f>
        <v>3.2078566251224254</v>
      </c>
      <c r="V541">
        <f>IF('all SD'!BN540="","",'all SD'!BN540)</f>
        <v>5</v>
      </c>
    </row>
    <row r="542" spans="1:22" x14ac:dyDescent="0.2">
      <c r="A542" s="20" t="str">
        <f>IF('all SD'!A541="","",'all SD'!A541)</f>
        <v>V</v>
      </c>
      <c r="B542">
        <f>IF('all SD'!B541="","",'all SD'!B541)</f>
        <v>26128</v>
      </c>
      <c r="C542" t="str">
        <f>IF('all SD'!C541="","",'all SD'!C541)</f>
        <v>39H0</v>
      </c>
      <c r="D542">
        <f>IF('all SD'!D541="","",'all SD'!D541)</f>
        <v>26</v>
      </c>
      <c r="E542" s="26">
        <f>IF('all SD'!E541="","",'all SD'!E541)</f>
        <v>55</v>
      </c>
      <c r="F542">
        <f>IF('all SD'!F541="","",'all SD'!F541)</f>
        <v>20.8</v>
      </c>
      <c r="G542">
        <f>IF('all SD'!G541="","",'all SD'!G541)</f>
        <v>20</v>
      </c>
      <c r="H542" s="27">
        <f>IF('all SD'!H541="","",'all SD'!H541)</f>
        <v>39.1</v>
      </c>
      <c r="I542">
        <f>IF('all SD'!BO541="","",'all SD'!BO541)</f>
        <v>55</v>
      </c>
      <c r="J542">
        <f>IF('all SD'!BP541="","",'all SD'!BP541)</f>
        <v>20.7</v>
      </c>
      <c r="K542">
        <f>IF('all SD'!BQ541="","",'all SD'!BQ541)</f>
        <v>20</v>
      </c>
      <c r="L542" s="27">
        <f>IF('all SD'!BR541="","",'all SD'!BR541)</f>
        <v>41.8</v>
      </c>
      <c r="M542">
        <f>IF('all SD'!AT541="","",'all SD'!AT541)</f>
        <v>25</v>
      </c>
      <c r="N542" t="str">
        <f>IF('all SD'!BF541="","",'all SD'!BF541)</f>
        <v>RUS</v>
      </c>
      <c r="O542" t="str">
        <f>IF('all SD'!BG541="","",'all SD'!BG541)</f>
        <v>No</v>
      </c>
      <c r="P542">
        <f>IF('all SD'!BH541="","",'all SD'!BH541)</f>
        <v>1</v>
      </c>
      <c r="Q542" t="str">
        <f>IF('all SD'!BI541="","",'all SD'!BI541)</f>
        <v/>
      </c>
      <c r="R542">
        <f>IF('all SD'!BJ541="","",'all SD'!BJ541)</f>
        <v>1.5385317815738071</v>
      </c>
      <c r="S542" t="str">
        <f>IF('all SD'!BK541="","",'all SD'!BK541)</f>
        <v/>
      </c>
      <c r="T542" t="str">
        <f>IF('all SD'!BL541="","",'all SD'!BL541)</f>
        <v/>
      </c>
      <c r="U542">
        <f>IF('all SD'!BM541="","",'all SD'!BM541)</f>
        <v>1.5385317815738071</v>
      </c>
      <c r="V542">
        <f>IF('all SD'!BN541="","",'all SD'!BN541)</f>
        <v>2</v>
      </c>
    </row>
    <row r="543" spans="1:22" x14ac:dyDescent="0.2">
      <c r="A543" s="20" t="str">
        <f>IF('all SD'!A542="","",'all SD'!A542)</f>
        <v>V</v>
      </c>
      <c r="B543">
        <f>IF('all SD'!B542="","",'all SD'!B542)</f>
        <v>26129</v>
      </c>
      <c r="C543" t="str">
        <f>IF('all SD'!C542="","",'all SD'!C542)</f>
        <v>38G9</v>
      </c>
      <c r="D543">
        <f>IF('all SD'!D542="","",'all SD'!D542)</f>
        <v>26</v>
      </c>
      <c r="E543" s="26">
        <f>IF('all SD'!E542="","",'all SD'!E542)</f>
        <v>54</v>
      </c>
      <c r="F543">
        <f>IF('all SD'!F542="","",'all SD'!F542)</f>
        <v>59.7</v>
      </c>
      <c r="G543">
        <f>IF('all SD'!G542="","",'all SD'!G542)</f>
        <v>19</v>
      </c>
      <c r="H543" s="27">
        <f>IF('all SD'!H542="","",'all SD'!H542)</f>
        <v>18.600000000000001</v>
      </c>
      <c r="I543">
        <f>IF('all SD'!BO542="","",'all SD'!BO542)</f>
        <v>54</v>
      </c>
      <c r="J543">
        <f>IF('all SD'!BP542="","",'all SD'!BP542)</f>
        <v>58.1</v>
      </c>
      <c r="K543">
        <f>IF('all SD'!BQ542="","",'all SD'!BQ542)</f>
        <v>19</v>
      </c>
      <c r="L543" s="27">
        <f>IF('all SD'!BR542="","",'all SD'!BR542)</f>
        <v>19</v>
      </c>
      <c r="M543">
        <f>IF('all SD'!AT542="","",'all SD'!AT542)</f>
        <v>105</v>
      </c>
      <c r="N543" t="str">
        <f>IF('all SD'!BF542="","",'all SD'!BF542)</f>
        <v>RUS</v>
      </c>
      <c r="O543" t="str">
        <f>IF('all SD'!BG542="","",'all SD'!BG542)</f>
        <v>No</v>
      </c>
      <c r="P543">
        <f>IF('all SD'!BH542="","",'all SD'!BH542)</f>
        <v>1</v>
      </c>
      <c r="Q543" t="str">
        <f>IF('all SD'!BI542="","",'all SD'!BI542)</f>
        <v/>
      </c>
      <c r="R543">
        <f>IF('all SD'!BJ542="","",'all SD'!BJ542)</f>
        <v>1.616380677933233</v>
      </c>
      <c r="S543" t="str">
        <f>IF('all SD'!BK542="","",'all SD'!BK542)</f>
        <v/>
      </c>
      <c r="T543" t="str">
        <f>IF('all SD'!BL542="","",'all SD'!BL542)</f>
        <v/>
      </c>
      <c r="U543">
        <f>IF('all SD'!BM542="","",'all SD'!BM542)</f>
        <v>1.616380677933233</v>
      </c>
      <c r="V543">
        <f>IF('all SD'!BN542="","",'all SD'!BN542)</f>
        <v>6</v>
      </c>
    </row>
    <row r="544" spans="1:22" x14ac:dyDescent="0.2">
      <c r="A544" s="20" t="str">
        <f>IF('all SD'!A543="","",'all SD'!A543)</f>
        <v>V</v>
      </c>
      <c r="B544">
        <f>IF('all SD'!B543="","",'all SD'!B543)</f>
        <v>26130</v>
      </c>
      <c r="C544" t="str">
        <f>IF('all SD'!C543="","",'all SD'!C543)</f>
        <v>39G9</v>
      </c>
      <c r="D544">
        <f>IF('all SD'!D543="","",'all SD'!D543)</f>
        <v>26</v>
      </c>
      <c r="E544" s="26">
        <f>IF('all SD'!E543="","",'all SD'!E543)</f>
        <v>54</v>
      </c>
      <c r="F544">
        <f>IF('all SD'!F543="","",'all SD'!F543)</f>
        <v>48.1</v>
      </c>
      <c r="G544">
        <f>IF('all SD'!G543="","",'all SD'!G543)</f>
        <v>19</v>
      </c>
      <c r="H544" s="27">
        <f>IF('all SD'!H543="","",'all SD'!H543)</f>
        <v>21.9</v>
      </c>
      <c r="I544">
        <f>IF('all SD'!BO543="","",'all SD'!BO543)</f>
        <v>54</v>
      </c>
      <c r="J544">
        <f>IF('all SD'!BP543="","",'all SD'!BP543)</f>
        <v>46.6</v>
      </c>
      <c r="K544">
        <f>IF('all SD'!BQ543="","",'all SD'!BQ543)</f>
        <v>19</v>
      </c>
      <c r="L544" s="27">
        <f>IF('all SD'!BR543="","",'all SD'!BR543)</f>
        <v>21.1</v>
      </c>
      <c r="M544">
        <f>IF('all SD'!AT543="","",'all SD'!AT543)</f>
        <v>104</v>
      </c>
      <c r="N544" t="str">
        <f>IF('all SD'!BF543="","",'all SD'!BF543)</f>
        <v>RUS</v>
      </c>
      <c r="O544" t="str">
        <f>IF('all SD'!BG543="","",'all SD'!BG543)</f>
        <v>No</v>
      </c>
      <c r="P544">
        <f>IF('all SD'!BH543="","",'all SD'!BH543)</f>
        <v>1</v>
      </c>
      <c r="Q544" t="str">
        <f>IF('all SD'!BI543="","",'all SD'!BI543)</f>
        <v/>
      </c>
      <c r="R544">
        <f>IF('all SD'!BJ543="","",'all SD'!BJ543)</f>
        <v>1.5693213436039135</v>
      </c>
      <c r="S544" t="str">
        <f>IF('all SD'!BK543="","",'all SD'!BK543)</f>
        <v/>
      </c>
      <c r="T544" t="str">
        <f>IF('all SD'!BL543="","",'all SD'!BL543)</f>
        <v/>
      </c>
      <c r="U544">
        <f>IF('all SD'!BM543="","",'all SD'!BM543)</f>
        <v>1.5693213436039135</v>
      </c>
      <c r="V544">
        <f>IF('all SD'!BN543="","",'all SD'!BN543)</f>
        <v>6</v>
      </c>
    </row>
    <row r="545" spans="1:22" x14ac:dyDescent="0.2">
      <c r="A545" s="20" t="str">
        <f>IF('all SD'!A544="","",'all SD'!A544)</f>
        <v>V</v>
      </c>
      <c r="B545">
        <f>IF('all SD'!B544="","",'all SD'!B544)</f>
        <v>26131</v>
      </c>
      <c r="C545" t="str">
        <f>IF('all SD'!C544="","",'all SD'!C544)</f>
        <v>37G9</v>
      </c>
      <c r="D545">
        <f>IF('all SD'!D544="","",'all SD'!D544)</f>
        <v>26</v>
      </c>
      <c r="E545" s="26">
        <f>IF('all SD'!E544="","",'all SD'!E544)</f>
        <v>54</v>
      </c>
      <c r="F545">
        <f>IF('all SD'!F544="","",'all SD'!F544)</f>
        <v>24</v>
      </c>
      <c r="G545">
        <f>IF('all SD'!G544="","",'all SD'!G544)</f>
        <v>19</v>
      </c>
      <c r="H545" s="27">
        <f>IF('all SD'!H544="","",'all SD'!H544)</f>
        <v>2.4</v>
      </c>
      <c r="I545">
        <f>IF('all SD'!BO544="","",'all SD'!BO544)</f>
        <v>54</v>
      </c>
      <c r="J545">
        <f>IF('all SD'!BP544="","",'all SD'!BP544)</f>
        <v>23.9</v>
      </c>
      <c r="K545">
        <f>IF('all SD'!BQ544="","",'all SD'!BQ544)</f>
        <v>19</v>
      </c>
      <c r="L545" s="27">
        <f>IF('all SD'!BR544="","",'all SD'!BR544)</f>
        <v>5.3</v>
      </c>
      <c r="M545">
        <f>IF('all SD'!AT544="","",'all SD'!AT544)</f>
        <v>30</v>
      </c>
      <c r="N545" t="str">
        <f>IF('all SD'!BF544="","",'all SD'!BF544)</f>
        <v>POL</v>
      </c>
      <c r="O545" t="str">
        <f>IF('all SD'!BG544="","",'all SD'!BG544)</f>
        <v>No</v>
      </c>
      <c r="P545">
        <f>IF('all SD'!BH544="","",'all SD'!BH544)</f>
        <v>1</v>
      </c>
      <c r="Q545" t="str">
        <f>IF('all SD'!BI544="","",'all SD'!BI544)</f>
        <v/>
      </c>
      <c r="R545">
        <f>IF('all SD'!BJ544="","",'all SD'!BJ544)</f>
        <v>1.6911500315121872</v>
      </c>
      <c r="S545" t="str">
        <f>IF('all SD'!BK544="","",'all SD'!BK544)</f>
        <v/>
      </c>
      <c r="T545" t="str">
        <f>IF('all SD'!BL544="","",'all SD'!BL544)</f>
        <v/>
      </c>
      <c r="U545">
        <f>IF('all SD'!BM544="","",'all SD'!BM544)</f>
        <v>1.6911500315121872</v>
      </c>
      <c r="V545">
        <f>IF('all SD'!BN544="","",'all SD'!BN544)</f>
        <v>2</v>
      </c>
    </row>
    <row r="546" spans="1:22" x14ac:dyDescent="0.2">
      <c r="A546" s="20" t="str">
        <f>IF('all SD'!A545="","",'all SD'!A545)</f>
        <v>V</v>
      </c>
      <c r="B546">
        <f>IF('all SD'!B545="","",'all SD'!B545)</f>
        <v>26132</v>
      </c>
      <c r="C546" t="str">
        <f>IF('all SD'!C545="","",'all SD'!C545)</f>
        <v>38G8</v>
      </c>
      <c r="D546">
        <f>IF('all SD'!D545="","",'all SD'!D545)</f>
        <v>26</v>
      </c>
      <c r="E546" s="26">
        <f>IF('all SD'!E545="","",'all SD'!E545)</f>
        <v>54</v>
      </c>
      <c r="F546">
        <f>IF('all SD'!F545="","",'all SD'!F545)</f>
        <v>32.299999999999997</v>
      </c>
      <c r="G546">
        <f>IF('all SD'!G545="","",'all SD'!G545)</f>
        <v>18</v>
      </c>
      <c r="H546" s="27">
        <f>IF('all SD'!H545="","",'all SD'!H545)</f>
        <v>54.6</v>
      </c>
      <c r="I546">
        <f>IF('all SD'!BO545="","",'all SD'!BO545)</f>
        <v>54</v>
      </c>
      <c r="J546">
        <f>IF('all SD'!BP545="","",'all SD'!BP545)</f>
        <v>32.5</v>
      </c>
      <c r="K546">
        <f>IF('all SD'!BQ545="","",'all SD'!BQ545)</f>
        <v>18</v>
      </c>
      <c r="L546" s="27">
        <f>IF('all SD'!BR545="","",'all SD'!BR545)</f>
        <v>57.2</v>
      </c>
      <c r="M546">
        <f>IF('all SD'!AT545="","",'all SD'!AT545)</f>
        <v>69</v>
      </c>
      <c r="N546" t="str">
        <f>IF('all SD'!BF545="","",'all SD'!BF545)</f>
        <v>POL</v>
      </c>
      <c r="O546" t="str">
        <f>IF('all SD'!BG545="","",'all SD'!BG545)</f>
        <v>No</v>
      </c>
      <c r="P546">
        <f>IF('all SD'!BH545="","",'all SD'!BH545)</f>
        <v>1</v>
      </c>
      <c r="Q546" t="str">
        <f>IF('all SD'!BI545="","",'all SD'!BI545)</f>
        <v/>
      </c>
      <c r="R546">
        <f>IF('all SD'!BJ545="","",'all SD'!BJ545)</f>
        <v>1.706609784299693</v>
      </c>
      <c r="S546" t="str">
        <f>IF('all SD'!BK545="","",'all SD'!BK545)</f>
        <v/>
      </c>
      <c r="T546" t="str">
        <f>IF('all SD'!BL545="","",'all SD'!BL545)</f>
        <v/>
      </c>
      <c r="U546">
        <f>IF('all SD'!BM545="","",'all SD'!BM545)</f>
        <v>1.5215513085561516</v>
      </c>
      <c r="V546">
        <f>IF('all SD'!BN545="","",'all SD'!BN545)</f>
        <v>4</v>
      </c>
    </row>
    <row r="547" spans="1:22" x14ac:dyDescent="0.2">
      <c r="A547" s="20" t="str">
        <f>IF('all SD'!A546="","",'all SD'!A546)</f>
        <v>V</v>
      </c>
      <c r="B547">
        <f>IF('all SD'!B546="","",'all SD'!B546)</f>
        <v>26133</v>
      </c>
      <c r="C547" t="str">
        <f>IF('all SD'!C546="","",'all SD'!C546)</f>
        <v>38G8</v>
      </c>
      <c r="D547">
        <f>IF('all SD'!D546="","",'all SD'!D546)</f>
        <v>26</v>
      </c>
      <c r="E547" s="26">
        <f>IF('all SD'!E546="","",'all SD'!E546)</f>
        <v>54</v>
      </c>
      <c r="F547">
        <f>IF('all SD'!F546="","",'all SD'!F546)</f>
        <v>42.1</v>
      </c>
      <c r="G547">
        <f>IF('all SD'!G546="","",'all SD'!G546)</f>
        <v>18</v>
      </c>
      <c r="H547" s="27">
        <f>IF('all SD'!H546="","",'all SD'!H546)</f>
        <v>46.6</v>
      </c>
      <c r="I547">
        <f>IF('all SD'!BO546="","",'all SD'!BO546)</f>
        <v>54</v>
      </c>
      <c r="J547">
        <f>IF('all SD'!BP546="","",'all SD'!BP546)</f>
        <v>43.5</v>
      </c>
      <c r="K547">
        <f>IF('all SD'!BQ546="","",'all SD'!BQ546)</f>
        <v>18</v>
      </c>
      <c r="L547" s="27">
        <f>IF('all SD'!BR546="","",'all SD'!BR546)</f>
        <v>45.2</v>
      </c>
      <c r="M547">
        <f>IF('all SD'!AT546="","",'all SD'!AT546)</f>
        <v>50</v>
      </c>
      <c r="N547" t="str">
        <f>IF('all SD'!BF546="","",'all SD'!BF546)</f>
        <v>POL</v>
      </c>
      <c r="O547" t="str">
        <f>IF('all SD'!BG546="","",'all SD'!BG546)</f>
        <v>No</v>
      </c>
      <c r="P547">
        <f>IF('all SD'!BH546="","",'all SD'!BH546)</f>
        <v>1</v>
      </c>
      <c r="Q547" t="str">
        <f>IF('all SD'!BI546="","",'all SD'!BI546)</f>
        <v/>
      </c>
      <c r="R547">
        <f>IF('all SD'!BJ546="","",'all SD'!BJ546)</f>
        <v>1.6168029685769909</v>
      </c>
      <c r="S547" t="str">
        <f>IF('all SD'!BK546="","",'all SD'!BK546)</f>
        <v/>
      </c>
      <c r="T547" t="str">
        <f>IF('all SD'!BL546="","",'all SD'!BL546)</f>
        <v/>
      </c>
      <c r="U547">
        <f>IF('all SD'!BM546="","",'all SD'!BM546)</f>
        <v>1.6168029685769909</v>
      </c>
      <c r="V547">
        <f>IF('all SD'!BN546="","",'all SD'!BN546)</f>
        <v>3</v>
      </c>
    </row>
    <row r="548" spans="1:22" x14ac:dyDescent="0.2">
      <c r="A548" s="20" t="str">
        <f>IF('all SD'!A547="","",'all SD'!A547)</f>
        <v>V</v>
      </c>
      <c r="B548">
        <f>IF('all SD'!B547="","",'all SD'!B547)</f>
        <v>26134</v>
      </c>
      <c r="C548" t="str">
        <f>IF('all SD'!C547="","",'all SD'!C547)</f>
        <v>40H0</v>
      </c>
      <c r="D548">
        <f>IF('all SD'!D547="","",'all SD'!D547)</f>
        <v>26</v>
      </c>
      <c r="E548" s="26">
        <f>IF('all SD'!E547="","",'all SD'!E547)</f>
        <v>55</v>
      </c>
      <c r="F548">
        <f>IF('all SD'!F547="","",'all SD'!F547)</f>
        <v>57.08</v>
      </c>
      <c r="G548">
        <f>IF('all SD'!G547="","",'all SD'!G547)</f>
        <v>20</v>
      </c>
      <c r="H548" s="27">
        <f>IF('all SD'!H547="","",'all SD'!H547)</f>
        <v>28.61</v>
      </c>
      <c r="I548">
        <f>IF('all SD'!BO547="","",'all SD'!BO547)</f>
        <v>55</v>
      </c>
      <c r="J548">
        <f>IF('all SD'!BP547="","",'all SD'!BP547)</f>
        <v>56.6</v>
      </c>
      <c r="K548">
        <f>IF('all SD'!BQ547="","",'all SD'!BQ547)</f>
        <v>20</v>
      </c>
      <c r="L548" s="27">
        <f>IF('all SD'!BR547="","",'all SD'!BR547)</f>
        <v>25.9</v>
      </c>
      <c r="M548">
        <f>IF('all SD'!AT547="","",'all SD'!AT547)</f>
        <v>36</v>
      </c>
      <c r="N548" t="str">
        <f>IF('all SD'!BF547="","",'all SD'!BF547)</f>
        <v>LTU</v>
      </c>
      <c r="O548" t="str">
        <f>IF('all SD'!BG547="","",'all SD'!BG547)</f>
        <v>No</v>
      </c>
      <c r="P548">
        <f>IF('all SD'!BH547="","",'all SD'!BH547)</f>
        <v>1</v>
      </c>
      <c r="Q548" t="str">
        <f>IF('all SD'!BI547="","",'all SD'!BI547)</f>
        <v/>
      </c>
      <c r="R548">
        <f>IF('all SD'!BJ547="","",'all SD'!BJ547)</f>
        <v>1.5938074114532632</v>
      </c>
      <c r="S548" t="str">
        <f>IF('all SD'!BK547="","",'all SD'!BK547)</f>
        <v/>
      </c>
      <c r="T548" t="str">
        <f>IF('all SD'!BL547="","",'all SD'!BL547)</f>
        <v/>
      </c>
      <c r="U548">
        <f>IF('all SD'!BM547="","",'all SD'!BM547)</f>
        <v>1.5938074114532632</v>
      </c>
      <c r="V548">
        <f>IF('all SD'!BN547="","",'all SD'!BN547)</f>
        <v>2</v>
      </c>
    </row>
    <row r="549" spans="1:22" x14ac:dyDescent="0.2">
      <c r="A549" s="20" t="str">
        <f>IF('all SD'!A548="","",'all SD'!A548)</f>
        <v>V</v>
      </c>
      <c r="B549">
        <f>IF('all SD'!B548="","",'all SD'!B548)</f>
        <v>26135</v>
      </c>
      <c r="C549" t="str">
        <f>IF('all SD'!C548="","",'all SD'!C548)</f>
        <v>38G9</v>
      </c>
      <c r="D549">
        <f>IF('all SD'!D548="","",'all SD'!D548)</f>
        <v>26</v>
      </c>
      <c r="E549" s="26">
        <f>IF('all SD'!E548="","",'all SD'!E548)</f>
        <v>54</v>
      </c>
      <c r="F549">
        <f>IF('all SD'!F548="","",'all SD'!F548)</f>
        <v>56.4</v>
      </c>
      <c r="G549">
        <f>IF('all SD'!G548="","",'all SD'!G548)</f>
        <v>19</v>
      </c>
      <c r="H549" s="27">
        <f>IF('all SD'!H548="","",'all SD'!H548)</f>
        <v>24.2</v>
      </c>
      <c r="I549">
        <f>IF('all SD'!BO548="","",'all SD'!BO548)</f>
        <v>54</v>
      </c>
      <c r="J549">
        <f>IF('all SD'!BP548="","",'all SD'!BP548)</f>
        <v>54.8</v>
      </c>
      <c r="K549">
        <f>IF('all SD'!BQ548="","",'all SD'!BQ548)</f>
        <v>19</v>
      </c>
      <c r="L549" s="27">
        <f>IF('all SD'!BR548="","",'all SD'!BR548)</f>
        <v>24.3</v>
      </c>
      <c r="M549">
        <f>IF('all SD'!AT548="","",'all SD'!AT548)</f>
        <v>104</v>
      </c>
      <c r="N549" t="str">
        <f>IF('all SD'!BF548="","",'all SD'!BF548)</f>
        <v>RUS</v>
      </c>
      <c r="O549" t="str">
        <f>IF('all SD'!BG548="","",'all SD'!BG548)</f>
        <v>No</v>
      </c>
      <c r="P549">
        <f>IF('all SD'!BH548="","",'all SD'!BH548)</f>
        <v>1</v>
      </c>
      <c r="Q549" t="str">
        <f>IF('all SD'!BI548="","",'all SD'!BI548)</f>
        <v/>
      </c>
      <c r="R549">
        <f>IF('all SD'!BJ548="","",'all SD'!BJ548)</f>
        <v>1.6010315214286661</v>
      </c>
      <c r="S549" t="str">
        <f>IF('all SD'!BK548="","",'all SD'!BK548)</f>
        <v/>
      </c>
      <c r="T549" t="str">
        <f>IF('all SD'!BL548="","",'all SD'!BL548)</f>
        <v/>
      </c>
      <c r="U549">
        <f>IF('all SD'!BM548="","",'all SD'!BM548)</f>
        <v>1.6010315214286661</v>
      </c>
      <c r="V549">
        <f>IF('all SD'!BN548="","",'all SD'!BN548)</f>
        <v>6</v>
      </c>
    </row>
    <row r="550" spans="1:22" x14ac:dyDescent="0.2">
      <c r="A550" s="20" t="str">
        <f>IF('all SD'!A549="","",'all SD'!A549)</f>
        <v>V</v>
      </c>
      <c r="B550">
        <f>IF('all SD'!B549="","",'all SD'!B549)</f>
        <v>26136</v>
      </c>
      <c r="C550" t="str">
        <f>IF('all SD'!C549="","",'all SD'!C549)</f>
        <v>40G8</v>
      </c>
      <c r="D550">
        <f>IF('all SD'!D549="","",'all SD'!D549)</f>
        <v>26</v>
      </c>
      <c r="E550" s="26">
        <f>IF('all SD'!E549="","",'all SD'!E549)</f>
        <v>55</v>
      </c>
      <c r="F550">
        <f>IF('all SD'!F549="","",'all SD'!F549)</f>
        <v>36.5</v>
      </c>
      <c r="G550">
        <f>IF('all SD'!G549="","",'all SD'!G549)</f>
        <v>18</v>
      </c>
      <c r="H550" s="27">
        <f>IF('all SD'!H549="","",'all SD'!H549)</f>
        <v>22</v>
      </c>
      <c r="I550">
        <f>IF('all SD'!BO549="","",'all SD'!BO549)</f>
        <v>55</v>
      </c>
      <c r="J550">
        <f>IF('all SD'!BP549="","",'all SD'!BP549)</f>
        <v>36</v>
      </c>
      <c r="K550">
        <f>IF('all SD'!BQ549="","",'all SD'!BQ549)</f>
        <v>18</v>
      </c>
      <c r="L550" s="27">
        <f>IF('all SD'!BR549="","",'all SD'!BR549)</f>
        <v>25.5</v>
      </c>
      <c r="M550">
        <f>IF('all SD'!AT549="","",'all SD'!AT549)</f>
        <v>89</v>
      </c>
      <c r="N550" t="str">
        <f>IF('all SD'!BF549="","",'all SD'!BF549)</f>
        <v>POL</v>
      </c>
      <c r="O550" t="str">
        <f>IF('all SD'!BG549="","",'all SD'!BG549)</f>
        <v>No</v>
      </c>
      <c r="P550">
        <f>IF('all SD'!BH549="","",'all SD'!BH549)</f>
        <v>2</v>
      </c>
      <c r="Q550" t="str">
        <f>IF('all SD'!BI549="","",'all SD'!BI549)</f>
        <v/>
      </c>
      <c r="R550">
        <f>IF('all SD'!BJ549="","",'all SD'!BJ549)</f>
        <v>2.1135739439504904</v>
      </c>
      <c r="S550" t="str">
        <f>IF('all SD'!BK549="","",'all SD'!BK549)</f>
        <v/>
      </c>
      <c r="T550" t="str">
        <f>IF('all SD'!BL549="","",'all SD'!BL549)</f>
        <v/>
      </c>
      <c r="U550">
        <f>IF('all SD'!BM549="","",'all SD'!BM549)</f>
        <v>2.1135739439504904</v>
      </c>
      <c r="V550">
        <f>IF('all SD'!BN549="","",'all SD'!BN549)</f>
        <v>5</v>
      </c>
    </row>
    <row r="551" spans="1:22" x14ac:dyDescent="0.2">
      <c r="A551" s="20" t="str">
        <f>IF('all SD'!A550="","",'all SD'!A550)</f>
        <v>V</v>
      </c>
      <c r="B551">
        <f>IF('all SD'!B550="","",'all SD'!B550)</f>
        <v>26138</v>
      </c>
      <c r="C551" t="str">
        <f>IF('all SD'!C550="","",'all SD'!C550)</f>
        <v>40G8</v>
      </c>
      <c r="D551">
        <f>IF('all SD'!D550="","",'all SD'!D550)</f>
        <v>26</v>
      </c>
      <c r="E551" s="26">
        <f>IF('all SD'!E550="","",'all SD'!E550)</f>
        <v>55</v>
      </c>
      <c r="F551">
        <f>IF('all SD'!F550="","",'all SD'!F550)</f>
        <v>52.8</v>
      </c>
      <c r="G551">
        <f>IF('all SD'!G550="","",'all SD'!G550)</f>
        <v>18</v>
      </c>
      <c r="H551" s="27">
        <f>IF('all SD'!H550="","",'all SD'!H550)</f>
        <v>49</v>
      </c>
      <c r="I551">
        <f>IF('all SD'!BO550="","",'all SD'!BO550)</f>
        <v>55</v>
      </c>
      <c r="J551">
        <f>IF('all SD'!BP550="","",'all SD'!BP550)</f>
        <v>51.3</v>
      </c>
      <c r="K551">
        <f>IF('all SD'!BQ550="","",'all SD'!BQ550)</f>
        <v>18</v>
      </c>
      <c r="L551" s="27">
        <f>IF('all SD'!BR550="","",'all SD'!BR550)</f>
        <v>46</v>
      </c>
      <c r="M551">
        <f>IF('all SD'!AT550="","",'all SD'!AT550)</f>
        <v>110</v>
      </c>
      <c r="N551" t="str">
        <f>IF('all SD'!BF550="","",'all SD'!BF550)</f>
        <v>POL</v>
      </c>
      <c r="O551" t="str">
        <f>IF('all SD'!BG550="","",'all SD'!BG550)</f>
        <v>No</v>
      </c>
      <c r="P551">
        <f>IF('all SD'!BH550="","",'all SD'!BH550)</f>
        <v>1</v>
      </c>
      <c r="Q551">
        <f>IF('all SD'!BI550="","",'all SD'!BI550)</f>
        <v>1</v>
      </c>
      <c r="R551">
        <f>IF('all SD'!BJ550="","",'all SD'!BJ550)</f>
        <v>2.3267273417203391</v>
      </c>
      <c r="S551" t="str">
        <f>IF('all SD'!BK550="","",'all SD'!BK550)</f>
        <v/>
      </c>
      <c r="T551" t="str">
        <f>IF('all SD'!BL550="","",'all SD'!BL550)</f>
        <v/>
      </c>
      <c r="U551">
        <f>IF('all SD'!BM550="","",'all SD'!BM550)</f>
        <v>2.3267273417203391</v>
      </c>
      <c r="V551">
        <f>IF('all SD'!BN550="","",'all SD'!BN550)</f>
        <v>6</v>
      </c>
    </row>
    <row r="552" spans="1:22" x14ac:dyDescent="0.2">
      <c r="A552" s="20" t="str">
        <f>IF('all SD'!A551="","",'all SD'!A551)</f>
        <v>V</v>
      </c>
      <c r="B552">
        <f>IF('all SD'!B551="","",'all SD'!B551)</f>
        <v>26140</v>
      </c>
      <c r="C552" t="str">
        <f>IF('all SD'!C551="","",'all SD'!C551)</f>
        <v>41G8</v>
      </c>
      <c r="D552">
        <f>IF('all SD'!D551="","",'all SD'!D551)</f>
        <v>26</v>
      </c>
      <c r="E552" s="26">
        <f>IF('all SD'!E551="","",'all SD'!E551)</f>
        <v>56</v>
      </c>
      <c r="F552">
        <f>IF('all SD'!F551="","",'all SD'!F551)</f>
        <v>0.4</v>
      </c>
      <c r="G552">
        <f>IF('all SD'!G551="","",'all SD'!G551)</f>
        <v>18</v>
      </c>
      <c r="H552" s="27">
        <f>IF('all SD'!H551="","",'all SD'!H551)</f>
        <v>54.1</v>
      </c>
      <c r="I552">
        <f>IF('all SD'!BO551="","",'all SD'!BO551)</f>
        <v>56</v>
      </c>
      <c r="J552">
        <f>IF('all SD'!BP551="","",'all SD'!BP551)</f>
        <v>3</v>
      </c>
      <c r="K552">
        <f>IF('all SD'!BQ551="","",'all SD'!BQ551)</f>
        <v>18</v>
      </c>
      <c r="L552" s="27">
        <f>IF('all SD'!BR551="","",'all SD'!BR551)</f>
        <v>56.6</v>
      </c>
      <c r="M552">
        <f>IF('all SD'!AT551="","",'all SD'!AT551)</f>
        <v>123</v>
      </c>
      <c r="N552" t="str">
        <f>IF('all SD'!BF551="","",'all SD'!BF551)</f>
        <v>SWE</v>
      </c>
      <c r="O552" t="str">
        <f>IF('all SD'!BG551="","",'all SD'!BG551)</f>
        <v>No</v>
      </c>
      <c r="P552">
        <f>IF('all SD'!BH551="","",'all SD'!BH551)</f>
        <v>2</v>
      </c>
      <c r="Q552" t="str">
        <f>IF('all SD'!BI551="","",'all SD'!BI551)</f>
        <v/>
      </c>
      <c r="R552">
        <f>IF('all SD'!BJ551="","",'all SD'!BJ551)</f>
        <v>2.9515230928347034</v>
      </c>
      <c r="S552" t="str">
        <f>IF('all SD'!BK551="","",'all SD'!BK551)</f>
        <v/>
      </c>
      <c r="T552" t="str">
        <f>IF('all SD'!BL551="","",'all SD'!BL551)</f>
        <v/>
      </c>
      <c r="U552">
        <f>IF('all SD'!BM551="","",'all SD'!BM551)</f>
        <v>2.9515230928347034</v>
      </c>
      <c r="V552">
        <f>IF('all SD'!BN551="","",'all SD'!BN551)</f>
        <v>6</v>
      </c>
    </row>
    <row r="553" spans="1:22" x14ac:dyDescent="0.2">
      <c r="A553" s="20" t="str">
        <f>IF('all SD'!A552="","",'all SD'!A552)</f>
        <v>V</v>
      </c>
      <c r="B553">
        <f>IF('all SD'!B552="","",'all SD'!B552)</f>
        <v>26141</v>
      </c>
      <c r="C553" t="str">
        <f>IF('all SD'!C552="","",'all SD'!C552)</f>
        <v>41G8</v>
      </c>
      <c r="D553">
        <f>IF('all SD'!D552="","",'all SD'!D552)</f>
        <v>26</v>
      </c>
      <c r="E553" s="26">
        <f>IF('all SD'!E552="","",'all SD'!E552)</f>
        <v>56</v>
      </c>
      <c r="F553">
        <f>IF('all SD'!F552="","",'all SD'!F552)</f>
        <v>19</v>
      </c>
      <c r="G553">
        <f>IF('all SD'!G552="","",'all SD'!G552)</f>
        <v>18</v>
      </c>
      <c r="H553" s="27">
        <f>IF('all SD'!H552="","",'all SD'!H552)</f>
        <v>40</v>
      </c>
      <c r="I553">
        <f>IF('all SD'!BO552="","",'all SD'!BO552)</f>
        <v>56</v>
      </c>
      <c r="J553">
        <f>IF('all SD'!BP552="","",'all SD'!BP552)</f>
        <v>21</v>
      </c>
      <c r="K553">
        <f>IF('all SD'!BQ552="","",'all SD'!BQ552)</f>
        <v>18</v>
      </c>
      <c r="L553" s="27">
        <f>IF('all SD'!BR552="","",'all SD'!BR552)</f>
        <v>44</v>
      </c>
      <c r="M553">
        <f>IF('all SD'!AT552="","",'all SD'!AT552)</f>
        <v>113</v>
      </c>
      <c r="N553" t="str">
        <f>IF('all SD'!BF552="","",'all SD'!BF552)</f>
        <v>SWE</v>
      </c>
      <c r="O553" t="str">
        <f>IF('all SD'!BG552="","",'all SD'!BG552)</f>
        <v>No</v>
      </c>
      <c r="P553">
        <f>IF('all SD'!BH552="","",'all SD'!BH552)</f>
        <v>1</v>
      </c>
      <c r="Q553" t="str">
        <f>IF('all SD'!BI552="","",'all SD'!BI552)</f>
        <v/>
      </c>
      <c r="R553">
        <f>IF('all SD'!BJ552="","",'all SD'!BJ552)</f>
        <v>3.0970979901210307</v>
      </c>
      <c r="S553" t="str">
        <f>IF('all SD'!BK552="","",'all SD'!BK552)</f>
        <v/>
      </c>
      <c r="T553" t="str">
        <f>IF('all SD'!BL552="","",'all SD'!BL552)</f>
        <v/>
      </c>
      <c r="U553">
        <f>IF('all SD'!BM552="","",'all SD'!BM552)</f>
        <v>3.0970979901210307</v>
      </c>
      <c r="V553">
        <f>IF('all SD'!BN552="","",'all SD'!BN552)</f>
        <v>6</v>
      </c>
    </row>
    <row r="554" spans="1:22" x14ac:dyDescent="0.2">
      <c r="A554" s="20" t="str">
        <f>IF('all SD'!A553="","",'all SD'!A553)</f>
        <v>V</v>
      </c>
      <c r="B554">
        <f>IF('all SD'!B553="","",'all SD'!B553)</f>
        <v>26142</v>
      </c>
      <c r="C554" t="str">
        <f>IF('all SD'!C553="","",'all SD'!C553)</f>
        <v>41G9</v>
      </c>
      <c r="D554">
        <f>IF('all SD'!D553="","",'all SD'!D553)</f>
        <v>26</v>
      </c>
      <c r="E554" s="26">
        <f>IF('all SD'!E553="","",'all SD'!E553)</f>
        <v>56</v>
      </c>
      <c r="F554">
        <f>IF('all SD'!F553="","",'all SD'!F553)</f>
        <v>12</v>
      </c>
      <c r="G554">
        <f>IF('all SD'!G553="","",'all SD'!G553)</f>
        <v>19</v>
      </c>
      <c r="H554" s="27">
        <f>IF('all SD'!H553="","",'all SD'!H553)</f>
        <v>28</v>
      </c>
      <c r="I554">
        <f>IF('all SD'!BO553="","",'all SD'!BO553)</f>
        <v>56</v>
      </c>
      <c r="J554">
        <f>IF('all SD'!BP553="","",'all SD'!BP553)</f>
        <v>15</v>
      </c>
      <c r="K554">
        <f>IF('all SD'!BQ553="","",'all SD'!BQ553)</f>
        <v>19</v>
      </c>
      <c r="L554" s="27">
        <f>IF('all SD'!BR553="","",'all SD'!BR553)</f>
        <v>32</v>
      </c>
      <c r="M554">
        <f>IF('all SD'!AT553="","",'all SD'!AT553)</f>
        <v>101</v>
      </c>
      <c r="N554" t="str">
        <f>IF('all SD'!BF553="","",'all SD'!BF553)</f>
        <v>LAT</v>
      </c>
      <c r="O554" t="str">
        <f>IF('all SD'!BG553="","",'all SD'!BG553)</f>
        <v>No</v>
      </c>
      <c r="P554">
        <f>IF('all SD'!BH553="","",'all SD'!BH553)</f>
        <v>1</v>
      </c>
      <c r="Q554" t="str">
        <f>IF('all SD'!BI553="","",'all SD'!BI553)</f>
        <v/>
      </c>
      <c r="R554">
        <f>IF('all SD'!BJ553="","",'all SD'!BJ553)</f>
        <v>3.73558610928831</v>
      </c>
      <c r="S554" t="str">
        <f>IF('all SD'!BK553="","",'all SD'!BK553)</f>
        <v/>
      </c>
      <c r="T554" t="str">
        <f>IF('all SD'!BL553="","",'all SD'!BL553)</f>
        <v/>
      </c>
      <c r="U554">
        <f>IF('all SD'!BM553="","",'all SD'!BM553)</f>
        <v>3.73558610928831</v>
      </c>
      <c r="V554">
        <f>IF('all SD'!BN553="","",'all SD'!BN553)</f>
        <v>6</v>
      </c>
    </row>
    <row r="555" spans="1:22" x14ac:dyDescent="0.2">
      <c r="A555" s="20" t="str">
        <f>IF('all SD'!A554="","",'all SD'!A554)</f>
        <v>V</v>
      </c>
      <c r="B555">
        <f>IF('all SD'!B554="","",'all SD'!B554)</f>
        <v>26144</v>
      </c>
      <c r="C555" t="str">
        <f>IF('all SD'!C554="","",'all SD'!C554)</f>
        <v>41G9</v>
      </c>
      <c r="D555">
        <f>IF('all SD'!D554="","",'all SD'!D554)</f>
        <v>26</v>
      </c>
      <c r="E555" s="26">
        <f>IF('all SD'!E554="","",'all SD'!E554)</f>
        <v>56</v>
      </c>
      <c r="F555">
        <f>IF('all SD'!F554="","",'all SD'!F554)</f>
        <v>22</v>
      </c>
      <c r="G555">
        <f>IF('all SD'!G554="","",'all SD'!G554)</f>
        <v>19</v>
      </c>
      <c r="H555" s="27">
        <f>IF('all SD'!H554="","",'all SD'!H554)</f>
        <v>29</v>
      </c>
      <c r="I555">
        <f>IF('all SD'!BO554="","",'all SD'!BO554)</f>
        <v>56</v>
      </c>
      <c r="J555">
        <f>IF('all SD'!BP554="","",'all SD'!BP554)</f>
        <v>23</v>
      </c>
      <c r="K555">
        <f>IF('all SD'!BQ554="","",'all SD'!BQ554)</f>
        <v>19</v>
      </c>
      <c r="L555" s="27">
        <f>IF('all SD'!BR554="","",'all SD'!BR554)</f>
        <v>35</v>
      </c>
      <c r="M555">
        <f>IF('all SD'!AT554="","",'all SD'!AT554)</f>
        <v>134</v>
      </c>
      <c r="N555" t="str">
        <f>IF('all SD'!BF554="","",'all SD'!BF554)</f>
        <v>LAT</v>
      </c>
      <c r="O555" t="str">
        <f>IF('all SD'!BG554="","",'all SD'!BG554)</f>
        <v>No</v>
      </c>
      <c r="P555">
        <f>IF('all SD'!BH554="","",'all SD'!BH554)</f>
        <v>1</v>
      </c>
      <c r="Q555" t="str">
        <f>IF('all SD'!BI554="","",'all SD'!BI554)</f>
        <v/>
      </c>
      <c r="R555">
        <f>IF('all SD'!BJ554="","",'all SD'!BJ554)</f>
        <v>3.5450881886033305</v>
      </c>
      <c r="S555" t="str">
        <f>IF('all SD'!BK554="","",'all SD'!BK554)</f>
        <v/>
      </c>
      <c r="T555" t="str">
        <f>IF('all SD'!BL554="","",'all SD'!BL554)</f>
        <v/>
      </c>
      <c r="U555">
        <f>IF('all SD'!BM554="","",'all SD'!BM554)</f>
        <v>3.5450881886033305</v>
      </c>
      <c r="V555">
        <f>IF('all SD'!BN554="","",'all SD'!BN554)</f>
        <v>6</v>
      </c>
    </row>
    <row r="556" spans="1:22" x14ac:dyDescent="0.2">
      <c r="A556" s="20" t="str">
        <f>IF('all SD'!A555="","",'all SD'!A555)</f>
        <v>V</v>
      </c>
      <c r="B556">
        <f>IF('all SD'!B555="","",'all SD'!B555)</f>
        <v>26145</v>
      </c>
      <c r="C556" t="str">
        <f>IF('all SD'!C555="","",'all SD'!C555)</f>
        <v>41G9</v>
      </c>
      <c r="D556">
        <f>IF('all SD'!D555="","",'all SD'!D555)</f>
        <v>26</v>
      </c>
      <c r="E556" s="26">
        <f>IF('all SD'!E555="","",'all SD'!E555)</f>
        <v>56</v>
      </c>
      <c r="F556">
        <f>IF('all SD'!F555="","",'all SD'!F555)</f>
        <v>27.9</v>
      </c>
      <c r="G556">
        <f>IF('all SD'!G555="","",'all SD'!G555)</f>
        <v>19</v>
      </c>
      <c r="H556" s="27">
        <f>IF('all SD'!H555="","",'all SD'!H555)</f>
        <v>49.7</v>
      </c>
      <c r="I556">
        <f>IF('all SD'!BO555="","",'all SD'!BO555)</f>
        <v>56</v>
      </c>
      <c r="J556">
        <f>IF('all SD'!BP555="","",'all SD'!BP555)</f>
        <v>25.4</v>
      </c>
      <c r="K556">
        <f>IF('all SD'!BQ555="","",'all SD'!BQ555)</f>
        <v>19</v>
      </c>
      <c r="L556" s="27">
        <f>IF('all SD'!BR555="","",'all SD'!BR555)</f>
        <v>47.3</v>
      </c>
      <c r="M556">
        <f>IF('all SD'!AT555="","",'all SD'!AT555)</f>
        <v>108</v>
      </c>
      <c r="N556" t="str">
        <f>IF('all SD'!BF555="","",'all SD'!BF555)</f>
        <v>LAT</v>
      </c>
      <c r="O556" t="str">
        <f>IF('all SD'!BG555="","",'all SD'!BG555)</f>
        <v>No</v>
      </c>
      <c r="P556" t="str">
        <f>IF('all SD'!BH555="","",'all SD'!BH555)</f>
        <v/>
      </c>
      <c r="Q556">
        <f>IF('all SD'!BI555="","",'all SD'!BI555)</f>
        <v>1</v>
      </c>
      <c r="R556">
        <f>IF('all SD'!BJ555="","",'all SD'!BJ555)</f>
        <v>2.8412798976670013</v>
      </c>
      <c r="S556" t="str">
        <f>IF('all SD'!BK555="","",'all SD'!BK555)</f>
        <v/>
      </c>
      <c r="T556" t="str">
        <f>IF('all SD'!BL555="","",'all SD'!BL555)</f>
        <v/>
      </c>
      <c r="U556">
        <f>IF('all SD'!BM555="","",'all SD'!BM555)</f>
        <v>2.8412798976670013</v>
      </c>
      <c r="V556">
        <f>IF('all SD'!BN555="","",'all SD'!BN555)</f>
        <v>6</v>
      </c>
    </row>
    <row r="557" spans="1:22" x14ac:dyDescent="0.2">
      <c r="A557" s="20" t="str">
        <f>IF('all SD'!A556="","",'all SD'!A556)</f>
        <v>V</v>
      </c>
      <c r="B557">
        <f>IF('all SD'!B556="","",'all SD'!B556)</f>
        <v>26147</v>
      </c>
      <c r="C557" t="str">
        <f>IF('all SD'!C556="","",'all SD'!C556)</f>
        <v>39G9</v>
      </c>
      <c r="D557">
        <f>IF('all SD'!D556="","",'all SD'!D556)</f>
        <v>26</v>
      </c>
      <c r="E557" s="26">
        <f>IF('all SD'!E556="","",'all SD'!E556)</f>
        <v>55</v>
      </c>
      <c r="F557">
        <f>IF('all SD'!F556="","",'all SD'!F556)</f>
        <v>2</v>
      </c>
      <c r="G557">
        <f>IF('all SD'!G556="","",'all SD'!G556)</f>
        <v>19</v>
      </c>
      <c r="H557" s="27">
        <f>IF('all SD'!H556="","",'all SD'!H556)</f>
        <v>29</v>
      </c>
      <c r="I557">
        <f>IF('all SD'!BO556="","",'all SD'!BO556)</f>
        <v>55</v>
      </c>
      <c r="J557">
        <f>IF('all SD'!BP556="","",'all SD'!BP556)</f>
        <v>3.4</v>
      </c>
      <c r="K557">
        <f>IF('all SD'!BQ556="","",'all SD'!BQ556)</f>
        <v>19</v>
      </c>
      <c r="L557" s="27">
        <f>IF('all SD'!BR556="","",'all SD'!BR556)</f>
        <v>30.3</v>
      </c>
      <c r="M557">
        <f>IF('all SD'!AT556="","",'all SD'!AT556)</f>
        <v>97</v>
      </c>
      <c r="N557" t="str">
        <f>IF('all SD'!BF556="","",'all SD'!BF556)</f>
        <v>RUS</v>
      </c>
      <c r="O557" t="str">
        <f>IF('all SD'!BG556="","",'all SD'!BG556)</f>
        <v>No</v>
      </c>
      <c r="P557">
        <f>IF('all SD'!BH556="","",'all SD'!BH556)</f>
        <v>1</v>
      </c>
      <c r="Q557" t="str">
        <f>IF('all SD'!BI556="","",'all SD'!BI556)</f>
        <v/>
      </c>
      <c r="R557">
        <f>IF('all SD'!BJ556="","",'all SD'!BJ556)</f>
        <v>1.5857950699041052</v>
      </c>
      <c r="S557" t="str">
        <f>IF('all SD'!BK556="","",'all SD'!BK556)</f>
        <v/>
      </c>
      <c r="T557" t="str">
        <f>IF('all SD'!BL556="","",'all SD'!BL556)</f>
        <v/>
      </c>
      <c r="U557">
        <f>IF('all SD'!BM556="","",'all SD'!BM556)</f>
        <v>1.5857950699041052</v>
      </c>
      <c r="V557">
        <f>IF('all SD'!BN556="","",'all SD'!BN556)</f>
        <v>5</v>
      </c>
    </row>
    <row r="558" spans="1:22" x14ac:dyDescent="0.2">
      <c r="A558" s="20" t="str">
        <f>IF('all SD'!A557="","",'all SD'!A557)</f>
        <v>V</v>
      </c>
      <c r="B558">
        <f>IF('all SD'!B557="","",'all SD'!B557)</f>
        <v>26148</v>
      </c>
      <c r="C558" t="str">
        <f>IF('all SD'!C557="","",'all SD'!C557)</f>
        <v>39G9</v>
      </c>
      <c r="D558">
        <f>IF('all SD'!D557="","",'all SD'!D557)</f>
        <v>26</v>
      </c>
      <c r="E558" s="26">
        <f>IF('all SD'!E557="","",'all SD'!E557)</f>
        <v>55</v>
      </c>
      <c r="F558">
        <f>IF('all SD'!F557="","",'all SD'!F557)</f>
        <v>4.7</v>
      </c>
      <c r="G558">
        <f>IF('all SD'!G557="","",'all SD'!G557)</f>
        <v>19</v>
      </c>
      <c r="H558" s="27">
        <f>IF('all SD'!H557="","",'all SD'!H557)</f>
        <v>37.1</v>
      </c>
      <c r="I558">
        <f>IF('all SD'!BO557="","",'all SD'!BO557)</f>
        <v>55</v>
      </c>
      <c r="J558">
        <f>IF('all SD'!BP557="","",'all SD'!BP557)</f>
        <v>5.5</v>
      </c>
      <c r="K558">
        <f>IF('all SD'!BQ557="","",'all SD'!BQ557)</f>
        <v>19</v>
      </c>
      <c r="L558" s="27">
        <f>IF('all SD'!BR557="","",'all SD'!BR557)</f>
        <v>39.4</v>
      </c>
      <c r="M558">
        <f>IF('all SD'!AT557="","",'all SD'!AT557)</f>
        <v>84</v>
      </c>
      <c r="N558" t="str">
        <f>IF('all SD'!BF557="","",'all SD'!BF557)</f>
        <v>RUS</v>
      </c>
      <c r="O558" t="str">
        <f>IF('all SD'!BG557="","",'all SD'!BG557)</f>
        <v>No</v>
      </c>
      <c r="P558">
        <f>IF('all SD'!BH557="","",'all SD'!BH557)</f>
        <v>1</v>
      </c>
      <c r="Q558" t="str">
        <f>IF('all SD'!BI557="","",'all SD'!BI557)</f>
        <v/>
      </c>
      <c r="R558">
        <f>IF('all SD'!BJ557="","",'all SD'!BJ557)</f>
        <v>1.5404499423149711</v>
      </c>
      <c r="S558" t="str">
        <f>IF('all SD'!BK557="","",'all SD'!BK557)</f>
        <v/>
      </c>
      <c r="T558" t="str">
        <f>IF('all SD'!BL557="","",'all SD'!BL557)</f>
        <v/>
      </c>
      <c r="U558">
        <f>IF('all SD'!BM557="","",'all SD'!BM557)</f>
        <v>1.5404499423149711</v>
      </c>
      <c r="V558">
        <f>IF('all SD'!BN557="","",'all SD'!BN557)</f>
        <v>5</v>
      </c>
    </row>
    <row r="559" spans="1:22" x14ac:dyDescent="0.2">
      <c r="A559" s="20" t="str">
        <f>IF('all SD'!A558="","",'all SD'!A558)</f>
        <v>V</v>
      </c>
      <c r="B559">
        <f>IF('all SD'!B558="","",'all SD'!B558)</f>
        <v>26150</v>
      </c>
      <c r="C559" t="str">
        <f>IF('all SD'!C558="","",'all SD'!C558)</f>
        <v>39H0</v>
      </c>
      <c r="D559">
        <f>IF('all SD'!D558="","",'all SD'!D558)</f>
        <v>26</v>
      </c>
      <c r="E559" s="26">
        <f>IF('all SD'!E558="","",'all SD'!E558)</f>
        <v>55</v>
      </c>
      <c r="F559">
        <f>IF('all SD'!F558="","",'all SD'!F558)</f>
        <v>3.5</v>
      </c>
      <c r="G559">
        <f>IF('all SD'!G558="","",'all SD'!G558)</f>
        <v>20</v>
      </c>
      <c r="H559" s="27">
        <f>IF('all SD'!H558="","",'all SD'!H558)</f>
        <v>33.5</v>
      </c>
      <c r="I559">
        <f>IF('all SD'!BO558="","",'all SD'!BO558)</f>
        <v>55</v>
      </c>
      <c r="J559">
        <f>IF('all SD'!BP558="","",'all SD'!BP558)</f>
        <v>4.3</v>
      </c>
      <c r="K559">
        <f>IF('all SD'!BQ558="","",'all SD'!BQ558)</f>
        <v>20</v>
      </c>
      <c r="L559" s="27">
        <f>IF('all SD'!BR558="","",'all SD'!BR558)</f>
        <v>35.700000000000003</v>
      </c>
      <c r="M559">
        <f>IF('all SD'!AT558="","",'all SD'!AT558)</f>
        <v>23</v>
      </c>
      <c r="N559" t="str">
        <f>IF('all SD'!BF558="","",'all SD'!BF558)</f>
        <v>RUS</v>
      </c>
      <c r="O559" t="str">
        <f>IF('all SD'!BG558="","",'all SD'!BG558)</f>
        <v>No</v>
      </c>
      <c r="P559">
        <f>IF('all SD'!BH558="","",'all SD'!BH558)</f>
        <v>1</v>
      </c>
      <c r="Q559" t="str">
        <f>IF('all SD'!BI558="","",'all SD'!BI558)</f>
        <v/>
      </c>
      <c r="R559">
        <f>IF('all SD'!BJ558="","",'all SD'!BJ558)</f>
        <v>1.4923651123579253</v>
      </c>
      <c r="S559" t="str">
        <f>IF('all SD'!BK558="","",'all SD'!BK558)</f>
        <v/>
      </c>
      <c r="T559" t="str">
        <f>IF('all SD'!BL558="","",'all SD'!BL558)</f>
        <v/>
      </c>
      <c r="U559">
        <f>IF('all SD'!BM558="","",'all SD'!BM558)</f>
        <v>1.4923651123579253</v>
      </c>
      <c r="V559">
        <f>IF('all SD'!BN558="","",'all SD'!BN558)</f>
        <v>2</v>
      </c>
    </row>
    <row r="560" spans="1:22" x14ac:dyDescent="0.2">
      <c r="A560" s="20" t="str">
        <f>IF('all SD'!A559="","",'all SD'!A559)</f>
        <v>V</v>
      </c>
      <c r="B560">
        <f>IF('all SD'!B559="","",'all SD'!B559)</f>
        <v>26151</v>
      </c>
      <c r="C560" t="str">
        <f>IF('all SD'!C559="","",'all SD'!C559)</f>
        <v>39G9</v>
      </c>
      <c r="D560">
        <f>IF('all SD'!D559="","",'all SD'!D559)</f>
        <v>26</v>
      </c>
      <c r="E560" s="26">
        <f>IF('all SD'!E559="","",'all SD'!E559)</f>
        <v>55</v>
      </c>
      <c r="F560">
        <f>IF('all SD'!F559="","",'all SD'!F559)</f>
        <v>19.5</v>
      </c>
      <c r="G560">
        <f>IF('all SD'!G559="","",'all SD'!G559)</f>
        <v>19</v>
      </c>
      <c r="H560" s="27">
        <f>IF('all SD'!H559="","",'all SD'!H559)</f>
        <v>13.1</v>
      </c>
      <c r="I560">
        <f>IF('all SD'!BO559="","",'all SD'!BO559)</f>
        <v>55</v>
      </c>
      <c r="J560">
        <f>IF('all SD'!BP559="","",'all SD'!BP559)</f>
        <v>20.7</v>
      </c>
      <c r="K560">
        <f>IF('all SD'!BQ559="","",'all SD'!BQ559)</f>
        <v>19</v>
      </c>
      <c r="L560" s="27">
        <f>IF('all SD'!BR559="","",'all SD'!BR559)</f>
        <v>14.7</v>
      </c>
      <c r="M560">
        <f>IF('all SD'!AT559="","",'all SD'!AT559)</f>
        <v>85</v>
      </c>
      <c r="N560" t="str">
        <f>IF('all SD'!BF559="","",'all SD'!BF559)</f>
        <v>RUS</v>
      </c>
      <c r="O560" t="str">
        <f>IF('all SD'!BG559="","",'all SD'!BG559)</f>
        <v>No</v>
      </c>
      <c r="P560">
        <f>IF('all SD'!BH559="","",'all SD'!BH559)</f>
        <v>1</v>
      </c>
      <c r="Q560" t="str">
        <f>IF('all SD'!BI559="","",'all SD'!BI559)</f>
        <v/>
      </c>
      <c r="R560">
        <f>IF('all SD'!BJ559="","",'all SD'!BJ559)</f>
        <v>1.5060475189296081</v>
      </c>
      <c r="S560" t="str">
        <f>IF('all SD'!BK559="","",'all SD'!BK559)</f>
        <v/>
      </c>
      <c r="T560" t="str">
        <f>IF('all SD'!BL559="","",'all SD'!BL559)</f>
        <v/>
      </c>
      <c r="U560">
        <f>IF('all SD'!BM559="","",'all SD'!BM559)</f>
        <v>1.5060475189296081</v>
      </c>
      <c r="V560">
        <f>IF('all SD'!BN559="","",'all SD'!BN559)</f>
        <v>5</v>
      </c>
    </row>
    <row r="561" spans="1:22" x14ac:dyDescent="0.2">
      <c r="A561" s="20" t="str">
        <f>IF('all SD'!A560="","",'all SD'!A560)</f>
        <v>V</v>
      </c>
      <c r="B561">
        <f>IF('all SD'!B560="","",'all SD'!B560)</f>
        <v>26152</v>
      </c>
      <c r="C561" t="str">
        <f>IF('all SD'!C560="","",'all SD'!C560)</f>
        <v>39G9</v>
      </c>
      <c r="D561">
        <f>IF('all SD'!D560="","",'all SD'!D560)</f>
        <v>26</v>
      </c>
      <c r="E561" s="26">
        <f>IF('all SD'!E560="","",'all SD'!E560)</f>
        <v>55</v>
      </c>
      <c r="F561">
        <f>IF('all SD'!F560="","",'all SD'!F560)</f>
        <v>10.5</v>
      </c>
      <c r="G561">
        <f>IF('all SD'!G560="","",'all SD'!G560)</f>
        <v>19</v>
      </c>
      <c r="H561" s="27">
        <f>IF('all SD'!H560="","",'all SD'!H560)</f>
        <v>13.2</v>
      </c>
      <c r="I561">
        <f>IF('all SD'!BO560="","",'all SD'!BO560)</f>
        <v>55</v>
      </c>
      <c r="J561">
        <f>IF('all SD'!BP560="","",'all SD'!BP560)</f>
        <v>11.9</v>
      </c>
      <c r="K561">
        <f>IF('all SD'!BQ560="","",'all SD'!BQ560)</f>
        <v>19</v>
      </c>
      <c r="L561" s="27">
        <f>IF('all SD'!BR560="","",'all SD'!BR560)</f>
        <v>11.9</v>
      </c>
      <c r="M561">
        <f>IF('all SD'!AT560="","",'all SD'!AT560)</f>
        <v>92</v>
      </c>
      <c r="N561" t="str">
        <f>IF('all SD'!BF560="","",'all SD'!BF560)</f>
        <v>RUS</v>
      </c>
      <c r="O561" t="str">
        <f>IF('all SD'!BG560="","",'all SD'!BG560)</f>
        <v>No</v>
      </c>
      <c r="P561">
        <f>IF('all SD'!BH560="","",'all SD'!BH560)</f>
        <v>1</v>
      </c>
      <c r="Q561">
        <f>IF('all SD'!BI560="","",'all SD'!BI560)</f>
        <v>1</v>
      </c>
      <c r="R561">
        <f>IF('all SD'!BJ560="","",'all SD'!BJ560)</f>
        <v>1.5845583633078517</v>
      </c>
      <c r="S561" t="str">
        <f>IF('all SD'!BK560="","",'all SD'!BK560)</f>
        <v/>
      </c>
      <c r="T561" t="str">
        <f>IF('all SD'!BL560="","",'all SD'!BL560)</f>
        <v/>
      </c>
      <c r="U561">
        <f>IF('all SD'!BM560="","",'all SD'!BM560)</f>
        <v>1.5845583633078517</v>
      </c>
      <c r="V561">
        <f>IF('all SD'!BN560="","",'all SD'!BN560)</f>
        <v>5</v>
      </c>
    </row>
    <row r="562" spans="1:22" x14ac:dyDescent="0.2">
      <c r="A562" s="20" t="str">
        <f>IF('all SD'!A561="","",'all SD'!A561)</f>
        <v>V</v>
      </c>
      <c r="B562">
        <f>IF('all SD'!B561="","",'all SD'!B561)</f>
        <v>26153</v>
      </c>
      <c r="C562" t="str">
        <f>IF('all SD'!C561="","",'all SD'!C561)</f>
        <v>39H0</v>
      </c>
      <c r="D562">
        <f>IF('all SD'!D561="","",'all SD'!D561)</f>
        <v>26</v>
      </c>
      <c r="E562" s="26">
        <f>IF('all SD'!E561="","",'all SD'!E561)</f>
        <v>55</v>
      </c>
      <c r="F562">
        <f>IF('all SD'!F561="","",'all SD'!F561)</f>
        <v>29.4</v>
      </c>
      <c r="G562">
        <f>IF('all SD'!G561="","",'all SD'!G561)</f>
        <v>20</v>
      </c>
      <c r="H562" s="27">
        <f>IF('all SD'!H561="","",'all SD'!H561)</f>
        <v>38.799999999999997</v>
      </c>
      <c r="I562">
        <f>IF('all SD'!BO561="","",'all SD'!BO561)</f>
        <v>55</v>
      </c>
      <c r="J562">
        <f>IF('all SD'!BP561="","",'all SD'!BP561)</f>
        <v>30.2</v>
      </c>
      <c r="K562">
        <f>IF('all SD'!BQ561="","",'all SD'!BQ561)</f>
        <v>20</v>
      </c>
      <c r="L562" s="27">
        <f>IF('all SD'!BR561="","",'all SD'!BR561)</f>
        <v>36.5</v>
      </c>
      <c r="M562">
        <f>IF('all SD'!AT561="","",'all SD'!AT561)</f>
        <v>64</v>
      </c>
      <c r="N562" t="str">
        <f>IF('all SD'!BF561="","",'all SD'!BF561)</f>
        <v>LTU</v>
      </c>
      <c r="O562" t="str">
        <f>IF('all SD'!BG561="","",'all SD'!BG561)</f>
        <v>No</v>
      </c>
      <c r="P562">
        <f>IF('all SD'!BH561="","",'all SD'!BH561)</f>
        <v>1</v>
      </c>
      <c r="Q562">
        <f>IF('all SD'!BI561="","",'all SD'!BI561)</f>
        <v>1</v>
      </c>
      <c r="R562">
        <f>IF('all SD'!BJ561="","",'all SD'!BJ561)</f>
        <v>1.5288570886523294</v>
      </c>
      <c r="S562" t="str">
        <f>IF('all SD'!BK561="","",'all SD'!BK561)</f>
        <v/>
      </c>
      <c r="T562" t="str">
        <f>IF('all SD'!BL561="","",'all SD'!BL561)</f>
        <v/>
      </c>
      <c r="U562">
        <f>IF('all SD'!BM561="","",'all SD'!BM561)</f>
        <v>1.5288570886523294</v>
      </c>
      <c r="V562">
        <f>IF('all SD'!BN561="","",'all SD'!BN561)</f>
        <v>4</v>
      </c>
    </row>
    <row r="563" spans="1:22" x14ac:dyDescent="0.2">
      <c r="A563" s="20" t="str">
        <f>IF('all SD'!A562="","",'all SD'!A562)</f>
        <v>V</v>
      </c>
      <c r="B563">
        <f>IF('all SD'!B562="","",'all SD'!B562)</f>
        <v>26154</v>
      </c>
      <c r="C563" t="str">
        <f>IF('all SD'!C562="","",'all SD'!C562)</f>
        <v>40G9</v>
      </c>
      <c r="D563">
        <f>IF('all SD'!D562="","",'all SD'!D562)</f>
        <v>26</v>
      </c>
      <c r="E563" s="26">
        <f>IF('all SD'!E562="","",'all SD'!E562)</f>
        <v>55</v>
      </c>
      <c r="F563">
        <f>IF('all SD'!F562="","",'all SD'!F562)</f>
        <v>32.5</v>
      </c>
      <c r="G563">
        <f>IF('all SD'!G562="","",'all SD'!G562)</f>
        <v>19</v>
      </c>
      <c r="H563" s="27">
        <f>IF('all SD'!H562="","",'all SD'!H562)</f>
        <v>29.1</v>
      </c>
      <c r="I563">
        <f>IF('all SD'!BO562="","",'all SD'!BO562)</f>
        <v>55</v>
      </c>
      <c r="J563">
        <f>IF('all SD'!BP562="","",'all SD'!BP562)</f>
        <v>31.6</v>
      </c>
      <c r="K563">
        <f>IF('all SD'!BQ562="","",'all SD'!BQ562)</f>
        <v>19</v>
      </c>
      <c r="L563" s="27">
        <f>IF('all SD'!BR562="","",'all SD'!BR562)</f>
        <v>27</v>
      </c>
      <c r="M563">
        <f>IF('all SD'!AT562="","",'all SD'!AT562)</f>
        <v>88</v>
      </c>
      <c r="N563" t="str">
        <f>IF('all SD'!BF562="","",'all SD'!BF562)</f>
        <v>RUS</v>
      </c>
      <c r="O563" t="str">
        <f>IF('all SD'!BG562="","",'all SD'!BG562)</f>
        <v>No</v>
      </c>
      <c r="P563">
        <f>IF('all SD'!BH562="","",'all SD'!BH562)</f>
        <v>1</v>
      </c>
      <c r="Q563">
        <f>IF('all SD'!BI562="","",'all SD'!BI562)</f>
        <v>1</v>
      </c>
      <c r="R563">
        <f>IF('all SD'!BJ562="","",'all SD'!BJ562)</f>
        <v>1.4907528420054723</v>
      </c>
      <c r="S563" t="str">
        <f>IF('all SD'!BK562="","",'all SD'!BK562)</f>
        <v/>
      </c>
      <c r="T563" t="str">
        <f>IF('all SD'!BL562="","",'all SD'!BL562)</f>
        <v/>
      </c>
      <c r="U563">
        <f>IF('all SD'!BM562="","",'all SD'!BM562)</f>
        <v>1.4907528420054723</v>
      </c>
      <c r="V563">
        <f>IF('all SD'!BN562="","",'all SD'!BN562)</f>
        <v>5</v>
      </c>
    </row>
    <row r="564" spans="1:22" x14ac:dyDescent="0.2">
      <c r="A564" s="20" t="str">
        <f>IF('all SD'!A563="","",'all SD'!A563)</f>
        <v>V</v>
      </c>
      <c r="B564">
        <f>IF('all SD'!B563="","",'all SD'!B563)</f>
        <v>26155</v>
      </c>
      <c r="C564" t="str">
        <f>IF('all SD'!C563="","",'all SD'!C563)</f>
        <v>40G9</v>
      </c>
      <c r="D564">
        <f>IF('all SD'!D563="","",'all SD'!D563)</f>
        <v>26</v>
      </c>
      <c r="E564" s="26">
        <f>IF('all SD'!E563="","",'all SD'!E563)</f>
        <v>55</v>
      </c>
      <c r="F564">
        <f>IF('all SD'!F563="","",'all SD'!F563)</f>
        <v>36.799999999999997</v>
      </c>
      <c r="G564">
        <f>IF('all SD'!G563="","",'all SD'!G563)</f>
        <v>19</v>
      </c>
      <c r="H564" s="27">
        <f>IF('all SD'!H563="","",'all SD'!H563)</f>
        <v>30.8</v>
      </c>
      <c r="I564">
        <f>IF('all SD'!BO563="","",'all SD'!BO563)</f>
        <v>55</v>
      </c>
      <c r="J564">
        <f>IF('all SD'!BP563="","",'all SD'!BP563)</f>
        <v>35.4</v>
      </c>
      <c r="K564">
        <f>IF('all SD'!BQ563="","",'all SD'!BQ563)</f>
        <v>19</v>
      </c>
      <c r="L564" s="27">
        <f>IF('all SD'!BR563="","",'all SD'!BR563)</f>
        <v>31.8</v>
      </c>
      <c r="M564">
        <f>IF('all SD'!AT563="","",'all SD'!AT563)</f>
        <v>82</v>
      </c>
      <c r="N564" t="str">
        <f>IF('all SD'!BF563="","",'all SD'!BF563)</f>
        <v>RUS</v>
      </c>
      <c r="O564" t="str">
        <f>IF('all SD'!BG563="","",'all SD'!BG563)</f>
        <v>No</v>
      </c>
      <c r="P564">
        <f>IF('all SD'!BH563="","",'all SD'!BH563)</f>
        <v>1</v>
      </c>
      <c r="Q564" t="str">
        <f>IF('all SD'!BI563="","",'all SD'!BI563)</f>
        <v/>
      </c>
      <c r="R564">
        <f>IF('all SD'!BJ563="","",'all SD'!BJ563)</f>
        <v>1.5096888955196179</v>
      </c>
      <c r="S564" t="str">
        <f>IF('all SD'!BK563="","",'all SD'!BK563)</f>
        <v/>
      </c>
      <c r="T564" t="str">
        <f>IF('all SD'!BL563="","",'all SD'!BL563)</f>
        <v/>
      </c>
      <c r="U564">
        <f>IF('all SD'!BM563="","",'all SD'!BM563)</f>
        <v>1.5096888955196179</v>
      </c>
      <c r="V564">
        <f>IF('all SD'!BN563="","",'all SD'!BN563)</f>
        <v>5</v>
      </c>
    </row>
    <row r="565" spans="1:22" x14ac:dyDescent="0.2">
      <c r="A565" s="20" t="str">
        <f>IF('all SD'!A564="","",'all SD'!A564)</f>
        <v>V</v>
      </c>
      <c r="B565">
        <f>IF('all SD'!B564="","",'all SD'!B564)</f>
        <v>26156</v>
      </c>
      <c r="C565" t="str">
        <f>IF('all SD'!C564="","",'all SD'!C564)</f>
        <v>40G9</v>
      </c>
      <c r="D565">
        <f>IF('all SD'!D564="","",'all SD'!D564)</f>
        <v>26</v>
      </c>
      <c r="E565" s="26">
        <f>IF('all SD'!E564="","",'all SD'!E564)</f>
        <v>55</v>
      </c>
      <c r="F565">
        <f>IF('all SD'!F564="","",'all SD'!F564)</f>
        <v>35.5</v>
      </c>
      <c r="G565">
        <f>IF('all SD'!G564="","",'all SD'!G564)</f>
        <v>19</v>
      </c>
      <c r="H565" s="27">
        <f>IF('all SD'!H564="","",'all SD'!H564)</f>
        <v>50.7</v>
      </c>
      <c r="I565">
        <f>IF('all SD'!BO564="","",'all SD'!BO564)</f>
        <v>55</v>
      </c>
      <c r="J565">
        <f>IF('all SD'!BP564="","",'all SD'!BP564)</f>
        <v>34.299999999999997</v>
      </c>
      <c r="K565">
        <f>IF('all SD'!BQ564="","",'all SD'!BQ564)</f>
        <v>19</v>
      </c>
      <c r="L565" s="27">
        <f>IF('all SD'!BR564="","",'all SD'!BR564)</f>
        <v>52.4</v>
      </c>
      <c r="M565">
        <f>IF('all SD'!AT564="","",'all SD'!AT564)</f>
        <v>84</v>
      </c>
      <c r="N565" t="str">
        <f>IF('all SD'!BF564="","",'all SD'!BF564)</f>
        <v>RUS</v>
      </c>
      <c r="O565" t="str">
        <f>IF('all SD'!BG564="","",'all SD'!BG564)</f>
        <v>No</v>
      </c>
      <c r="P565">
        <f>IF('all SD'!BH564="","",'all SD'!BH564)</f>
        <v>1</v>
      </c>
      <c r="Q565" t="str">
        <f>IF('all SD'!BI564="","",'all SD'!BI564)</f>
        <v/>
      </c>
      <c r="R565">
        <f>IF('all SD'!BJ564="","",'all SD'!BJ564)</f>
        <v>1.5373076038450171</v>
      </c>
      <c r="S565" t="str">
        <f>IF('all SD'!BK564="","",'all SD'!BK564)</f>
        <v/>
      </c>
      <c r="T565" t="str">
        <f>IF('all SD'!BL564="","",'all SD'!BL564)</f>
        <v/>
      </c>
      <c r="U565">
        <f>IF('all SD'!BM564="","",'all SD'!BM564)</f>
        <v>1.5373076038450171</v>
      </c>
      <c r="V565">
        <f>IF('all SD'!BN564="","",'all SD'!BN564)</f>
        <v>5</v>
      </c>
    </row>
    <row r="566" spans="1:22" x14ac:dyDescent="0.2">
      <c r="A566" s="20" t="str">
        <f>IF('all SD'!A565="","",'all SD'!A565)</f>
        <v>V</v>
      </c>
      <c r="B566">
        <f>IF('all SD'!B565="","",'all SD'!B565)</f>
        <v>26158</v>
      </c>
      <c r="C566" t="str">
        <f>IF('all SD'!C565="","",'all SD'!C565)</f>
        <v>40H0</v>
      </c>
      <c r="D566">
        <f>IF('all SD'!D565="","",'all SD'!D565)</f>
        <v>26</v>
      </c>
      <c r="E566" s="26">
        <f>IF('all SD'!E565="","",'all SD'!E565)</f>
        <v>55</v>
      </c>
      <c r="F566">
        <f>IF('all SD'!F565="","",'all SD'!F565)</f>
        <v>51.7</v>
      </c>
      <c r="G566">
        <f>IF('all SD'!G565="","",'all SD'!G565)</f>
        <v>20</v>
      </c>
      <c r="H566" s="27">
        <f>IF('all SD'!H565="","",'all SD'!H565)</f>
        <v>6.2</v>
      </c>
      <c r="I566">
        <f>IF('all SD'!BO565="","",'all SD'!BO565)</f>
        <v>55</v>
      </c>
      <c r="J566">
        <f>IF('all SD'!BP565="","",'all SD'!BP565)</f>
        <v>52.8</v>
      </c>
      <c r="K566">
        <f>IF('all SD'!BQ565="","",'all SD'!BQ565)</f>
        <v>20</v>
      </c>
      <c r="L566" s="27">
        <f>IF('all SD'!BR565="","",'all SD'!BR565)</f>
        <v>4.3</v>
      </c>
      <c r="M566">
        <f>IF('all SD'!AT565="","",'all SD'!AT565)</f>
        <v>61</v>
      </c>
      <c r="N566" t="str">
        <f>IF('all SD'!BF565="","",'all SD'!BF565)</f>
        <v>LTU</v>
      </c>
      <c r="O566" t="str">
        <f>IF('all SD'!BG565="","",'all SD'!BG565)</f>
        <v>No</v>
      </c>
      <c r="P566">
        <f>IF('all SD'!BH565="","",'all SD'!BH565)</f>
        <v>1</v>
      </c>
      <c r="Q566">
        <f>IF('all SD'!BI565="","",'all SD'!BI565)</f>
        <v>1</v>
      </c>
      <c r="R566">
        <f>IF('all SD'!BJ565="","",'all SD'!BJ565)</f>
        <v>1.5317922746387274</v>
      </c>
      <c r="S566" t="str">
        <f>IF('all SD'!BK565="","",'all SD'!BK565)</f>
        <v/>
      </c>
      <c r="T566" t="str">
        <f>IF('all SD'!BL565="","",'all SD'!BL565)</f>
        <v/>
      </c>
      <c r="U566">
        <f>IF('all SD'!BM565="","",'all SD'!BM565)</f>
        <v>1.5317922746387274</v>
      </c>
      <c r="V566">
        <f>IF('all SD'!BN565="","",'all SD'!BN565)</f>
        <v>4</v>
      </c>
    </row>
    <row r="567" spans="1:22" x14ac:dyDescent="0.2">
      <c r="A567" s="20" t="str">
        <f>IF('all SD'!A566="","",'all SD'!A566)</f>
        <v>V</v>
      </c>
      <c r="B567">
        <f>IF('all SD'!B566="","",'all SD'!B566)</f>
        <v>26160</v>
      </c>
      <c r="C567" t="str">
        <f>IF('all SD'!C566="","",'all SD'!C566)</f>
        <v>41H0</v>
      </c>
      <c r="D567">
        <f>IF('all SD'!D566="","",'all SD'!D566)</f>
        <v>26</v>
      </c>
      <c r="E567" s="26">
        <f>IF('all SD'!E566="","",'all SD'!E566)</f>
        <v>56</v>
      </c>
      <c r="F567">
        <f>IF('all SD'!F566="","",'all SD'!F566)</f>
        <v>28.864999999999998</v>
      </c>
      <c r="G567">
        <f>IF('all SD'!G566="","",'all SD'!G566)</f>
        <v>20</v>
      </c>
      <c r="H567" s="27">
        <f>IF('all SD'!H566="","",'all SD'!H566)</f>
        <v>7.94</v>
      </c>
      <c r="I567">
        <f>IF('all SD'!BO566="","",'all SD'!BO566)</f>
        <v>56</v>
      </c>
      <c r="J567">
        <f>IF('all SD'!BP566="","",'all SD'!BP566)</f>
        <v>29.766999999999999</v>
      </c>
      <c r="K567">
        <f>IF('all SD'!BQ566="","",'all SD'!BQ566)</f>
        <v>20</v>
      </c>
      <c r="L567" s="27">
        <f>IF('all SD'!BR566="","",'all SD'!BR566)</f>
        <v>10.119999999999999</v>
      </c>
      <c r="M567">
        <f>IF('all SD'!AT566="","",'all SD'!AT566)</f>
        <v>89</v>
      </c>
      <c r="N567" t="str">
        <f>IF('all SD'!BF566="","",'all SD'!BF566)</f>
        <v>LAT</v>
      </c>
      <c r="O567" t="str">
        <f>IF('all SD'!BG566="","",'all SD'!BG566)</f>
        <v>No</v>
      </c>
      <c r="P567">
        <f>IF('all SD'!BH566="","",'all SD'!BH566)</f>
        <v>1</v>
      </c>
      <c r="Q567" t="str">
        <f>IF('all SD'!BI566="","",'all SD'!BI566)</f>
        <v/>
      </c>
      <c r="R567">
        <f>IF('all SD'!BJ566="","",'all SD'!BJ566)</f>
        <v>1.4680027827933328</v>
      </c>
      <c r="S567" t="str">
        <f>IF('all SD'!BK566="","",'all SD'!BK566)</f>
        <v/>
      </c>
      <c r="T567" t="str">
        <f>IF('all SD'!BL566="","",'all SD'!BL566)</f>
        <v/>
      </c>
      <c r="U567">
        <f>IF('all SD'!BM566="","",'all SD'!BM566)</f>
        <v>1.4680027827933328</v>
      </c>
      <c r="V567">
        <f>IF('all SD'!BN566="","",'all SD'!BN566)</f>
        <v>5</v>
      </c>
    </row>
    <row r="568" spans="1:22" x14ac:dyDescent="0.2">
      <c r="A568" s="20" t="str">
        <f>IF('all SD'!A567="","",'all SD'!A567)</f>
        <v>V</v>
      </c>
      <c r="B568">
        <f>IF('all SD'!B567="","",'all SD'!B567)</f>
        <v>26161</v>
      </c>
      <c r="C568" t="str">
        <f>IF('all SD'!C567="","",'all SD'!C567)</f>
        <v>40G7</v>
      </c>
      <c r="D568">
        <f>IF('all SD'!D567="","",'all SD'!D567)</f>
        <v>26</v>
      </c>
      <c r="E568" s="26">
        <f>IF('all SD'!E567="","",'all SD'!E567)</f>
        <v>55</v>
      </c>
      <c r="F568">
        <f>IF('all SD'!F567="","",'all SD'!F567)</f>
        <v>28.8</v>
      </c>
      <c r="G568">
        <f>IF('all SD'!G567="","",'all SD'!G567)</f>
        <v>18</v>
      </c>
      <c r="H568" s="27">
        <f>IF('all SD'!H567="","",'all SD'!H567)</f>
        <v>18.100000000000001</v>
      </c>
      <c r="I568">
        <f>IF('all SD'!BO567="","",'all SD'!BO567)</f>
        <v>55</v>
      </c>
      <c r="J568">
        <f>IF('all SD'!BP567="","",'all SD'!BP567)</f>
        <v>27.4</v>
      </c>
      <c r="K568">
        <f>IF('all SD'!BQ567="","",'all SD'!BQ567)</f>
        <v>18</v>
      </c>
      <c r="L568" s="27">
        <f>IF('all SD'!BR567="","",'all SD'!BR567)</f>
        <v>18.7</v>
      </c>
      <c r="M568">
        <f>IF('all SD'!AT567="","",'all SD'!AT567)</f>
        <v>85</v>
      </c>
      <c r="N568" t="str">
        <f>IF('all SD'!BF567="","",'all SD'!BF567)</f>
        <v>POL</v>
      </c>
      <c r="O568" t="str">
        <f>IF('all SD'!BG567="","",'all SD'!BG567)</f>
        <v>No</v>
      </c>
      <c r="P568">
        <f>IF('all SD'!BH567="","",'all SD'!BH567)</f>
        <v>1</v>
      </c>
      <c r="Q568" t="str">
        <f>IF('all SD'!BI567="","",'all SD'!BI567)</f>
        <v/>
      </c>
      <c r="R568">
        <f>IF('all SD'!BJ567="","",'all SD'!BJ567)</f>
        <v>2.4986920095991336</v>
      </c>
      <c r="S568" t="str">
        <f>IF('all SD'!BK567="","",'all SD'!BK567)</f>
        <v/>
      </c>
      <c r="T568" t="str">
        <f>IF('all SD'!BL567="","",'all SD'!BL567)</f>
        <v/>
      </c>
      <c r="U568">
        <f>IF('all SD'!BM567="","",'all SD'!BM567)</f>
        <v>1.440721883975469</v>
      </c>
      <c r="V568">
        <f>IF('all SD'!BN567="","",'all SD'!BN567)</f>
        <v>5</v>
      </c>
    </row>
    <row r="569" spans="1:22" x14ac:dyDescent="0.2">
      <c r="A569" s="20" t="str">
        <f>IF('all SD'!A568="","",'all SD'!A568)</f>
        <v>V</v>
      </c>
      <c r="B569">
        <f>IF('all SD'!B568="","",'all SD'!B568)</f>
        <v>26163</v>
      </c>
      <c r="C569" t="str">
        <f>IF('all SD'!C568="","",'all SD'!C568)</f>
        <v>37G9</v>
      </c>
      <c r="D569">
        <f>IF('all SD'!D568="","",'all SD'!D568)</f>
        <v>26</v>
      </c>
      <c r="E569" s="26">
        <f>IF('all SD'!E568="","",'all SD'!E568)</f>
        <v>54</v>
      </c>
      <c r="F569">
        <f>IF('all SD'!F568="","",'all SD'!F568)</f>
        <v>24.9</v>
      </c>
      <c r="G569">
        <f>IF('all SD'!G568="","",'all SD'!G568)</f>
        <v>19</v>
      </c>
      <c r="H569" s="27">
        <f>IF('all SD'!H568="","",'all SD'!H568)</f>
        <v>18.899999999999999</v>
      </c>
      <c r="I569">
        <f>IF('all SD'!BO568="","",'all SD'!BO568)</f>
        <v>54</v>
      </c>
      <c r="J569">
        <f>IF('all SD'!BP568="","",'all SD'!BP568)</f>
        <v>24.8</v>
      </c>
      <c r="K569">
        <f>IF('all SD'!BQ568="","",'all SD'!BQ568)</f>
        <v>19</v>
      </c>
      <c r="L569" s="27">
        <f>IF('all SD'!BR568="","",'all SD'!BR568)</f>
        <v>15.7</v>
      </c>
      <c r="M569">
        <f>IF('all SD'!AT568="","",'all SD'!AT568)</f>
        <v>40</v>
      </c>
      <c r="N569" t="str">
        <f>IF('all SD'!BF568="","",'all SD'!BF568)</f>
        <v>POL</v>
      </c>
      <c r="O569" t="str">
        <f>IF('all SD'!BG568="","",'all SD'!BG568)</f>
        <v>No</v>
      </c>
      <c r="P569">
        <f>IF('all SD'!BH568="","",'all SD'!BH568)</f>
        <v>1</v>
      </c>
      <c r="Q569">
        <f>IF('all SD'!BI568="","",'all SD'!BI568)</f>
        <v>1</v>
      </c>
      <c r="R569">
        <f>IF('all SD'!BJ568="","",'all SD'!BJ568)</f>
        <v>1.8648331996196903</v>
      </c>
      <c r="S569" t="str">
        <f>IF('all SD'!BK568="","",'all SD'!BK568)</f>
        <v/>
      </c>
      <c r="T569" t="str">
        <f>IF('all SD'!BL568="","",'all SD'!BL568)</f>
        <v/>
      </c>
      <c r="U569">
        <f>IF('all SD'!BM568="","",'all SD'!BM568)</f>
        <v>1.8648331996196903</v>
      </c>
      <c r="V569">
        <f>IF('all SD'!BN568="","",'all SD'!BN568)</f>
        <v>3</v>
      </c>
    </row>
    <row r="570" spans="1:22" x14ac:dyDescent="0.2">
      <c r="A570" s="20" t="str">
        <f>IF('all SD'!A569="","",'all SD'!A569)</f>
        <v>V</v>
      </c>
      <c r="B570">
        <f>IF('all SD'!B569="","",'all SD'!B569)</f>
        <v>26164</v>
      </c>
      <c r="C570" t="str">
        <f>IF('all SD'!C569="","",'all SD'!C569)</f>
        <v>40G8</v>
      </c>
      <c r="D570">
        <f>IF('all SD'!D569="","",'all SD'!D569)</f>
        <v>26</v>
      </c>
      <c r="E570" s="26">
        <f>IF('all SD'!E569="","",'all SD'!E569)</f>
        <v>55</v>
      </c>
      <c r="F570">
        <f>IF('all SD'!F569="","",'all SD'!F569)</f>
        <v>31.7</v>
      </c>
      <c r="G570">
        <f>IF('all SD'!G569="","",'all SD'!G569)</f>
        <v>18</v>
      </c>
      <c r="H570" s="27">
        <f>IF('all SD'!H569="","",'all SD'!H569)</f>
        <v>33</v>
      </c>
      <c r="I570">
        <f>IF('all SD'!BO569="","",'all SD'!BO569)</f>
        <v>55</v>
      </c>
      <c r="J570">
        <f>IF('all SD'!BP569="","",'all SD'!BP569)</f>
        <v>29.6</v>
      </c>
      <c r="K570">
        <f>IF('all SD'!BQ569="","",'all SD'!BQ569)</f>
        <v>18</v>
      </c>
      <c r="L570" s="27">
        <f>IF('all SD'!BR569="","",'all SD'!BR569)</f>
        <v>33.4</v>
      </c>
      <c r="M570">
        <f>IF('all SD'!AT569="","",'all SD'!AT569)</f>
        <v>86.8</v>
      </c>
      <c r="N570" t="str">
        <f>IF('all SD'!BF569="","",'all SD'!BF569)</f>
        <v>POL</v>
      </c>
      <c r="O570" t="str">
        <f>IF('all SD'!BG569="","",'all SD'!BG569)</f>
        <v>No</v>
      </c>
      <c r="P570">
        <f>IF('all SD'!BH569="","",'all SD'!BH569)</f>
        <v>2</v>
      </c>
      <c r="Q570" t="str">
        <f>IF('all SD'!BI569="","",'all SD'!BI569)</f>
        <v/>
      </c>
      <c r="R570">
        <f>IF('all SD'!BJ569="","",'all SD'!BJ569)</f>
        <v>2.1121795162383354</v>
      </c>
      <c r="S570" t="str">
        <f>IF('all SD'!BK569="","",'all SD'!BK569)</f>
        <v/>
      </c>
      <c r="T570" t="str">
        <f>IF('all SD'!BL569="","",'all SD'!BL569)</f>
        <v/>
      </c>
      <c r="U570">
        <f>IF('all SD'!BM569="","",'all SD'!BM569)</f>
        <v>2.1121795162383354</v>
      </c>
      <c r="V570">
        <f>IF('all SD'!BN569="","",'all SD'!BN569)</f>
        <v>5</v>
      </c>
    </row>
    <row r="571" spans="1:22" x14ac:dyDescent="0.2">
      <c r="A571" s="20" t="str">
        <f>IF('all SD'!A570="","",'all SD'!A570)</f>
        <v>V</v>
      </c>
      <c r="B571">
        <f>IF('all SD'!B570="","",'all SD'!B570)</f>
        <v>26165</v>
      </c>
      <c r="C571" t="str">
        <f>IF('all SD'!C570="","",'all SD'!C570)</f>
        <v>39G8</v>
      </c>
      <c r="D571">
        <f>IF('all SD'!D570="","",'all SD'!D570)</f>
        <v>26</v>
      </c>
      <c r="E571" s="26">
        <f>IF('all SD'!E570="","",'all SD'!E570)</f>
        <v>55</v>
      </c>
      <c r="F571">
        <f>IF('all SD'!F570="","",'all SD'!F570)</f>
        <v>31</v>
      </c>
      <c r="G571">
        <f>IF('all SD'!G570="","",'all SD'!G570)</f>
        <v>18</v>
      </c>
      <c r="H571" s="27">
        <f>IF('all SD'!H570="","",'all SD'!H570)</f>
        <v>33</v>
      </c>
      <c r="I571">
        <f>IF('all SD'!BO570="","",'all SD'!BO570)</f>
        <v>55</v>
      </c>
      <c r="J571">
        <f>IF('all SD'!BP570="","",'all SD'!BP570)</f>
        <v>29</v>
      </c>
      <c r="K571">
        <f>IF('all SD'!BQ570="","",'all SD'!BQ570)</f>
        <v>18</v>
      </c>
      <c r="L571" s="27">
        <f>IF('all SD'!BR570="","",'all SD'!BR570)</f>
        <v>33</v>
      </c>
      <c r="M571">
        <f>IF('all SD'!AT570="","",'all SD'!AT570)</f>
        <v>87</v>
      </c>
      <c r="N571" t="str">
        <f>IF('all SD'!BF570="","",'all SD'!BF570)</f>
        <v>POL</v>
      </c>
      <c r="O571" t="str">
        <f>IF('all SD'!BG570="","",'all SD'!BG570)</f>
        <v>No</v>
      </c>
      <c r="P571" t="str">
        <f>IF('all SD'!BH570="","",'all SD'!BH570)</f>
        <v/>
      </c>
      <c r="Q571" t="str">
        <f>IF('all SD'!BI570="","",'all SD'!BI570)</f>
        <v/>
      </c>
      <c r="R571">
        <f>IF('all SD'!BJ570="","",'all SD'!BJ570)</f>
        <v>2.235593621941252</v>
      </c>
      <c r="S571" t="str">
        <f>IF('all SD'!BK570="","",'all SD'!BK570)</f>
        <v/>
      </c>
      <c r="T571" t="str">
        <f>IF('all SD'!BL570="","",'all SD'!BL570)</f>
        <v/>
      </c>
      <c r="U571">
        <f>IF('all SD'!BM570="","",'all SD'!BM570)</f>
        <v>2.235593621941252</v>
      </c>
      <c r="V571">
        <f>IF('all SD'!BN570="","",'all SD'!BN570)</f>
        <v>5</v>
      </c>
    </row>
    <row r="572" spans="1:22" x14ac:dyDescent="0.2">
      <c r="A572" s="20" t="str">
        <f>IF('all SD'!A571="","",'all SD'!A571)</f>
        <v>V</v>
      </c>
      <c r="B572">
        <f>IF('all SD'!B571="","",'all SD'!B571)</f>
        <v>26166</v>
      </c>
      <c r="C572" t="str">
        <f>IF('all SD'!C571="","",'all SD'!C571)</f>
        <v>39G8</v>
      </c>
      <c r="D572">
        <f>IF('all SD'!D571="","",'all SD'!D571)</f>
        <v>26</v>
      </c>
      <c r="E572" s="26">
        <f>IF('all SD'!E571="","",'all SD'!E571)</f>
        <v>55</v>
      </c>
      <c r="F572">
        <f>IF('all SD'!F571="","",'all SD'!F571)</f>
        <v>22.3</v>
      </c>
      <c r="G572">
        <f>IF('all SD'!G571="","",'all SD'!G571)</f>
        <v>18</v>
      </c>
      <c r="H572" s="27">
        <f>IF('all SD'!H571="","",'all SD'!H571)</f>
        <v>25.6</v>
      </c>
      <c r="I572">
        <f>IF('all SD'!BO571="","",'all SD'!BO571)</f>
        <v>55</v>
      </c>
      <c r="J572">
        <f>IF('all SD'!BP571="","",'all SD'!BP571)</f>
        <v>20.9</v>
      </c>
      <c r="K572">
        <f>IF('all SD'!BQ571="","",'all SD'!BQ571)</f>
        <v>18</v>
      </c>
      <c r="L572" s="27">
        <f>IF('all SD'!BR571="","",'all SD'!BR571)</f>
        <v>27</v>
      </c>
      <c r="M572">
        <f>IF('all SD'!AT571="","",'all SD'!AT571)</f>
        <v>90</v>
      </c>
      <c r="N572" t="str">
        <f>IF('all SD'!BF571="","",'all SD'!BF571)</f>
        <v>POL</v>
      </c>
      <c r="O572" t="str">
        <f>IF('all SD'!BG571="","",'all SD'!BG571)</f>
        <v>No</v>
      </c>
      <c r="P572" t="str">
        <f>IF('all SD'!BH571="","",'all SD'!BH571)</f>
        <v/>
      </c>
      <c r="Q572" t="str">
        <f>IF('all SD'!BI571="","",'all SD'!BI571)</f>
        <v/>
      </c>
      <c r="R572">
        <f>IF('all SD'!BJ571="","",'all SD'!BJ571)</f>
        <v>1.6103647424397451</v>
      </c>
      <c r="S572" t="str">
        <f>IF('all SD'!BK571="","",'all SD'!BK571)</f>
        <v/>
      </c>
      <c r="T572" t="str">
        <f>IF('all SD'!BL571="","",'all SD'!BL571)</f>
        <v/>
      </c>
      <c r="U572">
        <f>IF('all SD'!BM571="","",'all SD'!BM571)</f>
        <v>1.6103647424397451</v>
      </c>
      <c r="V572">
        <f>IF('all SD'!BN571="","",'all SD'!BN571)</f>
        <v>5</v>
      </c>
    </row>
    <row r="573" spans="1:22" x14ac:dyDescent="0.2">
      <c r="A573" s="20" t="str">
        <f>IF('all SD'!A572="","",'all SD'!A572)</f>
        <v>V</v>
      </c>
      <c r="B573">
        <f>IF('all SD'!B572="","",'all SD'!B572)</f>
        <v>26167</v>
      </c>
      <c r="C573" t="str">
        <f>IF('all SD'!C572="","",'all SD'!C572)</f>
        <v>38G8</v>
      </c>
      <c r="D573">
        <f>IF('all SD'!D572="","",'all SD'!D572)</f>
        <v>26</v>
      </c>
      <c r="E573" s="26">
        <f>IF('all SD'!E572="","",'all SD'!E572)</f>
        <v>54</v>
      </c>
      <c r="F573">
        <f>IF('all SD'!F572="","",'all SD'!F572)</f>
        <v>59.1</v>
      </c>
      <c r="G573">
        <f>IF('all SD'!G572="","",'all SD'!G572)</f>
        <v>18</v>
      </c>
      <c r="H573" s="27">
        <f>IF('all SD'!H572="","",'all SD'!H572)</f>
        <v>30.3</v>
      </c>
      <c r="I573">
        <f>IF('all SD'!BO572="","",'all SD'!BO572)</f>
        <v>54</v>
      </c>
      <c r="J573">
        <f>IF('all SD'!BP572="","",'all SD'!BP572)</f>
        <v>59.8</v>
      </c>
      <c r="K573">
        <f>IF('all SD'!BQ572="","",'all SD'!BQ572)</f>
        <v>18</v>
      </c>
      <c r="L573" s="27">
        <f>IF('all SD'!BR572="","",'all SD'!BR572)</f>
        <v>28.5</v>
      </c>
      <c r="M573">
        <f>IF('all SD'!AT572="","",'all SD'!AT572)</f>
        <v>63</v>
      </c>
      <c r="N573" t="str">
        <f>IF('all SD'!BF572="","",'all SD'!BF572)</f>
        <v>POL</v>
      </c>
      <c r="O573" t="str">
        <f>IF('all SD'!BG572="","",'all SD'!BG572)</f>
        <v>No</v>
      </c>
      <c r="P573">
        <f>IF('all SD'!BH572="","",'all SD'!BH572)</f>
        <v>2</v>
      </c>
      <c r="Q573" t="str">
        <f>IF('all SD'!BI572="","",'all SD'!BI572)</f>
        <v/>
      </c>
      <c r="R573">
        <f>IF('all SD'!BJ572="","",'all SD'!BJ572)</f>
        <v>1.6758201784504485</v>
      </c>
      <c r="S573" t="str">
        <f>IF('all SD'!BK572="","",'all SD'!BK572)</f>
        <v/>
      </c>
      <c r="T573" t="str">
        <f>IF('all SD'!BL572="","",'all SD'!BL572)</f>
        <v/>
      </c>
      <c r="U573">
        <f>IF('all SD'!BM572="","",'all SD'!BM572)</f>
        <v>1.2475634076029736</v>
      </c>
      <c r="V573">
        <f>IF('all SD'!BN572="","",'all SD'!BN572)</f>
        <v>4</v>
      </c>
    </row>
    <row r="574" spans="1:22" x14ac:dyDescent="0.2">
      <c r="A574" s="20" t="str">
        <f>IF('all SD'!A573="","",'all SD'!A573)</f>
        <v>V</v>
      </c>
      <c r="B574">
        <f>IF('all SD'!B573="","",'all SD'!B573)</f>
        <v>26168</v>
      </c>
      <c r="C574" t="str">
        <f>IF('all SD'!C573="","",'all SD'!C573)</f>
        <v>37G8</v>
      </c>
      <c r="D574">
        <f>IF('all SD'!D573="","",'all SD'!D573)</f>
        <v>26</v>
      </c>
      <c r="E574" s="26">
        <f>IF('all SD'!E573="","",'all SD'!E573)</f>
        <v>54</v>
      </c>
      <c r="F574">
        <f>IF('all SD'!F573="","",'all SD'!F573)</f>
        <v>38.9</v>
      </c>
      <c r="G574">
        <f>IF('all SD'!G573="","",'all SD'!G573)</f>
        <v>18</v>
      </c>
      <c r="H574" s="27">
        <f>IF('all SD'!H573="","",'all SD'!H573)</f>
        <v>50.2</v>
      </c>
      <c r="I574">
        <f>IF('all SD'!BO573="","",'all SD'!BO573)</f>
        <v>54</v>
      </c>
      <c r="J574">
        <f>IF('all SD'!BP573="","",'all SD'!BP573)</f>
        <v>40.299999999999997</v>
      </c>
      <c r="K574">
        <f>IF('all SD'!BQ573="","",'all SD'!BQ573)</f>
        <v>18</v>
      </c>
      <c r="L574" s="27">
        <f>IF('all SD'!BR573="","",'all SD'!BR573)</f>
        <v>49</v>
      </c>
      <c r="M574">
        <f>IF('all SD'!AT573="","",'all SD'!AT573)</f>
        <v>68</v>
      </c>
      <c r="N574" t="str">
        <f>IF('all SD'!BF573="","",'all SD'!BF573)</f>
        <v>POL</v>
      </c>
      <c r="O574" t="str">
        <f>IF('all SD'!BG573="","",'all SD'!BG573)</f>
        <v>No</v>
      </c>
      <c r="P574">
        <f>IF('all SD'!BH573="","",'all SD'!BH573)</f>
        <v>1</v>
      </c>
      <c r="Q574">
        <f>IF('all SD'!BI573="","",'all SD'!BI573)</f>
        <v>1</v>
      </c>
      <c r="R574">
        <f>IF('all SD'!BJ573="","",'all SD'!BJ573)</f>
        <v>1.5626235638137427</v>
      </c>
      <c r="S574" t="str">
        <f>IF('all SD'!BK573="","",'all SD'!BK573)</f>
        <v/>
      </c>
      <c r="T574" t="str">
        <f>IF('all SD'!BL573="","",'all SD'!BL573)</f>
        <v/>
      </c>
      <c r="U574">
        <f>IF('all SD'!BM573="","",'all SD'!BM573)</f>
        <v>1.5626235638137427</v>
      </c>
      <c r="V574">
        <f>IF('all SD'!BN573="","",'all SD'!BN573)</f>
        <v>4</v>
      </c>
    </row>
    <row r="575" spans="1:22" x14ac:dyDescent="0.2">
      <c r="A575" s="20" t="str">
        <f>IF('all SD'!A574="","",'all SD'!A574)</f>
        <v>V</v>
      </c>
      <c r="B575">
        <f>IF('all SD'!B574="","",'all SD'!B574)</f>
        <v>26169</v>
      </c>
      <c r="C575" t="str">
        <f>IF('all SD'!C574="","",'all SD'!C574)</f>
        <v>38G8</v>
      </c>
      <c r="D575">
        <f>IF('all SD'!D574="","",'all SD'!D574)</f>
        <v>26</v>
      </c>
      <c r="E575" s="26">
        <f>IF('all SD'!E574="","",'all SD'!E574)</f>
        <v>54</v>
      </c>
      <c r="F575">
        <f>IF('all SD'!F574="","",'all SD'!F574)</f>
        <v>46.3</v>
      </c>
      <c r="G575">
        <f>IF('all SD'!G574="","",'all SD'!G574)</f>
        <v>18</v>
      </c>
      <c r="H575" s="27">
        <f>IF('all SD'!H574="","",'all SD'!H574)</f>
        <v>41.5</v>
      </c>
      <c r="I575">
        <f>IF('all SD'!BO574="","",'all SD'!BO574)</f>
        <v>54</v>
      </c>
      <c r="J575">
        <f>IF('all SD'!BP574="","",'all SD'!BP574)</f>
        <v>47.7</v>
      </c>
      <c r="K575">
        <f>IF('all SD'!BQ574="","",'all SD'!BQ574)</f>
        <v>18</v>
      </c>
      <c r="L575" s="27">
        <f>IF('all SD'!BR574="","",'all SD'!BR574)</f>
        <v>40.299999999999997</v>
      </c>
      <c r="M575">
        <f>IF('all SD'!AT574="","",'all SD'!AT574)</f>
        <v>32</v>
      </c>
      <c r="N575" t="str">
        <f>IF('all SD'!BF574="","",'all SD'!BF574)</f>
        <v>POL</v>
      </c>
      <c r="O575" t="str">
        <f>IF('all SD'!BG574="","",'all SD'!BG574)</f>
        <v>No</v>
      </c>
      <c r="P575">
        <f>IF('all SD'!BH574="","",'all SD'!BH574)</f>
        <v>1</v>
      </c>
      <c r="Q575">
        <f>IF('all SD'!BI574="","",'all SD'!BI574)</f>
        <v>1</v>
      </c>
      <c r="R575">
        <f>IF('all SD'!BJ574="","",'all SD'!BJ574)</f>
        <v>1.5616880196895291</v>
      </c>
      <c r="S575" t="str">
        <f>IF('all SD'!BK574="","",'all SD'!BK574)</f>
        <v/>
      </c>
      <c r="T575" t="str">
        <f>IF('all SD'!BL574="","",'all SD'!BL574)</f>
        <v/>
      </c>
      <c r="U575">
        <f>IF('all SD'!BM574="","",'all SD'!BM574)</f>
        <v>1.5616880196895291</v>
      </c>
      <c r="V575">
        <f>IF('all SD'!BN574="","",'all SD'!BN574)</f>
        <v>2</v>
      </c>
    </row>
    <row r="576" spans="1:22" x14ac:dyDescent="0.2">
      <c r="A576" s="20" t="str">
        <f>IF('all SD'!A575="","",'all SD'!A575)</f>
        <v>V</v>
      </c>
      <c r="B576">
        <f>IF('all SD'!B575="","",'all SD'!B575)</f>
        <v>26170</v>
      </c>
      <c r="C576" t="str">
        <f>IF('all SD'!C575="","",'all SD'!C575)</f>
        <v>41G8</v>
      </c>
      <c r="D576">
        <f>IF('all SD'!D575="","",'all SD'!D575)</f>
        <v>26</v>
      </c>
      <c r="E576" s="26">
        <f>IF('all SD'!E575="","",'all SD'!E575)</f>
        <v>56</v>
      </c>
      <c r="F576">
        <f>IF('all SD'!F575="","",'all SD'!F575)</f>
        <v>9.8905999999999992</v>
      </c>
      <c r="G576">
        <f>IF('all SD'!G575="","",'all SD'!G575)</f>
        <v>18</v>
      </c>
      <c r="H576" s="27">
        <f>IF('all SD'!H575="","",'all SD'!H575)</f>
        <v>20.27</v>
      </c>
      <c r="I576">
        <f>IF('all SD'!BO575="","",'all SD'!BO575)</f>
        <v>56</v>
      </c>
      <c r="J576">
        <f>IF('all SD'!BP575="","",'all SD'!BP575)</f>
        <v>7.72</v>
      </c>
      <c r="K576">
        <f>IF('all SD'!BQ575="","",'all SD'!BQ575)</f>
        <v>18</v>
      </c>
      <c r="L576" s="27">
        <f>IF('all SD'!BR575="","",'all SD'!BR575)</f>
        <v>18.579999999999998</v>
      </c>
      <c r="M576">
        <f>IF('all SD'!AT575="","",'all SD'!AT575)</f>
        <v>76</v>
      </c>
      <c r="N576" t="str">
        <f>IF('all SD'!BF575="","",'all SD'!BF575)</f>
        <v>SWE</v>
      </c>
      <c r="O576" t="str">
        <f>IF('all SD'!BG575="","",'all SD'!BG575)</f>
        <v>No</v>
      </c>
      <c r="P576">
        <f>IF('all SD'!BH575="","",'all SD'!BH575)</f>
        <v>2</v>
      </c>
      <c r="Q576" t="str">
        <f>IF('all SD'!BI575="","",'all SD'!BI575)</f>
        <v/>
      </c>
      <c r="R576">
        <f>IF('all SD'!BJ575="","",'all SD'!BJ575)</f>
        <v>2.3662214163408155</v>
      </c>
      <c r="S576" t="str">
        <f>IF('all SD'!BK575="","",'all SD'!BK575)</f>
        <v/>
      </c>
      <c r="T576" t="str">
        <f>IF('all SD'!BL575="","",'all SD'!BL575)</f>
        <v/>
      </c>
      <c r="U576">
        <f>IF('all SD'!BM575="","",'all SD'!BM575)</f>
        <v>2.3662214163408155</v>
      </c>
      <c r="V576">
        <f>IF('all SD'!BN575="","",'all SD'!BN575)</f>
        <v>4</v>
      </c>
    </row>
    <row r="577" spans="1:22" x14ac:dyDescent="0.2">
      <c r="A577" s="20" t="str">
        <f>IF('all SD'!A576="","",'all SD'!A576)</f>
        <v>V</v>
      </c>
      <c r="B577">
        <f>IF('all SD'!B576="","",'all SD'!B576)</f>
        <v>26172</v>
      </c>
      <c r="C577" t="str">
        <f>IF('all SD'!C576="","",'all SD'!C576)</f>
        <v>40G8</v>
      </c>
      <c r="D577">
        <f>IF('all SD'!D576="","",'all SD'!D576)</f>
        <v>26</v>
      </c>
      <c r="E577" s="26">
        <f>IF('all SD'!E576="","",'all SD'!E576)</f>
        <v>55</v>
      </c>
      <c r="F577">
        <f>IF('all SD'!F576="","",'all SD'!F576)</f>
        <v>31.8</v>
      </c>
      <c r="G577">
        <f>IF('all SD'!G576="","",'all SD'!G576)</f>
        <v>18</v>
      </c>
      <c r="H577" s="27">
        <f>IF('all SD'!H576="","",'all SD'!H576)</f>
        <v>10.7</v>
      </c>
      <c r="I577">
        <f>IF('all SD'!BO576="","",'all SD'!BO576)</f>
        <v>55</v>
      </c>
      <c r="J577">
        <f>IF('all SD'!BP576="","",'all SD'!BP576)</f>
        <v>31.8</v>
      </c>
      <c r="K577">
        <f>IF('all SD'!BQ576="","",'all SD'!BQ576)</f>
        <v>18</v>
      </c>
      <c r="L577" s="27">
        <f>IF('all SD'!BR576="","",'all SD'!BR576)</f>
        <v>13.5</v>
      </c>
      <c r="M577">
        <f>IF('all SD'!AT576="","",'all SD'!AT576)</f>
        <v>81</v>
      </c>
      <c r="N577" t="str">
        <f>IF('all SD'!BF576="","",'all SD'!BF576)</f>
        <v>POL</v>
      </c>
      <c r="O577" t="str">
        <f>IF('all SD'!BG576="","",'all SD'!BG576)</f>
        <v>No</v>
      </c>
      <c r="P577" t="str">
        <f>IF('all SD'!BH576="","",'all SD'!BH576)</f>
        <v/>
      </c>
      <c r="Q577" t="str">
        <f>IF('all SD'!BI576="","",'all SD'!BI576)</f>
        <v/>
      </c>
      <c r="R577">
        <f>IF('all SD'!BJ576="","",'all SD'!BJ576)</f>
        <v>1.920973581108752</v>
      </c>
      <c r="S577" t="str">
        <f>IF('all SD'!BK576="","",'all SD'!BK576)</f>
        <v/>
      </c>
      <c r="T577" t="str">
        <f>IF('all SD'!BL576="","",'all SD'!BL576)</f>
        <v/>
      </c>
      <c r="U577">
        <f>IF('all SD'!BM576="","",'all SD'!BM576)</f>
        <v>1.5847289835772445</v>
      </c>
      <c r="V577">
        <f>IF('all SD'!BN576="","",'all SD'!BN576)</f>
        <v>5</v>
      </c>
    </row>
    <row r="578" spans="1:22" x14ac:dyDescent="0.2">
      <c r="A578" s="20" t="str">
        <f>IF('all SD'!A577="","",'all SD'!A577)</f>
        <v>V</v>
      </c>
      <c r="B578">
        <f>IF('all SD'!B577="","",'all SD'!B577)</f>
        <v>26177</v>
      </c>
      <c r="C578" t="str">
        <f>IF('all SD'!C577="","",'all SD'!C577)</f>
        <v>38G8</v>
      </c>
      <c r="D578">
        <f>IF('all SD'!D577="","",'all SD'!D577)</f>
        <v>26</v>
      </c>
      <c r="E578" s="26">
        <f>IF('all SD'!E577="","",'all SD'!E577)</f>
        <v>54</v>
      </c>
      <c r="F578">
        <f>IF('all SD'!F577="","",'all SD'!F577)</f>
        <v>54</v>
      </c>
      <c r="G578">
        <f>IF('all SD'!G577="","",'all SD'!G577)</f>
        <v>18</v>
      </c>
      <c r="H578" s="27">
        <f>IF('all SD'!H577="","",'all SD'!H577)</f>
        <v>10</v>
      </c>
      <c r="I578">
        <f>IF('all SD'!BO577="","",'all SD'!BO577)</f>
        <v>54</v>
      </c>
      <c r="J578">
        <f>IF('all SD'!BP577="","",'all SD'!BP577)</f>
        <v>53.8</v>
      </c>
      <c r="K578">
        <f>IF('all SD'!BQ577="","",'all SD'!BQ577)</f>
        <v>18</v>
      </c>
      <c r="L578" s="27">
        <f>IF('all SD'!BR577="","",'all SD'!BR577)</f>
        <v>12.4</v>
      </c>
      <c r="M578">
        <f>IF('all SD'!AT577="","",'all SD'!AT577)</f>
        <v>25</v>
      </c>
      <c r="N578" t="str">
        <f>IF('all SD'!BF577="","",'all SD'!BF577)</f>
        <v>POL</v>
      </c>
      <c r="O578" t="str">
        <f>IF('all SD'!BG577="","",'all SD'!BG577)</f>
        <v>No</v>
      </c>
      <c r="P578">
        <f>IF('all SD'!BH577="","",'all SD'!BH577)</f>
        <v>1</v>
      </c>
      <c r="Q578" t="str">
        <f>IF('all SD'!BI577="","",'all SD'!BI577)</f>
        <v/>
      </c>
      <c r="R578">
        <f>IF('all SD'!BJ577="","",'all SD'!BJ577)</f>
        <v>1.3944864226212597</v>
      </c>
      <c r="S578" t="str">
        <f>IF('all SD'!BK577="","",'all SD'!BK577)</f>
        <v/>
      </c>
      <c r="T578" t="str">
        <f>IF('all SD'!BL577="","",'all SD'!BL577)</f>
        <v/>
      </c>
      <c r="U578">
        <f>IF('all SD'!BM577="","",'all SD'!BM577)</f>
        <v>1.3944864226212597</v>
      </c>
      <c r="V578">
        <f>IF('all SD'!BN577="","",'all SD'!BN577)</f>
        <v>2</v>
      </c>
    </row>
    <row r="579" spans="1:22" x14ac:dyDescent="0.2">
      <c r="A579" s="20" t="str">
        <f>IF('all SD'!A578="","",'all SD'!A578)</f>
        <v>V</v>
      </c>
      <c r="B579">
        <f>IF('all SD'!B578="","",'all SD'!B578)</f>
        <v>26182</v>
      </c>
      <c r="C579" t="str">
        <f>IF('all SD'!C578="","",'all SD'!C578)</f>
        <v>41G8</v>
      </c>
      <c r="D579">
        <f>IF('all SD'!D578="","",'all SD'!D578)</f>
        <v>26</v>
      </c>
      <c r="E579" s="26">
        <f>IF('all SD'!E578="","",'all SD'!E578)</f>
        <v>55</v>
      </c>
      <c r="F579">
        <f>IF('all SD'!F578="","",'all SD'!F578)</f>
        <v>2.8</v>
      </c>
      <c r="G579">
        <f>IF('all SD'!G578="","",'all SD'!G578)</f>
        <v>18</v>
      </c>
      <c r="H579" s="27">
        <f>IF('all SD'!H578="","",'all SD'!H578)</f>
        <v>18.7</v>
      </c>
      <c r="I579">
        <f>IF('all SD'!BO578="","",'all SD'!BO578)</f>
        <v>55</v>
      </c>
      <c r="J579">
        <f>IF('all SD'!BP578="","",'all SD'!BP578)</f>
        <v>1.9</v>
      </c>
      <c r="K579">
        <f>IF('all SD'!BQ578="","",'all SD'!BQ578)</f>
        <v>18</v>
      </c>
      <c r="L579" s="27">
        <f>IF('all SD'!BR578="","",'all SD'!BR578)</f>
        <v>21.7</v>
      </c>
      <c r="M579">
        <f>IF('all SD'!AT578="","",'all SD'!AT578)</f>
        <v>67</v>
      </c>
      <c r="N579" t="str">
        <f>IF('all SD'!BF578="","",'all SD'!BF578)</f>
        <v>POL</v>
      </c>
      <c r="O579" t="str">
        <f>IF('all SD'!BG578="","",'all SD'!BG578)</f>
        <v>No</v>
      </c>
      <c r="P579">
        <f>IF('all SD'!BH578="","",'all SD'!BH578)</f>
        <v>1</v>
      </c>
      <c r="Q579" t="str">
        <f>IF('all SD'!BI578="","",'all SD'!BI578)</f>
        <v/>
      </c>
      <c r="R579">
        <f>IF('all SD'!BJ578="","",'all SD'!BJ578)</f>
        <v>1.9403941075424032</v>
      </c>
      <c r="S579" t="str">
        <f>IF('all SD'!BK578="","",'all SD'!BK578)</f>
        <v xml:space="preserve">rocky </v>
      </c>
      <c r="T579" t="str">
        <f>IF('all SD'!BL578="","",'all SD'!BL578)</f>
        <v/>
      </c>
      <c r="U579">
        <f>IF('all SD'!BM578="","",'all SD'!BM578)</f>
        <v>1.9403941075424032</v>
      </c>
      <c r="V579">
        <f>IF('all SD'!BN578="","",'all SD'!BN578)</f>
        <v>4</v>
      </c>
    </row>
    <row r="580" spans="1:22" x14ac:dyDescent="0.2">
      <c r="A580" s="20" t="str">
        <f>IF('all SD'!A579="","",'all SD'!A579)</f>
        <v>V</v>
      </c>
      <c r="B580">
        <f>IF('all SD'!B579="","",'all SD'!B579)</f>
        <v>26183</v>
      </c>
      <c r="C580" t="str">
        <f>IF('all SD'!C579="","",'all SD'!C579)</f>
        <v>38G8</v>
      </c>
      <c r="D580">
        <f>IF('all SD'!D579="","",'all SD'!D579)</f>
        <v>26</v>
      </c>
      <c r="E580" s="26">
        <f>IF('all SD'!E579="","",'all SD'!E579)</f>
        <v>54</v>
      </c>
      <c r="F580">
        <f>IF('all SD'!F579="","",'all SD'!F579)</f>
        <v>51</v>
      </c>
      <c r="G580">
        <f>IF('all SD'!G579="","",'all SD'!G579)</f>
        <v>18</v>
      </c>
      <c r="H580" s="27">
        <f>IF('all SD'!H579="","",'all SD'!H579)</f>
        <v>36.799999999999997</v>
      </c>
      <c r="I580">
        <f>IF('all SD'!BO579="","",'all SD'!BO579)</f>
        <v>54</v>
      </c>
      <c r="J580">
        <f>IF('all SD'!BP579="","",'all SD'!BP579)</f>
        <v>52.2</v>
      </c>
      <c r="K580">
        <f>IF('all SD'!BQ579="","",'all SD'!BQ579)</f>
        <v>18</v>
      </c>
      <c r="L580" s="27">
        <f>IF('all SD'!BR579="","",'all SD'!BR579)</f>
        <v>35.200000000000003</v>
      </c>
      <c r="M580">
        <f>IF('all SD'!AT579="","",'all SD'!AT579)</f>
        <v>30</v>
      </c>
      <c r="N580" t="str">
        <f>IF('all SD'!BF579="","",'all SD'!BF579)</f>
        <v>POL</v>
      </c>
      <c r="O580" t="str">
        <f>IF('all SD'!BG579="","",'all SD'!BG579)</f>
        <v>No</v>
      </c>
      <c r="P580">
        <f>IF('all SD'!BH579="","",'all SD'!BH579)</f>
        <v>1</v>
      </c>
      <c r="Q580" t="str">
        <f>IF('all SD'!BI579="","",'all SD'!BI579)</f>
        <v/>
      </c>
      <c r="R580">
        <f>IF('all SD'!BJ579="","",'all SD'!BJ579)</f>
        <v>1.5126458191151251</v>
      </c>
      <c r="S580" t="str">
        <f>IF('all SD'!BK579="","",'all SD'!BK579)</f>
        <v xml:space="preserve">rocky </v>
      </c>
      <c r="T580" t="str">
        <f>IF('all SD'!BL579="","",'all SD'!BL579)</f>
        <v/>
      </c>
      <c r="U580">
        <f>IF('all SD'!BM579="","",'all SD'!BM579)</f>
        <v>1.5126458191151251</v>
      </c>
      <c r="V580">
        <f>IF('all SD'!BN579="","",'all SD'!BN579)</f>
        <v>2</v>
      </c>
    </row>
    <row r="581" spans="1:22" x14ac:dyDescent="0.2">
      <c r="A581" s="20" t="str">
        <f>IF('all SD'!A580="","",'all SD'!A580)</f>
        <v>V</v>
      </c>
      <c r="B581">
        <f>IF('all SD'!B580="","",'all SD'!B580)</f>
        <v>26186</v>
      </c>
      <c r="C581" t="str">
        <f>IF('all SD'!C580="","",'all SD'!C580)</f>
        <v>38G8</v>
      </c>
      <c r="D581">
        <f>IF('all SD'!D580="","",'all SD'!D580)</f>
        <v>26</v>
      </c>
      <c r="E581" s="26">
        <f>IF('all SD'!E580="","",'all SD'!E580)</f>
        <v>55</v>
      </c>
      <c r="F581">
        <f>IF('all SD'!F580="","",'all SD'!F580)</f>
        <v>0</v>
      </c>
      <c r="G581">
        <f>IF('all SD'!G580="","",'all SD'!G580)</f>
        <v>18</v>
      </c>
      <c r="H581" s="27">
        <f>IF('all SD'!H580="","",'all SD'!H580)</f>
        <v>30</v>
      </c>
      <c r="I581">
        <f>IF('all SD'!BO580="","",'all SD'!BO580)</f>
        <v>54</v>
      </c>
      <c r="J581">
        <f>IF('all SD'!BP580="","",'all SD'!BP580)</f>
        <v>59.6</v>
      </c>
      <c r="K581">
        <f>IF('all SD'!BQ580="","",'all SD'!BQ580)</f>
        <v>18</v>
      </c>
      <c r="L581" s="27">
        <f>IF('all SD'!BR580="","",'all SD'!BR580)</f>
        <v>28.6</v>
      </c>
      <c r="M581">
        <f>IF('all SD'!AT580="","",'all SD'!AT580)</f>
        <v>73</v>
      </c>
      <c r="N581" t="str">
        <f>IF('all SD'!BF580="","",'all SD'!BF580)</f>
        <v>POL</v>
      </c>
      <c r="O581" t="str">
        <f>IF('all SD'!BG580="","",'all SD'!BG580)</f>
        <v>No</v>
      </c>
      <c r="P581">
        <f>IF('all SD'!BH580="","",'all SD'!BH580)</f>
        <v>1</v>
      </c>
      <c r="Q581" t="str">
        <f>IF('all SD'!BI580="","",'all SD'!BI580)</f>
        <v/>
      </c>
      <c r="R581">
        <f>IF('all SD'!BJ580="","",'all SD'!BJ580)</f>
        <v>0.89717746232675455</v>
      </c>
      <c r="S581" t="str">
        <f>IF('all SD'!BK580="","",'all SD'!BK580)</f>
        <v xml:space="preserve">rocky </v>
      </c>
      <c r="T581" t="str">
        <f>IF('all SD'!BL580="","",'all SD'!BL580)</f>
        <v/>
      </c>
      <c r="U581">
        <f>IF('all SD'!BM580="","",'all SD'!BM580)</f>
        <v>0.89717746232675455</v>
      </c>
      <c r="V581">
        <f>IF('all SD'!BN580="","",'all SD'!BN580)</f>
        <v>4</v>
      </c>
    </row>
    <row r="582" spans="1:22" x14ac:dyDescent="0.2">
      <c r="A582" s="20" t="str">
        <f>IF('all SD'!A581="","",'all SD'!A581)</f>
        <v>V</v>
      </c>
      <c r="B582">
        <f>IF('all SD'!B581="","",'all SD'!B581)</f>
        <v>26191</v>
      </c>
      <c r="C582" t="str">
        <f>IF('all SD'!C581="","",'all SD'!C581)</f>
        <v>40G9</v>
      </c>
      <c r="D582">
        <f>IF('all SD'!D581="","",'all SD'!D581)</f>
        <v>26</v>
      </c>
      <c r="E582" s="26">
        <f>IF('all SD'!E581="","",'all SD'!E581)</f>
        <v>54</v>
      </c>
      <c r="F582">
        <f>IF('all SD'!F581="","",'all SD'!F581)</f>
        <v>40.700000000000003</v>
      </c>
      <c r="G582">
        <f>IF('all SD'!G581="","",'all SD'!G581)</f>
        <v>19</v>
      </c>
      <c r="H582" s="27">
        <f>IF('all SD'!H581="","",'all SD'!H581)</f>
        <v>17.8</v>
      </c>
      <c r="I582">
        <f>IF('all SD'!BO581="","",'all SD'!BO581)</f>
        <v>54</v>
      </c>
      <c r="J582">
        <f>IF('all SD'!BP581="","",'all SD'!BP581)</f>
        <v>38.6</v>
      </c>
      <c r="K582">
        <f>IF('all SD'!BQ581="","",'all SD'!BQ581)</f>
        <v>19</v>
      </c>
      <c r="L582" s="27">
        <f>IF('all SD'!BR581="","",'all SD'!BR581)</f>
        <v>18.5</v>
      </c>
      <c r="M582">
        <f>IF('all SD'!AT581="","",'all SD'!AT581)</f>
        <v>91</v>
      </c>
      <c r="N582" t="str">
        <f>IF('all SD'!BF581="","",'all SD'!BF581)</f>
        <v>POL</v>
      </c>
      <c r="O582" t="str">
        <f>IF('all SD'!BG581="","",'all SD'!BG581)</f>
        <v>No</v>
      </c>
      <c r="P582">
        <f>IF('all SD'!BH581="","",'all SD'!BH581)</f>
        <v>1</v>
      </c>
      <c r="Q582" t="str">
        <f>IF('all SD'!BI581="","",'all SD'!BI581)</f>
        <v/>
      </c>
      <c r="R582">
        <f>IF('all SD'!BJ581="","",'all SD'!BJ581)</f>
        <v>2.1386763436349909</v>
      </c>
      <c r="S582" t="str">
        <f>IF('all SD'!BK581="","",'all SD'!BK581)</f>
        <v/>
      </c>
      <c r="T582" t="str">
        <f>IF('all SD'!BL581="","",'all SD'!BL581)</f>
        <v/>
      </c>
      <c r="U582">
        <f>IF('all SD'!BM581="","",'all SD'!BM581)</f>
        <v>2.1386763436349909</v>
      </c>
      <c r="V582">
        <f>IF('all SD'!BN581="","",'all SD'!BN581)</f>
        <v>5</v>
      </c>
    </row>
    <row r="583" spans="1:22" x14ac:dyDescent="0.2">
      <c r="A583" s="20" t="str">
        <f>IF('all SD'!A582="","",'all SD'!A582)</f>
        <v>V</v>
      </c>
      <c r="B583">
        <f>IF('all SD'!B582="","",'all SD'!B582)</f>
        <v>26193</v>
      </c>
      <c r="C583" t="str">
        <f>IF('all SD'!C582="","",'all SD'!C582)</f>
        <v>40H0</v>
      </c>
      <c r="D583">
        <f>IF('all SD'!D582="","",'all SD'!D582)</f>
        <v>26</v>
      </c>
      <c r="E583" s="26">
        <f>IF('all SD'!E582="","",'all SD'!E582)</f>
        <v>55</v>
      </c>
      <c r="F583">
        <f>IF('all SD'!F582="","",'all SD'!F582)</f>
        <v>39.799999999999997</v>
      </c>
      <c r="G583">
        <f>IF('all SD'!G582="","",'all SD'!G582)</f>
        <v>20</v>
      </c>
      <c r="H583" s="27">
        <f>IF('all SD'!H582="","",'all SD'!H582)</f>
        <v>17.3</v>
      </c>
      <c r="I583">
        <f>IF('all SD'!BO582="","",'all SD'!BO582)</f>
        <v>55</v>
      </c>
      <c r="J583">
        <f>IF('all SD'!BP582="","",'all SD'!BP582)</f>
        <v>38.700000000000003</v>
      </c>
      <c r="K583">
        <f>IF('all SD'!BQ582="","",'all SD'!BQ582)</f>
        <v>20</v>
      </c>
      <c r="L583" s="27">
        <f>IF('all SD'!BR582="","",'all SD'!BR582)</f>
        <v>15</v>
      </c>
      <c r="M583">
        <f>IF('all SD'!AT582="","",'all SD'!AT582)</f>
        <v>70.5</v>
      </c>
      <c r="N583" t="str">
        <f>IF('all SD'!BF582="","",'all SD'!BF582)</f>
        <v>LTU</v>
      </c>
      <c r="O583" t="str">
        <f>IF('all SD'!BG582="","",'all SD'!BG582)</f>
        <v>No</v>
      </c>
      <c r="P583">
        <f>IF('all SD'!BH582="","",'all SD'!BH582)</f>
        <v>2</v>
      </c>
      <c r="Q583">
        <f>IF('all SD'!BI582="","",'all SD'!BI582)</f>
        <v>1</v>
      </c>
      <c r="R583">
        <f>IF('all SD'!BJ582="","",'all SD'!BJ582)</f>
        <v>1.706906337008343</v>
      </c>
      <c r="S583" t="str">
        <f>IF('all SD'!BK582="","",'all SD'!BK582)</f>
        <v/>
      </c>
      <c r="T583" t="str">
        <f>IF('all SD'!BL582="","",'all SD'!BL582)</f>
        <v/>
      </c>
      <c r="U583">
        <f>IF('all SD'!BM582="","",'all SD'!BM582)</f>
        <v>1.706906337008343</v>
      </c>
      <c r="V583">
        <f>IF('all SD'!BN582="","",'all SD'!BN582)</f>
        <v>4</v>
      </c>
    </row>
    <row r="584" spans="1:22" x14ac:dyDescent="0.2">
      <c r="A584" s="20" t="str">
        <f>IF('all SD'!A583="","",'all SD'!A583)</f>
        <v>V</v>
      </c>
      <c r="B584">
        <f>IF('all SD'!B583="","",'all SD'!B583)</f>
        <v>26194</v>
      </c>
      <c r="C584" t="str">
        <f>IF('all SD'!C583="","",'all SD'!C583)</f>
        <v>40H0</v>
      </c>
      <c r="D584">
        <f>IF('all SD'!D583="","",'all SD'!D583)</f>
        <v>26</v>
      </c>
      <c r="E584" s="26">
        <f>IF('all SD'!E583="","",'all SD'!E583)</f>
        <v>55</v>
      </c>
      <c r="F584">
        <f>IF('all SD'!F583="","",'all SD'!F583)</f>
        <v>39.299999999999997</v>
      </c>
      <c r="G584">
        <f>IF('all SD'!G583="","",'all SD'!G583)</f>
        <v>20</v>
      </c>
      <c r="H584" s="27">
        <f>IF('all SD'!H583="","",'all SD'!H583)</f>
        <v>9.1999999999999993</v>
      </c>
      <c r="I584">
        <f>IF('all SD'!BO583="","",'all SD'!BO583)</f>
        <v>55</v>
      </c>
      <c r="J584">
        <f>IF('all SD'!BP583="","",'all SD'!BP583)</f>
        <v>39.799999999999997</v>
      </c>
      <c r="K584">
        <f>IF('all SD'!BQ583="","",'all SD'!BQ583)</f>
        <v>20</v>
      </c>
      <c r="L584" s="27">
        <f>IF('all SD'!BR583="","",'all SD'!BR583)</f>
        <v>6.6</v>
      </c>
      <c r="M584">
        <f>IF('all SD'!AT583="","",'all SD'!AT583)</f>
        <v>74.25</v>
      </c>
      <c r="N584" t="str">
        <f>IF('all SD'!BF583="","",'all SD'!BF583)</f>
        <v>LTU</v>
      </c>
      <c r="O584" t="str">
        <f>IF('all SD'!BG583="","",'all SD'!BG583)</f>
        <v>No</v>
      </c>
      <c r="P584">
        <f>IF('all SD'!BH583="","",'all SD'!BH583)</f>
        <v>2</v>
      </c>
      <c r="Q584">
        <f>IF('all SD'!BI583="","",'all SD'!BI583)</f>
        <v>1</v>
      </c>
      <c r="R584">
        <f>IF('all SD'!BJ583="","",'all SD'!BJ583)</f>
        <v>1.5612183427460242</v>
      </c>
      <c r="S584" t="str">
        <f>IF('all SD'!BK583="","",'all SD'!BK583)</f>
        <v/>
      </c>
      <c r="T584" t="str">
        <f>IF('all SD'!BL583="","",'all SD'!BL583)</f>
        <v/>
      </c>
      <c r="U584">
        <f>IF('all SD'!BM583="","",'all SD'!BM583)</f>
        <v>1.5612183427460242</v>
      </c>
      <c r="V584">
        <f>IF('all SD'!BN583="","",'all SD'!BN583)</f>
        <v>4</v>
      </c>
    </row>
    <row r="585" spans="1:22" x14ac:dyDescent="0.2">
      <c r="A585" s="20" t="str">
        <f>IF('all SD'!A584="","",'all SD'!A584)</f>
        <v>V</v>
      </c>
      <c r="B585">
        <f>IF('all SD'!B584="","",'all SD'!B584)</f>
        <v>26195</v>
      </c>
      <c r="C585" t="str">
        <f>IF('all SD'!C584="","",'all SD'!C584)</f>
        <v>40H0</v>
      </c>
      <c r="D585">
        <f>IF('all SD'!D584="","",'all SD'!D584)</f>
        <v>26</v>
      </c>
      <c r="E585" s="26">
        <f>IF('all SD'!E584="","",'all SD'!E584)</f>
        <v>55</v>
      </c>
      <c r="F585">
        <f>IF('all SD'!F584="","",'all SD'!F584)</f>
        <v>40.6</v>
      </c>
      <c r="G585">
        <f>IF('all SD'!G584="","",'all SD'!G584)</f>
        <v>20</v>
      </c>
      <c r="H585" s="27">
        <f>IF('all SD'!H584="","",'all SD'!H584)</f>
        <v>5.3</v>
      </c>
      <c r="I585">
        <f>IF('all SD'!BO584="","",'all SD'!BO584)</f>
        <v>55</v>
      </c>
      <c r="J585">
        <f>IF('all SD'!BP584="","",'all SD'!BP584)</f>
        <v>42</v>
      </c>
      <c r="K585">
        <f>IF('all SD'!BQ584="","",'all SD'!BQ584)</f>
        <v>20</v>
      </c>
      <c r="L585" s="27">
        <f>IF('all SD'!BR584="","",'all SD'!BR584)</f>
        <v>3.9</v>
      </c>
      <c r="M585">
        <f>IF('all SD'!AT584="","",'all SD'!AT584)</f>
        <v>74</v>
      </c>
      <c r="N585" t="str">
        <f>IF('all SD'!BF584="","",'all SD'!BF584)</f>
        <v>LTU</v>
      </c>
      <c r="O585" t="str">
        <f>IF('all SD'!BG584="","",'all SD'!BG584)</f>
        <v>No</v>
      </c>
      <c r="P585">
        <f>IF('all SD'!BH584="","",'all SD'!BH584)</f>
        <v>1</v>
      </c>
      <c r="Q585">
        <f>IF('all SD'!BI584="","",'all SD'!BI584)</f>
        <v>1</v>
      </c>
      <c r="R585">
        <f>IF('all SD'!BJ584="","",'all SD'!BJ584)</f>
        <v>1.6125148294814533</v>
      </c>
      <c r="S585" t="str">
        <f>IF('all SD'!BK584="","",'all SD'!BK584)</f>
        <v/>
      </c>
      <c r="T585" t="str">
        <f>IF('all SD'!BL584="","",'all SD'!BL584)</f>
        <v/>
      </c>
      <c r="U585">
        <f>IF('all SD'!BM584="","",'all SD'!BM584)</f>
        <v>1.6125148294814533</v>
      </c>
      <c r="V585">
        <f>IF('all SD'!BN584="","",'all SD'!BN584)</f>
        <v>4</v>
      </c>
    </row>
    <row r="586" spans="1:22" x14ac:dyDescent="0.2">
      <c r="A586" s="20" t="str">
        <f>IF('all SD'!A585="","",'all SD'!A585)</f>
        <v>V</v>
      </c>
      <c r="B586">
        <f>IF('all SD'!B585="","",'all SD'!B585)</f>
        <v>26196</v>
      </c>
      <c r="C586" t="str">
        <f>IF('all SD'!C585="","",'all SD'!C585)</f>
        <v>40H0</v>
      </c>
      <c r="D586">
        <f>IF('all SD'!D585="","",'all SD'!D585)</f>
        <v>26</v>
      </c>
      <c r="E586" s="26">
        <f>IF('all SD'!E585="","",'all SD'!E585)</f>
        <v>55</v>
      </c>
      <c r="F586">
        <f>IF('all SD'!F585="","",'all SD'!F585)</f>
        <v>45</v>
      </c>
      <c r="G586">
        <f>IF('all SD'!G585="","",'all SD'!G585)</f>
        <v>20</v>
      </c>
      <c r="H586" s="27">
        <f>IF('all SD'!H585="","",'all SD'!H585)</f>
        <v>1.2</v>
      </c>
      <c r="I586">
        <f>IF('all SD'!BO585="","",'all SD'!BO585)</f>
        <v>55</v>
      </c>
      <c r="J586">
        <f>IF('all SD'!BP585="","",'all SD'!BP585)</f>
        <v>46.2</v>
      </c>
      <c r="K586">
        <f>IF('all SD'!BQ585="","",'all SD'!BQ585)</f>
        <v>20</v>
      </c>
      <c r="L586" s="27">
        <f>IF('all SD'!BR585="","",'all SD'!BR585)</f>
        <v>3.2</v>
      </c>
      <c r="M586">
        <f>IF('all SD'!AT585="","",'all SD'!AT585)</f>
        <v>68.5</v>
      </c>
      <c r="N586" t="str">
        <f>IF('all SD'!BF585="","",'all SD'!BF585)</f>
        <v>LTU</v>
      </c>
      <c r="O586" t="str">
        <f>IF('all SD'!BG585="","",'all SD'!BG585)</f>
        <v>No</v>
      </c>
      <c r="P586">
        <f>IF('all SD'!BH585="","",'all SD'!BH585)</f>
        <v>1</v>
      </c>
      <c r="Q586" t="str">
        <f>IF('all SD'!BI585="","",'all SD'!BI585)</f>
        <v/>
      </c>
      <c r="R586">
        <f>IF('all SD'!BJ585="","",'all SD'!BJ585)</f>
        <v>1.649474336483099</v>
      </c>
      <c r="S586" t="str">
        <f>IF('all SD'!BK585="","",'all SD'!BK585)</f>
        <v/>
      </c>
      <c r="T586" t="str">
        <f>IF('all SD'!BL585="","",'all SD'!BL585)</f>
        <v/>
      </c>
      <c r="U586">
        <f>IF('all SD'!BM585="","",'all SD'!BM585)</f>
        <v>1.649474336483099</v>
      </c>
      <c r="V586">
        <f>IF('all SD'!BN585="","",'all SD'!BN585)</f>
        <v>4</v>
      </c>
    </row>
    <row r="587" spans="1:22" x14ac:dyDescent="0.2">
      <c r="A587" s="20" t="str">
        <f>IF('all SD'!A586="","",'all SD'!A586)</f>
        <v>V</v>
      </c>
      <c r="B587">
        <f>IF('all SD'!B586="","",'all SD'!B586)</f>
        <v>26197</v>
      </c>
      <c r="C587" t="str">
        <f>IF('all SD'!C586="","",'all SD'!C586)</f>
        <v>40H0</v>
      </c>
      <c r="D587">
        <f>IF('all SD'!D586="","",'all SD'!D586)</f>
        <v>26</v>
      </c>
      <c r="E587" s="26">
        <f>IF('all SD'!E586="","",'all SD'!E586)</f>
        <v>55</v>
      </c>
      <c r="F587">
        <f>IF('all SD'!F586="","",'all SD'!F586)</f>
        <v>47.7</v>
      </c>
      <c r="G587">
        <f>IF('all SD'!G586="","",'all SD'!G586)</f>
        <v>20</v>
      </c>
      <c r="H587" s="27">
        <f>IF('all SD'!H586="","",'all SD'!H586)</f>
        <v>4</v>
      </c>
      <c r="I587">
        <f>IF('all SD'!BO586="","",'all SD'!BO586)</f>
        <v>55</v>
      </c>
      <c r="J587">
        <f>IF('all SD'!BP586="","",'all SD'!BP586)</f>
        <v>49.4</v>
      </c>
      <c r="K587">
        <f>IF('all SD'!BQ586="","",'all SD'!BQ586)</f>
        <v>20</v>
      </c>
      <c r="L587" s="27">
        <f>IF('all SD'!BR586="","",'all SD'!BR586)</f>
        <v>4.3</v>
      </c>
      <c r="M587">
        <f>IF('all SD'!AT586="","",'all SD'!AT586)</f>
        <v>64</v>
      </c>
      <c r="N587" t="str">
        <f>IF('all SD'!BF586="","",'all SD'!BF586)</f>
        <v>LTU</v>
      </c>
      <c r="O587" t="str">
        <f>IF('all SD'!BG586="","",'all SD'!BG586)</f>
        <v>No</v>
      </c>
      <c r="P587">
        <f>IF('all SD'!BH586="","",'all SD'!BH586)</f>
        <v>2</v>
      </c>
      <c r="Q587" t="str">
        <f>IF('all SD'!BI586="","",'all SD'!BI586)</f>
        <v/>
      </c>
      <c r="R587">
        <f>IF('all SD'!BJ586="","",'all SD'!BJ586)</f>
        <v>1.7088063626811509</v>
      </c>
      <c r="S587" t="str">
        <f>IF('all SD'!BK586="","",'all SD'!BK586)</f>
        <v/>
      </c>
      <c r="T587" t="str">
        <f>IF('all SD'!BL586="","",'all SD'!BL586)</f>
        <v/>
      </c>
      <c r="U587">
        <f>IF('all SD'!BM586="","",'all SD'!BM586)</f>
        <v>1.7088063626811509</v>
      </c>
      <c r="V587">
        <f>IF('all SD'!BN586="","",'all SD'!BN586)</f>
        <v>4</v>
      </c>
    </row>
    <row r="588" spans="1:22" x14ac:dyDescent="0.2">
      <c r="A588" s="20" t="str">
        <f>IF('all SD'!A587="","",'all SD'!A587)</f>
        <v>V</v>
      </c>
      <c r="B588">
        <f>IF('all SD'!B587="","",'all SD'!B587)</f>
        <v>26199</v>
      </c>
      <c r="C588" t="str">
        <f>IF('all SD'!C587="","",'all SD'!C587)</f>
        <v>41G9</v>
      </c>
      <c r="D588">
        <f>IF('all SD'!D587="","",'all SD'!D587)</f>
        <v>26</v>
      </c>
      <c r="E588" s="26">
        <f>IF('all SD'!E587="","",'all SD'!E587)</f>
        <v>56</v>
      </c>
      <c r="F588">
        <f>IF('all SD'!F587="","",'all SD'!F587)</f>
        <v>22.8</v>
      </c>
      <c r="G588">
        <f>IF('all SD'!G587="","",'all SD'!G587)</f>
        <v>19</v>
      </c>
      <c r="H588" s="27">
        <f>IF('all SD'!H587="","",'all SD'!H587)</f>
        <v>42.4</v>
      </c>
      <c r="I588">
        <f>IF('all SD'!BO587="","",'all SD'!BO587)</f>
        <v>56</v>
      </c>
      <c r="J588">
        <f>IF('all SD'!BP587="","",'all SD'!BP587)</f>
        <v>24.2</v>
      </c>
      <c r="K588">
        <f>IF('all SD'!BQ587="","",'all SD'!BQ587)</f>
        <v>19</v>
      </c>
      <c r="L588" s="27">
        <f>IF('all SD'!BR587="","",'all SD'!BR587)</f>
        <v>43.4</v>
      </c>
      <c r="M588">
        <f>IF('all SD'!AT587="","",'all SD'!AT587)</f>
        <v>113.5</v>
      </c>
      <c r="N588" t="str">
        <f>IF('all SD'!BF587="","",'all SD'!BF587)</f>
        <v>LAT</v>
      </c>
      <c r="O588" t="str">
        <f>IF('all SD'!BG587="","",'all SD'!BG587)</f>
        <v>No</v>
      </c>
      <c r="P588">
        <f>IF('all SD'!BH587="","",'all SD'!BH587)</f>
        <v>1</v>
      </c>
      <c r="Q588" t="str">
        <f>IF('all SD'!BI587="","",'all SD'!BI587)</f>
        <v/>
      </c>
      <c r="R588">
        <f>IF('all SD'!BJ587="","",'all SD'!BJ587)</f>
        <v>1.5057395490558256</v>
      </c>
      <c r="S588" t="str">
        <f>IF('all SD'!BK587="","",'all SD'!BK587)</f>
        <v/>
      </c>
      <c r="T588" t="str">
        <f>IF('all SD'!BL587="","",'all SD'!BL587)</f>
        <v/>
      </c>
      <c r="U588">
        <f>IF('all SD'!BM587="","",'all SD'!BM587)</f>
        <v>1.5057395490558256</v>
      </c>
      <c r="V588">
        <f>IF('all SD'!BN587="","",'all SD'!BN587)</f>
        <v>6</v>
      </c>
    </row>
    <row r="589" spans="1:22" x14ac:dyDescent="0.2">
      <c r="A589" s="20" t="str">
        <f>IF('all SD'!A588="","",'all SD'!A588)</f>
        <v>V</v>
      </c>
      <c r="B589">
        <f>IF('all SD'!B588="","",'all SD'!B588)</f>
        <v>26200</v>
      </c>
      <c r="C589" t="str">
        <f>IF('all SD'!C588="","",'all SD'!C588)</f>
        <v>39H0</v>
      </c>
      <c r="D589">
        <f>IF('all SD'!D588="","",'all SD'!D588)</f>
        <v>26</v>
      </c>
      <c r="E589" s="26">
        <f>IF('all SD'!E588="","",'all SD'!E588)</f>
        <v>55</v>
      </c>
      <c r="F589">
        <f>IF('all SD'!F588="","",'all SD'!F588)</f>
        <v>28.4</v>
      </c>
      <c r="G589">
        <f>IF('all SD'!G588="","",'all SD'!G588)</f>
        <v>20</v>
      </c>
      <c r="H589" s="27">
        <f>IF('all SD'!H588="","",'all SD'!H588)</f>
        <v>3.4</v>
      </c>
      <c r="I589">
        <f>IF('all SD'!BO588="","",'all SD'!BO588)</f>
        <v>55</v>
      </c>
      <c r="J589">
        <f>IF('all SD'!BP588="","",'all SD'!BP588)</f>
        <v>29.5</v>
      </c>
      <c r="K589">
        <f>IF('all SD'!BQ588="","",'all SD'!BQ588)</f>
        <v>20</v>
      </c>
      <c r="L589" s="27">
        <f>IF('all SD'!BR588="","",'all SD'!BR588)</f>
        <v>5.3</v>
      </c>
      <c r="M589">
        <f>IF('all SD'!AT588="","",'all SD'!AT588)</f>
        <v>75</v>
      </c>
      <c r="N589" t="str">
        <f>IF('all SD'!BF588="","",'all SD'!BF588)</f>
        <v>RUS</v>
      </c>
      <c r="O589" t="str">
        <f>IF('all SD'!BG588="","",'all SD'!BG588)</f>
        <v>No</v>
      </c>
      <c r="P589">
        <f>IF('all SD'!BH588="","",'all SD'!BH588)</f>
        <v>1</v>
      </c>
      <c r="Q589" t="str">
        <f>IF('all SD'!BI588="","",'all SD'!BI588)</f>
        <v/>
      </c>
      <c r="R589">
        <f>IF('all SD'!BJ588="","",'all SD'!BJ588)</f>
        <v>1.5392125439984541</v>
      </c>
      <c r="S589" t="str">
        <f>IF('all SD'!BK588="","",'all SD'!BK588)</f>
        <v/>
      </c>
      <c r="T589" t="str">
        <f>IF('all SD'!BL588="","",'all SD'!BL588)</f>
        <v/>
      </c>
      <c r="U589">
        <f>IF('all SD'!BM588="","",'all SD'!BM588)</f>
        <v>1.5392125439984541</v>
      </c>
      <c r="V589">
        <f>IF('all SD'!BN588="","",'all SD'!BN588)</f>
        <v>4</v>
      </c>
    </row>
    <row r="590" spans="1:22" x14ac:dyDescent="0.2">
      <c r="A590" s="20" t="str">
        <f>IF('all SD'!A589="","",'all SD'!A589)</f>
        <v>V</v>
      </c>
      <c r="B590">
        <f>IF('all SD'!B589="","",'all SD'!B589)</f>
        <v>26205</v>
      </c>
      <c r="C590" t="str">
        <f>IF('all SD'!C589="","",'all SD'!C589)</f>
        <v>40H0</v>
      </c>
      <c r="D590">
        <f>IF('all SD'!D589="","",'all SD'!D589)</f>
        <v>26</v>
      </c>
      <c r="E590" s="26">
        <f>IF('all SD'!E589="","",'all SD'!E589)</f>
        <v>55</v>
      </c>
      <c r="F590">
        <f>IF('all SD'!F589="","",'all SD'!F589)</f>
        <v>45.5</v>
      </c>
      <c r="G590">
        <f>IF('all SD'!G589="","",'all SD'!G589)</f>
        <v>20</v>
      </c>
      <c r="H590" s="27">
        <f>IF('all SD'!H589="","",'all SD'!H589)</f>
        <v>22.2</v>
      </c>
      <c r="I590">
        <f>IF('all SD'!BO589="","",'all SD'!BO589)</f>
        <v>55</v>
      </c>
      <c r="J590">
        <f>IF('all SD'!BP589="","",'all SD'!BP589)</f>
        <v>46.4</v>
      </c>
      <c r="K590">
        <f>IF('all SD'!BQ589="","",'all SD'!BQ589)</f>
        <v>20</v>
      </c>
      <c r="L590" s="27">
        <f>IF('all SD'!BR589="","",'all SD'!BR589)</f>
        <v>19.7</v>
      </c>
      <c r="M590">
        <f>IF('all SD'!AT589="","",'all SD'!AT589)</f>
        <v>53.5</v>
      </c>
      <c r="N590" t="str">
        <f>IF('all SD'!BF589="","",'all SD'!BF589)</f>
        <v>LTU</v>
      </c>
      <c r="O590" t="str">
        <f>IF('all SD'!BG589="","",'all SD'!BG589)</f>
        <v>No</v>
      </c>
      <c r="P590">
        <f>IF('all SD'!BH589="","",'all SD'!BH589)</f>
        <v>1</v>
      </c>
      <c r="Q590">
        <f>IF('all SD'!BI589="","",'all SD'!BI589)</f>
        <v>1</v>
      </c>
      <c r="R590">
        <f>IF('all SD'!BJ589="","",'all SD'!BJ589)</f>
        <v>1.6854458403740211</v>
      </c>
      <c r="S590" t="str">
        <f>IF('all SD'!BK589="","",'all SD'!BK589)</f>
        <v/>
      </c>
      <c r="T590" t="str">
        <f>IF('all SD'!BL589="","",'all SD'!BL589)</f>
        <v/>
      </c>
      <c r="U590">
        <f>IF('all SD'!BM589="","",'all SD'!BM589)</f>
        <v>1.6854458403740211</v>
      </c>
      <c r="V590">
        <f>IF('all SD'!BN589="","",'all SD'!BN589)</f>
        <v>3</v>
      </c>
    </row>
    <row r="591" spans="1:22" x14ac:dyDescent="0.2">
      <c r="A591" s="20" t="str">
        <f>IF('all SD'!A590="","",'all SD'!A590)</f>
        <v>V</v>
      </c>
      <c r="B591">
        <f>IF('all SD'!B590="","",'all SD'!B590)</f>
        <v>26206</v>
      </c>
      <c r="C591" t="str">
        <f>IF('all SD'!C590="","",'all SD'!C590)</f>
        <v>40H0</v>
      </c>
      <c r="D591">
        <f>IF('all SD'!D590="","",'all SD'!D590)</f>
        <v>26</v>
      </c>
      <c r="E591" s="26">
        <f>IF('all SD'!E590="","",'all SD'!E590)</f>
        <v>55</v>
      </c>
      <c r="F591">
        <f>IF('all SD'!F590="","",'all SD'!F590)</f>
        <v>45.8</v>
      </c>
      <c r="G591">
        <f>IF('all SD'!G590="","",'all SD'!G590)</f>
        <v>20</v>
      </c>
      <c r="H591" s="27">
        <f>IF('all SD'!H590="","",'all SD'!H590)</f>
        <v>20</v>
      </c>
      <c r="I591">
        <f>IF('all SD'!BO590="","",'all SD'!BO590)</f>
        <v>55</v>
      </c>
      <c r="J591">
        <f>IF('all SD'!BP590="","",'all SD'!BP590)</f>
        <v>44.2</v>
      </c>
      <c r="K591">
        <f>IF('all SD'!BQ590="","",'all SD'!BQ590)</f>
        <v>20</v>
      </c>
      <c r="L591" s="27">
        <f>IF('all SD'!BR590="","",'all SD'!BR590)</f>
        <v>20</v>
      </c>
      <c r="M591">
        <f>IF('all SD'!AT590="","",'all SD'!AT590)</f>
        <v>55.5</v>
      </c>
      <c r="N591" t="str">
        <f>IF('all SD'!BF590="","",'all SD'!BF590)</f>
        <v>LTU</v>
      </c>
      <c r="O591" t="str">
        <f>IF('all SD'!BG590="","",'all SD'!BG590)</f>
        <v>No</v>
      </c>
      <c r="P591">
        <f>IF('all SD'!BH590="","",'all SD'!BH590)</f>
        <v>1</v>
      </c>
      <c r="Q591">
        <f>IF('all SD'!BI590="","",'all SD'!BI590)</f>
        <v>1</v>
      </c>
      <c r="R591">
        <f>IF('all SD'!BJ590="","",'all SD'!BJ590)</f>
        <v>1.6065726351172129</v>
      </c>
      <c r="S591" t="str">
        <f>IF('all SD'!BK590="","",'all SD'!BK590)</f>
        <v/>
      </c>
      <c r="T591" t="str">
        <f>IF('all SD'!BL590="","",'all SD'!BL590)</f>
        <v/>
      </c>
      <c r="U591">
        <f>IF('all SD'!BM590="","",'all SD'!BM590)</f>
        <v>1.6065726351172129</v>
      </c>
      <c r="V591">
        <f>IF('all SD'!BN590="","",'all SD'!BN590)</f>
        <v>3</v>
      </c>
    </row>
    <row r="592" spans="1:22" x14ac:dyDescent="0.2">
      <c r="A592" s="20" t="str">
        <f>IF('all SD'!A591="","",'all SD'!A591)</f>
        <v>V</v>
      </c>
      <c r="B592">
        <f>IF('all SD'!B591="","",'all SD'!B591)</f>
        <v>26208</v>
      </c>
      <c r="C592" t="str">
        <f>IF('all SD'!C591="","",'all SD'!C591)</f>
        <v>40H0</v>
      </c>
      <c r="D592">
        <f>IF('all SD'!D591="","",'all SD'!D591)</f>
        <v>26</v>
      </c>
      <c r="E592" s="26">
        <f>IF('all SD'!E591="","",'all SD'!E591)</f>
        <v>55</v>
      </c>
      <c r="F592">
        <f>IF('all SD'!F591="","",'all SD'!F591)</f>
        <v>38.6</v>
      </c>
      <c r="G592">
        <f>IF('all SD'!G591="","",'all SD'!G591)</f>
        <v>20</v>
      </c>
      <c r="H592" s="27">
        <f>IF('all SD'!H591="","",'all SD'!H591)</f>
        <v>14.9</v>
      </c>
      <c r="I592">
        <f>IF('all SD'!BO591="","",'all SD'!BO591)</f>
        <v>55</v>
      </c>
      <c r="J592">
        <f>IF('all SD'!BP591="","",'all SD'!BP591)</f>
        <v>39.299999999999997</v>
      </c>
      <c r="K592">
        <f>IF('all SD'!BQ591="","",'all SD'!BQ591)</f>
        <v>20</v>
      </c>
      <c r="L592" s="27">
        <f>IF('all SD'!BR591="","",'all SD'!BR591)</f>
        <v>12.1</v>
      </c>
      <c r="M592">
        <f>IF('all SD'!AT591="","",'all SD'!AT591)</f>
        <v>72.5</v>
      </c>
      <c r="N592" t="str">
        <f>IF('all SD'!BF591="","",'all SD'!BF591)</f>
        <v>LTU</v>
      </c>
      <c r="O592" t="str">
        <f>IF('all SD'!BG591="","",'all SD'!BG591)</f>
        <v>No</v>
      </c>
      <c r="P592">
        <f>IF('all SD'!BH591="","",'all SD'!BH591)</f>
        <v>1</v>
      </c>
      <c r="Q592">
        <f>IF('all SD'!BI591="","",'all SD'!BI591)</f>
        <v>1</v>
      </c>
      <c r="R592">
        <f>IF('all SD'!BJ591="","",'all SD'!BJ591)</f>
        <v>1.7336979082217725</v>
      </c>
      <c r="S592" t="str">
        <f>IF('all SD'!BK591="","",'all SD'!BK591)</f>
        <v/>
      </c>
      <c r="T592" t="str">
        <f>IF('all SD'!BL591="","",'all SD'!BL591)</f>
        <v/>
      </c>
      <c r="U592">
        <f>IF('all SD'!BM591="","",'all SD'!BM591)</f>
        <v>1.7336979082217725</v>
      </c>
      <c r="V592">
        <f>IF('all SD'!BN591="","",'all SD'!BN591)</f>
        <v>4</v>
      </c>
    </row>
    <row r="593" spans="1:22" x14ac:dyDescent="0.2">
      <c r="A593" s="20" t="str">
        <f>IF('all SD'!A592="","",'all SD'!A592)</f>
        <v>V</v>
      </c>
      <c r="B593">
        <f>IF('all SD'!B592="","",'all SD'!B592)</f>
        <v>26209</v>
      </c>
      <c r="C593" t="str">
        <f>IF('all SD'!C592="","",'all SD'!C592)</f>
        <v>41G9</v>
      </c>
      <c r="D593">
        <f>IF('all SD'!D592="","",'all SD'!D592)</f>
        <v>26</v>
      </c>
      <c r="E593" s="26">
        <f>IF('all SD'!E592="","",'all SD'!E592)</f>
        <v>56</v>
      </c>
      <c r="F593">
        <f>IF('all SD'!F592="","",'all SD'!F592)</f>
        <v>18</v>
      </c>
      <c r="G593">
        <f>IF('all SD'!G592="","",'all SD'!G592)</f>
        <v>19</v>
      </c>
      <c r="H593" s="27">
        <f>IF('all SD'!H592="","",'all SD'!H592)</f>
        <v>31.5</v>
      </c>
      <c r="I593">
        <f>IF('all SD'!BO592="","",'all SD'!BO592)</f>
        <v>56</v>
      </c>
      <c r="J593">
        <f>IF('all SD'!BP592="","",'all SD'!BP592)</f>
        <v>20.9</v>
      </c>
      <c r="K593">
        <f>IF('all SD'!BQ592="","",'all SD'!BQ592)</f>
        <v>19</v>
      </c>
      <c r="L593" s="27">
        <f>IF('all SD'!BR592="","",'all SD'!BR592)</f>
        <v>31.7</v>
      </c>
      <c r="M593">
        <f>IF('all SD'!AT592="","",'all SD'!AT592)</f>
        <v>116</v>
      </c>
      <c r="N593" t="str">
        <f>IF('all SD'!BF592="","",'all SD'!BF592)</f>
        <v>LAT</v>
      </c>
      <c r="O593" t="str">
        <f>IF('all SD'!BG592="","",'all SD'!BG592)</f>
        <v>No</v>
      </c>
      <c r="P593">
        <f>IF('all SD'!BH592="","",'all SD'!BH592)</f>
        <v>1</v>
      </c>
      <c r="Q593">
        <f>IF('all SD'!BI592="","",'all SD'!BI592)</f>
        <v>1</v>
      </c>
      <c r="R593">
        <f>IF('all SD'!BJ592="","",'all SD'!BJ592)</f>
        <v>2.9332165695876915</v>
      </c>
      <c r="S593" t="str">
        <f>IF('all SD'!BK592="","",'all SD'!BK592)</f>
        <v/>
      </c>
      <c r="T593" t="str">
        <f>IF('all SD'!BL592="","",'all SD'!BL592)</f>
        <v/>
      </c>
      <c r="U593">
        <f>IF('all SD'!BM592="","",'all SD'!BM592)</f>
        <v>2.9332165695876915</v>
      </c>
      <c r="V593">
        <f>IF('all SD'!BN592="","",'all SD'!BN592)</f>
        <v>6</v>
      </c>
    </row>
    <row r="594" spans="1:22" x14ac:dyDescent="0.2">
      <c r="A594" s="20" t="str">
        <f>IF('all SD'!A593="","",'all SD'!A593)</f>
        <v>V</v>
      </c>
      <c r="B594">
        <f>IF('all SD'!B593="","",'all SD'!B593)</f>
        <v>26210</v>
      </c>
      <c r="C594" t="str">
        <f>IF('all SD'!C593="","",'all SD'!C593)</f>
        <v>37G9</v>
      </c>
      <c r="D594">
        <f>IF('all SD'!D593="","",'all SD'!D593)</f>
        <v>26</v>
      </c>
      <c r="E594" s="26">
        <f>IF('all SD'!E593="","",'all SD'!E593)</f>
        <v>54</v>
      </c>
      <c r="F594">
        <f>IF('all SD'!F593="","",'all SD'!F593)</f>
        <v>27.1</v>
      </c>
      <c r="G594">
        <f>IF('all SD'!G593="","",'all SD'!G593)</f>
        <v>19</v>
      </c>
      <c r="H594" s="27">
        <f>IF('all SD'!H593="","",'all SD'!H593)</f>
        <v>10.3</v>
      </c>
      <c r="I594">
        <f>IF('all SD'!BO593="","",'all SD'!BO593)</f>
        <v>54</v>
      </c>
      <c r="J594">
        <f>IF('all SD'!BP593="","",'all SD'!BP593)</f>
        <v>27.2</v>
      </c>
      <c r="K594">
        <f>IF('all SD'!BQ593="","",'all SD'!BQ593)</f>
        <v>19</v>
      </c>
      <c r="L594" s="27">
        <f>IF('all SD'!BR593="","",'all SD'!BR593)</f>
        <v>7.2</v>
      </c>
      <c r="M594">
        <f>IF('all SD'!AT593="","",'all SD'!AT593)</f>
        <v>63</v>
      </c>
      <c r="N594" t="str">
        <f>IF('all SD'!BF593="","",'all SD'!BF593)</f>
        <v>POL</v>
      </c>
      <c r="O594" t="str">
        <f>IF('all SD'!BG593="","",'all SD'!BG593)</f>
        <v>No</v>
      </c>
      <c r="P594" t="str">
        <f>IF('all SD'!BH593="","",'all SD'!BH593)</f>
        <v/>
      </c>
      <c r="Q594">
        <f>IF('all SD'!BI593="","",'all SD'!BI593)</f>
        <v>1</v>
      </c>
      <c r="R594">
        <f>IF('all SD'!BJ593="","",'all SD'!BJ593)</f>
        <v>1.8050429240536028</v>
      </c>
      <c r="S594" t="str">
        <f>IF('all SD'!BK593="","",'all SD'!BK593)</f>
        <v/>
      </c>
      <c r="T594" t="str">
        <f>IF('all SD'!BL593="","",'all SD'!BL593)</f>
        <v/>
      </c>
      <c r="U594">
        <f>IF('all SD'!BM593="","",'all SD'!BM593)</f>
        <v>1.8050429240536028</v>
      </c>
      <c r="V594">
        <f>IF('all SD'!BN593="","",'all SD'!BN593)</f>
        <v>4</v>
      </c>
    </row>
    <row r="595" spans="1:22" x14ac:dyDescent="0.2">
      <c r="A595" s="20" t="str">
        <f>IF('all SD'!A594="","",'all SD'!A594)</f>
        <v>V</v>
      </c>
      <c r="B595">
        <f>IF('all SD'!B594="","",'all SD'!B594)</f>
        <v>26211</v>
      </c>
      <c r="C595" t="str">
        <f>IF('all SD'!C594="","",'all SD'!C594)</f>
        <v>38G9</v>
      </c>
      <c r="D595">
        <f>IF('all SD'!D594="","",'all SD'!D594)</f>
        <v>26</v>
      </c>
      <c r="E595" s="26">
        <f>IF('all SD'!E594="","",'all SD'!E594)</f>
        <v>54</v>
      </c>
      <c r="F595">
        <f>IF('all SD'!F594="","",'all SD'!F594)</f>
        <v>30.6</v>
      </c>
      <c r="G595">
        <f>IF('all SD'!G594="","",'all SD'!G594)</f>
        <v>19</v>
      </c>
      <c r="H595" s="27">
        <f>IF('all SD'!H594="","",'all SD'!H594)</f>
        <v>21</v>
      </c>
      <c r="I595">
        <f>IF('all SD'!BO594="","",'all SD'!BO594)</f>
        <v>54</v>
      </c>
      <c r="J595">
        <f>IF('all SD'!BP594="","",'all SD'!BP594)</f>
        <v>30</v>
      </c>
      <c r="K595">
        <f>IF('all SD'!BQ594="","",'all SD'!BQ594)</f>
        <v>19</v>
      </c>
      <c r="L595" s="27">
        <f>IF('all SD'!BR594="","",'all SD'!BR594)</f>
        <v>18.100000000000001</v>
      </c>
      <c r="M595">
        <f>IF('all SD'!AT594="","",'all SD'!AT594)</f>
        <v>70</v>
      </c>
      <c r="N595" t="str">
        <f>IF('all SD'!BF594="","",'all SD'!BF594)</f>
        <v>POL</v>
      </c>
      <c r="O595" t="str">
        <f>IF('all SD'!BG594="","",'all SD'!BG594)</f>
        <v>No</v>
      </c>
      <c r="P595" t="str">
        <f>IF('all SD'!BH594="","",'all SD'!BH594)</f>
        <v/>
      </c>
      <c r="Q595">
        <f>IF('all SD'!BI594="","",'all SD'!BI594)</f>
        <v>1</v>
      </c>
      <c r="R595">
        <f>IF('all SD'!BJ594="","",'all SD'!BJ594)</f>
        <v>1.7875379275457186</v>
      </c>
      <c r="S595" t="str">
        <f>IF('all SD'!BK594="","",'all SD'!BK594)</f>
        <v/>
      </c>
      <c r="T595" t="str">
        <f>IF('all SD'!BL594="","",'all SD'!BL594)</f>
        <v/>
      </c>
      <c r="U595">
        <f>IF('all SD'!BM594="","",'all SD'!BM594)</f>
        <v>1.7875379275457186</v>
      </c>
      <c r="V595">
        <f>IF('all SD'!BN594="","",'all SD'!BN594)</f>
        <v>4</v>
      </c>
    </row>
    <row r="596" spans="1:22" x14ac:dyDescent="0.2">
      <c r="A596" s="20" t="str">
        <f>IF('all SD'!A595="","",'all SD'!A595)</f>
        <v>V</v>
      </c>
      <c r="B596">
        <f>IF('all SD'!B595="","",'all SD'!B595)</f>
        <v>26212</v>
      </c>
      <c r="C596" t="str">
        <f>IF('all SD'!C595="","",'all SD'!C595)</f>
        <v>40G8</v>
      </c>
      <c r="D596">
        <f>IF('all SD'!D595="","",'all SD'!D595)</f>
        <v>26</v>
      </c>
      <c r="E596" s="26">
        <f>IF('all SD'!E595="","",'all SD'!E595)</f>
        <v>55</v>
      </c>
      <c r="F596">
        <f>IF('all SD'!F595="","",'all SD'!F595)</f>
        <v>33.1</v>
      </c>
      <c r="G596">
        <f>IF('all SD'!G595="","",'all SD'!G595)</f>
        <v>18</v>
      </c>
      <c r="H596" s="27">
        <f>IF('all SD'!H595="","",'all SD'!H595)</f>
        <v>24.3</v>
      </c>
      <c r="I596">
        <f>IF('all SD'!BO595="","",'all SD'!BO595)</f>
        <v>55</v>
      </c>
      <c r="J596">
        <f>IF('all SD'!BP595="","",'all SD'!BP595)</f>
        <v>34.700000000000003</v>
      </c>
      <c r="K596">
        <f>IF('all SD'!BQ595="","",'all SD'!BQ595)</f>
        <v>18</v>
      </c>
      <c r="L596" s="27">
        <f>IF('all SD'!BR595="","",'all SD'!BR595)</f>
        <v>21</v>
      </c>
      <c r="M596">
        <f>IF('all SD'!AT595="","",'all SD'!AT595)</f>
        <v>92</v>
      </c>
      <c r="N596" t="str">
        <f>IF('all SD'!BF595="","",'all SD'!BF595)</f>
        <v>POL</v>
      </c>
      <c r="O596" t="str">
        <f>IF('all SD'!BG595="","",'all SD'!BG595)</f>
        <v>No</v>
      </c>
      <c r="P596" t="str">
        <f>IF('all SD'!BH595="","",'all SD'!BH595)</f>
        <v/>
      </c>
      <c r="Q596" t="str">
        <f>IF('all SD'!BI595="","",'all SD'!BI595)</f>
        <v/>
      </c>
      <c r="R596">
        <f>IF('all SD'!BJ595="","",'all SD'!BJ595)</f>
        <v>2.4583660872540158</v>
      </c>
      <c r="S596" t="str">
        <f>IF('all SD'!BK595="","",'all SD'!BK595)</f>
        <v/>
      </c>
      <c r="T596" t="str">
        <f>IF('all SD'!BL595="","",'all SD'!BL595)</f>
        <v/>
      </c>
      <c r="U596">
        <f>IF('all SD'!BM595="","",'all SD'!BM595)</f>
        <v>2.4583660872540158</v>
      </c>
      <c r="V596">
        <f>IF('all SD'!BN595="","",'all SD'!BN595)</f>
        <v>5</v>
      </c>
    </row>
    <row r="597" spans="1:22" x14ac:dyDescent="0.2">
      <c r="A597" s="20" t="str">
        <f>IF('all SD'!A596="","",'all SD'!A596)</f>
        <v>V</v>
      </c>
      <c r="B597">
        <f>IF('all SD'!B596="","",'all SD'!B596)</f>
        <v>26214</v>
      </c>
      <c r="C597" t="str">
        <f>IF('all SD'!C596="","",'all SD'!C596)</f>
        <v>40H0</v>
      </c>
      <c r="D597">
        <f>IF('all SD'!D596="","",'all SD'!D596)</f>
        <v>26</v>
      </c>
      <c r="E597" s="26">
        <f>IF('all SD'!E596="","",'all SD'!E596)</f>
        <v>55</v>
      </c>
      <c r="F597">
        <f>IF('all SD'!F596="","",'all SD'!F596)</f>
        <v>40.6</v>
      </c>
      <c r="G597">
        <f>IF('all SD'!G596="","",'all SD'!G596)</f>
        <v>20</v>
      </c>
      <c r="H597" s="27">
        <f>IF('all SD'!H596="","",'all SD'!H596)</f>
        <v>5.3</v>
      </c>
      <c r="I597">
        <f>IF('all SD'!BO596="","",'all SD'!BO596)</f>
        <v>55</v>
      </c>
      <c r="J597">
        <f>IF('all SD'!BP596="","",'all SD'!BP596)</f>
        <v>40</v>
      </c>
      <c r="K597">
        <f>IF('all SD'!BQ596="","",'all SD'!BQ596)</f>
        <v>20</v>
      </c>
      <c r="L597" s="27">
        <f>IF('all SD'!BR596="","",'all SD'!BR596)</f>
        <v>7.7</v>
      </c>
      <c r="M597">
        <f>IF('all SD'!AT596="","",'all SD'!AT596)</f>
        <v>76</v>
      </c>
      <c r="N597" t="str">
        <f>IF('all SD'!BF596="","",'all SD'!BF596)</f>
        <v>LTU</v>
      </c>
      <c r="O597" t="str">
        <f>IF('all SD'!BG596="","",'all SD'!BG596)</f>
        <v>No</v>
      </c>
      <c r="P597">
        <f>IF('all SD'!BH596="","",'all SD'!BH596)</f>
        <v>2</v>
      </c>
      <c r="Q597" t="str">
        <f>IF('all SD'!BI596="","",'all SD'!BI596)</f>
        <v/>
      </c>
      <c r="R597">
        <f>IF('all SD'!BJ596="","",'all SD'!BJ596)</f>
        <v>1.4804753591593589</v>
      </c>
      <c r="S597" t="str">
        <f>IF('all SD'!BK596="","",'all SD'!BK596)</f>
        <v/>
      </c>
      <c r="T597" t="str">
        <f>IF('all SD'!BL596="","",'all SD'!BL596)</f>
        <v/>
      </c>
      <c r="U597">
        <f>IF('all SD'!BM596="","",'all SD'!BM596)</f>
        <v>1.4804753591593589</v>
      </c>
      <c r="V597">
        <f>IF('all SD'!BN596="","",'all SD'!BN596)</f>
        <v>4</v>
      </c>
    </row>
    <row r="598" spans="1:22" x14ac:dyDescent="0.2">
      <c r="A598" s="20" t="str">
        <f>IF('all SD'!A597="","",'all SD'!A597)</f>
        <v>V</v>
      </c>
      <c r="B598">
        <f>IF('all SD'!B597="","",'all SD'!B597)</f>
        <v>26215</v>
      </c>
      <c r="C598" t="str">
        <f>IF('all SD'!C597="","",'all SD'!C597)</f>
        <v>40H0</v>
      </c>
      <c r="D598">
        <f>IF('all SD'!D597="","",'all SD'!D597)</f>
        <v>26</v>
      </c>
      <c r="E598" s="26">
        <f>IF('all SD'!E597="","",'all SD'!E597)</f>
        <v>55</v>
      </c>
      <c r="F598">
        <f>IF('all SD'!F597="","",'all SD'!F597)</f>
        <v>52</v>
      </c>
      <c r="G598">
        <f>IF('all SD'!G597="","",'all SD'!G597)</f>
        <v>20</v>
      </c>
      <c r="H598" s="27">
        <f>IF('all SD'!H597="","",'all SD'!H597)</f>
        <v>5.2</v>
      </c>
      <c r="I598">
        <f>IF('all SD'!BO597="","",'all SD'!BO597)</f>
        <v>55</v>
      </c>
      <c r="J598">
        <f>IF('all SD'!BP597="","",'all SD'!BP597)</f>
        <v>51.5</v>
      </c>
      <c r="K598">
        <f>IF('all SD'!BQ597="","",'all SD'!BQ597)</f>
        <v>20</v>
      </c>
      <c r="L598" s="27">
        <f>IF('all SD'!BR597="","",'all SD'!BR597)</f>
        <v>7.9</v>
      </c>
      <c r="M598">
        <f>IF('all SD'!AT597="","",'all SD'!AT597)</f>
        <v>60</v>
      </c>
      <c r="N598" t="str">
        <f>IF('all SD'!BF597="","",'all SD'!BF597)</f>
        <v>LTU</v>
      </c>
      <c r="O598" t="str">
        <f>IF('all SD'!BG597="","",'all SD'!BG597)</f>
        <v>No</v>
      </c>
      <c r="P598">
        <f>IF('all SD'!BH597="","",'all SD'!BH597)</f>
        <v>2</v>
      </c>
      <c r="Q598" t="str">
        <f>IF('all SD'!BI597="","",'all SD'!BI597)</f>
        <v/>
      </c>
      <c r="R598">
        <f>IF('all SD'!BJ597="","",'all SD'!BJ597)</f>
        <v>1.5955548758756819</v>
      </c>
      <c r="S598" t="str">
        <f>IF('all SD'!BK597="","",'all SD'!BK597)</f>
        <v/>
      </c>
      <c r="T598" t="str">
        <f>IF('all SD'!BL597="","",'all SD'!BL597)</f>
        <v/>
      </c>
      <c r="U598">
        <f>IF('all SD'!BM597="","",'all SD'!BM597)</f>
        <v>1.5955548758756819</v>
      </c>
      <c r="V598">
        <f>IF('all SD'!BN597="","",'all SD'!BN597)</f>
        <v>4</v>
      </c>
    </row>
    <row r="599" spans="1:22" x14ac:dyDescent="0.2">
      <c r="A599" s="20" t="str">
        <f>IF('all SD'!A598="","",'all SD'!A598)</f>
        <v>V</v>
      </c>
      <c r="B599">
        <f>IF('all SD'!B598="","",'all SD'!B598)</f>
        <v>26216</v>
      </c>
      <c r="C599" t="str">
        <f>IF('all SD'!C598="","",'all SD'!C598)</f>
        <v>37G9</v>
      </c>
      <c r="D599">
        <f>IF('all SD'!D598="","",'all SD'!D598)</f>
        <v>26</v>
      </c>
      <c r="E599" s="26">
        <f>IF('all SD'!E598="","",'all SD'!E598)</f>
        <v>54</v>
      </c>
      <c r="F599">
        <f>IF('all SD'!F598="","",'all SD'!F598)</f>
        <v>23.9</v>
      </c>
      <c r="G599">
        <f>IF('all SD'!G598="","",'all SD'!G598)</f>
        <v>19</v>
      </c>
      <c r="H599" s="27">
        <f>IF('all SD'!H598="","",'all SD'!H598)</f>
        <v>16.3</v>
      </c>
      <c r="I599">
        <f>IF('all SD'!BO598="","",'all SD'!BO598)</f>
        <v>54</v>
      </c>
      <c r="J599">
        <f>IF('all SD'!BP598="","",'all SD'!BP598)</f>
        <v>23.8</v>
      </c>
      <c r="K599">
        <f>IF('all SD'!BQ598="","",'all SD'!BQ598)</f>
        <v>19</v>
      </c>
      <c r="L599" s="27">
        <f>IF('all SD'!BR598="","",'all SD'!BR598)</f>
        <v>15.4</v>
      </c>
      <c r="M599">
        <f>IF('all SD'!AT598="","",'all SD'!AT598)</f>
        <v>33</v>
      </c>
      <c r="N599" t="str">
        <f>IF('all SD'!BF598="","",'all SD'!BF598)</f>
        <v>POL</v>
      </c>
      <c r="O599" t="str">
        <f>IF('all SD'!BG598="","",'all SD'!BG598)</f>
        <v>No</v>
      </c>
      <c r="P599">
        <f>IF('all SD'!BH598="","",'all SD'!BH598)</f>
        <v>1</v>
      </c>
      <c r="Q599" t="str">
        <f>IF('all SD'!BI598="","",'all SD'!BI598)</f>
        <v/>
      </c>
      <c r="R599">
        <f>IF('all SD'!BJ598="","",'all SD'!BJ598)</f>
        <v>0.53340027075881491</v>
      </c>
      <c r="S599" t="str">
        <f>IF('all SD'!BK598="","",'all SD'!BK598)</f>
        <v/>
      </c>
      <c r="T599" t="str">
        <f>IF('all SD'!BL598="","",'all SD'!BL598)</f>
        <v/>
      </c>
      <c r="U599">
        <f>IF('all SD'!BM598="","",'all SD'!BM598)</f>
        <v>0.53340027075881491</v>
      </c>
      <c r="V599">
        <f>IF('all SD'!BN598="","",'all SD'!BN598)</f>
        <v>2</v>
      </c>
    </row>
    <row r="600" spans="1:22" x14ac:dyDescent="0.2">
      <c r="A600" s="20" t="str">
        <f>IF('all SD'!A599="","",'all SD'!A599)</f>
        <v>V</v>
      </c>
      <c r="B600">
        <f>IF('all SD'!B599="","",'all SD'!B599)</f>
        <v>26217</v>
      </c>
      <c r="C600" t="str">
        <f>IF('all SD'!C599="","",'all SD'!C599)</f>
        <v>37G9</v>
      </c>
      <c r="D600">
        <f>IF('all SD'!D599="","",'all SD'!D599)</f>
        <v>26</v>
      </c>
      <c r="E600" s="26">
        <f>IF('all SD'!E599="","",'all SD'!E599)</f>
        <v>54</v>
      </c>
      <c r="F600">
        <f>IF('all SD'!F599="","",'all SD'!F599)</f>
        <v>24.7</v>
      </c>
      <c r="G600">
        <f>IF('all SD'!G599="","",'all SD'!G599)</f>
        <v>19</v>
      </c>
      <c r="H600" s="27">
        <f>IF('all SD'!H599="","",'all SD'!H599)</f>
        <v>17.5</v>
      </c>
      <c r="I600">
        <f>IF('all SD'!BO599="","",'all SD'!BO599)</f>
        <v>54</v>
      </c>
      <c r="J600">
        <f>IF('all SD'!BP599="","",'all SD'!BP599)</f>
        <v>24.5</v>
      </c>
      <c r="K600">
        <f>IF('all SD'!BQ599="","",'all SD'!BQ599)</f>
        <v>19</v>
      </c>
      <c r="L600" s="27">
        <f>IF('all SD'!BR599="","",'all SD'!BR599)</f>
        <v>15.2</v>
      </c>
      <c r="M600">
        <f>IF('all SD'!AT599="","",'all SD'!AT599)</f>
        <v>43</v>
      </c>
      <c r="N600" t="str">
        <f>IF('all SD'!BF599="","",'all SD'!BF599)</f>
        <v>POL</v>
      </c>
      <c r="O600" t="str">
        <f>IF('all SD'!BG599="","",'all SD'!BG599)</f>
        <v>No</v>
      </c>
      <c r="P600">
        <f>IF('all SD'!BH599="","",'all SD'!BH599)</f>
        <v>1</v>
      </c>
      <c r="Q600" t="str">
        <f>IF('all SD'!BI599="","",'all SD'!BI599)</f>
        <v/>
      </c>
      <c r="R600">
        <f>IF('all SD'!BJ599="","",'all SD'!BJ599)</f>
        <v>1.3534153887500995</v>
      </c>
      <c r="S600" t="str">
        <f>IF('all SD'!BK599="","",'all SD'!BK599)</f>
        <v/>
      </c>
      <c r="T600" t="str">
        <f>IF('all SD'!BL599="","",'all SD'!BL599)</f>
        <v/>
      </c>
      <c r="U600">
        <f>IF('all SD'!BM599="","",'all SD'!BM599)</f>
        <v>1.3534153887500995</v>
      </c>
      <c r="V600">
        <f>IF('all SD'!BN599="","",'all SD'!BN599)</f>
        <v>3</v>
      </c>
    </row>
    <row r="601" spans="1:22" x14ac:dyDescent="0.2">
      <c r="A601" s="20" t="str">
        <f>IF('all SD'!A600="","",'all SD'!A600)</f>
        <v>V</v>
      </c>
      <c r="B601">
        <f>IF('all SD'!B600="","",'all SD'!B600)</f>
        <v>26218</v>
      </c>
      <c r="C601" t="str">
        <f>IF('all SD'!C600="","",'all SD'!C600)</f>
        <v>37G9</v>
      </c>
      <c r="D601">
        <f>IF('all SD'!D600="","",'all SD'!D600)</f>
        <v>26</v>
      </c>
      <c r="E601" s="26">
        <f>IF('all SD'!E600="","",'all SD'!E600)</f>
        <v>54</v>
      </c>
      <c r="F601">
        <f>IF('all SD'!F600="","",'all SD'!F600)</f>
        <v>30</v>
      </c>
      <c r="G601">
        <f>IF('all SD'!G600="","",'all SD'!G600)</f>
        <v>19</v>
      </c>
      <c r="H601" s="27">
        <f>IF('all SD'!H600="","",'all SD'!H600)</f>
        <v>16.399999999999999</v>
      </c>
      <c r="I601">
        <f>IF('all SD'!BO600="","",'all SD'!BO600)</f>
        <v>54</v>
      </c>
      <c r="J601">
        <f>IF('all SD'!BP600="","",'all SD'!BP600)</f>
        <v>30</v>
      </c>
      <c r="K601">
        <f>IF('all SD'!BQ600="","",'all SD'!BQ600)</f>
        <v>19</v>
      </c>
      <c r="L601" s="27">
        <f>IF('all SD'!BR600="","",'all SD'!BR600)</f>
        <v>14</v>
      </c>
      <c r="M601">
        <f>IF('all SD'!AT600="","",'all SD'!AT600)</f>
        <v>75</v>
      </c>
      <c r="N601" t="str">
        <f>IF('all SD'!BF600="","",'all SD'!BF600)</f>
        <v>POL</v>
      </c>
      <c r="O601" t="str">
        <f>IF('all SD'!BG600="","",'all SD'!BG600)</f>
        <v>No</v>
      </c>
      <c r="P601">
        <f>IF('all SD'!BH600="","",'all SD'!BH600)</f>
        <v>1</v>
      </c>
      <c r="Q601" t="str">
        <f>IF('all SD'!BI600="","",'all SD'!BI600)</f>
        <v/>
      </c>
      <c r="R601">
        <f>IF('all SD'!BJ600="","",'all SD'!BJ600)</f>
        <v>1.3936870744608194</v>
      </c>
      <c r="S601" t="str">
        <f>IF('all SD'!BK600="","",'all SD'!BK600)</f>
        <v/>
      </c>
      <c r="T601" t="str">
        <f>IF('all SD'!BL600="","",'all SD'!BL600)</f>
        <v/>
      </c>
      <c r="U601">
        <f>IF('all SD'!BM600="","",'all SD'!BM600)</f>
        <v>1.3936870744608194</v>
      </c>
      <c r="V601">
        <f>IF('all SD'!BN600="","",'all SD'!BN600)</f>
        <v>4</v>
      </c>
    </row>
    <row r="602" spans="1:22" x14ac:dyDescent="0.2">
      <c r="A602" s="20" t="str">
        <f>IF('all SD'!A601="","",'all SD'!A601)</f>
        <v>V</v>
      </c>
      <c r="B602">
        <f>IF('all SD'!B601="","",'all SD'!B601)</f>
        <v>26219</v>
      </c>
      <c r="C602" t="str">
        <f>IF('all SD'!C601="","",'all SD'!C601)</f>
        <v>37G8</v>
      </c>
      <c r="D602">
        <f>IF('all SD'!D601="","",'all SD'!D601)</f>
        <v>26</v>
      </c>
      <c r="E602" s="26">
        <f>IF('all SD'!E601="","",'all SD'!E601)</f>
        <v>54</v>
      </c>
      <c r="F602">
        <f>IF('all SD'!F601="","",'all SD'!F601)</f>
        <v>23.5</v>
      </c>
      <c r="G602">
        <f>IF('all SD'!G601="","",'all SD'!G601)</f>
        <v>18</v>
      </c>
      <c r="H602" s="27">
        <f>IF('all SD'!H601="","",'all SD'!H601)</f>
        <v>58.5</v>
      </c>
      <c r="I602">
        <f>IF('all SD'!BO601="","",'all SD'!BO601)</f>
        <v>54</v>
      </c>
      <c r="J602">
        <f>IF('all SD'!BP601="","",'all SD'!BP601)</f>
        <v>23.9</v>
      </c>
      <c r="K602">
        <f>IF('all SD'!BQ601="","",'all SD'!BQ601)</f>
        <v>18</v>
      </c>
      <c r="L602" s="27">
        <f>IF('all SD'!BR601="","",'all SD'!BR601)</f>
        <v>57.6</v>
      </c>
      <c r="M602">
        <f>IF('all SD'!AT601="","",'all SD'!AT601)</f>
        <v>26</v>
      </c>
      <c r="N602" t="str">
        <f>IF('all SD'!BF601="","",'all SD'!BF601)</f>
        <v>POL</v>
      </c>
      <c r="O602" t="str">
        <f>IF('all SD'!BG601="","",'all SD'!BG601)</f>
        <v>No</v>
      </c>
      <c r="P602">
        <f>IF('all SD'!BH601="","",'all SD'!BH601)</f>
        <v>1</v>
      </c>
      <c r="Q602" t="str">
        <f>IF('all SD'!BI601="","",'all SD'!BI601)</f>
        <v/>
      </c>
      <c r="R602">
        <f>IF('all SD'!BJ601="","",'all SD'!BJ601)</f>
        <v>0.6592035360752535</v>
      </c>
      <c r="S602" t="str">
        <f>IF('all SD'!BK601="","",'all SD'!BK601)</f>
        <v/>
      </c>
      <c r="T602" t="str">
        <f>IF('all SD'!BL601="","",'all SD'!BL601)</f>
        <v/>
      </c>
      <c r="U602">
        <f>IF('all SD'!BM601="","",'all SD'!BM601)</f>
        <v>0.6592035360752535</v>
      </c>
      <c r="V602">
        <f>IF('all SD'!BN601="","",'all SD'!BN601)</f>
        <v>2</v>
      </c>
    </row>
    <row r="603" spans="1:22" x14ac:dyDescent="0.2">
      <c r="A603" s="20" t="str">
        <f>IF('all SD'!A602="","",'all SD'!A602)</f>
        <v>V</v>
      </c>
      <c r="B603">
        <f>IF('all SD'!B602="","",'all SD'!B602)</f>
        <v>26220</v>
      </c>
      <c r="C603" t="str">
        <f>IF('all SD'!C602="","",'all SD'!C602)</f>
        <v>37G9</v>
      </c>
      <c r="D603">
        <f>IF('all SD'!D602="","",'all SD'!D602)</f>
        <v>26</v>
      </c>
      <c r="E603" s="26">
        <f>IF('all SD'!E602="","",'all SD'!E602)</f>
        <v>54</v>
      </c>
      <c r="F603">
        <f>IF('all SD'!F602="","",'all SD'!F602)</f>
        <v>25.1</v>
      </c>
      <c r="G603">
        <f>IF('all SD'!G602="","",'all SD'!G602)</f>
        <v>19</v>
      </c>
      <c r="H603" s="27">
        <f>IF('all SD'!H602="","",'all SD'!H602)</f>
        <v>5.0999999999999996</v>
      </c>
      <c r="I603">
        <f>IF('all SD'!BO602="","",'all SD'!BO602)</f>
        <v>54</v>
      </c>
      <c r="J603">
        <f>IF('all SD'!BP602="","",'all SD'!BP602)</f>
        <v>25.2</v>
      </c>
      <c r="K603">
        <f>IF('all SD'!BQ602="","",'all SD'!BQ602)</f>
        <v>19</v>
      </c>
      <c r="L603" s="27">
        <f>IF('all SD'!BR602="","",'all SD'!BR602)</f>
        <v>4.9000000000000004</v>
      </c>
      <c r="M603">
        <f>IF('all SD'!AT602="","",'all SD'!AT602)</f>
        <v>45</v>
      </c>
      <c r="N603" t="str">
        <f>IF('all SD'!BF602="","",'all SD'!BF602)</f>
        <v>POL</v>
      </c>
      <c r="O603" t="str">
        <f>IF('all SD'!BG602="","",'all SD'!BG602)</f>
        <v>No</v>
      </c>
      <c r="P603">
        <f>IF('all SD'!BH602="","",'all SD'!BH602)</f>
        <v>1</v>
      </c>
      <c r="Q603" t="str">
        <f>IF('all SD'!BI602="","",'all SD'!BI602)</f>
        <v/>
      </c>
      <c r="R603">
        <f>IF('all SD'!BJ602="","",'all SD'!BJ602)</f>
        <v>0.15343409605425945</v>
      </c>
      <c r="S603" t="str">
        <f>IF('all SD'!BK602="","",'all SD'!BK602)</f>
        <v/>
      </c>
      <c r="T603" t="str">
        <f>IF('all SD'!BL602="","",'all SD'!BL602)</f>
        <v/>
      </c>
      <c r="U603">
        <f>IF('all SD'!BM602="","",'all SD'!BM602)</f>
        <v>0.15343409605425945</v>
      </c>
      <c r="V603">
        <f>IF('all SD'!BN602="","",'all SD'!BN602)</f>
        <v>3</v>
      </c>
    </row>
    <row r="604" spans="1:22" x14ac:dyDescent="0.2">
      <c r="A604" s="20" t="str">
        <f>IF('all SD'!A603="","",'all SD'!A603)</f>
        <v>V</v>
      </c>
      <c r="B604">
        <f>IF('all SD'!B603="","",'all SD'!B603)</f>
        <v>26221</v>
      </c>
      <c r="C604" t="str">
        <f>IF('all SD'!C603="","",'all SD'!C603)</f>
        <v>40G8</v>
      </c>
      <c r="D604">
        <f>IF('all SD'!D603="","",'all SD'!D603)</f>
        <v>26</v>
      </c>
      <c r="E604" s="26">
        <f>IF('all SD'!E603="","",'all SD'!E603)</f>
        <v>55</v>
      </c>
      <c r="F604">
        <f>IF('all SD'!F603="","",'all SD'!F603)</f>
        <v>55.2</v>
      </c>
      <c r="G604">
        <f>IF('all SD'!G603="","",'all SD'!G603)</f>
        <v>18</v>
      </c>
      <c r="H604" s="27">
        <f>IF('all SD'!H603="","",'all SD'!H603)</f>
        <v>35.21</v>
      </c>
      <c r="I604">
        <f>IF('all SD'!BO603="","",'all SD'!BO603)</f>
        <v>55</v>
      </c>
      <c r="J604">
        <f>IF('all SD'!BP603="","",'all SD'!BP603)</f>
        <v>55.05</v>
      </c>
      <c r="K604">
        <f>IF('all SD'!BQ603="","",'all SD'!BQ603)</f>
        <v>18</v>
      </c>
      <c r="L604" s="27">
        <f>IF('all SD'!BR603="","",'all SD'!BR603)</f>
        <v>26.98</v>
      </c>
      <c r="M604">
        <f>IF('all SD'!AT603="","",'all SD'!AT603)</f>
        <v>111</v>
      </c>
      <c r="N604" t="str">
        <f>IF('all SD'!BF603="","",'all SD'!BF603)</f>
        <v>SWE</v>
      </c>
      <c r="O604" t="str">
        <f>IF('all SD'!BG603="","",'all SD'!BG603)</f>
        <v>No</v>
      </c>
      <c r="P604" t="str">
        <f>IF('all SD'!BH603="","",'all SD'!BH603)</f>
        <v/>
      </c>
      <c r="Q604" t="str">
        <f>IF('all SD'!BI603="","",'all SD'!BI603)</f>
        <v/>
      </c>
      <c r="R604">
        <f>IF('all SD'!BJ603="","",'all SD'!BJ603)</f>
        <v>4.6142664725487403</v>
      </c>
      <c r="S604" t="str">
        <f>IF('all SD'!BK603="","",'all SD'!BK603)</f>
        <v/>
      </c>
      <c r="T604" t="str">
        <f>IF('all SD'!BL603="","",'all SD'!BL603)</f>
        <v/>
      </c>
      <c r="U604">
        <f>IF('all SD'!BM603="","",'all SD'!BM603)</f>
        <v>4.6142664725487403</v>
      </c>
      <c r="V604">
        <f>IF('all SD'!BN603="","",'all SD'!BN603)</f>
        <v>6</v>
      </c>
    </row>
    <row r="605" spans="1:22" x14ac:dyDescent="0.2">
      <c r="A605" s="20" t="str">
        <f>IF('all SD'!A604="","",'all SD'!A604)</f>
        <v>V</v>
      </c>
      <c r="B605">
        <f>IF('all SD'!B604="","",'all SD'!B604)</f>
        <v>26224</v>
      </c>
      <c r="C605" t="str">
        <f>IF('all SD'!C604="","",'all SD'!C604)</f>
        <v>41G8</v>
      </c>
      <c r="D605">
        <f>IF('all SD'!D604="","",'all SD'!D604)</f>
        <v>26</v>
      </c>
      <c r="E605" s="26">
        <f>IF('all SD'!E604="","",'all SD'!E604)</f>
        <v>56</v>
      </c>
      <c r="F605">
        <f>IF('all SD'!F604="","",'all SD'!F604)</f>
        <v>22.01</v>
      </c>
      <c r="G605">
        <f>IF('all SD'!G604="","",'all SD'!G604)</f>
        <v>18</v>
      </c>
      <c r="H605" s="27">
        <f>IF('all SD'!H604="","",'all SD'!H604)</f>
        <v>26.8</v>
      </c>
      <c r="I605">
        <f>IF('all SD'!BO604="","",'all SD'!BO604)</f>
        <v>56</v>
      </c>
      <c r="J605">
        <f>IF('all SD'!BP604="","",'all SD'!BP604)</f>
        <v>24.69</v>
      </c>
      <c r="K605">
        <f>IF('all SD'!BQ604="","",'all SD'!BQ604)</f>
        <v>18</v>
      </c>
      <c r="L605" s="27">
        <f>IF('all SD'!BR604="","",'all SD'!BR604)</f>
        <v>29.81</v>
      </c>
      <c r="M605">
        <f>IF('all SD'!AT604="","",'all SD'!AT604)</f>
        <v>35</v>
      </c>
      <c r="N605" t="str">
        <f>IF('all SD'!BF604="","",'all SD'!BF604)</f>
        <v>SWE</v>
      </c>
      <c r="O605" t="str">
        <f>IF('all SD'!BG604="","",'all SD'!BG604)</f>
        <v>No</v>
      </c>
      <c r="P605" t="str">
        <f>IF('all SD'!BH604="","",'all SD'!BH604)</f>
        <v/>
      </c>
      <c r="Q605" t="str">
        <f>IF('all SD'!BI604="","",'all SD'!BI604)</f>
        <v/>
      </c>
      <c r="R605">
        <f>IF('all SD'!BJ604="","",'all SD'!BJ604)</f>
        <v>3.1557191145081624</v>
      </c>
      <c r="S605" t="str">
        <f>IF('all SD'!BK604="","",'all SD'!BK604)</f>
        <v/>
      </c>
      <c r="T605" t="str">
        <f>IF('all SD'!BL604="","",'all SD'!BL604)</f>
        <v/>
      </c>
      <c r="U605">
        <f>IF('all SD'!BM604="","",'all SD'!BM604)</f>
        <v>3.1557191145081624</v>
      </c>
      <c r="V605">
        <f>IF('all SD'!BN604="","",'all SD'!BN604)</f>
        <v>2</v>
      </c>
    </row>
    <row r="606" spans="1:22" x14ac:dyDescent="0.2">
      <c r="A606" s="20" t="str">
        <f>IF('all SD'!A605="","",'all SD'!A605)</f>
        <v>V</v>
      </c>
      <c r="B606">
        <f>IF('all SD'!B605="","",'all SD'!B605)</f>
        <v>26225</v>
      </c>
      <c r="C606" t="str">
        <f>IF('all SD'!C605="","",'all SD'!C605)</f>
        <v>41G8</v>
      </c>
      <c r="D606">
        <f>IF('all SD'!D605="","",'all SD'!D605)</f>
        <v>26</v>
      </c>
      <c r="E606" s="26">
        <f>IF('all SD'!E605="","",'all SD'!E605)</f>
        <v>56</v>
      </c>
      <c r="F606">
        <f>IF('all SD'!F605="","",'all SD'!F605)</f>
        <v>18.8</v>
      </c>
      <c r="G606">
        <f>IF('all SD'!G605="","",'all SD'!G605)</f>
        <v>18</v>
      </c>
      <c r="H606" s="27">
        <f>IF('all SD'!H605="","",'all SD'!H605)</f>
        <v>23.29</v>
      </c>
      <c r="I606">
        <f>IF('all SD'!BO605="","",'all SD'!BO605)</f>
        <v>56</v>
      </c>
      <c r="J606">
        <f>IF('all SD'!BP605="","",'all SD'!BP605)</f>
        <v>21.15</v>
      </c>
      <c r="K606">
        <f>IF('all SD'!BQ605="","",'all SD'!BQ605)</f>
        <v>18</v>
      </c>
      <c r="L606" s="27">
        <f>IF('all SD'!BR605="","",'all SD'!BR605)</f>
        <v>26.98</v>
      </c>
      <c r="M606">
        <f>IF('all SD'!AT605="","",'all SD'!AT605)</f>
        <v>41</v>
      </c>
      <c r="N606" t="str">
        <f>IF('all SD'!BF605="","",'all SD'!BF605)</f>
        <v>SWE</v>
      </c>
      <c r="O606" t="str">
        <f>IF('all SD'!BG605="","",'all SD'!BG605)</f>
        <v>No</v>
      </c>
      <c r="P606" t="str">
        <f>IF('all SD'!BH605="","",'all SD'!BH605)</f>
        <v/>
      </c>
      <c r="Q606" t="str">
        <f>IF('all SD'!BI605="","",'all SD'!BI605)</f>
        <v/>
      </c>
      <c r="R606">
        <f>IF('all SD'!BJ605="","",'all SD'!BJ605)</f>
        <v>3.1156101484896195</v>
      </c>
      <c r="S606" t="str">
        <f>IF('all SD'!BK605="","",'all SD'!BK605)</f>
        <v/>
      </c>
      <c r="T606" t="str">
        <f>IF('all SD'!BL605="","",'all SD'!BL605)</f>
        <v/>
      </c>
      <c r="U606">
        <f>IF('all SD'!BM605="","",'all SD'!BM605)</f>
        <v>3.1156101484896195</v>
      </c>
      <c r="V606">
        <f>IF('all SD'!BN605="","",'all SD'!BN605)</f>
        <v>3</v>
      </c>
    </row>
    <row r="607" spans="1:22" x14ac:dyDescent="0.2">
      <c r="A607" s="20" t="str">
        <f>IF('all SD'!A606="","",'all SD'!A606)</f>
        <v>V</v>
      </c>
      <c r="B607">
        <f>IF('all SD'!B606="","",'all SD'!B606)</f>
        <v>26256</v>
      </c>
      <c r="C607" t="str">
        <f>IF('all SD'!C606="","",'all SD'!C606)</f>
        <v>37G9</v>
      </c>
      <c r="D607">
        <f>IF('all SD'!D606="","",'all SD'!D606)</f>
        <v>26</v>
      </c>
      <c r="E607" s="26">
        <f>IF('all SD'!E606="","",'all SD'!E606)</f>
        <v>54</v>
      </c>
      <c r="F607">
        <f>IF('all SD'!F606="","",'all SD'!F606)</f>
        <v>26.8</v>
      </c>
      <c r="G607">
        <f>IF('all SD'!G606="","",'all SD'!G606)</f>
        <v>19</v>
      </c>
      <c r="H607" s="27">
        <f>IF('all SD'!H606="","",'all SD'!H606)</f>
        <v>18.600000000000001</v>
      </c>
      <c r="I607">
        <f>IF('all SD'!BO606="","",'all SD'!BO606)</f>
        <v>54</v>
      </c>
      <c r="J607">
        <f>IF('all SD'!BP606="","",'all SD'!BP606)</f>
        <v>27.6</v>
      </c>
      <c r="K607">
        <f>IF('all SD'!BQ606="","",'all SD'!BQ606)</f>
        <v>19</v>
      </c>
      <c r="L607" s="27">
        <f>IF('all SD'!BR606="","",'all SD'!BR606)</f>
        <v>20.7</v>
      </c>
      <c r="M607">
        <f>IF('all SD'!AT606="","",'all SD'!AT606)</f>
        <v>63</v>
      </c>
      <c r="N607" t="str">
        <f>IF('all SD'!BF606="","",'all SD'!BF606)</f>
        <v>POL</v>
      </c>
      <c r="O607" t="str">
        <f>IF('all SD'!BG606="","",'all SD'!BG606)</f>
        <v>No</v>
      </c>
      <c r="P607" t="str">
        <f>IF('all SD'!BH606="","",'all SD'!BH606)</f>
        <v/>
      </c>
      <c r="Q607" t="str">
        <f>IF('all SD'!BI606="","",'all SD'!BI606)</f>
        <v/>
      </c>
      <c r="R607" t="str">
        <f>IF('all SD'!BJ606="","",'all SD'!BJ606)</f>
        <v/>
      </c>
      <c r="S607" t="str">
        <f>IF('all SD'!BK606="","",'all SD'!BK606)</f>
        <v/>
      </c>
      <c r="T607" t="str">
        <f>IF('all SD'!BL606="","",'all SD'!BL606)</f>
        <v/>
      </c>
      <c r="U607">
        <f>IF('all SD'!BM606="","",'all SD'!BM606)</f>
        <v>1.4596298459490182</v>
      </c>
      <c r="V607">
        <f>IF('all SD'!BN606="","",'all SD'!BN606)</f>
        <v>4</v>
      </c>
    </row>
    <row r="608" spans="1:22" x14ac:dyDescent="0.2">
      <c r="A608" s="20" t="str">
        <f>IF('all SD'!A607="","",'all SD'!A607)</f>
        <v>V</v>
      </c>
      <c r="B608">
        <f>IF('all SD'!B607="","",'all SD'!B607)</f>
        <v>26257</v>
      </c>
      <c r="C608" t="str">
        <f>IF('all SD'!C607="","",'all SD'!C607)</f>
        <v>38G9</v>
      </c>
      <c r="D608">
        <f>IF('all SD'!D607="","",'all SD'!D607)</f>
        <v>26</v>
      </c>
      <c r="E608" s="26">
        <f>IF('all SD'!E607="","",'all SD'!E607)</f>
        <v>54</v>
      </c>
      <c r="F608">
        <f>IF('all SD'!F607="","",'all SD'!F607)</f>
        <v>55.5</v>
      </c>
      <c r="G608">
        <f>IF('all SD'!G607="","",'all SD'!G607)</f>
        <v>19</v>
      </c>
      <c r="H608" s="27">
        <f>IF('all SD'!H607="","",'all SD'!H607)</f>
        <v>3</v>
      </c>
      <c r="I608">
        <f>IF('all SD'!BO607="","",'all SD'!BO607)</f>
        <v>54</v>
      </c>
      <c r="J608">
        <f>IF('all SD'!BP607="","",'all SD'!BP607)</f>
        <v>55.5</v>
      </c>
      <c r="K608">
        <f>IF('all SD'!BQ607="","",'all SD'!BQ607)</f>
        <v>19</v>
      </c>
      <c r="L608" s="27">
        <f>IF('all SD'!BR607="","",'all SD'!BR607)</f>
        <v>6.2</v>
      </c>
      <c r="M608">
        <f>IF('all SD'!AT607="","",'all SD'!AT607)</f>
        <v>102</v>
      </c>
      <c r="N608" t="str">
        <f>IF('all SD'!BF607="","",'all SD'!BF607)</f>
        <v>POL</v>
      </c>
      <c r="O608" t="str">
        <f>IF('all SD'!BG607="","",'all SD'!BG607)</f>
        <v>No</v>
      </c>
      <c r="P608" t="str">
        <f>IF('all SD'!BH607="","",'all SD'!BH607)</f>
        <v/>
      </c>
      <c r="Q608" t="str">
        <f>IF('all SD'!BI607="","",'all SD'!BI607)</f>
        <v/>
      </c>
      <c r="R608">
        <f>IF('all SD'!BJ607="","",'all SD'!BJ607)</f>
        <v>1.8388742721178908</v>
      </c>
      <c r="S608" t="str">
        <f>IF('all SD'!BK607="","",'all SD'!BK607)</f>
        <v/>
      </c>
      <c r="T608" t="str">
        <f>IF('all SD'!BL607="","",'all SD'!BL607)</f>
        <v/>
      </c>
      <c r="U608">
        <f>IF('all SD'!BM607="","",'all SD'!BM607)</f>
        <v>1.8388742721178908</v>
      </c>
      <c r="V608">
        <f>IF('all SD'!BN607="","",'all SD'!BN607)</f>
        <v>6</v>
      </c>
    </row>
    <row r="609" spans="1:22" x14ac:dyDescent="0.2">
      <c r="A609" s="20" t="str">
        <f>IF('all SD'!A608="","",'all SD'!A608)</f>
        <v>V</v>
      </c>
      <c r="B609">
        <f>IF('all SD'!B608="","",'all SD'!B608)</f>
        <v>26258</v>
      </c>
      <c r="C609" t="str">
        <f>IF('all SD'!C608="","",'all SD'!C608)</f>
        <v>37G9</v>
      </c>
      <c r="D609">
        <f>IF('all SD'!D608="","",'all SD'!D608)</f>
        <v>26</v>
      </c>
      <c r="E609" s="26">
        <f>IF('all SD'!E608="","",'all SD'!E608)</f>
        <v>54</v>
      </c>
      <c r="F609">
        <f>IF('all SD'!F608="","",'all SD'!F608)</f>
        <v>26.9</v>
      </c>
      <c r="G609">
        <f>IF('all SD'!G608="","",'all SD'!G608)</f>
        <v>19</v>
      </c>
      <c r="H609" s="27">
        <f>IF('all SD'!H608="","",'all SD'!H608)</f>
        <v>18</v>
      </c>
      <c r="I609">
        <f>IF('all SD'!BO608="","",'all SD'!BO608)</f>
        <v>54</v>
      </c>
      <c r="J609">
        <f>IF('all SD'!BP608="","",'all SD'!BP608)</f>
        <v>27.3</v>
      </c>
      <c r="K609">
        <f>IF('all SD'!BQ608="","",'all SD'!BQ608)</f>
        <v>19</v>
      </c>
      <c r="L609" s="27">
        <f>IF('all SD'!BR608="","",'all SD'!BR608)</f>
        <v>20.399999999999999</v>
      </c>
      <c r="M609">
        <f>IF('all SD'!AT608="","",'all SD'!AT608)</f>
        <v>68</v>
      </c>
      <c r="N609" t="str">
        <f>IF('all SD'!BF608="","",'all SD'!BF608)</f>
        <v>POL</v>
      </c>
      <c r="O609" t="str">
        <f>IF('all SD'!BG608="","",'all SD'!BG608)</f>
        <v>No</v>
      </c>
      <c r="P609">
        <f>IF('all SD'!BH608="","",'all SD'!BH608)</f>
        <v>1</v>
      </c>
      <c r="Q609" t="str">
        <f>IF('all SD'!BI608="","",'all SD'!BI608)</f>
        <v/>
      </c>
      <c r="R609" t="str">
        <f>IF('all SD'!BJ608="","",'all SD'!BJ608)</f>
        <v/>
      </c>
      <c r="S609" t="str">
        <f>IF('all SD'!BK608="","",'all SD'!BK608)</f>
        <v/>
      </c>
      <c r="T609" t="str">
        <f>IF('all SD'!BL608="","",'all SD'!BL608)</f>
        <v/>
      </c>
      <c r="U609">
        <f>IF('all SD'!BM608="","",'all SD'!BM608)</f>
        <v>1.4515368588202235</v>
      </c>
      <c r="V609">
        <f>IF('all SD'!BN608="","",'all SD'!BN608)</f>
        <v>4</v>
      </c>
    </row>
    <row r="610" spans="1:22" x14ac:dyDescent="0.2">
      <c r="A610" s="20" t="str">
        <f>IF('all SD'!A609="","",'all SD'!A609)</f>
        <v>V</v>
      </c>
      <c r="B610">
        <f>IF('all SD'!B609="","",'all SD'!B609)</f>
        <v>26259</v>
      </c>
      <c r="C610" t="str">
        <f>IF('all SD'!C609="","",'all SD'!C609)</f>
        <v>41G9</v>
      </c>
      <c r="D610">
        <f>IF('all SD'!D609="","",'all SD'!D609)</f>
        <v>26</v>
      </c>
      <c r="E610" s="26">
        <f>IF('all SD'!E609="","",'all SD'!E609)</f>
        <v>56</v>
      </c>
      <c r="F610">
        <f>IF('all SD'!F609="","",'all SD'!F609)</f>
        <v>22</v>
      </c>
      <c r="G610">
        <f>IF('all SD'!G609="","",'all SD'!G609)</f>
        <v>19</v>
      </c>
      <c r="H610" s="27">
        <f>IF('all SD'!H609="","",'all SD'!H609)</f>
        <v>52</v>
      </c>
      <c r="I610">
        <f>IF('all SD'!BO609="","",'all SD'!BO609)</f>
        <v>56</v>
      </c>
      <c r="J610">
        <f>IF('all SD'!BP609="","",'all SD'!BP609)</f>
        <v>24</v>
      </c>
      <c r="K610">
        <f>IF('all SD'!BQ609="","",'all SD'!BQ609)</f>
        <v>19</v>
      </c>
      <c r="L610" s="27">
        <f>IF('all SD'!BR609="","",'all SD'!BR609)</f>
        <v>56</v>
      </c>
      <c r="M610">
        <f>IF('all SD'!AT609="","",'all SD'!AT609)</f>
        <v>90</v>
      </c>
      <c r="N610" t="str">
        <f>IF('all SD'!BF609="","",'all SD'!BF609)</f>
        <v>LAT</v>
      </c>
      <c r="O610" t="str">
        <f>IF('all SD'!BG609="","",'all SD'!BG609)</f>
        <v>No</v>
      </c>
      <c r="P610">
        <f>IF('all SD'!BH609="","",'all SD'!BH609)</f>
        <v>1</v>
      </c>
      <c r="Q610" t="str">
        <f>IF('all SD'!BI609="","",'all SD'!BI609)</f>
        <v/>
      </c>
      <c r="R610">
        <f>IF('all SD'!BJ609="","",'all SD'!BJ609)</f>
        <v>3.34624937689013</v>
      </c>
      <c r="S610" t="str">
        <f>IF('all SD'!BK609="","",'all SD'!BK609)</f>
        <v/>
      </c>
      <c r="T610" t="str">
        <f>IF('all SD'!BL609="","",'all SD'!BL609)</f>
        <v/>
      </c>
      <c r="U610">
        <f>IF('all SD'!BM609="","",'all SD'!BM609)</f>
        <v>3.34624937689013</v>
      </c>
      <c r="V610">
        <f>IF('all SD'!BN609="","",'all SD'!BN609)</f>
        <v>5</v>
      </c>
    </row>
    <row r="611" spans="1:22" x14ac:dyDescent="0.2">
      <c r="A611" s="20" t="str">
        <f>IF('all SD'!A610="","",'all SD'!A610)</f>
        <v>V</v>
      </c>
      <c r="B611">
        <f>IF('all SD'!B610="","",'all SD'!B610)</f>
        <v>26260</v>
      </c>
      <c r="C611" t="str">
        <f>IF('all SD'!C610="","",'all SD'!C610)</f>
        <v>41H0</v>
      </c>
      <c r="D611">
        <f>IF('all SD'!D610="","",'all SD'!D610)</f>
        <v>26</v>
      </c>
      <c r="E611" s="26">
        <f>IF('all SD'!E610="","",'all SD'!E610)</f>
        <v>56</v>
      </c>
      <c r="F611">
        <f>IF('all SD'!F610="","",'all SD'!F610)</f>
        <v>26</v>
      </c>
      <c r="G611">
        <f>IF('all SD'!G610="","",'all SD'!G610)</f>
        <v>20</v>
      </c>
      <c r="H611" s="27">
        <f>IF('all SD'!H610="","",'all SD'!H610)</f>
        <v>5</v>
      </c>
      <c r="I611">
        <f>IF('all SD'!BO610="","",'all SD'!BO610)</f>
        <v>56</v>
      </c>
      <c r="J611">
        <f>IF('all SD'!BP610="","",'all SD'!BP610)</f>
        <v>26.1</v>
      </c>
      <c r="K611">
        <f>IF('all SD'!BQ610="","",'all SD'!BQ610)</f>
        <v>20</v>
      </c>
      <c r="L611" s="27">
        <f>IF('all SD'!BR610="","",'all SD'!BR610)</f>
        <v>1.7</v>
      </c>
      <c r="M611">
        <f>IF('all SD'!AT610="","",'all SD'!AT610)</f>
        <v>82</v>
      </c>
      <c r="N611" t="str">
        <f>IF('all SD'!BF610="","",'all SD'!BF610)</f>
        <v>LAT</v>
      </c>
      <c r="O611" t="str">
        <f>IF('all SD'!BG610="","",'all SD'!BG610)</f>
        <v>No</v>
      </c>
      <c r="P611">
        <f>IF('all SD'!BH610="","",'all SD'!BH610)</f>
        <v>2</v>
      </c>
      <c r="Q611" t="str">
        <f>IF('all SD'!BI610="","",'all SD'!BI610)</f>
        <v/>
      </c>
      <c r="R611">
        <f>IF('all SD'!BJ610="","",'all SD'!BJ610)</f>
        <v>1.827291010426763</v>
      </c>
      <c r="S611" t="str">
        <f>IF('all SD'!BK610="","",'all SD'!BK610)</f>
        <v/>
      </c>
      <c r="T611" t="str">
        <f>IF('all SD'!BL610="","",'all SD'!BL610)</f>
        <v/>
      </c>
      <c r="U611">
        <f>IF('all SD'!BM610="","",'all SD'!BM610)</f>
        <v>1.827291010426763</v>
      </c>
      <c r="V611">
        <f>IF('all SD'!BN610="","",'all SD'!BN610)</f>
        <v>5</v>
      </c>
    </row>
    <row r="612" spans="1:22" x14ac:dyDescent="0.2">
      <c r="A612" s="20" t="str">
        <f>IF('all SD'!A611="","",'all SD'!A611)</f>
        <v>V</v>
      </c>
      <c r="B612">
        <f>IF('all SD'!B611="","",'all SD'!B611)</f>
        <v>26261</v>
      </c>
      <c r="C612" t="str">
        <f>IF('all SD'!C611="","",'all SD'!C611)</f>
        <v>37G9</v>
      </c>
      <c r="D612">
        <f>IF('all SD'!D611="","",'all SD'!D611)</f>
        <v>26</v>
      </c>
      <c r="E612" s="26">
        <f>IF('all SD'!E611="","",'all SD'!E611)</f>
        <v>54</v>
      </c>
      <c r="F612">
        <f>IF('all SD'!F611="","",'all SD'!F611)</f>
        <v>25.5</v>
      </c>
      <c r="G612">
        <f>IF('all SD'!G611="","",'all SD'!G611)</f>
        <v>19</v>
      </c>
      <c r="H612" s="27">
        <f>IF('all SD'!H611="","",'all SD'!H611)</f>
        <v>18.5</v>
      </c>
      <c r="I612">
        <f>IF('all SD'!BO611="","",'all SD'!BO611)</f>
        <v>54</v>
      </c>
      <c r="J612">
        <f>IF('all SD'!BP611="","",'all SD'!BP611)</f>
        <v>25</v>
      </c>
      <c r="K612">
        <f>IF('all SD'!BQ611="","",'all SD'!BQ611)</f>
        <v>19</v>
      </c>
      <c r="L612" s="27">
        <f>IF('all SD'!BR611="","",'all SD'!BR611)</f>
        <v>18</v>
      </c>
      <c r="M612">
        <f>IF('all SD'!AT611="","",'all SD'!AT611)</f>
        <v>50</v>
      </c>
      <c r="N612" t="str">
        <f>IF('all SD'!BF611="","",'all SD'!BF611)</f>
        <v>POL</v>
      </c>
      <c r="O612" t="str">
        <f>IF('all SD'!BG611="","",'all SD'!BG611)</f>
        <v>No</v>
      </c>
      <c r="P612">
        <f>IF('all SD'!BH611="","",'all SD'!BH611)</f>
        <v>1</v>
      </c>
      <c r="Q612" t="str">
        <f>IF('all SD'!BI611="","",'all SD'!BI611)</f>
        <v/>
      </c>
      <c r="R612" t="str">
        <f>IF('all SD'!BJ611="","",'all SD'!BJ611)</f>
        <v/>
      </c>
      <c r="S612" t="str">
        <f>IF('all SD'!BK611="","",'all SD'!BK611)</f>
        <v/>
      </c>
      <c r="T612" t="str">
        <f>IF('all SD'!BL611="","",'all SD'!BL611)</f>
        <v/>
      </c>
      <c r="U612">
        <f>IF('all SD'!BM611="","",'all SD'!BM611)</f>
        <v>0.57847276909937084</v>
      </c>
      <c r="V612">
        <f>IF('all SD'!BN611="","",'all SD'!BN611)</f>
        <v>3</v>
      </c>
    </row>
    <row r="613" spans="1:22" x14ac:dyDescent="0.2">
      <c r="A613" s="20" t="str">
        <f>IF('all SD'!A612="","",'all SD'!A612)</f>
        <v>V</v>
      </c>
      <c r="B613">
        <f>IF('all SD'!B612="","",'all SD'!B612)</f>
        <v>26262</v>
      </c>
      <c r="C613" t="str">
        <f>IF('all SD'!C612="","",'all SD'!C612)</f>
        <v>37G9</v>
      </c>
      <c r="D613">
        <f>IF('all SD'!D612="","",'all SD'!D612)</f>
        <v>26</v>
      </c>
      <c r="E613" s="26">
        <f>IF('all SD'!E612="","",'all SD'!E612)</f>
        <v>54</v>
      </c>
      <c r="F613">
        <f>IF('all SD'!F612="","",'all SD'!F612)</f>
        <v>26</v>
      </c>
      <c r="G613">
        <f>IF('all SD'!G612="","",'all SD'!G612)</f>
        <v>19</v>
      </c>
      <c r="H613" s="27">
        <f>IF('all SD'!H612="","",'all SD'!H612)</f>
        <v>18.5</v>
      </c>
      <c r="I613">
        <f>IF('all SD'!BO612="","",'all SD'!BO612)</f>
        <v>54</v>
      </c>
      <c r="J613">
        <f>IF('all SD'!BP612="","",'all SD'!BP612)</f>
        <v>27</v>
      </c>
      <c r="K613">
        <f>IF('all SD'!BQ612="","",'all SD'!BQ612)</f>
        <v>19</v>
      </c>
      <c r="L613" s="27">
        <f>IF('all SD'!BR612="","",'all SD'!BR612)</f>
        <v>21</v>
      </c>
      <c r="M613">
        <f>IF('all SD'!AT612="","",'all SD'!AT612)</f>
        <v>64</v>
      </c>
      <c r="N613" t="str">
        <f>IF('all SD'!BF612="","",'all SD'!BF612)</f>
        <v>POL</v>
      </c>
      <c r="O613" t="str">
        <f>IF('all SD'!BG612="","",'all SD'!BG612)</f>
        <v>No</v>
      </c>
      <c r="P613" t="str">
        <f>IF('all SD'!BH612="","",'all SD'!BH612)</f>
        <v/>
      </c>
      <c r="Q613" t="str">
        <f>IF('all SD'!BI612="","",'all SD'!BI612)</f>
        <v/>
      </c>
      <c r="R613" t="str">
        <f>IF('all SD'!BJ612="","",'all SD'!BJ612)</f>
        <v/>
      </c>
      <c r="S613" t="str">
        <f>IF('all SD'!BK612="","",'all SD'!BK612)</f>
        <v/>
      </c>
      <c r="T613" t="str">
        <f>IF('all SD'!BL612="","",'all SD'!BL612)</f>
        <v/>
      </c>
      <c r="U613">
        <f>IF('all SD'!BM612="","",'all SD'!BM612)</f>
        <v>1.7645446902508934</v>
      </c>
      <c r="V613">
        <f>IF('all SD'!BN612="","",'all SD'!BN612)</f>
        <v>4</v>
      </c>
    </row>
    <row r="614" spans="1:22" x14ac:dyDescent="0.2">
      <c r="A614" s="20" t="str">
        <f>IF('all SD'!A613="","",'all SD'!A613)</f>
        <v>V</v>
      </c>
      <c r="B614">
        <f>IF('all SD'!B613="","",'all SD'!B613)</f>
        <v>26263</v>
      </c>
      <c r="C614" t="str">
        <f>IF('all SD'!C613="","",'all SD'!C613)</f>
        <v>37G8</v>
      </c>
      <c r="D614">
        <f>IF('all SD'!D613="","",'all SD'!D613)</f>
        <v>26</v>
      </c>
      <c r="E614" s="26">
        <f>IF('all SD'!E613="","",'all SD'!E613)</f>
        <v>54</v>
      </c>
      <c r="F614">
        <f>IF('all SD'!F613="","",'all SD'!F613)</f>
        <v>23.7</v>
      </c>
      <c r="G614">
        <f>IF('all SD'!G613="","",'all SD'!G613)</f>
        <v>18</v>
      </c>
      <c r="H614" s="27">
        <f>IF('all SD'!H613="","",'all SD'!H613)</f>
        <v>59.5</v>
      </c>
      <c r="I614">
        <f>IF('all SD'!BO613="","",'all SD'!BO613)</f>
        <v>54</v>
      </c>
      <c r="J614">
        <f>IF('all SD'!BP613="","",'all SD'!BP613)</f>
        <v>23.6</v>
      </c>
      <c r="K614">
        <f>IF('all SD'!BQ613="","",'all SD'!BQ613)</f>
        <v>19</v>
      </c>
      <c r="L614" s="27">
        <f>IF('all SD'!BR613="","",'all SD'!BR613)</f>
        <v>2.1</v>
      </c>
      <c r="M614">
        <f>IF('all SD'!AT613="","",'all SD'!AT613)</f>
        <v>27</v>
      </c>
      <c r="N614" t="str">
        <f>IF('all SD'!BF613="","",'all SD'!BF613)</f>
        <v>POL</v>
      </c>
      <c r="O614" t="str">
        <f>IF('all SD'!BG613="","",'all SD'!BG613)</f>
        <v>No</v>
      </c>
      <c r="P614" t="str">
        <f>IF('all SD'!BH613="","",'all SD'!BH613)</f>
        <v/>
      </c>
      <c r="Q614" t="str">
        <f>IF('all SD'!BI613="","",'all SD'!BI613)</f>
        <v/>
      </c>
      <c r="R614" t="str">
        <f>IF('all SD'!BJ613="","",'all SD'!BJ613)</f>
        <v/>
      </c>
      <c r="S614" t="str">
        <f>IF('all SD'!BK613="","",'all SD'!BK613)</f>
        <v/>
      </c>
      <c r="T614" t="str">
        <f>IF('all SD'!BL613="","",'all SD'!BL613)</f>
        <v/>
      </c>
      <c r="U614">
        <f>IF('all SD'!BM613="","",'all SD'!BM613)</f>
        <v>1.5170344174121639</v>
      </c>
      <c r="V614">
        <f>IF('all SD'!BN613="","",'all SD'!BN613)</f>
        <v>2</v>
      </c>
    </row>
    <row r="615" spans="1:22" x14ac:dyDescent="0.2">
      <c r="A615" s="20" t="str">
        <f>IF('all SD'!A614="","",'all SD'!A614)</f>
        <v>V</v>
      </c>
      <c r="B615">
        <f>IF('all SD'!B614="","",'all SD'!B614)</f>
        <v>26264</v>
      </c>
      <c r="C615" t="str">
        <f>IF('all SD'!C614="","",'all SD'!C614)</f>
        <v>37G9</v>
      </c>
      <c r="D615">
        <f>IF('all SD'!D614="","",'all SD'!D614)</f>
        <v>26</v>
      </c>
      <c r="E615" s="26">
        <f>IF('all SD'!E614="","",'all SD'!E614)</f>
        <v>54</v>
      </c>
      <c r="F615">
        <f>IF('all SD'!F614="","",'all SD'!F614)</f>
        <v>25.2</v>
      </c>
      <c r="G615">
        <f>IF('all SD'!G614="","",'all SD'!G614)</f>
        <v>19</v>
      </c>
      <c r="H615" s="27">
        <f>IF('all SD'!H614="","",'all SD'!H614)</f>
        <v>2.1</v>
      </c>
      <c r="I615">
        <f>IF('all SD'!BO614="","",'all SD'!BO614)</f>
        <v>54</v>
      </c>
      <c r="J615">
        <f>IF('all SD'!BP614="","",'all SD'!BP614)</f>
        <v>25</v>
      </c>
      <c r="K615">
        <f>IF('all SD'!BQ614="","",'all SD'!BQ614)</f>
        <v>19</v>
      </c>
      <c r="L615" s="27">
        <f>IF('all SD'!BR614="","",'all SD'!BR614)</f>
        <v>4.5999999999999996</v>
      </c>
      <c r="M615">
        <f>IF('all SD'!AT614="","",'all SD'!AT614)</f>
        <v>43</v>
      </c>
      <c r="N615" t="str">
        <f>IF('all SD'!BF614="","",'all SD'!BF614)</f>
        <v>POL</v>
      </c>
      <c r="O615" t="str">
        <f>IF('all SD'!BG614="","",'all SD'!BG614)</f>
        <v>No</v>
      </c>
      <c r="P615" t="str">
        <f>IF('all SD'!BH614="","",'all SD'!BH614)</f>
        <v/>
      </c>
      <c r="Q615" t="str">
        <f>IF('all SD'!BI614="","",'all SD'!BI614)</f>
        <v/>
      </c>
      <c r="R615" t="str">
        <f>IF('all SD'!BJ614="","",'all SD'!BJ614)</f>
        <v/>
      </c>
      <c r="S615" t="str">
        <f>IF('all SD'!BK614="","",'all SD'!BK614)</f>
        <v/>
      </c>
      <c r="T615" t="str">
        <f>IF('all SD'!BL614="","",'all SD'!BL614)</f>
        <v/>
      </c>
      <c r="U615">
        <f>IF('all SD'!BM614="","",'all SD'!BM614)</f>
        <v>1.4683414724308295</v>
      </c>
      <c r="V615">
        <f>IF('all SD'!BN614="","",'all SD'!BN614)</f>
        <v>3</v>
      </c>
    </row>
    <row r="616" spans="1:22" x14ac:dyDescent="0.2">
      <c r="A616" s="20" t="str">
        <f>IF('all SD'!A615="","",'all SD'!A615)</f>
        <v>V</v>
      </c>
      <c r="B616">
        <f>IF('all SD'!B615="","",'all SD'!B615)</f>
        <v>26265</v>
      </c>
      <c r="C616" t="str">
        <f>IF('all SD'!C615="","",'all SD'!C615)</f>
        <v>37G9</v>
      </c>
      <c r="D616">
        <f>IF('all SD'!D615="","",'all SD'!D615)</f>
        <v>26</v>
      </c>
      <c r="E616" s="26">
        <f>IF('all SD'!E615="","",'all SD'!E615)</f>
        <v>54</v>
      </c>
      <c r="F616">
        <f>IF('all SD'!F615="","",'all SD'!F615)</f>
        <v>26</v>
      </c>
      <c r="G616">
        <f>IF('all SD'!G615="","",'all SD'!G615)</f>
        <v>19</v>
      </c>
      <c r="H616" s="27">
        <f>IF('all SD'!H615="","",'all SD'!H615)</f>
        <v>6</v>
      </c>
      <c r="I616">
        <f>IF('all SD'!BO615="","",'all SD'!BO615)</f>
        <v>54</v>
      </c>
      <c r="J616">
        <f>IF('all SD'!BP615="","",'all SD'!BP615)</f>
        <v>26.2</v>
      </c>
      <c r="K616">
        <f>IF('all SD'!BQ615="","",'all SD'!BQ615)</f>
        <v>19</v>
      </c>
      <c r="L616" s="27">
        <f>IF('all SD'!BR615="","",'all SD'!BR615)</f>
        <v>8.6</v>
      </c>
      <c r="M616">
        <f>IF('all SD'!AT615="","",'all SD'!AT615)</f>
        <v>54</v>
      </c>
      <c r="N616" t="str">
        <f>IF('all SD'!BF615="","",'all SD'!BF615)</f>
        <v>POL</v>
      </c>
      <c r="O616" t="str">
        <f>IF('all SD'!BG615="","",'all SD'!BG615)</f>
        <v>No</v>
      </c>
      <c r="P616" t="str">
        <f>IF('all SD'!BH615="","",'all SD'!BH615)</f>
        <v/>
      </c>
      <c r="Q616" t="str">
        <f>IF('all SD'!BI615="","",'all SD'!BI615)</f>
        <v/>
      </c>
      <c r="R616" t="str">
        <f>IF('all SD'!BJ615="","",'all SD'!BJ615)</f>
        <v/>
      </c>
      <c r="S616" t="str">
        <f>IF('all SD'!BK615="","",'all SD'!BK615)</f>
        <v/>
      </c>
      <c r="T616" t="str">
        <f>IF('all SD'!BL615="","",'all SD'!BL615)</f>
        <v/>
      </c>
      <c r="U616">
        <f>IF('all SD'!BM615="","",'all SD'!BM615)</f>
        <v>1.5253961931796858</v>
      </c>
      <c r="V616">
        <f>IF('all SD'!BN615="","",'all SD'!BN615)</f>
        <v>3</v>
      </c>
    </row>
    <row r="617" spans="1:22" x14ac:dyDescent="0.2">
      <c r="A617" s="20" t="str">
        <f>IF('all SD'!A616="","",'all SD'!A616)</f>
        <v>V</v>
      </c>
      <c r="B617">
        <f>IF('all SD'!B616="","",'all SD'!B616)</f>
        <v>26266</v>
      </c>
      <c r="C617" t="str">
        <f>IF('all SD'!C616="","",'all SD'!C616)</f>
        <v>38G8</v>
      </c>
      <c r="D617">
        <f>IF('all SD'!D616="","",'all SD'!D616)</f>
        <v>26</v>
      </c>
      <c r="E617" s="26">
        <f>IF('all SD'!E616="","",'all SD'!E616)</f>
        <v>54</v>
      </c>
      <c r="F617">
        <f>IF('all SD'!F616="","",'all SD'!F616)</f>
        <v>48.2</v>
      </c>
      <c r="G617">
        <f>IF('all SD'!G616="","",'all SD'!G616)</f>
        <v>18</v>
      </c>
      <c r="H617" s="27">
        <f>IF('all SD'!H616="","",'all SD'!H616)</f>
        <v>32.9</v>
      </c>
      <c r="I617">
        <f>IF('all SD'!BO616="","",'all SD'!BO616)</f>
        <v>54</v>
      </c>
      <c r="J617">
        <f>IF('all SD'!BP616="","",'all SD'!BP616)</f>
        <v>49.2</v>
      </c>
      <c r="K617">
        <f>IF('all SD'!BQ616="","",'all SD'!BQ616)</f>
        <v>18</v>
      </c>
      <c r="L617" s="27">
        <f>IF('all SD'!BR616="","",'all SD'!BR616)</f>
        <v>30.9</v>
      </c>
      <c r="M617">
        <f>IF('all SD'!AT616="","",'all SD'!AT616)</f>
        <v>20</v>
      </c>
      <c r="N617" t="str">
        <f>IF('all SD'!BF616="","",'all SD'!BF616)</f>
        <v>POL</v>
      </c>
      <c r="O617" t="str">
        <f>IF('all SD'!BG616="","",'all SD'!BG616)</f>
        <v>No</v>
      </c>
      <c r="P617" t="str">
        <f>IF('all SD'!BH616="","",'all SD'!BH616)</f>
        <v/>
      </c>
      <c r="Q617" t="str">
        <f>IF('all SD'!BI616="","",'all SD'!BI616)</f>
        <v/>
      </c>
      <c r="R617" t="str">
        <f>IF('all SD'!BJ616="","",'all SD'!BJ616)</f>
        <v/>
      </c>
      <c r="S617" t="str">
        <f>IF('all SD'!BK616="","",'all SD'!BK616)</f>
        <v/>
      </c>
      <c r="T617" t="str">
        <f>IF('all SD'!BL616="","",'all SD'!BL616)</f>
        <v/>
      </c>
      <c r="U617">
        <f>IF('all SD'!BM616="","",'all SD'!BM616)</f>
        <v>1.5258864734482851</v>
      </c>
      <c r="V617">
        <f>IF('all SD'!BN616="","",'all SD'!BN616)</f>
        <v>2</v>
      </c>
    </row>
    <row r="618" spans="1:22" x14ac:dyDescent="0.2">
      <c r="A618" s="20" t="str">
        <f>IF('all SD'!A617="","",'all SD'!A617)</f>
        <v>V</v>
      </c>
      <c r="B618">
        <f>IF('all SD'!B617="","",'all SD'!B617)</f>
        <v>26267</v>
      </c>
      <c r="C618" t="str">
        <f>IF('all SD'!C617="","",'all SD'!C617)</f>
        <v>38G8</v>
      </c>
      <c r="D618">
        <f>IF('all SD'!D617="","",'all SD'!D617)</f>
        <v>26</v>
      </c>
      <c r="E618" s="26">
        <f>IF('all SD'!E617="","",'all SD'!E617)</f>
        <v>54</v>
      </c>
      <c r="F618">
        <f>IF('all SD'!F617="","",'all SD'!F617)</f>
        <v>54.6</v>
      </c>
      <c r="G618">
        <f>IF('all SD'!G617="","",'all SD'!G617)</f>
        <v>18</v>
      </c>
      <c r="H618" s="27">
        <f>IF('all SD'!H617="","",'all SD'!H617)</f>
        <v>36.1</v>
      </c>
      <c r="I618">
        <f>IF('all SD'!BO617="","",'all SD'!BO617)</f>
        <v>54</v>
      </c>
      <c r="J618">
        <f>IF('all SD'!BP617="","",'all SD'!BP617)</f>
        <v>55.8</v>
      </c>
      <c r="K618">
        <f>IF('all SD'!BQ617="","",'all SD'!BQ617)</f>
        <v>18</v>
      </c>
      <c r="L618" s="27">
        <f>IF('all SD'!BR617="","",'all SD'!BR617)</f>
        <v>34.4</v>
      </c>
      <c r="M618">
        <f>IF('all SD'!AT617="","",'all SD'!AT617)</f>
        <v>46</v>
      </c>
      <c r="N618" t="str">
        <f>IF('all SD'!BF617="","",'all SD'!BF617)</f>
        <v>POL</v>
      </c>
      <c r="O618" t="str">
        <f>IF('all SD'!BG617="","",'all SD'!BG617)</f>
        <v>No</v>
      </c>
      <c r="P618" t="str">
        <f>IF('all SD'!BH617="","",'all SD'!BH617)</f>
        <v/>
      </c>
      <c r="Q618" t="str">
        <f>IF('all SD'!BI617="","",'all SD'!BI617)</f>
        <v/>
      </c>
      <c r="R618" t="str">
        <f>IF('all SD'!BJ617="","",'all SD'!BJ617)</f>
        <v/>
      </c>
      <c r="S618" t="str">
        <f>IF('all SD'!BK617="","",'all SD'!BK617)</f>
        <v/>
      </c>
      <c r="T618" t="str">
        <f>IF('all SD'!BL617="","",'all SD'!BL617)</f>
        <v/>
      </c>
      <c r="U618">
        <f>IF('all SD'!BM617="","",'all SD'!BM617)</f>
        <v>1.5474413020221025</v>
      </c>
      <c r="V618">
        <f>IF('all SD'!BN617="","",'all SD'!BN617)</f>
        <v>3</v>
      </c>
    </row>
    <row r="619" spans="1:22" x14ac:dyDescent="0.2">
      <c r="A619" s="20" t="str">
        <f>IF('all SD'!A618="","",'all SD'!A618)</f>
        <v>V</v>
      </c>
      <c r="B619">
        <f>IF('all SD'!B618="","",'all SD'!B618)</f>
        <v>26268</v>
      </c>
      <c r="C619" t="str">
        <f>IF('all SD'!C618="","",'all SD'!C618)</f>
        <v>38G8</v>
      </c>
      <c r="D619">
        <f>IF('all SD'!D618="","",'all SD'!D618)</f>
        <v>26</v>
      </c>
      <c r="E619" s="26">
        <f>IF('all SD'!E618="","",'all SD'!E618)</f>
        <v>54</v>
      </c>
      <c r="F619">
        <f>IF('all SD'!F618="","",'all SD'!F618)</f>
        <v>59.3</v>
      </c>
      <c r="G619">
        <f>IF('all SD'!G618="","",'all SD'!G618)</f>
        <v>18</v>
      </c>
      <c r="H619" s="27">
        <f>IF('all SD'!H618="","",'all SD'!H618)</f>
        <v>31.7</v>
      </c>
      <c r="I619">
        <f>IF('all SD'!BO618="","",'all SD'!BO618)</f>
        <v>54</v>
      </c>
      <c r="J619">
        <f>IF('all SD'!BP618="","",'all SD'!BP618)</f>
        <v>57.7</v>
      </c>
      <c r="K619">
        <f>IF('all SD'!BQ618="","",'all SD'!BQ618)</f>
        <v>18</v>
      </c>
      <c r="L619" s="27">
        <f>IF('all SD'!BR618="","",'all SD'!BR618)</f>
        <v>35.9</v>
      </c>
      <c r="M619">
        <f>IF('all SD'!AT618="","",'all SD'!AT618)</f>
        <v>72</v>
      </c>
      <c r="N619" t="str">
        <f>IF('all SD'!BF618="","",'all SD'!BF618)</f>
        <v>POL</v>
      </c>
      <c r="O619" t="str">
        <f>IF('all SD'!BG618="","",'all SD'!BG618)</f>
        <v>No</v>
      </c>
      <c r="P619" t="str">
        <f>IF('all SD'!BH618="","",'all SD'!BH618)</f>
        <v/>
      </c>
      <c r="Q619" t="str">
        <f>IF('all SD'!BI618="","",'all SD'!BI618)</f>
        <v/>
      </c>
      <c r="R619" t="str">
        <f>IF('all SD'!BJ618="","",'all SD'!BJ618)</f>
        <v/>
      </c>
      <c r="S619" t="str">
        <f>IF('all SD'!BK618="","",'all SD'!BK618)</f>
        <v/>
      </c>
      <c r="T619" t="str">
        <f>IF('all SD'!BL618="","",'all SD'!BL618)</f>
        <v/>
      </c>
      <c r="U619">
        <f>IF('all SD'!BM618="","",'all SD'!BM618)</f>
        <v>2.8932015093145713</v>
      </c>
      <c r="V619">
        <f>IF('all SD'!BN618="","",'all SD'!BN618)</f>
        <v>4</v>
      </c>
    </row>
    <row r="620" spans="1:22" x14ac:dyDescent="0.2">
      <c r="A620" s="20" t="str">
        <f>IF('all SD'!A619="","",'all SD'!A619)</f>
        <v>V</v>
      </c>
      <c r="B620">
        <f>IF('all SD'!B619="","",'all SD'!B619)</f>
        <v>26269</v>
      </c>
      <c r="C620" t="str">
        <f>IF('all SD'!C619="","",'all SD'!C619)</f>
        <v>38G9</v>
      </c>
      <c r="D620">
        <f>IF('all SD'!D619="","",'all SD'!D619)</f>
        <v>26</v>
      </c>
      <c r="E620" s="26">
        <f>IF('all SD'!E619="","",'all SD'!E619)</f>
        <v>54</v>
      </c>
      <c r="F620">
        <f>IF('all SD'!F619="","",'all SD'!F619)</f>
        <v>36.700000000000003</v>
      </c>
      <c r="G620">
        <f>IF('all SD'!G619="","",'all SD'!G619)</f>
        <v>19</v>
      </c>
      <c r="H620" s="27">
        <f>IF('all SD'!H619="","",'all SD'!H619)</f>
        <v>9.1999999999999993</v>
      </c>
      <c r="I620">
        <f>IF('all SD'!BO619="","",'all SD'!BO619)</f>
        <v>54</v>
      </c>
      <c r="J620">
        <f>IF('all SD'!BP619="","",'all SD'!BP619)</f>
        <v>38.4</v>
      </c>
      <c r="K620">
        <f>IF('all SD'!BQ619="","",'all SD'!BQ619)</f>
        <v>19</v>
      </c>
      <c r="L620" s="27">
        <f>IF('all SD'!BR619="","",'all SD'!BR619)</f>
        <v>13.3</v>
      </c>
      <c r="M620">
        <f>IF('all SD'!AT619="","",'all SD'!AT619)</f>
        <v>88</v>
      </c>
      <c r="N620" t="str">
        <f>IF('all SD'!BF619="","",'all SD'!BF619)</f>
        <v>POL</v>
      </c>
      <c r="O620" t="str">
        <f>IF('all SD'!BG619="","",'all SD'!BG619)</f>
        <v>No</v>
      </c>
      <c r="P620" t="str">
        <f>IF('all SD'!BH619="","",'all SD'!BH619)</f>
        <v/>
      </c>
      <c r="Q620" t="str">
        <f>IF('all SD'!BI619="","",'all SD'!BI619)</f>
        <v/>
      </c>
      <c r="R620" t="str">
        <f>IF('all SD'!BJ619="","",'all SD'!BJ619)</f>
        <v/>
      </c>
      <c r="S620" t="str">
        <f>IF('all SD'!BK619="","",'all SD'!BK619)</f>
        <v/>
      </c>
      <c r="T620" t="str">
        <f>IF('all SD'!BL619="","",'all SD'!BL619)</f>
        <v/>
      </c>
      <c r="U620">
        <f>IF('all SD'!BM619="","",'all SD'!BM619)</f>
        <v>2.919540728455654</v>
      </c>
      <c r="V620">
        <f>IF('all SD'!BN619="","",'all SD'!BN619)</f>
        <v>5</v>
      </c>
    </row>
    <row r="621" spans="1:22" x14ac:dyDescent="0.2">
      <c r="A621" s="20" t="str">
        <f>IF('all SD'!A620="","",'all SD'!A620)</f>
        <v>V</v>
      </c>
      <c r="B621">
        <f>IF('all SD'!B620="","",'all SD'!B620)</f>
        <v>26270</v>
      </c>
      <c r="C621" t="str">
        <f>IF('all SD'!C620="","",'all SD'!C620)</f>
        <v>38G8</v>
      </c>
      <c r="D621">
        <f>IF('all SD'!D620="","",'all SD'!D620)</f>
        <v>26</v>
      </c>
      <c r="E621" s="26">
        <f>IF('all SD'!E620="","",'all SD'!E620)</f>
        <v>54</v>
      </c>
      <c r="F621">
        <f>IF('all SD'!F620="","",'all SD'!F620)</f>
        <v>33.1</v>
      </c>
      <c r="G621">
        <f>IF('all SD'!G620="","",'all SD'!G620)</f>
        <v>18</v>
      </c>
      <c r="H621" s="27">
        <f>IF('all SD'!H620="","",'all SD'!H620)</f>
        <v>52.2</v>
      </c>
      <c r="I621">
        <f>IF('all SD'!BO620="","",'all SD'!BO620)</f>
        <v>54</v>
      </c>
      <c r="J621">
        <f>IF('all SD'!BP620="","",'all SD'!BP620)</f>
        <v>33.9</v>
      </c>
      <c r="K621">
        <f>IF('all SD'!BQ620="","",'all SD'!BQ620)</f>
        <v>18</v>
      </c>
      <c r="L621" s="27">
        <f>IF('all SD'!BR620="","",'all SD'!BR620)</f>
        <v>54</v>
      </c>
      <c r="M621">
        <f>IF('all SD'!AT620="","",'all SD'!AT620)</f>
        <v>69</v>
      </c>
      <c r="N621" t="str">
        <f>IF('all SD'!BF620="","",'all SD'!BF620)</f>
        <v>POL</v>
      </c>
      <c r="O621" t="str">
        <f>IF('all SD'!BG620="","",'all SD'!BG620)</f>
        <v>No</v>
      </c>
      <c r="P621" t="str">
        <f>IF('all SD'!BH620="","",'all SD'!BH620)</f>
        <v/>
      </c>
      <c r="Q621" t="str">
        <f>IF('all SD'!BI620="","",'all SD'!BI620)</f>
        <v/>
      </c>
      <c r="R621" t="str">
        <f>IF('all SD'!BJ620="","",'all SD'!BJ620)</f>
        <v/>
      </c>
      <c r="S621" t="str">
        <f>IF('all SD'!BK620="","",'all SD'!BK620)</f>
        <v/>
      </c>
      <c r="T621" t="str">
        <f>IF('all SD'!BL620="","",'all SD'!BL620)</f>
        <v/>
      </c>
      <c r="U621">
        <f>IF('all SD'!BM620="","",'all SD'!BM620)</f>
        <v>1.3150899885039939</v>
      </c>
      <c r="V621">
        <f>IF('all SD'!BN620="","",'all SD'!BN620)</f>
        <v>4</v>
      </c>
    </row>
    <row r="622" spans="1:22" x14ac:dyDescent="0.2">
      <c r="A622" s="20" t="str">
        <f>IF('all SD'!A621="","",'all SD'!A621)</f>
        <v>V</v>
      </c>
      <c r="B622">
        <f>IF('all SD'!B621="","",'all SD'!B621)</f>
        <v>26271</v>
      </c>
      <c r="C622" t="str">
        <f>IF('all SD'!C621="","",'all SD'!C621)</f>
        <v>38G8</v>
      </c>
      <c r="D622">
        <f>IF('all SD'!D621="","",'all SD'!D621)</f>
        <v>26</v>
      </c>
      <c r="E622" s="26">
        <f>IF('all SD'!E621="","",'all SD'!E621)</f>
        <v>54</v>
      </c>
      <c r="F622">
        <f>IF('all SD'!F621="","",'all SD'!F621)</f>
        <v>59.8</v>
      </c>
      <c r="G622">
        <f>IF('all SD'!G621="","",'all SD'!G621)</f>
        <v>18</v>
      </c>
      <c r="H622" s="27">
        <f>IF('all SD'!H621="","",'all SD'!H621)</f>
        <v>30.7</v>
      </c>
      <c r="I622">
        <f>IF('all SD'!BO621="","",'all SD'!BO621)</f>
        <v>54</v>
      </c>
      <c r="J622">
        <f>IF('all SD'!BP621="","",'all SD'!BP621)</f>
        <v>58.9</v>
      </c>
      <c r="K622">
        <f>IF('all SD'!BQ621="","",'all SD'!BQ621)</f>
        <v>18</v>
      </c>
      <c r="L622" s="27">
        <f>IF('all SD'!BR621="","",'all SD'!BR621)</f>
        <v>32.6</v>
      </c>
      <c r="M622">
        <f>IF('all SD'!AT621="","",'all SD'!AT621)</f>
        <v>75</v>
      </c>
      <c r="N622" t="str">
        <f>IF('all SD'!BF621="","",'all SD'!BF621)</f>
        <v>POL</v>
      </c>
      <c r="O622" t="str">
        <f>IF('all SD'!BG621="","",'all SD'!BG621)</f>
        <v>No</v>
      </c>
      <c r="P622" t="str">
        <f>IF('all SD'!BH621="","",'all SD'!BH621)</f>
        <v/>
      </c>
      <c r="Q622" t="str">
        <f>IF('all SD'!BI621="","",'all SD'!BI621)</f>
        <v/>
      </c>
      <c r="R622" t="str">
        <f>IF('all SD'!BJ621="","",'all SD'!BJ621)</f>
        <v/>
      </c>
      <c r="S622" t="str">
        <f>IF('all SD'!BK621="","",'all SD'!BK621)</f>
        <v/>
      </c>
      <c r="T622" t="str">
        <f>IF('all SD'!BL621="","",'all SD'!BL621)</f>
        <v/>
      </c>
      <c r="U622">
        <f>IF('all SD'!BM621="","",'all SD'!BM621)</f>
        <v>1.4136106333695919</v>
      </c>
      <c r="V622">
        <f>IF('all SD'!BN621="","",'all SD'!BN621)</f>
        <v>4</v>
      </c>
    </row>
    <row r="623" spans="1:22" x14ac:dyDescent="0.2">
      <c r="A623" s="20" t="str">
        <f>IF('all SD'!A622="","",'all SD'!A622)</f>
        <v>V</v>
      </c>
      <c r="B623">
        <f>IF('all SD'!B622="","",'all SD'!B622)</f>
        <v>26272</v>
      </c>
      <c r="C623" t="str">
        <f>IF('all SD'!C622="","",'all SD'!C622)</f>
        <v>39G8</v>
      </c>
      <c r="D623">
        <f>IF('all SD'!D622="","",'all SD'!D622)</f>
        <v>26</v>
      </c>
      <c r="E623" s="26">
        <f>IF('all SD'!E622="","",'all SD'!E622)</f>
        <v>55</v>
      </c>
      <c r="F623">
        <f>IF('all SD'!F622="","",'all SD'!F622)</f>
        <v>8.1</v>
      </c>
      <c r="G623">
        <f>IF('all SD'!G622="","",'all SD'!G622)</f>
        <v>18</v>
      </c>
      <c r="H623" s="27">
        <f>IF('all SD'!H622="","",'all SD'!H622)</f>
        <v>42.4</v>
      </c>
      <c r="I623">
        <f>IF('all SD'!BO622="","",'all SD'!BO622)</f>
        <v>55</v>
      </c>
      <c r="J623">
        <f>IF('all SD'!BP622="","",'all SD'!BP622)</f>
        <v>7.6</v>
      </c>
      <c r="K623">
        <f>IF('all SD'!BQ622="","",'all SD'!BQ622)</f>
        <v>18</v>
      </c>
      <c r="L623" s="27">
        <f>IF('all SD'!BR622="","",'all SD'!BR622)</f>
        <v>45</v>
      </c>
      <c r="M623">
        <f>IF('all SD'!AT622="","",'all SD'!AT622)</f>
        <v>98</v>
      </c>
      <c r="N623" t="str">
        <f>IF('all SD'!BF622="","",'all SD'!BF622)</f>
        <v>POL</v>
      </c>
      <c r="O623" t="str">
        <f>IF('all SD'!BG622="","",'all SD'!BG622)</f>
        <v>No</v>
      </c>
      <c r="P623" t="str">
        <f>IF('all SD'!BH622="","",'all SD'!BH622)</f>
        <v/>
      </c>
      <c r="Q623" t="str">
        <f>IF('all SD'!BI622="","",'all SD'!BI622)</f>
        <v/>
      </c>
      <c r="R623" t="str">
        <f>IF('all SD'!BJ622="","",'all SD'!BJ622)</f>
        <v/>
      </c>
      <c r="S623" t="str">
        <f>IF('all SD'!BK622="","",'all SD'!BK622)</f>
        <v/>
      </c>
      <c r="T623" t="str">
        <f>IF('all SD'!BL622="","",'all SD'!BL622)</f>
        <v/>
      </c>
      <c r="U623">
        <f>IF('all SD'!BM622="","",'all SD'!BM622)</f>
        <v>1.5682724793203697</v>
      </c>
      <c r="V623">
        <f>IF('all SD'!BN622="","",'all SD'!BN622)</f>
        <v>5</v>
      </c>
    </row>
    <row r="624" spans="1:22" x14ac:dyDescent="0.2">
      <c r="A624" s="20" t="str">
        <f>IF('all SD'!A623="","",'all SD'!A623)</f>
        <v>V</v>
      </c>
      <c r="B624">
        <f>IF('all SD'!B623="","",'all SD'!B623)</f>
        <v>26273</v>
      </c>
      <c r="C624" t="str">
        <f>IF('all SD'!C623="","",'all SD'!C623)</f>
        <v>39G8</v>
      </c>
      <c r="D624">
        <f>IF('all SD'!D623="","",'all SD'!D623)</f>
        <v>26</v>
      </c>
      <c r="E624" s="26">
        <f>IF('all SD'!E623="","",'all SD'!E623)</f>
        <v>55</v>
      </c>
      <c r="F624">
        <f>IF('all SD'!F623="","",'all SD'!F623)</f>
        <v>7.9</v>
      </c>
      <c r="G624">
        <f>IF('all SD'!G623="","",'all SD'!G623)</f>
        <v>18</v>
      </c>
      <c r="H624" s="27">
        <f>IF('all SD'!H623="","",'all SD'!H623)</f>
        <v>43.4</v>
      </c>
      <c r="I624">
        <f>IF('all SD'!BO623="","",'all SD'!BO623)</f>
        <v>55</v>
      </c>
      <c r="J624">
        <f>IF('all SD'!BP623="","",'all SD'!BP623)</f>
        <v>7.4</v>
      </c>
      <c r="K624">
        <f>IF('all SD'!BQ623="","",'all SD'!BQ623)</f>
        <v>18</v>
      </c>
      <c r="L624" s="27">
        <f>IF('all SD'!BR623="","",'all SD'!BR623)</f>
        <v>47</v>
      </c>
      <c r="M624">
        <f>IF('all SD'!AT623="","",'all SD'!AT623)</f>
        <v>99</v>
      </c>
      <c r="N624" t="str">
        <f>IF('all SD'!BF623="","",'all SD'!BF623)</f>
        <v>POL</v>
      </c>
      <c r="O624" t="str">
        <f>IF('all SD'!BG623="","",'all SD'!BG623)</f>
        <v>No</v>
      </c>
      <c r="P624" t="str">
        <f>IF('all SD'!BH623="","",'all SD'!BH623)</f>
        <v/>
      </c>
      <c r="Q624" t="str">
        <f>IF('all SD'!BI623="","",'all SD'!BI623)</f>
        <v/>
      </c>
      <c r="R624" t="str">
        <f>IF('all SD'!BJ623="","",'all SD'!BJ623)</f>
        <v/>
      </c>
      <c r="S624" t="str">
        <f>IF('all SD'!BK623="","",'all SD'!BK623)</f>
        <v/>
      </c>
      <c r="T624" t="str">
        <f>IF('all SD'!BL623="","",'all SD'!BL623)</f>
        <v/>
      </c>
      <c r="U624">
        <f>IF('all SD'!BM623="","",'all SD'!BM623)</f>
        <v>2.1181668089166252</v>
      </c>
      <c r="V624">
        <f>IF('all SD'!BN623="","",'all SD'!BN623)</f>
        <v>5</v>
      </c>
    </row>
    <row r="625" spans="1:22" x14ac:dyDescent="0.2">
      <c r="A625" s="20" t="str">
        <f>IF('all SD'!A624="","",'all SD'!A624)</f>
        <v>V</v>
      </c>
      <c r="B625">
        <f>IF('all SD'!B624="","",'all SD'!B624)</f>
        <v>26274</v>
      </c>
      <c r="C625" t="str">
        <f>IF('all SD'!C624="","",'all SD'!C624)</f>
        <v>38G8</v>
      </c>
      <c r="D625">
        <f>IF('all SD'!D624="","",'all SD'!D624)</f>
        <v>26</v>
      </c>
      <c r="E625" s="26">
        <f>IF('all SD'!E624="","",'all SD'!E624)</f>
        <v>54</v>
      </c>
      <c r="F625">
        <f>IF('all SD'!F624="","",'all SD'!F624)</f>
        <v>53.8</v>
      </c>
      <c r="G625">
        <f>IF('all SD'!G624="","",'all SD'!G624)</f>
        <v>18</v>
      </c>
      <c r="H625" s="27">
        <f>IF('all SD'!H624="","",'all SD'!H624)</f>
        <v>10.199999999999999</v>
      </c>
      <c r="I625">
        <f>IF('all SD'!BO624="","",'all SD'!BO624)</f>
        <v>54</v>
      </c>
      <c r="J625">
        <f>IF('all SD'!BP624="","",'all SD'!BP624)</f>
        <v>53.9</v>
      </c>
      <c r="K625">
        <f>IF('all SD'!BQ624="","",'all SD'!BQ624)</f>
        <v>18</v>
      </c>
      <c r="L625" s="27">
        <f>IF('all SD'!BR624="","",'all SD'!BR624)</f>
        <v>12.7</v>
      </c>
      <c r="M625">
        <f>IF('all SD'!AT624="","",'all SD'!AT624)</f>
        <v>24</v>
      </c>
      <c r="N625" t="str">
        <f>IF('all SD'!BF624="","",'all SD'!BF624)</f>
        <v>POL</v>
      </c>
      <c r="O625" t="str">
        <f>IF('all SD'!BG624="","",'all SD'!BG624)</f>
        <v>No</v>
      </c>
      <c r="P625" t="str">
        <f>IF('all SD'!BH624="","",'all SD'!BH624)</f>
        <v/>
      </c>
      <c r="Q625" t="str">
        <f>IF('all SD'!BI624="","",'all SD'!BI624)</f>
        <v/>
      </c>
      <c r="R625" t="str">
        <f>IF('all SD'!BJ624="","",'all SD'!BJ624)</f>
        <v/>
      </c>
      <c r="S625" t="str">
        <f>IF('all SD'!BK624="","",'all SD'!BK624)</f>
        <v/>
      </c>
      <c r="T625" t="str">
        <f>IF('all SD'!BL624="","",'all SD'!BL624)</f>
        <v/>
      </c>
      <c r="U625">
        <f>IF('all SD'!BM624="","",'all SD'!BM624)</f>
        <v>1.4410761694292595</v>
      </c>
      <c r="V625">
        <f>IF('all SD'!BN624="","",'all SD'!BN624)</f>
        <v>2</v>
      </c>
    </row>
    <row r="626" spans="1:22" x14ac:dyDescent="0.2">
      <c r="A626" s="20" t="str">
        <f>IF('all SD'!A625="","",'all SD'!A625)</f>
        <v>I</v>
      </c>
      <c r="B626">
        <f>IF('all SD'!B625="","",'all SD'!B625)</f>
        <v>26275</v>
      </c>
      <c r="C626" t="str">
        <f>IF('all SD'!C625="","",'all SD'!C625)</f>
        <v>41G8</v>
      </c>
      <c r="D626">
        <f>IF('all SD'!D625="","",'all SD'!D625)</f>
        <v>26</v>
      </c>
      <c r="E626" s="26">
        <f>IF('all SD'!E625="","",'all SD'!E625)</f>
        <v>56</v>
      </c>
      <c r="F626">
        <f>IF('all SD'!F625="","",'all SD'!F625)</f>
        <v>0.4</v>
      </c>
      <c r="G626">
        <f>IF('all SD'!G625="","",'all SD'!G625)</f>
        <v>18</v>
      </c>
      <c r="H626" s="27">
        <f>IF('all SD'!H625="","",'all SD'!H625)</f>
        <v>8.8000000000000007</v>
      </c>
      <c r="I626" t="str">
        <f>IF('all SD'!BO625="","",'all SD'!BO625)</f>
        <v/>
      </c>
      <c r="J626" t="str">
        <f>IF('all SD'!BP625="","",'all SD'!BP625)</f>
        <v/>
      </c>
      <c r="K626" t="str">
        <f>IF('all SD'!BQ625="","",'all SD'!BQ625)</f>
        <v/>
      </c>
      <c r="L626" s="27" t="str">
        <f>IF('all SD'!BR625="","",'all SD'!BR625)</f>
        <v/>
      </c>
      <c r="M626">
        <f>IF('all SD'!AT625="","",'all SD'!AT625)</f>
        <v>41</v>
      </c>
      <c r="N626" t="str">
        <f>IF('all SD'!BF625="","",'all SD'!BF625)</f>
        <v>SWE</v>
      </c>
      <c r="O626" t="str">
        <f>IF('all SD'!BG625="","",'all SD'!BG625)</f>
        <v>No</v>
      </c>
      <c r="P626" t="str">
        <f>IF('all SD'!BH625="","",'all SD'!BH625)</f>
        <v/>
      </c>
      <c r="Q626" t="str">
        <f>IF('all SD'!BI625="","",'all SD'!BI625)</f>
        <v/>
      </c>
      <c r="R626">
        <f>IF('all SD'!BJ625="","",'all SD'!BJ625)</f>
        <v>2.2000000000000002</v>
      </c>
      <c r="S626" t="str">
        <f>IF('all SD'!BK625="","",'all SD'!BK625)</f>
        <v/>
      </c>
      <c r="T626" t="str">
        <f>IF('all SD'!BL625="","",'all SD'!BL625)</f>
        <v/>
      </c>
      <c r="U626" t="str">
        <f>IF('all SD'!BM625="","",'all SD'!BM625)</f>
        <v/>
      </c>
      <c r="V626">
        <f>IF('all SD'!BN625="","",'all SD'!BN625)</f>
        <v>3</v>
      </c>
    </row>
    <row r="627" spans="1:22" x14ac:dyDescent="0.2">
      <c r="A627" s="20" t="str">
        <f>IF('all SD'!A626="","",'all SD'!A626)</f>
        <v>V</v>
      </c>
      <c r="B627">
        <f>IF('all SD'!B626="","",'all SD'!B626)</f>
        <v>26276</v>
      </c>
      <c r="C627" t="str">
        <f>IF('all SD'!C626="","",'all SD'!C626)</f>
        <v>39G8</v>
      </c>
      <c r="D627">
        <f>IF('all SD'!D626="","",'all SD'!D626)</f>
        <v>26</v>
      </c>
      <c r="E627" s="26">
        <f>IF('all SD'!E626="","",'all SD'!E626)</f>
        <v>55</v>
      </c>
      <c r="F627">
        <f>IF('all SD'!F626="","",'all SD'!F626)</f>
        <v>16.2</v>
      </c>
      <c r="G627">
        <f>IF('all SD'!G626="","",'all SD'!G626)</f>
        <v>18</v>
      </c>
      <c r="H627" s="27">
        <f>IF('all SD'!H626="","",'all SD'!H626)</f>
        <v>18.100000000000001</v>
      </c>
      <c r="I627">
        <f>IF('all SD'!BO626="","",'all SD'!BO626)</f>
        <v>55</v>
      </c>
      <c r="J627">
        <f>IF('all SD'!BP626="","",'all SD'!BP626)</f>
        <v>17.600000000000001</v>
      </c>
      <c r="K627">
        <f>IF('all SD'!BQ626="","",'all SD'!BQ626)</f>
        <v>18</v>
      </c>
      <c r="L627" s="27">
        <f>IF('all SD'!BR626="","",'all SD'!BR626)</f>
        <v>18.7</v>
      </c>
      <c r="M627">
        <f>IF('all SD'!AT626="","",'all SD'!AT626)</f>
        <v>73</v>
      </c>
      <c r="N627" t="str">
        <f>IF('all SD'!BF626="","",'all SD'!BF626)</f>
        <v>POL</v>
      </c>
      <c r="O627" t="str">
        <f>IF('all SD'!BG626="","",'all SD'!BG626)</f>
        <v>No</v>
      </c>
      <c r="P627" t="str">
        <f>IF('all SD'!BH626="","",'all SD'!BH626)</f>
        <v/>
      </c>
      <c r="Q627" t="str">
        <f>IF('all SD'!BI626="","",'all SD'!BI626)</f>
        <v/>
      </c>
      <c r="R627" t="str">
        <f>IF('all SD'!BJ626="","",'all SD'!BJ626)</f>
        <v/>
      </c>
      <c r="S627" t="str">
        <f>IF('all SD'!BK626="","",'all SD'!BK626)</f>
        <v/>
      </c>
      <c r="T627" t="str">
        <f>IF('all SD'!BL626="","",'all SD'!BL626)</f>
        <v/>
      </c>
      <c r="U627">
        <f>IF('all SD'!BM626="","",'all SD'!BM626)</f>
        <v>1.4411024693544985</v>
      </c>
      <c r="V627">
        <f>IF('all SD'!BN626="","",'all SD'!BN626)</f>
        <v>4</v>
      </c>
    </row>
    <row r="628" spans="1:22" x14ac:dyDescent="0.2">
      <c r="A628" s="20" t="str">
        <f>IF('all SD'!A627="","",'all SD'!A627)</f>
        <v>V</v>
      </c>
      <c r="B628">
        <f>IF('all SD'!B627="","",'all SD'!B627)</f>
        <v>26277</v>
      </c>
      <c r="C628" t="str">
        <f>IF('all SD'!C627="","",'all SD'!C627)</f>
        <v>38G8</v>
      </c>
      <c r="D628">
        <f>IF('all SD'!D627="","",'all SD'!D627)</f>
        <v>26</v>
      </c>
      <c r="E628" s="26">
        <f>IF('all SD'!E627="","",'all SD'!E627)</f>
        <v>54</v>
      </c>
      <c r="F628">
        <f>IF('all SD'!F627="","",'all SD'!F627)</f>
        <v>59</v>
      </c>
      <c r="G628">
        <f>IF('all SD'!G627="","",'all SD'!G627)</f>
        <v>18</v>
      </c>
      <c r="H628" s="27">
        <f>IF('all SD'!H627="","",'all SD'!H627)</f>
        <v>32.299999999999997</v>
      </c>
      <c r="I628">
        <f>IF('all SD'!BO627="","",'all SD'!BO627)</f>
        <v>55</v>
      </c>
      <c r="J628">
        <f>IF('all SD'!BP627="","",'all SD'!BP627)</f>
        <v>0.1</v>
      </c>
      <c r="K628">
        <f>IF('all SD'!BQ627="","",'all SD'!BQ627)</f>
        <v>18</v>
      </c>
      <c r="L628" s="27">
        <f>IF('all SD'!BR627="","",'all SD'!BR627)</f>
        <v>30.5</v>
      </c>
      <c r="M628">
        <f>IF('all SD'!AT627="","",'all SD'!AT627)</f>
        <v>70</v>
      </c>
      <c r="N628" t="str">
        <f>IF('all SD'!BF627="","",'all SD'!BF627)</f>
        <v>POL</v>
      </c>
      <c r="O628" t="str">
        <f>IF('all SD'!BG627="","",'all SD'!BG627)</f>
        <v>No</v>
      </c>
      <c r="P628" t="str">
        <f>IF('all SD'!BH627="","",'all SD'!BH627)</f>
        <v/>
      </c>
      <c r="Q628" t="str">
        <f>IF('all SD'!BI627="","",'all SD'!BI627)</f>
        <v/>
      </c>
      <c r="R628" t="str">
        <f>IF('all SD'!BJ627="","",'all SD'!BJ627)</f>
        <v/>
      </c>
      <c r="S628" t="str">
        <f>IF('all SD'!BK627="","",'all SD'!BK627)</f>
        <v/>
      </c>
      <c r="T628" t="str">
        <f>IF('all SD'!BL627="","",'all SD'!BL627)</f>
        <v/>
      </c>
      <c r="U628">
        <f>IF('all SD'!BM627="","",'all SD'!BM627)</f>
        <v>1.5087497616282677</v>
      </c>
      <c r="V628">
        <f>IF('all SD'!BN627="","",'all SD'!BN627)</f>
        <v>4</v>
      </c>
    </row>
    <row r="629" spans="1:22" x14ac:dyDescent="0.2">
      <c r="A629" s="20" t="str">
        <f>IF('all SD'!A628="","",'all SD'!A628)</f>
        <v>V</v>
      </c>
      <c r="B629">
        <f>IF('all SD'!B628="","",'all SD'!B628)</f>
        <v>26278</v>
      </c>
      <c r="C629" t="str">
        <f>IF('all SD'!C628="","",'all SD'!C628)</f>
        <v>38G8</v>
      </c>
      <c r="D629">
        <f>IF('all SD'!D628="","",'all SD'!D628)</f>
        <v>26</v>
      </c>
      <c r="E629" s="26">
        <f>IF('all SD'!E628="","",'all SD'!E628)</f>
        <v>54</v>
      </c>
      <c r="F629">
        <f>IF('all SD'!F628="","",'all SD'!F628)</f>
        <v>59</v>
      </c>
      <c r="G629">
        <f>IF('all SD'!G628="","",'all SD'!G628)</f>
        <v>18</v>
      </c>
      <c r="H629" s="27">
        <f>IF('all SD'!H628="","",'all SD'!H628)</f>
        <v>46.2</v>
      </c>
      <c r="I629">
        <f>IF('all SD'!BO628="","",'all SD'!BO628)</f>
        <v>54</v>
      </c>
      <c r="J629">
        <f>IF('all SD'!BP628="","",'all SD'!BP628)</f>
        <v>59.7</v>
      </c>
      <c r="K629">
        <f>IF('all SD'!BQ628="","",'all SD'!BQ628)</f>
        <v>18</v>
      </c>
      <c r="L629" s="27">
        <f>IF('all SD'!BR628="","",'all SD'!BR628)</f>
        <v>43.9</v>
      </c>
      <c r="M629">
        <f>IF('all SD'!AT628="","",'all SD'!AT628)</f>
        <v>95</v>
      </c>
      <c r="N629" t="str">
        <f>IF('all SD'!BF628="","",'all SD'!BF628)</f>
        <v>POL</v>
      </c>
      <c r="O629" t="str">
        <f>IF('all SD'!BG628="","",'all SD'!BG628)</f>
        <v>No</v>
      </c>
      <c r="P629" t="str">
        <f>IF('all SD'!BH628="","",'all SD'!BH628)</f>
        <v/>
      </c>
      <c r="Q629" t="str">
        <f>IF('all SD'!BI628="","",'all SD'!BI628)</f>
        <v/>
      </c>
      <c r="R629" t="str">
        <f>IF('all SD'!BJ628="","",'all SD'!BJ628)</f>
        <v/>
      </c>
      <c r="S629" t="str">
        <f>IF('all SD'!BK628="","",'all SD'!BK628)</f>
        <v/>
      </c>
      <c r="T629" t="str">
        <f>IF('all SD'!BL628="","",'all SD'!BL628)</f>
        <v/>
      </c>
      <c r="U629">
        <f>IF('all SD'!BM628="","",'all SD'!BM628)</f>
        <v>1.4937525226418087</v>
      </c>
      <c r="V629">
        <f>IF('all SD'!BN628="","",'all SD'!BN628)</f>
        <v>5</v>
      </c>
    </row>
    <row r="630" spans="1:22" x14ac:dyDescent="0.2">
      <c r="A630" s="20" t="str">
        <f>IF('all SD'!A629="","",'all SD'!A629)</f>
        <v>V</v>
      </c>
      <c r="B630">
        <f>IF('all SD'!B629="","",'all SD'!B629)</f>
        <v>26279</v>
      </c>
      <c r="C630" t="str">
        <f>IF('all SD'!C629="","",'all SD'!C629)</f>
        <v>38G8</v>
      </c>
      <c r="D630">
        <f>IF('all SD'!D629="","",'all SD'!D629)</f>
        <v>26</v>
      </c>
      <c r="E630" s="26">
        <f>IF('all SD'!E629="","",'all SD'!E629)</f>
        <v>54</v>
      </c>
      <c r="F630">
        <f>IF('all SD'!F629="","",'all SD'!F629)</f>
        <v>32.799999999999997</v>
      </c>
      <c r="G630">
        <f>IF('all SD'!G629="","",'all SD'!G629)</f>
        <v>18</v>
      </c>
      <c r="H630" s="27">
        <f>IF('all SD'!H629="","",'all SD'!H629)</f>
        <v>56.6</v>
      </c>
      <c r="I630">
        <f>IF('all SD'!BO629="","",'all SD'!BO629)</f>
        <v>54</v>
      </c>
      <c r="J630">
        <f>IF('all SD'!BP629="","",'all SD'!BP629)</f>
        <v>32.200000000000003</v>
      </c>
      <c r="K630">
        <f>IF('all SD'!BQ629="","",'all SD'!BQ629)</f>
        <v>18</v>
      </c>
      <c r="L630" s="27">
        <f>IF('all SD'!BR629="","",'all SD'!BR629)</f>
        <v>54.1</v>
      </c>
      <c r="M630">
        <f>IF('all SD'!AT629="","",'all SD'!AT629)</f>
        <v>67</v>
      </c>
      <c r="N630" t="str">
        <f>IF('all SD'!BF629="","",'all SD'!BF629)</f>
        <v>POL</v>
      </c>
      <c r="O630" t="str">
        <f>IF('all SD'!BG629="","",'all SD'!BG629)</f>
        <v>No</v>
      </c>
      <c r="P630" t="str">
        <f>IF('all SD'!BH629="","",'all SD'!BH629)</f>
        <v/>
      </c>
      <c r="Q630" t="str">
        <f>IF('all SD'!BI629="","",'all SD'!BI629)</f>
        <v/>
      </c>
      <c r="R630" t="str">
        <f>IF('all SD'!BJ629="","",'all SD'!BJ629)</f>
        <v/>
      </c>
      <c r="S630" t="str">
        <f>IF('all SD'!BK629="","",'all SD'!BK629)</f>
        <v/>
      </c>
      <c r="T630" t="str">
        <f>IF('all SD'!BL629="","",'all SD'!BL629)</f>
        <v/>
      </c>
      <c r="U630">
        <f>IF('all SD'!BM629="","",'all SD'!BM629)</f>
        <v>1.5694913171568741</v>
      </c>
      <c r="V630">
        <f>IF('all SD'!BN629="","",'all SD'!BN629)</f>
        <v>4</v>
      </c>
    </row>
    <row r="631" spans="1:22" x14ac:dyDescent="0.2">
      <c r="A631" s="20" t="str">
        <f>IF('all SD'!A630="","",'all SD'!A630)</f>
        <v>V</v>
      </c>
      <c r="B631">
        <f>IF('all SD'!B630="","",'all SD'!B630)</f>
        <v>26280</v>
      </c>
      <c r="C631" t="str">
        <f>IF('all SD'!C630="","",'all SD'!C630)</f>
        <v>38G8</v>
      </c>
      <c r="D631">
        <f>IF('all SD'!D630="","",'all SD'!D630)</f>
        <v>26</v>
      </c>
      <c r="E631" s="26">
        <f>IF('all SD'!E630="","",'all SD'!E630)</f>
        <v>54</v>
      </c>
      <c r="F631">
        <f>IF('all SD'!F630="","",'all SD'!F630)</f>
        <v>29.6</v>
      </c>
      <c r="G631">
        <f>IF('all SD'!G630="","",'all SD'!G630)</f>
        <v>18</v>
      </c>
      <c r="H631" s="27">
        <f>IF('all SD'!H630="","",'all SD'!H630)</f>
        <v>53.4</v>
      </c>
      <c r="I631">
        <f>IF('all SD'!BO630="","",'all SD'!BO630)</f>
        <v>54</v>
      </c>
      <c r="J631">
        <f>IF('all SD'!BP630="","",'all SD'!BP630)</f>
        <v>30.9</v>
      </c>
      <c r="K631">
        <f>IF('all SD'!BQ630="","",'all SD'!BQ630)</f>
        <v>18</v>
      </c>
      <c r="L631" s="27">
        <f>IF('all SD'!BR630="","",'all SD'!BR630)</f>
        <v>52.6</v>
      </c>
      <c r="M631">
        <f>IF('all SD'!AT630="","",'all SD'!AT630)</f>
        <v>62</v>
      </c>
      <c r="N631" t="str">
        <f>IF('all SD'!BF630="","",'all SD'!BF630)</f>
        <v>POL</v>
      </c>
      <c r="O631" t="str">
        <f>IF('all SD'!BG630="","",'all SD'!BG630)</f>
        <v>No</v>
      </c>
      <c r="P631" t="str">
        <f>IF('all SD'!BH630="","",'all SD'!BH630)</f>
        <v/>
      </c>
      <c r="Q631" t="str">
        <f>IF('all SD'!BI630="","",'all SD'!BI630)</f>
        <v/>
      </c>
      <c r="R631" t="str">
        <f>IF('all SD'!BJ630="","",'all SD'!BJ630)</f>
        <v/>
      </c>
      <c r="S631" t="str">
        <f>IF('all SD'!BK630="","",'all SD'!BK630)</f>
        <v/>
      </c>
      <c r="T631" t="str">
        <f>IF('all SD'!BL630="","",'all SD'!BL630)</f>
        <v/>
      </c>
      <c r="U631">
        <f>IF('all SD'!BM630="","",'all SD'!BM630)</f>
        <v>1.3804977968398564</v>
      </c>
      <c r="V631">
        <f>IF('all SD'!BN630="","",'all SD'!BN630)</f>
        <v>4</v>
      </c>
    </row>
    <row r="632" spans="1:22" x14ac:dyDescent="0.2">
      <c r="A632" s="20" t="str">
        <f>IF('all SD'!A631="","",'all SD'!A631)</f>
        <v>V</v>
      </c>
      <c r="B632">
        <f>IF('all SD'!B631="","",'all SD'!B631)</f>
        <v>26281</v>
      </c>
      <c r="C632" t="str">
        <f>IF('all SD'!C631="","",'all SD'!C631)</f>
        <v>37G9</v>
      </c>
      <c r="D632">
        <f>IF('all SD'!D631="","",'all SD'!D631)</f>
        <v>26</v>
      </c>
      <c r="E632" s="26">
        <f>IF('all SD'!E631="","",'all SD'!E631)</f>
        <v>54</v>
      </c>
      <c r="F632">
        <f>IF('all SD'!F631="","",'all SD'!F631)</f>
        <v>26.3</v>
      </c>
      <c r="G632">
        <f>IF('all SD'!G631="","",'all SD'!G631)</f>
        <v>19</v>
      </c>
      <c r="H632" s="27">
        <f>IF('all SD'!H631="","",'all SD'!H631)</f>
        <v>4</v>
      </c>
      <c r="I632">
        <f>IF('all SD'!BO631="","",'all SD'!BO631)</f>
        <v>54</v>
      </c>
      <c r="J632">
        <f>IF('all SD'!BP631="","",'all SD'!BP631)</f>
        <v>26.2</v>
      </c>
      <c r="K632">
        <f>IF('all SD'!BQ631="","",'all SD'!BQ631)</f>
        <v>19</v>
      </c>
      <c r="L632" s="27">
        <f>IF('all SD'!BR631="","",'all SD'!BR631)</f>
        <v>6.4</v>
      </c>
      <c r="M632">
        <f>IF('all SD'!AT631="","",'all SD'!AT631)</f>
        <v>53</v>
      </c>
      <c r="N632" t="str">
        <f>IF('all SD'!BF631="","",'all SD'!BF631)</f>
        <v>POL</v>
      </c>
      <c r="O632" t="str">
        <f>IF('all SD'!BG631="","",'all SD'!BG631)</f>
        <v>No</v>
      </c>
      <c r="P632" t="str">
        <f>IF('all SD'!BH631="","",'all SD'!BH631)</f>
        <v/>
      </c>
      <c r="Q632" t="str">
        <f>IF('all SD'!BI631="","",'all SD'!BI631)</f>
        <v/>
      </c>
      <c r="R632" t="str">
        <f>IF('all SD'!BJ631="","",'all SD'!BJ631)</f>
        <v/>
      </c>
      <c r="S632" t="str">
        <f>IF('all SD'!BK631="","",'all SD'!BK631)</f>
        <v/>
      </c>
      <c r="T632" t="str">
        <f>IF('all SD'!BL631="","",'all SD'!BL631)</f>
        <v/>
      </c>
      <c r="U632">
        <f>IF('all SD'!BM631="","",'all SD'!BM631)</f>
        <v>1.3993951400359441</v>
      </c>
      <c r="V632">
        <f>IF('all SD'!BN631="","",'all SD'!BN631)</f>
        <v>3</v>
      </c>
    </row>
    <row r="633" spans="1:22" x14ac:dyDescent="0.2">
      <c r="A633" s="20" t="str">
        <f>IF('all SD'!A632="","",'all SD'!A632)</f>
        <v>V</v>
      </c>
      <c r="B633">
        <f>IF('all SD'!B632="","",'all SD'!B632)</f>
        <v>26282</v>
      </c>
      <c r="C633" t="str">
        <f>IF('all SD'!C632="","",'all SD'!C632)</f>
        <v>37G9</v>
      </c>
      <c r="D633">
        <f>IF('all SD'!D632="","",'all SD'!D632)</f>
        <v>26</v>
      </c>
      <c r="E633" s="26">
        <f>IF('all SD'!E632="","",'all SD'!E632)</f>
        <v>54</v>
      </c>
      <c r="F633">
        <f>IF('all SD'!F632="","",'all SD'!F632)</f>
        <v>25.3</v>
      </c>
      <c r="G633">
        <f>IF('all SD'!G632="","",'all SD'!G632)</f>
        <v>19</v>
      </c>
      <c r="H633" s="27">
        <f>IF('all SD'!H632="","",'all SD'!H632)</f>
        <v>3.9</v>
      </c>
      <c r="I633">
        <f>IF('all SD'!BO632="","",'all SD'!BO632)</f>
        <v>54</v>
      </c>
      <c r="J633">
        <f>IF('all SD'!BP632="","",'all SD'!BP632)</f>
        <v>25.2</v>
      </c>
      <c r="K633">
        <f>IF('all SD'!BQ632="","",'all SD'!BQ632)</f>
        <v>19</v>
      </c>
      <c r="L633" s="27">
        <f>IF('all SD'!BR632="","",'all SD'!BR632)</f>
        <v>1.5</v>
      </c>
      <c r="M633">
        <f>IF('all SD'!AT632="","",'all SD'!AT632)</f>
        <v>44</v>
      </c>
      <c r="N633" t="str">
        <f>IF('all SD'!BF632="","",'all SD'!BF632)</f>
        <v>POL</v>
      </c>
      <c r="O633" t="str">
        <f>IF('all SD'!BG632="","",'all SD'!BG632)</f>
        <v>No</v>
      </c>
      <c r="P633" t="str">
        <f>IF('all SD'!BH632="","",'all SD'!BH632)</f>
        <v/>
      </c>
      <c r="Q633" t="str">
        <f>IF('all SD'!BI632="","",'all SD'!BI632)</f>
        <v/>
      </c>
      <c r="R633" t="str">
        <f>IF('all SD'!BJ632="","",'all SD'!BJ632)</f>
        <v/>
      </c>
      <c r="S633" t="str">
        <f>IF('all SD'!BK632="","",'all SD'!BK632)</f>
        <v/>
      </c>
      <c r="T633" t="str">
        <f>IF('all SD'!BL632="","",'all SD'!BL632)</f>
        <v/>
      </c>
      <c r="U633">
        <f>IF('all SD'!BM632="","",'all SD'!BM632)</f>
        <v>1.3999615468307187</v>
      </c>
      <c r="V633">
        <f>IF('all SD'!BN632="","",'all SD'!BN632)</f>
        <v>3</v>
      </c>
    </row>
    <row r="634" spans="1:22" x14ac:dyDescent="0.2">
      <c r="A634" s="20" t="str">
        <f>IF('all SD'!A633="","",'all SD'!A633)</f>
        <v>V</v>
      </c>
      <c r="B634">
        <f>IF('all SD'!B633="","",'all SD'!B633)</f>
        <v>26283</v>
      </c>
      <c r="C634" t="str">
        <f>IF('all SD'!C633="","",'all SD'!C633)</f>
        <v>37G9</v>
      </c>
      <c r="D634">
        <f>IF('all SD'!D633="","",'all SD'!D633)</f>
        <v>26</v>
      </c>
      <c r="E634" s="26">
        <f>IF('all SD'!E633="","",'all SD'!E633)</f>
        <v>54</v>
      </c>
      <c r="F634">
        <f>IF('all SD'!F633="","",'all SD'!F633)</f>
        <v>29.9</v>
      </c>
      <c r="G634">
        <f>IF('all SD'!G633="","",'all SD'!G633)</f>
        <v>19</v>
      </c>
      <c r="H634" s="27">
        <f>IF('all SD'!H633="","",'all SD'!H633)</f>
        <v>15.2</v>
      </c>
      <c r="I634">
        <f>IF('all SD'!BO633="","",'all SD'!BO633)</f>
        <v>54</v>
      </c>
      <c r="J634">
        <f>IF('all SD'!BP633="","",'all SD'!BP633)</f>
        <v>30.2</v>
      </c>
      <c r="K634">
        <f>IF('all SD'!BQ633="","",'all SD'!BQ633)</f>
        <v>19</v>
      </c>
      <c r="L634" s="27">
        <f>IF('all SD'!BR633="","",'all SD'!BR633)</f>
        <v>17.8</v>
      </c>
      <c r="M634">
        <f>IF('all SD'!AT633="","",'all SD'!AT633)</f>
        <v>72</v>
      </c>
      <c r="N634" t="str">
        <f>IF('all SD'!BF633="","",'all SD'!BF633)</f>
        <v>POL</v>
      </c>
      <c r="O634" t="str">
        <f>IF('all SD'!BG633="","",'all SD'!BG633)</f>
        <v>No</v>
      </c>
      <c r="P634" t="str">
        <f>IF('all SD'!BH633="","",'all SD'!BH633)</f>
        <v/>
      </c>
      <c r="Q634" t="str">
        <f>IF('all SD'!BI633="","",'all SD'!BI633)</f>
        <v/>
      </c>
      <c r="R634" t="str">
        <f>IF('all SD'!BJ633="","",'all SD'!BJ633)</f>
        <v/>
      </c>
      <c r="S634" t="str">
        <f>IF('all SD'!BK633="","",'all SD'!BK633)</f>
        <v/>
      </c>
      <c r="T634" t="str">
        <f>IF('all SD'!BL633="","",'all SD'!BL633)</f>
        <v/>
      </c>
      <c r="U634">
        <f>IF('all SD'!BM633="","",'all SD'!BM633)</f>
        <v>1.5393136756895673</v>
      </c>
      <c r="V634">
        <f>IF('all SD'!BN633="","",'all SD'!BN633)</f>
        <v>4</v>
      </c>
    </row>
    <row r="635" spans="1:22" x14ac:dyDescent="0.2">
      <c r="A635" s="20" t="str">
        <f>IF('all SD'!A634="","",'all SD'!A634)</f>
        <v>V</v>
      </c>
      <c r="B635">
        <f>IF('all SD'!B634="","",'all SD'!B634)</f>
        <v>26285</v>
      </c>
      <c r="C635" t="str">
        <f>IF('all SD'!C634="","",'all SD'!C634)</f>
        <v>38G9</v>
      </c>
      <c r="D635">
        <f>IF('all SD'!D634="","",'all SD'!D634)</f>
        <v>26</v>
      </c>
      <c r="E635" s="26">
        <f>IF('all SD'!E634="","",'all SD'!E634)</f>
        <v>54</v>
      </c>
      <c r="F635">
        <f>IF('all SD'!F634="","",'all SD'!F634)</f>
        <v>34.6</v>
      </c>
      <c r="G635">
        <f>IF('all SD'!G634="","",'all SD'!G634)</f>
        <v>19</v>
      </c>
      <c r="H635" s="27">
        <f>IF('all SD'!H634="","",'all SD'!H634)</f>
        <v>19.399999999999999</v>
      </c>
      <c r="I635">
        <f>IF('all SD'!BO634="","",'all SD'!BO634)</f>
        <v>54</v>
      </c>
      <c r="J635">
        <f>IF('all SD'!BP634="","",'all SD'!BP634)</f>
        <v>34.299999999999997</v>
      </c>
      <c r="K635">
        <f>IF('all SD'!BQ634="","",'all SD'!BQ634)</f>
        <v>19</v>
      </c>
      <c r="L635" s="27">
        <f>IF('all SD'!BR634="","",'all SD'!BR634)</f>
        <v>22.3</v>
      </c>
      <c r="M635">
        <f>IF('all SD'!AT634="","",'all SD'!AT634)</f>
        <v>80</v>
      </c>
      <c r="N635" t="str">
        <f>IF('all SD'!BF634="","",'all SD'!BF634)</f>
        <v>POL</v>
      </c>
      <c r="O635" t="str">
        <f>IF('all SD'!BG634="","",'all SD'!BG634)</f>
        <v>No</v>
      </c>
      <c r="P635" t="str">
        <f>IF('all SD'!BH634="","",'all SD'!BH634)</f>
        <v/>
      </c>
      <c r="Q635" t="str">
        <f>IF('all SD'!BI634="","",'all SD'!BI634)</f>
        <v/>
      </c>
      <c r="R635" t="str">
        <f>IF('all SD'!BJ634="","",'all SD'!BJ634)</f>
        <v/>
      </c>
      <c r="S635" t="str">
        <f>IF('all SD'!BK634="","",'all SD'!BK634)</f>
        <v/>
      </c>
      <c r="T635" t="str">
        <f>IF('all SD'!BL634="","",'all SD'!BL634)</f>
        <v/>
      </c>
      <c r="U635">
        <f>IF('all SD'!BM634="","",'all SD'!BM634)</f>
        <v>1.7075412557653658</v>
      </c>
      <c r="V635">
        <f>IF('all SD'!BN634="","",'all SD'!BN634)</f>
        <v>5</v>
      </c>
    </row>
    <row r="636" spans="1:22" x14ac:dyDescent="0.2">
      <c r="A636" s="20" t="str">
        <f>IF('all SD'!A635="","",'all SD'!A635)</f>
        <v>V</v>
      </c>
      <c r="B636">
        <f>IF('all SD'!B635="","",'all SD'!B635)</f>
        <v>26286</v>
      </c>
      <c r="C636" t="str">
        <f>IF('all SD'!C635="","",'all SD'!C635)</f>
        <v>40G8</v>
      </c>
      <c r="D636">
        <f>IF('all SD'!D635="","",'all SD'!D635)</f>
        <v>26</v>
      </c>
      <c r="E636" s="26">
        <f>IF('all SD'!E635="","",'all SD'!E635)</f>
        <v>55</v>
      </c>
      <c r="F636">
        <f>IF('all SD'!F635="","",'all SD'!F635)</f>
        <v>37.6</v>
      </c>
      <c r="G636">
        <f>IF('all SD'!G635="","",'all SD'!G635)</f>
        <v>18</v>
      </c>
      <c r="H636" s="27">
        <f>IF('all SD'!H635="","",'all SD'!H635)</f>
        <v>32.200000000000003</v>
      </c>
      <c r="I636">
        <f>IF('all SD'!BO635="","",'all SD'!BO635)</f>
        <v>55</v>
      </c>
      <c r="J636">
        <f>IF('all SD'!BP635="","",'all SD'!BP635)</f>
        <v>38</v>
      </c>
      <c r="K636">
        <f>IF('all SD'!BQ635="","",'all SD'!BQ635)</f>
        <v>18</v>
      </c>
      <c r="L636" s="27">
        <f>IF('all SD'!BR635="","",'all SD'!BR635)</f>
        <v>33.5</v>
      </c>
      <c r="M636">
        <f>IF('all SD'!AT635="","",'all SD'!AT635)</f>
        <v>97</v>
      </c>
      <c r="N636" t="str">
        <f>IF('all SD'!BF635="","",'all SD'!BF635)</f>
        <v>POL</v>
      </c>
      <c r="O636" t="str">
        <f>IF('all SD'!BG635="","",'all SD'!BG635)</f>
        <v>No</v>
      </c>
      <c r="P636" t="str">
        <f>IF('all SD'!BH635="","",'all SD'!BH635)</f>
        <v/>
      </c>
      <c r="Q636" t="str">
        <f>IF('all SD'!BI635="","",'all SD'!BI635)</f>
        <v/>
      </c>
      <c r="R636" t="str">
        <f>IF('all SD'!BJ635="","",'all SD'!BJ635)</f>
        <v/>
      </c>
      <c r="S636" t="str">
        <f>IF('all SD'!BK635="","",'all SD'!BK635)</f>
        <v/>
      </c>
      <c r="T636" t="str">
        <f>IF('all SD'!BL635="","",'all SD'!BL635)</f>
        <v/>
      </c>
      <c r="U636">
        <f>IF('all SD'!BM635="","",'all SD'!BM635)</f>
        <v>0.83582438534712533</v>
      </c>
      <c r="V636">
        <f>IF('all SD'!BN635="","",'all SD'!BN635)</f>
        <v>5</v>
      </c>
    </row>
    <row r="637" spans="1:22" x14ac:dyDescent="0.2">
      <c r="A637" s="20" t="str">
        <f>IF('all SD'!A636="","",'all SD'!A636)</f>
        <v>V</v>
      </c>
      <c r="B637">
        <f>IF('all SD'!B636="","",'all SD'!B636)</f>
        <v>26287</v>
      </c>
      <c r="C637" t="str">
        <f>IF('all SD'!C636="","",'all SD'!C636)</f>
        <v>38G9</v>
      </c>
      <c r="D637">
        <f>IF('all SD'!D636="","",'all SD'!D636)</f>
        <v>26</v>
      </c>
      <c r="E637" s="26">
        <f>IF('all SD'!E636="","",'all SD'!E636)</f>
        <v>54</v>
      </c>
      <c r="F637">
        <f>IF('all SD'!F636="","",'all SD'!F636)</f>
        <v>36.700000000000003</v>
      </c>
      <c r="G637">
        <f>IF('all SD'!G636="","",'all SD'!G636)</f>
        <v>19</v>
      </c>
      <c r="H637" s="27">
        <f>IF('all SD'!H636="","",'all SD'!H636)</f>
        <v>2.1</v>
      </c>
      <c r="I637">
        <f>IF('all SD'!BO636="","",'all SD'!BO636)</f>
        <v>54</v>
      </c>
      <c r="J637">
        <f>IF('all SD'!BP636="","",'all SD'!BP636)</f>
        <v>35.799999999999997</v>
      </c>
      <c r="K637">
        <f>IF('all SD'!BQ636="","",'all SD'!BQ636)</f>
        <v>19</v>
      </c>
      <c r="L637" s="27">
        <f>IF('all SD'!BR636="","",'all SD'!BR636)</f>
        <v>0.3</v>
      </c>
      <c r="M637">
        <f>IF('all SD'!AT636="","",'all SD'!AT636)</f>
        <v>81</v>
      </c>
      <c r="N637" t="str">
        <f>IF('all SD'!BF636="","",'all SD'!BF636)</f>
        <v>POL</v>
      </c>
      <c r="O637" t="str">
        <f>IF('all SD'!BG636="","",'all SD'!BG636)</f>
        <v>No</v>
      </c>
      <c r="P637" t="str">
        <f>IF('all SD'!BH636="","",'all SD'!BH636)</f>
        <v/>
      </c>
      <c r="Q637" t="str">
        <f>IF('all SD'!BI636="","",'all SD'!BI636)</f>
        <v/>
      </c>
      <c r="R637" t="str">
        <f>IF('all SD'!BJ636="","",'all SD'!BJ636)</f>
        <v/>
      </c>
      <c r="S637" t="str">
        <f>IF('all SD'!BK636="","",'all SD'!BK636)</f>
        <v/>
      </c>
      <c r="T637" t="str">
        <f>IF('all SD'!BL636="","",'all SD'!BL636)</f>
        <v/>
      </c>
      <c r="U637">
        <f>IF('all SD'!BM636="","",'all SD'!BM636)</f>
        <v>1.3773211184614467</v>
      </c>
      <c r="V637">
        <f>IF('all SD'!BN636="","",'all SD'!BN636)</f>
        <v>5</v>
      </c>
    </row>
    <row r="638" spans="1:22" x14ac:dyDescent="0.2">
      <c r="A638" s="20" t="str">
        <f>IF('all SD'!A637="","",'all SD'!A637)</f>
        <v>V</v>
      </c>
      <c r="B638">
        <f>IF('all SD'!B637="","",'all SD'!B637)</f>
        <v>26288</v>
      </c>
      <c r="C638" t="str">
        <f>IF('all SD'!C637="","",'all SD'!C637)</f>
        <v>38G9</v>
      </c>
      <c r="D638">
        <f>IF('all SD'!D637="","",'all SD'!D637)</f>
        <v>26</v>
      </c>
      <c r="E638" s="26">
        <f>IF('all SD'!E637="","",'all SD'!E637)</f>
        <v>54</v>
      </c>
      <c r="F638">
        <f>IF('all SD'!F637="","",'all SD'!F637)</f>
        <v>36.5</v>
      </c>
      <c r="G638">
        <f>IF('all SD'!G637="","",'all SD'!G637)</f>
        <v>19</v>
      </c>
      <c r="H638" s="27">
        <f>IF('all SD'!H637="","",'all SD'!H637)</f>
        <v>8.6999999999999993</v>
      </c>
      <c r="I638">
        <f>IF('all SD'!BO637="","",'all SD'!BO637)</f>
        <v>54</v>
      </c>
      <c r="J638">
        <f>IF('all SD'!BP637="","",'all SD'!BP637)</f>
        <v>37.1</v>
      </c>
      <c r="K638">
        <f>IF('all SD'!BQ637="","",'all SD'!BQ637)</f>
        <v>19</v>
      </c>
      <c r="L638" s="27">
        <f>IF('all SD'!BR637="","",'all SD'!BR637)</f>
        <v>10.199999999999999</v>
      </c>
      <c r="M638">
        <f>IF('all SD'!AT637="","",'all SD'!AT637)</f>
        <v>83</v>
      </c>
      <c r="N638" t="str">
        <f>IF('all SD'!BF637="","",'all SD'!BF637)</f>
        <v>POL</v>
      </c>
      <c r="O638" t="str">
        <f>IF('all SD'!BG637="","",'all SD'!BG637)</f>
        <v>No</v>
      </c>
      <c r="P638" t="str">
        <f>IF('all SD'!BH637="","",'all SD'!BH637)</f>
        <v/>
      </c>
      <c r="Q638" t="str">
        <f>IF('all SD'!BI637="","",'all SD'!BI637)</f>
        <v/>
      </c>
      <c r="R638" t="str">
        <f>IF('all SD'!BJ637="","",'all SD'!BJ637)</f>
        <v/>
      </c>
      <c r="S638" t="str">
        <f>IF('all SD'!BK637="","",'all SD'!BK637)</f>
        <v/>
      </c>
      <c r="T638" t="str">
        <f>IF('all SD'!BL637="","",'all SD'!BL637)</f>
        <v/>
      </c>
      <c r="U638">
        <f>IF('all SD'!BM637="","",'all SD'!BM637)</f>
        <v>1.0557132990487843</v>
      </c>
      <c r="V638">
        <f>IF('all SD'!BN637="","",'all SD'!BN637)</f>
        <v>5</v>
      </c>
    </row>
    <row r="639" spans="1:22" x14ac:dyDescent="0.2">
      <c r="A639" s="20" t="str">
        <f>IF('all SD'!A638="","",'all SD'!A638)</f>
        <v>V</v>
      </c>
      <c r="B639">
        <f>IF('all SD'!B638="","",'all SD'!B638)</f>
        <v>26289</v>
      </c>
      <c r="C639" t="str">
        <f>IF('all SD'!C638="","",'all SD'!C638)</f>
        <v>37G9</v>
      </c>
      <c r="D639">
        <f>IF('all SD'!D638="","",'all SD'!D638)</f>
        <v>26</v>
      </c>
      <c r="E639" s="26">
        <f>IF('all SD'!E638="","",'all SD'!E638)</f>
        <v>54</v>
      </c>
      <c r="F639">
        <f>IF('all SD'!F638="","",'all SD'!F638)</f>
        <v>26.1</v>
      </c>
      <c r="G639">
        <f>IF('all SD'!G638="","",'all SD'!G638)</f>
        <v>19</v>
      </c>
      <c r="H639" s="27">
        <f>IF('all SD'!H638="","",'all SD'!H638)</f>
        <v>6.4</v>
      </c>
      <c r="I639">
        <f>IF('all SD'!BO638="","",'all SD'!BO638)</f>
        <v>54</v>
      </c>
      <c r="J639">
        <f>IF('all SD'!BP638="","",'all SD'!BP638)</f>
        <v>26.1</v>
      </c>
      <c r="K639">
        <f>IF('all SD'!BQ638="","",'all SD'!BQ638)</f>
        <v>19</v>
      </c>
      <c r="L639" s="27">
        <f>IF('all SD'!BR638="","",'all SD'!BR638)</f>
        <v>9.1</v>
      </c>
      <c r="M639">
        <f>IF('all SD'!AT638="","",'all SD'!AT638)</f>
        <v>55</v>
      </c>
      <c r="N639" t="str">
        <f>IF('all SD'!BF638="","",'all SD'!BF638)</f>
        <v>POL</v>
      </c>
      <c r="O639" t="str">
        <f>IF('all SD'!BG638="","",'all SD'!BG638)</f>
        <v>No</v>
      </c>
      <c r="P639" t="str">
        <f>IF('all SD'!BH638="","",'all SD'!BH638)</f>
        <v/>
      </c>
      <c r="Q639" t="str">
        <f>IF('all SD'!BI638="","",'all SD'!BI638)</f>
        <v/>
      </c>
      <c r="R639" t="str">
        <f>IF('all SD'!BJ638="","",'all SD'!BJ638)</f>
        <v/>
      </c>
      <c r="S639" t="str">
        <f>IF('all SD'!BK638="","",'all SD'!BK638)</f>
        <v/>
      </c>
      <c r="T639" t="str">
        <f>IF('all SD'!BL638="","",'all SD'!BL638)</f>
        <v/>
      </c>
      <c r="U639">
        <f>IF('all SD'!BM638="","",'all SD'!BM638)</f>
        <v>1.570390622428057</v>
      </c>
      <c r="V639">
        <f>IF('all SD'!BN638="","",'all SD'!BN638)</f>
        <v>3</v>
      </c>
    </row>
    <row r="640" spans="1:22" x14ac:dyDescent="0.2">
      <c r="A640" s="20" t="str">
        <f>IF('all SD'!A639="","",'all SD'!A639)</f>
        <v>V</v>
      </c>
      <c r="B640">
        <f>IF('all SD'!B639="","",'all SD'!B639)</f>
        <v>26290</v>
      </c>
      <c r="C640" t="str">
        <f>IF('all SD'!C639="","",'all SD'!C639)</f>
        <v>39G8</v>
      </c>
      <c r="D640">
        <f>IF('all SD'!D639="","",'all SD'!D639)</f>
        <v>26</v>
      </c>
      <c r="E640" s="26">
        <f>IF('all SD'!E639="","",'all SD'!E639)</f>
        <v>55</v>
      </c>
      <c r="F640">
        <f>IF('all SD'!F639="","",'all SD'!F639)</f>
        <v>36.1</v>
      </c>
      <c r="G640">
        <f>IF('all SD'!G639="","",'all SD'!G639)</f>
        <v>18</v>
      </c>
      <c r="H640" s="27">
        <f>IF('all SD'!H639="","",'all SD'!H639)</f>
        <v>58.6</v>
      </c>
      <c r="I640">
        <f>IF('all SD'!BO639="","",'all SD'!BO639)</f>
        <v>55</v>
      </c>
      <c r="J640">
        <f>IF('all SD'!BP639="","",'all SD'!BP639)</f>
        <v>34.700000000000003</v>
      </c>
      <c r="K640">
        <f>IF('all SD'!BQ639="","",'all SD'!BQ639)</f>
        <v>18</v>
      </c>
      <c r="L640" s="27">
        <f>IF('all SD'!BR639="","",'all SD'!BR639)</f>
        <v>59.2</v>
      </c>
      <c r="M640">
        <f>IF('all SD'!AT639="","",'all SD'!AT639)</f>
        <v>86</v>
      </c>
      <c r="N640" t="str">
        <f>IF('all SD'!BF639="","",'all SD'!BF639)</f>
        <v>POL</v>
      </c>
      <c r="O640" t="str">
        <f>IF('all SD'!BG639="","",'all SD'!BG639)</f>
        <v>No</v>
      </c>
      <c r="P640" t="str">
        <f>IF('all SD'!BH639="","",'all SD'!BH639)</f>
        <v/>
      </c>
      <c r="Q640" t="str">
        <f>IF('all SD'!BI639="","",'all SD'!BI639)</f>
        <v/>
      </c>
      <c r="R640" t="str">
        <f>IF('all SD'!BJ639="","",'all SD'!BJ639)</f>
        <v/>
      </c>
      <c r="S640" t="str">
        <f>IF('all SD'!BK639="","",'all SD'!BK639)</f>
        <v/>
      </c>
      <c r="T640" t="str">
        <f>IF('all SD'!BL639="","",'all SD'!BL639)</f>
        <v/>
      </c>
      <c r="U640">
        <f>IF('all SD'!BM639="","",'all SD'!BM639)</f>
        <v>5.4295825343970971</v>
      </c>
      <c r="V640">
        <f>IF('all SD'!BN639="","",'all SD'!BN639)</f>
        <v>5</v>
      </c>
    </row>
    <row r="641" spans="1:22" x14ac:dyDescent="0.2">
      <c r="A641" s="31" t="str">
        <f>IF('all SD'!A640="","",'all SD'!A640)</f>
        <v>V</v>
      </c>
      <c r="B641" s="32">
        <f>IF('all SD'!B640="","",'all SD'!B640)</f>
        <v>26291</v>
      </c>
      <c r="C641" s="32" t="str">
        <f>IF('all SD'!C640="","",'all SD'!C640)</f>
        <v>38G9</v>
      </c>
      <c r="D641" s="32">
        <f>IF('all SD'!D640="","",'all SD'!D640)</f>
        <v>26</v>
      </c>
      <c r="E641" s="33">
        <f>IF('all SD'!E640="","",'all SD'!E640)</f>
        <v>54</v>
      </c>
      <c r="F641" s="32">
        <f>IF('all SD'!F640="","",'all SD'!F640)</f>
        <v>49.8</v>
      </c>
      <c r="G641" s="32">
        <f>IF('all SD'!G640="","",'all SD'!G640)</f>
        <v>19</v>
      </c>
      <c r="H641" s="34">
        <f>IF('all SD'!H640="","",'all SD'!H640)</f>
        <v>20.399999999999999</v>
      </c>
      <c r="I641" s="33">
        <f>IF('all SD'!BO640="","",'all SD'!BO640)</f>
        <v>54</v>
      </c>
      <c r="J641" s="32">
        <f>IF('all SD'!BP640="","",'all SD'!BP640)</f>
        <v>51.3</v>
      </c>
      <c r="K641" s="32">
        <f>IF('all SD'!BQ640="","",'all SD'!BQ640)</f>
        <v>19</v>
      </c>
      <c r="L641" s="34">
        <f>IF('all SD'!BR640="","",'all SD'!BR640)</f>
        <v>19.100000000000001</v>
      </c>
      <c r="M641" s="32">
        <f>IF('all SD'!AT640="","",'all SD'!AT640)</f>
        <v>110</v>
      </c>
      <c r="N641" s="32" t="str">
        <f>IF('all SD'!BF640="","",'all SD'!BF640)</f>
        <v>RUS</v>
      </c>
      <c r="O641" s="32" t="str">
        <f>IF('all SD'!BG640="","",'all SD'!BG640)</f>
        <v>No</v>
      </c>
      <c r="P641" s="32">
        <f>IF('all SD'!BH640="","",'all SD'!BH640)</f>
        <v>1</v>
      </c>
      <c r="Q641" s="32" t="str">
        <f>IF('all SD'!BI640="","",'all SD'!BI640)</f>
        <v/>
      </c>
      <c r="R641" s="32">
        <f>IF('all SD'!BJ640="","",'all SD'!BJ640)</f>
        <v>2.5125300323078461</v>
      </c>
      <c r="S641" s="32" t="str">
        <f>IF('all SD'!BK640="","",'all SD'!BK640)</f>
        <v/>
      </c>
      <c r="T641" s="32" t="str">
        <f>IF('all SD'!BL640="","",'all SD'!BL640)</f>
        <v/>
      </c>
      <c r="U641" s="32">
        <f>IF('all SD'!BM640="","",'all SD'!BM640)</f>
        <v>1.6764136496905686</v>
      </c>
      <c r="V641" s="32">
        <f>IF('all SD'!BN640="","",'all SD'!BN640)</f>
        <v>6</v>
      </c>
    </row>
    <row r="642" spans="1:22" x14ac:dyDescent="0.2">
      <c r="A642" s="19" t="str">
        <f>IF('all SD'!A642="","",'all SD'!A642)</f>
        <v>V</v>
      </c>
      <c r="B642" s="19">
        <f>IF('all SD'!B642="","",'all SD'!B642)</f>
        <v>27001</v>
      </c>
      <c r="C642" t="str">
        <f>IF('all SD'!C642="","",'all SD'!C642)</f>
        <v>43G6</v>
      </c>
      <c r="D642" s="25">
        <f>IF('all SD'!D642="","",'all SD'!D642)</f>
        <v>27</v>
      </c>
      <c r="E642" s="19">
        <f>IF('all SD'!E642="","",'all SD'!E642)</f>
        <v>57</v>
      </c>
      <c r="F642" s="19">
        <f>IF('all SD'!F642="","",'all SD'!F642)</f>
        <v>23.06</v>
      </c>
      <c r="G642" s="19">
        <f>IF('all SD'!G642="","",'all SD'!G642)</f>
        <v>16</v>
      </c>
      <c r="H642" s="25">
        <f>IF('all SD'!H642="","",'all SD'!H642)</f>
        <v>53.08</v>
      </c>
      <c r="I642">
        <f>IF('all SD'!BO642="","",'all SD'!BO642)</f>
        <v>57</v>
      </c>
      <c r="J642">
        <f>IF('all SD'!BP642="","",'all SD'!BP642)</f>
        <v>21.05</v>
      </c>
      <c r="K642">
        <f>IF('all SD'!BQ642="","",'all SD'!BQ642)</f>
        <v>16</v>
      </c>
      <c r="L642" s="27">
        <f>IF('all SD'!BR642="","",'all SD'!BR642)</f>
        <v>54.05</v>
      </c>
      <c r="M642" s="19">
        <f>IF('all SD'!AT642="","",'all SD'!AT642)</f>
        <v>74</v>
      </c>
      <c r="N642" s="19" t="str">
        <f>IF('all SD'!BF642="","",'all SD'!BF642)</f>
        <v>SWE</v>
      </c>
      <c r="O642" s="19" t="str">
        <f>IF('all SD'!BG642="","",'all SD'!BG642)</f>
        <v>No</v>
      </c>
      <c r="P642" s="19" t="str">
        <f>IF('all SD'!BH642="","",'all SD'!BH642)</f>
        <v/>
      </c>
      <c r="Q642" s="19" t="str">
        <f>IF('all SD'!BI642="","",'all SD'!BI642)</f>
        <v/>
      </c>
      <c r="R642" s="19">
        <f>IF('all SD'!BJ642="","",'all SD'!BJ642)</f>
        <v>2.0769453714958397</v>
      </c>
      <c r="S642" s="19" t="str">
        <f>IF('all SD'!BK642="","",'all SD'!BK642)</f>
        <v/>
      </c>
      <c r="T642" s="19" t="str">
        <f>IF('all SD'!BL642="","",'all SD'!BL642)</f>
        <v/>
      </c>
      <c r="U642" s="19">
        <f>IF('all SD'!BM642="","",'all SD'!BM642)</f>
        <v>2.0769453714958397</v>
      </c>
      <c r="V642" s="19">
        <f>IF('all SD'!BN642="","",'all SD'!BN642)</f>
        <v>4</v>
      </c>
    </row>
    <row r="643" spans="1:22" x14ac:dyDescent="0.2">
      <c r="A643" s="20" t="str">
        <f>IF('all SD'!A643="","",'all SD'!A643)</f>
        <v>V</v>
      </c>
      <c r="B643">
        <f>IF('all SD'!B643="","",'all SD'!B643)</f>
        <v>27003</v>
      </c>
      <c r="C643" t="str">
        <f>IF('all SD'!C643="","",'all SD'!C643)</f>
        <v>43G7</v>
      </c>
      <c r="D643">
        <f>IF('all SD'!D643="","",'all SD'!D643)</f>
        <v>27</v>
      </c>
      <c r="E643" s="26">
        <f>IF('all SD'!E643="","",'all SD'!E643)</f>
        <v>57</v>
      </c>
      <c r="F643">
        <f>IF('all SD'!F643="","",'all SD'!F643)</f>
        <v>24.8</v>
      </c>
      <c r="G643">
        <f>IF('all SD'!G643="","",'all SD'!G643)</f>
        <v>17</v>
      </c>
      <c r="H643" s="27">
        <f>IF('all SD'!H643="","",'all SD'!H643)</f>
        <v>1.5</v>
      </c>
      <c r="I643">
        <f>IF('all SD'!BO643="","",'all SD'!BO643)</f>
        <v>57</v>
      </c>
      <c r="J643">
        <f>IF('all SD'!BP643="","",'all SD'!BP643)</f>
        <v>27.1</v>
      </c>
      <c r="K643">
        <f>IF('all SD'!BQ643="","",'all SD'!BQ643)</f>
        <v>16</v>
      </c>
      <c r="L643" s="27">
        <f>IF('all SD'!BR643="","",'all SD'!BR643)</f>
        <v>59.4</v>
      </c>
      <c r="M643">
        <f>IF('all SD'!AT643="","",'all SD'!AT643)</f>
        <v>54</v>
      </c>
      <c r="N643" t="str">
        <f>IF('all SD'!BF643="","",'all SD'!BF643)</f>
        <v>SWE</v>
      </c>
      <c r="O643" t="str">
        <f>IF('all SD'!BG643="","",'all SD'!BG643)</f>
        <v>No</v>
      </c>
      <c r="P643">
        <f>IF('all SD'!BH643="","",'all SD'!BH643)</f>
        <v>1</v>
      </c>
      <c r="Q643" t="str">
        <f>IF('all SD'!BI643="","",'all SD'!BI643)</f>
        <v/>
      </c>
      <c r="R643">
        <f>IF('all SD'!BJ643="","",'all SD'!BJ643)</f>
        <v>2.562779258836354</v>
      </c>
      <c r="S643" t="str">
        <f>IF('all SD'!BK643="","",'all SD'!BK643)</f>
        <v/>
      </c>
      <c r="T643" t="str">
        <f>IF('all SD'!BL643="","",'all SD'!BL643)</f>
        <v/>
      </c>
      <c r="U643">
        <f>IF('all SD'!BM643="","",'all SD'!BM643)</f>
        <v>2.562779258836354</v>
      </c>
      <c r="V643">
        <f>IF('all SD'!BN643="","",'all SD'!BN643)</f>
        <v>3</v>
      </c>
    </row>
    <row r="644" spans="1:22" x14ac:dyDescent="0.2">
      <c r="A644" s="20" t="str">
        <f>IF('all SD'!A644="","",'all SD'!A644)</f>
        <v>V</v>
      </c>
      <c r="B644">
        <f>IF('all SD'!B644="","",'all SD'!B644)</f>
        <v>27004</v>
      </c>
      <c r="C644" t="str">
        <f>IF('all SD'!C644="","",'all SD'!C644)</f>
        <v>42G6</v>
      </c>
      <c r="D644">
        <f>IF('all SD'!D644="","",'all SD'!D644)</f>
        <v>27</v>
      </c>
      <c r="E644" s="26">
        <f>IF('all SD'!E644="","",'all SD'!E644)</f>
        <v>56</v>
      </c>
      <c r="F644">
        <f>IF('all SD'!F644="","",'all SD'!F644)</f>
        <v>31.6</v>
      </c>
      <c r="G644">
        <f>IF('all SD'!G644="","",'all SD'!G644)</f>
        <v>16</v>
      </c>
      <c r="H644" s="27">
        <f>IF('all SD'!H644="","",'all SD'!H644)</f>
        <v>55</v>
      </c>
      <c r="I644">
        <f>IF('all SD'!BO644="","",'all SD'!BO644)</f>
        <v>56</v>
      </c>
      <c r="J644">
        <f>IF('all SD'!BP644="","",'all SD'!BP644)</f>
        <v>34</v>
      </c>
      <c r="K644">
        <f>IF('all SD'!BQ644="","",'all SD'!BQ644)</f>
        <v>16</v>
      </c>
      <c r="L644" s="27">
        <f>IF('all SD'!BR644="","",'all SD'!BR644)</f>
        <v>54.9</v>
      </c>
      <c r="M644">
        <f>IF('all SD'!AT644="","",'all SD'!AT644)</f>
        <v>84</v>
      </c>
      <c r="N644" t="str">
        <f>IF('all SD'!BF644="","",'all SD'!BF644)</f>
        <v>SWE</v>
      </c>
      <c r="O644" t="str">
        <f>IF('all SD'!BG644="","",'all SD'!BG644)</f>
        <v>No</v>
      </c>
      <c r="P644">
        <f>IF('all SD'!BH644="","",'all SD'!BH644)</f>
        <v>1</v>
      </c>
      <c r="Q644" t="str">
        <f>IF('all SD'!BI644="","",'all SD'!BI644)</f>
        <v/>
      </c>
      <c r="R644">
        <f>IF('all SD'!BJ644="","",'all SD'!BJ644)</f>
        <v>2.4006330103576548</v>
      </c>
      <c r="S644" t="str">
        <f>IF('all SD'!BK644="","",'all SD'!BK644)</f>
        <v/>
      </c>
      <c r="T644" t="str">
        <f>IF('all SD'!BL644="","",'all SD'!BL644)</f>
        <v/>
      </c>
      <c r="U644">
        <f>IF('all SD'!BM644="","",'all SD'!BM644)</f>
        <v>2.4006330103576548</v>
      </c>
      <c r="V644">
        <f>IF('all SD'!BN644="","",'all SD'!BN644)</f>
        <v>5</v>
      </c>
    </row>
    <row r="645" spans="1:22" x14ac:dyDescent="0.2">
      <c r="A645" s="20" t="str">
        <f>IF('all SD'!A645="","",'all SD'!A645)</f>
        <v>V</v>
      </c>
      <c r="B645">
        <f>IF('all SD'!B645="","",'all SD'!B645)</f>
        <v>27005</v>
      </c>
      <c r="C645" t="str">
        <f>IF('all SD'!C645="","",'all SD'!C645)</f>
        <v>42G7</v>
      </c>
      <c r="D645">
        <f>IF('all SD'!D645="","",'all SD'!D645)</f>
        <v>27</v>
      </c>
      <c r="E645" s="26">
        <f>IF('all SD'!E645="","",'all SD'!E645)</f>
        <v>56</v>
      </c>
      <c r="F645">
        <f>IF('all SD'!F645="","",'all SD'!F645)</f>
        <v>57.6</v>
      </c>
      <c r="G645">
        <f>IF('all SD'!G645="","",'all SD'!G645)</f>
        <v>17</v>
      </c>
      <c r="H645" s="27">
        <f>IF('all SD'!H645="","",'all SD'!H645)</f>
        <v>10.8</v>
      </c>
      <c r="I645">
        <f>IF('all SD'!BO645="","",'all SD'!BO645)</f>
        <v>56</v>
      </c>
      <c r="J645">
        <f>IF('all SD'!BP645="","",'all SD'!BP645)</f>
        <v>55.4</v>
      </c>
      <c r="K645">
        <f>IF('all SD'!BQ645="","",'all SD'!BQ645)</f>
        <v>17</v>
      </c>
      <c r="L645" s="27">
        <f>IF('all SD'!BR645="","",'all SD'!BR645)</f>
        <v>10.3</v>
      </c>
      <c r="M645">
        <f>IF('all SD'!AT645="","",'all SD'!AT645)</f>
        <v>85</v>
      </c>
      <c r="N645" t="str">
        <f>IF('all SD'!BF645="","",'all SD'!BF645)</f>
        <v>SWE</v>
      </c>
      <c r="O645" t="str">
        <f>IF('all SD'!BG645="","",'all SD'!BG645)</f>
        <v>No</v>
      </c>
      <c r="P645">
        <f>IF('all SD'!BH645="","",'all SD'!BH645)</f>
        <v>1</v>
      </c>
      <c r="Q645" t="str">
        <f>IF('all SD'!BI645="","",'all SD'!BI645)</f>
        <v/>
      </c>
      <c r="R645">
        <f>IF('all SD'!BJ645="","",'all SD'!BJ645)</f>
        <v>2.2168424673097351</v>
      </c>
      <c r="S645" t="str">
        <f>IF('all SD'!BK645="","",'all SD'!BK645)</f>
        <v/>
      </c>
      <c r="T645" t="str">
        <f>IF('all SD'!BL645="","",'all SD'!BL645)</f>
        <v/>
      </c>
      <c r="U645">
        <f>IF('all SD'!BM645="","",'all SD'!BM645)</f>
        <v>2.2168424673097351</v>
      </c>
      <c r="V645">
        <f>IF('all SD'!BN645="","",'all SD'!BN645)</f>
        <v>5</v>
      </c>
    </row>
    <row r="646" spans="1:22" x14ac:dyDescent="0.2">
      <c r="A646" s="20" t="str">
        <f>IF('all SD'!A646="","",'all SD'!A646)</f>
        <v>V</v>
      </c>
      <c r="B646">
        <f>IF('all SD'!B646="","",'all SD'!B646)</f>
        <v>27007</v>
      </c>
      <c r="C646" t="str">
        <f>IF('all SD'!C646="","",'all SD'!C646)</f>
        <v>43G7</v>
      </c>
      <c r="D646">
        <f>IF('all SD'!D646="","",'all SD'!D646)</f>
        <v>27</v>
      </c>
      <c r="E646" s="26">
        <f>IF('all SD'!E646="","",'all SD'!E646)</f>
        <v>56</v>
      </c>
      <c r="F646">
        <f>IF('all SD'!F646="","",'all SD'!F646)</f>
        <v>59.35</v>
      </c>
      <c r="G646">
        <f>IF('all SD'!G646="","",'all SD'!G646)</f>
        <v>17</v>
      </c>
      <c r="H646" s="27">
        <f>IF('all SD'!H646="","",'all SD'!H646)</f>
        <v>56.63</v>
      </c>
      <c r="I646">
        <f>IF('all SD'!BO646="","",'all SD'!BO646)</f>
        <v>57</v>
      </c>
      <c r="J646">
        <f>IF('all SD'!BP646="","",'all SD'!BP646)</f>
        <v>0.88</v>
      </c>
      <c r="K646">
        <f>IF('all SD'!BQ646="","",'all SD'!BQ646)</f>
        <v>17</v>
      </c>
      <c r="L646" s="27">
        <f>IF('all SD'!BR646="","",'all SD'!BR646)</f>
        <v>57.32</v>
      </c>
      <c r="M646">
        <f>IF('all SD'!AT646="","",'all SD'!AT646)</f>
        <v>78</v>
      </c>
      <c r="N646" t="str">
        <f>IF('all SD'!BF646="","",'all SD'!BF646)</f>
        <v>SWE</v>
      </c>
      <c r="O646" t="str">
        <f>IF('all SD'!BG646="","",'all SD'!BG646)</f>
        <v>No</v>
      </c>
      <c r="P646" t="str">
        <f>IF('all SD'!BH646="","",'all SD'!BH646)</f>
        <v/>
      </c>
      <c r="Q646" t="str">
        <f>IF('all SD'!BI646="","",'all SD'!BI646)</f>
        <v/>
      </c>
      <c r="R646">
        <f>IF('all SD'!BJ646="","",'all SD'!BJ646)</f>
        <v>1.5754719219271152</v>
      </c>
      <c r="S646" t="str">
        <f>IF('all SD'!BK646="","",'all SD'!BK646)</f>
        <v/>
      </c>
      <c r="T646" t="str">
        <f>IF('all SD'!BL646="","",'all SD'!BL646)</f>
        <v/>
      </c>
      <c r="U646">
        <f>IF('all SD'!BM646="","",'all SD'!BM646)</f>
        <v>1.5754719219271152</v>
      </c>
      <c r="V646">
        <f>IF('all SD'!BN646="","",'all SD'!BN646)</f>
        <v>4</v>
      </c>
    </row>
    <row r="647" spans="1:22" x14ac:dyDescent="0.2">
      <c r="A647" s="20" t="str">
        <f>IF('all SD'!A647="","",'all SD'!A647)</f>
        <v>V</v>
      </c>
      <c r="B647">
        <f>IF('all SD'!B647="","",'all SD'!B647)</f>
        <v>27009</v>
      </c>
      <c r="C647" t="str">
        <f>IF('all SD'!C647="","",'all SD'!C647)</f>
        <v>43G7</v>
      </c>
      <c r="D647">
        <f>IF('all SD'!D647="","",'all SD'!D647)</f>
        <v>27</v>
      </c>
      <c r="E647" s="26">
        <f>IF('all SD'!E647="","",'all SD'!E647)</f>
        <v>57</v>
      </c>
      <c r="F647">
        <f>IF('all SD'!F647="","",'all SD'!F647)</f>
        <v>4</v>
      </c>
      <c r="G647">
        <f>IF('all SD'!G647="","",'all SD'!G647)</f>
        <v>17</v>
      </c>
      <c r="H647" s="27">
        <f>IF('all SD'!H647="","",'all SD'!H647)</f>
        <v>54</v>
      </c>
      <c r="I647">
        <f>IF('all SD'!BO647="","",'all SD'!BO647)</f>
        <v>57</v>
      </c>
      <c r="J647">
        <f>IF('all SD'!BP647="","",'all SD'!BP647)</f>
        <v>6.02</v>
      </c>
      <c r="K647">
        <f>IF('all SD'!BQ647="","",'all SD'!BQ647)</f>
        <v>17</v>
      </c>
      <c r="L647" s="27">
        <f>IF('all SD'!BR647="","",'all SD'!BR647)</f>
        <v>54.55</v>
      </c>
      <c r="M647">
        <f>IF('all SD'!AT647="","",'all SD'!AT647)</f>
        <v>79</v>
      </c>
      <c r="N647" t="str">
        <f>IF('all SD'!BF647="","",'all SD'!BF647)</f>
        <v>SWE</v>
      </c>
      <c r="O647" t="str">
        <f>IF('all SD'!BG647="","",'all SD'!BG647)</f>
        <v>No</v>
      </c>
      <c r="P647">
        <f>IF('all SD'!BH647="","",'all SD'!BH647)</f>
        <v>1</v>
      </c>
      <c r="Q647" t="str">
        <f>IF('all SD'!BI647="","",'all SD'!BI647)</f>
        <v/>
      </c>
      <c r="R647">
        <f>IF('all SD'!BJ647="","",'all SD'!BJ647)</f>
        <v>2.041991328826338</v>
      </c>
      <c r="S647" t="str">
        <f>IF('all SD'!BK647="","",'all SD'!BK647)</f>
        <v/>
      </c>
      <c r="T647" t="str">
        <f>IF('all SD'!BL647="","",'all SD'!BL647)</f>
        <v/>
      </c>
      <c r="U647">
        <f>IF('all SD'!BM647="","",'all SD'!BM647)</f>
        <v>2.041991328826338</v>
      </c>
      <c r="V647">
        <f>IF('all SD'!BN647="","",'all SD'!BN647)</f>
        <v>4</v>
      </c>
    </row>
    <row r="648" spans="1:22" x14ac:dyDescent="0.2">
      <c r="A648" s="20" t="str">
        <f>IF('all SD'!A648="","",'all SD'!A648)</f>
        <v>V</v>
      </c>
      <c r="B648">
        <f>IF('all SD'!B648="","",'all SD'!B648)</f>
        <v>27010</v>
      </c>
      <c r="C648" t="str">
        <f>IF('all SD'!C648="","",'all SD'!C648)</f>
        <v>43G7</v>
      </c>
      <c r="D648">
        <f>IF('all SD'!D648="","",'all SD'!D648)</f>
        <v>27</v>
      </c>
      <c r="E648" s="26">
        <f>IF('all SD'!E648="","",'all SD'!E648)</f>
        <v>57</v>
      </c>
      <c r="F648">
        <f>IF('all SD'!F648="","",'all SD'!F648)</f>
        <v>5.8</v>
      </c>
      <c r="G648">
        <f>IF('all SD'!G648="","",'all SD'!G648)</f>
        <v>17</v>
      </c>
      <c r="H648" s="27">
        <f>IF('all SD'!H648="","",'all SD'!H648)</f>
        <v>17.2</v>
      </c>
      <c r="I648">
        <f>IF('all SD'!BO648="","",'all SD'!BO648)</f>
        <v>57</v>
      </c>
      <c r="J648">
        <f>IF('all SD'!BP648="","",'all SD'!BP648)</f>
        <v>7.9</v>
      </c>
      <c r="K648">
        <f>IF('all SD'!BQ648="","",'all SD'!BQ648)</f>
        <v>17</v>
      </c>
      <c r="L648" s="27">
        <f>IF('all SD'!BR648="","",'all SD'!BR648)</f>
        <v>17.399999999999999</v>
      </c>
      <c r="M648">
        <f>IF('all SD'!AT648="","",'all SD'!AT648)</f>
        <v>91</v>
      </c>
      <c r="N648" t="str">
        <f>IF('all SD'!BF648="","",'all SD'!BF648)</f>
        <v>SWE</v>
      </c>
      <c r="O648" t="str">
        <f>IF('all SD'!BG648="","",'all SD'!BG648)</f>
        <v>No</v>
      </c>
      <c r="P648">
        <f>IF('all SD'!BH648="","",'all SD'!BH648)</f>
        <v>1</v>
      </c>
      <c r="Q648" t="str">
        <f>IF('all SD'!BI648="","",'all SD'!BI648)</f>
        <v/>
      </c>
      <c r="R648">
        <f>IF('all SD'!BJ648="","",'all SD'!BJ648)</f>
        <v>2.1028058668524374</v>
      </c>
      <c r="S648" t="str">
        <f>IF('all SD'!BK648="","",'all SD'!BK648)</f>
        <v/>
      </c>
      <c r="T648" t="str">
        <f>IF('all SD'!BL648="","",'all SD'!BL648)</f>
        <v/>
      </c>
      <c r="U648">
        <f>IF('all SD'!BM648="","",'all SD'!BM648)</f>
        <v>2.1028058668524374</v>
      </c>
      <c r="V648">
        <f>IF('all SD'!BN648="","",'all SD'!BN648)</f>
        <v>5</v>
      </c>
    </row>
    <row r="649" spans="1:22" x14ac:dyDescent="0.2">
      <c r="A649" s="20" t="str">
        <f>IF('all SD'!A649="","",'all SD'!A649)</f>
        <v>I</v>
      </c>
      <c r="B649">
        <f>IF('all SD'!B649="","",'all SD'!B649)</f>
        <v>27011</v>
      </c>
      <c r="C649" t="str">
        <f>IF('all SD'!C649="","",'all SD'!C649)</f>
        <v>43G7</v>
      </c>
      <c r="D649">
        <f>IF('all SD'!D649="","",'all SD'!D649)</f>
        <v>27</v>
      </c>
      <c r="E649" s="26">
        <f>IF('all SD'!E649="","",'all SD'!E649)</f>
        <v>57</v>
      </c>
      <c r="F649">
        <f>IF('all SD'!F649="","",'all SD'!F649)</f>
        <v>27.5</v>
      </c>
      <c r="G649">
        <f>IF('all SD'!G649="","",'all SD'!G649)</f>
        <v>17</v>
      </c>
      <c r="H649" s="27">
        <f>IF('all SD'!H649="","",'all SD'!H649)</f>
        <v>32.799999999999997</v>
      </c>
      <c r="I649">
        <f>IF('all SD'!BO649="","",'all SD'!BO649)</f>
        <v>57</v>
      </c>
      <c r="J649">
        <f>IF('all SD'!BP649="","",'all SD'!BP649)</f>
        <v>29.6</v>
      </c>
      <c r="K649">
        <f>IF('all SD'!BQ649="","",'all SD'!BQ649)</f>
        <v>17</v>
      </c>
      <c r="L649" s="27">
        <f>IF('all SD'!BR649="","",'all SD'!BR649)</f>
        <v>34.1</v>
      </c>
      <c r="M649">
        <f>IF('all SD'!AT649="","",'all SD'!AT649)</f>
        <v>90</v>
      </c>
      <c r="N649" t="str">
        <f>IF('all SD'!BF649="","",'all SD'!BF649)</f>
        <v>SWE</v>
      </c>
      <c r="O649" t="str">
        <f>IF('all SD'!BG649="","",'all SD'!BG649)</f>
        <v>No</v>
      </c>
      <c r="P649">
        <f>IF('all SD'!BH649="","",'all SD'!BH649)</f>
        <v>1</v>
      </c>
      <c r="Q649" t="str">
        <f>IF('all SD'!BI649="","",'all SD'!BI649)</f>
        <v/>
      </c>
      <c r="R649">
        <f>IF('all SD'!BJ649="","",'all SD'!BJ649)</f>
        <v>2.2132631112184673</v>
      </c>
      <c r="S649" t="str">
        <f>IF('all SD'!BK649="","",'all SD'!BK649)</f>
        <v/>
      </c>
      <c r="T649" t="str">
        <f>IF('all SD'!BL649="","",'all SD'!BL649)</f>
        <v/>
      </c>
      <c r="U649">
        <f>IF('all SD'!BM649="","",'all SD'!BM649)</f>
        <v>2.2132631112184673</v>
      </c>
      <c r="V649">
        <f>IF('all SD'!BN649="","",'all SD'!BN649)</f>
        <v>5</v>
      </c>
    </row>
    <row r="650" spans="1:22" x14ac:dyDescent="0.2">
      <c r="A650" s="20" t="str">
        <f>IF('all SD'!A650="","",'all SD'!A650)</f>
        <v>V</v>
      </c>
      <c r="B650">
        <f>IF('all SD'!B650="","",'all SD'!B650)</f>
        <v>27012</v>
      </c>
      <c r="C650" t="str">
        <f>IF('all SD'!C650="","",'all SD'!C650)</f>
        <v>43G7</v>
      </c>
      <c r="D650">
        <f>IF('all SD'!D650="","",'all SD'!D650)</f>
        <v>27</v>
      </c>
      <c r="E650" s="26">
        <f>IF('all SD'!E650="","",'all SD'!E650)</f>
        <v>57</v>
      </c>
      <c r="F650">
        <f>IF('all SD'!F650="","",'all SD'!F650)</f>
        <v>30</v>
      </c>
      <c r="G650">
        <f>IF('all SD'!G650="","",'all SD'!G650)</f>
        <v>17</v>
      </c>
      <c r="H650" s="27">
        <f>IF('all SD'!H650="","",'all SD'!H650)</f>
        <v>2</v>
      </c>
      <c r="I650">
        <f>IF('all SD'!BO650="","",'all SD'!BO650)</f>
        <v>57</v>
      </c>
      <c r="J650">
        <f>IF('all SD'!BP650="","",'all SD'!BP650)</f>
        <v>28.02</v>
      </c>
      <c r="K650">
        <f>IF('all SD'!BQ650="","",'all SD'!BQ650)</f>
        <v>17</v>
      </c>
      <c r="L650" s="27">
        <f>IF('all SD'!BR650="","",'all SD'!BR650)</f>
        <v>4.05</v>
      </c>
      <c r="M650">
        <f>IF('all SD'!AT650="","",'all SD'!AT650)</f>
        <v>82</v>
      </c>
      <c r="N650" t="str">
        <f>IF('all SD'!BF650="","",'all SD'!BF650)</f>
        <v>SWE</v>
      </c>
      <c r="O650" t="str">
        <f>IF('all SD'!BG650="","",'all SD'!BG650)</f>
        <v>No</v>
      </c>
      <c r="P650">
        <f>IF('all SD'!BH650="","",'all SD'!BH650)</f>
        <v>1</v>
      </c>
      <c r="Q650" t="str">
        <f>IF('all SD'!BI650="","",'all SD'!BI650)</f>
        <v/>
      </c>
      <c r="R650">
        <f>IF('all SD'!BJ650="","",'all SD'!BJ650)</f>
        <v>2.265992069459946</v>
      </c>
      <c r="S650" t="str">
        <f>IF('all SD'!BK650="","",'all SD'!BK650)</f>
        <v/>
      </c>
      <c r="T650" t="str">
        <f>IF('all SD'!BL650="","",'all SD'!BL650)</f>
        <v/>
      </c>
      <c r="U650">
        <f>IF('all SD'!BM650="","",'all SD'!BM650)</f>
        <v>2.265992069459946</v>
      </c>
      <c r="V650">
        <f>IF('all SD'!BN650="","",'all SD'!BN650)</f>
        <v>5</v>
      </c>
    </row>
    <row r="651" spans="1:22" x14ac:dyDescent="0.2">
      <c r="A651" s="20" t="str">
        <f>IF('all SD'!A651="","",'all SD'!A651)</f>
        <v>V</v>
      </c>
      <c r="B651">
        <f>IF('all SD'!B651="","",'all SD'!B651)</f>
        <v>27013</v>
      </c>
      <c r="C651" t="str">
        <f>IF('all SD'!C651="","",'all SD'!C651)</f>
        <v>43G7</v>
      </c>
      <c r="D651">
        <f>IF('all SD'!D651="","",'all SD'!D651)</f>
        <v>27</v>
      </c>
      <c r="E651" s="26">
        <f>IF('all SD'!E651="","",'all SD'!E651)</f>
        <v>57</v>
      </c>
      <c r="F651">
        <f>IF('all SD'!F651="","",'all SD'!F651)</f>
        <v>2.4</v>
      </c>
      <c r="G651">
        <f>IF('all SD'!G651="","",'all SD'!G651)</f>
        <v>17</v>
      </c>
      <c r="H651" s="27">
        <f>IF('all SD'!H651="","",'all SD'!H651)</f>
        <v>52.4</v>
      </c>
      <c r="I651">
        <f>IF('all SD'!BO651="","",'all SD'!BO651)</f>
        <v>57</v>
      </c>
      <c r="J651">
        <f>IF('all SD'!BP651="","",'all SD'!BP651)</f>
        <v>4.2</v>
      </c>
      <c r="K651">
        <f>IF('all SD'!BQ651="","",'all SD'!BQ651)</f>
        <v>17</v>
      </c>
      <c r="L651" s="27">
        <f>IF('all SD'!BR651="","",'all SD'!BR651)</f>
        <v>52.1</v>
      </c>
      <c r="M651">
        <f>IF('all SD'!AT651="","",'all SD'!AT651)</f>
        <v>93</v>
      </c>
      <c r="N651" t="str">
        <f>IF('all SD'!BF651="","",'all SD'!BF651)</f>
        <v>SWE</v>
      </c>
      <c r="O651" t="str">
        <f>IF('all SD'!BG651="","",'all SD'!BG651)</f>
        <v>No</v>
      </c>
      <c r="P651">
        <f>IF('all SD'!BH651="","",'all SD'!BH651)</f>
        <v>1</v>
      </c>
      <c r="Q651" t="str">
        <f>IF('all SD'!BI651="","",'all SD'!BI651)</f>
        <v/>
      </c>
      <c r="R651">
        <f>IF('all SD'!BJ651="","",'all SD'!BJ651)</f>
        <v>1.8073787531106713</v>
      </c>
      <c r="S651" t="str">
        <f>IF('all SD'!BK651="","",'all SD'!BK651)</f>
        <v/>
      </c>
      <c r="T651" t="str">
        <f>IF('all SD'!BL651="","",'all SD'!BL651)</f>
        <v/>
      </c>
      <c r="U651">
        <f>IF('all SD'!BM651="","",'all SD'!BM651)</f>
        <v>1.8073787531106713</v>
      </c>
      <c r="V651">
        <f>IF('all SD'!BN651="","",'all SD'!BN651)</f>
        <v>5</v>
      </c>
    </row>
    <row r="652" spans="1:22" x14ac:dyDescent="0.2">
      <c r="A652" s="20" t="str">
        <f>IF('all SD'!A652="","",'all SD'!A652)</f>
        <v>V</v>
      </c>
      <c r="B652">
        <f>IF('all SD'!B652="","",'all SD'!B652)</f>
        <v>27014</v>
      </c>
      <c r="C652" t="str">
        <f>IF('all SD'!C652="","",'all SD'!C652)</f>
        <v>44G7</v>
      </c>
      <c r="D652">
        <f>IF('all SD'!D652="","",'all SD'!D652)</f>
        <v>27</v>
      </c>
      <c r="E652" s="26">
        <f>IF('all SD'!E652="","",'all SD'!E652)</f>
        <v>57</v>
      </c>
      <c r="F652">
        <f>IF('all SD'!F652="","",'all SD'!F652)</f>
        <v>37</v>
      </c>
      <c r="G652">
        <f>IF('all SD'!G652="","",'all SD'!G652)</f>
        <v>17</v>
      </c>
      <c r="H652" s="27">
        <f>IF('all SD'!H652="","",'all SD'!H652)</f>
        <v>6.05</v>
      </c>
      <c r="I652">
        <f>IF('all SD'!BO652="","",'all SD'!BO652)</f>
        <v>57</v>
      </c>
      <c r="J652">
        <f>IF('all SD'!BP652="","",'all SD'!BP652)</f>
        <v>39.15</v>
      </c>
      <c r="K652">
        <f>IF('all SD'!BQ652="","",'all SD'!BQ652)</f>
        <v>17</v>
      </c>
      <c r="L652" s="27">
        <f>IF('all SD'!BR652="","",'all SD'!BR652)</f>
        <v>5.0999999999999996</v>
      </c>
      <c r="M652">
        <f>IF('all SD'!AT652="","",'all SD'!AT652)</f>
        <v>84</v>
      </c>
      <c r="N652" t="str">
        <f>IF('all SD'!BF652="","",'all SD'!BF652)</f>
        <v>SWE</v>
      </c>
      <c r="O652" t="str">
        <f>IF('all SD'!BG652="","",'all SD'!BG652)</f>
        <v>No</v>
      </c>
      <c r="P652" t="str">
        <f>IF('all SD'!BH652="","",'all SD'!BH652)</f>
        <v/>
      </c>
      <c r="Q652" t="str">
        <f>IF('all SD'!BI652="","",'all SD'!BI652)</f>
        <v/>
      </c>
      <c r="R652">
        <f>IF('all SD'!BJ652="","",'all SD'!BJ652)</f>
        <v>2.209326653833696</v>
      </c>
      <c r="S652" t="str">
        <f>IF('all SD'!BK652="","",'all SD'!BK652)</f>
        <v/>
      </c>
      <c r="T652" t="str">
        <f>IF('all SD'!BL652="","",'all SD'!BL652)</f>
        <v/>
      </c>
      <c r="U652">
        <f>IF('all SD'!BM652="","",'all SD'!BM652)</f>
        <v>2.209326653833696</v>
      </c>
      <c r="V652">
        <f>IF('all SD'!BN652="","",'all SD'!BN652)</f>
        <v>5</v>
      </c>
    </row>
    <row r="653" spans="1:22" x14ac:dyDescent="0.2">
      <c r="A653" s="20" t="str">
        <f>IF('all SD'!A653="","",'all SD'!A653)</f>
        <v>V</v>
      </c>
      <c r="B653">
        <f>IF('all SD'!B653="","",'all SD'!B653)</f>
        <v>27015</v>
      </c>
      <c r="C653" t="str">
        <f>IF('all SD'!C653="","",'all SD'!C653)</f>
        <v>44G8</v>
      </c>
      <c r="D653">
        <f>IF('all SD'!D653="","",'all SD'!D653)</f>
        <v>27</v>
      </c>
      <c r="E653" s="26">
        <f>IF('all SD'!E653="","",'all SD'!E653)</f>
        <v>57</v>
      </c>
      <c r="F653">
        <f>IF('all SD'!F653="","",'all SD'!F653)</f>
        <v>49</v>
      </c>
      <c r="G653">
        <f>IF('all SD'!G653="","",'all SD'!G653)</f>
        <v>18</v>
      </c>
      <c r="H653" s="27">
        <f>IF('all SD'!H653="","",'all SD'!H653)</f>
        <v>7</v>
      </c>
      <c r="I653">
        <f>IF('all SD'!BO653="","",'all SD'!BO653)</f>
        <v>57</v>
      </c>
      <c r="J653">
        <f>IF('all SD'!BP653="","",'all SD'!BP653)</f>
        <v>51.15</v>
      </c>
      <c r="K653">
        <f>IF('all SD'!BQ653="","",'all SD'!BQ653)</f>
        <v>18</v>
      </c>
      <c r="L653" s="27">
        <f>IF('all SD'!BR653="","",'all SD'!BR653)</f>
        <v>7.01</v>
      </c>
      <c r="M653">
        <f>IF('all SD'!AT653="","",'all SD'!AT653)</f>
        <v>85</v>
      </c>
      <c r="N653" t="str">
        <f>IF('all SD'!BF653="","",'all SD'!BF653)</f>
        <v>SWE</v>
      </c>
      <c r="O653" t="str">
        <f>IF('all SD'!BG653="","",'all SD'!BG653)</f>
        <v>No</v>
      </c>
      <c r="P653" t="str">
        <f>IF('all SD'!BH653="","",'all SD'!BH653)</f>
        <v/>
      </c>
      <c r="Q653" t="str">
        <f>IF('all SD'!BI653="","",'all SD'!BI653)</f>
        <v/>
      </c>
      <c r="R653">
        <f>IF('all SD'!BJ653="","",'all SD'!BJ653)</f>
        <v>2.1500065911358495</v>
      </c>
      <c r="S653" t="str">
        <f>IF('all SD'!BK653="","",'all SD'!BK653)</f>
        <v/>
      </c>
      <c r="T653" t="str">
        <f>IF('all SD'!BL653="","",'all SD'!BL653)</f>
        <v/>
      </c>
      <c r="U653">
        <f>IF('all SD'!BM653="","",'all SD'!BM653)</f>
        <v>2.1500065911358495</v>
      </c>
      <c r="V653">
        <f>IF('all SD'!BN653="","",'all SD'!BN653)</f>
        <v>5</v>
      </c>
    </row>
    <row r="654" spans="1:22" x14ac:dyDescent="0.2">
      <c r="A654" s="20" t="str">
        <f>IF('all SD'!A654="","",'all SD'!A654)</f>
        <v>V</v>
      </c>
      <c r="B654">
        <f>IF('all SD'!B654="","",'all SD'!B654)</f>
        <v>27016</v>
      </c>
      <c r="C654" t="str">
        <f>IF('all SD'!C654="","",'all SD'!C654)</f>
        <v>43G7</v>
      </c>
      <c r="D654">
        <f>IF('all SD'!D654="","",'all SD'!D654)</f>
        <v>27</v>
      </c>
      <c r="E654" s="26">
        <f>IF('all SD'!E654="","",'all SD'!E654)</f>
        <v>57</v>
      </c>
      <c r="F654">
        <f>IF('all SD'!F654="","",'all SD'!F654)</f>
        <v>20.100000000000001</v>
      </c>
      <c r="G654">
        <f>IF('all SD'!G654="","",'all SD'!G654)</f>
        <v>17</v>
      </c>
      <c r="H654" s="27">
        <f>IF('all SD'!H654="","",'all SD'!H654)</f>
        <v>52.9</v>
      </c>
      <c r="I654">
        <f>IF('all SD'!BO654="","",'all SD'!BO654)</f>
        <v>57</v>
      </c>
      <c r="J654">
        <f>IF('all SD'!BP654="","",'all SD'!BP654)</f>
        <v>21.95</v>
      </c>
      <c r="K654">
        <f>IF('all SD'!BQ654="","",'all SD'!BQ654)</f>
        <v>17</v>
      </c>
      <c r="L654" s="27">
        <f>IF('all SD'!BR654="","",'all SD'!BR654)</f>
        <v>54.6</v>
      </c>
      <c r="M654">
        <f>IF('all SD'!AT654="","",'all SD'!AT654)</f>
        <v>94</v>
      </c>
      <c r="N654" t="str">
        <f>IF('all SD'!BF654="","",'all SD'!BF654)</f>
        <v>SWE</v>
      </c>
      <c r="O654" t="str">
        <f>IF('all SD'!BG654="","",'all SD'!BG654)</f>
        <v>No</v>
      </c>
      <c r="P654">
        <f>IF('all SD'!BH654="","",'all SD'!BH654)</f>
        <v>1</v>
      </c>
      <c r="Q654" t="str">
        <f>IF('all SD'!BI654="","",'all SD'!BI654)</f>
        <v/>
      </c>
      <c r="R654">
        <f>IF('all SD'!BJ654="","",'all SD'!BJ654)</f>
        <v>2.0648638709402363</v>
      </c>
      <c r="S654" t="str">
        <f>IF('all SD'!BK654="","",'all SD'!BK654)</f>
        <v/>
      </c>
      <c r="T654" t="str">
        <f>IF('all SD'!BL654="","",'all SD'!BL654)</f>
        <v/>
      </c>
      <c r="U654">
        <f>IF('all SD'!BM654="","",'all SD'!BM654)</f>
        <v>2.0648638709402363</v>
      </c>
      <c r="V654">
        <f>IF('all SD'!BN654="","",'all SD'!BN654)</f>
        <v>5</v>
      </c>
    </row>
    <row r="655" spans="1:22" x14ac:dyDescent="0.2">
      <c r="A655" s="20" t="str">
        <f>IF('all SD'!A655="","",'all SD'!A655)</f>
        <v>V</v>
      </c>
      <c r="B655">
        <f>IF('all SD'!B655="","",'all SD'!B655)</f>
        <v>27017</v>
      </c>
      <c r="C655" t="str">
        <f>IF('all SD'!C655="","",'all SD'!C655)</f>
        <v>43G7</v>
      </c>
      <c r="D655">
        <f>IF('all SD'!D655="","",'all SD'!D655)</f>
        <v>27</v>
      </c>
      <c r="E655" s="26">
        <f>IF('all SD'!E655="","",'all SD'!E655)</f>
        <v>57</v>
      </c>
      <c r="F655">
        <f>IF('all SD'!F655="","",'all SD'!F655)</f>
        <v>30</v>
      </c>
      <c r="G655">
        <f>IF('all SD'!G655="","",'all SD'!G655)</f>
        <v>17</v>
      </c>
      <c r="H655" s="27">
        <f>IF('all SD'!H655="","",'all SD'!H655)</f>
        <v>43</v>
      </c>
      <c r="I655">
        <f>IF('all SD'!BO655="","",'all SD'!BO655)</f>
        <v>57</v>
      </c>
      <c r="J655">
        <f>IF('all SD'!BP655="","",'all SD'!BP655)</f>
        <v>28.03</v>
      </c>
      <c r="K655">
        <f>IF('all SD'!BQ655="","",'all SD'!BQ655)</f>
        <v>17</v>
      </c>
      <c r="L655" s="27">
        <f>IF('all SD'!BR655="","",'all SD'!BR655)</f>
        <v>44.01</v>
      </c>
      <c r="M655">
        <f>IF('all SD'!AT655="","",'all SD'!AT655)</f>
        <v>87</v>
      </c>
      <c r="N655" t="str">
        <f>IF('all SD'!BF655="","",'all SD'!BF655)</f>
        <v>SWE</v>
      </c>
      <c r="O655" t="str">
        <f>IF('all SD'!BG655="","",'all SD'!BG655)</f>
        <v>No</v>
      </c>
      <c r="P655">
        <f>IF('all SD'!BH655="","",'all SD'!BH655)</f>
        <v>1</v>
      </c>
      <c r="Q655" t="str">
        <f>IF('all SD'!BI655="","",'all SD'!BI655)</f>
        <v/>
      </c>
      <c r="R655">
        <f>IF('all SD'!BJ655="","",'all SD'!BJ655)</f>
        <v>2.043442786697323</v>
      </c>
      <c r="S655" t="str">
        <f>IF('all SD'!BK655="","",'all SD'!BK655)</f>
        <v/>
      </c>
      <c r="T655" t="str">
        <f>IF('all SD'!BL655="","",'all SD'!BL655)</f>
        <v/>
      </c>
      <c r="U655">
        <f>IF('all SD'!BM655="","",'all SD'!BM655)</f>
        <v>2.043442786697323</v>
      </c>
      <c r="V655">
        <f>IF('all SD'!BN655="","",'all SD'!BN655)</f>
        <v>5</v>
      </c>
    </row>
    <row r="656" spans="1:22" x14ac:dyDescent="0.2">
      <c r="A656" s="20" t="str">
        <f>IF('all SD'!A656="","",'all SD'!A656)</f>
        <v>V</v>
      </c>
      <c r="B656">
        <f>IF('all SD'!B656="","",'all SD'!B656)</f>
        <v>27018</v>
      </c>
      <c r="C656" t="str">
        <f>IF('all SD'!C656="","",'all SD'!C656)</f>
        <v>44G8</v>
      </c>
      <c r="D656">
        <f>IF('all SD'!D656="","",'all SD'!D656)</f>
        <v>27</v>
      </c>
      <c r="E656" s="26">
        <f>IF('all SD'!E656="","",'all SD'!E656)</f>
        <v>57</v>
      </c>
      <c r="F656">
        <f>IF('all SD'!F656="","",'all SD'!F656)</f>
        <v>44.5</v>
      </c>
      <c r="G656">
        <f>IF('all SD'!G656="","",'all SD'!G656)</f>
        <v>18</v>
      </c>
      <c r="H656" s="27">
        <f>IF('all SD'!H656="","",'all SD'!H656)</f>
        <v>10.050000000000001</v>
      </c>
      <c r="I656">
        <f>IF('all SD'!BO656="","",'all SD'!BO656)</f>
        <v>57</v>
      </c>
      <c r="J656">
        <f>IF('all SD'!BP656="","",'all SD'!BP656)</f>
        <v>46.6</v>
      </c>
      <c r="K656">
        <f>IF('all SD'!BQ656="","",'all SD'!BQ656)</f>
        <v>18</v>
      </c>
      <c r="L656" s="27">
        <f>IF('all SD'!BR656="","",'all SD'!BR656)</f>
        <v>10.1</v>
      </c>
      <c r="M656">
        <f>IF('all SD'!AT656="","",'all SD'!AT656)</f>
        <v>96</v>
      </c>
      <c r="N656" t="str">
        <f>IF('all SD'!BF656="","",'all SD'!BF656)</f>
        <v>SWE</v>
      </c>
      <c r="O656" t="str">
        <f>IF('all SD'!BG656="","",'all SD'!BG656)</f>
        <v>No</v>
      </c>
      <c r="P656" t="str">
        <f>IF('all SD'!BH656="","",'all SD'!BH656)</f>
        <v/>
      </c>
      <c r="Q656" t="str">
        <f>IF('all SD'!BI656="","",'all SD'!BI656)</f>
        <v/>
      </c>
      <c r="R656">
        <f>IF('all SD'!BJ656="","",'all SD'!BJ656)</f>
        <v>2.1001693979912583</v>
      </c>
      <c r="S656" t="str">
        <f>IF('all SD'!BK656="","",'all SD'!BK656)</f>
        <v/>
      </c>
      <c r="T656" t="str">
        <f>IF('all SD'!BL656="","",'all SD'!BL656)</f>
        <v/>
      </c>
      <c r="U656">
        <f>IF('all SD'!BM656="","",'all SD'!BM656)</f>
        <v>2.1001693979912583</v>
      </c>
      <c r="V656">
        <f>IF('all SD'!BN656="","",'all SD'!BN656)</f>
        <v>5</v>
      </c>
    </row>
    <row r="657" spans="1:24" x14ac:dyDescent="0.2">
      <c r="A657" s="20" t="str">
        <f>IF('all SD'!A657="","",'all SD'!A657)</f>
        <v>V</v>
      </c>
      <c r="B657">
        <f>IF('all SD'!B657="","",'all SD'!B657)</f>
        <v>27019</v>
      </c>
      <c r="C657" t="str">
        <f>IF('all SD'!C657="","",'all SD'!C657)</f>
        <v>44G8</v>
      </c>
      <c r="D657">
        <f>IF('all SD'!D657="","",'all SD'!D657)</f>
        <v>27</v>
      </c>
      <c r="E657" s="26">
        <f>IF('all SD'!E657="","",'all SD'!E657)</f>
        <v>57</v>
      </c>
      <c r="F657">
        <f>IF('all SD'!F657="","",'all SD'!F657)</f>
        <v>42.8</v>
      </c>
      <c r="G657">
        <f>IF('all SD'!G657="","",'all SD'!G657)</f>
        <v>18</v>
      </c>
      <c r="H657" s="27">
        <f>IF('all SD'!H657="","",'all SD'!H657)</f>
        <v>16.2</v>
      </c>
      <c r="I657">
        <f>IF('all SD'!BO657="","",'all SD'!BO657)</f>
        <v>57</v>
      </c>
      <c r="J657">
        <f>IF('all SD'!BP657="","",'all SD'!BP657)</f>
        <v>44.2</v>
      </c>
      <c r="K657">
        <f>IF('all SD'!BQ657="","",'all SD'!BQ657)</f>
        <v>18</v>
      </c>
      <c r="L657" s="27">
        <f>IF('all SD'!BR657="","",'all SD'!BR657)</f>
        <v>17.8</v>
      </c>
      <c r="M657">
        <f>IF('all SD'!AT657="","",'all SD'!AT657)</f>
        <v>97</v>
      </c>
      <c r="N657" t="str">
        <f>IF('all SD'!BF657="","",'all SD'!BF657)</f>
        <v>SWE</v>
      </c>
      <c r="O657" t="str">
        <f>IF('all SD'!BG657="","",'all SD'!BG657)</f>
        <v>No</v>
      </c>
      <c r="P657">
        <f>IF('all SD'!BH657="","",'all SD'!BH657)</f>
        <v>1</v>
      </c>
      <c r="Q657" t="str">
        <f>IF('all SD'!BI657="","",'all SD'!BI657)</f>
        <v/>
      </c>
      <c r="R657">
        <f>IF('all SD'!BJ657="","",'all SD'!BJ657)</f>
        <v>1.6401079567826429</v>
      </c>
      <c r="S657" t="str">
        <f>IF('all SD'!BK657="","",'all SD'!BK657)</f>
        <v/>
      </c>
      <c r="T657" t="str">
        <f>IF('all SD'!BL657="","",'all SD'!BL657)</f>
        <v/>
      </c>
      <c r="U657">
        <f>IF('all SD'!BM657="","",'all SD'!BM657)</f>
        <v>1.6401079567826429</v>
      </c>
      <c r="V657">
        <f>IF('all SD'!BN657="","",'all SD'!BN657)</f>
        <v>5</v>
      </c>
    </row>
    <row r="658" spans="1:24" x14ac:dyDescent="0.2">
      <c r="A658" s="20" t="str">
        <f>IF('all SD'!A658="","",'all SD'!A658)</f>
        <v>V</v>
      </c>
      <c r="B658">
        <f>IF('all SD'!B658="","",'all SD'!B658)</f>
        <v>27020</v>
      </c>
      <c r="C658" t="str">
        <f>IF('all SD'!C658="","",'all SD'!C658)</f>
        <v>43G6</v>
      </c>
      <c r="D658">
        <f>IF('all SD'!D658="","",'all SD'!D658)</f>
        <v>27</v>
      </c>
      <c r="E658" s="26">
        <f>IF('all SD'!E658="","",'all SD'!E658)</f>
        <v>57</v>
      </c>
      <c r="F658">
        <f>IF('all SD'!F658="","",'all SD'!F658)</f>
        <v>21.9</v>
      </c>
      <c r="G658">
        <f>IF('all SD'!G658="","",'all SD'!G658)</f>
        <v>16</v>
      </c>
      <c r="H658" s="27">
        <f>IF('all SD'!H658="","",'all SD'!H658)</f>
        <v>55.1</v>
      </c>
      <c r="I658">
        <f>IF('all SD'!BO658="","",'all SD'!BO658)</f>
        <v>57</v>
      </c>
      <c r="J658">
        <f>IF('all SD'!BP658="","",'all SD'!BP658)</f>
        <v>23.6</v>
      </c>
      <c r="K658">
        <f>IF('all SD'!BQ658="","",'all SD'!BQ658)</f>
        <v>16</v>
      </c>
      <c r="L658" s="27">
        <f>IF('all SD'!BR658="","",'all SD'!BR658)</f>
        <v>53.6</v>
      </c>
      <c r="M658">
        <f>IF('all SD'!AT658="","",'all SD'!AT658)</f>
        <v>44</v>
      </c>
      <c r="N658" t="str">
        <f>IF('all SD'!BF658="","",'all SD'!BF658)</f>
        <v>SWE</v>
      </c>
      <c r="O658" t="str">
        <f>IF('all SD'!BG658="","",'all SD'!BG658)</f>
        <v>No</v>
      </c>
      <c r="P658" t="str">
        <f>IF('all SD'!BH658="","",'all SD'!BH658)</f>
        <v/>
      </c>
      <c r="Q658" t="str">
        <f>IF('all SD'!BI658="","",'all SD'!BI658)</f>
        <v/>
      </c>
      <c r="R658">
        <f>IF('all SD'!BJ658="","",'all SD'!BJ658)</f>
        <v>2.0641547812401679</v>
      </c>
      <c r="S658" t="str">
        <f>IF('all SD'!BK658="","",'all SD'!BK658)</f>
        <v/>
      </c>
      <c r="T658" t="str">
        <f>IF('all SD'!BL658="","",'all SD'!BL658)</f>
        <v/>
      </c>
      <c r="U658">
        <f>IF('all SD'!BM658="","",'all SD'!BM658)</f>
        <v>2.0641547812401679</v>
      </c>
      <c r="V658">
        <f>IF('all SD'!BN658="","",'all SD'!BN658)</f>
        <v>3</v>
      </c>
    </row>
    <row r="659" spans="1:24" x14ac:dyDescent="0.2">
      <c r="A659" s="20" t="str">
        <f>IF('all SD'!A659="","",'all SD'!A659)</f>
        <v>V</v>
      </c>
      <c r="B659">
        <f>IF('all SD'!B659="","",'all SD'!B659)</f>
        <v>27021</v>
      </c>
      <c r="C659" t="str">
        <f>IF('all SD'!C659="","",'all SD'!C659)</f>
        <v>42G6</v>
      </c>
      <c r="D659">
        <f>IF('all SD'!D659="","",'all SD'!D659)</f>
        <v>27</v>
      </c>
      <c r="E659" s="26">
        <f>IF('all SD'!E659="","",'all SD'!E659)</f>
        <v>56</v>
      </c>
      <c r="F659">
        <f>IF('all SD'!F659="","",'all SD'!F659)</f>
        <v>32.299999999999997</v>
      </c>
      <c r="G659">
        <f>IF('all SD'!G659="","",'all SD'!G659)</f>
        <v>16</v>
      </c>
      <c r="H659" s="27">
        <f>IF('all SD'!H659="","",'all SD'!H659)</f>
        <v>50.1</v>
      </c>
      <c r="I659">
        <f>IF('all SD'!BO659="","",'all SD'!BO659)</f>
        <v>56</v>
      </c>
      <c r="J659">
        <f>IF('all SD'!BP659="","",'all SD'!BP659)</f>
        <v>34.1</v>
      </c>
      <c r="K659">
        <f>IF('all SD'!BQ659="","",'all SD'!BQ659)</f>
        <v>16</v>
      </c>
      <c r="L659" s="27">
        <f>IF('all SD'!BR659="","",'all SD'!BR659)</f>
        <v>51.1</v>
      </c>
      <c r="M659">
        <f>IF('all SD'!AT659="","",'all SD'!AT659)</f>
        <v>82</v>
      </c>
      <c r="N659" t="str">
        <f>IF('all SD'!BF659="","",'all SD'!BF659)</f>
        <v>SWE</v>
      </c>
      <c r="O659" t="str">
        <f>IF('all SD'!BG659="","",'all SD'!BG659)</f>
        <v>No</v>
      </c>
      <c r="P659">
        <f>IF('all SD'!BH659="","",'all SD'!BH659)</f>
        <v>1</v>
      </c>
      <c r="Q659" t="str">
        <f>IF('all SD'!BI659="","",'all SD'!BI659)</f>
        <v/>
      </c>
      <c r="R659">
        <f>IF('all SD'!BJ659="","",'all SD'!BJ659)</f>
        <v>1.8824924629656783</v>
      </c>
      <c r="S659" t="str">
        <f>IF('all SD'!BK659="","",'all SD'!BK659)</f>
        <v/>
      </c>
      <c r="T659" t="str">
        <f>IF('all SD'!BL659="","",'all SD'!BL659)</f>
        <v/>
      </c>
      <c r="U659">
        <f>IF('all SD'!BM659="","",'all SD'!BM659)</f>
        <v>1.8824924629656783</v>
      </c>
      <c r="V659">
        <f>IF('all SD'!BN659="","",'all SD'!BN659)</f>
        <v>5</v>
      </c>
    </row>
    <row r="660" spans="1:24" x14ac:dyDescent="0.2">
      <c r="A660" s="20" t="str">
        <f>IF('all SD'!A660="","",'all SD'!A660)</f>
        <v>V</v>
      </c>
      <c r="B660">
        <f>IF('all SD'!B660="","",'all SD'!B660)</f>
        <v>27022</v>
      </c>
      <c r="C660" t="str">
        <f>IF('all SD'!C660="","",'all SD'!C660)</f>
        <v>42G6</v>
      </c>
      <c r="D660">
        <f>IF('all SD'!D660="","",'all SD'!D660)</f>
        <v>27</v>
      </c>
      <c r="E660" s="26">
        <f>IF('all SD'!E660="","",'all SD'!E660)</f>
        <v>56</v>
      </c>
      <c r="F660">
        <f>IF('all SD'!F660="","",'all SD'!F660)</f>
        <v>42.2</v>
      </c>
      <c r="G660">
        <f>IF('all SD'!G660="","",'all SD'!G660)</f>
        <v>16</v>
      </c>
      <c r="H660" s="27">
        <f>IF('all SD'!H660="","",'all SD'!H660)</f>
        <v>59.1</v>
      </c>
      <c r="I660">
        <f>IF('all SD'!BO660="","",'all SD'!BO660)</f>
        <v>56</v>
      </c>
      <c r="J660">
        <f>IF('all SD'!BP660="","",'all SD'!BP660)</f>
        <v>43.9</v>
      </c>
      <c r="K660">
        <f>IF('all SD'!BQ660="","",'all SD'!BQ660)</f>
        <v>16</v>
      </c>
      <c r="L660" s="27">
        <f>IF('all SD'!BR660="","",'all SD'!BR660)</f>
        <v>59.8</v>
      </c>
      <c r="M660">
        <f>IF('all SD'!AT660="","",'all SD'!AT660)</f>
        <v>67</v>
      </c>
      <c r="N660" t="str">
        <f>IF('all SD'!BF660="","",'all SD'!BF660)</f>
        <v>SWE</v>
      </c>
      <c r="O660" t="str">
        <f>IF('all SD'!BG660="","",'all SD'!BG660)</f>
        <v>No</v>
      </c>
      <c r="P660">
        <f>IF('all SD'!BH660="","",'all SD'!BH660)</f>
        <v>1</v>
      </c>
      <c r="Q660" t="str">
        <f>IF('all SD'!BI660="","",'all SD'!BI660)</f>
        <v/>
      </c>
      <c r="R660">
        <f>IF('all SD'!BJ660="","",'all SD'!BJ660)</f>
        <v>1.7428601223474449</v>
      </c>
      <c r="S660" t="str">
        <f>IF('all SD'!BK660="","",'all SD'!BK660)</f>
        <v/>
      </c>
      <c r="T660" t="str">
        <f>IF('all SD'!BL660="","",'all SD'!BL660)</f>
        <v/>
      </c>
      <c r="U660">
        <f>IF('all SD'!BM660="","",'all SD'!BM660)</f>
        <v>1.7428601223474449</v>
      </c>
      <c r="V660">
        <f>IF('all SD'!BN660="","",'all SD'!BN660)</f>
        <v>4</v>
      </c>
    </row>
    <row r="661" spans="1:24" x14ac:dyDescent="0.2">
      <c r="A661" s="20" t="str">
        <f>IF('all SD'!A661="","",'all SD'!A661)</f>
        <v>V</v>
      </c>
      <c r="B661">
        <f>IF('all SD'!B661="","",'all SD'!B661)</f>
        <v>27023</v>
      </c>
      <c r="C661" t="str">
        <f>IF('all SD'!C661="","",'all SD'!C661)</f>
        <v>43G7</v>
      </c>
      <c r="D661">
        <f>IF('all SD'!D661="","",'all SD'!D661)</f>
        <v>27</v>
      </c>
      <c r="E661" s="26">
        <f>IF('all SD'!E661="","",'all SD'!E661)</f>
        <v>57</v>
      </c>
      <c r="F661">
        <f>IF('all SD'!F661="","",'all SD'!F661)</f>
        <v>2.8</v>
      </c>
      <c r="G661">
        <f>IF('all SD'!G661="","",'all SD'!G661)</f>
        <v>17</v>
      </c>
      <c r="H661" s="27">
        <f>IF('all SD'!H661="","",'all SD'!H661)</f>
        <v>55.2</v>
      </c>
      <c r="I661">
        <f>IF('all SD'!BO661="","",'all SD'!BO661)</f>
        <v>57</v>
      </c>
      <c r="J661">
        <f>IF('all SD'!BP661="","",'all SD'!BP661)</f>
        <v>5.8</v>
      </c>
      <c r="K661">
        <f>IF('all SD'!BQ661="","",'all SD'!BQ661)</f>
        <v>17</v>
      </c>
      <c r="L661" s="27">
        <f>IF('all SD'!BR661="","",'all SD'!BR661)</f>
        <v>54.4</v>
      </c>
      <c r="M661">
        <f>IF('all SD'!AT661="","",'all SD'!AT661)</f>
        <v>92</v>
      </c>
      <c r="N661" t="str">
        <f>IF('all SD'!BF661="","",'all SD'!BF661)</f>
        <v>SWE</v>
      </c>
      <c r="O661" t="str">
        <f>IF('all SD'!BG661="","",'all SD'!BG661)</f>
        <v>No</v>
      </c>
      <c r="P661" t="str">
        <f>IF('all SD'!BH661="","",'all SD'!BH661)</f>
        <v/>
      </c>
      <c r="Q661" t="str">
        <f>IF('all SD'!BI661="","",'all SD'!BI661)</f>
        <v/>
      </c>
      <c r="R661">
        <f>IF('all SD'!BJ661="","",'all SD'!BJ661)</f>
        <v>3.0313550214985181</v>
      </c>
      <c r="S661" t="str">
        <f>IF('all SD'!BK661="","",'all SD'!BK661)</f>
        <v/>
      </c>
      <c r="T661" t="str">
        <f>IF('all SD'!BL661="","",'all SD'!BL661)</f>
        <v/>
      </c>
      <c r="U661">
        <f>IF('all SD'!BM661="","",'all SD'!BM661)</f>
        <v>3.0313550214985181</v>
      </c>
      <c r="V661">
        <f>IF('all SD'!BN661="","",'all SD'!BN661)</f>
        <v>5</v>
      </c>
    </row>
    <row r="662" spans="1:24" x14ac:dyDescent="0.2">
      <c r="A662" s="20" t="str">
        <f>IF('all SD'!A662="","",'all SD'!A662)</f>
        <v>V</v>
      </c>
      <c r="B662">
        <f>IF('all SD'!B662="","",'all SD'!B662)</f>
        <v>27024</v>
      </c>
      <c r="C662" t="str">
        <f>IF('all SD'!C662="","",'all SD'!C662)</f>
        <v>43G7</v>
      </c>
      <c r="D662">
        <f>IF('all SD'!D662="","",'all SD'!D662)</f>
        <v>27</v>
      </c>
      <c r="E662" s="26">
        <f>IF('all SD'!E662="","",'all SD'!E662)</f>
        <v>57</v>
      </c>
      <c r="F662">
        <f>IF('all SD'!F662="","",'all SD'!F662)</f>
        <v>1.9</v>
      </c>
      <c r="G662">
        <f>IF('all SD'!G662="","",'all SD'!G662)</f>
        <v>17</v>
      </c>
      <c r="H662" s="27">
        <f>IF('all SD'!H662="","",'all SD'!H662)</f>
        <v>57.5</v>
      </c>
      <c r="I662">
        <f>IF('all SD'!BO662="","",'all SD'!BO662)</f>
        <v>56</v>
      </c>
      <c r="J662">
        <f>IF('all SD'!BP662="","",'all SD'!BP662)</f>
        <v>59.1</v>
      </c>
      <c r="K662">
        <f>IF('all SD'!BQ662="","",'all SD'!BQ662)</f>
        <v>17</v>
      </c>
      <c r="L662" s="27">
        <f>IF('all SD'!BR662="","",'all SD'!BR662)</f>
        <v>56.8</v>
      </c>
      <c r="M662">
        <f>IF('all SD'!AT662="","",'all SD'!AT662)</f>
        <v>89</v>
      </c>
      <c r="N662" t="str">
        <f>IF('all SD'!BF662="","",'all SD'!BF662)</f>
        <v>SWE</v>
      </c>
      <c r="O662" t="str">
        <f>IF('all SD'!BG662="","",'all SD'!BG662)</f>
        <v>No</v>
      </c>
      <c r="P662" t="str">
        <f>IF('all SD'!BH662="","",'all SD'!BH662)</f>
        <v/>
      </c>
      <c r="Q662" t="str">
        <f>IF('all SD'!BI662="","",'all SD'!BI662)</f>
        <v/>
      </c>
      <c r="R662">
        <f>IF('all SD'!BJ662="","",'all SD'!BJ662)</f>
        <v>2.8258245441774394</v>
      </c>
      <c r="S662" t="str">
        <f>IF('all SD'!BK662="","",'all SD'!BK662)</f>
        <v/>
      </c>
      <c r="T662" t="str">
        <f>IF('all SD'!BL662="","",'all SD'!BL662)</f>
        <v/>
      </c>
      <c r="U662">
        <f>IF('all SD'!BM662="","",'all SD'!BM662)</f>
        <v>2.8258245441774394</v>
      </c>
      <c r="V662">
        <f>IF('all SD'!BN662="","",'all SD'!BN662)</f>
        <v>5</v>
      </c>
    </row>
    <row r="663" spans="1:24" x14ac:dyDescent="0.2">
      <c r="A663" s="20" t="str">
        <f>IF('all SD'!A663="","",'all SD'!A663)</f>
        <v>V</v>
      </c>
      <c r="B663">
        <f>IF('all SD'!B663="","",'all SD'!B663)</f>
        <v>27025</v>
      </c>
      <c r="C663" t="str">
        <f>IF('all SD'!C663="","",'all SD'!C663)</f>
        <v>43G7</v>
      </c>
      <c r="D663">
        <f>IF('all SD'!D663="","",'all SD'!D663)</f>
        <v>27</v>
      </c>
      <c r="E663" s="26">
        <f>IF('all SD'!E663="","",'all SD'!E663)</f>
        <v>57</v>
      </c>
      <c r="F663">
        <f>IF('all SD'!F663="","",'all SD'!F663)</f>
        <v>26.9</v>
      </c>
      <c r="G663">
        <f>IF('all SD'!G663="","",'all SD'!G663)</f>
        <v>17</v>
      </c>
      <c r="H663" s="27">
        <f>IF('all SD'!H663="","",'all SD'!H663)</f>
        <v>6.3</v>
      </c>
      <c r="I663">
        <f>IF('all SD'!BO663="","",'all SD'!BO663)</f>
        <v>57</v>
      </c>
      <c r="J663">
        <f>IF('all SD'!BP663="","",'all SD'!BP663)</f>
        <v>28.3</v>
      </c>
      <c r="K663">
        <f>IF('all SD'!BQ663="","",'all SD'!BQ663)</f>
        <v>17</v>
      </c>
      <c r="L663" s="27">
        <f>IF('all SD'!BR663="","",'all SD'!BR663)</f>
        <v>4.5</v>
      </c>
      <c r="M663">
        <f>IF('all SD'!AT663="","",'all SD'!AT663)</f>
        <v>74</v>
      </c>
      <c r="N663" t="str">
        <f>IF('all SD'!BF663="","",'all SD'!BF663)</f>
        <v>SWE</v>
      </c>
      <c r="O663" t="str">
        <f>IF('all SD'!BG663="","",'all SD'!BG663)</f>
        <v>No</v>
      </c>
      <c r="P663" t="str">
        <f>IF('all SD'!BH663="","",'all SD'!BH663)</f>
        <v/>
      </c>
      <c r="Q663" t="str">
        <f>IF('all SD'!BI663="","",'all SD'!BI663)</f>
        <v/>
      </c>
      <c r="R663">
        <f>IF('all SD'!BJ663="","",'all SD'!BJ663)</f>
        <v>1.7358432348769091</v>
      </c>
      <c r="S663" t="str">
        <f>IF('all SD'!BK663="","",'all SD'!BK663)</f>
        <v/>
      </c>
      <c r="T663" t="str">
        <f>IF('all SD'!BL663="","",'all SD'!BL663)</f>
        <v/>
      </c>
      <c r="U663">
        <f>IF('all SD'!BM663="","",'all SD'!BM663)</f>
        <v>1.7358432348769091</v>
      </c>
      <c r="V663">
        <f>IF('all SD'!BN663="","",'all SD'!BN663)</f>
        <v>4</v>
      </c>
    </row>
    <row r="664" spans="1:24" x14ac:dyDescent="0.2">
      <c r="A664" s="20" t="str">
        <f>IF('all SD'!A664="","",'all SD'!A664)</f>
        <v>V</v>
      </c>
      <c r="B664">
        <f>IF('all SD'!B664="","",'all SD'!B664)</f>
        <v>27026</v>
      </c>
      <c r="C664" t="str">
        <f>IF('all SD'!C664="","",'all SD'!C664)</f>
        <v>43G7</v>
      </c>
      <c r="D664">
        <f>IF('all SD'!D664="","",'all SD'!D664)</f>
        <v>27</v>
      </c>
      <c r="E664" s="26">
        <f>IF('all SD'!E664="","",'all SD'!E664)</f>
        <v>57</v>
      </c>
      <c r="F664">
        <f>IF('all SD'!F664="","",'all SD'!F664)</f>
        <v>29</v>
      </c>
      <c r="G664">
        <f>IF('all SD'!G664="","",'all SD'!G664)</f>
        <v>17</v>
      </c>
      <c r="H664" s="27">
        <f>IF('all SD'!H664="","",'all SD'!H664)</f>
        <v>43.6</v>
      </c>
      <c r="I664">
        <f>IF('all SD'!BO664="","",'all SD'!BO664)</f>
        <v>57</v>
      </c>
      <c r="J664">
        <f>IF('all SD'!BP664="","",'all SD'!BP664)</f>
        <v>27.6</v>
      </c>
      <c r="K664">
        <f>IF('all SD'!BQ664="","",'all SD'!BQ664)</f>
        <v>17</v>
      </c>
      <c r="L664" s="27">
        <f>IF('all SD'!BR664="","",'all SD'!BR664)</f>
        <v>44.16</v>
      </c>
      <c r="M664">
        <f>IF('all SD'!AT664="","",'all SD'!AT664)</f>
        <v>95</v>
      </c>
      <c r="N664" t="str">
        <f>IF('all SD'!BF664="","",'all SD'!BF664)</f>
        <v>SWE</v>
      </c>
      <c r="O664" t="str">
        <f>IF('all SD'!BG664="","",'all SD'!BG664)</f>
        <v>No</v>
      </c>
      <c r="P664" t="str">
        <f>IF('all SD'!BH664="","",'all SD'!BH664)</f>
        <v/>
      </c>
      <c r="Q664" t="str">
        <f>IF('all SD'!BI664="","",'all SD'!BI664)</f>
        <v/>
      </c>
      <c r="R664">
        <f>IF('all SD'!BJ664="","",'all SD'!BJ664)</f>
        <v>1.4320174676658328</v>
      </c>
      <c r="S664" t="str">
        <f>IF('all SD'!BK664="","",'all SD'!BK664)</f>
        <v/>
      </c>
      <c r="T664" t="str">
        <f>IF('all SD'!BL664="","",'all SD'!BL664)</f>
        <v/>
      </c>
      <c r="U664">
        <f>IF('all SD'!BM664="","",'all SD'!BM664)</f>
        <v>1.4320174676658328</v>
      </c>
      <c r="V664">
        <f>IF('all SD'!BN664="","",'all SD'!BN664)</f>
        <v>5</v>
      </c>
    </row>
    <row r="665" spans="1:24" x14ac:dyDescent="0.2">
      <c r="A665" s="20" t="str">
        <f>IF('all SD'!A665="","",'all SD'!A665)</f>
        <v>V</v>
      </c>
      <c r="B665">
        <f>IF('all SD'!B665="","",'all SD'!B665)</f>
        <v>27027</v>
      </c>
      <c r="C665" t="str">
        <f>IF('all SD'!C665="","",'all SD'!C665)</f>
        <v>44G8</v>
      </c>
      <c r="D665">
        <f>IF('all SD'!D665="","",'all SD'!D665)</f>
        <v>27</v>
      </c>
      <c r="E665" s="26">
        <f>IF('all SD'!E665="","",'all SD'!E665)</f>
        <v>57</v>
      </c>
      <c r="F665">
        <f>IF('all SD'!F665="","",'all SD'!F665)</f>
        <v>45.8</v>
      </c>
      <c r="G665">
        <f>IF('all SD'!G665="","",'all SD'!G665)</f>
        <v>18</v>
      </c>
      <c r="H665" s="27">
        <f>IF('all SD'!H665="","",'all SD'!H665)</f>
        <v>7.2</v>
      </c>
      <c r="I665">
        <f>IF('all SD'!BO665="","",'all SD'!BO665)</f>
        <v>57</v>
      </c>
      <c r="J665">
        <f>IF('all SD'!BP665="","",'all SD'!BP665)</f>
        <v>48</v>
      </c>
      <c r="K665">
        <f>IF('all SD'!BQ665="","",'all SD'!BQ665)</f>
        <v>18</v>
      </c>
      <c r="L665" s="27">
        <f>IF('all SD'!BR665="","",'all SD'!BR665)</f>
        <v>7.2</v>
      </c>
      <c r="M665">
        <f>IF('all SD'!AT665="","",'all SD'!AT665)</f>
        <v>98</v>
      </c>
      <c r="N665" t="str">
        <f>IF('all SD'!BF665="","",'all SD'!BF665)</f>
        <v>SWE</v>
      </c>
      <c r="O665" t="str">
        <f>IF('all SD'!BG665="","",'all SD'!BG665)</f>
        <v>No</v>
      </c>
      <c r="P665" t="str">
        <f>IF('all SD'!BH665="","",'all SD'!BH665)</f>
        <v/>
      </c>
      <c r="Q665" t="str">
        <f>IF('all SD'!BI665="","",'all SD'!BI665)</f>
        <v/>
      </c>
      <c r="R665">
        <f>IF('all SD'!BJ665="","",'all SD'!BJ665)</f>
        <v>2.2000000009140819</v>
      </c>
      <c r="S665" t="str">
        <f>IF('all SD'!BK665="","",'all SD'!BK665)</f>
        <v/>
      </c>
      <c r="T665" t="str">
        <f>IF('all SD'!BL665="","",'all SD'!BL665)</f>
        <v/>
      </c>
      <c r="U665">
        <f>IF('all SD'!BM665="","",'all SD'!BM665)</f>
        <v>2.2000000009140819</v>
      </c>
      <c r="V665">
        <f>IF('all SD'!BN665="","",'all SD'!BN665)</f>
        <v>5</v>
      </c>
    </row>
    <row r="666" spans="1:24" x14ac:dyDescent="0.2">
      <c r="A666" s="20" t="str">
        <f>IF('all SD'!A666="","",'all SD'!A666)</f>
        <v>V</v>
      </c>
      <c r="B666">
        <f>IF('all SD'!B666="","",'all SD'!B666)</f>
        <v>27028</v>
      </c>
      <c r="C666" t="str">
        <f>IF('all SD'!C666="","",'all SD'!C666)</f>
        <v>42G6</v>
      </c>
      <c r="D666">
        <f>IF('all SD'!D666="","",'all SD'!D666)</f>
        <v>27</v>
      </c>
      <c r="E666" s="26">
        <f>IF('all SD'!E666="","",'all SD'!E666)</f>
        <v>56</v>
      </c>
      <c r="F666">
        <f>IF('all SD'!F666="","",'all SD'!F666)</f>
        <v>39.450000000000003</v>
      </c>
      <c r="G666">
        <f>IF('all SD'!G666="","",'all SD'!G666)</f>
        <v>16</v>
      </c>
      <c r="H666" s="27">
        <f>IF('all SD'!H666="","",'all SD'!H666)</f>
        <v>58.76</v>
      </c>
      <c r="I666">
        <f>IF('all SD'!BO666="","",'all SD'!BO666)</f>
        <v>56</v>
      </c>
      <c r="J666">
        <f>IF('all SD'!BP666="","",'all SD'!BP666)</f>
        <v>42.03</v>
      </c>
      <c r="K666">
        <f>IF('all SD'!BQ666="","",'all SD'!BQ666)</f>
        <v>17</v>
      </c>
      <c r="L666" s="27">
        <f>IF('all SD'!BR666="","",'all SD'!BR666)</f>
        <v>0.15</v>
      </c>
      <c r="M666">
        <f>IF('all SD'!AT666="","",'all SD'!AT666)</f>
        <v>67</v>
      </c>
      <c r="N666" t="str">
        <f>IF('all SD'!BF666="","",'all SD'!BF666)</f>
        <v>SWE</v>
      </c>
      <c r="O666" t="str">
        <f>IF('all SD'!BG666="","",'all SD'!BG666)</f>
        <v>No</v>
      </c>
      <c r="P666" t="str">
        <f>IF('all SD'!BH666="","",'all SD'!BH666)</f>
        <v/>
      </c>
      <c r="Q666" t="str">
        <f>IF('all SD'!BI666="","",'all SD'!BI666)</f>
        <v/>
      </c>
      <c r="R666">
        <f>IF('all SD'!BJ666="","",'all SD'!BJ666)</f>
        <v>2.6911685872034945</v>
      </c>
      <c r="S666" t="str">
        <f>IF('all SD'!BK666="","",'all SD'!BK666)</f>
        <v/>
      </c>
      <c r="T666" t="str">
        <f>IF('all SD'!BL666="","",'all SD'!BL666)</f>
        <v/>
      </c>
      <c r="U666">
        <f>IF('all SD'!BM666="","",'all SD'!BM666)</f>
        <v>2.6911685872034945</v>
      </c>
      <c r="V666">
        <f>IF('all SD'!BN666="","",'all SD'!BN666)</f>
        <v>4</v>
      </c>
    </row>
    <row r="667" spans="1:24" x14ac:dyDescent="0.2">
      <c r="A667" s="20" t="str">
        <f>IF('all SD'!A667="","",'all SD'!A667)</f>
        <v>V</v>
      </c>
      <c r="B667">
        <f>IF('all SD'!B667="","",'all SD'!B667)</f>
        <v>27029</v>
      </c>
      <c r="C667" t="str">
        <f>IF('all SD'!C667="","",'all SD'!C667)</f>
        <v>43G7</v>
      </c>
      <c r="D667">
        <f>IF('all SD'!D667="","",'all SD'!D667)</f>
        <v>27</v>
      </c>
      <c r="E667" s="26">
        <f>IF('all SD'!E667="","",'all SD'!E667)</f>
        <v>57</v>
      </c>
      <c r="F667">
        <f>IF('all SD'!F667="","",'all SD'!F667)</f>
        <v>18.13</v>
      </c>
      <c r="G667">
        <f>IF('all SD'!G667="","",'all SD'!G667)</f>
        <v>17</v>
      </c>
      <c r="H667" s="27">
        <f>IF('all SD'!H667="","",'all SD'!H667)</f>
        <v>24.98</v>
      </c>
      <c r="I667">
        <f>IF('all SD'!BO667="","",'all SD'!BO667)</f>
        <v>57</v>
      </c>
      <c r="J667">
        <f>IF('all SD'!BP667="","",'all SD'!BP667)</f>
        <v>21.3</v>
      </c>
      <c r="K667">
        <f>IF('all SD'!BQ667="","",'all SD'!BQ667)</f>
        <v>17</v>
      </c>
      <c r="L667" s="27">
        <f>IF('all SD'!BR667="","",'all SD'!BR667)</f>
        <v>25.29</v>
      </c>
      <c r="M667">
        <f>IF('all SD'!AT667="","",'all SD'!AT667)</f>
        <v>72</v>
      </c>
      <c r="N667" t="str">
        <f>IF('all SD'!BF667="","",'all SD'!BF667)</f>
        <v>SWE</v>
      </c>
      <c r="O667" t="str">
        <f>IF('all SD'!BG667="","",'all SD'!BG667)</f>
        <v>No</v>
      </c>
      <c r="P667" t="str">
        <f>IF('all SD'!BH667="","",'all SD'!BH667)</f>
        <v/>
      </c>
      <c r="Q667" t="str">
        <f>IF('all SD'!BI667="","",'all SD'!BI667)</f>
        <v/>
      </c>
      <c r="R667">
        <f>IF('all SD'!BJ667="","",'all SD'!BJ667)</f>
        <v>3.1746460162703496</v>
      </c>
      <c r="S667" t="str">
        <f>IF('all SD'!BK667="","",'all SD'!BK667)</f>
        <v/>
      </c>
      <c r="T667" t="str">
        <f>IF('all SD'!BL667="","",'all SD'!BL667)</f>
        <v/>
      </c>
      <c r="U667">
        <f>IF('all SD'!BM667="","",'all SD'!BM667)</f>
        <v>3.1746460162703496</v>
      </c>
      <c r="V667">
        <f>IF('all SD'!BN667="","",'all SD'!BN667)</f>
        <v>4</v>
      </c>
    </row>
    <row r="668" spans="1:24" x14ac:dyDescent="0.2">
      <c r="A668" s="20" t="str">
        <f>IF('all SD'!A668="","",'all SD'!A668)</f>
        <v>V</v>
      </c>
      <c r="B668">
        <f>IF('all SD'!B668="","",'all SD'!B668)</f>
        <v>27030</v>
      </c>
      <c r="C668" t="str">
        <f>IF('all SD'!C668="","",'all SD'!C668)</f>
        <v>43G7</v>
      </c>
      <c r="D668">
        <f>IF('all SD'!D668="","",'all SD'!D668)</f>
        <v>27</v>
      </c>
      <c r="E668" s="26">
        <f>IF('all SD'!E668="","",'all SD'!E668)</f>
        <v>57</v>
      </c>
      <c r="F668">
        <f>IF('all SD'!F668="","",'all SD'!F668)</f>
        <v>13.66</v>
      </c>
      <c r="G668">
        <f>IF('all SD'!G668="","",'all SD'!G668)</f>
        <v>17</v>
      </c>
      <c r="H668" s="27">
        <f>IF('all SD'!H668="","",'all SD'!H668)</f>
        <v>23.23</v>
      </c>
      <c r="I668">
        <f>IF('all SD'!BO668="","",'all SD'!BO668)</f>
        <v>57</v>
      </c>
      <c r="J668">
        <f>IF('all SD'!BP668="","",'all SD'!BP668)</f>
        <v>17.64</v>
      </c>
      <c r="K668">
        <f>IF('all SD'!BQ668="","",'all SD'!BQ668)</f>
        <v>17</v>
      </c>
      <c r="L668" s="27">
        <f>IF('all SD'!BR668="","",'all SD'!BR668)</f>
        <v>24.91</v>
      </c>
      <c r="M668">
        <f>IF('all SD'!AT668="","",'all SD'!AT668)</f>
        <v>76</v>
      </c>
      <c r="N668" t="str">
        <f>IF('all SD'!BF668="","",'all SD'!BF668)</f>
        <v>SWE</v>
      </c>
      <c r="O668" t="str">
        <f>IF('all SD'!BG668="","",'all SD'!BG668)</f>
        <v>No</v>
      </c>
      <c r="P668" t="str">
        <f>IF('all SD'!BH668="","",'all SD'!BH668)</f>
        <v/>
      </c>
      <c r="Q668" t="str">
        <f>IF('all SD'!BI668="","",'all SD'!BI668)</f>
        <v/>
      </c>
      <c r="R668">
        <f>IF('all SD'!BJ668="","",'all SD'!BJ668)</f>
        <v>4.1063294941458475</v>
      </c>
      <c r="S668" t="str">
        <f>IF('all SD'!BK668="","",'all SD'!BK668)</f>
        <v/>
      </c>
      <c r="T668" t="str">
        <f>IF('all SD'!BL668="","",'all SD'!BL668)</f>
        <v/>
      </c>
      <c r="U668">
        <f>IF('all SD'!BM668="","",'all SD'!BM668)</f>
        <v>4.1063294941458475</v>
      </c>
      <c r="V668">
        <f>IF('all SD'!BN668="","",'all SD'!BN668)</f>
        <v>4</v>
      </c>
    </row>
    <row r="669" spans="1:24" x14ac:dyDescent="0.2">
      <c r="A669" s="20" t="str">
        <f>IF('all SD'!A669="","",'all SD'!A669)</f>
        <v>V</v>
      </c>
      <c r="B669">
        <f>IF('all SD'!B669="","",'all SD'!B669)</f>
        <v>27031</v>
      </c>
      <c r="C669" t="str">
        <f>IF('all SD'!C669="","",'all SD'!C669)</f>
        <v>43G7</v>
      </c>
      <c r="D669">
        <f>IF('all SD'!D669="","",'all SD'!D669)</f>
        <v>27</v>
      </c>
      <c r="E669" s="26">
        <f>IF('all SD'!E669="","",'all SD'!E669)</f>
        <v>57</v>
      </c>
      <c r="F669">
        <f>IF('all SD'!F669="","",'all SD'!F669)</f>
        <v>1.2649999999999999</v>
      </c>
      <c r="G669">
        <f>IF('all SD'!G669="","",'all SD'!G669)</f>
        <v>17</v>
      </c>
      <c r="H669" s="27">
        <f>IF('all SD'!H669="","",'all SD'!H669)</f>
        <v>7.9660000000000002</v>
      </c>
      <c r="I669" s="33">
        <f>IF('all SD'!BO669="","",'all SD'!BO669)</f>
        <v>57</v>
      </c>
      <c r="J669" s="32">
        <f>IF('all SD'!BP669="","",'all SD'!BP669)</f>
        <v>2.73</v>
      </c>
      <c r="K669" s="32">
        <f>IF('all SD'!BQ669="","",'all SD'!BQ669)</f>
        <v>17</v>
      </c>
      <c r="L669" s="34">
        <f>IF('all SD'!BR669="","",'all SD'!BR669)</f>
        <v>8.6999999999999993</v>
      </c>
      <c r="M669">
        <f>IF('all SD'!AT669="","",'all SD'!AT669)</f>
        <v>53</v>
      </c>
      <c r="N669" t="str">
        <f>IF('all SD'!BF669="","",'all SD'!BF669)</f>
        <v>SWE</v>
      </c>
      <c r="O669" t="str">
        <f>IF('all SD'!BG669="","",'all SD'!BG669)</f>
        <v>No</v>
      </c>
      <c r="P669" t="str">
        <f>IF('all SD'!BH669="","",'all SD'!BH669)</f>
        <v/>
      </c>
      <c r="Q669" t="str">
        <f>IF('all SD'!BI669="","",'all SD'!BI669)</f>
        <v/>
      </c>
      <c r="R669" t="str">
        <f>IF('all SD'!BJ669="","",'all SD'!BJ669)</f>
        <v/>
      </c>
      <c r="S669" t="str">
        <f>IF('all SD'!BK669="","",'all SD'!BK669)</f>
        <v/>
      </c>
      <c r="T669" t="str">
        <f>IF('all SD'!BL669="","",'all SD'!BL669)</f>
        <v/>
      </c>
      <c r="U669" t="str">
        <f>IF('all SD'!BM669="","",'all SD'!BM669)</f>
        <v/>
      </c>
      <c r="V669">
        <f>IF('all SD'!BN669="","",'all SD'!BN669)</f>
        <v>3</v>
      </c>
    </row>
    <row r="670" spans="1:24" x14ac:dyDescent="0.2">
      <c r="A670" s="18" t="str">
        <f>IF('all SD'!A670="","",'all SD'!A670)</f>
        <v>V</v>
      </c>
      <c r="B670" s="19">
        <f>IF('all SD'!B670="","",'all SD'!B670)</f>
        <v>28001</v>
      </c>
      <c r="C670" s="19" t="str">
        <f>IF('all SD'!C670="","",'all SD'!C670)</f>
        <v>42H0</v>
      </c>
      <c r="D670" s="19">
        <f>IF('all SD'!D670="","",'all SD'!D670)</f>
        <v>28</v>
      </c>
      <c r="E670" s="24">
        <f>IF('all SD'!E670="","",'all SD'!E670)</f>
        <v>56</v>
      </c>
      <c r="F670" s="19">
        <f>IF('all SD'!F670="","",'all SD'!F670)</f>
        <v>40.4</v>
      </c>
      <c r="G670" s="19">
        <f>IF('all SD'!G670="","",'all SD'!G670)</f>
        <v>20</v>
      </c>
      <c r="H670" s="25">
        <f>IF('all SD'!H670="","",'all SD'!H670)</f>
        <v>44.8</v>
      </c>
      <c r="I670">
        <f>IF('all SD'!BO670="","",'all SD'!BO670)</f>
        <v>56</v>
      </c>
      <c r="J670">
        <f>IF('all SD'!BP670="","",'all SD'!BP670)</f>
        <v>39</v>
      </c>
      <c r="K670">
        <f>IF('all SD'!BQ670="","",'all SD'!BQ670)</f>
        <v>20</v>
      </c>
      <c r="L670" s="27">
        <f>IF('all SD'!BR670="","",'all SD'!BR670)</f>
        <v>44.9</v>
      </c>
      <c r="M670" s="19">
        <f>IF('all SD'!AT670="","",'all SD'!AT670)</f>
        <v>41</v>
      </c>
      <c r="N670" s="19" t="str">
        <f>IF('all SD'!BF670="","",'all SD'!BF670)</f>
        <v>LAT</v>
      </c>
      <c r="O670" s="19" t="str">
        <f>IF('all SD'!BG670="","",'all SD'!BG670)</f>
        <v>No</v>
      </c>
      <c r="P670" s="19">
        <f>IF('all SD'!BH670="","",'all SD'!BH670)</f>
        <v>2</v>
      </c>
      <c r="Q670" s="19" t="str">
        <f>IF('all SD'!BI670="","",'all SD'!BI670)</f>
        <v/>
      </c>
      <c r="R670" s="19">
        <f>IF('all SD'!BJ670="","",'all SD'!BJ670)</f>
        <v>1.4021534499090049</v>
      </c>
      <c r="S670" s="19" t="str">
        <f>IF('all SD'!BK670="","",'all SD'!BK670)</f>
        <v/>
      </c>
      <c r="T670" s="19" t="str">
        <f>IF('all SD'!BL670="","",'all SD'!BL670)</f>
        <v/>
      </c>
      <c r="U670" s="19">
        <f>IF('all SD'!BM670="","",'all SD'!BM670)</f>
        <v>1.4021534499090049</v>
      </c>
      <c r="V670" s="19">
        <f>IF('all SD'!BN670="","",'all SD'!BN670)</f>
        <v>3</v>
      </c>
      <c r="W670" s="19"/>
      <c r="X670" s="19"/>
    </row>
    <row r="671" spans="1:24" x14ac:dyDescent="0.2">
      <c r="A671" s="20" t="str">
        <f>IF('all SD'!A671="","",'all SD'!A671)</f>
        <v>V</v>
      </c>
      <c r="B671">
        <f>IF('all SD'!B671="","",'all SD'!B671)</f>
        <v>28002</v>
      </c>
      <c r="C671" t="str">
        <f>IF('all SD'!C671="","",'all SD'!C671)</f>
        <v>42H0</v>
      </c>
      <c r="D671">
        <f>IF('all SD'!D671="","",'all SD'!D671)</f>
        <v>28</v>
      </c>
      <c r="E671" s="26">
        <f>IF('all SD'!E671="","",'all SD'!E671)</f>
        <v>56</v>
      </c>
      <c r="F671">
        <f>IF('all SD'!F671="","",'all SD'!F671)</f>
        <v>36.5</v>
      </c>
      <c r="G671">
        <f>IF('all SD'!G671="","",'all SD'!G671)</f>
        <v>20</v>
      </c>
      <c r="H671" s="27">
        <f>IF('all SD'!H671="","",'all SD'!H671)</f>
        <v>41.3</v>
      </c>
      <c r="I671">
        <f>IF('all SD'!BO671="","",'all SD'!BO671)</f>
        <v>56</v>
      </c>
      <c r="J671">
        <f>IF('all SD'!BP671="","",'all SD'!BP671)</f>
        <v>37.6</v>
      </c>
      <c r="K671">
        <f>IF('all SD'!BQ671="","",'all SD'!BQ671)</f>
        <v>20</v>
      </c>
      <c r="L671" s="27">
        <f>IF('all SD'!BR671="","",'all SD'!BR671)</f>
        <v>43.2</v>
      </c>
      <c r="M671">
        <f>IF('all SD'!AT671="","",'all SD'!AT671)</f>
        <v>42</v>
      </c>
      <c r="N671" t="str">
        <f>IF('all SD'!BF671="","",'all SD'!BF671)</f>
        <v>LAT</v>
      </c>
      <c r="O671" t="str">
        <f>IF('all SD'!BG671="","",'all SD'!BG671)</f>
        <v>No</v>
      </c>
      <c r="P671">
        <f>IF('all SD'!BH671="","",'all SD'!BH671)</f>
        <v>1</v>
      </c>
      <c r="Q671" t="str">
        <f>IF('all SD'!BI671="","",'all SD'!BI671)</f>
        <v/>
      </c>
      <c r="R671">
        <f>IF('all SD'!BJ671="","",'all SD'!BJ671)</f>
        <v>1.5254914017645267</v>
      </c>
      <c r="S671" t="str">
        <f>IF('all SD'!BK671="","",'all SD'!BK671)</f>
        <v/>
      </c>
      <c r="T671" t="str">
        <f>IF('all SD'!BL671="","",'all SD'!BL671)</f>
        <v/>
      </c>
      <c r="U671">
        <f>IF('all SD'!BM671="","",'all SD'!BM671)</f>
        <v>1.5254914017645267</v>
      </c>
      <c r="V671">
        <f>IF('all SD'!BN671="","",'all SD'!BN671)</f>
        <v>3</v>
      </c>
    </row>
    <row r="672" spans="1:24" x14ac:dyDescent="0.2">
      <c r="A672" s="20" t="str">
        <f>IF('all SD'!A672="","",'all SD'!A672)</f>
        <v>V</v>
      </c>
      <c r="B672">
        <f>IF('all SD'!B672="","",'all SD'!B672)</f>
        <v>28005</v>
      </c>
      <c r="C672" t="str">
        <f>IF('all SD'!C672="","",'all SD'!C672)</f>
        <v>43H1</v>
      </c>
      <c r="D672">
        <f>IF('all SD'!D672="","",'all SD'!D672)</f>
        <v>28</v>
      </c>
      <c r="E672" s="26">
        <f>IF('all SD'!E672="","",'all SD'!E672)</f>
        <v>57</v>
      </c>
      <c r="F672">
        <f>IF('all SD'!F672="","",'all SD'!F672)</f>
        <v>12.4</v>
      </c>
      <c r="G672">
        <f>IF('all SD'!G672="","",'all SD'!G672)</f>
        <v>21</v>
      </c>
      <c r="H672" s="27">
        <f>IF('all SD'!H672="","",'all SD'!H672)</f>
        <v>6.5</v>
      </c>
      <c r="I672">
        <f>IF('all SD'!BO672="","",'all SD'!BO672)</f>
        <v>57</v>
      </c>
      <c r="J672">
        <f>IF('all SD'!BP672="","",'all SD'!BP672)</f>
        <v>11.4</v>
      </c>
      <c r="K672">
        <f>IF('all SD'!BQ672="","",'all SD'!BQ672)</f>
        <v>21</v>
      </c>
      <c r="L672" s="27">
        <f>IF('all SD'!BR672="","",'all SD'!BR672)</f>
        <v>5.8</v>
      </c>
      <c r="M672">
        <f>IF('all SD'!AT672="","",'all SD'!AT672)</f>
        <v>46</v>
      </c>
      <c r="N672" t="str">
        <f>IF('all SD'!BF672="","",'all SD'!BF672)</f>
        <v>LAT</v>
      </c>
      <c r="O672" t="str">
        <f>IF('all SD'!BG672="","",'all SD'!BG672)</f>
        <v>No</v>
      </c>
      <c r="P672">
        <f>IF('all SD'!BH672="","",'all SD'!BH672)</f>
        <v>2</v>
      </c>
      <c r="Q672" t="str">
        <f>IF('all SD'!BI672="","",'all SD'!BI672)</f>
        <v/>
      </c>
      <c r="R672">
        <f>IF('all SD'!BJ672="","",'all SD'!BJ672)</f>
        <v>1.0694869732568446</v>
      </c>
      <c r="S672" t="str">
        <f>IF('all SD'!BK672="","",'all SD'!BK672)</f>
        <v/>
      </c>
      <c r="T672" t="str">
        <f>IF('all SD'!BL672="","",'all SD'!BL672)</f>
        <v/>
      </c>
      <c r="U672">
        <f>IF('all SD'!BM672="","",'all SD'!BM672)</f>
        <v>1.0694869732568446</v>
      </c>
      <c r="V672">
        <f>IF('all SD'!BN672="","",'all SD'!BN672)</f>
        <v>3</v>
      </c>
    </row>
    <row r="673" spans="1:22" x14ac:dyDescent="0.2">
      <c r="A673" s="20" t="str">
        <f>IF('all SD'!A673="","",'all SD'!A673)</f>
        <v>V</v>
      </c>
      <c r="B673">
        <f>IF('all SD'!B673="","",'all SD'!B673)</f>
        <v>28006</v>
      </c>
      <c r="C673" t="str">
        <f>IF('all SD'!C673="","",'all SD'!C673)</f>
        <v>43H0</v>
      </c>
      <c r="D673">
        <f>IF('all SD'!D673="","",'all SD'!D673)</f>
        <v>28</v>
      </c>
      <c r="E673" s="26">
        <f>IF('all SD'!E673="","",'all SD'!E673)</f>
        <v>57</v>
      </c>
      <c r="F673">
        <f>IF('all SD'!F673="","",'all SD'!F673)</f>
        <v>20.8</v>
      </c>
      <c r="G673">
        <f>IF('all SD'!G673="","",'all SD'!G673)</f>
        <v>20</v>
      </c>
      <c r="H673" s="27">
        <f>IF('all SD'!H673="","",'all SD'!H673)</f>
        <v>52.5</v>
      </c>
      <c r="I673">
        <f>IF('all SD'!BO673="","",'all SD'!BO673)</f>
        <v>57</v>
      </c>
      <c r="J673">
        <f>IF('all SD'!BP673="","",'all SD'!BP673)</f>
        <v>19.8</v>
      </c>
      <c r="K673">
        <f>IF('all SD'!BQ673="","",'all SD'!BQ673)</f>
        <v>20</v>
      </c>
      <c r="L673" s="27">
        <f>IF('all SD'!BR673="","",'all SD'!BR673)</f>
        <v>54.7</v>
      </c>
      <c r="M673">
        <f>IF('all SD'!AT673="","",'all SD'!AT673)</f>
        <v>63</v>
      </c>
      <c r="N673" t="str">
        <f>IF('all SD'!BF673="","",'all SD'!BF673)</f>
        <v>LAT</v>
      </c>
      <c r="O673" t="str">
        <f>IF('all SD'!BG673="","",'all SD'!BG673)</f>
        <v>No</v>
      </c>
      <c r="P673">
        <f>IF('all SD'!BH673="","",'all SD'!BH673)</f>
        <v>1</v>
      </c>
      <c r="Q673" t="str">
        <f>IF('all SD'!BI673="","",'all SD'!BI673)</f>
        <v/>
      </c>
      <c r="R673">
        <f>IF('all SD'!BJ673="","",'all SD'!BJ673)</f>
        <v>1.5660766318288508</v>
      </c>
      <c r="S673" t="str">
        <f>IF('all SD'!BK673="","",'all SD'!BK673)</f>
        <v/>
      </c>
      <c r="T673" t="str">
        <f>IF('all SD'!BL673="","",'all SD'!BL673)</f>
        <v/>
      </c>
      <c r="U673">
        <f>IF('all SD'!BM673="","",'all SD'!BM673)</f>
        <v>1.5660766318288508</v>
      </c>
      <c r="V673">
        <f>IF('all SD'!BN673="","",'all SD'!BN673)</f>
        <v>4</v>
      </c>
    </row>
    <row r="674" spans="1:22" x14ac:dyDescent="0.2">
      <c r="A674" s="20" t="str">
        <f>IF('all SD'!A674="","",'all SD'!A674)</f>
        <v>V</v>
      </c>
      <c r="B674">
        <f>IF('all SD'!B674="","",'all SD'!B674)</f>
        <v>28007</v>
      </c>
      <c r="C674" t="str">
        <f>IF('all SD'!C674="","",'all SD'!C674)</f>
        <v>43H1</v>
      </c>
      <c r="D674">
        <f>IF('all SD'!D674="","",'all SD'!D674)</f>
        <v>28</v>
      </c>
      <c r="E674" s="26">
        <f>IF('all SD'!E674="","",'all SD'!E674)</f>
        <v>57</v>
      </c>
      <c r="F674">
        <f>IF('all SD'!F674="","",'all SD'!F674)</f>
        <v>20.6</v>
      </c>
      <c r="G674">
        <f>IF('all SD'!G674="","",'all SD'!G674)</f>
        <v>21</v>
      </c>
      <c r="H674" s="27">
        <f>IF('all SD'!H674="","",'all SD'!H674)</f>
        <v>18.899999999999999</v>
      </c>
      <c r="I674">
        <f>IF('all SD'!BO674="","",'all SD'!BO674)</f>
        <v>57</v>
      </c>
      <c r="J674">
        <f>IF('all SD'!BP674="","",'all SD'!BP674)</f>
        <v>23.5</v>
      </c>
      <c r="K674">
        <f>IF('all SD'!BQ674="","",'all SD'!BQ674)</f>
        <v>21</v>
      </c>
      <c r="L674" s="27">
        <f>IF('all SD'!BR674="","",'all SD'!BR674)</f>
        <v>19.5</v>
      </c>
      <c r="M674">
        <f>IF('all SD'!AT674="","",'all SD'!AT674)</f>
        <v>52</v>
      </c>
      <c r="N674" t="str">
        <f>IF('all SD'!BF674="","",'all SD'!BF674)</f>
        <v>LAT</v>
      </c>
      <c r="O674" t="str">
        <f>IF('all SD'!BG674="","",'all SD'!BG674)</f>
        <v>No</v>
      </c>
      <c r="P674">
        <f>IF('all SD'!BH674="","",'all SD'!BH674)</f>
        <v>1</v>
      </c>
      <c r="Q674" t="str">
        <f>IF('all SD'!BI674="","",'all SD'!BI674)</f>
        <v/>
      </c>
      <c r="R674">
        <f>IF('all SD'!BJ674="","",'all SD'!BJ674)</f>
        <v>2.9180368781333277</v>
      </c>
      <c r="S674" t="str">
        <f>IF('all SD'!BK674="","",'all SD'!BK674)</f>
        <v/>
      </c>
      <c r="T674" t="str">
        <f>IF('all SD'!BL674="","",'all SD'!BL674)</f>
        <v/>
      </c>
      <c r="U674">
        <f>IF('all SD'!BM674="","",'all SD'!BM674)</f>
        <v>2.9180368781333277</v>
      </c>
      <c r="V674">
        <f>IF('all SD'!BN674="","",'all SD'!BN674)</f>
        <v>3</v>
      </c>
    </row>
    <row r="675" spans="1:22" x14ac:dyDescent="0.2">
      <c r="A675" s="20" t="str">
        <f>IF('all SD'!A675="","",'all SD'!A675)</f>
        <v>V</v>
      </c>
      <c r="B675">
        <f>IF('all SD'!B675="","",'all SD'!B675)</f>
        <v>28009</v>
      </c>
      <c r="C675" t="str">
        <f>IF('all SD'!C675="","",'all SD'!C675)</f>
        <v>43H1</v>
      </c>
      <c r="D675">
        <f>IF('all SD'!D675="","",'all SD'!D675)</f>
        <v>28</v>
      </c>
      <c r="E675" s="26">
        <f>IF('all SD'!E675="","",'all SD'!E675)</f>
        <v>57</v>
      </c>
      <c r="F675">
        <f>IF('all SD'!F675="","",'all SD'!F675)</f>
        <v>24.2</v>
      </c>
      <c r="G675">
        <f>IF('all SD'!G675="","",'all SD'!G675)</f>
        <v>21</v>
      </c>
      <c r="H675" s="27">
        <f>IF('all SD'!H675="","",'all SD'!H675)</f>
        <v>20.7</v>
      </c>
      <c r="I675">
        <f>IF('all SD'!BO675="","",'all SD'!BO675)</f>
        <v>57</v>
      </c>
      <c r="J675">
        <f>IF('all SD'!BP675="","",'all SD'!BP675)</f>
        <v>25.4</v>
      </c>
      <c r="K675">
        <f>IF('all SD'!BQ675="","",'all SD'!BQ675)</f>
        <v>21</v>
      </c>
      <c r="L675" s="27">
        <f>IF('all SD'!BR675="","",'all SD'!BR675)</f>
        <v>22.4</v>
      </c>
      <c r="M675">
        <f>IF('all SD'!AT675="","",'all SD'!AT675)</f>
        <v>28</v>
      </c>
      <c r="N675" t="str">
        <f>IF('all SD'!BF675="","",'all SD'!BF675)</f>
        <v>LAT</v>
      </c>
      <c r="O675" t="str">
        <f>IF('all SD'!BG675="","",'all SD'!BG675)</f>
        <v>No</v>
      </c>
      <c r="P675">
        <f>IF('all SD'!BH675="","",'all SD'!BH675)</f>
        <v>2</v>
      </c>
      <c r="Q675" t="str">
        <f>IF('all SD'!BI675="","",'all SD'!BI675)</f>
        <v/>
      </c>
      <c r="R675">
        <f>IF('all SD'!BJ675="","",'all SD'!BJ675)</f>
        <v>1.5115298845002705</v>
      </c>
      <c r="S675" t="str">
        <f>IF('all SD'!BK675="","",'all SD'!BK675)</f>
        <v/>
      </c>
      <c r="T675" t="str">
        <f>IF('all SD'!BL675="","",'all SD'!BL675)</f>
        <v/>
      </c>
      <c r="U675">
        <f>IF('all SD'!BM675="","",'all SD'!BM675)</f>
        <v>1.5115298845002705</v>
      </c>
      <c r="V675">
        <f>IF('all SD'!BN675="","",'all SD'!BN675)</f>
        <v>2</v>
      </c>
    </row>
    <row r="676" spans="1:22" x14ac:dyDescent="0.2">
      <c r="A676" s="20" t="str">
        <f>IF('all SD'!A676="","",'all SD'!A676)</f>
        <v>V</v>
      </c>
      <c r="B676">
        <f>IF('all SD'!B676="","",'all SD'!B676)</f>
        <v>28011</v>
      </c>
      <c r="C676" t="str">
        <f>IF('all SD'!C676="","",'all SD'!C676)</f>
        <v>42H0</v>
      </c>
      <c r="D676">
        <f>IF('all SD'!D676="","",'all SD'!D676)</f>
        <v>28</v>
      </c>
      <c r="E676" s="26">
        <f>IF('all SD'!E676="","",'all SD'!E676)</f>
        <v>56</v>
      </c>
      <c r="F676">
        <f>IF('all SD'!F676="","",'all SD'!F676)</f>
        <v>37.799999999999997</v>
      </c>
      <c r="G676">
        <f>IF('all SD'!G676="","",'all SD'!G676)</f>
        <v>20</v>
      </c>
      <c r="H676" s="27">
        <f>IF('all SD'!H676="","",'all SD'!H676)</f>
        <v>38</v>
      </c>
      <c r="I676">
        <f>IF('all SD'!BO676="","",'all SD'!BO676)</f>
        <v>56</v>
      </c>
      <c r="J676">
        <f>IF('all SD'!BP676="","",'all SD'!BP676)</f>
        <v>40</v>
      </c>
      <c r="K676">
        <f>IF('all SD'!BQ676="","",'all SD'!BQ676)</f>
        <v>20</v>
      </c>
      <c r="L676" s="27">
        <f>IF('all SD'!BR676="","",'all SD'!BR676)</f>
        <v>41</v>
      </c>
      <c r="M676">
        <f>IF('all SD'!AT676="","",'all SD'!AT676)</f>
        <v>51</v>
      </c>
      <c r="N676" t="str">
        <f>IF('all SD'!BF676="","",'all SD'!BF676)</f>
        <v>LAT</v>
      </c>
      <c r="O676" t="str">
        <f>IF('all SD'!BG676="","",'all SD'!BG676)</f>
        <v>No</v>
      </c>
      <c r="P676">
        <f>IF('all SD'!BH676="","",'all SD'!BH676)</f>
        <v>1</v>
      </c>
      <c r="Q676" t="str">
        <f>IF('all SD'!BI676="","",'all SD'!BI676)</f>
        <v/>
      </c>
      <c r="R676">
        <f>IF('all SD'!BJ676="","",'all SD'!BJ676)</f>
        <v>2.75087064403913</v>
      </c>
      <c r="S676" t="str">
        <f>IF('all SD'!BK676="","",'all SD'!BK676)</f>
        <v/>
      </c>
      <c r="T676" t="str">
        <f>IF('all SD'!BL676="","",'all SD'!BL676)</f>
        <v/>
      </c>
      <c r="U676">
        <f>IF('all SD'!BM676="","",'all SD'!BM676)</f>
        <v>2.75087064403913</v>
      </c>
      <c r="V676">
        <f>IF('all SD'!BN676="","",'all SD'!BN676)</f>
        <v>3</v>
      </c>
    </row>
    <row r="677" spans="1:22" x14ac:dyDescent="0.2">
      <c r="A677" s="20" t="str">
        <f>IF('all SD'!A677="","",'all SD'!A677)</f>
        <v>V</v>
      </c>
      <c r="B677">
        <f>IF('all SD'!B677="","",'all SD'!B677)</f>
        <v>28013</v>
      </c>
      <c r="C677" t="str">
        <f>IF('all SD'!C677="","",'all SD'!C677)</f>
        <v>42H0</v>
      </c>
      <c r="D677">
        <f>IF('all SD'!D677="","",'all SD'!D677)</f>
        <v>28</v>
      </c>
      <c r="E677" s="26">
        <f>IF('all SD'!E677="","",'all SD'!E677)</f>
        <v>56</v>
      </c>
      <c r="F677">
        <f>IF('all SD'!F677="","",'all SD'!F677)</f>
        <v>39</v>
      </c>
      <c r="G677">
        <f>IF('all SD'!G677="","",'all SD'!G677)</f>
        <v>20</v>
      </c>
      <c r="H677" s="27">
        <f>IF('all SD'!H677="","",'all SD'!H677)</f>
        <v>40.200000000000003</v>
      </c>
      <c r="I677">
        <f>IF('all SD'!BO677="","",'all SD'!BO677)</f>
        <v>56</v>
      </c>
      <c r="J677">
        <f>IF('all SD'!BP677="","",'all SD'!BP677)</f>
        <v>40</v>
      </c>
      <c r="K677">
        <f>IF('all SD'!BQ677="","",'all SD'!BQ677)</f>
        <v>20</v>
      </c>
      <c r="L677" s="27">
        <f>IF('all SD'!BR677="","",'all SD'!BR677)</f>
        <v>42.4</v>
      </c>
      <c r="M677">
        <f>IF('all SD'!AT677="","",'all SD'!AT677)</f>
        <v>51</v>
      </c>
      <c r="N677" t="str">
        <f>IF('all SD'!BF677="","",'all SD'!BF677)</f>
        <v>LAT</v>
      </c>
      <c r="O677" t="str">
        <f>IF('all SD'!BG677="","",'all SD'!BG677)</f>
        <v>No</v>
      </c>
      <c r="P677">
        <f>IF('all SD'!BH677="","",'all SD'!BH677)</f>
        <v>2</v>
      </c>
      <c r="Q677" t="str">
        <f>IF('all SD'!BI677="","",'all SD'!BI677)</f>
        <v/>
      </c>
      <c r="R677">
        <f>IF('all SD'!BJ677="","",'all SD'!BJ677)</f>
        <v>1.5701820089279557</v>
      </c>
      <c r="S677" t="str">
        <f>IF('all SD'!BK677="","",'all SD'!BK677)</f>
        <v/>
      </c>
      <c r="T677" t="str">
        <f>IF('all SD'!BL677="","",'all SD'!BL677)</f>
        <v/>
      </c>
      <c r="U677">
        <f>IF('all SD'!BM677="","",'all SD'!BM677)</f>
        <v>1.5701820089279557</v>
      </c>
      <c r="V677">
        <f>IF('all SD'!BN677="","",'all SD'!BN677)</f>
        <v>3</v>
      </c>
    </row>
    <row r="678" spans="1:22" x14ac:dyDescent="0.2">
      <c r="A678" s="20" t="str">
        <f>IF('all SD'!A678="","",'all SD'!A678)</f>
        <v>V</v>
      </c>
      <c r="B678">
        <f>IF('all SD'!B678="","",'all SD'!B678)</f>
        <v>28016</v>
      </c>
      <c r="C678" t="str">
        <f>IF('all SD'!C678="","",'all SD'!C678)</f>
        <v>43G8</v>
      </c>
      <c r="D678">
        <f>IF('all SD'!D678="","",'all SD'!D678)</f>
        <v>28</v>
      </c>
      <c r="E678" s="26">
        <f>IF('all SD'!E678="","",'all SD'!E678)</f>
        <v>57</v>
      </c>
      <c r="F678">
        <f>IF('all SD'!F678="","",'all SD'!F678)</f>
        <v>10</v>
      </c>
      <c r="G678">
        <f>IF('all SD'!G678="","",'all SD'!G678)</f>
        <v>18</v>
      </c>
      <c r="H678" s="27">
        <f>IF('all SD'!H678="","",'all SD'!H678)</f>
        <v>51</v>
      </c>
      <c r="I678">
        <f>IF('all SD'!BO678="","",'all SD'!BO678)</f>
        <v>57</v>
      </c>
      <c r="J678">
        <f>IF('all SD'!BP678="","",'all SD'!BP678)</f>
        <v>9.1</v>
      </c>
      <c r="K678">
        <f>IF('all SD'!BQ678="","",'all SD'!BQ678)</f>
        <v>18</v>
      </c>
      <c r="L678" s="27">
        <f>IF('all SD'!BR678="","",'all SD'!BR678)</f>
        <v>48</v>
      </c>
      <c r="M678">
        <f>IF('all SD'!AT678="","",'all SD'!AT678)</f>
        <v>47</v>
      </c>
      <c r="N678" t="str">
        <f>IF('all SD'!BF678="","",'all SD'!BF678)</f>
        <v>SWE</v>
      </c>
      <c r="O678" t="str">
        <f>IF('all SD'!BG678="","",'all SD'!BG678)</f>
        <v>No</v>
      </c>
      <c r="P678">
        <f>IF('all SD'!BH678="","",'all SD'!BH678)</f>
        <v>1</v>
      </c>
      <c r="Q678" t="str">
        <f>IF('all SD'!BI678="","",'all SD'!BI678)</f>
        <v/>
      </c>
      <c r="R678">
        <f>IF('all SD'!BJ678="","",'all SD'!BJ678)</f>
        <v>1.8592667670706415</v>
      </c>
      <c r="S678" t="str">
        <f>IF('all SD'!BK678="","",'all SD'!BK678)</f>
        <v/>
      </c>
      <c r="T678" t="str">
        <f>IF('all SD'!BL678="","",'all SD'!BL678)</f>
        <v/>
      </c>
      <c r="U678">
        <f>IF('all SD'!BM678="","",'all SD'!BM678)</f>
        <v>1.8592667670706415</v>
      </c>
      <c r="V678">
        <f>IF('all SD'!BN678="","",'all SD'!BN678)</f>
        <v>3</v>
      </c>
    </row>
    <row r="679" spans="1:22" x14ac:dyDescent="0.2">
      <c r="A679" s="20" t="str">
        <f>IF('all SD'!A679="","",'all SD'!A679)</f>
        <v>V</v>
      </c>
      <c r="B679">
        <f>IF('all SD'!B679="","",'all SD'!B679)</f>
        <v>28017</v>
      </c>
      <c r="C679" t="str">
        <f>IF('all SD'!C679="","",'all SD'!C679)</f>
        <v>43H0</v>
      </c>
      <c r="D679">
        <f>IF('all SD'!D679="","",'all SD'!D679)</f>
        <v>28</v>
      </c>
      <c r="E679" s="26">
        <f>IF('all SD'!E679="","",'all SD'!E679)</f>
        <v>57</v>
      </c>
      <c r="F679">
        <f>IF('all SD'!F679="","",'all SD'!F679)</f>
        <v>13.5</v>
      </c>
      <c r="G679">
        <f>IF('all SD'!G679="","",'all SD'!G679)</f>
        <v>20</v>
      </c>
      <c r="H679" s="27">
        <f>IF('all SD'!H679="","",'all SD'!H679)</f>
        <v>44.8</v>
      </c>
      <c r="I679">
        <f>IF('all SD'!BO679="","",'all SD'!BO679)</f>
        <v>57</v>
      </c>
      <c r="J679">
        <f>IF('all SD'!BP679="","",'all SD'!BP679)</f>
        <v>11</v>
      </c>
      <c r="K679">
        <f>IF('all SD'!BQ679="","",'all SD'!BQ679)</f>
        <v>20</v>
      </c>
      <c r="L679" s="27">
        <f>IF('all SD'!BR679="","",'all SD'!BR679)</f>
        <v>45.6</v>
      </c>
      <c r="M679">
        <f>IF('all SD'!AT679="","",'all SD'!AT679)</f>
        <v>53</v>
      </c>
      <c r="N679" t="str">
        <f>IF('all SD'!BF679="","",'all SD'!BF679)</f>
        <v>LAT</v>
      </c>
      <c r="O679" t="str">
        <f>IF('all SD'!BG679="","",'all SD'!BG679)</f>
        <v>No</v>
      </c>
      <c r="P679" t="str">
        <f>IF('all SD'!BH679="","",'all SD'!BH679)</f>
        <v/>
      </c>
      <c r="Q679" t="str">
        <f>IF('all SD'!BI679="","",'all SD'!BI679)</f>
        <v/>
      </c>
      <c r="R679">
        <f>IF('all SD'!BJ679="","",'all SD'!BJ679)</f>
        <v>2.5391679925878448</v>
      </c>
      <c r="S679" t="str">
        <f>IF('all SD'!BK679="","",'all SD'!BK679)</f>
        <v/>
      </c>
      <c r="T679" t="str">
        <f>IF('all SD'!BL679="","",'all SD'!BL679)</f>
        <v/>
      </c>
      <c r="U679">
        <f>IF('all SD'!BM679="","",'all SD'!BM679)</f>
        <v>2.5391679925878448</v>
      </c>
      <c r="V679">
        <f>IF('all SD'!BN679="","",'all SD'!BN679)</f>
        <v>3</v>
      </c>
    </row>
    <row r="680" spans="1:22" x14ac:dyDescent="0.2">
      <c r="A680" s="20" t="str">
        <f>IF('all SD'!A680="","",'all SD'!A680)</f>
        <v>V</v>
      </c>
      <c r="B680">
        <f>IF('all SD'!B680="","",'all SD'!B680)</f>
        <v>28020</v>
      </c>
      <c r="C680" t="str">
        <f>IF('all SD'!C680="","",'all SD'!C680)</f>
        <v>43H1</v>
      </c>
      <c r="D680">
        <f>IF('all SD'!D680="","",'all SD'!D680)</f>
        <v>28</v>
      </c>
      <c r="E680" s="26">
        <f>IF('all SD'!E680="","",'all SD'!E680)</f>
        <v>57</v>
      </c>
      <c r="F680">
        <f>IF('all SD'!F680="","",'all SD'!F680)</f>
        <v>18.5</v>
      </c>
      <c r="G680">
        <f>IF('all SD'!G680="","",'all SD'!G680)</f>
        <v>20</v>
      </c>
      <c r="H680" s="27">
        <f>IF('all SD'!H680="","",'all SD'!H680)</f>
        <v>56.3</v>
      </c>
      <c r="I680">
        <f>IF('all SD'!BO680="","",'all SD'!BO680)</f>
        <v>57</v>
      </c>
      <c r="J680">
        <f>IF('all SD'!BP680="","",'all SD'!BP680)</f>
        <v>16</v>
      </c>
      <c r="K680">
        <f>IF('all SD'!BQ680="","",'all SD'!BQ680)</f>
        <v>21</v>
      </c>
      <c r="L680" s="27">
        <f>IF('all SD'!BR680="","",'all SD'!BR680)</f>
        <v>0</v>
      </c>
      <c r="M680">
        <f>IF('all SD'!AT680="","",'all SD'!AT680)</f>
        <v>41</v>
      </c>
      <c r="N680" t="str">
        <f>IF('all SD'!BF680="","",'all SD'!BF680)</f>
        <v>LAT</v>
      </c>
      <c r="O680" t="str">
        <f>IF('all SD'!BG680="","",'all SD'!BG680)</f>
        <v>No</v>
      </c>
      <c r="P680" t="str">
        <f>IF('all SD'!BH680="","",'all SD'!BH680)</f>
        <v/>
      </c>
      <c r="Q680" t="str">
        <f>IF('all SD'!BI680="","",'all SD'!BI680)</f>
        <v/>
      </c>
      <c r="R680">
        <f>IF('all SD'!BJ680="","",'all SD'!BJ680)</f>
        <v>3.2014166626160563</v>
      </c>
      <c r="S680" t="str">
        <f>IF('all SD'!BK680="","",'all SD'!BK680)</f>
        <v/>
      </c>
      <c r="T680" t="str">
        <f>IF('all SD'!BL680="","",'all SD'!BL680)</f>
        <v/>
      </c>
      <c r="U680">
        <f>IF('all SD'!BM680="","",'all SD'!BM680)</f>
        <v>3.2014166626160563</v>
      </c>
      <c r="V680">
        <f>IF('all SD'!BN680="","",'all SD'!BN680)</f>
        <v>3</v>
      </c>
    </row>
    <row r="681" spans="1:22" x14ac:dyDescent="0.2">
      <c r="A681" s="20" t="str">
        <f>IF('all SD'!A681="","",'all SD'!A681)</f>
        <v>V</v>
      </c>
      <c r="B681">
        <f>IF('all SD'!B681="","",'all SD'!B681)</f>
        <v>28021</v>
      </c>
      <c r="C681" t="str">
        <f>IF('all SD'!C681="","",'all SD'!C681)</f>
        <v>43H1</v>
      </c>
      <c r="D681">
        <f>IF('all SD'!D681="","",'all SD'!D681)</f>
        <v>28</v>
      </c>
      <c r="E681" s="26">
        <f>IF('all SD'!E681="","",'all SD'!E681)</f>
        <v>57</v>
      </c>
      <c r="F681">
        <f>IF('all SD'!F681="","",'all SD'!F681)</f>
        <v>14.2</v>
      </c>
      <c r="G681">
        <f>IF('all SD'!G681="","",'all SD'!G681)</f>
        <v>21</v>
      </c>
      <c r="H681" s="27">
        <f>IF('all SD'!H681="","",'all SD'!H681)</f>
        <v>6.1</v>
      </c>
      <c r="I681">
        <f>IF('all SD'!BO681="","",'all SD'!BO681)</f>
        <v>57</v>
      </c>
      <c r="J681">
        <f>IF('all SD'!BP681="","",'all SD'!BP681)</f>
        <v>13.8</v>
      </c>
      <c r="K681">
        <f>IF('all SD'!BQ681="","",'all SD'!BQ681)</f>
        <v>21</v>
      </c>
      <c r="L681" s="27">
        <f>IF('all SD'!BR681="","",'all SD'!BR681)</f>
        <v>8.8000000000000007</v>
      </c>
      <c r="M681">
        <f>IF('all SD'!AT681="","",'all SD'!AT681)</f>
        <v>56</v>
      </c>
      <c r="N681" t="str">
        <f>IF('all SD'!BF681="","",'all SD'!BF681)</f>
        <v>LAT</v>
      </c>
      <c r="O681" t="str">
        <f>IF('all SD'!BG681="","",'all SD'!BG681)</f>
        <v>No</v>
      </c>
      <c r="P681">
        <f>IF('all SD'!BH681="","",'all SD'!BH681)</f>
        <v>1</v>
      </c>
      <c r="Q681" t="str">
        <f>IF('all SD'!BI681="","",'all SD'!BI681)</f>
        <v/>
      </c>
      <c r="R681">
        <f>IF('all SD'!BJ681="","",'all SD'!BJ681)</f>
        <v>1.5186237022684406</v>
      </c>
      <c r="S681" t="str">
        <f>IF('all SD'!BK681="","",'all SD'!BK681)</f>
        <v/>
      </c>
      <c r="T681" t="str">
        <f>IF('all SD'!BL681="","",'all SD'!BL681)</f>
        <v/>
      </c>
      <c r="U681">
        <f>IF('all SD'!BM681="","",'all SD'!BM681)</f>
        <v>1.5186237022684406</v>
      </c>
      <c r="V681">
        <f>IF('all SD'!BN681="","",'all SD'!BN681)</f>
        <v>3</v>
      </c>
    </row>
    <row r="682" spans="1:22" x14ac:dyDescent="0.2">
      <c r="A682" s="20" t="str">
        <f>IF('all SD'!A682="","",'all SD'!A682)</f>
        <v>V</v>
      </c>
      <c r="B682">
        <f>IF('all SD'!B682="","",'all SD'!B682)</f>
        <v>28022</v>
      </c>
      <c r="C682" t="str">
        <f>IF('all SD'!C682="","",'all SD'!C682)</f>
        <v>43H1</v>
      </c>
      <c r="D682">
        <f>IF('all SD'!D682="","",'all SD'!D682)</f>
        <v>28</v>
      </c>
      <c r="E682" s="26">
        <f>IF('all SD'!E682="","",'all SD'!E682)</f>
        <v>57</v>
      </c>
      <c r="F682">
        <f>IF('all SD'!F682="","",'all SD'!F682)</f>
        <v>16</v>
      </c>
      <c r="G682">
        <f>IF('all SD'!G682="","",'all SD'!G682)</f>
        <v>21</v>
      </c>
      <c r="H682" s="27">
        <f>IF('all SD'!H682="","",'all SD'!H682)</f>
        <v>1</v>
      </c>
      <c r="I682">
        <f>IF('all SD'!BO682="","",'all SD'!BO682)</f>
        <v>57</v>
      </c>
      <c r="J682">
        <f>IF('all SD'!BP682="","",'all SD'!BP682)</f>
        <v>18.5</v>
      </c>
      <c r="K682">
        <f>IF('all SD'!BQ682="","",'all SD'!BQ682)</f>
        <v>21</v>
      </c>
      <c r="L682" s="27">
        <f>IF('all SD'!BR682="","",'all SD'!BR682)</f>
        <v>6.2</v>
      </c>
      <c r="M682">
        <f>IF('all SD'!AT682="","",'all SD'!AT682)</f>
        <v>62</v>
      </c>
      <c r="N682" t="str">
        <f>IF('all SD'!BF682="","",'all SD'!BF682)</f>
        <v>LAT</v>
      </c>
      <c r="O682" t="str">
        <f>IF('all SD'!BG682="","",'all SD'!BG682)</f>
        <v>No</v>
      </c>
      <c r="P682">
        <f>IF('all SD'!BH682="","",'all SD'!BH682)</f>
        <v>2</v>
      </c>
      <c r="Q682" t="str">
        <f>IF('all SD'!BI682="","",'all SD'!BI682)</f>
        <v/>
      </c>
      <c r="R682">
        <f>IF('all SD'!BJ682="","",'all SD'!BJ682)</f>
        <v>3.7616723533355199</v>
      </c>
      <c r="S682" t="str">
        <f>IF('all SD'!BK682="","",'all SD'!BK682)</f>
        <v/>
      </c>
      <c r="T682" t="str">
        <f>IF('all SD'!BL682="","",'all SD'!BL682)</f>
        <v/>
      </c>
      <c r="U682">
        <f>IF('all SD'!BM682="","",'all SD'!BM682)</f>
        <v>3.7616723533355199</v>
      </c>
      <c r="V682">
        <f>IF('all SD'!BN682="","",'all SD'!BN682)</f>
        <v>4</v>
      </c>
    </row>
    <row r="683" spans="1:22" x14ac:dyDescent="0.2">
      <c r="A683" s="20" t="str">
        <f>IF('all SD'!A683="","",'all SD'!A683)</f>
        <v>V</v>
      </c>
      <c r="B683">
        <f>IF('all SD'!B683="","",'all SD'!B683)</f>
        <v>28023</v>
      </c>
      <c r="C683" t="str">
        <f>IF('all SD'!C683="","",'all SD'!C683)</f>
        <v>43H1</v>
      </c>
      <c r="D683">
        <f>IF('all SD'!D683="","",'all SD'!D683)</f>
        <v>28</v>
      </c>
      <c r="E683" s="26">
        <f>IF('all SD'!E683="","",'all SD'!E683)</f>
        <v>57</v>
      </c>
      <c r="F683">
        <f>IF('all SD'!F683="","",'all SD'!F683)</f>
        <v>25.7</v>
      </c>
      <c r="G683">
        <f>IF('all SD'!G683="","",'all SD'!G683)</f>
        <v>21</v>
      </c>
      <c r="H683" s="27">
        <f>IF('all SD'!H683="","",'all SD'!H683)</f>
        <v>16.600000000000001</v>
      </c>
      <c r="I683">
        <f>IF('all SD'!BO683="","",'all SD'!BO683)</f>
        <v>57</v>
      </c>
      <c r="J683">
        <f>IF('all SD'!BP683="","",'all SD'!BP683)</f>
        <v>27</v>
      </c>
      <c r="K683">
        <f>IF('all SD'!BQ683="","",'all SD'!BQ683)</f>
        <v>21</v>
      </c>
      <c r="L683" s="27">
        <f>IF('all SD'!BR683="","",'all SD'!BR683)</f>
        <v>16.399999999999999</v>
      </c>
      <c r="M683">
        <f>IF('all SD'!AT683="","",'all SD'!AT683)</f>
        <v>64</v>
      </c>
      <c r="N683" t="str">
        <f>IF('all SD'!BF683="","",'all SD'!BF683)</f>
        <v>LAT</v>
      </c>
      <c r="O683" t="str">
        <f>IF('all SD'!BG683="","",'all SD'!BG683)</f>
        <v>No</v>
      </c>
      <c r="P683">
        <f>IF('all SD'!BH683="","",'all SD'!BH683)</f>
        <v>2</v>
      </c>
      <c r="Q683" t="str">
        <f>IF('all SD'!BI683="","",'all SD'!BI683)</f>
        <v/>
      </c>
      <c r="R683">
        <f>IF('all SD'!BJ683="","",'all SD'!BJ683)</f>
        <v>1.5048755998658159</v>
      </c>
      <c r="S683" t="str">
        <f>IF('all SD'!BK683="","",'all SD'!BK683)</f>
        <v/>
      </c>
      <c r="T683" t="str">
        <f>IF('all SD'!BL683="","",'all SD'!BL683)</f>
        <v/>
      </c>
      <c r="U683">
        <f>IF('all SD'!BM683="","",'all SD'!BM683)</f>
        <v>1.5048755998658159</v>
      </c>
      <c r="V683">
        <f>IF('all SD'!BN683="","",'all SD'!BN683)</f>
        <v>4</v>
      </c>
    </row>
    <row r="684" spans="1:22" x14ac:dyDescent="0.2">
      <c r="A684" s="20" t="str">
        <f>IF('all SD'!A684="","",'all SD'!A684)</f>
        <v>V</v>
      </c>
      <c r="B684">
        <f>IF('all SD'!B684="","",'all SD'!B684)</f>
        <v>28024</v>
      </c>
      <c r="C684" t="str">
        <f>IF('all SD'!C684="","",'all SD'!C684)</f>
        <v>43H1</v>
      </c>
      <c r="D684">
        <f>IF('all SD'!D684="","",'all SD'!D684)</f>
        <v>28</v>
      </c>
      <c r="E684" s="26">
        <f>IF('all SD'!E684="","",'all SD'!E684)</f>
        <v>57</v>
      </c>
      <c r="F684">
        <f>IF('all SD'!F684="","",'all SD'!F684)</f>
        <v>28</v>
      </c>
      <c r="G684">
        <f>IF('all SD'!G684="","",'all SD'!G684)</f>
        <v>21</v>
      </c>
      <c r="H684" s="27">
        <f>IF('all SD'!H684="","",'all SD'!H684)</f>
        <v>1.6</v>
      </c>
      <c r="I684">
        <f>IF('all SD'!BO684="","",'all SD'!BO684)</f>
        <v>57</v>
      </c>
      <c r="J684">
        <f>IF('all SD'!BP684="","",'all SD'!BP684)</f>
        <v>28.1</v>
      </c>
      <c r="K684">
        <f>IF('all SD'!BQ684="","",'all SD'!BQ684)</f>
        <v>21</v>
      </c>
      <c r="L684" s="27">
        <f>IF('all SD'!BR684="","",'all SD'!BR684)</f>
        <v>7.8</v>
      </c>
      <c r="M684">
        <f>IF('all SD'!AT684="","",'all SD'!AT684)</f>
        <v>60</v>
      </c>
      <c r="N684" t="str">
        <f>IF('all SD'!BF684="","",'all SD'!BF684)</f>
        <v>LAT</v>
      </c>
      <c r="O684" t="str">
        <f>IF('all SD'!BG684="","",'all SD'!BG684)</f>
        <v>No</v>
      </c>
      <c r="P684" t="str">
        <f>IF('all SD'!BH684="","",'all SD'!BH684)</f>
        <v/>
      </c>
      <c r="Q684" t="str">
        <f>IF('all SD'!BI684="","",'all SD'!BI684)</f>
        <v/>
      </c>
      <c r="R684">
        <f>IF('all SD'!BJ684="","",'all SD'!BJ684)</f>
        <v>3.3388618259452647</v>
      </c>
      <c r="S684" t="str">
        <f>IF('all SD'!BK684="","",'all SD'!BK684)</f>
        <v/>
      </c>
      <c r="T684" t="str">
        <f>IF('all SD'!BL684="","",'all SD'!BL684)</f>
        <v/>
      </c>
      <c r="U684">
        <f>IF('all SD'!BM684="","",'all SD'!BM684)</f>
        <v>3.3388618259452647</v>
      </c>
      <c r="V684">
        <f>IF('all SD'!BN684="","",'all SD'!BN684)</f>
        <v>4</v>
      </c>
    </row>
    <row r="685" spans="1:22" x14ac:dyDescent="0.2">
      <c r="A685" s="20" t="str">
        <f>IF('all SD'!A685="","",'all SD'!A685)</f>
        <v>V</v>
      </c>
      <c r="B685">
        <f>IF('all SD'!B685="","",'all SD'!B685)</f>
        <v>28027</v>
      </c>
      <c r="C685" t="str">
        <f>IF('all SD'!C685="","",'all SD'!C685)</f>
        <v>44G9</v>
      </c>
      <c r="D685">
        <f>IF('all SD'!D685="","",'all SD'!D685)</f>
        <v>28</v>
      </c>
      <c r="E685" s="26">
        <f>IF('all SD'!E685="","",'all SD'!E685)</f>
        <v>57</v>
      </c>
      <c r="F685">
        <f>IF('all SD'!F685="","",'all SD'!F685)</f>
        <v>52</v>
      </c>
      <c r="G685">
        <f>IF('all SD'!G685="","",'all SD'!G685)</f>
        <v>19</v>
      </c>
      <c r="H685" s="27">
        <f>IF('all SD'!H685="","",'all SD'!H685)</f>
        <v>24</v>
      </c>
      <c r="I685">
        <f>IF('all SD'!BO685="","",'all SD'!BO685)</f>
        <v>57</v>
      </c>
      <c r="J685">
        <f>IF('all SD'!BP685="","",'all SD'!BP685)</f>
        <v>54.1</v>
      </c>
      <c r="K685">
        <f>IF('all SD'!BQ685="","",'all SD'!BQ685)</f>
        <v>19</v>
      </c>
      <c r="L685" s="27">
        <f>IF('all SD'!BR685="","",'all SD'!BR685)</f>
        <v>24.1</v>
      </c>
      <c r="M685">
        <f>IF('all SD'!AT685="","",'all SD'!AT685)</f>
        <v>45</v>
      </c>
      <c r="N685" t="str">
        <f>IF('all SD'!BF685="","",'all SD'!BF685)</f>
        <v>SWE</v>
      </c>
      <c r="O685" t="str">
        <f>IF('all SD'!BG685="","",'all SD'!BG685)</f>
        <v>No</v>
      </c>
      <c r="P685">
        <f>IF('all SD'!BH685="","",'all SD'!BH685)</f>
        <v>1</v>
      </c>
      <c r="Q685" t="str">
        <f>IF('all SD'!BI685="","",'all SD'!BI685)</f>
        <v/>
      </c>
      <c r="R685">
        <f>IF('all SD'!BJ685="","",'all SD'!BJ685)</f>
        <v>2.1006728281972871</v>
      </c>
      <c r="S685" t="str">
        <f>IF('all SD'!BK685="","",'all SD'!BK685)</f>
        <v/>
      </c>
      <c r="T685" t="str">
        <f>IF('all SD'!BL685="","",'all SD'!BL685)</f>
        <v/>
      </c>
      <c r="U685">
        <f>IF('all SD'!BM685="","",'all SD'!BM685)</f>
        <v>2.1006728281972871</v>
      </c>
      <c r="V685">
        <f>IF('all SD'!BN685="","",'all SD'!BN685)</f>
        <v>3</v>
      </c>
    </row>
    <row r="686" spans="1:22" x14ac:dyDescent="0.2">
      <c r="A686" s="20" t="str">
        <f>IF('all SD'!A686="","",'all SD'!A686)</f>
        <v>V</v>
      </c>
      <c r="B686">
        <f>IF('all SD'!B686="","",'all SD'!B686)</f>
        <v>28029</v>
      </c>
      <c r="C686" t="str">
        <f>IF('all SD'!C686="","",'all SD'!C686)</f>
        <v>44H1</v>
      </c>
      <c r="D686">
        <f>IF('all SD'!D686="","",'all SD'!D686)</f>
        <v>28</v>
      </c>
      <c r="E686" s="26">
        <f>IF('all SD'!E686="","",'all SD'!E686)</f>
        <v>57</v>
      </c>
      <c r="F686">
        <f>IF('all SD'!F686="","",'all SD'!F686)</f>
        <v>54.8</v>
      </c>
      <c r="G686">
        <f>IF('all SD'!G686="","",'all SD'!G686)</f>
        <v>21</v>
      </c>
      <c r="H686" s="27">
        <f>IF('all SD'!H686="","",'all SD'!H686)</f>
        <v>30.5</v>
      </c>
      <c r="I686">
        <f>IF('all SD'!BO686="","",'all SD'!BO686)</f>
        <v>57</v>
      </c>
      <c r="J686">
        <f>IF('all SD'!BP686="","",'all SD'!BP686)</f>
        <v>54.4</v>
      </c>
      <c r="K686">
        <f>IF('all SD'!BQ686="","",'all SD'!BQ686)</f>
        <v>21</v>
      </c>
      <c r="L686" s="27">
        <f>IF('all SD'!BR686="","",'all SD'!BR686)</f>
        <v>33.5</v>
      </c>
      <c r="M686">
        <f>IF('all SD'!AT686="","",'all SD'!AT686)</f>
        <v>58</v>
      </c>
      <c r="N686" t="str">
        <f>IF('all SD'!BF686="","",'all SD'!BF686)</f>
        <v>EST</v>
      </c>
      <c r="O686" t="str">
        <f>IF('all SD'!BG686="","",'all SD'!BG686)</f>
        <v>No</v>
      </c>
      <c r="P686">
        <f>IF('all SD'!BH686="","",'all SD'!BH686)</f>
        <v>2</v>
      </c>
      <c r="Q686" t="str">
        <f>IF('all SD'!BI686="","",'all SD'!BI686)</f>
        <v/>
      </c>
      <c r="R686">
        <f>IF('all SD'!BJ686="","",'all SD'!BJ686)</f>
        <v>1.6431816126342524</v>
      </c>
      <c r="S686" t="str">
        <f>IF('all SD'!BK686="","",'all SD'!BK686)</f>
        <v/>
      </c>
      <c r="T686" t="str">
        <f>IF('all SD'!BL686="","",'all SD'!BL686)</f>
        <v/>
      </c>
      <c r="U686">
        <f>IF('all SD'!BM686="","",'all SD'!BM686)</f>
        <v>1.6431816126342524</v>
      </c>
      <c r="V686">
        <f>IF('all SD'!BN686="","",'all SD'!BN686)</f>
        <v>3</v>
      </c>
    </row>
    <row r="687" spans="1:22" x14ac:dyDescent="0.2">
      <c r="A687" s="20" t="str">
        <f>IF('all SD'!A687="","",'all SD'!A687)</f>
        <v>V</v>
      </c>
      <c r="B687">
        <f>IF('all SD'!B687="","",'all SD'!B687)</f>
        <v>28030</v>
      </c>
      <c r="C687" t="str">
        <f>IF('all SD'!C687="","",'all SD'!C687)</f>
        <v>44H1</v>
      </c>
      <c r="D687">
        <f>IF('all SD'!D687="","",'all SD'!D687)</f>
        <v>28</v>
      </c>
      <c r="E687" s="26">
        <f>IF('all SD'!E687="","",'all SD'!E687)</f>
        <v>57</v>
      </c>
      <c r="F687">
        <f>IF('all SD'!F687="","",'all SD'!F687)</f>
        <v>54.7</v>
      </c>
      <c r="G687">
        <f>IF('all SD'!G687="","",'all SD'!G687)</f>
        <v>21</v>
      </c>
      <c r="H687" s="27">
        <f>IF('all SD'!H687="","",'all SD'!H687)</f>
        <v>34.700000000000003</v>
      </c>
      <c r="I687">
        <f>IF('all SD'!BO687="","",'all SD'!BO687)</f>
        <v>57</v>
      </c>
      <c r="J687">
        <f>IF('all SD'!BP687="","",'all SD'!BP687)</f>
        <v>53.3</v>
      </c>
      <c r="K687">
        <f>IF('all SD'!BQ687="","",'all SD'!BQ687)</f>
        <v>21</v>
      </c>
      <c r="L687" s="27">
        <f>IF('all SD'!BR687="","",'all SD'!BR687)</f>
        <v>34.799999999999997</v>
      </c>
      <c r="M687">
        <f>IF('all SD'!AT687="","",'all SD'!AT687)</f>
        <v>50</v>
      </c>
      <c r="N687" t="str">
        <f>IF('all SD'!BF687="","",'all SD'!BF687)</f>
        <v>EST</v>
      </c>
      <c r="O687" t="str">
        <f>IF('all SD'!BG687="","",'all SD'!BG687)</f>
        <v>No</v>
      </c>
      <c r="P687">
        <f>IF('all SD'!BH687="","",'all SD'!BH687)</f>
        <v>1</v>
      </c>
      <c r="Q687" t="str">
        <f>IF('all SD'!BI687="","",'all SD'!BI687)</f>
        <v/>
      </c>
      <c r="R687">
        <f>IF('all SD'!BJ687="","",'all SD'!BJ687)</f>
        <v>1.4023477385500964</v>
      </c>
      <c r="S687" t="str">
        <f>IF('all SD'!BK687="","",'all SD'!BK687)</f>
        <v/>
      </c>
      <c r="T687" t="str">
        <f>IF('all SD'!BL687="","",'all SD'!BL687)</f>
        <v/>
      </c>
      <c r="U687">
        <f>IF('all SD'!BM687="","",'all SD'!BM687)</f>
        <v>1.4023477385500964</v>
      </c>
      <c r="V687">
        <f>IF('all SD'!BN687="","",'all SD'!BN687)</f>
        <v>3</v>
      </c>
    </row>
    <row r="688" spans="1:22" x14ac:dyDescent="0.2">
      <c r="A688" s="20" t="str">
        <f>IF('all SD'!A688="","",'all SD'!A688)</f>
        <v>V</v>
      </c>
      <c r="B688">
        <f>IF('all SD'!B688="","",'all SD'!B688)</f>
        <v>28031</v>
      </c>
      <c r="C688" t="str">
        <f>IF('all SD'!C688="","",'all SD'!C688)</f>
        <v>42H0</v>
      </c>
      <c r="D688">
        <f>IF('all SD'!D688="","",'all SD'!D688)</f>
        <v>28</v>
      </c>
      <c r="E688" s="26">
        <f>IF('all SD'!E688="","",'all SD'!E688)</f>
        <v>56</v>
      </c>
      <c r="F688">
        <f>IF('all SD'!F688="","",'all SD'!F688)</f>
        <v>33.799999999999997</v>
      </c>
      <c r="G688">
        <f>IF('all SD'!G688="","",'all SD'!G688)</f>
        <v>20</v>
      </c>
      <c r="H688" s="27">
        <f>IF('all SD'!H688="","",'all SD'!H688)</f>
        <v>25.5</v>
      </c>
      <c r="I688">
        <f>IF('all SD'!BO688="","",'all SD'!BO688)</f>
        <v>56</v>
      </c>
      <c r="J688">
        <f>IF('all SD'!BP688="","",'all SD'!BP688)</f>
        <v>37.4</v>
      </c>
      <c r="K688">
        <f>IF('all SD'!BQ688="","",'all SD'!BQ688)</f>
        <v>20</v>
      </c>
      <c r="L688" s="27">
        <f>IF('all SD'!BR688="","",'all SD'!BR688)</f>
        <v>28</v>
      </c>
      <c r="M688">
        <f>IF('all SD'!AT688="","",'all SD'!AT688)</f>
        <v>75</v>
      </c>
      <c r="N688" t="str">
        <f>IF('all SD'!BF688="","",'all SD'!BF688)</f>
        <v>LAT</v>
      </c>
      <c r="O688" t="str">
        <f>IF('all SD'!BG688="","",'all SD'!BG688)</f>
        <v>No</v>
      </c>
      <c r="P688">
        <f>IF('all SD'!BH688="","",'all SD'!BH688)</f>
        <v>2</v>
      </c>
      <c r="Q688" t="str">
        <f>IF('all SD'!BI688="","",'all SD'!BI688)</f>
        <v/>
      </c>
      <c r="R688">
        <f>IF('all SD'!BJ688="","",'all SD'!BJ688)</f>
        <v>3.8548492353301347</v>
      </c>
      <c r="S688" t="str">
        <f>IF('all SD'!BK688="","",'all SD'!BK688)</f>
        <v/>
      </c>
      <c r="T688" t="str">
        <f>IF('all SD'!BL688="","",'all SD'!BL688)</f>
        <v/>
      </c>
      <c r="U688">
        <f>IF('all SD'!BM688="","",'all SD'!BM688)</f>
        <v>3.8548492353301347</v>
      </c>
      <c r="V688">
        <f>IF('all SD'!BN688="","",'all SD'!BN688)</f>
        <v>4</v>
      </c>
    </row>
    <row r="689" spans="1:22" x14ac:dyDescent="0.2">
      <c r="A689" s="20" t="str">
        <f>IF('all SD'!A689="","",'all SD'!A689)</f>
        <v>V</v>
      </c>
      <c r="B689">
        <f>IF('all SD'!B689="","",'all SD'!B689)</f>
        <v>28032</v>
      </c>
      <c r="C689" t="str">
        <f>IF('all SD'!C689="","",'all SD'!C689)</f>
        <v>42H0</v>
      </c>
      <c r="D689">
        <f>IF('all SD'!D689="","",'all SD'!D689)</f>
        <v>28</v>
      </c>
      <c r="E689" s="26">
        <f>IF('all SD'!E689="","",'all SD'!E689)</f>
        <v>56</v>
      </c>
      <c r="F689">
        <f>IF('all SD'!F689="","",'all SD'!F689)</f>
        <v>35.200000000000003</v>
      </c>
      <c r="G689">
        <f>IF('all SD'!G689="","",'all SD'!G689)</f>
        <v>20</v>
      </c>
      <c r="H689" s="27">
        <f>IF('all SD'!H689="","",'all SD'!H689)</f>
        <v>30</v>
      </c>
      <c r="I689">
        <f>IF('all SD'!BO689="","",'all SD'!BO689)</f>
        <v>56</v>
      </c>
      <c r="J689">
        <f>IF('all SD'!BP689="","",'all SD'!BP689)</f>
        <v>36.700000000000003</v>
      </c>
      <c r="K689">
        <f>IF('all SD'!BQ689="","",'all SD'!BQ689)</f>
        <v>20</v>
      </c>
      <c r="L689" s="27">
        <f>IF('all SD'!BR689="","",'all SD'!BR689)</f>
        <v>32</v>
      </c>
      <c r="M689">
        <f>IF('all SD'!AT689="","",'all SD'!AT689)</f>
        <v>69</v>
      </c>
      <c r="N689" t="str">
        <f>IF('all SD'!BF689="","",'all SD'!BF689)</f>
        <v>LAT</v>
      </c>
      <c r="O689" t="str">
        <f>IF('all SD'!BG689="","",'all SD'!BG689)</f>
        <v>No</v>
      </c>
      <c r="P689">
        <f>IF('all SD'!BH689="","",'all SD'!BH689)</f>
        <v>1</v>
      </c>
      <c r="Q689" t="str">
        <f>IF('all SD'!BI689="","",'all SD'!BI689)</f>
        <v/>
      </c>
      <c r="R689">
        <f>IF('all SD'!BJ689="","",'all SD'!BJ689)</f>
        <v>1.8794072021728048</v>
      </c>
      <c r="S689" t="str">
        <f>IF('all SD'!BK689="","",'all SD'!BK689)</f>
        <v/>
      </c>
      <c r="T689" t="str">
        <f>IF('all SD'!BL689="","",'all SD'!BL689)</f>
        <v/>
      </c>
      <c r="U689">
        <f>IF('all SD'!BM689="","",'all SD'!BM689)</f>
        <v>1.8794072021728048</v>
      </c>
      <c r="V689">
        <f>IF('all SD'!BN689="","",'all SD'!BN689)</f>
        <v>4</v>
      </c>
    </row>
    <row r="690" spans="1:22" x14ac:dyDescent="0.2">
      <c r="A690" s="20" t="str">
        <f>IF('all SD'!A690="","",'all SD'!A690)</f>
        <v>V</v>
      </c>
      <c r="B690">
        <f>IF('all SD'!B690="","",'all SD'!B690)</f>
        <v>28033</v>
      </c>
      <c r="C690" t="str">
        <f>IF('all SD'!C690="","",'all SD'!C690)</f>
        <v>42H0</v>
      </c>
      <c r="D690">
        <f>IF('all SD'!D690="","",'all SD'!D690)</f>
        <v>28</v>
      </c>
      <c r="E690" s="26">
        <f>IF('all SD'!E690="","",'all SD'!E690)</f>
        <v>56</v>
      </c>
      <c r="F690">
        <f>IF('all SD'!F690="","",'all SD'!F690)</f>
        <v>35.4</v>
      </c>
      <c r="G690">
        <f>IF('all SD'!G690="","",'all SD'!G690)</f>
        <v>20</v>
      </c>
      <c r="H690" s="27">
        <f>IF('all SD'!H690="","",'all SD'!H690)</f>
        <v>22.5</v>
      </c>
      <c r="I690">
        <f>IF('all SD'!BO690="","",'all SD'!BO690)</f>
        <v>56</v>
      </c>
      <c r="J690">
        <f>IF('all SD'!BP690="","",'all SD'!BP690)</f>
        <v>37.799999999999997</v>
      </c>
      <c r="K690">
        <f>IF('all SD'!BQ690="","",'all SD'!BQ690)</f>
        <v>20</v>
      </c>
      <c r="L690" s="27">
        <f>IF('all SD'!BR690="","",'all SD'!BR690)</f>
        <v>25</v>
      </c>
      <c r="M690">
        <f>IF('all SD'!AT690="","",'all SD'!AT690)</f>
        <v>73</v>
      </c>
      <c r="N690" t="str">
        <f>IF('all SD'!BF690="","",'all SD'!BF690)</f>
        <v>LAT</v>
      </c>
      <c r="O690" t="str">
        <f>IF('all SD'!BG690="","",'all SD'!BG690)</f>
        <v>No</v>
      </c>
      <c r="P690" t="str">
        <f>IF('all SD'!BH690="","",'all SD'!BH690)</f>
        <v/>
      </c>
      <c r="Q690" t="str">
        <f>IF('all SD'!BI690="","",'all SD'!BI690)</f>
        <v/>
      </c>
      <c r="R690">
        <f>IF('all SD'!BJ690="","",'all SD'!BJ690)</f>
        <v>2.7672086972877445</v>
      </c>
      <c r="S690" t="str">
        <f>IF('all SD'!BK690="","",'all SD'!BK690)</f>
        <v/>
      </c>
      <c r="T690" t="str">
        <f>IF('all SD'!BL690="","",'all SD'!BL690)</f>
        <v/>
      </c>
      <c r="U690">
        <f>IF('all SD'!BM690="","",'all SD'!BM690)</f>
        <v>2.7672086972877445</v>
      </c>
      <c r="V690">
        <f>IF('all SD'!BN690="","",'all SD'!BN690)</f>
        <v>4</v>
      </c>
    </row>
    <row r="691" spans="1:22" x14ac:dyDescent="0.2">
      <c r="A691" s="20" t="str">
        <f>IF('all SD'!A691="","",'all SD'!A691)</f>
        <v>V</v>
      </c>
      <c r="B691">
        <f>IF('all SD'!B691="","",'all SD'!B691)</f>
        <v>28035</v>
      </c>
      <c r="C691" t="str">
        <f>IF('all SD'!C691="","",'all SD'!C691)</f>
        <v>42H0</v>
      </c>
      <c r="D691">
        <f>IF('all SD'!D691="","",'all SD'!D691)</f>
        <v>28</v>
      </c>
      <c r="E691" s="26">
        <f>IF('all SD'!E691="","",'all SD'!E691)</f>
        <v>56</v>
      </c>
      <c r="F691">
        <f>IF('all SD'!F691="","",'all SD'!F691)</f>
        <v>38.1</v>
      </c>
      <c r="G691">
        <f>IF('all SD'!G691="","",'all SD'!G691)</f>
        <v>20</v>
      </c>
      <c r="H691" s="27">
        <f>IF('all SD'!H691="","",'all SD'!H691)</f>
        <v>26.9</v>
      </c>
      <c r="I691">
        <f>IF('all SD'!BO691="","",'all SD'!BO691)</f>
        <v>56</v>
      </c>
      <c r="J691">
        <f>IF('all SD'!BP691="","",'all SD'!BP691)</f>
        <v>39.1</v>
      </c>
      <c r="K691">
        <f>IF('all SD'!BQ691="","",'all SD'!BQ691)</f>
        <v>20</v>
      </c>
      <c r="L691" s="27">
        <f>IF('all SD'!BR691="","",'all SD'!BR691)</f>
        <v>27.4</v>
      </c>
      <c r="M691">
        <f>IF('all SD'!AT691="","",'all SD'!AT691)</f>
        <v>74</v>
      </c>
      <c r="N691" t="str">
        <f>IF('all SD'!BF691="","",'all SD'!BF691)</f>
        <v>LAT</v>
      </c>
      <c r="O691" t="str">
        <f>IF('all SD'!BG691="","",'all SD'!BG691)</f>
        <v>No</v>
      </c>
      <c r="P691">
        <f>IF('all SD'!BH691="","",'all SD'!BH691)</f>
        <v>2</v>
      </c>
      <c r="Q691" t="str">
        <f>IF('all SD'!BI691="","",'all SD'!BI691)</f>
        <v/>
      </c>
      <c r="R691">
        <f>IF('all SD'!BJ691="","",'all SD'!BJ691)</f>
        <v>1.6789553365174559</v>
      </c>
      <c r="S691" t="str">
        <f>IF('all SD'!BK691="","",'all SD'!BK691)</f>
        <v/>
      </c>
      <c r="T691" t="str">
        <f>IF('all SD'!BL691="","",'all SD'!BL691)</f>
        <v/>
      </c>
      <c r="U691">
        <f>IF('all SD'!BM691="","",'all SD'!BM691)</f>
        <v>3.3916663098041071</v>
      </c>
      <c r="V691">
        <f>IF('all SD'!BN691="","",'all SD'!BN691)</f>
        <v>4</v>
      </c>
    </row>
    <row r="692" spans="1:22" x14ac:dyDescent="0.2">
      <c r="A692" s="20" t="str">
        <f>IF('all SD'!A692="","",'all SD'!A692)</f>
        <v>V</v>
      </c>
      <c r="B692">
        <f>IF('all SD'!B692="","",'all SD'!B692)</f>
        <v>28036</v>
      </c>
      <c r="C692" t="str">
        <f>IF('all SD'!C692="","",'all SD'!C692)</f>
        <v>42H0</v>
      </c>
      <c r="D692">
        <f>IF('all SD'!D692="","",'all SD'!D692)</f>
        <v>28</v>
      </c>
      <c r="E692" s="26">
        <f>IF('all SD'!E692="","",'all SD'!E692)</f>
        <v>56</v>
      </c>
      <c r="F692">
        <f>IF('all SD'!F692="","",'all SD'!F692)</f>
        <v>59.2</v>
      </c>
      <c r="G692">
        <f>IF('all SD'!G692="","",'all SD'!G692)</f>
        <v>20</v>
      </c>
      <c r="H692" s="27">
        <f>IF('all SD'!H692="","",'all SD'!H692)</f>
        <v>48</v>
      </c>
      <c r="I692">
        <f>IF('all SD'!BO692="","",'all SD'!BO692)</f>
        <v>57</v>
      </c>
      <c r="J692">
        <f>IF('all SD'!BP692="","",'all SD'!BP692)</f>
        <v>0.8</v>
      </c>
      <c r="K692">
        <f>IF('all SD'!BQ692="","",'all SD'!BQ692)</f>
        <v>20</v>
      </c>
      <c r="L692" s="27">
        <f>IF('all SD'!BR692="","",'all SD'!BR692)</f>
        <v>47.7</v>
      </c>
      <c r="M692">
        <f>IF('all SD'!AT692="","",'all SD'!AT692)</f>
        <v>67</v>
      </c>
      <c r="N692" t="str">
        <f>IF('all SD'!BF692="","",'all SD'!BF692)</f>
        <v>LAT</v>
      </c>
      <c r="O692" t="str">
        <f>IF('all SD'!BG692="","",'all SD'!BG692)</f>
        <v>No</v>
      </c>
      <c r="P692">
        <f>IF('all SD'!BH692="","",'all SD'!BH692)</f>
        <v>2</v>
      </c>
      <c r="Q692">
        <f>IF('all SD'!BI692="","",'all SD'!BI692)</f>
        <v>1</v>
      </c>
      <c r="R692">
        <f>IF('all SD'!BJ692="","",'all SD'!BJ692)</f>
        <v>1.6083819961662011</v>
      </c>
      <c r="S692" t="str">
        <f>IF('all SD'!BK692="","",'all SD'!BK692)</f>
        <v/>
      </c>
      <c r="T692" t="str">
        <f>IF('all SD'!BL692="","",'all SD'!BL692)</f>
        <v/>
      </c>
      <c r="U692">
        <f>IF('all SD'!BM692="","",'all SD'!BM692)</f>
        <v>1.6083819961662011</v>
      </c>
      <c r="V692">
        <f>IF('all SD'!BN692="","",'all SD'!BN692)</f>
        <v>4</v>
      </c>
    </row>
    <row r="693" spans="1:22" x14ac:dyDescent="0.2">
      <c r="A693" s="20" t="str">
        <f>IF('all SD'!A693="","",'all SD'!A693)</f>
        <v>V</v>
      </c>
      <c r="B693">
        <f>IF('all SD'!B693="","",'all SD'!B693)</f>
        <v>28037</v>
      </c>
      <c r="C693" t="str">
        <f>IF('all SD'!C693="","",'all SD'!C693)</f>
        <v>43G8</v>
      </c>
      <c r="D693">
        <f>IF('all SD'!D693="","",'all SD'!D693)</f>
        <v>28</v>
      </c>
      <c r="E693" s="26">
        <f>IF('all SD'!E693="","",'all SD'!E693)</f>
        <v>57</v>
      </c>
      <c r="F693">
        <f>IF('all SD'!F693="","",'all SD'!F693)</f>
        <v>2.5</v>
      </c>
      <c r="G693">
        <f>IF('all SD'!G693="","",'all SD'!G693)</f>
        <v>18</v>
      </c>
      <c r="H693" s="27">
        <f>IF('all SD'!H693="","",'all SD'!H693)</f>
        <v>49.7</v>
      </c>
      <c r="I693">
        <f>IF('all SD'!BO693="","",'all SD'!BO693)</f>
        <v>56</v>
      </c>
      <c r="J693">
        <f>IF('all SD'!BP693="","",'all SD'!BP693)</f>
        <v>58.9</v>
      </c>
      <c r="K693">
        <f>IF('all SD'!BQ693="","",'all SD'!BQ693)</f>
        <v>18</v>
      </c>
      <c r="L693" s="27">
        <f>IF('all SD'!BR693="","",'all SD'!BR693)</f>
        <v>47.4</v>
      </c>
      <c r="M693">
        <f>IF('all SD'!AT693="","",'all SD'!AT693)</f>
        <v>69</v>
      </c>
      <c r="N693" t="str">
        <f>IF('all SD'!BF693="","",'all SD'!BF693)</f>
        <v>SWE</v>
      </c>
      <c r="O693" t="str">
        <f>IF('all SD'!BG693="","",'all SD'!BG693)</f>
        <v>No</v>
      </c>
      <c r="P693" t="str">
        <f>IF('all SD'!BH693="","",'all SD'!BH693)</f>
        <v/>
      </c>
      <c r="Q693">
        <f>IF('all SD'!BI693="","",'all SD'!BI693)</f>
        <v>1</v>
      </c>
      <c r="R693">
        <f>IF('all SD'!BJ693="","",'all SD'!BJ693)</f>
        <v>3.816031689248359</v>
      </c>
      <c r="S693" t="str">
        <f>IF('all SD'!BK693="","",'all SD'!BK693)</f>
        <v/>
      </c>
      <c r="T693" t="str">
        <f>IF('all SD'!BL693="","",'all SD'!BL693)</f>
        <v/>
      </c>
      <c r="U693">
        <f>IF('all SD'!BM693="","",'all SD'!BM693)</f>
        <v>3.816031689248359</v>
      </c>
      <c r="V693">
        <f>IF('all SD'!BN693="","",'all SD'!BN693)</f>
        <v>4</v>
      </c>
    </row>
    <row r="694" spans="1:22" x14ac:dyDescent="0.2">
      <c r="A694" s="20" t="str">
        <f>IF('all SD'!A694="","",'all SD'!A694)</f>
        <v>V</v>
      </c>
      <c r="B694">
        <f>IF('all SD'!B694="","",'all SD'!B694)</f>
        <v>28039</v>
      </c>
      <c r="C694" t="str">
        <f>IF('all SD'!C694="","",'all SD'!C694)</f>
        <v>43H0</v>
      </c>
      <c r="D694">
        <f>IF('all SD'!D694="","",'all SD'!D694)</f>
        <v>28</v>
      </c>
      <c r="E694" s="26">
        <f>IF('all SD'!E694="","",'all SD'!E694)</f>
        <v>57</v>
      </c>
      <c r="F694">
        <f>IF('all SD'!F694="","",'all SD'!F694)</f>
        <v>1.9</v>
      </c>
      <c r="G694">
        <f>IF('all SD'!G694="","",'all SD'!G694)</f>
        <v>20</v>
      </c>
      <c r="H694" s="27">
        <f>IF('all SD'!H694="","",'all SD'!H694)</f>
        <v>32.200000000000003</v>
      </c>
      <c r="I694">
        <f>IF('all SD'!BO694="","",'all SD'!BO694)</f>
        <v>57</v>
      </c>
      <c r="J694">
        <f>IF('all SD'!BP694="","",'all SD'!BP694)</f>
        <v>6.2</v>
      </c>
      <c r="K694">
        <f>IF('all SD'!BQ694="","",'all SD'!BQ694)</f>
        <v>20</v>
      </c>
      <c r="L694" s="27">
        <f>IF('all SD'!BR694="","",'all SD'!BR694)</f>
        <v>32.799999999999997</v>
      </c>
      <c r="M694">
        <f>IF('all SD'!AT694="","",'all SD'!AT694)</f>
        <v>87</v>
      </c>
      <c r="N694" t="str">
        <f>IF('all SD'!BF694="","",'all SD'!BF694)</f>
        <v>LAT</v>
      </c>
      <c r="O694" t="str">
        <f>IF('all SD'!BG694="","",'all SD'!BG694)</f>
        <v>No</v>
      </c>
      <c r="P694">
        <f>IF('all SD'!BH694="","",'all SD'!BH694)</f>
        <v>2</v>
      </c>
      <c r="Q694" t="str">
        <f>IF('all SD'!BI694="","",'all SD'!BI694)</f>
        <v/>
      </c>
      <c r="R694">
        <f>IF('all SD'!BJ694="","",'all SD'!BJ694)</f>
        <v>4.3123673436450485</v>
      </c>
      <c r="S694" t="str">
        <f>IF('all SD'!BK694="","",'all SD'!BK694)</f>
        <v/>
      </c>
      <c r="T694" t="str">
        <f>IF('all SD'!BL694="","",'all SD'!BL694)</f>
        <v/>
      </c>
      <c r="U694">
        <f>IF('all SD'!BM694="","",'all SD'!BM694)</f>
        <v>4.3123673436450485</v>
      </c>
      <c r="V694">
        <f>IF('all SD'!BN694="","",'all SD'!BN694)</f>
        <v>5</v>
      </c>
    </row>
    <row r="695" spans="1:22" x14ac:dyDescent="0.2">
      <c r="A695" s="20" t="str">
        <f>IF('all SD'!A695="","",'all SD'!A695)</f>
        <v>V</v>
      </c>
      <c r="B695">
        <f>IF('all SD'!B695="","",'all SD'!B695)</f>
        <v>28041</v>
      </c>
      <c r="C695" t="str">
        <f>IF('all SD'!C695="","",'all SD'!C695)</f>
        <v>43H0</v>
      </c>
      <c r="D695">
        <f>IF('all SD'!D695="","",'all SD'!D695)</f>
        <v>28</v>
      </c>
      <c r="E695" s="26">
        <f>IF('all SD'!E695="","",'all SD'!E695)</f>
        <v>57</v>
      </c>
      <c r="F695">
        <f>IF('all SD'!F695="","",'all SD'!F695)</f>
        <v>2.2000000000000002</v>
      </c>
      <c r="G695">
        <f>IF('all SD'!G695="","",'all SD'!G695)</f>
        <v>20</v>
      </c>
      <c r="H695" s="27">
        <f>IF('all SD'!H695="","",'all SD'!H695)</f>
        <v>46.6</v>
      </c>
      <c r="I695">
        <f>IF('all SD'!BO695="","",'all SD'!BO695)</f>
        <v>57</v>
      </c>
      <c r="J695">
        <f>IF('all SD'!BP695="","",'all SD'!BP695)</f>
        <v>0.5</v>
      </c>
      <c r="K695">
        <f>IF('all SD'!BQ695="","",'all SD'!BQ695)</f>
        <v>20</v>
      </c>
      <c r="L695" s="27">
        <f>IF('all SD'!BR695="","",'all SD'!BR695)</f>
        <v>47.5</v>
      </c>
      <c r="M695">
        <f>IF('all SD'!AT695="","",'all SD'!AT695)</f>
        <v>69</v>
      </c>
      <c r="N695" t="str">
        <f>IF('all SD'!BF695="","",'all SD'!BF695)</f>
        <v>LAT</v>
      </c>
      <c r="O695" t="str">
        <f>IF('all SD'!BG695="","",'all SD'!BG695)</f>
        <v>No</v>
      </c>
      <c r="P695">
        <f>IF('all SD'!BH695="","",'all SD'!BH695)</f>
        <v>2</v>
      </c>
      <c r="Q695" t="str">
        <f>IF('all SD'!BI695="","",'all SD'!BI695)</f>
        <v/>
      </c>
      <c r="R695">
        <f>IF('all SD'!BJ695="","",'all SD'!BJ695)</f>
        <v>1.7707796879849114</v>
      </c>
      <c r="S695" t="str">
        <f>IF('all SD'!BK695="","",'all SD'!BK695)</f>
        <v/>
      </c>
      <c r="T695" t="str">
        <f>IF('all SD'!BL695="","",'all SD'!BL695)</f>
        <v/>
      </c>
      <c r="U695">
        <f>IF('all SD'!BM695="","",'all SD'!BM695)</f>
        <v>1.7707796879849114</v>
      </c>
      <c r="V695">
        <f>IF('all SD'!BN695="","",'all SD'!BN695)</f>
        <v>4</v>
      </c>
    </row>
    <row r="696" spans="1:22" x14ac:dyDescent="0.2">
      <c r="A696" s="20" t="str">
        <f>IF('all SD'!A696="","",'all SD'!A696)</f>
        <v>V</v>
      </c>
      <c r="B696">
        <f>IF('all SD'!B696="","",'all SD'!B696)</f>
        <v>28042</v>
      </c>
      <c r="C696" t="str">
        <f>IF('all SD'!C696="","",'all SD'!C696)</f>
        <v>43H0</v>
      </c>
      <c r="D696">
        <f>IF('all SD'!D696="","",'all SD'!D696)</f>
        <v>28</v>
      </c>
      <c r="E696" s="26">
        <f>IF('all SD'!E696="","",'all SD'!E696)</f>
        <v>57</v>
      </c>
      <c r="F696">
        <f>IF('all SD'!F696="","",'all SD'!F696)</f>
        <v>7.8</v>
      </c>
      <c r="G696">
        <f>IF('all SD'!G696="","",'all SD'!G696)</f>
        <v>20</v>
      </c>
      <c r="H696" s="27">
        <f>IF('all SD'!H696="","",'all SD'!H696)</f>
        <v>43.6</v>
      </c>
      <c r="I696">
        <f>IF('all SD'!BO696="","",'all SD'!BO696)</f>
        <v>57</v>
      </c>
      <c r="J696">
        <f>IF('all SD'!BP696="","",'all SD'!BP696)</f>
        <v>6.1</v>
      </c>
      <c r="K696">
        <f>IF('all SD'!BQ696="","",'all SD'!BQ696)</f>
        <v>20</v>
      </c>
      <c r="L696" s="27">
        <f>IF('all SD'!BR696="","",'all SD'!BR696)</f>
        <v>43.9</v>
      </c>
      <c r="M696">
        <f>IF('all SD'!AT696="","",'all SD'!AT696)</f>
        <v>68</v>
      </c>
      <c r="N696" t="str">
        <f>IF('all SD'!BF696="","",'all SD'!BF696)</f>
        <v>LAT</v>
      </c>
      <c r="O696" t="str">
        <f>IF('all SD'!BG696="","",'all SD'!BG696)</f>
        <v>No</v>
      </c>
      <c r="P696" t="str">
        <f>IF('all SD'!BH696="","",'all SD'!BH696)</f>
        <v/>
      </c>
      <c r="Q696" t="str">
        <f>IF('all SD'!BI696="","",'all SD'!BI696)</f>
        <v/>
      </c>
      <c r="R696">
        <f>IF('all SD'!BJ696="","",'all SD'!BJ696)</f>
        <v>1.707842801089424</v>
      </c>
      <c r="S696" t="str">
        <f>IF('all SD'!BK696="","",'all SD'!BK696)</f>
        <v/>
      </c>
      <c r="T696" t="str">
        <f>IF('all SD'!BL696="","",'all SD'!BL696)</f>
        <v/>
      </c>
      <c r="U696">
        <f>IF('all SD'!BM696="","",'all SD'!BM696)</f>
        <v>1.707842801089424</v>
      </c>
      <c r="V696">
        <f>IF('all SD'!BN696="","",'all SD'!BN696)</f>
        <v>4</v>
      </c>
    </row>
    <row r="697" spans="1:22" x14ac:dyDescent="0.2">
      <c r="A697" s="20" t="str">
        <f>IF('all SD'!A697="","",'all SD'!A697)</f>
        <v>V</v>
      </c>
      <c r="B697">
        <f>IF('all SD'!B697="","",'all SD'!B697)</f>
        <v>28043</v>
      </c>
      <c r="C697" t="str">
        <f>IF('all SD'!C697="","",'all SD'!C697)</f>
        <v>43H0</v>
      </c>
      <c r="D697">
        <f>IF('all SD'!D697="","",'all SD'!D697)</f>
        <v>28</v>
      </c>
      <c r="E697" s="26">
        <f>IF('all SD'!E697="","",'all SD'!E697)</f>
        <v>57</v>
      </c>
      <c r="F697">
        <f>IF('all SD'!F697="","",'all SD'!F697)</f>
        <v>11</v>
      </c>
      <c r="G697">
        <f>IF('all SD'!G697="","",'all SD'!G697)</f>
        <v>20</v>
      </c>
      <c r="H697" s="27">
        <f>IF('all SD'!H697="","",'all SD'!H697)</f>
        <v>43.2</v>
      </c>
      <c r="I697">
        <f>IF('all SD'!BO697="","",'all SD'!BO697)</f>
        <v>57</v>
      </c>
      <c r="J697">
        <f>IF('all SD'!BP697="","",'all SD'!BP697)</f>
        <v>12.8</v>
      </c>
      <c r="K697">
        <f>IF('all SD'!BQ697="","",'all SD'!BQ697)</f>
        <v>20</v>
      </c>
      <c r="L697" s="27">
        <f>IF('all SD'!BR697="","",'all SD'!BR697)</f>
        <v>43.4</v>
      </c>
      <c r="M697">
        <f>IF('all SD'!AT697="","",'all SD'!AT697)</f>
        <v>76</v>
      </c>
      <c r="N697" t="str">
        <f>IF('all SD'!BF697="","",'all SD'!BF697)</f>
        <v>LAT</v>
      </c>
      <c r="O697" t="str">
        <f>IF('all SD'!BG697="","",'all SD'!BG697)</f>
        <v>No</v>
      </c>
      <c r="P697">
        <f>IF('all SD'!BH697="","",'all SD'!BH697)</f>
        <v>2</v>
      </c>
      <c r="Q697" t="str">
        <f>IF('all SD'!BI697="","",'all SD'!BI697)</f>
        <v/>
      </c>
      <c r="R697">
        <f>IF('all SD'!BJ697="","",'all SD'!BJ697)</f>
        <v>1.8050202023638273</v>
      </c>
      <c r="S697" t="str">
        <f>IF('all SD'!BK697="","",'all SD'!BK697)</f>
        <v/>
      </c>
      <c r="T697" t="str">
        <f>IF('all SD'!BL697="","",'all SD'!BL697)</f>
        <v/>
      </c>
      <c r="U697">
        <f>IF('all SD'!BM697="","",'all SD'!BM697)</f>
        <v>1.8050202023638273</v>
      </c>
      <c r="V697">
        <f>IF('all SD'!BN697="","",'all SD'!BN697)</f>
        <v>4</v>
      </c>
    </row>
    <row r="698" spans="1:22" x14ac:dyDescent="0.2">
      <c r="A698" s="20" t="str">
        <f>IF('all SD'!A698="","",'all SD'!A698)</f>
        <v>V</v>
      </c>
      <c r="B698">
        <f>IF('all SD'!B698="","",'all SD'!B698)</f>
        <v>28044</v>
      </c>
      <c r="C698" t="str">
        <f>IF('all SD'!C698="","",'all SD'!C698)</f>
        <v>43H0</v>
      </c>
      <c r="D698">
        <f>IF('all SD'!D698="","",'all SD'!D698)</f>
        <v>28</v>
      </c>
      <c r="E698" s="26">
        <f>IF('all SD'!E698="","",'all SD'!E698)</f>
        <v>57</v>
      </c>
      <c r="F698">
        <f>IF('all SD'!F698="","",'all SD'!F698)</f>
        <v>17.100000000000001</v>
      </c>
      <c r="G698">
        <f>IF('all SD'!G698="","",'all SD'!G698)</f>
        <v>20</v>
      </c>
      <c r="H698" s="27">
        <f>IF('all SD'!H698="","",'all SD'!H698)</f>
        <v>41.6</v>
      </c>
      <c r="I698">
        <f>IF('all SD'!BO698="","",'all SD'!BO698)</f>
        <v>57</v>
      </c>
      <c r="J698">
        <f>IF('all SD'!BP698="","",'all SD'!BP698)</f>
        <v>15.6</v>
      </c>
      <c r="K698">
        <f>IF('all SD'!BQ698="","",'all SD'!BQ698)</f>
        <v>20</v>
      </c>
      <c r="L698" s="27">
        <f>IF('all SD'!BR698="","",'all SD'!BR698)</f>
        <v>42.2</v>
      </c>
      <c r="M698">
        <f>IF('all SD'!AT698="","",'all SD'!AT698)</f>
        <v>75</v>
      </c>
      <c r="N698" t="str">
        <f>IF('all SD'!BF698="","",'all SD'!BF698)</f>
        <v>LAT</v>
      </c>
      <c r="O698" t="str">
        <f>IF('all SD'!BG698="","",'all SD'!BG698)</f>
        <v>No</v>
      </c>
      <c r="P698">
        <f>IF('all SD'!BH698="","",'all SD'!BH698)</f>
        <v>1</v>
      </c>
      <c r="Q698" t="str">
        <f>IF('all SD'!BI698="","",'all SD'!BI698)</f>
        <v/>
      </c>
      <c r="R698">
        <f>IF('all SD'!BJ698="","",'all SD'!BJ698)</f>
        <v>1.5401276610924117</v>
      </c>
      <c r="S698" t="str">
        <f>IF('all SD'!BK698="","",'all SD'!BK698)</f>
        <v/>
      </c>
      <c r="T698" t="str">
        <f>IF('all SD'!BL698="","",'all SD'!BL698)</f>
        <v/>
      </c>
      <c r="U698">
        <f>IF('all SD'!BM698="","",'all SD'!BM698)</f>
        <v>1.5401276610924117</v>
      </c>
      <c r="V698">
        <f>IF('all SD'!BN698="","",'all SD'!BN698)</f>
        <v>4</v>
      </c>
    </row>
    <row r="699" spans="1:22" x14ac:dyDescent="0.2">
      <c r="A699" s="20" t="str">
        <f>IF('all SD'!A699="","",'all SD'!A699)</f>
        <v>V</v>
      </c>
      <c r="B699">
        <f>IF('all SD'!B699="","",'all SD'!B699)</f>
        <v>28046</v>
      </c>
      <c r="C699" t="str">
        <f>IF('all SD'!C699="","",'all SD'!C699)</f>
        <v>43H0</v>
      </c>
      <c r="D699">
        <f>IF('all SD'!D699="","",'all SD'!D699)</f>
        <v>28</v>
      </c>
      <c r="E699" s="26">
        <f>IF('all SD'!E699="","",'all SD'!E699)</f>
        <v>57</v>
      </c>
      <c r="F699">
        <f>IF('all SD'!F699="","",'all SD'!F699)</f>
        <v>18.7</v>
      </c>
      <c r="G699">
        <f>IF('all SD'!G699="","",'all SD'!G699)</f>
        <v>20</v>
      </c>
      <c r="H699" s="27">
        <f>IF('all SD'!H699="","",'all SD'!H699)</f>
        <v>58.2</v>
      </c>
      <c r="I699">
        <f>IF('all SD'!BO699="","",'all SD'!BO699)</f>
        <v>57</v>
      </c>
      <c r="J699">
        <f>IF('all SD'!BP699="","",'all SD'!BP699)</f>
        <v>17.8</v>
      </c>
      <c r="K699">
        <f>IF('all SD'!BQ699="","",'all SD'!BQ699)</f>
        <v>21</v>
      </c>
      <c r="L699" s="27">
        <f>IF('all SD'!BR699="","",'all SD'!BR699)</f>
        <v>0.3</v>
      </c>
      <c r="M699">
        <f>IF('all SD'!AT699="","",'all SD'!AT699)</f>
        <v>66</v>
      </c>
      <c r="N699" t="str">
        <f>IF('all SD'!BF699="","",'all SD'!BF699)</f>
        <v>LAT</v>
      </c>
      <c r="O699" t="str">
        <f>IF('all SD'!BG699="","",'all SD'!BG699)</f>
        <v>No</v>
      </c>
      <c r="P699">
        <f>IF('all SD'!BH699="","",'all SD'!BH699)</f>
        <v>2</v>
      </c>
      <c r="Q699" t="str">
        <f>IF('all SD'!BI699="","",'all SD'!BI699)</f>
        <v/>
      </c>
      <c r="R699">
        <f>IF('all SD'!BJ699="","",'all SD'!BJ699)</f>
        <v>1.6015729561031939</v>
      </c>
      <c r="S699" t="str">
        <f>IF('all SD'!BK699="","",'all SD'!BK699)</f>
        <v/>
      </c>
      <c r="T699" t="str">
        <f>IF('all SD'!BL699="","",'all SD'!BL699)</f>
        <v/>
      </c>
      <c r="U699">
        <f>IF('all SD'!BM699="","",'all SD'!BM699)</f>
        <v>1.6015729561031939</v>
      </c>
      <c r="V699">
        <f>IF('all SD'!BN699="","",'all SD'!BN699)</f>
        <v>4</v>
      </c>
    </row>
    <row r="700" spans="1:22" x14ac:dyDescent="0.2">
      <c r="A700" s="20" t="str">
        <f>IF('all SD'!A700="","",'all SD'!A700)</f>
        <v>V</v>
      </c>
      <c r="B700">
        <f>IF('all SD'!B700="","",'all SD'!B700)</f>
        <v>28049</v>
      </c>
      <c r="C700" t="str">
        <f>IF('all SD'!C700="","",'all SD'!C700)</f>
        <v>43H1</v>
      </c>
      <c r="D700">
        <f>IF('all SD'!D700="","",'all SD'!D700)</f>
        <v>28</v>
      </c>
      <c r="E700" s="26">
        <f>IF('all SD'!E700="","",'all SD'!E700)</f>
        <v>57</v>
      </c>
      <c r="F700">
        <f>IF('all SD'!F700="","",'all SD'!F700)</f>
        <v>13.5</v>
      </c>
      <c r="G700">
        <f>IF('all SD'!G700="","",'all SD'!G700)</f>
        <v>21</v>
      </c>
      <c r="H700" s="27">
        <f>IF('all SD'!H700="","",'all SD'!H700)</f>
        <v>2.2000000000000002</v>
      </c>
      <c r="I700">
        <f>IF('all SD'!BO700="","",'all SD'!BO700)</f>
        <v>57</v>
      </c>
      <c r="J700">
        <f>IF('all SD'!BP700="","",'all SD'!BP700)</f>
        <v>12.6</v>
      </c>
      <c r="K700">
        <f>IF('all SD'!BQ700="","",'all SD'!BQ700)</f>
        <v>21</v>
      </c>
      <c r="L700" s="27">
        <f>IF('all SD'!BR700="","",'all SD'!BR700)</f>
        <v>4.2</v>
      </c>
      <c r="M700">
        <f>IF('all SD'!AT700="","",'all SD'!AT700)</f>
        <v>45</v>
      </c>
      <c r="N700" t="str">
        <f>IF('all SD'!BF700="","",'all SD'!BF700)</f>
        <v>LAT</v>
      </c>
      <c r="O700" t="str">
        <f>IF('all SD'!BG700="","",'all SD'!BG700)</f>
        <v>No</v>
      </c>
      <c r="P700">
        <f>IF('all SD'!BH700="","",'all SD'!BH700)</f>
        <v>2</v>
      </c>
      <c r="Q700">
        <f>IF('all SD'!BI700="","",'all SD'!BI700)</f>
        <v>1</v>
      </c>
      <c r="R700">
        <f>IF('all SD'!BJ700="","",'all SD'!BJ700)</f>
        <v>1.4080762066196606</v>
      </c>
      <c r="S700" t="str">
        <f>IF('all SD'!BK700="","",'all SD'!BK700)</f>
        <v/>
      </c>
      <c r="T700" t="str">
        <f>IF('all SD'!BL700="","",'all SD'!BL700)</f>
        <v/>
      </c>
      <c r="U700">
        <f>IF('all SD'!BM700="","",'all SD'!BM700)</f>
        <v>1.4080762066196606</v>
      </c>
      <c r="V700">
        <f>IF('all SD'!BN700="","",'all SD'!BN700)</f>
        <v>3</v>
      </c>
    </row>
    <row r="701" spans="1:22" x14ac:dyDescent="0.2">
      <c r="A701" s="20" t="str">
        <f>IF('all SD'!A701="","",'all SD'!A701)</f>
        <v>V</v>
      </c>
      <c r="B701">
        <f>IF('all SD'!B701="","",'all SD'!B701)</f>
        <v>28050</v>
      </c>
      <c r="C701" t="str">
        <f>IF('all SD'!C701="","",'all SD'!C701)</f>
        <v>43H1</v>
      </c>
      <c r="D701">
        <f>IF('all SD'!D701="","",'all SD'!D701)</f>
        <v>28</v>
      </c>
      <c r="E701" s="26">
        <f>IF('all SD'!E701="","",'all SD'!E701)</f>
        <v>57</v>
      </c>
      <c r="F701">
        <f>IF('all SD'!F701="","",'all SD'!F701)</f>
        <v>18.5</v>
      </c>
      <c r="G701">
        <f>IF('all SD'!G701="","",'all SD'!G701)</f>
        <v>21</v>
      </c>
      <c r="H701" s="27">
        <f>IF('all SD'!H701="","",'all SD'!H701)</f>
        <v>5.6</v>
      </c>
      <c r="I701">
        <f>IF('all SD'!BO701="","",'all SD'!BO701)</f>
        <v>57</v>
      </c>
      <c r="J701">
        <f>IF('all SD'!BP701="","",'all SD'!BP701)</f>
        <v>20.2</v>
      </c>
      <c r="K701">
        <f>IF('all SD'!BQ701="","",'all SD'!BQ701)</f>
        <v>21</v>
      </c>
      <c r="L701" s="27">
        <f>IF('all SD'!BR701="","",'all SD'!BR701)</f>
        <v>5.6</v>
      </c>
      <c r="M701">
        <f>IF('all SD'!AT701="","",'all SD'!AT701)</f>
        <v>62</v>
      </c>
      <c r="N701" t="str">
        <f>IF('all SD'!BF701="","",'all SD'!BF701)</f>
        <v>LAT</v>
      </c>
      <c r="O701" t="str">
        <f>IF('all SD'!BG701="","",'all SD'!BG701)</f>
        <v>No</v>
      </c>
      <c r="P701" t="str">
        <f>IF('all SD'!BH701="","",'all SD'!BH701)</f>
        <v/>
      </c>
      <c r="Q701" t="str">
        <f>IF('all SD'!BI701="","",'all SD'!BI701)</f>
        <v/>
      </c>
      <c r="R701">
        <f>IF('all SD'!BJ701="","",'all SD'!BJ701)</f>
        <v>1.7000000049473107</v>
      </c>
      <c r="S701" t="str">
        <f>IF('all SD'!BK701="","",'all SD'!BK701)</f>
        <v/>
      </c>
      <c r="T701" t="str">
        <f>IF('all SD'!BL701="","",'all SD'!BL701)</f>
        <v/>
      </c>
      <c r="U701">
        <f>IF('all SD'!BM701="","",'all SD'!BM701)</f>
        <v>1.7000000049473107</v>
      </c>
      <c r="V701">
        <f>IF('all SD'!BN701="","",'all SD'!BN701)</f>
        <v>4</v>
      </c>
    </row>
    <row r="702" spans="1:22" x14ac:dyDescent="0.2">
      <c r="A702" s="20" t="str">
        <f>IF('all SD'!A702="","",'all SD'!A702)</f>
        <v>V</v>
      </c>
      <c r="B702">
        <f>IF('all SD'!B702="","",'all SD'!B702)</f>
        <v>28051</v>
      </c>
      <c r="C702" t="str">
        <f>IF('all SD'!C702="","",'all SD'!C702)</f>
        <v>43G8</v>
      </c>
      <c r="D702">
        <f>IF('all SD'!D702="","",'all SD'!D702)</f>
        <v>28</v>
      </c>
      <c r="E702" s="26">
        <f>IF('all SD'!E702="","",'all SD'!E702)</f>
        <v>57</v>
      </c>
      <c r="F702">
        <f>IF('all SD'!F702="","",'all SD'!F702)</f>
        <v>21.2</v>
      </c>
      <c r="G702">
        <f>IF('all SD'!G702="","",'all SD'!G702)</f>
        <v>19</v>
      </c>
      <c r="H702" s="27">
        <f>IF('all SD'!H702="","",'all SD'!H702)</f>
        <v>9.1999999999999993</v>
      </c>
      <c r="I702">
        <f>IF('all SD'!BO702="","",'all SD'!BO702)</f>
        <v>57</v>
      </c>
      <c r="J702">
        <f>IF('all SD'!BP702="","",'all SD'!BP702)</f>
        <v>19.100000000000001</v>
      </c>
      <c r="K702">
        <f>IF('all SD'!BQ702="","",'all SD'!BQ702)</f>
        <v>19</v>
      </c>
      <c r="L702" s="27">
        <f>IF('all SD'!BR702="","",'all SD'!BR702)</f>
        <v>7.2</v>
      </c>
      <c r="M702">
        <f>IF('all SD'!AT702="","",'all SD'!AT702)</f>
        <v>77</v>
      </c>
      <c r="N702" t="str">
        <f>IF('all SD'!BF702="","",'all SD'!BF702)</f>
        <v>SWE</v>
      </c>
      <c r="O702" t="str">
        <f>IF('all SD'!BG702="","",'all SD'!BG702)</f>
        <v>No</v>
      </c>
      <c r="P702">
        <f>IF('all SD'!BH702="","",'all SD'!BH702)</f>
        <v>1</v>
      </c>
      <c r="Q702" t="str">
        <f>IF('all SD'!BI702="","",'all SD'!BI702)</f>
        <v/>
      </c>
      <c r="R702">
        <f>IF('all SD'!BJ702="","",'all SD'!BJ702)</f>
        <v>2.3611785540438039</v>
      </c>
      <c r="S702" t="str">
        <f>IF('all SD'!BK702="","",'all SD'!BK702)</f>
        <v/>
      </c>
      <c r="T702" t="str">
        <f>IF('all SD'!BL702="","",'all SD'!BL702)</f>
        <v/>
      </c>
      <c r="U702">
        <f>IF('all SD'!BM702="","",'all SD'!BM702)</f>
        <v>2.3611785540438039</v>
      </c>
      <c r="V702">
        <f>IF('all SD'!BN702="","",'all SD'!BN702)</f>
        <v>4</v>
      </c>
    </row>
    <row r="703" spans="1:22" x14ac:dyDescent="0.2">
      <c r="A703" s="20" t="str">
        <f>IF('all SD'!A703="","",'all SD'!A703)</f>
        <v>V</v>
      </c>
      <c r="B703">
        <f>IF('all SD'!B703="","",'all SD'!B703)</f>
        <v>28052</v>
      </c>
      <c r="C703" t="str">
        <f>IF('all SD'!C703="","",'all SD'!C703)</f>
        <v>43H1</v>
      </c>
      <c r="D703">
        <f>IF('all SD'!D703="","",'all SD'!D703)</f>
        <v>28</v>
      </c>
      <c r="E703" s="26">
        <f>IF('all SD'!E703="","",'all SD'!E703)</f>
        <v>57</v>
      </c>
      <c r="F703">
        <f>IF('all SD'!F703="","",'all SD'!F703)</f>
        <v>27.9</v>
      </c>
      <c r="G703">
        <f>IF('all SD'!G703="","",'all SD'!G703)</f>
        <v>21</v>
      </c>
      <c r="H703" s="27">
        <f>IF('all SD'!H703="","",'all SD'!H703)</f>
        <v>9.8000000000000007</v>
      </c>
      <c r="I703">
        <f>IF('all SD'!BO703="","",'all SD'!BO703)</f>
        <v>57</v>
      </c>
      <c r="J703">
        <f>IF('all SD'!BP703="","",'all SD'!BP703)</f>
        <v>30.3</v>
      </c>
      <c r="K703">
        <f>IF('all SD'!BQ703="","",'all SD'!BQ703)</f>
        <v>21</v>
      </c>
      <c r="L703" s="27">
        <f>IF('all SD'!BR703="","",'all SD'!BR703)</f>
        <v>9.8000000000000007</v>
      </c>
      <c r="M703">
        <f>IF('all SD'!AT703="","",'all SD'!AT703)</f>
        <v>63</v>
      </c>
      <c r="N703" t="str">
        <f>IF('all SD'!BF703="","",'all SD'!BF703)</f>
        <v>LAT</v>
      </c>
      <c r="O703" t="str">
        <f>IF('all SD'!BG703="","",'all SD'!BG703)</f>
        <v>No</v>
      </c>
      <c r="P703">
        <f>IF('all SD'!BH703="","",'all SD'!BH703)</f>
        <v>1</v>
      </c>
      <c r="Q703" t="str">
        <f>IF('all SD'!BI703="","",'all SD'!BI703)</f>
        <v/>
      </c>
      <c r="R703">
        <f>IF('all SD'!BJ703="","",'all SD'!BJ703)</f>
        <v>2.4000000014845337</v>
      </c>
      <c r="S703" t="str">
        <f>IF('all SD'!BK703="","",'all SD'!BK703)</f>
        <v/>
      </c>
      <c r="T703" t="str">
        <f>IF('all SD'!BL703="","",'all SD'!BL703)</f>
        <v/>
      </c>
      <c r="U703">
        <f>IF('all SD'!BM703="","",'all SD'!BM703)</f>
        <v>2.4000000014845337</v>
      </c>
      <c r="V703">
        <f>IF('all SD'!BN703="","",'all SD'!BN703)</f>
        <v>4</v>
      </c>
    </row>
    <row r="704" spans="1:22" x14ac:dyDescent="0.2">
      <c r="A704" s="20" t="str">
        <f>IF('all SD'!A704="","",'all SD'!A704)</f>
        <v>V</v>
      </c>
      <c r="B704">
        <f>IF('all SD'!B704="","",'all SD'!B704)</f>
        <v>28053</v>
      </c>
      <c r="C704" t="str">
        <f>IF('all SD'!C704="","",'all SD'!C704)</f>
        <v>44G9</v>
      </c>
      <c r="D704">
        <f>IF('all SD'!D704="","",'all SD'!D704)</f>
        <v>28</v>
      </c>
      <c r="E704" s="26">
        <f>IF('all SD'!E704="","",'all SD'!E704)</f>
        <v>57</v>
      </c>
      <c r="F704">
        <f>IF('all SD'!F704="","",'all SD'!F704)</f>
        <v>32.1</v>
      </c>
      <c r="G704">
        <f>IF('all SD'!G704="","",'all SD'!G704)</f>
        <v>19</v>
      </c>
      <c r="H704" s="27">
        <f>IF('all SD'!H704="","",'all SD'!H704)</f>
        <v>17.5</v>
      </c>
      <c r="I704">
        <f>IF('all SD'!BO704="","",'all SD'!BO704)</f>
        <v>57</v>
      </c>
      <c r="J704">
        <f>IF('all SD'!BP704="","",'all SD'!BP704)</f>
        <v>28.8</v>
      </c>
      <c r="K704">
        <f>IF('all SD'!BQ704="","",'all SD'!BQ704)</f>
        <v>19</v>
      </c>
      <c r="L704" s="27">
        <f>IF('all SD'!BR704="","",'all SD'!BR704)</f>
        <v>14.3</v>
      </c>
      <c r="M704">
        <f>IF('all SD'!AT704="","",'all SD'!AT704)</f>
        <v>60</v>
      </c>
      <c r="N704" t="str">
        <f>IF('all SD'!BF704="","",'all SD'!BF704)</f>
        <v>SWE</v>
      </c>
      <c r="O704" t="str">
        <f>IF('all SD'!BG704="","",'all SD'!BG704)</f>
        <v>No</v>
      </c>
      <c r="P704">
        <f>IF('all SD'!BH704="","",'all SD'!BH704)</f>
        <v>1</v>
      </c>
      <c r="Q704">
        <f>IF('all SD'!BI704="","",'all SD'!BI704)</f>
        <v>1</v>
      </c>
      <c r="R704">
        <f>IF('all SD'!BJ704="","",'all SD'!BJ704)</f>
        <v>3.7416959556392628</v>
      </c>
      <c r="S704" t="str">
        <f>IF('all SD'!BK704="","",'all SD'!BK704)</f>
        <v/>
      </c>
      <c r="T704" t="str">
        <f>IF('all SD'!BL704="","",'all SD'!BL704)</f>
        <v/>
      </c>
      <c r="U704">
        <f>IF('all SD'!BM704="","",'all SD'!BM704)</f>
        <v>3.7416959556392628</v>
      </c>
      <c r="V704">
        <f>IF('all SD'!BN704="","",'all SD'!BN704)</f>
        <v>4</v>
      </c>
    </row>
    <row r="705" spans="1:22" x14ac:dyDescent="0.2">
      <c r="A705" s="20" t="str">
        <f>IF('all SD'!A705="","",'all SD'!A705)</f>
        <v>V</v>
      </c>
      <c r="B705">
        <f>IF('all SD'!B705="","",'all SD'!B705)</f>
        <v>28055</v>
      </c>
      <c r="C705" t="str">
        <f>IF('all SD'!C705="","",'all SD'!C705)</f>
        <v>44H1</v>
      </c>
      <c r="D705">
        <f>IF('all SD'!D705="","",'all SD'!D705)</f>
        <v>28</v>
      </c>
      <c r="E705" s="26">
        <f>IF('all SD'!E705="","",'all SD'!E705)</f>
        <v>57</v>
      </c>
      <c r="F705">
        <f>IF('all SD'!F705="","",'all SD'!F705)</f>
        <v>47</v>
      </c>
      <c r="G705">
        <f>IF('all SD'!G705="","",'all SD'!G705)</f>
        <v>21</v>
      </c>
      <c r="H705" s="27">
        <f>IF('all SD'!H705="","",'all SD'!H705)</f>
        <v>22.5</v>
      </c>
      <c r="I705">
        <f>IF('all SD'!BO705="","",'all SD'!BO705)</f>
        <v>57</v>
      </c>
      <c r="J705">
        <f>IF('all SD'!BP705="","",'all SD'!BP705)</f>
        <v>45.8</v>
      </c>
      <c r="K705">
        <f>IF('all SD'!BQ705="","",'all SD'!BQ705)</f>
        <v>21</v>
      </c>
      <c r="L705" s="27">
        <f>IF('all SD'!BR705="","",'all SD'!BR705)</f>
        <v>23.9</v>
      </c>
      <c r="M705">
        <f>IF('all SD'!AT705="","",'all SD'!AT705)</f>
        <v>73</v>
      </c>
      <c r="N705" t="str">
        <f>IF('all SD'!BF705="","",'all SD'!BF705)</f>
        <v>LAT</v>
      </c>
      <c r="O705" t="str">
        <f>IF('all SD'!BG705="","",'all SD'!BG705)</f>
        <v>No</v>
      </c>
      <c r="P705">
        <f>IF('all SD'!BH705="","",'all SD'!BH705)</f>
        <v>1</v>
      </c>
      <c r="Q705" t="str">
        <f>IF('all SD'!BI705="","",'all SD'!BI705)</f>
        <v/>
      </c>
      <c r="R705">
        <f>IF('all SD'!BJ705="","",'all SD'!BJ705)</f>
        <v>1.4231138901353577</v>
      </c>
      <c r="S705" t="str">
        <f>IF('all SD'!BK705="","",'all SD'!BK705)</f>
        <v/>
      </c>
      <c r="T705" t="str">
        <f>IF('all SD'!BL705="","",'all SD'!BL705)</f>
        <v/>
      </c>
      <c r="U705">
        <f>IF('all SD'!BM705="","",'all SD'!BM705)</f>
        <v>1.4231138901353577</v>
      </c>
      <c r="V705">
        <f>IF('all SD'!BN705="","",'all SD'!BN705)</f>
        <v>4</v>
      </c>
    </row>
    <row r="706" spans="1:22" x14ac:dyDescent="0.2">
      <c r="A706" s="20" t="str">
        <f>IF('all SD'!A706="","",'all SD'!A706)</f>
        <v>V</v>
      </c>
      <c r="B706">
        <f>IF('all SD'!B706="","",'all SD'!B706)</f>
        <v>28058</v>
      </c>
      <c r="C706" t="str">
        <f>IF('all SD'!C706="","",'all SD'!C706)</f>
        <v>44H1</v>
      </c>
      <c r="D706">
        <f>IF('all SD'!D706="","",'all SD'!D706)</f>
        <v>28</v>
      </c>
      <c r="E706" s="26">
        <f>IF('all SD'!E706="","",'all SD'!E706)</f>
        <v>57</v>
      </c>
      <c r="F706">
        <f>IF('all SD'!F706="","",'all SD'!F706)</f>
        <v>59.2</v>
      </c>
      <c r="G706">
        <f>IF('all SD'!G706="","",'all SD'!G706)</f>
        <v>21</v>
      </c>
      <c r="H706" s="27">
        <f>IF('all SD'!H706="","",'all SD'!H706)</f>
        <v>16.600000000000001</v>
      </c>
      <c r="I706">
        <f>IF('all SD'!BO706="","",'all SD'!BO706)</f>
        <v>57</v>
      </c>
      <c r="J706">
        <f>IF('all SD'!BP706="","",'all SD'!BP706)</f>
        <v>59.2</v>
      </c>
      <c r="K706">
        <f>IF('all SD'!BQ706="","",'all SD'!BQ706)</f>
        <v>21</v>
      </c>
      <c r="L706" s="27">
        <f>IF('all SD'!BR706="","",'all SD'!BR706)</f>
        <v>19.899999999999999</v>
      </c>
      <c r="M706">
        <f>IF('all SD'!AT706="","",'all SD'!AT706)</f>
        <v>70</v>
      </c>
      <c r="N706" t="str">
        <f>IF('all SD'!BF706="","",'all SD'!BF706)</f>
        <v>EST</v>
      </c>
      <c r="O706" t="str">
        <f>IF('all SD'!BG706="","",'all SD'!BG706)</f>
        <v>No</v>
      </c>
      <c r="P706">
        <f>IF('all SD'!BH706="","",'all SD'!BH706)</f>
        <v>1</v>
      </c>
      <c r="Q706" t="str">
        <f>IF('all SD'!BI706="","",'all SD'!BI706)</f>
        <v/>
      </c>
      <c r="R706">
        <f>IF('all SD'!BJ706="","",'all SD'!BJ706)</f>
        <v>1.7493847311127306</v>
      </c>
      <c r="S706" t="str">
        <f>IF('all SD'!BK706="","",'all SD'!BK706)</f>
        <v/>
      </c>
      <c r="T706" t="str">
        <f>IF('all SD'!BL706="","",'all SD'!BL706)</f>
        <v/>
      </c>
      <c r="U706">
        <f>IF('all SD'!BM706="","",'all SD'!BM706)</f>
        <v>1.7493847311127306</v>
      </c>
      <c r="V706">
        <f>IF('all SD'!BN706="","",'all SD'!BN706)</f>
        <v>4</v>
      </c>
    </row>
    <row r="707" spans="1:22" x14ac:dyDescent="0.2">
      <c r="A707" s="20" t="str">
        <f>IF('all SD'!A707="","",'all SD'!A707)</f>
        <v>V</v>
      </c>
      <c r="B707">
        <f>IF('all SD'!B707="","",'all SD'!B707)</f>
        <v>28059</v>
      </c>
      <c r="C707" t="str">
        <f>IF('all SD'!C707="","",'all SD'!C707)</f>
        <v>44H1</v>
      </c>
      <c r="D707">
        <f>IF('all SD'!D707="","",'all SD'!D707)</f>
        <v>28</v>
      </c>
      <c r="E707" s="26">
        <f>IF('all SD'!E707="","",'all SD'!E707)</f>
        <v>57</v>
      </c>
      <c r="F707">
        <f>IF('all SD'!F707="","",'all SD'!F707)</f>
        <v>54</v>
      </c>
      <c r="G707">
        <f>IF('all SD'!G707="","",'all SD'!G707)</f>
        <v>21</v>
      </c>
      <c r="H707" s="27">
        <f>IF('all SD'!H707="","",'all SD'!H707)</f>
        <v>28</v>
      </c>
      <c r="I707">
        <f>IF('all SD'!BO707="","",'all SD'!BO707)</f>
        <v>57</v>
      </c>
      <c r="J707">
        <f>IF('all SD'!BP707="","",'all SD'!BP707)</f>
        <v>54</v>
      </c>
      <c r="K707">
        <f>IF('all SD'!BQ707="","",'all SD'!BQ707)</f>
        <v>21</v>
      </c>
      <c r="L707" s="27">
        <f>IF('all SD'!BR707="","",'all SD'!BR707)</f>
        <v>25</v>
      </c>
      <c r="M707">
        <f>IF('all SD'!AT707="","",'all SD'!AT707)</f>
        <v>65</v>
      </c>
      <c r="N707" t="str">
        <f>IF('all SD'!BF707="","",'all SD'!BF707)</f>
        <v>EST</v>
      </c>
      <c r="O707" t="str">
        <f>IF('all SD'!BG707="","",'all SD'!BG707)</f>
        <v>No</v>
      </c>
      <c r="P707">
        <f>IF('all SD'!BH707="","",'all SD'!BH707)</f>
        <v>1</v>
      </c>
      <c r="Q707">
        <f>IF('all SD'!BI707="","",'all SD'!BI707)</f>
        <v>1</v>
      </c>
      <c r="R707">
        <f>IF('all SD'!BJ707="","",'all SD'!BJ707)</f>
        <v>1.5941957021412618</v>
      </c>
      <c r="S707" t="str">
        <f>IF('all SD'!BK707="","",'all SD'!BK707)</f>
        <v/>
      </c>
      <c r="T707" t="str">
        <f>IF('all SD'!BL707="","",'all SD'!BL707)</f>
        <v/>
      </c>
      <c r="U707">
        <f>IF('all SD'!BM707="","",'all SD'!BM707)</f>
        <v>1.5941957021412618</v>
      </c>
      <c r="V707">
        <f>IF('all SD'!BN707="","",'all SD'!BN707)</f>
        <v>4</v>
      </c>
    </row>
    <row r="708" spans="1:22" x14ac:dyDescent="0.2">
      <c r="A708" s="20" t="str">
        <f>IF('all SD'!A708="","",'all SD'!A708)</f>
        <v>V</v>
      </c>
      <c r="B708">
        <f>IF('all SD'!B708="","",'all SD'!B708)</f>
        <v>28060</v>
      </c>
      <c r="C708" t="str">
        <f>IF('all SD'!C708="","",'all SD'!C708)</f>
        <v>45G9</v>
      </c>
      <c r="D708">
        <f>IF('all SD'!D708="","",'all SD'!D708)</f>
        <v>28</v>
      </c>
      <c r="E708" s="26">
        <f>IF('all SD'!E708="","",'all SD'!E708)</f>
        <v>58</v>
      </c>
      <c r="F708">
        <f>IF('all SD'!F708="","",'all SD'!F708)</f>
        <v>25.4</v>
      </c>
      <c r="G708">
        <f>IF('all SD'!G708="","",'all SD'!G708)</f>
        <v>19</v>
      </c>
      <c r="H708" s="27">
        <f>IF('all SD'!H708="","",'all SD'!H708)</f>
        <v>22.9</v>
      </c>
      <c r="I708">
        <f>IF('all SD'!BO708="","",'all SD'!BO708)</f>
        <v>58</v>
      </c>
      <c r="J708">
        <f>IF('all SD'!BP708="","",'all SD'!BP708)</f>
        <v>27.3</v>
      </c>
      <c r="K708">
        <f>IF('all SD'!BQ708="","",'all SD'!BQ708)</f>
        <v>19</v>
      </c>
      <c r="L708" s="27">
        <f>IF('all SD'!BR708="","",'all SD'!BR708)</f>
        <v>23.9</v>
      </c>
      <c r="M708">
        <f>IF('all SD'!AT708="","",'all SD'!AT708)</f>
        <v>72</v>
      </c>
      <c r="N708" t="str">
        <f>IF('all SD'!BF708="","",'all SD'!BF708)</f>
        <v>SWE</v>
      </c>
      <c r="O708" t="str">
        <f>IF('all SD'!BG708="","",'all SD'!BG708)</f>
        <v>No</v>
      </c>
      <c r="P708">
        <f>IF('all SD'!BH708="","",'all SD'!BH708)</f>
        <v>1</v>
      </c>
      <c r="Q708" t="str">
        <f>IF('all SD'!BI708="","",'all SD'!BI708)</f>
        <v/>
      </c>
      <c r="R708">
        <f>IF('all SD'!BJ708="","",'all SD'!BJ708)</f>
        <v>1.9707742683527993</v>
      </c>
      <c r="S708" t="str">
        <f>IF('all SD'!BK708="","",'all SD'!BK708)</f>
        <v/>
      </c>
      <c r="T708" t="str">
        <f>IF('all SD'!BL708="","",'all SD'!BL708)</f>
        <v/>
      </c>
      <c r="U708">
        <f>IF('all SD'!BM708="","",'all SD'!BM708)</f>
        <v>1.9707742683527993</v>
      </c>
      <c r="V708">
        <f>IF('all SD'!BN708="","",'all SD'!BN708)</f>
        <v>4</v>
      </c>
    </row>
    <row r="709" spans="1:22" x14ac:dyDescent="0.2">
      <c r="A709" s="20" t="str">
        <f>IF('all SD'!A709="","",'all SD'!A709)</f>
        <v>V</v>
      </c>
      <c r="B709">
        <f>IF('all SD'!B709="","",'all SD'!B709)</f>
        <v>28061</v>
      </c>
      <c r="C709" t="str">
        <f>IF('all SD'!C709="","",'all SD'!C709)</f>
        <v>45H1</v>
      </c>
      <c r="D709">
        <f>IF('all SD'!D709="","",'all SD'!D709)</f>
        <v>28</v>
      </c>
      <c r="E709" s="26">
        <f>IF('all SD'!E709="","",'all SD'!E709)</f>
        <v>58</v>
      </c>
      <c r="F709">
        <f>IF('all SD'!F709="","",'all SD'!F709)</f>
        <v>27.8</v>
      </c>
      <c r="G709">
        <f>IF('all SD'!G709="","",'all SD'!G709)</f>
        <v>21</v>
      </c>
      <c r="H709" s="27">
        <f>IF('all SD'!H709="","",'all SD'!H709)</f>
        <v>34.6</v>
      </c>
      <c r="I709">
        <f>IF('all SD'!BO709="","",'all SD'!BO709)</f>
        <v>58</v>
      </c>
      <c r="J709">
        <f>IF('all SD'!BP709="","",'all SD'!BP709)</f>
        <v>27.7</v>
      </c>
      <c r="K709">
        <f>IF('all SD'!BQ709="","",'all SD'!BQ709)</f>
        <v>21</v>
      </c>
      <c r="L709" s="27">
        <f>IF('all SD'!BR709="","",'all SD'!BR709)</f>
        <v>37.700000000000003</v>
      </c>
      <c r="M709">
        <f>IF('all SD'!AT709="","",'all SD'!AT709)</f>
        <v>68</v>
      </c>
      <c r="N709" t="str">
        <f>IF('all SD'!BF709="","",'all SD'!BF709)</f>
        <v>EST</v>
      </c>
      <c r="O709" t="str">
        <f>IF('all SD'!BG709="","",'all SD'!BG709)</f>
        <v>No</v>
      </c>
      <c r="P709" t="str">
        <f>IF('all SD'!BH709="","",'all SD'!BH709)</f>
        <v/>
      </c>
      <c r="Q709" t="str">
        <f>IF('all SD'!BI709="","",'all SD'!BI709)</f>
        <v/>
      </c>
      <c r="R709">
        <f>IF('all SD'!BJ709="","",'all SD'!BJ709)</f>
        <v>1.6245558085958995</v>
      </c>
      <c r="S709" t="str">
        <f>IF('all SD'!BK709="","",'all SD'!BK709)</f>
        <v/>
      </c>
      <c r="T709" t="str">
        <f>IF('all SD'!BL709="","",'all SD'!BL709)</f>
        <v/>
      </c>
      <c r="U709">
        <f>IF('all SD'!BM709="","",'all SD'!BM709)</f>
        <v>1.6245558085958995</v>
      </c>
      <c r="V709">
        <f>IF('all SD'!BN709="","",'all SD'!BN709)</f>
        <v>4</v>
      </c>
    </row>
    <row r="710" spans="1:22" x14ac:dyDescent="0.2">
      <c r="A710" s="20" t="str">
        <f>IF('all SD'!A710="","",'all SD'!A710)</f>
        <v>V</v>
      </c>
      <c r="B710">
        <f>IF('all SD'!B710="","",'all SD'!B710)</f>
        <v>28062</v>
      </c>
      <c r="C710" t="str">
        <f>IF('all SD'!C710="","",'all SD'!C710)</f>
        <v>42H0</v>
      </c>
      <c r="D710">
        <f>IF('all SD'!D710="","",'all SD'!D710)</f>
        <v>28</v>
      </c>
      <c r="E710" s="26">
        <f>IF('all SD'!E710="","",'all SD'!E710)</f>
        <v>56</v>
      </c>
      <c r="F710">
        <f>IF('all SD'!F710="","",'all SD'!F710)</f>
        <v>31.1</v>
      </c>
      <c r="G710">
        <f>IF('all SD'!G710="","",'all SD'!G710)</f>
        <v>20</v>
      </c>
      <c r="H710" s="27">
        <f>IF('all SD'!H710="","",'all SD'!H710)</f>
        <v>13.8</v>
      </c>
      <c r="I710">
        <f>IF('all SD'!BO710="","",'all SD'!BO710)</f>
        <v>56</v>
      </c>
      <c r="J710">
        <f>IF('all SD'!BP710="","",'all SD'!BP710)</f>
        <v>28.1</v>
      </c>
      <c r="K710">
        <f>IF('all SD'!BQ710="","",'all SD'!BQ710)</f>
        <v>20</v>
      </c>
      <c r="L710" s="27">
        <f>IF('all SD'!BR710="","",'all SD'!BR710)</f>
        <v>13.1</v>
      </c>
      <c r="M710">
        <f>IF('all SD'!AT710="","",'all SD'!AT710)</f>
        <v>84</v>
      </c>
      <c r="N710" t="str">
        <f>IF('all SD'!BF710="","",'all SD'!BF710)</f>
        <v>LAT</v>
      </c>
      <c r="O710" t="str">
        <f>IF('all SD'!BG710="","",'all SD'!BG710)</f>
        <v>No</v>
      </c>
      <c r="P710">
        <f>IF('all SD'!BH710="","",'all SD'!BH710)</f>
        <v>2</v>
      </c>
      <c r="Q710">
        <f>IF('all SD'!BI710="","",'all SD'!BI710)</f>
        <v>1</v>
      </c>
      <c r="R710">
        <f>IF('all SD'!BJ710="","",'all SD'!BJ710)</f>
        <v>3.0258970131641885</v>
      </c>
      <c r="S710" t="str">
        <f>IF('all SD'!BK710="","",'all SD'!BK710)</f>
        <v/>
      </c>
      <c r="T710" t="str">
        <f>IF('all SD'!BL710="","",'all SD'!BL710)</f>
        <v/>
      </c>
      <c r="U710">
        <f>IF('all SD'!BM710="","",'all SD'!BM710)</f>
        <v>3.0258970131641885</v>
      </c>
      <c r="V710">
        <f>IF('all SD'!BN710="","",'all SD'!BN710)</f>
        <v>5</v>
      </c>
    </row>
    <row r="711" spans="1:22" x14ac:dyDescent="0.2">
      <c r="A711" s="20" t="str">
        <f>IF('all SD'!A711="","",'all SD'!A711)</f>
        <v>V</v>
      </c>
      <c r="B711">
        <f>IF('all SD'!B711="","",'all SD'!B711)</f>
        <v>28063</v>
      </c>
      <c r="C711" t="str">
        <f>IF('all SD'!C711="","",'all SD'!C711)</f>
        <v>42H0</v>
      </c>
      <c r="D711">
        <f>IF('all SD'!D711="","",'all SD'!D711)</f>
        <v>28</v>
      </c>
      <c r="E711" s="26">
        <f>IF('all SD'!E711="","",'all SD'!E711)</f>
        <v>56</v>
      </c>
      <c r="F711">
        <f>IF('all SD'!F711="","",'all SD'!F711)</f>
        <v>31.9</v>
      </c>
      <c r="G711">
        <f>IF('all SD'!G711="","",'all SD'!G711)</f>
        <v>20</v>
      </c>
      <c r="H711" s="27">
        <f>IF('all SD'!H711="","",'all SD'!H711)</f>
        <v>14.9</v>
      </c>
      <c r="I711">
        <f>IF('all SD'!BO711="","",'all SD'!BO711)</f>
        <v>56</v>
      </c>
      <c r="J711">
        <f>IF('all SD'!BP711="","",'all SD'!BP711)</f>
        <v>34.200000000000003</v>
      </c>
      <c r="K711">
        <f>IF('all SD'!BQ711="","",'all SD'!BQ711)</f>
        <v>20</v>
      </c>
      <c r="L711" s="27">
        <f>IF('all SD'!BR711="","",'all SD'!BR711)</f>
        <v>18</v>
      </c>
      <c r="M711">
        <f>IF('all SD'!AT711="","",'all SD'!AT711)</f>
        <v>96</v>
      </c>
      <c r="N711" t="str">
        <f>IF('all SD'!BF711="","",'all SD'!BF711)</f>
        <v>LAT</v>
      </c>
      <c r="O711" t="str">
        <f>IF('all SD'!BG711="","",'all SD'!BG711)</f>
        <v>No</v>
      </c>
      <c r="P711">
        <f>IF('all SD'!BH711="","",'all SD'!BH711)</f>
        <v>2</v>
      </c>
      <c r="Q711" t="str">
        <f>IF('all SD'!BI711="","",'all SD'!BI711)</f>
        <v/>
      </c>
      <c r="R711">
        <f>IF('all SD'!BJ711="","",'all SD'!BJ711)</f>
        <v>2.8684699624346779</v>
      </c>
      <c r="S711" t="str">
        <f>IF('all SD'!BK711="","",'all SD'!BK711)</f>
        <v/>
      </c>
      <c r="T711" t="str">
        <f>IF('all SD'!BL711="","",'all SD'!BL711)</f>
        <v/>
      </c>
      <c r="U711">
        <f>IF('all SD'!BM711="","",'all SD'!BM711)</f>
        <v>2.8684699624346779</v>
      </c>
      <c r="V711">
        <f>IF('all SD'!BN711="","",'all SD'!BN711)</f>
        <v>5</v>
      </c>
    </row>
    <row r="712" spans="1:22" x14ac:dyDescent="0.2">
      <c r="A712" s="20" t="str">
        <f>IF('all SD'!A712="","",'all SD'!A712)</f>
        <v>V</v>
      </c>
      <c r="B712">
        <f>IF('all SD'!B712="","",'all SD'!B712)</f>
        <v>28064</v>
      </c>
      <c r="C712" t="str">
        <f>IF('all SD'!C712="","",'all SD'!C712)</f>
        <v>42G8</v>
      </c>
      <c r="D712">
        <f>IF('all SD'!D712="","",'all SD'!D712)</f>
        <v>28</v>
      </c>
      <c r="E712" s="26">
        <f>IF('all SD'!E712="","",'all SD'!E712)</f>
        <v>56</v>
      </c>
      <c r="F712">
        <f>IF('all SD'!F712="","",'all SD'!F712)</f>
        <v>51</v>
      </c>
      <c r="G712">
        <f>IF('all SD'!G712="","",'all SD'!G712)</f>
        <v>18</v>
      </c>
      <c r="H712" s="27">
        <f>IF('all SD'!H712="","",'all SD'!H712)</f>
        <v>52</v>
      </c>
      <c r="I712">
        <f>IF('all SD'!BO712="","",'all SD'!BO712)</f>
        <v>56</v>
      </c>
      <c r="J712">
        <f>IF('all SD'!BP712="","",'all SD'!BP712)</f>
        <v>54</v>
      </c>
      <c r="K712">
        <f>IF('all SD'!BQ712="","",'all SD'!BQ712)</f>
        <v>18</v>
      </c>
      <c r="L712" s="27">
        <f>IF('all SD'!BR712="","",'all SD'!BR712)</f>
        <v>50</v>
      </c>
      <c r="M712">
        <f>IF('all SD'!AT712="","",'all SD'!AT712)</f>
        <v>102</v>
      </c>
      <c r="N712" t="str">
        <f>IF('all SD'!BF712="","",'all SD'!BF712)</f>
        <v>SWE</v>
      </c>
      <c r="O712" t="str">
        <f>IF('all SD'!BG712="","",'all SD'!BG712)</f>
        <v>No</v>
      </c>
      <c r="P712" t="str">
        <f>IF('all SD'!BH712="","",'all SD'!BH712)</f>
        <v/>
      </c>
      <c r="Q712">
        <f>IF('all SD'!BI712="","",'all SD'!BI712)</f>
        <v>1</v>
      </c>
      <c r="R712">
        <f>IF('all SD'!BJ712="","",'all SD'!BJ712)</f>
        <v>3.5683949607566587</v>
      </c>
      <c r="S712" t="str">
        <f>IF('all SD'!BK712="","",'all SD'!BK712)</f>
        <v/>
      </c>
      <c r="T712" t="str">
        <f>IF('all SD'!BL712="","",'all SD'!BL712)</f>
        <v/>
      </c>
      <c r="U712">
        <f>IF('all SD'!BM712="","",'all SD'!BM712)</f>
        <v>3.5683949607566587</v>
      </c>
      <c r="V712">
        <f>IF('all SD'!BN712="","",'all SD'!BN712)</f>
        <v>6</v>
      </c>
    </row>
    <row r="713" spans="1:22" x14ac:dyDescent="0.2">
      <c r="A713" s="20" t="str">
        <f>IF('all SD'!A713="","",'all SD'!A713)</f>
        <v>V</v>
      </c>
      <c r="B713">
        <f>IF('all SD'!B713="","",'all SD'!B713)</f>
        <v>28066</v>
      </c>
      <c r="C713" t="str">
        <f>IF('all SD'!C713="","",'all SD'!C713)</f>
        <v>43G8</v>
      </c>
      <c r="D713">
        <f>IF('all SD'!D713="","",'all SD'!D713)</f>
        <v>28</v>
      </c>
      <c r="E713" s="26">
        <f>IF('all SD'!E713="","",'all SD'!E713)</f>
        <v>57</v>
      </c>
      <c r="F713">
        <f>IF('all SD'!F713="","",'all SD'!F713)</f>
        <v>5.8</v>
      </c>
      <c r="G713">
        <f>IF('all SD'!G713="","",'all SD'!G713)</f>
        <v>18</v>
      </c>
      <c r="H713" s="27">
        <f>IF('all SD'!H713="","",'all SD'!H713)</f>
        <v>55.9</v>
      </c>
      <c r="I713">
        <f>IF('all SD'!BO713="","",'all SD'!BO713)</f>
        <v>57</v>
      </c>
      <c r="J713">
        <f>IF('all SD'!BP713="","",'all SD'!BP713)</f>
        <v>2.8</v>
      </c>
      <c r="K713">
        <f>IF('all SD'!BQ713="","",'all SD'!BQ713)</f>
        <v>18</v>
      </c>
      <c r="L713" s="27">
        <f>IF('all SD'!BR713="","",'all SD'!BR713)</f>
        <v>52.2</v>
      </c>
      <c r="M713">
        <f>IF('all SD'!AT713="","",'all SD'!AT713)</f>
        <v>84</v>
      </c>
      <c r="N713" t="str">
        <f>IF('all SD'!BF713="","",'all SD'!BF713)</f>
        <v>SWE</v>
      </c>
      <c r="O713" t="str">
        <f>IF('all SD'!BG713="","",'all SD'!BG713)</f>
        <v>No</v>
      </c>
      <c r="P713">
        <f>IF('all SD'!BH713="","",'all SD'!BH713)</f>
        <v>1</v>
      </c>
      <c r="Q713">
        <f>IF('all SD'!BI713="","",'all SD'!BI713)</f>
        <v>1</v>
      </c>
      <c r="R713">
        <f>IF('all SD'!BJ713="","",'all SD'!BJ713)</f>
        <v>3.7487368642665864</v>
      </c>
      <c r="S713" t="str">
        <f>IF('all SD'!BK713="","",'all SD'!BK713)</f>
        <v/>
      </c>
      <c r="T713" t="str">
        <f>IF('all SD'!BL713="","",'all SD'!BL713)</f>
        <v/>
      </c>
      <c r="U713">
        <f>IF('all SD'!BM713="","",'all SD'!BM713)</f>
        <v>3.7487368642665864</v>
      </c>
      <c r="V713">
        <f>IF('all SD'!BN713="","",'all SD'!BN713)</f>
        <v>5</v>
      </c>
    </row>
    <row r="714" spans="1:22" x14ac:dyDescent="0.2">
      <c r="A714" s="20" t="str">
        <f>IF('all SD'!A714="","",'all SD'!A714)</f>
        <v>V</v>
      </c>
      <c r="B714">
        <f>IF('all SD'!B714="","",'all SD'!B714)</f>
        <v>28067</v>
      </c>
      <c r="C714" t="str">
        <f>IF('all SD'!C714="","",'all SD'!C714)</f>
        <v>43G8</v>
      </c>
      <c r="D714">
        <f>IF('all SD'!D714="","",'all SD'!D714)</f>
        <v>28</v>
      </c>
      <c r="E714" s="26">
        <f>IF('all SD'!E714="","",'all SD'!E714)</f>
        <v>57</v>
      </c>
      <c r="F714">
        <f>IF('all SD'!F714="","",'all SD'!F714)</f>
        <v>6.5</v>
      </c>
      <c r="G714">
        <f>IF('all SD'!G714="","",'all SD'!G714)</f>
        <v>18</v>
      </c>
      <c r="H714" s="27">
        <f>IF('all SD'!H714="","",'all SD'!H714)</f>
        <v>57.1</v>
      </c>
      <c r="I714">
        <f>IF('all SD'!BO714="","",'all SD'!BO714)</f>
        <v>57</v>
      </c>
      <c r="J714">
        <f>IF('all SD'!BP714="","",'all SD'!BP714)</f>
        <v>9.1999999999999993</v>
      </c>
      <c r="K714">
        <f>IF('all SD'!BQ714="","",'all SD'!BQ714)</f>
        <v>19</v>
      </c>
      <c r="L714" s="27">
        <f>IF('all SD'!BR714="","",'all SD'!BR714)</f>
        <v>0.1</v>
      </c>
      <c r="M714">
        <f>IF('all SD'!AT714="","",'all SD'!AT714)</f>
        <v>83</v>
      </c>
      <c r="N714" t="str">
        <f>IF('all SD'!BF714="","",'all SD'!BF714)</f>
        <v>SWE</v>
      </c>
      <c r="O714" t="str">
        <f>IF('all SD'!BG714="","",'all SD'!BG714)</f>
        <v>No</v>
      </c>
      <c r="P714" t="str">
        <f>IF('all SD'!BH714="","",'all SD'!BH714)</f>
        <v/>
      </c>
      <c r="Q714" t="str">
        <f>IF('all SD'!BI714="","",'all SD'!BI714)</f>
        <v/>
      </c>
      <c r="R714">
        <f>IF('all SD'!BJ714="","",'all SD'!BJ714)</f>
        <v>3.1676645506566397</v>
      </c>
      <c r="S714" t="str">
        <f>IF('all SD'!BK714="","",'all SD'!BK714)</f>
        <v/>
      </c>
      <c r="T714" t="str">
        <f>IF('all SD'!BL714="","",'all SD'!BL714)</f>
        <v/>
      </c>
      <c r="U714">
        <f>IF('all SD'!BM714="","",'all SD'!BM714)</f>
        <v>3.1676645506566397</v>
      </c>
      <c r="V714">
        <f>IF('all SD'!BN714="","",'all SD'!BN714)</f>
        <v>5</v>
      </c>
    </row>
    <row r="715" spans="1:22" x14ac:dyDescent="0.2">
      <c r="A715" s="20" t="str">
        <f>IF('all SD'!A715="","",'all SD'!A715)</f>
        <v>V</v>
      </c>
      <c r="B715">
        <f>IF('all SD'!B715="","",'all SD'!B715)</f>
        <v>28068</v>
      </c>
      <c r="C715" t="str">
        <f>IF('all SD'!C715="","",'all SD'!C715)</f>
        <v>43H0</v>
      </c>
      <c r="D715">
        <f>IF('all SD'!D715="","",'all SD'!D715)</f>
        <v>28</v>
      </c>
      <c r="E715" s="26">
        <f>IF('all SD'!E715="","",'all SD'!E715)</f>
        <v>57</v>
      </c>
      <c r="F715">
        <f>IF('all SD'!F715="","",'all SD'!F715)</f>
        <v>2.8</v>
      </c>
      <c r="G715">
        <f>IF('all SD'!G715="","",'all SD'!G715)</f>
        <v>20</v>
      </c>
      <c r="H715" s="27">
        <f>IF('all SD'!H715="","",'all SD'!H715)</f>
        <v>36.9</v>
      </c>
      <c r="I715">
        <f>IF('all SD'!BO715="","",'all SD'!BO715)</f>
        <v>57</v>
      </c>
      <c r="J715">
        <f>IF('all SD'!BP715="","",'all SD'!BP715)</f>
        <v>4.3</v>
      </c>
      <c r="K715">
        <f>IF('all SD'!BQ715="","",'all SD'!BQ715)</f>
        <v>20</v>
      </c>
      <c r="L715" s="27">
        <f>IF('all SD'!BR715="","",'all SD'!BR715)</f>
        <v>37</v>
      </c>
      <c r="M715">
        <f>IF('all SD'!AT715="","",'all SD'!AT715)</f>
        <v>90</v>
      </c>
      <c r="N715" t="str">
        <f>IF('all SD'!BF715="","",'all SD'!BF715)</f>
        <v>LAT</v>
      </c>
      <c r="O715" t="str">
        <f>IF('all SD'!BG715="","",'all SD'!BG715)</f>
        <v>No</v>
      </c>
      <c r="P715">
        <f>IF('all SD'!BH715="","",'all SD'!BH715)</f>
        <v>2</v>
      </c>
      <c r="Q715" t="str">
        <f>IF('all SD'!BI715="","",'all SD'!BI715)</f>
        <v/>
      </c>
      <c r="R715">
        <f>IF('all SD'!BJ715="","",'all SD'!BJ715)</f>
        <v>1.50294951597186</v>
      </c>
      <c r="S715" t="str">
        <f>IF('all SD'!BK715="","",'all SD'!BK715)</f>
        <v/>
      </c>
      <c r="T715" t="str">
        <f>IF('all SD'!BL715="","",'all SD'!BL715)</f>
        <v/>
      </c>
      <c r="U715">
        <f>IF('all SD'!BM715="","",'all SD'!BM715)</f>
        <v>1.50294951597186</v>
      </c>
      <c r="V715">
        <f>IF('all SD'!BN715="","",'all SD'!BN715)</f>
        <v>5</v>
      </c>
    </row>
    <row r="716" spans="1:22" x14ac:dyDescent="0.2">
      <c r="A716" s="20" t="str">
        <f>IF('all SD'!A716="","",'all SD'!A716)</f>
        <v>V</v>
      </c>
      <c r="B716">
        <f>IF('all SD'!B716="","",'all SD'!B716)</f>
        <v>28070</v>
      </c>
      <c r="C716" t="str">
        <f>IF('all SD'!C716="","",'all SD'!C716)</f>
        <v>43H0</v>
      </c>
      <c r="D716">
        <f>IF('all SD'!D716="","",'all SD'!D716)</f>
        <v>28</v>
      </c>
      <c r="E716" s="26">
        <f>IF('all SD'!E716="","",'all SD'!E716)</f>
        <v>57</v>
      </c>
      <c r="F716">
        <f>IF('all SD'!F716="","",'all SD'!F716)</f>
        <v>8</v>
      </c>
      <c r="G716">
        <f>IF('all SD'!G716="","",'all SD'!G716)</f>
        <v>20</v>
      </c>
      <c r="H716" s="27">
        <f>IF('all SD'!H716="","",'all SD'!H716)</f>
        <v>35</v>
      </c>
      <c r="I716">
        <f>IF('all SD'!BO716="","",'all SD'!BO716)</f>
        <v>57</v>
      </c>
      <c r="J716">
        <f>IF('all SD'!BP716="","",'all SD'!BP716)</f>
        <v>9.5</v>
      </c>
      <c r="K716">
        <f>IF('all SD'!BQ716="","",'all SD'!BQ716)</f>
        <v>20</v>
      </c>
      <c r="L716" s="27">
        <f>IF('all SD'!BR716="","",'all SD'!BR716)</f>
        <v>34.9</v>
      </c>
      <c r="M716">
        <f>IF('all SD'!AT716="","",'all SD'!AT716)</f>
        <v>96</v>
      </c>
      <c r="N716" t="str">
        <f>IF('all SD'!BF716="","",'all SD'!BF716)</f>
        <v>LAT</v>
      </c>
      <c r="O716" t="str">
        <f>IF('all SD'!BG716="","",'all SD'!BG716)</f>
        <v>No</v>
      </c>
      <c r="P716">
        <f>IF('all SD'!BH716="","",'all SD'!BH716)</f>
        <v>1</v>
      </c>
      <c r="Q716" t="str">
        <f>IF('all SD'!BI716="","",'all SD'!BI716)</f>
        <v/>
      </c>
      <c r="R716">
        <f>IF('all SD'!BJ716="","",'all SD'!BJ716)</f>
        <v>1.5029344762483263</v>
      </c>
      <c r="S716" t="str">
        <f>IF('all SD'!BK716="","",'all SD'!BK716)</f>
        <v/>
      </c>
      <c r="T716" t="str">
        <f>IF('all SD'!BL716="","",'all SD'!BL716)</f>
        <v/>
      </c>
      <c r="U716">
        <f>IF('all SD'!BM716="","",'all SD'!BM716)</f>
        <v>1.5029344762483263</v>
      </c>
      <c r="V716">
        <f>IF('all SD'!BN716="","",'all SD'!BN716)</f>
        <v>5</v>
      </c>
    </row>
    <row r="717" spans="1:22" x14ac:dyDescent="0.2">
      <c r="A717" s="20" t="str">
        <f>IF('all SD'!A717="","",'all SD'!A717)</f>
        <v>V</v>
      </c>
      <c r="B717">
        <f>IF('all SD'!B717="","",'all SD'!B717)</f>
        <v>28071</v>
      </c>
      <c r="C717" t="str">
        <f>IF('all SD'!C717="","",'all SD'!C717)</f>
        <v>43G8</v>
      </c>
      <c r="D717">
        <f>IF('all SD'!D717="","",'all SD'!D717)</f>
        <v>28</v>
      </c>
      <c r="E717" s="26">
        <f>IF('all SD'!E717="","",'all SD'!E717)</f>
        <v>57</v>
      </c>
      <c r="F717">
        <f>IF('all SD'!F717="","",'all SD'!F717)</f>
        <v>10</v>
      </c>
      <c r="G717">
        <f>IF('all SD'!G717="","",'all SD'!G717)</f>
        <v>19</v>
      </c>
      <c r="H717" s="27">
        <f>IF('all SD'!H717="","",'all SD'!H717)</f>
        <v>1.4</v>
      </c>
      <c r="I717">
        <f>IF('all SD'!BO717="","",'all SD'!BO717)</f>
        <v>57</v>
      </c>
      <c r="J717">
        <f>IF('all SD'!BP717="","",'all SD'!BP717)</f>
        <v>13</v>
      </c>
      <c r="K717">
        <f>IF('all SD'!BQ717="","",'all SD'!BQ717)</f>
        <v>19</v>
      </c>
      <c r="L717" s="27">
        <f>IF('all SD'!BR717="","",'all SD'!BR717)</f>
        <v>2.9</v>
      </c>
      <c r="M717">
        <f>IF('all SD'!AT717="","",'all SD'!AT717)</f>
        <v>81</v>
      </c>
      <c r="N717" t="str">
        <f>IF('all SD'!BF717="","",'all SD'!BF717)</f>
        <v>SWE</v>
      </c>
      <c r="O717" t="str">
        <f>IF('all SD'!BG717="","",'all SD'!BG717)</f>
        <v>No</v>
      </c>
      <c r="P717">
        <f>IF('all SD'!BH717="","",'all SD'!BH717)</f>
        <v>1</v>
      </c>
      <c r="Q717" t="str">
        <f>IF('all SD'!BI717="","",'all SD'!BI717)</f>
        <v/>
      </c>
      <c r="R717">
        <f>IF('all SD'!BJ717="","",'all SD'!BJ717)</f>
        <v>3.3343342113494705</v>
      </c>
      <c r="S717" t="str">
        <f>IF('all SD'!BK717="","",'all SD'!BK717)</f>
        <v/>
      </c>
      <c r="T717" t="str">
        <f>IF('all SD'!BL717="","",'all SD'!BL717)</f>
        <v/>
      </c>
      <c r="U717">
        <f>IF('all SD'!BM717="","",'all SD'!BM717)</f>
        <v>3.3343342113494705</v>
      </c>
      <c r="V717">
        <f>IF('all SD'!BN717="","",'all SD'!BN717)</f>
        <v>5</v>
      </c>
    </row>
    <row r="718" spans="1:22" x14ac:dyDescent="0.2">
      <c r="A718" s="20" t="str">
        <f>IF('all SD'!A718="","",'all SD'!A718)</f>
        <v>V</v>
      </c>
      <c r="B718">
        <f>IF('all SD'!B718="","",'all SD'!B718)</f>
        <v>28072</v>
      </c>
      <c r="C718" t="str">
        <f>IF('all SD'!C718="","",'all SD'!C718)</f>
        <v>43G8</v>
      </c>
      <c r="D718">
        <f>IF('all SD'!D718="","",'all SD'!D718)</f>
        <v>28</v>
      </c>
      <c r="E718" s="26">
        <f>IF('all SD'!E718="","",'all SD'!E718)</f>
        <v>57</v>
      </c>
      <c r="F718">
        <f>IF('all SD'!F718="","",'all SD'!F718)</f>
        <v>15.4</v>
      </c>
      <c r="G718">
        <f>IF('all SD'!G718="","",'all SD'!G718)</f>
        <v>19</v>
      </c>
      <c r="H718" s="27">
        <f>IF('all SD'!H718="","",'all SD'!H718)</f>
        <v>4.3</v>
      </c>
      <c r="I718">
        <f>IF('all SD'!BO718="","",'all SD'!BO718)</f>
        <v>57</v>
      </c>
      <c r="J718">
        <f>IF('all SD'!BP718="","",'all SD'!BP718)</f>
        <v>18</v>
      </c>
      <c r="K718">
        <f>IF('all SD'!BQ718="","",'all SD'!BQ718)</f>
        <v>19</v>
      </c>
      <c r="L718" s="27">
        <f>IF('all SD'!BR718="","",'all SD'!BR718)</f>
        <v>7.4</v>
      </c>
      <c r="M718">
        <f>IF('all SD'!AT718="","",'all SD'!AT718)</f>
        <v>84</v>
      </c>
      <c r="N718" t="str">
        <f>IF('all SD'!BF718="","",'all SD'!BF718)</f>
        <v>SWE</v>
      </c>
      <c r="O718" t="str">
        <f>IF('all SD'!BG718="","",'all SD'!BG718)</f>
        <v>No</v>
      </c>
      <c r="P718">
        <f>IF('all SD'!BH718="","",'all SD'!BH718)</f>
        <v>1</v>
      </c>
      <c r="Q718" t="str">
        <f>IF('all SD'!BI718="","",'all SD'!BI718)</f>
        <v/>
      </c>
      <c r="R718">
        <f>IF('all SD'!BJ718="","",'all SD'!BJ718)</f>
        <v>3.097126063958406</v>
      </c>
      <c r="S718" t="str">
        <f>IF('all SD'!BK718="","",'all SD'!BK718)</f>
        <v/>
      </c>
      <c r="T718" t="str">
        <f>IF('all SD'!BL718="","",'all SD'!BL718)</f>
        <v/>
      </c>
      <c r="U718">
        <f>IF('all SD'!BM718="","",'all SD'!BM718)</f>
        <v>3.097126063958406</v>
      </c>
      <c r="V718">
        <f>IF('all SD'!BN718="","",'all SD'!BN718)</f>
        <v>5</v>
      </c>
    </row>
    <row r="719" spans="1:22" x14ac:dyDescent="0.2">
      <c r="A719" s="20" t="str">
        <f>IF('all SD'!A719="","",'all SD'!A719)</f>
        <v>V</v>
      </c>
      <c r="B719">
        <f>IF('all SD'!B719="","",'all SD'!B719)</f>
        <v>28074</v>
      </c>
      <c r="C719" t="str">
        <f>IF('all SD'!C719="","",'all SD'!C719)</f>
        <v>43H0</v>
      </c>
      <c r="D719">
        <f>IF('all SD'!D719="","",'all SD'!D719)</f>
        <v>28</v>
      </c>
      <c r="E719" s="26">
        <f>IF('all SD'!E719="","",'all SD'!E719)</f>
        <v>57</v>
      </c>
      <c r="F719">
        <f>IF('all SD'!F719="","",'all SD'!F719)</f>
        <v>10.5</v>
      </c>
      <c r="G719">
        <f>IF('all SD'!G719="","",'all SD'!G719)</f>
        <v>20</v>
      </c>
      <c r="H719" s="27">
        <f>IF('all SD'!H719="","",'all SD'!H719)</f>
        <v>35.200000000000003</v>
      </c>
      <c r="I719">
        <f>IF('all SD'!BO719="","",'all SD'!BO719)</f>
        <v>57</v>
      </c>
      <c r="J719">
        <f>IF('all SD'!BP719="","",'all SD'!BP719)</f>
        <v>12</v>
      </c>
      <c r="K719">
        <f>IF('all SD'!BQ719="","",'all SD'!BQ719)</f>
        <v>20</v>
      </c>
      <c r="L719" s="27">
        <f>IF('all SD'!BR719="","",'all SD'!BR719)</f>
        <v>36</v>
      </c>
      <c r="M719">
        <f>IF('all SD'!AT719="","",'all SD'!AT719)</f>
        <v>99</v>
      </c>
      <c r="N719" t="str">
        <f>IF('all SD'!BF719="","",'all SD'!BF719)</f>
        <v>LAT</v>
      </c>
      <c r="O719" t="str">
        <f>IF('all SD'!BG719="","",'all SD'!BG719)</f>
        <v>No</v>
      </c>
      <c r="P719">
        <f>IF('all SD'!BH719="","",'all SD'!BH719)</f>
        <v>1</v>
      </c>
      <c r="Q719" t="str">
        <f>IF('all SD'!BI719="","",'all SD'!BI719)</f>
        <v/>
      </c>
      <c r="R719">
        <f>IF('all SD'!BJ719="","",'all SD'!BJ719)</f>
        <v>1.5618235282848014</v>
      </c>
      <c r="S719" t="str">
        <f>IF('all SD'!BK719="","",'all SD'!BK719)</f>
        <v/>
      </c>
      <c r="T719" t="str">
        <f>IF('all SD'!BL719="","",'all SD'!BL719)</f>
        <v/>
      </c>
      <c r="U719">
        <f>IF('all SD'!BM719="","",'all SD'!BM719)</f>
        <v>1.5618235282848014</v>
      </c>
      <c r="V719">
        <f>IF('all SD'!BN719="","",'all SD'!BN719)</f>
        <v>5</v>
      </c>
    </row>
    <row r="720" spans="1:22" x14ac:dyDescent="0.2">
      <c r="A720" s="20" t="str">
        <f>IF('all SD'!A720="","",'all SD'!A720)</f>
        <v>V</v>
      </c>
      <c r="B720">
        <f>IF('all SD'!B720="","",'all SD'!B720)</f>
        <v>28075</v>
      </c>
      <c r="C720" t="str">
        <f>IF('all SD'!C720="","",'all SD'!C720)</f>
        <v>43H0</v>
      </c>
      <c r="D720">
        <f>IF('all SD'!D720="","",'all SD'!D720)</f>
        <v>28</v>
      </c>
      <c r="E720" s="26">
        <f>IF('all SD'!E720="","",'all SD'!E720)</f>
        <v>57</v>
      </c>
      <c r="F720">
        <f>IF('all SD'!F720="","",'all SD'!F720)</f>
        <v>12.3</v>
      </c>
      <c r="G720">
        <f>IF('all SD'!G720="","",'all SD'!G720)</f>
        <v>20</v>
      </c>
      <c r="H720" s="27">
        <f>IF('all SD'!H720="","",'all SD'!H720)</f>
        <v>40.4</v>
      </c>
      <c r="I720">
        <f>IF('all SD'!BO720="","",'all SD'!BO720)</f>
        <v>57</v>
      </c>
      <c r="J720">
        <f>IF('all SD'!BP720="","",'all SD'!BP720)</f>
        <v>14</v>
      </c>
      <c r="K720">
        <f>IF('all SD'!BQ720="","",'all SD'!BQ720)</f>
        <v>20</v>
      </c>
      <c r="L720" s="27">
        <f>IF('all SD'!BR720="","",'all SD'!BR720)</f>
        <v>41.2</v>
      </c>
      <c r="M720">
        <f>IF('all SD'!AT720="","",'all SD'!AT720)</f>
        <v>83</v>
      </c>
      <c r="N720" t="str">
        <f>IF('all SD'!BF720="","",'all SD'!BF720)</f>
        <v>LAT</v>
      </c>
      <c r="O720" t="str">
        <f>IF('all SD'!BG720="","",'all SD'!BG720)</f>
        <v>No</v>
      </c>
      <c r="P720">
        <f>IF('all SD'!BH720="","",'all SD'!BH720)</f>
        <v>2</v>
      </c>
      <c r="Q720" t="str">
        <f>IF('all SD'!BI720="","",'all SD'!BI720)</f>
        <v/>
      </c>
      <c r="R720">
        <f>IF('all SD'!BJ720="","",'all SD'!BJ720)</f>
        <v>1.7660315722511464</v>
      </c>
      <c r="S720" t="str">
        <f>IF('all SD'!BK720="","",'all SD'!BK720)</f>
        <v/>
      </c>
      <c r="T720" t="str">
        <f>IF('all SD'!BL720="","",'all SD'!BL720)</f>
        <v/>
      </c>
      <c r="U720">
        <f>IF('all SD'!BM720="","",'all SD'!BM720)</f>
        <v>1.7660315722511464</v>
      </c>
      <c r="V720">
        <f>IF('all SD'!BN720="","",'all SD'!BN720)</f>
        <v>5</v>
      </c>
    </row>
    <row r="721" spans="1:22" x14ac:dyDescent="0.2">
      <c r="A721" s="20" t="str">
        <f>IF('all SD'!A721="","",'all SD'!A721)</f>
        <v>V</v>
      </c>
      <c r="B721">
        <f>IF('all SD'!B721="","",'all SD'!B721)</f>
        <v>28077</v>
      </c>
      <c r="C721" t="str">
        <f>IF('all SD'!C721="","",'all SD'!C721)</f>
        <v>45H1</v>
      </c>
      <c r="D721">
        <f>IF('all SD'!D721="","",'all SD'!D721)</f>
        <v>28</v>
      </c>
      <c r="E721" s="26">
        <f>IF('all SD'!E721="","",'all SD'!E721)</f>
        <v>58</v>
      </c>
      <c r="F721">
        <f>IF('all SD'!F721="","",'all SD'!F721)</f>
        <v>3</v>
      </c>
      <c r="G721">
        <f>IF('all SD'!G721="","",'all SD'!G721)</f>
        <v>21</v>
      </c>
      <c r="H721" s="27">
        <f>IF('all SD'!H721="","",'all SD'!H721)</f>
        <v>1</v>
      </c>
      <c r="I721">
        <f>IF('all SD'!BO721="","",'all SD'!BO721)</f>
        <v>58</v>
      </c>
      <c r="J721">
        <f>IF('all SD'!BP721="","",'all SD'!BP721)</f>
        <v>2.4</v>
      </c>
      <c r="K721">
        <f>IF('all SD'!BQ721="","",'all SD'!BQ721)</f>
        <v>20</v>
      </c>
      <c r="L721" s="27">
        <f>IF('all SD'!BR721="","",'all SD'!BR721)</f>
        <v>57.8</v>
      </c>
      <c r="M721">
        <f>IF('all SD'!AT721="","",'all SD'!AT721)</f>
        <v>73</v>
      </c>
      <c r="N721" t="str">
        <f>IF('all SD'!BF721="","",'all SD'!BF721)</f>
        <v>EST</v>
      </c>
      <c r="O721" t="str">
        <f>IF('all SD'!BG721="","",'all SD'!BG721)</f>
        <v>No</v>
      </c>
      <c r="P721">
        <f>IF('all SD'!BH721="","",'all SD'!BH721)</f>
        <v>2</v>
      </c>
      <c r="Q721" t="str">
        <f>IF('all SD'!BI721="","",'all SD'!BI721)</f>
        <v/>
      </c>
      <c r="R721">
        <f>IF('all SD'!BJ721="","",'all SD'!BJ721)</f>
        <v>1.7967508886291812</v>
      </c>
      <c r="S721" t="str">
        <f>IF('all SD'!BK721="","",'all SD'!BK721)</f>
        <v/>
      </c>
      <c r="T721" t="str">
        <f>IF('all SD'!BL721="","",'all SD'!BL721)</f>
        <v/>
      </c>
      <c r="U721">
        <f>IF('all SD'!BM721="","",'all SD'!BM721)</f>
        <v>1.7967508886291812</v>
      </c>
      <c r="V721">
        <f>IF('all SD'!BN721="","",'all SD'!BN721)</f>
        <v>4</v>
      </c>
    </row>
    <row r="722" spans="1:22" x14ac:dyDescent="0.2">
      <c r="A722" s="20" t="str">
        <f>IF('all SD'!A722="","",'all SD'!A722)</f>
        <v>V</v>
      </c>
      <c r="B722">
        <f>IF('all SD'!B722="","",'all SD'!B722)</f>
        <v>28078</v>
      </c>
      <c r="C722" t="str">
        <f>IF('all SD'!C722="","",'all SD'!C722)</f>
        <v>45G9</v>
      </c>
      <c r="D722">
        <f>IF('all SD'!D722="","",'all SD'!D722)</f>
        <v>28</v>
      </c>
      <c r="E722" s="26">
        <f>IF('all SD'!E722="","",'all SD'!E722)</f>
        <v>58</v>
      </c>
      <c r="F722">
        <f>IF('all SD'!F722="","",'all SD'!F722)</f>
        <v>3.4</v>
      </c>
      <c r="G722">
        <f>IF('all SD'!G722="","",'all SD'!G722)</f>
        <v>19</v>
      </c>
      <c r="H722" s="27">
        <f>IF('all SD'!H722="","",'all SD'!H722)</f>
        <v>27.9</v>
      </c>
      <c r="I722">
        <f>IF('all SD'!BO722="","",'all SD'!BO722)</f>
        <v>58</v>
      </c>
      <c r="J722">
        <f>IF('all SD'!BP722="","",'all SD'!BP722)</f>
        <v>1.9</v>
      </c>
      <c r="K722">
        <f>IF('all SD'!BQ722="","",'all SD'!BQ722)</f>
        <v>19</v>
      </c>
      <c r="L722" s="27">
        <f>IF('all SD'!BR722="","",'all SD'!BR722)</f>
        <v>28.5</v>
      </c>
      <c r="M722">
        <f>IF('all SD'!AT722="","",'all SD'!AT722)</f>
        <v>87</v>
      </c>
      <c r="N722" t="str">
        <f>IF('all SD'!BF722="","",'all SD'!BF722)</f>
        <v>SWE</v>
      </c>
      <c r="O722" t="str">
        <f>IF('all SD'!BG722="","",'all SD'!BG722)</f>
        <v>No</v>
      </c>
      <c r="P722">
        <f>IF('all SD'!BH722="","",'all SD'!BH722)</f>
        <v>1</v>
      </c>
      <c r="Q722" t="str">
        <f>IF('all SD'!BI722="","",'all SD'!BI722)</f>
        <v/>
      </c>
      <c r="R722">
        <f>IF('all SD'!BJ722="","",'all SD'!BJ722)</f>
        <v>1.5332461805793427</v>
      </c>
      <c r="S722" t="str">
        <f>IF('all SD'!BK722="","",'all SD'!BK722)</f>
        <v/>
      </c>
      <c r="T722" t="str">
        <f>IF('all SD'!BL722="","",'all SD'!BL722)</f>
        <v/>
      </c>
      <c r="U722">
        <f>IF('all SD'!BM722="","",'all SD'!BM722)</f>
        <v>1.5332461805793427</v>
      </c>
      <c r="V722">
        <f>IF('all SD'!BN722="","",'all SD'!BN722)</f>
        <v>5</v>
      </c>
    </row>
    <row r="723" spans="1:22" x14ac:dyDescent="0.2">
      <c r="A723" s="20" t="str">
        <f>IF('all SD'!A723="","",'all SD'!A723)</f>
        <v>V</v>
      </c>
      <c r="B723">
        <f>IF('all SD'!B723="","",'all SD'!B723)</f>
        <v>28079</v>
      </c>
      <c r="C723" t="str">
        <f>IF('all SD'!C723="","",'all SD'!C723)</f>
        <v>42G8</v>
      </c>
      <c r="D723">
        <f>IF('all SD'!D723="","",'all SD'!D723)</f>
        <v>28</v>
      </c>
      <c r="E723" s="26">
        <f>IF('all SD'!E723="","",'all SD'!E723)</f>
        <v>56</v>
      </c>
      <c r="F723">
        <f>IF('all SD'!F723="","",'all SD'!F723)</f>
        <v>30.8</v>
      </c>
      <c r="G723">
        <f>IF('all SD'!G723="","",'all SD'!G723)</f>
        <v>18</v>
      </c>
      <c r="H723" s="27">
        <f>IF('all SD'!H723="","",'all SD'!H723)</f>
        <v>40</v>
      </c>
      <c r="I723">
        <f>IF('all SD'!BO723="","",'all SD'!BO723)</f>
        <v>56</v>
      </c>
      <c r="J723">
        <f>IF('all SD'!BP723="","",'all SD'!BP723)</f>
        <v>28.3</v>
      </c>
      <c r="K723">
        <f>IF('all SD'!BQ723="","",'all SD'!BQ723)</f>
        <v>18</v>
      </c>
      <c r="L723" s="27">
        <f>IF('all SD'!BR723="","",'all SD'!BR723)</f>
        <v>37</v>
      </c>
      <c r="M723">
        <f>IF('all SD'!AT723="","",'all SD'!AT723)</f>
        <v>143</v>
      </c>
      <c r="N723" t="str">
        <f>IF('all SD'!BF723="","",'all SD'!BF723)</f>
        <v>SWE</v>
      </c>
      <c r="O723" t="str">
        <f>IF('all SD'!BG723="","",'all SD'!BG723)</f>
        <v>No</v>
      </c>
      <c r="P723" t="str">
        <f>IF('all SD'!BH723="","",'all SD'!BH723)</f>
        <v/>
      </c>
      <c r="Q723">
        <f>IF('all SD'!BI723="","",'all SD'!BI723)</f>
        <v>1</v>
      </c>
      <c r="R723">
        <f>IF('all SD'!BJ723="","",'all SD'!BJ723)</f>
        <v>3.0016014122736872</v>
      </c>
      <c r="S723" t="str">
        <f>IF('all SD'!BK723="","",'all SD'!BK723)</f>
        <v/>
      </c>
      <c r="T723" t="str">
        <f>IF('all SD'!BL723="","",'all SD'!BL723)</f>
        <v/>
      </c>
      <c r="U723">
        <f>IF('all SD'!BM723="","",'all SD'!BM723)</f>
        <v>3.0016014122736872</v>
      </c>
      <c r="V723">
        <f>IF('all SD'!BN723="","",'all SD'!BN723)</f>
        <v>6</v>
      </c>
    </row>
    <row r="724" spans="1:22" x14ac:dyDescent="0.2">
      <c r="A724" s="20" t="str">
        <f>IF('all SD'!A724="","",'all SD'!A724)</f>
        <v>V</v>
      </c>
      <c r="B724">
        <f>IF('all SD'!B724="","",'all SD'!B724)</f>
        <v>28080</v>
      </c>
      <c r="C724" t="str">
        <f>IF('all SD'!C724="","",'all SD'!C724)</f>
        <v>42G9</v>
      </c>
      <c r="D724">
        <f>IF('all SD'!D724="","",'all SD'!D724)</f>
        <v>28</v>
      </c>
      <c r="E724" s="26">
        <f>IF('all SD'!E724="","",'all SD'!E724)</f>
        <v>56</v>
      </c>
      <c r="F724">
        <f>IF('all SD'!F724="","",'all SD'!F724)</f>
        <v>33.5</v>
      </c>
      <c r="G724">
        <f>IF('all SD'!G724="","",'all SD'!G724)</f>
        <v>19</v>
      </c>
      <c r="H724" s="27">
        <f>IF('all SD'!H724="","",'all SD'!H724)</f>
        <v>34.6</v>
      </c>
      <c r="I724">
        <f>IF('all SD'!BO724="","",'all SD'!BO724)</f>
        <v>56</v>
      </c>
      <c r="J724">
        <f>IF('all SD'!BP724="","",'all SD'!BP724)</f>
        <v>37.5</v>
      </c>
      <c r="K724">
        <f>IF('all SD'!BQ724="","",'all SD'!BQ724)</f>
        <v>19</v>
      </c>
      <c r="L724" s="27">
        <f>IF('all SD'!BR724="","",'all SD'!BR724)</f>
        <v>37</v>
      </c>
      <c r="M724">
        <f>IF('all SD'!AT724="","",'all SD'!AT724)</f>
        <v>145</v>
      </c>
      <c r="N724" t="str">
        <f>IF('all SD'!BF724="","",'all SD'!BF724)</f>
        <v>LAT</v>
      </c>
      <c r="O724" t="str">
        <f>IF('all SD'!BG724="","",'all SD'!BG724)</f>
        <v>No</v>
      </c>
      <c r="P724" t="str">
        <f>IF('all SD'!BH724="","",'all SD'!BH724)</f>
        <v/>
      </c>
      <c r="Q724" t="str">
        <f>IF('all SD'!BI724="","",'all SD'!BI724)</f>
        <v/>
      </c>
      <c r="R724">
        <f>IF('all SD'!BJ724="","",'all SD'!BJ724)</f>
        <v>4.2128545993987663</v>
      </c>
      <c r="S724" t="str">
        <f>IF('all SD'!BK724="","",'all SD'!BK724)</f>
        <v/>
      </c>
      <c r="T724" t="str">
        <f>IF('all SD'!BL724="","",'all SD'!BL724)</f>
        <v/>
      </c>
      <c r="U724">
        <f>IF('all SD'!BM724="","",'all SD'!BM724)</f>
        <v>4.2128545993987663</v>
      </c>
      <c r="V724">
        <f>IF('all SD'!BN724="","",'all SD'!BN724)</f>
        <v>6</v>
      </c>
    </row>
    <row r="725" spans="1:22" x14ac:dyDescent="0.2">
      <c r="A725" s="20" t="str">
        <f>IF('all SD'!A725="","",'all SD'!A725)</f>
        <v>V</v>
      </c>
      <c r="B725">
        <f>IF('all SD'!B725="","",'all SD'!B725)</f>
        <v>28082</v>
      </c>
      <c r="C725" t="str">
        <f>IF('all SD'!C725="","",'all SD'!C725)</f>
        <v>42H0</v>
      </c>
      <c r="D725">
        <f>IF('all SD'!D725="","",'all SD'!D725)</f>
        <v>28</v>
      </c>
      <c r="E725" s="26">
        <f>IF('all SD'!E725="","",'all SD'!E725)</f>
        <v>56</v>
      </c>
      <c r="F725">
        <f>IF('all SD'!F725="","",'all SD'!F725)</f>
        <v>34</v>
      </c>
      <c r="G725">
        <f>IF('all SD'!G725="","",'all SD'!G725)</f>
        <v>20</v>
      </c>
      <c r="H725" s="27">
        <f>IF('all SD'!H725="","",'all SD'!H725)</f>
        <v>0.5</v>
      </c>
      <c r="I725">
        <f>IF('all SD'!BO725="","",'all SD'!BO725)</f>
        <v>56</v>
      </c>
      <c r="J725">
        <f>IF('all SD'!BP725="","",'all SD'!BP725)</f>
        <v>34</v>
      </c>
      <c r="K725">
        <f>IF('all SD'!BQ725="","",'all SD'!BQ725)</f>
        <v>20</v>
      </c>
      <c r="L725" s="27">
        <f>IF('all SD'!BR725="","",'all SD'!BR725)</f>
        <v>6.2</v>
      </c>
      <c r="M725">
        <f>IF('all SD'!AT725="","",'all SD'!AT725)</f>
        <v>123</v>
      </c>
      <c r="N725" t="str">
        <f>IF('all SD'!BF725="","",'all SD'!BF725)</f>
        <v>LAT</v>
      </c>
      <c r="O725" t="str">
        <f>IF('all SD'!BG725="","",'all SD'!BG725)</f>
        <v>No</v>
      </c>
      <c r="P725" t="str">
        <f>IF('all SD'!BH725="","",'all SD'!BH725)</f>
        <v/>
      </c>
      <c r="Q725" t="str">
        <f>IF('all SD'!BI725="","",'all SD'!BI725)</f>
        <v/>
      </c>
      <c r="R725">
        <f>IF('all SD'!BJ725="","",'all SD'!BJ725)</f>
        <v>3.1405081221851883</v>
      </c>
      <c r="S725" t="str">
        <f>IF('all SD'!BK725="","",'all SD'!BK725)</f>
        <v/>
      </c>
      <c r="T725" t="str">
        <f>IF('all SD'!BL725="","",'all SD'!BL725)</f>
        <v/>
      </c>
      <c r="U725">
        <f>IF('all SD'!BM725="","",'all SD'!BM725)</f>
        <v>3.1405081221851883</v>
      </c>
      <c r="V725">
        <f>IF('all SD'!BN725="","",'all SD'!BN725)</f>
        <v>6</v>
      </c>
    </row>
    <row r="726" spans="1:22" x14ac:dyDescent="0.2">
      <c r="A726" s="20" t="str">
        <f>IF('all SD'!A726="","",'all SD'!A726)</f>
        <v>V</v>
      </c>
      <c r="B726">
        <f>IF('all SD'!B726="","",'all SD'!B726)</f>
        <v>28083</v>
      </c>
      <c r="C726" t="str">
        <f>IF('all SD'!C726="","",'all SD'!C726)</f>
        <v>42H0</v>
      </c>
      <c r="D726">
        <f>IF('all SD'!D726="","",'all SD'!D726)</f>
        <v>28</v>
      </c>
      <c r="E726" s="26">
        <f>IF('all SD'!E726="","",'all SD'!E726)</f>
        <v>56</v>
      </c>
      <c r="F726">
        <f>IF('all SD'!F726="","",'all SD'!F726)</f>
        <v>34.799999999999997</v>
      </c>
      <c r="G726">
        <f>IF('all SD'!G726="","",'all SD'!G726)</f>
        <v>20</v>
      </c>
      <c r="H726" s="27">
        <f>IF('all SD'!H726="","",'all SD'!H726)</f>
        <v>7.5</v>
      </c>
      <c r="I726">
        <f>IF('all SD'!BO726="","",'all SD'!BO726)</f>
        <v>56</v>
      </c>
      <c r="J726">
        <f>IF('all SD'!BP726="","",'all SD'!BP726)</f>
        <v>37.200000000000003</v>
      </c>
      <c r="K726">
        <f>IF('all SD'!BQ726="","",'all SD'!BQ726)</f>
        <v>20</v>
      </c>
      <c r="L726" s="27">
        <f>IF('all SD'!BR726="","",'all SD'!BR726)</f>
        <v>12</v>
      </c>
      <c r="M726">
        <f>IF('all SD'!AT726="","",'all SD'!AT726)</f>
        <v>126</v>
      </c>
      <c r="N726" t="str">
        <f>IF('all SD'!BF726="","",'all SD'!BF726)</f>
        <v>LAT</v>
      </c>
      <c r="O726" t="str">
        <f>IF('all SD'!BG726="","",'all SD'!BG726)</f>
        <v>No</v>
      </c>
      <c r="P726" t="str">
        <f>IF('all SD'!BH726="","",'all SD'!BH726)</f>
        <v/>
      </c>
      <c r="Q726" t="str">
        <f>IF('all SD'!BI726="","",'all SD'!BI726)</f>
        <v/>
      </c>
      <c r="R726">
        <f>IF('all SD'!BJ726="","",'all SD'!BJ726)</f>
        <v>3.4491068292346405</v>
      </c>
      <c r="S726" t="str">
        <f>IF('all SD'!BK726="","",'all SD'!BK726)</f>
        <v/>
      </c>
      <c r="T726" t="str">
        <f>IF('all SD'!BL726="","",'all SD'!BL726)</f>
        <v/>
      </c>
      <c r="U726">
        <f>IF('all SD'!BM726="","",'all SD'!BM726)</f>
        <v>3.4491068292346405</v>
      </c>
      <c r="V726">
        <f>IF('all SD'!BN726="","",'all SD'!BN726)</f>
        <v>6</v>
      </c>
    </row>
    <row r="727" spans="1:22" x14ac:dyDescent="0.2">
      <c r="A727" s="20" t="str">
        <f>IF('all SD'!A727="","",'all SD'!A727)</f>
        <v>V</v>
      </c>
      <c r="B727">
        <f>IF('all SD'!B727="","",'all SD'!B727)</f>
        <v>28084</v>
      </c>
      <c r="C727" t="str">
        <f>IF('all SD'!C727="","",'all SD'!C727)</f>
        <v>42H0</v>
      </c>
      <c r="D727">
        <f>IF('all SD'!D727="","",'all SD'!D727)</f>
        <v>28</v>
      </c>
      <c r="E727" s="26">
        <f>IF('all SD'!E727="","",'all SD'!E727)</f>
        <v>56</v>
      </c>
      <c r="F727">
        <f>IF('all SD'!F727="","",'all SD'!F727)</f>
        <v>36</v>
      </c>
      <c r="G727">
        <f>IF('all SD'!G727="","",'all SD'!G727)</f>
        <v>20</v>
      </c>
      <c r="H727" s="27">
        <f>IF('all SD'!H727="","",'all SD'!H727)</f>
        <v>20.3</v>
      </c>
      <c r="I727">
        <f>IF('all SD'!BO727="","",'all SD'!BO727)</f>
        <v>56</v>
      </c>
      <c r="J727">
        <f>IF('all SD'!BP727="","",'all SD'!BP727)</f>
        <v>33.5</v>
      </c>
      <c r="K727">
        <f>IF('all SD'!BQ727="","",'all SD'!BQ727)</f>
        <v>20</v>
      </c>
      <c r="L727" s="27">
        <f>IF('all SD'!BR727="","",'all SD'!BR727)</f>
        <v>17</v>
      </c>
      <c r="M727">
        <f>IF('all SD'!AT727="","",'all SD'!AT727)</f>
        <v>91</v>
      </c>
      <c r="N727" t="str">
        <f>IF('all SD'!BF727="","",'all SD'!BF727)</f>
        <v>LAT</v>
      </c>
      <c r="O727" t="str">
        <f>IF('all SD'!BG727="","",'all SD'!BG727)</f>
        <v>No</v>
      </c>
      <c r="P727" t="str">
        <f>IF('all SD'!BH727="","",'all SD'!BH727)</f>
        <v/>
      </c>
      <c r="Q727">
        <f>IF('all SD'!BI727="","",'all SD'!BI727)</f>
        <v>1</v>
      </c>
      <c r="R727">
        <f>IF('all SD'!BJ727="","",'all SD'!BJ727)</f>
        <v>3.1006338627401595</v>
      </c>
      <c r="S727" t="str">
        <f>IF('all SD'!BK727="","",'all SD'!BK727)</f>
        <v/>
      </c>
      <c r="T727" t="str">
        <f>IF('all SD'!BL727="","",'all SD'!BL727)</f>
        <v/>
      </c>
      <c r="U727">
        <f>IF('all SD'!BM727="","",'all SD'!BM727)</f>
        <v>3.1006338627401595</v>
      </c>
      <c r="V727">
        <f>IF('all SD'!BN727="","",'all SD'!BN727)</f>
        <v>5</v>
      </c>
    </row>
    <row r="728" spans="1:22" x14ac:dyDescent="0.2">
      <c r="A728" s="20" t="str">
        <f>IF('all SD'!A728="","",'all SD'!A728)</f>
        <v>V</v>
      </c>
      <c r="B728">
        <f>IF('all SD'!B728="","",'all SD'!B728)</f>
        <v>28085</v>
      </c>
      <c r="C728" t="str">
        <f>IF('all SD'!C728="","",'all SD'!C728)</f>
        <v>43H0</v>
      </c>
      <c r="D728">
        <f>IF('all SD'!D728="","",'all SD'!D728)</f>
        <v>28</v>
      </c>
      <c r="E728" s="26">
        <f>IF('all SD'!E728="","",'all SD'!E728)</f>
        <v>57</v>
      </c>
      <c r="F728">
        <f>IF('all SD'!F728="","",'all SD'!F728)</f>
        <v>18.3</v>
      </c>
      <c r="G728">
        <f>IF('all SD'!G728="","",'all SD'!G728)</f>
        <v>20</v>
      </c>
      <c r="H728" s="27">
        <f>IF('all SD'!H728="","",'all SD'!H728)</f>
        <v>17.5</v>
      </c>
      <c r="I728">
        <f>IF('all SD'!BO728="","",'all SD'!BO728)</f>
        <v>57</v>
      </c>
      <c r="J728">
        <f>IF('all SD'!BP728="","",'all SD'!BP728)</f>
        <v>20.8</v>
      </c>
      <c r="K728">
        <f>IF('all SD'!BQ728="","",'all SD'!BQ728)</f>
        <v>20</v>
      </c>
      <c r="L728" s="27">
        <f>IF('all SD'!BR728="","",'all SD'!BR728)</f>
        <v>22.6</v>
      </c>
      <c r="M728">
        <f>IF('all SD'!AT728="","",'all SD'!AT728)</f>
        <v>132</v>
      </c>
      <c r="N728" t="str">
        <f>IF('all SD'!BF728="","",'all SD'!BF728)</f>
        <v>LAT</v>
      </c>
      <c r="O728" t="str">
        <f>IF('all SD'!BG728="","",'all SD'!BG728)</f>
        <v>No</v>
      </c>
      <c r="P728" t="str">
        <f>IF('all SD'!BH728="","",'all SD'!BH728)</f>
        <v/>
      </c>
      <c r="Q728" t="str">
        <f>IF('all SD'!BI728="","",'all SD'!BI728)</f>
        <v/>
      </c>
      <c r="R728">
        <f>IF('all SD'!BJ728="","",'all SD'!BJ728)</f>
        <v>3.7204006093215334</v>
      </c>
      <c r="S728" t="str">
        <f>IF('all SD'!BK728="","",'all SD'!BK728)</f>
        <v/>
      </c>
      <c r="T728" t="str">
        <f>IF('all SD'!BL728="","",'all SD'!BL728)</f>
        <v/>
      </c>
      <c r="U728">
        <f>IF('all SD'!BM728="","",'all SD'!BM728)</f>
        <v>3.7204006093215334</v>
      </c>
      <c r="V728">
        <f>IF('all SD'!BN728="","",'all SD'!BN728)</f>
        <v>6</v>
      </c>
    </row>
    <row r="729" spans="1:22" x14ac:dyDescent="0.2">
      <c r="A729" s="20" t="str">
        <f>IF('all SD'!A729="","",'all SD'!A729)</f>
        <v>V</v>
      </c>
      <c r="B729">
        <f>IF('all SD'!B729="","",'all SD'!B729)</f>
        <v>28086</v>
      </c>
      <c r="C729" t="str">
        <f>IF('all SD'!C729="","",'all SD'!C729)</f>
        <v>43H0</v>
      </c>
      <c r="D729">
        <f>IF('all SD'!D729="","",'all SD'!D729)</f>
        <v>28</v>
      </c>
      <c r="E729" s="26">
        <f>IF('all SD'!E729="","",'all SD'!E729)</f>
        <v>57</v>
      </c>
      <c r="F729">
        <f>IF('all SD'!F729="","",'all SD'!F729)</f>
        <v>10.8</v>
      </c>
      <c r="G729">
        <f>IF('all SD'!G729="","",'all SD'!G729)</f>
        <v>20</v>
      </c>
      <c r="H729" s="27">
        <f>IF('all SD'!H729="","",'all SD'!H729)</f>
        <v>25.9</v>
      </c>
      <c r="I729">
        <f>IF('all SD'!BO729="","",'all SD'!BO729)</f>
        <v>57</v>
      </c>
      <c r="J729">
        <f>IF('all SD'!BP729="","",'all SD'!BP729)</f>
        <v>12.7</v>
      </c>
      <c r="K729">
        <f>IF('all SD'!BQ729="","",'all SD'!BQ729)</f>
        <v>20</v>
      </c>
      <c r="L729" s="27">
        <f>IF('all SD'!BR729="","",'all SD'!BR729)</f>
        <v>28.9</v>
      </c>
      <c r="M729">
        <f>IF('all SD'!AT729="","",'all SD'!AT729)</f>
        <v>131</v>
      </c>
      <c r="N729" t="str">
        <f>IF('all SD'!BF729="","",'all SD'!BF729)</f>
        <v>LAT</v>
      </c>
      <c r="O729" t="str">
        <f>IF('all SD'!BG729="","",'all SD'!BG729)</f>
        <v>No</v>
      </c>
      <c r="P729" t="str">
        <f>IF('all SD'!BH729="","",'all SD'!BH729)</f>
        <v/>
      </c>
      <c r="Q729" t="str">
        <f>IF('all SD'!BI729="","",'all SD'!BI729)</f>
        <v/>
      </c>
      <c r="R729">
        <f>IF('all SD'!BJ729="","",'all SD'!BJ729)</f>
        <v>2.5004202561361537</v>
      </c>
      <c r="S729" t="str">
        <f>IF('all SD'!BK729="","",'all SD'!BK729)</f>
        <v/>
      </c>
      <c r="T729" t="str">
        <f>IF('all SD'!BL729="","",'all SD'!BL729)</f>
        <v/>
      </c>
      <c r="U729">
        <f>IF('all SD'!BM729="","",'all SD'!BM729)</f>
        <v>2.5004202561361537</v>
      </c>
      <c r="V729">
        <f>IF('all SD'!BN729="","",'all SD'!BN729)</f>
        <v>6</v>
      </c>
    </row>
    <row r="730" spans="1:22" x14ac:dyDescent="0.2">
      <c r="A730" s="20" t="str">
        <f>IF('all SD'!A730="","",'all SD'!A730)</f>
        <v>V</v>
      </c>
      <c r="B730">
        <f>IF('all SD'!B730="","",'all SD'!B730)</f>
        <v>28087</v>
      </c>
      <c r="C730" t="str">
        <f>IF('all SD'!C730="","",'all SD'!C730)</f>
        <v>43H0</v>
      </c>
      <c r="D730">
        <f>IF('all SD'!D730="","",'all SD'!D730)</f>
        <v>28</v>
      </c>
      <c r="E730" s="26">
        <f>IF('all SD'!E730="","",'all SD'!E730)</f>
        <v>57</v>
      </c>
      <c r="F730">
        <f>IF('all SD'!F730="","",'all SD'!F730)</f>
        <v>15.8</v>
      </c>
      <c r="G730">
        <f>IF('all SD'!G730="","",'all SD'!G730)</f>
        <v>20</v>
      </c>
      <c r="H730" s="27">
        <f>IF('all SD'!H730="","",'all SD'!H730)</f>
        <v>21.2</v>
      </c>
      <c r="I730">
        <f>IF('all SD'!BO730="","",'all SD'!BO730)</f>
        <v>57</v>
      </c>
      <c r="J730">
        <f>IF('all SD'!BP730="","",'all SD'!BP730)</f>
        <v>18.8</v>
      </c>
      <c r="K730">
        <f>IF('all SD'!BQ730="","",'all SD'!BQ730)</f>
        <v>20</v>
      </c>
      <c r="L730" s="27">
        <f>IF('all SD'!BR730="","",'all SD'!BR730)</f>
        <v>24</v>
      </c>
      <c r="M730">
        <f>IF('all SD'!AT730="","",'all SD'!AT730)</f>
        <v>107</v>
      </c>
      <c r="N730" t="str">
        <f>IF('all SD'!BF730="","",'all SD'!BF730)</f>
        <v>LAT</v>
      </c>
      <c r="O730" t="str">
        <f>IF('all SD'!BG730="","",'all SD'!BG730)</f>
        <v>No</v>
      </c>
      <c r="P730" t="str">
        <f>IF('all SD'!BH730="","",'all SD'!BH730)</f>
        <v/>
      </c>
      <c r="Q730" t="str">
        <f>IF('all SD'!BI730="","",'all SD'!BI730)</f>
        <v/>
      </c>
      <c r="R730">
        <f>IF('all SD'!BJ730="","",'all SD'!BJ730)</f>
        <v>3.3606924854447873</v>
      </c>
      <c r="S730" t="str">
        <f>IF('all SD'!BK730="","",'all SD'!BK730)</f>
        <v/>
      </c>
      <c r="T730" t="str">
        <f>IF('all SD'!BL730="","",'all SD'!BL730)</f>
        <v/>
      </c>
      <c r="U730">
        <f>IF('all SD'!BM730="","",'all SD'!BM730)</f>
        <v>3.3606924854447873</v>
      </c>
      <c r="V730">
        <f>IF('all SD'!BN730="","",'all SD'!BN730)</f>
        <v>6</v>
      </c>
    </row>
    <row r="731" spans="1:22" x14ac:dyDescent="0.2">
      <c r="A731" s="20" t="str">
        <f>IF('all SD'!A731="","",'all SD'!A731)</f>
        <v>V</v>
      </c>
      <c r="B731">
        <f>IF('all SD'!B731="","",'all SD'!B731)</f>
        <v>28088</v>
      </c>
      <c r="C731" t="str">
        <f>IF('all SD'!C731="","",'all SD'!C731)</f>
        <v>43H0</v>
      </c>
      <c r="D731">
        <f>IF('all SD'!D731="","",'all SD'!D731)</f>
        <v>28</v>
      </c>
      <c r="E731" s="26">
        <f>IF('all SD'!E731="","",'all SD'!E731)</f>
        <v>57</v>
      </c>
      <c r="F731">
        <f>IF('all SD'!F731="","",'all SD'!F731)</f>
        <v>26.7</v>
      </c>
      <c r="G731">
        <f>IF('all SD'!G731="","",'all SD'!G731)</f>
        <v>20</v>
      </c>
      <c r="H731" s="27">
        <f>IF('all SD'!H731="","",'all SD'!H731)</f>
        <v>34.200000000000003</v>
      </c>
      <c r="I731">
        <f>IF('all SD'!BO731="","",'all SD'!BO731)</f>
        <v>57</v>
      </c>
      <c r="J731">
        <f>IF('all SD'!BP731="","",'all SD'!BP731)</f>
        <v>28.9</v>
      </c>
      <c r="K731">
        <f>IF('all SD'!BQ731="","",'all SD'!BQ731)</f>
        <v>20</v>
      </c>
      <c r="L731" s="27">
        <f>IF('all SD'!BR731="","",'all SD'!BR731)</f>
        <v>37.799999999999997</v>
      </c>
      <c r="M731">
        <f>IF('all SD'!AT731="","",'all SD'!AT731)</f>
        <v>115</v>
      </c>
      <c r="N731" t="str">
        <f>IF('all SD'!BF731="","",'all SD'!BF731)</f>
        <v>LAT</v>
      </c>
      <c r="O731" t="str">
        <f>IF('all SD'!BG731="","",'all SD'!BG731)</f>
        <v>No</v>
      </c>
      <c r="P731" t="str">
        <f>IF('all SD'!BH731="","",'all SD'!BH731)</f>
        <v/>
      </c>
      <c r="Q731" t="str">
        <f>IF('all SD'!BI731="","",'all SD'!BI731)</f>
        <v/>
      </c>
      <c r="R731">
        <f>IF('all SD'!BJ731="","",'all SD'!BJ731)</f>
        <v>2.9321449980970913</v>
      </c>
      <c r="S731" t="str">
        <f>IF('all SD'!BK731="","",'all SD'!BK731)</f>
        <v/>
      </c>
      <c r="T731" t="str">
        <f>IF('all SD'!BL731="","",'all SD'!BL731)</f>
        <v/>
      </c>
      <c r="U731">
        <f>IF('all SD'!BM731="","",'all SD'!BM731)</f>
        <v>2.9321449980970913</v>
      </c>
      <c r="V731">
        <f>IF('all SD'!BN731="","",'all SD'!BN731)</f>
        <v>6</v>
      </c>
    </row>
    <row r="732" spans="1:22" x14ac:dyDescent="0.2">
      <c r="A732" s="20" t="str">
        <f>IF('all SD'!A732="","",'all SD'!A732)</f>
        <v>V</v>
      </c>
      <c r="B732">
        <f>IF('all SD'!B732="","",'all SD'!B732)</f>
        <v>28090</v>
      </c>
      <c r="C732" t="str">
        <f>IF('all SD'!C732="","",'all SD'!C732)</f>
        <v>44H0</v>
      </c>
      <c r="D732">
        <f>IF('all SD'!D732="","",'all SD'!D732)</f>
        <v>28</v>
      </c>
      <c r="E732" s="26">
        <f>IF('all SD'!E732="","",'all SD'!E732)</f>
        <v>57</v>
      </c>
      <c r="F732">
        <f>IF('all SD'!F732="","",'all SD'!F732)</f>
        <v>45.9</v>
      </c>
      <c r="G732">
        <f>IF('all SD'!G732="","",'all SD'!G732)</f>
        <v>20</v>
      </c>
      <c r="H732" s="27">
        <f>IF('all SD'!H732="","",'all SD'!H732)</f>
        <v>42.4</v>
      </c>
      <c r="I732">
        <f>IF('all SD'!BO732="","",'all SD'!BO732)</f>
        <v>57</v>
      </c>
      <c r="J732">
        <f>IF('all SD'!BP732="","",'all SD'!BP732)</f>
        <v>44.6</v>
      </c>
      <c r="K732">
        <f>IF('all SD'!BQ732="","",'all SD'!BQ732)</f>
        <v>20</v>
      </c>
      <c r="L732" s="27">
        <f>IF('all SD'!BR732="","",'all SD'!BR732)</f>
        <v>46.8</v>
      </c>
      <c r="M732">
        <f>IF('all SD'!AT732="","",'all SD'!AT732)</f>
        <v>118</v>
      </c>
      <c r="N732" t="str">
        <f>IF('all SD'!BF732="","",'all SD'!BF732)</f>
        <v>LAT</v>
      </c>
      <c r="O732" t="str">
        <f>IF('all SD'!BG732="","",'all SD'!BG732)</f>
        <v>No</v>
      </c>
      <c r="P732" t="str">
        <f>IF('all SD'!BH732="","",'all SD'!BH732)</f>
        <v/>
      </c>
      <c r="Q732" t="str">
        <f>IF('all SD'!BI732="","",'all SD'!BI732)</f>
        <v/>
      </c>
      <c r="R732">
        <f>IF('all SD'!BJ732="","",'all SD'!BJ732)</f>
        <v>2.6883156180698782</v>
      </c>
      <c r="S732" t="str">
        <f>IF('all SD'!BK732="","",'all SD'!BK732)</f>
        <v/>
      </c>
      <c r="T732" t="str">
        <f>IF('all SD'!BL732="","",'all SD'!BL732)</f>
        <v/>
      </c>
      <c r="U732">
        <f>IF('all SD'!BM732="","",'all SD'!BM732)</f>
        <v>2.6883156180698782</v>
      </c>
      <c r="V732">
        <f>IF('all SD'!BN732="","",'all SD'!BN732)</f>
        <v>6</v>
      </c>
    </row>
    <row r="733" spans="1:22" x14ac:dyDescent="0.2">
      <c r="A733" s="20" t="str">
        <f>IF('all SD'!A733="","",'all SD'!A733)</f>
        <v>V</v>
      </c>
      <c r="B733">
        <f>IF('all SD'!B733="","",'all SD'!B733)</f>
        <v>28091</v>
      </c>
      <c r="C733" t="str">
        <f>IF('all SD'!C733="","",'all SD'!C733)</f>
        <v>44H1</v>
      </c>
      <c r="D733">
        <f>IF('all SD'!D733="","",'all SD'!D733)</f>
        <v>28</v>
      </c>
      <c r="E733" s="26">
        <f>IF('all SD'!E733="","",'all SD'!E733)</f>
        <v>57</v>
      </c>
      <c r="F733">
        <f>IF('all SD'!F733="","",'all SD'!F733)</f>
        <v>56.48</v>
      </c>
      <c r="G733">
        <f>IF('all SD'!G733="","",'all SD'!G733)</f>
        <v>21</v>
      </c>
      <c r="H733" s="27">
        <f>IF('all SD'!H733="","",'all SD'!H733)</f>
        <v>39.36</v>
      </c>
      <c r="I733">
        <f>IF('all SD'!BO733="","",'all SD'!BO733)</f>
        <v>57</v>
      </c>
      <c r="J733">
        <f>IF('all SD'!BP733="","",'all SD'!BP733)</f>
        <v>58.86</v>
      </c>
      <c r="K733">
        <f>IF('all SD'!BQ733="","",'all SD'!BQ733)</f>
        <v>21</v>
      </c>
      <c r="L733" s="27">
        <f>IF('all SD'!BR733="","",'all SD'!BR733)</f>
        <v>40.81</v>
      </c>
      <c r="M733">
        <f>IF('all SD'!AT733="","",'all SD'!AT733)</f>
        <v>42</v>
      </c>
      <c r="N733" t="str">
        <f>IF('all SD'!BF733="","",'all SD'!BF733)</f>
        <v>EST</v>
      </c>
      <c r="O733" t="str">
        <f>IF('all SD'!BG733="","",'all SD'!BG733)</f>
        <v>No</v>
      </c>
      <c r="P733" t="str">
        <f>IF('all SD'!BH733="","",'all SD'!BH733)</f>
        <v/>
      </c>
      <c r="Q733" t="str">
        <f>IF('all SD'!BI733="","",'all SD'!BI733)</f>
        <v/>
      </c>
      <c r="R733">
        <f>IF('all SD'!BJ733="","",'all SD'!BJ733)</f>
        <v>2.5012183697739632</v>
      </c>
      <c r="S733" t="str">
        <f>IF('all SD'!BK733="","",'all SD'!BK733)</f>
        <v/>
      </c>
      <c r="T733" t="str">
        <f>IF('all SD'!BL733="","",'all SD'!BL733)</f>
        <v/>
      </c>
      <c r="U733">
        <f>IF('all SD'!BM733="","",'all SD'!BM733)</f>
        <v>2.5012183697739632</v>
      </c>
      <c r="V733">
        <f>IF('all SD'!BN733="","",'all SD'!BN733)</f>
        <v>3</v>
      </c>
    </row>
    <row r="734" spans="1:22" x14ac:dyDescent="0.2">
      <c r="A734" s="20" t="str">
        <f>IF('all SD'!A734="","",'all SD'!A734)</f>
        <v>V</v>
      </c>
      <c r="B734">
        <f>IF('all SD'!B734="","",'all SD'!B734)</f>
        <v>28092</v>
      </c>
      <c r="C734" t="str">
        <f>IF('all SD'!C734="","",'all SD'!C734)</f>
        <v>43H0</v>
      </c>
      <c r="D734">
        <f>IF('all SD'!D734="","",'all SD'!D734)</f>
        <v>28</v>
      </c>
      <c r="E734" s="26">
        <f>IF('all SD'!E734="","",'all SD'!E734)</f>
        <v>57</v>
      </c>
      <c r="F734">
        <f>IF('all SD'!F734="","",'all SD'!F734)</f>
        <v>20.399999999999999</v>
      </c>
      <c r="G734">
        <f>IF('all SD'!G734="","",'all SD'!G734)</f>
        <v>20</v>
      </c>
      <c r="H734" s="27">
        <f>IF('all SD'!H734="","",'all SD'!H734)</f>
        <v>35.6</v>
      </c>
      <c r="I734">
        <f>IF('all SD'!BO734="","",'all SD'!BO734)</f>
        <v>57</v>
      </c>
      <c r="J734">
        <f>IF('all SD'!BP734="","",'all SD'!BP734)</f>
        <v>18</v>
      </c>
      <c r="K734">
        <f>IF('all SD'!BQ734="","",'all SD'!BQ734)</f>
        <v>20</v>
      </c>
      <c r="L734" s="27">
        <f>IF('all SD'!BR734="","",'all SD'!BR734)</f>
        <v>39</v>
      </c>
      <c r="M734">
        <f>IF('all SD'!AT734="","",'all SD'!AT734)</f>
        <v>85</v>
      </c>
      <c r="N734" t="str">
        <f>IF('all SD'!BF734="","",'all SD'!BF734)</f>
        <v>LAT</v>
      </c>
      <c r="O734" t="str">
        <f>IF('all SD'!BG734="","",'all SD'!BG734)</f>
        <v>No</v>
      </c>
      <c r="P734">
        <f>IF('all SD'!BH734="","",'all SD'!BH734)</f>
        <v>2</v>
      </c>
      <c r="Q734">
        <f>IF('all SD'!BI734="","",'all SD'!BI734)</f>
        <v>1</v>
      </c>
      <c r="R734">
        <f>IF('all SD'!BJ734="","",'all SD'!BJ734)</f>
        <v>5.0524558483044197</v>
      </c>
      <c r="S734" t="str">
        <f>IF('all SD'!BK734="","",'all SD'!BK734)</f>
        <v/>
      </c>
      <c r="T734" t="str">
        <f>IF('all SD'!BL734="","",'all SD'!BL734)</f>
        <v/>
      </c>
      <c r="U734">
        <f>IF('all SD'!BM734="","",'all SD'!BM734)</f>
        <v>5.0524558483044197</v>
      </c>
      <c r="V734">
        <f>IF('all SD'!BN734="","",'all SD'!BN734)</f>
        <v>5</v>
      </c>
    </row>
    <row r="735" spans="1:22" x14ac:dyDescent="0.2">
      <c r="A735" s="20" t="str">
        <f>IF('all SD'!A735="","",'all SD'!A735)</f>
        <v>V</v>
      </c>
      <c r="B735">
        <f>IF('all SD'!B735="","",'all SD'!B735)</f>
        <v>28093</v>
      </c>
      <c r="C735" t="str">
        <f>IF('all SD'!C735="","",'all SD'!C735)</f>
        <v>43H1</v>
      </c>
      <c r="D735">
        <f>IF('all SD'!D735="","",'all SD'!D735)</f>
        <v>28</v>
      </c>
      <c r="E735" s="26">
        <f>IF('all SD'!E735="","",'all SD'!E735)</f>
        <v>57</v>
      </c>
      <c r="F735">
        <f>IF('all SD'!F735="","",'all SD'!F735)</f>
        <v>29.3</v>
      </c>
      <c r="G735">
        <f>IF('all SD'!G735="","",'all SD'!G735)</f>
        <v>21</v>
      </c>
      <c r="H735" s="27">
        <f>IF('all SD'!H735="","",'all SD'!H735)</f>
        <v>26.2</v>
      </c>
      <c r="I735">
        <f>IF('all SD'!BO735="","",'all SD'!BO735)</f>
        <v>57</v>
      </c>
      <c r="J735">
        <f>IF('all SD'!BP735="","",'all SD'!BP735)</f>
        <v>30.8</v>
      </c>
      <c r="K735">
        <f>IF('all SD'!BQ735="","",'all SD'!BQ735)</f>
        <v>21</v>
      </c>
      <c r="L735" s="27">
        <f>IF('all SD'!BR735="","",'all SD'!BR735)</f>
        <v>25.6</v>
      </c>
      <c r="M735">
        <f>IF('all SD'!AT735="","",'all SD'!AT735)</f>
        <v>22</v>
      </c>
      <c r="N735" t="str">
        <f>IF('all SD'!BF735="","",'all SD'!BF735)</f>
        <v>LAT</v>
      </c>
      <c r="O735" t="str">
        <f>IF('all SD'!BG735="","",'all SD'!BG735)</f>
        <v>No</v>
      </c>
      <c r="P735">
        <f>IF('all SD'!BH735="","",'all SD'!BH735)</f>
        <v>2</v>
      </c>
      <c r="Q735">
        <f>IF('all SD'!BI735="","",'all SD'!BI735)</f>
        <v>1</v>
      </c>
      <c r="R735">
        <f>IF('all SD'!BJ735="","",'all SD'!BJ735)</f>
        <v>1.5351439582620547</v>
      </c>
      <c r="S735" t="str">
        <f>IF('all SD'!BK735="","",'all SD'!BK735)</f>
        <v/>
      </c>
      <c r="T735" t="str">
        <f>IF('all SD'!BL735="","",'all SD'!BL735)</f>
        <v/>
      </c>
      <c r="U735">
        <f>IF('all SD'!BM735="","",'all SD'!BM735)</f>
        <v>1.5351439582620547</v>
      </c>
      <c r="V735">
        <f>IF('all SD'!BN735="","",'all SD'!BN735)</f>
        <v>2</v>
      </c>
    </row>
    <row r="736" spans="1:22" x14ac:dyDescent="0.2">
      <c r="A736" s="20" t="str">
        <f>IF('all SD'!A736="","",'all SD'!A736)</f>
        <v>V</v>
      </c>
      <c r="B736">
        <f>IF('all SD'!B736="","",'all SD'!B736)</f>
        <v>28094</v>
      </c>
      <c r="C736" t="str">
        <f>IF('all SD'!C736="","",'all SD'!C736)</f>
        <v>42H0</v>
      </c>
      <c r="D736">
        <f>IF('all SD'!D736="","",'all SD'!D736)</f>
        <v>28</v>
      </c>
      <c r="E736" s="26">
        <f>IF('all SD'!E736="","",'all SD'!E736)</f>
        <v>56</v>
      </c>
      <c r="F736">
        <f>IF('all SD'!F736="","",'all SD'!F736)</f>
        <v>56.4</v>
      </c>
      <c r="G736">
        <f>IF('all SD'!G736="","",'all SD'!G736)</f>
        <v>20</v>
      </c>
      <c r="H736" s="27">
        <f>IF('all SD'!H736="","",'all SD'!H736)</f>
        <v>23</v>
      </c>
      <c r="I736">
        <f>IF('all SD'!BO736="","",'all SD'!BO736)</f>
        <v>56</v>
      </c>
      <c r="J736">
        <f>IF('all SD'!BP736="","",'all SD'!BP736)</f>
        <v>57.7</v>
      </c>
      <c r="K736">
        <f>IF('all SD'!BQ736="","",'all SD'!BQ736)</f>
        <v>20</v>
      </c>
      <c r="L736" s="27">
        <f>IF('all SD'!BR736="","",'all SD'!BR736)</f>
        <v>24.9</v>
      </c>
      <c r="M736">
        <f>IF('all SD'!AT736="","",'all SD'!AT736)</f>
        <v>85.75</v>
      </c>
      <c r="N736" t="str">
        <f>IF('all SD'!BF736="","",'all SD'!BF736)</f>
        <v>LAT</v>
      </c>
      <c r="O736" t="str">
        <f>IF('all SD'!BG736="","",'all SD'!BG736)</f>
        <v>No</v>
      </c>
      <c r="P736">
        <f>IF('all SD'!BH736="","",'all SD'!BH736)</f>
        <v>1</v>
      </c>
      <c r="Q736" t="str">
        <f>IF('all SD'!BI736="","",'all SD'!BI736)</f>
        <v/>
      </c>
      <c r="R736">
        <f>IF('all SD'!BJ736="","",'all SD'!BJ736)</f>
        <v>1.6705616219035282</v>
      </c>
      <c r="S736" t="str">
        <f>IF('all SD'!BK736="","",'all SD'!BK736)</f>
        <v/>
      </c>
      <c r="T736" t="str">
        <f>IF('all SD'!BL736="","",'all SD'!BL736)</f>
        <v/>
      </c>
      <c r="U736">
        <f>IF('all SD'!BM736="","",'all SD'!BM736)</f>
        <v>1.6705616219035282</v>
      </c>
      <c r="V736">
        <f>IF('all SD'!BN736="","",'all SD'!BN736)</f>
        <v>5</v>
      </c>
    </row>
    <row r="737" spans="1:22" x14ac:dyDescent="0.2">
      <c r="A737" s="20" t="str">
        <f>IF('all SD'!A737="","",'all SD'!A737)</f>
        <v>V</v>
      </c>
      <c r="B737">
        <f>IF('all SD'!B737="","",'all SD'!B737)</f>
        <v>28095</v>
      </c>
      <c r="C737" t="str">
        <f>IF('all SD'!C737="","",'all SD'!C737)</f>
        <v>42G8</v>
      </c>
      <c r="D737">
        <f>IF('all SD'!D737="","",'all SD'!D737)</f>
        <v>28</v>
      </c>
      <c r="E737" s="26">
        <f>IF('all SD'!E737="","",'all SD'!E737)</f>
        <v>56</v>
      </c>
      <c r="F737">
        <f>IF('all SD'!F737="","",'all SD'!F737)</f>
        <v>42.3</v>
      </c>
      <c r="G737">
        <f>IF('all SD'!G737="","",'all SD'!G737)</f>
        <v>18</v>
      </c>
      <c r="H737" s="27">
        <f>IF('all SD'!H737="","",'all SD'!H737)</f>
        <v>55.8</v>
      </c>
      <c r="I737">
        <f>IF('all SD'!BO737="","",'all SD'!BO737)</f>
        <v>56</v>
      </c>
      <c r="J737">
        <f>IF('all SD'!BP737="","",'all SD'!BP737)</f>
        <v>40.9</v>
      </c>
      <c r="K737">
        <f>IF('all SD'!BQ737="","",'all SD'!BQ737)</f>
        <v>18</v>
      </c>
      <c r="L737" s="27">
        <f>IF('all SD'!BR737="","",'all SD'!BR737)</f>
        <v>55.4</v>
      </c>
      <c r="M737">
        <f>IF('all SD'!AT737="","",'all SD'!AT737)</f>
        <v>112</v>
      </c>
      <c r="N737" t="str">
        <f>IF('all SD'!BF737="","",'all SD'!BF737)</f>
        <v>SWE</v>
      </c>
      <c r="O737" t="str">
        <f>IF('all SD'!BG737="","",'all SD'!BG737)</f>
        <v>No</v>
      </c>
      <c r="P737" t="str">
        <f>IF('all SD'!BH737="","",'all SD'!BH737)</f>
        <v/>
      </c>
      <c r="Q737">
        <f>IF('all SD'!BI737="","",'all SD'!BI737)</f>
        <v>1</v>
      </c>
      <c r="R737">
        <f>IF('all SD'!BJ737="","",'all SD'!BJ737)</f>
        <v>1.4171256998902879</v>
      </c>
      <c r="S737" t="str">
        <f>IF('all SD'!BK737="","",'all SD'!BK737)</f>
        <v/>
      </c>
      <c r="T737" t="str">
        <f>IF('all SD'!BL737="","",'all SD'!BL737)</f>
        <v/>
      </c>
      <c r="U737">
        <f>IF('all SD'!BM737="","",'all SD'!BM737)</f>
        <v>1.4171256998902879</v>
      </c>
      <c r="V737">
        <f>IF('all SD'!BN737="","",'all SD'!BN737)</f>
        <v>6</v>
      </c>
    </row>
    <row r="738" spans="1:22" x14ac:dyDescent="0.2">
      <c r="A738" s="20" t="str">
        <f>IF('all SD'!A738="","",'all SD'!A738)</f>
        <v>V</v>
      </c>
      <c r="B738">
        <f>IF('all SD'!B738="","",'all SD'!B738)</f>
        <v>28096</v>
      </c>
      <c r="C738" t="str">
        <f>IF('all SD'!C738="","",'all SD'!C738)</f>
        <v>43G8</v>
      </c>
      <c r="D738">
        <f>IF('all SD'!D738="","",'all SD'!D738)</f>
        <v>28</v>
      </c>
      <c r="E738" s="26">
        <f>IF('all SD'!E738="","",'all SD'!E738)</f>
        <v>57</v>
      </c>
      <c r="F738">
        <f>IF('all SD'!F738="","",'all SD'!F738)</f>
        <v>9.6</v>
      </c>
      <c r="G738">
        <f>IF('all SD'!G738="","",'all SD'!G738)</f>
        <v>18</v>
      </c>
      <c r="H738" s="27">
        <f>IF('all SD'!H738="","",'all SD'!H738)</f>
        <v>48.5</v>
      </c>
      <c r="I738">
        <f>IF('all SD'!BO738="","",'all SD'!BO738)</f>
        <v>57</v>
      </c>
      <c r="J738">
        <f>IF('all SD'!BP738="","",'all SD'!BP738)</f>
        <v>10.8</v>
      </c>
      <c r="K738">
        <f>IF('all SD'!BQ738="","",'all SD'!BQ738)</f>
        <v>18</v>
      </c>
      <c r="L738" s="27">
        <f>IF('all SD'!BR738="","",'all SD'!BR738)</f>
        <v>52.5</v>
      </c>
      <c r="M738">
        <f>IF('all SD'!AT738="","",'all SD'!AT738)</f>
        <v>46</v>
      </c>
      <c r="N738" t="str">
        <f>IF('all SD'!BF738="","",'all SD'!BF738)</f>
        <v>SWE</v>
      </c>
      <c r="O738" t="str">
        <f>IF('all SD'!BG738="","",'all SD'!BG738)</f>
        <v>No</v>
      </c>
      <c r="P738">
        <f>IF('all SD'!BH738="","",'all SD'!BH738)</f>
        <v>1</v>
      </c>
      <c r="Q738" t="str">
        <f>IF('all SD'!BI738="","",'all SD'!BI738)</f>
        <v/>
      </c>
      <c r="R738">
        <f>IF('all SD'!BJ738="","",'all SD'!BJ738)</f>
        <v>2.4784662462334945</v>
      </c>
      <c r="S738" t="str">
        <f>IF('all SD'!BK738="","",'all SD'!BK738)</f>
        <v/>
      </c>
      <c r="T738" t="str">
        <f>IF('all SD'!BL738="","",'all SD'!BL738)</f>
        <v/>
      </c>
      <c r="U738">
        <f>IF('all SD'!BM738="","",'all SD'!BM738)</f>
        <v>2.4784662462334945</v>
      </c>
      <c r="V738">
        <f>IF('all SD'!BN738="","",'all SD'!BN738)</f>
        <v>3</v>
      </c>
    </row>
    <row r="739" spans="1:22" x14ac:dyDescent="0.2">
      <c r="A739" s="20" t="str">
        <f>IF('all SD'!A739="","",'all SD'!A739)</f>
        <v>V</v>
      </c>
      <c r="B739">
        <f>IF('all SD'!B739="","",'all SD'!B739)</f>
        <v>28097</v>
      </c>
      <c r="C739" t="str">
        <f>IF('all SD'!C739="","",'all SD'!C739)</f>
        <v>44G9</v>
      </c>
      <c r="D739">
        <f>IF('all SD'!D739="","",'all SD'!D739)</f>
        <v>28</v>
      </c>
      <c r="E739" s="26">
        <f>IF('all SD'!E739="","",'all SD'!E739)</f>
        <v>57</v>
      </c>
      <c r="F739">
        <f>IF('all SD'!F739="","",'all SD'!F739)</f>
        <v>52.5</v>
      </c>
      <c r="G739">
        <f>IF('all SD'!G739="","",'all SD'!G739)</f>
        <v>19</v>
      </c>
      <c r="H739" s="27">
        <f>IF('all SD'!H739="","",'all SD'!H739)</f>
        <v>25.6</v>
      </c>
      <c r="I739">
        <f>IF('all SD'!BO739="","",'all SD'!BO739)</f>
        <v>57</v>
      </c>
      <c r="J739">
        <f>IF('all SD'!BP739="","",'all SD'!BP739)</f>
        <v>54.4</v>
      </c>
      <c r="K739">
        <f>IF('all SD'!BQ739="","",'all SD'!BQ739)</f>
        <v>19</v>
      </c>
      <c r="L739" s="27">
        <f>IF('all SD'!BR739="","",'all SD'!BR739)</f>
        <v>26.5</v>
      </c>
      <c r="M739">
        <f>IF('all SD'!AT739="","",'all SD'!AT739)</f>
        <v>49</v>
      </c>
      <c r="N739" t="str">
        <f>IF('all SD'!BF739="","",'all SD'!BF739)</f>
        <v>SWE</v>
      </c>
      <c r="O739" t="str">
        <f>IF('all SD'!BG739="","",'all SD'!BG739)</f>
        <v>No</v>
      </c>
      <c r="P739" t="str">
        <f>IF('all SD'!BH739="","",'all SD'!BH739)</f>
        <v/>
      </c>
      <c r="Q739" t="str">
        <f>IF('all SD'!BI739="","",'all SD'!BI739)</f>
        <v/>
      </c>
      <c r="R739">
        <f>IF('all SD'!BJ739="","",'all SD'!BJ739)</f>
        <v>2.0340046646943333</v>
      </c>
      <c r="S739" t="str">
        <f>IF('all SD'!BK739="","",'all SD'!BK739)</f>
        <v/>
      </c>
      <c r="T739" t="str">
        <f>IF('all SD'!BL739="","",'all SD'!BL739)</f>
        <v/>
      </c>
      <c r="U739">
        <f>IF('all SD'!BM739="","",'all SD'!BM739)</f>
        <v>2.0340046646943333</v>
      </c>
      <c r="V739">
        <f>IF('all SD'!BN739="","",'all SD'!BN739)</f>
        <v>3</v>
      </c>
    </row>
    <row r="740" spans="1:22" x14ac:dyDescent="0.2">
      <c r="A740" s="20" t="str">
        <f>IF('all SD'!A740="","",'all SD'!A740)</f>
        <v>V</v>
      </c>
      <c r="B740">
        <f>IF('all SD'!B740="","",'all SD'!B740)</f>
        <v>28098</v>
      </c>
      <c r="C740" t="str">
        <f>IF('all SD'!C740="","",'all SD'!C740)</f>
        <v>43G8</v>
      </c>
      <c r="D740">
        <f>IF('all SD'!D740="","",'all SD'!D740)</f>
        <v>28</v>
      </c>
      <c r="E740" s="26">
        <f>IF('all SD'!E740="","",'all SD'!E740)</f>
        <v>57</v>
      </c>
      <c r="F740">
        <f>IF('all SD'!F740="","",'all SD'!F740)</f>
        <v>20.2</v>
      </c>
      <c r="G740">
        <f>IF('all SD'!G740="","",'all SD'!G740)</f>
        <v>19</v>
      </c>
      <c r="H740" s="27">
        <f>IF('all SD'!H740="","",'all SD'!H740)</f>
        <v>8.1</v>
      </c>
      <c r="I740">
        <f>IF('all SD'!BO740="","",'all SD'!BO740)</f>
        <v>57</v>
      </c>
      <c r="J740">
        <f>IF('all SD'!BP740="","",'all SD'!BP740)</f>
        <v>22.1</v>
      </c>
      <c r="K740">
        <f>IF('all SD'!BQ740="","",'all SD'!BQ740)</f>
        <v>19</v>
      </c>
      <c r="L740" s="27">
        <f>IF('all SD'!BR740="","",'all SD'!BR740)</f>
        <v>10.8</v>
      </c>
      <c r="M740">
        <f>IF('all SD'!AT740="","",'all SD'!AT740)</f>
        <v>81</v>
      </c>
      <c r="N740" t="str">
        <f>IF('all SD'!BF740="","",'all SD'!BF740)</f>
        <v>SWE</v>
      </c>
      <c r="O740" t="str">
        <f>IF('all SD'!BG740="","",'all SD'!BG740)</f>
        <v>No</v>
      </c>
      <c r="P740">
        <f>IF('all SD'!BH740="","",'all SD'!BH740)</f>
        <v>1</v>
      </c>
      <c r="Q740" t="str">
        <f>IF('all SD'!BI740="","",'all SD'!BI740)</f>
        <v/>
      </c>
      <c r="R740">
        <f>IF('all SD'!BJ740="","",'all SD'!BJ740)</f>
        <v>2.3940728915728577</v>
      </c>
      <c r="S740" t="str">
        <f>IF('all SD'!BK740="","",'all SD'!BK740)</f>
        <v/>
      </c>
      <c r="T740" t="str">
        <f>IF('all SD'!BL740="","",'all SD'!BL740)</f>
        <v/>
      </c>
      <c r="U740">
        <f>IF('all SD'!BM740="","",'all SD'!BM740)</f>
        <v>2.3940728915728577</v>
      </c>
      <c r="V740">
        <f>IF('all SD'!BN740="","",'all SD'!BN740)</f>
        <v>5</v>
      </c>
    </row>
    <row r="741" spans="1:22" x14ac:dyDescent="0.2">
      <c r="A741" s="20" t="str">
        <f>IF('all SD'!A741="","",'all SD'!A741)</f>
        <v>V</v>
      </c>
      <c r="B741">
        <f>IF('all SD'!B741="","",'all SD'!B741)</f>
        <v>28099</v>
      </c>
      <c r="C741" t="str">
        <f>IF('all SD'!C741="","",'all SD'!C741)</f>
        <v>44G9</v>
      </c>
      <c r="D741">
        <f>IF('all SD'!D741="","",'all SD'!D741)</f>
        <v>28</v>
      </c>
      <c r="E741" s="26">
        <f>IF('all SD'!E741="","",'all SD'!E741)</f>
        <v>57</v>
      </c>
      <c r="F741">
        <f>IF('all SD'!F741="","",'all SD'!F741)</f>
        <v>48.8</v>
      </c>
      <c r="G741">
        <f>IF('all SD'!G741="","",'all SD'!G741)</f>
        <v>19</v>
      </c>
      <c r="H741" s="27">
        <f>IF('all SD'!H741="","",'all SD'!H741)</f>
        <v>32</v>
      </c>
      <c r="I741">
        <f>IF('all SD'!BO741="","",'all SD'!BO741)</f>
        <v>57</v>
      </c>
      <c r="J741">
        <f>IF('all SD'!BP741="","",'all SD'!BP741)</f>
        <v>50.75</v>
      </c>
      <c r="K741">
        <f>IF('all SD'!BQ741="","",'all SD'!BQ741)</f>
        <v>19</v>
      </c>
      <c r="L741" s="27">
        <f>IF('all SD'!BR741="","",'all SD'!BR741)</f>
        <v>31.8</v>
      </c>
      <c r="M741">
        <f>IF('all SD'!AT741="","",'all SD'!AT741)</f>
        <v>81</v>
      </c>
      <c r="N741" t="str">
        <f>IF('all SD'!BF741="","",'all SD'!BF741)</f>
        <v>SWE</v>
      </c>
      <c r="O741" t="str">
        <f>IF('all SD'!BG741="","",'all SD'!BG741)</f>
        <v>No</v>
      </c>
      <c r="P741">
        <f>IF('all SD'!BH741="","",'all SD'!BH741)</f>
        <v>1</v>
      </c>
      <c r="Q741" t="str">
        <f>IF('all SD'!BI741="","",'all SD'!BI741)</f>
        <v/>
      </c>
      <c r="R741">
        <f>IF('all SD'!BJ741="","",'all SD'!BJ741)</f>
        <v>1.9529054415951244</v>
      </c>
      <c r="S741" t="str">
        <f>IF('all SD'!BK741="","",'all SD'!BK741)</f>
        <v/>
      </c>
      <c r="T741" t="str">
        <f>IF('all SD'!BL741="","",'all SD'!BL741)</f>
        <v/>
      </c>
      <c r="U741">
        <f>IF('all SD'!BM741="","",'all SD'!BM741)</f>
        <v>1.9529054415951244</v>
      </c>
      <c r="V741">
        <f>IF('all SD'!BN741="","",'all SD'!BN741)</f>
        <v>5</v>
      </c>
    </row>
    <row r="742" spans="1:22" x14ac:dyDescent="0.2">
      <c r="A742" s="20" t="str">
        <f>IF('all SD'!A742="","",'all SD'!A742)</f>
        <v>V</v>
      </c>
      <c r="B742">
        <f>IF('all SD'!B742="","",'all SD'!B742)</f>
        <v>28100</v>
      </c>
      <c r="C742" t="str">
        <f>IF('all SD'!C742="","",'all SD'!C742)</f>
        <v>45G9</v>
      </c>
      <c r="D742">
        <f>IF('all SD'!D742="","",'all SD'!D742)</f>
        <v>28</v>
      </c>
      <c r="E742" s="26">
        <f>IF('all SD'!E742="","",'all SD'!E742)</f>
        <v>58</v>
      </c>
      <c r="F742">
        <f>IF('all SD'!F742="","",'all SD'!F742)</f>
        <v>15.8</v>
      </c>
      <c r="G742">
        <f>IF('all SD'!G742="","",'all SD'!G742)</f>
        <v>19</v>
      </c>
      <c r="H742" s="27">
        <f>IF('all SD'!H742="","",'all SD'!H742)</f>
        <v>11.8</v>
      </c>
      <c r="I742">
        <f>IF('all SD'!BO742="","",'all SD'!BO742)</f>
        <v>58</v>
      </c>
      <c r="J742">
        <f>IF('all SD'!BP742="","",'all SD'!BP742)</f>
        <v>17.8</v>
      </c>
      <c r="K742">
        <f>IF('all SD'!BQ742="","",'all SD'!BQ742)</f>
        <v>19</v>
      </c>
      <c r="L742" s="27">
        <f>IF('all SD'!BR742="","",'all SD'!BR742)</f>
        <v>10.4</v>
      </c>
      <c r="M742">
        <f>IF('all SD'!AT742="","",'all SD'!AT742)</f>
        <v>59</v>
      </c>
      <c r="N742" t="str">
        <f>IF('all SD'!BF742="","",'all SD'!BF742)</f>
        <v>SWE</v>
      </c>
      <c r="O742" t="str">
        <f>IF('all SD'!BG742="","",'all SD'!BG742)</f>
        <v>No</v>
      </c>
      <c r="P742">
        <f>IF('all SD'!BH742="","",'all SD'!BH742)</f>
        <v>1</v>
      </c>
      <c r="Q742" t="str">
        <f>IF('all SD'!BI742="","",'all SD'!BI742)</f>
        <v/>
      </c>
      <c r="R742">
        <f>IF('all SD'!BJ742="","",'all SD'!BJ742)</f>
        <v>2.131151757016406</v>
      </c>
      <c r="S742" t="str">
        <f>IF('all SD'!BK742="","",'all SD'!BK742)</f>
        <v/>
      </c>
      <c r="T742" t="str">
        <f>IF('all SD'!BL742="","",'all SD'!BL742)</f>
        <v/>
      </c>
      <c r="U742">
        <f>IF('all SD'!BM742="","",'all SD'!BM742)</f>
        <v>2.131151757016406</v>
      </c>
      <c r="V742">
        <f>IF('all SD'!BN742="","",'all SD'!BN742)</f>
        <v>3</v>
      </c>
    </row>
    <row r="743" spans="1:22" x14ac:dyDescent="0.2">
      <c r="A743" s="20" t="str">
        <f>IF('all SD'!A743="","",'all SD'!A743)</f>
        <v>V</v>
      </c>
      <c r="B743">
        <f>IF('all SD'!B743="","",'all SD'!B743)</f>
        <v>28101</v>
      </c>
      <c r="C743" t="str">
        <f>IF('all SD'!C743="","",'all SD'!C743)</f>
        <v>43G8</v>
      </c>
      <c r="D743">
        <f>IF('all SD'!D743="","",'all SD'!D743)</f>
        <v>28</v>
      </c>
      <c r="E743" s="26">
        <f>IF('all SD'!E743="","",'all SD'!E743)</f>
        <v>57</v>
      </c>
      <c r="F743">
        <f>IF('all SD'!F743="","",'all SD'!F743)</f>
        <v>2.4</v>
      </c>
      <c r="G743">
        <f>IF('all SD'!G743="","",'all SD'!G743)</f>
        <v>18</v>
      </c>
      <c r="H743" s="27">
        <f>IF('all SD'!H743="","",'all SD'!H743)</f>
        <v>49.2</v>
      </c>
      <c r="I743">
        <f>IF('all SD'!BO743="","",'all SD'!BO743)</f>
        <v>57</v>
      </c>
      <c r="J743">
        <f>IF('all SD'!BP743="","",'all SD'!BP743)</f>
        <v>4.3</v>
      </c>
      <c r="K743">
        <f>IF('all SD'!BQ743="","",'all SD'!BQ743)</f>
        <v>18</v>
      </c>
      <c r="L743" s="27">
        <f>IF('all SD'!BR743="","",'all SD'!BR743)</f>
        <v>50.2</v>
      </c>
      <c r="M743">
        <f>IF('all SD'!AT743="","",'all SD'!AT743)</f>
        <v>69</v>
      </c>
      <c r="N743" t="str">
        <f>IF('all SD'!BF743="","",'all SD'!BF743)</f>
        <v>SWE</v>
      </c>
      <c r="O743" t="str">
        <f>IF('all SD'!BG743="","",'all SD'!BG743)</f>
        <v>No</v>
      </c>
      <c r="P743">
        <f>IF('all SD'!BH743="","",'all SD'!BH743)</f>
        <v>1</v>
      </c>
      <c r="Q743" t="str">
        <f>IF('all SD'!BI743="","",'all SD'!BI743)</f>
        <v/>
      </c>
      <c r="R743">
        <f>IF('all SD'!BJ743="","",'all SD'!BJ743)</f>
        <v>1.9762949620963481</v>
      </c>
      <c r="S743" t="str">
        <f>IF('all SD'!BK743="","",'all SD'!BK743)</f>
        <v/>
      </c>
      <c r="T743" t="str">
        <f>IF('all SD'!BL743="","",'all SD'!BL743)</f>
        <v/>
      </c>
      <c r="U743">
        <f>IF('all SD'!BM743="","",'all SD'!BM743)</f>
        <v>1.9762949620963481</v>
      </c>
      <c r="V743">
        <f>IF('all SD'!BN743="","",'all SD'!BN743)</f>
        <v>4</v>
      </c>
    </row>
    <row r="744" spans="1:22" x14ac:dyDescent="0.2">
      <c r="A744" s="20" t="str">
        <f>IF('all SD'!A744="","",'all SD'!A744)</f>
        <v>V</v>
      </c>
      <c r="B744">
        <f>IF('all SD'!B744="","",'all SD'!B744)</f>
        <v>28102</v>
      </c>
      <c r="C744" t="str">
        <f>IF('all SD'!C744="","",'all SD'!C744)</f>
        <v>43G8</v>
      </c>
      <c r="D744">
        <f>IF('all SD'!D744="","",'all SD'!D744)</f>
        <v>28</v>
      </c>
      <c r="E744" s="26">
        <f>IF('all SD'!E744="","",'all SD'!E744)</f>
        <v>57</v>
      </c>
      <c r="F744">
        <f>IF('all SD'!F744="","",'all SD'!F744)</f>
        <v>6.25</v>
      </c>
      <c r="G744">
        <f>IF('all SD'!G744="","",'all SD'!G744)</f>
        <v>18</v>
      </c>
      <c r="H744" s="27">
        <f>IF('all SD'!H744="","",'all SD'!H744)</f>
        <v>52.49</v>
      </c>
      <c r="I744">
        <f>IF('all SD'!BO744="","",'all SD'!BO744)</f>
        <v>57</v>
      </c>
      <c r="J744">
        <f>IF('all SD'!BP744="","",'all SD'!BP744)</f>
        <v>4.4000000000000004</v>
      </c>
      <c r="K744">
        <f>IF('all SD'!BQ744="","",'all SD'!BQ744)</f>
        <v>18</v>
      </c>
      <c r="L744" s="27">
        <f>IF('all SD'!BR744="","",'all SD'!BR744)</f>
        <v>51.8</v>
      </c>
      <c r="M744">
        <f>IF('all SD'!AT744="","",'all SD'!AT744)</f>
        <v>76</v>
      </c>
      <c r="N744" t="str">
        <f>IF('all SD'!BF744="","",'all SD'!BF744)</f>
        <v>SWE</v>
      </c>
      <c r="O744" t="str">
        <f>IF('all SD'!BG744="","",'all SD'!BG744)</f>
        <v>No</v>
      </c>
      <c r="P744">
        <f>IF('all SD'!BH744="","",'all SD'!BH744)</f>
        <v>1</v>
      </c>
      <c r="Q744" t="str">
        <f>IF('all SD'!BI744="","",'all SD'!BI744)</f>
        <v/>
      </c>
      <c r="R744">
        <f>IF('all SD'!BJ744="","",'all SD'!BJ744)</f>
        <v>1.8876051146003268</v>
      </c>
      <c r="S744" t="str">
        <f>IF('all SD'!BK744="","",'all SD'!BK744)</f>
        <v/>
      </c>
      <c r="T744" t="str">
        <f>IF('all SD'!BL744="","",'all SD'!BL744)</f>
        <v/>
      </c>
      <c r="U744">
        <f>IF('all SD'!BM744="","",'all SD'!BM744)</f>
        <v>1.8876051146003268</v>
      </c>
      <c r="V744">
        <f>IF('all SD'!BN744="","",'all SD'!BN744)</f>
        <v>4</v>
      </c>
    </row>
    <row r="745" spans="1:22" x14ac:dyDescent="0.2">
      <c r="A745" s="20" t="str">
        <f>IF('all SD'!A745="","",'all SD'!A745)</f>
        <v>V</v>
      </c>
      <c r="B745">
        <f>IF('all SD'!B745="","",'all SD'!B745)</f>
        <v>28103</v>
      </c>
      <c r="C745" t="str">
        <f>IF('all SD'!C745="","",'all SD'!C745)</f>
        <v>43G8</v>
      </c>
      <c r="D745">
        <f>IF('all SD'!D745="","",'all SD'!D745)</f>
        <v>28</v>
      </c>
      <c r="E745" s="26">
        <f>IF('all SD'!E745="","",'all SD'!E745)</f>
        <v>57</v>
      </c>
      <c r="F745">
        <f>IF('all SD'!F745="","",'all SD'!F745)</f>
        <v>19.8</v>
      </c>
      <c r="G745">
        <f>IF('all SD'!G745="","",'all SD'!G745)</f>
        <v>19</v>
      </c>
      <c r="H745" s="27">
        <f>IF('all SD'!H745="","",'all SD'!H745)</f>
        <v>5.0999999999999996</v>
      </c>
      <c r="I745">
        <f>IF('all SD'!BO745="","",'all SD'!BO745)</f>
        <v>57</v>
      </c>
      <c r="J745">
        <f>IF('all SD'!BP745="","",'all SD'!BP745)</f>
        <v>17.899999999999999</v>
      </c>
      <c r="K745">
        <f>IF('all SD'!BQ745="","",'all SD'!BQ745)</f>
        <v>19</v>
      </c>
      <c r="L745" s="27">
        <f>IF('all SD'!BR745="","",'all SD'!BR745)</f>
        <v>3.1</v>
      </c>
      <c r="M745">
        <f>IF('all SD'!AT745="","",'all SD'!AT745)</f>
        <v>69</v>
      </c>
      <c r="N745" t="str">
        <f>IF('all SD'!BF745="","",'all SD'!BF745)</f>
        <v>SWE</v>
      </c>
      <c r="O745" t="str">
        <f>IF('all SD'!BG745="","",'all SD'!BG745)</f>
        <v>No</v>
      </c>
      <c r="P745" t="str">
        <f>IF('all SD'!BH745="","",'all SD'!BH745)</f>
        <v/>
      </c>
      <c r="Q745" t="str">
        <f>IF('all SD'!BI745="","",'all SD'!BI745)</f>
        <v/>
      </c>
      <c r="R745">
        <f>IF('all SD'!BJ745="","",'all SD'!BJ745)</f>
        <v>2.1855294545915123</v>
      </c>
      <c r="S745" t="str">
        <f>IF('all SD'!BK745="","",'all SD'!BK745)</f>
        <v/>
      </c>
      <c r="T745" t="str">
        <f>IF('all SD'!BL745="","",'all SD'!BL745)</f>
        <v/>
      </c>
      <c r="U745">
        <f>IF('all SD'!BM745="","",'all SD'!BM745)</f>
        <v>2.1855294545915123</v>
      </c>
      <c r="V745">
        <f>IF('all SD'!BN745="","",'all SD'!BN745)</f>
        <v>4</v>
      </c>
    </row>
    <row r="746" spans="1:22" x14ac:dyDescent="0.2">
      <c r="A746" s="20" t="str">
        <f>IF('all SD'!A746="","",'all SD'!A746)</f>
        <v>V</v>
      </c>
      <c r="B746">
        <f>IF('all SD'!B746="","",'all SD'!B746)</f>
        <v>28104</v>
      </c>
      <c r="C746" t="str">
        <f>IF('all SD'!C746="","",'all SD'!C746)</f>
        <v>44G9</v>
      </c>
      <c r="D746">
        <f>IF('all SD'!D746="","",'all SD'!D746)</f>
        <v>28</v>
      </c>
      <c r="E746" s="26">
        <f>IF('all SD'!E746="","",'all SD'!E746)</f>
        <v>57</v>
      </c>
      <c r="F746">
        <f>IF('all SD'!F746="","",'all SD'!F746)</f>
        <v>51.3</v>
      </c>
      <c r="G746">
        <f>IF('all SD'!G746="","",'all SD'!G746)</f>
        <v>19</v>
      </c>
      <c r="H746" s="27">
        <f>IF('all SD'!H746="","",'all SD'!H746)</f>
        <v>28.2</v>
      </c>
      <c r="I746">
        <f>IF('all SD'!BO746="","",'all SD'!BO746)</f>
        <v>57</v>
      </c>
      <c r="J746">
        <f>IF('all SD'!BP746="","",'all SD'!BP746)</f>
        <v>52.6</v>
      </c>
      <c r="K746">
        <f>IF('all SD'!BQ746="","",'all SD'!BQ746)</f>
        <v>19</v>
      </c>
      <c r="L746" s="27">
        <f>IF('all SD'!BR746="","",'all SD'!BR746)</f>
        <v>30.2</v>
      </c>
      <c r="M746">
        <f>IF('all SD'!AT746="","",'all SD'!AT746)</f>
        <v>69</v>
      </c>
      <c r="N746" t="str">
        <f>IF('all SD'!BF746="","",'all SD'!BF746)</f>
        <v>SWE</v>
      </c>
      <c r="O746" t="str">
        <f>IF('all SD'!BG746="","",'all SD'!BG746)</f>
        <v>No</v>
      </c>
      <c r="P746">
        <f>IF('all SD'!BH746="","",'all SD'!BH746)</f>
        <v>1</v>
      </c>
      <c r="Q746" t="str">
        <f>IF('all SD'!BI746="","",'all SD'!BI746)</f>
        <v/>
      </c>
      <c r="R746">
        <f>IF('all SD'!BJ746="","",'all SD'!BJ746)</f>
        <v>1.6797874253942982</v>
      </c>
      <c r="S746" t="str">
        <f>IF('all SD'!BK746="","",'all SD'!BK746)</f>
        <v/>
      </c>
      <c r="T746" t="str">
        <f>IF('all SD'!BL746="","",'all SD'!BL746)</f>
        <v/>
      </c>
      <c r="U746">
        <f>IF('all SD'!BM746="","",'all SD'!BM746)</f>
        <v>1.6797874253942982</v>
      </c>
      <c r="V746">
        <f>IF('all SD'!BN746="","",'all SD'!BN746)</f>
        <v>4</v>
      </c>
    </row>
    <row r="747" spans="1:22" x14ac:dyDescent="0.2">
      <c r="A747" s="20" t="str">
        <f>IF('all SD'!A747="","",'all SD'!A747)</f>
        <v>V</v>
      </c>
      <c r="B747">
        <f>IF('all SD'!B747="","",'all SD'!B747)</f>
        <v>28105</v>
      </c>
      <c r="C747" t="str">
        <f>IF('all SD'!C747="","",'all SD'!C747)</f>
        <v>44G9</v>
      </c>
      <c r="D747">
        <f>IF('all SD'!D747="","",'all SD'!D747)</f>
        <v>28</v>
      </c>
      <c r="E747" s="26">
        <f>IF('all SD'!E747="","",'all SD'!E747)</f>
        <v>57</v>
      </c>
      <c r="F747">
        <f>IF('all SD'!F747="","",'all SD'!F747)</f>
        <v>58.7</v>
      </c>
      <c r="G747">
        <f>IF('all SD'!G747="","",'all SD'!G747)</f>
        <v>19</v>
      </c>
      <c r="H747" s="27">
        <f>IF('all SD'!H747="","",'all SD'!H747)</f>
        <v>33.369999999999997</v>
      </c>
      <c r="I747">
        <f>IF('all SD'!BO747="","",'all SD'!BO747)</f>
        <v>58</v>
      </c>
      <c r="J747">
        <f>IF('all SD'!BP747="","",'all SD'!BP747)</f>
        <v>0.3</v>
      </c>
      <c r="K747">
        <f>IF('all SD'!BQ747="","",'all SD'!BQ747)</f>
        <v>19</v>
      </c>
      <c r="L747" s="27">
        <f>IF('all SD'!BR747="","",'all SD'!BR747)</f>
        <v>32.5</v>
      </c>
      <c r="M747">
        <f>IF('all SD'!AT747="","",'all SD'!AT747)</f>
        <v>69</v>
      </c>
      <c r="N747" t="str">
        <f>IF('all SD'!BF747="","",'all SD'!BF747)</f>
        <v>SWE</v>
      </c>
      <c r="O747" t="str">
        <f>IF('all SD'!BG747="","",'all SD'!BG747)</f>
        <v>No</v>
      </c>
      <c r="P747">
        <f>IF('all SD'!BH747="","",'all SD'!BH747)</f>
        <v>1</v>
      </c>
      <c r="Q747" t="str">
        <f>IF('all SD'!BI747="","",'all SD'!BI747)</f>
        <v/>
      </c>
      <c r="R747">
        <f>IF('all SD'!BJ747="","",'all SD'!BJ747)</f>
        <v>1.6651268287576553</v>
      </c>
      <c r="S747" t="str">
        <f>IF('all SD'!BK747="","",'all SD'!BK747)</f>
        <v/>
      </c>
      <c r="T747" t="str">
        <f>IF('all SD'!BL747="","",'all SD'!BL747)</f>
        <v/>
      </c>
      <c r="U747">
        <f>IF('all SD'!BM747="","",'all SD'!BM747)</f>
        <v>1.6651268287576553</v>
      </c>
      <c r="V747">
        <f>IF('all SD'!BN747="","",'all SD'!BN747)</f>
        <v>4</v>
      </c>
    </row>
    <row r="748" spans="1:22" x14ac:dyDescent="0.2">
      <c r="A748" s="20" t="str">
        <f>IF('all SD'!A748="","",'all SD'!A748)</f>
        <v>V</v>
      </c>
      <c r="B748">
        <f>IF('all SD'!B748="","",'all SD'!B748)</f>
        <v>28106</v>
      </c>
      <c r="C748" t="str">
        <f>IF('all SD'!C748="","",'all SD'!C748)</f>
        <v>45G9</v>
      </c>
      <c r="D748">
        <f>IF('all SD'!D748="","",'all SD'!D748)</f>
        <v>28</v>
      </c>
      <c r="E748" s="26">
        <f>IF('all SD'!E748="","",'all SD'!E748)</f>
        <v>58</v>
      </c>
      <c r="F748">
        <f>IF('all SD'!F748="","",'all SD'!F748)</f>
        <v>4.74</v>
      </c>
      <c r="G748">
        <f>IF('all SD'!G748="","",'all SD'!G748)</f>
        <v>19</v>
      </c>
      <c r="H748" s="27">
        <f>IF('all SD'!H748="","",'all SD'!H748)</f>
        <v>26.22</v>
      </c>
      <c r="I748">
        <f>IF('all SD'!BO748="","",'all SD'!BO748)</f>
        <v>58</v>
      </c>
      <c r="J748">
        <f>IF('all SD'!BP748="","",'all SD'!BP748)</f>
        <v>3.2</v>
      </c>
      <c r="K748">
        <f>IF('all SD'!BQ748="","",'all SD'!BQ748)</f>
        <v>19</v>
      </c>
      <c r="L748" s="27">
        <f>IF('all SD'!BR748="","",'all SD'!BR748)</f>
        <v>26.8</v>
      </c>
      <c r="M748">
        <f>IF('all SD'!AT748="","",'all SD'!AT748)</f>
        <v>75</v>
      </c>
      <c r="N748" t="str">
        <f>IF('all SD'!BF748="","",'all SD'!BF748)</f>
        <v>SWE</v>
      </c>
      <c r="O748" t="str">
        <f>IF('all SD'!BG748="","",'all SD'!BG748)</f>
        <v>No</v>
      </c>
      <c r="P748">
        <f>IF('all SD'!BH748="","",'all SD'!BH748)</f>
        <v>1</v>
      </c>
      <c r="Q748" t="str">
        <f>IF('all SD'!BI748="","",'all SD'!BI748)</f>
        <v/>
      </c>
      <c r="R748">
        <f>IF('all SD'!BJ748="","",'all SD'!BJ748)</f>
        <v>1.5702601658919961</v>
      </c>
      <c r="S748" t="str">
        <f>IF('all SD'!BK748="","",'all SD'!BK748)</f>
        <v/>
      </c>
      <c r="T748" t="str">
        <f>IF('all SD'!BL748="","",'all SD'!BL748)</f>
        <v/>
      </c>
      <c r="U748">
        <f>IF('all SD'!BM748="","",'all SD'!BM748)</f>
        <v>1.5702601658919961</v>
      </c>
      <c r="V748">
        <f>IF('all SD'!BN748="","",'all SD'!BN748)</f>
        <v>4</v>
      </c>
    </row>
    <row r="749" spans="1:22" x14ac:dyDescent="0.2">
      <c r="A749" s="20" t="str">
        <f>IF('all SD'!A749="","",'all SD'!A749)</f>
        <v>V</v>
      </c>
      <c r="B749">
        <f>IF('all SD'!B749="","",'all SD'!B749)</f>
        <v>28107</v>
      </c>
      <c r="C749" t="str">
        <f>IF('all SD'!C749="","",'all SD'!C749)</f>
        <v>43G8</v>
      </c>
      <c r="D749">
        <f>IF('all SD'!D749="","",'all SD'!D749)</f>
        <v>28</v>
      </c>
      <c r="E749" s="26">
        <f>IF('all SD'!E749="","",'all SD'!E749)</f>
        <v>57</v>
      </c>
      <c r="F749">
        <f>IF('all SD'!F749="","",'all SD'!F749)</f>
        <v>3.5</v>
      </c>
      <c r="G749" t="str">
        <f>IF('all SD'!G749="","",'all SD'!G749)</f>
        <v>18</v>
      </c>
      <c r="H749" s="27">
        <f>IF('all SD'!H749="","",'all SD'!H749)</f>
        <v>52.2</v>
      </c>
      <c r="I749">
        <f>IF('all SD'!BO749="","",'all SD'!BO749)</f>
        <v>57</v>
      </c>
      <c r="J749">
        <f>IF('all SD'!BP749="","",'all SD'!BP749)</f>
        <v>5.3</v>
      </c>
      <c r="K749">
        <f>IF('all SD'!BQ749="","",'all SD'!BQ749)</f>
        <v>18</v>
      </c>
      <c r="L749" s="27">
        <f>IF('all SD'!BR749="","",'all SD'!BR749)</f>
        <v>54.6</v>
      </c>
      <c r="M749">
        <f>IF('all SD'!AT749="","",'all SD'!AT749)</f>
        <v>86</v>
      </c>
      <c r="N749" t="str">
        <f>IF('all SD'!BF749="","",'all SD'!BF749)</f>
        <v>SWE</v>
      </c>
      <c r="O749" t="str">
        <f>IF('all SD'!BG749="","",'all SD'!BG749)</f>
        <v>No</v>
      </c>
      <c r="P749" t="str">
        <f>IF('all SD'!BH749="","",'all SD'!BH749)</f>
        <v/>
      </c>
      <c r="Q749" t="str">
        <f>IF('all SD'!BI749="","",'all SD'!BI749)</f>
        <v/>
      </c>
      <c r="R749">
        <f>IF('all SD'!BJ749="","",'all SD'!BJ749)</f>
        <v>2.2230310487068259</v>
      </c>
      <c r="S749" t="str">
        <f>IF('all SD'!BK749="","",'all SD'!BK749)</f>
        <v/>
      </c>
      <c r="T749" t="str">
        <f>IF('all SD'!BL749="","",'all SD'!BL749)</f>
        <v/>
      </c>
      <c r="U749">
        <f>IF('all SD'!BM749="","",'all SD'!BM749)</f>
        <v>2.2230310487068259</v>
      </c>
      <c r="V749">
        <f>IF('all SD'!BN749="","",'all SD'!BN749)</f>
        <v>5</v>
      </c>
    </row>
    <row r="750" spans="1:22" x14ac:dyDescent="0.2">
      <c r="A750" s="20" t="str">
        <f>IF('all SD'!A750="","",'all SD'!A750)</f>
        <v>V</v>
      </c>
      <c r="B750">
        <f>IF('all SD'!B750="","",'all SD'!B750)</f>
        <v>28108</v>
      </c>
      <c r="C750" t="str">
        <f>IF('all SD'!C750="","",'all SD'!C750)</f>
        <v>43G8</v>
      </c>
      <c r="D750">
        <f>IF('all SD'!D750="","",'all SD'!D750)</f>
        <v>28</v>
      </c>
      <c r="E750" s="26">
        <f>IF('all SD'!E750="","",'all SD'!E750)</f>
        <v>57</v>
      </c>
      <c r="F750">
        <f>IF('all SD'!F750="","",'all SD'!F750)</f>
        <v>1.2</v>
      </c>
      <c r="G750">
        <f>IF('all SD'!G750="","",'all SD'!G750)</f>
        <v>18</v>
      </c>
      <c r="H750" s="27">
        <f>IF('all SD'!H750="","",'all SD'!H750)</f>
        <v>54.1</v>
      </c>
      <c r="I750">
        <f>IF('all SD'!BO750="","",'all SD'!BO750)</f>
        <v>57</v>
      </c>
      <c r="J750">
        <f>IF('all SD'!BP750="","",'all SD'!BP750)</f>
        <v>4</v>
      </c>
      <c r="K750">
        <f>IF('all SD'!BQ750="","",'all SD'!BQ750)</f>
        <v>18</v>
      </c>
      <c r="L750" s="27">
        <f>IF('all SD'!BR750="","",'all SD'!BR750)</f>
        <v>56.9</v>
      </c>
      <c r="M750">
        <f>IF('all SD'!AT750="","",'all SD'!AT750)</f>
        <v>106</v>
      </c>
      <c r="N750" t="str">
        <f>IF('all SD'!BF750="","",'all SD'!BF750)</f>
        <v>SWE</v>
      </c>
      <c r="O750" t="str">
        <f>IF('all SD'!BG750="","",'all SD'!BG750)</f>
        <v>No</v>
      </c>
      <c r="P750" t="str">
        <f>IF('all SD'!BH750="","",'all SD'!BH750)</f>
        <v/>
      </c>
      <c r="Q750" t="str">
        <f>IF('all SD'!BI750="","",'all SD'!BI750)</f>
        <v/>
      </c>
      <c r="R750">
        <f>IF('all SD'!BJ750="","",'all SD'!BJ750)</f>
        <v>3.1875031317993154</v>
      </c>
      <c r="S750" t="str">
        <f>IF('all SD'!BK750="","",'all SD'!BK750)</f>
        <v/>
      </c>
      <c r="T750" t="str">
        <f>IF('all SD'!BL750="","",'all SD'!BL750)</f>
        <v/>
      </c>
      <c r="U750">
        <f>IF('all SD'!BM750="","",'all SD'!BM750)</f>
        <v>3.1875031317993154</v>
      </c>
      <c r="V750">
        <f>IF('all SD'!BN750="","",'all SD'!BN750)</f>
        <v>6</v>
      </c>
    </row>
    <row r="751" spans="1:22" x14ac:dyDescent="0.2">
      <c r="A751" s="20" t="str">
        <f>IF('all SD'!A751="","",'all SD'!A751)</f>
        <v>V</v>
      </c>
      <c r="B751">
        <f>IF('all SD'!B751="","",'all SD'!B751)</f>
        <v>28109</v>
      </c>
      <c r="C751" t="str">
        <f>IF('all SD'!C751="","",'all SD'!C751)</f>
        <v>43G8</v>
      </c>
      <c r="D751">
        <f>IF('all SD'!D751="","",'all SD'!D751)</f>
        <v>28</v>
      </c>
      <c r="E751" s="26">
        <f>IF('all SD'!E751="","",'all SD'!E751)</f>
        <v>57</v>
      </c>
      <c r="F751">
        <f>IF('all SD'!F751="","",'all SD'!F751)</f>
        <v>20.3</v>
      </c>
      <c r="G751">
        <f>IF('all SD'!G751="","",'all SD'!G751)</f>
        <v>19</v>
      </c>
      <c r="H751" s="27">
        <f>IF('all SD'!H751="","",'all SD'!H751)</f>
        <v>13.9</v>
      </c>
      <c r="I751">
        <f>IF('all SD'!BO751="","",'all SD'!BO751)</f>
        <v>57</v>
      </c>
      <c r="J751">
        <f>IF('all SD'!BP751="","",'all SD'!BP751)</f>
        <v>18.600000000000001</v>
      </c>
      <c r="K751">
        <f>IF('all SD'!BQ751="","",'all SD'!BQ751)</f>
        <v>19</v>
      </c>
      <c r="L751" s="27">
        <f>IF('all SD'!BR751="","",'all SD'!BR751)</f>
        <v>11.6</v>
      </c>
      <c r="M751">
        <f>IF('all SD'!AT751="","",'all SD'!AT751)</f>
        <v>103</v>
      </c>
      <c r="N751" t="str">
        <f>IF('all SD'!BF751="","",'all SD'!BF751)</f>
        <v>SWE</v>
      </c>
      <c r="O751" t="str">
        <f>IF('all SD'!BG751="","",'all SD'!BG751)</f>
        <v>No</v>
      </c>
      <c r="P751" t="str">
        <f>IF('all SD'!BH751="","",'all SD'!BH751)</f>
        <v/>
      </c>
      <c r="Q751" t="str">
        <f>IF('all SD'!BI751="","",'all SD'!BI751)</f>
        <v/>
      </c>
      <c r="R751">
        <f>IF('all SD'!BJ751="","",'all SD'!BJ751)</f>
        <v>2.1052098837856996</v>
      </c>
      <c r="S751" t="str">
        <f>IF('all SD'!BK751="","",'all SD'!BK751)</f>
        <v/>
      </c>
      <c r="T751" t="str">
        <f>IF('all SD'!BL751="","",'all SD'!BL751)</f>
        <v/>
      </c>
      <c r="U751">
        <f>IF('all SD'!BM751="","",'all SD'!BM751)</f>
        <v>2.1052098837856996</v>
      </c>
      <c r="V751">
        <f>IF('all SD'!BN751="","",'all SD'!BN751)</f>
        <v>6</v>
      </c>
    </row>
    <row r="752" spans="1:22" x14ac:dyDescent="0.2">
      <c r="A752" s="20" t="str">
        <f>IF('all SD'!A752="","",'all SD'!A752)</f>
        <v>V</v>
      </c>
      <c r="B752">
        <f>IF('all SD'!B752="","",'all SD'!B752)</f>
        <v>28110</v>
      </c>
      <c r="C752" t="str">
        <f>IF('all SD'!C752="","",'all SD'!C752)</f>
        <v>43H1</v>
      </c>
      <c r="D752">
        <f>IF('all SD'!D752="","",'all SD'!D752)</f>
        <v>28</v>
      </c>
      <c r="E752" s="26">
        <f>IF('all SD'!E752="","",'all SD'!E752)</f>
        <v>57</v>
      </c>
      <c r="F752">
        <f>IF('all SD'!F752="","",'all SD'!F752)</f>
        <v>20.7</v>
      </c>
      <c r="G752">
        <f>IF('all SD'!G752="","",'all SD'!G752)</f>
        <v>21</v>
      </c>
      <c r="H752" s="27">
        <f>IF('all SD'!H752="","",'all SD'!H752)</f>
        <v>12.6</v>
      </c>
      <c r="I752">
        <f>IF('all SD'!BO752="","",'all SD'!BO752)</f>
        <v>57</v>
      </c>
      <c r="J752">
        <f>IF('all SD'!BP752="","",'all SD'!BP752)</f>
        <v>21.9</v>
      </c>
      <c r="K752">
        <f>IF('all SD'!BQ752="","",'all SD'!BQ752)</f>
        <v>21</v>
      </c>
      <c r="L752" s="27">
        <f>IF('all SD'!BR752="","",'all SD'!BR752)</f>
        <v>13.9</v>
      </c>
      <c r="M752">
        <f>IF('all SD'!AT752="","",'all SD'!AT752)</f>
        <v>66</v>
      </c>
      <c r="N752" t="str">
        <f>IF('all SD'!BF752="","",'all SD'!BF752)</f>
        <v>LAT</v>
      </c>
      <c r="O752" t="str">
        <f>IF('all SD'!BG752="","",'all SD'!BG752)</f>
        <v>No</v>
      </c>
      <c r="P752">
        <f>IF('all SD'!BH752="","",'all SD'!BH752)</f>
        <v>2</v>
      </c>
      <c r="Q752" t="str">
        <f>IF('all SD'!BI752="","",'all SD'!BI752)</f>
        <v/>
      </c>
      <c r="R752">
        <f>IF('all SD'!BJ752="","",'all SD'!BJ752)</f>
        <v>1.3898806771017713</v>
      </c>
      <c r="S752" t="str">
        <f>IF('all SD'!BK752="","",'all SD'!BK752)</f>
        <v/>
      </c>
      <c r="T752" t="str">
        <f>IF('all SD'!BL752="","",'all SD'!BL752)</f>
        <v/>
      </c>
      <c r="U752">
        <f>IF('all SD'!BM752="","",'all SD'!BM752)</f>
        <v>1.3898806771017713</v>
      </c>
      <c r="V752">
        <f>IF('all SD'!BN752="","",'all SD'!BN752)</f>
        <v>4</v>
      </c>
    </row>
    <row r="753" spans="1:22" x14ac:dyDescent="0.2">
      <c r="A753" s="20" t="str">
        <f>IF('all SD'!A753="","",'all SD'!A753)</f>
        <v>V</v>
      </c>
      <c r="B753">
        <f>IF('all SD'!B753="","",'all SD'!B753)</f>
        <v>28112</v>
      </c>
      <c r="C753" t="str">
        <f>IF('all SD'!C753="","",'all SD'!C753)</f>
        <v>44H1</v>
      </c>
      <c r="D753">
        <f>IF('all SD'!D753="","",'all SD'!D753)</f>
        <v>28</v>
      </c>
      <c r="E753" s="26">
        <f>IF('all SD'!E753="","",'all SD'!E753)</f>
        <v>57</v>
      </c>
      <c r="F753">
        <f>IF('all SD'!F753="","",'all SD'!F753)</f>
        <v>53</v>
      </c>
      <c r="G753">
        <f>IF('all SD'!G753="","",'all SD'!G753)</f>
        <v>21</v>
      </c>
      <c r="H753" s="27">
        <f>IF('all SD'!H753="","",'all SD'!H753)</f>
        <v>18.5</v>
      </c>
      <c r="I753">
        <f>IF('all SD'!BO753="","",'all SD'!BO753)</f>
        <v>57</v>
      </c>
      <c r="J753">
        <f>IF('all SD'!BP753="","",'all SD'!BP753)</f>
        <v>54</v>
      </c>
      <c r="K753">
        <f>IF('all SD'!BQ753="","",'all SD'!BQ753)</f>
        <v>21</v>
      </c>
      <c r="L753" s="27">
        <f>IF('all SD'!BR753="","",'all SD'!BR753)</f>
        <v>16.899999999999999</v>
      </c>
      <c r="M753">
        <f>IF('all SD'!AT753="","",'all SD'!AT753)</f>
        <v>71</v>
      </c>
      <c r="N753" t="str">
        <f>IF('all SD'!BF753="","",'all SD'!BF753)</f>
        <v>EST</v>
      </c>
      <c r="O753" t="str">
        <f>IF('all SD'!BG753="","",'all SD'!BG753)</f>
        <v>No</v>
      </c>
      <c r="P753">
        <f>IF('all SD'!BH753="","",'all SD'!BH753)</f>
        <v>2</v>
      </c>
      <c r="Q753" t="str">
        <f>IF('all SD'!BI753="","",'all SD'!BI753)</f>
        <v/>
      </c>
      <c r="R753">
        <f>IF('all SD'!BJ753="","",'all SD'!BJ753)</f>
        <v>1.312722128531858</v>
      </c>
      <c r="S753" t="str">
        <f>IF('all SD'!BK753="","",'all SD'!BK753)</f>
        <v/>
      </c>
      <c r="T753" t="str">
        <f>IF('all SD'!BL753="","",'all SD'!BL753)</f>
        <v/>
      </c>
      <c r="U753">
        <f>IF('all SD'!BM753="","",'all SD'!BM753)</f>
        <v>1.312722128531858</v>
      </c>
      <c r="V753">
        <f>IF('all SD'!BN753="","",'all SD'!BN753)</f>
        <v>4</v>
      </c>
    </row>
    <row r="754" spans="1:22" x14ac:dyDescent="0.2">
      <c r="A754" s="20" t="str">
        <f>IF('all SD'!A754="","",'all SD'!A754)</f>
        <v>V</v>
      </c>
      <c r="B754">
        <f>IF('all SD'!B754="","",'all SD'!B754)</f>
        <v>28115</v>
      </c>
      <c r="C754" t="str">
        <f>IF('all SD'!C754="","",'all SD'!C754)</f>
        <v>44H1</v>
      </c>
      <c r="D754">
        <f>IF('all SD'!D754="","",'all SD'!D754)</f>
        <v>28</v>
      </c>
      <c r="E754" s="26">
        <f>IF('all SD'!E754="","",'all SD'!E754)</f>
        <v>57</v>
      </c>
      <c r="F754">
        <f>IF('all SD'!F754="","",'all SD'!F754)</f>
        <v>46</v>
      </c>
      <c r="G754">
        <f>IF('all SD'!G754="","",'all SD'!G754)</f>
        <v>21</v>
      </c>
      <c r="H754" s="27">
        <f>IF('all SD'!H754="","",'all SD'!H754)</f>
        <v>23.52</v>
      </c>
      <c r="I754">
        <f>IF('all SD'!BO754="","",'all SD'!BO754)</f>
        <v>57</v>
      </c>
      <c r="J754">
        <f>IF('all SD'!BP754="","",'all SD'!BP754)</f>
        <v>47.28</v>
      </c>
      <c r="K754">
        <f>IF('all SD'!BQ754="","",'all SD'!BQ754)</f>
        <v>21</v>
      </c>
      <c r="L754" s="27">
        <f>IF('all SD'!BR754="","",'all SD'!BR754)</f>
        <v>21.88</v>
      </c>
      <c r="M754">
        <f>IF('all SD'!AT754="","",'all SD'!AT754)</f>
        <v>73</v>
      </c>
      <c r="N754" t="str">
        <f>IF('all SD'!BF754="","",'all SD'!BF754)</f>
        <v>LAT</v>
      </c>
      <c r="O754" t="str">
        <f>IF('all SD'!BG754="","",'all SD'!BG754)</f>
        <v>No</v>
      </c>
      <c r="P754">
        <f>IF('all SD'!BH754="","",'all SD'!BH754)</f>
        <v>1</v>
      </c>
      <c r="Q754" t="str">
        <f>IF('all SD'!BI754="","",'all SD'!BI754)</f>
        <v/>
      </c>
      <c r="R754">
        <f>IF('all SD'!BJ754="","",'all SD'!BJ754)</f>
        <v>1.5698084559377636</v>
      </c>
      <c r="S754" t="str">
        <f>IF('all SD'!BK754="","",'all SD'!BK754)</f>
        <v/>
      </c>
      <c r="T754" t="str">
        <f>IF('all SD'!BL754="","",'all SD'!BL754)</f>
        <v/>
      </c>
      <c r="U754">
        <f>IF('all SD'!BM754="","",'all SD'!BM754)</f>
        <v>1.5698084559377636</v>
      </c>
      <c r="V754">
        <f>IF('all SD'!BN754="","",'all SD'!BN754)</f>
        <v>4</v>
      </c>
    </row>
    <row r="755" spans="1:22" x14ac:dyDescent="0.2">
      <c r="A755" s="20" t="str">
        <f>IF('all SD'!A755="","",'all SD'!A755)</f>
        <v>V</v>
      </c>
      <c r="B755">
        <f>IF('all SD'!B755="","",'all SD'!B755)</f>
        <v>28116</v>
      </c>
      <c r="C755" t="str">
        <f>IF('all SD'!C755="","",'all SD'!C755)</f>
        <v>44H1</v>
      </c>
      <c r="D755">
        <f>IF('all SD'!D755="","",'all SD'!D755)</f>
        <v>28</v>
      </c>
      <c r="E755" s="26">
        <f>IF('all SD'!E755="","",'all SD'!E755)</f>
        <v>57</v>
      </c>
      <c r="F755">
        <f>IF('all SD'!F755="","",'all SD'!F755)</f>
        <v>45.51</v>
      </c>
      <c r="G755">
        <f>IF('all SD'!G755="","",'all SD'!G755)</f>
        <v>21</v>
      </c>
      <c r="H755" s="27">
        <f>IF('all SD'!H755="","",'all SD'!H755)</f>
        <v>24</v>
      </c>
      <c r="I755">
        <f>IF('all SD'!BO755="","",'all SD'!BO755)</f>
        <v>57</v>
      </c>
      <c r="J755">
        <f>IF('all SD'!BP755="","",'all SD'!BP755)</f>
        <v>45.17</v>
      </c>
      <c r="K755">
        <f>IF('all SD'!BQ755="","",'all SD'!BQ755)</f>
        <v>21</v>
      </c>
      <c r="L755" s="27">
        <f>IF('all SD'!BR755="","",'all SD'!BR755)</f>
        <v>26.54</v>
      </c>
      <c r="M755">
        <f>IF('all SD'!AT755="","",'all SD'!AT755)</f>
        <v>64</v>
      </c>
      <c r="N755" t="str">
        <f>IF('all SD'!BF755="","",'all SD'!BF755)</f>
        <v>LAT</v>
      </c>
      <c r="O755" t="str">
        <f>IF('all SD'!BG755="","",'all SD'!BG755)</f>
        <v>No</v>
      </c>
      <c r="P755">
        <f>IF('all SD'!BH755="","",'all SD'!BH755)</f>
        <v>1</v>
      </c>
      <c r="Q755" t="str">
        <f>IF('all SD'!BI755="","",'all SD'!BI755)</f>
        <v/>
      </c>
      <c r="R755">
        <f>IF('all SD'!BJ755="","",'all SD'!BJ755)</f>
        <v>1.4000558281299311</v>
      </c>
      <c r="S755" t="str">
        <f>IF('all SD'!BK755="","",'all SD'!BK755)</f>
        <v/>
      </c>
      <c r="T755" t="str">
        <f>IF('all SD'!BL755="","",'all SD'!BL755)</f>
        <v/>
      </c>
      <c r="U755">
        <f>IF('all SD'!BM755="","",'all SD'!BM755)</f>
        <v>1.4000558281299311</v>
      </c>
      <c r="V755">
        <f>IF('all SD'!BN755="","",'all SD'!BN755)</f>
        <v>4</v>
      </c>
    </row>
    <row r="756" spans="1:22" x14ac:dyDescent="0.2">
      <c r="A756" s="20" t="str">
        <f>IF('all SD'!A756="","",'all SD'!A756)</f>
        <v>V</v>
      </c>
      <c r="B756">
        <f>IF('all SD'!B756="","",'all SD'!B756)</f>
        <v>28120</v>
      </c>
      <c r="C756" t="str">
        <f>IF('all SD'!C756="","",'all SD'!C756)</f>
        <v>43H1</v>
      </c>
      <c r="D756">
        <f>IF('all SD'!D756="","",'all SD'!D756)</f>
        <v>28</v>
      </c>
      <c r="E756" s="26">
        <f>IF('all SD'!E756="","",'all SD'!E756)</f>
        <v>57</v>
      </c>
      <c r="F756">
        <f>IF('all SD'!F756="","",'all SD'!F756)</f>
        <v>20.89</v>
      </c>
      <c r="G756">
        <f>IF('all SD'!G756="","",'all SD'!G756)</f>
        <v>21</v>
      </c>
      <c r="H756" s="27">
        <f>IF('all SD'!H756="","",'all SD'!H756)</f>
        <v>12.21</v>
      </c>
      <c r="I756">
        <f>IF('all SD'!BO756="","",'all SD'!BO756)</f>
        <v>57</v>
      </c>
      <c r="J756">
        <f>IF('all SD'!BP756="","",'all SD'!BP756)</f>
        <v>21.51</v>
      </c>
      <c r="K756">
        <f>IF('all SD'!BQ756="","",'all SD'!BQ756)</f>
        <v>21</v>
      </c>
      <c r="L756" s="27">
        <f>IF('all SD'!BR756="","",'all SD'!BR756)</f>
        <v>14.35</v>
      </c>
      <c r="M756">
        <f>IF('all SD'!AT756="","",'all SD'!AT756)</f>
        <v>65</v>
      </c>
      <c r="N756" t="str">
        <f>IF('all SD'!BF756="","",'all SD'!BF756)</f>
        <v>LAT</v>
      </c>
      <c r="O756" t="str">
        <f>IF('all SD'!BG756="","",'all SD'!BG756)</f>
        <v>No</v>
      </c>
      <c r="P756">
        <f>IF('all SD'!BH756="","",'all SD'!BH756)</f>
        <v>1</v>
      </c>
      <c r="Q756" t="str">
        <f>IF('all SD'!BI756="","",'all SD'!BI756)</f>
        <v/>
      </c>
      <c r="R756">
        <f>IF('all SD'!BJ756="","",'all SD'!BJ756)</f>
        <v>1.3121615241161155</v>
      </c>
      <c r="S756" t="str">
        <f>IF('all SD'!BK756="","",'all SD'!BK756)</f>
        <v/>
      </c>
      <c r="T756" t="str">
        <f>IF('all SD'!BL756="","",'all SD'!BL756)</f>
        <v/>
      </c>
      <c r="U756">
        <f>IF('all SD'!BM756="","",'all SD'!BM756)</f>
        <v>1.3121615241161155</v>
      </c>
      <c r="V756">
        <f>IF('all SD'!BN756="","",'all SD'!BN756)</f>
        <v>4</v>
      </c>
    </row>
    <row r="757" spans="1:22" x14ac:dyDescent="0.2">
      <c r="A757" s="20" t="str">
        <f>IF('all SD'!A757="","",'all SD'!A757)</f>
        <v>V</v>
      </c>
      <c r="B757">
        <f>IF('all SD'!B757="","",'all SD'!B757)</f>
        <v>28121</v>
      </c>
      <c r="C757" t="str">
        <f>IF('all SD'!C757="","",'all SD'!C757)</f>
        <v>43H1</v>
      </c>
      <c r="D757">
        <f>IF('all SD'!D757="","",'all SD'!D757)</f>
        <v>28</v>
      </c>
      <c r="E757" s="26">
        <f>IF('all SD'!E757="","",'all SD'!E757)</f>
        <v>57</v>
      </c>
      <c r="F757">
        <f>IF('all SD'!F757="","",'all SD'!F757)</f>
        <v>22.11</v>
      </c>
      <c r="G757">
        <f>IF('all SD'!G757="","",'all SD'!G757)</f>
        <v>21</v>
      </c>
      <c r="H757" s="27">
        <f>IF('all SD'!H757="","",'all SD'!H757)</f>
        <v>15.57</v>
      </c>
      <c r="I757">
        <f>IF('all SD'!BO757="","",'all SD'!BO757)</f>
        <v>57</v>
      </c>
      <c r="J757">
        <f>IF('all SD'!BP757="","",'all SD'!BP757)</f>
        <v>22.88</v>
      </c>
      <c r="K757">
        <f>IF('all SD'!BQ757="","",'all SD'!BQ757)</f>
        <v>21</v>
      </c>
      <c r="L757" s="27">
        <f>IF('all SD'!BR757="","",'all SD'!BR757)</f>
        <v>16.850000000000001</v>
      </c>
      <c r="M757">
        <f>IF('all SD'!AT757="","",'all SD'!AT757)</f>
        <v>50</v>
      </c>
      <c r="N757" t="str">
        <f>IF('all SD'!BF757="","",'all SD'!BF757)</f>
        <v>LAT</v>
      </c>
      <c r="O757" t="str">
        <f>IF('all SD'!BG757="","",'all SD'!BG757)</f>
        <v>No</v>
      </c>
      <c r="P757">
        <f>IF('all SD'!BH757="","",'all SD'!BH757)</f>
        <v>1</v>
      </c>
      <c r="Q757" t="str">
        <f>IF('all SD'!BI757="","",'all SD'!BI757)</f>
        <v/>
      </c>
      <c r="R757">
        <f>IF('all SD'!BJ757="","",'all SD'!BJ757)</f>
        <v>1.1551505820159984</v>
      </c>
      <c r="S757" t="str">
        <f>IF('all SD'!BK757="","",'all SD'!BK757)</f>
        <v/>
      </c>
      <c r="T757" t="str">
        <f>IF('all SD'!BL757="","",'all SD'!BL757)</f>
        <v/>
      </c>
      <c r="U757">
        <f>IF('all SD'!BM757="","",'all SD'!BM757)</f>
        <v>1.1551505820159984</v>
      </c>
      <c r="V757">
        <f>IF('all SD'!BN757="","",'all SD'!BN757)</f>
        <v>3</v>
      </c>
    </row>
    <row r="758" spans="1:22" x14ac:dyDescent="0.2">
      <c r="A758" s="20" t="str">
        <f>IF('all SD'!A758="","",'all SD'!A758)</f>
        <v>V</v>
      </c>
      <c r="B758">
        <f>IF('all SD'!B758="","",'all SD'!B758)</f>
        <v>28122</v>
      </c>
      <c r="C758" t="str">
        <f>IF('all SD'!C758="","",'all SD'!C758)</f>
        <v>43H1</v>
      </c>
      <c r="D758">
        <f>IF('all SD'!D758="","",'all SD'!D758)</f>
        <v>28</v>
      </c>
      <c r="E758" s="26">
        <f>IF('all SD'!E758="","",'all SD'!E758)</f>
        <v>57</v>
      </c>
      <c r="F758">
        <f>IF('all SD'!F758="","",'all SD'!F758)</f>
        <v>23.8</v>
      </c>
      <c r="G758">
        <f>IF('all SD'!G758="","",'all SD'!G758)</f>
        <v>21</v>
      </c>
      <c r="H758" s="27">
        <f>IF('all SD'!H758="","",'all SD'!H758)</f>
        <v>17.54</v>
      </c>
      <c r="I758">
        <f>IF('all SD'!BO758="","",'all SD'!BO758)</f>
        <v>57</v>
      </c>
      <c r="J758">
        <f>IF('all SD'!BP758="","",'all SD'!BP758)</f>
        <v>24.88</v>
      </c>
      <c r="K758">
        <f>IF('all SD'!BQ758="","",'all SD'!BQ758)</f>
        <v>21</v>
      </c>
      <c r="L758" s="27">
        <f>IF('all SD'!BR758="","",'all SD'!BR758)</f>
        <v>17.760000000000002</v>
      </c>
      <c r="M758">
        <f>IF('all SD'!AT758="","",'all SD'!AT758)</f>
        <v>45</v>
      </c>
      <c r="N758" t="str">
        <f>IF('all SD'!BF758="","",'all SD'!BF758)</f>
        <v>LAT</v>
      </c>
      <c r="O758" t="str">
        <f>IF('all SD'!BG758="","",'all SD'!BG758)</f>
        <v>No</v>
      </c>
      <c r="P758">
        <f>IF('all SD'!BH758="","",'all SD'!BH758)</f>
        <v>1</v>
      </c>
      <c r="Q758" t="str">
        <f>IF('all SD'!BI758="","",'all SD'!BI758)</f>
        <v/>
      </c>
      <c r="R758">
        <f>IF('all SD'!BJ758="","",'all SD'!BJ758)</f>
        <v>1.0873668705309971</v>
      </c>
      <c r="S758" t="str">
        <f>IF('all SD'!BK758="","",'all SD'!BK758)</f>
        <v/>
      </c>
      <c r="T758" t="str">
        <f>IF('all SD'!BL758="","",'all SD'!BL758)</f>
        <v/>
      </c>
      <c r="U758">
        <f>IF('all SD'!BM758="","",'all SD'!BM758)</f>
        <v>1.0873668705309971</v>
      </c>
      <c r="V758">
        <f>IF('all SD'!BN758="","",'all SD'!BN758)</f>
        <v>3</v>
      </c>
    </row>
    <row r="759" spans="1:22" x14ac:dyDescent="0.2">
      <c r="A759" s="20" t="str">
        <f>IF('all SD'!A759="","",'all SD'!A759)</f>
        <v>V</v>
      </c>
      <c r="B759">
        <f>IF('all SD'!B759="","",'all SD'!B759)</f>
        <v>28124</v>
      </c>
      <c r="C759" t="str">
        <f>IF('all SD'!C759="","",'all SD'!C759)</f>
        <v>43H1</v>
      </c>
      <c r="D759">
        <f>IF('all SD'!D759="","",'all SD'!D759)</f>
        <v>28</v>
      </c>
      <c r="E759" s="26">
        <f>IF('all SD'!E759="","",'all SD'!E759)</f>
        <v>57</v>
      </c>
      <c r="F759">
        <f>IF('all SD'!F759="","",'all SD'!F759)</f>
        <v>27.62</v>
      </c>
      <c r="G759">
        <f>IF('all SD'!G759="","",'all SD'!G759)</f>
        <v>21</v>
      </c>
      <c r="H759" s="27">
        <f>IF('all SD'!H759="","",'all SD'!H759)</f>
        <v>15.3</v>
      </c>
      <c r="I759">
        <f>IF('all SD'!BO759="","",'all SD'!BO759)</f>
        <v>57</v>
      </c>
      <c r="J759">
        <f>IF('all SD'!BP759="","",'all SD'!BP759)</f>
        <v>28.56</v>
      </c>
      <c r="K759">
        <f>IF('all SD'!BQ759="","",'all SD'!BQ759)</f>
        <v>21</v>
      </c>
      <c r="L759" s="27">
        <f>IF('all SD'!BR759="","",'all SD'!BR759)</f>
        <v>13.84</v>
      </c>
      <c r="M759">
        <f>IF('all SD'!AT759="","",'all SD'!AT759)</f>
        <v>68</v>
      </c>
      <c r="N759" t="str">
        <f>IF('all SD'!BF759="","",'all SD'!BF759)</f>
        <v>LAT</v>
      </c>
      <c r="O759" t="str">
        <f>IF('all SD'!BG759="","",'all SD'!BG759)</f>
        <v>No</v>
      </c>
      <c r="P759">
        <f>IF('all SD'!BH759="","",'all SD'!BH759)</f>
        <v>1</v>
      </c>
      <c r="Q759" t="str">
        <f>IF('all SD'!BI759="","",'all SD'!BI759)</f>
        <v/>
      </c>
      <c r="R759">
        <f>IF('all SD'!BJ759="","",'all SD'!BJ759)</f>
        <v>1.2248394065593127</v>
      </c>
      <c r="S759" t="str">
        <f>IF('all SD'!BK759="","",'all SD'!BK759)</f>
        <v/>
      </c>
      <c r="T759" t="str">
        <f>IF('all SD'!BL759="","",'all SD'!BL759)</f>
        <v/>
      </c>
      <c r="U759">
        <f>IF('all SD'!BM759="","",'all SD'!BM759)</f>
        <v>1.2248394065593127</v>
      </c>
      <c r="V759">
        <f>IF('all SD'!BN759="","",'all SD'!BN759)</f>
        <v>4</v>
      </c>
    </row>
    <row r="760" spans="1:22" x14ac:dyDescent="0.2">
      <c r="A760" s="20" t="str">
        <f>IF('all SD'!A760="","",'all SD'!A760)</f>
        <v>V</v>
      </c>
      <c r="B760">
        <f>IF('all SD'!B760="","",'all SD'!B760)</f>
        <v>28126</v>
      </c>
      <c r="C760" t="str">
        <f>IF('all SD'!C760="","",'all SD'!C760)</f>
        <v>43H1</v>
      </c>
      <c r="D760">
        <f>IF('all SD'!D760="","",'all SD'!D760)</f>
        <v>28</v>
      </c>
      <c r="E760" s="26">
        <f>IF('all SD'!E760="","",'all SD'!E760)</f>
        <v>57</v>
      </c>
      <c r="F760">
        <f>IF('all SD'!F760="","",'all SD'!F760)</f>
        <v>14.68</v>
      </c>
      <c r="G760">
        <f>IF('all SD'!G760="","",'all SD'!G760)</f>
        <v>21</v>
      </c>
      <c r="H760" s="27">
        <f>IF('all SD'!H760="","",'all SD'!H760)</f>
        <v>5.63</v>
      </c>
      <c r="I760">
        <f>IF('all SD'!BO760="","",'all SD'!BO760)</f>
        <v>57</v>
      </c>
      <c r="J760">
        <f>IF('all SD'!BP760="","",'all SD'!BP760)</f>
        <v>15.48</v>
      </c>
      <c r="K760">
        <f>IF('all SD'!BQ760="","",'all SD'!BQ760)</f>
        <v>21</v>
      </c>
      <c r="L760" s="27">
        <f>IF('all SD'!BR760="","",'all SD'!BR760)</f>
        <v>3.71</v>
      </c>
      <c r="M760">
        <f>IF('all SD'!AT760="","",'all SD'!AT760)</f>
        <v>57</v>
      </c>
      <c r="N760" t="str">
        <f>IF('all SD'!BF760="","",'all SD'!BF760)</f>
        <v>LAT</v>
      </c>
      <c r="O760" t="str">
        <f>IF('all SD'!BG760="","",'all SD'!BG760)</f>
        <v>No</v>
      </c>
      <c r="P760">
        <f>IF('all SD'!BH760="","",'all SD'!BH760)</f>
        <v>1</v>
      </c>
      <c r="Q760" t="str">
        <f>IF('all SD'!BI760="","",'all SD'!BI760)</f>
        <v/>
      </c>
      <c r="R760">
        <f>IF('all SD'!BJ760="","",'all SD'!BJ760)</f>
        <v>1.3223542443866103</v>
      </c>
      <c r="S760" t="str">
        <f>IF('all SD'!BK760="","",'all SD'!BK760)</f>
        <v/>
      </c>
      <c r="T760" t="str">
        <f>IF('all SD'!BL760="","",'all SD'!BL760)</f>
        <v/>
      </c>
      <c r="U760">
        <f>IF('all SD'!BM760="","",'all SD'!BM760)</f>
        <v>1.3223542443866103</v>
      </c>
      <c r="V760">
        <f>IF('all SD'!BN760="","",'all SD'!BN760)</f>
        <v>3</v>
      </c>
    </row>
    <row r="761" spans="1:22" x14ac:dyDescent="0.2">
      <c r="A761" s="20" t="str">
        <f>IF('all SD'!A761="","",'all SD'!A761)</f>
        <v>V</v>
      </c>
      <c r="B761">
        <f>IF('all SD'!B761="","",'all SD'!B761)</f>
        <v>28127</v>
      </c>
      <c r="C761" t="str">
        <f>IF('all SD'!C761="","",'all SD'!C761)</f>
        <v>43H1</v>
      </c>
      <c r="D761">
        <f>IF('all SD'!D761="","",'all SD'!D761)</f>
        <v>28</v>
      </c>
      <c r="E761" s="26">
        <f>IF('all SD'!E761="","",'all SD'!E761)</f>
        <v>57</v>
      </c>
      <c r="F761">
        <f>IF('all SD'!F761="","",'all SD'!F761)</f>
        <v>16.38</v>
      </c>
      <c r="G761">
        <f>IF('all SD'!G761="","",'all SD'!G761)</f>
        <v>21</v>
      </c>
      <c r="H761" s="27">
        <f>IF('all SD'!H761="","",'all SD'!H761)</f>
        <v>2.5499999999999998</v>
      </c>
      <c r="I761">
        <f>IF('all SD'!BO761="","",'all SD'!BO761)</f>
        <v>57</v>
      </c>
      <c r="J761">
        <f>IF('all SD'!BP761="","",'all SD'!BP761)</f>
        <v>17.43</v>
      </c>
      <c r="K761">
        <f>IF('all SD'!BQ761="","",'all SD'!BQ761)</f>
        <v>21</v>
      </c>
      <c r="L761" s="27">
        <f>IF('all SD'!BR761="","",'all SD'!BR761)</f>
        <v>0.86</v>
      </c>
      <c r="M761">
        <f>IF('all SD'!AT761="","",'all SD'!AT761)</f>
        <v>62</v>
      </c>
      <c r="N761" t="str">
        <f>IF('all SD'!BF761="","",'all SD'!BF761)</f>
        <v>LAT</v>
      </c>
      <c r="O761" t="str">
        <f>IF('all SD'!BG761="","",'all SD'!BG761)</f>
        <v>No</v>
      </c>
      <c r="P761">
        <f>IF('all SD'!BH761="","",'all SD'!BH761)</f>
        <v>1</v>
      </c>
      <c r="Q761" t="str">
        <f>IF('all SD'!BI761="","",'all SD'!BI761)</f>
        <v/>
      </c>
      <c r="R761">
        <f>IF('all SD'!BJ761="","",'all SD'!BJ761)</f>
        <v>1.3917786912185219</v>
      </c>
      <c r="S761" t="str">
        <f>IF('all SD'!BK761="","",'all SD'!BK761)</f>
        <v/>
      </c>
      <c r="T761" t="str">
        <f>IF('all SD'!BL761="","",'all SD'!BL761)</f>
        <v/>
      </c>
      <c r="U761">
        <f>IF('all SD'!BM761="","",'all SD'!BM761)</f>
        <v>1.3917786912185219</v>
      </c>
      <c r="V761">
        <f>IF('all SD'!BN761="","",'all SD'!BN761)</f>
        <v>4</v>
      </c>
    </row>
    <row r="762" spans="1:22" x14ac:dyDescent="0.2">
      <c r="A762" s="20" t="str">
        <f>IF('all SD'!A762="","",'all SD'!A762)</f>
        <v>V</v>
      </c>
      <c r="B762">
        <f>IF('all SD'!B762="","",'all SD'!B762)</f>
        <v>28130</v>
      </c>
      <c r="C762" t="str">
        <f>IF('all SD'!C762="","",'all SD'!C762)</f>
        <v>43H1</v>
      </c>
      <c r="D762">
        <f>IF('all SD'!D762="","",'all SD'!D762)</f>
        <v>28</v>
      </c>
      <c r="E762" s="26">
        <f>IF('all SD'!E762="","",'all SD'!E762)</f>
        <v>57</v>
      </c>
      <c r="F762">
        <f>IF('all SD'!F762="","",'all SD'!F762)</f>
        <v>18.63</v>
      </c>
      <c r="G762">
        <f>IF('all SD'!G762="","",'all SD'!G762)</f>
        <v>21</v>
      </c>
      <c r="H762" s="27">
        <f>IF('all SD'!H762="","",'all SD'!H762)</f>
        <v>2.65</v>
      </c>
      <c r="I762">
        <f>IF('all SD'!BO762="","",'all SD'!BO762)</f>
        <v>57</v>
      </c>
      <c r="J762">
        <f>IF('all SD'!BP762="","",'all SD'!BP762)</f>
        <v>17.989999999999998</v>
      </c>
      <c r="K762">
        <f>IF('all SD'!BQ762="","",'all SD'!BQ762)</f>
        <v>21</v>
      </c>
      <c r="L762" s="27">
        <f>IF('all SD'!BR762="","",'all SD'!BR762)</f>
        <v>5.22</v>
      </c>
      <c r="M762">
        <f>IF('all SD'!AT762="","",'all SD'!AT762)</f>
        <v>66</v>
      </c>
      <c r="N762" t="str">
        <f>IF('all SD'!BF762="","",'all SD'!BF762)</f>
        <v>LAT</v>
      </c>
      <c r="O762" t="str">
        <f>IF('all SD'!BG762="","",'all SD'!BG762)</f>
        <v>No</v>
      </c>
      <c r="P762">
        <f>IF('all SD'!BH762="","",'all SD'!BH762)</f>
        <v>1</v>
      </c>
      <c r="Q762" t="str">
        <f>IF('all SD'!BI762="","",'all SD'!BI762)</f>
        <v/>
      </c>
      <c r="R762">
        <f>IF('all SD'!BJ762="","",'all SD'!BJ762)</f>
        <v>1.5298349883308662</v>
      </c>
      <c r="S762" t="str">
        <f>IF('all SD'!BK762="","",'all SD'!BK762)</f>
        <v/>
      </c>
      <c r="T762" t="str">
        <f>IF('all SD'!BL762="","",'all SD'!BL762)</f>
        <v/>
      </c>
      <c r="U762">
        <f>IF('all SD'!BM762="","",'all SD'!BM762)</f>
        <v>1.5298349883308662</v>
      </c>
      <c r="V762">
        <f>IF('all SD'!BN762="","",'all SD'!BN762)</f>
        <v>4</v>
      </c>
    </row>
    <row r="763" spans="1:22" x14ac:dyDescent="0.2">
      <c r="A763" s="20" t="str">
        <f>IF('all SD'!A763="","",'all SD'!A763)</f>
        <v>V</v>
      </c>
      <c r="B763">
        <f>IF('all SD'!B763="","",'all SD'!B763)</f>
        <v>28132</v>
      </c>
      <c r="C763" t="str">
        <f>IF('all SD'!C763="","",'all SD'!C763)</f>
        <v>43H1</v>
      </c>
      <c r="D763">
        <f>IF('all SD'!D763="","",'all SD'!D763)</f>
        <v>28</v>
      </c>
      <c r="E763" s="26">
        <f>IF('all SD'!E763="","",'all SD'!E763)</f>
        <v>57</v>
      </c>
      <c r="F763">
        <f>IF('all SD'!F763="","",'all SD'!F763)</f>
        <v>13.8</v>
      </c>
      <c r="G763">
        <f>IF('all SD'!G763="","",'all SD'!G763)</f>
        <v>21</v>
      </c>
      <c r="H763" s="27">
        <f>IF('all SD'!H763="","",'all SD'!H763)</f>
        <v>9.4</v>
      </c>
      <c r="I763">
        <f>IF('all SD'!BO763="","",'all SD'!BO763)</f>
        <v>57</v>
      </c>
      <c r="J763">
        <f>IF('all SD'!BP763="","",'all SD'!BP763)</f>
        <v>15.2</v>
      </c>
      <c r="K763">
        <f>IF('all SD'!BQ763="","",'all SD'!BQ763)</f>
        <v>21</v>
      </c>
      <c r="L763" s="27">
        <f>IF('all SD'!BR763="","",'all SD'!BR763)</f>
        <v>10.9</v>
      </c>
      <c r="M763">
        <f>IF('all SD'!AT763="","",'all SD'!AT763)</f>
        <v>41</v>
      </c>
      <c r="N763" t="str">
        <f>IF('all SD'!BF763="","",'all SD'!BF763)</f>
        <v>LAT</v>
      </c>
      <c r="O763" t="str">
        <f>IF('all SD'!BG763="","",'all SD'!BG763)</f>
        <v>No</v>
      </c>
      <c r="P763">
        <f>IF('all SD'!BH763="","",'all SD'!BH763)</f>
        <v>2</v>
      </c>
      <c r="Q763" t="str">
        <f>IF('all SD'!BI763="","",'all SD'!BI763)</f>
        <v/>
      </c>
      <c r="R763">
        <f>IF('all SD'!BJ763="","",'all SD'!BJ763)</f>
        <v>1.6129559841812804</v>
      </c>
      <c r="S763" t="str">
        <f>IF('all SD'!BK763="","",'all SD'!BK763)</f>
        <v/>
      </c>
      <c r="T763" t="str">
        <f>IF('all SD'!BL763="","",'all SD'!BL763)</f>
        <v/>
      </c>
      <c r="U763">
        <f>IF('all SD'!BM763="","",'all SD'!BM763)</f>
        <v>1.6182607410258236</v>
      </c>
      <c r="V763">
        <f>IF('all SD'!BN763="","",'all SD'!BN763)</f>
        <v>3</v>
      </c>
    </row>
    <row r="764" spans="1:22" x14ac:dyDescent="0.2">
      <c r="A764" s="20" t="str">
        <f>IF('all SD'!A764="","",'all SD'!A764)</f>
        <v>V</v>
      </c>
      <c r="B764">
        <f>IF('all SD'!B764="","",'all SD'!B764)</f>
        <v>28136</v>
      </c>
      <c r="C764" t="str">
        <f>IF('all SD'!C764="","",'all SD'!C764)</f>
        <v>43H1</v>
      </c>
      <c r="D764">
        <f>IF('all SD'!D764="","",'all SD'!D764)</f>
        <v>28</v>
      </c>
      <c r="E764" s="26">
        <f>IF('all SD'!E764="","",'all SD'!E764)</f>
        <v>57</v>
      </c>
      <c r="F764">
        <f>IF('all SD'!F764="","",'all SD'!F764)</f>
        <v>1.86</v>
      </c>
      <c r="G764">
        <f>IF('all SD'!G764="","",'all SD'!G764)</f>
        <v>21</v>
      </c>
      <c r="H764" s="27">
        <f>IF('all SD'!H764="","",'all SD'!H764)</f>
        <v>5.66</v>
      </c>
      <c r="I764">
        <f>IF('all SD'!BO764="","",'all SD'!BO764)</f>
        <v>57</v>
      </c>
      <c r="J764">
        <f>IF('all SD'!BP764="","",'all SD'!BP764)</f>
        <v>3.28</v>
      </c>
      <c r="K764">
        <f>IF('all SD'!BQ764="","",'all SD'!BQ764)</f>
        <v>21</v>
      </c>
      <c r="L764" s="27">
        <f>IF('all SD'!BR764="","",'all SD'!BR764)</f>
        <v>6.78</v>
      </c>
      <c r="M764">
        <f>IF('all SD'!AT764="","",'all SD'!AT764)</f>
        <v>29</v>
      </c>
      <c r="N764" t="str">
        <f>IF('all SD'!BF764="","",'all SD'!BF764)</f>
        <v>LAT</v>
      </c>
      <c r="O764" t="str">
        <f>IF('all SD'!BG764="","",'all SD'!BG764)</f>
        <v>No</v>
      </c>
      <c r="P764">
        <f>IF('all SD'!BH764="","",'all SD'!BH764)</f>
        <v>2</v>
      </c>
      <c r="Q764" t="str">
        <f>IF('all SD'!BI764="","",'all SD'!BI764)</f>
        <v/>
      </c>
      <c r="R764">
        <f>IF('all SD'!BJ764="","",'all SD'!BJ764)</f>
        <v>1.5513848055379973</v>
      </c>
      <c r="S764" t="str">
        <f>IF('all SD'!BK764="","",'all SD'!BK764)</f>
        <v/>
      </c>
      <c r="T764" t="str">
        <f>IF('all SD'!BL764="","",'all SD'!BL764)</f>
        <v/>
      </c>
      <c r="U764">
        <f>IF('all SD'!BM764="","",'all SD'!BM764)</f>
        <v>1.5513848055379973</v>
      </c>
      <c r="V764">
        <f>IF('all SD'!BN764="","",'all SD'!BN764)</f>
        <v>2</v>
      </c>
    </row>
    <row r="765" spans="1:22" x14ac:dyDescent="0.2">
      <c r="A765" s="20" t="str">
        <f>IF('all SD'!A765="","",'all SD'!A765)</f>
        <v>V</v>
      </c>
      <c r="B765">
        <f>IF('all SD'!B765="","",'all SD'!B765)</f>
        <v>28138</v>
      </c>
      <c r="C765" t="str">
        <f>IF('all SD'!C765="","",'all SD'!C765)</f>
        <v>43H1</v>
      </c>
      <c r="D765">
        <f>IF('all SD'!D765="","",'all SD'!D765)</f>
        <v>28</v>
      </c>
      <c r="E765" s="26">
        <f>IF('all SD'!E765="","",'all SD'!E765)</f>
        <v>57</v>
      </c>
      <c r="F765">
        <f>IF('all SD'!F765="","",'all SD'!F765)</f>
        <v>4.05</v>
      </c>
      <c r="G765">
        <f>IF('all SD'!G765="","",'all SD'!G765)</f>
        <v>21</v>
      </c>
      <c r="H765" s="27">
        <f>IF('all SD'!H765="","",'all SD'!H765)</f>
        <v>7.77</v>
      </c>
      <c r="I765">
        <f>IF('all SD'!BO765="","",'all SD'!BO765)</f>
        <v>57</v>
      </c>
      <c r="J765">
        <f>IF('all SD'!BP765="","",'all SD'!BP765)</f>
        <v>5.56</v>
      </c>
      <c r="K765">
        <f>IF('all SD'!BQ765="","",'all SD'!BQ765)</f>
        <v>21</v>
      </c>
      <c r="L765" s="27">
        <f>IF('all SD'!BR765="","",'all SD'!BR765)</f>
        <v>8.58</v>
      </c>
      <c r="M765">
        <f>IF('all SD'!AT765="","",'all SD'!AT765)</f>
        <v>31</v>
      </c>
      <c r="N765" t="str">
        <f>IF('all SD'!BF765="","",'all SD'!BF765)</f>
        <v>LAT</v>
      </c>
      <c r="O765" t="str">
        <f>IF('all SD'!BG765="","",'all SD'!BG765)</f>
        <v>No</v>
      </c>
      <c r="P765">
        <f>IF('all SD'!BH765="","",'all SD'!BH765)</f>
        <v>2</v>
      </c>
      <c r="Q765" t="str">
        <f>IF('all SD'!BI765="","",'all SD'!BI765)</f>
        <v/>
      </c>
      <c r="R765">
        <f>IF('all SD'!BJ765="","",'all SD'!BJ765)</f>
        <v>1.5729531767474962</v>
      </c>
      <c r="S765" t="str">
        <f>IF('all SD'!BK765="","",'all SD'!BK765)</f>
        <v/>
      </c>
      <c r="T765" t="str">
        <f>IF('all SD'!BL765="","",'all SD'!BL765)</f>
        <v/>
      </c>
      <c r="U765">
        <f>IF('all SD'!BM765="","",'all SD'!BM765)</f>
        <v>1.5729531767474962</v>
      </c>
      <c r="V765">
        <f>IF('all SD'!BN765="","",'all SD'!BN765)</f>
        <v>2</v>
      </c>
    </row>
    <row r="766" spans="1:22" x14ac:dyDescent="0.2">
      <c r="A766" s="20" t="str">
        <f>IF('all SD'!A766="","",'all SD'!A766)</f>
        <v>V</v>
      </c>
      <c r="B766">
        <f>IF('all SD'!B766="","",'all SD'!B766)</f>
        <v>28140</v>
      </c>
      <c r="C766" t="str">
        <f>IF('all SD'!C766="","",'all SD'!C766)</f>
        <v>43H0</v>
      </c>
      <c r="D766">
        <f>IF('all SD'!D766="","",'all SD'!D766)</f>
        <v>28</v>
      </c>
      <c r="E766" s="26">
        <f>IF('all SD'!E766="","",'all SD'!E766)</f>
        <v>57</v>
      </c>
      <c r="F766">
        <f>IF('all SD'!F766="","",'all SD'!F766)</f>
        <v>18.29</v>
      </c>
      <c r="G766">
        <f>IF('all SD'!G766="","",'all SD'!G766)</f>
        <v>20</v>
      </c>
      <c r="H766" s="27">
        <f>IF('all SD'!H766="","",'all SD'!H766)</f>
        <v>59.59</v>
      </c>
      <c r="I766">
        <f>IF('all SD'!BO766="","",'all SD'!BO766)</f>
        <v>57</v>
      </c>
      <c r="J766">
        <f>IF('all SD'!BP766="","",'all SD'!BP766)</f>
        <v>19.2</v>
      </c>
      <c r="K766">
        <f>IF('all SD'!BQ766="","",'all SD'!BQ766)</f>
        <v>20</v>
      </c>
      <c r="L766" s="27">
        <f>IF('all SD'!BR766="","",'all SD'!BR766)</f>
        <v>57.13</v>
      </c>
      <c r="M766">
        <f>IF('all SD'!AT766="","",'all SD'!AT766)</f>
        <v>64</v>
      </c>
      <c r="N766" t="str">
        <f>IF('all SD'!BF766="","",'all SD'!BF766)</f>
        <v>LAT</v>
      </c>
      <c r="O766" t="str">
        <f>IF('all SD'!BG766="","",'all SD'!BG766)</f>
        <v>No</v>
      </c>
      <c r="P766">
        <f>IF('all SD'!BH766="","",'all SD'!BH766)</f>
        <v>1</v>
      </c>
      <c r="Q766" t="str">
        <f>IF('all SD'!BI766="","",'all SD'!BI766)</f>
        <v/>
      </c>
      <c r="R766">
        <f>IF('all SD'!BJ766="","",'all SD'!BJ766)</f>
        <v>1.6103951971818322</v>
      </c>
      <c r="S766" t="str">
        <f>IF('all SD'!BK766="","",'all SD'!BK766)</f>
        <v/>
      </c>
      <c r="T766" t="str">
        <f>IF('all SD'!BL766="","",'all SD'!BL766)</f>
        <v/>
      </c>
      <c r="U766">
        <f>IF('all SD'!BM766="","",'all SD'!BM766)</f>
        <v>1.6103951971818322</v>
      </c>
      <c r="V766">
        <f>IF('all SD'!BN766="","",'all SD'!BN766)</f>
        <v>4</v>
      </c>
    </row>
    <row r="767" spans="1:22" x14ac:dyDescent="0.2">
      <c r="A767" s="20" t="str">
        <f>IF('all SD'!A767="","",'all SD'!A767)</f>
        <v>V</v>
      </c>
      <c r="B767">
        <f>IF('all SD'!B767="","",'all SD'!B767)</f>
        <v>28141</v>
      </c>
      <c r="C767" t="str">
        <f>IF('all SD'!C767="","",'all SD'!C767)</f>
        <v>43H0</v>
      </c>
      <c r="D767">
        <f>IF('all SD'!D767="","",'all SD'!D767)</f>
        <v>28</v>
      </c>
      <c r="E767" s="26">
        <f>IF('all SD'!E767="","",'all SD'!E767)</f>
        <v>57</v>
      </c>
      <c r="F767">
        <f>IF('all SD'!F767="","",'all SD'!F767)</f>
        <v>17.75</v>
      </c>
      <c r="G767">
        <f>IF('all SD'!G767="","",'all SD'!G767)</f>
        <v>21</v>
      </c>
      <c r="H767" s="27">
        <f>IF('all SD'!H767="","",'all SD'!H767)</f>
        <v>0.3</v>
      </c>
      <c r="I767">
        <f>IF('all SD'!BO767="","",'all SD'!BO767)</f>
        <v>57</v>
      </c>
      <c r="J767">
        <f>IF('all SD'!BP767="","",'all SD'!BP767)</f>
        <v>18.690000000000001</v>
      </c>
      <c r="K767">
        <f>IF('all SD'!BQ767="","",'all SD'!BQ767)</f>
        <v>20</v>
      </c>
      <c r="L767" s="27">
        <f>IF('all SD'!BR767="","",'all SD'!BR767)</f>
        <v>58.22</v>
      </c>
      <c r="M767">
        <f>IF('all SD'!AT767="","",'all SD'!AT767)</f>
        <v>65</v>
      </c>
      <c r="N767" t="str">
        <f>IF('all SD'!BF767="","",'all SD'!BF767)</f>
        <v>LAT</v>
      </c>
      <c r="O767" t="str">
        <f>IF('all SD'!BG767="","",'all SD'!BG767)</f>
        <v>No</v>
      </c>
      <c r="P767">
        <f>IF('all SD'!BH767="","",'all SD'!BH767)</f>
        <v>1</v>
      </c>
      <c r="Q767" t="str">
        <f>IF('all SD'!BI767="","",'all SD'!BI767)</f>
        <v/>
      </c>
      <c r="R767">
        <f>IF('all SD'!BJ767="","",'all SD'!BJ767)</f>
        <v>1.6079607232080868</v>
      </c>
      <c r="S767" t="str">
        <f>IF('all SD'!BK767="","",'all SD'!BK767)</f>
        <v/>
      </c>
      <c r="T767" t="str">
        <f>IF('all SD'!BL767="","",'all SD'!BL767)</f>
        <v/>
      </c>
      <c r="U767">
        <f>IF('all SD'!BM767="","",'all SD'!BM767)</f>
        <v>1.6079607232080868</v>
      </c>
      <c r="V767">
        <f>IF('all SD'!BN767="","",'all SD'!BN767)</f>
        <v>4</v>
      </c>
    </row>
    <row r="768" spans="1:22" x14ac:dyDescent="0.2">
      <c r="A768" s="20" t="str">
        <f>IF('all SD'!A768="","",'all SD'!A768)</f>
        <v>V</v>
      </c>
      <c r="B768">
        <f>IF('all SD'!B768="","",'all SD'!B768)</f>
        <v>28142</v>
      </c>
      <c r="C768" t="str">
        <f>IF('all SD'!C768="","",'all SD'!C768)</f>
        <v>43H0</v>
      </c>
      <c r="D768">
        <f>IF('all SD'!D768="","",'all SD'!D768)</f>
        <v>28</v>
      </c>
      <c r="E768" s="26">
        <f>IF('all SD'!E768="","",'all SD'!E768)</f>
        <v>57</v>
      </c>
      <c r="F768">
        <f>IF('all SD'!F768="","",'all SD'!F768)</f>
        <v>19.170000000000002</v>
      </c>
      <c r="G768">
        <f>IF('all SD'!G768="","",'all SD'!G768)</f>
        <v>20</v>
      </c>
      <c r="H768" s="27">
        <f>IF('all SD'!H768="","",'all SD'!H768)</f>
        <v>54.99</v>
      </c>
      <c r="I768">
        <f>IF('all SD'!BO768="","",'all SD'!BO768)</f>
        <v>57</v>
      </c>
      <c r="J768">
        <f>IF('all SD'!BP768="","",'all SD'!BP768)</f>
        <v>19.190000000000001</v>
      </c>
      <c r="K768">
        <f>IF('all SD'!BQ768="","",'all SD'!BQ768)</f>
        <v>20</v>
      </c>
      <c r="L768" s="27">
        <f>IF('all SD'!BR768="","",'all SD'!BR768)</f>
        <v>57.69</v>
      </c>
      <c r="M768">
        <f>IF('all SD'!AT768="","",'all SD'!AT768)</f>
        <v>62</v>
      </c>
      <c r="N768" t="str">
        <f>IF('all SD'!BF768="","",'all SD'!BF768)</f>
        <v>LAT</v>
      </c>
      <c r="O768" t="str">
        <f>IF('all SD'!BG768="","",'all SD'!BG768)</f>
        <v>No</v>
      </c>
      <c r="P768">
        <f>IF('all SD'!BH768="","",'all SD'!BH768)</f>
        <v>1</v>
      </c>
      <c r="Q768" t="str">
        <f>IF('all SD'!BI768="","",'all SD'!BI768)</f>
        <v/>
      </c>
      <c r="R768">
        <f>IF('all SD'!BJ768="","",'all SD'!BJ768)</f>
        <v>1.4591199564845079</v>
      </c>
      <c r="S768" t="str">
        <f>IF('all SD'!BK768="","",'all SD'!BK768)</f>
        <v/>
      </c>
      <c r="T768" t="str">
        <f>IF('all SD'!BL768="","",'all SD'!BL768)</f>
        <v/>
      </c>
      <c r="U768">
        <f>IF('all SD'!BM768="","",'all SD'!BM768)</f>
        <v>1.4591199564845079</v>
      </c>
      <c r="V768">
        <f>IF('all SD'!BN768="","",'all SD'!BN768)</f>
        <v>4</v>
      </c>
    </row>
    <row r="769" spans="1:22" x14ac:dyDescent="0.2">
      <c r="A769" s="20" t="str">
        <f>IF('all SD'!A769="","",'all SD'!A769)</f>
        <v>V</v>
      </c>
      <c r="B769">
        <f>IF('all SD'!B769="","",'all SD'!B769)</f>
        <v>28144</v>
      </c>
      <c r="C769" t="str">
        <f>IF('all SD'!C769="","",'all SD'!C769)</f>
        <v>43H0</v>
      </c>
      <c r="D769">
        <f>IF('all SD'!D769="","",'all SD'!D769)</f>
        <v>28</v>
      </c>
      <c r="E769" s="26">
        <f>IF('all SD'!E769="","",'all SD'!E769)</f>
        <v>57</v>
      </c>
      <c r="F769">
        <f>IF('all SD'!F769="","",'all SD'!F769)</f>
        <v>19.7</v>
      </c>
      <c r="G769">
        <f>IF('all SD'!G769="","",'all SD'!G769)</f>
        <v>20</v>
      </c>
      <c r="H769" s="27">
        <f>IF('all SD'!H769="","",'all SD'!H769)</f>
        <v>42.98</v>
      </c>
      <c r="I769">
        <f>IF('all SD'!BO769="","",'all SD'!BO769)</f>
        <v>57</v>
      </c>
      <c r="J769">
        <f>IF('all SD'!BP769="","",'all SD'!BP769)</f>
        <v>21.33</v>
      </c>
      <c r="K769">
        <f>IF('all SD'!BQ769="","",'all SD'!BQ769)</f>
        <v>20</v>
      </c>
      <c r="L769" s="27">
        <f>IF('all SD'!BR769="","",'all SD'!BR769)</f>
        <v>43.29</v>
      </c>
      <c r="M769">
        <f>IF('all SD'!AT769="","",'all SD'!AT769)</f>
        <v>72</v>
      </c>
      <c r="N769" t="str">
        <f>IF('all SD'!BF769="","",'all SD'!BF769)</f>
        <v>LAT</v>
      </c>
      <c r="O769" t="str">
        <f>IF('all SD'!BG769="","",'all SD'!BG769)</f>
        <v>No</v>
      </c>
      <c r="P769">
        <f>IF('all SD'!BH769="","",'all SD'!BH769)</f>
        <v>1</v>
      </c>
      <c r="Q769" t="str">
        <f>IF('all SD'!BI769="","",'all SD'!BI769)</f>
        <v/>
      </c>
      <c r="R769">
        <f>IF('all SD'!BJ769="","",'all SD'!BJ769)</f>
        <v>1.640794304644758</v>
      </c>
      <c r="S769" t="str">
        <f>IF('all SD'!BK769="","",'all SD'!BK769)</f>
        <v/>
      </c>
      <c r="T769" t="str">
        <f>IF('all SD'!BL769="","",'all SD'!BL769)</f>
        <v/>
      </c>
      <c r="U769">
        <f>IF('all SD'!BM769="","",'all SD'!BM769)</f>
        <v>1.640794304644758</v>
      </c>
      <c r="V769">
        <f>IF('all SD'!BN769="","",'all SD'!BN769)</f>
        <v>4</v>
      </c>
    </row>
    <row r="770" spans="1:22" x14ac:dyDescent="0.2">
      <c r="A770" s="20" t="str">
        <f>IF('all SD'!A770="","",'all SD'!A770)</f>
        <v>V</v>
      </c>
      <c r="B770">
        <f>IF('all SD'!B770="","",'all SD'!B770)</f>
        <v>28148</v>
      </c>
      <c r="C770" t="str">
        <f>IF('all SD'!C770="","",'all SD'!C770)</f>
        <v>43H0</v>
      </c>
      <c r="D770">
        <f>IF('all SD'!D770="","",'all SD'!D770)</f>
        <v>28</v>
      </c>
      <c r="E770" s="26">
        <f>IF('all SD'!E770="","",'all SD'!E770)</f>
        <v>57</v>
      </c>
      <c r="F770">
        <f>IF('all SD'!F770="","",'all SD'!F770)</f>
        <v>13.37</v>
      </c>
      <c r="G770">
        <f>IF('all SD'!G770="","",'all SD'!G770)</f>
        <v>20</v>
      </c>
      <c r="H770" s="27">
        <f>IF('all SD'!H770="","",'all SD'!H770)</f>
        <v>43.2</v>
      </c>
      <c r="I770">
        <f>IF('all SD'!BO770="","",'all SD'!BO770)</f>
        <v>57</v>
      </c>
      <c r="J770">
        <f>IF('all SD'!BP770="","",'all SD'!BP770)</f>
        <v>14.93</v>
      </c>
      <c r="K770">
        <f>IF('all SD'!BQ770="","",'all SD'!BQ770)</f>
        <v>20</v>
      </c>
      <c r="L770" s="27">
        <f>IF('all SD'!BR770="","",'all SD'!BR770)</f>
        <v>42.48</v>
      </c>
      <c r="M770">
        <f>IF('all SD'!AT770="","",'all SD'!AT770)</f>
        <v>77</v>
      </c>
      <c r="N770" t="str">
        <f>IF('all SD'!BF770="","",'all SD'!BF770)</f>
        <v>LAT</v>
      </c>
      <c r="O770" t="str">
        <f>IF('all SD'!BG770="","",'all SD'!BG770)</f>
        <v>No</v>
      </c>
      <c r="P770">
        <f>IF('all SD'!BH770="","",'all SD'!BH770)</f>
        <v>1</v>
      </c>
      <c r="Q770" t="str">
        <f>IF('all SD'!BI770="","",'all SD'!BI770)</f>
        <v/>
      </c>
      <c r="R770">
        <f>IF('all SD'!BJ770="","",'all SD'!BJ770)</f>
        <v>1.6079307140265975</v>
      </c>
      <c r="S770" t="str">
        <f>IF('all SD'!BK770="","",'all SD'!BK770)</f>
        <v/>
      </c>
      <c r="T770" t="str">
        <f>IF('all SD'!BL770="","",'all SD'!BL770)</f>
        <v/>
      </c>
      <c r="U770">
        <f>IF('all SD'!BM770="","",'all SD'!BM770)</f>
        <v>1.6079307140265975</v>
      </c>
      <c r="V770">
        <f>IF('all SD'!BN770="","",'all SD'!BN770)</f>
        <v>4</v>
      </c>
    </row>
    <row r="771" spans="1:22" x14ac:dyDescent="0.2">
      <c r="A771" s="20" t="str">
        <f>IF('all SD'!A771="","",'all SD'!A771)</f>
        <v>V</v>
      </c>
      <c r="B771">
        <f>IF('all SD'!B771="","",'all SD'!B771)</f>
        <v>28150</v>
      </c>
      <c r="C771" t="str">
        <f>IF('all SD'!C771="","",'all SD'!C771)</f>
        <v>43H0</v>
      </c>
      <c r="D771">
        <f>IF('all SD'!D771="","",'all SD'!D771)</f>
        <v>28</v>
      </c>
      <c r="E771" s="26">
        <f>IF('all SD'!E771="","",'all SD'!E771)</f>
        <v>57</v>
      </c>
      <c r="F771">
        <f>IF('all SD'!F771="","",'all SD'!F771)</f>
        <v>17.7</v>
      </c>
      <c r="G771">
        <f>IF('all SD'!G771="","",'all SD'!G771)</f>
        <v>20</v>
      </c>
      <c r="H771" s="27">
        <f>IF('all SD'!H771="","",'all SD'!H771)</f>
        <v>41.53</v>
      </c>
      <c r="I771">
        <f>IF('all SD'!BO771="","",'all SD'!BO771)</f>
        <v>57</v>
      </c>
      <c r="J771">
        <f>IF('all SD'!BP771="","",'all SD'!BP771)</f>
        <v>19.09</v>
      </c>
      <c r="K771">
        <f>IF('all SD'!BQ771="","",'all SD'!BQ771)</f>
        <v>20</v>
      </c>
      <c r="L771" s="27">
        <f>IF('all SD'!BR771="","",'all SD'!BR771)</f>
        <v>42.75</v>
      </c>
      <c r="M771">
        <f>IF('all SD'!AT771="","",'all SD'!AT771)</f>
        <v>74</v>
      </c>
      <c r="N771" t="str">
        <f>IF('all SD'!BF771="","",'all SD'!BF771)</f>
        <v>LAT</v>
      </c>
      <c r="O771" t="str">
        <f>IF('all SD'!BG771="","",'all SD'!BG771)</f>
        <v>No</v>
      </c>
      <c r="P771">
        <f>IF('all SD'!BH771="","",'all SD'!BH771)</f>
        <v>1</v>
      </c>
      <c r="Q771" t="str">
        <f>IF('all SD'!BI771="","",'all SD'!BI771)</f>
        <v/>
      </c>
      <c r="R771">
        <f>IF('all SD'!BJ771="","",'all SD'!BJ771)</f>
        <v>1.5385793204859823</v>
      </c>
      <c r="S771" t="str">
        <f>IF('all SD'!BK771="","",'all SD'!BK771)</f>
        <v/>
      </c>
      <c r="T771" t="str">
        <f>IF('all SD'!BL771="","",'all SD'!BL771)</f>
        <v/>
      </c>
      <c r="U771">
        <f>IF('all SD'!BM771="","",'all SD'!BM771)</f>
        <v>1.5385793204859823</v>
      </c>
      <c r="V771">
        <f>IF('all SD'!BN771="","",'all SD'!BN771)</f>
        <v>4</v>
      </c>
    </row>
    <row r="772" spans="1:22" x14ac:dyDescent="0.2">
      <c r="A772" s="20" t="str">
        <f>IF('all SD'!A772="","",'all SD'!A772)</f>
        <v>V</v>
      </c>
      <c r="B772">
        <f>IF('all SD'!B772="","",'all SD'!B772)</f>
        <v>28151</v>
      </c>
      <c r="C772" t="str">
        <f>IF('all SD'!C772="","",'all SD'!C772)</f>
        <v>43H0</v>
      </c>
      <c r="D772">
        <f>IF('all SD'!D772="","",'all SD'!D772)</f>
        <v>28</v>
      </c>
      <c r="E772" s="26">
        <f>IF('all SD'!E772="","",'all SD'!E772)</f>
        <v>57</v>
      </c>
      <c r="F772">
        <f>IF('all SD'!F772="","",'all SD'!F772)</f>
        <v>14.8</v>
      </c>
      <c r="G772">
        <f>IF('all SD'!G772="","",'all SD'!G772)</f>
        <v>20</v>
      </c>
      <c r="H772" s="27">
        <f>IF('all SD'!H772="","",'all SD'!H772)</f>
        <v>41.3</v>
      </c>
      <c r="I772">
        <f>IF('all SD'!BO772="","",'all SD'!BO772)</f>
        <v>57</v>
      </c>
      <c r="J772">
        <f>IF('all SD'!BP772="","",'all SD'!BP772)</f>
        <v>16.2</v>
      </c>
      <c r="K772">
        <f>IF('all SD'!BQ772="","",'all SD'!BQ772)</f>
        <v>20</v>
      </c>
      <c r="L772" s="27">
        <f>IF('all SD'!BR772="","",'all SD'!BR772)</f>
        <v>42.2</v>
      </c>
      <c r="M772">
        <f>IF('all SD'!AT772="","",'all SD'!AT772)</f>
        <v>76</v>
      </c>
      <c r="N772" t="str">
        <f>IF('all SD'!BF772="","",'all SD'!BF772)</f>
        <v>LAT</v>
      </c>
      <c r="O772" t="str">
        <f>IF('all SD'!BG772="","",'all SD'!BG772)</f>
        <v>No</v>
      </c>
      <c r="P772">
        <f>IF('all SD'!BH772="","",'all SD'!BH772)</f>
        <v>1</v>
      </c>
      <c r="Q772" t="str">
        <f>IF('all SD'!BI772="","",'all SD'!BI772)</f>
        <v/>
      </c>
      <c r="R772">
        <f>IF('all SD'!BJ772="","",'all SD'!BJ772)</f>
        <v>1.4829873463920618</v>
      </c>
      <c r="S772" t="str">
        <f>IF('all SD'!BK772="","",'all SD'!BK772)</f>
        <v/>
      </c>
      <c r="T772" t="str">
        <f>IF('all SD'!BL772="","",'all SD'!BL772)</f>
        <v/>
      </c>
      <c r="U772">
        <f>IF('all SD'!BM772="","",'all SD'!BM772)</f>
        <v>1.4829873463920618</v>
      </c>
      <c r="V772">
        <f>IF('all SD'!BN772="","",'all SD'!BN772)</f>
        <v>4</v>
      </c>
    </row>
    <row r="773" spans="1:22" x14ac:dyDescent="0.2">
      <c r="A773" s="20" t="str">
        <f>IF('all SD'!A773="","",'all SD'!A773)</f>
        <v>V</v>
      </c>
      <c r="B773">
        <f>IF('all SD'!B773="","",'all SD'!B773)</f>
        <v>28153</v>
      </c>
      <c r="C773" t="str">
        <f>IF('all SD'!C773="","",'all SD'!C773)</f>
        <v>43H0</v>
      </c>
      <c r="D773">
        <f>IF('all SD'!D773="","",'all SD'!D773)</f>
        <v>28</v>
      </c>
      <c r="E773" s="26">
        <f>IF('all SD'!E773="","",'all SD'!E773)</f>
        <v>57</v>
      </c>
      <c r="F773">
        <f>IF('all SD'!F773="","",'all SD'!F773)</f>
        <v>2.21</v>
      </c>
      <c r="G773">
        <f>IF('all SD'!G773="","",'all SD'!G773)</f>
        <v>20</v>
      </c>
      <c r="H773" s="27">
        <f>IF('all SD'!H773="","",'all SD'!H773)</f>
        <v>46.5</v>
      </c>
      <c r="I773">
        <f>IF('all SD'!BO773="","",'all SD'!BO773)</f>
        <v>57</v>
      </c>
      <c r="J773">
        <f>IF('all SD'!BP773="","",'all SD'!BP773)</f>
        <v>3.98</v>
      </c>
      <c r="K773">
        <f>IF('all SD'!BQ773="","",'all SD'!BQ773)</f>
        <v>20</v>
      </c>
      <c r="L773" s="27">
        <f>IF('all SD'!BR773="","",'all SD'!BR773)</f>
        <v>45.78</v>
      </c>
      <c r="M773">
        <f>IF('all SD'!AT773="","",'all SD'!AT773)</f>
        <v>70</v>
      </c>
      <c r="N773" t="str">
        <f>IF('all SD'!BF773="","",'all SD'!BF773)</f>
        <v>LAT</v>
      </c>
      <c r="O773" t="str">
        <f>IF('all SD'!BG773="","",'all SD'!BG773)</f>
        <v>No</v>
      </c>
      <c r="P773">
        <f>IF('all SD'!BH773="","",'all SD'!BH773)</f>
        <v>2</v>
      </c>
      <c r="Q773" t="str">
        <f>IF('all SD'!BI773="","",'all SD'!BI773)</f>
        <v/>
      </c>
      <c r="R773">
        <f>IF('all SD'!BJ773="","",'all SD'!BJ773)</f>
        <v>1.813775703084034</v>
      </c>
      <c r="S773" t="str">
        <f>IF('all SD'!BK773="","",'all SD'!BK773)</f>
        <v/>
      </c>
      <c r="T773" t="str">
        <f>IF('all SD'!BL773="","",'all SD'!BL773)</f>
        <v/>
      </c>
      <c r="U773">
        <f>IF('all SD'!BM773="","",'all SD'!BM773)</f>
        <v>1.813775703084034</v>
      </c>
      <c r="V773">
        <f>IF('all SD'!BN773="","",'all SD'!BN773)</f>
        <v>4</v>
      </c>
    </row>
    <row r="774" spans="1:22" x14ac:dyDescent="0.2">
      <c r="A774" s="20" t="str">
        <f>IF('all SD'!A774="","",'all SD'!A774)</f>
        <v>V</v>
      </c>
      <c r="B774">
        <f>IF('all SD'!B774="","",'all SD'!B774)</f>
        <v>28154</v>
      </c>
      <c r="C774" t="str">
        <f>IF('all SD'!C774="","",'all SD'!C774)</f>
        <v>43H0</v>
      </c>
      <c r="D774">
        <f>IF('all SD'!D774="","",'all SD'!D774)</f>
        <v>28</v>
      </c>
      <c r="E774" s="26">
        <f>IF('all SD'!E774="","",'all SD'!E774)</f>
        <v>57</v>
      </c>
      <c r="F774">
        <f>IF('all SD'!F774="","",'all SD'!F774)</f>
        <v>3.75</v>
      </c>
      <c r="G774">
        <f>IF('all SD'!G774="","",'all SD'!G774)</f>
        <v>20</v>
      </c>
      <c r="H774" s="27">
        <f>IF('all SD'!H774="","",'all SD'!H774)</f>
        <v>47.57</v>
      </c>
      <c r="I774">
        <f>IF('all SD'!BO774="","",'all SD'!BO774)</f>
        <v>57</v>
      </c>
      <c r="J774">
        <f>IF('all SD'!BP774="","",'all SD'!BP774)</f>
        <v>2.2599999999999998</v>
      </c>
      <c r="K774">
        <f>IF('all SD'!BQ774="","",'all SD'!BQ774)</f>
        <v>20</v>
      </c>
      <c r="L774" s="27">
        <f>IF('all SD'!BR774="","",'all SD'!BR774)</f>
        <v>47.44</v>
      </c>
      <c r="M774">
        <f>IF('all SD'!AT774="","",'all SD'!AT774)</f>
        <v>69</v>
      </c>
      <c r="N774" t="str">
        <f>IF('all SD'!BF774="","",'all SD'!BF774)</f>
        <v>LAT</v>
      </c>
      <c r="O774" t="str">
        <f>IF('all SD'!BG774="","",'all SD'!BG774)</f>
        <v>No</v>
      </c>
      <c r="P774">
        <f>IF('all SD'!BH774="","",'all SD'!BH774)</f>
        <v>1</v>
      </c>
      <c r="Q774" t="str">
        <f>IF('all SD'!BI774="","",'all SD'!BI774)</f>
        <v/>
      </c>
      <c r="R774">
        <f>IF('all SD'!BJ774="","",'all SD'!BJ774)</f>
        <v>1.4940812948385775</v>
      </c>
      <c r="S774" t="str">
        <f>IF('all SD'!BK774="","",'all SD'!BK774)</f>
        <v/>
      </c>
      <c r="T774" t="str">
        <f>IF('all SD'!BL774="","",'all SD'!BL774)</f>
        <v/>
      </c>
      <c r="U774">
        <f>IF('all SD'!BM774="","",'all SD'!BM774)</f>
        <v>1.4940812948385775</v>
      </c>
      <c r="V774">
        <f>IF('all SD'!BN774="","",'all SD'!BN774)</f>
        <v>4</v>
      </c>
    </row>
    <row r="775" spans="1:22" x14ac:dyDescent="0.2">
      <c r="A775" s="20" t="str">
        <f>IF('all SD'!A775="","",'all SD'!A775)</f>
        <v>V</v>
      </c>
      <c r="B775">
        <f>IF('all SD'!B775="","",'all SD'!B775)</f>
        <v>28157</v>
      </c>
      <c r="C775" t="str">
        <f>IF('all SD'!C775="","",'all SD'!C775)</f>
        <v>42H0</v>
      </c>
      <c r="D775">
        <f>IF('all SD'!D775="","",'all SD'!D775)</f>
        <v>28</v>
      </c>
      <c r="E775" s="26">
        <f>IF('all SD'!E775="","",'all SD'!E775)</f>
        <v>56</v>
      </c>
      <c r="F775">
        <f>IF('all SD'!F775="","",'all SD'!F775)</f>
        <v>39.380000000000003</v>
      </c>
      <c r="G775">
        <f>IF('all SD'!G775="","",'all SD'!G775)</f>
        <v>20</v>
      </c>
      <c r="H775" s="27">
        <f>IF('all SD'!H775="","",'all SD'!H775)</f>
        <v>45.92</v>
      </c>
      <c r="I775">
        <f>IF('all SD'!BO775="","",'all SD'!BO775)</f>
        <v>56</v>
      </c>
      <c r="J775">
        <f>IF('all SD'!BP775="","",'all SD'!BP775)</f>
        <v>40.82</v>
      </c>
      <c r="K775">
        <f>IF('all SD'!BQ775="","",'all SD'!BQ775)</f>
        <v>20</v>
      </c>
      <c r="L775" s="27">
        <f>IF('all SD'!BR775="","",'all SD'!BR775)</f>
        <v>46.79</v>
      </c>
      <c r="M775">
        <f>IF('all SD'!AT775="","",'all SD'!AT775)</f>
        <v>39</v>
      </c>
      <c r="N775" t="str">
        <f>IF('all SD'!BF775="","",'all SD'!BF775)</f>
        <v>LAT</v>
      </c>
      <c r="O775" t="str">
        <f>IF('all SD'!BG775="","",'all SD'!BG775)</f>
        <v>No</v>
      </c>
      <c r="P775">
        <f>IF('all SD'!BH775="","",'all SD'!BH775)</f>
        <v>2</v>
      </c>
      <c r="Q775" t="str">
        <f>IF('all SD'!BI775="","",'all SD'!BI775)</f>
        <v/>
      </c>
      <c r="R775">
        <f>IF('all SD'!BJ775="","",'all SD'!BJ775)</f>
        <v>1.6047009878730694</v>
      </c>
      <c r="S775" t="str">
        <f>IF('all SD'!BK775="","",'all SD'!BK775)</f>
        <v/>
      </c>
      <c r="T775" t="str">
        <f>IF('all SD'!BL775="","",'all SD'!BL775)</f>
        <v/>
      </c>
      <c r="U775">
        <f>IF('all SD'!BM775="","",'all SD'!BM775)</f>
        <v>1.6047009878730694</v>
      </c>
      <c r="V775">
        <f>IF('all SD'!BN775="","",'all SD'!BN775)</f>
        <v>2</v>
      </c>
    </row>
    <row r="776" spans="1:22" x14ac:dyDescent="0.2">
      <c r="A776" s="20" t="str">
        <f>IF('all SD'!A776="","",'all SD'!A776)</f>
        <v>V</v>
      </c>
      <c r="B776">
        <f>IF('all SD'!B776="","",'all SD'!B776)</f>
        <v>28159</v>
      </c>
      <c r="C776" t="str">
        <f>IF('all SD'!C776="","",'all SD'!C776)</f>
        <v>42H0</v>
      </c>
      <c r="D776">
        <f>IF('all SD'!D776="","",'all SD'!D776)</f>
        <v>28</v>
      </c>
      <c r="E776" s="26">
        <f>IF('all SD'!E776="","",'all SD'!E776)</f>
        <v>56</v>
      </c>
      <c r="F776">
        <f>IF('all SD'!F776="","",'all SD'!F776)</f>
        <v>37.5</v>
      </c>
      <c r="G776">
        <f>IF('all SD'!G776="","",'all SD'!G776)</f>
        <v>20</v>
      </c>
      <c r="H776" s="27">
        <f>IF('all SD'!H776="","",'all SD'!H776)</f>
        <v>40.6</v>
      </c>
      <c r="I776">
        <f>IF('all SD'!BO776="","",'all SD'!BO776)</f>
        <v>56</v>
      </c>
      <c r="J776">
        <f>IF('all SD'!BP776="","",'all SD'!BP776)</f>
        <v>38.6</v>
      </c>
      <c r="K776">
        <f>IF('all SD'!BQ776="","",'all SD'!BQ776)</f>
        <v>20</v>
      </c>
      <c r="L776" s="27">
        <f>IF('all SD'!BR776="","",'all SD'!BR776)</f>
        <v>42.6</v>
      </c>
      <c r="M776">
        <f>IF('all SD'!AT776="","",'all SD'!AT776)</f>
        <v>43</v>
      </c>
      <c r="N776" t="str">
        <f>IF('all SD'!BF776="","",'all SD'!BF776)</f>
        <v>LAT</v>
      </c>
      <c r="O776" t="str">
        <f>IF('all SD'!BG776="","",'all SD'!BG776)</f>
        <v>No</v>
      </c>
      <c r="P776">
        <f>IF('all SD'!BH776="","",'all SD'!BH776)</f>
        <v>2</v>
      </c>
      <c r="Q776" t="str">
        <f>IF('all SD'!BI776="","",'all SD'!BI776)</f>
        <v/>
      </c>
      <c r="R776">
        <f>IF('all SD'!BJ776="","",'all SD'!BJ776)</f>
        <v>1.4049876902919283</v>
      </c>
      <c r="S776" t="str">
        <f>IF('all SD'!BK776="","",'all SD'!BK776)</f>
        <v/>
      </c>
      <c r="T776" t="str">
        <f>IF('all SD'!BL776="","",'all SD'!BL776)</f>
        <v/>
      </c>
      <c r="U776">
        <f>IF('all SD'!BM776="","",'all SD'!BM776)</f>
        <v>1.5556105677047873</v>
      </c>
      <c r="V776">
        <f>IF('all SD'!BN776="","",'all SD'!BN776)</f>
        <v>3</v>
      </c>
    </row>
    <row r="777" spans="1:22" x14ac:dyDescent="0.2">
      <c r="A777" s="20" t="str">
        <f>IF('all SD'!A777="","",'all SD'!A777)</f>
        <v>V</v>
      </c>
      <c r="B777">
        <f>IF('all SD'!B777="","",'all SD'!B777)</f>
        <v>28160</v>
      </c>
      <c r="C777" t="str">
        <f>IF('all SD'!C777="","",'all SD'!C777)</f>
        <v>42H0</v>
      </c>
      <c r="D777">
        <f>IF('all SD'!D777="","",'all SD'!D777)</f>
        <v>28</v>
      </c>
      <c r="E777" s="26">
        <f>IF('all SD'!E777="","",'all SD'!E777)</f>
        <v>56</v>
      </c>
      <c r="F777">
        <f>IF('all SD'!F777="","",'all SD'!F777)</f>
        <v>36.49</v>
      </c>
      <c r="G777">
        <f>IF('all SD'!G777="","",'all SD'!G777)</f>
        <v>20</v>
      </c>
      <c r="H777" s="27">
        <f>IF('all SD'!H777="","",'all SD'!H777)</f>
        <v>41.28</v>
      </c>
      <c r="I777">
        <f>IF('all SD'!BO777="","",'all SD'!BO777)</f>
        <v>56</v>
      </c>
      <c r="J777">
        <f>IF('all SD'!BP777="","",'all SD'!BP777)</f>
        <v>37.590000000000003</v>
      </c>
      <c r="K777">
        <f>IF('all SD'!BQ777="","",'all SD'!BQ777)</f>
        <v>20</v>
      </c>
      <c r="L777" s="27">
        <f>IF('all SD'!BR777="","",'all SD'!BR777)</f>
        <v>43.22</v>
      </c>
      <c r="M777">
        <f>IF('all SD'!AT777="","",'all SD'!AT777)</f>
        <v>55</v>
      </c>
      <c r="N777" t="str">
        <f>IF('all SD'!BF777="","",'all SD'!BF777)</f>
        <v>LAT</v>
      </c>
      <c r="O777" t="str">
        <f>IF('all SD'!BG777="","",'all SD'!BG777)</f>
        <v>No</v>
      </c>
      <c r="P777">
        <f>IF('all SD'!BH777="","",'all SD'!BH777)</f>
        <v>1</v>
      </c>
      <c r="Q777" t="str">
        <f>IF('all SD'!BI777="","",'all SD'!BI777)</f>
        <v/>
      </c>
      <c r="R777">
        <f>IF('all SD'!BJ777="","",'all SD'!BJ777)</f>
        <v>1.5328471949256035</v>
      </c>
      <c r="S777" t="str">
        <f>IF('all SD'!BK777="","",'all SD'!BK777)</f>
        <v/>
      </c>
      <c r="T777" t="str">
        <f>IF('all SD'!BL777="","",'all SD'!BL777)</f>
        <v/>
      </c>
      <c r="U777">
        <f>IF('all SD'!BM777="","",'all SD'!BM777)</f>
        <v>1.5328471949256035</v>
      </c>
      <c r="V777">
        <f>IF('all SD'!BN777="","",'all SD'!BN777)</f>
        <v>3</v>
      </c>
    </row>
    <row r="778" spans="1:22" x14ac:dyDescent="0.2">
      <c r="A778" s="20" t="str">
        <f>IF('all SD'!A778="","",'all SD'!A778)</f>
        <v>V</v>
      </c>
      <c r="B778">
        <f>IF('all SD'!B778="","",'all SD'!B778)</f>
        <v>28161</v>
      </c>
      <c r="C778" t="str">
        <f>IF('all SD'!C778="","",'all SD'!C778)</f>
        <v>42H0</v>
      </c>
      <c r="D778">
        <f>IF('all SD'!D778="","",'all SD'!D778)</f>
        <v>28</v>
      </c>
      <c r="E778" s="26">
        <f>IF('all SD'!E778="","",'all SD'!E778)</f>
        <v>56</v>
      </c>
      <c r="F778">
        <f>IF('all SD'!F778="","",'all SD'!F778)</f>
        <v>38.1</v>
      </c>
      <c r="G778">
        <f>IF('all SD'!G778="","",'all SD'!G778)</f>
        <v>20</v>
      </c>
      <c r="H778" s="27">
        <f>IF('all SD'!H778="","",'all SD'!H778)</f>
        <v>43.9</v>
      </c>
      <c r="I778">
        <f>IF('all SD'!BO778="","",'all SD'!BO778)</f>
        <v>56</v>
      </c>
      <c r="J778">
        <f>IF('all SD'!BP778="","",'all SD'!BP778)</f>
        <v>39.299999999999997</v>
      </c>
      <c r="K778">
        <f>IF('all SD'!BQ778="","",'all SD'!BQ778)</f>
        <v>20</v>
      </c>
      <c r="L778" s="27">
        <f>IF('all SD'!BR778="","",'all SD'!BR778)</f>
        <v>45.94</v>
      </c>
      <c r="M778">
        <f>IF('all SD'!AT778="","",'all SD'!AT778)</f>
        <v>39</v>
      </c>
      <c r="N778" t="str">
        <f>IF('all SD'!BF778="","",'all SD'!BF778)</f>
        <v>LAT</v>
      </c>
      <c r="O778" t="str">
        <f>IF('all SD'!BG778="","",'all SD'!BG778)</f>
        <v>No</v>
      </c>
      <c r="P778">
        <f>IF('all SD'!BH778="","",'all SD'!BH778)</f>
        <v>1</v>
      </c>
      <c r="Q778" t="str">
        <f>IF('all SD'!BI778="","",'all SD'!BI778)</f>
        <v/>
      </c>
      <c r="R778">
        <f>IF('all SD'!BJ778="","",'all SD'!BJ778)</f>
        <v>1.6429709273824074</v>
      </c>
      <c r="S778" t="str">
        <f>IF('all SD'!BK778="","",'all SD'!BK778)</f>
        <v/>
      </c>
      <c r="T778" t="str">
        <f>IF('all SD'!BL778="","",'all SD'!BL778)</f>
        <v/>
      </c>
      <c r="U778">
        <f>IF('all SD'!BM778="","",'all SD'!BM778)</f>
        <v>1.6429709273824074</v>
      </c>
      <c r="V778">
        <f>IF('all SD'!BN778="","",'all SD'!BN778)</f>
        <v>2</v>
      </c>
    </row>
    <row r="779" spans="1:22" x14ac:dyDescent="0.2">
      <c r="A779" s="20" t="str">
        <f>IF('all SD'!A779="","",'all SD'!A779)</f>
        <v>V</v>
      </c>
      <c r="B779">
        <f>IF('all SD'!B779="","",'all SD'!B779)</f>
        <v>28162</v>
      </c>
      <c r="C779" t="str">
        <f>IF('all SD'!C779="","",'all SD'!C779)</f>
        <v>42H0</v>
      </c>
      <c r="D779">
        <f>IF('all SD'!D779="","",'all SD'!D779)</f>
        <v>28</v>
      </c>
      <c r="E779" s="26">
        <f>IF('all SD'!E779="","",'all SD'!E779)</f>
        <v>56</v>
      </c>
      <c r="F779">
        <f>IF('all SD'!F779="","",'all SD'!F779)</f>
        <v>39.99</v>
      </c>
      <c r="G779">
        <f>IF('all SD'!G779="","",'all SD'!G779)</f>
        <v>20</v>
      </c>
      <c r="H779" s="27">
        <f>IF('all SD'!H779="","",'all SD'!H779)</f>
        <v>42.4</v>
      </c>
      <c r="I779">
        <f>IF('all SD'!BO779="","",'all SD'!BO779)</f>
        <v>56</v>
      </c>
      <c r="J779">
        <f>IF('all SD'!BP779="","",'all SD'!BP779)</f>
        <v>38.97</v>
      </c>
      <c r="K779">
        <f>IF('all SD'!BQ779="","",'all SD'!BQ779)</f>
        <v>20</v>
      </c>
      <c r="L779" s="27">
        <f>IF('all SD'!BR779="","",'all SD'!BR779)</f>
        <v>40.21</v>
      </c>
      <c r="M779">
        <f>IF('all SD'!AT779="","",'all SD'!AT779)</f>
        <v>50</v>
      </c>
      <c r="N779" t="str">
        <f>IF('all SD'!BF779="","",'all SD'!BF779)</f>
        <v>LAT</v>
      </c>
      <c r="O779" t="str">
        <f>IF('all SD'!BG779="","",'all SD'!BG779)</f>
        <v>No</v>
      </c>
      <c r="P779">
        <f>IF('all SD'!BH779="","",'all SD'!BH779)</f>
        <v>1</v>
      </c>
      <c r="Q779" t="str">
        <f>IF('all SD'!BI779="","",'all SD'!BI779)</f>
        <v/>
      </c>
      <c r="R779">
        <f>IF('all SD'!BJ779="","",'all SD'!BJ779)</f>
        <v>1.5778632464251288</v>
      </c>
      <c r="S779" t="str">
        <f>IF('all SD'!BK779="","",'all SD'!BK779)</f>
        <v/>
      </c>
      <c r="T779" t="str">
        <f>IF('all SD'!BL779="","",'all SD'!BL779)</f>
        <v/>
      </c>
      <c r="U779">
        <f>IF('all SD'!BM779="","",'all SD'!BM779)</f>
        <v>1.5778632464251288</v>
      </c>
      <c r="V779">
        <f>IF('all SD'!BN779="","",'all SD'!BN779)</f>
        <v>3</v>
      </c>
    </row>
    <row r="780" spans="1:22" x14ac:dyDescent="0.2">
      <c r="A780" s="20" t="str">
        <f>IF('all SD'!A780="","",'all SD'!A780)</f>
        <v>V</v>
      </c>
      <c r="B780">
        <f>IF('all SD'!B780="","",'all SD'!B780)</f>
        <v>28165</v>
      </c>
      <c r="C780" t="str">
        <f>IF('all SD'!C780="","",'all SD'!C780)</f>
        <v>43H0</v>
      </c>
      <c r="D780">
        <f>IF('all SD'!D780="","",'all SD'!D780)</f>
        <v>28</v>
      </c>
      <c r="E780" s="26">
        <f>IF('all SD'!E780="","",'all SD'!E780)</f>
        <v>57</v>
      </c>
      <c r="F780">
        <f>IF('all SD'!F780="","",'all SD'!F780)</f>
        <v>7.18</v>
      </c>
      <c r="G780">
        <f>IF('all SD'!G780="","",'all SD'!G780)</f>
        <v>20</v>
      </c>
      <c r="H780" s="27">
        <f>IF('all SD'!H780="","",'all SD'!H780)</f>
        <v>39.42</v>
      </c>
      <c r="I780">
        <f>IF('all SD'!BO780="","",'all SD'!BO780)</f>
        <v>57</v>
      </c>
      <c r="J780">
        <f>IF('all SD'!BP780="","",'all SD'!BP780)</f>
        <v>8.68</v>
      </c>
      <c r="K780">
        <f>IF('all SD'!BQ780="","",'all SD'!BQ780)</f>
        <v>20</v>
      </c>
      <c r="L780" s="27">
        <f>IF('all SD'!BR780="","",'all SD'!BR780)</f>
        <v>39.83</v>
      </c>
      <c r="M780">
        <f>IF('all SD'!AT780="","",'all SD'!AT780)</f>
        <v>86</v>
      </c>
      <c r="N780" t="str">
        <f>IF('all SD'!BF780="","",'all SD'!BF780)</f>
        <v>LAT</v>
      </c>
      <c r="O780" t="str">
        <f>IF('all SD'!BG780="","",'all SD'!BG780)</f>
        <v>No</v>
      </c>
      <c r="P780">
        <f>IF('all SD'!BH780="","",'all SD'!BH780)</f>
        <v>2</v>
      </c>
      <c r="Q780" t="str">
        <f>IF('all SD'!BI780="","",'all SD'!BI780)</f>
        <v/>
      </c>
      <c r="R780">
        <f>IF('all SD'!BJ780="","",'all SD'!BJ780)</f>
        <v>1.517020123164339</v>
      </c>
      <c r="S780" t="str">
        <f>IF('all SD'!BK780="","",'all SD'!BK780)</f>
        <v/>
      </c>
      <c r="T780" t="str">
        <f>IF('all SD'!BL780="","",'all SD'!BL780)</f>
        <v/>
      </c>
      <c r="U780">
        <f>IF('all SD'!BM780="","",'all SD'!BM780)</f>
        <v>1.517020123164339</v>
      </c>
      <c r="V780">
        <f>IF('all SD'!BN780="","",'all SD'!BN780)</f>
        <v>5</v>
      </c>
    </row>
    <row r="781" spans="1:22" x14ac:dyDescent="0.2">
      <c r="A781" s="20" t="str">
        <f>IF('all SD'!A781="","",'all SD'!A781)</f>
        <v>V</v>
      </c>
      <c r="B781">
        <f>IF('all SD'!B781="","",'all SD'!B781)</f>
        <v>28167</v>
      </c>
      <c r="C781" t="str">
        <f>IF('all SD'!C781="","",'all SD'!C781)</f>
        <v>42H0</v>
      </c>
      <c r="D781">
        <f>IF('all SD'!D781="","",'all SD'!D781)</f>
        <v>28</v>
      </c>
      <c r="E781" s="26">
        <f>IF('all SD'!E781="","",'all SD'!E781)</f>
        <v>56</v>
      </c>
      <c r="F781">
        <f>IF('all SD'!F781="","",'all SD'!F781)</f>
        <v>37.700000000000003</v>
      </c>
      <c r="G781">
        <f>IF('all SD'!G781="","",'all SD'!G781)</f>
        <v>20</v>
      </c>
      <c r="H781" s="27">
        <f>IF('all SD'!H781="","",'all SD'!H781)</f>
        <v>34.9</v>
      </c>
      <c r="I781">
        <f>IF('all SD'!BO781="","",'all SD'!BO781)</f>
        <v>56</v>
      </c>
      <c r="J781">
        <f>IF('all SD'!BP781="","",'all SD'!BP781)</f>
        <v>36.11</v>
      </c>
      <c r="K781">
        <f>IF('all SD'!BQ781="","",'all SD'!BQ781)</f>
        <v>20</v>
      </c>
      <c r="L781" s="27">
        <f>IF('all SD'!BR781="","",'all SD'!BR781)</f>
        <v>39.04</v>
      </c>
      <c r="M781">
        <f>IF('all SD'!AT781="","",'all SD'!AT781)</f>
        <v>50</v>
      </c>
      <c r="N781" t="str">
        <f>IF('all SD'!BF781="","",'all SD'!BF781)</f>
        <v>LAT</v>
      </c>
      <c r="O781" t="str">
        <f>IF('all SD'!BG781="","",'all SD'!BG781)</f>
        <v>No</v>
      </c>
      <c r="P781">
        <f>IF('all SD'!BH781="","",'all SD'!BH781)</f>
        <v>2</v>
      </c>
      <c r="Q781" t="str">
        <f>IF('all SD'!BI781="","",'all SD'!BI781)</f>
        <v/>
      </c>
      <c r="R781">
        <f>IF('all SD'!BJ781="","",'all SD'!BJ781)</f>
        <v>1.4769426972979685</v>
      </c>
      <c r="S781" t="str">
        <f>IF('all SD'!BK781="","",'all SD'!BK781)</f>
        <v/>
      </c>
      <c r="T781" t="str">
        <f>IF('all SD'!BL781="","",'all SD'!BL781)</f>
        <v/>
      </c>
      <c r="U781">
        <f>IF('all SD'!BM781="","",'all SD'!BM781)</f>
        <v>5.1927371575715915</v>
      </c>
      <c r="V781">
        <f>IF('all SD'!BN781="","",'all SD'!BN781)</f>
        <v>3</v>
      </c>
    </row>
    <row r="782" spans="1:22" x14ac:dyDescent="0.2">
      <c r="A782" s="20" t="str">
        <f>IF('all SD'!A782="","",'all SD'!A782)</f>
        <v>V</v>
      </c>
      <c r="B782">
        <f>IF('all SD'!B782="","",'all SD'!B782)</f>
        <v>28169</v>
      </c>
      <c r="C782" t="str">
        <f>IF('all SD'!C782="","",'all SD'!C782)</f>
        <v>42H0</v>
      </c>
      <c r="D782">
        <f>IF('all SD'!D782="","",'all SD'!D782)</f>
        <v>28</v>
      </c>
      <c r="E782" s="26">
        <f>IF('all SD'!E782="","",'all SD'!E782)</f>
        <v>56</v>
      </c>
      <c r="F782">
        <f>IF('all SD'!F782="","",'all SD'!F782)</f>
        <v>37.42</v>
      </c>
      <c r="G782">
        <f>IF('all SD'!G782="","",'all SD'!G782)</f>
        <v>20</v>
      </c>
      <c r="H782" s="27">
        <f>IF('all SD'!H782="","",'all SD'!H782)</f>
        <v>33.5</v>
      </c>
      <c r="I782">
        <f>IF('all SD'!BO782="","",'all SD'!BO782)</f>
        <v>56</v>
      </c>
      <c r="J782">
        <f>IF('all SD'!BP782="","",'all SD'!BP782)</f>
        <v>38.200000000000003</v>
      </c>
      <c r="K782">
        <f>IF('all SD'!BQ782="","",'all SD'!BQ782)</f>
        <v>20</v>
      </c>
      <c r="L782" s="27">
        <f>IF('all SD'!BR782="","",'all SD'!BR782)</f>
        <v>34.07</v>
      </c>
      <c r="M782">
        <f>IF('all SD'!AT782="","",'all SD'!AT782)</f>
        <v>62</v>
      </c>
      <c r="N782" t="str">
        <f>IF('all SD'!BF782="","",'all SD'!BF782)</f>
        <v>LAT</v>
      </c>
      <c r="O782" t="str">
        <f>IF('all SD'!BG782="","",'all SD'!BG782)</f>
        <v>No</v>
      </c>
      <c r="P782">
        <f>IF('all SD'!BH782="","",'all SD'!BH782)</f>
        <v>2</v>
      </c>
      <c r="Q782" t="str">
        <f>IF('all SD'!BI782="","",'all SD'!BI782)</f>
        <v/>
      </c>
      <c r="R782">
        <f>IF('all SD'!BJ782="","",'all SD'!BJ782)</f>
        <v>1.7124151350463546</v>
      </c>
      <c r="S782" t="str">
        <f>IF('all SD'!BK782="","",'all SD'!BK782)</f>
        <v/>
      </c>
      <c r="T782" t="str">
        <f>IF('all SD'!BL782="","",'all SD'!BL782)</f>
        <v/>
      </c>
      <c r="U782">
        <f>IF('all SD'!BM782="","",'all SD'!BM782)</f>
        <v>3.1710486330696934</v>
      </c>
      <c r="V782">
        <f>IF('all SD'!BN782="","",'all SD'!BN782)</f>
        <v>4</v>
      </c>
    </row>
    <row r="783" spans="1:22" x14ac:dyDescent="0.2">
      <c r="A783" s="20" t="str">
        <f>IF('all SD'!A783="","",'all SD'!A783)</f>
        <v>V</v>
      </c>
      <c r="B783">
        <f>IF('all SD'!B783="","",'all SD'!B783)</f>
        <v>28173</v>
      </c>
      <c r="C783" t="str">
        <f>IF('all SD'!C783="","",'all SD'!C783)</f>
        <v>42H0</v>
      </c>
      <c r="D783">
        <f>IF('all SD'!D783="","",'all SD'!D783)</f>
        <v>28</v>
      </c>
      <c r="E783" s="26">
        <f>IF('all SD'!E783="","",'all SD'!E783)</f>
        <v>56</v>
      </c>
      <c r="F783">
        <f>IF('all SD'!F783="","",'all SD'!F783)</f>
        <v>38.85</v>
      </c>
      <c r="G783">
        <f>IF('all SD'!G783="","",'all SD'!G783)</f>
        <v>20</v>
      </c>
      <c r="H783" s="27">
        <f>IF('all SD'!H783="","",'all SD'!H783)</f>
        <v>36.28</v>
      </c>
      <c r="I783">
        <f>IF('all SD'!BO783="","",'all SD'!BO783)</f>
        <v>56</v>
      </c>
      <c r="J783">
        <f>IF('all SD'!BP783="","",'all SD'!BP783)</f>
        <v>37.549999999999997</v>
      </c>
      <c r="K783">
        <f>IF('all SD'!BQ783="","",'all SD'!BQ783)</f>
        <v>20</v>
      </c>
      <c r="L783" s="27">
        <f>IF('all SD'!BR783="","",'all SD'!BR783)</f>
        <v>37.75</v>
      </c>
      <c r="M783">
        <f>IF('all SD'!AT783="","",'all SD'!AT783)</f>
        <v>54</v>
      </c>
      <c r="N783" t="str">
        <f>IF('all SD'!BF783="","",'all SD'!BF783)</f>
        <v>LAT</v>
      </c>
      <c r="O783" t="str">
        <f>IF('all SD'!BG783="","",'all SD'!BG783)</f>
        <v>No</v>
      </c>
      <c r="P783">
        <f>IF('all SD'!BH783="","",'all SD'!BH783)</f>
        <v>1</v>
      </c>
      <c r="Q783" t="str">
        <f>IF('all SD'!BI783="","",'all SD'!BI783)</f>
        <v/>
      </c>
      <c r="R783">
        <f>IF('all SD'!BJ783="","",'all SD'!BJ783)</f>
        <v>1.5309784975510192</v>
      </c>
      <c r="S783" t="str">
        <f>IF('all SD'!BK783="","",'all SD'!BK783)</f>
        <v/>
      </c>
      <c r="T783" t="str">
        <f>IF('all SD'!BL783="","",'all SD'!BL783)</f>
        <v/>
      </c>
      <c r="U783">
        <f>IF('all SD'!BM783="","",'all SD'!BM783)</f>
        <v>1.5309784975510192</v>
      </c>
      <c r="V783">
        <f>IF('all SD'!BN783="","",'all SD'!BN783)</f>
        <v>3</v>
      </c>
    </row>
    <row r="784" spans="1:22" x14ac:dyDescent="0.2">
      <c r="A784" s="20" t="str">
        <f>IF('all SD'!A784="","",'all SD'!A784)</f>
        <v>V</v>
      </c>
      <c r="B784">
        <f>IF('all SD'!B784="","",'all SD'!B784)</f>
        <v>28176</v>
      </c>
      <c r="C784" t="str">
        <f>IF('all SD'!C784="","",'all SD'!C784)</f>
        <v>42H0</v>
      </c>
      <c r="D784">
        <f>IF('all SD'!D784="","",'all SD'!D784)</f>
        <v>28</v>
      </c>
      <c r="E784" s="26">
        <f>IF('all SD'!E784="","",'all SD'!E784)</f>
        <v>56</v>
      </c>
      <c r="F784">
        <f>IF('all SD'!F784="","",'all SD'!F784)</f>
        <v>37.200000000000003</v>
      </c>
      <c r="G784">
        <f>IF('all SD'!G784="","",'all SD'!G784)</f>
        <v>20</v>
      </c>
      <c r="H784" s="27">
        <f>IF('all SD'!H784="","",'all SD'!H784)</f>
        <v>32.6</v>
      </c>
      <c r="I784">
        <f>IF('all SD'!BO784="","",'all SD'!BO784)</f>
        <v>56</v>
      </c>
      <c r="J784">
        <f>IF('all SD'!BP784="","",'all SD'!BP784)</f>
        <v>38.200000000000003</v>
      </c>
      <c r="K784">
        <f>IF('all SD'!BQ784="","",'all SD'!BQ784)</f>
        <v>20</v>
      </c>
      <c r="L784" s="27">
        <f>IF('all SD'!BR784="","",'all SD'!BR784)</f>
        <v>34.799999999999997</v>
      </c>
      <c r="M784">
        <f>IF('all SD'!AT784="","",'all SD'!AT784)</f>
        <v>66</v>
      </c>
      <c r="N784" t="str">
        <f>IF('all SD'!BF784="","",'all SD'!BF784)</f>
        <v>LAT</v>
      </c>
      <c r="O784" t="str">
        <f>IF('all SD'!BG784="","",'all SD'!BG784)</f>
        <v>No</v>
      </c>
      <c r="P784">
        <f>IF('all SD'!BH784="","",'all SD'!BH784)</f>
        <v>1</v>
      </c>
      <c r="Q784" t="str">
        <f>IF('all SD'!BI784="","",'all SD'!BI784)</f>
        <v/>
      </c>
      <c r="R784">
        <f>IF('all SD'!BJ784="","",'all SD'!BJ784)</f>
        <v>1.5759101795319448</v>
      </c>
      <c r="S784" t="str">
        <f>IF('all SD'!BK784="","",'all SD'!BK784)</f>
        <v/>
      </c>
      <c r="T784" t="str">
        <f>IF('all SD'!BL784="","",'all SD'!BL784)</f>
        <v/>
      </c>
      <c r="U784">
        <f>IF('all SD'!BM784="","",'all SD'!BM784)</f>
        <v>1.5759101795319448</v>
      </c>
      <c r="V784">
        <f>IF('all SD'!BN784="","",'all SD'!BN784)</f>
        <v>4</v>
      </c>
    </row>
    <row r="785" spans="1:22" x14ac:dyDescent="0.2">
      <c r="A785" s="20" t="str">
        <f>IF('all SD'!A785="","",'all SD'!A785)</f>
        <v>V</v>
      </c>
      <c r="B785">
        <f>IF('all SD'!B785="","",'all SD'!B785)</f>
        <v>28177</v>
      </c>
      <c r="C785" t="str">
        <f>IF('all SD'!C785="","",'all SD'!C785)</f>
        <v>43G8</v>
      </c>
      <c r="D785">
        <f>IF('all SD'!D785="","",'all SD'!D785)</f>
        <v>28</v>
      </c>
      <c r="E785" s="26">
        <f>IF('all SD'!E785="","",'all SD'!E785)</f>
        <v>57</v>
      </c>
      <c r="F785">
        <f>IF('all SD'!F785="","",'all SD'!F785)</f>
        <v>11.07</v>
      </c>
      <c r="G785">
        <f>IF('all SD'!G785="","",'all SD'!G785)</f>
        <v>18</v>
      </c>
      <c r="H785" s="27">
        <f>IF('all SD'!H785="","",'all SD'!H785)</f>
        <v>48.65</v>
      </c>
      <c r="I785">
        <f>IF('all SD'!BO785="","",'all SD'!BO785)</f>
        <v>57</v>
      </c>
      <c r="J785">
        <f>IF('all SD'!BP785="","",'all SD'!BP785)</f>
        <v>8.14</v>
      </c>
      <c r="K785">
        <f>IF('all SD'!BQ785="","",'all SD'!BQ785)</f>
        <v>18</v>
      </c>
      <c r="L785" s="27">
        <f>IF('all SD'!BR785="","",'all SD'!BR785)</f>
        <v>47.46</v>
      </c>
      <c r="M785">
        <f>IF('all SD'!AT785="","",'all SD'!AT785)</f>
        <v>40</v>
      </c>
      <c r="N785" t="str">
        <f>IF('all SD'!BF785="","",'all SD'!BF785)</f>
        <v>SWE</v>
      </c>
      <c r="O785" t="str">
        <f>IF('all SD'!BG785="","",'all SD'!BG785)</f>
        <v>No</v>
      </c>
      <c r="P785" t="str">
        <f>IF('all SD'!BH785="","",'all SD'!BH785)</f>
        <v/>
      </c>
      <c r="Q785" t="str">
        <f>IF('all SD'!BI785="","",'all SD'!BI785)</f>
        <v/>
      </c>
      <c r="R785">
        <f>IF('all SD'!BJ785="","",'all SD'!BJ785)</f>
        <v>3.0006336046025304</v>
      </c>
      <c r="S785" t="str">
        <f>IF('all SD'!BK785="","",'all SD'!BK785)</f>
        <v/>
      </c>
      <c r="T785" t="str">
        <f>IF('all SD'!BL785="","",'all SD'!BL785)</f>
        <v/>
      </c>
      <c r="U785">
        <f>IF('all SD'!BM785="","",'all SD'!BM785)</f>
        <v>3.0006336046025304</v>
      </c>
      <c r="V785">
        <f>IF('all SD'!BN785="","",'all SD'!BN785)</f>
        <v>3</v>
      </c>
    </row>
    <row r="786" spans="1:22" x14ac:dyDescent="0.2">
      <c r="A786" s="20" t="str">
        <f>IF('all SD'!A786="","",'all SD'!A786)</f>
        <v>V</v>
      </c>
      <c r="B786">
        <f>IF('all SD'!B786="","",'all SD'!B786)</f>
        <v>28178</v>
      </c>
      <c r="C786" t="str">
        <f>IF('all SD'!C786="","",'all SD'!C786)</f>
        <v>44H1</v>
      </c>
      <c r="D786">
        <f>IF('all SD'!D786="","",'all SD'!D786)</f>
        <v>28</v>
      </c>
      <c r="E786" s="26">
        <f>IF('all SD'!E786="","",'all SD'!E786)</f>
        <v>57</v>
      </c>
      <c r="F786">
        <f>IF('all SD'!F786="","",'all SD'!F786)</f>
        <v>31</v>
      </c>
      <c r="G786">
        <f>IF('all SD'!G786="","",'all SD'!G786)</f>
        <v>21</v>
      </c>
      <c r="H786" s="27">
        <f>IF('all SD'!H786="","",'all SD'!H786)</f>
        <v>6.3</v>
      </c>
      <c r="I786">
        <f>IF('all SD'!BO786="","",'all SD'!BO786)</f>
        <v>57</v>
      </c>
      <c r="J786">
        <f>IF('all SD'!BP786="","",'all SD'!BP786)</f>
        <v>32.299999999999997</v>
      </c>
      <c r="K786">
        <f>IF('all SD'!BQ786="","",'all SD'!BQ786)</f>
        <v>21</v>
      </c>
      <c r="L786" s="27">
        <f>IF('all SD'!BR786="","",'all SD'!BR786)</f>
        <v>6.9</v>
      </c>
      <c r="M786">
        <f>IF('all SD'!AT786="","",'all SD'!AT786)</f>
        <v>67</v>
      </c>
      <c r="N786" t="str">
        <f>IF('all SD'!BF786="","",'all SD'!BF786)</f>
        <v>LAT</v>
      </c>
      <c r="O786" t="str">
        <f>IF('all SD'!BG786="","",'all SD'!BG786)</f>
        <v>No</v>
      </c>
      <c r="P786" t="str">
        <f>IF('all SD'!BH786="","",'all SD'!BH786)</f>
        <v/>
      </c>
      <c r="Q786" t="str">
        <f>IF('all SD'!BI786="","",'all SD'!BI786)</f>
        <v/>
      </c>
      <c r="R786" t="str">
        <f>IF('all SD'!BJ786="","",'all SD'!BJ786)</f>
        <v/>
      </c>
      <c r="S786" t="str">
        <f>IF('all SD'!BK786="","",'all SD'!BK786)</f>
        <v/>
      </c>
      <c r="T786" t="str">
        <f>IF('all SD'!BL786="","",'all SD'!BL786)</f>
        <v/>
      </c>
      <c r="U786">
        <f>IF('all SD'!BM786="","",'all SD'!BM786)</f>
        <v>1.3512670211475486</v>
      </c>
      <c r="V786">
        <f>IF('all SD'!BN786="","",'all SD'!BN786)</f>
        <v>4</v>
      </c>
    </row>
    <row r="787" spans="1:22" x14ac:dyDescent="0.2">
      <c r="A787" s="20" t="str">
        <f>IF('all SD'!A787="","",'all SD'!A787)</f>
        <v>V</v>
      </c>
      <c r="B787">
        <f>IF('all SD'!B787="","",'all SD'!B787)</f>
        <v>28179</v>
      </c>
      <c r="C787" t="str">
        <f>IF('all SD'!C787="","",'all SD'!C787)</f>
        <v>43G8</v>
      </c>
      <c r="D787">
        <f>IF('all SD'!D787="","",'all SD'!D787)</f>
        <v>28</v>
      </c>
      <c r="E787" s="26">
        <f>IF('all SD'!E787="","",'all SD'!E787)</f>
        <v>57</v>
      </c>
      <c r="F787">
        <f>IF('all SD'!F787="","",'all SD'!F787)</f>
        <v>12.9</v>
      </c>
      <c r="G787">
        <f>IF('all SD'!G787="","",'all SD'!G787)</f>
        <v>18</v>
      </c>
      <c r="H787" s="27">
        <f>IF('all SD'!H787="","",'all SD'!H787)</f>
        <v>51.2</v>
      </c>
      <c r="I787">
        <f>IF('all SD'!BO787="","",'all SD'!BO787)</f>
        <v>57</v>
      </c>
      <c r="J787">
        <f>IF('all SD'!BP787="","",'all SD'!BP787)</f>
        <v>11.4</v>
      </c>
      <c r="K787">
        <f>IF('all SD'!BQ787="","",'all SD'!BQ787)</f>
        <v>18</v>
      </c>
      <c r="L787" s="27">
        <f>IF('all SD'!BR787="","",'all SD'!BR787)</f>
        <v>49.4</v>
      </c>
      <c r="M787">
        <f>IF('all SD'!AT787="","",'all SD'!AT787)</f>
        <v>43</v>
      </c>
      <c r="N787" t="str">
        <f>IF('all SD'!BF787="","",'all SD'!BF787)</f>
        <v>SWE</v>
      </c>
      <c r="O787" t="str">
        <f>IF('all SD'!BG787="","",'all SD'!BG787)</f>
        <v>No</v>
      </c>
      <c r="P787" t="str">
        <f>IF('all SD'!BH787="","",'all SD'!BH787)</f>
        <v/>
      </c>
      <c r="Q787" t="str">
        <f>IF('all SD'!BI787="","",'all SD'!BI787)</f>
        <v/>
      </c>
      <c r="R787">
        <f>IF('all SD'!BJ787="","",'all SD'!BJ787)</f>
        <v>1.95</v>
      </c>
      <c r="S787" t="str">
        <f>IF('all SD'!BK787="","",'all SD'!BK787)</f>
        <v/>
      </c>
      <c r="T787" t="str">
        <f>IF('all SD'!BL787="","",'all SD'!BL787)</f>
        <v/>
      </c>
      <c r="U787">
        <f>IF('all SD'!BM787="","",'all SD'!BM787)</f>
        <v>1.7890338016948968</v>
      </c>
      <c r="V787">
        <f>IF('all SD'!BN787="","",'all SD'!BN787)</f>
        <v>3</v>
      </c>
    </row>
    <row r="788" spans="1:22" x14ac:dyDescent="0.2">
      <c r="A788" s="20" t="str">
        <f>IF('all SD'!A788="","",'all SD'!A788)</f>
        <v>V</v>
      </c>
      <c r="B788">
        <f>IF('all SD'!B788="","",'all SD'!B788)</f>
        <v>28180</v>
      </c>
      <c r="C788" t="str">
        <f>IF('all SD'!C788="","",'all SD'!C788)</f>
        <v>43G8</v>
      </c>
      <c r="D788">
        <f>IF('all SD'!D788="","",'all SD'!D788)</f>
        <v>28</v>
      </c>
      <c r="E788" s="26">
        <f>IF('all SD'!E788="","",'all SD'!E788)</f>
        <v>57</v>
      </c>
      <c r="F788">
        <f>IF('all SD'!F788="","",'all SD'!F788)</f>
        <v>15.16</v>
      </c>
      <c r="G788">
        <f>IF('all SD'!G788="","",'all SD'!G788)</f>
        <v>18</v>
      </c>
      <c r="H788" s="27">
        <f>IF('all SD'!H788="","",'all SD'!H788)</f>
        <v>55.55</v>
      </c>
      <c r="I788">
        <f>IF('all SD'!BO788="","",'all SD'!BO788)</f>
        <v>57</v>
      </c>
      <c r="J788">
        <f>IF('all SD'!BP788="","",'all SD'!BP788)</f>
        <v>17.309999999999999</v>
      </c>
      <c r="K788">
        <f>IF('all SD'!BQ788="","",'all SD'!BQ788)</f>
        <v>18</v>
      </c>
      <c r="L788" s="27">
        <f>IF('all SD'!BR788="","",'all SD'!BR788)</f>
        <v>58.26</v>
      </c>
      <c r="M788">
        <f>IF('all SD'!AT788="","",'all SD'!AT788)</f>
        <v>54</v>
      </c>
      <c r="N788" t="str">
        <f>IF('all SD'!BF788="","",'all SD'!BF788)</f>
        <v>SWE</v>
      </c>
      <c r="O788" t="str">
        <f>IF('all SD'!BG788="","",'all SD'!BG788)</f>
        <v>No</v>
      </c>
      <c r="P788" t="str">
        <f>IF('all SD'!BH788="","",'all SD'!BH788)</f>
        <v/>
      </c>
      <c r="Q788" t="str">
        <f>IF('all SD'!BI788="","",'all SD'!BI788)</f>
        <v/>
      </c>
      <c r="R788">
        <f>IF('all SD'!BJ788="","",'all SD'!BJ788)</f>
        <v>2.6</v>
      </c>
      <c r="S788" t="str">
        <f>IF('all SD'!BK788="","",'all SD'!BK788)</f>
        <v/>
      </c>
      <c r="T788" t="str">
        <f>IF('all SD'!BL788="","",'all SD'!BL788)</f>
        <v/>
      </c>
      <c r="U788">
        <f>IF('all SD'!BM788="","",'all SD'!BM788)</f>
        <v>2.6018021870741626</v>
      </c>
      <c r="V788">
        <f>IF('all SD'!BN788="","",'all SD'!BN788)</f>
        <v>3</v>
      </c>
    </row>
    <row r="789" spans="1:22" x14ac:dyDescent="0.2">
      <c r="A789" s="20" t="str">
        <f>IF('all SD'!A789="","",'all SD'!A789)</f>
        <v>V</v>
      </c>
      <c r="B789">
        <f>IF('all SD'!B789="","",'all SD'!B789)</f>
        <v>28181</v>
      </c>
      <c r="C789" t="str">
        <f>IF('all SD'!C789="","",'all SD'!C789)</f>
        <v>43G9</v>
      </c>
      <c r="D789">
        <f>IF('all SD'!D789="","",'all SD'!D789)</f>
        <v>28</v>
      </c>
      <c r="E789" s="26">
        <f>IF('all SD'!E789="","",'all SD'!E789)</f>
        <v>57</v>
      </c>
      <c r="F789">
        <f>IF('all SD'!F789="","",'all SD'!F789)</f>
        <v>21.64</v>
      </c>
      <c r="G789">
        <f>IF('all SD'!G789="","",'all SD'!G789)</f>
        <v>19</v>
      </c>
      <c r="H789" s="27">
        <f>IF('all SD'!H789="","",'all SD'!H789)</f>
        <v>5.28</v>
      </c>
      <c r="I789">
        <f>IF('all SD'!BO789="","",'all SD'!BO789)</f>
        <v>57</v>
      </c>
      <c r="J789">
        <f>IF('all SD'!BP789="","",'all SD'!BP789)</f>
        <v>19.940000000000001</v>
      </c>
      <c r="K789">
        <f>IF('all SD'!BQ789="","",'all SD'!BQ789)</f>
        <v>19</v>
      </c>
      <c r="L789" s="27">
        <f>IF('all SD'!BR789="","",'all SD'!BR789)</f>
        <v>3.65</v>
      </c>
      <c r="M789">
        <f>IF('all SD'!AT789="","",'all SD'!AT789)</f>
        <v>63</v>
      </c>
      <c r="N789" t="str">
        <f>IF('all SD'!BF789="","",'all SD'!BF789)</f>
        <v>SWE</v>
      </c>
      <c r="O789" t="str">
        <f>IF('all SD'!BG789="","",'all SD'!BG789)</f>
        <v>No</v>
      </c>
      <c r="P789" t="str">
        <f>IF('all SD'!BH789="","",'all SD'!BH789)</f>
        <v/>
      </c>
      <c r="Q789" t="str">
        <f>IF('all SD'!BI789="","",'all SD'!BI789)</f>
        <v/>
      </c>
      <c r="R789">
        <f>IF('all SD'!BJ789="","",'all SD'!BJ789)</f>
        <v>1.93</v>
      </c>
      <c r="S789" t="str">
        <f>IF('all SD'!BK789="","",'all SD'!BK789)</f>
        <v/>
      </c>
      <c r="T789" t="str">
        <f>IF('all SD'!BL789="","",'all SD'!BL789)</f>
        <v/>
      </c>
      <c r="U789">
        <f>IF('all SD'!BM789="","",'all SD'!BM789)</f>
        <v>1.9140224140126081</v>
      </c>
      <c r="V789">
        <f>IF('all SD'!BN789="","",'all SD'!BN789)</f>
        <v>4</v>
      </c>
    </row>
    <row r="790" spans="1:22" x14ac:dyDescent="0.2">
      <c r="A790" s="20" t="str">
        <f>IF('all SD'!A790="","",'all SD'!A790)</f>
        <v>V</v>
      </c>
      <c r="B790">
        <f>IF('all SD'!B790="","",'all SD'!B790)</f>
        <v>28182</v>
      </c>
      <c r="C790" t="str">
        <f>IF('all SD'!C790="","",'all SD'!C790)</f>
        <v>44G9</v>
      </c>
      <c r="D790">
        <f>IF('all SD'!D790="","",'all SD'!D790)</f>
        <v>28</v>
      </c>
      <c r="E790" s="26">
        <f>IF('all SD'!E790="","",'all SD'!E790)</f>
        <v>57</v>
      </c>
      <c r="F790">
        <f>IF('all SD'!F790="","",'all SD'!F790)</f>
        <v>46.71</v>
      </c>
      <c r="G790">
        <f>IF('all SD'!G790="","",'all SD'!G790)</f>
        <v>19</v>
      </c>
      <c r="H790" s="27">
        <f>IF('all SD'!H790="","",'all SD'!H790)</f>
        <v>28.85</v>
      </c>
      <c r="I790">
        <f>IF('all SD'!BO790="","",'all SD'!BO790)</f>
        <v>57</v>
      </c>
      <c r="J790">
        <f>IF('all SD'!BP790="","",'all SD'!BP790)</f>
        <v>44.23</v>
      </c>
      <c r="K790">
        <f>IF('all SD'!BQ790="","",'all SD'!BQ790)</f>
        <v>19</v>
      </c>
      <c r="L790" s="27">
        <f>IF('all SD'!BR790="","",'all SD'!BR790)</f>
        <v>28.19</v>
      </c>
      <c r="M790">
        <f>IF('all SD'!AT790="","",'all SD'!AT790)</f>
        <v>81</v>
      </c>
      <c r="N790" t="str">
        <f>IF('all SD'!BF790="","",'all SD'!BF790)</f>
        <v>SWE</v>
      </c>
      <c r="O790" t="str">
        <f>IF('all SD'!BG790="","",'all SD'!BG790)</f>
        <v>No</v>
      </c>
      <c r="P790">
        <f>IF('all SD'!BH790="","",'all SD'!BH790)</f>
        <v>1</v>
      </c>
      <c r="Q790" t="str">
        <f>IF('all SD'!BI790="","",'all SD'!BI790)</f>
        <v/>
      </c>
      <c r="R790">
        <f>IF('all SD'!BJ790="","",'all SD'!BJ790)</f>
        <v>2.5</v>
      </c>
      <c r="S790" t="str">
        <f>IF('all SD'!BK790="","",'all SD'!BK790)</f>
        <v/>
      </c>
      <c r="T790" t="str">
        <f>IF('all SD'!BL790="","",'all SD'!BL790)</f>
        <v/>
      </c>
      <c r="U790">
        <f>IF('all SD'!BM790="","",'all SD'!BM790)</f>
        <v>2.5154811794287939</v>
      </c>
      <c r="V790">
        <f>IF('all SD'!BN790="","",'all SD'!BN790)</f>
        <v>5</v>
      </c>
    </row>
    <row r="791" spans="1:22" x14ac:dyDescent="0.2">
      <c r="A791" s="20" t="str">
        <f>IF('all SD'!A791="","",'all SD'!A791)</f>
        <v>V</v>
      </c>
      <c r="B791">
        <f>IF('all SD'!B791="","",'all SD'!B791)</f>
        <v>28183</v>
      </c>
      <c r="C791" t="str">
        <f>IF('all SD'!C791="","",'all SD'!C791)</f>
        <v>44G9</v>
      </c>
      <c r="D791">
        <f>IF('all SD'!D791="","",'all SD'!D791)</f>
        <v>28</v>
      </c>
      <c r="E791" s="26">
        <f>IF('all SD'!E791="","",'all SD'!E791)</f>
        <v>57</v>
      </c>
      <c r="F791">
        <f>IF('all SD'!F791="","",'all SD'!F791)</f>
        <v>43.12</v>
      </c>
      <c r="G791">
        <f>IF('all SD'!G791="","",'all SD'!G791)</f>
        <v>19</v>
      </c>
      <c r="H791" s="27">
        <f>IF('all SD'!H791="","",'all SD'!H791)</f>
        <v>23.45</v>
      </c>
      <c r="I791">
        <f>IF('all SD'!BO791="","",'all SD'!BO791)</f>
        <v>57</v>
      </c>
      <c r="J791">
        <f>IF('all SD'!BP791="","",'all SD'!BP791)</f>
        <v>40.71</v>
      </c>
      <c r="K791">
        <f>IF('all SD'!BQ791="","",'all SD'!BQ791)</f>
        <v>19</v>
      </c>
      <c r="L791" s="27">
        <f>IF('all SD'!BR791="","",'all SD'!BR791)</f>
        <v>22.46</v>
      </c>
      <c r="M791">
        <f>IF('all SD'!AT791="","",'all SD'!AT791)</f>
        <v>74</v>
      </c>
      <c r="N791" t="str">
        <f>IF('all SD'!BF791="","",'all SD'!BF791)</f>
        <v>SWE</v>
      </c>
      <c r="O791" t="str">
        <f>IF('all SD'!BG791="","",'all SD'!BG791)</f>
        <v>No</v>
      </c>
      <c r="P791">
        <f>IF('all SD'!BH791="","",'all SD'!BH791)</f>
        <v>1</v>
      </c>
      <c r="Q791" t="str">
        <f>IF('all SD'!BI791="","",'all SD'!BI791)</f>
        <v/>
      </c>
      <c r="R791">
        <f>IF('all SD'!BJ791="","",'all SD'!BJ791)</f>
        <v>2.5</v>
      </c>
      <c r="S791" t="str">
        <f>IF('all SD'!BK791="","",'all SD'!BK791)</f>
        <v/>
      </c>
      <c r="T791" t="str">
        <f>IF('all SD'!BL791="","",'all SD'!BL791)</f>
        <v/>
      </c>
      <c r="U791">
        <f>IF('all SD'!BM791="","",'all SD'!BM791)</f>
        <v>2.4723415922985348</v>
      </c>
      <c r="V791">
        <f>IF('all SD'!BN791="","",'all SD'!BN791)</f>
        <v>4</v>
      </c>
    </row>
    <row r="792" spans="1:22" x14ac:dyDescent="0.2">
      <c r="A792" s="20" t="str">
        <f>IF('all SD'!A792="","",'all SD'!A792)</f>
        <v>V</v>
      </c>
      <c r="B792">
        <f>IF('all SD'!B792="","",'all SD'!B792)</f>
        <v>28184</v>
      </c>
      <c r="C792" t="str">
        <f>IF('all SD'!C792="","",'all SD'!C792)</f>
        <v>44G9</v>
      </c>
      <c r="D792">
        <f>IF('all SD'!D792="","",'all SD'!D792)</f>
        <v>28</v>
      </c>
      <c r="E792" s="26">
        <f>IF('all SD'!E792="","",'all SD'!E792)</f>
        <v>57</v>
      </c>
      <c r="F792">
        <f>IF('all SD'!F792="","",'all SD'!F792)</f>
        <v>41.77</v>
      </c>
      <c r="G792">
        <f>IF('all SD'!G792="","",'all SD'!G792)</f>
        <v>19</v>
      </c>
      <c r="H792" s="27">
        <f>IF('all SD'!H792="","",'all SD'!H792)</f>
        <v>24.33</v>
      </c>
      <c r="I792">
        <f>IF('all SD'!BO792="","",'all SD'!BO792)</f>
        <v>57</v>
      </c>
      <c r="J792">
        <f>IF('all SD'!BP792="","",'all SD'!BP792)</f>
        <v>38.619999999999997</v>
      </c>
      <c r="K792">
        <f>IF('all SD'!BQ792="","",'all SD'!BQ792)</f>
        <v>19</v>
      </c>
      <c r="L792" s="27">
        <f>IF('all SD'!BR792="","",'all SD'!BR792)</f>
        <v>22.11</v>
      </c>
      <c r="M792">
        <f>IF('all SD'!AT792="","",'all SD'!AT792)</f>
        <v>77</v>
      </c>
      <c r="N792" t="str">
        <f>IF('all SD'!BF792="","",'all SD'!BF792)</f>
        <v>SWE</v>
      </c>
      <c r="O792" t="str">
        <f>IF('all SD'!BG792="","",'all SD'!BG792)</f>
        <v>No</v>
      </c>
      <c r="P792">
        <f>IF('all SD'!BH792="","",'all SD'!BH792)</f>
        <v>1</v>
      </c>
      <c r="Q792" t="str">
        <f>IF('all SD'!BI792="","",'all SD'!BI792)</f>
        <v/>
      </c>
      <c r="R792">
        <f>IF('all SD'!BJ792="","",'all SD'!BJ792)</f>
        <v>3.7</v>
      </c>
      <c r="S792" t="str">
        <f>IF('all SD'!BK792="","",'all SD'!BK792)</f>
        <v/>
      </c>
      <c r="T792" t="str">
        <f>IF('all SD'!BL792="","",'all SD'!BL792)</f>
        <v/>
      </c>
      <c r="U792">
        <f>IF('all SD'!BM792="","",'all SD'!BM792)</f>
        <v>3.3722112957974977</v>
      </c>
      <c r="V792">
        <f>IF('all SD'!BN792="","",'all SD'!BN792)</f>
        <v>4</v>
      </c>
    </row>
    <row r="793" spans="1:22" x14ac:dyDescent="0.2">
      <c r="A793" s="20" t="str">
        <f>IF('all SD'!A793="","",'all SD'!A793)</f>
        <v>V</v>
      </c>
      <c r="B793">
        <f>IF('all SD'!B793="","",'all SD'!B793)</f>
        <v>28186</v>
      </c>
      <c r="C793" t="str">
        <f>IF('all SD'!C793="","",'all SD'!C793)</f>
        <v>44G9</v>
      </c>
      <c r="D793">
        <f>IF('all SD'!D793="","",'all SD'!D793)</f>
        <v>28</v>
      </c>
      <c r="E793" s="26">
        <f>IF('all SD'!E793="","",'all SD'!E793)</f>
        <v>57</v>
      </c>
      <c r="F793">
        <f>IF('all SD'!F793="","",'all SD'!F793)</f>
        <v>43.06</v>
      </c>
      <c r="G793">
        <f>IF('all SD'!G793="","",'all SD'!G793)</f>
        <v>19</v>
      </c>
      <c r="H793" s="27">
        <f>IF('all SD'!H793="","",'all SD'!H793)</f>
        <v>10.32</v>
      </c>
      <c r="I793">
        <f>IF('all SD'!BO793="","",'all SD'!BO793)</f>
        <v>57</v>
      </c>
      <c r="J793">
        <f>IF('all SD'!BP793="","",'all SD'!BP793)</f>
        <v>40.479999999999997</v>
      </c>
      <c r="K793">
        <f>IF('all SD'!BQ793="","",'all SD'!BQ793)</f>
        <v>19</v>
      </c>
      <c r="L793" s="27">
        <f>IF('all SD'!BR793="","",'all SD'!BR793)</f>
        <v>5.71</v>
      </c>
      <c r="M793">
        <f>IF('all SD'!AT793="","",'all SD'!AT793)</f>
        <v>40</v>
      </c>
      <c r="N793" t="str">
        <f>IF('all SD'!BF793="","",'all SD'!BF793)</f>
        <v>SWE</v>
      </c>
      <c r="O793" t="str">
        <f>IF('all SD'!BG793="","",'all SD'!BG793)</f>
        <v>No</v>
      </c>
      <c r="P793">
        <f>IF('all SD'!BH793="","",'all SD'!BH793)</f>
        <v>1</v>
      </c>
      <c r="Q793" t="str">
        <f>IF('all SD'!BI793="","",'all SD'!BI793)</f>
        <v/>
      </c>
      <c r="R793">
        <f>IF('all SD'!BJ793="","",'all SD'!BJ793)</f>
        <v>3.6</v>
      </c>
      <c r="S793" t="str">
        <f>IF('all SD'!BK793="","",'all SD'!BK793)</f>
        <v/>
      </c>
      <c r="T793" t="str">
        <f>IF('all SD'!BL793="","",'all SD'!BL793)</f>
        <v/>
      </c>
      <c r="U793">
        <f>IF('all SD'!BM793="","",'all SD'!BM793)</f>
        <v>3.5701923370817275</v>
      </c>
      <c r="V793">
        <f>IF('all SD'!BN793="","",'all SD'!BN793)</f>
        <v>3</v>
      </c>
    </row>
    <row r="794" spans="1:22" x14ac:dyDescent="0.2">
      <c r="A794" s="20" t="str">
        <f>IF('all SD'!A794="","",'all SD'!A794)</f>
        <v>V</v>
      </c>
      <c r="B794">
        <f>IF('all SD'!B794="","",'all SD'!B794)</f>
        <v>28187</v>
      </c>
      <c r="C794" t="str">
        <f>IF('all SD'!C794="","",'all SD'!C794)</f>
        <v>44G9</v>
      </c>
      <c r="D794">
        <f>IF('all SD'!D794="","",'all SD'!D794)</f>
        <v>28</v>
      </c>
      <c r="E794" s="26">
        <f>IF('all SD'!E794="","",'all SD'!E794)</f>
        <v>57</v>
      </c>
      <c r="F794">
        <f>IF('all SD'!F794="","",'all SD'!F794)</f>
        <v>39.840000000000003</v>
      </c>
      <c r="G794">
        <f>IF('all SD'!G794="","",'all SD'!G794)</f>
        <v>19</v>
      </c>
      <c r="H794" s="27">
        <f>IF('all SD'!H794="","",'all SD'!H794)</f>
        <v>7.77</v>
      </c>
      <c r="I794">
        <f>IF('all SD'!BO794="","",'all SD'!BO794)</f>
        <v>57</v>
      </c>
      <c r="J794">
        <f>IF('all SD'!BP794="","",'all SD'!BP794)</f>
        <v>37.049999999999997</v>
      </c>
      <c r="K794">
        <f>IF('all SD'!BQ794="","",'all SD'!BQ794)</f>
        <v>19</v>
      </c>
      <c r="L794" s="27">
        <f>IF('all SD'!BR794="","",'all SD'!BR794)</f>
        <v>7.23</v>
      </c>
      <c r="M794">
        <f>IF('all SD'!AT794="","",'all SD'!AT794)</f>
        <v>45</v>
      </c>
      <c r="N794" t="str">
        <f>IF('all SD'!BF794="","",'all SD'!BF794)</f>
        <v>SWE</v>
      </c>
      <c r="O794" t="str">
        <f>IF('all SD'!BG794="","",'all SD'!BG794)</f>
        <v>No</v>
      </c>
      <c r="P794">
        <f>IF('all SD'!BH794="","",'all SD'!BH794)</f>
        <v>1</v>
      </c>
      <c r="Q794" t="str">
        <f>IF('all SD'!BI794="","",'all SD'!BI794)</f>
        <v/>
      </c>
      <c r="R794">
        <f>IF('all SD'!BJ794="","",'all SD'!BJ794)</f>
        <v>2.8</v>
      </c>
      <c r="S794" t="str">
        <f>IF('all SD'!BK794="","",'all SD'!BK794)</f>
        <v/>
      </c>
      <c r="T794" t="str">
        <f>IF('all SD'!BL794="","",'all SD'!BL794)</f>
        <v/>
      </c>
      <c r="U794">
        <f>IF('all SD'!BM794="","",'all SD'!BM794)</f>
        <v>2.8050241663715045</v>
      </c>
      <c r="V794">
        <f>IF('all SD'!BN794="","",'all SD'!BN794)</f>
        <v>3</v>
      </c>
    </row>
    <row r="795" spans="1:22" x14ac:dyDescent="0.2">
      <c r="A795" s="20" t="str">
        <f>IF('all SD'!A795="","",'all SD'!A795)</f>
        <v>V</v>
      </c>
      <c r="B795">
        <f>IF('all SD'!B795="","",'all SD'!B795)</f>
        <v>28188</v>
      </c>
      <c r="C795" t="str">
        <f>IF('all SD'!C795="","",'all SD'!C795)</f>
        <v>44G9</v>
      </c>
      <c r="D795">
        <f>IF('all SD'!D795="","",'all SD'!D795)</f>
        <v>28</v>
      </c>
      <c r="E795" s="26">
        <f>IF('all SD'!E795="","",'all SD'!E795)</f>
        <v>57</v>
      </c>
      <c r="F795">
        <f>IF('all SD'!F795="","",'all SD'!F795)</f>
        <v>36.880000000000003</v>
      </c>
      <c r="G795">
        <f>IF('all SD'!G795="","",'all SD'!G795)</f>
        <v>19</v>
      </c>
      <c r="H795" s="27">
        <f>IF('all SD'!H795="","",'all SD'!H795)</f>
        <v>10.15</v>
      </c>
      <c r="I795">
        <f>IF('all SD'!BO795="","",'all SD'!BO795)</f>
        <v>57</v>
      </c>
      <c r="J795">
        <f>IF('all SD'!BP795="","",'all SD'!BP795)</f>
        <v>34.58</v>
      </c>
      <c r="K795">
        <f>IF('all SD'!BQ795="","",'all SD'!BQ795)</f>
        <v>19</v>
      </c>
      <c r="L795" s="27">
        <f>IF('all SD'!BR795="","",'all SD'!BR795)</f>
        <v>9.17</v>
      </c>
      <c r="M795">
        <f>IF('all SD'!AT795="","",'all SD'!AT795)</f>
        <v>46</v>
      </c>
      <c r="N795" t="str">
        <f>IF('all SD'!BF795="","",'all SD'!BF795)</f>
        <v>SWE</v>
      </c>
      <c r="O795" t="str">
        <f>IF('all SD'!BG795="","",'all SD'!BG795)</f>
        <v>No</v>
      </c>
      <c r="P795">
        <f>IF('all SD'!BH795="","",'all SD'!BH795)</f>
        <v>1</v>
      </c>
      <c r="Q795" t="str">
        <f>IF('all SD'!BI795="","",'all SD'!BI795)</f>
        <v/>
      </c>
      <c r="R795">
        <f>IF('all SD'!BJ795="","",'all SD'!BJ795)</f>
        <v>2.6</v>
      </c>
      <c r="S795" t="str">
        <f>IF('all SD'!BK795="","",'all SD'!BK795)</f>
        <v/>
      </c>
      <c r="T795" t="str">
        <f>IF('all SD'!BL795="","",'all SD'!BL795)</f>
        <v/>
      </c>
      <c r="U795">
        <f>IF('all SD'!BM795="","",'all SD'!BM795)</f>
        <v>2.3934497482292327</v>
      </c>
      <c r="V795">
        <f>IF('all SD'!BN795="","",'all SD'!BN795)</f>
        <v>3</v>
      </c>
    </row>
    <row r="796" spans="1:22" x14ac:dyDescent="0.2">
      <c r="A796" s="20" t="str">
        <f>IF('all SD'!A796="","",'all SD'!A796)</f>
        <v>V</v>
      </c>
      <c r="B796">
        <f>IF('all SD'!B796="","",'all SD'!B796)</f>
        <v>28189</v>
      </c>
      <c r="C796" t="str">
        <f>IF('all SD'!C796="","",'all SD'!C796)</f>
        <v>45G9</v>
      </c>
      <c r="D796">
        <f>IF('all SD'!D796="","",'all SD'!D796)</f>
        <v>28</v>
      </c>
      <c r="E796" s="26">
        <f>IF('all SD'!E796="","",'all SD'!E796)</f>
        <v>58</v>
      </c>
      <c r="F796">
        <f>IF('all SD'!F796="","",'all SD'!F796)</f>
        <v>20.420000000000002</v>
      </c>
      <c r="G796">
        <f>IF('all SD'!G796="","",'all SD'!G796)</f>
        <v>19</v>
      </c>
      <c r="H796" s="27">
        <f>IF('all SD'!H796="","",'all SD'!H796)</f>
        <v>6.6</v>
      </c>
      <c r="I796">
        <f>IF('all SD'!BO796="","",'all SD'!BO796)</f>
        <v>58</v>
      </c>
      <c r="J796">
        <f>IF('all SD'!BP796="","",'all SD'!BP796)</f>
        <v>22.43</v>
      </c>
      <c r="K796">
        <f>IF('all SD'!BQ796="","",'all SD'!BQ796)</f>
        <v>19</v>
      </c>
      <c r="L796" s="27">
        <f>IF('all SD'!BR796="","",'all SD'!BR796)</f>
        <v>5.4</v>
      </c>
      <c r="M796">
        <f>IF('all SD'!AT796="","",'all SD'!AT796)</f>
        <v>69</v>
      </c>
      <c r="N796" t="str">
        <f>IF('all SD'!BF796="","",'all SD'!BF796)</f>
        <v>SWE</v>
      </c>
      <c r="O796" t="str">
        <f>IF('all SD'!BG796="","",'all SD'!BG796)</f>
        <v>No</v>
      </c>
      <c r="P796">
        <f>IF('all SD'!BH796="","",'all SD'!BH796)</f>
        <v>1</v>
      </c>
      <c r="Q796" t="str">
        <f>IF('all SD'!BI796="","",'all SD'!BI796)</f>
        <v/>
      </c>
      <c r="R796">
        <f>IF('all SD'!BJ796="","",'all SD'!BJ796)</f>
        <v>2.1</v>
      </c>
      <c r="S796" t="str">
        <f>IF('all SD'!BK796="","",'all SD'!BK796)</f>
        <v/>
      </c>
      <c r="T796" t="str">
        <f>IF('all SD'!BL796="","",'all SD'!BL796)</f>
        <v/>
      </c>
      <c r="U796">
        <f>IF('all SD'!BM796="","",'all SD'!BM796)</f>
        <v>2.1066489031632827</v>
      </c>
      <c r="V796">
        <f>IF('all SD'!BN796="","",'all SD'!BN796)</f>
        <v>4</v>
      </c>
    </row>
    <row r="797" spans="1:22" x14ac:dyDescent="0.2">
      <c r="A797" s="20" t="str">
        <f>IF('all SD'!A797="","",'all SD'!A797)</f>
        <v>V</v>
      </c>
      <c r="B797">
        <f>IF('all SD'!B797="","",'all SD'!B797)</f>
        <v>28190</v>
      </c>
      <c r="C797" t="str">
        <f>IF('all SD'!C797="","",'all SD'!C797)</f>
        <v>44H0</v>
      </c>
      <c r="D797">
        <f>IF('all SD'!D797="","",'all SD'!D797)</f>
        <v>28</v>
      </c>
      <c r="E797" s="26">
        <f>IF('all SD'!E797="","",'all SD'!E797)</f>
        <v>57</v>
      </c>
      <c r="F797">
        <f>IF('all SD'!F797="","",'all SD'!F797)</f>
        <v>58.9</v>
      </c>
      <c r="G797">
        <f>IF('all SD'!G797="","",'all SD'!G797)</f>
        <v>20</v>
      </c>
      <c r="H797" s="27">
        <f>IF('all SD'!H797="","",'all SD'!H797)</f>
        <v>58.43</v>
      </c>
      <c r="I797">
        <f>IF('all SD'!BO797="","",'all SD'!BO797)</f>
        <v>57</v>
      </c>
      <c r="J797">
        <f>IF('all SD'!BP797="","",'all SD'!BP797)</f>
        <v>59.7</v>
      </c>
      <c r="K797">
        <f>IF('all SD'!BQ797="","",'all SD'!BQ797)</f>
        <v>20</v>
      </c>
      <c r="L797" s="27">
        <f>IF('all SD'!BR797="","",'all SD'!BR797)</f>
        <v>58.8</v>
      </c>
      <c r="M797">
        <f>IF('all SD'!AT797="","",'all SD'!AT797)</f>
        <v>91</v>
      </c>
      <c r="N797" t="str">
        <f>IF('all SD'!BF797="","",'all SD'!BF797)</f>
        <v>EST</v>
      </c>
      <c r="O797" t="str">
        <f>IF('all SD'!BG797="","",'all SD'!BG797)</f>
        <v>No</v>
      </c>
      <c r="P797" t="str">
        <f>IF('all SD'!BH797="","",'all SD'!BH797)</f>
        <v/>
      </c>
      <c r="Q797" t="str">
        <f>IF('all SD'!BI797="","",'all SD'!BI797)</f>
        <v/>
      </c>
      <c r="R797">
        <f>IF('all SD'!BJ797="","",'all SD'!BJ797)</f>
        <v>0.82369202440319322</v>
      </c>
      <c r="S797" t="str">
        <f>IF('all SD'!BK797="","",'all SD'!BK797)</f>
        <v/>
      </c>
      <c r="T797" t="str">
        <f>IF('all SD'!BL797="","",'all SD'!BL797)</f>
        <v/>
      </c>
      <c r="U797">
        <f>IF('all SD'!BM797="","",'all SD'!BM797)</f>
        <v>0.82369202440319322</v>
      </c>
      <c r="V797">
        <f>IF('all SD'!BN797="","",'all SD'!BN797)</f>
        <v>5</v>
      </c>
    </row>
    <row r="798" spans="1:22" x14ac:dyDescent="0.2">
      <c r="A798" s="20" t="str">
        <f>IF('all SD'!A798="","",'all SD'!A798)</f>
        <v>V</v>
      </c>
      <c r="B798">
        <f>IF('all SD'!B798="","",'all SD'!B798)</f>
        <v>28191</v>
      </c>
      <c r="C798" t="str">
        <f>IF('all SD'!C798="","",'all SD'!C798)</f>
        <v>45H1</v>
      </c>
      <c r="D798">
        <f>IF('all SD'!D798="","",'all SD'!D798)</f>
        <v>28</v>
      </c>
      <c r="E798" s="26">
        <f>IF('all SD'!E798="","",'all SD'!E798)</f>
        <v>58</v>
      </c>
      <c r="F798">
        <f>IF('all SD'!F798="","",'all SD'!F798)</f>
        <v>1.6</v>
      </c>
      <c r="G798">
        <f>IF('all SD'!G798="","",'all SD'!G798)</f>
        <v>21</v>
      </c>
      <c r="H798" s="27">
        <f>IF('all SD'!H798="","",'all SD'!H798)</f>
        <v>5.9</v>
      </c>
      <c r="I798">
        <f>IF('all SD'!BO798="","",'all SD'!BO798)</f>
        <v>58</v>
      </c>
      <c r="J798">
        <f>IF('all SD'!BP798="","",'all SD'!BP798)</f>
        <v>2.9</v>
      </c>
      <c r="K798">
        <f>IF('all SD'!BQ798="","",'all SD'!BQ798)</f>
        <v>21</v>
      </c>
      <c r="L798" s="27">
        <f>IF('all SD'!BR798="","",'all SD'!BR798)</f>
        <v>6.6</v>
      </c>
      <c r="M798">
        <f>IF('all SD'!AT798="","",'all SD'!AT798)</f>
        <v>61</v>
      </c>
      <c r="N798" t="str">
        <f>IF('all SD'!BF798="","",'all SD'!BF798)</f>
        <v>EST</v>
      </c>
      <c r="O798" t="str">
        <f>IF('all SD'!BG798="","",'all SD'!BG798)</f>
        <v>No</v>
      </c>
      <c r="P798" t="str">
        <f>IF('all SD'!BH798="","",'all SD'!BH798)</f>
        <v/>
      </c>
      <c r="Q798" t="str">
        <f>IF('all SD'!BI798="","",'all SD'!BI798)</f>
        <v/>
      </c>
      <c r="R798">
        <f>IF('all SD'!BJ798="","",'all SD'!BJ798)</f>
        <v>1.3517806399783205</v>
      </c>
      <c r="S798" t="str">
        <f>IF('all SD'!BK798="","",'all SD'!BK798)</f>
        <v/>
      </c>
      <c r="T798" t="str">
        <f>IF('all SD'!BL798="","",'all SD'!BL798)</f>
        <v/>
      </c>
      <c r="U798">
        <f>IF('all SD'!BM798="","",'all SD'!BM798)</f>
        <v>1.3517806399783205</v>
      </c>
      <c r="V798">
        <f>IF('all SD'!BN798="","",'all SD'!BN798)</f>
        <v>4</v>
      </c>
    </row>
    <row r="799" spans="1:22" x14ac:dyDescent="0.2">
      <c r="A799" s="20" t="str">
        <f>IF('all SD'!A799="","",'all SD'!A799)</f>
        <v>V</v>
      </c>
      <c r="B799">
        <f>IF('all SD'!B799="","",'all SD'!B799)</f>
        <v>28192</v>
      </c>
      <c r="C799" t="str">
        <f>IF('all SD'!C799="","",'all SD'!C799)</f>
        <v>44H1</v>
      </c>
      <c r="D799">
        <f>IF('all SD'!D799="","",'all SD'!D799)</f>
        <v>28</v>
      </c>
      <c r="E799" s="26">
        <f>IF('all SD'!E799="","",'all SD'!E799)</f>
        <v>57</v>
      </c>
      <c r="F799">
        <f>IF('all SD'!F799="","",'all SD'!F799)</f>
        <v>58.6</v>
      </c>
      <c r="G799">
        <f>IF('all SD'!G799="","",'all SD'!G799)</f>
        <v>21</v>
      </c>
      <c r="H799" s="27">
        <f>IF('all SD'!H799="","",'all SD'!H799)</f>
        <v>17.329999999999998</v>
      </c>
      <c r="I799">
        <f>IF('all SD'!BO799="","",'all SD'!BO799)</f>
        <v>57</v>
      </c>
      <c r="J799">
        <f>IF('all SD'!BP799="","",'all SD'!BP799)</f>
        <v>57.6</v>
      </c>
      <c r="K799">
        <f>IF('all SD'!BQ799="","",'all SD'!BQ799)</f>
        <v>21</v>
      </c>
      <c r="L799" s="27">
        <f>IF('all SD'!BR799="","",'all SD'!BR799)</f>
        <v>17.3</v>
      </c>
      <c r="M799">
        <f>IF('all SD'!AT799="","",'all SD'!AT799)</f>
        <v>61</v>
      </c>
      <c r="N799" t="str">
        <f>IF('all SD'!BF799="","",'all SD'!BF799)</f>
        <v>EST</v>
      </c>
      <c r="O799" t="str">
        <f>IF('all SD'!BG799="","",'all SD'!BG799)</f>
        <v>No</v>
      </c>
      <c r="P799" t="str">
        <f>IF('all SD'!BH799="","",'all SD'!BH799)</f>
        <v/>
      </c>
      <c r="Q799" t="str">
        <f>IF('all SD'!BI799="","",'all SD'!BI799)</f>
        <v/>
      </c>
      <c r="R799">
        <f>IF('all SD'!BJ799="","",'all SD'!BJ799)</f>
        <v>1.000126582188859</v>
      </c>
      <c r="S799" t="str">
        <f>IF('all SD'!BK799="","",'all SD'!BK799)</f>
        <v/>
      </c>
      <c r="T799" t="str">
        <f>IF('all SD'!BL799="","",'all SD'!BL799)</f>
        <v/>
      </c>
      <c r="U799">
        <f>IF('all SD'!BM799="","",'all SD'!BM799)</f>
        <v>1.000126582188859</v>
      </c>
      <c r="V799">
        <f>IF('all SD'!BN799="","",'all SD'!BN799)</f>
        <v>4</v>
      </c>
    </row>
    <row r="800" spans="1:22" x14ac:dyDescent="0.2">
      <c r="A800" s="20" t="str">
        <f>IF('all SD'!A800="","",'all SD'!A800)</f>
        <v>V</v>
      </c>
      <c r="B800">
        <f>IF('all SD'!B800="","",'all SD'!B800)</f>
        <v>28193</v>
      </c>
      <c r="C800" t="str">
        <f>IF('all SD'!C800="","",'all SD'!C800)</f>
        <v>44H1</v>
      </c>
      <c r="D800">
        <f>IF('all SD'!D800="","",'all SD'!D800)</f>
        <v>28</v>
      </c>
      <c r="E800" s="26">
        <f>IF('all SD'!E800="","",'all SD'!E800)</f>
        <v>57</v>
      </c>
      <c r="F800">
        <f>IF('all SD'!F800="","",'all SD'!F800)</f>
        <v>52.8</v>
      </c>
      <c r="G800">
        <f>IF('all SD'!G800="","",'all SD'!G800)</f>
        <v>21</v>
      </c>
      <c r="H800" s="27">
        <f>IF('all SD'!H800="","",'all SD'!H800)</f>
        <v>30.9</v>
      </c>
      <c r="I800">
        <f>IF('all SD'!BO800="","",'all SD'!BO800)</f>
        <v>57</v>
      </c>
      <c r="J800">
        <f>IF('all SD'!BP800="","",'all SD'!BP800)</f>
        <v>51.31</v>
      </c>
      <c r="K800">
        <f>IF('all SD'!BQ800="","",'all SD'!BQ800)</f>
        <v>21</v>
      </c>
      <c r="L800" s="27">
        <f>IF('all SD'!BR800="","",'all SD'!BR800)</f>
        <v>31.11</v>
      </c>
      <c r="M800">
        <f>IF('all SD'!AT800="","",'all SD'!AT800)</f>
        <v>61</v>
      </c>
      <c r="N800" t="str">
        <f>IF('all SD'!BF800="","",'all SD'!BF800)</f>
        <v>EST</v>
      </c>
      <c r="O800" t="str">
        <f>IF('all SD'!BG800="","",'all SD'!BG800)</f>
        <v>No</v>
      </c>
      <c r="P800" t="str">
        <f>IF('all SD'!BH800="","",'all SD'!BH800)</f>
        <v/>
      </c>
      <c r="Q800" t="str">
        <f>IF('all SD'!BI800="","",'all SD'!BI800)</f>
        <v/>
      </c>
      <c r="R800">
        <f>IF('all SD'!BJ800="","",'all SD'!BJ800)</f>
        <v>1.4941805859510935</v>
      </c>
      <c r="S800" t="str">
        <f>IF('all SD'!BK800="","",'all SD'!BK800)</f>
        <v/>
      </c>
      <c r="T800" t="str">
        <f>IF('all SD'!BL800="","",'all SD'!BL800)</f>
        <v/>
      </c>
      <c r="U800">
        <f>IF('all SD'!BM800="","",'all SD'!BM800)</f>
        <v>1.4941805859510935</v>
      </c>
      <c r="V800">
        <f>IF('all SD'!BN800="","",'all SD'!BN800)</f>
        <v>4</v>
      </c>
    </row>
    <row r="801" spans="1:22" x14ac:dyDescent="0.2">
      <c r="A801" s="20" t="str">
        <f>IF('all SD'!A801="","",'all SD'!A801)</f>
        <v>V</v>
      </c>
      <c r="B801">
        <f>IF('all SD'!B801="","",'all SD'!B801)</f>
        <v>28194</v>
      </c>
      <c r="C801" t="str">
        <f>IF('all SD'!C801="","",'all SD'!C801)</f>
        <v>42H0</v>
      </c>
      <c r="D801">
        <f>IF('all SD'!D801="","",'all SD'!D801)</f>
        <v>28</v>
      </c>
      <c r="E801" s="26">
        <f>IF('all SD'!E801="","",'all SD'!E801)</f>
        <v>56</v>
      </c>
      <c r="F801">
        <f>IF('all SD'!F801="","",'all SD'!F801)</f>
        <v>32.03</v>
      </c>
      <c r="G801">
        <f>IF('all SD'!G801="","",'all SD'!G801)</f>
        <v>20</v>
      </c>
      <c r="H801" s="27">
        <f>IF('all SD'!H801="","",'all SD'!H801)</f>
        <v>15.12</v>
      </c>
      <c r="I801">
        <f>IF('all SD'!BO801="","",'all SD'!BO801)</f>
        <v>56</v>
      </c>
      <c r="J801">
        <f>IF('all SD'!BP801="","",'all SD'!BP801)</f>
        <v>38</v>
      </c>
      <c r="K801">
        <f>IF('all SD'!BQ801="","",'all SD'!BQ801)</f>
        <v>20</v>
      </c>
      <c r="L801" s="27">
        <f>IF('all SD'!BR801="","",'all SD'!BR801)</f>
        <v>15.1</v>
      </c>
      <c r="M801">
        <f>IF('all SD'!AT801="","",'all SD'!AT801)</f>
        <v>116</v>
      </c>
      <c r="N801" t="str">
        <f>IF('all SD'!BF801="","",'all SD'!BF801)</f>
        <v>LAT</v>
      </c>
      <c r="O801" t="str">
        <f>IF('all SD'!BG801="","",'all SD'!BG801)</f>
        <v>No</v>
      </c>
      <c r="P801">
        <f>IF('all SD'!BH801="","",'all SD'!BH801)</f>
        <v>2</v>
      </c>
      <c r="Q801" t="str">
        <f>IF('all SD'!BI801="","",'all SD'!BI801)</f>
        <v/>
      </c>
      <c r="R801" t="str">
        <f>IF('all SD'!BJ801="","",'all SD'!BJ801)</f>
        <v/>
      </c>
      <c r="S801" t="str">
        <f>IF('all SD'!BK801="","",'all SD'!BK801)</f>
        <v/>
      </c>
      <c r="T801" t="str">
        <f>IF('all SD'!BL801="","",'all SD'!BL801)</f>
        <v/>
      </c>
      <c r="U801" t="str">
        <f>IF('all SD'!BM801="","",'all SD'!BM801)</f>
        <v/>
      </c>
      <c r="V801">
        <f>IF('all SD'!BN801="","",'all SD'!BN801)</f>
        <v>6</v>
      </c>
    </row>
  </sheetData>
  <mergeCells count="2">
    <mergeCell ref="E1:H1"/>
    <mergeCell ref="I1:L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802"/>
  <sheetViews>
    <sheetView topLeftCell="J1" zoomScale="90" zoomScaleNormal="90" workbookViewId="0">
      <selection activeCell="AD8" sqref="AD8:AD21"/>
    </sheetView>
  </sheetViews>
  <sheetFormatPr defaultRowHeight="12.75" x14ac:dyDescent="0.2"/>
  <cols>
    <col min="1" max="1" width="17.1640625" customWidth="1"/>
    <col min="2" max="3" width="5.83203125" customWidth="1"/>
    <col min="4" max="4" width="21.83203125" customWidth="1"/>
    <col min="5" max="10" width="11.33203125" customWidth="1"/>
    <col min="11" max="11" width="11.6640625" customWidth="1"/>
    <col min="12" max="12" width="8.83203125" customWidth="1"/>
    <col min="13" max="23" width="7.5" customWidth="1"/>
    <col min="24" max="24" width="11.6640625" bestFit="1" customWidth="1"/>
    <col min="30" max="30" width="14.5" customWidth="1"/>
    <col min="31" max="31" width="15.83203125" bestFit="1" customWidth="1"/>
    <col min="32" max="32" width="14.1640625" customWidth="1"/>
    <col min="33" max="38" width="15.83203125" bestFit="1" customWidth="1"/>
    <col min="39" max="39" width="14.1640625" bestFit="1" customWidth="1"/>
  </cols>
  <sheetData>
    <row r="1" spans="1:32" x14ac:dyDescent="0.2">
      <c r="A1" s="116" t="s">
        <v>329</v>
      </c>
      <c r="B1" s="118"/>
    </row>
    <row r="2" spans="1:32" x14ac:dyDescent="0.2">
      <c r="A2" s="116" t="s">
        <v>39</v>
      </c>
      <c r="B2" s="118" t="s">
        <v>330</v>
      </c>
    </row>
    <row r="3" spans="1:32" x14ac:dyDescent="0.2">
      <c r="A3" s="119">
        <v>22002</v>
      </c>
      <c r="B3" s="118">
        <v>1</v>
      </c>
      <c r="F3" s="116" t="s">
        <v>325</v>
      </c>
      <c r="G3" s="117"/>
      <c r="H3" s="118"/>
      <c r="K3" s="116" t="s">
        <v>325</v>
      </c>
      <c r="L3" s="117"/>
      <c r="M3" s="116" t="s">
        <v>322</v>
      </c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26"/>
    </row>
    <row r="4" spans="1:32" x14ac:dyDescent="0.2">
      <c r="A4" s="121">
        <v>22003</v>
      </c>
      <c r="B4" s="122">
        <v>1</v>
      </c>
      <c r="D4" t="str">
        <f t="shared" ref="D4:D14" si="0">IF(GETPIVOTDATA("ICES SD",$A$1,"NrHaul",22002)&lt;1,"X","")</f>
        <v/>
      </c>
      <c r="F4" s="116" t="s">
        <v>10</v>
      </c>
      <c r="G4" s="116" t="s">
        <v>326</v>
      </c>
      <c r="H4" s="118" t="s">
        <v>330</v>
      </c>
      <c r="K4" s="116" t="s">
        <v>10</v>
      </c>
      <c r="L4" s="116" t="s">
        <v>326</v>
      </c>
      <c r="M4" s="119"/>
      <c r="N4" s="127" t="s">
        <v>262</v>
      </c>
      <c r="O4" s="127" t="s">
        <v>267</v>
      </c>
      <c r="P4" s="127" t="s">
        <v>269</v>
      </c>
      <c r="Q4" s="127" t="s">
        <v>261</v>
      </c>
      <c r="R4" s="127" t="s">
        <v>268</v>
      </c>
      <c r="S4" s="127" t="s">
        <v>265</v>
      </c>
      <c r="T4" s="127" t="s">
        <v>263</v>
      </c>
      <c r="U4" s="127" t="s">
        <v>266</v>
      </c>
      <c r="V4" s="127" t="s">
        <v>264</v>
      </c>
      <c r="W4" s="127" t="s">
        <v>323</v>
      </c>
      <c r="X4" s="118" t="s">
        <v>324</v>
      </c>
      <c r="AC4" s="129" t="s">
        <v>322</v>
      </c>
      <c r="AD4" s="125" t="s">
        <v>267</v>
      </c>
    </row>
    <row r="5" spans="1:32" x14ac:dyDescent="0.2">
      <c r="A5" s="121">
        <v>22004</v>
      </c>
      <c r="B5" s="122">
        <v>1</v>
      </c>
      <c r="D5" t="str">
        <f t="shared" si="0"/>
        <v/>
      </c>
      <c r="F5" s="119">
        <v>22</v>
      </c>
      <c r="G5" s="119">
        <v>2</v>
      </c>
      <c r="H5" s="118">
        <v>108</v>
      </c>
      <c r="K5" s="119">
        <v>22</v>
      </c>
      <c r="L5" s="119">
        <v>2</v>
      </c>
      <c r="M5" s="119"/>
      <c r="N5" s="127">
        <v>63</v>
      </c>
      <c r="O5" s="127"/>
      <c r="P5" s="127">
        <v>45</v>
      </c>
      <c r="Q5" s="127"/>
      <c r="R5" s="127"/>
      <c r="S5" s="127"/>
      <c r="T5" s="127"/>
      <c r="U5" s="127"/>
      <c r="V5" s="127"/>
      <c r="W5" s="127"/>
      <c r="X5" s="118">
        <v>108</v>
      </c>
    </row>
    <row r="6" spans="1:32" x14ac:dyDescent="0.2">
      <c r="A6" s="121">
        <v>22005</v>
      </c>
      <c r="B6" s="122">
        <v>1</v>
      </c>
      <c r="D6" t="str">
        <f t="shared" si="0"/>
        <v/>
      </c>
      <c r="F6" s="120"/>
      <c r="G6" s="121">
        <v>3</v>
      </c>
      <c r="H6" s="122">
        <v>1</v>
      </c>
      <c r="K6" s="120"/>
      <c r="L6" s="121">
        <v>3</v>
      </c>
      <c r="M6" s="121"/>
      <c r="N6">
        <v>1</v>
      </c>
      <c r="X6" s="122">
        <v>1</v>
      </c>
      <c r="AC6" s="116" t="s">
        <v>325</v>
      </c>
      <c r="AD6" s="117"/>
      <c r="AE6" s="116" t="s">
        <v>10</v>
      </c>
      <c r="AF6" s="126"/>
    </row>
    <row r="7" spans="1:32" x14ac:dyDescent="0.2">
      <c r="A7" s="121">
        <v>22006</v>
      </c>
      <c r="B7" s="122">
        <v>1</v>
      </c>
      <c r="D7" t="str">
        <f t="shared" si="0"/>
        <v/>
      </c>
      <c r="F7" s="119" t="s">
        <v>351</v>
      </c>
      <c r="G7" s="117"/>
      <c r="H7" s="118">
        <v>109</v>
      </c>
      <c r="K7" s="119" t="s">
        <v>351</v>
      </c>
      <c r="L7" s="117"/>
      <c r="M7" s="119"/>
      <c r="N7" s="127">
        <v>64</v>
      </c>
      <c r="O7" s="127"/>
      <c r="P7" s="127">
        <v>45</v>
      </c>
      <c r="Q7" s="127"/>
      <c r="R7" s="127"/>
      <c r="S7" s="127"/>
      <c r="T7" s="127"/>
      <c r="U7" s="127"/>
      <c r="V7" s="127"/>
      <c r="W7" s="127"/>
      <c r="X7" s="118">
        <v>109</v>
      </c>
      <c r="AC7" s="116" t="s">
        <v>326</v>
      </c>
      <c r="AD7" s="116" t="s">
        <v>39</v>
      </c>
      <c r="AE7" s="119">
        <v>28</v>
      </c>
      <c r="AF7" s="118" t="s">
        <v>324</v>
      </c>
    </row>
    <row r="8" spans="1:32" x14ac:dyDescent="0.2">
      <c r="A8" s="121">
        <v>22007</v>
      </c>
      <c r="B8" s="122">
        <v>1</v>
      </c>
      <c r="D8" t="str">
        <f t="shared" si="0"/>
        <v/>
      </c>
      <c r="F8" s="119">
        <v>23</v>
      </c>
      <c r="G8" s="119">
        <v>2</v>
      </c>
      <c r="H8" s="118">
        <v>12</v>
      </c>
      <c r="K8" s="119">
        <v>23</v>
      </c>
      <c r="L8" s="119">
        <v>2</v>
      </c>
      <c r="M8" s="119">
        <v>12</v>
      </c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18">
        <v>12</v>
      </c>
      <c r="AC8" s="119">
        <v>3</v>
      </c>
      <c r="AD8" s="119">
        <v>28029</v>
      </c>
      <c r="AE8" s="119">
        <v>1</v>
      </c>
      <c r="AF8" s="118">
        <v>1</v>
      </c>
    </row>
    <row r="9" spans="1:32" x14ac:dyDescent="0.2">
      <c r="A9" s="121">
        <v>22008</v>
      </c>
      <c r="B9" s="122">
        <v>1</v>
      </c>
      <c r="D9" t="str">
        <f t="shared" si="0"/>
        <v/>
      </c>
      <c r="F9" s="119" t="s">
        <v>352</v>
      </c>
      <c r="G9" s="117"/>
      <c r="H9" s="118">
        <v>12</v>
      </c>
      <c r="K9" s="119" t="s">
        <v>352</v>
      </c>
      <c r="L9" s="117"/>
      <c r="M9" s="119">
        <v>12</v>
      </c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18">
        <v>12</v>
      </c>
      <c r="AC9" s="120"/>
      <c r="AD9" s="121">
        <v>28030</v>
      </c>
      <c r="AE9" s="121">
        <v>1</v>
      </c>
      <c r="AF9" s="122">
        <v>1</v>
      </c>
    </row>
    <row r="10" spans="1:32" x14ac:dyDescent="0.2">
      <c r="A10" s="121">
        <v>22011</v>
      </c>
      <c r="B10" s="122">
        <v>1</v>
      </c>
      <c r="D10" t="str">
        <f t="shared" si="0"/>
        <v/>
      </c>
      <c r="F10" s="119">
        <v>24</v>
      </c>
      <c r="G10" s="119">
        <v>2</v>
      </c>
      <c r="H10" s="118">
        <v>71</v>
      </c>
      <c r="K10" s="119">
        <v>24</v>
      </c>
      <c r="L10" s="119">
        <v>2</v>
      </c>
      <c r="M10" s="119"/>
      <c r="N10" s="127">
        <v>22</v>
      </c>
      <c r="O10" s="127"/>
      <c r="P10" s="127">
        <v>36</v>
      </c>
      <c r="Q10" s="127">
        <v>1</v>
      </c>
      <c r="R10" s="127"/>
      <c r="S10" s="127"/>
      <c r="T10" s="127">
        <v>3</v>
      </c>
      <c r="U10" s="127"/>
      <c r="V10" s="127">
        <v>9</v>
      </c>
      <c r="W10" s="127"/>
      <c r="X10" s="118">
        <v>71</v>
      </c>
      <c r="AC10" s="120"/>
      <c r="AD10" s="121">
        <v>28091</v>
      </c>
      <c r="AE10" s="121">
        <v>1</v>
      </c>
      <c r="AF10" s="122">
        <v>1</v>
      </c>
    </row>
    <row r="11" spans="1:32" x14ac:dyDescent="0.2">
      <c r="A11" s="121">
        <v>22012</v>
      </c>
      <c r="B11" s="122">
        <v>1</v>
      </c>
      <c r="D11" t="str">
        <f t="shared" si="0"/>
        <v/>
      </c>
      <c r="F11" s="120"/>
      <c r="G11" s="121">
        <v>3</v>
      </c>
      <c r="H11" s="122">
        <v>58</v>
      </c>
      <c r="K11" s="120"/>
      <c r="L11" s="121">
        <v>3</v>
      </c>
      <c r="M11" s="121"/>
      <c r="N11">
        <v>15</v>
      </c>
      <c r="P11">
        <v>22</v>
      </c>
      <c r="Q11">
        <v>3</v>
      </c>
      <c r="V11">
        <v>18</v>
      </c>
      <c r="X11" s="122">
        <v>58</v>
      </c>
      <c r="AC11" s="120"/>
      <c r="AD11" s="121">
        <v>28193</v>
      </c>
      <c r="AE11" s="121">
        <v>1</v>
      </c>
      <c r="AF11" s="122">
        <v>1</v>
      </c>
    </row>
    <row r="12" spans="1:32" x14ac:dyDescent="0.2">
      <c r="A12" s="121">
        <v>22013</v>
      </c>
      <c r="B12" s="122">
        <v>1</v>
      </c>
      <c r="D12" t="str">
        <f t="shared" si="0"/>
        <v/>
      </c>
      <c r="F12" s="119" t="s">
        <v>353</v>
      </c>
      <c r="G12" s="117"/>
      <c r="H12" s="118">
        <v>129</v>
      </c>
      <c r="K12" s="119" t="s">
        <v>353</v>
      </c>
      <c r="L12" s="117"/>
      <c r="M12" s="119"/>
      <c r="N12" s="127">
        <v>37</v>
      </c>
      <c r="O12" s="127"/>
      <c r="P12" s="127">
        <v>58</v>
      </c>
      <c r="Q12" s="127">
        <v>4</v>
      </c>
      <c r="R12" s="127"/>
      <c r="S12" s="127"/>
      <c r="T12" s="127">
        <v>3</v>
      </c>
      <c r="U12" s="127"/>
      <c r="V12" s="127">
        <v>27</v>
      </c>
      <c r="W12" s="127"/>
      <c r="X12" s="118">
        <v>129</v>
      </c>
      <c r="AC12" s="119" t="s">
        <v>371</v>
      </c>
      <c r="AD12" s="117"/>
      <c r="AE12" s="119">
        <v>4</v>
      </c>
      <c r="AF12" s="118">
        <v>4</v>
      </c>
    </row>
    <row r="13" spans="1:32" x14ac:dyDescent="0.2">
      <c r="A13" s="121">
        <v>22014</v>
      </c>
      <c r="B13" s="122">
        <v>1</v>
      </c>
      <c r="D13" t="str">
        <f t="shared" si="0"/>
        <v/>
      </c>
      <c r="F13" s="119">
        <v>25</v>
      </c>
      <c r="G13" s="119">
        <v>1</v>
      </c>
      <c r="H13" s="118">
        <v>2</v>
      </c>
      <c r="K13" s="119">
        <v>25</v>
      </c>
      <c r="L13" s="119">
        <v>1</v>
      </c>
      <c r="M13" s="119"/>
      <c r="N13" s="127"/>
      <c r="O13" s="127"/>
      <c r="P13" s="127"/>
      <c r="Q13" s="127"/>
      <c r="R13" s="127"/>
      <c r="S13" s="127"/>
      <c r="T13" s="127">
        <v>2</v>
      </c>
      <c r="U13" s="127"/>
      <c r="V13" s="127"/>
      <c r="W13" s="127"/>
      <c r="X13" s="118">
        <v>2</v>
      </c>
      <c r="AC13" s="119">
        <v>4</v>
      </c>
      <c r="AD13" s="119">
        <v>28058</v>
      </c>
      <c r="AE13" s="119">
        <v>1</v>
      </c>
      <c r="AF13" s="118">
        <v>1</v>
      </c>
    </row>
    <row r="14" spans="1:32" x14ac:dyDescent="0.2">
      <c r="A14" s="121">
        <v>22016</v>
      </c>
      <c r="B14" s="122">
        <v>1</v>
      </c>
      <c r="D14" t="str">
        <f t="shared" si="0"/>
        <v/>
      </c>
      <c r="F14" s="120"/>
      <c r="G14" s="121">
        <v>2</v>
      </c>
      <c r="H14" s="122">
        <v>17</v>
      </c>
      <c r="K14" s="120"/>
      <c r="L14" s="121">
        <v>2</v>
      </c>
      <c r="M14" s="121"/>
      <c r="T14">
        <v>14</v>
      </c>
      <c r="V14">
        <v>3</v>
      </c>
      <c r="X14" s="122">
        <v>17</v>
      </c>
      <c r="AC14" s="120"/>
      <c r="AD14" s="121">
        <v>28059</v>
      </c>
      <c r="AE14" s="121">
        <v>1</v>
      </c>
      <c r="AF14" s="122">
        <v>1</v>
      </c>
    </row>
    <row r="15" spans="1:32" x14ac:dyDescent="0.2">
      <c r="A15" s="121">
        <v>22017</v>
      </c>
      <c r="B15" s="122">
        <v>1</v>
      </c>
      <c r="F15" s="120"/>
      <c r="G15" s="121">
        <v>3</v>
      </c>
      <c r="H15" s="122">
        <v>64</v>
      </c>
      <c r="K15" s="120"/>
      <c r="L15" s="121">
        <v>3</v>
      </c>
      <c r="M15" s="121"/>
      <c r="N15">
        <v>2</v>
      </c>
      <c r="T15">
        <v>20</v>
      </c>
      <c r="V15">
        <v>42</v>
      </c>
      <c r="X15" s="122">
        <v>64</v>
      </c>
      <c r="AC15" s="120"/>
      <c r="AD15" s="121">
        <v>28061</v>
      </c>
      <c r="AE15" s="121">
        <v>1</v>
      </c>
      <c r="AF15" s="122">
        <v>1</v>
      </c>
    </row>
    <row r="16" spans="1:32" x14ac:dyDescent="0.2">
      <c r="A16" s="121">
        <v>22018</v>
      </c>
      <c r="B16" s="122">
        <v>1</v>
      </c>
      <c r="F16" s="120"/>
      <c r="G16" s="121">
        <v>4</v>
      </c>
      <c r="H16" s="122">
        <v>109</v>
      </c>
      <c r="K16" s="120"/>
      <c r="L16" s="121">
        <v>4</v>
      </c>
      <c r="M16" s="121"/>
      <c r="N16">
        <v>23</v>
      </c>
      <c r="Q16">
        <v>17</v>
      </c>
      <c r="T16">
        <v>25</v>
      </c>
      <c r="V16">
        <v>44</v>
      </c>
      <c r="X16" s="122">
        <v>109</v>
      </c>
      <c r="AC16" s="120"/>
      <c r="AD16" s="121">
        <v>28077</v>
      </c>
      <c r="AE16" s="121">
        <v>1</v>
      </c>
      <c r="AF16" s="122">
        <v>1</v>
      </c>
    </row>
    <row r="17" spans="1:32" x14ac:dyDescent="0.2">
      <c r="A17" s="121">
        <v>22019</v>
      </c>
      <c r="B17" s="122">
        <v>1</v>
      </c>
      <c r="F17" s="120"/>
      <c r="G17" s="121">
        <v>5</v>
      </c>
      <c r="H17" s="122">
        <v>18</v>
      </c>
      <c r="K17" s="120"/>
      <c r="L17" s="121">
        <v>5</v>
      </c>
      <c r="M17" s="121"/>
      <c r="N17">
        <v>12</v>
      </c>
      <c r="Q17">
        <v>4</v>
      </c>
      <c r="T17">
        <v>2</v>
      </c>
      <c r="X17" s="122">
        <v>18</v>
      </c>
      <c r="AC17" s="120"/>
      <c r="AD17" s="121">
        <v>28112</v>
      </c>
      <c r="AE17" s="121">
        <v>1</v>
      </c>
      <c r="AF17" s="122">
        <v>1</v>
      </c>
    </row>
    <row r="18" spans="1:32" x14ac:dyDescent="0.2">
      <c r="A18" s="121">
        <v>22020</v>
      </c>
      <c r="B18" s="122">
        <v>1</v>
      </c>
      <c r="F18" s="119" t="s">
        <v>354</v>
      </c>
      <c r="G18" s="117"/>
      <c r="H18" s="118">
        <v>210</v>
      </c>
      <c r="K18" s="119" t="s">
        <v>354</v>
      </c>
      <c r="L18" s="117"/>
      <c r="M18" s="119"/>
      <c r="N18" s="127">
        <v>37</v>
      </c>
      <c r="O18" s="127"/>
      <c r="P18" s="127"/>
      <c r="Q18" s="127">
        <v>21</v>
      </c>
      <c r="R18" s="127"/>
      <c r="S18" s="127"/>
      <c r="T18" s="127">
        <v>63</v>
      </c>
      <c r="U18" s="127"/>
      <c r="V18" s="127">
        <v>89</v>
      </c>
      <c r="W18" s="127"/>
      <c r="X18" s="118">
        <v>210</v>
      </c>
      <c r="AC18" s="120"/>
      <c r="AD18" s="121">
        <v>28191</v>
      </c>
      <c r="AE18" s="121">
        <v>1</v>
      </c>
      <c r="AF18" s="122">
        <v>1</v>
      </c>
    </row>
    <row r="19" spans="1:32" x14ac:dyDescent="0.2">
      <c r="A19" s="121">
        <v>22021</v>
      </c>
      <c r="B19" s="122">
        <v>1</v>
      </c>
      <c r="F19" s="119">
        <v>26</v>
      </c>
      <c r="G19" s="119">
        <v>2</v>
      </c>
      <c r="H19" s="118">
        <v>18</v>
      </c>
      <c r="K19" s="119">
        <v>26</v>
      </c>
      <c r="L19" s="119">
        <v>2</v>
      </c>
      <c r="M19" s="119"/>
      <c r="N19" s="127"/>
      <c r="O19" s="127"/>
      <c r="P19" s="127"/>
      <c r="Q19" s="127"/>
      <c r="R19" s="127"/>
      <c r="S19" s="127">
        <v>2</v>
      </c>
      <c r="T19" s="127">
        <v>12</v>
      </c>
      <c r="U19" s="127">
        <v>2</v>
      </c>
      <c r="V19" s="127">
        <v>2</v>
      </c>
      <c r="W19" s="127"/>
      <c r="X19" s="118">
        <v>18</v>
      </c>
      <c r="AC19" s="120"/>
      <c r="AD19" s="121">
        <v>28192</v>
      </c>
      <c r="AE19" s="121">
        <v>1</v>
      </c>
      <c r="AF19" s="122">
        <v>1</v>
      </c>
    </row>
    <row r="20" spans="1:32" x14ac:dyDescent="0.2">
      <c r="A20" s="121">
        <v>22022</v>
      </c>
      <c r="B20" s="122">
        <v>1</v>
      </c>
      <c r="F20" s="120"/>
      <c r="G20" s="121">
        <v>3</v>
      </c>
      <c r="H20" s="122">
        <v>26</v>
      </c>
      <c r="K20" s="120"/>
      <c r="L20" s="121">
        <v>3</v>
      </c>
      <c r="M20" s="121"/>
      <c r="R20">
        <v>3</v>
      </c>
      <c r="S20">
        <v>3</v>
      </c>
      <c r="T20">
        <v>14</v>
      </c>
      <c r="U20">
        <v>3</v>
      </c>
      <c r="V20">
        <v>3</v>
      </c>
      <c r="X20" s="122">
        <v>26</v>
      </c>
      <c r="AC20" s="119" t="s">
        <v>372</v>
      </c>
      <c r="AD20" s="117"/>
      <c r="AE20" s="119">
        <v>7</v>
      </c>
      <c r="AF20" s="118">
        <v>7</v>
      </c>
    </row>
    <row r="21" spans="1:32" x14ac:dyDescent="0.2">
      <c r="A21" s="121">
        <v>22023</v>
      </c>
      <c r="B21" s="122">
        <v>1</v>
      </c>
      <c r="F21" s="120"/>
      <c r="G21" s="121">
        <v>4</v>
      </c>
      <c r="H21" s="122">
        <v>61</v>
      </c>
      <c r="K21" s="120"/>
      <c r="L21" s="121">
        <v>4</v>
      </c>
      <c r="M21" s="121"/>
      <c r="R21">
        <v>4</v>
      </c>
      <c r="S21">
        <v>16</v>
      </c>
      <c r="T21">
        <v>28</v>
      </c>
      <c r="U21">
        <v>7</v>
      </c>
      <c r="V21">
        <v>6</v>
      </c>
      <c r="X21" s="122">
        <v>61</v>
      </c>
      <c r="AC21" s="119">
        <v>5</v>
      </c>
      <c r="AD21" s="119">
        <v>28190</v>
      </c>
      <c r="AE21" s="119">
        <v>1</v>
      </c>
      <c r="AF21" s="118">
        <v>1</v>
      </c>
    </row>
    <row r="22" spans="1:32" x14ac:dyDescent="0.2">
      <c r="A22" s="121">
        <v>22024</v>
      </c>
      <c r="B22" s="122">
        <v>1</v>
      </c>
      <c r="F22" s="120"/>
      <c r="G22" s="121">
        <v>5</v>
      </c>
      <c r="H22" s="122">
        <v>59</v>
      </c>
      <c r="K22" s="120"/>
      <c r="L22" s="121">
        <v>5</v>
      </c>
      <c r="M22" s="121"/>
      <c r="R22">
        <v>6</v>
      </c>
      <c r="S22">
        <v>1</v>
      </c>
      <c r="T22">
        <v>31</v>
      </c>
      <c r="U22">
        <v>19</v>
      </c>
      <c r="V22">
        <v>2</v>
      </c>
      <c r="X22" s="122">
        <v>59</v>
      </c>
      <c r="AC22" s="119" t="s">
        <v>373</v>
      </c>
      <c r="AD22" s="117"/>
      <c r="AE22" s="119">
        <v>1</v>
      </c>
      <c r="AF22" s="118">
        <v>1</v>
      </c>
    </row>
    <row r="23" spans="1:32" x14ac:dyDescent="0.2">
      <c r="A23" s="121">
        <v>22025</v>
      </c>
      <c r="B23" s="122">
        <v>1</v>
      </c>
      <c r="F23" s="120"/>
      <c r="G23" s="121">
        <v>6</v>
      </c>
      <c r="H23" s="122">
        <v>15</v>
      </c>
      <c r="K23" s="120"/>
      <c r="L23" s="121">
        <v>6</v>
      </c>
      <c r="M23" s="121"/>
      <c r="R23">
        <v>7</v>
      </c>
      <c r="T23">
        <v>2</v>
      </c>
      <c r="U23">
        <v>4</v>
      </c>
      <c r="V23">
        <v>2</v>
      </c>
      <c r="X23" s="122">
        <v>15</v>
      </c>
      <c r="AC23" s="123" t="s">
        <v>324</v>
      </c>
      <c r="AD23" s="124"/>
      <c r="AE23" s="123">
        <v>12</v>
      </c>
      <c r="AF23" s="125">
        <v>12</v>
      </c>
    </row>
    <row r="24" spans="1:32" x14ac:dyDescent="0.2">
      <c r="A24" s="121">
        <v>22026</v>
      </c>
      <c r="B24" s="122">
        <v>1</v>
      </c>
      <c r="F24" s="119" t="s">
        <v>355</v>
      </c>
      <c r="G24" s="117"/>
      <c r="H24" s="118">
        <v>179</v>
      </c>
      <c r="K24" s="119" t="s">
        <v>355</v>
      </c>
      <c r="L24" s="117"/>
      <c r="M24" s="119"/>
      <c r="N24" s="127"/>
      <c r="O24" s="127"/>
      <c r="P24" s="127"/>
      <c r="Q24" s="127"/>
      <c r="R24" s="127">
        <v>20</v>
      </c>
      <c r="S24" s="127">
        <v>22</v>
      </c>
      <c r="T24" s="127">
        <v>87</v>
      </c>
      <c r="U24" s="127">
        <v>35</v>
      </c>
      <c r="V24" s="127">
        <v>15</v>
      </c>
      <c r="W24" s="127"/>
      <c r="X24" s="118">
        <v>179</v>
      </c>
    </row>
    <row r="25" spans="1:32" x14ac:dyDescent="0.2">
      <c r="A25" s="121">
        <v>22027</v>
      </c>
      <c r="B25" s="122">
        <v>1</v>
      </c>
      <c r="F25" s="119">
        <v>27</v>
      </c>
      <c r="G25" s="119">
        <v>3</v>
      </c>
      <c r="H25" s="118">
        <v>3</v>
      </c>
      <c r="K25" s="119">
        <v>27</v>
      </c>
      <c r="L25" s="119">
        <v>3</v>
      </c>
      <c r="M25" s="119"/>
      <c r="N25" s="127"/>
      <c r="O25" s="127"/>
      <c r="P25" s="127"/>
      <c r="Q25" s="127"/>
      <c r="R25" s="127"/>
      <c r="S25" s="127"/>
      <c r="T25" s="127"/>
      <c r="U25" s="127"/>
      <c r="V25" s="127">
        <v>3</v>
      </c>
      <c r="W25" s="127"/>
      <c r="X25" s="118">
        <v>3</v>
      </c>
    </row>
    <row r="26" spans="1:32" x14ac:dyDescent="0.2">
      <c r="A26" s="121">
        <v>22029</v>
      </c>
      <c r="B26" s="122">
        <v>1</v>
      </c>
      <c r="F26" s="120"/>
      <c r="G26" s="121">
        <v>4</v>
      </c>
      <c r="H26" s="122">
        <v>8</v>
      </c>
      <c r="K26" s="120"/>
      <c r="L26" s="121">
        <v>4</v>
      </c>
      <c r="M26" s="121"/>
      <c r="V26">
        <v>8</v>
      </c>
      <c r="X26" s="122">
        <v>8</v>
      </c>
    </row>
    <row r="27" spans="1:32" x14ac:dyDescent="0.2">
      <c r="A27" s="121">
        <v>22030</v>
      </c>
      <c r="B27" s="122">
        <v>1</v>
      </c>
      <c r="F27" s="120"/>
      <c r="G27" s="121">
        <v>5</v>
      </c>
      <c r="H27" s="122">
        <v>17</v>
      </c>
      <c r="K27" s="120"/>
      <c r="L27" s="121">
        <v>5</v>
      </c>
      <c r="M27" s="121"/>
      <c r="V27">
        <v>17</v>
      </c>
      <c r="X27" s="122">
        <v>17</v>
      </c>
    </row>
    <row r="28" spans="1:32" x14ac:dyDescent="0.2">
      <c r="A28" s="121">
        <v>22031</v>
      </c>
      <c r="B28" s="122">
        <v>1</v>
      </c>
      <c r="F28" s="119" t="s">
        <v>356</v>
      </c>
      <c r="G28" s="117"/>
      <c r="H28" s="118">
        <v>28</v>
      </c>
      <c r="K28" s="119" t="s">
        <v>356</v>
      </c>
      <c r="L28" s="117"/>
      <c r="M28" s="119"/>
      <c r="N28" s="127"/>
      <c r="O28" s="127"/>
      <c r="P28" s="127"/>
      <c r="Q28" s="127"/>
      <c r="R28" s="127"/>
      <c r="S28" s="127"/>
      <c r="T28" s="127"/>
      <c r="U28" s="127"/>
      <c r="V28" s="127">
        <v>28</v>
      </c>
      <c r="W28" s="127"/>
      <c r="X28" s="118">
        <v>28</v>
      </c>
    </row>
    <row r="29" spans="1:32" x14ac:dyDescent="0.2">
      <c r="A29" s="121">
        <v>22032</v>
      </c>
      <c r="B29" s="122">
        <v>1</v>
      </c>
      <c r="F29" s="119">
        <v>28</v>
      </c>
      <c r="G29" s="119">
        <v>2</v>
      </c>
      <c r="H29" s="118">
        <v>6</v>
      </c>
      <c r="K29" s="119">
        <v>28</v>
      </c>
      <c r="L29" s="119">
        <v>2</v>
      </c>
      <c r="M29" s="119"/>
      <c r="N29" s="127"/>
      <c r="O29" s="127"/>
      <c r="P29" s="127"/>
      <c r="Q29" s="127"/>
      <c r="R29" s="127">
        <v>6</v>
      </c>
      <c r="S29" s="127"/>
      <c r="T29" s="127"/>
      <c r="U29" s="127"/>
      <c r="V29" s="127"/>
      <c r="W29" s="127"/>
      <c r="X29" s="118">
        <v>6</v>
      </c>
    </row>
    <row r="30" spans="1:32" x14ac:dyDescent="0.2">
      <c r="A30" s="121">
        <v>22033</v>
      </c>
      <c r="B30" s="122">
        <v>1</v>
      </c>
      <c r="F30" s="120"/>
      <c r="G30" s="121">
        <v>3</v>
      </c>
      <c r="H30" s="122">
        <v>34</v>
      </c>
      <c r="K30" s="120"/>
      <c r="L30" s="121">
        <v>3</v>
      </c>
      <c r="M30" s="121"/>
      <c r="O30">
        <v>4</v>
      </c>
      <c r="R30">
        <v>19</v>
      </c>
      <c r="V30">
        <v>11</v>
      </c>
      <c r="X30" s="122">
        <v>34</v>
      </c>
    </row>
    <row r="31" spans="1:32" x14ac:dyDescent="0.2">
      <c r="A31" s="121">
        <v>22034</v>
      </c>
      <c r="B31" s="122">
        <v>1</v>
      </c>
      <c r="F31" s="120"/>
      <c r="G31" s="121">
        <v>4</v>
      </c>
      <c r="H31" s="122">
        <v>57</v>
      </c>
      <c r="K31" s="120"/>
      <c r="L31" s="121">
        <v>4</v>
      </c>
      <c r="M31" s="121"/>
      <c r="O31">
        <v>7</v>
      </c>
      <c r="R31">
        <v>36</v>
      </c>
      <c r="V31">
        <v>14</v>
      </c>
      <c r="X31" s="122">
        <v>57</v>
      </c>
    </row>
    <row r="32" spans="1:32" x14ac:dyDescent="0.2">
      <c r="A32" s="121">
        <v>22035</v>
      </c>
      <c r="B32" s="122">
        <v>1</v>
      </c>
      <c r="F32" s="120"/>
      <c r="G32" s="121">
        <v>5</v>
      </c>
      <c r="H32" s="122">
        <v>21</v>
      </c>
      <c r="K32" s="120"/>
      <c r="L32" s="121">
        <v>5</v>
      </c>
      <c r="M32" s="121"/>
      <c r="O32">
        <v>1</v>
      </c>
      <c r="R32">
        <v>11</v>
      </c>
      <c r="V32">
        <v>9</v>
      </c>
      <c r="X32" s="122">
        <v>21</v>
      </c>
    </row>
    <row r="33" spans="1:24" x14ac:dyDescent="0.2">
      <c r="A33" s="121">
        <v>22036</v>
      </c>
      <c r="B33" s="122">
        <v>1</v>
      </c>
      <c r="F33" s="120"/>
      <c r="G33" s="121">
        <v>6</v>
      </c>
      <c r="H33" s="122">
        <v>13</v>
      </c>
      <c r="K33" s="120"/>
      <c r="L33" s="121">
        <v>6</v>
      </c>
      <c r="M33" s="121"/>
      <c r="R33">
        <v>8</v>
      </c>
      <c r="V33">
        <v>5</v>
      </c>
      <c r="X33" s="122">
        <v>13</v>
      </c>
    </row>
    <row r="34" spans="1:24" x14ac:dyDescent="0.2">
      <c r="A34" s="121">
        <v>22037</v>
      </c>
      <c r="B34" s="122">
        <v>1</v>
      </c>
      <c r="F34" s="119" t="s">
        <v>357</v>
      </c>
      <c r="G34" s="117"/>
      <c r="H34" s="118">
        <v>131</v>
      </c>
      <c r="K34" s="119" t="s">
        <v>357</v>
      </c>
      <c r="L34" s="117"/>
      <c r="M34" s="119"/>
      <c r="N34" s="127"/>
      <c r="O34" s="127">
        <v>12</v>
      </c>
      <c r="P34" s="127"/>
      <c r="Q34" s="127"/>
      <c r="R34" s="127">
        <v>80</v>
      </c>
      <c r="S34" s="127"/>
      <c r="T34" s="127"/>
      <c r="U34" s="127"/>
      <c r="V34" s="127">
        <v>39</v>
      </c>
      <c r="W34" s="127"/>
      <c r="X34" s="118">
        <v>131</v>
      </c>
    </row>
    <row r="35" spans="1:24" x14ac:dyDescent="0.2">
      <c r="A35" s="121">
        <v>22043</v>
      </c>
      <c r="B35" s="122">
        <v>1</v>
      </c>
      <c r="F35" s="119" t="s">
        <v>323</v>
      </c>
      <c r="G35" s="119" t="s">
        <v>323</v>
      </c>
      <c r="H35" s="118"/>
      <c r="K35" s="119" t="s">
        <v>323</v>
      </c>
      <c r="L35" s="119" t="s">
        <v>323</v>
      </c>
      <c r="M35" s="119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18"/>
    </row>
    <row r="36" spans="1:24" x14ac:dyDescent="0.2">
      <c r="A36" s="121">
        <v>22044</v>
      </c>
      <c r="B36" s="122">
        <v>1</v>
      </c>
      <c r="F36" s="119" t="s">
        <v>358</v>
      </c>
      <c r="G36" s="117"/>
      <c r="H36" s="118"/>
      <c r="K36" s="119" t="s">
        <v>358</v>
      </c>
      <c r="L36" s="117"/>
      <c r="M36" s="119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18"/>
    </row>
    <row r="37" spans="1:24" x14ac:dyDescent="0.2">
      <c r="A37" s="121">
        <v>22045</v>
      </c>
      <c r="B37" s="122">
        <v>1</v>
      </c>
      <c r="F37" s="123" t="s">
        <v>324</v>
      </c>
      <c r="G37" s="124"/>
      <c r="H37" s="125">
        <v>798</v>
      </c>
      <c r="K37" s="123" t="s">
        <v>324</v>
      </c>
      <c r="L37" s="124"/>
      <c r="M37" s="123">
        <v>12</v>
      </c>
      <c r="N37" s="128">
        <v>138</v>
      </c>
      <c r="O37" s="128">
        <v>12</v>
      </c>
      <c r="P37" s="128">
        <v>103</v>
      </c>
      <c r="Q37" s="128">
        <v>25</v>
      </c>
      <c r="R37" s="128">
        <v>100</v>
      </c>
      <c r="S37" s="128">
        <v>22</v>
      </c>
      <c r="T37" s="128">
        <v>153</v>
      </c>
      <c r="U37" s="128">
        <v>35</v>
      </c>
      <c r="V37" s="128">
        <v>198</v>
      </c>
      <c r="W37" s="128"/>
      <c r="X37" s="125">
        <v>798</v>
      </c>
    </row>
    <row r="38" spans="1:24" x14ac:dyDescent="0.2">
      <c r="A38" s="121">
        <v>22047</v>
      </c>
      <c r="B38" s="122">
        <v>1</v>
      </c>
    </row>
    <row r="39" spans="1:24" x14ac:dyDescent="0.2">
      <c r="A39" s="121">
        <v>22048</v>
      </c>
      <c r="B39" s="122">
        <v>1</v>
      </c>
    </row>
    <row r="40" spans="1:24" x14ac:dyDescent="0.2">
      <c r="A40" s="121">
        <v>22050</v>
      </c>
      <c r="B40" s="122">
        <v>1</v>
      </c>
      <c r="D40" s="129" t="s">
        <v>326</v>
      </c>
      <c r="E40" s="130">
        <v>3</v>
      </c>
    </row>
    <row r="41" spans="1:24" x14ac:dyDescent="0.2">
      <c r="A41" s="121">
        <v>22051</v>
      </c>
      <c r="B41" s="122">
        <v>1</v>
      </c>
    </row>
    <row r="42" spans="1:24" x14ac:dyDescent="0.2">
      <c r="A42" s="121">
        <v>22052</v>
      </c>
      <c r="B42" s="122">
        <v>1</v>
      </c>
      <c r="D42" s="116" t="s">
        <v>325</v>
      </c>
      <c r="E42" s="116" t="s">
        <v>10</v>
      </c>
      <c r="F42" s="117"/>
      <c r="G42" s="117"/>
      <c r="H42" s="117"/>
      <c r="I42" s="117"/>
      <c r="J42" s="117"/>
      <c r="K42" s="126"/>
    </row>
    <row r="43" spans="1:24" x14ac:dyDescent="0.2">
      <c r="A43" s="121">
        <v>22053</v>
      </c>
      <c r="B43" s="122">
        <v>1</v>
      </c>
      <c r="D43" s="116" t="s">
        <v>39</v>
      </c>
      <c r="E43" s="119">
        <v>22</v>
      </c>
      <c r="F43" s="127">
        <v>24</v>
      </c>
      <c r="G43" s="127">
        <v>25</v>
      </c>
      <c r="H43" s="127">
        <v>26</v>
      </c>
      <c r="I43" s="127">
        <v>27</v>
      </c>
      <c r="J43" s="127">
        <v>28</v>
      </c>
      <c r="K43" s="118" t="s">
        <v>324</v>
      </c>
      <c r="N43" s="129" t="s">
        <v>39</v>
      </c>
      <c r="O43" s="125" t="s">
        <v>338</v>
      </c>
    </row>
    <row r="44" spans="1:24" x14ac:dyDescent="0.2">
      <c r="A44" s="121">
        <v>22054</v>
      </c>
      <c r="B44" s="122">
        <v>1</v>
      </c>
      <c r="D44" s="119">
        <v>22100</v>
      </c>
      <c r="E44" s="119">
        <v>1</v>
      </c>
      <c r="F44" s="127"/>
      <c r="G44" s="127"/>
      <c r="H44" s="127"/>
      <c r="I44" s="127"/>
      <c r="J44" s="127"/>
      <c r="K44" s="118">
        <v>1</v>
      </c>
    </row>
    <row r="45" spans="1:24" x14ac:dyDescent="0.2">
      <c r="A45" s="121">
        <v>22055</v>
      </c>
      <c r="B45" s="122">
        <v>1</v>
      </c>
      <c r="D45" s="121">
        <v>24067</v>
      </c>
      <c r="E45" s="121"/>
      <c r="F45">
        <v>1</v>
      </c>
      <c r="K45" s="122">
        <v>1</v>
      </c>
      <c r="N45" s="116" t="s">
        <v>325</v>
      </c>
      <c r="O45" s="116" t="s">
        <v>10</v>
      </c>
      <c r="P45" s="117"/>
      <c r="Q45" s="117"/>
      <c r="R45" s="117"/>
      <c r="S45" s="117"/>
      <c r="T45" s="117"/>
      <c r="U45" s="117"/>
      <c r="V45" s="117"/>
      <c r="W45" s="126"/>
    </row>
    <row r="46" spans="1:24" x14ac:dyDescent="0.2">
      <c r="A46" s="121">
        <v>22056</v>
      </c>
      <c r="B46" s="122">
        <v>1</v>
      </c>
      <c r="D46" s="121">
        <v>24071</v>
      </c>
      <c r="E46" s="121"/>
      <c r="F46">
        <v>1</v>
      </c>
      <c r="K46" s="122">
        <v>1</v>
      </c>
      <c r="N46" s="116" t="s">
        <v>326</v>
      </c>
      <c r="O46" s="119">
        <v>22</v>
      </c>
      <c r="P46" s="127">
        <v>23</v>
      </c>
      <c r="Q46" s="127">
        <v>24</v>
      </c>
      <c r="R46" s="127">
        <v>25</v>
      </c>
      <c r="S46" s="127">
        <v>26</v>
      </c>
      <c r="T46" s="127">
        <v>27</v>
      </c>
      <c r="U46" s="127">
        <v>28</v>
      </c>
      <c r="V46" s="127" t="s">
        <v>323</v>
      </c>
      <c r="W46" s="118" t="s">
        <v>324</v>
      </c>
    </row>
    <row r="47" spans="1:24" x14ac:dyDescent="0.2">
      <c r="A47" s="121">
        <v>22057</v>
      </c>
      <c r="B47" s="122">
        <v>1</v>
      </c>
      <c r="D47" s="121">
        <v>24085</v>
      </c>
      <c r="E47" s="121"/>
      <c r="F47">
        <v>1</v>
      </c>
      <c r="K47" s="122">
        <v>1</v>
      </c>
      <c r="N47" s="119">
        <v>1</v>
      </c>
      <c r="O47" s="119"/>
      <c r="P47" s="127"/>
      <c r="Q47" s="127"/>
      <c r="R47" s="127">
        <v>2</v>
      </c>
      <c r="S47" s="127"/>
      <c r="T47" s="127"/>
      <c r="U47" s="127"/>
      <c r="V47" s="127"/>
      <c r="W47" s="118">
        <v>2</v>
      </c>
    </row>
    <row r="48" spans="1:24" x14ac:dyDescent="0.2">
      <c r="A48" s="121">
        <v>22058</v>
      </c>
      <c r="B48" s="122">
        <v>1</v>
      </c>
      <c r="D48" s="121">
        <v>24089</v>
      </c>
      <c r="E48" s="121"/>
      <c r="F48">
        <v>1</v>
      </c>
      <c r="K48" s="122">
        <v>1</v>
      </c>
      <c r="N48" s="121">
        <v>2</v>
      </c>
      <c r="O48" s="121">
        <v>108</v>
      </c>
      <c r="P48">
        <v>12</v>
      </c>
      <c r="Q48">
        <v>71</v>
      </c>
      <c r="R48">
        <v>17</v>
      </c>
      <c r="S48">
        <v>18</v>
      </c>
      <c r="U48">
        <v>6</v>
      </c>
      <c r="W48" s="122">
        <v>232</v>
      </c>
    </row>
    <row r="49" spans="1:23" x14ac:dyDescent="0.2">
      <c r="A49" s="121">
        <v>22060</v>
      </c>
      <c r="B49" s="122">
        <v>1</v>
      </c>
      <c r="D49" s="121">
        <v>24092</v>
      </c>
      <c r="E49" s="121"/>
      <c r="F49">
        <v>1</v>
      </c>
      <c r="K49" s="122">
        <v>1</v>
      </c>
      <c r="N49" s="121">
        <v>3</v>
      </c>
      <c r="O49" s="121">
        <v>1</v>
      </c>
      <c r="Q49">
        <v>58</v>
      </c>
      <c r="R49">
        <v>64</v>
      </c>
      <c r="S49">
        <v>26</v>
      </c>
      <c r="T49">
        <v>3</v>
      </c>
      <c r="U49">
        <v>34</v>
      </c>
      <c r="W49" s="122">
        <v>186</v>
      </c>
    </row>
    <row r="50" spans="1:23" x14ac:dyDescent="0.2">
      <c r="A50" s="121">
        <v>22062</v>
      </c>
      <c r="B50" s="122">
        <v>1</v>
      </c>
      <c r="D50" s="121">
        <v>24101</v>
      </c>
      <c r="E50" s="121"/>
      <c r="F50">
        <v>1</v>
      </c>
      <c r="K50" s="122">
        <v>1</v>
      </c>
      <c r="N50" s="121">
        <v>4</v>
      </c>
      <c r="O50" s="121"/>
      <c r="R50">
        <v>109</v>
      </c>
      <c r="S50">
        <v>61</v>
      </c>
      <c r="T50">
        <v>8</v>
      </c>
      <c r="U50">
        <v>57</v>
      </c>
      <c r="W50" s="122">
        <v>235</v>
      </c>
    </row>
    <row r="51" spans="1:23" x14ac:dyDescent="0.2">
      <c r="A51" s="121">
        <v>22063</v>
      </c>
      <c r="B51" s="122">
        <v>1</v>
      </c>
      <c r="D51" s="121">
        <v>24104</v>
      </c>
      <c r="E51" s="121"/>
      <c r="F51">
        <v>1</v>
      </c>
      <c r="K51" s="122">
        <v>1</v>
      </c>
      <c r="N51" s="121">
        <v>5</v>
      </c>
      <c r="O51" s="121"/>
      <c r="R51">
        <v>18</v>
      </c>
      <c r="S51">
        <v>59</v>
      </c>
      <c r="T51">
        <v>17</v>
      </c>
      <c r="U51">
        <v>21</v>
      </c>
      <c r="W51" s="122">
        <v>115</v>
      </c>
    </row>
    <row r="52" spans="1:23" x14ac:dyDescent="0.2">
      <c r="A52" s="121">
        <v>22064</v>
      </c>
      <c r="B52" s="122">
        <v>1</v>
      </c>
      <c r="D52" s="121">
        <v>24107</v>
      </c>
      <c r="E52" s="121"/>
      <c r="F52">
        <v>1</v>
      </c>
      <c r="K52" s="122">
        <v>1</v>
      </c>
      <c r="N52" s="121" t="s">
        <v>323</v>
      </c>
      <c r="O52" s="121"/>
      <c r="W52" s="122"/>
    </row>
    <row r="53" spans="1:23" x14ac:dyDescent="0.2">
      <c r="A53" s="121">
        <v>22065</v>
      </c>
      <c r="B53" s="122">
        <v>1</v>
      </c>
      <c r="D53" s="121">
        <v>24150</v>
      </c>
      <c r="E53" s="121"/>
      <c r="F53">
        <v>1</v>
      </c>
      <c r="K53" s="122">
        <v>1</v>
      </c>
      <c r="N53" s="121">
        <v>6</v>
      </c>
      <c r="O53" s="121"/>
      <c r="S53">
        <v>15</v>
      </c>
      <c r="U53">
        <v>13</v>
      </c>
      <c r="W53" s="122">
        <v>28</v>
      </c>
    </row>
    <row r="54" spans="1:23" x14ac:dyDescent="0.2">
      <c r="A54" s="121">
        <v>22071</v>
      </c>
      <c r="B54" s="122">
        <v>1</v>
      </c>
      <c r="D54" s="121">
        <v>24151</v>
      </c>
      <c r="E54" s="121"/>
      <c r="F54">
        <v>1</v>
      </c>
      <c r="K54" s="122">
        <v>1</v>
      </c>
      <c r="N54" s="123" t="s">
        <v>324</v>
      </c>
      <c r="O54" s="123">
        <v>109</v>
      </c>
      <c r="P54" s="128">
        <v>12</v>
      </c>
      <c r="Q54" s="128">
        <v>129</v>
      </c>
      <c r="R54" s="128">
        <v>210</v>
      </c>
      <c r="S54" s="128">
        <v>179</v>
      </c>
      <c r="T54" s="128">
        <v>28</v>
      </c>
      <c r="U54" s="128">
        <v>131</v>
      </c>
      <c r="V54" s="128"/>
      <c r="W54" s="125">
        <v>798</v>
      </c>
    </row>
    <row r="55" spans="1:23" x14ac:dyDescent="0.2">
      <c r="A55" s="121">
        <v>22072</v>
      </c>
      <c r="B55" s="122">
        <v>1</v>
      </c>
      <c r="D55" s="121">
        <v>24152</v>
      </c>
      <c r="E55" s="121"/>
      <c r="F55">
        <v>1</v>
      </c>
      <c r="K55" s="122">
        <v>1</v>
      </c>
    </row>
    <row r="56" spans="1:23" x14ac:dyDescent="0.2">
      <c r="A56" s="121">
        <v>22075</v>
      </c>
      <c r="B56" s="122">
        <v>1</v>
      </c>
      <c r="D56" s="121">
        <v>24153</v>
      </c>
      <c r="E56" s="121"/>
      <c r="F56">
        <v>1</v>
      </c>
      <c r="K56" s="122">
        <v>1</v>
      </c>
    </row>
    <row r="57" spans="1:23" x14ac:dyDescent="0.2">
      <c r="A57" s="121">
        <v>22076</v>
      </c>
      <c r="B57" s="122">
        <v>1</v>
      </c>
      <c r="D57" s="121">
        <v>24156</v>
      </c>
      <c r="E57" s="121"/>
      <c r="F57">
        <v>1</v>
      </c>
      <c r="K57" s="122">
        <v>1</v>
      </c>
    </row>
    <row r="58" spans="1:23" x14ac:dyDescent="0.2">
      <c r="A58" s="121">
        <v>22077</v>
      </c>
      <c r="B58" s="122">
        <v>1</v>
      </c>
      <c r="D58" s="121">
        <v>24161</v>
      </c>
      <c r="E58" s="121"/>
      <c r="F58">
        <v>1</v>
      </c>
      <c r="K58" s="122">
        <v>1</v>
      </c>
    </row>
    <row r="59" spans="1:23" x14ac:dyDescent="0.2">
      <c r="A59" s="121">
        <v>22078</v>
      </c>
      <c r="B59" s="122">
        <v>1</v>
      </c>
      <c r="D59" s="121">
        <v>24162</v>
      </c>
      <c r="E59" s="121"/>
      <c r="F59">
        <v>1</v>
      </c>
      <c r="K59" s="122">
        <v>1</v>
      </c>
    </row>
    <row r="60" spans="1:23" x14ac:dyDescent="0.2">
      <c r="A60" s="121">
        <v>22079</v>
      </c>
      <c r="B60" s="122">
        <v>1</v>
      </c>
      <c r="D60" s="121">
        <v>24164</v>
      </c>
      <c r="E60" s="121"/>
      <c r="F60">
        <v>1</v>
      </c>
      <c r="K60" s="122">
        <v>1</v>
      </c>
    </row>
    <row r="61" spans="1:23" x14ac:dyDescent="0.2">
      <c r="A61" s="121">
        <v>22081</v>
      </c>
      <c r="B61" s="122">
        <v>1</v>
      </c>
      <c r="D61" s="121">
        <v>24171</v>
      </c>
      <c r="E61" s="121"/>
      <c r="F61">
        <v>1</v>
      </c>
      <c r="K61" s="122">
        <v>1</v>
      </c>
    </row>
    <row r="62" spans="1:23" x14ac:dyDescent="0.2">
      <c r="A62" s="121">
        <v>22082</v>
      </c>
      <c r="B62" s="122">
        <v>1</v>
      </c>
      <c r="D62" s="121">
        <v>24173</v>
      </c>
      <c r="E62" s="121"/>
      <c r="F62">
        <v>1</v>
      </c>
      <c r="K62" s="122">
        <v>1</v>
      </c>
    </row>
    <row r="63" spans="1:23" x14ac:dyDescent="0.2">
      <c r="A63" s="121">
        <v>22084</v>
      </c>
      <c r="B63" s="122">
        <v>1</v>
      </c>
      <c r="D63" s="121">
        <v>24179</v>
      </c>
      <c r="E63" s="121"/>
      <c r="F63">
        <v>1</v>
      </c>
      <c r="K63" s="122">
        <v>1</v>
      </c>
    </row>
    <row r="64" spans="1:23" x14ac:dyDescent="0.2">
      <c r="A64" s="121">
        <v>22085</v>
      </c>
      <c r="B64" s="122">
        <v>1</v>
      </c>
      <c r="D64" s="121">
        <v>24182</v>
      </c>
      <c r="E64" s="121"/>
      <c r="F64">
        <v>1</v>
      </c>
      <c r="K64" s="122">
        <v>1</v>
      </c>
    </row>
    <row r="65" spans="1:11" x14ac:dyDescent="0.2">
      <c r="A65" s="121">
        <v>22086</v>
      </c>
      <c r="B65" s="122">
        <v>1</v>
      </c>
      <c r="D65" s="121">
        <v>24183</v>
      </c>
      <c r="E65" s="121"/>
      <c r="F65">
        <v>1</v>
      </c>
      <c r="K65" s="122">
        <v>1</v>
      </c>
    </row>
    <row r="66" spans="1:11" x14ac:dyDescent="0.2">
      <c r="A66" s="121">
        <v>22087</v>
      </c>
      <c r="B66" s="122">
        <v>1</v>
      </c>
      <c r="D66" s="121">
        <v>24190</v>
      </c>
      <c r="E66" s="121"/>
      <c r="F66">
        <v>1</v>
      </c>
      <c r="K66" s="122">
        <v>1</v>
      </c>
    </row>
    <row r="67" spans="1:11" x14ac:dyDescent="0.2">
      <c r="A67" s="121">
        <v>22089</v>
      </c>
      <c r="B67" s="122">
        <v>1</v>
      </c>
      <c r="D67" s="121">
        <v>24192</v>
      </c>
      <c r="E67" s="121"/>
      <c r="F67">
        <v>1</v>
      </c>
      <c r="K67" s="122">
        <v>1</v>
      </c>
    </row>
    <row r="68" spans="1:11" x14ac:dyDescent="0.2">
      <c r="A68" s="121">
        <v>22090</v>
      </c>
      <c r="B68" s="122">
        <v>1</v>
      </c>
      <c r="D68" s="121">
        <v>24195</v>
      </c>
      <c r="E68" s="121"/>
      <c r="F68">
        <v>1</v>
      </c>
      <c r="K68" s="122">
        <v>1</v>
      </c>
    </row>
    <row r="69" spans="1:11" x14ac:dyDescent="0.2">
      <c r="A69" s="121">
        <v>22091</v>
      </c>
      <c r="B69" s="122">
        <v>1</v>
      </c>
      <c r="D69" s="121">
        <v>24202</v>
      </c>
      <c r="E69" s="121"/>
      <c r="F69">
        <v>1</v>
      </c>
      <c r="K69" s="122">
        <v>1</v>
      </c>
    </row>
    <row r="70" spans="1:11" x14ac:dyDescent="0.2">
      <c r="A70" s="121">
        <v>22092</v>
      </c>
      <c r="B70" s="122">
        <v>1</v>
      </c>
      <c r="D70" s="121">
        <v>24205</v>
      </c>
      <c r="E70" s="121"/>
      <c r="F70">
        <v>1</v>
      </c>
      <c r="K70" s="122">
        <v>1</v>
      </c>
    </row>
    <row r="71" spans="1:11" x14ac:dyDescent="0.2">
      <c r="A71" s="121">
        <v>22094</v>
      </c>
      <c r="B71" s="122">
        <v>1</v>
      </c>
      <c r="D71" s="121">
        <v>24207</v>
      </c>
      <c r="E71" s="121"/>
      <c r="F71">
        <v>1</v>
      </c>
      <c r="K71" s="122">
        <v>1</v>
      </c>
    </row>
    <row r="72" spans="1:11" x14ac:dyDescent="0.2">
      <c r="A72" s="121">
        <v>22100</v>
      </c>
      <c r="B72" s="122">
        <v>1</v>
      </c>
      <c r="D72" s="121">
        <v>24210</v>
      </c>
      <c r="E72" s="121"/>
      <c r="F72">
        <v>1</v>
      </c>
      <c r="K72" s="122">
        <v>1</v>
      </c>
    </row>
    <row r="73" spans="1:11" x14ac:dyDescent="0.2">
      <c r="A73" s="121">
        <v>22102</v>
      </c>
      <c r="B73" s="122">
        <v>1</v>
      </c>
      <c r="D73" s="121">
        <v>24211</v>
      </c>
      <c r="E73" s="121"/>
      <c r="F73">
        <v>1</v>
      </c>
      <c r="K73" s="122">
        <v>1</v>
      </c>
    </row>
    <row r="74" spans="1:11" x14ac:dyDescent="0.2">
      <c r="A74" s="121">
        <v>22103</v>
      </c>
      <c r="B74" s="122">
        <v>1</v>
      </c>
      <c r="D74" s="121">
        <v>24212</v>
      </c>
      <c r="E74" s="121"/>
      <c r="F74">
        <v>1</v>
      </c>
      <c r="K74" s="122">
        <v>1</v>
      </c>
    </row>
    <row r="75" spans="1:11" x14ac:dyDescent="0.2">
      <c r="A75" s="121">
        <v>22104</v>
      </c>
      <c r="B75" s="122">
        <v>1</v>
      </c>
      <c r="D75" s="121">
        <v>24225</v>
      </c>
      <c r="E75" s="121"/>
      <c r="F75">
        <v>1</v>
      </c>
      <c r="K75" s="122">
        <v>1</v>
      </c>
    </row>
    <row r="76" spans="1:11" x14ac:dyDescent="0.2">
      <c r="A76" s="121">
        <v>22105</v>
      </c>
      <c r="B76" s="122">
        <v>1</v>
      </c>
      <c r="D76" s="121">
        <v>24228</v>
      </c>
      <c r="E76" s="121"/>
      <c r="F76">
        <v>1</v>
      </c>
      <c r="K76" s="122">
        <v>1</v>
      </c>
    </row>
    <row r="77" spans="1:11" x14ac:dyDescent="0.2">
      <c r="A77" s="121">
        <v>22106</v>
      </c>
      <c r="B77" s="122">
        <v>1</v>
      </c>
      <c r="D77" s="121">
        <v>24245</v>
      </c>
      <c r="E77" s="121"/>
      <c r="F77">
        <v>1</v>
      </c>
      <c r="K77" s="122">
        <v>1</v>
      </c>
    </row>
    <row r="78" spans="1:11" x14ac:dyDescent="0.2">
      <c r="A78" s="121">
        <v>22108</v>
      </c>
      <c r="B78" s="122">
        <v>1</v>
      </c>
      <c r="D78" s="121">
        <v>24251</v>
      </c>
      <c r="E78" s="121"/>
      <c r="F78">
        <v>1</v>
      </c>
      <c r="K78" s="122">
        <v>1</v>
      </c>
    </row>
    <row r="79" spans="1:11" x14ac:dyDescent="0.2">
      <c r="A79" s="121">
        <v>22111</v>
      </c>
      <c r="B79" s="122">
        <v>1</v>
      </c>
      <c r="D79" s="121">
        <v>24252</v>
      </c>
      <c r="E79" s="121"/>
      <c r="F79">
        <v>1</v>
      </c>
      <c r="K79" s="122">
        <v>1</v>
      </c>
    </row>
    <row r="80" spans="1:11" x14ac:dyDescent="0.2">
      <c r="A80" s="121">
        <v>22112</v>
      </c>
      <c r="B80" s="122">
        <v>1</v>
      </c>
      <c r="D80" s="121">
        <v>24253</v>
      </c>
      <c r="E80" s="121"/>
      <c r="F80">
        <v>1</v>
      </c>
      <c r="K80" s="122">
        <v>1</v>
      </c>
    </row>
    <row r="81" spans="1:11" x14ac:dyDescent="0.2">
      <c r="A81" s="121">
        <v>22114</v>
      </c>
      <c r="B81" s="122">
        <v>1</v>
      </c>
      <c r="D81" s="121">
        <v>24263</v>
      </c>
      <c r="E81" s="121"/>
      <c r="F81">
        <v>1</v>
      </c>
      <c r="K81" s="122">
        <v>1</v>
      </c>
    </row>
    <row r="82" spans="1:11" x14ac:dyDescent="0.2">
      <c r="A82" s="121">
        <v>22115</v>
      </c>
      <c r="B82" s="122">
        <v>1</v>
      </c>
      <c r="D82" s="121">
        <v>24275</v>
      </c>
      <c r="E82" s="121"/>
      <c r="F82">
        <v>1</v>
      </c>
      <c r="K82" s="122">
        <v>1</v>
      </c>
    </row>
    <row r="83" spans="1:11" x14ac:dyDescent="0.2">
      <c r="A83" s="121">
        <v>22116</v>
      </c>
      <c r="B83" s="122">
        <v>1</v>
      </c>
      <c r="D83" s="121">
        <v>24278</v>
      </c>
      <c r="E83" s="121"/>
      <c r="F83">
        <v>1</v>
      </c>
      <c r="K83" s="122">
        <v>1</v>
      </c>
    </row>
    <row r="84" spans="1:11" x14ac:dyDescent="0.2">
      <c r="A84" s="121">
        <v>22117</v>
      </c>
      <c r="B84" s="122">
        <v>1</v>
      </c>
      <c r="D84" s="121">
        <v>24286</v>
      </c>
      <c r="E84" s="121"/>
      <c r="F84">
        <v>1</v>
      </c>
      <c r="K84" s="122">
        <v>1</v>
      </c>
    </row>
    <row r="85" spans="1:11" x14ac:dyDescent="0.2">
      <c r="A85" s="121">
        <v>22118</v>
      </c>
      <c r="B85" s="122">
        <v>1</v>
      </c>
      <c r="D85" s="121">
        <v>24287</v>
      </c>
      <c r="E85" s="121"/>
      <c r="F85">
        <v>1</v>
      </c>
      <c r="K85" s="122">
        <v>1</v>
      </c>
    </row>
    <row r="86" spans="1:11" x14ac:dyDescent="0.2">
      <c r="A86" s="121">
        <v>22120</v>
      </c>
      <c r="B86" s="122">
        <v>1</v>
      </c>
      <c r="D86" s="121">
        <v>24289</v>
      </c>
      <c r="E86" s="121"/>
      <c r="F86">
        <v>1</v>
      </c>
      <c r="K86" s="122">
        <v>1</v>
      </c>
    </row>
    <row r="87" spans="1:11" x14ac:dyDescent="0.2">
      <c r="A87" s="121">
        <v>22121</v>
      </c>
      <c r="B87" s="122">
        <v>1</v>
      </c>
      <c r="D87" s="121">
        <v>24306</v>
      </c>
      <c r="E87" s="121"/>
      <c r="F87">
        <v>1</v>
      </c>
      <c r="K87" s="122">
        <v>1</v>
      </c>
    </row>
    <row r="88" spans="1:11" x14ac:dyDescent="0.2">
      <c r="A88" s="121">
        <v>22122</v>
      </c>
      <c r="B88" s="122">
        <v>1</v>
      </c>
      <c r="D88" s="121">
        <v>24307</v>
      </c>
      <c r="E88" s="121"/>
      <c r="F88">
        <v>1</v>
      </c>
      <c r="K88" s="122">
        <v>1</v>
      </c>
    </row>
    <row r="89" spans="1:11" x14ac:dyDescent="0.2">
      <c r="A89" s="121">
        <v>22123</v>
      </c>
      <c r="B89" s="122">
        <v>1</v>
      </c>
      <c r="D89" s="121">
        <v>24309</v>
      </c>
      <c r="E89" s="121"/>
      <c r="F89">
        <v>1</v>
      </c>
      <c r="K89" s="122">
        <v>1</v>
      </c>
    </row>
    <row r="90" spans="1:11" x14ac:dyDescent="0.2">
      <c r="A90" s="121">
        <v>22124</v>
      </c>
      <c r="B90" s="122">
        <v>1</v>
      </c>
      <c r="D90" s="121">
        <v>24310</v>
      </c>
      <c r="E90" s="121"/>
      <c r="F90">
        <v>1</v>
      </c>
      <c r="K90" s="122">
        <v>1</v>
      </c>
    </row>
    <row r="91" spans="1:11" x14ac:dyDescent="0.2">
      <c r="A91" s="121">
        <v>22125</v>
      </c>
      <c r="B91" s="122">
        <v>1</v>
      </c>
      <c r="D91" s="121">
        <v>24311</v>
      </c>
      <c r="E91" s="121"/>
      <c r="F91">
        <v>1</v>
      </c>
      <c r="K91" s="122">
        <v>1</v>
      </c>
    </row>
    <row r="92" spans="1:11" x14ac:dyDescent="0.2">
      <c r="A92" s="121">
        <v>22126</v>
      </c>
      <c r="B92" s="122">
        <v>1</v>
      </c>
      <c r="D92" s="121">
        <v>24312</v>
      </c>
      <c r="E92" s="121"/>
      <c r="F92">
        <v>1</v>
      </c>
      <c r="K92" s="122">
        <v>1</v>
      </c>
    </row>
    <row r="93" spans="1:11" x14ac:dyDescent="0.2">
      <c r="A93" s="121">
        <v>22127</v>
      </c>
      <c r="B93" s="122">
        <v>1</v>
      </c>
      <c r="D93" s="121">
        <v>24313</v>
      </c>
      <c r="E93" s="121"/>
      <c r="F93">
        <v>1</v>
      </c>
      <c r="K93" s="122">
        <v>1</v>
      </c>
    </row>
    <row r="94" spans="1:11" x14ac:dyDescent="0.2">
      <c r="A94" s="121">
        <v>22128</v>
      </c>
      <c r="B94" s="122">
        <v>1</v>
      </c>
      <c r="D94" s="121">
        <v>24314</v>
      </c>
      <c r="E94" s="121"/>
      <c r="F94">
        <v>1</v>
      </c>
      <c r="K94" s="122">
        <v>1</v>
      </c>
    </row>
    <row r="95" spans="1:11" x14ac:dyDescent="0.2">
      <c r="A95" s="121">
        <v>22129</v>
      </c>
      <c r="B95" s="122">
        <v>1</v>
      </c>
      <c r="D95" s="121">
        <v>24315</v>
      </c>
      <c r="E95" s="121"/>
      <c r="F95">
        <v>1</v>
      </c>
      <c r="K95" s="122">
        <v>1</v>
      </c>
    </row>
    <row r="96" spans="1:11" x14ac:dyDescent="0.2">
      <c r="A96" s="121">
        <v>22130</v>
      </c>
      <c r="B96" s="122">
        <v>1</v>
      </c>
      <c r="D96" s="121">
        <v>24316</v>
      </c>
      <c r="E96" s="121"/>
      <c r="F96">
        <v>1</v>
      </c>
      <c r="K96" s="122">
        <v>1</v>
      </c>
    </row>
    <row r="97" spans="1:11" x14ac:dyDescent="0.2">
      <c r="A97" s="121">
        <v>22131</v>
      </c>
      <c r="B97" s="122">
        <v>1</v>
      </c>
      <c r="D97" s="121">
        <v>24317</v>
      </c>
      <c r="E97" s="121"/>
      <c r="F97">
        <v>1</v>
      </c>
      <c r="K97" s="122">
        <v>1</v>
      </c>
    </row>
    <row r="98" spans="1:11" x14ac:dyDescent="0.2">
      <c r="A98" s="121">
        <v>22132</v>
      </c>
      <c r="B98" s="122">
        <v>1</v>
      </c>
      <c r="D98" s="121">
        <v>24318</v>
      </c>
      <c r="E98" s="121"/>
      <c r="F98">
        <v>1</v>
      </c>
      <c r="K98" s="122">
        <v>1</v>
      </c>
    </row>
    <row r="99" spans="1:11" x14ac:dyDescent="0.2">
      <c r="A99" s="121">
        <v>22134</v>
      </c>
      <c r="B99" s="122">
        <v>1</v>
      </c>
      <c r="D99" s="121">
        <v>24319</v>
      </c>
      <c r="E99" s="121"/>
      <c r="F99">
        <v>1</v>
      </c>
      <c r="K99" s="122">
        <v>1</v>
      </c>
    </row>
    <row r="100" spans="1:11" x14ac:dyDescent="0.2">
      <c r="A100" s="121">
        <v>22135</v>
      </c>
      <c r="B100" s="122">
        <v>1</v>
      </c>
      <c r="D100" s="121">
        <v>24321</v>
      </c>
      <c r="E100" s="121"/>
      <c r="F100">
        <v>1</v>
      </c>
      <c r="K100" s="122">
        <v>1</v>
      </c>
    </row>
    <row r="101" spans="1:11" x14ac:dyDescent="0.2">
      <c r="A101" s="121">
        <v>22136</v>
      </c>
      <c r="B101" s="122">
        <v>1</v>
      </c>
      <c r="D101" s="121">
        <v>24323</v>
      </c>
      <c r="E101" s="121"/>
      <c r="F101">
        <v>1</v>
      </c>
      <c r="K101" s="122">
        <v>1</v>
      </c>
    </row>
    <row r="102" spans="1:11" x14ac:dyDescent="0.2">
      <c r="A102" s="121">
        <v>22137</v>
      </c>
      <c r="B102" s="122">
        <v>1</v>
      </c>
      <c r="D102" s="121">
        <v>24324</v>
      </c>
      <c r="E102" s="121"/>
      <c r="F102">
        <v>1</v>
      </c>
      <c r="K102" s="122">
        <v>1</v>
      </c>
    </row>
    <row r="103" spans="1:11" x14ac:dyDescent="0.2">
      <c r="A103" s="121">
        <v>22138</v>
      </c>
      <c r="B103" s="122">
        <v>1</v>
      </c>
      <c r="D103" s="121">
        <v>25030</v>
      </c>
      <c r="E103" s="121"/>
      <c r="G103">
        <v>1</v>
      </c>
      <c r="K103" s="122">
        <v>1</v>
      </c>
    </row>
    <row r="104" spans="1:11" x14ac:dyDescent="0.2">
      <c r="A104" s="121">
        <v>22139</v>
      </c>
      <c r="B104" s="122">
        <v>1</v>
      </c>
      <c r="D104" s="121">
        <v>25038</v>
      </c>
      <c r="E104" s="121"/>
      <c r="G104">
        <v>1</v>
      </c>
      <c r="K104" s="122">
        <v>1</v>
      </c>
    </row>
    <row r="105" spans="1:11" x14ac:dyDescent="0.2">
      <c r="A105" s="121">
        <v>22140</v>
      </c>
      <c r="B105" s="122">
        <v>1</v>
      </c>
      <c r="D105" s="121">
        <v>25039</v>
      </c>
      <c r="E105" s="121"/>
      <c r="G105">
        <v>1</v>
      </c>
      <c r="K105" s="122">
        <v>1</v>
      </c>
    </row>
    <row r="106" spans="1:11" x14ac:dyDescent="0.2">
      <c r="A106" s="121">
        <v>22141</v>
      </c>
      <c r="B106" s="122">
        <v>1</v>
      </c>
      <c r="D106" s="121">
        <v>25040</v>
      </c>
      <c r="E106" s="121"/>
      <c r="G106">
        <v>1</v>
      </c>
      <c r="K106" s="122">
        <v>1</v>
      </c>
    </row>
    <row r="107" spans="1:11" x14ac:dyDescent="0.2">
      <c r="A107" s="121">
        <v>22142</v>
      </c>
      <c r="B107" s="122">
        <v>1</v>
      </c>
      <c r="D107" s="121">
        <v>25041</v>
      </c>
      <c r="E107" s="121"/>
      <c r="G107">
        <v>1</v>
      </c>
      <c r="K107" s="122">
        <v>1</v>
      </c>
    </row>
    <row r="108" spans="1:11" x14ac:dyDescent="0.2">
      <c r="A108" s="121">
        <v>22143</v>
      </c>
      <c r="B108" s="122">
        <v>1</v>
      </c>
      <c r="D108" s="121">
        <v>25042</v>
      </c>
      <c r="E108" s="121"/>
      <c r="G108">
        <v>1</v>
      </c>
      <c r="K108" s="122">
        <v>1</v>
      </c>
    </row>
    <row r="109" spans="1:11" x14ac:dyDescent="0.2">
      <c r="A109" s="121">
        <v>22144</v>
      </c>
      <c r="B109" s="122">
        <v>1</v>
      </c>
      <c r="D109" s="121">
        <v>25046</v>
      </c>
      <c r="E109" s="121"/>
      <c r="G109">
        <v>1</v>
      </c>
      <c r="K109" s="122">
        <v>1</v>
      </c>
    </row>
    <row r="110" spans="1:11" x14ac:dyDescent="0.2">
      <c r="A110" s="121">
        <v>22145</v>
      </c>
      <c r="B110" s="122">
        <v>1</v>
      </c>
      <c r="D110" s="121">
        <v>25049</v>
      </c>
      <c r="E110" s="121"/>
      <c r="G110">
        <v>1</v>
      </c>
      <c r="K110" s="122">
        <v>1</v>
      </c>
    </row>
    <row r="111" spans="1:11" x14ac:dyDescent="0.2">
      <c r="A111" s="121">
        <v>22146</v>
      </c>
      <c r="B111" s="122">
        <v>1</v>
      </c>
      <c r="D111" s="121">
        <v>25051</v>
      </c>
      <c r="E111" s="121"/>
      <c r="G111">
        <v>1</v>
      </c>
      <c r="K111" s="122">
        <v>1</v>
      </c>
    </row>
    <row r="112" spans="1:11" x14ac:dyDescent="0.2">
      <c r="A112" s="121">
        <v>23001</v>
      </c>
      <c r="B112" s="122">
        <v>1</v>
      </c>
      <c r="D112" s="121">
        <v>25052</v>
      </c>
      <c r="E112" s="121"/>
      <c r="G112">
        <v>1</v>
      </c>
      <c r="K112" s="122">
        <v>1</v>
      </c>
    </row>
    <row r="113" spans="1:11" x14ac:dyDescent="0.2">
      <c r="A113" s="121">
        <v>23002</v>
      </c>
      <c r="B113" s="122">
        <v>1</v>
      </c>
      <c r="D113" s="121">
        <v>25053</v>
      </c>
      <c r="E113" s="121"/>
      <c r="G113">
        <v>1</v>
      </c>
      <c r="K113" s="122">
        <v>1</v>
      </c>
    </row>
    <row r="114" spans="1:11" x14ac:dyDescent="0.2">
      <c r="A114" s="121">
        <v>23003</v>
      </c>
      <c r="B114" s="122">
        <v>1</v>
      </c>
      <c r="D114" s="121">
        <v>25056</v>
      </c>
      <c r="E114" s="121"/>
      <c r="G114">
        <v>1</v>
      </c>
      <c r="K114" s="122">
        <v>1</v>
      </c>
    </row>
    <row r="115" spans="1:11" x14ac:dyDescent="0.2">
      <c r="A115" s="121">
        <v>23004</v>
      </c>
      <c r="B115" s="122">
        <v>1</v>
      </c>
      <c r="D115" s="121">
        <v>25060</v>
      </c>
      <c r="E115" s="121"/>
      <c r="G115">
        <v>1</v>
      </c>
      <c r="K115" s="122">
        <v>1</v>
      </c>
    </row>
    <row r="116" spans="1:11" x14ac:dyDescent="0.2">
      <c r="A116" s="121">
        <v>23005</v>
      </c>
      <c r="B116" s="122">
        <v>1</v>
      </c>
      <c r="D116" s="121">
        <v>25061</v>
      </c>
      <c r="E116" s="121"/>
      <c r="G116">
        <v>1</v>
      </c>
      <c r="K116" s="122">
        <v>1</v>
      </c>
    </row>
    <row r="117" spans="1:11" x14ac:dyDescent="0.2">
      <c r="A117" s="121">
        <v>23006</v>
      </c>
      <c r="B117" s="122">
        <v>1</v>
      </c>
      <c r="D117" s="121">
        <v>25062</v>
      </c>
      <c r="E117" s="121"/>
      <c r="G117">
        <v>1</v>
      </c>
      <c r="K117" s="122">
        <v>1</v>
      </c>
    </row>
    <row r="118" spans="1:11" x14ac:dyDescent="0.2">
      <c r="A118" s="121">
        <v>23007</v>
      </c>
      <c r="B118" s="122">
        <v>1</v>
      </c>
      <c r="D118" s="121">
        <v>25066</v>
      </c>
      <c r="E118" s="121"/>
      <c r="G118">
        <v>1</v>
      </c>
      <c r="K118" s="122">
        <v>1</v>
      </c>
    </row>
    <row r="119" spans="1:11" x14ac:dyDescent="0.2">
      <c r="A119" s="121">
        <v>23008</v>
      </c>
      <c r="B119" s="122">
        <v>1</v>
      </c>
      <c r="D119" s="121">
        <v>25067</v>
      </c>
      <c r="E119" s="121"/>
      <c r="G119">
        <v>1</v>
      </c>
      <c r="K119" s="122">
        <v>1</v>
      </c>
    </row>
    <row r="120" spans="1:11" x14ac:dyDescent="0.2">
      <c r="A120" s="121">
        <v>23009</v>
      </c>
      <c r="B120" s="122">
        <v>1</v>
      </c>
      <c r="D120" s="121">
        <v>25080</v>
      </c>
      <c r="E120" s="121"/>
      <c r="G120">
        <v>1</v>
      </c>
      <c r="K120" s="122">
        <v>1</v>
      </c>
    </row>
    <row r="121" spans="1:11" x14ac:dyDescent="0.2">
      <c r="A121" s="121">
        <v>23010</v>
      </c>
      <c r="B121" s="122">
        <v>1</v>
      </c>
      <c r="D121" s="121">
        <v>25081</v>
      </c>
      <c r="E121" s="121"/>
      <c r="G121">
        <v>1</v>
      </c>
      <c r="K121" s="122">
        <v>1</v>
      </c>
    </row>
    <row r="122" spans="1:11" x14ac:dyDescent="0.2">
      <c r="A122" s="121">
        <v>23011</v>
      </c>
      <c r="B122" s="122">
        <v>1</v>
      </c>
      <c r="D122" s="121">
        <v>25084</v>
      </c>
      <c r="E122" s="121"/>
      <c r="G122">
        <v>1</v>
      </c>
      <c r="K122" s="122">
        <v>1</v>
      </c>
    </row>
    <row r="123" spans="1:11" x14ac:dyDescent="0.2">
      <c r="A123" s="121">
        <v>23012</v>
      </c>
      <c r="B123" s="122">
        <v>1</v>
      </c>
      <c r="D123" s="121">
        <v>25107</v>
      </c>
      <c r="E123" s="121"/>
      <c r="G123">
        <v>1</v>
      </c>
      <c r="K123" s="122">
        <v>1</v>
      </c>
    </row>
    <row r="124" spans="1:11" x14ac:dyDescent="0.2">
      <c r="A124" s="121">
        <v>24001</v>
      </c>
      <c r="B124" s="122">
        <v>1</v>
      </c>
      <c r="D124" s="121">
        <v>25123</v>
      </c>
      <c r="E124" s="121"/>
      <c r="G124">
        <v>1</v>
      </c>
      <c r="K124" s="122">
        <v>1</v>
      </c>
    </row>
    <row r="125" spans="1:11" x14ac:dyDescent="0.2">
      <c r="A125" s="121">
        <v>24002</v>
      </c>
      <c r="B125" s="122">
        <v>1</v>
      </c>
      <c r="D125" s="121">
        <v>25124</v>
      </c>
      <c r="E125" s="121"/>
      <c r="G125">
        <v>1</v>
      </c>
      <c r="K125" s="122">
        <v>1</v>
      </c>
    </row>
    <row r="126" spans="1:11" x14ac:dyDescent="0.2">
      <c r="A126" s="121">
        <v>24004</v>
      </c>
      <c r="B126" s="122">
        <v>1</v>
      </c>
      <c r="D126" s="121">
        <v>25134</v>
      </c>
      <c r="E126" s="121"/>
      <c r="G126">
        <v>1</v>
      </c>
      <c r="K126" s="122">
        <v>1</v>
      </c>
    </row>
    <row r="127" spans="1:11" x14ac:dyDescent="0.2">
      <c r="A127" s="121">
        <v>24005</v>
      </c>
      <c r="B127" s="122">
        <v>1</v>
      </c>
      <c r="D127" s="121">
        <v>25136</v>
      </c>
      <c r="E127" s="121"/>
      <c r="G127">
        <v>1</v>
      </c>
      <c r="K127" s="122">
        <v>1</v>
      </c>
    </row>
    <row r="128" spans="1:11" x14ac:dyDescent="0.2">
      <c r="A128" s="121">
        <v>24006</v>
      </c>
      <c r="B128" s="122">
        <v>1</v>
      </c>
      <c r="D128" s="121">
        <v>25140</v>
      </c>
      <c r="E128" s="121"/>
      <c r="G128">
        <v>1</v>
      </c>
      <c r="K128" s="122">
        <v>1</v>
      </c>
    </row>
    <row r="129" spans="1:11" x14ac:dyDescent="0.2">
      <c r="A129" s="121">
        <v>24007</v>
      </c>
      <c r="B129" s="122">
        <v>1</v>
      </c>
      <c r="D129" s="121">
        <v>25142</v>
      </c>
      <c r="E129" s="121"/>
      <c r="G129">
        <v>1</v>
      </c>
      <c r="K129" s="122">
        <v>1</v>
      </c>
    </row>
    <row r="130" spans="1:11" x14ac:dyDescent="0.2">
      <c r="A130" s="121">
        <v>24008</v>
      </c>
      <c r="B130" s="122">
        <v>1</v>
      </c>
      <c r="D130" s="121">
        <v>25145</v>
      </c>
      <c r="E130" s="121"/>
      <c r="G130">
        <v>1</v>
      </c>
      <c r="K130" s="122">
        <v>1</v>
      </c>
    </row>
    <row r="131" spans="1:11" x14ac:dyDescent="0.2">
      <c r="A131" s="121">
        <v>24009</v>
      </c>
      <c r="B131" s="122">
        <v>1</v>
      </c>
      <c r="D131" s="121">
        <v>25149</v>
      </c>
      <c r="E131" s="121"/>
      <c r="G131">
        <v>1</v>
      </c>
      <c r="K131" s="122">
        <v>1</v>
      </c>
    </row>
    <row r="132" spans="1:11" x14ac:dyDescent="0.2">
      <c r="A132" s="121">
        <v>24011</v>
      </c>
      <c r="B132" s="122">
        <v>1</v>
      </c>
      <c r="D132" s="121">
        <v>25167</v>
      </c>
      <c r="E132" s="121"/>
      <c r="G132">
        <v>1</v>
      </c>
      <c r="K132" s="122">
        <v>1</v>
      </c>
    </row>
    <row r="133" spans="1:11" x14ac:dyDescent="0.2">
      <c r="A133" s="121">
        <v>24012</v>
      </c>
      <c r="B133" s="122">
        <v>1</v>
      </c>
      <c r="D133" s="121">
        <v>25182</v>
      </c>
      <c r="E133" s="121"/>
      <c r="G133">
        <v>1</v>
      </c>
      <c r="K133" s="122">
        <v>1</v>
      </c>
    </row>
    <row r="134" spans="1:11" x14ac:dyDescent="0.2">
      <c r="A134" s="121">
        <v>24014</v>
      </c>
      <c r="B134" s="122">
        <v>1</v>
      </c>
      <c r="D134" s="121">
        <v>25292</v>
      </c>
      <c r="E134" s="121"/>
      <c r="G134">
        <v>1</v>
      </c>
      <c r="K134" s="122">
        <v>1</v>
      </c>
    </row>
    <row r="135" spans="1:11" x14ac:dyDescent="0.2">
      <c r="A135" s="121">
        <v>24015</v>
      </c>
      <c r="B135" s="122">
        <v>1</v>
      </c>
      <c r="D135" s="121">
        <v>25347</v>
      </c>
      <c r="E135" s="121"/>
      <c r="G135">
        <v>1</v>
      </c>
      <c r="K135" s="122">
        <v>1</v>
      </c>
    </row>
    <row r="136" spans="1:11" x14ac:dyDescent="0.2">
      <c r="A136" s="121">
        <v>24016</v>
      </c>
      <c r="B136" s="122">
        <v>1</v>
      </c>
      <c r="D136" s="121">
        <v>25353</v>
      </c>
      <c r="E136" s="121"/>
      <c r="G136">
        <v>1</v>
      </c>
      <c r="K136" s="122">
        <v>1</v>
      </c>
    </row>
    <row r="137" spans="1:11" x14ac:dyDescent="0.2">
      <c r="A137" s="121">
        <v>24017</v>
      </c>
      <c r="B137" s="122">
        <v>1</v>
      </c>
      <c r="D137" s="121">
        <v>25359</v>
      </c>
      <c r="E137" s="121"/>
      <c r="G137">
        <v>1</v>
      </c>
      <c r="K137" s="122">
        <v>1</v>
      </c>
    </row>
    <row r="138" spans="1:11" x14ac:dyDescent="0.2">
      <c r="A138" s="121">
        <v>24018</v>
      </c>
      <c r="B138" s="122">
        <v>1</v>
      </c>
      <c r="D138" s="121">
        <v>25380</v>
      </c>
      <c r="E138" s="121"/>
      <c r="G138">
        <v>1</v>
      </c>
      <c r="K138" s="122">
        <v>1</v>
      </c>
    </row>
    <row r="139" spans="1:11" x14ac:dyDescent="0.2">
      <c r="A139" s="121">
        <v>24020</v>
      </c>
      <c r="B139" s="122">
        <v>1</v>
      </c>
      <c r="D139" s="121">
        <v>25387</v>
      </c>
      <c r="E139" s="121"/>
      <c r="G139">
        <v>1</v>
      </c>
      <c r="K139" s="122">
        <v>1</v>
      </c>
    </row>
    <row r="140" spans="1:11" x14ac:dyDescent="0.2">
      <c r="A140" s="121">
        <v>24021</v>
      </c>
      <c r="B140" s="122">
        <v>1</v>
      </c>
      <c r="D140" s="121">
        <v>25389</v>
      </c>
      <c r="E140" s="121"/>
      <c r="G140">
        <v>1</v>
      </c>
      <c r="K140" s="122">
        <v>1</v>
      </c>
    </row>
    <row r="141" spans="1:11" x14ac:dyDescent="0.2">
      <c r="A141" s="121">
        <v>24022</v>
      </c>
      <c r="B141" s="122">
        <v>1</v>
      </c>
      <c r="D141" s="121">
        <v>25391</v>
      </c>
      <c r="E141" s="121"/>
      <c r="G141">
        <v>1</v>
      </c>
      <c r="K141" s="122">
        <v>1</v>
      </c>
    </row>
    <row r="142" spans="1:11" x14ac:dyDescent="0.2">
      <c r="A142" s="121">
        <v>24024</v>
      </c>
      <c r="B142" s="122">
        <v>1</v>
      </c>
      <c r="D142" s="121">
        <v>25399</v>
      </c>
      <c r="E142" s="121"/>
      <c r="G142">
        <v>1</v>
      </c>
      <c r="K142" s="122">
        <v>1</v>
      </c>
    </row>
    <row r="143" spans="1:11" x14ac:dyDescent="0.2">
      <c r="A143" s="121">
        <v>24025</v>
      </c>
      <c r="B143" s="122">
        <v>1</v>
      </c>
      <c r="D143" s="121">
        <v>25403</v>
      </c>
      <c r="E143" s="121"/>
      <c r="G143">
        <v>1</v>
      </c>
      <c r="K143" s="122">
        <v>1</v>
      </c>
    </row>
    <row r="144" spans="1:11" x14ac:dyDescent="0.2">
      <c r="A144" s="121">
        <v>24030</v>
      </c>
      <c r="B144" s="122">
        <v>1</v>
      </c>
      <c r="D144" s="121">
        <v>25404</v>
      </c>
      <c r="E144" s="121"/>
      <c r="G144">
        <v>1</v>
      </c>
      <c r="K144" s="122">
        <v>1</v>
      </c>
    </row>
    <row r="145" spans="1:11" x14ac:dyDescent="0.2">
      <c r="A145" s="121">
        <v>24031</v>
      </c>
      <c r="B145" s="122">
        <v>1</v>
      </c>
      <c r="D145" s="121">
        <v>25405</v>
      </c>
      <c r="E145" s="121"/>
      <c r="G145">
        <v>1</v>
      </c>
      <c r="K145" s="122">
        <v>1</v>
      </c>
    </row>
    <row r="146" spans="1:11" x14ac:dyDescent="0.2">
      <c r="A146" s="121">
        <v>24039</v>
      </c>
      <c r="B146" s="122">
        <v>1</v>
      </c>
      <c r="D146" s="121">
        <v>25409</v>
      </c>
      <c r="E146" s="121"/>
      <c r="G146">
        <v>1</v>
      </c>
      <c r="K146" s="122">
        <v>1</v>
      </c>
    </row>
    <row r="147" spans="1:11" x14ac:dyDescent="0.2">
      <c r="A147" s="121">
        <v>24041</v>
      </c>
      <c r="B147" s="122">
        <v>1</v>
      </c>
      <c r="D147" s="121">
        <v>25413</v>
      </c>
      <c r="E147" s="121"/>
      <c r="G147">
        <v>1</v>
      </c>
      <c r="K147" s="122">
        <v>1</v>
      </c>
    </row>
    <row r="148" spans="1:11" x14ac:dyDescent="0.2">
      <c r="A148" s="121">
        <v>24046</v>
      </c>
      <c r="B148" s="122">
        <v>1</v>
      </c>
      <c r="D148" s="121">
        <v>25414</v>
      </c>
      <c r="E148" s="121"/>
      <c r="G148">
        <v>1</v>
      </c>
      <c r="K148" s="122">
        <v>1</v>
      </c>
    </row>
    <row r="149" spans="1:11" x14ac:dyDescent="0.2">
      <c r="A149" s="121">
        <v>24047</v>
      </c>
      <c r="B149" s="122">
        <v>1</v>
      </c>
      <c r="D149" s="121">
        <v>25416</v>
      </c>
      <c r="E149" s="121"/>
      <c r="G149">
        <v>1</v>
      </c>
      <c r="K149" s="122">
        <v>1</v>
      </c>
    </row>
    <row r="150" spans="1:11" x14ac:dyDescent="0.2">
      <c r="A150" s="121">
        <v>24055</v>
      </c>
      <c r="B150" s="122">
        <v>1</v>
      </c>
      <c r="D150" s="121">
        <v>25417</v>
      </c>
      <c r="E150" s="121"/>
      <c r="G150">
        <v>1</v>
      </c>
      <c r="K150" s="122">
        <v>1</v>
      </c>
    </row>
    <row r="151" spans="1:11" x14ac:dyDescent="0.2">
      <c r="A151" s="121">
        <v>24057</v>
      </c>
      <c r="B151" s="122">
        <v>1</v>
      </c>
      <c r="D151" s="121">
        <v>25421</v>
      </c>
      <c r="E151" s="121"/>
      <c r="G151">
        <v>1</v>
      </c>
      <c r="K151" s="122">
        <v>1</v>
      </c>
    </row>
    <row r="152" spans="1:11" x14ac:dyDescent="0.2">
      <c r="A152" s="121">
        <v>24058</v>
      </c>
      <c r="B152" s="122">
        <v>1</v>
      </c>
      <c r="D152" s="121">
        <v>25422</v>
      </c>
      <c r="E152" s="121"/>
      <c r="G152">
        <v>1</v>
      </c>
      <c r="K152" s="122">
        <v>1</v>
      </c>
    </row>
    <row r="153" spans="1:11" x14ac:dyDescent="0.2">
      <c r="A153" s="121">
        <v>24059</v>
      </c>
      <c r="B153" s="122">
        <v>1</v>
      </c>
      <c r="D153" s="121">
        <v>25423</v>
      </c>
      <c r="E153" s="121"/>
      <c r="G153">
        <v>1</v>
      </c>
      <c r="K153" s="122">
        <v>1</v>
      </c>
    </row>
    <row r="154" spans="1:11" x14ac:dyDescent="0.2">
      <c r="A154" s="121">
        <v>24062</v>
      </c>
      <c r="B154" s="122">
        <v>1</v>
      </c>
      <c r="D154" s="121">
        <v>25425</v>
      </c>
      <c r="E154" s="121"/>
      <c r="G154">
        <v>1</v>
      </c>
      <c r="K154" s="122">
        <v>1</v>
      </c>
    </row>
    <row r="155" spans="1:11" x14ac:dyDescent="0.2">
      <c r="A155" s="121">
        <v>24063</v>
      </c>
      <c r="B155" s="122">
        <v>1</v>
      </c>
      <c r="D155" s="121">
        <v>25426</v>
      </c>
      <c r="E155" s="121"/>
      <c r="G155">
        <v>1</v>
      </c>
      <c r="K155" s="122">
        <v>1</v>
      </c>
    </row>
    <row r="156" spans="1:11" x14ac:dyDescent="0.2">
      <c r="A156" s="121">
        <v>24065</v>
      </c>
      <c r="B156" s="122">
        <v>1</v>
      </c>
      <c r="D156" s="121">
        <v>25427</v>
      </c>
      <c r="E156" s="121"/>
      <c r="G156">
        <v>1</v>
      </c>
      <c r="K156" s="122">
        <v>1</v>
      </c>
    </row>
    <row r="157" spans="1:11" x14ac:dyDescent="0.2">
      <c r="A157" s="121">
        <v>24066</v>
      </c>
      <c r="B157" s="122">
        <v>1</v>
      </c>
      <c r="D157" s="121">
        <v>25428</v>
      </c>
      <c r="E157" s="121"/>
      <c r="G157">
        <v>1</v>
      </c>
      <c r="K157" s="122">
        <v>1</v>
      </c>
    </row>
    <row r="158" spans="1:11" x14ac:dyDescent="0.2">
      <c r="A158" s="121">
        <v>24067</v>
      </c>
      <c r="B158" s="122">
        <v>1</v>
      </c>
      <c r="D158" s="121">
        <v>25429</v>
      </c>
      <c r="E158" s="121"/>
      <c r="G158">
        <v>1</v>
      </c>
      <c r="K158" s="122">
        <v>1</v>
      </c>
    </row>
    <row r="159" spans="1:11" x14ac:dyDescent="0.2">
      <c r="A159" s="121">
        <v>24069</v>
      </c>
      <c r="B159" s="122">
        <v>1</v>
      </c>
      <c r="D159" s="121">
        <v>25431</v>
      </c>
      <c r="E159" s="121"/>
      <c r="G159">
        <v>1</v>
      </c>
      <c r="K159" s="122">
        <v>1</v>
      </c>
    </row>
    <row r="160" spans="1:11" x14ac:dyDescent="0.2">
      <c r="A160" s="121">
        <v>24071</v>
      </c>
      <c r="B160" s="122">
        <v>1</v>
      </c>
      <c r="D160" s="121">
        <v>25432</v>
      </c>
      <c r="E160" s="121"/>
      <c r="G160">
        <v>1</v>
      </c>
      <c r="K160" s="122">
        <v>1</v>
      </c>
    </row>
    <row r="161" spans="1:11" x14ac:dyDescent="0.2">
      <c r="A161" s="121">
        <v>24076</v>
      </c>
      <c r="B161" s="122">
        <v>1</v>
      </c>
      <c r="D161" s="121">
        <v>25435</v>
      </c>
      <c r="E161" s="121"/>
      <c r="G161">
        <v>1</v>
      </c>
      <c r="K161" s="122">
        <v>1</v>
      </c>
    </row>
    <row r="162" spans="1:11" x14ac:dyDescent="0.2">
      <c r="A162" s="121">
        <v>24078</v>
      </c>
      <c r="B162" s="122">
        <v>1</v>
      </c>
      <c r="D162" s="121">
        <v>25461</v>
      </c>
      <c r="E162" s="121"/>
      <c r="G162">
        <v>1</v>
      </c>
      <c r="K162" s="122">
        <v>1</v>
      </c>
    </row>
    <row r="163" spans="1:11" x14ac:dyDescent="0.2">
      <c r="A163" s="121">
        <v>24080</v>
      </c>
      <c r="B163" s="122">
        <v>1</v>
      </c>
      <c r="D163" s="121">
        <v>25462</v>
      </c>
      <c r="E163" s="121"/>
      <c r="G163">
        <v>1</v>
      </c>
      <c r="K163" s="122">
        <v>1</v>
      </c>
    </row>
    <row r="164" spans="1:11" x14ac:dyDescent="0.2">
      <c r="A164" s="121">
        <v>24081</v>
      </c>
      <c r="B164" s="122">
        <v>1</v>
      </c>
      <c r="D164" s="121">
        <v>25502</v>
      </c>
      <c r="E164" s="121"/>
      <c r="G164">
        <v>1</v>
      </c>
      <c r="K164" s="122">
        <v>1</v>
      </c>
    </row>
    <row r="165" spans="1:11" x14ac:dyDescent="0.2">
      <c r="A165" s="121">
        <v>24085</v>
      </c>
      <c r="B165" s="122">
        <v>1</v>
      </c>
      <c r="D165" s="121">
        <v>25505</v>
      </c>
      <c r="E165" s="121"/>
      <c r="G165">
        <v>1</v>
      </c>
      <c r="K165" s="122">
        <v>1</v>
      </c>
    </row>
    <row r="166" spans="1:11" x14ac:dyDescent="0.2">
      <c r="A166" s="121">
        <v>24086</v>
      </c>
      <c r="B166" s="122">
        <v>1</v>
      </c>
      <c r="D166" s="121">
        <v>26014</v>
      </c>
      <c r="E166" s="121"/>
      <c r="H166">
        <v>1</v>
      </c>
      <c r="K166" s="122">
        <v>1</v>
      </c>
    </row>
    <row r="167" spans="1:11" x14ac:dyDescent="0.2">
      <c r="A167" s="121">
        <v>24089</v>
      </c>
      <c r="B167" s="122">
        <v>1</v>
      </c>
      <c r="D167" s="121">
        <v>26019</v>
      </c>
      <c r="E167" s="121"/>
      <c r="H167">
        <v>1</v>
      </c>
      <c r="K167" s="122">
        <v>1</v>
      </c>
    </row>
    <row r="168" spans="1:11" x14ac:dyDescent="0.2">
      <c r="A168" s="121">
        <v>24092</v>
      </c>
      <c r="B168" s="122">
        <v>1</v>
      </c>
      <c r="D168" s="121">
        <v>26020</v>
      </c>
      <c r="E168" s="121"/>
      <c r="H168">
        <v>1</v>
      </c>
      <c r="K168" s="122">
        <v>1</v>
      </c>
    </row>
    <row r="169" spans="1:11" x14ac:dyDescent="0.2">
      <c r="A169" s="121">
        <v>24093</v>
      </c>
      <c r="B169" s="122">
        <v>1</v>
      </c>
      <c r="D169" s="121">
        <v>26022</v>
      </c>
      <c r="E169" s="121"/>
      <c r="H169">
        <v>1</v>
      </c>
      <c r="K169" s="122">
        <v>1</v>
      </c>
    </row>
    <row r="170" spans="1:11" x14ac:dyDescent="0.2">
      <c r="A170" s="121">
        <v>24094</v>
      </c>
      <c r="B170" s="122">
        <v>1</v>
      </c>
      <c r="D170" s="121">
        <v>26023</v>
      </c>
      <c r="E170" s="121"/>
      <c r="H170">
        <v>1</v>
      </c>
      <c r="K170" s="122">
        <v>1</v>
      </c>
    </row>
    <row r="171" spans="1:11" x14ac:dyDescent="0.2">
      <c r="A171" s="121">
        <v>24095</v>
      </c>
      <c r="B171" s="122">
        <v>1</v>
      </c>
      <c r="D171" s="121">
        <v>26025</v>
      </c>
      <c r="E171" s="121"/>
      <c r="H171">
        <v>1</v>
      </c>
      <c r="K171" s="122">
        <v>1</v>
      </c>
    </row>
    <row r="172" spans="1:11" x14ac:dyDescent="0.2">
      <c r="A172" s="121">
        <v>24101</v>
      </c>
      <c r="B172" s="122">
        <v>1</v>
      </c>
      <c r="D172" s="121">
        <v>26027</v>
      </c>
      <c r="E172" s="121"/>
      <c r="H172">
        <v>1</v>
      </c>
      <c r="K172" s="122">
        <v>1</v>
      </c>
    </row>
    <row r="173" spans="1:11" x14ac:dyDescent="0.2">
      <c r="A173" s="121">
        <v>24104</v>
      </c>
      <c r="B173" s="122">
        <v>1</v>
      </c>
      <c r="D173" s="121">
        <v>26028</v>
      </c>
      <c r="E173" s="121"/>
      <c r="H173">
        <v>1</v>
      </c>
      <c r="K173" s="122">
        <v>1</v>
      </c>
    </row>
    <row r="174" spans="1:11" x14ac:dyDescent="0.2">
      <c r="A174" s="121">
        <v>24107</v>
      </c>
      <c r="B174" s="122">
        <v>1</v>
      </c>
      <c r="D174" s="121">
        <v>26030</v>
      </c>
      <c r="E174" s="121"/>
      <c r="H174">
        <v>1</v>
      </c>
      <c r="K174" s="122">
        <v>1</v>
      </c>
    </row>
    <row r="175" spans="1:11" x14ac:dyDescent="0.2">
      <c r="A175" s="121">
        <v>24125</v>
      </c>
      <c r="B175" s="122">
        <v>1</v>
      </c>
      <c r="D175" s="121">
        <v>26032</v>
      </c>
      <c r="E175" s="121"/>
      <c r="H175">
        <v>1</v>
      </c>
      <c r="K175" s="122">
        <v>1</v>
      </c>
    </row>
    <row r="176" spans="1:11" x14ac:dyDescent="0.2">
      <c r="A176" s="121">
        <v>24130</v>
      </c>
      <c r="B176" s="122">
        <v>1</v>
      </c>
      <c r="D176" s="121">
        <v>26133</v>
      </c>
      <c r="E176" s="121"/>
      <c r="H176">
        <v>1</v>
      </c>
      <c r="K176" s="122">
        <v>1</v>
      </c>
    </row>
    <row r="177" spans="1:11" x14ac:dyDescent="0.2">
      <c r="A177" s="121">
        <v>24142</v>
      </c>
      <c r="B177" s="122">
        <v>1</v>
      </c>
      <c r="D177" s="121">
        <v>26163</v>
      </c>
      <c r="E177" s="121"/>
      <c r="H177">
        <v>1</v>
      </c>
      <c r="K177" s="122">
        <v>1</v>
      </c>
    </row>
    <row r="178" spans="1:11" x14ac:dyDescent="0.2">
      <c r="A178" s="121">
        <v>24147</v>
      </c>
      <c r="B178" s="122">
        <v>1</v>
      </c>
      <c r="D178" s="121">
        <v>26205</v>
      </c>
      <c r="E178" s="121"/>
      <c r="H178">
        <v>1</v>
      </c>
      <c r="K178" s="122">
        <v>1</v>
      </c>
    </row>
    <row r="179" spans="1:11" x14ac:dyDescent="0.2">
      <c r="A179" s="121">
        <v>24150</v>
      </c>
      <c r="B179" s="122">
        <v>1</v>
      </c>
      <c r="D179" s="121">
        <v>26206</v>
      </c>
      <c r="E179" s="121"/>
      <c r="H179">
        <v>1</v>
      </c>
      <c r="K179" s="122">
        <v>1</v>
      </c>
    </row>
    <row r="180" spans="1:11" x14ac:dyDescent="0.2">
      <c r="A180" s="121">
        <v>24151</v>
      </c>
      <c r="B180" s="122">
        <v>1</v>
      </c>
      <c r="D180" s="121">
        <v>26217</v>
      </c>
      <c r="E180" s="121"/>
      <c r="H180">
        <v>1</v>
      </c>
      <c r="K180" s="122">
        <v>1</v>
      </c>
    </row>
    <row r="181" spans="1:11" x14ac:dyDescent="0.2">
      <c r="A181" s="121">
        <v>24152</v>
      </c>
      <c r="B181" s="122">
        <v>1</v>
      </c>
      <c r="D181" s="121">
        <v>26220</v>
      </c>
      <c r="E181" s="121"/>
      <c r="H181">
        <v>1</v>
      </c>
      <c r="K181" s="122">
        <v>1</v>
      </c>
    </row>
    <row r="182" spans="1:11" x14ac:dyDescent="0.2">
      <c r="A182" s="121">
        <v>24153</v>
      </c>
      <c r="B182" s="122">
        <v>1</v>
      </c>
      <c r="D182" s="121">
        <v>26225</v>
      </c>
      <c r="E182" s="121"/>
      <c r="H182">
        <v>1</v>
      </c>
      <c r="K182" s="122">
        <v>1</v>
      </c>
    </row>
    <row r="183" spans="1:11" x14ac:dyDescent="0.2">
      <c r="A183" s="121">
        <v>24156</v>
      </c>
      <c r="B183" s="122">
        <v>1</v>
      </c>
      <c r="D183" s="121">
        <v>26261</v>
      </c>
      <c r="E183" s="121"/>
      <c r="H183">
        <v>1</v>
      </c>
      <c r="K183" s="122">
        <v>1</v>
      </c>
    </row>
    <row r="184" spans="1:11" x14ac:dyDescent="0.2">
      <c r="A184" s="121">
        <v>24161</v>
      </c>
      <c r="B184" s="122">
        <v>1</v>
      </c>
      <c r="D184" s="121">
        <v>26264</v>
      </c>
      <c r="E184" s="121"/>
      <c r="H184">
        <v>1</v>
      </c>
      <c r="K184" s="122">
        <v>1</v>
      </c>
    </row>
    <row r="185" spans="1:11" x14ac:dyDescent="0.2">
      <c r="A185" s="121">
        <v>24162</v>
      </c>
      <c r="B185" s="122">
        <v>1</v>
      </c>
      <c r="D185" s="121">
        <v>26265</v>
      </c>
      <c r="E185" s="121"/>
      <c r="H185">
        <v>1</v>
      </c>
      <c r="K185" s="122">
        <v>1</v>
      </c>
    </row>
    <row r="186" spans="1:11" x14ac:dyDescent="0.2">
      <c r="A186" s="121">
        <v>24164</v>
      </c>
      <c r="B186" s="122">
        <v>1</v>
      </c>
      <c r="D186" s="121">
        <v>26267</v>
      </c>
      <c r="E186" s="121"/>
      <c r="H186">
        <v>1</v>
      </c>
      <c r="K186" s="122">
        <v>1</v>
      </c>
    </row>
    <row r="187" spans="1:11" x14ac:dyDescent="0.2">
      <c r="A187" s="121">
        <v>24169</v>
      </c>
      <c r="B187" s="122">
        <v>1</v>
      </c>
      <c r="D187" s="121">
        <v>26275</v>
      </c>
      <c r="E187" s="121"/>
      <c r="H187">
        <v>1</v>
      </c>
      <c r="K187" s="122">
        <v>1</v>
      </c>
    </row>
    <row r="188" spans="1:11" x14ac:dyDescent="0.2">
      <c r="A188" s="121">
        <v>24171</v>
      </c>
      <c r="B188" s="122">
        <v>1</v>
      </c>
      <c r="D188" s="121">
        <v>26281</v>
      </c>
      <c r="E188" s="121"/>
      <c r="H188">
        <v>1</v>
      </c>
      <c r="K188" s="122">
        <v>1</v>
      </c>
    </row>
    <row r="189" spans="1:11" x14ac:dyDescent="0.2">
      <c r="A189" s="121">
        <v>24173</v>
      </c>
      <c r="B189" s="122">
        <v>1</v>
      </c>
      <c r="D189" s="121">
        <v>26282</v>
      </c>
      <c r="E189" s="121"/>
      <c r="H189">
        <v>1</v>
      </c>
      <c r="K189" s="122">
        <v>1</v>
      </c>
    </row>
    <row r="190" spans="1:11" x14ac:dyDescent="0.2">
      <c r="A190" s="121">
        <v>24179</v>
      </c>
      <c r="B190" s="122">
        <v>1</v>
      </c>
      <c r="D190" s="121">
        <v>26289</v>
      </c>
      <c r="E190" s="121"/>
      <c r="H190">
        <v>1</v>
      </c>
      <c r="K190" s="122">
        <v>1</v>
      </c>
    </row>
    <row r="191" spans="1:11" x14ac:dyDescent="0.2">
      <c r="A191" s="121">
        <v>24182</v>
      </c>
      <c r="B191" s="122">
        <v>1</v>
      </c>
      <c r="D191" s="121">
        <v>27003</v>
      </c>
      <c r="E191" s="121"/>
      <c r="I191">
        <v>1</v>
      </c>
      <c r="K191" s="122">
        <v>1</v>
      </c>
    </row>
    <row r="192" spans="1:11" x14ac:dyDescent="0.2">
      <c r="A192" s="121">
        <v>24183</v>
      </c>
      <c r="B192" s="122">
        <v>1</v>
      </c>
      <c r="D192" s="121">
        <v>27020</v>
      </c>
      <c r="E192" s="121"/>
      <c r="I192">
        <v>1</v>
      </c>
      <c r="K192" s="122">
        <v>1</v>
      </c>
    </row>
    <row r="193" spans="1:11" x14ac:dyDescent="0.2">
      <c r="A193" s="121">
        <v>24190</v>
      </c>
      <c r="B193" s="122">
        <v>1</v>
      </c>
      <c r="D193" s="121">
        <v>28001</v>
      </c>
      <c r="E193" s="121"/>
      <c r="J193">
        <v>1</v>
      </c>
      <c r="K193" s="122">
        <v>1</v>
      </c>
    </row>
    <row r="194" spans="1:11" x14ac:dyDescent="0.2">
      <c r="A194" s="121">
        <v>24192</v>
      </c>
      <c r="B194" s="122">
        <v>1</v>
      </c>
      <c r="D194" s="121">
        <v>28002</v>
      </c>
      <c r="E194" s="121"/>
      <c r="J194">
        <v>1</v>
      </c>
      <c r="K194" s="122">
        <v>1</v>
      </c>
    </row>
    <row r="195" spans="1:11" x14ac:dyDescent="0.2">
      <c r="A195" s="121">
        <v>24195</v>
      </c>
      <c r="B195" s="122">
        <v>1</v>
      </c>
      <c r="D195" s="121">
        <v>28005</v>
      </c>
      <c r="E195" s="121"/>
      <c r="J195">
        <v>1</v>
      </c>
      <c r="K195" s="122">
        <v>1</v>
      </c>
    </row>
    <row r="196" spans="1:11" x14ac:dyDescent="0.2">
      <c r="A196" s="121">
        <v>24202</v>
      </c>
      <c r="B196" s="122">
        <v>1</v>
      </c>
      <c r="D196" s="121">
        <v>28007</v>
      </c>
      <c r="E196" s="121"/>
      <c r="J196">
        <v>1</v>
      </c>
      <c r="K196" s="122">
        <v>1</v>
      </c>
    </row>
    <row r="197" spans="1:11" x14ac:dyDescent="0.2">
      <c r="A197" s="121">
        <v>24205</v>
      </c>
      <c r="B197" s="122">
        <v>1</v>
      </c>
      <c r="D197" s="121">
        <v>28011</v>
      </c>
      <c r="E197" s="121"/>
      <c r="J197">
        <v>1</v>
      </c>
      <c r="K197" s="122">
        <v>1</v>
      </c>
    </row>
    <row r="198" spans="1:11" x14ac:dyDescent="0.2">
      <c r="A198" s="121">
        <v>24207</v>
      </c>
      <c r="B198" s="122">
        <v>1</v>
      </c>
      <c r="D198" s="121">
        <v>28013</v>
      </c>
      <c r="E198" s="121"/>
      <c r="J198">
        <v>1</v>
      </c>
      <c r="K198" s="122">
        <v>1</v>
      </c>
    </row>
    <row r="199" spans="1:11" x14ac:dyDescent="0.2">
      <c r="A199" s="121">
        <v>24210</v>
      </c>
      <c r="B199" s="122">
        <v>1</v>
      </c>
      <c r="D199" s="121">
        <v>28016</v>
      </c>
      <c r="E199" s="121"/>
      <c r="J199">
        <v>1</v>
      </c>
      <c r="K199" s="122">
        <v>1</v>
      </c>
    </row>
    <row r="200" spans="1:11" x14ac:dyDescent="0.2">
      <c r="A200" s="121">
        <v>24211</v>
      </c>
      <c r="B200" s="122">
        <v>1</v>
      </c>
      <c r="D200" s="121">
        <v>28017</v>
      </c>
      <c r="E200" s="121"/>
      <c r="J200">
        <v>1</v>
      </c>
      <c r="K200" s="122">
        <v>1</v>
      </c>
    </row>
    <row r="201" spans="1:11" x14ac:dyDescent="0.2">
      <c r="A201" s="121">
        <v>24212</v>
      </c>
      <c r="B201" s="122">
        <v>1</v>
      </c>
      <c r="D201" s="121">
        <v>28020</v>
      </c>
      <c r="E201" s="121"/>
      <c r="J201">
        <v>1</v>
      </c>
      <c r="K201" s="122">
        <v>1</v>
      </c>
    </row>
    <row r="202" spans="1:11" x14ac:dyDescent="0.2">
      <c r="A202" s="121">
        <v>24225</v>
      </c>
      <c r="B202" s="122">
        <v>1</v>
      </c>
      <c r="D202" s="121">
        <v>28021</v>
      </c>
      <c r="E202" s="121"/>
      <c r="J202">
        <v>1</v>
      </c>
      <c r="K202" s="122">
        <v>1</v>
      </c>
    </row>
    <row r="203" spans="1:11" x14ac:dyDescent="0.2">
      <c r="A203" s="121">
        <v>24228</v>
      </c>
      <c r="B203" s="122">
        <v>1</v>
      </c>
      <c r="D203" s="121">
        <v>28027</v>
      </c>
      <c r="E203" s="121"/>
      <c r="J203">
        <v>1</v>
      </c>
      <c r="K203" s="122">
        <v>1</v>
      </c>
    </row>
    <row r="204" spans="1:11" x14ac:dyDescent="0.2">
      <c r="A204" s="121">
        <v>24245</v>
      </c>
      <c r="B204" s="122">
        <v>1</v>
      </c>
      <c r="D204" s="121">
        <v>28029</v>
      </c>
      <c r="E204" s="121"/>
      <c r="J204">
        <v>1</v>
      </c>
      <c r="K204" s="122">
        <v>1</v>
      </c>
    </row>
    <row r="205" spans="1:11" x14ac:dyDescent="0.2">
      <c r="A205" s="121">
        <v>24251</v>
      </c>
      <c r="B205" s="122">
        <v>1</v>
      </c>
      <c r="D205" s="121">
        <v>28030</v>
      </c>
      <c r="E205" s="121"/>
      <c r="J205">
        <v>1</v>
      </c>
      <c r="K205" s="122">
        <v>1</v>
      </c>
    </row>
    <row r="206" spans="1:11" x14ac:dyDescent="0.2">
      <c r="A206" s="121">
        <v>24252</v>
      </c>
      <c r="B206" s="122">
        <v>1</v>
      </c>
      <c r="D206" s="121">
        <v>28049</v>
      </c>
      <c r="E206" s="121"/>
      <c r="J206">
        <v>1</v>
      </c>
      <c r="K206" s="122">
        <v>1</v>
      </c>
    </row>
    <row r="207" spans="1:11" x14ac:dyDescent="0.2">
      <c r="A207" s="121">
        <v>24253</v>
      </c>
      <c r="B207" s="122">
        <v>1</v>
      </c>
      <c r="D207" s="121">
        <v>28091</v>
      </c>
      <c r="E207" s="121"/>
      <c r="J207">
        <v>1</v>
      </c>
      <c r="K207" s="122">
        <v>1</v>
      </c>
    </row>
    <row r="208" spans="1:11" x14ac:dyDescent="0.2">
      <c r="A208" s="121">
        <v>24263</v>
      </c>
      <c r="B208" s="122">
        <v>1</v>
      </c>
      <c r="D208" s="121">
        <v>28096</v>
      </c>
      <c r="E208" s="121"/>
      <c r="J208">
        <v>1</v>
      </c>
      <c r="K208" s="122">
        <v>1</v>
      </c>
    </row>
    <row r="209" spans="1:11" x14ac:dyDescent="0.2">
      <c r="A209" s="121">
        <v>24267</v>
      </c>
      <c r="B209" s="122">
        <v>1</v>
      </c>
      <c r="D209" s="121">
        <v>28097</v>
      </c>
      <c r="E209" s="121"/>
      <c r="J209">
        <v>1</v>
      </c>
      <c r="K209" s="122">
        <v>1</v>
      </c>
    </row>
    <row r="210" spans="1:11" x14ac:dyDescent="0.2">
      <c r="A210" s="121">
        <v>24275</v>
      </c>
      <c r="B210" s="122">
        <v>1</v>
      </c>
      <c r="D210" s="121">
        <v>28100</v>
      </c>
      <c r="E210" s="121"/>
      <c r="J210">
        <v>1</v>
      </c>
      <c r="K210" s="122">
        <v>1</v>
      </c>
    </row>
    <row r="211" spans="1:11" x14ac:dyDescent="0.2">
      <c r="A211" s="121">
        <v>24278</v>
      </c>
      <c r="B211" s="122">
        <v>1</v>
      </c>
      <c r="D211" s="121">
        <v>28121</v>
      </c>
      <c r="E211" s="121"/>
      <c r="J211">
        <v>1</v>
      </c>
      <c r="K211" s="122">
        <v>1</v>
      </c>
    </row>
    <row r="212" spans="1:11" x14ac:dyDescent="0.2">
      <c r="A212" s="121">
        <v>24280</v>
      </c>
      <c r="B212" s="122">
        <v>1</v>
      </c>
      <c r="D212" s="121">
        <v>28122</v>
      </c>
      <c r="E212" s="121"/>
      <c r="J212">
        <v>1</v>
      </c>
      <c r="K212" s="122">
        <v>1</v>
      </c>
    </row>
    <row r="213" spans="1:11" x14ac:dyDescent="0.2">
      <c r="A213" s="121">
        <v>24281</v>
      </c>
      <c r="B213" s="122">
        <v>1</v>
      </c>
      <c r="D213" s="121">
        <v>28126</v>
      </c>
      <c r="E213" s="121"/>
      <c r="J213">
        <v>1</v>
      </c>
      <c r="K213" s="122">
        <v>1</v>
      </c>
    </row>
    <row r="214" spans="1:11" x14ac:dyDescent="0.2">
      <c r="A214" s="121">
        <v>24282</v>
      </c>
      <c r="B214" s="122">
        <v>1</v>
      </c>
      <c r="D214" s="121">
        <v>28132</v>
      </c>
      <c r="E214" s="121"/>
      <c r="J214">
        <v>1</v>
      </c>
      <c r="K214" s="122">
        <v>1</v>
      </c>
    </row>
    <row r="215" spans="1:11" x14ac:dyDescent="0.2">
      <c r="A215" s="121">
        <v>24286</v>
      </c>
      <c r="B215" s="122">
        <v>1</v>
      </c>
      <c r="D215" s="121">
        <v>28159</v>
      </c>
      <c r="E215" s="121"/>
      <c r="J215">
        <v>1</v>
      </c>
      <c r="K215" s="122">
        <v>1</v>
      </c>
    </row>
    <row r="216" spans="1:11" x14ac:dyDescent="0.2">
      <c r="A216" s="121">
        <v>24287</v>
      </c>
      <c r="B216" s="122">
        <v>1</v>
      </c>
      <c r="D216" s="121">
        <v>28160</v>
      </c>
      <c r="E216" s="121"/>
      <c r="J216">
        <v>1</v>
      </c>
      <c r="K216" s="122">
        <v>1</v>
      </c>
    </row>
    <row r="217" spans="1:11" x14ac:dyDescent="0.2">
      <c r="A217" s="121">
        <v>24288</v>
      </c>
      <c r="B217" s="122">
        <v>1</v>
      </c>
      <c r="D217" s="121">
        <v>28162</v>
      </c>
      <c r="E217" s="121"/>
      <c r="J217">
        <v>1</v>
      </c>
      <c r="K217" s="122">
        <v>1</v>
      </c>
    </row>
    <row r="218" spans="1:11" x14ac:dyDescent="0.2">
      <c r="A218" s="121">
        <v>24289</v>
      </c>
      <c r="B218" s="122">
        <v>1</v>
      </c>
      <c r="D218" s="121">
        <v>28167</v>
      </c>
      <c r="E218" s="121"/>
      <c r="J218">
        <v>1</v>
      </c>
      <c r="K218" s="122">
        <v>1</v>
      </c>
    </row>
    <row r="219" spans="1:11" x14ac:dyDescent="0.2">
      <c r="A219" s="121">
        <v>24293</v>
      </c>
      <c r="B219" s="122">
        <v>1</v>
      </c>
      <c r="D219" s="121">
        <v>28173</v>
      </c>
      <c r="E219" s="121"/>
      <c r="J219">
        <v>1</v>
      </c>
      <c r="K219" s="122">
        <v>1</v>
      </c>
    </row>
    <row r="220" spans="1:11" x14ac:dyDescent="0.2">
      <c r="A220" s="121">
        <v>24294</v>
      </c>
      <c r="B220" s="122">
        <v>1</v>
      </c>
      <c r="D220" s="121">
        <v>28177</v>
      </c>
      <c r="E220" s="121"/>
      <c r="J220">
        <v>1</v>
      </c>
      <c r="K220" s="122">
        <v>1</v>
      </c>
    </row>
    <row r="221" spans="1:11" x14ac:dyDescent="0.2">
      <c r="A221" s="121">
        <v>24295</v>
      </c>
      <c r="B221" s="122">
        <v>1</v>
      </c>
      <c r="D221" s="121">
        <v>28179</v>
      </c>
      <c r="E221" s="121"/>
      <c r="J221">
        <v>1</v>
      </c>
      <c r="K221" s="122">
        <v>1</v>
      </c>
    </row>
    <row r="222" spans="1:11" x14ac:dyDescent="0.2">
      <c r="A222" s="121">
        <v>24296</v>
      </c>
      <c r="B222" s="122">
        <v>1</v>
      </c>
      <c r="D222" s="121">
        <v>28180</v>
      </c>
      <c r="E222" s="121"/>
      <c r="J222">
        <v>1</v>
      </c>
      <c r="K222" s="122">
        <v>1</v>
      </c>
    </row>
    <row r="223" spans="1:11" x14ac:dyDescent="0.2">
      <c r="A223" s="121">
        <v>24297</v>
      </c>
      <c r="B223" s="122">
        <v>1</v>
      </c>
      <c r="D223" s="121">
        <v>28186</v>
      </c>
      <c r="E223" s="121"/>
      <c r="J223">
        <v>1</v>
      </c>
      <c r="K223" s="122">
        <v>1</v>
      </c>
    </row>
    <row r="224" spans="1:11" x14ac:dyDescent="0.2">
      <c r="A224" s="121">
        <v>24298</v>
      </c>
      <c r="B224" s="122">
        <v>1</v>
      </c>
      <c r="D224" s="121">
        <v>28187</v>
      </c>
      <c r="E224" s="121"/>
      <c r="J224">
        <v>1</v>
      </c>
      <c r="K224" s="122">
        <v>1</v>
      </c>
    </row>
    <row r="225" spans="1:11" x14ac:dyDescent="0.2">
      <c r="A225" s="121">
        <v>24300</v>
      </c>
      <c r="B225" s="122">
        <v>1</v>
      </c>
      <c r="D225" s="121">
        <v>28188</v>
      </c>
      <c r="E225" s="121"/>
      <c r="J225">
        <v>1</v>
      </c>
      <c r="K225" s="122">
        <v>1</v>
      </c>
    </row>
    <row r="226" spans="1:11" x14ac:dyDescent="0.2">
      <c r="A226" s="121">
        <v>24301</v>
      </c>
      <c r="B226" s="122">
        <v>1</v>
      </c>
      <c r="D226" s="121">
        <v>28193</v>
      </c>
      <c r="E226" s="121"/>
      <c r="J226">
        <v>1</v>
      </c>
      <c r="K226" s="122">
        <v>1</v>
      </c>
    </row>
    <row r="227" spans="1:11" x14ac:dyDescent="0.2">
      <c r="A227" s="121">
        <v>24303</v>
      </c>
      <c r="B227" s="122">
        <v>1</v>
      </c>
      <c r="D227" s="121">
        <v>27031</v>
      </c>
      <c r="E227" s="121"/>
      <c r="I227">
        <v>1</v>
      </c>
      <c r="K227" s="122">
        <v>1</v>
      </c>
    </row>
    <row r="228" spans="1:11" x14ac:dyDescent="0.2">
      <c r="A228" s="121">
        <v>24306</v>
      </c>
      <c r="B228" s="122">
        <v>1</v>
      </c>
      <c r="D228" s="121">
        <v>25513</v>
      </c>
      <c r="E228" s="121"/>
      <c r="G228">
        <v>1</v>
      </c>
      <c r="K228" s="122">
        <v>1</v>
      </c>
    </row>
    <row r="229" spans="1:11" x14ac:dyDescent="0.2">
      <c r="A229" s="121">
        <v>24307</v>
      </c>
      <c r="B229" s="122">
        <v>1</v>
      </c>
      <c r="D229" s="121">
        <v>26292</v>
      </c>
      <c r="E229" s="121"/>
      <c r="H229">
        <v>1</v>
      </c>
      <c r="K229" s="122">
        <v>1</v>
      </c>
    </row>
    <row r="230" spans="1:11" x14ac:dyDescent="0.2">
      <c r="A230" s="121">
        <v>24309</v>
      </c>
      <c r="B230" s="122">
        <v>1</v>
      </c>
      <c r="D230" s="123" t="s">
        <v>324</v>
      </c>
      <c r="E230" s="123">
        <v>1</v>
      </c>
      <c r="F230" s="128">
        <v>58</v>
      </c>
      <c r="G230" s="128">
        <v>64</v>
      </c>
      <c r="H230" s="128">
        <v>26</v>
      </c>
      <c r="I230" s="128">
        <v>3</v>
      </c>
      <c r="J230" s="128">
        <v>34</v>
      </c>
      <c r="K230" s="125">
        <v>186</v>
      </c>
    </row>
    <row r="231" spans="1:11" x14ac:dyDescent="0.2">
      <c r="A231" s="121">
        <v>24310</v>
      </c>
      <c r="B231" s="122">
        <v>1</v>
      </c>
    </row>
    <row r="232" spans="1:11" x14ac:dyDescent="0.2">
      <c r="A232" s="121">
        <v>24311</v>
      </c>
      <c r="B232" s="122">
        <v>1</v>
      </c>
    </row>
    <row r="233" spans="1:11" x14ac:dyDescent="0.2">
      <c r="A233" s="121">
        <v>24312</v>
      </c>
      <c r="B233" s="122">
        <v>1</v>
      </c>
    </row>
    <row r="234" spans="1:11" x14ac:dyDescent="0.2">
      <c r="A234" s="121">
        <v>24313</v>
      </c>
      <c r="B234" s="122">
        <v>1</v>
      </c>
    </row>
    <row r="235" spans="1:11" x14ac:dyDescent="0.2">
      <c r="A235" s="121">
        <v>24314</v>
      </c>
      <c r="B235" s="122">
        <v>1</v>
      </c>
    </row>
    <row r="236" spans="1:11" x14ac:dyDescent="0.2">
      <c r="A236" s="121">
        <v>24315</v>
      </c>
      <c r="B236" s="122">
        <v>1</v>
      </c>
    </row>
    <row r="237" spans="1:11" x14ac:dyDescent="0.2">
      <c r="A237" s="121">
        <v>24316</v>
      </c>
      <c r="B237" s="122">
        <v>1</v>
      </c>
    </row>
    <row r="238" spans="1:11" x14ac:dyDescent="0.2">
      <c r="A238" s="121">
        <v>24317</v>
      </c>
      <c r="B238" s="122">
        <v>1</v>
      </c>
    </row>
    <row r="239" spans="1:11" x14ac:dyDescent="0.2">
      <c r="A239" s="121">
        <v>24318</v>
      </c>
      <c r="B239" s="122">
        <v>1</v>
      </c>
    </row>
    <row r="240" spans="1:11" x14ac:dyDescent="0.2">
      <c r="A240" s="121">
        <v>24319</v>
      </c>
      <c r="B240" s="122">
        <v>1</v>
      </c>
    </row>
    <row r="241" spans="1:2" x14ac:dyDescent="0.2">
      <c r="A241" s="121">
        <v>24321</v>
      </c>
      <c r="B241" s="122">
        <v>1</v>
      </c>
    </row>
    <row r="242" spans="1:2" x14ac:dyDescent="0.2">
      <c r="A242" s="121">
        <v>24323</v>
      </c>
      <c r="B242" s="122">
        <v>1</v>
      </c>
    </row>
    <row r="243" spans="1:2" x14ac:dyDescent="0.2">
      <c r="A243" s="121">
        <v>24324</v>
      </c>
      <c r="B243" s="122">
        <v>1</v>
      </c>
    </row>
    <row r="244" spans="1:2" x14ac:dyDescent="0.2">
      <c r="A244" s="121">
        <v>24325</v>
      </c>
      <c r="B244" s="122">
        <v>1</v>
      </c>
    </row>
    <row r="245" spans="1:2" x14ac:dyDescent="0.2">
      <c r="A245" s="121">
        <v>24328</v>
      </c>
      <c r="B245" s="122">
        <v>1</v>
      </c>
    </row>
    <row r="246" spans="1:2" x14ac:dyDescent="0.2">
      <c r="A246" s="121">
        <v>24329</v>
      </c>
      <c r="B246" s="122">
        <v>1</v>
      </c>
    </row>
    <row r="247" spans="1:2" x14ac:dyDescent="0.2">
      <c r="A247" s="121">
        <v>24330</v>
      </c>
      <c r="B247" s="122">
        <v>1</v>
      </c>
    </row>
    <row r="248" spans="1:2" x14ac:dyDescent="0.2">
      <c r="A248" s="121">
        <v>24331</v>
      </c>
      <c r="B248" s="122">
        <v>1</v>
      </c>
    </row>
    <row r="249" spans="1:2" x14ac:dyDescent="0.2">
      <c r="A249" s="121">
        <v>24332</v>
      </c>
      <c r="B249" s="122">
        <v>1</v>
      </c>
    </row>
    <row r="250" spans="1:2" x14ac:dyDescent="0.2">
      <c r="A250" s="121">
        <v>24333</v>
      </c>
      <c r="B250" s="122">
        <v>1</v>
      </c>
    </row>
    <row r="251" spans="1:2" x14ac:dyDescent="0.2">
      <c r="A251" s="121">
        <v>24334</v>
      </c>
      <c r="B251" s="122">
        <v>1</v>
      </c>
    </row>
    <row r="252" spans="1:2" x14ac:dyDescent="0.2">
      <c r="A252" s="121">
        <v>24335</v>
      </c>
      <c r="B252" s="122">
        <v>1</v>
      </c>
    </row>
    <row r="253" spans="1:2" x14ac:dyDescent="0.2">
      <c r="A253" s="121">
        <v>25001</v>
      </c>
      <c r="B253" s="122">
        <v>1</v>
      </c>
    </row>
    <row r="254" spans="1:2" x14ac:dyDescent="0.2">
      <c r="A254" s="121">
        <v>25002</v>
      </c>
      <c r="B254" s="122">
        <v>1</v>
      </c>
    </row>
    <row r="255" spans="1:2" x14ac:dyDescent="0.2">
      <c r="A255" s="121">
        <v>25004</v>
      </c>
      <c r="B255" s="122">
        <v>1</v>
      </c>
    </row>
    <row r="256" spans="1:2" x14ac:dyDescent="0.2">
      <c r="A256" s="121">
        <v>25006</v>
      </c>
      <c r="B256" s="122">
        <v>1</v>
      </c>
    </row>
    <row r="257" spans="1:2" x14ac:dyDescent="0.2">
      <c r="A257" s="121">
        <v>25008</v>
      </c>
      <c r="B257" s="122">
        <v>1</v>
      </c>
    </row>
    <row r="258" spans="1:2" x14ac:dyDescent="0.2">
      <c r="A258" s="121">
        <v>25009</v>
      </c>
      <c r="B258" s="122">
        <v>1</v>
      </c>
    </row>
    <row r="259" spans="1:2" x14ac:dyDescent="0.2">
      <c r="A259" s="121">
        <v>25010</v>
      </c>
      <c r="B259" s="122">
        <v>1</v>
      </c>
    </row>
    <row r="260" spans="1:2" x14ac:dyDescent="0.2">
      <c r="A260" s="121">
        <v>25011</v>
      </c>
      <c r="B260" s="122">
        <v>1</v>
      </c>
    </row>
    <row r="261" spans="1:2" x14ac:dyDescent="0.2">
      <c r="A261" s="121">
        <v>25013</v>
      </c>
      <c r="B261" s="122">
        <v>1</v>
      </c>
    </row>
    <row r="262" spans="1:2" x14ac:dyDescent="0.2">
      <c r="A262" s="121">
        <v>25014</v>
      </c>
      <c r="B262" s="122">
        <v>1</v>
      </c>
    </row>
    <row r="263" spans="1:2" x14ac:dyDescent="0.2">
      <c r="A263" s="121">
        <v>25016</v>
      </c>
      <c r="B263" s="122">
        <v>1</v>
      </c>
    </row>
    <row r="264" spans="1:2" x14ac:dyDescent="0.2">
      <c r="A264" s="121">
        <v>25017</v>
      </c>
      <c r="B264" s="122">
        <v>1</v>
      </c>
    </row>
    <row r="265" spans="1:2" x14ac:dyDescent="0.2">
      <c r="A265" s="121">
        <v>25022</v>
      </c>
      <c r="B265" s="122">
        <v>1</v>
      </c>
    </row>
    <row r="266" spans="1:2" x14ac:dyDescent="0.2">
      <c r="A266" s="121">
        <v>25024</v>
      </c>
      <c r="B266" s="122">
        <v>1</v>
      </c>
    </row>
    <row r="267" spans="1:2" x14ac:dyDescent="0.2">
      <c r="A267" s="121">
        <v>25030</v>
      </c>
      <c r="B267" s="122">
        <v>1</v>
      </c>
    </row>
    <row r="268" spans="1:2" x14ac:dyDescent="0.2">
      <c r="A268" s="121">
        <v>25038</v>
      </c>
      <c r="B268" s="122">
        <v>1</v>
      </c>
    </row>
    <row r="269" spans="1:2" x14ac:dyDescent="0.2">
      <c r="A269" s="121">
        <v>25039</v>
      </c>
      <c r="B269" s="122">
        <v>1</v>
      </c>
    </row>
    <row r="270" spans="1:2" x14ac:dyDescent="0.2">
      <c r="A270" s="121">
        <v>25040</v>
      </c>
      <c r="B270" s="122">
        <v>1</v>
      </c>
    </row>
    <row r="271" spans="1:2" x14ac:dyDescent="0.2">
      <c r="A271" s="121">
        <v>25041</v>
      </c>
      <c r="B271" s="122">
        <v>1</v>
      </c>
    </row>
    <row r="272" spans="1:2" x14ac:dyDescent="0.2">
      <c r="A272" s="121">
        <v>25042</v>
      </c>
      <c r="B272" s="122">
        <v>1</v>
      </c>
    </row>
    <row r="273" spans="1:2" x14ac:dyDescent="0.2">
      <c r="A273" s="121">
        <v>25046</v>
      </c>
      <c r="B273" s="122">
        <v>1</v>
      </c>
    </row>
    <row r="274" spans="1:2" x14ac:dyDescent="0.2">
      <c r="A274" s="121">
        <v>25047</v>
      </c>
      <c r="B274" s="122">
        <v>1</v>
      </c>
    </row>
    <row r="275" spans="1:2" x14ac:dyDescent="0.2">
      <c r="A275" s="121">
        <v>25048</v>
      </c>
      <c r="B275" s="122">
        <v>1</v>
      </c>
    </row>
    <row r="276" spans="1:2" x14ac:dyDescent="0.2">
      <c r="A276" s="121">
        <v>25049</v>
      </c>
      <c r="B276" s="122">
        <v>1</v>
      </c>
    </row>
    <row r="277" spans="1:2" x14ac:dyDescent="0.2">
      <c r="A277" s="121">
        <v>25051</v>
      </c>
      <c r="B277" s="122">
        <v>1</v>
      </c>
    </row>
    <row r="278" spans="1:2" x14ac:dyDescent="0.2">
      <c r="A278" s="121">
        <v>25052</v>
      </c>
      <c r="B278" s="122">
        <v>1</v>
      </c>
    </row>
    <row r="279" spans="1:2" x14ac:dyDescent="0.2">
      <c r="A279" s="121">
        <v>25053</v>
      </c>
      <c r="B279" s="122">
        <v>1</v>
      </c>
    </row>
    <row r="280" spans="1:2" x14ac:dyDescent="0.2">
      <c r="A280" s="121">
        <v>25054</v>
      </c>
      <c r="B280" s="122">
        <v>1</v>
      </c>
    </row>
    <row r="281" spans="1:2" x14ac:dyDescent="0.2">
      <c r="A281" s="121">
        <v>25055</v>
      </c>
      <c r="B281" s="122">
        <v>1</v>
      </c>
    </row>
    <row r="282" spans="1:2" x14ac:dyDescent="0.2">
      <c r="A282" s="121">
        <v>25056</v>
      </c>
      <c r="B282" s="122">
        <v>1</v>
      </c>
    </row>
    <row r="283" spans="1:2" x14ac:dyDescent="0.2">
      <c r="A283" s="121">
        <v>25059</v>
      </c>
      <c r="B283" s="122">
        <v>1</v>
      </c>
    </row>
    <row r="284" spans="1:2" x14ac:dyDescent="0.2">
      <c r="A284" s="121">
        <v>25060</v>
      </c>
      <c r="B284" s="122">
        <v>1</v>
      </c>
    </row>
    <row r="285" spans="1:2" x14ac:dyDescent="0.2">
      <c r="A285" s="121">
        <v>25061</v>
      </c>
      <c r="B285" s="122">
        <v>1</v>
      </c>
    </row>
    <row r="286" spans="1:2" x14ac:dyDescent="0.2">
      <c r="A286" s="121">
        <v>25062</v>
      </c>
      <c r="B286" s="122">
        <v>1</v>
      </c>
    </row>
    <row r="287" spans="1:2" x14ac:dyDescent="0.2">
      <c r="A287" s="121">
        <v>25064</v>
      </c>
      <c r="B287" s="122">
        <v>1</v>
      </c>
    </row>
    <row r="288" spans="1:2" x14ac:dyDescent="0.2">
      <c r="A288" s="121">
        <v>25065</v>
      </c>
      <c r="B288" s="122">
        <v>1</v>
      </c>
    </row>
    <row r="289" spans="1:2" x14ac:dyDescent="0.2">
      <c r="A289" s="121">
        <v>25066</v>
      </c>
      <c r="B289" s="122">
        <v>1</v>
      </c>
    </row>
    <row r="290" spans="1:2" x14ac:dyDescent="0.2">
      <c r="A290" s="121">
        <v>25067</v>
      </c>
      <c r="B290" s="122">
        <v>1</v>
      </c>
    </row>
    <row r="291" spans="1:2" x14ac:dyDescent="0.2">
      <c r="A291" s="121">
        <v>25075</v>
      </c>
      <c r="B291" s="122">
        <v>1</v>
      </c>
    </row>
    <row r="292" spans="1:2" x14ac:dyDescent="0.2">
      <c r="A292" s="121">
        <v>25076</v>
      </c>
      <c r="B292" s="122">
        <v>1</v>
      </c>
    </row>
    <row r="293" spans="1:2" x14ac:dyDescent="0.2">
      <c r="A293" s="121">
        <v>25080</v>
      </c>
      <c r="B293" s="122">
        <v>1</v>
      </c>
    </row>
    <row r="294" spans="1:2" x14ac:dyDescent="0.2">
      <c r="A294" s="121">
        <v>25081</v>
      </c>
      <c r="B294" s="122">
        <v>1</v>
      </c>
    </row>
    <row r="295" spans="1:2" x14ac:dyDescent="0.2">
      <c r="A295" s="121">
        <v>25084</v>
      </c>
      <c r="B295" s="122">
        <v>1</v>
      </c>
    </row>
    <row r="296" spans="1:2" x14ac:dyDescent="0.2">
      <c r="A296" s="121">
        <v>25088</v>
      </c>
      <c r="B296" s="122">
        <v>1</v>
      </c>
    </row>
    <row r="297" spans="1:2" x14ac:dyDescent="0.2">
      <c r="A297" s="121">
        <v>25089</v>
      </c>
      <c r="B297" s="122">
        <v>1</v>
      </c>
    </row>
    <row r="298" spans="1:2" x14ac:dyDescent="0.2">
      <c r="A298" s="121">
        <v>25099</v>
      </c>
      <c r="B298" s="122">
        <v>1</v>
      </c>
    </row>
    <row r="299" spans="1:2" x14ac:dyDescent="0.2">
      <c r="A299" s="121">
        <v>25100</v>
      </c>
      <c r="B299" s="122">
        <v>1</v>
      </c>
    </row>
    <row r="300" spans="1:2" x14ac:dyDescent="0.2">
      <c r="A300" s="121">
        <v>25107</v>
      </c>
      <c r="B300" s="122">
        <v>1</v>
      </c>
    </row>
    <row r="301" spans="1:2" x14ac:dyDescent="0.2">
      <c r="A301" s="121">
        <v>25119</v>
      </c>
      <c r="B301" s="122">
        <v>1</v>
      </c>
    </row>
    <row r="302" spans="1:2" x14ac:dyDescent="0.2">
      <c r="A302" s="121">
        <v>25123</v>
      </c>
      <c r="B302" s="122">
        <v>1</v>
      </c>
    </row>
    <row r="303" spans="1:2" x14ac:dyDescent="0.2">
      <c r="A303" s="121">
        <v>25124</v>
      </c>
      <c r="B303" s="122">
        <v>1</v>
      </c>
    </row>
    <row r="304" spans="1:2" x14ac:dyDescent="0.2">
      <c r="A304" s="121">
        <v>25134</v>
      </c>
      <c r="B304" s="122">
        <v>1</v>
      </c>
    </row>
    <row r="305" spans="1:2" x14ac:dyDescent="0.2">
      <c r="A305" s="121">
        <v>25136</v>
      </c>
      <c r="B305" s="122">
        <v>1</v>
      </c>
    </row>
    <row r="306" spans="1:2" x14ac:dyDescent="0.2">
      <c r="A306" s="121">
        <v>25140</v>
      </c>
      <c r="B306" s="122">
        <v>1</v>
      </c>
    </row>
    <row r="307" spans="1:2" x14ac:dyDescent="0.2">
      <c r="A307" s="121">
        <v>25142</v>
      </c>
      <c r="B307" s="122">
        <v>1</v>
      </c>
    </row>
    <row r="308" spans="1:2" x14ac:dyDescent="0.2">
      <c r="A308" s="121">
        <v>25145</v>
      </c>
      <c r="B308" s="122">
        <v>1</v>
      </c>
    </row>
    <row r="309" spans="1:2" x14ac:dyDescent="0.2">
      <c r="A309" s="121">
        <v>25149</v>
      </c>
      <c r="B309" s="122">
        <v>1</v>
      </c>
    </row>
    <row r="310" spans="1:2" x14ac:dyDescent="0.2">
      <c r="A310" s="121">
        <v>25161</v>
      </c>
      <c r="B310" s="122">
        <v>1</v>
      </c>
    </row>
    <row r="311" spans="1:2" x14ac:dyDescent="0.2">
      <c r="A311" s="121">
        <v>25162</v>
      </c>
      <c r="B311" s="122">
        <v>1</v>
      </c>
    </row>
    <row r="312" spans="1:2" x14ac:dyDescent="0.2">
      <c r="A312" s="121">
        <v>25167</v>
      </c>
      <c r="B312" s="122">
        <v>1</v>
      </c>
    </row>
    <row r="313" spans="1:2" x14ac:dyDescent="0.2">
      <c r="A313" s="121">
        <v>25169</v>
      </c>
      <c r="B313" s="122">
        <v>1</v>
      </c>
    </row>
    <row r="314" spans="1:2" x14ac:dyDescent="0.2">
      <c r="A314" s="121">
        <v>25171</v>
      </c>
      <c r="B314" s="122">
        <v>1</v>
      </c>
    </row>
    <row r="315" spans="1:2" x14ac:dyDescent="0.2">
      <c r="A315" s="121">
        <v>25173</v>
      </c>
      <c r="B315" s="122">
        <v>1</v>
      </c>
    </row>
    <row r="316" spans="1:2" x14ac:dyDescent="0.2">
      <c r="A316" s="121">
        <v>25175</v>
      </c>
      <c r="B316" s="122">
        <v>1</v>
      </c>
    </row>
    <row r="317" spans="1:2" x14ac:dyDescent="0.2">
      <c r="A317" s="121">
        <v>25177</v>
      </c>
      <c r="B317" s="122">
        <v>1</v>
      </c>
    </row>
    <row r="318" spans="1:2" x14ac:dyDescent="0.2">
      <c r="A318" s="121">
        <v>25179</v>
      </c>
      <c r="B318" s="122">
        <v>1</v>
      </c>
    </row>
    <row r="319" spans="1:2" x14ac:dyDescent="0.2">
      <c r="A319" s="121">
        <v>25180</v>
      </c>
      <c r="B319" s="122">
        <v>1</v>
      </c>
    </row>
    <row r="320" spans="1:2" x14ac:dyDescent="0.2">
      <c r="A320" s="121">
        <v>25181</v>
      </c>
      <c r="B320" s="122">
        <v>1</v>
      </c>
    </row>
    <row r="321" spans="1:2" x14ac:dyDescent="0.2">
      <c r="A321" s="121">
        <v>25182</v>
      </c>
      <c r="B321" s="122">
        <v>1</v>
      </c>
    </row>
    <row r="322" spans="1:2" x14ac:dyDescent="0.2">
      <c r="A322" s="121">
        <v>25189</v>
      </c>
      <c r="B322" s="122">
        <v>1</v>
      </c>
    </row>
    <row r="323" spans="1:2" x14ac:dyDescent="0.2">
      <c r="A323" s="121">
        <v>25190</v>
      </c>
      <c r="B323" s="122">
        <v>1</v>
      </c>
    </row>
    <row r="324" spans="1:2" x14ac:dyDescent="0.2">
      <c r="A324" s="121">
        <v>25192</v>
      </c>
      <c r="B324" s="122">
        <v>1</v>
      </c>
    </row>
    <row r="325" spans="1:2" x14ac:dyDescent="0.2">
      <c r="A325" s="121">
        <v>25193</v>
      </c>
      <c r="B325" s="122">
        <v>1</v>
      </c>
    </row>
    <row r="326" spans="1:2" x14ac:dyDescent="0.2">
      <c r="A326" s="121">
        <v>25195</v>
      </c>
      <c r="B326" s="122">
        <v>1</v>
      </c>
    </row>
    <row r="327" spans="1:2" x14ac:dyDescent="0.2">
      <c r="A327" s="121">
        <v>25197</v>
      </c>
      <c r="B327" s="122">
        <v>1</v>
      </c>
    </row>
    <row r="328" spans="1:2" x14ac:dyDescent="0.2">
      <c r="A328" s="121">
        <v>25205</v>
      </c>
      <c r="B328" s="122">
        <v>1</v>
      </c>
    </row>
    <row r="329" spans="1:2" x14ac:dyDescent="0.2">
      <c r="A329" s="121">
        <v>25208</v>
      </c>
      <c r="B329" s="122">
        <v>1</v>
      </c>
    </row>
    <row r="330" spans="1:2" x14ac:dyDescent="0.2">
      <c r="A330" s="121">
        <v>25212</v>
      </c>
      <c r="B330" s="122">
        <v>1</v>
      </c>
    </row>
    <row r="331" spans="1:2" x14ac:dyDescent="0.2">
      <c r="A331" s="121">
        <v>25214</v>
      </c>
      <c r="B331" s="122">
        <v>1</v>
      </c>
    </row>
    <row r="332" spans="1:2" x14ac:dyDescent="0.2">
      <c r="A332" s="121">
        <v>25219</v>
      </c>
      <c r="B332" s="122">
        <v>1</v>
      </c>
    </row>
    <row r="333" spans="1:2" x14ac:dyDescent="0.2">
      <c r="A333" s="121">
        <v>25221</v>
      </c>
      <c r="B333" s="122">
        <v>1</v>
      </c>
    </row>
    <row r="334" spans="1:2" x14ac:dyDescent="0.2">
      <c r="A334" s="121">
        <v>25222</v>
      </c>
      <c r="B334" s="122">
        <v>1</v>
      </c>
    </row>
    <row r="335" spans="1:2" x14ac:dyDescent="0.2">
      <c r="A335" s="121">
        <v>25224</v>
      </c>
      <c r="B335" s="122">
        <v>1</v>
      </c>
    </row>
    <row r="336" spans="1:2" x14ac:dyDescent="0.2">
      <c r="A336" s="121">
        <v>25229</v>
      </c>
      <c r="B336" s="122">
        <v>1</v>
      </c>
    </row>
    <row r="337" spans="1:2" x14ac:dyDescent="0.2">
      <c r="A337" s="121">
        <v>25231</v>
      </c>
      <c r="B337" s="122">
        <v>1</v>
      </c>
    </row>
    <row r="338" spans="1:2" x14ac:dyDescent="0.2">
      <c r="A338" s="121">
        <v>25232</v>
      </c>
      <c r="B338" s="122">
        <v>1</v>
      </c>
    </row>
    <row r="339" spans="1:2" x14ac:dyDescent="0.2">
      <c r="A339" s="121">
        <v>25235</v>
      </c>
      <c r="B339" s="122">
        <v>1</v>
      </c>
    </row>
    <row r="340" spans="1:2" x14ac:dyDescent="0.2">
      <c r="A340" s="121">
        <v>25240</v>
      </c>
      <c r="B340" s="122">
        <v>1</v>
      </c>
    </row>
    <row r="341" spans="1:2" x14ac:dyDescent="0.2">
      <c r="A341" s="121">
        <v>25241</v>
      </c>
      <c r="B341" s="122">
        <v>1</v>
      </c>
    </row>
    <row r="342" spans="1:2" x14ac:dyDescent="0.2">
      <c r="A342" s="121">
        <v>25243</v>
      </c>
      <c r="B342" s="122">
        <v>1</v>
      </c>
    </row>
    <row r="343" spans="1:2" x14ac:dyDescent="0.2">
      <c r="A343" s="121">
        <v>25244</v>
      </c>
      <c r="B343" s="122">
        <v>1</v>
      </c>
    </row>
    <row r="344" spans="1:2" x14ac:dyDescent="0.2">
      <c r="A344" s="121">
        <v>25246</v>
      </c>
      <c r="B344" s="122">
        <v>1</v>
      </c>
    </row>
    <row r="345" spans="1:2" x14ac:dyDescent="0.2">
      <c r="A345" s="121">
        <v>25247</v>
      </c>
      <c r="B345" s="122">
        <v>1</v>
      </c>
    </row>
    <row r="346" spans="1:2" x14ac:dyDescent="0.2">
      <c r="A346" s="121">
        <v>25248</v>
      </c>
      <c r="B346" s="122">
        <v>1</v>
      </c>
    </row>
    <row r="347" spans="1:2" x14ac:dyDescent="0.2">
      <c r="A347" s="121">
        <v>25250</v>
      </c>
      <c r="B347" s="122">
        <v>1</v>
      </c>
    </row>
    <row r="348" spans="1:2" x14ac:dyDescent="0.2">
      <c r="A348" s="121">
        <v>25252</v>
      </c>
      <c r="B348" s="122">
        <v>1</v>
      </c>
    </row>
    <row r="349" spans="1:2" x14ac:dyDescent="0.2">
      <c r="A349" s="121">
        <v>25253</v>
      </c>
      <c r="B349" s="122">
        <v>1</v>
      </c>
    </row>
    <row r="350" spans="1:2" x14ac:dyDescent="0.2">
      <c r="A350" s="121">
        <v>25268</v>
      </c>
      <c r="B350" s="122">
        <v>1</v>
      </c>
    </row>
    <row r="351" spans="1:2" x14ac:dyDescent="0.2">
      <c r="A351" s="121">
        <v>25270</v>
      </c>
      <c r="B351" s="122">
        <v>1</v>
      </c>
    </row>
    <row r="352" spans="1:2" x14ac:dyDescent="0.2">
      <c r="A352" s="121">
        <v>25272</v>
      </c>
      <c r="B352" s="122">
        <v>1</v>
      </c>
    </row>
    <row r="353" spans="1:2" x14ac:dyDescent="0.2">
      <c r="A353" s="121">
        <v>25274</v>
      </c>
      <c r="B353" s="122">
        <v>1</v>
      </c>
    </row>
    <row r="354" spans="1:2" x14ac:dyDescent="0.2">
      <c r="A354" s="121">
        <v>25277</v>
      </c>
      <c r="B354" s="122">
        <v>1</v>
      </c>
    </row>
    <row r="355" spans="1:2" x14ac:dyDescent="0.2">
      <c r="A355" s="121">
        <v>25280</v>
      </c>
      <c r="B355" s="122">
        <v>1</v>
      </c>
    </row>
    <row r="356" spans="1:2" x14ac:dyDescent="0.2">
      <c r="A356" s="121">
        <v>25282</v>
      </c>
      <c r="B356" s="122">
        <v>1</v>
      </c>
    </row>
    <row r="357" spans="1:2" x14ac:dyDescent="0.2">
      <c r="A357" s="121">
        <v>25283</v>
      </c>
      <c r="B357" s="122">
        <v>1</v>
      </c>
    </row>
    <row r="358" spans="1:2" x14ac:dyDescent="0.2">
      <c r="A358" s="121">
        <v>25286</v>
      </c>
      <c r="B358" s="122">
        <v>1</v>
      </c>
    </row>
    <row r="359" spans="1:2" x14ac:dyDescent="0.2">
      <c r="A359" s="121">
        <v>25290</v>
      </c>
      <c r="B359" s="122">
        <v>1</v>
      </c>
    </row>
    <row r="360" spans="1:2" x14ac:dyDescent="0.2">
      <c r="A360" s="121">
        <v>25292</v>
      </c>
      <c r="B360" s="122">
        <v>1</v>
      </c>
    </row>
    <row r="361" spans="1:2" x14ac:dyDescent="0.2">
      <c r="A361" s="121">
        <v>25297</v>
      </c>
      <c r="B361" s="122">
        <v>1</v>
      </c>
    </row>
    <row r="362" spans="1:2" x14ac:dyDescent="0.2">
      <c r="A362" s="121">
        <v>25298</v>
      </c>
      <c r="B362" s="122">
        <v>1</v>
      </c>
    </row>
    <row r="363" spans="1:2" x14ac:dyDescent="0.2">
      <c r="A363" s="121">
        <v>25299</v>
      </c>
      <c r="B363" s="122">
        <v>1</v>
      </c>
    </row>
    <row r="364" spans="1:2" x14ac:dyDescent="0.2">
      <c r="A364" s="121">
        <v>25300</v>
      </c>
      <c r="B364" s="122">
        <v>1</v>
      </c>
    </row>
    <row r="365" spans="1:2" x14ac:dyDescent="0.2">
      <c r="A365" s="121">
        <v>25301</v>
      </c>
      <c r="B365" s="122">
        <v>1</v>
      </c>
    </row>
    <row r="366" spans="1:2" x14ac:dyDescent="0.2">
      <c r="A366" s="121">
        <v>25302</v>
      </c>
      <c r="B366" s="122">
        <v>1</v>
      </c>
    </row>
    <row r="367" spans="1:2" x14ac:dyDescent="0.2">
      <c r="A367" s="121">
        <v>25303</v>
      </c>
      <c r="B367" s="122">
        <v>1</v>
      </c>
    </row>
    <row r="368" spans="1:2" x14ac:dyDescent="0.2">
      <c r="A368" s="121">
        <v>25305</v>
      </c>
      <c r="B368" s="122">
        <v>1</v>
      </c>
    </row>
    <row r="369" spans="1:2" x14ac:dyDescent="0.2">
      <c r="A369" s="121">
        <v>25308</v>
      </c>
      <c r="B369" s="122">
        <v>1</v>
      </c>
    </row>
    <row r="370" spans="1:2" x14ac:dyDescent="0.2">
      <c r="A370" s="121">
        <v>25309</v>
      </c>
      <c r="B370" s="122">
        <v>1</v>
      </c>
    </row>
    <row r="371" spans="1:2" x14ac:dyDescent="0.2">
      <c r="A371" s="121">
        <v>25310</v>
      </c>
      <c r="B371" s="122">
        <v>1</v>
      </c>
    </row>
    <row r="372" spans="1:2" x14ac:dyDescent="0.2">
      <c r="A372" s="121">
        <v>25311</v>
      </c>
      <c r="B372" s="122">
        <v>1</v>
      </c>
    </row>
    <row r="373" spans="1:2" x14ac:dyDescent="0.2">
      <c r="A373" s="121">
        <v>25313</v>
      </c>
      <c r="B373" s="122">
        <v>1</v>
      </c>
    </row>
    <row r="374" spans="1:2" x14ac:dyDescent="0.2">
      <c r="A374" s="121">
        <v>25314</v>
      </c>
      <c r="B374" s="122">
        <v>1</v>
      </c>
    </row>
    <row r="375" spans="1:2" x14ac:dyDescent="0.2">
      <c r="A375" s="121">
        <v>25315</v>
      </c>
      <c r="B375" s="122">
        <v>1</v>
      </c>
    </row>
    <row r="376" spans="1:2" x14ac:dyDescent="0.2">
      <c r="A376" s="121">
        <v>25316</v>
      </c>
      <c r="B376" s="122">
        <v>1</v>
      </c>
    </row>
    <row r="377" spans="1:2" x14ac:dyDescent="0.2">
      <c r="A377" s="121">
        <v>25318</v>
      </c>
      <c r="B377" s="122">
        <v>1</v>
      </c>
    </row>
    <row r="378" spans="1:2" x14ac:dyDescent="0.2">
      <c r="A378" s="121">
        <v>25321</v>
      </c>
      <c r="B378" s="122">
        <v>1</v>
      </c>
    </row>
    <row r="379" spans="1:2" x14ac:dyDescent="0.2">
      <c r="A379" s="121">
        <v>25322</v>
      </c>
      <c r="B379" s="122">
        <v>1</v>
      </c>
    </row>
    <row r="380" spans="1:2" x14ac:dyDescent="0.2">
      <c r="A380" s="121">
        <v>25326</v>
      </c>
      <c r="B380" s="122">
        <v>1</v>
      </c>
    </row>
    <row r="381" spans="1:2" x14ac:dyDescent="0.2">
      <c r="A381" s="121">
        <v>25330</v>
      </c>
      <c r="B381" s="122">
        <v>1</v>
      </c>
    </row>
    <row r="382" spans="1:2" x14ac:dyDescent="0.2">
      <c r="A382" s="121">
        <v>25331</v>
      </c>
      <c r="B382" s="122">
        <v>1</v>
      </c>
    </row>
    <row r="383" spans="1:2" x14ac:dyDescent="0.2">
      <c r="A383" s="121">
        <v>25333</v>
      </c>
      <c r="B383" s="122">
        <v>1</v>
      </c>
    </row>
    <row r="384" spans="1:2" x14ac:dyDescent="0.2">
      <c r="A384" s="121">
        <v>25339</v>
      </c>
      <c r="B384" s="122">
        <v>1</v>
      </c>
    </row>
    <row r="385" spans="1:2" x14ac:dyDescent="0.2">
      <c r="A385" s="121">
        <v>25341</v>
      </c>
      <c r="B385" s="122">
        <v>1</v>
      </c>
    </row>
    <row r="386" spans="1:2" x14ac:dyDescent="0.2">
      <c r="A386" s="121">
        <v>25342</v>
      </c>
      <c r="B386" s="122">
        <v>1</v>
      </c>
    </row>
    <row r="387" spans="1:2" x14ac:dyDescent="0.2">
      <c r="A387" s="121">
        <v>25344</v>
      </c>
      <c r="B387" s="122">
        <v>1</v>
      </c>
    </row>
    <row r="388" spans="1:2" x14ac:dyDescent="0.2">
      <c r="A388" s="121">
        <v>25347</v>
      </c>
      <c r="B388" s="122">
        <v>1</v>
      </c>
    </row>
    <row r="389" spans="1:2" x14ac:dyDescent="0.2">
      <c r="A389" s="121">
        <v>25353</v>
      </c>
      <c r="B389" s="122">
        <v>1</v>
      </c>
    </row>
    <row r="390" spans="1:2" x14ac:dyDescent="0.2">
      <c r="A390" s="121">
        <v>25359</v>
      </c>
      <c r="B390" s="122">
        <v>1</v>
      </c>
    </row>
    <row r="391" spans="1:2" x14ac:dyDescent="0.2">
      <c r="A391" s="121">
        <v>25364</v>
      </c>
      <c r="B391" s="122">
        <v>1</v>
      </c>
    </row>
    <row r="392" spans="1:2" x14ac:dyDescent="0.2">
      <c r="A392" s="121">
        <v>25380</v>
      </c>
      <c r="B392" s="122">
        <v>1</v>
      </c>
    </row>
    <row r="393" spans="1:2" x14ac:dyDescent="0.2">
      <c r="A393" s="121">
        <v>25387</v>
      </c>
      <c r="B393" s="122">
        <v>1</v>
      </c>
    </row>
    <row r="394" spans="1:2" x14ac:dyDescent="0.2">
      <c r="A394" s="121">
        <v>25389</v>
      </c>
      <c r="B394" s="122">
        <v>1</v>
      </c>
    </row>
    <row r="395" spans="1:2" x14ac:dyDescent="0.2">
      <c r="A395" s="121">
        <v>25391</v>
      </c>
      <c r="B395" s="122">
        <v>1</v>
      </c>
    </row>
    <row r="396" spans="1:2" x14ac:dyDescent="0.2">
      <c r="A396" s="121">
        <v>25392</v>
      </c>
      <c r="B396" s="122">
        <v>1</v>
      </c>
    </row>
    <row r="397" spans="1:2" x14ac:dyDescent="0.2">
      <c r="A397" s="121">
        <v>25394</v>
      </c>
      <c r="B397" s="122">
        <v>1</v>
      </c>
    </row>
    <row r="398" spans="1:2" x14ac:dyDescent="0.2">
      <c r="A398" s="121">
        <v>25397</v>
      </c>
      <c r="B398" s="122">
        <v>1</v>
      </c>
    </row>
    <row r="399" spans="1:2" x14ac:dyDescent="0.2">
      <c r="A399" s="121">
        <v>25399</v>
      </c>
      <c r="B399" s="122">
        <v>1</v>
      </c>
    </row>
    <row r="400" spans="1:2" x14ac:dyDescent="0.2">
      <c r="A400" s="121">
        <v>25401</v>
      </c>
      <c r="B400" s="122">
        <v>1</v>
      </c>
    </row>
    <row r="401" spans="1:2" x14ac:dyDescent="0.2">
      <c r="A401" s="121">
        <v>25403</v>
      </c>
      <c r="B401" s="122">
        <v>1</v>
      </c>
    </row>
    <row r="402" spans="1:2" x14ac:dyDescent="0.2">
      <c r="A402" s="121">
        <v>25404</v>
      </c>
      <c r="B402" s="122">
        <v>1</v>
      </c>
    </row>
    <row r="403" spans="1:2" x14ac:dyDescent="0.2">
      <c r="A403" s="121">
        <v>25405</v>
      </c>
      <c r="B403" s="122">
        <v>1</v>
      </c>
    </row>
    <row r="404" spans="1:2" x14ac:dyDescent="0.2">
      <c r="A404" s="121">
        <v>25406</v>
      </c>
      <c r="B404" s="122">
        <v>1</v>
      </c>
    </row>
    <row r="405" spans="1:2" x14ac:dyDescent="0.2">
      <c r="A405" s="121">
        <v>25407</v>
      </c>
      <c r="B405" s="122">
        <v>1</v>
      </c>
    </row>
    <row r="406" spans="1:2" x14ac:dyDescent="0.2">
      <c r="A406" s="121">
        <v>25409</v>
      </c>
      <c r="B406" s="122">
        <v>1</v>
      </c>
    </row>
    <row r="407" spans="1:2" x14ac:dyDescent="0.2">
      <c r="A407" s="121">
        <v>25410</v>
      </c>
      <c r="B407" s="122">
        <v>1</v>
      </c>
    </row>
    <row r="408" spans="1:2" x14ac:dyDescent="0.2">
      <c r="A408" s="121">
        <v>25412</v>
      </c>
      <c r="B408" s="122">
        <v>1</v>
      </c>
    </row>
    <row r="409" spans="1:2" x14ac:dyDescent="0.2">
      <c r="A409" s="121">
        <v>25413</v>
      </c>
      <c r="B409" s="122">
        <v>1</v>
      </c>
    </row>
    <row r="410" spans="1:2" x14ac:dyDescent="0.2">
      <c r="A410" s="121">
        <v>25414</v>
      </c>
      <c r="B410" s="122">
        <v>1</v>
      </c>
    </row>
    <row r="411" spans="1:2" x14ac:dyDescent="0.2">
      <c r="A411" s="121">
        <v>25416</v>
      </c>
      <c r="B411" s="122">
        <v>1</v>
      </c>
    </row>
    <row r="412" spans="1:2" x14ac:dyDescent="0.2">
      <c r="A412" s="121">
        <v>25417</v>
      </c>
      <c r="B412" s="122">
        <v>1</v>
      </c>
    </row>
    <row r="413" spans="1:2" x14ac:dyDescent="0.2">
      <c r="A413" s="121">
        <v>25418</v>
      </c>
      <c r="B413" s="122">
        <v>1</v>
      </c>
    </row>
    <row r="414" spans="1:2" x14ac:dyDescent="0.2">
      <c r="A414" s="121">
        <v>25419</v>
      </c>
      <c r="B414" s="122">
        <v>1</v>
      </c>
    </row>
    <row r="415" spans="1:2" x14ac:dyDescent="0.2">
      <c r="A415" s="121">
        <v>25421</v>
      </c>
      <c r="B415" s="122">
        <v>1</v>
      </c>
    </row>
    <row r="416" spans="1:2" x14ac:dyDescent="0.2">
      <c r="A416" s="121">
        <v>25422</v>
      </c>
      <c r="B416" s="122">
        <v>1</v>
      </c>
    </row>
    <row r="417" spans="1:2" x14ac:dyDescent="0.2">
      <c r="A417" s="121">
        <v>25423</v>
      </c>
      <c r="B417" s="122">
        <v>1</v>
      </c>
    </row>
    <row r="418" spans="1:2" x14ac:dyDescent="0.2">
      <c r="A418" s="121">
        <v>25425</v>
      </c>
      <c r="B418" s="122">
        <v>1</v>
      </c>
    </row>
    <row r="419" spans="1:2" x14ac:dyDescent="0.2">
      <c r="A419" s="121">
        <v>25426</v>
      </c>
      <c r="B419" s="122">
        <v>1</v>
      </c>
    </row>
    <row r="420" spans="1:2" x14ac:dyDescent="0.2">
      <c r="A420" s="121">
        <v>25427</v>
      </c>
      <c r="B420" s="122">
        <v>1</v>
      </c>
    </row>
    <row r="421" spans="1:2" x14ac:dyDescent="0.2">
      <c r="A421" s="121">
        <v>25428</v>
      </c>
      <c r="B421" s="122">
        <v>1</v>
      </c>
    </row>
    <row r="422" spans="1:2" x14ac:dyDescent="0.2">
      <c r="A422" s="121">
        <v>25429</v>
      </c>
      <c r="B422" s="122">
        <v>1</v>
      </c>
    </row>
    <row r="423" spans="1:2" x14ac:dyDescent="0.2">
      <c r="A423" s="121">
        <v>25431</v>
      </c>
      <c r="B423" s="122">
        <v>1</v>
      </c>
    </row>
    <row r="424" spans="1:2" x14ac:dyDescent="0.2">
      <c r="A424" s="121">
        <v>25432</v>
      </c>
      <c r="B424" s="122">
        <v>1</v>
      </c>
    </row>
    <row r="425" spans="1:2" x14ac:dyDescent="0.2">
      <c r="A425" s="121">
        <v>25433</v>
      </c>
      <c r="B425" s="122">
        <v>1</v>
      </c>
    </row>
    <row r="426" spans="1:2" x14ac:dyDescent="0.2">
      <c r="A426" s="121">
        <v>25434</v>
      </c>
      <c r="B426" s="122">
        <v>1</v>
      </c>
    </row>
    <row r="427" spans="1:2" x14ac:dyDescent="0.2">
      <c r="A427" s="121">
        <v>25435</v>
      </c>
      <c r="B427" s="122">
        <v>1</v>
      </c>
    </row>
    <row r="428" spans="1:2" x14ac:dyDescent="0.2">
      <c r="A428" s="121">
        <v>25438</v>
      </c>
      <c r="B428" s="122">
        <v>1</v>
      </c>
    </row>
    <row r="429" spans="1:2" x14ac:dyDescent="0.2">
      <c r="A429" s="121">
        <v>25439</v>
      </c>
      <c r="B429" s="122">
        <v>1</v>
      </c>
    </row>
    <row r="430" spans="1:2" x14ac:dyDescent="0.2">
      <c r="A430" s="121">
        <v>25440</v>
      </c>
      <c r="B430" s="122">
        <v>1</v>
      </c>
    </row>
    <row r="431" spans="1:2" x14ac:dyDescent="0.2">
      <c r="A431" s="121">
        <v>25442</v>
      </c>
      <c r="B431" s="122">
        <v>1</v>
      </c>
    </row>
    <row r="432" spans="1:2" x14ac:dyDescent="0.2">
      <c r="A432" s="121">
        <v>25443</v>
      </c>
      <c r="B432" s="122">
        <v>1</v>
      </c>
    </row>
    <row r="433" spans="1:2" x14ac:dyDescent="0.2">
      <c r="A433" s="121">
        <v>25444</v>
      </c>
      <c r="B433" s="122">
        <v>1</v>
      </c>
    </row>
    <row r="434" spans="1:2" x14ac:dyDescent="0.2">
      <c r="A434" s="121">
        <v>25445</v>
      </c>
      <c r="B434" s="122">
        <v>1</v>
      </c>
    </row>
    <row r="435" spans="1:2" x14ac:dyDescent="0.2">
      <c r="A435" s="121">
        <v>25446</v>
      </c>
      <c r="B435" s="122">
        <v>1</v>
      </c>
    </row>
    <row r="436" spans="1:2" x14ac:dyDescent="0.2">
      <c r="A436" s="121">
        <v>25447</v>
      </c>
      <c r="B436" s="122">
        <v>1</v>
      </c>
    </row>
    <row r="437" spans="1:2" x14ac:dyDescent="0.2">
      <c r="A437" s="121">
        <v>25448</v>
      </c>
      <c r="B437" s="122">
        <v>1</v>
      </c>
    </row>
    <row r="438" spans="1:2" x14ac:dyDescent="0.2">
      <c r="A438" s="121">
        <v>25449</v>
      </c>
      <c r="B438" s="122">
        <v>1</v>
      </c>
    </row>
    <row r="439" spans="1:2" x14ac:dyDescent="0.2">
      <c r="A439" s="121">
        <v>25450</v>
      </c>
      <c r="B439" s="122">
        <v>1</v>
      </c>
    </row>
    <row r="440" spans="1:2" x14ac:dyDescent="0.2">
      <c r="A440" s="121">
        <v>25451</v>
      </c>
      <c r="B440" s="122">
        <v>1</v>
      </c>
    </row>
    <row r="441" spans="1:2" x14ac:dyDescent="0.2">
      <c r="A441" s="121">
        <v>25452</v>
      </c>
      <c r="B441" s="122">
        <v>1</v>
      </c>
    </row>
    <row r="442" spans="1:2" x14ac:dyDescent="0.2">
      <c r="A442" s="121">
        <v>25455</v>
      </c>
      <c r="B442" s="122">
        <v>1</v>
      </c>
    </row>
    <row r="443" spans="1:2" x14ac:dyDescent="0.2">
      <c r="A443" s="121">
        <v>25456</v>
      </c>
      <c r="B443" s="122">
        <v>1</v>
      </c>
    </row>
    <row r="444" spans="1:2" x14ac:dyDescent="0.2">
      <c r="A444" s="121">
        <v>25457</v>
      </c>
      <c r="B444" s="122">
        <v>1</v>
      </c>
    </row>
    <row r="445" spans="1:2" x14ac:dyDescent="0.2">
      <c r="A445" s="121">
        <v>25461</v>
      </c>
      <c r="B445" s="122">
        <v>1</v>
      </c>
    </row>
    <row r="446" spans="1:2" x14ac:dyDescent="0.2">
      <c r="A446" s="121">
        <v>25462</v>
      </c>
      <c r="B446" s="122">
        <v>1</v>
      </c>
    </row>
    <row r="447" spans="1:2" x14ac:dyDescent="0.2">
      <c r="A447" s="121">
        <v>25463</v>
      </c>
      <c r="B447" s="122">
        <v>1</v>
      </c>
    </row>
    <row r="448" spans="1:2" x14ac:dyDescent="0.2">
      <c r="A448" s="121">
        <v>25500</v>
      </c>
      <c r="B448" s="122">
        <v>1</v>
      </c>
    </row>
    <row r="449" spans="1:2" x14ac:dyDescent="0.2">
      <c r="A449" s="121">
        <v>25501</v>
      </c>
      <c r="B449" s="122">
        <v>1</v>
      </c>
    </row>
    <row r="450" spans="1:2" x14ac:dyDescent="0.2">
      <c r="A450" s="121">
        <v>25502</v>
      </c>
      <c r="B450" s="122">
        <v>1</v>
      </c>
    </row>
    <row r="451" spans="1:2" x14ac:dyDescent="0.2">
      <c r="A451" s="121">
        <v>25503</v>
      </c>
      <c r="B451" s="122">
        <v>1</v>
      </c>
    </row>
    <row r="452" spans="1:2" x14ac:dyDescent="0.2">
      <c r="A452" s="121">
        <v>25504</v>
      </c>
      <c r="B452" s="122">
        <v>1</v>
      </c>
    </row>
    <row r="453" spans="1:2" x14ac:dyDescent="0.2">
      <c r="A453" s="121">
        <v>25505</v>
      </c>
      <c r="B453" s="122">
        <v>1</v>
      </c>
    </row>
    <row r="454" spans="1:2" x14ac:dyDescent="0.2">
      <c r="A454" s="121">
        <v>25506</v>
      </c>
      <c r="B454" s="122">
        <v>1</v>
      </c>
    </row>
    <row r="455" spans="1:2" x14ac:dyDescent="0.2">
      <c r="A455" s="121">
        <v>25507</v>
      </c>
      <c r="B455" s="122">
        <v>1</v>
      </c>
    </row>
    <row r="456" spans="1:2" x14ac:dyDescent="0.2">
      <c r="A456" s="121">
        <v>25508</v>
      </c>
      <c r="B456" s="122">
        <v>1</v>
      </c>
    </row>
    <row r="457" spans="1:2" x14ac:dyDescent="0.2">
      <c r="A457" s="121">
        <v>25509</v>
      </c>
      <c r="B457" s="122">
        <v>1</v>
      </c>
    </row>
    <row r="458" spans="1:2" x14ac:dyDescent="0.2">
      <c r="A458" s="121">
        <v>26090</v>
      </c>
      <c r="B458" s="122">
        <v>1</v>
      </c>
    </row>
    <row r="459" spans="1:2" x14ac:dyDescent="0.2">
      <c r="A459" s="121">
        <v>26128</v>
      </c>
      <c r="B459" s="122">
        <v>1</v>
      </c>
    </row>
    <row r="460" spans="1:2" x14ac:dyDescent="0.2">
      <c r="A460" s="121">
        <v>26129</v>
      </c>
      <c r="B460" s="122">
        <v>1</v>
      </c>
    </row>
    <row r="461" spans="1:2" x14ac:dyDescent="0.2">
      <c r="A461" s="121">
        <v>26130</v>
      </c>
      <c r="B461" s="122">
        <v>1</v>
      </c>
    </row>
    <row r="462" spans="1:2" x14ac:dyDescent="0.2">
      <c r="A462" s="121">
        <v>26131</v>
      </c>
      <c r="B462" s="122">
        <v>1</v>
      </c>
    </row>
    <row r="463" spans="1:2" x14ac:dyDescent="0.2">
      <c r="A463" s="121">
        <v>26132</v>
      </c>
      <c r="B463" s="122">
        <v>1</v>
      </c>
    </row>
    <row r="464" spans="1:2" x14ac:dyDescent="0.2">
      <c r="A464" s="121">
        <v>26133</v>
      </c>
      <c r="B464" s="122">
        <v>1</v>
      </c>
    </row>
    <row r="465" spans="1:2" x14ac:dyDescent="0.2">
      <c r="A465" s="121">
        <v>26134</v>
      </c>
      <c r="B465" s="122">
        <v>1</v>
      </c>
    </row>
    <row r="466" spans="1:2" x14ac:dyDescent="0.2">
      <c r="A466" s="121">
        <v>26172</v>
      </c>
      <c r="B466" s="122">
        <v>1</v>
      </c>
    </row>
    <row r="467" spans="1:2" x14ac:dyDescent="0.2">
      <c r="A467" s="121">
        <v>26177</v>
      </c>
      <c r="B467" s="122">
        <v>1</v>
      </c>
    </row>
    <row r="468" spans="1:2" x14ac:dyDescent="0.2">
      <c r="A468" s="121">
        <v>26182</v>
      </c>
      <c r="B468" s="122">
        <v>1</v>
      </c>
    </row>
    <row r="469" spans="1:2" x14ac:dyDescent="0.2">
      <c r="A469" s="121">
        <v>26183</v>
      </c>
      <c r="B469" s="122">
        <v>1</v>
      </c>
    </row>
    <row r="470" spans="1:2" x14ac:dyDescent="0.2">
      <c r="A470" s="121">
        <v>26186</v>
      </c>
      <c r="B470" s="122">
        <v>1</v>
      </c>
    </row>
    <row r="471" spans="1:2" x14ac:dyDescent="0.2">
      <c r="A471" s="121">
        <v>26191</v>
      </c>
      <c r="B471" s="122">
        <v>1</v>
      </c>
    </row>
    <row r="472" spans="1:2" x14ac:dyDescent="0.2">
      <c r="A472" s="121">
        <v>26193</v>
      </c>
      <c r="B472" s="122">
        <v>1</v>
      </c>
    </row>
    <row r="473" spans="1:2" x14ac:dyDescent="0.2">
      <c r="A473" s="121">
        <v>26194</v>
      </c>
      <c r="B473" s="122">
        <v>1</v>
      </c>
    </row>
    <row r="474" spans="1:2" x14ac:dyDescent="0.2">
      <c r="A474" s="121">
        <v>26195</v>
      </c>
      <c r="B474" s="122">
        <v>1</v>
      </c>
    </row>
    <row r="475" spans="1:2" x14ac:dyDescent="0.2">
      <c r="A475" s="121">
        <v>26196</v>
      </c>
      <c r="B475" s="122">
        <v>1</v>
      </c>
    </row>
    <row r="476" spans="1:2" x14ac:dyDescent="0.2">
      <c r="A476" s="121">
        <v>26197</v>
      </c>
      <c r="B476" s="122">
        <v>1</v>
      </c>
    </row>
    <row r="477" spans="1:2" x14ac:dyDescent="0.2">
      <c r="A477" s="121">
        <v>26199</v>
      </c>
      <c r="B477" s="122">
        <v>1</v>
      </c>
    </row>
    <row r="478" spans="1:2" x14ac:dyDescent="0.2">
      <c r="A478" s="121">
        <v>26200</v>
      </c>
      <c r="B478" s="122">
        <v>1</v>
      </c>
    </row>
    <row r="479" spans="1:2" x14ac:dyDescent="0.2">
      <c r="A479" s="121">
        <v>26205</v>
      </c>
      <c r="B479" s="122">
        <v>1</v>
      </c>
    </row>
    <row r="480" spans="1:2" x14ac:dyDescent="0.2">
      <c r="A480" s="121">
        <v>26206</v>
      </c>
      <c r="B480" s="122">
        <v>1</v>
      </c>
    </row>
    <row r="481" spans="1:2" x14ac:dyDescent="0.2">
      <c r="A481" s="121">
        <v>26208</v>
      </c>
      <c r="B481" s="122">
        <v>1</v>
      </c>
    </row>
    <row r="482" spans="1:2" x14ac:dyDescent="0.2">
      <c r="A482" s="121">
        <v>26209</v>
      </c>
      <c r="B482" s="122">
        <v>1</v>
      </c>
    </row>
    <row r="483" spans="1:2" x14ac:dyDescent="0.2">
      <c r="A483" s="121">
        <v>26210</v>
      </c>
      <c r="B483" s="122">
        <v>1</v>
      </c>
    </row>
    <row r="484" spans="1:2" x14ac:dyDescent="0.2">
      <c r="A484" s="121">
        <v>26211</v>
      </c>
      <c r="B484" s="122">
        <v>1</v>
      </c>
    </row>
    <row r="485" spans="1:2" x14ac:dyDescent="0.2">
      <c r="A485" s="121">
        <v>26212</v>
      </c>
      <c r="B485" s="122">
        <v>1</v>
      </c>
    </row>
    <row r="486" spans="1:2" x14ac:dyDescent="0.2">
      <c r="A486" s="121">
        <v>26214</v>
      </c>
      <c r="B486" s="122">
        <v>1</v>
      </c>
    </row>
    <row r="487" spans="1:2" x14ac:dyDescent="0.2">
      <c r="A487" s="121">
        <v>26215</v>
      </c>
      <c r="B487" s="122">
        <v>1</v>
      </c>
    </row>
    <row r="488" spans="1:2" x14ac:dyDescent="0.2">
      <c r="A488" s="121">
        <v>26216</v>
      </c>
      <c r="B488" s="122">
        <v>1</v>
      </c>
    </row>
    <row r="489" spans="1:2" x14ac:dyDescent="0.2">
      <c r="A489" s="121">
        <v>26217</v>
      </c>
      <c r="B489" s="122">
        <v>1</v>
      </c>
    </row>
    <row r="490" spans="1:2" x14ac:dyDescent="0.2">
      <c r="A490" s="121">
        <v>26218</v>
      </c>
      <c r="B490" s="122">
        <v>1</v>
      </c>
    </row>
    <row r="491" spans="1:2" x14ac:dyDescent="0.2">
      <c r="A491" s="121">
        <v>26219</v>
      </c>
      <c r="B491" s="122">
        <v>1</v>
      </c>
    </row>
    <row r="492" spans="1:2" x14ac:dyDescent="0.2">
      <c r="A492" s="121">
        <v>26220</v>
      </c>
      <c r="B492" s="122">
        <v>1</v>
      </c>
    </row>
    <row r="493" spans="1:2" x14ac:dyDescent="0.2">
      <c r="A493" s="121">
        <v>26221</v>
      </c>
      <c r="B493" s="122">
        <v>1</v>
      </c>
    </row>
    <row r="494" spans="1:2" x14ac:dyDescent="0.2">
      <c r="A494" s="121">
        <v>26224</v>
      </c>
      <c r="B494" s="122">
        <v>1</v>
      </c>
    </row>
    <row r="495" spans="1:2" x14ac:dyDescent="0.2">
      <c r="A495" s="121">
        <v>26225</v>
      </c>
      <c r="B495" s="122">
        <v>1</v>
      </c>
    </row>
    <row r="496" spans="1:2" x14ac:dyDescent="0.2">
      <c r="A496" s="121">
        <v>26256</v>
      </c>
      <c r="B496" s="122">
        <v>1</v>
      </c>
    </row>
    <row r="497" spans="1:2" x14ac:dyDescent="0.2">
      <c r="A497" s="121">
        <v>26257</v>
      </c>
      <c r="B497" s="122">
        <v>1</v>
      </c>
    </row>
    <row r="498" spans="1:2" x14ac:dyDescent="0.2">
      <c r="A498" s="121">
        <v>26258</v>
      </c>
      <c r="B498" s="122">
        <v>1</v>
      </c>
    </row>
    <row r="499" spans="1:2" x14ac:dyDescent="0.2">
      <c r="A499" s="121">
        <v>26259</v>
      </c>
      <c r="B499" s="122">
        <v>1</v>
      </c>
    </row>
    <row r="500" spans="1:2" x14ac:dyDescent="0.2">
      <c r="A500" s="121">
        <v>26260</v>
      </c>
      <c r="B500" s="122">
        <v>1</v>
      </c>
    </row>
    <row r="501" spans="1:2" x14ac:dyDescent="0.2">
      <c r="A501" s="121">
        <v>26261</v>
      </c>
      <c r="B501" s="122">
        <v>1</v>
      </c>
    </row>
    <row r="502" spans="1:2" x14ac:dyDescent="0.2">
      <c r="A502" s="121">
        <v>26262</v>
      </c>
      <c r="B502" s="122">
        <v>1</v>
      </c>
    </row>
    <row r="503" spans="1:2" x14ac:dyDescent="0.2">
      <c r="A503" s="121">
        <v>26263</v>
      </c>
      <c r="B503" s="122">
        <v>1</v>
      </c>
    </row>
    <row r="504" spans="1:2" x14ac:dyDescent="0.2">
      <c r="A504" s="121">
        <v>26264</v>
      </c>
      <c r="B504" s="122">
        <v>1</v>
      </c>
    </row>
    <row r="505" spans="1:2" x14ac:dyDescent="0.2">
      <c r="A505" s="121">
        <v>26265</v>
      </c>
      <c r="B505" s="122">
        <v>1</v>
      </c>
    </row>
    <row r="506" spans="1:2" x14ac:dyDescent="0.2">
      <c r="A506" s="121">
        <v>26266</v>
      </c>
      <c r="B506" s="122">
        <v>1</v>
      </c>
    </row>
    <row r="507" spans="1:2" x14ac:dyDescent="0.2">
      <c r="A507" s="121">
        <v>26267</v>
      </c>
      <c r="B507" s="122">
        <v>1</v>
      </c>
    </row>
    <row r="508" spans="1:2" x14ac:dyDescent="0.2">
      <c r="A508" s="121">
        <v>26268</v>
      </c>
      <c r="B508" s="122">
        <v>1</v>
      </c>
    </row>
    <row r="509" spans="1:2" x14ac:dyDescent="0.2">
      <c r="A509" s="121">
        <v>26269</v>
      </c>
      <c r="B509" s="122">
        <v>1</v>
      </c>
    </row>
    <row r="510" spans="1:2" x14ac:dyDescent="0.2">
      <c r="A510" s="121">
        <v>26270</v>
      </c>
      <c r="B510" s="122">
        <v>1</v>
      </c>
    </row>
    <row r="511" spans="1:2" x14ac:dyDescent="0.2">
      <c r="A511" s="121">
        <v>26271</v>
      </c>
      <c r="B511" s="122">
        <v>1</v>
      </c>
    </row>
    <row r="512" spans="1:2" x14ac:dyDescent="0.2">
      <c r="A512" s="121">
        <v>26272</v>
      </c>
      <c r="B512" s="122">
        <v>1</v>
      </c>
    </row>
    <row r="513" spans="1:2" x14ac:dyDescent="0.2">
      <c r="A513" s="121">
        <v>26273</v>
      </c>
      <c r="B513" s="122">
        <v>1</v>
      </c>
    </row>
    <row r="514" spans="1:2" x14ac:dyDescent="0.2">
      <c r="A514" s="121">
        <v>26274</v>
      </c>
      <c r="B514" s="122">
        <v>1</v>
      </c>
    </row>
    <row r="515" spans="1:2" x14ac:dyDescent="0.2">
      <c r="A515" s="121">
        <v>26275</v>
      </c>
      <c r="B515" s="122">
        <v>1</v>
      </c>
    </row>
    <row r="516" spans="1:2" x14ac:dyDescent="0.2">
      <c r="A516" s="121">
        <v>26276</v>
      </c>
      <c r="B516" s="122">
        <v>1</v>
      </c>
    </row>
    <row r="517" spans="1:2" x14ac:dyDescent="0.2">
      <c r="A517" s="121">
        <v>26277</v>
      </c>
      <c r="B517" s="122">
        <v>1</v>
      </c>
    </row>
    <row r="518" spans="1:2" x14ac:dyDescent="0.2">
      <c r="A518" s="121">
        <v>26278</v>
      </c>
      <c r="B518" s="122">
        <v>1</v>
      </c>
    </row>
    <row r="519" spans="1:2" x14ac:dyDescent="0.2">
      <c r="A519" s="121">
        <v>26279</v>
      </c>
      <c r="B519" s="122">
        <v>1</v>
      </c>
    </row>
    <row r="520" spans="1:2" x14ac:dyDescent="0.2">
      <c r="A520" s="121">
        <v>26280</v>
      </c>
      <c r="B520" s="122">
        <v>1</v>
      </c>
    </row>
    <row r="521" spans="1:2" x14ac:dyDescent="0.2">
      <c r="A521" s="121">
        <v>26281</v>
      </c>
      <c r="B521" s="122">
        <v>1</v>
      </c>
    </row>
    <row r="522" spans="1:2" x14ac:dyDescent="0.2">
      <c r="A522" s="121">
        <v>26282</v>
      </c>
      <c r="B522" s="122">
        <v>1</v>
      </c>
    </row>
    <row r="523" spans="1:2" x14ac:dyDescent="0.2">
      <c r="A523" s="121">
        <v>26283</v>
      </c>
      <c r="B523" s="122">
        <v>1</v>
      </c>
    </row>
    <row r="524" spans="1:2" x14ac:dyDescent="0.2">
      <c r="A524" s="121">
        <v>26285</v>
      </c>
      <c r="B524" s="122">
        <v>1</v>
      </c>
    </row>
    <row r="525" spans="1:2" x14ac:dyDescent="0.2">
      <c r="A525" s="121">
        <v>26286</v>
      </c>
      <c r="B525" s="122">
        <v>1</v>
      </c>
    </row>
    <row r="526" spans="1:2" x14ac:dyDescent="0.2">
      <c r="A526" s="121">
        <v>26287</v>
      </c>
      <c r="B526" s="122">
        <v>1</v>
      </c>
    </row>
    <row r="527" spans="1:2" x14ac:dyDescent="0.2">
      <c r="A527" s="121">
        <v>26288</v>
      </c>
      <c r="B527" s="122">
        <v>1</v>
      </c>
    </row>
    <row r="528" spans="1:2" x14ac:dyDescent="0.2">
      <c r="A528" s="121">
        <v>26289</v>
      </c>
      <c r="B528" s="122">
        <v>1</v>
      </c>
    </row>
    <row r="529" spans="1:2" x14ac:dyDescent="0.2">
      <c r="A529" s="121">
        <v>26290</v>
      </c>
      <c r="B529" s="122">
        <v>1</v>
      </c>
    </row>
    <row r="530" spans="1:2" x14ac:dyDescent="0.2">
      <c r="A530" s="121">
        <v>27001</v>
      </c>
      <c r="B530" s="122">
        <v>1</v>
      </c>
    </row>
    <row r="531" spans="1:2" x14ac:dyDescent="0.2">
      <c r="A531" s="121">
        <v>27003</v>
      </c>
      <c r="B531" s="122">
        <v>1</v>
      </c>
    </row>
    <row r="532" spans="1:2" x14ac:dyDescent="0.2">
      <c r="A532" s="121">
        <v>27004</v>
      </c>
      <c r="B532" s="122">
        <v>1</v>
      </c>
    </row>
    <row r="533" spans="1:2" x14ac:dyDescent="0.2">
      <c r="A533" s="121">
        <v>27005</v>
      </c>
      <c r="B533" s="122">
        <v>1</v>
      </c>
    </row>
    <row r="534" spans="1:2" x14ac:dyDescent="0.2">
      <c r="A534" s="121">
        <v>27007</v>
      </c>
      <c r="B534" s="122">
        <v>1</v>
      </c>
    </row>
    <row r="535" spans="1:2" x14ac:dyDescent="0.2">
      <c r="A535" s="121">
        <v>27009</v>
      </c>
      <c r="B535" s="122">
        <v>1</v>
      </c>
    </row>
    <row r="536" spans="1:2" x14ac:dyDescent="0.2">
      <c r="A536" s="121">
        <v>27010</v>
      </c>
      <c r="B536" s="122">
        <v>1</v>
      </c>
    </row>
    <row r="537" spans="1:2" x14ac:dyDescent="0.2">
      <c r="A537" s="121">
        <v>27011</v>
      </c>
      <c r="B537" s="122">
        <v>1</v>
      </c>
    </row>
    <row r="538" spans="1:2" x14ac:dyDescent="0.2">
      <c r="A538" s="121">
        <v>27012</v>
      </c>
      <c r="B538" s="122">
        <v>1</v>
      </c>
    </row>
    <row r="539" spans="1:2" x14ac:dyDescent="0.2">
      <c r="A539" s="121">
        <v>27013</v>
      </c>
      <c r="B539" s="122">
        <v>1</v>
      </c>
    </row>
    <row r="540" spans="1:2" x14ac:dyDescent="0.2">
      <c r="A540" s="121">
        <v>27014</v>
      </c>
      <c r="B540" s="122">
        <v>1</v>
      </c>
    </row>
    <row r="541" spans="1:2" x14ac:dyDescent="0.2">
      <c r="A541" s="121">
        <v>27015</v>
      </c>
      <c r="B541" s="122">
        <v>1</v>
      </c>
    </row>
    <row r="542" spans="1:2" x14ac:dyDescent="0.2">
      <c r="A542" s="121">
        <v>27016</v>
      </c>
      <c r="B542" s="122">
        <v>1</v>
      </c>
    </row>
    <row r="543" spans="1:2" x14ac:dyDescent="0.2">
      <c r="A543" s="121">
        <v>27017</v>
      </c>
      <c r="B543" s="122">
        <v>1</v>
      </c>
    </row>
    <row r="544" spans="1:2" x14ac:dyDescent="0.2">
      <c r="A544" s="121">
        <v>27018</v>
      </c>
      <c r="B544" s="122">
        <v>1</v>
      </c>
    </row>
    <row r="545" spans="1:2" x14ac:dyDescent="0.2">
      <c r="A545" s="121">
        <v>27019</v>
      </c>
      <c r="B545" s="122">
        <v>1</v>
      </c>
    </row>
    <row r="546" spans="1:2" x14ac:dyDescent="0.2">
      <c r="A546" s="121">
        <v>27020</v>
      </c>
      <c r="B546" s="122">
        <v>1</v>
      </c>
    </row>
    <row r="547" spans="1:2" x14ac:dyDescent="0.2">
      <c r="A547" s="121">
        <v>27021</v>
      </c>
      <c r="B547" s="122">
        <v>1</v>
      </c>
    </row>
    <row r="548" spans="1:2" x14ac:dyDescent="0.2">
      <c r="A548" s="121">
        <v>27022</v>
      </c>
      <c r="B548" s="122">
        <v>1</v>
      </c>
    </row>
    <row r="549" spans="1:2" x14ac:dyDescent="0.2">
      <c r="A549" s="121">
        <v>27023</v>
      </c>
      <c r="B549" s="122">
        <v>1</v>
      </c>
    </row>
    <row r="550" spans="1:2" x14ac:dyDescent="0.2">
      <c r="A550" s="121">
        <v>27024</v>
      </c>
      <c r="B550" s="122">
        <v>1</v>
      </c>
    </row>
    <row r="551" spans="1:2" x14ac:dyDescent="0.2">
      <c r="A551" s="121">
        <v>27025</v>
      </c>
      <c r="B551" s="122">
        <v>1</v>
      </c>
    </row>
    <row r="552" spans="1:2" x14ac:dyDescent="0.2">
      <c r="A552" s="121">
        <v>27026</v>
      </c>
      <c r="B552" s="122">
        <v>1</v>
      </c>
    </row>
    <row r="553" spans="1:2" x14ac:dyDescent="0.2">
      <c r="A553" s="121">
        <v>27027</v>
      </c>
      <c r="B553" s="122">
        <v>1</v>
      </c>
    </row>
    <row r="554" spans="1:2" x14ac:dyDescent="0.2">
      <c r="A554" s="121">
        <v>27028</v>
      </c>
      <c r="B554" s="122">
        <v>1</v>
      </c>
    </row>
    <row r="555" spans="1:2" x14ac:dyDescent="0.2">
      <c r="A555" s="121">
        <v>27029</v>
      </c>
      <c r="B555" s="122">
        <v>1</v>
      </c>
    </row>
    <row r="556" spans="1:2" x14ac:dyDescent="0.2">
      <c r="A556" s="121">
        <v>27030</v>
      </c>
      <c r="B556" s="122">
        <v>1</v>
      </c>
    </row>
    <row r="557" spans="1:2" x14ac:dyDescent="0.2">
      <c r="A557" s="121">
        <v>28093</v>
      </c>
      <c r="B557" s="122">
        <v>1</v>
      </c>
    </row>
    <row r="558" spans="1:2" x14ac:dyDescent="0.2">
      <c r="A558" s="121">
        <v>28094</v>
      </c>
      <c r="B558" s="122">
        <v>1</v>
      </c>
    </row>
    <row r="559" spans="1:2" x14ac:dyDescent="0.2">
      <c r="A559" s="121">
        <v>28095</v>
      </c>
      <c r="B559" s="122">
        <v>1</v>
      </c>
    </row>
    <row r="560" spans="1:2" x14ac:dyDescent="0.2">
      <c r="A560" s="121">
        <v>28096</v>
      </c>
      <c r="B560" s="122">
        <v>1</v>
      </c>
    </row>
    <row r="561" spans="1:2" x14ac:dyDescent="0.2">
      <c r="A561" s="121">
        <v>28097</v>
      </c>
      <c r="B561" s="122">
        <v>1</v>
      </c>
    </row>
    <row r="562" spans="1:2" x14ac:dyDescent="0.2">
      <c r="A562" s="121">
        <v>28098</v>
      </c>
      <c r="B562" s="122">
        <v>1</v>
      </c>
    </row>
    <row r="563" spans="1:2" x14ac:dyDescent="0.2">
      <c r="A563" s="121">
        <v>28099</v>
      </c>
      <c r="B563" s="122">
        <v>1</v>
      </c>
    </row>
    <row r="564" spans="1:2" x14ac:dyDescent="0.2">
      <c r="A564" s="121">
        <v>28100</v>
      </c>
      <c r="B564" s="122">
        <v>1</v>
      </c>
    </row>
    <row r="565" spans="1:2" x14ac:dyDescent="0.2">
      <c r="A565" s="121">
        <v>28101</v>
      </c>
      <c r="B565" s="122">
        <v>1</v>
      </c>
    </row>
    <row r="566" spans="1:2" x14ac:dyDescent="0.2">
      <c r="A566" s="121">
        <v>28102</v>
      </c>
      <c r="B566" s="122">
        <v>1</v>
      </c>
    </row>
    <row r="567" spans="1:2" x14ac:dyDescent="0.2">
      <c r="A567" s="121">
        <v>28103</v>
      </c>
      <c r="B567" s="122">
        <v>1</v>
      </c>
    </row>
    <row r="568" spans="1:2" x14ac:dyDescent="0.2">
      <c r="A568" s="121">
        <v>28104</v>
      </c>
      <c r="B568" s="122">
        <v>1</v>
      </c>
    </row>
    <row r="569" spans="1:2" x14ac:dyDescent="0.2">
      <c r="A569" s="121">
        <v>28105</v>
      </c>
      <c r="B569" s="122">
        <v>1</v>
      </c>
    </row>
    <row r="570" spans="1:2" x14ac:dyDescent="0.2">
      <c r="A570" s="121">
        <v>28106</v>
      </c>
      <c r="B570" s="122">
        <v>1</v>
      </c>
    </row>
    <row r="571" spans="1:2" x14ac:dyDescent="0.2">
      <c r="A571" s="121">
        <v>28107</v>
      </c>
      <c r="B571" s="122">
        <v>1</v>
      </c>
    </row>
    <row r="572" spans="1:2" x14ac:dyDescent="0.2">
      <c r="A572" s="121">
        <v>28108</v>
      </c>
      <c r="B572" s="122">
        <v>1</v>
      </c>
    </row>
    <row r="573" spans="1:2" x14ac:dyDescent="0.2">
      <c r="A573" s="121">
        <v>28109</v>
      </c>
      <c r="B573" s="122">
        <v>1</v>
      </c>
    </row>
    <row r="574" spans="1:2" x14ac:dyDescent="0.2">
      <c r="A574" s="121">
        <v>28110</v>
      </c>
      <c r="B574" s="122">
        <v>1</v>
      </c>
    </row>
    <row r="575" spans="1:2" x14ac:dyDescent="0.2">
      <c r="A575" s="121">
        <v>28112</v>
      </c>
      <c r="B575" s="122">
        <v>1</v>
      </c>
    </row>
    <row r="576" spans="1:2" x14ac:dyDescent="0.2">
      <c r="A576" s="121">
        <v>28115</v>
      </c>
      <c r="B576" s="122">
        <v>1</v>
      </c>
    </row>
    <row r="577" spans="1:2" x14ac:dyDescent="0.2">
      <c r="A577" s="121">
        <v>28116</v>
      </c>
      <c r="B577" s="122">
        <v>1</v>
      </c>
    </row>
    <row r="578" spans="1:2" x14ac:dyDescent="0.2">
      <c r="A578" s="121">
        <v>28120</v>
      </c>
      <c r="B578" s="122">
        <v>1</v>
      </c>
    </row>
    <row r="579" spans="1:2" x14ac:dyDescent="0.2">
      <c r="A579" s="121">
        <v>28121</v>
      </c>
      <c r="B579" s="122">
        <v>1</v>
      </c>
    </row>
    <row r="580" spans="1:2" x14ac:dyDescent="0.2">
      <c r="A580" s="121">
        <v>28122</v>
      </c>
      <c r="B580" s="122">
        <v>1</v>
      </c>
    </row>
    <row r="581" spans="1:2" x14ac:dyDescent="0.2">
      <c r="A581" s="121">
        <v>28124</v>
      </c>
      <c r="B581" s="122">
        <v>1</v>
      </c>
    </row>
    <row r="582" spans="1:2" x14ac:dyDescent="0.2">
      <c r="A582" s="121">
        <v>28126</v>
      </c>
      <c r="B582" s="122">
        <v>1</v>
      </c>
    </row>
    <row r="583" spans="1:2" x14ac:dyDescent="0.2">
      <c r="A583" s="121">
        <v>28127</v>
      </c>
      <c r="B583" s="122">
        <v>1</v>
      </c>
    </row>
    <row r="584" spans="1:2" x14ac:dyDescent="0.2">
      <c r="A584" s="121">
        <v>28130</v>
      </c>
      <c r="B584" s="122">
        <v>1</v>
      </c>
    </row>
    <row r="585" spans="1:2" x14ac:dyDescent="0.2">
      <c r="A585" s="121">
        <v>28132</v>
      </c>
      <c r="B585" s="122">
        <v>1</v>
      </c>
    </row>
    <row r="586" spans="1:2" x14ac:dyDescent="0.2">
      <c r="A586" s="121">
        <v>28136</v>
      </c>
      <c r="B586" s="122">
        <v>1</v>
      </c>
    </row>
    <row r="587" spans="1:2" x14ac:dyDescent="0.2">
      <c r="A587" s="121">
        <v>28138</v>
      </c>
      <c r="B587" s="122">
        <v>1</v>
      </c>
    </row>
    <row r="588" spans="1:2" x14ac:dyDescent="0.2">
      <c r="A588" s="121">
        <v>28140</v>
      </c>
      <c r="B588" s="122">
        <v>1</v>
      </c>
    </row>
    <row r="589" spans="1:2" x14ac:dyDescent="0.2">
      <c r="A589" s="121">
        <v>28141</v>
      </c>
      <c r="B589" s="122">
        <v>1</v>
      </c>
    </row>
    <row r="590" spans="1:2" x14ac:dyDescent="0.2">
      <c r="A590" s="121">
        <v>28142</v>
      </c>
      <c r="B590" s="122">
        <v>1</v>
      </c>
    </row>
    <row r="591" spans="1:2" x14ac:dyDescent="0.2">
      <c r="A591" s="121">
        <v>28144</v>
      </c>
      <c r="B591" s="122">
        <v>1</v>
      </c>
    </row>
    <row r="592" spans="1:2" x14ac:dyDescent="0.2">
      <c r="A592" s="121">
        <v>28148</v>
      </c>
      <c r="B592" s="122">
        <v>1</v>
      </c>
    </row>
    <row r="593" spans="1:2" x14ac:dyDescent="0.2">
      <c r="A593" s="121">
        <v>28150</v>
      </c>
      <c r="B593" s="122">
        <v>1</v>
      </c>
    </row>
    <row r="594" spans="1:2" x14ac:dyDescent="0.2">
      <c r="A594" s="121">
        <v>28151</v>
      </c>
      <c r="B594" s="122">
        <v>1</v>
      </c>
    </row>
    <row r="595" spans="1:2" x14ac:dyDescent="0.2">
      <c r="A595" s="121">
        <v>28153</v>
      </c>
      <c r="B595" s="122">
        <v>1</v>
      </c>
    </row>
    <row r="596" spans="1:2" x14ac:dyDescent="0.2">
      <c r="A596" s="121">
        <v>28154</v>
      </c>
      <c r="B596" s="122">
        <v>1</v>
      </c>
    </row>
    <row r="597" spans="1:2" x14ac:dyDescent="0.2">
      <c r="A597" s="121">
        <v>28157</v>
      </c>
      <c r="B597" s="122">
        <v>1</v>
      </c>
    </row>
    <row r="598" spans="1:2" x14ac:dyDescent="0.2">
      <c r="A598" s="121">
        <v>28159</v>
      </c>
      <c r="B598" s="122">
        <v>1</v>
      </c>
    </row>
    <row r="599" spans="1:2" x14ac:dyDescent="0.2">
      <c r="A599" s="121">
        <v>28160</v>
      </c>
      <c r="B599" s="122">
        <v>1</v>
      </c>
    </row>
    <row r="600" spans="1:2" x14ac:dyDescent="0.2">
      <c r="A600" s="121">
        <v>28161</v>
      </c>
      <c r="B600" s="122">
        <v>1</v>
      </c>
    </row>
    <row r="601" spans="1:2" x14ac:dyDescent="0.2">
      <c r="A601" s="121">
        <v>28162</v>
      </c>
      <c r="B601" s="122">
        <v>1</v>
      </c>
    </row>
    <row r="602" spans="1:2" x14ac:dyDescent="0.2">
      <c r="A602" s="121">
        <v>28165</v>
      </c>
      <c r="B602" s="122">
        <v>1</v>
      </c>
    </row>
    <row r="603" spans="1:2" x14ac:dyDescent="0.2">
      <c r="A603" s="121">
        <v>28167</v>
      </c>
      <c r="B603" s="122">
        <v>1</v>
      </c>
    </row>
    <row r="604" spans="1:2" x14ac:dyDescent="0.2">
      <c r="A604" s="121">
        <v>28169</v>
      </c>
      <c r="B604" s="122">
        <v>1</v>
      </c>
    </row>
    <row r="605" spans="1:2" x14ac:dyDescent="0.2">
      <c r="A605" s="121">
        <v>28173</v>
      </c>
      <c r="B605" s="122">
        <v>1</v>
      </c>
    </row>
    <row r="606" spans="1:2" x14ac:dyDescent="0.2">
      <c r="A606" s="121">
        <v>28176</v>
      </c>
      <c r="B606" s="122">
        <v>1</v>
      </c>
    </row>
    <row r="607" spans="1:2" x14ac:dyDescent="0.2">
      <c r="A607" s="121">
        <v>28177</v>
      </c>
      <c r="B607" s="122">
        <v>1</v>
      </c>
    </row>
    <row r="608" spans="1:2" x14ac:dyDescent="0.2">
      <c r="A608" s="121">
        <v>28178</v>
      </c>
      <c r="B608" s="122">
        <v>1</v>
      </c>
    </row>
    <row r="609" spans="1:2" x14ac:dyDescent="0.2">
      <c r="A609" s="121">
        <v>28179</v>
      </c>
      <c r="B609" s="122">
        <v>1</v>
      </c>
    </row>
    <row r="610" spans="1:2" x14ac:dyDescent="0.2">
      <c r="A610" s="121">
        <v>28180</v>
      </c>
      <c r="B610" s="122">
        <v>1</v>
      </c>
    </row>
    <row r="611" spans="1:2" x14ac:dyDescent="0.2">
      <c r="A611" s="121">
        <v>28181</v>
      </c>
      <c r="B611" s="122">
        <v>1</v>
      </c>
    </row>
    <row r="612" spans="1:2" x14ac:dyDescent="0.2">
      <c r="A612" s="121">
        <v>28182</v>
      </c>
      <c r="B612" s="122">
        <v>1</v>
      </c>
    </row>
    <row r="613" spans="1:2" x14ac:dyDescent="0.2">
      <c r="A613" s="121">
        <v>28183</v>
      </c>
      <c r="B613" s="122">
        <v>1</v>
      </c>
    </row>
    <row r="614" spans="1:2" x14ac:dyDescent="0.2">
      <c r="A614" s="121">
        <v>28184</v>
      </c>
      <c r="B614" s="122">
        <v>1</v>
      </c>
    </row>
    <row r="615" spans="1:2" x14ac:dyDescent="0.2">
      <c r="A615" s="121">
        <v>28186</v>
      </c>
      <c r="B615" s="122">
        <v>1</v>
      </c>
    </row>
    <row r="616" spans="1:2" x14ac:dyDescent="0.2">
      <c r="A616" s="121">
        <v>28187</v>
      </c>
      <c r="B616" s="122">
        <v>1</v>
      </c>
    </row>
    <row r="617" spans="1:2" x14ac:dyDescent="0.2">
      <c r="A617" s="121">
        <v>28188</v>
      </c>
      <c r="B617" s="122">
        <v>1</v>
      </c>
    </row>
    <row r="618" spans="1:2" x14ac:dyDescent="0.2">
      <c r="A618" s="121">
        <v>28189</v>
      </c>
      <c r="B618" s="122">
        <v>1</v>
      </c>
    </row>
    <row r="619" spans="1:2" x14ac:dyDescent="0.2">
      <c r="A619" s="121">
        <v>28190</v>
      </c>
      <c r="B619" s="122">
        <v>1</v>
      </c>
    </row>
    <row r="620" spans="1:2" x14ac:dyDescent="0.2">
      <c r="A620" s="121">
        <v>28191</v>
      </c>
      <c r="B620" s="122">
        <v>1</v>
      </c>
    </row>
    <row r="621" spans="1:2" x14ac:dyDescent="0.2">
      <c r="A621" s="121">
        <v>28192</v>
      </c>
      <c r="B621" s="122">
        <v>1</v>
      </c>
    </row>
    <row r="622" spans="1:2" x14ac:dyDescent="0.2">
      <c r="A622" s="121">
        <v>28193</v>
      </c>
      <c r="B622" s="122">
        <v>1</v>
      </c>
    </row>
    <row r="623" spans="1:2" x14ac:dyDescent="0.2">
      <c r="A623" s="121" t="s">
        <v>323</v>
      </c>
      <c r="B623" s="122"/>
    </row>
    <row r="624" spans="1:2" x14ac:dyDescent="0.2">
      <c r="A624" s="121">
        <v>25511</v>
      </c>
      <c r="B624" s="122">
        <v>1</v>
      </c>
    </row>
    <row r="625" spans="1:2" x14ac:dyDescent="0.2">
      <c r="A625" s="121">
        <v>25510</v>
      </c>
      <c r="B625" s="122">
        <v>1</v>
      </c>
    </row>
    <row r="626" spans="1:2" x14ac:dyDescent="0.2">
      <c r="A626" s="121">
        <v>26001</v>
      </c>
      <c r="B626" s="122">
        <v>1</v>
      </c>
    </row>
    <row r="627" spans="1:2" x14ac:dyDescent="0.2">
      <c r="A627" s="121">
        <v>26169</v>
      </c>
      <c r="B627" s="122">
        <v>1</v>
      </c>
    </row>
    <row r="628" spans="1:2" x14ac:dyDescent="0.2">
      <c r="A628" s="121">
        <v>26005</v>
      </c>
      <c r="B628" s="122">
        <v>1</v>
      </c>
    </row>
    <row r="629" spans="1:2" x14ac:dyDescent="0.2">
      <c r="A629" s="121">
        <v>26007</v>
      </c>
      <c r="B629" s="122">
        <v>1</v>
      </c>
    </row>
    <row r="630" spans="1:2" x14ac:dyDescent="0.2">
      <c r="A630" s="121">
        <v>26150</v>
      </c>
      <c r="B630" s="122">
        <v>1</v>
      </c>
    </row>
    <row r="631" spans="1:2" x14ac:dyDescent="0.2">
      <c r="A631" s="121">
        <v>26011</v>
      </c>
      <c r="B631" s="122">
        <v>1</v>
      </c>
    </row>
    <row r="632" spans="1:2" x14ac:dyDescent="0.2">
      <c r="A632" s="121">
        <v>26013</v>
      </c>
      <c r="B632" s="122">
        <v>1</v>
      </c>
    </row>
    <row r="633" spans="1:2" x14ac:dyDescent="0.2">
      <c r="A633" s="121">
        <v>26014</v>
      </c>
      <c r="B633" s="122">
        <v>1</v>
      </c>
    </row>
    <row r="634" spans="1:2" x14ac:dyDescent="0.2">
      <c r="A634" s="121">
        <v>26163</v>
      </c>
      <c r="B634" s="122">
        <v>1</v>
      </c>
    </row>
    <row r="635" spans="1:2" x14ac:dyDescent="0.2">
      <c r="A635" s="121">
        <v>26020</v>
      </c>
      <c r="B635" s="122">
        <v>1</v>
      </c>
    </row>
    <row r="636" spans="1:2" x14ac:dyDescent="0.2">
      <c r="A636" s="121">
        <v>26019</v>
      </c>
      <c r="B636" s="122">
        <v>1</v>
      </c>
    </row>
    <row r="637" spans="1:2" x14ac:dyDescent="0.2">
      <c r="A637" s="121">
        <v>26022</v>
      </c>
      <c r="B637" s="122">
        <v>1</v>
      </c>
    </row>
    <row r="638" spans="1:2" x14ac:dyDescent="0.2">
      <c r="A638" s="121">
        <v>26023</v>
      </c>
      <c r="B638" s="122">
        <v>1</v>
      </c>
    </row>
    <row r="639" spans="1:2" x14ac:dyDescent="0.2">
      <c r="A639" s="121">
        <v>26025</v>
      </c>
      <c r="B639" s="122">
        <v>1</v>
      </c>
    </row>
    <row r="640" spans="1:2" x14ac:dyDescent="0.2">
      <c r="A640" s="121">
        <v>26027</v>
      </c>
      <c r="B640" s="122">
        <v>1</v>
      </c>
    </row>
    <row r="641" spans="1:2" x14ac:dyDescent="0.2">
      <c r="A641" s="121">
        <v>26028</v>
      </c>
      <c r="B641" s="122">
        <v>1</v>
      </c>
    </row>
    <row r="642" spans="1:2" x14ac:dyDescent="0.2">
      <c r="A642" s="121">
        <v>26030</v>
      </c>
      <c r="B642" s="122">
        <v>1</v>
      </c>
    </row>
    <row r="643" spans="1:2" x14ac:dyDescent="0.2">
      <c r="A643" s="121">
        <v>26032</v>
      </c>
      <c r="B643" s="122">
        <v>1</v>
      </c>
    </row>
    <row r="644" spans="1:2" x14ac:dyDescent="0.2">
      <c r="A644" s="121">
        <v>26015</v>
      </c>
      <c r="B644" s="122">
        <v>1</v>
      </c>
    </row>
    <row r="645" spans="1:2" x14ac:dyDescent="0.2">
      <c r="A645" s="121">
        <v>26168</v>
      </c>
      <c r="B645" s="122">
        <v>1</v>
      </c>
    </row>
    <row r="646" spans="1:2" x14ac:dyDescent="0.2">
      <c r="A646" s="121">
        <v>26034</v>
      </c>
      <c r="B646" s="122">
        <v>1</v>
      </c>
    </row>
    <row r="647" spans="1:2" x14ac:dyDescent="0.2">
      <c r="A647" s="121">
        <v>26036</v>
      </c>
      <c r="B647" s="122">
        <v>1</v>
      </c>
    </row>
    <row r="648" spans="1:2" x14ac:dyDescent="0.2">
      <c r="A648" s="121">
        <v>26037</v>
      </c>
      <c r="B648" s="122">
        <v>1</v>
      </c>
    </row>
    <row r="649" spans="1:2" x14ac:dyDescent="0.2">
      <c r="A649" s="121">
        <v>26167</v>
      </c>
      <c r="B649" s="122">
        <v>1</v>
      </c>
    </row>
    <row r="650" spans="1:2" x14ac:dyDescent="0.2">
      <c r="A650" s="121">
        <v>26038</v>
      </c>
      <c r="B650" s="122">
        <v>1</v>
      </c>
    </row>
    <row r="651" spans="1:2" x14ac:dyDescent="0.2">
      <c r="A651" s="121">
        <v>26039</v>
      </c>
      <c r="B651" s="122">
        <v>1</v>
      </c>
    </row>
    <row r="652" spans="1:2" x14ac:dyDescent="0.2">
      <c r="A652" s="121">
        <v>26042</v>
      </c>
      <c r="B652" s="122">
        <v>1</v>
      </c>
    </row>
    <row r="653" spans="1:2" x14ac:dyDescent="0.2">
      <c r="A653" s="121">
        <v>26044</v>
      </c>
      <c r="B653" s="122">
        <v>1</v>
      </c>
    </row>
    <row r="654" spans="1:2" x14ac:dyDescent="0.2">
      <c r="A654" s="121">
        <v>26045</v>
      </c>
      <c r="B654" s="122">
        <v>1</v>
      </c>
    </row>
    <row r="655" spans="1:2" x14ac:dyDescent="0.2">
      <c r="A655" s="121">
        <v>26024</v>
      </c>
      <c r="B655" s="122">
        <v>1</v>
      </c>
    </row>
    <row r="656" spans="1:2" x14ac:dyDescent="0.2">
      <c r="A656" s="121">
        <v>26097</v>
      </c>
      <c r="B656" s="122">
        <v>1</v>
      </c>
    </row>
    <row r="657" spans="1:2" x14ac:dyDescent="0.2">
      <c r="A657" s="121">
        <v>26048</v>
      </c>
      <c r="B657" s="122">
        <v>1</v>
      </c>
    </row>
    <row r="658" spans="1:2" x14ac:dyDescent="0.2">
      <c r="A658" s="121">
        <v>26153</v>
      </c>
      <c r="B658" s="122">
        <v>1</v>
      </c>
    </row>
    <row r="659" spans="1:2" x14ac:dyDescent="0.2">
      <c r="A659" s="121">
        <v>26050</v>
      </c>
      <c r="B659" s="122">
        <v>1</v>
      </c>
    </row>
    <row r="660" spans="1:2" x14ac:dyDescent="0.2">
      <c r="A660" s="121">
        <v>26052</v>
      </c>
      <c r="B660" s="122">
        <v>1</v>
      </c>
    </row>
    <row r="661" spans="1:2" x14ac:dyDescent="0.2">
      <c r="A661" s="121">
        <v>26053</v>
      </c>
      <c r="B661" s="122">
        <v>1</v>
      </c>
    </row>
    <row r="662" spans="1:2" x14ac:dyDescent="0.2">
      <c r="A662" s="121">
        <v>26055</v>
      </c>
      <c r="B662" s="122">
        <v>1</v>
      </c>
    </row>
    <row r="663" spans="1:2" x14ac:dyDescent="0.2">
      <c r="A663" s="121">
        <v>26057</v>
      </c>
      <c r="B663" s="122">
        <v>1</v>
      </c>
    </row>
    <row r="664" spans="1:2" x14ac:dyDescent="0.2">
      <c r="A664" s="121">
        <v>26026</v>
      </c>
      <c r="B664" s="122">
        <v>1</v>
      </c>
    </row>
    <row r="665" spans="1:2" x14ac:dyDescent="0.2">
      <c r="A665" s="121">
        <v>26058</v>
      </c>
      <c r="B665" s="122">
        <v>1</v>
      </c>
    </row>
    <row r="666" spans="1:2" x14ac:dyDescent="0.2">
      <c r="A666" s="121">
        <v>26060</v>
      </c>
      <c r="B666" s="122">
        <v>1</v>
      </c>
    </row>
    <row r="667" spans="1:2" x14ac:dyDescent="0.2">
      <c r="A667" s="121">
        <v>26158</v>
      </c>
      <c r="B667" s="122">
        <v>1</v>
      </c>
    </row>
    <row r="668" spans="1:2" x14ac:dyDescent="0.2">
      <c r="A668" s="121">
        <v>26010</v>
      </c>
      <c r="B668" s="122">
        <v>1</v>
      </c>
    </row>
    <row r="669" spans="1:2" x14ac:dyDescent="0.2">
      <c r="A669" s="121">
        <v>26170</v>
      </c>
      <c r="B669" s="122">
        <v>1</v>
      </c>
    </row>
    <row r="670" spans="1:2" x14ac:dyDescent="0.2">
      <c r="A670" s="121">
        <v>26064</v>
      </c>
      <c r="B670" s="122">
        <v>1</v>
      </c>
    </row>
    <row r="671" spans="1:2" x14ac:dyDescent="0.2">
      <c r="A671" s="121">
        <v>26067</v>
      </c>
      <c r="B671" s="122">
        <v>1</v>
      </c>
    </row>
    <row r="672" spans="1:2" x14ac:dyDescent="0.2">
      <c r="A672" s="121">
        <v>26069</v>
      </c>
      <c r="B672" s="122">
        <v>1</v>
      </c>
    </row>
    <row r="673" spans="1:2" x14ac:dyDescent="0.2">
      <c r="A673" s="121">
        <v>26073</v>
      </c>
      <c r="B673" s="122">
        <v>1</v>
      </c>
    </row>
    <row r="674" spans="1:2" x14ac:dyDescent="0.2">
      <c r="A674" s="121">
        <v>26031</v>
      </c>
      <c r="B674" s="122">
        <v>1</v>
      </c>
    </row>
    <row r="675" spans="1:2" x14ac:dyDescent="0.2">
      <c r="A675" s="121">
        <v>26074</v>
      </c>
      <c r="B675" s="122">
        <v>1</v>
      </c>
    </row>
    <row r="676" spans="1:2" x14ac:dyDescent="0.2">
      <c r="A676" s="121">
        <v>26076</v>
      </c>
      <c r="B676" s="122">
        <v>1</v>
      </c>
    </row>
    <row r="677" spans="1:2" x14ac:dyDescent="0.2">
      <c r="A677" s="121">
        <v>26077</v>
      </c>
      <c r="B677" s="122">
        <v>1</v>
      </c>
    </row>
    <row r="678" spans="1:2" x14ac:dyDescent="0.2">
      <c r="A678" s="121">
        <v>26078</v>
      </c>
      <c r="B678" s="122">
        <v>1</v>
      </c>
    </row>
    <row r="679" spans="1:2" x14ac:dyDescent="0.2">
      <c r="A679" s="121">
        <v>26084</v>
      </c>
      <c r="B679" s="122">
        <v>1</v>
      </c>
    </row>
    <row r="680" spans="1:2" x14ac:dyDescent="0.2">
      <c r="A680" s="121">
        <v>26086</v>
      </c>
      <c r="B680" s="122">
        <v>1</v>
      </c>
    </row>
    <row r="681" spans="1:2" x14ac:dyDescent="0.2">
      <c r="A681" s="121">
        <v>26087</v>
      </c>
      <c r="B681" s="122">
        <v>1</v>
      </c>
    </row>
    <row r="682" spans="1:2" x14ac:dyDescent="0.2">
      <c r="A682" s="121">
        <v>26089</v>
      </c>
      <c r="B682" s="122">
        <v>1</v>
      </c>
    </row>
    <row r="683" spans="1:2" x14ac:dyDescent="0.2">
      <c r="A683" s="121">
        <v>26091</v>
      </c>
      <c r="B683" s="122">
        <v>1</v>
      </c>
    </row>
    <row r="684" spans="1:2" x14ac:dyDescent="0.2">
      <c r="A684" s="121">
        <v>26147</v>
      </c>
      <c r="B684" s="122">
        <v>1</v>
      </c>
    </row>
    <row r="685" spans="1:2" x14ac:dyDescent="0.2">
      <c r="A685" s="121">
        <v>26148</v>
      </c>
      <c r="B685" s="122">
        <v>1</v>
      </c>
    </row>
    <row r="686" spans="1:2" x14ac:dyDescent="0.2">
      <c r="A686" s="121">
        <v>26092</v>
      </c>
      <c r="B686" s="122">
        <v>1</v>
      </c>
    </row>
    <row r="687" spans="1:2" x14ac:dyDescent="0.2">
      <c r="A687" s="121">
        <v>26093</v>
      </c>
      <c r="B687" s="122">
        <v>1</v>
      </c>
    </row>
    <row r="688" spans="1:2" x14ac:dyDescent="0.2">
      <c r="A688" s="121">
        <v>26094</v>
      </c>
      <c r="B688" s="122">
        <v>1</v>
      </c>
    </row>
    <row r="689" spans="1:2" x14ac:dyDescent="0.2">
      <c r="A689" s="121">
        <v>26095</v>
      </c>
      <c r="B689" s="122">
        <v>1</v>
      </c>
    </row>
    <row r="690" spans="1:2" x14ac:dyDescent="0.2">
      <c r="A690" s="121">
        <v>26151</v>
      </c>
      <c r="B690" s="122">
        <v>1</v>
      </c>
    </row>
    <row r="691" spans="1:2" x14ac:dyDescent="0.2">
      <c r="A691" s="121">
        <v>26152</v>
      </c>
      <c r="B691" s="122">
        <v>1</v>
      </c>
    </row>
    <row r="692" spans="1:2" x14ac:dyDescent="0.2">
      <c r="A692" s="121">
        <v>26096</v>
      </c>
      <c r="B692" s="122">
        <v>1</v>
      </c>
    </row>
    <row r="693" spans="1:2" x14ac:dyDescent="0.2">
      <c r="A693" s="121">
        <v>26046</v>
      </c>
      <c r="B693" s="122">
        <v>1</v>
      </c>
    </row>
    <row r="694" spans="1:2" x14ac:dyDescent="0.2">
      <c r="A694" s="121">
        <v>26099</v>
      </c>
      <c r="B694" s="122">
        <v>1</v>
      </c>
    </row>
    <row r="695" spans="1:2" x14ac:dyDescent="0.2">
      <c r="A695" s="121">
        <v>26161</v>
      </c>
      <c r="B695" s="122">
        <v>1</v>
      </c>
    </row>
    <row r="696" spans="1:2" x14ac:dyDescent="0.2">
      <c r="A696" s="121">
        <v>26047</v>
      </c>
      <c r="B696" s="122">
        <v>1</v>
      </c>
    </row>
    <row r="697" spans="1:2" x14ac:dyDescent="0.2">
      <c r="A697" s="121">
        <v>26101</v>
      </c>
      <c r="B697" s="122">
        <v>1</v>
      </c>
    </row>
    <row r="698" spans="1:2" x14ac:dyDescent="0.2">
      <c r="A698" s="121">
        <v>26104</v>
      </c>
      <c r="B698" s="122">
        <v>1</v>
      </c>
    </row>
    <row r="699" spans="1:2" x14ac:dyDescent="0.2">
      <c r="A699" s="121">
        <v>26165</v>
      </c>
      <c r="B699" s="122">
        <v>1</v>
      </c>
    </row>
    <row r="700" spans="1:2" x14ac:dyDescent="0.2">
      <c r="A700" s="121">
        <v>26166</v>
      </c>
      <c r="B700" s="122">
        <v>1</v>
      </c>
    </row>
    <row r="701" spans="1:2" x14ac:dyDescent="0.2">
      <c r="A701" s="121">
        <v>26105</v>
      </c>
      <c r="B701" s="122">
        <v>1</v>
      </c>
    </row>
    <row r="702" spans="1:2" x14ac:dyDescent="0.2">
      <c r="A702" s="121">
        <v>26106</v>
      </c>
      <c r="B702" s="122">
        <v>1</v>
      </c>
    </row>
    <row r="703" spans="1:2" x14ac:dyDescent="0.2">
      <c r="A703" s="121">
        <v>26108</v>
      </c>
      <c r="B703" s="122">
        <v>1</v>
      </c>
    </row>
    <row r="704" spans="1:2" x14ac:dyDescent="0.2">
      <c r="A704" s="121">
        <v>26109</v>
      </c>
      <c r="B704" s="122">
        <v>1</v>
      </c>
    </row>
    <row r="705" spans="1:2" x14ac:dyDescent="0.2">
      <c r="A705" s="121">
        <v>26110</v>
      </c>
      <c r="B705" s="122">
        <v>1</v>
      </c>
    </row>
    <row r="706" spans="1:2" x14ac:dyDescent="0.2">
      <c r="A706" s="121">
        <v>26136</v>
      </c>
      <c r="B706" s="122">
        <v>1</v>
      </c>
    </row>
    <row r="707" spans="1:2" x14ac:dyDescent="0.2">
      <c r="A707" s="121">
        <v>26164</v>
      </c>
      <c r="B707" s="122">
        <v>1</v>
      </c>
    </row>
    <row r="708" spans="1:2" x14ac:dyDescent="0.2">
      <c r="A708" s="121">
        <v>26107</v>
      </c>
      <c r="B708" s="122">
        <v>1</v>
      </c>
    </row>
    <row r="709" spans="1:2" x14ac:dyDescent="0.2">
      <c r="A709" s="121">
        <v>26111</v>
      </c>
      <c r="B709" s="122">
        <v>1</v>
      </c>
    </row>
    <row r="710" spans="1:2" x14ac:dyDescent="0.2">
      <c r="A710" s="121">
        <v>26112</v>
      </c>
      <c r="B710" s="122">
        <v>1</v>
      </c>
    </row>
    <row r="711" spans="1:2" x14ac:dyDescent="0.2">
      <c r="A711" s="121">
        <v>26154</v>
      </c>
      <c r="B711" s="122">
        <v>1</v>
      </c>
    </row>
    <row r="712" spans="1:2" x14ac:dyDescent="0.2">
      <c r="A712" s="121">
        <v>26155</v>
      </c>
      <c r="B712" s="122">
        <v>1</v>
      </c>
    </row>
    <row r="713" spans="1:2" x14ac:dyDescent="0.2">
      <c r="A713" s="121">
        <v>26051</v>
      </c>
      <c r="B713" s="122">
        <v>1</v>
      </c>
    </row>
    <row r="714" spans="1:2" x14ac:dyDescent="0.2">
      <c r="A714" s="121">
        <v>26117</v>
      </c>
      <c r="B714" s="122">
        <v>1</v>
      </c>
    </row>
    <row r="715" spans="1:2" x14ac:dyDescent="0.2">
      <c r="A715" s="121">
        <v>26156</v>
      </c>
      <c r="B715" s="122">
        <v>1</v>
      </c>
    </row>
    <row r="716" spans="1:2" x14ac:dyDescent="0.2">
      <c r="A716" s="121">
        <v>26118</v>
      </c>
      <c r="B716" s="122">
        <v>1</v>
      </c>
    </row>
    <row r="717" spans="1:2" x14ac:dyDescent="0.2">
      <c r="A717" s="121">
        <v>26121</v>
      </c>
      <c r="B717" s="122">
        <v>1</v>
      </c>
    </row>
    <row r="718" spans="1:2" x14ac:dyDescent="0.2">
      <c r="A718" s="121">
        <v>26122</v>
      </c>
      <c r="B718" s="122">
        <v>1</v>
      </c>
    </row>
    <row r="719" spans="1:2" x14ac:dyDescent="0.2">
      <c r="A719" s="121">
        <v>26124</v>
      </c>
      <c r="B719" s="122">
        <v>1</v>
      </c>
    </row>
    <row r="720" spans="1:2" x14ac:dyDescent="0.2">
      <c r="A720" s="121">
        <v>26125</v>
      </c>
      <c r="B720" s="122">
        <v>1</v>
      </c>
    </row>
    <row r="721" spans="1:2" x14ac:dyDescent="0.2">
      <c r="A721" s="121">
        <v>26081</v>
      </c>
      <c r="B721" s="122">
        <v>1</v>
      </c>
    </row>
    <row r="722" spans="1:2" x14ac:dyDescent="0.2">
      <c r="A722" s="121">
        <v>26160</v>
      </c>
      <c r="B722" s="122">
        <v>1</v>
      </c>
    </row>
    <row r="723" spans="1:2" x14ac:dyDescent="0.2">
      <c r="A723" s="121">
        <v>26135</v>
      </c>
      <c r="B723" s="122">
        <v>1</v>
      </c>
    </row>
    <row r="724" spans="1:2" x14ac:dyDescent="0.2">
      <c r="A724" s="121">
        <v>26138</v>
      </c>
      <c r="B724" s="122">
        <v>1</v>
      </c>
    </row>
    <row r="725" spans="1:2" x14ac:dyDescent="0.2">
      <c r="A725" s="121">
        <v>26141</v>
      </c>
      <c r="B725" s="122">
        <v>1</v>
      </c>
    </row>
    <row r="726" spans="1:2" x14ac:dyDescent="0.2">
      <c r="A726" s="121">
        <v>26071</v>
      </c>
      <c r="B726" s="122">
        <v>1</v>
      </c>
    </row>
    <row r="727" spans="1:2" x14ac:dyDescent="0.2">
      <c r="A727" s="121">
        <v>26142</v>
      </c>
      <c r="B727" s="122">
        <v>1</v>
      </c>
    </row>
    <row r="728" spans="1:2" x14ac:dyDescent="0.2">
      <c r="A728" s="121">
        <v>26145</v>
      </c>
      <c r="B728" s="122">
        <v>1</v>
      </c>
    </row>
    <row r="729" spans="1:2" x14ac:dyDescent="0.2">
      <c r="A729" s="121">
        <v>26140</v>
      </c>
      <c r="B729" s="122">
        <v>1</v>
      </c>
    </row>
    <row r="730" spans="1:2" x14ac:dyDescent="0.2">
      <c r="A730" s="121">
        <v>26144</v>
      </c>
      <c r="B730" s="122">
        <v>1</v>
      </c>
    </row>
    <row r="731" spans="1:2" x14ac:dyDescent="0.2">
      <c r="A731" s="121">
        <v>28009</v>
      </c>
      <c r="B731" s="122">
        <v>1</v>
      </c>
    </row>
    <row r="732" spans="1:2" x14ac:dyDescent="0.2">
      <c r="A732" s="121">
        <v>28011</v>
      </c>
      <c r="B732" s="122">
        <v>1</v>
      </c>
    </row>
    <row r="733" spans="1:2" x14ac:dyDescent="0.2">
      <c r="A733" s="121">
        <v>28002</v>
      </c>
      <c r="B733" s="122">
        <v>1</v>
      </c>
    </row>
    <row r="734" spans="1:2" x14ac:dyDescent="0.2">
      <c r="A734" s="121">
        <v>28013</v>
      </c>
      <c r="B734" s="122">
        <v>1</v>
      </c>
    </row>
    <row r="735" spans="1:2" x14ac:dyDescent="0.2">
      <c r="A735" s="121">
        <v>28001</v>
      </c>
      <c r="B735" s="122">
        <v>1</v>
      </c>
    </row>
    <row r="736" spans="1:2" x14ac:dyDescent="0.2">
      <c r="A736" s="121">
        <v>28016</v>
      </c>
      <c r="B736" s="122">
        <v>1</v>
      </c>
    </row>
    <row r="737" spans="1:2" x14ac:dyDescent="0.2">
      <c r="A737" s="121">
        <v>28017</v>
      </c>
      <c r="B737" s="122">
        <v>1</v>
      </c>
    </row>
    <row r="738" spans="1:2" x14ac:dyDescent="0.2">
      <c r="A738" s="121">
        <v>28020</v>
      </c>
      <c r="B738" s="122">
        <v>1</v>
      </c>
    </row>
    <row r="739" spans="1:2" x14ac:dyDescent="0.2">
      <c r="A739" s="121">
        <v>28005</v>
      </c>
      <c r="B739" s="122">
        <v>1</v>
      </c>
    </row>
    <row r="740" spans="1:2" x14ac:dyDescent="0.2">
      <c r="A740" s="121">
        <v>28021</v>
      </c>
      <c r="B740" s="122">
        <v>1</v>
      </c>
    </row>
    <row r="741" spans="1:2" x14ac:dyDescent="0.2">
      <c r="A741" s="121">
        <v>28049</v>
      </c>
      <c r="B741" s="122">
        <v>1</v>
      </c>
    </row>
    <row r="742" spans="1:2" x14ac:dyDescent="0.2">
      <c r="A742" s="121">
        <v>28007</v>
      </c>
      <c r="B742" s="122">
        <v>1</v>
      </c>
    </row>
    <row r="743" spans="1:2" x14ac:dyDescent="0.2">
      <c r="A743" s="121">
        <v>28027</v>
      </c>
      <c r="B743" s="122">
        <v>1</v>
      </c>
    </row>
    <row r="744" spans="1:2" x14ac:dyDescent="0.2">
      <c r="A744" s="121">
        <v>28029</v>
      </c>
      <c r="B744" s="122">
        <v>1</v>
      </c>
    </row>
    <row r="745" spans="1:2" x14ac:dyDescent="0.2">
      <c r="A745" s="121">
        <v>28030</v>
      </c>
      <c r="B745" s="122">
        <v>1</v>
      </c>
    </row>
    <row r="746" spans="1:2" x14ac:dyDescent="0.2">
      <c r="A746" s="121">
        <v>28091</v>
      </c>
      <c r="B746" s="122">
        <v>1</v>
      </c>
    </row>
    <row r="747" spans="1:2" x14ac:dyDescent="0.2">
      <c r="A747" s="121">
        <v>28031</v>
      </c>
      <c r="B747" s="122">
        <v>1</v>
      </c>
    </row>
    <row r="748" spans="1:2" x14ac:dyDescent="0.2">
      <c r="A748" s="121">
        <v>28032</v>
      </c>
      <c r="B748" s="122">
        <v>1</v>
      </c>
    </row>
    <row r="749" spans="1:2" x14ac:dyDescent="0.2">
      <c r="A749" s="121">
        <v>28033</v>
      </c>
      <c r="B749" s="122">
        <v>1</v>
      </c>
    </row>
    <row r="750" spans="1:2" x14ac:dyDescent="0.2">
      <c r="A750" s="121">
        <v>28035</v>
      </c>
      <c r="B750" s="122">
        <v>1</v>
      </c>
    </row>
    <row r="751" spans="1:2" x14ac:dyDescent="0.2">
      <c r="A751" s="121">
        <v>28036</v>
      </c>
      <c r="B751" s="122">
        <v>1</v>
      </c>
    </row>
    <row r="752" spans="1:2" x14ac:dyDescent="0.2">
      <c r="A752" s="121">
        <v>28037</v>
      </c>
      <c r="B752" s="122">
        <v>1</v>
      </c>
    </row>
    <row r="753" spans="1:2" x14ac:dyDescent="0.2">
      <c r="A753" s="121">
        <v>28041</v>
      </c>
      <c r="B753" s="122">
        <v>1</v>
      </c>
    </row>
    <row r="754" spans="1:2" x14ac:dyDescent="0.2">
      <c r="A754" s="121">
        <v>28042</v>
      </c>
      <c r="B754" s="122">
        <v>1</v>
      </c>
    </row>
    <row r="755" spans="1:2" x14ac:dyDescent="0.2">
      <c r="A755" s="121">
        <v>28043</v>
      </c>
      <c r="B755" s="122">
        <v>1</v>
      </c>
    </row>
    <row r="756" spans="1:2" x14ac:dyDescent="0.2">
      <c r="A756" s="121">
        <v>28044</v>
      </c>
      <c r="B756" s="122">
        <v>1</v>
      </c>
    </row>
    <row r="757" spans="1:2" x14ac:dyDescent="0.2">
      <c r="A757" s="121">
        <v>28046</v>
      </c>
      <c r="B757" s="122">
        <v>1</v>
      </c>
    </row>
    <row r="758" spans="1:2" x14ac:dyDescent="0.2">
      <c r="A758" s="121">
        <v>28022</v>
      </c>
      <c r="B758" s="122">
        <v>1</v>
      </c>
    </row>
    <row r="759" spans="1:2" x14ac:dyDescent="0.2">
      <c r="A759" s="121">
        <v>28050</v>
      </c>
      <c r="B759" s="122">
        <v>1</v>
      </c>
    </row>
    <row r="760" spans="1:2" x14ac:dyDescent="0.2">
      <c r="A760" s="121">
        <v>28051</v>
      </c>
      <c r="B760" s="122">
        <v>1</v>
      </c>
    </row>
    <row r="761" spans="1:2" x14ac:dyDescent="0.2">
      <c r="A761" s="121">
        <v>28006</v>
      </c>
      <c r="B761" s="122">
        <v>1</v>
      </c>
    </row>
    <row r="762" spans="1:2" x14ac:dyDescent="0.2">
      <c r="A762" s="121">
        <v>28023</v>
      </c>
      <c r="B762" s="122">
        <v>1</v>
      </c>
    </row>
    <row r="763" spans="1:2" x14ac:dyDescent="0.2">
      <c r="A763" s="121">
        <v>28024</v>
      </c>
      <c r="B763" s="122">
        <v>1</v>
      </c>
    </row>
    <row r="764" spans="1:2" x14ac:dyDescent="0.2">
      <c r="A764" s="121">
        <v>28052</v>
      </c>
      <c r="B764" s="122">
        <v>1</v>
      </c>
    </row>
    <row r="765" spans="1:2" x14ac:dyDescent="0.2">
      <c r="A765" s="121">
        <v>28053</v>
      </c>
      <c r="B765" s="122">
        <v>1</v>
      </c>
    </row>
    <row r="766" spans="1:2" x14ac:dyDescent="0.2">
      <c r="A766" s="121">
        <v>28055</v>
      </c>
      <c r="B766" s="122">
        <v>1</v>
      </c>
    </row>
    <row r="767" spans="1:2" x14ac:dyDescent="0.2">
      <c r="A767" s="121">
        <v>28058</v>
      </c>
      <c r="B767" s="122">
        <v>1</v>
      </c>
    </row>
    <row r="768" spans="1:2" x14ac:dyDescent="0.2">
      <c r="A768" s="121">
        <v>28059</v>
      </c>
      <c r="B768" s="122">
        <v>1</v>
      </c>
    </row>
    <row r="769" spans="1:2" x14ac:dyDescent="0.2">
      <c r="A769" s="121">
        <v>28077</v>
      </c>
      <c r="B769" s="122">
        <v>1</v>
      </c>
    </row>
    <row r="770" spans="1:2" x14ac:dyDescent="0.2">
      <c r="A770" s="121">
        <v>28060</v>
      </c>
      <c r="B770" s="122">
        <v>1</v>
      </c>
    </row>
    <row r="771" spans="1:2" x14ac:dyDescent="0.2">
      <c r="A771" s="121">
        <v>28061</v>
      </c>
      <c r="B771" s="122">
        <v>1</v>
      </c>
    </row>
    <row r="772" spans="1:2" x14ac:dyDescent="0.2">
      <c r="A772" s="121">
        <v>28062</v>
      </c>
      <c r="B772" s="122">
        <v>1</v>
      </c>
    </row>
    <row r="773" spans="1:2" x14ac:dyDescent="0.2">
      <c r="A773" s="121">
        <v>28063</v>
      </c>
      <c r="B773" s="122">
        <v>1</v>
      </c>
    </row>
    <row r="774" spans="1:2" x14ac:dyDescent="0.2">
      <c r="A774" s="121">
        <v>28066</v>
      </c>
      <c r="B774" s="122">
        <v>1</v>
      </c>
    </row>
    <row r="775" spans="1:2" x14ac:dyDescent="0.2">
      <c r="A775" s="121">
        <v>28067</v>
      </c>
      <c r="B775" s="122">
        <v>1</v>
      </c>
    </row>
    <row r="776" spans="1:2" x14ac:dyDescent="0.2">
      <c r="A776" s="121">
        <v>28039</v>
      </c>
      <c r="B776" s="122">
        <v>1</v>
      </c>
    </row>
    <row r="777" spans="1:2" x14ac:dyDescent="0.2">
      <c r="A777" s="121">
        <v>28068</v>
      </c>
      <c r="B777" s="122">
        <v>1</v>
      </c>
    </row>
    <row r="778" spans="1:2" x14ac:dyDescent="0.2">
      <c r="A778" s="121">
        <v>28070</v>
      </c>
      <c r="B778" s="122">
        <v>1</v>
      </c>
    </row>
    <row r="779" spans="1:2" x14ac:dyDescent="0.2">
      <c r="A779" s="121">
        <v>28071</v>
      </c>
      <c r="B779" s="122">
        <v>1</v>
      </c>
    </row>
    <row r="780" spans="1:2" x14ac:dyDescent="0.2">
      <c r="A780" s="121">
        <v>28072</v>
      </c>
      <c r="B780" s="122">
        <v>1</v>
      </c>
    </row>
    <row r="781" spans="1:2" x14ac:dyDescent="0.2">
      <c r="A781" s="121">
        <v>28074</v>
      </c>
      <c r="B781" s="122">
        <v>1</v>
      </c>
    </row>
    <row r="782" spans="1:2" x14ac:dyDescent="0.2">
      <c r="A782" s="121">
        <v>28075</v>
      </c>
      <c r="B782" s="122">
        <v>1</v>
      </c>
    </row>
    <row r="783" spans="1:2" x14ac:dyDescent="0.2">
      <c r="A783" s="121">
        <v>28088</v>
      </c>
      <c r="B783" s="122">
        <v>1</v>
      </c>
    </row>
    <row r="784" spans="1:2" x14ac:dyDescent="0.2">
      <c r="A784" s="121">
        <v>28092</v>
      </c>
      <c r="B784" s="122">
        <v>1</v>
      </c>
    </row>
    <row r="785" spans="1:2" x14ac:dyDescent="0.2">
      <c r="A785" s="121">
        <v>28078</v>
      </c>
      <c r="B785" s="122">
        <v>1</v>
      </c>
    </row>
    <row r="786" spans="1:2" x14ac:dyDescent="0.2">
      <c r="A786" s="121">
        <v>28084</v>
      </c>
      <c r="B786" s="122">
        <v>1</v>
      </c>
    </row>
    <row r="787" spans="1:2" x14ac:dyDescent="0.2">
      <c r="A787" s="121">
        <v>28064</v>
      </c>
      <c r="B787" s="122">
        <v>1</v>
      </c>
    </row>
    <row r="788" spans="1:2" x14ac:dyDescent="0.2">
      <c r="A788" s="121">
        <v>28086</v>
      </c>
      <c r="B788" s="122">
        <v>1</v>
      </c>
    </row>
    <row r="789" spans="1:2" x14ac:dyDescent="0.2">
      <c r="A789" s="121">
        <v>28087</v>
      </c>
      <c r="B789" s="122">
        <v>1</v>
      </c>
    </row>
    <row r="790" spans="1:2" x14ac:dyDescent="0.2">
      <c r="A790" s="121">
        <v>28090</v>
      </c>
      <c r="B790" s="122">
        <v>1</v>
      </c>
    </row>
    <row r="791" spans="1:2" x14ac:dyDescent="0.2">
      <c r="A791" s="121">
        <v>28079</v>
      </c>
      <c r="B791" s="122">
        <v>1</v>
      </c>
    </row>
    <row r="792" spans="1:2" x14ac:dyDescent="0.2">
      <c r="A792" s="121">
        <v>28080</v>
      </c>
      <c r="B792" s="122">
        <v>1</v>
      </c>
    </row>
    <row r="793" spans="1:2" x14ac:dyDescent="0.2">
      <c r="A793" s="121">
        <v>28082</v>
      </c>
      <c r="B793" s="122">
        <v>1</v>
      </c>
    </row>
    <row r="794" spans="1:2" x14ac:dyDescent="0.2">
      <c r="A794" s="121">
        <v>28083</v>
      </c>
      <c r="B794" s="122">
        <v>1</v>
      </c>
    </row>
    <row r="795" spans="1:2" x14ac:dyDescent="0.2">
      <c r="A795" s="121">
        <v>28085</v>
      </c>
      <c r="B795" s="122">
        <v>1</v>
      </c>
    </row>
    <row r="796" spans="1:2" x14ac:dyDescent="0.2">
      <c r="A796" s="121">
        <v>26291</v>
      </c>
      <c r="B796" s="122">
        <v>1</v>
      </c>
    </row>
    <row r="797" spans="1:2" x14ac:dyDescent="0.2">
      <c r="A797" s="121">
        <v>27031</v>
      </c>
      <c r="B797" s="122">
        <v>1</v>
      </c>
    </row>
    <row r="798" spans="1:2" x14ac:dyDescent="0.2">
      <c r="A798" s="121">
        <v>25512</v>
      </c>
      <c r="B798" s="122">
        <v>1</v>
      </c>
    </row>
    <row r="799" spans="1:2" x14ac:dyDescent="0.2">
      <c r="A799" s="121">
        <v>25513</v>
      </c>
      <c r="B799" s="122">
        <v>1</v>
      </c>
    </row>
    <row r="800" spans="1:2" x14ac:dyDescent="0.2">
      <c r="A800" s="121">
        <v>25514</v>
      </c>
      <c r="B800" s="122">
        <v>1</v>
      </c>
    </row>
    <row r="801" spans="1:2" x14ac:dyDescent="0.2">
      <c r="A801" s="121">
        <v>26292</v>
      </c>
      <c r="B801" s="122">
        <v>1</v>
      </c>
    </row>
    <row r="802" spans="1:2" x14ac:dyDescent="0.2">
      <c r="A802" s="123" t="s">
        <v>324</v>
      </c>
      <c r="B802" s="125">
        <v>798</v>
      </c>
    </row>
  </sheetData>
  <sortState xmlns:xlrd2="http://schemas.microsoft.com/office/spreadsheetml/2017/richdata2" ref="E22:F817">
    <sortCondition descending="1" ref="F22:F81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>
      <selection activeCell="A5" sqref="A5"/>
    </sheetView>
  </sheetViews>
  <sheetFormatPr defaultRowHeight="12.75" x14ac:dyDescent="0.2"/>
  <sheetData>
    <row r="1" spans="1:1" x14ac:dyDescent="0.2">
      <c r="A1" s="6" t="s">
        <v>343</v>
      </c>
    </row>
    <row r="3" spans="1:1" x14ac:dyDescent="0.2">
      <c r="A3" s="6" t="s">
        <v>344</v>
      </c>
    </row>
    <row r="4" spans="1:1" x14ac:dyDescent="0.2">
      <c r="A4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Format description</vt:lpstr>
      <vt:lpstr>SD22N</vt:lpstr>
      <vt:lpstr>SD23N</vt:lpstr>
      <vt:lpstr>SD24N</vt:lpstr>
      <vt:lpstr>SD25N</vt:lpstr>
      <vt:lpstr>SD26N</vt:lpstr>
      <vt:lpstr>SD27N</vt:lpstr>
      <vt:lpstr>SD28N</vt:lpstr>
      <vt:lpstr>all SD</vt:lpstr>
      <vt:lpstr>For the bridge</vt:lpstr>
      <vt:lpstr>Pivot</vt:lpstr>
      <vt:lpstr>Update manual</vt:lpstr>
    </vt:vector>
  </TitlesOfParts>
  <Company>BFA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</dc:creator>
  <cp:lastModifiedBy>Jonathan Stounberg</cp:lastModifiedBy>
  <cp:lastPrinted>2008-04-02T07:46:00Z</cp:lastPrinted>
  <dcterms:created xsi:type="dcterms:W3CDTF">2001-02-23T08:26:15Z</dcterms:created>
  <dcterms:modified xsi:type="dcterms:W3CDTF">2025-04-04T09:11:26Z</dcterms:modified>
</cp:coreProperties>
</file>